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hidePivotFieldList="1" defaultThemeVersion="166925"/>
  <mc:AlternateContent xmlns:mc="http://schemas.openxmlformats.org/markup-compatibility/2006">
    <mc:Choice Requires="x15">
      <x15ac:absPath xmlns:x15ac="http://schemas.microsoft.com/office/spreadsheetml/2010/11/ac" url="C:\Users\HP\Desktop\2023 Excel Dashboard course\Courses Class\Adidas Sales Dashboard\"/>
    </mc:Choice>
  </mc:AlternateContent>
  <xr:revisionPtr revIDLastSave="0" documentId="13_ncr:1_{46F405FE-4F1D-43EE-91E2-BA511A172846}" xr6:coauthVersionLast="47" xr6:coauthVersionMax="47" xr10:uidLastSave="{00000000-0000-0000-0000-000000000000}"/>
  <bookViews>
    <workbookView xWindow="-120" yWindow="-120" windowWidth="20730" windowHeight="11760" activeTab="2" xr2:uid="{306A09F7-F6A0-4809-9802-BB0FA02A671B}"/>
  </bookViews>
  <sheets>
    <sheet name="Data" sheetId="1" r:id="rId1"/>
    <sheet name="Analysis" sheetId="5" r:id="rId2"/>
    <sheet name="Dashboard" sheetId="6" r:id="rId3"/>
    <sheet name="Transformed Data" sheetId="2" r:id="rId4"/>
  </sheets>
  <definedNames>
    <definedName name="_xlchart.v5.0" hidden="1">Analysis!$AC$6</definedName>
    <definedName name="_xlchart.v5.1" hidden="1">Analysis!$AC$7:$AC$56</definedName>
    <definedName name="_xlchart.v5.2" hidden="1">Analysis!$AD$6</definedName>
    <definedName name="_xlchart.v5.3" hidden="1">Analysis!$AD$7:$AD$56</definedName>
    <definedName name="ExternalData_1" localSheetId="3" hidden="1">'Transformed Data'!$A$1:$O$9649</definedName>
    <definedName name="Slicer_Month_Name">#N/A</definedName>
    <definedName name="Slicer_Product">#N/A</definedName>
    <definedName name="Slicer_Sales_Method">#N/A</definedName>
    <definedName name="Slicer_Year">#N/A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O8" i="5" l="1"/>
  <c r="BP8" i="5"/>
  <c r="BO9" i="5"/>
  <c r="BP9" i="5"/>
  <c r="BO10" i="5"/>
  <c r="BP10" i="5"/>
  <c r="BO11" i="5"/>
  <c r="BP11" i="5"/>
  <c r="BO12" i="5"/>
  <c r="BP12" i="5"/>
  <c r="BO13" i="5"/>
  <c r="BP13" i="5"/>
  <c r="BO14" i="5"/>
  <c r="BP14" i="5"/>
  <c r="BP7" i="5"/>
  <c r="BO7" i="5"/>
  <c r="BE19" i="5"/>
  <c r="BF19" i="5" s="1"/>
  <c r="BE18" i="5"/>
  <c r="BF18" i="5" s="1"/>
  <c r="AU10" i="5"/>
  <c r="AU11" i="5"/>
  <c r="AU12" i="5"/>
  <c r="AU13" i="5"/>
  <c r="AU14" i="5"/>
  <c r="AU15" i="5"/>
  <c r="AU16" i="5"/>
  <c r="AU17" i="5"/>
  <c r="AU18" i="5"/>
  <c r="AU19" i="5"/>
  <c r="AU20" i="5"/>
  <c r="AU9" i="5"/>
  <c r="AT10" i="5"/>
  <c r="AT11" i="5"/>
  <c r="AT12" i="5"/>
  <c r="AT13" i="5"/>
  <c r="AT14" i="5"/>
  <c r="AT15" i="5"/>
  <c r="AT16" i="5"/>
  <c r="AT17" i="5"/>
  <c r="AT18" i="5"/>
  <c r="AT19" i="5"/>
  <c r="AT20" i="5"/>
  <c r="AT9" i="5"/>
  <c r="AS23" i="5"/>
  <c r="AS24" i="5" s="1"/>
  <c r="AR23" i="5"/>
  <c r="AH15" i="5"/>
  <c r="AH13" i="5"/>
  <c r="AG7" i="5"/>
  <c r="AH7" i="5" s="1"/>
  <c r="AG8" i="5"/>
  <c r="AH8" i="5" s="1"/>
  <c r="AG9" i="5"/>
  <c r="AH9" i="5" s="1"/>
  <c r="AG6" i="5"/>
  <c r="Q25" i="5"/>
  <c r="P25" i="5" s="1"/>
  <c r="U13" i="5"/>
  <c r="T13" i="5" s="1"/>
  <c r="Q13" i="5"/>
  <c r="P13" i="5" s="1"/>
  <c r="BQ14" i="5" l="1"/>
  <c r="BQ11" i="5"/>
  <c r="BQ12" i="5"/>
  <c r="BQ10" i="5"/>
  <c r="BQ9" i="5"/>
  <c r="BQ8" i="5"/>
  <c r="BQ13" i="5"/>
  <c r="BD24" i="5"/>
  <c r="AU23" i="5"/>
  <c r="AR24" i="5"/>
  <c r="AH12" i="5"/>
  <c r="AH14" i="5" s="1"/>
  <c r="AH6" i="5"/>
  <c r="Q14" i="5"/>
  <c r="U14" i="5"/>
  <c r="S21" i="5"/>
  <c r="AG20" i="5" l="1"/>
  <c r="AQ26" i="5"/>
  <c r="F28" i="5"/>
  <c r="F26" i="5" a="1"/>
  <c r="F26" i="5" s="1"/>
  <c r="F23" i="5" a="1"/>
  <c r="F23" i="5" s="1"/>
  <c r="J24" i="5" s="1"/>
  <c r="B25" i="5" l="1"/>
  <c r="J23"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92115D-BC34-4B52-B03E-55AF7A4BC25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<sst xmlns="http://schemas.openxmlformats.org/spreadsheetml/2006/main" count="144891" uniqueCount="190">
  <si>
    <t>Retailer</t>
  </si>
  <si>
    <t>Retailer ID</t>
  </si>
  <si>
    <t>Invoice Date</t>
  </si>
  <si>
    <t>Region</t>
  </si>
  <si>
    <t>State</t>
  </si>
  <si>
    <t>City</t>
  </si>
  <si>
    <t>Product</t>
  </si>
  <si>
    <t>Price per Unit</t>
  </si>
  <si>
    <t>Units Sold</t>
  </si>
  <si>
    <t>Total Revenue</t>
  </si>
  <si>
    <t>Sales Method</t>
  </si>
  <si>
    <t>Gender</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</si>
  <si>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</si>
  <si>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</si>
  <si>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</si>
  <si>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</si>
  <si>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</si>
  <si>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</si>
  <si>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</si>
  <si>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</si>
  <si>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</si>
  <si>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</si>
  <si>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</si>
  <si>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</si>
  <si>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</si>
  <si>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</si>
  <si>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</si>
  <si>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</si>
  <si>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</si>
  <si>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</si>
  <si>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</si>
  <si>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</si>
  <si>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</si>
  <si>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</si>
  <si>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</si>
  <si>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</si>
  <si>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</si>
  <si>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</si>
  <si>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</si>
  <si>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</si>
  <si>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</si>
  <si>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</si>
  <si>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</si>
  <si>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</si>
  <si>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</si>
  <si>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</si>
  <si>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</si>
  <si>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</si>
  <si>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</si>
  <si>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</si>
  <si>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</si>
  <si>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</si>
  <si>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</si>
  <si>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</si>
  <si>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</si>
  <si>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</si>
  <si>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</si>
  <si>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</si>
  <si>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</si>
  <si>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</si>
  <si>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</si>
  <si>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</si>
  <si>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</si>
  <si>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</si>
  <si>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</si>
  <si>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</si>
  <si>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</si>
  <si>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</si>
  <si>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</si>
  <si>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</si>
  <si>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</si>
  <si>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</si>
  <si>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</si>
  <si>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</si>
  <si>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</si>
  <si>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</si>
  <si>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</si>
  <si>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</si>
  <si>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</si>
  <si>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</si>
  <si>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</si>
  <si>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</si>
  <si>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</si>
  <si>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</si>
  <si>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</si>
  <si>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</si>
  <si>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</si>
  <si>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</si>
  <si>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</si>
  <si>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</si>
  <si>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</si>
  <si>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</si>
  <si>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</si>
  <si>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</si>
  <si>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</si>
  <si>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</si>
  <si>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</si>
  <si>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</si>
  <si>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</si>
  <si>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</si>
  <si>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</si>
  <si>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</si>
  <si>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</si>
  <si>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</si>
  <si>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</si>
  <si>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</si>
  <si>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</si>
  <si>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</si>
  <si>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</si>
  <si>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</si>
  <si>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</si>
  <si>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</si>
  <si>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</si>
  <si>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</si>
  <si>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</si>
  <si>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</si>
  <si>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</si>
  <si>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</si>
  <si>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</si>
  <si>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</si>
  <si>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</si>
  <si>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</si>
  <si>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</si>
  <si>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</si>
  <si>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</si>
  <si>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</si>
  <si>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</si>
  <si>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</si>
  <si>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</si>
  <si>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</si>
  <si>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</si>
  <si>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</si>
  <si>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</si>
  <si>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 Name</t>
  </si>
  <si>
    <t>Day Name</t>
  </si>
  <si>
    <t>Men</t>
  </si>
  <si>
    <t>Street Footwear</t>
  </si>
  <si>
    <t>Jan</t>
  </si>
  <si>
    <t>Wed</t>
  </si>
  <si>
    <t>Athletic Footwear</t>
  </si>
  <si>
    <t>Thu</t>
  </si>
  <si>
    <t>Women</t>
  </si>
  <si>
    <t>Fri</t>
  </si>
  <si>
    <t>Sat</t>
  </si>
  <si>
    <t>Apparel</t>
  </si>
  <si>
    <t>Sun</t>
  </si>
  <si>
    <t>Mon</t>
  </si>
  <si>
    <t>Tue</t>
  </si>
  <si>
    <t>Feb</t>
  </si>
  <si>
    <t>Mar</t>
  </si>
  <si>
    <t>Apr</t>
  </si>
  <si>
    <t>May</t>
  </si>
  <si>
    <t>Jul</t>
  </si>
  <si>
    <t>Aug</t>
  </si>
  <si>
    <t>Sep</t>
  </si>
  <si>
    <t>Oct</t>
  </si>
  <si>
    <t>Nov</t>
  </si>
  <si>
    <t>Dec</t>
  </si>
  <si>
    <t>Jun</t>
  </si>
  <si>
    <t>Sum of Total Revenue</t>
  </si>
  <si>
    <t xml:space="preserve">Total Revenue </t>
  </si>
  <si>
    <t xml:space="preserve"> Units Sold</t>
  </si>
  <si>
    <t>#Transactions</t>
  </si>
  <si>
    <t>Row Labels</t>
  </si>
  <si>
    <t>Grand Total</t>
  </si>
  <si>
    <t>Sum of Total Revenue2</t>
  </si>
  <si>
    <t>Month number</t>
  </si>
  <si>
    <t>Year</t>
  </si>
  <si>
    <t>% Change</t>
  </si>
  <si>
    <t>Previous Month</t>
  </si>
  <si>
    <t>Message</t>
  </si>
  <si>
    <t>Check</t>
  </si>
  <si>
    <t>Less -</t>
  </si>
  <si>
    <t>Up +</t>
  </si>
  <si>
    <t>Which products contributed more to revenue?</t>
  </si>
  <si>
    <t>Cation</t>
  </si>
  <si>
    <t>Which state should we push more products to?</t>
  </si>
  <si>
    <t>value</t>
  </si>
  <si>
    <t>Top 4 states revenue</t>
  </si>
  <si>
    <t>Over all revnue</t>
  </si>
  <si>
    <t>Total Sates</t>
  </si>
  <si>
    <t>%Variance</t>
  </si>
  <si>
    <t>Caption</t>
  </si>
  <si>
    <t>What is the peak month for 2020 and 2021</t>
  </si>
  <si>
    <t>What's our top Region &amp; Sales Channel</t>
  </si>
  <si>
    <t>Column Labels</t>
  </si>
  <si>
    <t>Top Region</t>
  </si>
  <si>
    <t>Top Sales Channel</t>
  </si>
  <si>
    <t>Revenue trend by Weekday</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</si>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</sst>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lt;999950]&quot;$&quot;0.0,&quot;K&quot;;[&lt;999950000]&quot;$&quot;0.0,,&quot;M&quot;;&quot;$&quot;0.0,,,&quot;B&quot;"/>
    <numFmt numFmtId="165" formatCode="[&lt;999950]0.0,&quot;K&quot;;[&lt;999950000]0.0,,&quot;M&quot;;0.0,,,&quot;B&quot;"/>
    <numFmt numFmtId="166" formatCode="&quot;$&quot;#,##0"/>
    <numFmt numFmtId="167" formatCode="[&lt;999950]&quot;$&quot;0,&quot;K&quot;;[&lt;999950000]&quot;$&quot;0,,&quot;M&quot;;&quot;$&quot;0,,,&quot;B&quot;"/>
  </numFmts>
  <fonts count="4" x14ac:knownFonts="1">
    <font>
      <sz val="11"/>
      <color theme="1"/>
      <name val="Calibri"/>
      <family val="2"/>
      <scheme val="minor"/>
    </font>
    <font>
      <b/>
      <sz val="11"/>
      <color theme="1"/>
      <name val="Calibri"/>
      <family val="2"/>
      <scheme val="minor"/>
    </font>
    <font>
      <sz val="8"/>
      <name val="Calibri"/>
      <family val="2"/>
      <scheme val="minor"/>
    </font>
    <font>
      <sz val="14"/>
      <color theme="1"/>
      <name val="Calibri"/>
      <family val="2"/>
      <scheme val="minor"/>
    </font>
  </fonts>
  <fills count="2">
    <fill>
      <patternFill patternType="none"/>
    </fill>
    <fill>
      <patternFill patternType="gray125"/>
    </fill>
  </fills>
  <borders count="2">
    <border>
      <left/>
      <right/>
      <top/>
      <bottom/>
      <diagonal/>
    </border>
    <border>
      <left/>
      <right style="thin">
        <color indexed="64"/>
      </right>
      <top/>
      <bottom/>
      <diagonal/>
    </border>
  </borders>
  <cellStyleXfs count="1">
    <xf numFmtId="0" fontId="0" fillId="0" borderId="0"/>
  </cellStyleXfs>
  <cellXfs count="14">
    <xf numFmtId="0" fontId="0" fillId="0" borderId="0" xfId="0"/>
    <xf numFmtId="14" fontId="0" fillId="0" borderId="0" xfId="0" applyNumberFormat="1"/>
    <xf numFmtId="3"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10" fontId="0" fillId="0" borderId="0" xfId="0" applyNumberFormat="1"/>
    <xf numFmtId="166" fontId="0" fillId="0" borderId="0" xfId="0" applyNumberFormat="1"/>
    <xf numFmtId="0" fontId="1" fillId="0" borderId="0" xfId="0" applyFont="1"/>
    <xf numFmtId="9" fontId="0" fillId="0" borderId="0" xfId="0" applyNumberFormat="1"/>
    <xf numFmtId="10" fontId="3" fillId="0" borderId="0" xfId="0" applyNumberFormat="1" applyFont="1" applyAlignment="1">
      <alignment horizontal="center" vertical="center"/>
    </xf>
    <xf numFmtId="0" fontId="0" fillId="0" borderId="1" xfId="0" applyBorder="1"/>
    <xf numFmtId="167" fontId="0" fillId="0" borderId="0" xfId="0" applyNumberFormat="1"/>
  </cellXfs>
  <cellStyles count="1">
    <cellStyle name="Normal" xfId="0" builtinId="0"/>
  </cellStyles>
  <dxfs count="93">
    <dxf>
      <numFmt numFmtId="164" formatCode="[&lt;999950]&quot;$&quot;0.0,&quot;K&quot;;[&lt;999950000]&quot;$&quot;0.0,,&quot;M&quot;;&quot;$&quot;0.0,,,&quot;B&quot;"/>
    </dxf>
    <dxf>
      <numFmt numFmtId="165" formatCode="[&lt;999950]0.0,&quot;K&quot;;[&lt;999950000]0.0,,&quot;M&quot;;0.0,,,&quot;B&quot;"/>
    </dxf>
    <dxf>
      <numFmt numFmtId="3" formatCode="#,##0"/>
    </dxf>
    <dxf>
      <numFmt numFmtId="164" formatCode="[&lt;999950]&quot;$&quot;0.0,&quot;K&quot;;[&lt;999950000]&quot;$&quot;0.0,,&quot;M&quot;;&quot;$&quot;0.0,,,&quot;B&quot;"/>
    </dxf>
    <dxf>
      <numFmt numFmtId="14" formatCode="0.00%"/>
    </dxf>
    <dxf>
      <numFmt numFmtId="166" formatCode="&quot;$&quot;#,##0"/>
    </dxf>
    <dxf>
      <numFmt numFmtId="166" formatCode="&quot;$&quot;#,##0"/>
    </dxf>
    <dxf>
      <numFmt numFmtId="164" formatCode="[&lt;999950]&quot;$&quot;0.0,&quot;K&quot;;[&lt;999950000]&quot;$&quot;0.0,,&quot;M&quot;;&quot;$&quot;0.0,,,&quot;B&quot;"/>
    </dxf>
    <dxf>
      <numFmt numFmtId="164" formatCode="[&lt;999950]&quot;$&quot;0.0,&quot;K&quot;;[&lt;999950000]&quot;$&quot;0.0,,&quot;M&quot;;&quot;$&quot;0.0,,,&quot;B&quot;"/>
    </dxf>
    <dxf>
      <numFmt numFmtId="13" formatCode="0%"/>
    </dxf>
    <dxf>
      <numFmt numFmtId="166" formatCode="&quot;$&quot;#,##0"/>
    </dxf>
    <dxf>
      <numFmt numFmtId="166" formatCode="&quot;$&quot;#,##0"/>
    </dxf>
    <dxf>
      <numFmt numFmtId="167" formatCode="[&lt;999950]&quot;$&quot;0,&quot;K&quot;;[&lt;999950000]&quot;$&quot;0,,&quot;M&quot;;&quot;$&quot;0,,,&quot;B&quot;"/>
    </dxf>
    <dxf>
      <numFmt numFmtId="167" formatCode="[&lt;999950]&quot;$&quot;0,&quot;K&quot;;[&lt;999950000]&quot;$&quot;0,,&quot;M&quot;;&quot;$&quot;0,,,&quot;B&quot;"/>
    </dxf>
    <dxf>
      <numFmt numFmtId="166" formatCode="&quot;$&quot;#,##0"/>
    </dxf>
    <dxf>
      <numFmt numFmtId="13" formatCode="0%"/>
    </dxf>
    <dxf>
      <numFmt numFmtId="166" formatCode="&quot;$&quot;#,##0"/>
    </dxf>
    <dxf>
      <numFmt numFmtId="14" formatCode="0.00%"/>
    </dxf>
    <dxf>
      <numFmt numFmtId="13" formatCode="0%"/>
    </dxf>
    <dxf>
      <numFmt numFmtId="166" formatCode="&quot;$&quot;#,##0"/>
    </dxf>
    <dxf>
      <numFmt numFmtId="164" formatCode="[&lt;999950]&quot;$&quot;0.0,&quot;K&quot;;[&lt;999950000]&quot;$&quot;0.0,,&quot;M&quot;;&quot;$&quot;0.0,,,&quot;B&quot;"/>
    </dxf>
    <dxf>
      <numFmt numFmtId="164" formatCode="[&lt;999950]&quot;$&quot;0.0,&quot;K&quot;;[&lt;999950000]&quot;$&quot;0.0,,&quot;M&quot;;&quot;$&quot;0.0,,,&quot;B&quot;"/>
    </dxf>
    <dxf>
      <numFmt numFmtId="164" formatCode="[&lt;999950]&quot;$&quot;0.0,&quot;K&quot;;[&lt;999950000]&quot;$&quot;0.0,,&quot;M&quot;;&quot;$&quot;0.0,,,&quot;B&quot;"/>
    </dxf>
    <dxf>
      <numFmt numFmtId="165" formatCode="[&lt;999950]0.0,&quot;K&quot;;[&lt;999950000]0.0,,&quot;M&quot;;0.0,,,&quot;B&quot;"/>
    </dxf>
    <dxf>
      <numFmt numFmtId="3" formatCode="#,##0"/>
    </dxf>
    <dxf>
      <numFmt numFmtId="167" formatCode="[&lt;999950]&quot;$&quot;0,&quot;K&quot;;[&lt;999950000]&quot;$&quot;0,,&quot;M&quot;;&quot;$&quot;0,,,&quot;B&quot;"/>
    </dxf>
    <dxf>
      <numFmt numFmtId="166" formatCode="&quot;$&quot;#,##0"/>
    </dxf>
    <dxf>
      <numFmt numFmtId="13" formatCode="0%"/>
    </dxf>
    <dxf>
      <numFmt numFmtId="166" formatCode="&quot;$&quot;#,##0"/>
    </dxf>
    <dxf>
      <numFmt numFmtId="14" formatCode="0.00%"/>
    </dxf>
    <dxf>
      <numFmt numFmtId="13" formatCode="0%"/>
    </dxf>
    <dxf>
      <numFmt numFmtId="166" formatCode="&quot;$&quot;#,##0"/>
    </dxf>
    <dxf>
      <numFmt numFmtId="164" formatCode="[&lt;999950]&quot;$&quot;0.0,&quot;K&quot;;[&lt;999950000]&quot;$&quot;0.0,,&quot;M&quot;;&quot;$&quot;0.0,,,&quot;B&quot;"/>
    </dxf>
    <dxf>
      <numFmt numFmtId="164" formatCode="[&lt;999950]&quot;$&quot;0.0,&quot;K&quot;;[&lt;999950000]&quot;$&quot;0.0,,&quot;M&quot;;&quot;$&quot;0.0,,,&quot;B&quot;"/>
    </dxf>
    <dxf>
      <numFmt numFmtId="164" formatCode="[&lt;999950]&quot;$&quot;0.0,&quot;K&quot;;[&lt;999950000]&quot;$&quot;0.0,,&quot;M&quot;;&quot;$&quot;0.0,,,&quot;B&quot;"/>
    </dxf>
    <dxf>
      <numFmt numFmtId="165" formatCode="[&lt;999950]0.0,&quot;K&quot;;[&lt;999950000]0.0,,&quot;M&quot;;0.0,,,&quot;B&quot;"/>
    </dxf>
    <dxf>
      <numFmt numFmtId="3" formatCode="#,##0"/>
    </dxf>
    <dxf>
      <numFmt numFmtId="167" formatCode="[&lt;999950]&quot;$&quot;0,&quot;K&quot;;[&lt;999950000]&quot;$&quot;0,,&quot;M&quot;;&quot;$&quot;0,,,&quot;B&quot;"/>
    </dxf>
    <dxf>
      <numFmt numFmtId="166" formatCode="&quot;$&quot;#,##0"/>
    </dxf>
    <dxf>
      <numFmt numFmtId="13" formatCode="0%"/>
    </dxf>
    <dxf>
      <numFmt numFmtId="166" formatCode="&quot;$&quot;#,##0"/>
    </dxf>
    <dxf>
      <numFmt numFmtId="164" formatCode="[&lt;999950]&quot;$&quot;0.0,&quot;K&quot;;[&lt;999950000]&quot;$&quot;0.0,,&quot;M&quot;;&quot;$&quot;0.0,,,&quot;B&quot;"/>
    </dxf>
    <dxf>
      <numFmt numFmtId="166" formatCode="&quot;$&quot;#,##0"/>
    </dxf>
    <dxf>
      <numFmt numFmtId="164" formatCode="[&lt;999950]&quot;$&quot;0.0,&quot;K&quot;;[&lt;999950000]&quot;$&quot;0.0,,&quot;M&quot;;&quot;$&quot;0.0,,,&quot;B&quot;"/>
    </dxf>
    <dxf>
      <numFmt numFmtId="164" formatCode="[&lt;999950]&quot;$&quot;0.0,&quot;K&quot;;[&lt;999950000]&quot;$&quot;0.0,,&quot;M&quot;;&quot;$&quot;0.0,,,&quot;B&quot;"/>
    </dxf>
    <dxf>
      <numFmt numFmtId="14" formatCode="0.00%"/>
    </dxf>
    <dxf>
      <numFmt numFmtId="166" formatCode="&quot;$&quot;#,##0"/>
    </dxf>
    <dxf>
      <numFmt numFmtId="164" formatCode="[&lt;999950]&quot;$&quot;0.0,&quot;K&quot;;[&lt;999950000]&quot;$&quot;0.0,,&quot;M&quot;;&quot;$&quot;0.0,,,&quot;B&quot;"/>
    </dxf>
    <dxf>
      <numFmt numFmtId="165" formatCode="[&lt;999950]0.0,&quot;K&quot;;[&lt;999950000]0.0,,&quot;M&quot;;0.0,,,&quot;B&quot;"/>
    </dxf>
    <dxf>
      <numFmt numFmtId="3" formatCode="#,##0"/>
    </dxf>
    <dxf>
      <numFmt numFmtId="164" formatCode="[&lt;999950]&quot;$&quot;0.0,&quot;K&quot;;[&lt;999950000]&quot;$&quot;0.0,,&quot;M&quot;;&quot;$&quot;0.0,,,&quot;B&quot;"/>
    </dxf>
    <dxf>
      <numFmt numFmtId="165" formatCode="[&lt;999950]0.0,&quot;K&quot;;[&lt;999950000]0.0,,&quot;M&quot;;0.0,,,&quot;B&quot;"/>
    </dxf>
    <dxf>
      <numFmt numFmtId="3" formatCode="#,##0"/>
    </dxf>
    <dxf>
      <numFmt numFmtId="164" formatCode="[&lt;999950]&quot;$&quot;0.0,&quot;K&quot;;[&lt;999950000]&quot;$&quot;0.0,,&quot;M&quot;;&quot;$&quot;0.0,,,&quot;B&quot;"/>
    </dxf>
    <dxf>
      <numFmt numFmtId="14" formatCode="0.00%"/>
    </dxf>
    <dxf>
      <numFmt numFmtId="166" formatCode="&quot;$&quot;#,##0"/>
    </dxf>
    <dxf>
      <numFmt numFmtId="166" formatCode="&quot;$&quot;#,##0"/>
    </dxf>
    <dxf>
      <numFmt numFmtId="164" formatCode="[&lt;999950]&quot;$&quot;0.0,&quot;K&quot;;[&lt;999950000]&quot;$&quot;0.0,,&quot;M&quot;;&quot;$&quot;0.0,,,&quot;B&quot;"/>
    </dxf>
    <dxf>
      <numFmt numFmtId="164" formatCode="[&lt;999950]&quot;$&quot;0.0,&quot;K&quot;;[&lt;999950000]&quot;$&quot;0.0,,&quot;M&quot;;&quot;$&quot;0.0,,,&quot;B&quot;"/>
    </dxf>
    <dxf>
      <numFmt numFmtId="13" formatCode="0%"/>
    </dxf>
    <dxf>
      <numFmt numFmtId="166" formatCode="&quot;$&quot;#,##0"/>
    </dxf>
    <dxf>
      <numFmt numFmtId="166" formatCode="&quot;$&quot;#,##0"/>
    </dxf>
    <dxf>
      <numFmt numFmtId="167" formatCode="[&lt;999950]&quot;$&quot;0,&quot;K&quot;;[&lt;999950000]&quot;$&quot;0,,&quot;M&quot;;&quot;$&quot;0,,,&quot;B&quot;"/>
    </dxf>
    <dxf>
      <font>
        <b/>
        <color theme="1"/>
      </font>
      <border>
        <bottom style="thin">
          <color theme="4"/>
        </bottom>
        <vertical/>
        <horizontal/>
      </border>
    </dxf>
    <dxf>
      <font>
        <color theme="1"/>
      </font>
      <fill>
        <patternFill>
          <bgColor theme="0"/>
        </patternFill>
      </fill>
      <border diagonalUp="0" diagonalDown="0">
        <left/>
        <right/>
        <top/>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3" formatCode="0%"/>
    </dxf>
    <dxf>
      <numFmt numFmtId="14" formatCode="0.00%"/>
    </dxf>
    <dxf>
      <numFmt numFmtId="166" formatCode="&quot;$&quot;#,##0"/>
    </dxf>
    <dxf>
      <numFmt numFmtId="14" formatCode="0.00%"/>
    </dxf>
    <dxf>
      <numFmt numFmtId="164" formatCode="[&lt;999950]&quot;$&quot;0.0,&quot;K&quot;;[&lt;999950000]&quot;$&quot;0.0,,&quot;M&quot;;&quot;$&quot;0.0,,,&quot;B&quot;"/>
    </dxf>
    <dxf>
      <numFmt numFmtId="166" formatCode="&quot;$&quot;#,##0"/>
    </dxf>
    <dxf>
      <numFmt numFmtId="167" formatCode="[&lt;999950]&quot;$&quot;0,&quot;K&quot;;[&lt;999950000]&quot;$&quot;0,,&quot;M&quot;;&quot;$&quot;0,,,&quot;B&quot;"/>
    </dxf>
    <dxf>
      <numFmt numFmtId="166" formatCode="&quot;$&quot;#,##0"/>
    </dxf>
    <dxf>
      <numFmt numFmtId="164" formatCode="[&lt;999950]&quot;$&quot;0.0,&quot;K&quot;;[&lt;999950000]&quot;$&quot;0.0,,&quot;M&quot;;&quot;$&quot;0.0,,,&quot;B&quot;"/>
    </dxf>
    <dxf>
      <numFmt numFmtId="166" formatCode="&quot;$&quot;#,##0"/>
    </dxf>
    <dxf>
      <numFmt numFmtId="164" formatCode="[&lt;999950]&quot;$&quot;0.0,&quot;K&quot;;[&lt;999950000]&quot;$&quot;0.0,,&quot;M&quot;;&quot;$&quot;0.0,,,&quot;B&quot;"/>
    </dxf>
    <dxf>
      <numFmt numFmtId="3" formatCode="#,##0"/>
    </dxf>
    <dxf>
      <numFmt numFmtId="165" formatCode="[&lt;999950]0.0,&quot;K&quot;;[&lt;999950000]0.0,,&quot;M&quot;;0.0,,,&quot;B&quot;"/>
    </dxf>
    <dxf>
      <numFmt numFmtId="164" formatCode="[&lt;999950]&quot;$&quot;0.0,&quot;K&quot;;[&lt;999950000]&quot;$&quot;0.0,,&quot;M&quot;;&quot;$&quot;0.0,,,&quot;B&quot;"/>
    </dxf>
    <dxf>
      <numFmt numFmtId="166" formatCode="&quot;$&quot;#,##0"/>
    </dxf>
    <dxf>
      <numFmt numFmtId="13" formatCode="0%"/>
    </dxf>
    <dxf>
      <font>
        <color rgb="FFFF0000"/>
      </font>
    </dxf>
    <dxf>
      <font>
        <color rgb="FF00B050"/>
      </font>
    </dxf>
  </dxfs>
  <tableStyles count="1" defaultTableStyle="TableStyleMedium2" defaultPivotStyle="PivotStyleLight16">
    <tableStyle name="SlicerStyleLight1 2" pivot="0" table="0" count="10" xr9:uid="{34373383-3830-4135-B5DC-3031EBA0435D}">
      <tableStyleElement type="wholeTable" dxfId="64"/>
      <tableStyleElement type="headerRow" dxfId="63"/>
    </tableStyle>
  </tableStyles>
  <colors>
    <mruColors>
      <color rgb="FF3D348B"/>
      <color rgb="FFA54DA5"/>
      <color rgb="FFA45DA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font>
          <fill>
            <patternFill patternType="solid">
              <fgColor auto="1"/>
              <bgColor rgb="FF3D348B"/>
            </patternFill>
          </fill>
          <border>
            <left style="thin">
              <color rgb="FF999999"/>
            </left>
            <right style="thin">
              <color rgb="FF999999"/>
            </right>
            <top style="thin">
              <color rgb="FF999999"/>
            </top>
            <bottom style="thin">
              <color rgb="FF999999"/>
            </bottom>
            <vertical/>
            <horizontal/>
          </border>
        </dxf>
        <dxf>
          <font>
            <b val="0"/>
            <i/>
            <color theme="0"/>
          </font>
          <fill>
            <patternFill patternType="solid">
              <fgColor auto="1"/>
              <bgColor rgb="FFA45DA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tint="-4.9989318521683403E-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color theme="0" tint="-0.499984740745262"/>
          </font>
          <fill>
            <patternFill patternType="solid">
              <fgColor rgb="FFFFFFFF"/>
              <bgColor theme="0" tint="-4.9989318521683403E-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dashboard.xlsx]Analysis!PivotTable1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D34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Analysis!$Q$6</c:f>
              <c:strCache>
                <c:ptCount val="1"/>
                <c:pt idx="0">
                  <c:v>Total</c:v>
                </c:pt>
              </c:strCache>
            </c:strRef>
          </c:tx>
          <c:spPr>
            <a:solidFill>
              <a:srgbClr val="3D348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Analysis!$P$7:$P$9</c:f>
              <c:strCache>
                <c:ptCount val="3"/>
                <c:pt idx="0">
                  <c:v>Street Footwear</c:v>
                </c:pt>
                <c:pt idx="1">
                  <c:v>Athletic Footwear</c:v>
                </c:pt>
                <c:pt idx="2">
                  <c:v>Apparel</c:v>
                </c:pt>
              </c:strCache>
            </c:strRef>
          </c:cat>
          <c:val>
            <c:numRef>
              <c:f>Analysis!$Q$7:$Q$9</c:f>
              <c:numCache>
                <c:formatCode>[&lt;999950]"$"0.0,"K";[&lt;999950000]"$"0.0,,"M";"$"0.0,,,"B"</c:formatCode>
                <c:ptCount val="3"/>
                <c:pt idx="0">
                  <c:v>566490</c:v>
                </c:pt>
                <c:pt idx="1">
                  <c:v>368503</c:v>
                </c:pt>
                <c:pt idx="2">
                  <c:v>312513</c:v>
                </c:pt>
              </c:numCache>
            </c:numRef>
          </c:val>
          <c:extLst>
            <c:ext xmlns:c16="http://schemas.microsoft.com/office/drawing/2014/chart" uri="{C3380CC4-5D6E-409C-BE32-E72D297353CC}">
              <c16:uniqueId val="{00000000-A8B4-4CB6-9B6D-EDB27BEBDDE5}"/>
            </c:ext>
          </c:extLst>
        </c:ser>
        <c:dLbls>
          <c:showLegendKey val="0"/>
          <c:showVal val="0"/>
          <c:showCatName val="0"/>
          <c:showSerName val="0"/>
          <c:showPercent val="0"/>
          <c:showBubbleSize val="0"/>
        </c:dLbls>
        <c:gapWidth val="96"/>
        <c:axId val="1627950239"/>
        <c:axId val="1627943167"/>
      </c:barChart>
      <c:catAx>
        <c:axId val="162795023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27943167"/>
        <c:crosses val="autoZero"/>
        <c:auto val="1"/>
        <c:lblAlgn val="ctr"/>
        <c:lblOffset val="100"/>
        <c:noMultiLvlLbl val="0"/>
      </c:catAx>
      <c:valAx>
        <c:axId val="1627943167"/>
        <c:scaling>
          <c:orientation val="minMax"/>
        </c:scaling>
        <c:delete val="1"/>
        <c:axPos val="t"/>
        <c:numFmt formatCode="[&lt;999950]&quot;$&quot;0.0,&quot;K&quot;;[&lt;999950000]&quot;$&quot;0.0,,&quot;M&quot;;&quot;$&quot;0.0,,,&quot;B&quot;" sourceLinked="1"/>
        <c:majorTickMark val="none"/>
        <c:minorTickMark val="none"/>
        <c:tickLblPos val="nextTo"/>
        <c:crossAx val="162795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dashboard.xlsx]Analysis!PivotTable5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54D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Analysis!$U$6</c:f>
              <c:strCache>
                <c:ptCount val="1"/>
                <c:pt idx="0">
                  <c:v>Total</c:v>
                </c:pt>
              </c:strCache>
            </c:strRef>
          </c:tx>
          <c:spPr>
            <a:solidFill>
              <a:srgbClr val="A54DA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Analysis!$T$7:$T$9</c:f>
              <c:strCache>
                <c:ptCount val="3"/>
                <c:pt idx="0">
                  <c:v>Apparel</c:v>
                </c:pt>
                <c:pt idx="1">
                  <c:v>Street Footwear</c:v>
                </c:pt>
                <c:pt idx="2">
                  <c:v>Athletic Footwear</c:v>
                </c:pt>
              </c:strCache>
            </c:strRef>
          </c:cat>
          <c:val>
            <c:numRef>
              <c:f>Analysis!$U$7:$U$9</c:f>
              <c:numCache>
                <c:formatCode>[&lt;999950]"$"0.0,"K";[&lt;999950000]"$"0.0,,"M";"$"0.0,,,"B"</c:formatCode>
                <c:ptCount val="3"/>
                <c:pt idx="0">
                  <c:v>486042</c:v>
                </c:pt>
                <c:pt idx="1">
                  <c:v>320233</c:v>
                </c:pt>
                <c:pt idx="2">
                  <c:v>250225</c:v>
                </c:pt>
              </c:numCache>
            </c:numRef>
          </c:val>
          <c:extLst>
            <c:ext xmlns:c16="http://schemas.microsoft.com/office/drawing/2014/chart" uri="{C3380CC4-5D6E-409C-BE32-E72D297353CC}">
              <c16:uniqueId val="{00000000-665A-40BC-93F9-0258F6AB31BB}"/>
            </c:ext>
          </c:extLst>
        </c:ser>
        <c:dLbls>
          <c:showLegendKey val="0"/>
          <c:showVal val="0"/>
          <c:showCatName val="0"/>
          <c:showSerName val="0"/>
          <c:showPercent val="0"/>
          <c:showBubbleSize val="0"/>
        </c:dLbls>
        <c:gapWidth val="96"/>
        <c:axId val="1697432783"/>
        <c:axId val="1697431951"/>
      </c:barChart>
      <c:catAx>
        <c:axId val="16974327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97431951"/>
        <c:crosses val="autoZero"/>
        <c:auto val="1"/>
        <c:lblAlgn val="ctr"/>
        <c:lblOffset val="100"/>
        <c:noMultiLvlLbl val="0"/>
      </c:catAx>
      <c:valAx>
        <c:axId val="1697431951"/>
        <c:scaling>
          <c:orientation val="minMax"/>
        </c:scaling>
        <c:delete val="1"/>
        <c:axPos val="t"/>
        <c:numFmt formatCode="[&lt;999950]&quot;$&quot;0.0,&quot;K&quot;;[&lt;999950000]&quot;$&quot;0.0,,&quot;M&quot;;&quot;$&quot;0.0,,,&quot;B&quot;" sourceLinked="1"/>
        <c:majorTickMark val="none"/>
        <c:minorTickMark val="none"/>
        <c:tickLblPos val="nextTo"/>
        <c:crossAx val="169743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dashboard.xlsx]Analysis!PivotTable9</c:name>
    <c:fmtId val="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3D348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ln w="28575" cap="rnd">
            <a:solidFill>
              <a:srgbClr val="A54DA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2501580-52B2-4687-A02D-CBB8BE7F2022}"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6C7B4BD-1F7F-4691-BD1B-A7A5BB980AE6}"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1694CDA-14F3-413D-967A-EA55AA963885}"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EE13777E-D98A-4076-B5D1-F0AE9C20DBAA}"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E333B6A4-02F2-442F-B3AE-8DEE3F9D620C}"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D5142C8-7720-4D0D-A834-A1593773CCD2}"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E8261A88-514D-4E06-B604-B006BB81CD12}"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E975EDD-EA4E-47BA-9D04-782CCA3566C2}"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5E277C3-51B5-4073-9C9E-2D48062E9952}"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48B8DD0-9D82-4586-AB69-6662D57FEEEC}"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472F2CD-632C-4FB9-8DB8-30E11E4E5BB7}"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ln w="28575" cap="rnd">
            <a:solidFill>
              <a:srgbClr val="3D348B"/>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BC3C6EB-937D-4DF3-A5B0-43F0E457A71D}"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spPr>
          <a:ln w="28575" cap="rnd">
            <a:solidFill>
              <a:srgbClr val="A54DA5"/>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6FAC357-1002-4791-A24C-4C1554E828DE}"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9"/>
        <c:spPr>
          <a:ln w="28575" cap="rnd">
            <a:solidFill>
              <a:srgbClr val="A54DA5"/>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33458CC-F8D0-4F1C-BAEB-5920E79B4B60}"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spPr>
          <a:ln w="28575" cap="rnd">
            <a:solidFill>
              <a:srgbClr val="A54DA5"/>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B8C951F-BB64-4839-9F7E-539F8CE34277}"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spPr>
          <a:ln w="28575" cap="rnd">
            <a:solidFill>
              <a:srgbClr val="A54DA5"/>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4F52044-63DA-4AA4-B23D-0D194C52E506}"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ln w="28575" cap="rnd">
            <a:solidFill>
              <a:srgbClr val="A54DA5"/>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578AFCFE-0E6E-41ED-95AF-C8D7F7766227}"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ln w="28575" cap="rnd">
            <a:solidFill>
              <a:srgbClr val="A54DA5"/>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AF0B839-EA40-46D4-AF2C-59D2C91DD22F}"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ln w="28575" cap="rnd">
            <a:solidFill>
              <a:srgbClr val="A54DA5"/>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265C5A4-259A-4B95-A265-C88A433709C1}"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spPr>
          <a:ln w="28575" cap="rnd">
            <a:solidFill>
              <a:srgbClr val="A54DA5"/>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700094E-7862-41E4-8470-594C938146FC}"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ln w="28575" cap="rnd">
            <a:solidFill>
              <a:srgbClr val="A54DA5"/>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82E62ED-1852-4C81-A210-F4ED574FCED4}"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ln w="28575" cap="rnd">
            <a:solidFill>
              <a:srgbClr val="A54DA5"/>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39C0A7B-146D-452B-B8F7-8271CF75EFC8}"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ln w="28575" cap="rnd">
            <a:solidFill>
              <a:srgbClr val="A54DA5"/>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D599D20-8127-43B8-B949-444370085D3C}"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spPr>
          <a:ln w="28575" cap="rnd">
            <a:solidFill>
              <a:srgbClr val="A54DA5"/>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BC731B72-BC1C-408B-8D58-E54DAD5A9B8F}"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lineChart>
        <c:grouping val="standard"/>
        <c:varyColors val="0"/>
        <c:ser>
          <c:idx val="0"/>
          <c:order val="0"/>
          <c:tx>
            <c:strRef>
              <c:f>Analysis!$AU$9:$AU$20</c:f>
              <c:strCache>
                <c:ptCount val="1"/>
                <c:pt idx="0">
                  <c:v>2020</c:v>
                </c:pt>
              </c:strCache>
            </c:strRef>
          </c:tx>
          <c:spPr>
            <a:ln w="28575" cap="rnd">
              <a:solidFill>
                <a:srgbClr val="3D348B"/>
              </a:solidFill>
              <a:round/>
            </a:ln>
            <a:effectLst/>
          </c:spPr>
          <c:marker>
            <c:symbol val="none"/>
          </c:marker>
          <c:dPt>
            <c:idx val="0"/>
            <c:marker>
              <c:symbol val="none"/>
            </c:marker>
            <c:bubble3D val="0"/>
            <c:spPr>
              <a:ln w="28575" cap="rnd">
                <a:solidFill>
                  <a:srgbClr val="3D348B"/>
                </a:solidFill>
                <a:round/>
              </a:ln>
              <a:effectLst/>
            </c:spPr>
            <c:extLst>
              <c:ext xmlns:c16="http://schemas.microsoft.com/office/drawing/2014/chart" uri="{C3380CC4-5D6E-409C-BE32-E72D297353CC}">
                <c16:uniqueId val="{00000002-DDBF-4F88-8E3B-DE2D3740B336}"/>
              </c:ext>
            </c:extLst>
          </c:dPt>
          <c:dPt>
            <c:idx val="1"/>
            <c:marker>
              <c:symbol val="none"/>
            </c:marker>
            <c:bubble3D val="0"/>
            <c:spPr>
              <a:ln w="28575" cap="rnd">
                <a:solidFill>
                  <a:srgbClr val="3D348B"/>
                </a:solidFill>
                <a:round/>
              </a:ln>
              <a:effectLst/>
            </c:spPr>
            <c:extLst>
              <c:ext xmlns:c16="http://schemas.microsoft.com/office/drawing/2014/chart" uri="{C3380CC4-5D6E-409C-BE32-E72D297353CC}">
                <c16:uniqueId val="{00000003-DDBF-4F88-8E3B-DE2D3740B336}"/>
              </c:ext>
            </c:extLst>
          </c:dPt>
          <c:dPt>
            <c:idx val="2"/>
            <c:marker>
              <c:symbol val="none"/>
            </c:marker>
            <c:bubble3D val="0"/>
            <c:spPr>
              <a:ln w="28575" cap="rnd">
                <a:solidFill>
                  <a:srgbClr val="3D348B"/>
                </a:solidFill>
                <a:round/>
              </a:ln>
              <a:effectLst/>
            </c:spPr>
            <c:extLst>
              <c:ext xmlns:c16="http://schemas.microsoft.com/office/drawing/2014/chart" uri="{C3380CC4-5D6E-409C-BE32-E72D297353CC}">
                <c16:uniqueId val="{00000004-DDBF-4F88-8E3B-DE2D3740B336}"/>
              </c:ext>
            </c:extLst>
          </c:dPt>
          <c:dPt>
            <c:idx val="4"/>
            <c:marker>
              <c:symbol val="none"/>
            </c:marker>
            <c:bubble3D val="0"/>
            <c:spPr>
              <a:ln w="28575" cap="rnd">
                <a:solidFill>
                  <a:srgbClr val="3D348B"/>
                </a:solidFill>
                <a:round/>
              </a:ln>
              <a:effectLst/>
            </c:spPr>
            <c:extLst>
              <c:ext xmlns:c16="http://schemas.microsoft.com/office/drawing/2014/chart" uri="{C3380CC4-5D6E-409C-BE32-E72D297353CC}">
                <c16:uniqueId val="{00000006-DDBF-4F88-8E3B-DE2D3740B336}"/>
              </c:ext>
            </c:extLst>
          </c:dPt>
          <c:dPt>
            <c:idx val="5"/>
            <c:marker>
              <c:symbol val="none"/>
            </c:marker>
            <c:bubble3D val="0"/>
            <c:spPr>
              <a:ln w="28575" cap="rnd">
                <a:solidFill>
                  <a:srgbClr val="3D348B"/>
                </a:solidFill>
                <a:round/>
              </a:ln>
              <a:effectLst/>
            </c:spPr>
            <c:extLst>
              <c:ext xmlns:c16="http://schemas.microsoft.com/office/drawing/2014/chart" uri="{C3380CC4-5D6E-409C-BE32-E72D297353CC}">
                <c16:uniqueId val="{00000007-DDBF-4F88-8E3B-DE2D3740B336}"/>
              </c:ext>
            </c:extLst>
          </c:dPt>
          <c:dPt>
            <c:idx val="6"/>
            <c:marker>
              <c:symbol val="none"/>
            </c:marker>
            <c:bubble3D val="0"/>
            <c:spPr>
              <a:ln w="28575" cap="rnd">
                <a:solidFill>
                  <a:srgbClr val="3D348B"/>
                </a:solidFill>
                <a:round/>
              </a:ln>
              <a:effectLst/>
            </c:spPr>
            <c:extLst>
              <c:ext xmlns:c16="http://schemas.microsoft.com/office/drawing/2014/chart" uri="{C3380CC4-5D6E-409C-BE32-E72D297353CC}">
                <c16:uniqueId val="{00000008-DDBF-4F88-8E3B-DE2D3740B336}"/>
              </c:ext>
            </c:extLst>
          </c:dPt>
          <c:dPt>
            <c:idx val="7"/>
            <c:marker>
              <c:symbol val="none"/>
            </c:marker>
            <c:bubble3D val="0"/>
            <c:spPr>
              <a:ln w="28575" cap="rnd">
                <a:solidFill>
                  <a:srgbClr val="3D348B"/>
                </a:solidFill>
                <a:round/>
              </a:ln>
              <a:effectLst/>
            </c:spPr>
            <c:extLst>
              <c:ext xmlns:c16="http://schemas.microsoft.com/office/drawing/2014/chart" uri="{C3380CC4-5D6E-409C-BE32-E72D297353CC}">
                <c16:uniqueId val="{00000009-DDBF-4F88-8E3B-DE2D3740B336}"/>
              </c:ext>
            </c:extLst>
          </c:dPt>
          <c:dPt>
            <c:idx val="8"/>
            <c:marker>
              <c:symbol val="none"/>
            </c:marker>
            <c:bubble3D val="0"/>
            <c:spPr>
              <a:ln w="28575" cap="rnd">
                <a:solidFill>
                  <a:srgbClr val="3D348B"/>
                </a:solidFill>
                <a:round/>
              </a:ln>
              <a:effectLst/>
            </c:spPr>
            <c:extLst>
              <c:ext xmlns:c16="http://schemas.microsoft.com/office/drawing/2014/chart" uri="{C3380CC4-5D6E-409C-BE32-E72D297353CC}">
                <c16:uniqueId val="{0000000A-DDBF-4F88-8E3B-DE2D3740B336}"/>
              </c:ext>
            </c:extLst>
          </c:dPt>
          <c:dPt>
            <c:idx val="9"/>
            <c:marker>
              <c:symbol val="none"/>
            </c:marker>
            <c:bubble3D val="0"/>
            <c:spPr>
              <a:ln w="28575" cap="rnd">
                <a:solidFill>
                  <a:srgbClr val="3D348B"/>
                </a:solidFill>
                <a:round/>
              </a:ln>
              <a:effectLst/>
            </c:spPr>
            <c:extLst>
              <c:ext xmlns:c16="http://schemas.microsoft.com/office/drawing/2014/chart" uri="{C3380CC4-5D6E-409C-BE32-E72D297353CC}">
                <c16:uniqueId val="{0000000B-DDBF-4F88-8E3B-DE2D3740B336}"/>
              </c:ext>
            </c:extLst>
          </c:dPt>
          <c:dPt>
            <c:idx val="10"/>
            <c:marker>
              <c:symbol val="none"/>
            </c:marker>
            <c:bubble3D val="0"/>
            <c:spPr>
              <a:ln w="28575" cap="rnd">
                <a:solidFill>
                  <a:srgbClr val="3D348B"/>
                </a:solidFill>
                <a:round/>
              </a:ln>
              <a:effectLst/>
            </c:spPr>
            <c:extLst>
              <c:ext xmlns:c16="http://schemas.microsoft.com/office/drawing/2014/chart" uri="{C3380CC4-5D6E-409C-BE32-E72D297353CC}">
                <c16:uniqueId val="{0000000C-DDBF-4F88-8E3B-DE2D3740B336}"/>
              </c:ext>
            </c:extLst>
          </c:dPt>
          <c:dPt>
            <c:idx val="11"/>
            <c:marker>
              <c:symbol val="none"/>
            </c:marker>
            <c:bubble3D val="0"/>
            <c:spPr>
              <a:ln w="28575" cap="rnd">
                <a:solidFill>
                  <a:srgbClr val="3D348B"/>
                </a:solidFill>
                <a:round/>
              </a:ln>
              <a:effectLst/>
            </c:spPr>
            <c:extLst>
              <c:ext xmlns:c16="http://schemas.microsoft.com/office/drawing/2014/chart" uri="{C3380CC4-5D6E-409C-BE32-E72D297353CC}">
                <c16:uniqueId val="{0000000D-DDBF-4F88-8E3B-DE2D3740B336}"/>
              </c:ext>
            </c:extLst>
          </c:dPt>
          <c:dLbls>
            <c:dLbl>
              <c:idx val="0"/>
              <c:tx>
                <c:rich>
                  <a:bodyPr/>
                  <a:lstStyle/>
                  <a:p>
                    <a:fld id="{02501580-52B2-4687-A02D-CBB8BE7F202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DBF-4F88-8E3B-DE2D3740B336}"/>
                </c:ext>
              </c:extLst>
            </c:dLbl>
            <c:dLbl>
              <c:idx val="1"/>
              <c:tx>
                <c:rich>
                  <a:bodyPr/>
                  <a:lstStyle/>
                  <a:p>
                    <a:fld id="{16C7B4BD-1F7F-4691-BD1B-A7A5BB980AE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DDBF-4F88-8E3B-DE2D3740B336}"/>
                </c:ext>
              </c:extLst>
            </c:dLbl>
            <c:dLbl>
              <c:idx val="2"/>
              <c:tx>
                <c:rich>
                  <a:bodyPr/>
                  <a:lstStyle/>
                  <a:p>
                    <a:fld id="{91694CDA-14F3-413D-967A-EA55AA96388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DBF-4F88-8E3B-DE2D3740B336}"/>
                </c:ext>
              </c:extLst>
            </c:dLbl>
            <c:dLbl>
              <c:idx val="3"/>
              <c:tx>
                <c:rich>
                  <a:bodyPr/>
                  <a:lstStyle/>
                  <a:p>
                    <a:fld id="{EE13777E-D98A-4076-B5D1-F0AE9C20DBA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DBF-4F88-8E3B-DE2D3740B336}"/>
                </c:ext>
              </c:extLst>
            </c:dLbl>
            <c:dLbl>
              <c:idx val="4"/>
              <c:tx>
                <c:rich>
                  <a:bodyPr/>
                  <a:lstStyle/>
                  <a:p>
                    <a:fld id="{E333B6A4-02F2-442F-B3AE-8DEE3F9D620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DBF-4F88-8E3B-DE2D3740B336}"/>
                </c:ext>
              </c:extLst>
            </c:dLbl>
            <c:dLbl>
              <c:idx val="5"/>
              <c:tx>
                <c:rich>
                  <a:bodyPr/>
                  <a:lstStyle/>
                  <a:p>
                    <a:fld id="{1D5142C8-7720-4D0D-A834-A1593773CCD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DBF-4F88-8E3B-DE2D3740B336}"/>
                </c:ext>
              </c:extLst>
            </c:dLbl>
            <c:dLbl>
              <c:idx val="6"/>
              <c:tx>
                <c:rich>
                  <a:bodyPr/>
                  <a:lstStyle/>
                  <a:p>
                    <a:fld id="{E8261A88-514D-4E06-B604-B006BB81CD1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DBF-4F88-8E3B-DE2D3740B336}"/>
                </c:ext>
              </c:extLst>
            </c:dLbl>
            <c:dLbl>
              <c:idx val="7"/>
              <c:tx>
                <c:rich>
                  <a:bodyPr/>
                  <a:lstStyle/>
                  <a:p>
                    <a:fld id="{DE975EDD-EA4E-47BA-9D04-782CCA3566C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DBF-4F88-8E3B-DE2D3740B336}"/>
                </c:ext>
              </c:extLst>
            </c:dLbl>
            <c:dLbl>
              <c:idx val="8"/>
              <c:tx>
                <c:rich>
                  <a:bodyPr/>
                  <a:lstStyle/>
                  <a:p>
                    <a:fld id="{85E277C3-51B5-4073-9C9E-2D48062E995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DBF-4F88-8E3B-DE2D3740B336}"/>
                </c:ext>
              </c:extLst>
            </c:dLbl>
            <c:dLbl>
              <c:idx val="9"/>
              <c:tx>
                <c:rich>
                  <a:bodyPr/>
                  <a:lstStyle/>
                  <a:p>
                    <a:fld id="{448B8DD0-9D82-4586-AB69-6662D57FEEE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DDBF-4F88-8E3B-DE2D3740B336}"/>
                </c:ext>
              </c:extLst>
            </c:dLbl>
            <c:dLbl>
              <c:idx val="10"/>
              <c:tx>
                <c:rich>
                  <a:bodyPr/>
                  <a:lstStyle/>
                  <a:p>
                    <a:fld id="{9472F2CD-632C-4FB9-8DB8-30E11E4E5BB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DDBF-4F88-8E3B-DE2D3740B336}"/>
                </c:ext>
              </c:extLst>
            </c:dLbl>
            <c:dLbl>
              <c:idx val="11"/>
              <c:tx>
                <c:rich>
                  <a:bodyPr/>
                  <a:lstStyle/>
                  <a:p>
                    <a:fld id="{7BC3C6EB-937D-4DF3-A5B0-43F0E457A71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DDBF-4F88-8E3B-DE2D3740B33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Analysis!$AU$9:$AU$20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Analysis!$AU$9:$AU$20</c:f>
              <c:numCache>
                <c:formatCode>"$"#,##0</c:formatCode>
                <c:ptCount val="12"/>
                <c:pt idx="0">
                  <c:v>397071</c:v>
                </c:pt>
                <c:pt idx="1">
                  <c:v>371669</c:v>
                </c:pt>
                <c:pt idx="2">
                  <c:v>433111</c:v>
                </c:pt>
                <c:pt idx="3">
                  <c:v>616434</c:v>
                </c:pt>
                <c:pt idx="4">
                  <c:v>421874</c:v>
                </c:pt>
                <c:pt idx="5">
                  <c:v>223569</c:v>
                </c:pt>
                <c:pt idx="6">
                  <c:v>428488</c:v>
                </c:pt>
                <c:pt idx="7">
                  <c:v>485662</c:v>
                </c:pt>
                <c:pt idx="8">
                  <c:v>456214</c:v>
                </c:pt>
                <c:pt idx="9">
                  <c:v>268555</c:v>
                </c:pt>
                <c:pt idx="10">
                  <c:v>215609</c:v>
                </c:pt>
                <c:pt idx="11">
                  <c:v>201710</c:v>
                </c:pt>
              </c:numCache>
            </c:numRef>
          </c:val>
          <c:smooth val="0"/>
          <c:extLst>
            <c:ext xmlns:c15="http://schemas.microsoft.com/office/drawing/2012/chart" uri="{02D57815-91ED-43cb-92C2-25804820EDAC}">
              <c15:datalabelsRange>
                <c15:f>Analysis!$AU$9:$AU$20</c15:f>
                <c15:dlblRangeCache>
                  <c:ptCount val="12"/>
                  <c:pt idx="3">
                    <c:v>$616.4K</c:v>
                  </c:pt>
                </c15:dlblRangeCache>
              </c15:datalabelsRange>
            </c:ext>
            <c:ext xmlns:c16="http://schemas.microsoft.com/office/drawing/2014/chart" uri="{C3380CC4-5D6E-409C-BE32-E72D297353CC}">
              <c16:uniqueId val="{00000000-DDBF-4F88-8E3B-DE2D3740B336}"/>
            </c:ext>
          </c:extLst>
        </c:ser>
        <c:ser>
          <c:idx val="1"/>
          <c:order val="1"/>
          <c:tx>
            <c:strRef>
              <c:f>Analysis!$AU$9:$AU$20</c:f>
              <c:strCache>
                <c:ptCount val="1"/>
                <c:pt idx="0">
                  <c:v>2021</c:v>
                </c:pt>
              </c:strCache>
            </c:strRef>
          </c:tx>
          <c:spPr>
            <a:ln w="28575" cap="rnd">
              <a:solidFill>
                <a:srgbClr val="A54DA5"/>
              </a:solidFill>
              <a:round/>
            </a:ln>
            <a:effectLst/>
          </c:spPr>
          <c:marker>
            <c:symbol val="none"/>
          </c:marker>
          <c:dPt>
            <c:idx val="0"/>
            <c:marker>
              <c:symbol val="none"/>
            </c:marker>
            <c:bubble3D val="0"/>
            <c:spPr>
              <a:ln w="28575" cap="rnd">
                <a:solidFill>
                  <a:srgbClr val="A54DA5"/>
                </a:solidFill>
                <a:round/>
              </a:ln>
              <a:effectLst/>
            </c:spPr>
            <c:extLst>
              <c:ext xmlns:c16="http://schemas.microsoft.com/office/drawing/2014/chart" uri="{C3380CC4-5D6E-409C-BE32-E72D297353CC}">
                <c16:uniqueId val="{0000000E-DDBF-4F88-8E3B-DE2D3740B336}"/>
              </c:ext>
            </c:extLst>
          </c:dPt>
          <c:dPt>
            <c:idx val="1"/>
            <c:marker>
              <c:symbol val="none"/>
            </c:marker>
            <c:bubble3D val="0"/>
            <c:spPr>
              <a:ln w="28575" cap="rnd">
                <a:solidFill>
                  <a:srgbClr val="A54DA5"/>
                </a:solidFill>
                <a:round/>
              </a:ln>
              <a:effectLst/>
            </c:spPr>
            <c:extLst>
              <c:ext xmlns:c16="http://schemas.microsoft.com/office/drawing/2014/chart" uri="{C3380CC4-5D6E-409C-BE32-E72D297353CC}">
                <c16:uniqueId val="{0000000F-DDBF-4F88-8E3B-DE2D3740B336}"/>
              </c:ext>
            </c:extLst>
          </c:dPt>
          <c:dPt>
            <c:idx val="2"/>
            <c:marker>
              <c:symbol val="none"/>
            </c:marker>
            <c:bubble3D val="0"/>
            <c:spPr>
              <a:ln w="28575" cap="rnd">
                <a:solidFill>
                  <a:srgbClr val="A54DA5"/>
                </a:solidFill>
                <a:round/>
              </a:ln>
              <a:effectLst/>
            </c:spPr>
            <c:extLst>
              <c:ext xmlns:c16="http://schemas.microsoft.com/office/drawing/2014/chart" uri="{C3380CC4-5D6E-409C-BE32-E72D297353CC}">
                <c16:uniqueId val="{00000010-DDBF-4F88-8E3B-DE2D3740B336}"/>
              </c:ext>
            </c:extLst>
          </c:dPt>
          <c:dPt>
            <c:idx val="3"/>
            <c:marker>
              <c:symbol val="none"/>
            </c:marker>
            <c:bubble3D val="0"/>
            <c:spPr>
              <a:ln w="28575" cap="rnd">
                <a:solidFill>
                  <a:srgbClr val="A54DA5"/>
                </a:solidFill>
                <a:round/>
              </a:ln>
              <a:effectLst/>
            </c:spPr>
            <c:extLst>
              <c:ext xmlns:c16="http://schemas.microsoft.com/office/drawing/2014/chart" uri="{C3380CC4-5D6E-409C-BE32-E72D297353CC}">
                <c16:uniqueId val="{00000011-DDBF-4F88-8E3B-DE2D3740B336}"/>
              </c:ext>
            </c:extLst>
          </c:dPt>
          <c:dPt>
            <c:idx val="4"/>
            <c:marker>
              <c:symbol val="none"/>
            </c:marker>
            <c:bubble3D val="0"/>
            <c:spPr>
              <a:ln w="28575" cap="rnd">
                <a:solidFill>
                  <a:srgbClr val="A54DA5"/>
                </a:solidFill>
                <a:round/>
              </a:ln>
              <a:effectLst/>
            </c:spPr>
            <c:extLst>
              <c:ext xmlns:c16="http://schemas.microsoft.com/office/drawing/2014/chart" uri="{C3380CC4-5D6E-409C-BE32-E72D297353CC}">
                <c16:uniqueId val="{00000012-DDBF-4F88-8E3B-DE2D3740B336}"/>
              </c:ext>
            </c:extLst>
          </c:dPt>
          <c:dPt>
            <c:idx val="5"/>
            <c:marker>
              <c:symbol val="none"/>
            </c:marker>
            <c:bubble3D val="0"/>
            <c:spPr>
              <a:ln w="28575" cap="rnd">
                <a:solidFill>
                  <a:srgbClr val="A54DA5"/>
                </a:solidFill>
                <a:round/>
              </a:ln>
              <a:effectLst/>
            </c:spPr>
            <c:extLst>
              <c:ext xmlns:c16="http://schemas.microsoft.com/office/drawing/2014/chart" uri="{C3380CC4-5D6E-409C-BE32-E72D297353CC}">
                <c16:uniqueId val="{00000013-DDBF-4F88-8E3B-DE2D3740B336}"/>
              </c:ext>
            </c:extLst>
          </c:dPt>
          <c:dPt>
            <c:idx val="7"/>
            <c:marker>
              <c:symbol val="none"/>
            </c:marker>
            <c:bubble3D val="0"/>
            <c:spPr>
              <a:ln w="28575" cap="rnd">
                <a:solidFill>
                  <a:srgbClr val="A54DA5"/>
                </a:solidFill>
                <a:round/>
              </a:ln>
              <a:effectLst/>
            </c:spPr>
            <c:extLst>
              <c:ext xmlns:c16="http://schemas.microsoft.com/office/drawing/2014/chart" uri="{C3380CC4-5D6E-409C-BE32-E72D297353CC}">
                <c16:uniqueId val="{00000015-DDBF-4F88-8E3B-DE2D3740B336}"/>
              </c:ext>
            </c:extLst>
          </c:dPt>
          <c:dPt>
            <c:idx val="8"/>
            <c:marker>
              <c:symbol val="none"/>
            </c:marker>
            <c:bubble3D val="0"/>
            <c:spPr>
              <a:ln w="28575" cap="rnd">
                <a:solidFill>
                  <a:srgbClr val="A54DA5"/>
                </a:solidFill>
                <a:round/>
              </a:ln>
              <a:effectLst/>
            </c:spPr>
            <c:extLst>
              <c:ext xmlns:c16="http://schemas.microsoft.com/office/drawing/2014/chart" uri="{C3380CC4-5D6E-409C-BE32-E72D297353CC}">
                <c16:uniqueId val="{00000016-DDBF-4F88-8E3B-DE2D3740B336}"/>
              </c:ext>
            </c:extLst>
          </c:dPt>
          <c:dPt>
            <c:idx val="9"/>
            <c:marker>
              <c:symbol val="none"/>
            </c:marker>
            <c:bubble3D val="0"/>
            <c:spPr>
              <a:ln w="28575" cap="rnd">
                <a:solidFill>
                  <a:srgbClr val="A54DA5"/>
                </a:solidFill>
                <a:round/>
              </a:ln>
              <a:effectLst/>
            </c:spPr>
            <c:extLst>
              <c:ext xmlns:c16="http://schemas.microsoft.com/office/drawing/2014/chart" uri="{C3380CC4-5D6E-409C-BE32-E72D297353CC}">
                <c16:uniqueId val="{00000017-DDBF-4F88-8E3B-DE2D3740B336}"/>
              </c:ext>
            </c:extLst>
          </c:dPt>
          <c:dPt>
            <c:idx val="10"/>
            <c:marker>
              <c:symbol val="none"/>
            </c:marker>
            <c:bubble3D val="0"/>
            <c:spPr>
              <a:ln w="28575" cap="rnd">
                <a:solidFill>
                  <a:srgbClr val="A54DA5"/>
                </a:solidFill>
                <a:round/>
              </a:ln>
              <a:effectLst/>
            </c:spPr>
            <c:extLst>
              <c:ext xmlns:c16="http://schemas.microsoft.com/office/drawing/2014/chart" uri="{C3380CC4-5D6E-409C-BE32-E72D297353CC}">
                <c16:uniqueId val="{00000018-DDBF-4F88-8E3B-DE2D3740B336}"/>
              </c:ext>
            </c:extLst>
          </c:dPt>
          <c:dPt>
            <c:idx val="11"/>
            <c:marker>
              <c:symbol val="none"/>
            </c:marker>
            <c:bubble3D val="0"/>
            <c:spPr>
              <a:ln w="28575" cap="rnd">
                <a:solidFill>
                  <a:srgbClr val="A54DA5"/>
                </a:solidFill>
                <a:round/>
              </a:ln>
              <a:effectLst/>
            </c:spPr>
            <c:extLst>
              <c:ext xmlns:c16="http://schemas.microsoft.com/office/drawing/2014/chart" uri="{C3380CC4-5D6E-409C-BE32-E72D297353CC}">
                <c16:uniqueId val="{00000019-DDBF-4F88-8E3B-DE2D3740B336}"/>
              </c:ext>
            </c:extLst>
          </c:dPt>
          <c:dLbls>
            <c:dLbl>
              <c:idx val="0"/>
              <c:tx>
                <c:rich>
                  <a:bodyPr/>
                  <a:lstStyle/>
                  <a:p>
                    <a:fld id="{26FAC357-1002-4791-A24C-4C1554E828D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DDBF-4F88-8E3B-DE2D3740B336}"/>
                </c:ext>
              </c:extLst>
            </c:dLbl>
            <c:dLbl>
              <c:idx val="1"/>
              <c:tx>
                <c:rich>
                  <a:bodyPr/>
                  <a:lstStyle/>
                  <a:p>
                    <a:fld id="{233458CC-F8D0-4F1C-BAEB-5920E79B4B6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DDBF-4F88-8E3B-DE2D3740B336}"/>
                </c:ext>
              </c:extLst>
            </c:dLbl>
            <c:dLbl>
              <c:idx val="2"/>
              <c:tx>
                <c:rich>
                  <a:bodyPr/>
                  <a:lstStyle/>
                  <a:p>
                    <a:fld id="{3B8C951F-BB64-4839-9F7E-539F8CE3427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DDBF-4F88-8E3B-DE2D3740B336}"/>
                </c:ext>
              </c:extLst>
            </c:dLbl>
            <c:dLbl>
              <c:idx val="3"/>
              <c:tx>
                <c:rich>
                  <a:bodyPr/>
                  <a:lstStyle/>
                  <a:p>
                    <a:fld id="{F4F52044-63DA-4AA4-B23D-0D194C52E50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DDBF-4F88-8E3B-DE2D3740B336}"/>
                </c:ext>
              </c:extLst>
            </c:dLbl>
            <c:dLbl>
              <c:idx val="4"/>
              <c:tx>
                <c:rich>
                  <a:bodyPr/>
                  <a:lstStyle/>
                  <a:p>
                    <a:fld id="{578AFCFE-0E6E-41ED-95AF-C8D7F776622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DDBF-4F88-8E3B-DE2D3740B336}"/>
                </c:ext>
              </c:extLst>
            </c:dLbl>
            <c:dLbl>
              <c:idx val="5"/>
              <c:tx>
                <c:rich>
                  <a:bodyPr/>
                  <a:lstStyle/>
                  <a:p>
                    <a:fld id="{2AF0B839-EA40-46D4-AF2C-59D2C91DD22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DDBF-4F88-8E3B-DE2D3740B336}"/>
                </c:ext>
              </c:extLst>
            </c:dLbl>
            <c:dLbl>
              <c:idx val="6"/>
              <c:tx>
                <c:rich>
                  <a:bodyPr/>
                  <a:lstStyle/>
                  <a:p>
                    <a:fld id="{4265C5A4-259A-4B95-A265-C88A433709C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DDBF-4F88-8E3B-DE2D3740B336}"/>
                </c:ext>
              </c:extLst>
            </c:dLbl>
            <c:dLbl>
              <c:idx val="7"/>
              <c:tx>
                <c:rich>
                  <a:bodyPr/>
                  <a:lstStyle/>
                  <a:p>
                    <a:fld id="{C700094E-7862-41E4-8470-594C938146F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DDBF-4F88-8E3B-DE2D3740B336}"/>
                </c:ext>
              </c:extLst>
            </c:dLbl>
            <c:dLbl>
              <c:idx val="8"/>
              <c:tx>
                <c:rich>
                  <a:bodyPr/>
                  <a:lstStyle/>
                  <a:p>
                    <a:fld id="{D82E62ED-1852-4C81-A210-F4ED574FCED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DDBF-4F88-8E3B-DE2D3740B336}"/>
                </c:ext>
              </c:extLst>
            </c:dLbl>
            <c:dLbl>
              <c:idx val="9"/>
              <c:tx>
                <c:rich>
                  <a:bodyPr/>
                  <a:lstStyle/>
                  <a:p>
                    <a:fld id="{439C0A7B-146D-452B-B8F7-8271CF75EFC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DDBF-4F88-8E3B-DE2D3740B336}"/>
                </c:ext>
              </c:extLst>
            </c:dLbl>
            <c:dLbl>
              <c:idx val="10"/>
              <c:tx>
                <c:rich>
                  <a:bodyPr/>
                  <a:lstStyle/>
                  <a:p>
                    <a:fld id="{0D599D20-8127-43B8-B949-444370085D3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DDBF-4F88-8E3B-DE2D3740B336}"/>
                </c:ext>
              </c:extLst>
            </c:dLbl>
            <c:dLbl>
              <c:idx val="11"/>
              <c:tx>
                <c:rich>
                  <a:bodyPr/>
                  <a:lstStyle/>
                  <a:p>
                    <a:fld id="{BC731B72-BC1C-408B-8D58-E54DAD5A9B8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DDBF-4F88-8E3B-DE2D3740B33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Analysis!$AU$9:$AU$20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Analysis!$AU$9:$AU$20</c:f>
              <c:numCache>
                <c:formatCode>"$"#,##0</c:formatCode>
                <c:ptCount val="12"/>
                <c:pt idx="0">
                  <c:v>2655112</c:v>
                </c:pt>
                <c:pt idx="1">
                  <c:v>2326044</c:v>
                </c:pt>
                <c:pt idx="2">
                  <c:v>2041217</c:v>
                </c:pt>
                <c:pt idx="3">
                  <c:v>2304006</c:v>
                </c:pt>
                <c:pt idx="4">
                  <c:v>3235560</c:v>
                </c:pt>
                <c:pt idx="5">
                  <c:v>4051908</c:v>
                </c:pt>
                <c:pt idx="6">
                  <c:v>4886014</c:v>
                </c:pt>
                <c:pt idx="7">
                  <c:v>4476297</c:v>
                </c:pt>
                <c:pt idx="8">
                  <c:v>3217935</c:v>
                </c:pt>
                <c:pt idx="9">
                  <c:v>2803917</c:v>
                </c:pt>
                <c:pt idx="10">
                  <c:v>3552917</c:v>
                </c:pt>
                <c:pt idx="11">
                  <c:v>4894764</c:v>
                </c:pt>
              </c:numCache>
            </c:numRef>
          </c:val>
          <c:smooth val="0"/>
          <c:extLst>
            <c:ext xmlns:c15="http://schemas.microsoft.com/office/drawing/2012/chart" uri="{02D57815-91ED-43cb-92C2-25804820EDAC}">
              <c15:datalabelsRange>
                <c15:f>Analysis!$AT$9:$AT$20</c15:f>
                <c15:dlblRangeCache>
                  <c:ptCount val="12"/>
                  <c:pt idx="11">
                    <c:v>$4.9M</c:v>
                  </c:pt>
                </c15:dlblRangeCache>
              </c15:datalabelsRange>
            </c:ext>
            <c:ext xmlns:c16="http://schemas.microsoft.com/office/drawing/2014/chart" uri="{C3380CC4-5D6E-409C-BE32-E72D297353CC}">
              <c16:uniqueId val="{00000001-DDBF-4F88-8E3B-DE2D3740B336}"/>
            </c:ext>
          </c:extLst>
        </c:ser>
        <c:dLbls>
          <c:showLegendKey val="0"/>
          <c:showVal val="0"/>
          <c:showCatName val="0"/>
          <c:showSerName val="0"/>
          <c:showPercent val="0"/>
          <c:showBubbleSize val="0"/>
        </c:dLbls>
        <c:smooth val="0"/>
        <c:axId val="1691207071"/>
        <c:axId val="1691215807"/>
      </c:lineChart>
      <c:catAx>
        <c:axId val="169120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91215807"/>
        <c:crosses val="autoZero"/>
        <c:auto val="1"/>
        <c:lblAlgn val="ctr"/>
        <c:lblOffset val="100"/>
        <c:noMultiLvlLbl val="0"/>
      </c:catAx>
      <c:valAx>
        <c:axId val="1691215807"/>
        <c:scaling>
          <c:orientation val="minMax"/>
        </c:scaling>
        <c:delete val="0"/>
        <c:axPos val="l"/>
        <c:numFmt formatCode="[&lt;999950]&quot;$&quot;0,&quot;K&quot;;[&lt;999950000]&quot;$&quot;0,,&quot;M&quot;;&quot;$&quot;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0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dashboard.xlsx]Analysis!PivotTable10</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3D34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A54D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Analysis!$BE$7:$BE$8</c:f>
              <c:strCache>
                <c:ptCount val="1"/>
                <c:pt idx="0">
                  <c:v>In-store</c:v>
                </c:pt>
              </c:strCache>
            </c:strRef>
          </c:tx>
          <c:spPr>
            <a:solidFill>
              <a:srgbClr val="3D348B"/>
            </a:solidFill>
            <a:ln>
              <a:noFill/>
            </a:ln>
            <a:effectLst/>
          </c:spPr>
          <c:invertIfNegative val="0"/>
          <c:cat>
            <c:strRef>
              <c:f>Analysis!$BD$9:$BD$14</c:f>
              <c:strCache>
                <c:ptCount val="5"/>
                <c:pt idx="0">
                  <c:v>Midwest</c:v>
                </c:pt>
                <c:pt idx="1">
                  <c:v>Northeast</c:v>
                </c:pt>
                <c:pt idx="2">
                  <c:v>South</c:v>
                </c:pt>
                <c:pt idx="3">
                  <c:v>Southeast</c:v>
                </c:pt>
                <c:pt idx="4">
                  <c:v>West</c:v>
                </c:pt>
              </c:strCache>
            </c:strRef>
          </c:cat>
          <c:val>
            <c:numRef>
              <c:f>Analysis!$BE$9:$BE$14</c:f>
              <c:numCache>
                <c:formatCode>"$"#,##0</c:formatCode>
                <c:ptCount val="5"/>
                <c:pt idx="0">
                  <c:v>300250</c:v>
                </c:pt>
                <c:pt idx="1">
                  <c:v>643750</c:v>
                </c:pt>
                <c:pt idx="2">
                  <c:v>104625</c:v>
                </c:pt>
                <c:pt idx="3">
                  <c:v>98000</c:v>
                </c:pt>
                <c:pt idx="4">
                  <c:v>279500</c:v>
                </c:pt>
              </c:numCache>
            </c:numRef>
          </c:val>
          <c:extLst>
            <c:ext xmlns:c16="http://schemas.microsoft.com/office/drawing/2014/chart" uri="{C3380CC4-5D6E-409C-BE32-E72D297353CC}">
              <c16:uniqueId val="{00000000-4E55-48E5-A1B7-699AB5C3D137}"/>
            </c:ext>
          </c:extLst>
        </c:ser>
        <c:ser>
          <c:idx val="1"/>
          <c:order val="1"/>
          <c:tx>
            <c:strRef>
              <c:f>Analysis!$BF$7:$BF$8</c:f>
              <c:strCache>
                <c:ptCount val="1"/>
                <c:pt idx="0">
                  <c:v>Online</c:v>
                </c:pt>
              </c:strCache>
            </c:strRef>
          </c:tx>
          <c:spPr>
            <a:solidFill>
              <a:srgbClr val="A54DA5"/>
            </a:solidFill>
            <a:ln>
              <a:noFill/>
            </a:ln>
            <a:effectLst/>
          </c:spPr>
          <c:invertIfNegative val="0"/>
          <c:cat>
            <c:strRef>
              <c:f>Analysis!$BD$9:$BD$14</c:f>
              <c:strCache>
                <c:ptCount val="5"/>
                <c:pt idx="0">
                  <c:v>Midwest</c:v>
                </c:pt>
                <c:pt idx="1">
                  <c:v>Northeast</c:v>
                </c:pt>
                <c:pt idx="2">
                  <c:v>South</c:v>
                </c:pt>
                <c:pt idx="3">
                  <c:v>Southeast</c:v>
                </c:pt>
                <c:pt idx="4">
                  <c:v>West</c:v>
                </c:pt>
              </c:strCache>
            </c:strRef>
          </c:cat>
          <c:val>
            <c:numRef>
              <c:f>Analysis!$BF$9:$BF$14</c:f>
              <c:numCache>
                <c:formatCode>"$"#,##0</c:formatCode>
                <c:ptCount val="5"/>
                <c:pt idx="0">
                  <c:v>324119</c:v>
                </c:pt>
                <c:pt idx="1">
                  <c:v>167785</c:v>
                </c:pt>
                <c:pt idx="2">
                  <c:v>449070</c:v>
                </c:pt>
                <c:pt idx="3">
                  <c:v>615802</c:v>
                </c:pt>
                <c:pt idx="4">
                  <c:v>747230</c:v>
                </c:pt>
              </c:numCache>
            </c:numRef>
          </c:val>
          <c:extLst>
            <c:ext xmlns:c16="http://schemas.microsoft.com/office/drawing/2014/chart" uri="{C3380CC4-5D6E-409C-BE32-E72D297353CC}">
              <c16:uniqueId val="{00000001-4E55-48E5-A1B7-699AB5C3D137}"/>
            </c:ext>
          </c:extLst>
        </c:ser>
        <c:ser>
          <c:idx val="2"/>
          <c:order val="2"/>
          <c:tx>
            <c:strRef>
              <c:f>Analysis!$BG$7:$BG$8</c:f>
              <c:strCache>
                <c:ptCount val="1"/>
                <c:pt idx="0">
                  <c:v>Outlet</c:v>
                </c:pt>
              </c:strCache>
            </c:strRef>
          </c:tx>
          <c:spPr>
            <a:solidFill>
              <a:schemeClr val="bg1">
                <a:lumMod val="65000"/>
              </a:schemeClr>
            </a:solidFill>
            <a:ln>
              <a:noFill/>
            </a:ln>
            <a:effectLst/>
          </c:spPr>
          <c:invertIfNegative val="0"/>
          <c:cat>
            <c:strRef>
              <c:f>Analysis!$BD$9:$BD$14</c:f>
              <c:strCache>
                <c:ptCount val="5"/>
                <c:pt idx="0">
                  <c:v>Midwest</c:v>
                </c:pt>
                <c:pt idx="1">
                  <c:v>Northeast</c:v>
                </c:pt>
                <c:pt idx="2">
                  <c:v>South</c:v>
                </c:pt>
                <c:pt idx="3">
                  <c:v>Southeast</c:v>
                </c:pt>
                <c:pt idx="4">
                  <c:v>West</c:v>
                </c:pt>
              </c:strCache>
            </c:strRef>
          </c:cat>
          <c:val>
            <c:numRef>
              <c:f>Analysis!$BG$9:$BG$14</c:f>
              <c:numCache>
                <c:formatCode>"$"#,##0</c:formatCode>
                <c:ptCount val="5"/>
                <c:pt idx="1">
                  <c:v>67445</c:v>
                </c:pt>
                <c:pt idx="2">
                  <c:v>1114461</c:v>
                </c:pt>
                <c:pt idx="3">
                  <c:v>227063</c:v>
                </c:pt>
                <c:pt idx="4">
                  <c:v>1359239</c:v>
                </c:pt>
              </c:numCache>
            </c:numRef>
          </c:val>
          <c:extLst>
            <c:ext xmlns:c16="http://schemas.microsoft.com/office/drawing/2014/chart" uri="{C3380CC4-5D6E-409C-BE32-E72D297353CC}">
              <c16:uniqueId val="{00000001-06BD-4F2F-9CF4-BD15E4B1ECB3}"/>
            </c:ext>
          </c:extLst>
        </c:ser>
        <c:dLbls>
          <c:showLegendKey val="0"/>
          <c:showVal val="0"/>
          <c:showCatName val="0"/>
          <c:showSerName val="0"/>
          <c:showPercent val="0"/>
          <c:showBubbleSize val="0"/>
        </c:dLbls>
        <c:gapWidth val="17"/>
        <c:overlap val="100"/>
        <c:axId val="1629050239"/>
        <c:axId val="1629034015"/>
      </c:barChart>
      <c:catAx>
        <c:axId val="1629050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034015"/>
        <c:crosses val="autoZero"/>
        <c:auto val="1"/>
        <c:lblAlgn val="ctr"/>
        <c:lblOffset val="100"/>
        <c:noMultiLvlLbl val="0"/>
      </c:catAx>
      <c:valAx>
        <c:axId val="162903401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050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Analysis!$BP$7</c:f>
              <c:strCache>
                <c:ptCount val="1"/>
                <c:pt idx="0">
                  <c:v>Sum of Total Revenue</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Analysis!$BO$8:$BO$14</c:f>
              <c:strCache>
                <c:ptCount val="7"/>
                <c:pt idx="0">
                  <c:v>Sun</c:v>
                </c:pt>
                <c:pt idx="1">
                  <c:v>Mon</c:v>
                </c:pt>
                <c:pt idx="2">
                  <c:v>Tue</c:v>
                </c:pt>
                <c:pt idx="3">
                  <c:v>Wed</c:v>
                </c:pt>
                <c:pt idx="4">
                  <c:v>Thu</c:v>
                </c:pt>
                <c:pt idx="5">
                  <c:v>Fri</c:v>
                </c:pt>
                <c:pt idx="6">
                  <c:v>Sat</c:v>
                </c:pt>
              </c:strCache>
            </c:strRef>
          </c:cat>
          <c:val>
            <c:numRef>
              <c:f>Analysis!$BP$8:$BP$14</c:f>
              <c:numCache>
                <c:formatCode>[&lt;999950]"$"0,"K";[&lt;999950000]"$"0,,"M";"$"0,,,"B"</c:formatCode>
                <c:ptCount val="7"/>
                <c:pt idx="0">
                  <c:v>167623</c:v>
                </c:pt>
                <c:pt idx="1">
                  <c:v>390637</c:v>
                </c:pt>
                <c:pt idx="2">
                  <c:v>583740</c:v>
                </c:pt>
                <c:pt idx="3">
                  <c:v>147792</c:v>
                </c:pt>
                <c:pt idx="4">
                  <c:v>142864</c:v>
                </c:pt>
                <c:pt idx="5">
                  <c:v>304806</c:v>
                </c:pt>
                <c:pt idx="6">
                  <c:v>566544</c:v>
                </c:pt>
              </c:numCache>
            </c:numRef>
          </c:val>
          <c:extLst>
            <c:ext xmlns:c16="http://schemas.microsoft.com/office/drawing/2014/chart" uri="{C3380CC4-5D6E-409C-BE32-E72D297353CC}">
              <c16:uniqueId val="{00000000-C752-4E04-A55A-5E31CC43FC7D}"/>
            </c:ext>
          </c:extLst>
        </c:ser>
        <c:ser>
          <c:idx val="1"/>
          <c:order val="1"/>
          <c:tx>
            <c:strRef>
              <c:f>Analysis!$BQ$7</c:f>
              <c:strCache>
                <c:ptCount val="1"/>
                <c:pt idx="0">
                  <c:v>Max</c:v>
                </c:pt>
              </c:strCache>
            </c:strRef>
          </c:tx>
          <c:spPr>
            <a:solidFill>
              <a:srgbClr val="A54DA5"/>
            </a:solidFill>
            <a:ln>
              <a:noFill/>
            </a:ln>
            <a:effectLst/>
          </c:spPr>
          <c:invertIfNegative val="0"/>
          <c:cat>
            <c:strRef>
              <c:f>Analysis!$BO$8:$BO$14</c:f>
              <c:strCache>
                <c:ptCount val="7"/>
                <c:pt idx="0">
                  <c:v>Sun</c:v>
                </c:pt>
                <c:pt idx="1">
                  <c:v>Mon</c:v>
                </c:pt>
                <c:pt idx="2">
                  <c:v>Tue</c:v>
                </c:pt>
                <c:pt idx="3">
                  <c:v>Wed</c:v>
                </c:pt>
                <c:pt idx="4">
                  <c:v>Thu</c:v>
                </c:pt>
                <c:pt idx="5">
                  <c:v>Fri</c:v>
                </c:pt>
                <c:pt idx="6">
                  <c:v>Sat</c:v>
                </c:pt>
              </c:strCache>
            </c:strRef>
          </c:cat>
          <c:val>
            <c:numRef>
              <c:f>Analysis!$BQ$8:$BQ$14</c:f>
              <c:numCache>
                <c:formatCode>General</c:formatCode>
                <c:ptCount val="7"/>
                <c:pt idx="0">
                  <c:v>0</c:v>
                </c:pt>
                <c:pt idx="1">
                  <c:v>0</c:v>
                </c:pt>
                <c:pt idx="2">
                  <c:v>583740</c:v>
                </c:pt>
                <c:pt idx="3">
                  <c:v>0</c:v>
                </c:pt>
                <c:pt idx="4">
                  <c:v>0</c:v>
                </c:pt>
                <c:pt idx="5">
                  <c:v>0</c:v>
                </c:pt>
                <c:pt idx="6">
                  <c:v>0</c:v>
                </c:pt>
              </c:numCache>
            </c:numRef>
          </c:val>
          <c:extLst>
            <c:ext xmlns:c16="http://schemas.microsoft.com/office/drawing/2014/chart" uri="{C3380CC4-5D6E-409C-BE32-E72D297353CC}">
              <c16:uniqueId val="{00000001-C752-4E04-A55A-5E31CC43FC7D}"/>
            </c:ext>
          </c:extLst>
        </c:ser>
        <c:dLbls>
          <c:showLegendKey val="0"/>
          <c:showVal val="0"/>
          <c:showCatName val="0"/>
          <c:showSerName val="0"/>
          <c:showPercent val="0"/>
          <c:showBubbleSize val="0"/>
        </c:dLbls>
        <c:gapWidth val="45"/>
        <c:overlap val="100"/>
        <c:axId val="1906850943"/>
        <c:axId val="1906860511"/>
      </c:barChart>
      <c:catAx>
        <c:axId val="1906850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860511"/>
        <c:crosses val="autoZero"/>
        <c:auto val="1"/>
        <c:lblAlgn val="ctr"/>
        <c:lblOffset val="100"/>
        <c:noMultiLvlLbl val="0"/>
      </c:catAx>
      <c:valAx>
        <c:axId val="1906860511"/>
        <c:scaling>
          <c:orientation val="minMax"/>
        </c:scaling>
        <c:delete val="1"/>
        <c:axPos val="l"/>
        <c:numFmt formatCode="[&lt;999950]&quot;$&quot;0,&quot;K&quot;;[&lt;999950000]&quot;$&quot;0,,&quot;M&quot;;&quot;$&quot;0,,,&quot;B&quot;" sourceLinked="1"/>
        <c:majorTickMark val="none"/>
        <c:minorTickMark val="none"/>
        <c:tickLblPos val="nextTo"/>
        <c:crossAx val="190685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120D92A-7AC0-4983-9E27-C2E0E9C38E30}">
          <cx:tx>
            <cx:txData>
              <cx:f>_xlchart.v5.2</cx:f>
              <cx:v>Sum of Total Revenue</cx:v>
            </cx:txData>
          </cx:tx>
          <cx:spPr>
            <a:solidFill>
              <a:schemeClr val="bg1"/>
            </a:solidFill>
          </cx:spPr>
          <cx:dataId val="0"/>
          <cx:layoutPr>
            <cx:regionLabelLayout val="bestFitOnly"/>
            <cx:geography cultureLanguage="en-US" cultureRegion="NG" attribution="Powered by Bing">
              <cx:geoCache provider="{E9337A44-BEBE-4D9F-B70C-5C5E7DAFC167}">
                <cx:binary>1Hxpc9w4su1fcfjzo5rERmBieiIaJGtVlVbLlr8wZEnmvgJcwF9/syzJlmqqx7oxevGeqh1uSyxU
JXCQmSdPgvzn7fiP2/z+pv0wFnmp/nE7/vkx1rr+xx9/qNv4vrhRR0Vy21aq+q6Pbqvij+r79+T2
/o+79mZIyugPZDvkj9v4ptX348d//RM+LbqvjqvbG51U5Vl335rze9XlWv2Hawcvfbi5K5LST5Ru
k1vt/PnRu8mT71VbJjcfP9yXOtHm0tT3f3588b6PH/7Y/7R/++YPORinuzsYi90jRAljwhH2j5fz
8UNeldHjZctxxBFzXOQKm4gfr6fv3t4UMP51Nv2w6Oburr1XCqb14/8vx76YA1z66+OH26or9W71
IljIPz9+KhN9f/fhQt/oe/XxQ6Iq7+ENXrWbyKeLHzP/4+X6/+ufe7+Atdj7zTOI9hfud5d+Y+Jz
jF5M5n+LkTiiNqaMufgBAvclRkIc2Q7HNgIQf7zYS4z2Vu7vzToM097wFzP5/xOWF5sJHGdxM9wk
ydOi/PdO88MnbO4ymx92GkqPKHKJYJg8feuDu/zeksMYPI17MTOY2PJduMkLqwGPy/uyhEhwf/+0
OP89JJgecYKEIIw/+AB/6SOcHWGCIdTZj3EOPX33AzCvMukwNs+GvpgozHP7LuHZ3g8fNvdjcls9
rdEb4EOOCHKw6xD24DL4JT6OzY4cm2Nhc8hADyHqAZnXWXMYmudj97DZbt4lNhdVp+MP3k1b5Un5
ljwAHwkbC8DIOYgPt4+4IAAOEIJDOeb1dh1Gan/8HloX3rtEa1u1/3fQgvyCBXYpth/Q2GMErjhy
OCWIPOYnG66/8KlX23UYrf157aG1fZ9oze+rNnpTco2OGOGIcxcy0+61BxPHR4QQ7IJf/XS65zC9
wqDD+PwcuAfM/H3Q6hdWA184iZM3TEXEPiIOpZgI9+eqPy95ODpybYEpR4+hTrx0nt9ZcxiSh1Ev
ZgYTW7zLsLa+KdWNelqVNyAH/IhwAk7iPiICFOA5IoIfYQ4lDhRBP/3ouZ/83p7DmDyN20NlffEu
UfmrTabqTTkBOUICI8Sdx9J/L3wBFzhijFDB6AOp22NurzDoMC4/B+4B89fXdwnM8u4mfsv4RcAb
hO0i8hif9kodxyFHjAI7sMlekfNbQw7D8ThsD4yl/y7B2NwodXMbd+pe6zcMYQQdgUqGKWX0Zexy
wUdsatv4KXYBWs9j16vtOYzN3vA9jDbvM99vEqV2f+r6DUUbDGkdgWjDH3OIgLT+PMlwEDopQ+A0
6IEW7KlorzTqb2B6PqN9kN5nulnDLu5uM/O0nd+ABrg71QwjTn5pNC8QokeIA0UghD3QgD1x7TUW
HYbn18g9bNbX7zLI/dVmb03RCNT/AhiY8+g+e0lHoCOCBdBq+ljKQBh8HuZeY9FhbH6N3MPmr/N3
ic2D0uHfZJW+eVqj/953COhrmDmEuu5Pivzcd0DVOUIYejgO2/Oa19pzGJ2Xo/cQunifFMG/z6Fh
0L6lOg0dml2/AAjCAzp7ucelRyBcM4KdR/V6z3teY9FhfH6N3MPGD96l95xkOZDp4g09BzoHlGPI
KUDSfryginnuOQKyEgjTtv3kWYDd88j2GosOY/Nr5B42J+t3ic1VAvLZW3enqYOgJwDS848XfomN
y4+YALcC2fonds+xeY1Fh7H5NXIPm6v3Sal3nZDrqs2e9u4bZBx0JLBAELL2ZAEIZkCjbcLpY326
Lz6/wpTDoPyaxB4o2/dJ085jOLrwYanym/LuDYGBihNxJOhjLhF7VA0qUupwbu+Umx8vcKrnTvNa
qw5j9HL0Hk7ny3cZ2GZ51SZ3b5hzED+igkJow3tEALRnwl1M0C7h7F572LzCksOw/By4h8js+F0i
8tCAenMS7UI/hmHocj4etNlDZ0eiofYESfRwZ+C1Vh2G6OXoPZy275NKfzYVnGGLngLM22QdIRhi
f1OHOjbQNeoQAmzuIbo9fffDaYJXGHQYnZ8D94D5/D5Tz+dE3ValSsqn5XkDaEB2Br+hmD2u/J73
gMAG4g6EPXE4tr3KpL8B59ds9uFZvsv4dlx1iUpu3rSbYx8JDhGM0z0SLRyQdhwOfZ5H3PYEglfZ
chiXZ0P3cDl+nzR6k9zGSXTztl7DXeIKlx/u5nAKXmMLUHUer/+bLP17iw6D82sue9hs3qfP7AT6
qmuTt4toGPrOzAVFkzyWl9BPeyENAFtzXczgrMBDrvk3bH5v0d9h8zRyH5uTdxnPTtr7qHpLr4Hj
apiDZIYfWwF7ucZBNtAAOK2GQc15Xtz83pDDgDyN24Pj5H1q0Jub1rxt0QmuInbNG7oHhMvgMA1I
OHC08GCx+RpLDiPya+QeJpv3SZV34sbipqhVnLyl9EzwEeOUOXCg6WdF+TyG7dQAFyQ08TcHo19t
1mGU9obvQbVdvMto9vle6Q+/FMKH+PLfE2jwIUYQBSbwN8cFbbgVB8NNIPZjOtoTB15t1mGo9obv
QfX56l1C9Vd+o7I3VG4YOdoVl7vq88Gd9iiBQ9ER3CwF8o3YQ+f3lhyG5WncHh5/vdMewX1bVKV+
Ssr/vdNA49N2KYL/9soaFw7fgk4gGNxU8OO111O7+r0lhwH5OXAPkavLd+khn/RN/HZwYHGEEXbh
EMCjuLzXHPhxZtCFYhOxPbL8OzsOg/Ewag+JT+8TCa+C26JudXLbvaV/7PI7xCs4f/YQsIAQv8j/
cCwKwxl1B+35xyutOQzLi8F76HjvE51leffGgow42tX0cGftQ3z6twNpDI47waFnJh6RI09u+iBl
vsKgw+D8HLgHzPL93q62um/VvXlanzfIKvYR9ABsEDMPV/4uaJ1wkhDu/X7Ebg+bHe39vU2H4Xk+
dg+h7epdpphlNbwhBYOjtrYLxzVccvhQgMBwYMO2mWM/Xt9LNL+z5jAqD6P28Fj+9f8Gj7+/hf3n
vf7+jb4Jfjwk4Nld7P/56o+Jw8ML9oY+6icHneqh9Fne/fmR853U8vPZA7vPeCG8/DqItD/m/kbp
Pz9acGwAjqdh7DA4iQO+x4DPDVBoPVxy4fQU5fCYAmKzXaYqd3ewweMLxBHH8AtXYDj6BqcTYRCI
gD8uwU0lxHGoDZ8H7VQErdSnCZ5WuQE56udqPP78oeyK0yoptfrzI+h6Hz/UD+/bTY/CmVSooh1O
4D4UAcfvmQ3Xb2/OobsFb3f+T5b2cepMoln0WcV83teryembGYhUq4HG4SopqAoiYhKJJRFJvbJ6
FgxJUy6cfhj9onG1jFSTSuoUkZdaSpqUUFk5XeWbzG3WNO1yObPdWAe10tG6L+PA5lUv66xH/lAh
vVZF6+VZfNypyppZ0VfOauVrqpmnGOvWCY8iD1va9p0mvrGBGs+Vy7YDNcUyqZGXwJGAdcb8MraJ
pBOPgsRU91lVTHOiaDrjMEUv60XQl+oLGem2qmFaDpZtl38lVsv9kHTzcWy0bwzjnojdK4PtKMji
cMtxawVVX2ZBi2w3CNu49qbQzmRJ52FB6UWV5ms7agdpdVR7fRhPa2aieTmRee0mzaZ1aBgYLiQv
xiXv7Gnh2rqZEZWdoij6ysLcueBJV8mMH4dp0a6KyTiebS67Khyl5eax1HHbSMynxiOp63pj06Zy
iuzryVaSl5XwJkQvhgHVwUiy7CKM3OuknrX5BresXg5axUFLnPupdAcvdeutkyPHE0Z4o+mUjwpj
y1YlX7sqSCILBWnWZrIqnNEzidYBG4JC6HpWFIUtmZ7BHvqeDVXl4ZqOsk31RR3VWDIHsJ/ZSF8V
KMr9aVTcp1O0jhnzeh7dUSuLZRkWsXRidNb26IxmnfKEyGJ/6OJeJn0lZydxhrZtNgy+HWXfDUn9
3F1NvY0j6VTFpktSWRB2GYZlLF3FGk+1Zk3rZJqJtLlzKkolbYzrZ4zVHk2L0xi+iOHRlomrN7pq
sOwQOiutSBrsHod9t3FCUcp4LC/6RCdeEtrca7X2xqFOZZ6VvTSRWmY8OkO8OK5McUztb21dnNZN
thqtppRRGGZBmgIomYm+ChYuTc22teVNVbbMMT7LTPa1oX0q3aq66LIicHmZX2V96I1yKvTo1TiO
/TCzW79wrUVnm95LktKrw5Ooa05GHAahmzKZhTDzvmskoxp5qutkXTjOrOhRJa1mqmVnR51n8gWO
rDooRuS1XVV7vY4qWYCPy7ofF9UwkBlr3EVXt8IT1jAuezvzo6KKPWfE5RyXee25TVvK2jbLJI0u
mcNHWWrdyNguvqf8XOh4rQbeBJVwTkJirXQUWrJrXbYx/KJr1XDC2uK4sNncneoLZhl9boX5TPSN
LJ02vsJ1HoxD8t1BflgU5TIf6CLkE5ec6uZEMbFIzYUxWAX56OiAZPyyizduztogz0KvGttkrvN6
kLaoK08V6TELMzeIcGbLtLBLsL8RPlNEqgxCTdb2ybL+1uY0PKVbnMd6JbC1dSHozOpdbLOSyZJV
GKV+6Hw2w1jNIrs/LxLX8hHPZe+mhewM4lKvVIk9x21bP2RV7RNrUMHAmrPG5OMxnsZEIi20bLSJ
ghiXbVAmNZkXVVRKx0B06vNz3giyKBLbszOjZmGGB+l2epqR2D4R/SRmoZBD01VemMQXVdxMQR6X
F0rHjUx18T1PQ2eup6icmdi5dZOVVUzOargIVbroDZZ2SaRjyUg4p27j5L4ww7Y3Zwina106pcQ4
Zl5dhD4P7ds06RO/QPRqQuVFEnWJ7BFxPdqFbM1I6a7TsXeWJTNBz4toFtVjJ/Ox6tY1morZAAbg
RrfrpEPtGg1pFmhruuuz0Y9DM8NmvEodyiE2pJnsKZ/jSOuF6ZIzd1TjXDhV71chh7zhtmyNEI2W
dRf5bnHV7gI/csZubTtjHVTwiCNZ2LZeTFWyJknueFmYCg92S3ZM89xzIhMvc97Pq2yg844PIwQd
iKNGJJMvqrL1yhD1ssDqO3JVIetwstbKNNY6yRWdRz06tUpK12Wf1F5mlZYX502xjvPO9rIUvs5i
brooh2mrU6dcWG21waOx19wpqA9L4Q/RGMu4EdmxW+LPopvSOYb+6Nr0Tb3Agm2q1KYyLU0axC1h
fqIJe7Ci3Znyw55m+h67qbv68UOhh3EBG+3ByjLOxnXW6WSuIvDlGq1609Di8Z9NwpZcX1FRTauI
4cvKxsi3unhhHIZmLUFnIy7KVT7IPs7wirkKr378q4SHW6yIZZTUKbX9auq/F7SJZpVpGonSL30O
vw1ZPs+bbvJaRGppG3IalSQLjJg2uTZoFeGyXDp55HWdO84Ha9o0o43l8wcbvaAut1Vt2iSKH58t
9fPHf11WBfz58aSjX7/cPZrq10/Q/X14ptV/fBfcSL4rNtX+m3YE9Odn/Xqm0o71/XzA0h6NfHgK
1hMF+99cfB0BhZafDVXY3zPQnzfF/yKgj2MeGejuGRdA7wRxbeTADckYDk4+MlDowsOpFgLExYWW
owvHJ39RUGCjT5TTPsJQlkDBTrkL7or+N4wTuQg+9CXldAXol1D+w40d0BjY3Vr4nHIKVJU8rHi+
UEV9X6VNIadO2lPzXVAGGRVp2YnsU1I0x5D25yaOE4/HfbfKJ2djVCbdOO+DiO8cYcxsLw91Ijmy
o8VgpbVXhDuWJpB0lIg9NThnvLO2fFBYRhW2vZrj762xax/c835izcpmllinuE9medzHXpWSrWX1
ma9I30tndNrZ6FrlrI2bLc5SyEhFXgcD1UUwKRMHuOPbAn0ZnNTTNE89laZEsoqe1pZVeV1GU59h
tbEKw2etNeUSRvZATVLkDSFe5n1hSSA9d+VIIz+dsK+yRWwng9cCEyor8tVpTQkfODlwlc1Mat+Q
PD4N87CXSpWrQhRLMw0awlTHg7riJ71WXpIx13OdMuBmGDwXpLR5Qkjjp3F80Rf9WRNWseSiamSb
8FtR2D6iIxDzPix8rYgt+4ZOYCU9T7MGzK0/dbofjqdsXZXTtCRD7xdKKaAvBgd5TQrg3APxRNQN
PpniM4uZe5Jbx2kEoY7ieQbJA5XTPBmd2ZASIFyQvZe4KyX8QSY/y5i9pFOzbApn8mGtTu1quuKx
SFehaVasm1qI8VUftLpJ5GDr2msgKndtPHouixlE9sozehzliPhd0SdAIq3vqA99ba0qG4Ixiud0
orcChYu8LD+XEYf9wOZRR28zNxo8S9cnBqYVTu0ppOPPYUGOa1F6iQ4jn2UolilXrdeMzK+S7myy
TO6nBT8fNLm2IEuQtoKIf4zgAXW1C1RQd5+7MD02aCKydPmCKWAzcPI8KBQ5BtpAgqYeZWjauWWS
e52bGXdjAlshO0e4vgt7MSckCfoGGDM206KqipUuSSrHMY98g1C0HoQJOBzA8XUet1DmqGXfRNGa
5eqCho5HbHOL6b3pQuSPsS0CPCXSiYgdZCGsep7pZOY6eqNqUi8NAZcJh3xT8yqdoS4EXllSNFOU
QelSmfM0TotZosJ409npkmSmu8iVz3XWLCCwFGdDs9Zo1GudjJdjH+ULKzUeVpb2TETDJRXhl0nn
lscNRXJUs7yJI8lTi6w5Gjd9j6mXWIVPUxX5k5vmAY7IKKsksSSP0dq2ujCSAGYTxu4cuK8I7A62
rwnVpeJdvIzjxvhlN3yFpB9GZZDphntpM0K4YNVGZfZXIP1iaYzzKR2xA/UAm7U4XTXDNB2nVnJc
VbB3R4dNc6efruNeFEHct8elJmamwtFj1mA8TchJlfHWc4chk2LsFmGYWEEIUWrWueqs54m9cO4s
U4ulziLqO2hkskuaXlZxGAiTsXWpd5Oux1NepsPMMX3vwRsWUdGECwuKW5rHYj44juXbneIeiofI
I1lTe6WDp0scw9KI+FtiKeXVY3MxGp6dwJMMjIxFvmpdWp+5UMLDNaz8NM3Wg6aWTKuwmTH3S2YJ
Z0vrzs9ZOsMiocctjW6Vzvp5WKGroU0YlAiwsHEHFKCJOiLBK4SHCXB1DqR/VuDGM0XFZdc3g9QR
r/wR1dd559IZsUi3zmt/bCvkTeMtmYrkko6ZPzltCpVkX0jg8/aCjKwJ4KCLC9zdPR6sFurHyYL5
RJn2rGxtuWvgTcWsmO5C4NpB47A+qHuxSXXvwmiUyjDN28VgE6js7RiCJbvS8Ewav4BA0zfISIWy
2QiV83kVOcsoE2Ng17mSYmC5D7lwrZoy96w6bqBUcRYqKj9hFYczI9w5ZmO1roxakjj5Cgm0CMgU
nidDIZHjjmc2CAXxhEWQsbE9Hohy5TQlTFpTWVzpsrxx7XGTjmQ4cUB68LgIb4vUgu9vM5+Xbbxx
4m9WWiqvV1MdMNpSD478fEIqvSpaC89Umaw72PwB3E2ezIU95EFh1ycctgFifbkc2tqDcxHOgia9
8eO+RIGCo1wzZLo1H6N81oWhnlmNXcskvraga3VqUr6KjU12FVgn4Y7YYh6p8Tp2u2rruNFVb/Rq
EIkro7Yyfp3y2IObLRJfI+ucTiqVbWSfOKI5j4ek8wRTwxeC1LQlrXveV7RcjRpMdeLQkdgdYt/h
7bTEKpk+VZZ9yptiXI8ZhypzbIp5LSa/SqfY10k/folrZwMJTS1Qi5OVqU/LasoDkxFnYTWhWrMO
VgTFo8ymUM05aDgncbVEISgyhcrEvAyrbZ7Smw51ybLgedBh3V7ToU29uHRsHxvArzTDcRep+CSM
zBZF9RRo2ne+otU3yDXs8+SSTwZd5rof13mblEGJxAWIPpVEvP2cTfltj0OxipPQ9WEvLSY+zdjg
CzTxWIqCzlvbvVPwkFMJDyX9ksZISKdOt4Ow69WwYnrq5zEWRhpiZceRIh5Q4GlddwEerP687NNR
olyc8LjufSzGFEqjplhxSMZ50WVbnpJNXDRiBaEa+HxstnYpuN9ZrXVpg0N7xuhrkIayGWnsct5W
mfZtbjAsbBRBPqbUF7lrB9EUW56b4VZ2tWEBrUvhF6yNV10aK0hZS5NStBnbYc4qax7Crlq2E+TA
3sqTLcvzRdO3y2YSQDMgncBd7Ww9JiGwk2tQDzovq+prW+TdFu3+MnZzw9Np5oSzsYZSuUdZHVBw
2roA0Y6RNvZQa4HUBYWrZ3itZ21VwMoINHpTXUDN4aRfM6uHQMKqXV7KLTnyDmpX4WYBzuJ2lTIW
WOEE0RKU8znMIf4ctVdd/F3pr0boyreF6uet21xG8Jie81SvRYzbYGzdYl5VQCRQ7ERBm03KG0yu
FzWLshNSzA10SZZlGQGRG3EtQ6Aitq22XZ/2XmFGa4WKauOQGkoiF6rfrHJv4ijtPCfeYZzl9bpJ
L5I2X4cRCBIEsXGJItiarl07Aavze6BDAkSThvh2xkPQJ2AxptSBpDmhzy0q+0Bjqn1sWd1Ma3AV
gvy2BdFH13RZV8nKLpv+OyKl77iLXpXxF1KMzpwVCQGRZwKOVbFEhmFvAfvqxwB4ZbhICPBsFA71
rEN162eluk05jhag49UL1NHZUJhFMriy6eiwyYctd5hZ22HBz3Zbps5yejb250NjFUEzZa1vMY0C
Vk5NEIZmJWCzeaRL2Eog0CsNKB0dZjqIgd3O2ijajC5QfTSG86Fmudc5rjU3WZXImLuz2pTlaVum
fsbVme1qdVqgtjrRPJOT09FFMeFLjrvLjCWRbE2tvMlpQA+NXSiSc+xKKtJJVrkWAdTM2NNg25yx
CoNMxlzYAvU3UMGy9chEJYcE3kZBWw9InAV1idCJYF+LWLt+WKN84RZN6cVq/BJV9bEp0DXFEAn0
EJde2mcgJ+nC43bEPctAku67yfF4WJKgriEVjHaxAr3spCpK2++N+7UHodWpi2w+TelJpHO/d3ok
adthT5TLEaiLVaQgE4lzEBtvWKWWVhymXmfCjVWX93ZBFk1z1Tjim9va0i27OSiYy2zg38Khuo/1
KGlyLXh3YhKzmHooN65aQXuvuukTurQiPR8jvEyo2AA3PbFssgxDkGRDfTKOw6KNbT9ya5heZm0w
kIgOT5LjwmtBmzLxMNcJ9xpLza2pnWlLzzWbruiopFWlyLdxXIIGJ3xnmhYE03OswkbC0y6+0W7y
eaSPR1VfwBut3OtBa0P1GS/YJWRaLZPkvgfiLXOjPocKz9ou1l7cheusGeZIcxdWPItk2Tmb2q9p
c7V7E6qzT/AolMVoqpVOh/OGhMe8oIlfEueickAtQSSWiSOoTBrItFisc8POKsNXsLO/d1QEUZRQ
L6tndR2Dsqdjr7e7WZ0nspnIjLf1ha6iz0N7Fol6Djv2UkenNLVnlsODCfTsBpN7Rk4VxiCSwxc2
WEErBOoOMa1HuE5708qU5FcNyRa774WCWmaO2gwu5HjLRH5FLlpjgS7rlLPBilHAR+ZKe6gL6eJQ
WjwMioGBYtXYOwfZMFF4gzv4zCRrN0mWFSj+PI5Kz9TJwmjkQ+mxjPAIqqNdOd5ExBx6J3JCyaYg
St9WRCacU1lm4qofUQAq4PWo1JehVcdjNxud5ka1/SfL61R27oYOAu26nhk63lrCLCf+FbpKn8M4
DkFuviy75LzM1FdFxq0F7DoppuO4redkjBe1qr5hY5/2CG1YC4SlayVncSqRay7KkV8yU+K5FaEv
bpRtmMGL1OmWRX9RaBN0QHGA0Ae8olgO2Hi14wa0zC9pny/ik7qF5DqF9cwqsPGttsylVS6hIsu9
yLJS4Ld1JpMahGqa6lnYnlqoOFUh7JQaAT20aygeXNpINYqTYkWBU7pVB+7U6TWJHOExr6KDJa3z
vt45JDptOrSCZqyMIER0VbaJzRTUTi7tJjpXxQCLoceLgptLPhXHrkpWLOtmqUYz2tHtUOoVmeoT
uzEnLXILL6+shebNtnEb6UAZxpLEZxY9Bmngc09daTEk44GWsHPwqlDJdZfZZ2kpXeMUvsv0KqXk
nFndF5X1awhCXt+rexuTNbHKjWCJl07jFmZ6TCBLjzSWtlN8NS7eWoZvKWnus/GydYrTxi5ANQDN
bvqkbTVvByB6k5KE87s6anzoY54KFn2yXLVM3NQXhVjB48o90zsSuNssLUJYAcipeVGctiNfRJj4
UZlxLyTmGvpsP0JmmZOZytW1suxzxqFlp30WFouUdrdVlATQI70oKrU2Q/UNno03M1bnt7265Gge
Z/mJ4BG0C0NJFJRbRbHkJDmrymxXMH4CW79DP+2MdeFXu5GCj19d3VxFEOCmjAWVZpdtzu50bEew
//mnviCfbEfdCW19i7RZlW4FgjMInUIcp07ls+E2QsXcTjUUDLBZIppeV2l9ozmQt5hsC41BY42/
0PCyVE4msd3O254sxybakKpe1/1gQadItHKi4PamUGcV5tCrMt/RAC7nNvbncgR9KqM7Blz5tet8
0Zp/KjIaKEtsRyATZU2/DLjxIaZ5Ud1vuwwHdX7dWelNCZiEIrvoqjhIhX1sCHQzoF817yzoDdpQ
o9PuAgJGJCPL8a16DERdriw2nrKs9YoinivcLGxt5ikUFjh1JBLhRZrGy5Q48wiZTUdha7MxoN3p
CH2wcgITJ+mmUBIhaxcWF27fBHHWgIZgqbX1P+yd2XKkvNqlr4gIhADBKUPOTs92VZ0oXGWXEINA
YpDg6nulv3/3jt49RPd5n2RlpodKg5Ded61nifAXu0JovE8CVCMQxxasPrbKVvkm9ZBkQztPWTNX
nyYQO72E97LhIdr2sIhaF2UrqiXdLgeSqDgL5+ZJY3btunHKozTIV899dm39NlSm3guku7KmVtBI
7OOqDGa3xnsxWDYz3g13qwlO2qe7nrC3bcCoXodur6S/MzACehJfp/RxqPVjE9ExGwf1c6T9jtUG
Tdv2sIVhFjRJZlf/yaYQnajeydi8p65/1NRoCF8KnWm4ZrQ1QwaHqM48aw/CO0CR29ARY+KAOuHX
kAjdYKe9N42/SB8/kibfFLkq2d53U3eMPX9PJnuvFu++i7p8JWNJGrRGThdR8xra/lXFw3lly2Wm
dbESWCGj+pGu20vdkedwcEmm17th87rM8sBkVNcy62q0RH1Urm4uuluhp/m279EGhvFhwmQS17wI
4n4POae4WecBu+hu+lFRmNwGPVj4FFH7YJj6UXX3nlTnOsSKi+7PT91ptc3BpCaf6Q/SziiTw/OI
MUL9eKcjfqor88Nf6pchg42xF5gjFsfuID1eN3m77PvxbUJ5buQIG1/coQBGpWWbfIwKtcSPkeFT
eftdyl8vFVQKtcYun6T3GMQwP/tPI+aypt8Dn1lxQOGEs9Kawkbhl4+OVvD57xiwkxpp0Wx9GaTr
e0Ps44K/bsZCQdTZBUuZ+PpLNDFohACWV7S9G63uHIWVtnGUOMsDbkuA4+YNK0r8Lq8rkTPnLrfz
Beft5xIvb2kw/erG9jrpaD+07R72eCiHp2CAF5j40NTi1dyp9bMNxV8Jf2vy2w/OiMw2EzZFSucn
3qAVDrdaFnwM7K1GzElNi0rhu1d0UXE4o6KncHk99qwsfyTBdErqmmW10xsqrP55Ms8bh821kqz1
PCyksyoCNx6aULUHIncjlOxsFDH4i9luOzVAnjQtHOIa6uamdxBUZK6j+Y4T65epslGBBv25Dn+N
kb1H54qCqe1Rsa2P7XZkqXruxwbT1bL9MAvt4VgPe1+IMorVve/FP6egbzI3LcVKu89mXE9u/hJa
3Sbwt3aJw4K2XoAh2+4tTXFtEOimsI7awqv12XDoCnOiSGbQ1RdMpEUYB9c5tBmZlv6hH5e7HmP5
1EZo0BuncyaX5BRGgCvgl95BdUZV16+l1fGBbVC3+x41Vo36iCbJ33ZS0MCm4DCm21LOHvcvG+bP
mKAyitS4C2mVPkwh2A3QbyobN9llGi38rhkEz9KIB/B4lcCsth7RAWRJsUwpQ+c8JTATxmfXB6a0
iajKaBSHOeZVNlbiBR3B760Km50ea3OcF0jmoqU5M1UAaKOSd0G1NhnR4Usdpw+c6GBvQ/oQ2/B+
xH7oGZzoN522EU6jeNk89xBy9cYjBn5hasaCutkrqkmHh3po3L5te5GB30DdrNJM1nVGWFqVMTFJ
3tjxbW7atPBX9h70nO6kckeDdQuO44/Ioyh/0OpJ1HIZN8IrQ/0Uef6cm6GeimBeTCY6s+uE3+Zm
RD+VBArkwGBEtiTpXusRR0iuO8js0zXjA0uLtNJHwxf62rd/YDJ8GHsN4RTOIXs1A9xkJZODYjiF
HS/9wPPyEDPa2uypjOJLyiJUQjcPR6RoxlUqc4gGTc4qYY+irz+qocMV3M3HiNAA9dsQHpuWRHnd
6SNtdVIIzy8n3q+Xep0ZzgYwmnRMLMRB/iuyKE+FHGTujSbaVww9p8NQok0YZH28hKihWJNFTmTB
EnfnqG+e27n9qpftMLTpuMMGsRIjdcKiFj9Uxv3tkgTL3XvX9+gA+i1v6atXh299Ffi5jLzn8TaS
jYEtMiUSayIJ+6ztk6CckylzIoa4ofwtM2xXNRhsZrNRxrE8dXNVoFOtXFfa1jzUNX1xpH+rVoBX
D2YbzmxQ94NKyoZgyEZL1KJYsT9XknyCMoqT7hC3gAN6j6+o/o9b337NPhTerc5mkuIIRgBAGqfe
BhuJzIvW4xyE52HSv7HE3fl2dTnx0eGGxo6AucxdTwKU4H/IPg3Chy0ZfnfBWMyJpwsIyxgWot43
fHxCf92hg2rfZnaTDgeyZWmVFoLQz3aAH9bSSmaDR0uJIiE6tMlQqo4VfuXtQ0GzCaegwwXcpcHR
wXQIPW9vHXtZwuUnh0eP7bOzbWiOgCaPsSCvXMbQ4zxyxJIdZRgxV5vMJINheAimHmWC+0RbBetq
bj/iRhVNb2EVtaTL/Eb9JOlyTDZbWJ882Vp++rbLxaqfRU1/B2a9q3mDWku5P76LDk1i36hEU8JY
CXXo1bdYfVLzx+vf6RJWR46Vd5ziMQ9xJUOS9rIJgt0Oo7GaBHTZKCMJugvd1KcIq2LNaZzVgfeb
Cf801sNTZED3xG1WLe4Kk+s9hlqYbbH7qirzKKH62eQJHkqhfb7zPSOxXJhn4dqXoJvvCeeoPKrH
fm7P0cSHi538IxTmBV2i1FjEO1UGYsoHLz6tvYMVEpsjxOnPeOKHxokTuqSCSZWZ1E64EoI7vbQf
AvV9HvLo0TZ274AACt/il5Gji+1XGzc/Iz79QD7ifvLMXFZd+yxk3sT156q+RA1BQ6FuDEHvIHp8
Zh2589K4DKgH3mQTGUizqwF1jD9kPbTGfYCIdNm4Mj8jci4Gv27zeEmeR1nlIRs+qEOrlfob6pgW
g25zt8F5J+yy5p0Zz8iSuX03DF+eNKcVnqLZgmvYV49yYj/TJX29MQtb1DZZ10swCxbFiBlL53UP
iRearDPTm9CwFOtlr19F5+5rtoD8M9Uh3to2m13/1Sp9JE49LGotJZngyoYiYxMZcYRHCpdCSqi9
I8Atny2n74cU5No/z75fereX//Hef7z8jx/7/ol/fp8c981KYT11CUrR+FnWPdn5Gw6h0QvLOQHQ
kQJMPCl4BbCYtydV8y4L20SdgtvD97N/P/xfvOdgnrQZhyzCrGyO0yL601ptwEIZzgZRajglG+//
efh+ia3PpyPbXo0/L9O5FkF/av0evyBxTBRR1QWZz4d2y2VC0ZfcPm7oumQrv58OHeMNyhy8u003
kCxxO55ITMpp57rT94Mn+b+ejRyDlccH2qbT3h/0MYlmfN7vj/nP0+b2v3y/HtbpJtjxjA2myVHC
mZMTvTnNxP7Xw/d73y+/v8ASseC8//cvj7dnAMTaHOuFzfsw6X1olnhzUG+hWyY4mqBh4aANpykM
sLD5FoRBU+kT7FR9+n7274fv9zpPe8d0/p0MywP37Gfb+sMxNj1gqaS5JAJyHKPy9wb75kpZs6IA
ADUrrVBFeGjSFa0oxLfWxxSXjNCqAvvVTIlFl4qH5AZAjb0+D2RdizT1ynXDNEkjxYvOGZM3DeFH
kah7IE7ryYTrgRgfk+u6XBsDxopFzOUK14+LhoIILILolrPeRe/+sranBU1AvUX9lXVrnQfjspZb
nzZ7ER+9tvnrM32iLglP6WzXa+K2p6S2zSkI+XSuenHyV/3b1BU4Y8Ub9NZZPVp1HfUwX6dQp5hR
4zNchj6DOF/20XJk+sZHjgT/TQDYFPQoTn/X1TsB5xI1KcNSlXjjFURmEXdjB+Uj8I+e9R+pJeN1
icwd8LL5tPXxEbBaf0Qdnr0Ct23vfLFkQk30ugSUXtdJ4Oqn7sS9+H6jw1/WNbLEj8zXLmqKToV3
Rsp4j4H9ICeXHBmh/NIEHBUQLbjnfpEUMkoyBF9jMHV3qkf9vsF8mUHuMvxbJ45DLVhxVJsU8m9l
MFOn44d1QEYt7dW9N27qfsNd8mbwq4vZliKBuliDyyynGGclGjlKXH/ayqbp1LVirLv63gvcJXcH
xtYU1dDCUoHcpjbidgsBjoz+nN21UKTvoJEescPhUyA0g5Sl10t8wJ64fykkgg0WWxbrlGYq2EQB
JQ8QNBYmlKrdVjQarQR0gK4kA9rNqluvxMEQVul6kbdPAu/JgzuH8gY7GKmMswQgdSxwVmY35enQ
GaxEaXsF6v0D651/gEz3ggKk9G8nEY4SSBMYKh08OXxXBToub3RMy+/3/vny91eijlWFm4ELJudN
HtRA26yz3TtNk8853i59p1G71v1zaBwkNHPlVXyqPf7qXD567iPW9Muf65e1E3dNt4Ko0GfryIuc
RJdNIXnraaMzLx1+scBCvtmgyurtyW7LfO5aCszTv0QTKkUS20sPA+bgsVzr9jRQeRkV6rxa7+YK
rLakxmRM1Jn0lyjv2fIe9gHg+mksWj8YsomPZVpVNI856lTmpU9atC7vZRXmKlngoJDlJcVa5bnk
0UoBP8muD5qMAwStE9rbjLoeJdgUvVlu75K1+Wm9EGUqGk8/Hh9IB3SGmFN7gLWNssSlJY90ldka
MGxEh/uO3U2wURdaLGkAL6WRz4PkRTtDtlqYnjKqGiD96fDHahRhrPN/zcOw71iXlranS+GRc5I0
ONkb/Ruht8s0CbtdJNwTeNU2W10PpU+MeYzagcQPfBEsTyO584LenW2zJbnrlh9zTJ/C7WmrMGwq
Ix5mL2gvdQpmo3U8D4ImG5b+7EnpUEFefVDSmAhDqCu6z/XivfMBzmtQKXi7TX8w0fbB+Y3AXswT
bvxQ2vopiq6Y8V/SSUEdZup1NV3hrfSiNenKOYofE1Idh6n+E5IHu1QrRHJ4Fn0y/VIgPpCGWHcr
Q+s3uy819OnRwCF58FzFimGGpeYHwZn0OxqL4bAJ3hQR+jwwIPX9tvlh0Vkchnbduyi4+DUqyjE4
zjDCnCJzNk4gfHs1ALhOcELR5FBJMCj7DWiGv+WVtHe9ODNUcbiRJnDmtmt0CYEiyGmnv5gIfzPG
o2yGV+nPFJpknT6vo3SHKgq6zKiInLX4WCoSvM8RBJdoPHWMiaOcHUUsw3sn3lWjPht6ECih0Z+t
Jpiml1M/VH8JwbzP/B4FYvuQojhbQM7OqwAr5kmSMY64QI8G2quavDVYgatxO91KyZH65zWCZRcw
2ZexmUluHJQIuY4fdTJBqR8Uxg1SAyKFQy4+kzFWZ6YUUDU0PxnQ1f7eQU7IgjU5sHjTB3S76smM
wyuIqd9LWH/V8ycyM9FuCVZexJs4YN4NHzocrC6CqKcC4Hro+OEHuNdkkGvRpiuDdjZNuw8/UvNO
Q16e4nArV532+TS5e1K5udQxzEfNwQU2DY0u0Ufl0W0XoaPE6b4fBIl+8oh86Wq7j2UXAIk2SVm7
MVdw6DNTpX65WR/X9gStMA5QNkP0qNZBwNGcvaybeFhUdEiBAYUzPs+I7MyG0RUL/dii9Sy9wGD5
5fBnDFvL1Bv/BIvaC6/dXrytPmJGqk6CqGvUAwIWPnmuItTMQadcDrZnydmsD9UUon5r1ZfzGpuN
9Yp2GDMbJN34ro6A6PT84ifhNRQDyLe0hTI2mhDeGdivqEpKFphf8+qn+3gwj5Bl0wNNyL2EKWWi
6gnkPVJAcCrK1BdP8KwPUIaSq2AIU4zT4B/ratiQgZi7QzqgcEkir4Ul23f56OyJ0vlvrLe3zqoF
vzs+4a4Fl5mv9Vs731fh+Cnc8qLBHqBQM8VifV4a7u/nmj9AZUl2Wmioz9OaY7YJ9wtq44wL8tt4
zmZIQaBb0PFXDwU4Q1FqSxdMO+enn/4EJnOZPYv6x//DtYc/gQ2HUIVJJicwjl0LeYKjpZax9nda
HRv8ZUiApAapHcLPnvhSIwNelzS0gDEWnCXW3V3j4Dc1lZfcVYmf3K2tVxALct7feFhi98Dm4Eds
hVVMvYPPxrkQCUJSk/LtiSloNQNOIhvvAoBJp1osV6gv7T6awen41vBS6+Z3O8/eKRx5nI0hUK5l
G1q16+LaFGzCp288WQM9EN3J9u/Oi+T5n3dub2/m1gVUL4hPb7ny5znngMPOsdFYqsQwut1s9Ps/
L8Gc7BEPsoeVIxmCJhvm4q34WwUci6Y6fz+LISIflqgu1+9QWJsC4fx+uhkIzl0ruoIq8qY2NsE5
RG7s+4EtvN/Vav6BV9PBtxUYDb89jwJoRHV7JhO0LlNHjyv0VFyC6ugPmzoP2EaqkJ5JERja0NpP
cQwcncVDGcxrmLEIvjBz26+1qxSmLa3OmNzPlWJ1iRN0GfDXn83tQXvc7qrIe/9+q6kSjuRDq3I9
RWFztGMnj9qLyngM0kMixh1o5vH8/bBY7uduiBDaSedDEI9egYwCZi9V+yfbIuLWQgYpWhdAqkK0
R61IEeCMgwf0gGEpfENdd7ZAUGM4t8vcn8GW6GzGFIhx3f0mArky1TSHWSbX2TiYix1SSqGuw6Lx
m/EM3NEvZuSksk5i+EQ+SDwpnDxTgQhEwOo/aFsxHkCRni3ak1w5GBe1SbKWOAgmMYM9Fa7DGdrC
cJ78GUTHEOwJpT1KibTR52XwdQF1IYXyOOtz4Gyy7ydxmWpUR3MnzFlFY5CTUdxmFwEj5PtNVqsC
QwoiuEwVOndmykRprBhrdW6SENrO938oobjp6NQ72p+X20EQDobBPMo7LdL5aKSP8CA+ew356fz9
bJJYW+caRdS4mntExeSjWXClEfMnEP52TOH5toE0+35hx6n33c7X9lyFYZrpAfWMt833U4cPIH33
I4AFX+jEXAY1JtnmL/Ft2f6lYyhgo44aECko59Yg/sCB3m12bu9gaw9Fkux6cELCi0BKJVCTYicK
wsWYRRZ5RwEfXhpf7sLH8Ilb1Hprqveyin/RZXyrO4DQnj/uugHI5bIpjNoRgjmr67//Pw7xv7/3
97+jDZRg07r/Uxzi+X95J9Fb1vW/fvRfuVzsVYxfxeIYdSiWGoQQ/hWKoLe4w+22Bdjw5raFBMK3
/8rl4lYtfnSLQFD6z55G/w5JIL6N+1JiU4ooJlGAnff/n1IS2EH0f0pJRLjBUsjwS2NKsLfo/5iS
mGXQKFNL1La4JveEL+wi9fzSYZNlWFXvxi7j0zKCgTJuWYoK9waECI4rrYO/FYEivkfB3u9CMIRX
ph8583iRbil8Qo+caC9cEVYcucL1uprBHBY//VPXLUCErQFB5DwJ4rdGOyNHnVnwsIW4JvBmn9PG
L32j6OvK2wTCAvV2ZJt54UB6RWtD95Mv+iISCQp5g1IrNGCLRih4pc86AZVQ1Yegb9Pd4NIdUyI6
YwO2LA511gSElAQfNENGui9TM6hjz+Upcc4VBmJkTo0A7znIsgGtvuMIHWbCxlcENXbjOLTPUKkg
7S00PuhmO0hv6QstyXD23YKGzybHTmKWBkv6mlboHlRbm4uHtJhL5HlwQYy0mB1/ehQpgtHQvajr
dAdNIrzyCZ4fx3g5xVZ9mmaFUd5Pa7H0AdmPzRxlHnE9msMIHqwcf7S9vKyLV71NrTrUNbwAKjXd
p9A5EHJj57lnBGks+hux2yZPgCIfiTgySaKXVI+oH6Q+opINd6qruotw/ACGX5xIiP4QcFDv1o9t
GS8dfcV+3OmZej0pa26fqF+rw9aCgIr9NrljkDkWJos07p4QkgH15I3hvV3D7jimqNshqYQ50sL+
OZo9JKih8lQIBVzr5UZLp8PrElfTjs6rLjZZRZd26GGwVWU7L/zCR7OijrWAxSq7Myo0j1tP3tWw
Ibdj2Jvr2ZRTZHyLFYLmkwWS2i5IxHA9r8e4j22egqcsV6urPJ76fJM8euOgB6YAsZjAiCfY7nSn
Ub4leqhK3akHn8f8TGMtcxfIplireDuvDYKvbooeDaMNWgVZQHg+bHa0L4OXtvmY+lPptdWWtUsd
F9tgUTrBGoCiJOhOmE9owOmtuGAPYVOjPqc/kaodPhBeqC8I2ahHb6mgq4J6QQBuid8rWBm2XiOo
EL4qetbes7hdSxSEUDxFvGQJHPuuYt7DuLzEwh/O6G2eEtjzcp6eUWpvp9VUJQgu1FYELtjI6Ul6
SMBqRtkjH8bDEHTiSBRMxlCbiwSnl9EppMdqI8caUbxywkb4EMcmSA3RPJ4RunzU/dIcvtf17bP2
EARkEguR6rrnGG5d0Mr1sRf8s5uTrgiY7+O8quS28qsdYoscsVmABERSKBmwTZIwcOBJlD14xCfn
gJ+J94ut6YuWRt83kBRr2OI4UZWdkwJ4+cVLR1v2ZERcYx7TEzLkr0AXcw8bKl3WFu7xt3xM53sX
uPYenc0VobRzH7v67Gji5VL44DHrABJtkt76n2WfVoPdRX1/4m6Y981SV+XoAnNvN5enyNCnVFUv
JnhTJs7hzTmUJURehWAkr4GTOOKxB94DCRp69mDt/LcaQfMyxZGP6jt0qN0aX3yFHNky0DKdZ5lX
fhjva4Sf86TpYdfH+uqEZJd+Svm+TdBGrLKFrTbN3l2YzE/doO2plnFVJHZVuRUzLWF1o8keUonj
E/wi2PAjbzVIdb+aP8e4gYApAlBwbXOo6aggP5kvNq+3QHRDisn3KqgXSfdQrEuTnK3xXpH4DXaS
IhrRQXoq1E3r6VeoQJXwHraqhkTqqgVx4+RvmPI3Q6sO9JyimfTicN+/A7CS1xW7KODcckiRoFNx
aKEyrN2TVl9dO82vaNah9YZFHabRwQ/ruQxVl5Gmy11i80nUC4zkANUNhzRjI98Vy9I62GtJUaG1
L9j6xQeFeKpm2BSAVNtuGvV7HQGIkYuJC/RhRarUD9OADU6YgIoTulcFmaFY3QTvNuKXiqDctL76
syX6NPdkKjxl/3REdHkAOH029VKiyqzzvkUGhkAB7lqyJ36AUD8FYSph+HIygfQTK9IQ8O+ayn8b
VnTp6ILBDmzYgkDQQO/w0Q8urY46adglDGG6QwzyMrsdnYn908yQjlMbJg5qIvDiwnaY5l0Id7Vb
wW29h1K8rqOTQOhTNC8pkiur/R25DjEhmiDZHI/dkW76ZyC230nV8kdjjrELl6dxneF/R4+JH8oH
IQkp0mkBgBfXUbH2+CNG4G6mkpjiVlyapqOimLdbqxDeUQ6EalEs3ZFGDLmhiCXTJj21ZAoz7FQ6
llvbgfz375Il2u4nVOo3ycU/IGj0e9uQL7QEdekWlh5mun3v3xRIvZ7EGKlrF4b6xtttkMbrruzi
IECnir07IlXftF8kRCDIYCMCGAdpc1PiqHmnU1wdggmqEFFITdRWfaygeN2UQrHYmgid24Z8dOQw
SjDAWg3Zp2djeuyHhziuxavrvEPndLlVMBzGLfxcGavutrqiWUsjTD7T37VLCOi7g993Pwizw1O3
iPdeb38U5aLcJoyZbpVF1EfjPbY4aD16rBGb4Z53IrP5mcRIqOlWIK0x3OJ9SF7mDPuH7FO2dc8g
bo4Nx84VEvP3DXAKHjj+AGoS8pgiXVArT/5YmyOUHn5AkqYpA0b8Xagch4AhpvdmCbF9h3scFal+
LNhXQ0U6yIZ6jl4S7r1iWsoGHJJ3RsRnFS6QRZtmvDI5mzJFBZMLNDIHaN59gcRg+xxK2xdJayZY
v5jzfA0SG7kG/sPF669gnaYrkSosUmx4IILwYwGFXlhm+XmKyTXR0kdfbf1sjCf2AUXnBx/4R+Vv
9uhDNQG8Cwy2Fy0DsruFLwsz70sIVHIiYoHAAbIVaT8gDFXVHba1JSXArDAfmGtOc+Sewm5Z7uhi
gCBt3nCIxUFsvPrSnrZZFJv6ueEgxhaEmY58ptF9bXE8orCPd6kJqgPV0FsbG/7twQ9w2l5ssH5B
Pbmwig1H7YAwREAaNz2Iva1gfzWS8L1ZCZxDsuHKn6dLrJ6aDu6GroYTdjC5ybsYxNibf/njekRD
Yv0kk9HPoeSNx2HlZQuICofKzyGPDsd5ovMu5iB2AfaJMySZDylYjJxgMuOkREVvCMg8J6uXuH64
1VlLt+2ClmMji0pFedrpV6y9u9iIBg4VnOvZj57mYXyADMB7k/xKeEhR727p84aUfVn1m7qTKFcx
V08gRrYwDyX/CrD45+HUe8Wg6FYg5IINDUxSl9BzACGzDoEGRf/CI4vA/gDrQ5jgIalQJY3voY3M
J53TnzwY5A8f3mG+rAMWuJtysEV2R6s1j0X/5pJ6LJRA2MaHOlRilwwk9aKt+skfFJV3nFn3JYYe
HXS1/VxH+ozNjH6PqeqfFF0QCJ3vMB9hBkkosjihvsQ2kfcEwzJzM5DH2P6ILEmyLkJV2sPsKZFR
Nl98wnkEDx3fJ0t43qrOK33vL+VzddYJQLHar+HmxQ4S3RiDhmRNCAIY4EwbIMSsNi4fgJF1Qnpv
yRyeUMdhfxg04vc996ojsc3nkDRIZ1uyHrBDzrvuRyRpvRUb2mzpT+j/d1zj49e44+YhghvkZPjG
k2TKQa3+tfARkDhOpoKBkDlR2agd2oRPCsy0iYP5rEYILv4AzCYI5NuCO02c0Hpsmd8vyKbefub7
B21o5lMVdhaWJL4XFfrzYL2xwI4vaYYeq2638+hXb8rvWR4u7jOJJLjGANJLq8Hm24S/xb4HI3eg
y2kWwv7zgPn5WPnDozcFgJQB8CBydsTNX5NdUMfXnizAFaS5c8EsSj6A7wlnSKvfD4jvuZNc7E/S
w+4JJVBSit0scW1AlVxNucS9PTUiTvN2Cbp8E5uFaCW2Amkb3eKah4HLLbSdZsBuPnqo38m6Nbt5
0ldvZAj3RQ6hmEaEuQyGNvtv7J3HetzI1mVfpV8A/cGbaXrDzKQVKU7wSaIK3ns8fa8IqpgS7+2q
v+c9QSECAaRYmQAiztlrn6HpjoGDgY9F7JYVZ2WvDLWbDtilTIeBueXaIEHHtNn+3lajss66mDRQ
ivQd8oQ47xSvGjdiTTfjKiIkiBki2FU7hXeVBZlrBZ27Z3oyV849Wdy1E363kz65ad8AcwPWDzF6
2s5COTp4aCGaYwEVvfcVy7wZ+8NEGHibtLa3D0oTCkTxw02exLvZcuOL66jI7MN4HWSxs3Bdxzv1
c4qKC+h1TMzoPhnSrVaByHQeE+Qwie+1zNlCoPz01FB9UGIfhChWknWa2yGmPPG0iub+qzIoGWL6
XN0kgfuS60hxinYwt6Ao3cAt2cRNeIjxLWoHo32YY89bKoH7NSZfNtV9uFPz9KVLna9mbG/bUruB
o/weWtB3SWY+K/UpRHBctR4L0Urrl7qw2ur9+dK109c28TbCDApUFKa6UoxVYPsHVzzZQnVCR9Pv
WZgckzxGFXJOkSf5WYEQG3TEUqftwKq4Dvt+l4/esCMTt20m1z8gZmVqPBMC7VgDkimM7V0HhpyG
trIJRvVi2qNz8K2bPhvMg9FV3/p47mCZrXulGWI+tlTXlp8lxyj8Aq/0DZjulnv3Nu+SZ98oAcVa
WKlRPZu2062Y2MsLFfOo7aoy2VV+Tfi75MVRGtraV+uF5czPepDpR7/gPg5rl2Vh3/rLAfhjSYR0
OuCuNLAKInwg4t2+h7TMh5pCODBtp8zYpVVqH+rBS7dJolxwMFu2Vm7u0VaQX8uIYgY6f1PTo2XC
JatfRZ7bIKfsHnjw3EWdwRwnYxKZ+Xq06muWI2tjQFE8ZJfITOojKejFdCnHWNuXjaEcOsHjA1j7
e6V9UzoWvbXndMtMRPanukYngStElDjjaspQqcq/P1O0jlWP+8jKyjqYBkHUmMnbwQs7Y2txvbIk
2msGVrpUNXThk3imobp4ALb+mtrtRe+idtkNw7QqFOZRzGUetarIdrnnDBs1KFskPsEPZkM18/oA
EVNobVXdehpG31h5vXKf+0vAnHvN1RIwejj33sHswk3P6owEIZjLeMnr9Ytqk0hX7PAUOOkb5K22
cPvcRAS3VVTmynqSkuhKwX8cMykPSTduzb60F6rqP6EvCledNv0cEOZXY/ag6z/t2fuSjRE+EUKZ
j5MBHAEqCGOCC0nDS0YefKHbxF9Hpdh3eA/44agdY6f9rlXaLg+ZMs26s2119zYOtNdOWzV5Z+3N
Tv3aEgM8kNldWNPsLNqui2HcoYmwGghjo1sZ2jePiATWYfBtzWStg4S1TT1V4zLQf5ZK5Z3O3eR5
rzqRMrdZVl3WbQYiY4GL3ULjknxqpn5RkXMqLNzUwglJVoBfFijHcGnHMFxGagwa5LvbMcKtSmeq
v2zrJkAI0fHUbspDYa6tjC9j8hHIWtrbMKYhITSxBiAywu/SPvpK4CD5dft1YWjVZWBUbBVPKkns
9WyXiyqz5lUzFtZySPpxmWqes1bMILw4DUIsFxk+sKLe4TSGdC0pkJwqpGYXHivgip/1rk7HdTmn
twnKtxYFXMVadzGGwS4S4jglHS/lU+i02wGlYBbWXzwhpUvD9Lbx0gZa/VUPlWKhStndnGwRbTzB
VH41C0Ih6PO4rzfxVB7Qdv0sW34OOnkG06/QOaHtC5V+5L5KMBOYVjOKo4VZ5t/UOkBnYT9UQiAY
pu0q8Q11oZuIBy2z+zbl4w7nCA8RdXPWhdAwYxnn2NZaaecTtie8FwrmLDCNBeuPyHxz4/BNqL3D
+GEMsm6dGAZfUP2SoHAcUDo27d7EY2ShVeXGdLqthSIyFNLIGo1kEWqnfmzbRU62OvWHFQnAvYOq
MlDzN7eukLEit0xb6+CD96PRzHEOUEqcq+x+2aPSNIVck0XVUY2V27IQEqLmEtTxY9SXD9DfIAmt
t4mZ3zA5uuceaYPyLo/6n7aexUwr7ecAxWiBQMckRFGjJCXAdIhQlkZCYmqiNS3RnKpCfGrymA9Q
o/rquhHiVB5qiDHRq9YtwlWsK1a6lLIWzzPK1hmFa4zSFXe99RxADLvDF1KPOw9FbCSksdjQnJTI
+K5gOTGjne3R0PZoaR00tSra2hmNbS/EtrGQ3Vrobzt0uKMQ5HooczWh0EWp2wvJLguVs6kTNmWZ
sPeErNdC32ug853Q+waowDykJ2iRvhaV9TiwChjQB6c8zFP0wg26YQP9MDD7NkNPHDqCzLB2IQpo
gy8U0XEi5MeKarwhrl0RHZ1RYiFR7tAqW0K0HKNeRqSzVYWcuRXC5hSFMxD6d8LAt+HezN6Kylgo
dY2HIqJoVcijZyGUTlFMFyinWxTUPkrqQkiqY7TV2PeQqBRy64R5Gfk2lvPpz8nc50KWjacHqxuU
2pO5HdFt1+i3TSHkjoWkG0MksPD8goffUTFuUxMbtepLzt8OyX/r8ZsCNs4qOBL0OZWQjQdCQG75
GzPQ+QMM4rh635HNj4y17SDfGLFUWFRCil4LUTop0IdcyNR99OqJ8ZQk7sGziH8UnD4Tg25zRSMY
Ov5VmgnLqMR7qhXwJ6SaX0M3Q/XuG1BLsbqME6It6N3+wgfvDGw0cXt6+87t1tDF8QoeWD1VBaYz
/EPych0ZcDk50vGd3d1Xc2buQbVCYhxLK0umtTmIb6S7b2B8lti3+fvWC09+0oSsytMNsE6+RgN0
yXqfiSnBnLzC2RLrE25QS7PRKg3weKqx17BqwZdz/I7k8jWvSmyNwqMTRoDaPkEVLQO/meqDQvD0
mJKaCHdmWfXbXoXJqTD4iWEut0pNWMosuesUwBxdjTsSpbzxXIEU1EhBULIIzEAAB9Ala10gCBEs
AgZx1rIReIIpQIURYiEQ6IKSx99sATOMAmvI4BsUfvogByAProAfdIFBjOAQUBGzwCMMAUpkziGD
m0AbGS3gSZ4Cjf/Lw9mGr8jTH5XALdyQDEHdCJ5fjY/NpMH9Otawj9HLbFIBcChpvdEE0uFHOnMM
jbikYa7JkXeAWAIg06P7OUbeonhmuw8qgp9V1LNShwsJBSFSg4rUfd2drcvc/VBLw1wOM7YvFc9n
0wq1DTBzsRr6/nHSVW+hKPdziTVM4xCSUAWTEgKnJEAqJHaGRSK4lUgQLLwXzZ0uqBZT8C2eIF0M
kBfov1tsAh5LwcKEcfSctDXRJzCZnocWhhj6NgKgUQFptBCiRhdsDeYVOmlxeJsW8KYUBM4kWJwu
6b/XwDmtoHRMcB0sSImrCoJHBeVxBdPTCbrHWaXojVhM7lvB/riCAooFD1QKMqgWjBBVsqCFBDeE
daJ3a4ISWYIpQhHFLwXKqBa8UQB4lAgCSQdFygWTlPOssgWl1IMrhYJbiuJnQX7fmoG90BCBQCwF
6y6NmjUCN9yGiiXaki9McPEXKh3Us8REmIGkP7oCqqrQnwIcdfeJxyLM8jLjogYzHBdaGiU1ijPC
0k2WVk84oDUbw/LTpTVh+ZcP5UrJ/G+lwLAGAWT1As0qp3SrC1grEdhW1X8h2t/hxPozFlQXdNcA
5dUI3GuG+zLhv2Y4MDwvt5UAw6BkXnKBitkwY6PDP0q9c/E3XYxE9WvYssh81SHNXIGceQI+K6HQ
CoGjKThGbFhVCHFpJoA1U6BrtYDYhDHbguw6DmHgbXBumgDeEsg3lD8aZk/4vT74hHQiAciRVodZ
hJkDx75TfOehgaVjWkDoH7qOMGYCJwFnxj3uCQDPECieJ6A8rCTuJ4npCWCvgdwLGZxA8mXTGyTv
yRGAH1BGRuYO5i9aa17M5NvcIn4+I2t9rYeWX2z6FX5qa0MORhCExH+BLsqJYJgT8VTub/GsQeE7
r5nOnNrs2R7JHIYCS/TgE2ds7LwwY5VCuMvYJmp3hwbjmewizjbGqoZyVLzur5n/JT30ozuCQarw
kDZcZMZvLzK+GahJ9SR7y7TVGHh3hYApNR37Vm+40aEsTYFbZr19V1soUZoEg7Zk7cBlVvCZjeA0
4TWZ5ZmbCIKzg+RU7HgVINTwQD/Sx75rX0qoT3GtGgE49OuRGeu2NV4qGFEyFiy2xoPGuzUyh60P
Sxpklwqy1NOn20G17z0chlt/a8/9iw6HyjfpQaXqU761oFQbxENmxNPHWE+5ttV5RC5GZiY1dGvK
Q6puxfpEnetFIRDYcjoZAomNYGNdGNkIVnYk0NHCzo4wtBksrQFTm5qP/F9bcZfuI7Ved+RDarh/
a+gu4vvqFAK6WXzhI89qslThdn343UGAvLNAeu2OtfY4AI8A+yr+zof9NQQErAscuBZgsElsvRSo
8DhVd3baPaM14X93wxtAv9dtd6G0KIBgjdFrrWvYY9LZX2MBI+N4eNd4dzmMcoVmv3anjR2m25xp
8WKorC94qW7wEj/g0Xaq6s7AeEV5HAUA7Q13sQCiFccjWSMg6RRaeoSaJquIRhSMuoSnNuCqVQFY
l5DWI8S1KdDrBgYb7Ez4w5iXCjo7htIuBK4dCnB7jL4Qe0YnrIF0Ozpwtw3lbZ9985XAFiYamHWj
MFp7fbxTPfytB31XsEpGJT7weDS72wCKvOU3omjTKYIuj6DM8RV61GMm3tDnMxQ6ChshkNpYSM99
KHUXWt2HWld8beULjD2FZ/cJArfw7Tx2t6MA3nko3uhFtKYm74P44beQ8UVK1IN3WtGfB7j5Hn6+
NpwXHH2PNVx9Kvh6OHsS7S8D3H0Mf88Km8dVpT5rAs1Xp79ygeqPMPsTt/xCQ7e+KATQPwARM/W4
gV/f6xD/mUD/Tf9RJ/ogUPMi089jFJ1znAJIX39tMELQhIVAiJeAM/zI8eXJSXuayryqmbgoPFHd
Vvk+40TQZcJpyn1qhEUBwYi3vLUfcYVbK4q+t/EyII/5OjNXFA4HOB2YOB4kVfiU44CQWMkdOef9
kM3LZCLRir7Cy+OL2m+Vonq0w25FkmoTeel3Xa2Os2085PgtRPguEIbZzUj7u+RbjStDjTtDxl2v
5OVNh2uDXg5fhxZNe2CiC0+cXZJltzMpWKMg9x0gqq0SXkBZsXRxhMCkdsU7Zg/g/aQb2m3BdwKA
+8a/dVGBQoQNGq3sSSWThlYWfXh2G4+P5Jd++pN7rgL93KTJa1qSjHPiXRoGNxHuFS4uFgZuFjOu
FrVR/oxwuahxu7BwvTC4qWxcMGxhhxGRM8UdI8UlI8/0Q4pfEtlr0FQeJtxgzxa+Ghb+GirBxtLB
yS4qQSbQsvYkU9R2uBg4cwx6fWhn/DEyjfAz70s3ODR+cgPi80hw6aEWFh8zGZECaWmA90eLB4gi
aHY8QSaX2xOPkA6vEP8+F8Yh7TLICEXa+InYwljExGEkPaizc7EmveIBjvjFyyccSfmx+HiT+MGt
5tebUFiWRMK8RPGxMXGEoYmfE7RC7OYLq5MJz5NCmJ8EFxMnFOTsj7i8rnscUpzCgqLEM6XFOwUr
3nXnPBjxsLdwVkEmA3yvv1jCciXDe0XDgwWnTD5C2LJY9WXuzVM86beeUn03cG9B4LcNcXPxyaI2
83zOkuY1w+0FU16ABX9hOM7z5L76eMKMeMMUeMTYwiymbZJ7f+nO49OAk8zQbXp8ZYameQmxBHE6
bZ3hOxNKAxpzkQpDmglnGpMoOGmRbSksaxSd6ZSBi82Im02kBLvEcaAzWzIb6GKwCsbqklhcRjIa
P5w4nLd+whyJJ8baRpw8DyWggjDRQXMDbYuvTiUMdnLzQROGO72jPZHdOnm5vkAdcGCNgxlW+sUU
Vj0Dnj0D3j0q4YcSLx/8yfn5EXiyzFvmvD8njvt4/3jehFXOxcYRqEjrbWDcjXP03Az1g40c3WMa
QXaAcDkOssJYKMapRgkJUOM4ZGvmX+Jzk8m+U3EkCqvwFAqLIgyVyTPzgZmpPSBgj1ZR6N2MQXfv
hfmBZcfOD6MnPdM3bV98cZa1Np8sLQwW/miyDgnxYbHcoxKSfxaDxqx67oSlUhj91IXFkoPXUqGX
d124ccKlMawoofTgIimB0V4lmfddF3ZNiITvVfybYAtXszB08oW1k4nHUwNuZszdNraaTYkHVIMX
lE2tBEupCXIz2WnnhU6AucE7atAyIOOJ14FwlXL6i4fLlK/iNjU0l0lxThMmLZg+b/Ei25svfUcQ
e3rs52g14lvl4l9lRl8DEcrE1SrG3Ypo697G7YqYOyp553vlPZGi2QV++tM33ZMvTLImGwpQbb7N
vn3v46JFIYG9mxPBwVyLD9AXSpOuJny3mDclW0J4yw5Hrpxs2soiQw5Mf9ASHM/QcJnrmbfW0snx
fHeEuRde60gXkA2QgcqXprAAG/ECE4/MAG8wW5iEkf2xwcsvttvi5hWr1QEYxdN5PKKaOFlTuGuZ
Txxy5f+7Yb9rPN/LsfzAU6itp/ufhHo+yusKDaeOrPIfvLCf8qj9+fa/Htpv7c/m77JJH+f9Un7a
9v/2qKniOSgidI1l9t/KT82h8DHZMM+m8h4Aio0k85fwk3KihmU61ERGDyq0or+ssTXqwxq6Bbis
kff3HN35f1F9okj9Q/Rp2rj1slamHCZ6MyoBS+vs36qx4HhY52QarJ+VUZysXDWeRpGlKUM8DrXe
1p8GEyOebK69rTyqutj+yKO60GTKo2mK1uj/eu518H87V/PIhxfhKujL6ig3bpoSTbm2Pea7R0ds
PvXF5AX+Hqg0JOrbcReYc31z3aSl93szMjPlyBoZWaTxHJQpSXnbC5ZE243nasrV9TCEzla3K/NZ
d9q3JOfVHYwkZpAgFk4dbxIicq9WiYkMcbfnPhg3uAC2LXS8M5ur1J/94zRV/lHu2aXnH3M/sAlZ
iyOynfj43/fI95OJei+m40+LFlPgADXXrB3HVHOqDW9biDfRDu3uomAf9b1Mong3sUi9wca0uEnF
JvRHZwnQay4/HZBNubGjurhJmM6DXIrdcucFQ3Ijj6U4Qa2DcCQtGUz9Bqsa9xw3dU/JBd89M6Pq
NzNCWJh9CyJJ2xaN0XxhFanctsREt4kS8ngCmTv3YuMrCRunYimKhm/RtgjT8DHK7GxVIr/fGkJI
giDhHJQKL8mCCARe2cGmHmvrIQxKUPuyeaoyqkTw+LX6+wTn88MYLgmtN/edmrb3/B0kDCOESrJP
bsS9svAoGbKXTXvWg/t/OkleKLX6He/+Yj+ACjDxjbrpOLjJ7xvZV+rO+NsB2deb5dOv79yF5I37
HSBLeqkNKmewzrC2jWkDoZl2+DASJFv0A9xVjNBgW0HmHDVN7w6lM/Q7VyMkbY2xvc7dubjXR9dY
ioo1z0kKoDiMXg8HU5GTR7y4jIcm/iL30o+9ZlCi977rnmPoOhBgaK8RJkdUDcktNI0oIZayDQgF
M5J5BKe0qYPvIURM4jR8QG+DjLfu8YQeVZeoFlG8HpPItxDVRFuF2WvrTxqabyU6Wchlb6h7Yq78
dvI3RQd4kpWQUXiVUXCCH32Bi5denMMpLM7AGsV5EpvKIYo8IrLeyAOsQkON+4YjSsjK1a3KH043
nio/fdXhWMJl6VXCfDt9zfNe2OQ7s0LOt3jl9uQP+mhKIXAz77Gqzo6z1eI5Y+Lle4zzNAlWbVKg
qRtYz8vO9+Nxo323yyzciRnQuggVe9n1SowRtvJDabPxlDi+cc5GXA9jJ52/9OkgbPgiWHasSFqc
CSxiLoGVTLfebI3vG0RSnBH93hMQOSiqmskj7uW3I9TtaOrTNnWC6K7A/BrqsM5+gNvvxrgbn0Hj
zk5e4XTC00JueOr5FBviOSKbmXyYXNt8gRd/zqOFU2vxTdtr2SmsTWfF62Z+CYgTghnZb2E0k6m1
oufM9YY1S7z4ppjr7BRRU/F9aJ9jSG5mxfNvr8L/UuuLKvGf3i5U/tORb9omyjVeWKKuxO+FFxwt
i7rQDt2fuKim+8ijsAl+cKKmV2ljp5notOXu5/bnob+1/2P387kNKpKl0o7m2jRm9YmM+H1lTeMl
i6L4CRm2D7u/JKKOVEt8zXKDCTuieyVLbvK0fe/P9EJoAsUQV5wxKlByctz1tI8zrv0WVLtB6a3/
0WdUeX2q8iF/mFwqYDV9MdxFel3f+CybVpbdlt+CpD8EoxF8yTwl2gu4gqSJW37rj20UJN8abA03
bVS4GPIkzRdFyfBlQS47tyQb5/wWU1rrPgu7UzA5Aoqzwt1s2+Zac9ruJe8rDB5qTKopuRbs6gAZ
s4Zn48LD0u6197FDpALOeNPn7vQAD3zriP7GHUOix7O/ryIrf56pRCD7Oy92NlMb61QpIyWitej+
R+fFn3Jl13e1uZbdARGONi6jp8Bz22NrzsnKH4Lo1WAK+y+/PsqE/F72g/IhDvJ1Q6f+COVuNH6K
f/765tgA91Xt6C3WEkO4kim3sZrMr4T3bOyXdeYMpW/cd7PLq7yYXtXUY24dtM3N3EzGPVrn54kb
dqORC1xNKWv12lCTG+ypfu3JPgXldJLDBX/ql2PHzmZVI8ddD8d2dVuDluz+2+Vkn9rE2zLs7hy0
jOux64Ybtc2sGynYy4o5eGntmBw7NzfZ4tvKNtVnOVQPzV9D+1mP4TZ+DYUZcN7IVd7GkAbPtj8V
+Cto4arGPIgFoULcqMxv3W7Yc0uKchkxWgj21NQEfAxYzb3v/Xn08zhljDYslznjz3GF22gHnbTg
0s0JrCnT/PvGK0EMDGEY9Gf/dWzil+qNbNpWcdOOGc7SyYSs+Trkeq7ss7C40Ack1/JUeVD2fz4t
89R7JdFReBTJxp/T6ZGXZ7xEh1K/2BPBuwix53cELKc5CVgFxxgVRBHidhBJnBUsr74nm1rDHORP
WjzGFz1U9aeP1uwFxlMUVU96T/BXEy1xTLZ03lTXkf+j82bxCR9XuX5ewCfI1sex6+eJY9fWx78M
m1syKGXUiXRweHJLEjwYBxQ4IprBSfbJvesmkQeC1FzakEfv4/7b4HD0/d0/38nOnyUjKSNkGIbp
sj4hbuGJRc+fN/IYRooe1obyFsXqQwtqTOInjk9NAoUu72imBD86gqt3TH3APT/6XfpJG//qZ+mP
rw7ZRDGF+DE6kffbeNlvBM6P1P8W1R4V59K5wxo50278j1/t+57oU+emWoNhIIMPG5WB4scrD8uN
/LXJPTmQtyPO7oawQ5ed7xcH9iYXPOOHrRRMiqs0KRd57wERi0lxVhjqNlSNaCWbau6md62GZYA4
SD066wE1OgUXRoR1kfVKqRMyz5N1RO7ZEGwcSqSKSfajssJlTOT7lUxHvL6OsK0330J35tp7RwSf
Ws1mknVtl8a/zAYsysX+VoVJfotisQtvpuqea3z+FstuKhyeQe4bJIqgAiwSrGu5iiy0bdrpyqNs
QCgPVqk8lqg0HiKhh3aOGPYHJ9sW5sEfzdJX+QfHKNHlUS9y6jsvmFYq7xvq+ug3Bvbwu6ZU9RtL
7AFH/NqTfdejRekr2+s4uTdEw72Wz9HNQF556cAmbVrEDZdkDn5t5IGi80YWhX/3ySHUPmB2Kg6U
lkiD1OI8TXTKy8jRcqCXTN57lIYiYcFP3ChltdXfq6va/3mnOCwOTVf3TJhR1vR/3imB1UdI4ULj
zcqR+jdRpN10Hxu7ifilynaLKyVvv2BttFFzuHZVOV9MGvUGsSmLslRRYp6ThuCiETYnc+rMMzU/
fvVHAM/Ul9EQmP95QJ41ehhl1eQx285T2n0xRw5yvgK3+EjPXqox0vYSoGjGrrkYAqUQ/YVpI7KW
Y5PYpDRClxxx59OfsGTybh0nOtZDaTwZCfWaxLFKdX871oiWaRJP53/lutCVat9QVPMo9+Jh+rWX
fuxdj173gsHB5UAno/DPTzHN+M8bAOG0jXmgq3qEg8xPgG3ohH4aT2r9RtZ+Brp0Sk+U1lBOqVtR
vGsEeBKt9y5H8zFuzLtpFRguEur39sfxOIlQPTuID3IXG/0stPrt5BW/XUYekNeKbN1ctQV+KX5J
kZKYzOZXS8/vi7JGb0uAZGod/hsYt6OeV6+DXwZCKKA+qOE8rnNcHk8Vfnl7PUKmh726cUp4aa61
Ia4fqPJHUBS/jFdxxTAhkMkVTVx478E0662poO1uhyr7YVIwoxqH6SXqUZzMijMctNT2b+WItLYH
iqqg32jlz1X8PEeElMLnnN/sUE0lmRZRaebjyHVgoXdU2An6fJkPRnOHpzKa9zF8wOUrfNCHjgg/
olrsvOn7GNGOVbLSRh8eDZAUSCHf6FRWQsJJU/ZFqZNtsGyJV45ccQYfbVwKavgbBso+xYtj6g3F
zZ08cL1WJheuuU55zEbBn71CPdy6+bkLRtbDYs+hrse5tHLrqFUIM/7slyPkQXGmHHo9yRJn1uLM
j8vKEbJfDtOj8f2ysuvT6X9etvGKf3lnu//xY7d023Qtak3DuuuW8emd3droT6ck93+gLlhh8IPk
rpspcDmrLNNt6ncdZRMASiM3FOODNLMmxDeBw58GUhyIIsTvw+WgUQySI6/D5SVlU17SLa1LqhsU
ECNNeo5Mo8TOFVjoXB5lz4zh/zmR3U4Z+5tgQOCZ8lJH3CPOkMeJ2nYLB0++7axF0/n98K+raESR
sF7NrHURrDH7IK3dK119o8VFla3krtw0Suofs2AtG7h64g9xHXwdNokjoep6eNKto7LkcrLrfdfv
Il5A1GrY+E1KbbE8n0iPgCE7xN5Osk9uLCILEIlijDs4N6U6AQGGbfir7zow9NpfV5B9Xml5h395
3JmfFv8OrIdqsvxi/c8TynA/Pe4Cb44tryQLnTS4yhG7EPJGF10nVm0r+Y64vktcAPCzC2/GyyXK
S4bKd8pE6S8Qo/nXeNknz5xF/rb/wZNEXFW8pd6v9ef13z80ip2/HL7SRCTe0TxQM825D1Wzun2f
M4iJA0vwa0/gZsltGZOzQtfD93KXtKn14Cl9QInGAg9y37Me8tmOj3ZFplUeHbFAeRAnmD7PAdlF
xJUTQHnSpsm3cm6jeNDp3DMFtaeInlOADU1sqhU7aXAQ+n8flZH361EZW5dHVTH407laouZPBezL
fi7Hv/yJVG+ohvn7Rgn6NyxtNSAfuuTBzk2hlfT6r0xr8ls84ubV6OlAqqhPsKuK4T97MXOMe+Q7
kz5Zl2pSu6ODkzM+1H6AjEdZ1n5ovMyzj917he87RWWoZFNT6rEywgctoSxA0CoX2TVGY8FEFpXj
YAmotxvwc2oFBa5EFHrUCu9SmZ57ccReCW+AMGJO99cDY+KZp0qZAXgZdu2XF+navP/tALHCeWGo
VDE/R745H3vgcUwVmc3FZXGrKvaPdnLGl6kv8o2jWRPGU+X04nfFxaaG730Shv/yIHT+tNUwHaJi
qmmqpqVhR80S5lMMrBt8t1arefw+1kT6VZTcCvWrqAp/Yp52VyC/RD3Vmn8Zfegd51jtHwjb4rfu
oCCVTbnpy0dR9wgBJQMgfboVNVL8jWzi0Wedgti6k63Oz3sqi/t/JUJ6qvdKCaZZmu9xrmmitvww
KEcZw3qPVaWuF27CPsUX4mOcIaNYXocvlGdRS+cgJ2EZjOs2KVMVVpSZVvFnEzqSUp5OuSHtZZ2M
tHiQwX25KZPsNujr8ixbPl/BmhpK9vo9GxDX9nV8oU0G0vXWPJiUTVzJvcxGT1BN1L4TcRrZb04J
1p+t7z62LobEf/YbAwqVKY5qlDVq4P/bTM76s6Cs+E5tx7QN1fZcE/O3z9+pW+lNOzV28b2ZBneV
YwS4b7PuHI9TMi3GPBxPQVGPJ7lXUPZqb9c4VBpqYx3kYNFE7hFDShn3qZo6J6+Isl3peeGhVYbs
5FB5de2g0HrgZYEBbxRl3xxq2iWQn0ywUnfh9JRwdaYJIyjVOuvEBE8E8XMiXC4qZ5bHwCkqLDBO
EfltLhxunXnbgREtQuqika4ns7lCHgKYJ149140dRs0NSleiYB8H+hyRpIZ9EUXNtLXH9K4FkrP3
uV/vMn00no04BKsvTWtvgUM/t7Z74+teed+l00AVNP/IIzD5UjoXx5kTbNjZyD25cWdKP6HvbI9F
k2o72Vd7PRkiXJi278tmEk+Padn41C79e6Et1+bXplxYy3X3x1jZJUfYlKf3LTx0mzKYjtfN3JcT
fpvZLstQ0xpGUGI/+jHkvU2R1AcNhHdvxUiDZ6rwdXlWndC9mBfZ1fLWOaotzqiii2fMr/6+QFg6
xeoADvt3nxxCDudV66ZmOxDjrb/Hhpqvh3a090Zus/wqp+BrZlD1ndjldMRuNn+mmOV7f+H7BYLj
OKZEfRB+NYqGWJSteRSRy+07zWyfbNFPXWWylR6lz3LFwTNEx1UZk/qKSgPHfhzsh9wooqe22MjA
k9losiHjRyZONeKIbKDyJVTb/zYsiDZVjNb6n2cLgKCfogOaeDY64FSuzszBtsUt91siejSGnOK3
s/Edh7Vm75iqeyM3ijvHiGtStCUffWbYAj/pBMLfx+T4Gt9w51kfI+TYT005HvqQQrQZfxLOow+h
Mk+HuPcIjIrNZFFV12Qmcu2yccNcTJWe7yq9MN+HhQaeGrZKpVTZB+WkrazKqzYq5YGW5YgTgzZW
3mNFcQ/kQiUZXdEsZ7NGsO1SrFI0Y3RS+HkCx8km6J126VXzJFtJOBePgfV+ouzJ7H7nIz++Dbzo
R6xm+RFrZuHXMuKVKJYik1iAfOpTRR/1Z34fd+1T8HKn5rrItX06rzPc6WgNGG/MSkBlqCz50vS9
skbLzStlCvyTPav9KrUS9as6B3tV6+y3P4eiG++OphhqVdhFCUuZrQvzS+alD8+u2FQq4VyVWqph
lIbABlWmogTigGwP7ohRM3IepdZTCDcxxuut8Fwr+JKAnOfr386rFEg87FKamyoMUwR37evsIG2n
YGN8NDOCY7JZl4O5dRIwKdmkFEm0NtzB374PTn1KRKZ9fZTNQKleHAw5L3ZQa1/CpFm6VDfufNRs
pmVYD5NVRafS1l7kW0x2kZs7sr6NLk7hOTdBYuIpBMMFZMViT8tmdVFqxJKuK7Xrskwe1SviRp/W
awj+0alpEQANqiMM/rqJIsKRuQ+p/LeIdZeU+9QcDbEJsrIhYcgeYHjB047iCB9dck8OkyNkU27U
9v9Qdl7LcSNNt30iRMCb2/ZsQ9P0ukGIMvBAwZun/xeqNWoNZ858cW4QKIMWRTaAqszcazv1wUfU
jEYVZnUctO5W9x0Dt5MoerMLIEzRNE6npA/8F2+8C50ODoBv+QfkMmi056buZSa+YWp2I5tFkx+6
XPPPcRXjrWB/TbQRJ1PbH/ZeSKlmE6aHKu3GL7I/mvvR2P1rv0NMHVwRijqZDh1sL1nLpsyJymyo
HLimTa997YTH5gSlu1aNk6+GxYaXn0rSm+b14P1u+qqF30VpIs2Z+4LZ4eIyuyr1+DRFN74oAWx7
cbnG1gjN+WS4p4FtOGCwvnwncAB6PgQa1RGZfBZwyrQhKt/NRDG3sZ42m5o68fdSN08Rb/ZH1wy9
y+XTPO3T5RmSFdnPUgmxZhQDZANcdC1/gKwIajhzjL3sYyWg3dX4tsvWmMPDsiZWiW6Ly6jTPkcD
vGxgMCwTQpKN1MEpyPRn9I/ss2yNDIbz7EEL+3Nabr1h9ALHM4Rv9WCO54ngXrHUvFxZIc6KNpbR
ho+qV1I8PJ7LufbB7+y7/35DgLT79IbQ2cJTIoVy1rBsMGOfYptOpmBBmnfii/DN2RW1timhjHIs
qiKN4+Xc9i3r0DlCxcUa+xNLDl0myKHLobLENu7RmpL8LLddlqeXQLSYmy7fzbXccoFyEuDr6nQt
N2R2V/wajbusePC4VWX9gqxnkGdtDdfIwRb42n8thQBgcBmU82VNxHUapsvPqCHPBaXFU55Ez0k8
rB1YIG+6lnJPRZlCiKsa3zxYVIg5hvA28frLNGVyulM2KDp1vOTXWF2oG9DBMLXmpuy7roQ+ZTSu
kz8tpz41r5/Mewqj19+fLJdX+tAdkUS4dx7kL5mXzKL+QYMJ/GpWVgllK22OnpJ4RyUYQyrP4+yt
Nqpb7KbHrzirEyDOUY6efd6lC03g6YF/z/DY6+qet/b4ZqA52sHoJF8wN+U0nVKmo9C6fFH4I8Jn
EiH31+9yMGbPnRhU3AHmL7Nhi2FnZHNd9Px1l4dmPsOq/bntC3V/7b/OlZ95uWkUZM/y8+JijJb1
FFZLNqnJmUg0SpiamlvhWfFZHvQs+oLwcDzIlt9r7r2fvMmGvCZ0fP3GaBBuXvs+fc6QQz387xvI
mqsG/5aA0Skm9IjKUGRkzGG5TzvRZEjqzA8L8aVBNkBtcB6eUtPDJrceM/xJKca14DKBjZ87/21Y
DjTCeq9rU8CLZaPZeHetHXRn2Uiqql7peG5tZVMZWu2k+sP5sskFh/yjLJzg2FWutRs1K1r6w2D1
q9hrg5VRCrR91QhKMW5fI7Y+QAlDCnimCR2N2WuIaSfjFc5tTBk9ffYcLohHhVycX25lawIhM9fa
UdvUd6I+j0UBgz73PfMBwvBa/lCZTuRBTexwLXfLftGGDySyl3YR9I9yRoWSFd+kFM3//D8sHdvd
93OgRzY1IzWx2Yl6CDVTfhTmsGpYLd3aYiRqWDbEGbVQ7ddBq2Au67a5vZJDWFN+8YRr7kYvmJZB
EIR4teYd5niDdg6dultNBHfOQTJ2q2E+i+e+wnf1E66nLNudRPN4R0ak0tPw3gp10ibzoS7JL8l+
Nn33sjVF6po8tncAReXcT0r3Lh8ddRFMm04o2Ra7huDQNrF9E+b+Q5MO9UmWrDV6ntyEXuUv7PmR
Lg8o+R6SxKlPsnWdIUve5FW/P0POABmMiyF3/OL6XJQPO12rw1Pjf//ULZtOp0N16C5j10emfD7K
Mb/9fn1YyrPSPHW1WwGp4f4WbpwcDXJ1e/aNFMPE+EmrWkGxjJsOxPtCir5VK35pIWKBRi+Lr2XW
3Hup6f+0mw8Md+CqKBpAISoIv9eN9iVHZfiOn1+wBLli7IXOhlpXDIrK9dg5wYBwTpFVFze5ljzg
TQBSCU7Br4HcfbRD1oCdqswb8CGIl3mnB9traG7I003hdSe+BQ/IRM1vv0/SIL70xH+dzEON5twp
YZccJGVTCWtMEPqK0GI7F8bLTk+jgnNVIvff5LgyPUSxZe2FOkSLsMUoEMobNDZFhdsiFwc8faqH
eLxLFXdbUsR2vD7/HH4bG9Z7FKPL9QLY1yZ0lbWjUWaJTU/6xPw3zTfbD7y38ePSSPZYwOD2Dprd
NSjD8ouDFlnOAIIQrZqqSk4gSJxb2zfFMikd/UZxC166rmcdBDvXQzUfZPN6qLAj7o00vLl2tTZe
UcZYRdOLhhh5S8B7TfAtvNXJRt4PZLKxW4rRug6Ts+0cU8HCxY07gJM2+Mp52JwnRkMYs/MISHCW
8daNUm+BVsfbxmk17fE5yo9p0mibVqv48pjgFIEFOq+lY30bJiv/IRJj4XiU8S2mYNwpZTV8QEJH
Gt3W/mokKA6XpKgegaEsPF23EQ655WMRt9FabZNkIwcNjKPufMXbyEHZBWwfWQ8ByRvZVNS0P1gB
ou0MlqkgTpMCZjTSE7wyMNgW9bibslazNY7IsMhTkiuqaZNDkaeyUx6SefhyBnSlWODr9mu67JRN
Hrf21jXxhk38UMdT3KwiSFDxG3wJ784vM++um89KPVKWaiLGtRxA6DbsZmO/BbsXZwmun8eKO4xv
uk7mbHBecXLw4XDjnp4T4ikzM55eABapfHH1+CwPgfLc+qV/rxB0PsPGGQ7aiCnA73GjQnzUQ8td
yT4d8YVbDFj9oCsasScc8SrrAxx0kSUDntWLY9Srzq2mjehv5/rKf5khsDPY9MJ8M9ienQPinwab
jGfZiq3gj9Y8xkqDlPM8s9CU9bU1j422nfzAaJWa76KN71tq5i73W5kS9B+IhF6W67LwGNbXwTcp
2PNFhguQprxYsF0q7HeeIAJ2Z1XLb1CIKC9mbg3H0gBw08+zYtE7MEJDsZajKXy+VVgLqosFJQTy
oyEcp/da0/6xOej6rthWfvzrJ4gDI9s2QQLVA9eq4zDp5zZzppS/TJQC6yLVi0yxPssD+dLbQaCJ
xT3mzpKFK1VNhiyMGoL38+Lv0pmOVrHtdFKpPsDO1WQDqZo50giZupxSWKW/Q5Qpe67d16mhZmX3
ciDNNCzRQhbOirftBNqIXVSo+poYOdpl205/1BSXaYX/w8lcsLF20zxbKR4YvdZOx0Fo2gHYyNAu
WSQqq0sxTxrtPWTAz1g3VfsO76ZrvzkY8amYio8syIwzL5+lmhrek4y0FDD7vagXZ9mKfedN64CY
ypZOEBRMV4mKZ47hdEHjrUjEge+am5FhozaKHGzq50/DrnXcO7qCSND1602nFTEhTY9csV9ZR9Uk
s1I5MCXwCgk/uPceOiibz6bBC0zombFRo6I8jXOGi930tsYL5buTGhnkyBTN6hQo2zYcxx1VSN05
nVxcXuYpcUK0hSqQL2mv8BfpQorX9Kz7HzFw818Wk47qOJprmLwwDO3TbsygrjPQPJF+iaJkYXdl
e68ZSn1OGj3ZizopF9QpNWfZJ5wa2GCJils25cBk4Br896sGRduNBcbZj5bdAUNduoOXIYNtryfU
VmQPhhroa6JRlAQ4RlMf5MHPrBIUkvp1UhAP54EziIU+eyuo80FOkU0zb7hOnl4v/uMa+TnDWL3/
9+IbM8HPi2+ouyrqH+qgqUz9x++rrtQ67DOjf8dkJdtkgRYvjHk9oc0HeYaIj9d6pDbnCif0G9kX
zYsKNNoMkAeot45i4G4zd7ZJ5J4y3XCOSeewBSpmD3NbA1r4t7NOT/VL3/D77P9/HtrVTWMF01bm
KS0KghchANmD3BbLZmDGyUEmJmUzMaEsX5ty9Dr5em1TdMCx/z752gzqin8oVfylOmjO0S2K4s4d
8e+cKznkgXi9AebEgFM2F3ukk5djB2ksTeTIH9UsWaZGuXlAp6HvRMImMnTNhH2BAXV66Ozvib+o
+Wt/t5MWy5x0iPdC45Fsi1rgKJjmb8HII1+B+7WVzXxwnpTCyR8wLytJIhu3hmdkb1Fa1LtQaZEa
yCb4tIXd++Opj7vxxch/xNmUv/Vpnh8M052/2Xw0SoNoVSAm3MvR0VSWiDArCkbVge0EP4H8MDWD
UCZ/gkvT9J4KsGcPrZeX57qzbrMgtNaWFUc3mBNqq2oAQpWlwr+P8KhduEkZfXBzvEduYTwa4Clu
bKyfNrUVV19c50NpnPDj04V+q73+9/dftz9//wlR2bpDLYilq7rpyuKoP+L7k8FTE0569mLDI5te
TM01N3UY43mF62jbtfjeoKw9hF0J/QrshWzJfjJrTgX2jVHZRk1D5J0ysF3fA5Yf7Zg9Xmji+uPo
oJ4cf6pvjA56bFna4r6w2yXuL+NZduXF0G06JW9WsikHTN17tKuWgsH5IgdxzrEOp2fZkofB1wTi
LqIq3SyujXV0S85UO9ui9af1EFMqySIzXFZqk6IDT8zXAao5AZTxmUq64KaMnXgJ7dBq5nKoaamb
DhSf+Sa+3PLyVo6aYmuaAP1aFc4Sr6Vt7E31nUnS63IQCS7CZmqlfwyE8xR5BVYH2VZOzoX9gV8g
TCVPoI/rZqcV1cN9pfl9VskR2SbRi3ECTMpvg/Ao+J4nKgASG9WGCvW3OIBsXvuicTFRxXaUPQWv
oz9CBg3Of2TZYD+Ebh7uUYAoLwEOySbP/jvZapu71Czc50z3swfVCe9IOykvehsOBxVQ9bKyWuUF
kVK0tQm1wl7lHYcAJz/zrI4fav4gYaJaoDE5lGEPv0vE5UH2ZQLSdAN+0Y9Fd0Dk3h6UYuwOXqq7
Yha9/2rLs+scd54tm2z7bkOCzHqnAXuTm7iQ4MU+9KHRzWUUsnBCnplhC8Oz8Kg0HwWbvYBQ8nWe
VaAAq5V4YnmgmXdaZFlLu2IFZcxNeVCbwLrLTfEwV/RCaLQAmzRd4p+qDgH836fFJcSHizpuNn06
JHUV3skDnIwEP8572SAaSNiZyPJL0erTTQ47zVzIESeak0+mRth2vhTsUXpwm/jEEyc+D7WDd3Sf
3suWsBN8IIhDypY8ZCkprgl9FcsL5ssD7CrW8gJWWNKFp7wav9d+B+3LFq5siSg2nmNl+qNFzu3S
AhGowwXz/xjDvUlfEXrNVoGwp70VxupenjX9MF3OZB86TGMBe5QC/TYt947lYoxaaBCybKeFY3A5
xw072WYxpmMOOe8bXBIACWRtetRdHz2eMvq3LWSLtUKqE+iAiFYmUMdneNoO3s7kLYYu+hGzn/xm
5Rpf5wHQewyTxewiNh01VjwOmnQ8fdL2mJWK+2GH9U/fbmCxeoUHTVDLngtUYoBGECP99wP1H8pd
16Ciis0jD1Uepgx/Kq9K4EzlGCbOxEP88eS7thdtuUz7ON3L8DUovHIpVDXdy1evHMXa6dcotJ1f
o9dr5SjwdOy6C/Hwb9fLj5MXhDoVxlZV6eMhLwfqWhqE/J8UAXZLyT2b4VkXL4NYbgwnyNSjGhBk
2z+Lyq+wYrf7Zxi0i5ZiV6Akd6YZidfJjab94OCBK5tECtW1GxgjD0lGkedTSl825Qkf3+LVsqD7
j2W6xXsQDlMT4tmLycnW6nT7uZ2ss9wIjs0U4mMZ1Y9xb1m7OlBL2GCx86x0xhnngmYXwBbeGUO5
V+sih7REaX7EMvdkGrl+CD3dWkPt7F6y2n6RUe7fU7Magb+cigMZut15qusNr0UvlBWKSQcPBGTJ
Ky1FOxUX7QHqHGs6PA7dk04K9mQ0AAj0bDrb3JQfqoHnYjjY74bA68/L/OkV1RqSSNvungcHEQYW
5u1jGufjqsTL60FVmm7tlqF5l+dKt6EwOLz1K6Fuh9aEYd6bzk5XBm/vuU62x71luHH6XgVHXsIC
thEDelER4UsjnFsRW8raBnZ0r1MWTAqwbzF6LtJVHLnNU13p7OX1vH/hwYULQjZob5GD7V4tevw6
pumN/0n1jQXAyZlK54fVZxuzLXASJGmzK3v+Ox2orbuxgGKUi/JjiA3tXQtMdVUHGjSDGiGkBkRM
9gPQcbYVtW2bAdOY9zCAuZi64RNYJTg9yc3kjfFOIJVGKVXjpVF3yTezbAEMJe2PsQS209qteI78
FMirpRiHpsyDkxtY2TpVy+A16e0XUBztD+wJNm1rmRs4z/puZE8zGzi056zwjY3Rqt3BoZqVB2Ig
MLILxSNscx6XoZF9WOW00UTV4IwXpUsnEe6BxL9zOcimjYSZNYgVYjjHgOZg6ryQp2oWcyonXU69
+XKjwZEuif74GDnZjZoepniR3uhYn6yGXsV1Vo3wL7FzfYMxYvZEwSPgOMXMfxjhez+FWBbwYl4O
Va4+6OWU75TYdHemEuj3Suhy65VO+VEH1VJek8ORa3W1eBbZDLTjq3fAv7WHr5Q7lPCGA+HoCghh
F2d7noaPkVx9zAdjXqXI/qqdHqn8/NV17Scr+Shbva8jioBAd/mM/2ef/BD5Lwxd+pYZlAnYkWut
EAsFT21X1rcNxrO6Au9JdtlWs69JJlN/Q5fr4b1qUYO8lYMxIEzKyUgGyKanj8Tj7K3pqHENH6db
I6+7NdKpubMbpXlswuiAWwphLA0ATqlZxrqbo1pIp+NFp3vYPmAu+QgT/Y9p7UilZea9GgmefIIw
Xeb1VPHqsyXcAO7pcpBNQJT8/Swrx/nYNu59rQju42iPNJd4pezCnOeLoXrNr77J5kanDKBcy1FW
GeLw3+8T4gx/36C6CEZcqjxJrXJzapr6qQCnNPJsKuJcfyb/STJmw7NW7PvJ3drE3R7K+UUOr2WL
bPNXax67tuYxObOZX+vD32b+8zo5s54/8/e/8Pu6KFGqbV/l08LvfNIp/uzvbXtHte6omXTt8Vb2
yMNIsdRWiaG5fxqo7ZRdgAwUu26mrrwqx2rKQskwp+m4wYtbq/J3siUPZh1ZWx4U1VKzwj6hAtFt
l53njtswB3VJ3RIawNa7c8bI30dG/BCBXLyTXfJMiUjXtMGk8Br4a4DoVoUhUjDexlilmNmk3wfz
qhX2t1jZiVJSdpJbj6EWqwfWDwlkbf2jIs77FGnuj6nRw+dK6/rNmPvaXvMT69Y0jZCK4QCriaL3
1kSjUG811tkRmXhMRL5NMrt4tfM+PlrAZxayOVCvyFPLajbVkIvXcdJBImp7yIrtLX4LuDN54HeI
htnc5j2G60G1hhxGyWitKDcsJZp1lyGC3Y7T9NXSAVmPSdesiUy7z63QzwbJ1m8Z1l2shJGEUBpk
71KDTPq/zCC6WYDn0/QtQh6sN0RDUkPPshN7YLHOgJ298C77jlAEzwr9vW3a+j5FWWzufAcys24K
i+hNat33aaHtYyIla0QX1psqlE04WNk3TQHmKWfw02Osg+gM/iDpq1qY9TLMEpbgc8kvIfUW2jV7
ZUwtojdqTiPF7Q+XEjk/bEGEjcNxUAOw4PjuLBqlRg9axxbkjl7/GWjmLWHm5KNCF7zoKIV9dQV8
HhalydPYRdDl+M/cp5HXbHJKx08WXuaw8ShlGaMuPGCsU+wKt3BPhBvTTVyBBOAvBpTBIKE8BpkN
AMlOppNRQjgq9AKUkaqMb8nAO0AMHjFzH1sG9AcL2W/69bQywoFp84NrACR+naYmJcY48xNMGXM+
rbF+TUvwPAGW9ZNXe/Jq8isEolC9B+AO1qnthhhzltVtqiX+MkCg96FBHglU+1ukqhiD4AFAZZSn
73EFi/hh9fI1KbLbzE7sb1ma/siVvnpyylL8r6Wv9UlZwKPK0wxT1winqXgqmp8eVc2QaA7WwuMz
1TreuTJfXNxJXg1wGXur81AMpEn5nkWxWNhK0wLdL2Fn6RpoDfqTKYGO2eNgDw/VEENyIzcishnV
1p9NOWoXzQEG8IM3uenR1yLsXatBnFN8pTCFs/R3I5sA9c91uZ57Iyyn/Fnb4qsxpu6rgsRzmQGq
uiH587NpavWgqDXJm1aMXzAiP9cQgx6ruR8rqnwFDG/80h1LDB/u8CP+tfMvkkndQMINlnK/L+MC
JLiGU6QLfFdTx2y2VoHHRGkZ8dbB+3WiFLIgV+nm1a9gutPPvk9+d8SiKWCBpA79Ubb9oOgx/LNa
shJD/HlATrGFzSVyIibFwzpzh2csYnB9p7pQ1h6ick+Pc5eCaOAhFE4KYsLtV4gvsYZyGqwO1Hkz
pKo452Eb8r2JUK7qgfXTcctz7LvKG0AB7ALjSrufEKvz/NeIxf2+PPKpGZOX85u7XG4DR/1ZRd15
MsbgrjX9fudEQ35XIyvAcsjG+auKmo3r2BmcZbidoWO/t77Z30flFD16yGZl9+jl7g54Aoif+aJ8
ZPdn6pV/NEO1eY2KnWn42ZtXCPtAlriCy0VzUMZH9Dd38QwEyiv/1omt8ikALn3oNaNbyf4gD+4o
qiufDJwbc2/SFmoK473Bg8JgJX+kePzPw7VPdZp+bRYVvj7zlOuAbFIp2q/RLDmrvK9H6PVZ+uCV
ubdmuaHyoow6SJhZeQzKsbjBGSTbZ1QuHAxu0J0Rty2MEBCEatChpYinbD1m8XBOUw+nYjevn5MG
Svygae2bGtbJIotH46vuzzlgUfyoRL0ZEx/E8WRtXYtaVOwS8P9MgihYANY7OL7TfGuD6NHAjDb+
2VFMcSMzZkNNXsBvkwdYnsZz4UZgOO3kQY6R0bmMGbMo/veYzMn98zovqULsurE3DGaWkGdCRPML
L9zJCky0scZsKo84a9ZIN4GjbMw+FZS68o1sH3ESv2EZH/xEqXgT+kX0TixE40ExJLeplxp7FbTN
Jot159GtyGJHoFl+xPaSu9/5Xmmlupj0XDm72lRsGxYDmIeDSwpK1pulno7w4wP8utPmVKuJsXVm
CiOBz+AnJadZbho/lZkxT3L51WkTscIFarozHDHuJkMXN5gWmZsE78gDpJRok4a1djAqLTqpOOas
KfpKXo0+fYED0P6gygXotBl+HRO4HcIew3uEETxpynxGK3bGgxMmIdti3fpw+i8smZEbpLnRnyIp
U7AH0R/m/GQ/6xXkABVBv85MbRzgG+D4p46Wfd/1zXslvOGtc8cRE1WTWONciNVo5kptFe8J7HN5
RNcULdXGjN7aIqZcja/HTja9qTq1ddCfgQM3D32RPOrzLJzi013WjEBp5ibBOyKfSvgNvGV7Sz6B
X4VAjHQtkpqi0SHTHBHL/11sNbbdaraNvJNdwPQiXCXCLbkC45AmA4KLwPG2pqh5Mqh4ptda2z4l
9oAtSNX1X2a7g5hvR7AQyjrBphM8YiwOo9EFH82kIewPIvNZnW4vCwMl+caD+sVvTONVNNq0a7M8
XMum53XtUlG40y6j/Lf6PLBv/3udbv/j3WcbBgFinQp+zVP/ofDW+gmJtF0qT0BwNWqbDGM5llN3
p/ZZsgcO6W+QSxZPfsGyxNQz57ugLjBouImvc0d0jTdjcsuygOmRyJ9ECUFSFIZ9nZ6pEKnkR6cI
XPeXufNHW7OapPYB9l6E2vnUUlKfpoeGiO+PqtH2Q1skX5oa14SoifN7fGpA97Lv2AWFFt8HqEaX
tlIEX0BbHwIW5fKirncSoqDUaUzUTejzk0DgT/KEa8JCn7PzIcCrpwSrB6lMkGO/W3iyfh6br6PK
xfkfWJnPPsmmi/DHNGAYqJTTqaBVPpXREb7xTcoJnSeD1O4qacdEvKaWv6DELNlSKFYfXAy8BKJl
TquWdCTenfXhMpKbICFlZ5/WZCKn0YXjalFJak8nWeciy2Hk2aeamE/NvreA9E+Nbe4QS8EGauFI
D+TTcCXGFiZ3u/agKaVzbBK7W9egNZ5BlQTQwPmFZ+IIjMH6Li/KlIiLnLjdqAZ7fnlRnQTclqFr
PDupYKmf3um6CL+3fb92cRjH6gHnAnukGAZ131cH18U3T2vqJVoW2J74Ta6LJLJPTWwqO/SH6k2i
JiF8SguH6KlX9l5ovoQ+UbKUIpsjITrvQH1ovFGyqX/K0cTxruxx+KS8uTH5glCPR71HFz/3iWet
I6/6dRGB8OhyEdvW8vdFo6wUqEB1VRi4Xy6K539p3jZd/iVfV/on/H1JkVAAtO1ML1vnFHZGL1MT
fMWSWzv2BtYmmA95LHaJMoIuFet6GIKdOccgS0PFRqQcvUsMErzUYt5vPovUWvUq9ZuKotlvovtZ
z3XuTdsMEM0NsXOt2Jm7SyMu7gMzecuczAePhla3rvVXMIb+reySB9n0snRD4D0+fuo3a11ftllf
rfPxjHnRiLUeAEQyIIiJ57PrQfYlQSd2SX7kCeV27NvUxzyZC45TPLW0WZHq2NTT6qC8j3pn689y
dGxVC8eBR8w66hs9S4zXZPI2JOnsR3VwQrxD+8d0FoEVZu3ttCyxV8qkQ8pu4QEVosp3PfH3lbxr
NXfMd97otpemHIWhfuNr49YSzU9r3poNFOpvCOPYdNFUYu1UUv959rHNGx3lWHujc5ILXDwhIkct
T5c1r+7a4GHNDhctgtMsZxLobr0aQ0+rQ6qrWaqxywxW4ArCo4jD7NGa4j/7J3Z9Q25lj/N8q828
d1M/piMV/lmDxjZpw7Upf6IoEzcs/d1Vb3QqlgtYtmKcDZu8adxTk4TFs9JgXTDPHbHAvMmIDy/7
RG8fxyEUW+Ea8UYmCv0kMxZZYnrHhF/Zax7fC1UbX6g+e7oUwVDrZcDIVfB4iytcOnxsgN2uYXsZ
N+Wb1ST3wRzr7GKxt7Pceu+TAU8U1mV3pR/5N55S19so8Mxzmqc4MlGr8r3RN2ZS/8zROrxjvUgw
uEBE+NcJrhqfev4cyqleiGfnjd9z8rJx3lXEfTLlQO3LnCNyCLfOX6e8JmWk4wy4kaMdMklcKT5c
ByNA9uo+f04s+ooGhzgHErYFcj3FKvW9zXA6SxvtWzaTrT0tmR5SFkkUAtruJsWB7zlruic5o8oi
NqxR+tyItNy2bh7daGlbnts5+CZnOIAnhNWNJ8EzbdXMvJFqPmAWgJFQiJMBVrwj+3o7ptOxjWXa
OvEzzmC3hp6W9/LlU9DiAnEvv8bz2LXVGMEfrd/X+T5fxP9++3uq88/3/1xuQ+ZHI1H3TxaSYSm1
EqjD+DR5+0rR+vYmyqhJ8jyzW3VFbB+kMEKeBa3PBshE47SKax+z4abzN20O9gdxCjp8YhMHPJFd
sufqU+IkcKN5VG1Hs4kBbedEhefSYllkHM+MmwYzSZxuQGABNTrYPFlfHNN7yd0Ebv/cUoMBg5z4
KYmI2mh27u95blerIHesdxTX3x0K5R6EVyu3yTR7b6Ewux2hgRODGB5CXIkR/7XfLUi17xWRNWoX
uvEVu7RoGVWYhI1Bf1vEqNAj1y1u8bXzd7HW1zcVu9OMPeR6bMvucdDV6ZhG7Rdt0rvHscx1wMpd
sLE9sgqCd913vJJhf1NtlGixgulf8zFWcOAyMxP8PgJj1Wte9VXjbs914byao+lvkQPnW7sU7UNo
i1NKKe97mhkrmVeC8B4ux74I7524fOiVML4Zhsg++DlaFHng9UmFIjaZrDPRCc26qu5nr/O+JUMT
ld5bWPiANg21OrjO2NyREuNV2uInbVhDualwUbireDote790N25PRcEC1TbUpjZxzq6v3hmUwX3V
KJhZFKIAqO0IwYZn3GC5/BpaeffhuphclX1Vr7FMjLd2pWrAsq3+1bOxYa/MsPsWIIevAnj6i9Z4
wljP+2l1ygOb4l1Ddn41OigWxkRfNo3WLPosdLeJ2XgYntXDznaVvT8V+VobUbGndbdQqa5+nfJ2
2HTUxW0Kv2UHnjd3uqB+r6bo8KNN+nuXZOsPUk7EbBxvGfihu0EN0uxTymKk2o8Jf8kC83HqkC2k
8MrD+EEeyhKveCWhhG/uwralWkaZa62FVWin3hnRH/TibXDFfWnn4omq3Cet8tI7IErqc6FoL0Wg
Obd6LOrTaFWzoy0l/Vkcs4X7EattflSj4Oyh674JnCwyEWIX5lEhAO1hIG1nGLgRNRatWm1kUxkx
oRVsD229629bG7h4oOT5u6ngA1OpONLqXnuiTNOl/hmKmJTRhB5nJcymRIQBdi/9r345mBDEJFwz
T5FtaGNfFKfIV50/PpMZwcIrjZ9ZndS34xBzJ029tu/7unvBkCNeUBqebQmSfOe92z9kbmechsHZ
WakZRkuAWgT0TErQ50F19PuHbnCg1U/JBzlGZvQQErBLg0t2aUcQcRcjqkl48Hm3xhmlfGEZ064p
vee1NjdtA8NX1dPamxw+M9YQYlz2TY1NX2sb+eFy6pgt2yRWXO6yn3sxeT2nrq4sw/5W9KG3z+vx
vhxj687Nmi27z7XpGd+LXmOFFzcfvWl191OTiaVeYIJSRe9TRaFvzE5nbOP6Z28+9q7TP9cJcPvS
n9AOlymyigQvrTbmkQ7Cz9+pPVYRgtv5PlNacZ/PZ46p3Wc89A+ySw52RZ1t+94IlrJJcVN2q2jV
R0JKuKgd66lKcDvta7tayqYTBRORt+RrrOT2E2zh/py1xTKdW6JAsRkF2MsO6qAcp/lANdmvszQx
MAgL7a/Xruu061wPRTGpDf7131c6dn2givdn6Qt3P5R1fOO2vockdMjwHdCCUx9F9TasjOSWVOK4
MfDNupvcyll7GWiPvg/uPd7MO/w2sgM84mYfcvvv2qhwjwak1I0+qtPdUDbF2qfu49xOCehps1ef
RIrRvEXVgTtlD3Ct411n4jwfB97/0XZeS3Iby9Z+IkTAm9tGm2k3jmZI3iAoUoL3Hk9/PhRGg1Fv
UUc7zv/fIFCZWYXmsE1VZq61mocxbEPyXkn1VfWyq1zySUfl8ohaQv0tqiDMp1MvfdQou97RSCXf
dUUbuwjEAbcji3pUTFbrDWn+yehL5MsQzTQ5WCCQYv5uF0ips4dwa7KCj70m7SAXKf7QAZUFfBd+
9dEUcdH0zh+NLGzvqrG5t/koHWLV7g+DQa+MbNnkFsxAfZGN+jfVTKM/MvNKlyaJXD7Mjya1569W
oBVu2Sn1M3Qv7b5MmvxiD9XZQVhn5/lS/QjCqHWzmkpAmQ9ukFfJ73LAMcvJ2JOYtp7tgRfm52nS
jKtKH8k2cHrli96PV3IgNoVKR+Ere1/LZvk9DIxp19uQ+pOmtJ6zuv8dbAVflFTtORHX5lNat9FZ
C32Y/NJuvE+d+fhiGL9FSuEDy2jGOyVo2oPps0WCsuipHTOEV2mT2yhZOj6Pqd7TYV7J+yrr2hfS
ExRIiAjnjbONZOuT2tc5fQD1nWz5ydGaHPOoTFF+4f8yPoxyYz44eulsw36mqxoi5w5pjfGSFbTj
D6HjfTR0vX60quEUg0zttX6jlZR7/aFJriEEfAcqyM1ONHf5/C23Zh+WR9H61UJsTqeI3UBqRetX
3SKXBqfpR1nusmfZy0mZNsbZQBTT1fSuP7at4iMRq2RfAWL8TtVleCwdoB25FvwM5+9cA2HsokOU
I1TJw46ObB67sBsPQxdnz77aozeVt/UP06kg82yV3yVKFqUcWp9KWZ92ihJ/Rb+v2OaZ5jym8wWA
fb9RI96onimp0oZEkLKdKqtAva5yHkWg45j6wY5m9fU3G8xus0AZXyzzKiIsMQbz0V7WXhZLTOXg
09XQ9dPLKKEcZ+dFhvwLCUAwg+yfO+Trncj5ZsWacw01ztdB/WHStNBVJxXCWgeUe+WdLMdWrgUA
FXeCX5vWE0jx0UpVj1mXjA/FfAnvsjFF5LVJwruCk8JWN1v1BbrT71o1DH9Qn5voVGajwmm7kpJ0
UzfIG/fkvvm6TPwJ7Te+qHXJeBr4HrmTRylC0s5UPpmRb915sZRB0pjxeVWSLzTCJNvJRhVSk4vx
Mnl0j6SaYe0jUxvgA4rzvS2P1iUv27aDSan9YORWeids60Wp7T9Dalslr2bR/sVuBEbCun6x677e
ZJYefu4gdd92qaE9xk7AEZVeCPq5D5E2AREAkEB/D0SQvVoixRs2177SOAKSofqQUmfaAMoejsKm
pEibdlMDqFhC21cLrd+pRaGC4Daebz/7GrvkUJW/y5I0IsqeTyddAmmy8eBODsc5NVFKPRvB+ItU
h8nXXkYjpqMdaG5ctkmABye60jtozjTTjQe72pn00BtBSEHST8OLXAzZMZwQ7kaFXtqW1qRS2nO8
59Hqn3201MBG+wHkQBIJlrg9eEqVP5FPA5IsIS0oKQ2wcZNdE5Da6pOZj9F1IK9BKqSpPsVFbt87
sf6R94/5cRpB8wAH/xMhbs1sMSsUrOQUh1IfBWABEBeOqKy9+6b4IQZmEMi73ELn17Kq6TGGGmuj
Kc0AMkGbHhcbbB/o/tn0XswhwsFpAY4UCQ4YLEUfIYlmZGyAZwK1wbHKC0qur3eJVsQ7aCMNaL76
uqEOS8xyyzcR76tE7vZQ5sObaEA5KclAu1PF8a7iwtvAObYgrTS4Ra5GZfIDkEZPTSmh1JfztcgO
1npSJqTXPP4yR6MyrCdha+z8pMb1dJdHtgrBFMiuFiVvxUM8c5IzOFXK8Z6qk/Yoj6OBnmTgPwW8
6sNojcmdxNESybMJNNo4pxAe6GDddoas8zNN56ZToNtFbuxrB6jvGnQ/Ry2n0NqOxd6xSdwWYWwh
DlWzF5vvlBj6nMUoxuLSWPdUecd9h/j2jrQpJYoCJGSPRKAXB/E3xARmRhSp+cz3veI2ked/oBcl
3OlR5T2YMm+KMP7O4YoCfFvRvN8a/LTMQ3HpHZWuWsMhOwCuDZc6WOYp67dSn6iPWv0cInIZQVED
9YrHHxhKBJiTZadKjp6pIgI5KVLoFhP5AD02EgTrJe1JXMoASCC7rXav+PKrrWraloKNiqBxUulL
XK8o9xT0zEucG86+iOY+cUvRT01IpsWBwxpVTrN+7ut+I0OC+1G3up0Ty9LTvFH32lp50ehYvZAg
QPV4HhoFek7R2Ef7VC2iCq5dFDAK6P8PUDAl1GLzH7YX5SgH9P2Jz1rIiVkfngyYNNzRSaaD4Xj2
Oa6kz0GUx889CEm9reqP/jhWH3O6kQqtUe4LX6o+OlpvuB0c1XzDMkSFxTsoHakZr/HujZymKqBb
Hnpu5k9lmqIXP0VHNJQDKkKOH7+YoGV2el+Hd8ILImKWUNcLulfwIjMBy20sfZBtXX7m94M2FsyD
1YFbDHITybmgOVvSRMNgZ2h3hoYmESwiJoipuIawie4xcODmp5RUAvoVtrwlr493lJVDkfPzLsWW
QYolgL+TNlHE8pirOp1/KJSi3S1zW5rO+LUnzzcHs8Or9/lEZ7zwxh25P31EdlMMadPiB2sc5L0I
zvqE+uagQ2c4P1f242xXtSTGlrnD4G0tCtoHEax1SHRVge0t3sSsW/gt0hKlqnlu2FN46ygJiX9C
jESzS4U1PiDGc2dYTvfQQX2/T8OpuNjxme6T8KNUo/Il9x8lxeo+ptXwGRSVc811pL1LlF83kjb0
Dyg3H42wc8AOSaG52BrleznBp7aYOsgK7nWKzZ5cwHMbcWKm0Tw42b3dP4g1sipM4DzJwoOdDW5q
ZT1bvNDa0j6dnH0f4Deotx8ZyanvRYGsLF0exkPqGdFdONinppnSx9aIP7Vy7L+AR1ZP6FrAeO0M
/ksVN82eXPu4F16aB2qXGqFzEt5crz6kdd49+qGtfW6/12Xq36lBLm+L3qhgDDGrbQ1u9VBHFDnR
tIAGySlQB9lFCCy/3ibzra6kpeq+C3h3q6dKsUdiLEQK49kDhPnZ5J9HQZY23sHxP2u82548FK/E
SJqFdSN/fBajaMqgQM36H2JU8Y8Gvh2WlFvL4PNUwR1kD9ToxKpRM2l75KCrbWRK2sPoya8XHS10
qfcfVjMb/uKUeP4nEbTaEx1ZuGCkUnzjyP1I3pQeaIE1WISQj+CsA49Z//Y4r+PAaFSK8gk8/D7s
m/GrPZnedmpoah6VTL7KKukueqe3Nlwv4N+rwA1nFRRxQVfp9S7RDJuPd8ZvuIX+ifAqb3dJnjq7
oQNQcuMQwcLbt5L/zgvYB/kVs6/JSpB7XVata3uT1BONey2gYhIs45SdoAt7vURsFU7JfBF3q2ON
Wx03cf8iZF1+oiE+3oj113liuMasT/oXITdLrXN/+Sp/+bT1FawhN8vX/tyYd+O+edK6zPpibpZZ
Q/67v8cvl/nnJ4lp4lUq3Vju2wBVxfm/fn0Z6/CXj/hlyOq4+UP890ut/4ybpf7uld6E/N3Tbmz/
D1/pL5f651cKvUPF7lDLXQhC2NqF88dQXP5h/M5FKYpZWWK/zlrGrR7nyyrLeJnwbtrfPkEYxVLv
Z/36Fa1PXWNk6s7TbvW8X+n/+nwOMxy9ez1id74+cVl1ec763PfW/+tzlye+/5eIpzdgIIyy7/br
U9dXdWNbh7cv9JdThOPdS1+XEJ5k/i+/sQnHv7D9i5D/fil66tvtiMIPUtRjjXZ3YO0qOuJdMQy6
mTIAqXo6d/DSo2W4cml7W8muc/WQ1Ij61ZXDjnJ2i8Bh9OmJo3nlAki9Oqmo4Opb4fa7na4nzpWe
XxB0wtRNTnIuHXaBhVqoB3XUrK1OUckF9+dSZqD1cpZrW8TchK6bkHQDswelp7g1hilGavlN6E21
XieuplUKzvO0CJbjOvnuhbV01KF8drMUSU9qUuSj5DR/pivzTi+z5h6ypexZIvtyMZzmUfhEVMkn
d++Y1bAFFp49izA1RkosINlyEiGqJ7NFytiasqoISIqcHi49ollwfohw/Munq3b3aBmqRxL1b57s
jDAvqd5vfqaRgcvs/jrRiTVuTLg/rmKM2GTgDonz6l4d+luIqUuE5AMhef86TcwVFxHnvK1ilHGw
z3XAu0oBokWrIqoA4lZcyBJCUrqO3wXFtn2l+3I8vJtD5+mf4e+skCsmtjtocg9NHxz+qLyZ9x3y
8PfiLkG7ouuy9npjZ0MUbtmf8h66mTA0waWLfdga/lxDRIhLwfEWFiizO6w2cRckVncHDPL3G7tY
pKjtc1VM5kk4hclK+n0qj/2xpN+enknqhAg5GfyJLDczK2exC6ewi7v1QnudeRbDSRDgiVubYopX
Ra9zxbRaD71tqFUNmmfpsKcFoHPDaFKdDfx69eOsk604iBpJvGtpoSZtZw77yMmbx96Xm8dKKayT
1dkfhWm1Q7/10Ugbm7MGoeKS0o68N3Ufhd15prAtzxArrUbxHNvyx+U5wiEX05c0r2o0xYHpijtI
oZ5e8bo30F1I+Jxis/iWe4HZFehdaGHpdmi2DrycyB1XJ7nRtARe8zKtT1Ipmdx7klz95b5RtEp2
RbjXVN1wbhTV3Ph1l27rSHvFTsdS69hkN0BHrxetqCHrJJsvTO9CbpHXwu9HNnDsd6Ga5PViugBi
Q1+wCeH5RziNnLWuAZSuE9s8B3NTBAqR8rc0hx1oVtJYIwJTUSAN7lNXPd40/cQpzed7YbRmtVDw
rwYJkG3+1hsEp9E5Q4L+LHJ7fFKeQ6qoEFf+SZAHIXuKrlzTLaR5heCTnuMaqmFLHK0W/Q7Wkxrq
uKJ+mhkK9mFTRdsAqvfApVMwox0kjba951RPRT9WT8KmzLYWUDeSQ+Ro92Is3DfrDHL0ULeef+zM
ur90stFdnJ4K8UaMI1joz7Z6n7f5kG0XB8kn+gEGq/0tQNyGwr3awb/sF9t1hTaLXte6sQXzep56
f2M25VA6SOrw1L79eLz7XXlVEa28ySWHoLz7hVl+digBnpcYMX43c/mR6b1Qdn2anlwQfvDjSlRM
0yR86cGFHbJZbE5ckre7UYjKrWPh7vp4mXFjF0NO0N2Bzv8vdd/a04bEJ6gpBxBzqofSdb1kXv06
1P1m09ImchFOYV/mdqBxXH+qpt06jay6t+2KUnEXtlsdwCEwqB4yQF0LQ5qAlXInWfVXbWxT/9Rk
Vn/JooyDaViXx2hKymOsJbb83BvkDuTBzlwRU82BsYAqjA6d0S1VN/KQ98JkB2rushntoQepFTl1
HdWEr3iwpjt+5pQHwKzqg7hL0QFVp7C9rnYV6bZLqhpwFxHqyDTVbpShMA4WLxuIH8b1QlqPfwld
39tQgsR6cYe6A1Xl29NEdD0/csglSjI8bX0BQZXVl67Wl6e9s2dJSXcMunj9pB6nJCwP5KnlD06b
QlQpeeZPFTmPoE373+wm690KUP+j9xYbatZ0E9tbXyoek5TwKfsKJYC2hhwtcWrSSZl/p8HX1C/u
0gzJSNLp8GrLAVblQ4nCzjxjmSzW6YM5qVcG9qaePRU8ZspWrGgOwZ0IuZ0yrw20NoT1nRnCmxvl
NlEtazAf6FnPdnYN0TD/deZPMwAnosTl98CM4PUw6uShrGK0fxEz3BvgXD6KWEHX8tdYuZsMyjS0
PkhqJW0shZ8kgRmoUT0ADBMznNuIZQ1eNeEVaAPhtWwaHYRXzM1b6pCyo+lO5Xqs4+rUyTfVrHJA
vp4MfEn/1DoU3nJWohLeNEdVptJpaKoVWH6ddqN7Sf0AUQkInvluday2YPbSwaEczAi0gogTlx42
5sUBduPnRIVv6nuKqOsE8YiblcQjRthOYIRmYRG8PjuZXxTdV/W1pK1Js/RiZ46044XmEH0FB4Uc
jPzV5w9AsTCEarhvla+lodBkVYwfxrwHnyfFCZVwX/lqZbJF8VP2rn4yyQgg8oadp4tVsyarjgP5
3n+3qjeocGNIEvo+bB6PRm8bB8XrQGbTn7WBP6y7hGrovwTFdPRLsv2NHU0f8zJ3h5kYDfxcfq+2
yEb5cxSgRfbOJhozwuvEask/hSWFVywJKq+/CG+oy++WzMaMQjFr2E3+k5JCQoXByemgt9pnGcLx
Y2sH5h6xK/OzNIX34nd4jUho/DwWoWXsg9qAdFmHnarfVJNRHsQ+eYpC7axbmXuzVwZUyQ58kmXt
bESv3leb8IR19c4zDvz8bJatOgWfOy2vP8SzfKOWJLDo6PWpkXupv38bUhT1r+IyZdYRcHRxNSX0
7Fgov6sVO3wWF4cGjyKmF0+M4LZQr6XenLVORwAmHdPhkLZ9x5csEyY+/89WmjTurL91yKGiQySm
kU9F01pXETKqXn9v2tNhnaCaU3zHNyioejEBKLPhNtCnLzHLc6f4ocjzYFlEg97xIRgpfIpXYdGG
j2y7Z2xErLjQNZ1s6W3q9/q8/CTZhTugivBBSrZyhExK3tb9h9GvVDfsEb4VtoGO2wtdUT+dme9V
mMpchyoola/WbOrpTt/Hlckuch4WHPqeNeOL8IlwPQJH6qRAdhrZ009j6n2FO6Q/O77fn0dvoAtd
3IoLX++ShK7FW8BtVPnmETFi6OWNX27EGKqzcKcaU7esucakeTR67jpbrGtU4+vrWJYQ4yK1Psp9
5R9uQsxa5hfVdz4FRoWSSuvoJ7uTQnoHJ5lbcVnHwi8ihduCKus1UozNNXJxiVAKEqOr+PCMiCCx
hrhbH4k2gaS5f/s0EckZNYB1kM5EWa2HBwuCwW00KPFODDsnwNZpw0NnT9amh4Nif+Pw+uRnQL3l
eGvPh1NQpMq5yqrERE6FRQb7gzoW/b2v+g3NSam1dzhZPkFqX228auqPYigucWs/y3oXXcSojCLl
qTWGbYaA0EM+jxzd958AZq5TSlg4rm1r3HljPYWu0zawDDjpdwX4d+jC8TLxEVEh+xPT5wcPetDv
6zClT6msXNp7+qfKkoMPAAHoq/Q+iIsWmQ0dRIZ3SmabXdOoOk0S4i7zkGp9+5D56qnUndcJakcL
g4HQoDABRUt31tRBGzvH03ubXbrc+mONBxpIe5eJut0cUHbl6PpdMN6J4dQULc1oZuiKoWQn2nNW
fE7j5PVpsCKVpC9N66glTUzXTa6RtLFn3TK4RCP+ZZG/hWIdxbLZFuYGTcTrWD9qAOXg6ifAmwNE
lBiKixaaEX00ub+9caxDtFv0fWCY9Ah+1hQbnZxR85FKsSk2DfDYGzQ+bpu+nvZU4aGut8PgSQ7t
TTQW6X94xVwdSR4Rm2i2/0HMB9x/O19EBJDTLhHrE96eL5zrGjQFw+VLE7oD1f/eCODwiisk9DYm
4J2rLTU7kBk+RAJG/6NqIv8UzT3WGxHdmqHljoE2PIpLA2vqtfBqaO2b8TEzAXmkkZcexGuCYhpJ
BqO6LCObMlotGcMmFn+ON694denfeBNSYu/mtvPcfv7TZXJs3FGr9kE4JUBv4qI60S4ItxQNsM9D
4CbhXPCfLbkcOSdzyP4QriWo8tpdUtrhbp3j93myGTv/dR3hgMz4/+M667OH//31tN0ku5oBQ1mZ
GNolr9VDF6nGsfE09ltJ12mXsWQZtl6JdklMLToNQICRhdQuwtQL7xIjwktAOTulccCSzFNEpFhb
DKUB9Yht6UP41MTluBNG4V6eKMIHQEg7wFfVJrTD+PVbuhjp89kUujbeoYmxQ/0u1F2SGvopLFOD
1m2+8xufnzwkJhg74vtd+MnljPauKJvm7nVf4w3hkSyfdM8HxH+w28TeD3mjwXX8p02eHejfgcyp
1MWewbyDWPIcgiz5l041iqOYL0xigsLbZ8s7BVqUeb5w9F1qX0x1lPZROoDn6IsLvRLlZVKM4vJ3
Q+EQISOs1mY1Aa3932PFSknof7dMGNEq80MhaZIr7nSaVpa7bLYViYT435v3n+PQg5XoCiaZaSe7
G24sMVRp45WykIbZeR8nTOJSBZ3/ToY7obUg8TRo21L/qlg+4DPqy7qe0uM86BoNzNEHbTZ7aRuf
Rs7SrhgaJdB7OJIkGpin/EVVSMKTBYJwdA5mR7+sMbGneYys4IMPWOmFS8zHVmcfg8KFmaL3dsgL
67n2TNQk1yHgkGPnQ2hykGpn8fqQlT1Fpm5coAgfHidoUoxRa8+QoI2Pns6lDiVYsMtQ3VpdwZfX
EJnxZbJfJ4hZ4mJryTJVjMT8wYijnUUrzbawy4RcZzseciXUngqAVru2IE+mGwaSerPNk/TGLXKz
XkKEY2SBDcxs2alQx99b31BOpIa1J0hNT3IUyFelbezQzV9GsGJPzewa20a6KuZw12iWEyKknY6n
WFL/WCJ1wFp0p+u5K565vpjEh+s7oi2moIf9LOxJ4zRuicTHYVlqfTHCLV5gZCXLC1mXy18UJ7aO
WaT6ECZwsNPm86QdSt0drf7gtiSO9JvVqIwTfbfivCjC6fkmEtL6JWZdYnWstnUZ1H6izcTnFK37
4TMptBcAldLHJh+NQ97qxV2TVslHmPx+U2l8/PHXgCFE8KLyScsIKqBRBiejQeQlyADlwNS2Zpm+
H+rzUAQLrwheh8J7Mzc3aU9v6LF2+9bQrmlMP9Dg2V/ob1W8k69Alw6IB5avqpBG0jSRfiW3q11F
dD0027jS+nPe/JHkhn4KoHg6gyTlv6qU0KkEGZpXkIhhRcd8OJMSEt5xDhF34lLVgKQWz+3YDBvt
ZHY/kDQzwUXPcWI5MSaJ1AKFLk/R6EPX7sddCgyaizYpgXQ3lCTsJ35H3M4oM/uPJNHTM93ABanP
ME3PNR1Rbmx5iism1Xbi7MK2DdlbZZakX9FqBrXejyAAZ4X0eQhr1PjgBF6LCLnz6jXkrnqakAa4
AsB74dSZf2nTaNooeei9tC3tSEqXjy9eGRobp6mzF89CdjDPfQcVhVraSAaY3VYD0UTZwDkpqNMu
OG09irxlqAiqB9hq3g1Xr8DV/du5SeKHrtVzJG9m9KfW0h6jVaHCXsGxrubMdkL5jC72kZrhuffL
nbANtFxO28U9T0m7XNlV8wo6gK6do6jVzq6k4g76FHsXA9v9qsbR5xqIwZPclepDn5bJRtiztNO3
qUwbuTM39QJ/ZmumfPGmsjnxB6hRKknjr6Db6k3tO949vYDTcyE1T8Luq2m5TzzdIDHGQ8K62bc6
7UQNPJsv4TctiIaf/eQjV8DX2lNXNNMd6iflnayn/jPHQXrozcz8GX5TG/hPRCT0ZuOTGUEL87qz
hm8S5BOajlsoLBIwUG/y88II1CDZjaOVXOnGsx6yUpJcyTf4NXu78zNSpcIWvt2t3uUuGvJrm0GO
FfrmU8Du9ch7UbsXF0Ds+r0Reag2ohy4uXGI4Rh5T0WR2kcRu0bA804mzKDntEv8Z8j9sg9KlUQ7
T6btP68BjkVSUbhGZyU/miFyJ30cvvmoi+2mKn4fUc8lkn+MEDxRSRS6aRigJupLAD4yqDYPsNuk
fIokOXjw5gNHHTjW1pDhBFtElANxOLHmY4jwez74Bik0zg6coe3WmR3C6yQ2H5qkuo5SUQEKmc80
76bNa1MDHs51dW1mqV21I+GrlU7xPNKYeOxtSd0PUyF9JoO1RGiAfjbpCPGQGQGJyqgPKzPfOirg
3yk9K2eYdZtneBTHe7jP77SMl+3K+ZjvjVHttyJWXDQ5+Q6FnXIWo7INJzCV3R187vUjh0u3myrK
kh5ibkIot6nJw+Ua2ZGpbsZPlpptBQQaelSOw8ipbAXK2VYtZWObpnwFoOgmgdJJH0JvHHew7ucm
SBloccUlMGX5JBnzhV7zlG8Rbumt1VUgBe1vKd+NVApmjwifMe2/us18RCAr4LDgXstxeArn72vI
vgxqOInBsR7gQvb75DXZfpX0nOi7Rd2vRCtwtO6E/Vb1U4RkkTackzHQNxMsHFsRKBzrUuLOj+tD
9LbUTVhsP0iOktbhAcoVNdo2qbFtGjN7NIqEg6YeR4dKbZJtrYacNOUE4HwrozOqV7/1Rers1U6e
kCKwUKCeZauFrXG6yR2koX4Sjl/a5HkuCD+gqWuMmJJUde+246BsReFxJYheypbv6pgB6kV7r+8/
iarl4l64o//zfilv6hqSdAvndJu35r7L2092uIX8cmOoQ3Ltx64LdrEE1NPK/mMYzyjjrCdDl3TN
QYzeQpsZi1zNlze7WFGMhF1EvMULuz4LJL3Fi0eKUOebWULAVMys1eKSF565q7tq2qw2cTfzZ17V
3IHGVsQYNryE4PVf5zV2DyhIRPZxiZRWH1u7vIzfx6wrNhCvHahG/UT5wDyVpXG//D3EENYrYNH8
AdZ/EVW2JUyY7MyiCvA2dRkKz42NjO93z6/KjaL28q5u+GYT7AJFrf2kob578GktpodV2QgOgtov
04uuwxMqosQky+9gX5ipzP9zUlPH19dSiRIqKH3rGXC3Ih7RkEKGeRMX5nAVYx95nH03UkoUNmmO
eR8I6nrHt5W1zBZucsIKlUXyb/ReaxAPRb/rVN6OUjZqj+IyNZ21tfra3622CngdJUTZ36SZrHMs
Rqq9n0XCxIVsNXyrFTnvbPBgcJyFwwIz1hCj/iYC3pnbTtlDZ5u6wrauQU6OvqfaspY1hMPMFOeq
+mw150e1b8+jCyjZT5Pe3zrYc/yg9Nod18VLh49Bobe8+Rz1DgYlKGFmWjVIDasnTc3BWVv6Q50h
8Io4ZPU0BwiTCBCXyHpvEqHzRJqVjWXiX9dal//rWmPefHHCSDnZarCxTKN+FpdIyVG8V7z2Vdem
ySFFUidHP7Zy0jx3Xeo8dmkw56jQkul99FU9mehlTOKKWnymvEZbwHEec44yt9Hr88QMeV5f2EZ9
cB4H1hejtlBewjR4GeLQehp6tntlrAVHMRTQHWeyzqDQ6qvA8KSR4z9FylkMRFAAMz1YRv1jOON+
hJ1o7xB3dE1VBmAwt0U6b6vUfHLEDBEDAvn1UetS86MskrjIbvNilCYPnrwKnN+8hgzy6tLzmNSZ
K1uyl+39mTg+oU//MUi7+2pKxrMwiUsBq9MBUWwVMkfCyDzCJR8RJxs0D8SSVZ7KQY8slISR3b4T
R4lY/MSJW3GBw9HbNoqibMQxRdjEsUTcrbZ1xo1NLKBT9dvIdt7uAgCgtAzBF/aONAywqHWs5AQl
hplODLjrK2FYPlY7w1ChyOwQF9xL4Cf31VwgneIi3QMziPflXE1dvaOv/hgUOmgo6YUuOCVrd9Mm
L4bCW1ByXLxrm7xop6dKGyxzbxzLUrM3nngno21IdgsUEZpGn6cCpi5PgdHf7hTjs9eq3zxYlx6E
s23UDSR56scyrZznUQ0OwhykCPFpPTjcQQ3Nz0Mu18dMLuKt8Bp+Le18J6KONj/AQ/t4ecCy5GDd
PIBi4rsHhHZt76EypesVmEtzMYLYZUjaRQxTg4a+UVHdJO5OEHjal9Ybw21thOFvJUCOSYX/FCE4
fd+ruQmpRR5/GqTqSQTQQGlBduFrD+tM5AGD30qFQ7Dj6V+SKTX2iLvwtjJgrU+GFH6YuWelm5td
1ouwZQivQG+bHVa7E1b9vqRRkjwX4mA3U8VQEs2U81xwuuhFvS08Pkchbyaj9ati0876FOJi5i2J
KnFbRbRgNfNldQvbOPnBdupJBAnH7RLLOkVFoZgs9FZTK3gU3y5929WnrqB16c3k04100QaI9rZ/
3gI57Kb6XUzehMMhbpzfOn/I7+FKVq+VtBcDqKGReTbZji/2Mj0Iu7CIu2ae08e1emVvs5p9BCXh
tKPI+pdF36232v+yqI8gVpfVoW25Ksip+UwhDiCGZ5uHYYi/LUcUUTiZLzfnD4DCXxD9op92dtJf
pu7DaCBb/NdYa16tDMJvywlIeJfzTFf2Wxqa7HOkpSUpnaz6UCcA+GRpAoySlhY8wqX1cTRBpkNY
8wcSdvYnhe9PcniKd5miqjqrGo2Q6BdpH/ib95tAauSfUvMgdL7mOUapvs7xFMm71H6INHecjzul
H90xzTkVk9H+1vD9vOkgcXmo6g46D9nn9BWk07fagvsBvsjRTWq4HK1+zLdUVKIHWo+Ho2mP0kG1
6vzJVpySkw84LM2BbnkmDxvD/nHoavXLzSSlqSTYVvX8qangPbBH1TrqvTOmqE6wgQQfVFn72Mi0
z3E13CejnfyItRgkJbu3Z/g1KzCmRASSrH2u+u5e5M/+LuJtjV9GAGKz3QwU8NZu40/wUqSPotGh
3clUtz4bY10BAAs+ioaKPJDN0wDH1tLmkBYarZ6oYey1AfaqFr7dQ6FlnZvnOmrbcydElIXLomJ+
sxWLjnRLikVFDwXATmtZtFXGdhchWkJrMdsU2eoffbnMLmgbcAJBnGwZCpF6wRurYCJ3AsPKvN0R
9tlURXJ2EUu8rSNMCHq6ViQp/Jmh7zdpegR4BcmHf5lMNX6oZyG9NgiyH21Ax1TjON/GSfa2CQet
JcJo5G4T0KTj0Gm3N+sIANVbPhU6gPohLxIFBzJyo8ifrkYDHmxkLiWOLmI2RZtyo8L5MP8g++Y2
HybSa2OaPqQFXKJC17wto4GGqv90VKbEWWJ2+GTUlhlx5/Aunh1+VOgXVYOH+DqQqkrzWq4/vOZ3
es1K9wMFaqF3t/W6Uf7exC8ohaY/yPTJbuiM071Cf9MFADsUYa8BWRfuqkSin0+K7MPYtHtDbqyz
OXqGtSVdEu8ziBTpMkJjXrhDSbXOIf8e6IfQq0yA3h0TFRC7+JfRZr3T6P5/aQeYPlY73Dg7PYmD
l7+JN2e7Gjo5nY01XGQ59B5JXPEpnXOSYizbfrWhbGwgaEfuwimUYaObaYNkbKm91FReqoYkJMmB
+6Bqi41g2YRnBUorCb5DMdRN/Z8nlYpOc142XklS5dDfzhcJnkraC9HPaKY/bbMjQqYMRZietifZ
3I2wGxeKXV6iehyfgvmSDcauLnLY3eeRuNDwr4c1m87Z4qSt/NBSKxYjKB3h46CzD0lk/7yaoqFK
z30nfxUmcTFbJz/astosM+uwCo5ZZfyORE97hvsTGaN2iDvEQfPW/R/WrrQ5Tp7Z/iKqQGL9Ovvu
Zew48RcqyZMg9kWAgF9/jxrH4+TJe9+6VfcLhVotMR4zIHWfPgdE6A5yTKpCvF0bqYc86Wx2p7Yd
5T+KzDSBl0mHE7ZM1rqeerUgrKWlUH2DdTl6qE0+dEYHsKSBtyA93cyg7wWAs+q6twGNhMR2PZl3
KfMgZWS0gYdnssHwzXVNuB7ryF8lKR+fZC8QR3WCB2YCyyWGCuyhrmUcqXNSpomCSgitU68P+qcd
RKvDJfX6eNWc3dH7isri8ckBF/QVcgBl0zTdsmyMu1qBW4w8SwfV2fVYmHuahzX46UhHjWvqZbJT
Bwv1rmDDxCcCjiO5T1h1oGnJA0hIEPYZ9SO14gJElNhy1ieaDTGrDiT29QgaLRd6ozb08ByrxzZs
Euw5RDErEh4xaKKgRLpTuJH3HDS6Z1Rl49HcRNVTDXKMhamgzFbiSwsR8IkgFyRXZpQMuy4qALjQ
MVVsp61lHIsarHho5qwUfAE0Q3rGSwl8LZWNYhvD9lZJm1jLLMx/cxQeRADCOt+YRQ0VYJ2CM3QK
LtSpuQwxoKAf2guZqNOVILAxA1ttyIM63A5ETjSebLdJLKcDRjfvLmQ3paEgSQPNLNTrW6emq4td
JcKHcDJsUH8RpVWUMxBZWeBIncLke453OchVdI+QAU6hBZNuXGgHL8gI7ma40+nsCurKYt11SEtB
nnoVBC+ibMe7WwhgNGyUBYSxsaPAAXXE0h4ghC2bFR6w/J46MiaR8y6tFxBkZAevLAs8+AK2tfMu
uFQtdA1yJ4agQjhNS7PxkpdW+eXCm/Lwa+3XF6UQkF8M02uFDR++1bJFBUlf/0jt/JOj0uK1M/Cv
Rf3y+Iz9QL4SRSYfur5EQMB2rLMvhmk3Rl53qM1AQZWX/evK5WB/vLKjr2yI6lKNJeIsZfaKpP3H
K/dd+impcnOZFHZ/N8XFBiRmYOOebGNrl6PxlSvc50GXMpBhN/4aFP/BCTX//QF5dGvLVWLepyA0
W3qyrj47snvRoG2M/wlqI2Q6p/SrYRnmS9R76YrhR38fZaGxRf12cojTRJ6HNpnWTjCVT54IQRgt
bOsbhDTePoaFj2GEUfSt4wgC/vExxin418eIbb/87WM0WNicOdbJy27A77lWkK9AEiJ/AhVs+cBb
PFZ0yw5MHIDlK7yxuJAJqy25CiTvttSk4WICVomaLR/m4ajr9uRSD0VhAGrMQYrsTXa86rlwrmFp
5Q/YagGY0DpX6Ak41z7SQRiIIB3J1kSRRv1qriuQHF+BMMof3PBtOCTBkE+MHUQT7M48da39dpD6
LAX83TV6oEt1y437CbGVjCNwqntAzgPVHsvcm2CpXJGug20huoAUyHQCGyw09czvZIa6KKRitBfp
1JBXMY3jqarNB6xbwmVcVeDDHJXdnHrNoEIH1vY91scgg45B/7i/dUAaAd7mu/c4NOuyDXeQ6+yW
HPGzPSXvshTcV2CY8EGGCpw19YLzOthT4i9nE+R4fdDLumG4noEDkxJiEYbK35ax1fAVib9b2ghN
BX9Lwu4kFk9n1MvA4rZodW/dAjvTqRaq6yAJu5sEf2LEUqtbo2s+EYUt9enWrU97mu+ev4+DwPDs
WfGGo5AMsLBQOeM6bcGhREvAeTVIxiGuoBOiF4uUKqfD7G23HFW+SM3fDsFojOuxwupXCXeX2AYH
SCEeXwHsWlVZkL6McVOh1A924qZN4wBMFnU22/1RM4z54fiq7Td/i9k/sHxTeIYh9jJoxnY6tClD
tYjqYoTbYLv1Rtov99oJYAfaLRZZLi6RhRdX2ypUWoze8DkIwmg18JwdKLvjlffTNMqXP7yUl+jc
4iHDDv7BwD+t4y4SF37s2Su/EEhwamFWxeXwUI/4l1Jao2fYs1F6beCG95DZJr+CZWdt4H0DzRSn
OxkZ9mukVMMyC8s5JlBEpHVsIPtSAJou5JF628w5jKCteIwiYdMcZO4hLXoSOeagKTniYMAjpfki
F2UKBatOXKuxrkG/A6BSzWNxLUHcD7IWfzkNYJ9d1ryHpmEYepvadt96U2yraSiZ/jZee1CnhwK7
tQNNGtQONF5b6T9FzgTmXmnXJ/wpcuYsNx3RnKh30plx6kV2HM4C/Oa3Xvo1UVN47OPYvznTbw1P
tfSkjkXsDcvCDYwnIxr/dTYO7M2m3s/+8DMSaLkPshm2skj5UQw+SHf0TQscxONYDePV6Vt+rLox
g6ohbs4GdN8cu5cPdrqZw1/+KgEX6NSXyjXXleshQAQSk+MkBTuOrHVXkITnC7LdOv7WRCyB1Qsa
d+vmxeSuWgGF7D86LD1/hjfuqvU5JL4MS9zRIS+zJ9SvekA8/jLRGXjdgiU45bN1SXqZZKwSCdoU
1wcF2u/esQDYPXO/3cx8jOLbFXKvfLuC5wC7pVnjgiWLRLamETdn18ivkcr3hgGWTVQvJYs6H5JN
C5VPaMn5bN9OZn0xdabXEHlwNDtADHSmF29a+SgRc4LMQg3dVu1BHbm09xZqyOZBKC/uVhLiZqM1
hRfIkbYLIwuqL22FdKTDcnHMw756gR7ZbG9GqBRBkMhe12lTf6mwVrWssnzkRQi2onwE0ljbez0c
FVDRbXgNydVr5HafIHJRrqC9l16ViXALnZFNaduobXT2/+NnlAgvFCa4podBWMuAT6Db1080Zzv1
Y/vZZmI8jiYwy2RNs9xaDgpPlEpw6Fesuwkk2AFEeAwQ5G0amVhbErqYPH5xrNJ8TPMhvY8l+4fM
5OXHvrktbHv8rL3MwNvyHHiY0rCvWGsWR8vBQwD5eOdKtlKI1YAixwfucOeaQKh55QF1vSUPGmCP
CHdqAdgr2fSA3gV76xwH8FkUA8SXrsHaLV4Al272Yd+wtdChLw92p3U+2ktsi161/9/sasqgPluH
CzGI7pIWyt+krC/XZSHyZ1AW8h10KYOlCNv8WYkGRcte5C2MAM1kChGU0DpH5Gxx8Pn0ubpQZ1ol
02MKErIISycFna1VHpXsiXUqflBeq3Z96vomwnBue6jwsswWyorCvc23liNl/w91GCXoro45G9rD
7A7ZPujNQIQK6KkaLCxTNVzsuOxe2pU72OrFNGQLwakhW1AzqjrNMGlABlb3QpW0grgCSlmomQ9Q
MIscdUVmOnjwO/dMZny7YCiKAHKv0gZT+lBByyEEs6NezxpfQ3tsN2mG/d3tdYvoSDYuYkRIoAXw
4TVMb9vbyzcc1rqo94MD9QlSYEHnBJmX+V1NAxli0DHIkE422N2xh7TUptdZtrwb2sd4CjdtJ6I7
MnWmD71j0fxDfWS6DbrZfh/UDlN9tDr1D/n/XwfFHdBiYHvAR+ukjzipN9wFSQSoRyUVr7+NTXQ0
Eqw2r0XYlk9FGv609Kqr9pp44WMxeQadIJ+b7u9N6r05I2Ilz7emSlFxZmVRvQqMfWjryuKB+9M9
WhHVGfd/bXGvKBYqc+tHQELY0skFe/CZNW4gK92cQATXH5SEWE7g+fIO8WW+MgCYeJ5qCGmMZd18
82uxlxbwtosScG7wE0AoNOffoLwjPrvMY8sU6bZ5yt7QtI9e8TalmgBY6pTzNiVKyk8R7t24leqz
UbIe1Iw4G1GDt4DOgfpcSFyTzpS2/dWv5BNoYgMQli6HNhcbUvsOEVY5ux4oLmoQJ6+p2XQNhMKh
yElKYaQZVuXMO7/bSVrMRQADL+M0wVrw7BeQDV7gxA7x/llAqmM++dj1v/iYAPwc+inmm6jj3UpM
XriPg2D87EHOulNl9UlaZXLOwBC9GKDr8Znc4jg19uAIhs6m7S0q1ge7JGXhVqBYcYXCZHsdqwr/
6yqbuhUvM+h+UHts7Q60Ira9HiAqBF1Qd1pz09sCy/RP6IzRnnjrAbpq7+js3X4zkX1yrNmfKO7J
5GjAyAA73qrRnuxkos7/av9jftzjHz7P7/PT5wwI0fE+t2LOJkBV28YyXBs35K9DDyLbkXV3XZGC
971WPlIXRfKt4V6YroFtR/yn6UAyogfMPnxKIPSSeFCFSfCU/vdUN8v7dPPwBJS+7pBDIVyrIdil
o+8iWS0Dy882ZCPthA7MpxeVmQveM/Bi41XK7cjaIzVqzrgx5Wf2wpF+d/bAMv8c1/ztBZxUb24z
jEy7BW3ZncEa4j6nv9ymdvjXbL+70fAyjPAvdnH38wkbYygw3bWVA016XnsPsYztB6A9FeqHcaOX
5ilrwWxBntLm7c51uQ+uRIZNifZvphhUh6IB1y35jIbjLhoJNB1DjmX20VcA+7Lz4QrmanbPVDid
QBtxT9407RDgucXn5JAph8PgAbVih0a+y6CD+cmskJIIvTA6UxNUf9smb+OrAUW6az7y1ahrXNOM
M1Q9yXJBzWmy+A5kzObcmw0CQJihKHbUS1MKCG6cqamnHDNw8tGUBeh1si5qz04UghbFCBCsEEtG
cRN9kE0OmDjk4E4US+miaoImXhxtqGmlQh2ZCc2ivhbFU4S80dXO5lAKOTQ1KJ9vw6WszWXgdWur
5VApjJLgYahRqsa0WmiletBOeC2Axl0P9od/eyi/PTYDXvV/eAA5hbC4Tnn8ZQ4P+/fVEHPow2PN
krM1kDgIqbjcxnHStPt9YmyISH+2zf0g1QfJft2ABdYpDGvr1DayEgyspsiD1SePmkiZzE1C2BCm
RihnNt0wNe+DCK1DXu8mapHr+0CGcoSTiFBKnbDyrsvSI+QHvSugwd7VY+wTyriaM0hiPUiW1/4a
8e1hTZ2tZwTnESGrVneSqSiyS+llDKy0GJ3GTrJGSX2zoeG+KS3sRJtv82g9CFIaW8D743symX6P
RRWIn7f0CYbe744CesAL6qU5GHJwhcn6BzKpykAFkfLSHX0EqGvXB4e5JgAgvz4RSH+g+mU8kqU1
c6g+Td/CJO73FICTIMjdTnVXzQE8FfP2ghftA3XSTYZsLETfE/FAN5hIW5R9/D5c5lW1Ei4DfXOR
+vsY7wFgd/19G9T5k8OS4inHOokP6XAX1Rz3uMPspcOE3FEnENLTjoMoYUkD3ofjeZWDxHX01r5b
JhfOrwSaYHgJrQDpncC+A777tEZSuVFD/A00uF/dDvo+IBoJ9rmAGqOXZdYrBlI/DRwrw185CUAz
xcowE7Z3NATfMupxh7S4paEX8gF5YWcRVk228cFaoCCD9LlLYw620wwZjEwrSWkpF20HspZ9sP/u
j5zhmQWN6PYoXR4AYU2BVNCRvz9igJUXV0seI6Fx6/gQLGwoEugpsGoWMZ7hfV+CS0OFD1DxCh9c
C1kWLI+DbQ8Z2wdwBCDm76L0S/nBiTxYmFj3Q/d1Gh0nWWaBcDV9+I/QU26ydDQ7cKOnJF+ag6Z0
6gaaffoKdc8QvO2g3h32KHrTOzs8l1zI+EXtnpoNM1cCrLDPMXYeWLb8241eFb0DBe0gb//qVuvZ
CMj87qb3MfNsZKeLGp0tbxel2boejMp9qgCcgDDZtp3S9AhdsOyYW4a9HYFCuBOqBIy9tPxrFyJ0
XTOn/MJi8SUWqvpRJ9C7S71BLPgACHQjyh9dUH8ZDVF8yesigTRO6l1Hhh9zZYjsDgIVb1epreHj
VVw7TtbIgzWgP36tufnGGgOlaXUEZos4Yj6YoQ0508r8zUaDNAWHH1mQ2Aj8dYbY2xUiMeXBQcoG
wjyOfSVbJD+3yu4flYXXQeBAdriZwIV184f0FSCN0sQqtbGah/nw0rcTREtL+94ZB/fA9WLVBXZj
Y6VjgjT2JO+QbB+Adv3dOIvHk5Frz2RtHwbp+/+UqXkywXJyO/Fca7YEv05+8ymTYPwUt/UrrZFp
tUwL5bGH2LwMzT3ZVeDfCe4D+5BNX7oIsgO38C6FgbXdZhA7t91oQ5UHo/pURVCqgFSEtYqRZ4Tk
XDJdeCjNJTk4wae0re2lKFCs3sgoW8rJjDZT7NgXA4jb+WAFTJwCaa/7PER4izrIRUFuaVngR7Yh
W4/6v5XpxBGE6Tp51yvQhbROOmzKQuL7q0sDAUg5HrBoHD+DPdeDRKVjHDrdZGxTB4P3UoG85uj4
UO8TWjvayidv2UlQ+E+eUYAJq/pRjdx41Sd+Wr2dWODHTSUEQRwL2cXCyqxPtd+2K9FJ+05Z0BZI
mzg/IGEARodwCtYVgypCYoXFMqtAvhNpebpCn3U+0N4A8qBtWkj6JYNprf+zDznSIUnAdiK0920y
OhP516JoA2y3+Im2nH0ppntmTCeSIUsTNt7rPtphUl/DcLfozel73/82DnwoYLkf7NcGsgwLEB+J
q+Chvxl9YGwUaAzPLAnidVdL61NpdF/zcoCaeQwePKzqvoPumS8GPchgvwYBfDucUdCTgFnTMD9N
wzAPgqzqPKgpEdAC3MQI+/QY146xzCaVLBFzSo9ROICknXraMBnfTqlrSk0EUJx8OvABCbRCl1WW
BgrBYwvC69ACi09BCAYNI5fNo2En1bKspHgdc3XnOaj1WvTqay/99gdKpn4K3/E/eRkHD7M/2Hep
Z6bQfZLigG+2OqcjZ2tp+96VJfIlDqPtpPNHdFDlGABbI1A3Tu2MI12cOsPBogzUB5/3buGL8UCt
1oTifDsG05YgQeUAnfK+QURvRghp+BAoWf5uky4YKEiUmpzJb3gfS6gjmo/8/uN8ToM1up+2J/Bv
oDzF9IzVLcLS2+YTWNKBudFBmsIGKLB0XFCVaXS0PtCgENpO65ttSoKLZbzW2HYfYj+osEs2jQHf
YbSam4PK3btR5Qkqd+MA4QIQJ8X6QB1gsgsX3CnE9oM3VsurZsz6883Z8TSxd1pdP7hByD1eD07e
gAv8BQQxwVmWlcMXLeIB+4CHLxVj4WWU2LesAL/fuBwMZLMLaq6mRRKHBp4uY74CngiiBrfn08Cy
CmTWa3owtWS3x86+FFmbr5R2pp4wQwZuYUoABBM5O//x8KPZc8YtkC2iLF2zHbqaHjFiBeoy6dQk
4sNbFxmVldhA9QGboYeQBt4HP9FbpViRoxNbKA/ilcf3zFazbZ6Bj9WugUybLRZ5lUNuwrLs+zid
6p0Tt9m+4M54N0EIEhpxSf1lgNyjZ0TGD1/VO7dk3mvr5cOSBuVuUu9UZoF5JOjGO44p50G56Z7p
iWAX7Q4xInceFALXdh8k45pBoW+R60oFV1cq0KEa6iWCVsGZ28oCrkZv7cG1IUB/hdIDEDK++WHX
BOYSWdXAmyPks3gfbJax2kIfDfLGSOfcATM83OWpqs/MhUK9ZLkL8R1QoJhxMx7KwHyglqtNdAbe
kmzXubo8QQ+lSaijMKJ0Y1aA33lhU7zNEmRZu2IdIqmx5YfxurCx0RxSBkLC26WQW8KnAYJmR7MN
Y7ILk0ReJEgV1r6v4jX9okr9szLj4golN3aiVhMG7bmoO/D+oY8OQW2qtQvExTopgzcbKlcfwtLw
598iqmqLczXxO/KnnyLI4+U6Eqpe3yZSobznkC0+0zwIDoN+Y/QSBJlAqVJp/isrjX9KlXj3Tg/x
bhmCtZ7s0nW8pdVY7NhExfDMErFtR9/6kikLStZFM27JLUUKPbOwsW+mnh3+07QTM6qFq0DDRdPm
oSoOnGCBjdHxHaoGw3XuTO2GWMiomSC2/qEpdJMoy8ymDte33lAhKGEWPyO8Fp57aAodZIq/kpq2
QLS8dH0UIujexNEckaICLlE3zQTYQ6lp+qmJlEF8Tqs2nZvRqMxzVBk/5pmQ8bgkUfGVWpF0nEvf
mp+8aZqe20K2dwZ0xKhPWFzcN1lwob4ByMX7ZuTgDMAVwahRP2CBtQtBsPIcG5MBTNG4ob68Z9aj
C8JAGtc5XXMd23hJfdUUxU9u/rPCnbdVCbDuXVj0V5UXKWi5sv7oanInwIb5LmF2BS0d8EXNLqim
qbnjPFArKTIGDGBsbajZW8BwF2lwoRYNKrBAXyBA0B+pSVN6fvfgpcnTqGlPsr5JHw0dtS0qYW+x
wOghdyOq/YDa/Qu5ICkjLtCg2N8GtLk0tygEAIJCT0KHLo/lPEmU1/2eA7q8AMNEgFR25S6SOgCa
ubJtY8EMR0BkSwYru5vC+yorw3tUS2a7GPJGC5N8aoYyu6LqLtRLB3IeD0UQufezU9rg4dLgHpjn
TQMwJZlOGu1ug27XKvRlrAQUtkFaOCsUXAFDEkQmOzr4ct7XArmKgdam9oe3/xCP2brzEASvWnOb
dFm/c1EtdI2E849Ipvx7YQbIHHjlcw66tL85pI33HIxlNTvgxdvvqhGbLj1Dhs3SowcemUXsQtO+
sKLq7GUGf2FyM4V5/FLVQ30Z4gg4bW3uCiW2KYDjGySj+Mtt0FsTq/UEkaxpKo/zm3FgAX4jsShR
3gd5pA+HLgTgTfQjVH7R0eh3K51B5t27YMMT8yFYkSVgDOuctCy3YVZADc+xA8i6ZnLtSJY8yxxL
wbiN2n9KxKoMZts/JdJYlTcmX5wWQY0M+GzstDtsD7H8PlhVg2I7PTyE2M08fPLN5hkpj36dZFjt
NxoL4Wp8hGxsvC697kItzwSbwtSmcmmNFvAdurfz1VtvFKFcvnZKIKb00PfxgT8UGzMAg2kMCmvE
AlAI3+salYyDVgU/kCvy9j64orAX6D1mvnbqifpDcLutGA+mIw3M9MCWilum4anO4vHg6bKKuvWL
i6PPqBm5IX6nYX+yJmhtg4UD/Ix1qU7kRh6TEZXbtgNZ7B7go27pO3mNjOdozLUBYZaUi9gy1b3V
+9UF2BcDaFakTl1Vlbg/Ky1O+msEj9LgAYSA4DDP7O+e9OWRXk5dEwcXyKBtW4E3/bJhUb8Bk16z
ui319ABXZe2RTAo0fRvT5wBJIzwqE3d4DbNqD+Id44flWCcIl05fJJgFlh7q/e/Am2XsnM7sdygv
BWpTD/Ic1C0mZr2fBlHeTaFdLNKxEOdMV6WmMeDRCpJAc+vd7kinkKtc5YeCg0vxRjIDWCh0fYzO
A7uqWRyoI8PttS4zGzl+FkLJtTPHcw2GtJfuZ6Ws7iViQwSOXLCiBXXAXyT4vzaJpYYNOYG19W0M
c2v7xfpuR9lO1UX80NVcXFnOAYzPTNBXNUl8zWTZnPDE+UKdkxDVGRTV52JwsxMf02wFZVwILOpm
0OENuKBTOoRGgkeY7hmHFD0ehDu1UI+7JmPvfAMkLnuwR6++ZMCPLto+MD+LZjBWZc2KPTVTZCyg
jqmeU0tvwYCzXQgww3wOk3oAtsL0957wkyOqTt0llkOLLpXy05RH4mwaYwACXcAAICTbrozSjw6l
bmo3qd3MqBZnxCuhiRY1SIYBhbUClY04UPPdzdKzASwGbjQCFUzNN1R2gGGrKr8GLmLqOmKemI0C
0qrzL0NQlCdUxLmrdw+kJFACkCi1dLVH2IJSnjygSVR+jeq3OcjDgOIcuIjAkYwHkvnYIpm2nmrU
gAxlbT2ilN56zGSwaRClvCOPPE44EAfBsEB0Cjy7XuJOCzxtxj052xw12XJsgLnCUBrR6DkRjmzW
dqmmfFm5xmbonS8Mmlr7FHRMi1YzwzhTWB2pCZEa/ux08q0ZDWO8iVGqvBpq6e6qAoJhtFd38Vfv
ZKniFW3kqZeatFu/OdutCo8I6iQLymq1dguq4KToN3HjGwAp591B2tw/mkBtzdmxNAQl14AMKw0g
O6XOmnGItyMwQPNMtwF/zolIEVQJV6nAsodlALqJvE/vgxRvtGHyHuqwgAkYguPA/NebqU9cSCLY
uVpGbdYlS0/kcpUYbbqZ21U0ac7ymO/nthXi5VuXxYWmKHM3vR+HDvtDPRh4u3n+DCW2IKkbDll8
zCOVnrDaeTtMfgKwz59tUVZgXm+OZKcRbRhw0KiaRDXDL54Gm099CMFgD7WUPDTYgmyO7sC/v1wW
AEWtbzQgdIYwOtKoQNqJOL9Ozug8DRIwmTG+66ThPJGFG9Me9BHdvdSmnpv1Iqk670geBTISq0ZC
Ca0xGhcrKpRKyhocUjRUQEr2gGKsYEFNlMRal/9yJY/X3X0MiEuDLHzQZQ4qpac6P7b6EA8c7W4U
OTBDU36kM+ou7W4AOTEfwNv4PiYid+onz2qqwOfz5yn1G01fryGlFW/tLEpXpBu+z3V1WIX7ZMUa
U507APDPTpalq8xk/Di45Q8Zpt3JUt3bIUrs7kQ21we/nmNnR+qctEcHtgbE0d5dqGdABR0oncGr
lhsPtzTV1HviaI71F/leWW4jzUAmSlPRwWhBUam9qEWuNHAS7Txwzmj9mus2/e9zkf39ire52K8r
0sysKPgRtdh4fOJhVKeovCUEr//exHaHPSctHiu3XiwnPjapFwlxkbHmbDuGOg9Mhnu82g4tS4DY
Idt86gOgsk8s60A2OhRuhXpmfUCZAUhKX0SLHQR4u6Q3PhuA3/uJ8VK1dfmt4P6LjxvhG6ig5xPg
SeeT37rMcPA+QSrjoLsLPfK/TPH/7gMJMFR5gb977XSOc6oH114Q0UMuMrFpoFM7s0NwD8ouVWU6
lxZ/8ifmP8UT4y9/GxT6rJnZIf49aEgq/hJxOz6pAsWXXW4M93RoYy+DVubyZpkQiLt3Y70gT4UW
fTU1m2VRWVsrxh7VVdb4YWjWLY2wLsN5yt4CV4c56KCEvoKO6d3XobC2aQgiWLLZyFAumtYrQA1a
VOseNfX70JPZp9GYtkXNAGrVdpOnwc2uovLN7oGxbV8DX/fJKbGHfLff/H+3lzXq1yh7NSe+dPYK
lJfQZB7nZFkN2tpTFzRPt/xZ1rN62zv+sLzlzxRSmIjCxv7mlhTr7OhLFtnDkUyzXSzLEBVllHOb
jDA9CV493S7d4YGzrWsxLm/TNGH/cWrqGK1snpomMkHlfN+5bDlZqBCU7oTAYAZIyiWrXHdpNDJH
HcAQXuYePKHGPepannNtI7+GhVBQBIJkSzPMY2mC91kU2H1Q0KQnfT9geTrPdDPd5qzjdIv3jXek
TuDAHhMn6049yvhXQ+5hxa0XMvPKAy++arSRmtUmHzzTuzIbQdWlm7RccYoIuTYVpkeyuT4IDgAK
v6PO2U3P6yIVvrnZCvbzNq0x+h+npUGBgWBWomSKfRSWQTRtD0Zr6qRD+z5tKLFVGCusqobWcPZV
i5UdrWf8CDgIatJ6hpqu3ysUIiE1cWtSL2rZ8HtJT36EXU+PCuJtOExfgxZbosgz+xMIxbHGo7an
jXRGhzgsIBGbNlsaGoJlHa8NPYTatxnCEgT/vG8e/7DPM3+4yJgF8cLzC7VBiKPfD150ZXZvvnoQ
Yg1CJ/6ed0m/bIbEv0Dwtz2BxgPlhGMZfLXqMzk4UCVelh445euhqs4FdERW1OFuOTSmvkHZuV65
tYrPgYjyi5iAPUBqK/7usqe+sqavHEXpK+jYFnrZHG6RIkbsQUK4E+/c8TU3bbmIUx7dF4VrX6gD
WwDUVugOAyV2c0dlgH85ZKijGOqDZwlQKzoaAjVI9Ug21TpA2Y39+FgjMrjhkaHuwkywO6sxH6Re
1CZIJVFLtYbYGGDMhyIwRB4jz2MHRFX2VNRyK3ShJtSdnQPIz+dO8ic7HUaklg5O7O7+tOtpwQ5t
HEqr3X3w13a6QDoZ4oiCnLnzj+Go3kX+2FTzx7vV25AbIJHFcaqy7W1aBkz9OfHVsjbkcHZdJHQG
YPLv+hCvaxSaxY8yDQD7LaHYMDRBsbRsq3rxZIMyPtVkr74PFIBSxfcgBXlS4XY/O7tYpWnuQT/0
EcmgBLuUTC6rgIc/kToDjDtLvw3xP6jRq5/trhvXAo/GU20W5dFCdnUz+TYWlSAfWES5337nLFoa
U5b/BAf3p84Z7ZfAGBDcR+T94hqmuS9tlO572JM9JIXfL1VrWq+j3e+Va2U/TW86dGNQvwK0CYEu
sB96nVwI1U9XkxXJNrTr9FB7Mr2zfRGtrKBXr0DSb8cqzX6Yo/jcZcn4qVfDiN2nVZwCq7NP+GWX
a6/3yhevQzhQu/J22seeL451EzvLKko6UGA78hj71nRtpXUFT4fzCo1mqDmFdnuCflj1CJq2b2TH
H4OoTF+rcwHauodGCgCpY39lBCiuAwFmdDHyIj7XlsBmn/P+W+Os3SQuvgNcA5ks7cCkO25RQynW
CUuLexS/FPdliAIvBBwqxOud/N6C9pq/qHJ84im7IxNquAxkplXAxWIwyl1ktMlGadAH/tXGA/Oz
eIGwsTpw/d6bO0JUC0xheU8t4YblOWfifBuUlXjrjyIGief7RAUSxiv8mJKNQRARLKjfJiYfT1hy
kfvNdyJ7mzQfZ5V247HNF4WjKd9m4rf5SD50+NCuhmg6SmBdO8s/QMJm4bhg8SgzfpkxCxOkMRAc
SDaEcYgKJs8o0PhEnWRyhXVmvH/zl0C4I00WOUej8Z0l0VHYZfO5jG3rkSFodvqLva+Lj/aEtZ+d
TL751wAALYm9AvfN5yBM2OMQoZpqjmQVYS/f+F2RBDl5LrhBCZNApWo5+BfapgX3RGjf44spn3tI
Mu1alHBv2pFbnyc8eKPOE9/wCgN9ikyN09g50x1Uqn0QZaAgWY9ETrd8HvRIWSIwFLnVPJIcnBBF
YDSSA1Fx1yUQHfd+jaRrmh4gijTSEb75WQJ8RA5Y6aH2Ilr/D2VftiQ3riz5K9fO89AGJAGCvDZ3
HnLfq7IWSaUXWknV4g6u4Pb14wxWd5bUOn1s2tpoRCCAZKWSJBAR7p4FFX9AhXi8wT+Gd+qSCHzD
EK/e2bVdIC8Q2lAL1wx61DboVW0r+Q7pos1QyDEAJjFcg6PL/B5zIAtRMRt/EiPrVp7VWXd5Fxjb
dmybg1M2wwl5doiPy7x8KPGYBzyvVS9YRjz5CYp7F+HDqCswhhWymFRF+EttMLX83bWN2v7btQUF
+3BtkWFAZHfCfhF0K+zrbFnbYXOYwVlTE1XzzYFgX7VlPABHUu+LLkm6BSKroJCjcJ1byXJtR2AM
mI0O0rZrtw+NBdLYCrvWRm56iJktw97Ht07GOo/wjg7EaUyUuu+ng9JMbuoAYuey6Ld2L9XBQEnI
uXN0f6YzOug4B0OZ7zirW0dZ+t+imvmLrJL9xo4De+/KInxwhwnSNoDqF5UnJ0A8i8/kMXDbQn7T
fgb6p1tCjz049HiU2Le0/ocY/3xKTiOcKAUg40hsuj7Eth9sdAOCu0K6wKD46bqcyopru24WZoPK
wBZlQU+OQIk0T8Yv5OYz0JyKokAErsVeI4qa5tJMbm0ALN80/HduPe78rUIpImSspH6usmwLKDfy
erjzNpYIx202Nbu0WMbQDfmcqJIdEsuB7Lgxshcm+j+G2HPvkWju78CmDcT65G+bnrOstUTmapo2
02pL/kMs36fNETfejRmQ7aDWBsPuxkXN2BLZxWhPW1tqFiyO9/PGd+oFYiP60EQsM9rHJUMmugS6
1KXC1SAS7cI0W7H2lMdOgqpd8ZJonQ3gGffvnwh1mmPQIE6TjlZzAsgE9BIZiKpPEOj0rU1QAFSe
y77bUD8dDBm9xk5hbXtlaWBYcIhU0J7zuswB5U8FGGRcp1+QMcrrdx/b0XpZ1DWyv5M3dWgZ9OC/
hNJCUiB5C611fdadj2JC6EstmxwSjV2Can6k7nGKlVezAeNbs3ARmuwXZKymHjpzUSmzz0t5d7MX
pgXqj7lX2yuzQKFhj5WBwGv8WNONhlsoPDcJxz1Hp6H7WNhpDIUzxM3pgBxV2iGk+2e7Ab+QAq8/
WT6MpPaYRCY0y5c0120MhIQQip8OVibtNe9TJ72AHqzZMHCBXwrTt89MP5tTuRcdyExnY9jZSyce
1DrCSkViD+K7pzHIluSSkG3wVAX9npCvbzNUEXvG7iQETZ+r1cKAKtnBmw50FiSiUWBScGDEfs5b
k7UZK47y3clLSA6l83rYkQ+ZuMj/HE1T3trkQ808zwRf3nocU+Yr04GgZNUhYdSp6P0QIxpZAS+P
dtq7JQiHgj9mW0o95C4qmW/azPhBEcgPQcokiqDyE4I8vUE1+wl7x4/RzF+CmzTYFcGzERmfUAVt
ny0D/ICdHQ5Qih/iczmkCtxL2rgChGYtyya0EONJgwUYI9VbHyRrFCkq1H5EEK4RfviHjstveeA0
X6oBeXvDCdkDFjwuuCdrhn/HPNnjpdWCBacCml8mawcvV9wPQuG7iLvhNJ8atjYOZoU1lUpKIImm
Hjo4HSqzBtDi9dgNNpEF0B7oMF5QeHmFWGf16I6FdwJYsFqS3dAgX8yrsLxLfHu890SP9cs0IARX
ADJGuThy4Iuf3Bxyuh1Tz0E+VosejHwnOgydkZ3YdLjZqKk7XS9Fam3yEQXhnarPtRPkzx6qYB9q
118yqwpR17KqHJU+i77JnxF5RXljoR/IMcjTC6qk3DtqVXH11qtymCeBXh1oVdMQ9+E0Zz5taPEg
6vbUTEcxrlALxLfUbNwC6UEEuDfUHCK/xm6sclf29KHgCo32yG7YS+pFJt44lDnoLajXddro3DRY
oVIv663qDiGDK3Vi6RotCjGwXWYY9gi25aQCIKM6NFgcIJSUJf4Zvy3/TGdGV3wBX3a3s8xcjAur
9FsE4AcwwZsZNoYZlJmnMzoEUAU4+BEOt+bv/G7DaAS50LBb8/9/qttH/jLVL1dw+4xf/KhD1p3e
t+ajH0Jk2YBKSL6g09sBxB9ildtFv4BQQnq8dcgIlPRlnv05hNq3bnea8daks18/IG2QkTQlWA7/
eZqw/OvC6FPoSmbj7VPJ6FQlzxcON6+jjrB3my7iNoSaswud0pCiiD9DebPcG3aU3zeQhhRIBZ3U
xNhJh2IQqAIx/GI5WPa7raOzONkYEDU6D9MdgNpoXW8qnQAr8ddYGpHHqJbrpXW+2UcG7PaY4klE
n3rrGECv0zldclFuiJW5DltnnRSRt5w/8a+JEaUCcBsc3h19dqoVdsmlGa/mqWhwqF9S2YV381Sp
Not1GBnl7OIZ3sUGCdEWDBP64GimD/OZTNv3s9/YyKV3uUxxY2McHdRfZzebM01zm5U6brYSLKHL
mOOOB72b91C0EtxUIZjUqemLxHvQFiS0u8S6CyePEvJqu7AR7ZI6S+56DzniLVnZsfM8qNNQCgSI
B5EvlIgqXas717YvoEkp34pRXAyHFW9cy0socaJgcf24PskoBTeTx/y9rPpnKkinMvRgqkVHJGC2
30zkQfasHO+AMl+wARuCVMT3INDj1ziK5QUPpDW16GCMYHNO7eatHYIEmb4GFXmFV9ZL1/HBYiCz
4FilfNrPl85L89dZEpvvNjprU+68hOGQLlieyZe5N9gy03tMtE6uQojkCt5r51Q345FMEIdIrg0K
8e98PMugmtcHS3Jr22sIMqZ78qJDU9W7xM67M7X6KE6ulco/51KBSWOamUx9Dc4Kx7CC/c3W5na1
dGOWbMmFOlKdAXSRA8RDNpozLCEnGjQ8Wd0+NZDa3iY9GKhv8wV2au2l2aNey3RxwXE+ukfuNFca
Rn8S6iJKKJUWH2Y3S9DwxvMl3P6EBDvKDuxfl5tJ+dV978nwdLsyLf1oYYImEZhUfGHkWzuVvzAM
R374q0rLRxmpBboqcqGDN4IDpDZrc/6raFLZehDdyzK9vH0sa5S7M0rUrd/+0rZqjQNzuy+3Lw4B
UvD+63R/u7peCe8uD15orvnf0OuLKeo63M3NseAHMGx0E5im20sLIglGnvWvcd08WWmWPMWQbDxI
xlChO9mhZ2cbeXMZsQ5H8adbbxpQGe3drODPGkR35MQcy1w2DqvOkS2MlSHybKEhwPfY9uanrhnU
uZtaTuGNG9SKgDm59MzHyumrexekV42bmI9kak1QewVZEB3J1rdBscuinC3nAcIKHntz42ttgokT
JXpYV7fxniYHJ25yQFTEXFCTBnj4sRiO2V/J1I4IJaZ9W21pcqBNslNsqz+oky7XiMwjUrjB3fzp
jd2h2ixy1jSZK5PuwnhxIX86eHH8mifSPFGrx/Jw60urBZ0I/qDR6IMrKlVW1EmmHBKZC175/YGa
yVjYOxkhWEcudAkdkHFsfCSDIaHx4pUj29EFgNaDHQLdYyuJPVUXfWaR3V5HLvV9MXZvfud5XyDt
PqyhCDjsgh7NUBsrkG6hRjP2vFNRZVDgA4L6C3gKOShxs+ZYtBFK16zrbG6hwKfLEnwhiNEs33fc
oFDbzXV6t9r8BKmPY6uKxYdCPTuuISZu2g8GLrsI/M+Uvw6Y+qZrnT8VSLLtdA2JH0RpvafJgVLb
WAN+4/VXA0HOb7FAAWTS8R+Jnd416WC96LgZoAdqqatjR+3WLa3+4JdOgjhFwsAayPunZIAyroJA
5/dpODRK+Y8Iw2WGYDB+ov7Gt1P8NFIGSMKEI49cA8wWZgLwWRr2n6BRAS5n2G9u3YQ+Tz2JNCIC
arObA+w9uQEd8T7bMLndZovi7z4RHUDyeADNN+AdxiIb3jIZorrUsz5DdrhEUaKZ7eq+ST6VLT/J
wgy/Ac+TLguUR1+0tNg5Nwek1uwh+vbXyC6FGAWNzJ0AZdu2zVZGHCNBFKj0E52pwEnms+43tt/5
BcxkeG4W6Yc8m+HYwxHMYLsPWb05xyaGR0OMzp7Sa3OvRJZsLYwSMJO/cnTkTLOkZb0jex+nCzUi
sXsp2qLYOqAf+Gxlxcxn5aSuuU5st9qjCgnivGk+81lhLQ173IBA2/KMT5O/izgZUGooUxBDDh5l
q+is9VQ7vwwdDzzYZZj8m3a3jPXCj7R/9BLIjqBUJskv2SiQcDG7FXUgT5hfImgI2qt47FeoofKP
Nzd/EOFmCFK57DnQnB0KNY46a9unsLPUGixl/WZujiBi406FS7Jk+6Q7cwSBa3qiTjp0EoRhAHVd
qUWz9Yn5Phs3u/fZAtsINq1WDSJerpUsiDML8kOnzjWrC7Vqlta72MuqJTXpgCAviDmD+sJLDwWb
k0cNArEln6REyPabOWaPacDPc/zuU+wS2q9FC+7JcODFo5GYR+Jm8KFOukuAtVr3000Bjb5oikV3
dyVEux95Nx4ZxF/XeDjKY1gH4bJxR36qk9z+xECXPtPWaZUfwEJZrAJUzX0hNz8t+clkwda18hag
eucb3TF1DeGKEjGLa8NYc2yC1l2xIIm+6eycl7b3tU1Auzo2Y3RgWaoep4HUXyU5NHQslAvZUeLs
kxTzOLXlvAUI+IRh031DtrRbttwL7xPXNCHmOoJl1M5HiCgn774CiiwacoxqZSJ52oKhF9wfnK16
OrOxVe2UdhEuwNncO53Z4atoeqi4u4AJTQeQYupgW6OgdysajqSsxpOowTIC/P5y3Hp4zlxLidT6
xJc2/2OEzbCqHQRd6d8yDdv4CmW5SYPrXnhMfE3BtQsxxe6rNfZsqZO4g5Ze0O0apzV2DJnOuw6Q
8CXycuNL2fcn4tD2FNg7o7z7ysoUcpDAXxhdnD0pQO8B3cZZUBWQDcUj+cmI9bvt1ktnirF63akK
zEAcD0pANLIDXbLvpOnJKavX+YqnP8UpQPZFHlmod1AsiJ+9rDjlueE9xSB8OuCJMt2F3fB1sqcM
bwsrDPnBkaBK+dk+IpGxyM263OHx15+x4O/Po3A66EPzfJtYRbQoWQ8RAuqRYTQumlKE27wboGtm
QAfB9aag1tS82WSSDjvUtlXXdjrUINZH9gI2alLHzZbXst6UvtUuqcqN6t2wB75K7vh7qm+72Q0Z
j1uG2uFFSjStN2Urz66uyK3Va6Xx9AgM07pTiTDW0XQWOMP7Gdl+14vCUtDnoFZyG+PXc3CROtjU
oyyeq0q92YgyvkVlvUEgrvtqZn6yQv3UcNGui8iemdcblUpnaanRWPhuZp5cYkSgQDG1BSJyWOcE
BzLRQU5RZDpDmgJarsUIIVoUr25iqYFWngB3VMRFNhAAQP/Gds4I5OQXb3r8Km29WGPDdjEXeCQX
Rp/sOTPwligTaKC3dcAhpmPGbz7uCtdyxGvhhfHKFCK7eAlzj+GY1+teKw2sN/DiUPN843X2Y8jb
5skNo2br+3m2DzIBpbRpMvIYbSiuR7V4RWg/XvlyVCvJ3GEHCkGqUaeDp1S59qWw1tTsAN57cN4d
uC22TpahXHxoHkflA9qfRNkeOQ0ADKHwcIUyyLutlGfDj/cqdNa/06zwbbxqp85xSsVLFbIVShY7
4xHRNXwLXRQUK8L+J0hd7ZDrtfAKg8oTiBSra4hgzGyjJnWgur3Z2UtDggCh5a31DBh4e+BWMXFT
uwgfVpCGuDUdECjie7XPsR2gQtp1vGUyMYxDqvWTU1fBoxRNemqHxF8So7fzp13ndnrK7UmeCRH4
Nbh8U4gSFgvctuY38G1o1Pxb6b3UzgCuF/xDpCJqH5lbgXBoetQO4btvG4LR2LZ0+BCaIK/WPhJZ
2BuOXzmDMk+vh8+Qi3m3UyEGODJnO/mPKvbXgTECY9A0yY53UbhBkgN5PXfEcxG5crDbABSSpOnO
TLLmC3mETcS3McT5FlhsZcuZer4xWL/9bZuI55EvA0pGuN7OckANFzo11M/oK9XVxyb1IuLf7en7
L6Pub72/jL05t9NUpWvo7RiMh25A0hVS6OWxRwRgoyrTflQoCYPMsRrfcv+u6Dv/D3ssf9jCdZ91
amJnGfT+CVXg1TxGZ4WxVgOQSnS/sYFX29gIc8SepjWQnhY83XRIvdFeMvZ6w0zfcNUFyCT2WQlx
Hw7kdedkNQSKB/2OxL75QZMBa/M2e+asZviddhW4aTJ7kwoUF0dJWZwBgldrlD2Vnyppfidoo+F8
x2MrebuNYdEYrgxfvGgH/5iEWkOFcbm5Nb26LzeQRw43qQyCkxgAvRL9Z6p+z/MW0nShP1xc7nYn
S2MjE5W++Vons4PdP7LeXCBbUKJCBLdEjhUmwsK8OJEMTTY1xdSkXrsFtpN6sVe0nqn3d2MTJ0Tm
IlMgUDXUBcsErCshQGuVvXssNcNSc7J3lQPCgKF5KbWb2z90It0H6NGuwHAbZNcwmAAMOjqBqVvw
7woY4hVoNfidUUD1bzBk8hykebWGktR4BuQrPThF4mzHIrfv7bgQy1Y44UtrqYcszfkPAPtR3+jp
t7D8c7gMNco32sQCkT/eFeBH8BCK8bKTaFof1QP9J7r9yW5x5WxlUc3qQ95gZffAdh+VgjDSTZAo
K8JmK3QIMtwRgkS3DrPgEPww7sFgAyaqAlX7CK4sShF1R2o2Q/7eJOgh3g4fe4efm9QbM8DD/u3Y
fESNTqmyFahtT6KWau9NCyxUI0KRzS2z8ExtOkwufj6qfZzI6GRi8Ul8BrHu/vBFHt47Xc8f2Jhc
iAzBVp29RdlovCGvIRv/AEovuMfadvYiszXY8OpTeE0r17/mAn/F7KXqwtlot7bXiFCiQLiv2OfI
Bjcc7mv/qsIafNx4+J+BkUEOym9DBF06+zyiVBziiLX90OR1s8xN1X+JPfu19WTyh1U2GD7loURa
YqvEkjfHg9BqHwgGQbYA93RQgxulG5Amac3o7JvGa2r4fF5QtomZnfI4fKVlGm0QXKBcF67dJgda
rHkcv0GA4Ys1sXkRr5fu/fRsVHhVTMxfZG96DWjHZOedu7y5kh0ynSleDF65AGHvuAVoJvssIS+u
TDf8lvmAQUtwsV3iNOwuLgDUKDVowm8xpAEEA/eGJSN/+/PIxIzGe5XZnxVWNmdQMKkzVr3qjB1I
vBO98cm1o+hox9EmsLLyMU3j9t5JJApaOiiD9oi5LCufsR31Gq1oTkHgfp172eC81QB/HLE4wq7F
4QYkLxEhI186gLhuIzpl3FErKj1n9a//+t//9/987/87+CO/RxlpkKv/Ujq7zyPV1P/zL4f967+K
2bx/+59/cc+1XSE4OCyEB/YRx3HR//31AUlweJv/K2zANwY1IuuR13n92FgrCBBkb7HyA2DTghKh
W4/vbG9iVQCS/qFJBsBwtZZvSJ0jfa6+t8Zq3scGXZgcgVjZJrTC6oRodyg1E+nFGcNs6xKvHORS
+SIcymg7qwwmUfNTGzjiS4hCmNsyI05EvEI2JoNACJiJ6BAk/kcbOZdZumL4jR8gT4zq2ekgVNaf
7enQx021yfHQAyPTn71ppb+ATD/biZZhxS4yp0I9ktvOLjSWnGkCqCmwxT9/9dz6+1fvONzBL0sI
5KAd/vNXD3q83Ohq6Tw2XTTskAQOUDVljuuMG+VLlSBpMi0nuhE46NLl1T15OMA8AarNUCb2e69K
+cYhC90P83Rsotmwew2xYuMgRB2+pFFlrWI76c4SkpjHsgBPxoDc1KcRpM/4ep23yRX806jxnlyZ
D6WRIB1OdJuZ1XCnw9g+cG7hmQtIg/wPv0vP/vXL4QxRX3w7HKUhjnDEz19O5yali9J59Tgv0p1C
AJef80/IUORXKMq2V0D1n+lxGNXK2NAjj5qTF8q11HUooFVshd4rYsB67YhMgTUND6ZQ1RBrEKL5
YunqLKc1Il6KDypm+WdhFJAMKjq4Djk/1vI+NPLqHoX2GyTsxWM+semX4LYF3UHiH8kGyrBk2xTg
f6ReGlBF/UZMvPyImkG1too4cHt2tkRwKt6PUoG131eAPPY+ODPsLqmWtQ8UYdg8QrtePP7iy837
2rH2LpQ7flnak8KcpYV3mDpJfm5sA6CTOgQ9sPxlJ5NHf1Sdlz010wGRwqISMQjA0Mgip120gB4e
Mq9QT5Y2q41hjvmaeml016Xz6BzkvXdzvJEXFltbvEk+kMu3jZyeymazoY7SYuF/+EVw76dfhGDM
NfG/gGK2BAxZ2tPt9OFJhSeLNYBKJngUeEVBPo71l84EvTLhDKPyk+nV1istwrjR9qdA+P3FCD0s
0YwKUpBxciZV2VkllsRjZ3lYOq28oigWzaT2FqEIENo7ZQxxmaQ80iDqoOa/tc2TBSzxt3Xtospm
sN10J7vRPDLumkc6431ilwsVDai2QqKI7bgb72/df/OZDbzS2//w7Pn5sT99mSCAcjhzXM8CEZ3n
/PxlJmHFzDRj/oPs6wGp2MxbmMAv3FuR4aHoOzPXbeqpl5yJNa11yaOqQqD0Ot6B4RbEs0gjFi6w
x22xq5FnmJ6z1fR0/XAAyOjcami5wYHM0PhA0MkMEU4LRrWsEhP0rhbLrqaXRAsKtlAHy4z3DmRn
IkQJQOtucK2WcVGAy8b30quDOpd//lY8+befmM0lE9K0QLnLuP3Lt4IVFQ9UkzoPDHK5Z3sSzAC1
SYIStknlljhRAyeOV31xjZwxXX2gXs4haEB0yWQDfx6AsS6o5Ila2ZcD6uB6p1nVVWyAizurl1QK
mAvQc0AKOTiKqWIwDrZSF/Lzzat2UJ0mGaQbuyk0VPgxSDEiI9hRU0+2zgVCKRzsv9nIr5hCTbPz
5Ee2oXax1ObGSzXRey9kMPJHPIahK2IFMZi6nHJPPVEJjS2/ggwX9X7w9nhdQyCXe6dQW9NPYPiK
n1Oxia163CmBQpXJzvLewTMCQUWwpmDHD8J+F8X4wl20tdc/WhOApAAQGalb7JSm1tTXDVBQShuE
5SARFgYK9M6d6e8h7l1cdBOBZn5s/KObyS+p0s0DmXK8ulYpchgbalKHmQJCxczXf/6NWOJvt44H
vQ3PhLiAJzh24VP/h+fQ4DG87ga7fAhDc4o6q89xXUXfVIeiQ7932D0yPxHK81AADH698FsBRgzk
9/2XAmmlDXRTwZIhnejp55Fe1TJsYIaTlxkRMK7gYnG6uEJMCnS11HSjcR0WenxsQwlWkUBtokkR
r8iN/AyaWJSaTk3sMJqdKyeWm6mZVSAfLV3R76gJoNH7lNSEFPI6QqnZ2rXxKydEUORb9ToaneYD
9BpocayMqmoGDiFQNe5TDqjbDL0WGYgkoARmztBrqM3ld74tPkCvi6Cv17rL9PwR9DkDgDmo+7YS
+WJZUl8dywvukhb41x4gnhdbW1AKZyw7oUJBPplBuffDwnwBq0izwTPV35JbHIP/vECuq2tc1Du1
2EGQ3eHN621aOxgRAZ6G07SFzgOE4otTrfmIulFINw5lGz6Bc52jPgfRukrW+6FGRgCwArkE+0X0
huWTWmRj6T8n7WitfKNP7xRqQ3c6b609zSQaZABvM3UsCx68ogc4GTpZrd8vLYjGITgNbLI7Hcgu
qmZY18LWS9MZ323UQX49RtmM2fMcbrSFiFV95waIoCius68ggD+QMmQTN0fRj94LihidZSyHEPgJ
yKfKpjJ3fYSAvWnZNq7Azb66UX2offUMMENyx/A4vA7YGEHzAgLXIm+fkOcKIGcX5E95NtaQCSja
LTWdMtX7ukXhODUhwmzf1zXbxNrOr4iwm6ucpfLBKvP0jpVyaw69fCBTH/nNyrf8cWNPNouXNZQ7
Zne/S9XFKtSegrUQDQK7YersKWAUUoZssjW9RG10ywAIx2LJBXXbi6HMa1QJBPXyem/7VfmjtZJX
Ox5dYF5rf4ltOr8vTbve8rQ2UA80gq4BKM5NEen84XfzpMm+z4pyi4BFuy5bSOKpqHgoJjQKyiCh
kjwBUZSRQ7SxThVuKdjoICAcQL7OiKeUG5XIyffDFzfPV+OQD89xAoCGWzomci3YsWN1ywHQyPEi
ncgNRVqsACzqD13VVMjAdW2XnOs4L5e1ybwr+EnDre0WERRn8uGUWIjOoyRRPjoWEgVOHrrfgKla
p1nAfwTaO7YNMjI0HOUA3pUHYbRFQdO4+ecnof3r2xKrBs5shheDY5omnik/PwgRhiobqzdaCMab
CLF2PtJLBBkA3dS9F2pzB6owRETI1kI7Kmzap7FxSgjegCXfkYV5jVuF9UBXZt9z/CpRXMY/3zxQ
wx8gUe1HOzlRrBDPigbJKvY/rbcmUhU9CdjSGSQcIYy7DOo6m9cRNqqPl5oPyUWHjXVPHQwZkPt/
/hrMX9el09cgGNYN03+OQzvsD+8D2feo83aZvrzXtEtvQpLilmdQPgaJF8IAtjWCL/N206eBveK9
Xf76MKARRYoif7r7wwJ8dsiUxct/vmRu/rLOkaZrui7+5Vw8PPjfdp5AmpoQGoziy7ygH31ZgQk9
iL4iJpxOQXmw7STb0vPZ9k8zveMrE6VUfzcH4G2czczW0VdIbdy867iRKxGVChxNawpzZtKLni0B
Lpc8XQ9hDeJgpDxWKjHDByMo388ghMBXnQbMQwUmXw3T2c1PQSLvP2zHaf9wi4QIvNOxDebYWNiO
xxnaP/+cu2Hso2oUyW7wAfUSSxuiLO0IqW2JhSYCSPKhGzsI6k6Ak04n9yh6qz7dPHyDj8gPWf2i
C3yoNlqAMkR9DymnEATTKd45QIHm4aNgWXnopl5q0iFAInhw+uAUcgatqr/Gq04kwAmb5jfWHf/5
N2BN0YWf/1zcvK4ESwi3pAQm6+c/F1CLbEAmK9jNGC67WM4RGcT2vbMVKCQuwaFSTYdkDGrwgMPe
DgqYNhBULxIHLI6BbkHMxyTC1oFlbwdwOYfYLwC6+6F96ydMmFv9h18z/pHsKRrw4Y8RzMJf4nm2
hQgPd91fo1gMqr65jMJ6m+qEHzTkwpeoFEIFWyeCL1HmgQIPheeurICU5H20IDsqgOQGXIxIQEcq
/OKxPIXYkXAuJnIOzxnyouSmcqGOQYiwCzVzAVrqOu4YSB0jrJb7pjggY/YNxVbxj6y4YNGIN5IK
bGSkfPdlohpeIjKoH7ifNpuMleWpSVt5QBK52zYVH++BzQ5WeJRbn6d52saPfozj+zyWAaZHB8nE
oriYQYgXCBgk2wsK7c9ukOQHC3e3OYWHNBioAn0ejecKvBsX8iIzNQddjjugn1/JTibqpMPQlv7K
xLJ/OX8CGetpytrs24VWKtiS7cOHubLZ6iGujx9sWauyU8PKlehK6E3SEPooAfDX1kqr7KONfAxR
5ZMGWouAxd+vGlLU2BO6zNtipVXuAwYWxBTIMag4msBnuqlaAe1niVNcWAjXJ6YPmjxttEdq524e
LJvAjLC6HdapXztQVRuTYQkCZbxRnCZ7lDqU55H7dw4P0ZpMOvXNRd0wAa0QkSF/E/CjwbMfN49O
sB8gwZZ4tPME60WMRCJO7hsJmWWaw5smAnE6SAu0OJMHT8tkh9g4AtBTJ9nshK8Rugrv50/KvGGT
DcO4mueIsOKNx/hOVtuoTsAUN42zaletTc+U63mG3C+vNvQtb5NKc4xWAHoWW5qVj4V/idLg4Aom
8iXggFCkKPxhl7L5c5rA5ydIt3wmd5qnR1p/0YBI80BNP3T5hNpBXed0CXQoA/BppI51olGBGxi7
qsC/CV0V2WwLcATkui/kH/EI5By+Ga7ouxl6/6ud19HJBTccnjHtxgo5fwDRI3+wR1BhQU/CWzeO
CNWyN5IFFFuyK7mgxsAGhA1qpJFl5Wsr5s3Wa8EmXKevaZemm37k0Z4bVvEpHX0sQGT6igrIeuU0
uXWE6mj/YLTtN7P0k1fURWEpoRrz4gZecofVqbOgDuX0P9pSGtfIz5PTWDfpij4AkfGjO5Uz5u1w
AVUfaOx7/FPQh6T+U154NthX+3SbFp23rblRfIH09nJglb+x0hrQUg9pHKM5dnGJ3INGMHCJp0u8
NxPJgLHGV4bII1sUfcTKpY+HmG8G6kq9phO1Kwc7/y01Q8NDPROEV+epKvyGS8RoLq6n2SMEMaKN
byGQR81SVewOkMbd7Nv0wGdDKiDf+LX9nWaThTS2ENkVS+zCzUfL6PlDZh+pb7YoICEyVLzNl+oa
jTpgzwKplenK7RT7K5CIADZU46WJeOz7NU8x0RjJui1dh84ZP9lcvV9z57h3KCdW8zVPP4cNuA3y
NX1qKlDBPkqJTPr0AdOBrhvx5m6+rn+6ZhrU18bfrjlIKhD2I+9216h+0xmJ2OrK2xfIzQGDpgsU
dhgtlhZ0OqS6QtkqciJFJMXOox7XyIFWVClk3WbPBqCOWLgBVNumupBpjg4V1Rs/cj8ndgghabIx
0IuGJzqdrUVrsQVK7XxlJKswwgvATh7jugSeowLLG5Yg6SNwl+ljmUGRsvOu5ICiAXvNAKVaU7Ng
ifWAweRIQ6AA5q66sFMbstUuksU6WkIKddjnbbp8H4Z567BBXY4uwbtttekjC0RzN5jO9uaRlYPG
n6nzHc2lx8Y74xtR7bIsiiP50dAq+H+UnceO40i0pp+IAL3ZUl4pKb2rDVGWQe/t09+PoepWTU3j
YmZDMCyVUkoRcc5vRuzY1LE5yLp8VIfTZMafczV3B9eo0jWR3XhntqN1VJM8O4djzU59XAd5eXCT
AnsrNc/8VJTTTzFv09xpfk3p/J0TtP7mFiQX4jrIwYQjfDc3JgdLvQ0fxwAdmbzXsy+65pIrZhCA
WU46rf41tgyE+Ns5e5JPHqfCOsbxaB+QBtyVro28kD47d20sfhqDXpEmVRC3tF3rHLFqbM0y1GDT
YZk9JZW3UgMwD0qzqUyEOVJQFl/dUL0gob2kP4nauCNvcgxQQER68UPpwu8Vzq4f9qgmK3OYgucG
fco1NgwqtI/597Nh8ZfHv54bdaH7CB8C2pwQwxsoYQjOGoiC/+N5WHTD5yuacutNJQrmqJ9vazRA
1kGKhU7ea2y4p177CjHPD3q9+fQaqPYC1bi9SizjzTPtY5Uts9aetnJnjI6Msdfu8yghlyNHEosM
RDU9B55WHh3MpDdyQJbvZj12v0AtSTHIGZoDMH33ZfbsB9k+2zExXa0aLqIkPA+7Eb/z5UmZFyL0
ZTovfO3aw6iKZFvpdfAlqLfXgYbbb/RuLo6aSoQLk7+P6wsBNesrOW9cwoHgrJO/WRXLhACXjkXU
5W+zK6a9DhV8m7Vd95mUky87KAb8PLz7sjvEl6onz8V8Sj6qsSBvN+waHkIwECcbBcy1bFCsZuvx
q/neuYa5c5Eq3YlkVN4Lk09+eSYSd9V6Fm5KChfEDx7J1fXtKjBW98G7hE+2gkNNsJgIyxF1DOKH
QNJnO9vhbpzLeo8LyfQ2F/isLG90kqGrgABmdrZnxQOCF+v+zJL0SrLqtZpw8IjAE+yLMME27Jr4
JvttoZ1APMsmdbkIwcgGLXSelRFzzmU1rZXYeiqXi5uyt6uMWNnI5TPyehrc78Iem+uCWmbRvCvQ
/VnJQbJXD3p3Yjt5liV77DxcNwaW4aLQd2xztSMMKt8BFfOamorymITlnRb04fvoFLw5kD2vsci6
1oA5qdm4ka12FqZrhdTdQQYfQZL+SktXvcjSMqMOiuI1X2ZEng5hdeKXVsVz/yGLpwK/SUghJ7Cn
7qmzenanfTXq+8Hp7vWlAa4bJLI/mpWx3POjbx/mMsbDDlyWewos/Z/bSdi47Mzjj1D7MpghYt9d
nxEE84xkJRzRrlzWyF1lqGaywo5xp/eucWngmzzNtSrORqbe/+6cKyT8xi5bX8s68UIYmlWL080y
WZPjQ6rGj2nkpU+kxgn4C+9nZ6e06Z2bbfS24d9MPqgxi+9d2WobkOjqBryzgRKXHb+noWJvMsUr
MLahWA1IsgciKU+yOBr6Hgwau6gisJ7zudwUU568h6Imk7GYerGRTt5xS3B3tRr8bo3TMVmj2DQd
ZGuvOl/NQtT3cqgSbmZDhbGQVuUDwZdX+ZwsN6ujfFHZMj+U8f9+UbI1I/ooX5SCwiebhaTaBdOs
niTK84r3XIo5CXA/4CRzFQuQXa4yAn8gQ0MlIMC+dHKkmMBtomsnOWe0dLKybF5XbbjhSL8ClhQ/
gwOZXw3Q7kkLO1iW1KFgi4Yauyy5mnEwZjW5ltJyOhlhMTzItqD17tHrcu9lSQ/V5wppyWsJVOV7
NzraRbblYfZNE1Z0VQ1XcZgnN2IO5+sj1Dr1+W4EJ6kNjsBq7efeBCBkeXFBV6BZoKXunWzNWed9
LTPJ08hW/N/5TqUgbbtQfbUdL11l6rm16+RAaqx4mW0n3iWKqq1lMUzV9uzWwYej2hH/xfiUhhNq
Y7JRbXlUYTTeMW+U4mVM+mKbx4ToZesQGNmpmfhFu45t0Ulx0xfZNcuRKidQz8Z9eajohn6D40NK
9p2JPBQYjqD/03poLqmBtUCaZNqa/HpzsSp8fgHlcBsLMBYTjg3ba2UlPJqqRnuIs948EHqYsIRb
5lABgmRG9lEP4jDOYNQRR8yfNW/ILlUkLqqiKQVg0ZkDm2ZgJ7S0WlHT3gUTiLMgq4pnWYfR1Rcr
0wFiLVWRN2AavxyEJjnBpMFa0IuGX1/GjxrQqUBg7iiLcoRebkXSq0+yRhPs9SYrTbayTUzJ8EAY
5Npd9hhGDK+7kkiSLLqEPRHu759mZ/yCVE57ktWtAqyRf9D+KIthU5kwjaALyKK8DLX+YrRpepZP
8mboFRGrF5QlXqi8qNYa7401/yjpw2CO6sZQu37DL021zdvCWcuBfaEpT8PP61/bVN68niCbA8tj
ljk29PskjXe6mPJn2d3KSczq6qz/fvluaHIGst69BL+pFXxR+PjhCmcnlL0dw3hInAWZrbjHW5W8
S0ZnC5JvPMvStQrDDdKG47iDUPt7ODr/BtDxqV+hdHAQ5ehsUhOewwQK9qGP3ex6CRp3MVwIjl5X
IDOTNcjdjWP+u5/hdcO2czD280QZrYck1M7ks9szSMBsnYyp+B4cZJj51q6a/f/aLsezNGcc/tJi
S5bLWVekiO66Fm6+dEe/FaWIzq0IdQj5maUzNEU6s/1+vbXKsQ2wzHXtqePBJYN13xjaL5kStl2B
RFtd2zuZEmbXdp4wInhq2YXKXkHsvE4DesVhNnjbq4eSrr32XdQ+eqZXPaZG+iaRMGUculunLL1t
x9JJStafbGiVkIyL3U1nK1Xq7CQ4tiRJJEpQQP90kRpbySiqNVI442YaimTyHS9/QPcwPkiA1LVO
wqTssW3WV3M3PL8BiJQjCui26vKmIaQsZhPIbg5xBt0/41W2YjGGwTG+DmkyhNsxJE5XKgNqmppe
qGeReBuN7NiDsVwm1C8ewqz8Nul1cpQlWe92+u+hsk5eVFsZ1xOHtnvLQOs4Qpz6bnKa/sVKumbT
VqLZDkvRVDTnYMdhtJKthRl791VtHmWjrCr7fu0ZqvYoS/jlIM87ZcUdHux/zqZq2yis7Uecstsn
JTl3ej48aov9+ZCRQveCVvVlm6yzQwUbq2ggILT0l3Vecm7rTj/1cXa5DbSnUfVl8a+BRm6RFmcQ
fLCBMMX8+0lyQJzlwb7QXTe95OwTEF3QCGGFzl5Rcv0uDwb7/7pjh7/VnAD0V0v0iEgaUYqFhQA8
YKh66yRL3ahYdxhjfJUleQHyP61inM53RjYg1N274VNPPHUZLKcJolZZvt3Rum8SVLeXGVthWadh
UMSTLQBJpTkekPObLv+kGFnrtSlsFwlU3j55iev6LjUM5SxL0wCPdhy0N1mqnaE/1YU771IyZ6co
FDhKLpfk3zsr8rpdm1SfskeqVb97yOKUpivLLGNsCc0WCVpIQDOWtb6HWvZlqFLvXl0asqWhMAGz
IggLTb8YvHvIxr9HwHb9NZc6dB0rPfQLRMHQZvPRRP1y1punbIEpOPy075uSMIrsIOuGRQxIAQt7
HdQUivnoeNvcOdvWuLITPQIsnZsXeRm8ERs2PHS3PYZKHOhpEO4CdJ6WFhP+4mgQUpP9ZCvgwpce
V7a9VNbKPRtLFNu9k8JanobGvi8bZHlpVYLwO5hP+PcCL6HcG/Tn212oTGJdLnVKSKuZeH+23vqN
hXXC7OabGIbqk+As6RA+/gt5V/2pIhsp62s86AmbNeVeHaPqU3BMysbSfus7NjxIcHLkXupvw3Nc
au5qoNkPrY5izYyP0zsHCQTQl7t6qZN3sk62yn5DX4u/W11v+D22qIN65Q1C3ymzAUmuFYgkocR/
BICykVW3enlX2G147lyz2XlWMr+YaXBWMOn4sdwAmRzkDabw1xqnxsn3akUe8El0cSeOSq09pAFn
iEh+cvK28WbMetxpIEDCZ2ovF9lgzLo4ev+McPlLL1cqkINxCxgPY17rxdjuBrfSXvgold2Qhvla
FtMGpLFF2MaXxWZMOKaxUwjrSO9WhqJvhyGOwQ4x1APh6Fd88+6U1tBe5MR1XBFYXYrCZmIvJ9Ye
EOFFJ3hyHxAY25RCHy/eQg5KRixCVStc97CeSGUHrWm8oxiGpGGSlSvNS813xc6J1ip5Bc+tMt7r
svmcLCN9CIl/vvzHIEWb1HVe6PY5x1ZbUeKEvdI6DEFd8o1ZR/JmmNesWPbeNmxrmyl6vpvAeBMf
Z/GVRaMxOVkti68stvipruZMVI/TlJpHPfWUFTJQ04eKaNKq76zsRMilfweTlpt4JsheojQV6Gbe
+OG5iPYi+JSdjF6RveTg/+plKHBBcs0WREOS/t1UznKGsu1+P1YW/3osvZp0KLaVMmhr8ofZ5XaJ
DfTgSvV8q8k01nEfTNaqrq3yJBtwF8kvkN+7k4qw70ee8V1mnXnFJczeZ1NlbRMynx993azTBbMU
O5gYhGXrnmKUYO/HHsvzK5iJkUEdJ69p1f4eqQXZdaTskP47stIz4zpSop2wmHycinYf4VXxtcl3
I4JVv2qcKP2q7O1XC5WOTdEP0bmulOSuVkZ961l28UykhdyW05vfu7nz5aikmD47MUfvLcH4Nagy
cREmqVXNIn4HCTZ5iptArMIsrb5Fg4vKA5mzJGBFVcrmY468Cs2WRtwjF9kf3Lr4ZNOfravRJBaF
8RJ6T5P7hQ0nmNou+rUYnSSw3j7zTHNWQWFFD1ob6HvXTex9YWgkicDfY9M7jJ+mXWBjw9qqKcFn
x4LQaZZ3CSqteOmhEKxKPEL2mlcULyqpKuie3rwqTVG+DNOg3re4JfK9K15kD2t09+E8pQ+yyq69
ZhW7rjjI/nPYW7sq09K1bCWI316QR3uUj5JVrhjXWO10j7LUCsODb4SPiZw7impla+OpjDQsL8YO
jQIQbPlF9h2LrL5kkQXjO1IMzHSi7IXQ1aVP8+KLEYGRNpH0OdauC7Z2htTRaMWXKZhQ8+xM/inw
8vgo1W+yu6KBTRpdNvayiC6DU7TDZ2F01R5nvWYrq/ExXbdmnMGlyPRDoYtqIyftFetY8GV8sfMW
Sp5hHsCQJU9JYeLbYwLubpwef6qiD1gKK9ZqoslPZQvKSEw9JK98SFZ2WHd7VLwUEqRL+f9x8HWq
5Wn/OYEW4gIatwXqK4tiQwuzHz2L11hDjKzTSsuX9bk2zusyHIxrtzof/+jWuumf3Ww2SweVffJ5
iqQlOEnEH1HSen7jaPgltLP5ruK8m6MH/aaqnri37Ur48/Ijyv6g33lwMzayaFcWeXgCBSdZDIzX
PrTbN2HU5mXMwoQ0JpP1tgWZuEPiMO59m5z/d9jsa1XPCU4AbLqLNc/7Yhq4yWGdqD4h1tJvx6RV
7gKv6u4gd7tbIyqVx3hC8E3A8f5i9d1Fl+PnBBmoIap/lDkWFaPTDii04j1cBl5+ccqpOyBjPe3j
oGnvs0lBVRgrkjcSRD+zuBe/QnVv6Qavo9L0Vzd1R9xo+O4pC8ksjittBzOgO7Zixq21z61NhPbn
i7r8UHB6H78pdoOWNTEx/CL7fWKowX5S6nDdNrrxmketuy8rghCyOAEp2ydKEl+LmJwae91rkmtx
CPmWZlifrdUiNl9TdSRbbuQ56yvF1opHinZx7eyQrt5XGCleW+06bPcOEaHrWFE47PNSgdXgMra0
yZ40k4b94/KqoPdk2MYp/bU1syCSdq6KCuXS6nlltA81Zbq2pl6g7MJeU6+tcxoHO1LskDGWmWuH
RAiW4Ma11dJwerZ0BMflVCJSjZ3aoqMqi6xt2m7uGmQLlrH5OMw73QowTVmeq/X6uMO+DarW1Bwa
t2z3wZS/4j00jj4sy+YsL3y8v+9i495p5vH0dw/ZTUB59UnkpTtZbEpMhnNhYZq02Edmpu6evbkF
Z1QG9yy+hoM4ih1tqxDxU1kp+8lLWMTfnAhkqSzJRltBf7LLhm28jL91jVNiUWlMLuxWJ+9aXX3R
cyxNb3M3OLPeucI6NlHAiie7BTGc2wqtnLWcWMv48fEj2OMZLOu728OCAvuRSikeEg7kfzwfCkeD
yFEeb2Tf28McPTlYblOebvVdqGRHtKvf5JNvc0e57q4IjGnXOZznwNGgii52K/KiRDitCA+X7Glh
lf1TnabCan1Z1rHK+PfWIpWGfguSA4aSrVUAFqfrrezalqniixY/Ptnyv0zXptFOD0JSC8sjp2Ue
O+w4FcmyOSkuEiOevtFil70ZOrjeoHmHKuS/XBZtK3E4N4nirFpe+Fbj4SbrtdE1DlWtso0FfPWh
NVDB7Aa4Myhn8zUjGiDrk8wbD7MYIQfKybHlIUcCrpAYCBtajVSAvJRt7J3q5SKLbWtVWzWAKC7r
hqoiSU2Ov/RVXTWJTMXOOXZa55ykzbrzjPmORdgkNrY02IHTbwh8sa4kOfts2VG2aBG2jUtvsYy9
1cs7L9B+D5PF69g6tI5mgebqtyptdtOkKycgDalrZmd5mcwIwarlIu9kXUTCaA0Oul791YDUOATE
ZazsHCv9blLL4vhXvewhh5ImD7Y12+XrE//rYXKsVnvfCCAukTlCv+kQTFt1sUeclgu4rt+XUhoo
ptBKDnaobmpZvPUZjFBdqZ4y7PTGiX1LsyIMpevw4JRZuhtEmL5FQfIoKSVzE8T8W7R/9vAAo//v
PQKlatfT3CIP66Eg6nUtwas2zE+66mxMA6/dW5WTxogj3Mq3EbWedHujqM7QY7KTrL92dibVWfcZ
jnZW17UPaM3DbDFx7BiJnXik+2pnjy1V4VeT1T5cK8u82QHoW4RcqSuWS1On0YYztrqW01wbNAf/
mAQ17VldbJwWb6dRmdRVmgbd6lYXu8JxruVCejfdmjQNOVVfjpSVf7TLctOghfHXdP/ZcVxegWyR
Fzmjrbm/625FvnUs7LKPm1c4wmwTCGhrj4zL6JfhVJ5H3BjJ7BSVelfBTVENQVG2dEGjd+uwreFW
8ilvZaVd24spyGTE66RG+9QYmqcqUvkt0SPn4HoJ4ZKhTh5190O2yRoQp/HeIfK4utXZFj4eUQ6b
Tkus+kmAFXgqnmR3eUkNj2276jrXZ8g6U6gxoiGi2euFO+y1TAUDk2XpmWBcem6IfewFKhBVUGgD
/7suV9ki+4DlbMFj9+g4L71lA9xJbVv0BpJhWaofCyvpm5cgw/DXqrDC89zwObOi8VPLwKzXVtaS
h64wpUtDABJ5Mx2nClI9G8fwASFNDBoVGJgJR2d/yMzpB0T7FSSUIfTTbgBrZHhglkwEBdKoe1EC
kni9USPd4SC9raZJfFCWfRfcpWJjjNP4UjaAySMbZX3NTQ7XmTA6JbgSIPjY8fVLs/wSzBkiqm15
Z1g6eVxnSkuyQ/+U5Z28NFFT7M3GQOwpDM/2vxdCa3DfR37WssjVd6rbfMrGW/1ffeexEgu27T/n
uA0Vidsf8eTbyLlv9fLuVjeXbnSKkM1eXsFfT7rVyReTzEgvu7gQ/tvVzc1oV9k5Qluh1ZwRhsWo
3gmN7ehmzaaOZ/D72aPnQORUitZ9KXP9ocR+6V4lkfrSdNrsz06b3vVD5r3MQdesibs4vAe0ms1g
bw22/xt9KXqLl+6sAMGRM8V9reEbI77KRgupoKeArwt77lOdWCU2bCFfdbzXuQaLnC0ZKLAMsixv
kUkfjiBaF97H6L1mAT7f6ThcZAkq53OWq8P9tSRMAlvu+HAt2c4+mwv1UZa8hAiJjW5Abjjv4M+h
DQ/tfC8vOkDYTR4YKhAF6vLK/N1Qg6jEcsV1N61qdTYM/6UFURU/5Bdqf5uhQifgPg7FLk8jzOj/
nRlyvLfJDdCXHiac0J0yc4P2mP3QArp5MAsn3k+mA7OsL4GWLBeDqMg5w3peDziNsCulrjPCnVHP
I9tTSrJvHJm6X9sRdHXsfR46TJNiZTyp0TSsMyJb31DhqTT7W43S3lpNMv1kKKVzmXrSarKhgm2O
b6f62Q8WHM65/Qkhy91NTVscM8waEAG83cbAs4+kdZt5FYd6cWw1G++uUQkOWDoQc4ZQaVt1+SJ6
YOCs8PWB4F75krHB2dVYYa9lawa58FwP2RvB6LRddcPsu13UPJVLUhWVmdm3HFwc+9DDFACGFLYi
Xa4eGy2Yr5ckH/4sflNmO0PoVwnviArBS1nugrkQfxRlw1916dKvdHMsaOUQbW43/LZY+xo40CgE
GY8pExtHqDWs2Ch+1KwaJkzVVN+a3n7xRtV4SbrR3CeOGWzTsg/eFWgEI1Cab9WM5GjeT+0lVjPj
PJLtXFX1mN+PkVCbXRjCRMtBeaGHMQQHrUnwimz04EFfLpyaqsuwENliwv0bMLBs0psB1xgaZTeW
6J+Er+OjnENehB0BAg+30FLBpQlzxtscKUPTmL4YZYnSJol0XKG6eBf1IMKD3hKXGB2HS1EJNF+b
wCYSQfHWIJZiZrZAnwxMmG4Nim1VZwXgplPlKOfmjfNhhAFay6J27myIxe9D981eqgM8oA7dEhwk
S1D5IJjDvQbXFQWsQcEd1VZOkIfNzRBmJH6WBlknWy2NYy5i7fQBDlut0CD0lWx27r0WhLjrmNE3
dUqfmqpSXkqgXftmNvVtWuXKR24pK9lhwmF73VWJeZIjgxyojrRewWbkKdNU8ru/rSBaK2W1S4z7
2Lb0eyKSwzbMFBxE/q2Td3UsqtUSzthO3tTDIeRk1E+jyz8mY+XFqlP94hUvsmAU/ED4GaC/w1g4
P5x66pIN++50Y8LgW99GVcv40Ch7v5kCZycb5EsJwD5g4RMiMr+4YjtQ8ZWuEW8Tnu/3famFPgl9
As71PO2cqnE2spsbkCKwTY91d2n9/x5l9VH12mG+pBh6/4A4Uf8AGwGpDwOfZDJJp1t9F+UkiufZ
5ThIN9mQpKp6IsR6kINkPX8vog/tsIS4HOOebDcR9sG131VL/ZCiOrG3Q3fA+amEDfL9mlu+OY1i
r3sPfJ0RivbQ4Bi1B5ll3Ftl83s07+gH6OFfRtj9ZLrwfNX5kwqAziJNIyxcnKIAQ8+bNKBsaPvx
Pk8Tda2nGmDgxj1PGqpqUpEq7vVdqEbuWZZk/VIle3mzCHbXxK+eFwD+TFs8l5MePCrZEyBhKC/L
ZcaSaR1XY7SVReCii41yNe2qeEbY0u1OjdZO99acIWRJ1n0FpWo+yMbIGactLsz5RrbidzveZTk+
PLK1zlD0msBxyUZZBdMCqK053cuSFRBjCJpTwPEm19eL33S62Gn0AErXKYD0lSze/KqvRjeyPC59
mkppV9LTWnXcEW60Nj27LrKduoKRKVve+VmB1cNhYnydlpKsUnX9DZnY9Cz7N/zL7rCJZ9VZerjA
iB57YRLAZzIPMgUiGyDFdGx09OiCPRZbwJFfnzJ9nFSb3aMZnclLqWte0PCIrJ3Oxtbnd/NxrPsS
cKWerKZswm9P6XEJ6D7C1vIekqPNj82jA7c7nSayrWnm7Eyi61vX8eytWaQfZVwqgPRtZSVIT+5J
xx4QAo4evYAfdw2O4heXQLfZotCs6aaBxoU5XuSdYgE3qkoEHHWbjzVWhgz79nIRPfZWxJ9YpQnF
EjljSR7UALfjJjDXbqETxU0WJPneGR8nb9kReUj7hjwfCYypOBp6Pa9e9QiWN/IZR77/ow+M7XuB
xN5TqRrhIXSzT68Pv4o49HZBpHn7JFCIbXEcZpWM+C+aX61oSnf2gmZwm/EQ1yV/K/o5boRNsWn5
E3JSDyVMxK1A9iAJQJ9X2ktnaF88TXd9FUTY2uwCop2K49cGCSJ1AvgzhN2qH/j2ECXI8Zxqse1C
M0R98DwV+XPyhL4+CwhAJCI2gJ4diKfl2KzJdGyGoWNdVtP4bgS26IuiPXeE40Mi9j8SK0ditjLa
TVho1bZslcwfTACmetqv0JUE6BR9anY3f22rbod/4aGZrXujrNU7rwHbyuLUb7yozn0tmn4F3dc6
R32Zs+9PpLB5L5pPVAZ3sZe/9xlgEr3soOIWTzpoNX+oMZfXlfcwT1ZWXbGsVC32Y8L8muYf6H5t
Dd6Z3MM0b3SanyrbhLVlvsEGqI5AjjmdYPbim3FPyEBRhpU+5ykAK+uLHukzgG/2lF5UiBUdPiGT
bsqcBXbKMJuqyuQS2SCr55C8nZXgUTAW3Q606FdlyPOXLvhVIaG7g4T2qhAdZZ8wX8qRAFIWLYJT
Y8riMTtrVdMv4DH5S+YKVSbCC0Akh59pHNYXbTIwQ0tfur7XXg3n2IOgXCmBeNHghawLlA3WI78B
RDzNA/biF3Mej4VQceJKssvQ4vmkQZHZzAkfBonefheBJz1G4cGr2o2jY54YFDUWOebw2GlRzeaz
rXaRjehg33cPQD/WZj0NoJDNo1a4iq9GUQbSrnt25oKE5VTM6y7I66OIh0Pdgc1FaonULPB1pVP3
wwDHrDBzgK/gupCtJ9sfOViolKSJ2g63uB5XhiiwL64DzBnXHNFV9q7tIrQzI3Vlg4AUSC/s5xke
g4kFkK8FuXbkWO6uhk5h6x7UB2LYvlm1EygO9Rh7An54VUX6ppqq5tglCKffy9sK3lvq/9E26yoV
eWH3u0btDkVJoAt0JKPkLJpsvk4Q4hEUB7qfjfOwg+yRw3Y2ax+r9xEdjbk5Ci/St1an3qt6WR0B
ks98wyIXuxTOx+tmAmTS6dNP1iobmszsPTZiUZNnZ+Cz+oVHW0dcIQ9XQengQZW6P57wc/qMXQ5w
k1NFfq5/023nWQSdr5PTO4RwVTdO3H8vGz4e4c0PpWkj4Fui3UwGvsgXkezeu6/TJEI/GONVW7zk
0Vxt0g4gct39zBw0SwDqOsimluVmViL3vq+DQza7ynOAwG8wRXea0b3mVltsUS75bPNU2ThBw4eH
sCPqP/1ZtUVPCp9EtdYUz03Ufwlrs0XJMLJ3iU1CpRy6bdDX+YrXm9xl2bjzIt6QrESzRc+s/lwV
vFlaKl6ygby+XnF0CcQuibPtTEB5b4vmlGUF0j5J8TqU6kos3jD4VGIThWcaGc1k2xbBqS5RlUj4
Mqpa/1AG2kekO4RqmvpO5byx6ua+38BctI6Krghi9ol5SAUiF3Vb/RJaUfh4Uhtq/QuVntgfzRhr
8ibFMDV8bHND26PQW4edtUYBuXCaZzUVb5WpRr5njBx93ewSOXa4rY0BfeEQbGrtZQddY5OQuMlH
W3uz3yXutHKaU9mmvmtPti+8HMP3rHS3BemeSwdksQ6b9pJbHdFc5EgQU4OH1QoVTcqmeyWmH/ui
tz6MIoSRRcjpXqjefkjRPHGbY6FMPz0H/SvL+7SGDPtPYzjkZJ78SJAuZnEeV5MFnK/QPXdFGHrc
c/JKya6hZpNm1V08tPwGu6O5xTxD97vF6dNItTcI3SPY1fpkTq63jsse74wEcqoY4jt56YUV35Ed
vUuz2oY6bGfAePtnN4FgQWTJz2zF79r6V2xYb9Ywfa/1lhxYZJ4AY9+VsBCdiTiiabvVGh2E9waz
0Y2Tpy/IiluXkeXeb+u03pdhkz1kEzg8JeoeRTf7Zpelm4xN3VqHmIUoVozDlzaApc3sVafhrFzp
wkAQyE32deaGJ2xpAtR+jOhu9jLrELBTO4oo0Y7xYMDQjPL5roiTYZ8jgnwCGm7sNCGmcx9lIZtZ
aK3AY6ptP2CMSK5J25Rx4jxkbRhtwvpcddB6TGGTTMUAEu0MtsR5hc9hhPjvakFBrtpEJW9uAom3
hLBebMPDLnAW1WvT7HvFxm8gj93XlqT9qnasDrX9CI3hDhiQMWHJhES++j5XnJy0qi8+lIqcqJe0
46G0TGsN5bXxW34uP0YLpk8Er+UDWnELOBnsAzhVXP86YXywgOGsCFXrY7S7Dg9foeKtaeGfQVzk
I0QQxednffggns6BLan6D80Lej8DJfXhWUghWbNbf4QFPxHoGFYfUMhGRLWReAsV44jhoH5Bf9Ij
IOEEa1mMxaxfcgUW0Rh9zG1SruAlmWC6w3ZbmSOLrGkeI5szcRCa/aVFxPXS8LfejW69BXDGWZkF
aF16GVTL1LHO7LWJKHkPylwrL23CWzaYq97mVSIxlCDlPQ5oJCMK04XGEgVFzQdoFLDfEAc9ezS1
lQ1kfKuqSoNxSvPV7VNSzGiDwPEvnsnpTNsePZE1SCF7hRuW4feakd5X1uD4k0iMTUII2DesfqcX
iYcneTxs5/LSJ9W075o4uMz8LUpsn8AsvqZRIB4IpHY+mlQsWbWi3iOFjqJfPj/Y5sSCXdTTikAC
6DqUu0lMcZJV+7hbQWZot8Zigtrl8QpGfHJvD11x8GacVpF2xIOlnL8UXYHPSDHvKlz5NlPpvQEO
Xnf1EEN84fsfzCB+p8oV/Ck22BAMh9sZtLZjb4IkCv0gJdDa1OjgCG63cQxlSPwPW+e13LiOreEn
YhVzuBWVJcuWZbt37xtWpw0w5/j05yM8M56aOjcoAaRoWSKBhbX+EKHxZYzZi6ulN3OdukVG4srN
+2bbox2qocPGwi0hPpAQQIs1csI+yL2NnpcUIlkeuiRyX8cqIKnu5Pu2t6rNWJLUKAPhb1MM4DYt
leVdG1fudvab4YxQh/uUSCPhplvALbSkywybCbUghH72yuRaWDUgXes6I023G5w5ucDtqA8E/g6f
7BndtPpooJghtTa6dDyqiENVv2xv6TFik85xQIomjhNSyLNn7LouKg+lkFloJ++ta9QvYp7MDRm1
v5m9qTCPcj4XzmaYh2oTt0J7dqu2v03upG0KyvVPrRxliGYz/7genGOsN4qSNE/aNS9kuwE39AB/
ygYFysLBQNszDJTp0bzcIErr60Z6g96455aYbl1LtREbxeAsIh/H1Nx/Qsj9MAgt2wy+/myT0NlZ
7jxvjE47d0H5LqXrXYtO+9NM/FCTY1hPdlUXu3ZOf7cW+J0GUXGcc17Kvkmu2TBOGy2Zvc2Ey0DH
uo8qBMuK7uZnjLyj3RzhHiQHmNJ9FGG6hnSH9LQ/9mSPFzsCvjVVcRj3kxO2kvukr8z8rMkBCqhF
YnSeypM/DziD+GV9RXPspjdsqSygIhaWiCaWG4Blichk7l6aKcDRZSJ4MpqhPUCy3cWTBmWtlssx
d7IWaGX11rXlXdMBvCGw3R68tv1uyMwMrcawecIyHr7Afl76CZbcIk6+wLVozYn2Q5zukIMmghfG
vNXZfVRBLM9wlHSqV8vfbWuBlSMs2PJQwKHAZz1cpgn3oT74nkWFvem8gVwHMk1ThjZ06z5TKp1u
EyBDNIvafeaLDw+xmt0UmLiZymy3TMJlMzzwBQ2D3Lsi0nfSyz4wBJq2NSmzHZKr+i6LQROWmkBo
xayuxYQeVhuxROWubW08JOH2WjJ4YZcnXSij+EAOLjunSO+6uuleiPGvmF12yJgnL5ZhaIeKB2kT
zS8ZAI4xT+S9ZT8rHArNlk/dRMIr6eqWHavemET67OwqS0yHvHKNbQLAZiN95GSTZyEnh/CmHcIc
hOTW8dJ7HMiL6/jNrkMil7p1ru8H6HjHxdMDGL+InDCHQ6UZ0nzfI/y+9G6JnFeCFwN66vto1net
5zcb6MrZPgocZpJIih0qT98NdHd2dd+ODyMnLZTDvqlNE6uvIMCz1EL4q46SaYv544OfyifH4v8g
/ZntpYbTxWxtvQyMjCApB1rfa3A0aRC0M6McmM8kP2LyM/BcQw1sIKD2rgkHQop97aBgXqMEATq8
7F7rDAqXRSEwoObfTCDos8meNzqRtN1jDcb88xOZhfEik+yuRfUSDroRPcnW+u7a1OGXoTonfSpP
xcx0bWvAuUqqGZV38dhlQj294L27NXChC+vaQBGpjKDOReCU0vbcmQUgrylD01HUmwiB1YOusWcZ
aqf5bJwFFIRd5lgjuc49CtJlD0cTM4wUQmq/aOzUpzwBCBDUJywv+/M0yuGsXn01wrX7c54AnYJT
w0rtkW4H336Yi8w/8ONWZyvTq7NLvmvfLeVtRuz3jCTSck5yNm0BvKRQXc3vKAb02XSoKTAiQ3Mh
e+FvSPXfpBE057QuPho/J4FS2GNzXOKcLXIAq9nPZmSJ+/k8Wj1a5l6LF65r5PnGcVBnMQv7NGir
IV51mOalOLOKFGyCpmjn9OWHG4MK6AZRcn1SLS0+u7ldhlpcxuyl/OisGsJX4tA4vTmk3feRpjfn
pW/QyxqdQ8N0eG70FOxiTFi6qZvyLUm7X21X9J/flXqlvqZ4cdA+n6PFR/mll4dodaNU+wz1yl+7
qzUfv/e2qYqJD03jTtF4dsU7pKaKiW5nIPXP7oKqbOAlH1YhCiNs9To9dd1CwX3ZGmN6N7Qgwc2e
f4zim4MMJUoQRPBtG0Uhk9T6AernoWxvqcZ0gYRuGKdzlG9iPYoOS1Yfx7ZGWKHAFTGJT2MHL1Ej
WAMGO1ln9QkQ86Au7C3vlO0q/CosfwnVy9aIK7a/kbWJO0CUSIVA/34ri4Ct1WiTr8GQ6gzQwTxL
OOZh5cFjq3/6S/aTvIvPNxuhITeYjs/umD4eWNigxvKkfqvKnMpzszaqqxobMQ9u8/Wn/P8ORxjR
/9fZoxe0+3mUJBeLg1GNIWbL39mc9GFrowq3czUbgZEiPQ51HlDU4QRR4f9d+gli6fOmCRrwmdKr
gdzRDCD+9vNviacEFcDJ0LprlPXxKdNy5Nyfe2wC93083IuouqbMA2dUsnFIq/IfyMkJEuUtNK0e
j9nFfG7Rhicdrvk7L220DcBoygkiWV6jOi+Yu5d8b4zi7lEVi/IHvuvvje5bh2FNE+iOk58ngUxk
05iX2cDa5gARwXv0Dc9wMPjgJfPyLVA0SOwHCgGRchhPWummPDr+fJMzgmyOp7VETeQZA8Qb6iE7
R7pEl7vTCKsgY134ak5owWjOZqHqvNEmQFq+ZW7SQNgPFI+KqkrPQbn85sfGnwbQ6skeC7w1zaTb
xpTIzLELbqNcrANJ5QrWWJiwhdg6TVs+6zmkxoFtVCizKtn0mSifnYSKM0JWiPYXB4j2y5YqTMBZ
CD5bE8q2eNyY/pL+Beq/uURFYodYIhfbVlvqa4pwhmWU2kfFNLv3psY/ZfgS3fHOpCbtLN2vKZUH
b+nwnu/sh+fJ8sAjUBwj8ugfZRGhmJBoP/rIrkLkaQcQozK7aTr7njYYdlUWyx+iit/JJIU4cNvf
ByHvCKJ6f3JJPo11wSw09zmLCF8KkdSbRse2zW7dn2TmfXIBzFGe3vVHkiWvlAbhuPQ1RCuyJdtS
tOnJRHF+6+X2ckTFdDkslA62oDSt7aJ17Y7wcVtWY3LQ6zXfEZCRKsi0drJ3bwD9sSuUw2sBn8RK
yvh7pFUuTHCKCeYjrfRyJa/EO91yl9d21L93rfFXMXY16uQQJqn2U4fBqyXxkwAdoLHYormc3mWS
5pBb05lJatfNeXap82q8OGv2bgbqO1pNfQyGRnvH+nonA4uUKoy9bdRnu0kk4h2k4E+J0dST3Zja
m6U7GvYZ+rjz+xxko1PG+6yZ/O8N+esm8MHWt9F8IfEptpmNnNJABfmIIv/WR8n9RxuMVuilnvHM
DsA6NVXcHlq4Z4/Y7mC9Uwn/0yAf7ATJ7wZDYuJpw7oHZVat3iP2MbAGebfqiNSGJotfWfUHWYGY
GmlcbZbGDR6gjaO9iD0Iw/WCx9aSLs+kGH7PZndaZtk9xrbz7z3CFnEBnhmj6eaAEjjTkap/Z3zY
s6p5p9TSss1X//OwOlMNqr5q1Olf7/4a+38voQ67S6TmecTKtJMg8wn7YzU1/nxZjtgdq756pdab
IdY5SfX/6+XX8a/T1Zhq/mdMXUeNzUZXbC29mjbs7TK034qiYlFdX+oeIQzp1H+PWoNNQLAezzQg
uzv82P7V/3zrZytnyoCao+1FKuuzaqp1mR3tEvEx1bfb+d991KuJIofkWs6meHUMncfBz60QEJF4
VWNV7jK7J/Z4UGOq0eGm6/EYXT+Hcjd9EUxjX2/qcG482aj5f46pA0W7NNR3Vq3j9eKfY4nWbgxj
0E9fY+w4Q8TsrefSzoxd7Ffi4FRIjZda7dz0ytZvUR7ELH1T96PxjY8cIPLD1LXpvEQy37kYEN3L
eWH7JOYNEm/l9xjExSHBAPJIYQTWMuxETPa2hhkM26HJyKVExZNbDu3VTrKDzxp7wcmTEGlJsxPM
sUPKlv9SINl6QNzlvWgy7wb9UN9pbLuYVoT7NHZTQoSvP6VTd0YMJb/g3iux1AHIDYpq2VmB4WJ6
kqMfVy4/pIfsJF908CCh/1R0jf4dvbViK0e32OmL8UK5uWeL2SPTWKZT2KJueLCbkkqPjiCTYUKU
I/TepsOgv9feCGC0S1c2BZmkDH8oLKiE9VdS/bbavmWnDKCxF87HMtrVNoc795rFiBRUU/mTXP58
UUONMPtbkOUn1VMNRGGxb6F+b9X5aqzrzffAGZqr6g1xuVBhmp66bg7AqXVyW+bp+FrIqIAGG487
TYzjqxqLS4JdwFE31Qtw5bzEdf4HGZp/nbBMSFWTlQSDsl5DNbn5Tzw68q4uE1RLfNKxLtx8nTD0
2D3YWpOd1FjNc3vttOgWtNTw53KLXqJ4MZZcx8QznfeeL9b0BNO2GhNOfM8LKqhqyCkHULdZ+UvN
62ooHpc51CvDPKhuMrfl60xW/PMKBRbYJkAlhXlVIFfgoC9JlXjHpGV+RbLl36Dbz1PahfjciL59
jf/veaT4C+CQlrlX1/s6cTDix0Q1jp1NPoYoOJVPSAbaJ2ta9XPqeNqoMdUMpV4+dWsjEg04pzkv
q+YT1Jz/HPg62UgX71iZ+svXkHo1Z1H59DXmJ/kfPWiIfpo42PhNmzyVJiVjiVnv56uvMVfrABE0
wVmdoVFh+jytEHV21EzAMJ2J6nhS2Zih6Hn3LkgE7SJihr3qGrLMcUPo4V17Tvsuo2gF+ay5wvXk
eJT5MZESUPXaHWVf4RgMzgSpJvZe0n23ggx8W2mTYV67NkX1o9mC3O/G3n2fimY8So2ITR3NpjY9
dk01b4UNV37oXO8cNQQlbkp2TtcMiUha5r55Q8EWLJAfqufkRvpY6wSqF/uR+2bZDipJXX5XQ2Uv
iCbyarmqLogpO8TD8XuNzsPWnOrgzYkHDUmwWNs5QeC/GYRGR70gqFPdEqkX9NcIctTJFtPFCwyG
izoYgeh4+2ZyWw/hOFs8V1X1oq8XTTvC3S4Iiqs6EVtiYrq5xxkJ48KNGhtZeXayRYUqYH8fxNUA
iYYlb1ILm1qbfNOLSHeuZZxugC4SWq65HL2s3UtvyMB+ivhQoBbyJsZ7VTX5PtAwhs7GVfdydB8k
CRyKv0a/K0FlvWvpQHYq07/1ImV1n4v83TGmmTifWQ7TmIxY3PIuSwzdGR3R7H3QJootQfSBHDQW
HBPiz0FvH1SvrsbmzbNOzI7xzsXL0gMVdPZMM4C+lSJFXUTyvZ3IZGU1JSloNObRKIQXSmoCa5bP
CweQLrs4s/s9aaw1N+YTzuePubeK0DZzcQzMLeKj/ou7+sGoxsyOlq09W0XzrTc1rHj8en7mQyPD
UU7kqzP2LpoFLTKheBwKt4JqaKIhiGpW+aMrhpcoqvU3nAwV4mbT2EH0yMlrpTWxuq7VfD+zAbpo
bdQrucYYbmk/iUJkn0PGFMVnzRpekzb7Vbm+dWyxsbhJB324mRD3ktf5X8Te7S/flrdhyo0/2Gzs
06B12Cw9t/OyISAvqGF3HXAJJ90EiCt/Eyv+WhbNRuCN8W4n7SkGyPvLyBGG014ybExeTbe8oMxb
7EuDPG2hJcXOH5OKonf8jaCvPgw+RAbZBRJ9+rR7sYeyIRHgxr8a+UMXi3sIWmNF5xf+dtbJERaJ
LDHO9kna6iBj3cW8L8lYvI19srILM3lW3axGbxTQxBXmvfsS9TN1qH6s4WpY00vc2Cu/LGn3oIKT
Y1ujEeJoxRG7J0wcMrc5kvRrdvZKK2dnbr0S+vPnF2qQFCi2gKB2iUahn6JWtknMLiZ5425s847r
4KtYmIEsptq9iMwSt+8C1JdmVO+m16FZmxd3h93a+7D4xr1rzb06hvRpcOnx0N5M7u+eyfndll7w
yCvk+bHIeB8ca8ZFGxPm9diEEBy5ZlxN156O3uJrPZC5X3sDxeLXAide1UMPuHptg3Qvo8p578oa
s90iP6hjfeDody9qjp+9yq7v3bicbD3VkbUwj2mdLbd8bTp9vCxJZ5KuoVf17bAffM1Fy8h0b5Np
eOx553xDRgfNADVorUcShzVmnvNLbjbuTR8NjkZzt+zsOB4QrF376pBqKGBi8zTcVOfzUnndOhRV
S9Ko+SiP45CTlmwlhmm+00gIQyiHqW65/gGKAC7vXmHPVC2AE9GdOpOzF19fTr2c3z676ojRVMM5
dtJbng1/2WVSnnIyXrdhqP/VoIDp7fCVq8P/OTDqwfRk8lG+zu0sz7A27WTUGwDkSIusV4k7kkGT
mSAYYEfi2Ur9aS8HyJRGpotnniRIAu6wzNfVw0iNqfN8rIGeVdev7RcYd2QZ1vd/jS91i3xR42ro
MoqGUC4ytnKOJIxTmiLpCgDGUCzHrKKIvI7FNrMnQkACOIfbveVO8V5FtbypXhDM0QqtxJF8PTh2
iXbQRjdhI130b7pbmE8uvh8gRjpAL5xRA0tlc/xQHdlQY0KvfrmqrtEB5YCMlx1Ut5qL5BSNAcjh
9Z3IeObPyxh//mE15DpzGDeZeFU9Jx9JsY5ooqhujPf7zrXXRPT6duk61RkuhrtR3cz0nJcGCq7q
qc/XCfOYuXnzoj57vuK8JifR8NNcP/cKLJpNo9qpboW5PLdmgduN+mxujgxSghDU2lNXi6PhJatI
8VJYprTmGIUeanXbnF2KBSSS55q52i7bo+5SGRKYf757UzlvEiG8HwCILw2v8KTjeWqd5R/yFh8z
mdDvVQ9dhKK8fODzzVJPaLjBo7O6geDIjlXpRufOWuQlirT4SB2yOJaIeD6befKRIc/2u5u9V3vG
r93zq99FXrpYLqfT2agwNfYT0DfkfuLfJwrxLRl8NgaG8JNbNhUJSBwhLpRID8m0vLlLYW2Q4wS+
UWXuU7f05bLJa4Pbmyd1yPJn1Wiumz2TDUUiO/rhofAYDikMdH+sqaeJegBwBfQcDp2OxmYPiyXo
pgtg+eXUtPVPbDO1k2Pk85vT19x204uBH/wHvmu/isUPKdCj3F1Fe+nKP3Wfp89xEqNbm3naHpq+
/lE5iUHQ2u0N33TfpXugJJZ9s5Zl3FtanOx8LbsILfhFuK6f7Sb+Y8flz36SNuWd2jsaIEapsvkY
ZyE0NjVJhgIT5IdAWunfI0WibHZ8oEg1xUqPBzutp2BrSspLNUCA17I8kJFPKPlhet4VCeYvqBNT
JTC+1YsIjk5A5RPge7arJfKYtgdYaQQL37ZDdHX+9mF938bCeLX09gwRvd5QhRJ7vSQj5iB3SeJl
It+rE5s3nvU8TX+bOJ5Y97Jz/eOc98gfTgCUm5A8o3Y0NOpqcJrqPdx5E3mQyDr/Auqh3zIyYFv0
ldxt4Rarj+xyYnlEYtMV3+vcbx6LyaLNkPnsUbgH3O1JMqY0mj3J6xQkv+YC08VpRDsXq8V/Fmgw
VWcGuAGKNnQG2d0p3hoHp3bkWTgFWfm48rei0K0PkJ8/Ryep/rFRwaQW9Cfu+xrytyRZX1aIQ4xd
v9ERqTvh3De+6qURv9SgVFRPNbXTGXuI8yTH1jNUE1UmSJcpuESQVV6RUTGA/SVHsBG7BC+G58Gw
9cdMaXUXmNS6VddBSPGWJ2jBrwcH0IWP0YKMPbnDVQ1ZsA8OXuzW29ZPjUcwWB0oTwBEa08NGZaD
4FuXpWf1hnX1OVmszMQu8bE0olXts+ofcwSk1Y6ru+rhSSV2mR9hobMenNjZUK/uzqoXmEb/iLUM
hICHJL0aM/EIOQ1B4cKi4Q2qISjZ82hgL7q+QfjavEvrVAeNwBlE1clLb1J9WA9qazONJP40SAMn
dQap7vEclahAfV1S+NkZ8dX08zPn8ViGcTA/5oR0x+wY5qONsEYrGnnOcslKV3bJP27noitN7PTq
Sfc1G39XeOK+kdMMZ8uZsCYprLdqqn7JFKEJdYwUrR4iThkcQYzab66Bn6E2BONOnVtYpjjX2NSE
6uioU+nBft05RPYL630FGKaZ83MgiSCgosWvqkEcpdzVaVTu0v+MmXOcb0QdIN7tmvHrLCZQXlGA
9rd9yGRsPfyytx7pojHpg2k5qW6iBf3JWICHqFOM0bUeLGCzl8ef5xctZeQJldaju769Fs0euHuE
IDrctlrrvVfVpEnLbNeO08kTiffaoY1+mxINmrkJAK20BexoHGkO6mQygvKOlhx7mqgrQlC/7Y4v
aNoBbP7X9Zr+nzLXoh3MfoBR2Ka8wqUzsbhr+8+uGuvsZtsYrGeqh4lpeVhqAHafXTPiXUt+iABu
PKuhyVoo5/WJjq1HLR5qbF6is1HwYKhe02nDsXOakjP4o6oZ3Pm5Ahzy9DkECxJHqzHYWF4Rv3g+
j3mHdpY7m/aG2i6VYmsUr6oJdHnQS2u5qd4U+e0tbvxDaWZxGi7tmgVuam+jjpYxq3zmmKTO2jTZ
f41ZQfon0HUWvaFq70YMq+yPh7fo1OqvquE+QsFjoFr9NRbZ43sT69MVRR/9dRBRcm0M96+vE1L2
KShvtO3ha8zHrqybPi/aDiOCFcgIhc7kzlczTl66KchvrIH5jRL6eYAEcVY9jDJdfaNeBpl8NTq7
O/3XmHqb05Y/my4SW6Oqc0A+hXdXjd+QJfQgBMBQZ6zSNUC61GKacZvCUX00SVQ9orQivRYk8UGN
5XFBrjIBYi6LsgrnOtI33PvRSZ1sW3i0lqgUWzbwn0rHDitjmt2JPm4ezVK9diQKn9B7bR5lisit
LbUo1KGD4vUwXrzeHvgCOCiBT20ppIKUMtzmoc9N8twm/kkdVEP4jBkk79vgZMxjdZvt6eI2cuD3
HK331h6rczA1PaigWeRPjah2RbXT9LHatq3XbA1HLACPonZva5b3NKRQNJIhSlf7sR0+bt9aKyrh
ww/XqBqenEGg2C6pScFL+Bn1yd6RCB6kDjudkgggqIz6OMXu78UvQLA1J30QMCc0CaZbH8xtRwwS
tkQfRYC/kJlvFlDC4RRrEEkjVnNV7QMfA7veBoOua+MZxMS70XjxQbAgkODWgaQDUh4G86IvaM11
hmZRXICd5GuHbDI/2Hcx2YBe2FaWfsv77IQZtXat+wp67DD6p3yAAGdZ70k7Jmz/fPbJoD3zQfqP
JXeM80xFm3xHRzLRKjd5MXdwpjb6hJMu6sSUb2fcAIJqSDfdwhrJZvhJH+6GbIOXVYRvhsTgzrUN
71FYV7tN9L2GMcqmjD+WZXmjIrSNO6Pal27nX4YcNxgSAbz8auYRBXjXqi+Iln0DYTHhQtcN+8qT
+LiaZnQbit9cRp6RW7E26D6PoWdbVG5LzbjmxKq5M+l3K+PKY50vFwfBWSEBieQaloupCSdvTo+t
MTbnpo+aHfaR47b1PHHN/GbZ6p35TUz4B4CY6ndigaKhL9XdAf5xr037XUvi+pij1nhFJhFcCWvK
Lmu97lqVJVkSc4S/tUShqOfhCpDg2DcIMnZNGhZNdQjyKTgV1lxvM+IGtla23Fi4aYXN0B+dekUE
it7Y2aOb7gEI/0Sq6cdqJnq0qZKHfFtDCByuD1FnI4PHfeO2GnC9tOsuBi06CcC10JJgx95brPaW
C9tG/1mn5gyvzm4uI0CDk7YmPKz2riJqYw2rCVG4jXrqIJlEmKVIkYyIx05/N/Mfg6vdsgyeL+Io
YZbcQS//s/hWfab+prMSpg2aa/p5Lmvj1YbhYXPbU+51mzEFf+PVoVXI+NoXtTiLiQgjN3h+Z4kv
T9ZXyO2N691b5aSsvAFNCi9+x6iXADMlh+rWTXOQ7vzTt3X/OvlpF5IK7CSp0E+wA95q1JZc7yQG
iSOEgExjFJiWlc2aKfkGEaAIxyT+3eYVLtmxfWQtH1IQK8hbNXu+0H+aDIuYiTQ81QdMObraeSEx
Ym4S0GXbKGkfgd/CMfNb3N90qzzJhnkw0exwGYc2rHpyAk3xgqapfh3i2Lh2a+PZGFZ6kDCzYiNN
Ee3sHqSeNEx2KJrXM/c67U6kqR8CytrHpfitUXlAiSFGUYhUxq/BGauPDllzFu1jX2Bj5/lwmkxB
DUSfoKcGhMdPogXIs9zZkXQhdc+6sm/Ymucb3ADes0SX/HnPWSHU2xly8fMUkGBvzH6mKixeEVZh
+exqEEqR3oPDt5PrBPJyg20WUQWbwj7V4fDYHcnrJRN7N1jVZ+vht/CjHIEyC3ijb2aAGOwC4GF0
kAtWjSaE+U1vQGXq/oyQBmNgv7s2AM7XuB5ZZ29jF50eIjRd7vSyB6HcaxiwGLqGfCR6MUJEFBYq
/zHX8+sk3fZKqjEPl35GFC3vnmEvv5JpbjcOevKnYDZBgZqRc/Jc/6xFQ3DW0sg/OytOp076H60f
XKuYadZuNaaxrK6PCwpLWKj+PQJEPdR9/zfeBxacYFfstCqdn0a8iq4eyeNyJRCLzHxknn8B/zAT
ZU8R3+D498SuneyGAL6UJDvT6qNNW0KiyJOaREUnbKpulXOs/brcOKnbHYCul4DiAgfQDYvBHjLz
2SsoSpklmltIxz4qp/fJ8pTGNk2SQzV39mFo6uCvLHiDy9TrXfRrcZstnHfW0mCFyGi/YmsICycX
Z3MS+CPWertlpx4cB4BnBwccKLgTSlJaxOath3DvOSVJD93eEjM+BZMzvmQjGkUePcRk0l1ni7ci
19zLV1OPpffZdYn8T24DRQybr5sTETsGowOO0c8BetZBsI9EFIQyQH3NYOoL2TJvTF3wKEa2dVma
hLIp0cfvrDB3hUjns74g34RQ1N1IxB9ndYiCqnNFt1jdjOzOWIjXZhXPsYvJuOp2093HoZtvXbLO
3PSCSnT3JibUrZvsUAlPl2Hm8TOCCTtpHfuPfsiIPJz4I81MdA7t8sWxJnc/FTH777WJ/Kcl6OGh
dUaya/t75rXpWbI9OGeRF2+tEgIAbOz44rj23RQW7I1g4o7C7nEEcUV+L9mNWnNfMKgkscfmrF8F
zoz8qDBg7lqRhioMLNF2Vq8rEJj/abSeetGAtmkZYJdhSSS1ogqkxpQHHWkW/Bo8ZM/XQoC2mDsz
wtYVwy04EpiBBnCsxQAaaxbjzI4z4r2kRq4ISp+4UctLa88vulwmqB2Ru51QpQnntYtMwRwONj+W
nfkAzTyZwSvpkZ5cDNBFgV1eQGQcxxlGCnClW2/3d63D/6mwk3RrYqK5hAozJ1cCvwP+bOeNcwGn
YPFvU2YYhIJ9/hxQmjsnbf2xADd6x2sDtGH5Q45x9q4XuMQE3W+/jLi5VZbAW1MFzWKy08m4obzA
N55UM7OEAbAKtG2kzkYDHHu1SrUaYM8IpMDcFPZZXQbXyre4EcUpTyqm7Kn3thh2Aw+hpAAIrlzC
EsW02Ctdngs3tJnynkYDSm8DUAD/tXGftvw9JEeip4QE6zFd5IdECg7x0f2MtdzW8yYI7iveCID2
NjX4ddH/zbQwG5p/2Nd0l27MD83UsEyCCkw9LK31FJJQB4+zaU6e/F4WlfUNCXkUOadXMxXOMRu1
14UkwEpv1Q+1vRoPJH/rvXVMgklSrd8GyRKcZOzcEkppYWYiq9TpBcJ/Fohx9+Lb5nw1suRt0tml
ylogoyihDK8mTXWErk3a8veAAn18KkCIvOn3LgVvsFyV+ykckc3/9KNnPIDt+khjazMbAZt52lhx
9UU2tNsyc4MXWADesz6/LSD4XizACG4h2n2dpN8qAgPkK2OglRXFVNVdMjMn5qtyAJqadkh7XxI/
WRnwF2dbiN4K66ocjrAjyrfebtrjBFskVF0z9Vrwxo2DX6jWPhEu8/90vbs1K/F7drX5UCbZckH4
42VYAHvbvps+C6RcnkVrNFSGkcL0Bi/bOY1bHypo4JaAnaGlSMzlfLyVqeGPSAV7kiJjKTbeMuU7
dtHPFnkOZvFtnj/3ErDYj8J9w7SsO+UrZqZacXUShMXJ9p7jFTfaWLN+AhghVySpamYz/tA0K9ol
/xlS4+r0fH3smnMl+F6DDjrdJi8zWgX0bE2Q00ZTi220n3GEPDryLWlBCkSPqRXZXkDndTsLbtE4
PRAqR90Qz7tPXQ2FEVK4odxmw+AnHkreq+CGOtBHGSTJ6efst+IMLstZdgSrfBL1Uj3RTg2X7Khe
pgsZJFhY/HtjU4L29TsTBaFKO8wrpJBYNj+XA3Br0eL1EG1SzVjzCIwKsFg7qirfPa3YprrAIfe3
PYygmNcvrl2vqF594RNdI9WXnYIqqsFpyef8qM6MvY5vBllE8a/3d+tF1FmG1OeN6+XZVn3KFK1p
CrAIn62ufgfR6gelMOIFIST38QSG81e//n6THXvHAjVqVQNWTaq+f/UyYYtMSQvjO9XN8/ogK83E
f2b9TAW4T4F3xlH9SfUx/o+x81qOG1m29hMhAt7ctmWzaUWKMjcIjUaC9x5Pfz4ktDd4+M/8cW4q
ygHoBgqFqsxca6G8HEbVADlJXx29svxbjkvHAIz58hjXJyyVEi+V+3hdrAU0utWNpd6doVpBk4mg
jzX2V0YDsFs81OOUjkdVr39IPLAkA2HUXQ2+DnsqlCNZNdiIEVVOyhzvNkdxeq9xXqEafO9BLh69
JuSJ2lCIntqkeZFnbyfu44Dd5zTXBtO6NUTw7bF0x71V3KYO2782hLNte2jEDuuEUDfBQR6XPA3J
lWh8JjvJyiiwQt3Hr9ztvKLPb9F19Ig+k+ySAERgbCjnCq135pYhmQlEIMwZqWGEQN9l5WgHRQoi
kV0jv12zc9oTDWVHN3K9sWmwUTeHuE2+zKN+K3duvUtAS3eFlU4HuddyV5K2YP/fapCvLDEA8kzk
CMlJ3TocpCyJkaIY0nQhIZqQPg7dJ3nw69CUW7ONBmmpsXzuKmLYD3Ir5Efqfc39aYNC32NBZ5Vr
VX+1i2wIdJfr/TVzp58JvDJOGasBRt2LVuUtSNvwlM8AnVt9+qQvU4d8trPYds5zMBMJjBzfTgXO
CRNuA5+QleTF/3Phd79BssheAXbXQ33tuT492GRQKO0N/SBTgHzfO+jGb2wCssZPKVje9eau4RTv
3pp3QRUf76CBG6+IQE3OzckIc20+xm74Xeky9bjdYSbBW91xgXRvk4vaP2WIWJ7kt/R+9Zjas3qC
o7Gf900W3rWDrhDmscxDy2stR0ruX+u8rpwhDgiTg4yEPk5PLGHYuiwDQR+hdjLBWG/DZ+lgVzMd
TH0/QMF2IyN47KzhZsottiXVMXcGhI/cJbjyX69rF+nFD4kV9nKDcIUlIGUbe3N87+pLAKNR2PVC
b8P0tkzLMpKkuNUVWH+WGcnSZ+foO9VAzEr65AQKc6T0l2R7W98N0TUr7XPlDTdeY+5lJKyHICtw
Vt7aBgeBzIVs2JszDN2X7Q3fxrLUSTFYRqHa96eGIL1z6EQnaTNlsEuP7fiPQ1DK8tQktx4j5TX7
oV2KH+rWYVtWtv1n6kFWDgd/al4CsHK7lPCYIiXIrbeJcF4+HLoH0DTQ2ahO+gkdCvz0rAvkiQ+2
jjCo85jP7bPD2oD94Z2OxWJWCzS2k+ecoJSh7q7WEqs6j+VzPrjdyTRnlhKNrh7UoMB200Mws8PB
exLcwZQvcpHmPNSHICofHcSLtwcvV5Xi+jptZanchsmHQ4ohbW965AdlMEpSL9O15PQE+JIZg3mS
uy8nKYhnnIhZYdj1PrD6vbwloNqpley72sE1vuYWJEqyb5lQDT4CqvtmC5Yi5IZ1sZJesIMDDYmX
+IYx0T9HPeHu0Jgc5R5LIo89XpYnEOWyR57Sv/JJv/ViIzup83hNzBKCMq+7kUlGY9ZuweyWsOce
wiJYvwBG+zeg/OwiJ5QnLzlm+nZBw9jR8Pc8eE+IxblrzLKf2C8+mmenXEbENhmomupcOG77fXo7
aod+Ani/3cUyc5hJk+Uzk7mZdfAt4EICKgEX8JW4ZIOVuAf9qHTBtwbkxIAXZdSs48pjJost4nWr
8+Q6l4nAHPy5Z+CRcBRH9j5DMWxdXa27qEgLCnxuurZOwmCpH2ojMU5yfvldvh2Nl1Z/nI28Pamm
8SxPdXu0ksu77mdsTNFuLAqY/oGQ/9mgbROHIt9+Ka8LO7anJYo0bB+I8T9qmZ2Dzm/z4R5CdvOG
0LTqVlA7Q9RVt4yF32WYZevzlSexzTHbg+ED/SsFnmlOXn2wAEhDi+EYKJwUvAQuM/gBhsBjyS2T
JyPDOlCxPVqEB/sFuiH/ncylwzajb09yHdDLfL/dhK1VctLl/38q1moj6KX7baqXHyPFdS2+lSW3
Vs4Rsh8saCFmkIWu0tk3KhqL0kUuuy65JIvCJq/amsWv/Sesfv1Qyu98t8pYjy1zd09YwB0OQeQx
+NDL+hXnCKZreU3mAjqYfTCZ3+FawZ4c9slN0YShepTua9ZfvqARwSBdkK7rOBmpsqLbkq1umjNc
DhpMkRphYssiTP7OlqxRklJ+t5Zdf305jyBx7scCXreefEN4+snGSzXv4estcEL95coPMetb3dXV
iyzLZFEnOUnWUy/LQiniCILzOgAAsnWWLltRcluyPcatbrvGh2Oj/HMHUQdzGHOmTJwdgQD5jZTl
zeOOJ2zjl/b1x8+lVuwiZVDfLSPlEa4jb/4RALS/yHCNYNIlaHp5BmHXQbkhI+Wfs3L0OlURlNPc
uGV6+AgFCUCKbFu4D5gQAXhI69aw7QGlQZKtnxQH/+eg1fll/fXLSF7BHts7s65n1sEstZ6ed/hP
/vveSW7tJdmPZTloPeu7Xh8v8PEoRcOx0dqv2gzVrMwr2+pBjv2nuq2LtK7rbMluiTyPrSg5Oe5f
z/puOyO9peOHS/1T3YezfrhSsEz4CM3VXQiib3nF0XDGV1HN615VXnhJMKUAzgRGxOZ9MbNtyVY3
Z2iCAr+jT9UaZNdOMt3Kybeu71ok65sBEUK44NcRLS+LvCfby7K9VP9atx0m7530+6e6/+up/Dlf
wP1FTLTfeHBRaGNZu6yF5cO1JetOdiu/s1X8U/cPdet+YjntegU5z4c+6xWGxLvTlOG32nnhXqYG
2YNKbvtGyxyyFSW3Lci2zh/qPhSln99DGND/1GooEZLCBsjHy4nvneWtDOE1K7VSnjFls63Oquyk
e8XLNr0TTAVsfCsr8wIjl7LM/KyFAixKVma5q+nID6x23sv0gPUfStYGZuA/cLV10rBVbAgyuxTl
DAgT8rfDP02321BwZNO/9dmGwVb3YbhIUVrHoEkxWbggvQZ1Ng+do6fzXva/CQEGmIuS8TVoh+i0
vvFyU7ZknVa3styufy1Kw/bqSjHAkPJn+pbyhzNI3ZwlxE5oCa/RNtmvC+u1XZ7PdmSDVgmbt+xi
YRgxFgvJu53j1k2OlUQWBltRch/6ySS61b3749Ly4ZDBq5TjbNwTFfhUA6VANUB6YCk3NCI5lg9X
iSJe+yJTl58lWXYjd6ZM+jy7mVVn12SOdSMv+/ZE13f/nTHz3VJh6yo5ebxR0WPRWzutRq7cgfTE
iCNoUnS4sofZK3HHwOaiTQ/yiq52ShkB46zHzVd5kf9YtWo1OCKdjeukwTmY59klgSIYlDigNUnq
Bm/lbiv7VqDAfxZau3LhHXZmCwEyJuTN8mHpWnA2df8qmG0LB0Ckwl0jd1WeS50BZdKr4rWMwZkI
nlxfHvDcQrrTrvbMD7dfbuq7R7RuXde7LnsWya6veYRzcvbM6Sh3WS67JfIDtqLc2A91665OWj6C
Obee0rz9JT0M9b2NtN4OGUOk4oLcf+uKeDwbEAEedRCzFIGeQUBaXNCZpNXS8Z0ZDjQ9S6vnEeap
JwnaTXXwEmnZWVvOoSZ1dl8GdbuTXnOXjTfKXJoHtc8I0huGYtdEvOqSeJlr7m2PAE+NmKK7NHFP
ahRa+RHKIASX2dkfsUoSNTw5l0YPmkcwWfiaIY0FeJ45qBfF6l3qj69LRPunABrYT+Bv6gOscSOs
HBSlLoPwKEtwT9QjLBCxXaWfYs+BWdDs7qcYLgSHsIWTjm//7Fn+/JRWzU/wjje9qZVvY26iqpX6
3/OSJXmNDvytH6hEimfNa+/N1g8Paz2eXT/A4aC1sOMMwy5o6vpLPRPTy5a8/Kyrqb2HUYfwqgja
LrVYZAFMTMlzblXwN6nqoYIiGGaokjhuhBirh3FpwZSEmMCAokCYaOemsMuHeUqqB8lJkhWFA+9Z
nkMsjBHeKuLgUFbQD/nT8M3EeXZu1YXKL1MrAzkSmDgOiwF45/rs3OIihvVaBfBp+AiJqjAYHtqs
ICbIawf2w03h3hKpgXvNw9jewvo19VP0NCwJQJfoyVeT79BqKhepKjNEuuFdhJWrgPjMsPDWOMFT
Axv2k4on9ClVNG0/jWPADoKG2PYIrUpt7mWOpCgasrtpGLoHLem8x3lJ6oywPZuxBbqaHltDqGfp
XisdVNEGvDPmhNjcOOrwwvi/piSaH9YS0Rww/zqMue34KrK8R1hmon0Vtjt4T42jo1nmYZqaHI43
gukLQzNvbYdQZ8JatYNu60m7QwoeGgwUwEsvLO8qoHZ3zZJsRcbnOSmwoQ5QG9lg00r9Np/N1Nhr
pqHdSlJMwX8qi75S9pMHyt0LU4zNkBq89j4Bo6499t+SIf9q4EonLhy4P++WCZ6ZyESiFYoKlph+
/oW780uYJ/q3qUmIVoAQ5zUYM8Ku4cF6nDV8ydaUWNfKzftbvY/bmzSNiwcegQbkv1U/NaPC4MpS
8141+tca1qB7N0oeB7tqgL4q9ae4x3HkQPZ4lKI04Ar9DP16fqzHXY9wx25ausdaiihfTCzXchwe
bKocBdgtc8bh3cFW/t1JZ/Mqp6obU3twvPAGcBhKnRm0aCc+ONVh+wVtkPwOwzlZz1sbc/vYdO0x
V6G12ftILPdB9oJQ4YzRvmjYK9vmFaBF8wnsef+A6fgiJYR220+I1gGGykbImpYeUucY5ceDEvdV
deHjQjWQQG1gP1gslqwCgu4O/rT+rh4wK5cpbCfS4MBkcYEGMyGajVuhm0p7hmxT20tRbk+Wqsun
yiEmbLk/9jgS6FItC734bI+/17+TJrl/tosazNly/2CdJiIvmzz06Rkz42DCnCJZSapgBuG+lWW0
jS0Uku8qpVlaOsAdh+GRwBki8IJhR1wXkgplxaSk11/rOghvensI4HgPq+9leZL2eAjrU6rD2lTN
ioPBWnFRC8ceeGmCKLjrlmRI4D1xDf/8rqHvU+Rk3gLfjo9AGOJrOWZoGC6J5KTOZJeNZIMNo1qs
RQ16g//SUQ5Ze29HdyPigP+XQ1J3IL5C1c4fT9N2BSS3z+NDqWIN3H/4ddJbLjIVpd7cpe2Co8Dt
aFotCFgYKe+jJckhmLiX4uT7MBZG/gB4XY0xri/NpQpz+W7rJDkU9K58+Dr8yBwcu1hVwrLy0MSY
FOXWebMIxYdZSlo/HCpFuXAL6+iNAxH4eqhc7d0RmW4eu5IAjY8Ny6+ayhiw4/Nc2F9T5EmJXJrd
9NpOVXp1x4iAEw3mzS7Dz6jirTgmRai9qGU43Ll6/VceaurLYBfqix7WDx0T7AO+aZAukA7y9esN
+L+cutWvNqElb27GqXDmlPcpbAZvUaV8AY8cPEqjWQb3fhHbT9JGpPAxBVD3KV96jvVbMmjmq+ZH
xWctuUgXvjnZi9o0wC8fwjqd7vpAS+/HJYHcTx92ZlKTtZt5x5xNNN5SlD4ATXHk+O4vNRlQL3Wx
XYJcSt8yr4ZHWzPavRSNvhluDFRTD6VpwYi/s62u/4SMFdRF1qgfIwCVb02PLIIKXu+84CvfCAUr
D3bmmzcjkplPpT2+EkLTfbPKH7PbuF8sxW1vszKCOsnWu2/NTCCF6lj5EyQ6cOmG/e/AsdtvhGzp
hzlGRdxu/FeN4DM4bNuBeE9ycdgeZ6RhwQv/pwpY5J/GD3W65RAVm8135eDVR/TaShjmnOI1Uyz7
tkm7Cc7tvnjVQUx/Qvp9J40KYWyvRGB8Acmr3kuV7Tf4F9yhPEtxhE3ionlTspdiHbvm04yXTkpy
xm5Q71W43nQQ0ddgmolLKKzQuNZwxQCLrn1Y2Oz8HqN73B2IxYPWE2rZY+UPzq209K3vHU1tsBh3
qJ3MPjMPhDHRW69W/R6MT3QrRSdSbcIUov4qRRshInQgdf9OirMy/XD55j9IaeqzJ+br/MmIie/x
x+AmjAblOc1a9T7ygRGHPnJVQ149EehzhHaify699nMSt+qVYIXhWddbXpUYVvkqce+kg9TDi3gq
lTp7kCpJTFiOIhsAQ93pCK4WqMdmdvAs3WPgaE+5+dw0xcnt3ArBwvoIjXl5tSenuEYdYLmFLLi8
KipJ01UuNLPqdIi9HtJxO2oeQ81BCnyyXmEIS7+pVuUd4c0sb6QIRoeQer14K80RSkqjJ5Zg6ab1
k7+D04+omnxEXVltCRSv0m9EUWdn4PjOScf38c22jGvuKtaLGWbOfZlYBFgs3dpJ/TURLXnh06bd
s6zTUCMi5y7JrKX+HgteQ/zuf+q2LpKzlPZX1eva+Z+O11sCYDo7fqzHuXkYlYpw6cKF+o6oLpMv
0a9c9T+b42C/Nc4IP1CuF3dZaNgwG1cpEXHD/KWv3GfpOhrpXR0Z3te6ydWDW8fWfVp6CLDUNWwp
8MJ+Bo70U4H86hgXe5ewoTu15KVyx/hHpxEgZhlu8+iZXXCr2E5yjtJQfYFVpd7J6Z35q1p6zc8O
vxFhRGYMD+Nk3GCzLWHdLa1nz4ZznNfdgdhSy3dJVhcw48JRdVcyp97ZZXjofT2+rSEn/9Ow9pHm
cqsFR0LwMzT+B3UO1Pgg7SFxj3dytthxqbQr4ISVY17WojTrnpaMJ17taO0ZaPqzZSbWWbUHsNvb
KSzHvNqEl986oaUcU63QkaUanBuLeN8LWjfNnWaYzslOsulpQsfl0Ldq85m3USX0x3W+s3Z+hptH
+d14r+6QsCQdC+v0/GK3hfkTTCJkkSbzPKOPlzZLHEAqwXysq6p+iPW2vjGNariN3NZC3dcvkSXo
HPixCFZl4gOZqZfQYvm9/y0Oxs9JZCq/FCIt1wtluQZVXGH9PaXDj1BRnK+a3WSwHWvzS2jDDc4S
JXgEQu2es4VUXFX89NqnsXXGHJA+ukCBiHFuLOxnTGS2P4ffmIC/Az5U/tYDdJCJTmKFzSI8CVzz
VwYzst71rwHSHE37qe+IWYanuHn1WvaEXV9pj8RtdITnoLAE7so5YFzz/RtdN9CgGp2F0kBNUYvT
uuwqOcepcQFCgXDfJdC6oF/zSXMG7zVPva/aFCv3Zu953APoe+swrW+l2Bkwz+VO3F30uIeYSmNd
dulKQt2KxvU+BwDSd9UQqvd9Vfqfo3r+pluB/iCleYkAd3TrUbp6mnONNMt/klLYB+c2LdNPZqH7
n/0ZX2JhNS+l4Tif/fPoZ863mE/luR3V9uy0Q/C90M/1UNvfSyKykMyp6pshGIqvyNzteytyP7GP
vEPkoXiofQXy/ADwRteH2m6tWxqiAo8zyroLkmU8Q3Y08RJBvGZExi+RO7QgUwudoPu8dWiM2jhU
dmedBiQFH7olYWBMhwZt5IMUpQGHbfHQzKhtIVl9JdiJKwddRXQDgqM7bHfFg7EkNlS8V1cx7nOn
mj9hBfjaldH0fYqWQI8WPAc8UFDupfrXeB6m72MdWftxqY+W+v/d34Vyaevvuz7nITxt3wQuhG//
Of9W/2/n/9/95bp6NYDc9syjmVvxfmDD/lwOU/2sO6Z+tpc66DLqZ2nI2fyuddIFosjmuVzqPhzL
lxM6K8U7xzrfREmsBW3pVY16YmRkf+pU5KO93Dxt3aRxjD1vV9fgDYLyUclaC8AkmK9Rq4fg6PCu
H3p4bA7ZqBWPkowmz6vo3/Sd1lRHPUzUu6ACiMckJQUY2tW7dkmkaBsKoPu1nFWHnu0aXI//aZX6
rShHSB3cdtc8IqBtq1rPtJVTJr15dB9LbtePHvkPGMm8bwl4JgZVmV88HyypPjqfJrv3fhgQ0GEt
9IZHy3URHE3gWylSNcL7CpoY4PGlKZWToXvzFxgZhnPHWYXw9A1Y1kWuEWaE8/VVa92jhO09+J2G
o2s5N+IVjzp37TNxIxaqA4Zx0pt2vNXrEM7uRXBHFHVWcR0rLADnsvmSBkl6uLqPLkFWINF752Km
Zgm5Tus/Z06iPEMQ3R30Gw8ZsWSe4XQx4I6BhNwxdyxBwMXEY31Wqqw/s/mDFt/4XZntdyhGhi9R
jBJ80rX9Y9T02o0at9nFH1PzIQx0NDGUcn5Lw/Q3QYfZbw4OkYO/VUwTdiykf5/RkzkbYxc8VEXT
PBdLYqgsD8MCusSlg6EvUKSGkA2rLR+0FFw8lMnqcfCK7kH6SzcEno6IRk4IoEFOkyya7ITMoyXb
J88BZB3oqjXpE6RDCERYCKMZnTqe0EGrH6ygS84V0Jr7JANUYYzmfOe4RBaDjrevTjZElwIq46tn
RtYFs0dx603zcJtV43hR1Ki8ZkaBsI/fR3dJ40PxNDjuXVJOaL3WGEmiLvFPcduqKDCo9cn1ihGg
K6TLEED1T/gnymMaO92zD9sTvMHEDjLjEA1U9f3L3CH1g7jz+BpZ0CN35q7vQoxSQaF+bvBB78NR
Nd5G14XLG97TL2jP9LsqmsZ7Hx0qKKjz9FBNYQQTFvxxfJsAfPjp/FfSuEcfPbKveK8beG2iBWs/
Ry/Ekv6ObHX+S0mMvzD8Ai+3AgzlgaufspaPsz+Y5345gxuj30EcWInEw8iGyp4g6STE5K+CuES9
M394xBqwBcyGK9yo41ONkPrCxj9Dulbfe9bUQYXMG8DOqLzJGg0iGcj7xocYthYW5eNNbirRq694
zoOjgaYVIfjQ7IHcWf5w06fD9NW02TtpWvDqFrwp2pQX0Aao49eIAMBjUA79jRylx8mlNgbtNne0
4YAtsbgFERSzVV0igy0PQQ6/3a1V5gQhonSR3LtKe2mRyo8tW/cxE35CLrCdR+qqygWHhgNvn6EY
+GCVLVKOrdK9dQhY3o6+mkFfwS3J4NvGbjmA9FiKMNp5x6kt0Llciro5AVoyreIiRT+ttR3oxHiH
yAMgOdthU7Akeh6i91SaU3kdvaRCwYKcJFsfyUkdSuP0bnRClIacaKz/w3EzhFElAPX/dW4pvru0
g47AhZXQ7l3ddohcf4zK+TZLvzZTGL4y5/q7Inasi+6Drehz40X1HP9sDKGyn3Mes+MV8ZNdFTdS
koNMw3tpu8y7tyzlBuqi+cHrGiCFbd5+6Uen2hmDE/xoA+UVQJH3t6lpp9xlOoAHfB9ouR7RAVLe
Lot/Y8x4hB0k/quK6pjPTtN+XeTu94nVlffYua8qJO73AAWq+1yrwhN0pvMuMdXqfmuQVhZYf/qZ
SPIUrbNXuzdCZFBuXs4gh0jHrdjbo7Nzhhqf5X8v8uHUypiAF9L9t5QYVQgzl4tsJ5BiOqg3OL/i
24M7KM5dNwYIECEdiuKL0odASHTnyYTJ8Sm1l9lXK4gwMEN3rQPpi6RS6t44mAruHRXhkliF6n8t
LnUodQ/30ZJIHSGY2hFdNLwgS+vWIP2krqrV7GQOqAJIsbWN/BhBC3Po4gnzflX/FQFc8Aq1/qYF
E/C3vpzenJJNez01/ks+5/2BULH+We9i2DCdMXt0DUhVYkjc7ierH24KomphcIyI2Ue26mKlHpwg
yyw+OGr0kKdqdcrY6z6pcO1iMcB6nVq1gmG9yD7z68I9Nm/3S2LDgGLNpvkdTdGvfpPaP0vLv1Ux
ZAYw4YBrSuqEpfTnomxt6PswMuDQ6H6Pk3fn53nx02jiH4qJlZrZkgB6ooYsq0cNy4RqwYLSM5uz
4bNfDw2c5mwgpHV0wvIaZkABpTVHwvPO7+dmJ61xGmZoXsIpJ61Ta6cPtWJ+T5Yz4fHIH9O6epG2
2HSxOUG0xJo8eixbVXmIURIiH1hz9Cg5SdQs+DbranXZqiSHGmp4iNHxWY/aWlUnc84xjqid1DlN
CN2k24A7hRx0v/XbrqMO2X1jFvatP+v0nWNUqUAivYyJV+Ii8nGeaKl29dxOu6rgqMCsR9o5naGK
kQZJRhfWoL2y9KkVZapO2zGar/ws5xJmu/+e5l0Xy4nBkMnJt7P1yHTse2cqD+t5pdlPYy7xruds
K8oeOSzzYNgeQLDl9MpQAxEEwfruQGlYLyk/MMxU/+SZ5ttaZ8gv2C4+eQlD0Hc69dKE7eEf/9PW
+895tb+zAN6G9Tcsd0Fy737s8uPW3yQt60W7MnuMIXYFKn62Wle9Fks36eCbNWYeyUqLJJPcfsma
bgd1w/CXh0foXumGE6sN5NTG5r5JompfI2ARREDNgib/YRXNBIceMY29erFDfz47XveLsNzpkEKs
qEY/ez1BOtK00aPw4Afzhu4Spu3fdeZ7J9ZMVxcK06jSo4NmTwuVrffTVpDIjrudUjORQzRrQofv
etgYG9St3Dp5Y595Awjvs9n03q7ntYPXY3qt/Yrg4u6zFoycDJgfjNjJQ682d04M/rIi6gmDzjHF
ulWY+o+wGO4UvJ5TgSTiBAVDuTj8CgWnQwLe9wYcMdtUL7lGivZct4nypMZseUv0jJ4q/2qyFkFe
bqkaxh6YVJrcr3UaIi67uRiyy3ZUgCXvkNVQLqGbqjxJAxi0H+0M4qpqe6Cc80tTvTSpOTwNLIRa
p4YLPWdLPsyEjEBeFvNDgs9KicgKCjnIHlSdA7NDO+5GoKamR7yhlT702ogC2JJMqf9cD+D4s+Lq
BINF1D9JgbV4D8ZsPOkFXGNSl8PAcJ5RWcNg+p+6bmYhAaWpfq5Q0Stcy3/MlgQ6Cq90qqfWhq4p
beHFGVnDPM1LEqVGeeNOzrSTIjOI8RTDRgFgqFmrtvrGNr9EVmvcSpWrVDq8ZOOMXGhTHKVOEkP3
ddxEcDZKl3cNMOYZU7NeWKotvcC/OxX5RS4sdX447GyvNQ7tVOOxXn6kNEaJml8tGwLCpcrCrP7g
OMphCML4uSiPBYDgp1bTomd85r/HqPIvg2bcQ0Se3o2IVT1J4s5w/UNrZZ22unTqc0TcYOZPVCVW
gDT6BprX3W1iJdYTxn5rPbaL7ONc+KgfhW2DipbLps1P0RiardI9r2UUkqpTXaTmnjhf2sPS0q/L
4jlu3MfZY3XQzxW+oqoznzwvUR6t6BosBSOK/ySjVX/rsFreTma6bAvB+6D+R2DG1m9MYDlKZ6Ze
OZGjFjbaFdETgnfdQ1lMh3VEzWUUEGvc7mBFbh6LOgueTYxkz3pcvJR+MF6lmyQsyfQdskDljRSl
rwbL+sGqiByXo6QOREUKJCG5Zw837j018J7S3PCe4OWebw2j+x74NSwhS73uZD1KUvHOj12Q/9IN
BswLnvvwXnqw8ntSI824RjPjr5ii9kYJPPsJsKjzhIJYddRCFy2DcXaepEFrIfdUS5wzUpQGCFPM
hyplwYjyhgJzbNjiSjaMfR8x/ya9dbf1DbGdImbWOOdUr+KTOxExAZ1l+FyChjggz5IcDQdmtL3T
Vv7J8AyYw+FveYbqOXo22wZsqJFgPxixh7pGiqjQomUiCWuXGbUs1Dz1eWS1UQbI4SmIhfgLU58P
8fCf3FKEX+9L3qLlh7aGR/zdIq3iIw59KznkmjP817ftghLqlhBGyUkySKDkkrCpJXBSKqGu7c6e
jsd7jCF8KabXcA28WuK8VZbd9VdVnzGztOxiF+DDlrBGBuog5UxQD72ZfTEX4FG3IGnq5SegTQTy
yBb8kVVB7AYbJEYBeHdvJdGrdpwROKoX/o3/ZvXU+xklOhwYTQ7tozT3/QxCVLIxtDNQ/icxbg6I
83HawbK33jF3QoIkgWckdm1ciHIX12bIXq6LVeYM9wlyByDMgC+YR2UyFCB23a+pM//2YYtIi+o8
Iv91sLSXAF3H26Lrvzrc1muEHNip1czv4WR6x3GJqk04TeFdmXGyo/zf7W5LTp4APqzwaAbcKwWV
tKva6Yc6CcybFqG2W9soyovNJiGp4nqnqN15MO3PKf/askYQ+oA6VJ4wQ0CrWZO7ENLPinWIa0DM
CygtXyKuneVhSS6DtOFYQQvCd7fXbhuYLYLKxtFllDDxJel49+7GAFHmvtleA4Wio+0VJfOx92Nw
q0Lrp5mFytGw7oqhHm+b0B7WxDCj8dbXlzuXTd8zTa9ugfxWt15eQTou2dz1eu0oWZFelZwkieNX
RDt5sGEssfPFIsdSGhUAHRYd/ziwSs/JL1EGEcCCEV3+piTyh7dilxkwy2joZvoLhmleYhTldhSC
OZVsO2PwyjNnOmxPRsbpVpScpw3IWwHgZfIu4AkkMZawvy2xOjM8d6Z1TZbYexkHkkRLccDFcZqj
5k6qSt9C3CFwWY2IrEEviga20vN8+6L4lGpNjfqokYMBW1Bja9bp9OGSQPIFSJ57uvBDVCYyBpJI
MY5gIdYi5XfNknK4IgzZ7ubG6VFFUeLx6rjFwUCmqy3GaRdkSOuG6FMfVLdiF6Or/hnbz99eOr5q
5UKsy3oE3dgCwTmg9BOu86Oe9eBGk/usqMIdHGU4SucyvLOJhbkP/G6Pv73ZDVP2kGl8InKvsg4e
LKtXtWr3TBklLnQsi2XVXaAbWLa2s/oM+l6/mQcUhGwXTVrnS1u3+cnECUMUe9ejxdIEp6hFiNLM
d0qf4R8hTPDAB5dJI340dc3eT9qkHH2lRRam109w/0NPN382zPSSlyX2OySJosb8Vg0VmoVTeoJ+
KTpaAP2KtrsLg1rd8XEEmRwWxaEBkBF2dxC/Ek8S49JVVFyvQYxRBSzVHlK26DRUi0Z0axCFi4kC
5/R+LvUBfWO3OZRQVDQutsZ+/N043Bi395BK4fi59+6CKYn3EQJbfh6r8JoiURppmKt7FeJbI4Yd
H9HMqv8d+yCyVSKp9uNsuWcfrhulbG9aPeQmwEMXmTZ32gzBijeDSVzM8Oa5i+kSIUjWY83fDp/u
ZW7RNLhjHPuSJ2dDmQACK8T7d4NyZkUx7/E/fmfxHB7dCfx+qdgJ3ESE6bgza08TbI4LPRrhm/zx
IPemm8R9HqFAusHjqd4RTIt6hosCg5rzoEtQumDmuwDCYDdwVbS2OhPOKVBPofK79dGWqcf7ZQTp
sd3ep+H8y6Jxnzd8KCs22YrjPxR697PKYEfSeUX32tAj1jQN+BtDB8UcNTYPGETviqRBAdcGJwaC
+5BiTjBMQOFzoqZ7u10oReBa3o16+8Xne3GA5XWHLjP6oBkuHJdr2ZUXwQkx93uiciYYvaz7rlJO
WdD4zxOM63Pl/lWmqOoFavBj6pVT67IRHLT+sCwAe9sIr8TKnSwv/FuBh3VXjGgTa+P81aswWGCA
1JRfDhKJ8BoZ0cXQsOR5sfoM44K7N6b04If966S5J4RwCR8JCcVSTBVvKzskJfmZVFp3mquxO0xh
Wp4U9y1U8nxnxZl/rNMc+0yfnyxbKe7mkBMOLZbBSNMegzFuoaacLp36g51/uPcmpz929UuTINVa
o9eFPf9oe+U3re2hZ4EgyTUQPW77/+HqvJZbBbpt/URUEZp0K5CQbAXndEM5LXIO3fD055P/vc9f
tW9WLctYsiVoZo855jdecORawI7yNCDFs9pQDRrBCn914xOYuhkXVW1yN93bQtM3M8guJxcvgMQ6
gUkSzFdJfdTpYZ2TvuJBDNWNaW9Yic33ltfEnz/jpOuBOjU/+fq2mgXwtTL9xpxbhYP5TITi84xf
kq4LtFR564NMvfY2RjV5IVqbWiYXyQwTsBOb/5BvQJg477m0z42iaV/6R2FyWGXIk6VT/bOm59uZ
1OGxHY7xOhEgWy8R8bwO6bJ1ul++SM5Gr34q6unDmAiU18flTuRU/tN6xfU2CIFEo9PoE6zQNZDJ
Cc8wYMOEcyLomwkgWP458yZt+pZQYM3SDq2iyEqF0QVjxHuvh6WL4E+kwK3V7vrKju/JNhy3tHby
QHXus6Oq0KonFgINDG1ZvpFxX4aGT8N76MdsMwzVK35RhhxH9tCqyMhLwr3p9AQJX3NicUar7aCV
L8D870GneZvhdXYg0HVZwdy9PHiZ+dNoxU+Vmd9DZxEW2EPm19lDoXBHtZyWnVfRLMgMvOxeiY8o
XZI3AxVUVcD+5NI86nl37q5CVb1cG7G/1uASvSD5hVOsssMsNnDv+q3SnOu4c3uZ03yTNQ5qydWo
2yXq0BjcFCo8Qg7wPlgvrJpOEuTGoa+yi4sRY9OWzbkqmn+V5R66zvkcMjZeStylXlmFQi/3GFXQ
g+KRvBYZM1fvyZuRNLMEVHXY4UDfTlYOkUfORehopNGb2rhsNLtWYWxp3x5kozSeMaJn1lYQKmWO
rhMtqn8i5o02dCUiVIDIXlEy0/q5VvpOkOq981IH/zCelczmNNOaN19v8ps5SFLvyhB7mK0U2nj5
sqxjGcKfeUr79btRzqvZLPezE5iV0+2cRJ1W0JyFA3luIH/ScJxTA8baawY4g41JR00MhyKOsWk7
kcy00MvIun9fsvbDT8onp52OysHTqMuXdCz3Ax6cQnFO5OOwA8kGmmY+poADMbQBRutLOyxaduBa
H1o91ydUebvcd0MjEXEXmHHwoYEGkF2R2B/LqD7Ipq42bqk9Dx4gmzEz34eq+Jbg9KxOvTNf9ott
F1+sFa1zdphE9bQwRh6UevPQTsDLMzhMc4GjmvfjURAiFjW0AfD8WWhHwxrRgASmNhySabon04gM
QQ99XI7u7yAG0BTcYcnYJuq9FiB/AShvNCGJvNRrsE3l0Rzr+wI0z8ZYpb0Vvh8pxz+8VwOAPmhD
h0bZI7z9ArP8gj0iJUeTNPZbQjGaM3PDWPhcsOkmV2Qbo+ygCo/2t16Nx0KXbxO/FFu/1wwTBqTP
8sXvtVtWvkfMZe1mmlze+uRskEzf2GY05nKvmng37AdZ7wbeFhYJdv70DtWG3l5G/S9BAbvtOUOl
2o/kqekDwWLKPxYNrM/JKuin1DuZcfVKL/4tSyKUC/xptepfnWk8mv54N3llQJ7DfTsmH3bFvpER
MqIbZPnuMlMPn7SZA1ozpDwIoj9Xzg06AmDja8qG3pBUNGrrWToG4ykS7DMOPrvlpjoTPdpTB2Q6
WhWXy/TqjIjKa+mpDRyeS5mrYdO5EAF1geHIqpKnxil/21H1m2osZdj5E4mRDB32qX6Ydf/BtSgi
lxRydp3Mt9ZAld1O8cc0ct2tk7lzgHm7w3yyUO8gpxQhiDtHK+mGdjEoUbxTIHdfYRBidEqQ0Cy0
w362eJNd3kYiT1YWdKMKJ9P1Gfj3vM2cyyqsHocKRtRcaPrOtGA2DH32QAD8GMO25wZHJXnv/+hq
mo4GIDJ2Y/bei8cnTSxgN/3pQ4yQxhctw/cyffSDv0tmkKJDRkaxX/hhiUTQ0+AoMcaHta5x8VCE
dSIPugRFYNL1CsW62Ffr7B0ImXx1M+A93MGnuf0xRmrjRXJ5NvB18uwotIaEOQlDMed06bIHg+Un
ZDoJVxP5PWvWHZOs+UfIaLoRxkRbyXqOB4+gkvrLgFznrT1TEgaJYHHmkc9Zn6aku3UoFpOxPs8+
TUPyRUBdnRggeqHWfvFoWgR2cs2KMNX3YrMDKLxZnT2fW42zhIU3XRMGuZs7BEjlAxzV7rUwO64O
GTj9ql/suVIU42WxER41mFPi20iyfzN69nhrN1dClq3gvSn5bDdya5i2orAiNCNzYTs4050mVXvI
tOLOSijIyaStTbuOLJSprlslBW06RwxpW4NThQhCz06afMG3gp1a4NlLjY4rgJNG+4fo95k1xSF2
LEUy8Ei38ly1YMxA3ItNidt2v9pJHw4QMX2ZB/lqn/rJx5s6/draDVHLx4xg1hoRGuAj3rui3TLK
eJfPQuz0unsHsnAz1SvE5+aKaP7oBMHVyjcY1m/S51a4VEJ4oDxEgk2nJ9SdTQZmEgt67UWYlmyi
IV0Z5A7DPc7CVIj9mU8gIGe5kNnumDthLU+m7hy7nCsw5R0uBKESdCV/bTeew3KEOFxtU8OJMkd9
rOoG58xziSN1Qy5It60M3ieixM9MYmAbWdmvO8wqjctVgrdfNch8V29bAD3kzRxuNWPnEHi08W3t
UTRiNwO4vS5SzQYOKqNQCwbq6EqXI/2jYGHTrFvQge9zan2ZjrbsYnMGlswIKURDtqdlCd6OitD2
OfsbjdkBChNiE1PmV6jxxyyFkVRY/yxnrDeOQu63oSaxbiIh2uAFTf0+83QTqpwbFqScbjSfs8S1
zU8El18ylNvbuaBrbdK4X4gqKkzjAWBfFWKVYYDSMkK9aOzrD2wzNOLQNGnse0UkbLi0hlJ715g9
6oC8DUDNDdBTxrfc6MBRj7daxtnW9GIzlO1zXtaMIzk3gDHDtaF+lqNPqi8ixcYp00iSOA61cz07
WNhb8bMY/ndbrXmIka3lNJ3u3Vq+u4P8hiS6X5clcEzjo1GZDS1Zguhl+CJWvQ2fRNYBfRC9FY9z
4d5Pg8dYRl6dZm+igdLpNLL999weSbSvrKd4fJiEDqobhigJYiTu6G4cqrQ+lbY4CsPh0k1G8pzo
Y/S6e2nZdcxNLcM00+8IHHk2Z1Ix/aneJenykMb2jBfQvaehQoBLHsNsXt88/8FzNEwi5pXFV40q
GMecApsCE3xdEuZmEy5QbIk538z9RL8hjbS2PtXlM9g8n2ZnvOecDPo2tbYqN9iJzQaHmlm91UzH
CrybIQHYieiHd4FscH/Cc1K7W9npb1pZ0mqZzChWMPdUTBheCQatc6cgmcfvtMN6b1sH6ouhLikw
pLuxqSrZfcmLXhyopG2owyUpVZkfGM3s8DLkIZS+FsR4c+vOMgLPy38WN31L6VMuy1QF2gwbMPfN
5eAur43Iym1sRqWgIV0zh8oMarJ1yIFpxPRW1MlVoWbnH+d8ar7TB9wQ6JX0BkoreXValDNEujjF
s1LcvW1SvXetpOSYnZE24UB7OCUk2nd9GMo/bUxGRpG25zFJdxZBIjt/UbdtYX6VGgO7aQ75/cob
6sZvHEnPNMSbnYZHZdNxxW99zWVv6HMpSTmc62XnQwFeFuR2/FxdGBcJdLaGscCOSYSSrlY+MPtX
xmghWfbTxOVRdzWg5nlLslBs03rKhn0KYGODacnd9I35Iy2wU+Wz4bh1lDTGh2toe3dV6Cc+bh6r
/WkaUKfwun/gzXxSUctdZ6bnFeQwZN+iCEiDhUKwXvqUCNc7xd2US5GBw/oTSwzW7/kf+Zbn2Cdi
OWONMgg6r2b3xTfU7dIDI4EzR5a81V/mXnzWfFggUe6zwjcj7Rq5nLbLsbR1qO9ZPe2yjH2aTu3f
tvKFaxQbCKb663LobPtkifg5uuBTAvg2PRAr9FwYphaSgBW9MEgab2QX4x768dVr51mvaNtPbjVR
bWJMtVccZ0RXMzpxWxY+21SWqNii4OXaxGSL1tv12Gvedcf86Ay8VBWeCQTbh4Y3b1NL614rCyRD
Yb3N9C2NRM4h6T9XnoqfHFNbPCWrszdKCnSREMrH6kQFAGmPPaxnwm7tJgujMSRhBKs7P03u218W
3pjOj2SyUqXzfSnYqTk98zS5JBZF6G9pT1DDYjbkQcknAKTlDg/XXe7OR9oKDPpp5VmUyRiyCTzK
K7l1sR6Nz6T2Pt1peBl0TszCfiH74tF06lAk5BQSAQwFnCDZ5WbouVoY68Ihvh8s/W0a7S/NndGV
cboNFtl1uY4Yk3P/d9fMYmJiPnTTuejggLMAYIO7wpuN9/i6efW05LhCKgSpfSxMZ0W4G77bTu06
V3spiSTeuKklA9lQeOs2boaYs4UqZqobn1FxoW9sUd408fhVC0Yo0mkFSon9qZ8e3VLcWpUzBKY2
UVPV2O91ANUq17RQXPN5J9/YMgpOFH3efKdVugdccdNn6U4v7J/U69GperqAJKkSpZhF5tKeC4dA
0b4rD+1MZOqkt1tc4Z+FMWAXNUnotrNtXtB4zkf8b3ENONje8ivcTunFzWpMwvJYawZ8J8dINww9
xtJ6iEdGKOL431prTyZRQspp0iet+ICZWNurGWiJjhtLmucF9lhojca3O40H088eG0lnnQnAnzG+
vtlp+bEY82tRM1dN2gL0q4a/OZPnpZCnJseeFyeflBCfBKumG7eZd3a7fEztdS5P50auVT6OwLWB
PW7itqM2vyqVKqKLl4bWgjSrZyYB8CZqQvrh2yRSFEN9rErilBr7ofKkoIOuva+JPOodCGm/Ppks
4cL1orFpvKCSQO7qcZvJ7C0rexH86+z227bKr7ht8VqazX0FrXF0KxYXpydtyR7B492utdzG5Mfj
cmJW22hvmTN6NLUZczqTv0xZ7BcJljAlGzTPdUS9qZ45G/Gcr8IKdXqqMLgSZkFqGejBuKqcpMSs
2K2Je8sE5acjuo9yXS8znC/aas6JK+TVKaC1aVPo1w0eTC+JzD4PXDlhONZIi8rXM8NLN1Br16iz
ra0N3oD7j0EeZRl4JlfXvOrznkwHKPrYwJU3AVnnj2ot/0G5iDcuesrGoqLjLK5PVvkyiSIkQPWu
T8e3dKYFfj0F14WIKYwl+i5xOFGYnzivZRyhiL/F7nhGub3EgPLZJTCHVnbGlhSi21JUj2NqvlfK
EWz0Uspa5qk8H8qTGLkx1tnjn1Ug0RFlEI/bPbuxR0K139ox/2b3+8QU6HgAm0+m8hqHzL282e2x
b+N3ygP8GCklSoxQf9Ro5PQGYSvTYhdbrzL3uIyQ9fLFomToEvIhtWPjttqZvearqtB218ndkZdd
h43tSPb0yt9VKyiaVZTFvu5PdaPRIOAJtl6hfbPv3SzMQogs9vZq1ZibrEBWEpKVKC+5mTPJphFy
Ar19LWhzm9jixY6WoTJutJIOVsckAp0Il42al+qMZxjRsvjdgfG4bNMvZDApw6oetGUAGu8WQ/T3
5X8eA0Ofc10OZRy6jHAA4m9N7lUjYeNu1ZBlcE1/Um+eyIBxE2DhuGoJOn85NC4j6Qw5fTjoyIbA
f+pak7bn79mtBoXqJGKUPiD2bG1e1rIfopkKvZfcw+YeATIbH8kX/pzG8jrZxd1n1eRBGLMfufE/
l8zOYCmNT3xk3GsG7G65LhJyjst3bQKo2liU9o40fuPa46Khwq7i+MvKxRQgEXkh2ADhW0Cc9Zq/
yWFZ8rqbTF5LtlS7TV08fLH7nfrm9zxg315YhOMpPkBiBpCOYjX65qtfAP22d+2inbrry2XXDozl
YJ+SkO997wV+HtjDmmSJtQ7mJT+uuvNQtZc2F/MmL+VjndB9Lj3v0LcCSdO9FCbT5K730ysbiH/S
3S12eZ9fWwe+ViEbqv5W6IkMht7iivBJgWeq7IZ8jDrskk7Rwx9DimvJZW0d6lkQqGOze9tbSSqA
TeDs0B2IBIbbwkQtLBdCY9Jvc7u99Pn8pqpr0KLK5yi2qn8yW4fTCGkjQd7WbXbKVuJzg10s+gOW
tfVT/S1b3JOf/DMHi55sTx6ax4azzbya5TF/rORLbGXQhTz2aGliJRtGrDdqhOWgGhV4fs7e2bXl
hp5qlGe68Vr4rNawY9ndIrGoinwoI7sVE+qLM4sze+wnR69eh8ort1ovMowWyRuMEUbYPTNimkkP
MHqwDF5Nhy6xQyiHiFRTcJU9t7PJsLrJZ2xeu62rRjCkXRQRQab8lHlr0Qvb6Z7zuTLJX0mkynim
uQJChRF3Ou5yVOzhNHKXvLr0gsJxDCaa5iejBAioWyBf5qbFVoVgZbc/Rd7BfqnlvlzQmY3S9g+m
OIzVOG2WhMbUsCI+uW7xOSHycbdptE2N6WEom/SQ5PO1gDbfbUZcNqiVCbgT1d/pVUVjxbS/mmvr
Kf7oUFgCo9CoXcfjgGaJTba/SRgNnChG7mOHs7JuEDsnnbmT+TwzXxfgUWm3fm1DSV9oezjXxJqp
Q/HL1knSL+OEgYxQRH0KpYLybqP6YrrvyEwPB+KNrkD+W3T5U2J3QTmh2yiIGoZE1qSWag/53EH8
4I6QdiIOuinTT6PUdxU15WZxmZzOVhLLhX7xW2FFQp+6HYTIw9rl7sYp6m1qEtiyJtwckkQMtxK9
vfAwuOeFenFqTKb6+EzXjM+/XrH+oMjG2ZDflA2yOvtWOLW5Q/TKvIPFAEWiq7Pj6NI/7XpE+9ZS
GkOx8CBLv9quo8XNWA5vIHq2tX2tPxtG49b5YBespGXWvNTOau1ds8HNLJrlRgzXnlCPnYb4DTx8
btFT15bkiTO7sRUpp4UmBQPYA0IgFxrbLMd+qcq+ClyjjgOQKzVeTqZe2zwgsq0GAHW9JC+l4iWK
hUvYKns7EEJc8xS6oy3y19HhvY2N0dnnWYGBicueMZ+X3uEv7mxeknkilJjEYVmjJeN486vt2xiL
i+oI6lPdJs29joTCGVVvYj6VbVoM4L6Hnu0er220y46gkZmuM1WWS69n63htE+TJvBds3IkXrohY
nUQd0Sy2YMTs/PnUpIS3MCv7qTtifKjMeDvny6slmbqc3fl5iJn1xAbURzVBNCzR40VlKwdp/wQp
Qcg6yVdrOVPoetNNQg8V4dA3AaMkC7K50/7Ab+YtWvK7WZ80wqc9JmBmj9iNmsGErsVPa6LQmYSN
TCRs1pzJdgxujQuJqf/2JJaR5UbV5gFQSbNSVticc6I1flRif+rmv1mtP6BnCLcAFG53d+vg6JBx
YnTo+BP4Fj8tTGenl0xQ0DKEXjMwZILuocn5LOkxO6T45Om8HVLt3e+Ft52MnsC1rGhOdP7cbbl6
pOMJejq0vQLdoNJhn8NwLxUr+9oIsI8IYGIUIbftQ27Fy40T6/Q22PqIGkuOmzRqp8GCx4f8OGql
vuu9OxgXFIb68jIrY78OOqqw6p/HmY6II8fATOohUNI3KBTLld8+OaXD+F46tMisf+ac3Xns9tkE
c1ecZ4XViO3ApGhAp75Gzb7vmRu/JOSRaA1h1oQ7hXLQfvpmfrcScr3K+FRMeCvF9CM9BP02R4LH
Xfk0IgqQ9+bD/a0dxA/reY7ZHubQG7YM6Hxq1+m11F1ulUt0QZXn95pooefbC6fc2jabBitKaMzs
+dwrE39o61/dkl/jrFOxOHJvsPZEV+i2bMovvBukV0I/pd/Lzth0+wf+opyzKs2RX+wySkHgYjYM
Cy3fVzqBzn1s3XWDn980A+e21YUJb/JmaX3sgTTBjc63t+ko5bn1thbu2dBTgrSN6XNZmgt32Jwq
2NqIlvG5vqnxgbS7Jb8O7I7sOwhtwyC/tj85Q1ZsFfJHU/fjIO2QXtPGzvgfwkmZNNOldpjM1b7R
2uWHluzpvuqgncR5Hmizrar+dt0rm0WwNeoHjHUzn4qhr1Hir8Mlu/5jo75VOGlv/h5yyo4oI5SH
tnD4a4drBE2s9hX2Rzy5Jmspweqe5kPx7+clbDvW4bg1nvIpyzkP9NcBvERomKYbJNbecxw7FKv/
mmSpYMoNTbsZKrntYzYylWQOIt/0qukOnRqeZrddIzO3su3cl2eFZYzeMd05qy+7iIuHYGNvKuAI
K3q1dOIo4VhjmdIHU4E6vLX6YTrPrfdQ1ryh9Vpuqtboz6M/tmR47zxu+l4Lk2WkvQF17NLHCyI/
MuOYqi85GVDEXdry+WS8WA7Ownb4aDtILkx0UQpVW793LxUdsbBdxRBQtG5jRgdnWqwwc65BG/I3
75cwduaR+MKbop/UDvA3zsX47K/JKXHYq7At2xVmmwZSK9BjDHljkD9AkaN+WXKBR7nenWH1991U
IMM4yUu50P8U3JcSCNK9tvxT5AfnsWWcM9uaw7Gukp1WkozQGd4/18ajWY0vapzjjQCDHLiLHrjD
wvpsrT9CefveIiY7/+c6nKBrVX53itla3R2p/TRCjOoluZVW+9wXmClGTi5zeGKO49bvcfgkcbqN
sx6Kx2RuXF98XydOKMShkwy+aQWx6R5NnNcl/ZftnDgHH8vPDYOKz8Y1ZjxpNbrtDW+AK36GkmFL
5ogaxNedij2gNnn55Dv0qU2XjCJYIDdOs1xmi+6BLeL39A4HCqtKEMt1O5lY9+f+tExFGWHLOCxz
fCEuhNEXtIjCUFh1XJ4zWZbXqrZ/+1WdhJguVKlgi9PbIuYIzk4NQ9CwK8TE2X2tzuijXJw8FZSz
Q4VyYu07ezwYihz0Sj1qy2qcJrxAJj7gXZPtq54Sd/StX7Owpk3tDK9aM67oXAU3A943k8nMDtNT
76W3I700NLdPU4zj0SAsNk+9ZaeNox8OaxP4IuVsye5LyAxBwlrf9BFYpQOeSW7lhW4y399+lA5x
YrGySJzWfhN7+ixE8TX26crZb0ay43MRGeGF5K3vnHX4SCxEyDy/jtPndNAsMp7MxksCAaIMhYGO
rc3bPPfzDuMTK+xNPubPfP4P7lff9n6YoBcg0yL6D76+0STbKjv5VYN6GEz3ty3HV28ZHulCxIGZ
a3DyXYKzfIhSXcx2QBhX9w59VI3UYEdgySbywNtM1dqx5dfpOruxdQso7cuIpRd0NT6xazerHhnP
Z6dWhsTuHGblAH+4WawlcrmC6qSJKhbu2NHerCn7B9ysRnnuVNTo2NoYf0/739odXsmZQo2um0sn
dkbMnZM1Hbqyv6/EDP24/jILD2+62k5ehqVOFy25DMydttf4GW3BYBcbP675S0PT26arf1JY0sLa
AI2A9TrrdDy9fnqj7NXY5Fl6ahuN1EqrOjpMqxV1V0XjYutbbHM21YUMptqJDKkSaGNtRwRL92Dy
xBDWuPwLcdOzKU2Y6CTdMWXw2u9GVvhoafPftOmu0KnxYNUafzepnMJBxaG8ZRN2zUBb5Iuxpv4t
ykagBrLHPTsztsqtn9K2v7MmgiDAVPNrZKGs8Lp6qOXMe9snp2Ar1NEuD7JFJ7jKKo4w9e6xfwP9
Uy0dK0UTQxHuhHMq6kat3cr2Mq66cVtX807WWhJ2BUVZO+yb2qBuRRPO6oxPT9VbL11PWcUCFKdd
vdXb8SbxCG5PdGIXcBwZvjZs/VJjXHl+K1W/7eeBEmBM7jSDol/WzU9CQ6/LCaP0Ey0LtcX8dMbu
IvRxX/nlsh0N6t1yLBz0IIthoRIiSyzvxsT6asVtYrFqkhPo0g775+NxaITNmPvs/5KR8on4JTrv
hQ5KpIiBY6bl1mJTmiaUESoxLwysXFKpXzI54fYwDm1SVjsDecCpnDtl+lcrD+Vo2xGkuOB1bXvz
dVDZEw5LylE4VPY4M6hRO+d6tR5jK38QrCk7z52iol8jvzVuYu7kDIsGU0ODjGjKbZ6jRpLYmWf9
xuyUFWKj5Csvodhp8cUMFao5s9xZk0bLbOzccaQqQWz0ySzYtFp5FKr/ifP5pxjoVeTrxugeym6a
uGgY+YubNzN1fjJl/05zA6/fDC29bCPg9/TLFsAKHbt2J/1CkqVh39Y94pl2sZr1KbXdl9xVe920
Dl1KqaqN5hH8DuMeAo/OxA3RHrxpc/xnCG3b6S03DNAQsy92dscdVpdffQ02sPgSliCHrTgg6t47
LkpcOTava+yH/bKKKB2NZ58c1q7z39Pp6ojP0qMmMVJgtCMFolJHuyL3tDERuCvvWYfiNsXNBeDR
jPNqfuxmtJgxYRi2cZ0Tg2ME2sXtQ8Ugw8Zfl2M9+WG22qQocQgdk6MFJ4U2q7ezvf7BsqvPfiCr
TNNdWPsY0vT5yRfIy5bPWIHtPcrRoGCzQ5ZcOtAwErDhiueCgE7GTcCL2Vb/WetTqOFS7UgNVZl5
cQyXzFC4gTma+9TG++stj77A61oX9kakNbPpjPrEnX3fWcPZ7pUX0Gtk201o3UbrrLtycoZtjadH
ejgf1XhrTnSDE9opvfYNyYGoR7TVjewhSOJLNV0+Wkm/vCwN9qXuAQmetTEzWu5razQZ00ulI4FB
RbpOpEcag92D71CUUChKplWubUB4UhnYCT1ZEAeofuPho/OM3dSL4+S68FBakiEL1myAFm6DoDmN
J9mK8WQ02XRCgFhp60ltj31EbgatVYdqEO1DLrTigW319f9/DzQD849wirhtOjEsyDhNjKC39SH6
n29zoKbmLbGG3eXvIewA9CFs8f7fJ8llkrOOe2prr0P7gA7TPWAXe2x14B1/D1nEu547X9//54Dr
USUBpjt+2zT87xMhpDOlL03t8HccZmt1rzri66/P+vcPsyX7lIFK2tb8Zn+PDc4wBjjsbDAu//tY
mXmBAdTn8ncE7K4Ft0uOoG0X8iLU/D//sLe790Qtb/7P44LaAJSOpKH1v8cbnQPFQhzpk5rn/z5c
Eq12TnAY/T3p3+NlsxA9ldp37EV2rdnFdzmZnk9djHGqaeV48/el4zfFNQNu3WYqn578PilvzQ4t
sU7kxJ1j9O7JQAhKxm/GoHbVSeosvn8/uvT+ECSY9Q5/X+aln0cMNojwP0+cxPJIViGi2fVl+xLq
XGH859C/l/L89pWuizj9vZLMiGxcYy9BkOBwOXXVnu20Fvx9mTF5epK++Vx1Gr+Hrl+szhge/57H
4CeRMvru+PdEdo2pr6v9ePf33TG3gwVPL1M1ZXP/949ddv2u6Lm0QGWlaTA5DawLWQ3B37dxNDf3
vGC278lgZhW/HlNla4rriqbWf5+nGBbFfqCOECnM3Tha2QWJPd01UpV3tOCvzoG2vQdR54ZNks0P
BUjNcICq8Lj0nRPETN88UXv1QSKd8mVEfeO6s+VrusKzc0vbfauVXW9KbWo+RN/+EirLuGRfv3pz
Xn2rtmZsMLd+6hUje+k1/0ZFRVHRU6HD0QSz3rJwrPpdrKhoNv0RtQpLbgWFRjg59gOiiSl3Zo5e
myilF/JLI+LWGtfup+zdexeH/1cm83evTvtPnT0B1dvgv5v0bjdFXi67rE2IRvGN7p4webiapcsS
dA1c/nssKVpGKleN4mfuuvu/bxiJ4bJIxO3278u/b/QZ4lCelBrlDk/1n+PaRG0dLGbh35fj9Qka
1/S2s/Ig6v3/1yDrucE+TR/Nll2TBmvv6jvNMqAQX4/5e36fnmCkOnv+z6/69416iKeoHuhp/R3y
9/xK0/H5zyn9/qbDz8ZE+n6dC+IiaYFeSAuq9lNn50SCtumJy0zbjprKH4EYZEFv2ONHVWpn025l
Qo/4fvXi9F9X2Z8YvP1X6ZgeEcgjY7PSLVFV/O5Wqxvr1jWlt2PzOnP9VyZ9cWt+k/H8ZjegXFJ7
y/QAH9BarPe12zrvyjGbIEnk+uAbWbPznQrcTjXMN7j7vYjU5vhCrOkQWl2hv+AozAEmpXedXjzU
q2merbYCtGA5ktYEvcCpSLszJw6NoqQpzgVbp8iCtXAqClFGUwclpaxpcFWFXE6FbY2RVeMqqAXN
/0kY1cmYFjOCbJOcDN90Ii4U91gUDAI0LLhcZTc1ppOoZbR/b9l5ek81QklnuM53Ut7AlXB+Rvbh
m2FMloe/QzN71VBl/vdQNQ//51CLMecHnYzvaB5tVt+peMQ9lR/JPotkDNsU2jJyxt9jCJ7R3LUy
3UriQsO21+n6xfK+MgeSlfN43ZrZKu///iFe1g0scBL/j7HzWJIbydL1q5TVetADLcamehFaZ6Qm
uYElySS0cod++vsByWKS7L5tY0bC4AIIkQgX5/xiMxe1qZ/WwsQNjNLalgxtGHfHxLJR9Qn2elT1
b9eFMUFlV/fFgST41xE3P4SqiPSD9b/WpYfsDTwldoPursBFBYxlBxkYXsKtgarwCtBOv57rusL1
b1ndg9FHcZOcEP3mOqczVt2APNNc6kI/uyBRtptL843gp3m7GPc84MzcYz5YpuVj3Mxv6L0OPKcg
lWvr++ZHP/IfKx1pu5u5qvTcHEk3sSsEFup9mtYrVe9AVxBAqTdKbPK3ww4yXMNGhI+pjAmxLF3e
OEwLAAGmSmKTyfKtLCuBAB9x3LeecxHhfEJN0+H9FnNDYQX1jU1KHc1pFxmYTt5o/qDu5sB9rqS8
CR7M/09lYNnqTtEI8c8Xzh3nw9wAD5V08HTxOJbAxxPP3gfTBrQKhXFpif/cBFkFrAXVwE9EDSVJ
Hqu46iVCFdYIH6doSDgaTv6a64V3GwUQb7yKePpcnznePXIf6r03LXerClqMEjb0z4tjUaIKZQ24
TftDXq3n+iZkR9Q15TNZHAdxoh571ZjUZWZhOauFnXKUDk/TYj6tB5xL875FytxSjnOViBNa5/Lb
6Vz73t56ENfSTPn2W/1c/K3O0l1tn1XJunOJoeJ7NRxDffh+UFV5GzV81tEEL56FjvVBiyEfqGVS
fiJp99UyS/tFcfKnWtPqvWkb5tbV4nDtZQaqH2jAP5mFRvoMhkeuu4yngYYuk0ijZxwvMTVmwASV
oaylMRxdVLb8ITZWoMIZ//L+MlRV9jqUiHo2Uv8QWFIFQVq47Ng75dA973StRVZUJXW/UDsj2PlZ
zta6htrl6tlL6Wkf8SdX7hDMLo65jsxg5IwAEvpmU2Vl+tyqJNEGJdU2ChSuT7a/5AbZunluRVAe
tEqkGxWC2L5oguzJHYY9wcj8ReuMAtaT7x+zsI3vfDP4Nr/cqLv8Bau+uHGKrL34AVmGfrpgeh8g
KMlpxWADczswt8hJfo6RJD3PByPvm3NlNsBrLReJA4VdegVA8mzokdkv5j5wOadTYNpw4Mzj9+KP
W8zds7J8zrK02L3fOjWABZtKW6+bCmpA3497dFu8y1zKEwhoTovs/VyMBSgW4Kn7zpUXh4RgvZdE
QECHqdGyqBTxPLTkVePcrD46I3nrqE/lS5Fmz8A8ui9YNJ8b1qOvsrWhZOUBDvbFuChcaAILhY38
FI72AvgtWQ9Cxg3MiW6fwROv4SlP4nKFU6Ewp2vlIsJaejsX3xuSVMnwQQZn2RLuvomelBYbcQNB
6pNrh5W3kSUQ36635T40msNcmg9zF2vqNxeriV1kdgHxstq5jXpV2ecuvK4Mljq79BYRBR3y1Sqa
muc+QvHVZZoSExWWRR+m1S9s6ZXD2yW6li6FHlg3b535O100nCUsYTm3EIa4yY/XeLu+8zPBk8Vr
SCAFx76su82yBod9FyRZfudPW45IFWB1ftS5sqlXCSEwoDtIwsFc0a9Cdd1TpcfiBJflmT2x9aBC
q0JvzL6W0kFSNgZP7vAgnuZGC1X7FTiQcqeW4ATr1ii3uQPeNa2N4DHyC2ddtogj6HEPjwp6J+Y5
LVS3PrMfxhSUjVcEyuuG/Jr/mrcsSQ1RWw8Z91oDkE1OvWWEqzJOIRCBFLgnmrnuudfVsAzrfhQ+
gVNHZ4cJyY69OaLuhlnHi7nVMch0DrXjn0jPIzAaRemllLa4OCDWSKGL6HPlZAeRx9aTMEoHTkWA
HMiYRc+lQgBh6uD8eiW5VElQ3Q0/gxd5u9JmxFqWg9Sv5JaIuDtV+tClMJQQ8IxuY99HN0qrC1Ik
qbPtBls/xswRwGGyhox2XJwY3+rtkKnOxeT7WTtJYtwWKfZ3kao4D/0kWYQe76KqTHcrG38cFtnk
wdA4g3Ym1ZkSuER1a6rKQfCfy+nw1q8WZoG3hfL9irmlHgYckjvTx4IQcjs57jWIxObONprwvrTR
rIgQelvPxflAB9OxmztW9hMLCOGh9w5zHR00k3AgEZBu73uNiTNtGxztPBXnLuyydZKl9ZMexV/m
P7VmfIusLvwa86wSTB8wupiucZEqOprTNalDTEHEpnwajSl90PmvZv52Te6l2kJ3s+/XVDa4lCTN
j1CqvKNWD96RlCf5rU4nIVHFebBJmBsEbtg05XPT76csgo2V0kSbtK+yBpMCEx4frroLyadH5Rkf
9SFAhGFhqS7HfKp4P9RphAEwqNeHESLtuulxXJdRb5yKXE/WkRUrz5Dkbzqewq9W1F5N2RnP8BZy
0uLyX7r6WXMzL13NsL+WXvS96293NUcVj/WiSggjvugiNx5VX5QPQftTIWpftNbW31o076eW368p
vbLbSuEDQhmrFmdxqfbMsTD+SYiq5no+TTQEAaLpUHoxCpPujYpu11Ek035tPs3RoFXwVP21di6j
DC8Oo0HI2huUQ24FRygj5jYlVXwgK68c5nqI7wRP50ot6110kafeJP28fDH3amytsXZzBznXzqfz
oXItcmVOEy9KlDO+959bBi341HgiPA6M89eAn8Yu7QnMaVmVX/1cy6/zGavQp5pk6uG9vvcDbeca
JO7nS3/tC9r0e98a7d4FGgcNssNucJ4PFkKfPEeZuXaqDO2SuoH7PZ++95ED6Y7f+8zNtmoh1tJi
LBMBMwweFMTfj3leq8Snp1NdAfE1n80HGTB3AU8KF+91re4O1fm9nNhjsokzdMzmi6E4otT0230I
V5KkkdJmuHLJkf10DxZOzjIfehV8TQlXC7m+1ouuCBnk10AN82uVDg4ccd9YeYOe/dywq1sE/N5r
S8NwVmRajdV84XxAWjm/yp2Yes4VsgMfZrPk2MLTyHCaeR5JN54xQ6gWcxEqU7GVBkpLc1E3oYwq
cDVPczGyoxUTpP5Qerp+TTLzYa7uIrRbaxMPuXjIh2epkeplC+Hs51bFUm9w0hxvMco272U+vt3a
S83m2MVNiZ4SF5HxGNboCrEfnd6WlqImWFiKcenwVXrWfZxJ/vXdmtO7ZRkWbsgk9c/v73a+ZcK7
zSQCzRUs/e2shJ4xXWzqIgAXPYmlv6mjT3rq78VKhjDRPCA0c+vcMPYpI/tcTtX8Y6ql+W4uDVl1
ZKiE4pNqay9mrQstMIquaLv1K0k8e91LZwDKFGZLH6GCS8FSCOsk3yL9IJDPmnu/XegYIdjpyp18
PaKrpcjoCt4sYGvR3Sb4X5wQkD82Su8+qzovP3g9rCPPu1Zt8iin6tyDZyMS0ul1k7jPfW3ESwLx
0Wlure0YT4wheQo00NO1icVO3ynus4A0tslF3G/mq3S9IxzZxPHFU1LvaYxP80u6SqueUHolAzi9
lB/HJHJFrmzn4pAMH0d8Z9GwkuWDDPz1/JJeTW5MG3G+btpUfzJhjSWRe65Tg4yHqkIuxsjqjFO2
c+4qi9xLrNk+uFDzfhhSE7mhH829Aobh/ZJxHAcGUST2LaZWw4J1Erb3Qdi09xgtETpMAYf6AUUk
bzCQ6YaX9x5a4z92sZGe5/64nsit0UK0nItiuuGUxZ3uNV/TicxaoinibT3D2tbNIG76HL49CwCg
9kLh16oiktkYdvA1vG3CtviKh1MGTjCYvAZM2LZj7UL07+JHy5afPUPJvya+DvzFrj4YulWta5QJ
T0Qj7XM5ahUeSJ7zKVaq1dy1csnz6Z3q3o0p3nCDGjGTWKK7G0uvXcyvZ0NSTFu7evFLoIpK1bMY
UxLrKCFVrovIdp8BDpznrnWsf2xdFQ6ibmu8KSI682co/K5aOuyj/v4MCXuot89QZKyp5s8gYA09
Rnn1Gfhuu/GrxNykajLuAAdkKx1hj8e52IokX+mhqj+atfzeOnqB8VNRTfRqR9Io28B2Jk9iKPGT
ik/6Sh1UcQEM3+0rLZE7ZJPREVWidOWgm/dhGNpnINDmN1ceZaqMr3XFMIEIeQyhnKtHzxcXSTyz
aBBc6Iz8pcuqcIteVob8XdqVJyJzWEZNZ78VG0SesRk26yX7AHpXVTfAjsAG2q8z+5JqxtrvlehE
2shdpsRd13N95epggSA65yfDKtZF3WEZETRcYXgRxi9e777doNsbjomrljbZ6zmOejJNsKBTqYoD
UDyFGN4aWxFqayFaFAmmhrnL3Oq1enEkgYCKfkyCCiWwTSoC62wS3zzb02EuhmlnH0fMJefSXD/3
0DLyRyR9HJSp8xjq+3RtV+BxFFrZJsT1ZjkLsMN0fSwR+r+PAgCTUgNnMQuhO6N8tD03uSedHr7V
l6mzbDRdfkJtA7Z5+xW1ceYw4C+3QWn6uwDpoK0bpvl90pHkqBW1/Wp06hIB6OZFRbVphYyjdkE6
FQe0Jo02faXIJ6Fqj4FIOiR1MMoacu/ZivFQiTUnOTVl1eEBYgyo9g/BlT0GZOw8uIVW3p0MvbZv
relg6uAWreJ2iCN7UhRrzkAwj/D/wFoKMxF7fWRZ8d6/kTLaqDVbtrluvqwNQeEPUZNt5+LcoEbi
Fdl66/DezQFJ5cgiu4G8ad+mlS9v3FZZvndAWYalWTx8eb+NNJxqW4+Q+uaL5oamifpVkoY+lAtu
NNdpdd5jdh1l+7nYFr69yaMSNISKN44XWM8uW7pj5wECmItyGMI1SjXqbi46SfFYk+66Qqby72Go
b2TdWM/lEEBg8+60PjbPpC6Q4A/Ub8Cw1G0sSrY0c918iKJcnuBcQVumrzoWxsYfRbmv2/wjWGCo
556vrzTVje+6Ibeupv65IbYAcQa7ij0yZlBep8ZCFMmdakbqSiU7tJ7r3hr88qMx6NpxLiGlaF29
/PPcfa6JLE3ds2j9+T5xWqigImplLZy2hUhay48BHKq3e7C5AK5djR8hv7hL4ZGZjkn9a9MAFKH3
ev9e8v230jxW9ahcvLe1v5R+XDcPcj96zteRc+ru9Y5c9TQA/uj59npT2yS482+u8/oA9GPQ7YNu
SM4wG5Ozlfh3TTa0O+RYkvN7/Xz2Vlf1JMw6kA10f6/OBSP9Yi7Lsf2SBgDz8Wc4+5lVnOez+SCr
AU0VPW0wEPu7wdfUqP+pbDrRrlCD7BB3+FC+3eb9Dq1UhrUWT9p90/3nw3wvFgXt4s8//vuf//ul
/5/gtbgW6RAU+R+wFa8Felryrz9t7c8/yrfq/de//nRAN3q2Z7q6oaqQSC3Npv3Ly12UB/TW/itX
69CP+9L7osa6ZX/q/R6+wrT1aleiqtVHC1z34wABjfN5s0ZczOtvdDuBKQ704qM/LZnDaRmdTQtq
aGYPHqG/QzKvtXO9bZlggNfOXeaDm1XuMhfgfauFEnUeCxVMAtJNECfmRYyW8XbIRu1iMrQeyA3z
XaOWZF5A5ZdbRQuaxXu/uYGcGwaaRYRkchkRFLXyXZW73dnKs/48nxk/zqYeKKfkLOPAnYZsTc6+
ru3rqCluywgorW8OP5W8XN1boTds/vM3b3m/f/OOadi26XqW4Tq64bq/fvORNYDjCyLnq8DG9Wzr
WXHpGjW94G4xncPeluQ3pppqbQ04kwHb6JEOmQ7fq2PhIRtYSf+skNxcZaZqIXjTy1svcgQSCtT1
vm0BJ1XbEFbf3+WyEV+qVDS4z4RPFXD9m4hs+JOqP6VJ3TwakKbuErDcc63b1PFZ86EYzsVUI6nS
Gwri+dM1FtyDdZBKAXm/sZ7AWqTL0cnT49yaF8lP9+/Ln+6vGOq+awRES1/D9dT3a8Q6ZHsm+vyf
v2jP+Jcv2tZUnnPHdDUoX6b56xfduLnLgjXIX4mIdOjF8P3N33CQeXypFlIWEPtQy5u/4/fmrkAW
Veb54a1fKBuYwuiIHkJzFCfCOvBhEx64zB4aTDOnytad8MPzqe+b06mjf+9VWvZrW7HuqoLS26NZ
Zaxbtx5f6noxSOLhIwYxGzXTm32Tme6D5WvXuT1jl0PEXC9hcvr2RSBvvJStO774MnnoiTE/MAb8
dsMU+MGd6hkADZd9im7paPXX1nHCU9OV57mESOBw/V7fXvF5RoGvLXN/0RooPwJzMVa++d6FS2sz
f7tUV0yxGlmf7IoYlEeIdAgS9lF/p/rVw9BrGgZvLbEkt54+S6B8cJz10FjqRxX1/x1gIfutaA/R
JYfDem+4mARFhZVhmMrV/+6u0+XCQAthfjT++5fhT87D4ZeiHEQUhPVvxX8+FBn//ne65kefX6/4
5zn6IgoJSOA/9tq+FpeX7FX+3umXO/Pq39/d6qV++aWwzuuoHm6bVzHcvcomrf8exqee/9fGP17n
uzwM5etff76gn0WYFXPW6Ev95/emadjXocUxEfyYKKZX+N48fYS//rwgWBb+sXxBaC/KX/7Npa8v
sv7rT8Wx/oGihc0vy7YcXbctpo/udW5yzX8YumabqqqZjHKmwfiWT7f960/D/oflupqBWqlq6FzG
VRLKztRk/IOuGqwIA883jbHxz7+/hu+z2dvf79/Pboam67/8+C3T00zdMDzHAkagqYYzDQ4/zW/E
v6tMpDLeYbFhbu2+fLTcwd+qcYv2it7cxoYT3gZxd8gzLd2qhFsxslCNO+ZUUPFw+A8WCo141Np3
sNi89TjJJEWjkp+6oZyUr03rCpbcDcr2ajfwPoM8vocdCu4ywn9RNqSfDHHGsWyZYFjyyW8A3+de
V13QjyqPCRA3klcIc9SR5txW3ugtB8vP7p2kWSUBemSIWxp3ro4ESq1rOiI3kXcEQd9sgDv57AAr
KJEAUOEiyv5L7Snn0NUw9crslHC0ne5G3K22rTZ0H1QhVj7R3Y+RW4Kaqy0wmWmNWr5dPA+DDiY5
dNq9kSIQmuFK1Q9If4QEuM9NPdaPkAARmyprhEXcEkCpqoWPeZCuEBrb4sGYHcEGXYbxdsDJed+6
FcEAwmAxhD+NvfIGbqELdnYMt6JRNl23Lgt2JYYRAUMOYebZIYCYrD15GaNoMhwlS16fL+tJrcUq
LW1jH3sjuk+Mm4rVCnQTzVelc9dFwcupEtHoBAWHidqIRBcJxbAMd/nY3cGe8daOft85+jIK2Avn
qiZJbcJuQaMwlo33pB7jWxVu+TVo+g9+l3WbrE/b9ZDFHcqeTbHztkkXEFzsJOkeLcf9stWuwFzu
ctFql6xhCUe4L9x6fATdhqBM3gbdLtYj0LZroRJQqFkRSSfyFo0p4icf7UATub+r4gpYcCgR7NB2
4XeEEHCcmTtnsAHWej5r7MJ4kInii7Uj170bsvHRAcM4ll/uWRiCe7X0flvqdb8BJ11vAFxD8hva
je2pYk9OANOQOIHrmKHsCMS92dWYnC6U0gqPWqd8A1z4uVTUYUeSwLhVlUPQ+sZe03PvZDVeue+5
6TL10adD1jBgS9YgoBBV6ao1ImWj+LG3rW0kqeLWM64G0kMLrwUt5hvpJ2GoyamcDs5YH/2kjXZh
3pRHNUl57vGx8KRxQOSvOLBNGlNHx5O5188GGNOVTGGQRWZ8n0TlJuLJOmA35sKAGA4uqZ9rBJrZ
rlz7tjfA7WphTnESDhYZixreRrr2VLhlJD66RWkO/TUmX7XKFAfTwhYYlIlplFJEzioclWZVF8NT
DmFg1fKVL50IP+nYn/6mXbOIQQlvdfySFgZ+WRsHMqdWxs3ioevz5tiL8LPh1+leVAggWSiv5G4M
Kl8V7tKtUP10hCAEc9dFNQiI0rk6Ktn4TJs+/gBZCJkVseuVCrU506239fSwln4dgetHqVBqJerr
beIeoy55VkNTXL1Cv7eD5BD5hnHWg0l90y+OaReupByJettB8SEDXOBgDrnMGYHxhrSfrTqIGLk0
0JzpeAsgZtjjy8rDHRET8EFOEwQM12FeYC7U+PYW1btyFcehs2jUFpjqkLorP034oZkMEwL0xqpL
e0BTUVSdYyNkS5t/ItZSrQoXJUIIuLJ/VLx0jSBtcy70mHyCEO7ea+K1ohr1IXSjAR+j8Snv8/IG
90D4moW6lNgUHNTR++B6dbQdczSuYiv7qPn+CuVGf4POf/GRFToyKM6G9Hx5DjK0xmyv7+/KCHJ7
6iD562DIuqjcsAY8riESlk8MP/jcNzWGBbdmot7oVZ3fADe7HcdEQTMThqAb2BP81V9kbuV87tpw
ktnYB2X8FHR4OpKzc9foB7RxvMfoxYKQmkR71lR4GQN0WaciirZRGBIo06HAxaXyGaE19rq+fkMy
dGOSfT/bqu0t41QUa+ahAhqEcZsPzbM6MPJrr6oT6ugoWWhuqZF6kZ6F8rGL+lzQ448B+UxfBkSD
V1Fr+gchdeD5zksQ+d4TXEb/YgrtIBKjgzrpd7smJirQxcDB7UzRNwNJGfguMbxgtb+OoVt8iq3O
vHEM5XFQjWMm7OaRVLfUfdNYaI670rW4naI13+LIazaKqqOdJIvwZOXA1RWct3ZZYg5Yricf0gjZ
8QimL7i+FTLRyYMYvpTwjZpQdx/RPvmAgMOxLJ14NSZ2eEjAMC30sNGXmDeO6yxzmGlHPDP1MDsE
kBmSES/CUc0/DTY9W1CmoKorcs4WuMwgGEhhR3W083jiUWnEGNBT9oZpfA2K0HuCmG8h0xJcoymd
TYw+vI+HBOLxEN31alJtc8H/PFbOGKyust4Aa0aQ92hKPdxFVf7BD0GldEmGzncStkvW2tmWeEq8
bf0SwQURs0EL9Z0creKhQTkRkeCs39pa4WH10+5UzXE2jnCIcbbWhIcqkUdA/nnrjna3dvps3Ae5
2q3c0EShdciDS6d45jkp7E+6pkLJZO/daUV/iGLtOkYZRBTTtu5MnqGg6zZ2oU2QRg3wu6VbW2bq
cqWnirfqKv0bEKWXrEm0pwGvmjb3njAPvWNh9IKyLOzSQWI6nMjHAFXliXPQyNMIjb5M3JeQUMyh
ULoPpTwomuGtbFwJltIrk7Nuase3iYR0/z4Erb4cYkdbm5VQd0IyJzZNjYxVVmurRFQlgh8yu3op
wchRf9Er1bpNOlXb42xknOCBRZu4YqYOzQpRCJnDuKvJWwstLB6KiIyHRxoR/powFlkxiF1qIFMr
dAPEURZgopsMB9XH9ImfOwQkEDbpXeqPPhbpQAJqDZ6AqBLtLkmDlVO33tGokDnshHeQVicOjnET
IGx2V9eXXpZk7LXoIIaiAGBfG4umUI5t74/AzaCUW7KUt9LzkSTz/VPhY48QJllCtlnaJ2TRD3al
1su4RL3MSdNXZD9YFSg5qOkO/j5PdhnAAwvU5r6WivUg0G5Oa1td4sWlbtw62CrgiE9Z/Ck11Hzv
1sNXoRLeBp9dQ42FyAxQ4dyPETaRUgC+s5IAKwC1aBbsM/0tf2ekJoPsE6JT7kZXxyX4WncJ0QHf
vnSCcpQi34XkPTf8pY21G3x0vUAyNBaNXBs1YM1ujJFSdr1VW7jNTWs3LB7j7uQPlbbzO39S+7XM
lelW7kK0eniyreK1EZNYWo+cH6KvC2mamJl0LiwqRXnuMGw8mtV97SjFfbydlxGJWtjINd/hgIB0
clUlqy5p8g9tBdqAoU0Zr5qVfHFgbO5NXa4QjHcwzjaiVRmUYktSH90g72Nu3SmhCSfAN18sM2y2
2bhDG15C9I7lrcYuu69r5+im6aZi83NSIbmYICvSdvgGmIbtqx8gjhWMTApOZCy9CL56nGeIrmrl
qon8YZ1rsE5rEdfXjKVWDxhqHcTNlTVrhqRMj+uA04OFNANkfw0Ex1QlHNguB9omdewnkLNyoSSj
ussKa4QiDXOlb9X6mCDO0xoFTKa0CHaDO2AJ1ERbXGMeHEVEu7pSo60Vdzchazek9kZ04Rt/Odb8
5mveka0rkIcPuu+KD05VcodV2cbVTQlewwi6Ww/E7T4BmdfExU5NTH+FRqR6sHTk5FlhV7Gtoa7R
IHAuSvQI7La/y8zyKTS9BbHlcu+2GXNnOd4laKuiej2cCxgefdD31yIAOQgxZy97xBOU3luTscUH
SGERLshqrFuZqBtSD1/zSRzCVwwUVPMhXUQDDPOwdsxL7eJ/aPf2uGXXlaG9ZZBVCRVnI0HWg2Fi
RpFJ+5yBl9nPiyHe76IseuDsdXkvIyxW2QXoN2NQTrxW7+QkHQo+UPS3xETuHWAOy0iL4k0Vprfk
yuMz7YfUdrWVnRQpzg16tgQ6LdbotRuLHKVVwlMsyjqnw1giDBDSt4lDIkLkHbEC+4T7XbYQSp6e
qiau9u2k9usoUXLCOX2dsydCUW+AJmRXw9rTPWPXYEKysNuEOBzJPNB/1r0wJiR+gSglQp4lwTt/
jcZy0d0Z3qBdhMPuaWqMWjfkbaGGl5XDNvcVwCpWdhd4Cr9dhuPQxsK8QARmObQI/YIQ9zaNlY8s
MaqUVaW3VyA8Lhv8PFVFIHcYZcWuz3gqK8WMoOTrO6d2z7lHkI07S1II7SSmn6+L5lOrs8Ky2Acs
bDiYsdl/c9zSXUmPORXG4BdTV/lBGmW7cMqSn0oCFTlH2H8ZSNzwulFEW89zBdmUBAlaJTukXrvX
gwGYqaz1S1FqsOtgB/k7Q9F5BEIdy/Mg/hAnbrBGRjZlimUY4E9HWv8ptqvxRo66tQIPLvY19MYx
hLEEa7/b2UIDi40Jpdfl+QO0uw+eYAVcYAoUsGBc4XeNSuLQh0ez7+8zFQH1olbdbeobKCdM7Lqe
DQtEPmeXNdHDKJNhCdu/2FgkhxdEs1HBBjoGt1IvYYyVCWwuRwAxaW1fbOFLt9sUrQ0vrrSLX+MK
kEq/W3nTYzlJ4AF9bQ9ZkpzLAb3m0LN5/JA6cHMjQot1+CiJkC5JdRTHeMotuRItsG5KjSGG/qHx
XBxSvQny0Yxy07r22dKV/IDqCz8U0Ieb1I6Dg9knYHXNaq9V1lfNFe0aDJa/LBAaR6krVXY9lCLm
VSLGQ4taTYCs37Thjly8+8ihkuvH/q5rtW8F6xekQ8J4HQbtl8EiJ484ywJJfvdUs/lchtLkwxGi
3zV25J3Ujp9alKnNogOuvRGVA78/ySfKdeuuijCbqNYuouvC3UlZor6kAajEN9bZofbNwk6zzwmE
jLNi4hyD7RgbX6gEGljFcCGtL5HRL321KtZ6B3hx8Guxs7eeJoNtmDDd14zbG0zWX2xr+CJHcmJG
hA5H753LlkhokefeufInhfsECA46GMApjR4p497mb4ik+lBKtuU1g3CJ2UtOTvKMQMAndq50SFv/
MLpwtJ3W3pfkj66iuOZRt2UWr2985qOtSShnVZV8LwStgMGsjBFN/3GCFNU2v0WwrwCiRYIgbNBD
nZTjqwtQb9VX8CrgIS3JSrqnVFe0BzuwDf4iY7qNcIwEtQu5EEdP1FHF3iClepNCOFm0KHRubTdZ
eWCE9yK/9IVunnS4Mfso9wFBOID+WaJLUDDDKNcTvQSqXRYhNBZHW8VEHghuPuo/Vq5d1LrcKF6/
qrPQfwo1uW1AqZNpwTpZM1jtFDhcEB8+jXgaR0mZXNgR1NvGSzHvSAN17UZjuawHXHhtQ0f8aJoC
iUarJySJHm1R96dSY54bErRnxXXI6uGYkXIdY18+oDqcSShpTuhZ2HOiOVXn7hWL9bsyVaZ4zlMC
fAY9Htfe4zcPN7nOGFRDLV15cVI9Y+5Q4pG3ZLpE8M63mnUhUVKOhN7uHLaZWR52e2V0bzV4Y9fC
/QQ9mg1rV1xLDSqyBGpbjJm1UpgO9hoWWaIxj/ijKzuwUN0y0+1+k5QEqRxT8fgZR3sQqQ3b4XOU
dB/SmjQ5uBACBvnnGgbovZlGH+AOZ0dkHj7NM1acohQkUZTVtCpH9kZ5bAnEjJot7sOE8cUQxjnR
R9RemrrdMsjpe4YVluy3RlCnT6EBNhjoWWd4fDYxoMMRZNssavWbTjW7ZYGZ4LbgIa83nRpWyD3I
netp2sMIPJSNiLqDIT5JEfUXffq0PTkVds1mhLB6ByMpdKp9hChAz3ov6LRh1/kIyaFzBsMDpbxd
ogXf7NEZrmlq71RDkXc9S0B9uMMDt/wYw6V3awziciNBMahPiU2ZxdHK42+xKdSzBQcLqGC1MAnx
7mMNRxIPW5NtLdXwYq9Nr3HBPE9A1Bg90woKVKfsZTTiVtijdQPbpN4EfeWgvlcgZe4294XX8f5F
goh7JnaWbsAfDHHEjpO4WJmTKXTaWTqUI6yIggHhO683zc8NLLDK3JcWylKaxHdFI6qJq914A1gO
D9nYZ4kvnRVmMN5ZLb66fb3t+4qcpqzdVahCpFb4tlziM0sWewhhMbtdZabdqWOC227DboaVTXet
Prnm+P/YO7PttpF0Sz8RegGBQARwy3mQRIqafYNlWzbmecbT9wdldVdlVnWec+77hsvOtGyRImPY
/97fLnaDDaq5plZM+n5xRyLAuYXh0kZqvjGQt78x8SCS2Z0j26H5SflHJXRwxlx94skMF9XII0Ju
vZf0xB2AXtH4m8PkMCBQ4Mw1H42Yso4y0mCPrP4Itw4118YSknfV3ptpjG6cctz2FE2D3UOstYfm
5kQ1YqZLfVich3o7xyJfFzJnsTDz1yZ5HNWE8ctRP4UdDida1vOLlAVq5PAcQSq8YAUK0NDvPPZl
YQ0+NtoRZ5JaipA8uo1mRZId9nq8zVyX2JroULFyCIdFnHanEWQTQU04pUaA6yEyOFvn3RTs8oQK
mBLQILEcmpKcklKSL8Win6HdZiAN90ZUwItMpxYeipHtqrpOdmVUgB3kow4Qe4MIFF4hfN8Km9s4
PcAP3dj1rxPlgkf254dBuj97p/CektjynkqJQgCOJ3HldYAbjvsHFBuSc4wPSx2NzqSOwfWrpxBu
h8Hh7n4IkjdA3M2J5TJaZ+gMj+gj62IsSP/MY3YcOesh6wOoKib7QDxkYzAgONHrBM7DBsAQQbJw
BwGnkrl03Kkts53oTWmKJpP6tXJ+Lj1wi8LhbqAr/VYJaX1rkT/cgJNzOHpHrRLan8rqQamBgy3E
6cd4LJ7U3Oo9p6/xmE7ygaMOpaZmEh68MIxhXUND8lMcRWkhUFwroY69Aaq866yTExQ1WjCMcZ88
yMGgytvVOecj9opYMIuAlvyjLyO1HkqDPWeyrkwkCbEb+XfXAIs+J8E+EsWJHWfiOMySTE1zfmpH
PR3SWqyTlP1IKUSFQA/7OKDz3KwaKObrsTPtVRMjGyfpzZjtlY0/62QtD+bnGCENZsl0EEwbT23k
PJlIKLvW97/hqDO2smCZ7KxixeEeXn+N4mrwh4ylkMrtwsOUuSZeBFoWm96kxsq1d4Osu5NuMHq5
nVGvm8YoDk5XbVXL9qUbwDU06olVFHuc/FV36QJO1WMIzyAGm0k33Ha0i+HUER09jQsemJcN7bZO
VromHxqm+CAcY29n8oGaR0DqsXpoOpXsh7l6lL7gwpsW8OPJicLI4/tMekU1YuJwx05biC42r79X
vOiuuI8l0f2xUpu0d8cDR2oWV7DWaytyChzFdrj+2bJon9TSn0YD6rDPJljj1dycvh4CjutJoc3j
RNp2NeAQ2IIM70uKDp0+eSvq9LMsioi1CApqo9pTHnF1tJ30ty46vKQBhFeEZpD3NV2XYUu3SDKR
6hirn8QU2UWpUTVAnNTex+y/h0tZH92I8lBIaHaGbk56eQgS2C9g3aFj5LTHmwbkKCQwqp+Wt8jX
A5IvNZzMXzaQsPoTBfDJ3u96eMsxoJpR4JgMgY2FXr0LRPKkOQetOe7RJzEtcwlZHCW+oiDPBi4N
sNVLy+InnSe3fKr9lYro9Goiyqw6dUIdLBjqLx79LLub3NGmM3Btj5T1LWZnLlmUbSXDFhoeSPPc
+xFU6Wch531b6uc5Tn/5prEzKZBkeMMgg11S8V45TkbYnCxAnjsMSK++qfsTzmeoDv30zQkRKUuc
kEOf7pvRuDYjccGpHFazKyyEm8w4TVBxVn4wwhmZ+EFU+Ytpz3IDQbKBryq7kzteeeeyBRagpZfe
SSVjqscb/1wMXQgaAdgX+gRvniB47WUvXrCHWqsw0QeHReCoMRnugpLWl7mcXrzUtsHWIA7MTVGf
Qejybz3cWWBrHmC2JR9u0W5ig9OHoxvjVFrOc2iMYkdExz4RYH8VZMS2pM6M1eg6YBOhDyfGwJrd
BfKd1E/I7fEUgAna2AkqN4oV3JqS8Ql3GeWuZehh/szKYGs5I2nBAsdOhU4f4d8ZloepoQKbq+bt
j/elGFtWUNsDxaZeJMbZetLPGdHJ9hUWB2zc0IcGXX3XnkWbWg25P8/Vxc2otZi75PdoThvpUT6l
jAWq5NEyIxYT8PL9N01Lp1rit8x1pH0ocw1Bmi8OBc00suFnrPJWL5sx9MCCQxFvSroM0RB3uI02
6ifHFE8BXG3IQkeGvBtSeUNxhL6ZVidDet9dUX4zo54Pb05LBAdg9TQ21zkYvzGOZinQJRecoX83
8vKt+emGVA6qbmv4d2YTB6u+Wy7V4oUo1hPJpJMxIMtM/a1cKq3FiCEp5EqEFqS6bmNaWKeAgb4k
2DJ8w32h57E/adyrAwWwB2dpJR39cjgM8CCy8SGoKvvIdKM7wTnhJaaICpGuYyLUceKdUciqCqAB
ijZD5rVqI5DPdwMEvW1lUUKDz+iRBi9rLZgkZRtHZN6GCyuVH3D25iBAuyP4XUTBDW8xakRudeus
SR4kbXIUiPVT9BQsFSU08dKEwrYT2PSChXbP6Hj2zEXSME+alFw5qWyLo+YzXtoq80MZthu3rpEM
jJxnT/tDOdm0U8/yENaOtw+4EFE6MRzgLK27kCpSa1l70oA9iua9U1eVIyqawHNp2OuABnRF8ubQ
D+zbJdnjLe+1T+pBm62gYBjynRi45CN9oQ+sDZgPh9nz7iOl3zkQB7imqovLgnHqShf4/+hYh6AO
TPoQ7eaU+tMHkwmuGDEtmQ54Waq8zfjMDCXYNoUJUTkb5MmD/Ueq3rzrfbkaOU+i4XXmHuIYbZ+h
fyJeDORdQ/FT4/iWWV6/s93ptVy+zA8aNryKn05jPHJC6FCY/YvJ+vO13X09YFXrTnJp1Ywd9wpt
6zyKkOfnF82qlnRvUvH8VDkOS6xvcyDGQbbpF1B20VfcVQT3wrQ/FUyol+8WIu0I3AmfOEa5C64F
yGw+hz5ivg8mJHBoJacSQFzZzsleJXzQk2L67tLAiIWN8sC85tK87NLLd/71qyH9DtkPDl4zCgDE
xjsDzGJt5tnr+GjnlCHywpZlU+0mDr4lxxnkWTCZIm/28BHW5QJtzvSN/QoeYlvdvCKWOy6l88kx
O4YAFl0fc6bvvdGCGhz3b0Jn37tAAamD+bk2Uo6/mRCSG7L9w1tOJ87WA8W3tnOGaq70NgbH01NC
HPLk6z4/1oO3lsKy4f8Mrw5YmS3LOSxVP0GP92iIr4Gcw0ys5BaIdAyqjz7l1PPZuujUXodG751S
S/yupHOUDjrmONv7r30bAas7Gs132zSeKaO9hMs7xbX9cxCoQ2XJW4MPZ68hSa7pXp9Ry5giYHq+
dA2oZj/ejaZiOFmqvbSrVwLHwETi+iEBNmujCAGphnxr1/Jm1/AUYyoPOOyOd/wkwaB5A9m64cLJ
9pHbmrtxnZrqCw/LuYzy347FAsFdeeOZEho1pVEun6SqK8Fh9dP9IMtD+5aYnTjOzUSMagBSpwL8
XdL81QwVp6ciatasdP4+6hHzBt9/qrkCQhFuavABgEAjriyNe/AFFSceDeqnoRv3aVqxCi7CnK0L
co7PVQyDPQ/DR9YJH1kRGYOAeuqibJcWK6MVNEfsgqReEqiYrXZxnhX4XjOYzIaiM9Su/D0g4fQQ
gL0hVj7JtTCMXZc55pHs4w53IXJB5n5EqZscTYtDjAafyEjkXEcuagKOmy4aLrD16OoCFVB336mA
+2HyI14pl2odx+qaDf4NezX01bec/g0jXqc2DGOzpOTCjH/kFhYWaA+4BVz46SNpLBwjFvXp3Kzh
r2HC7G8FVbnceCgHBO/tmf1ORjYFB0xrNl5Ce5U/0YrLyfnVG+R0sLpPky6UxhLw0Eu8MFRQ5Z7l
XOOYF68Fiby3Mg3NpIqfNQPbQzN1h6T3rdPg/PILn1J2GRwd7pLrWlHu6hW/axpZ3j3MfmWTHUUT
Jt+8fUW549JjmR4GmcvdbDu/vJJGm7ihoIXSQtR7/xzhkwclB36rj8qj3VjFlicQ7EyFQCadZIW4
jFMdzPa6pRBsJRcyqC/VK2+CtZwRhMKmFNyPMAZQ5+Esk3nfw9Y/pMFBtDezx7pj1Pl6olKyiSDM
L6ozNac2B9ZlnPJTefSgmfxmgF89R9BW0tZlwfU7pEaTXhQDXDvv+6PnqIEJkeXzcg4BStNTXccB
CfJ5ooZbNg9d3F8D3ezowIEna30i3ztXt9NkyKr7drZoUyByQ+8hcl3XILqn6cXigu1kSm2aINiz
QMUHt6DShqv0O2noMjU/yRCjTdhjvI88D0+SWZR7n4YxH2GI1YpTihlv0vneBU/sezSg6pmsO0QE
2gBphsQKvB4lri1bYhsTstgAHMk3jguStXV0exC2/tXfz9sxQv+rMx9cuYTcWKiYYfm8GbcmA7Sd
H8tvon62tV0fuwGPArwnuD/6K2U5CpjLirQBIlcBXQFM4iPmCnenk7RmoIyFIXMPiTTYjpIt4iM3
KGcGPFiMXOM7ho7tNDBvBF5O1vA8giwHpArKJdrHmiidMot3PQJ6UZ23YhXUVc+AJAKomTDGRbNg
0TCWIr8myX54Q0270fKNEcSnyGya7kTuy0PU0LkWheLTRQ+uzLNBLG4bhMlzWlbWeSqctV2BT9J9
QrLc4JDMNqexzGAHo0IPUlsc190mD6obtzw2aZN+vJIKKEtSWBp105GaIgDPDeUVxgB8gXIsUgWP
GULBhhzXD12Tzm9rINl+tylLqIwXUA4Qk23GRuiO69TrjmYNcxCiILA2sjCTmRzaLvdwyohd7A9M
D2k6SqXd7ChnZ9ZpDTejJmwf8u6A53ZiMJpCISz3IN+sPS7oozOa5RqfJTk5TYQ7aKyfjH7ttSq1
vWniDCFGjFdKErPNeOOGU5+caF7jMYl20p2/VRGVxIVftYhe47sq7gOQJ8xv5I+UeqWNO0CA6iI+
5xl8acw/9DFAFwAaDRkztgBf19nW/aKkuOOthr/BSW/EhrT8LYMy5a4qSqQ2XE5tkWqkoGNsg5JS
WX4FPO2dmN+ojfSn34UZjgc7V/e2S5yZK0TDwRH0kgjZeBPa30QQXpKBajK/lYcOe16W9ne0AQEz
lj0Qfd6tJXiijWkUDJqZW8DyY/9FSKGWBsK1EXzU4jFv8/llgXDyjpIDR+tBCGsXxQBDG81e5GR0
JE56MFcjXcb4xuwNM/Fxm81i1efqPSc0sAYigdFlfAqymMs9ZGcIoRRvmNnybmg0U/gU+JSP025o
561pxs+dst6giO3IsaGvYBN1rSLkM0cwr5l3WDS4pvP+wERmN492CNqWMdX9gPGQNi1F8xZJHFf5
b6FX+Juu1bs4GKOzkvUpyZzwsKj4MC4wxnQLn5Xz/0xl6mwxMSKAUrA+0OeML+talenF12Ozsyze
Nq6sfcx9lbGrsugEZSl8qMvpI34YO/nTTvm4TmX+UtLgsTJ771skPbELPRLJ9Kxjg6NGg2XznM5c
LfK+5TOBG6yHKhnBi7fjbVmdW0bxkWBf9hiFcZ6PXn1HxRw8RLBOA3RO02lPA00HOz1yhmbtCxkF
Lyf0yux6GhLVi6t1ezSXk7teTtdfD3/8VnNxUpNUGycqi5MxVQkiR7oaMtKTQPoRFr4egLn9a6/9
f+O/ZagYq5aL50wYehO6CLd+gd2/j2H3mSP3zEl11s6t3Sfgu+uk8CfcRu3eJx13iuN2OH39Kvy/
v/r67X/6b19/5J9f8Z/+iJQjlwW6SjegixNWmkrQlVaHl9CL3S3NmOPapBNhPU3+vDEa5Jlwppc2
rF/kID+DLqgvURxRTaRgS4JnPYMdRx1RJq302JHXij8laaRbQdxbcVbCQ1SeXNEjCE6MXTvqfNKh
j+945+1ZYsVunDiTdF44XoalBinM5IZmBpNOPsipDTIH1FL2pi46B/x/0DTdDh/LupsPiG3+t29W
Ynn3Mv3NmjmuC5NlDlCqs1VVu3ekN6wEJV8xfbuT3wSbfEBFsmJWSdjHA3dCxHeLJi3xAWbcoUpz
k4/2N9Ap1ynwNcUzaFQMsY1u+CFKZZ39qN1YLUNQpdGFJrKjSXipvdhGM6QCr+9xFAnlgvfkRKl8
47XLfpuNlz0N1kdrTb8QV2G9mP5LULUKUX3a201b0nObxED58dXMtaBC290nJUQPf+BmP4zF5zzF
95xd2AbN5hU/NLr0zFIwuSkhU1ZMbkTQwzS8DKu7ZbRO9MYNF5G94Um9DLXac0sH8GOZ9VqI6GeD
QEGtSzTuRq/PDqJ2n3MjpLNyGKaN1UXtmvvyxZ6zD7cbnkZ6EVfUkHHiAemLp0citgTB2Q07ex/N
MzFJu3JOfec69Py5z6lBP3u33OjGbCSAkmhILuPk7saazG/XGafKoyDL79TAYPizglvDuJ2/sGhs
eBZ0qB2nxwAFttJtfS5IejGrhkFPEJ02AhFtoiyhhq6gwiMcs8d56p4ghjWM1wWJsV5Tp2aN+kTD
brFySe5vG2AZx5hxSxIhpw5euk9YBfnu0NKzbNp7NUXunieObuil58kjWJ9kw0EudzwKXmhe6YFn
BxDCtx4FwvTZZeIs9fzGRREwige4xRvCQwlnrixpc5pH6/D1/K36YiuCuOZoPjAtR8mcFDfv7A1C
zdUZ7Ws84HsLX6WPC8g1SxNbAsIyovStiznvCOSnr7/Ic+5sesAQapCcQwWyG82gD2t1wLcxrdIZ
LdbTVoCbz/VPrSH22egNhyok+kYD3952zImhlWCqXpwTCj7s9CHOaUbIOv7dHk0fpGWg1dpw/JOG
4omwCDpvQilsEgCEfv9Rh9wFpabmxB1oYio5vqUJ1Kno3nWstxYU5tr2/O9Nad3RvLNvU/0x5+n7
WPd4GsfiAPb7w/ZDKhKsuHuiD3tlzuC5uzDjVsPIDOgwlue0Qiry3y16bnbaXmqso+kjKamoLRP0
qD42kq0f+/xgzdB8At71y8w0xTVJfOswMqxMyJ20Qe+HREa3HCo3oPf0VbvauzdSzutcH7aksqmO
dNyYqoD4YBqknoxChvdxq7zjmEfm3stQXQZ5V4yeceiimolj7S2IbAePd3ixOovrzHcl0uQun7/n
+IumSt9GpJyAiWOJqWPXTOEjTI9+M+iiQJnCt+AyeWDuGG8YqD1/NcpTpqPXzTJ1oEboR0z6ADcX
jZmWS+OgWN5+rYNU7zW87EE+N2vGy1DgSs73CeqWyYl07XPO2Pt58xAGirlVGb/FZUkudIhpiFqU
/FlTZMa+HcysftSlEcCkQSHABwxadUAK36aEV9YzjAmuNE7A8s8uG/bDB4iS8WR34/DHg1fOKP4C
3aCMKCyz+n5vMYlwbUxBaXXM0xn8ZitMxgjAPS3n2C4Dja+HrsSg4piE9XvXfx2TUa3IHdAD4kTd
1u7Hz8yE8Eg91GsAm/vMkalIlh0kaTdSBM95xkGR5AQ17QjWJ9WZyE7Lw1z0SIQtk8WuifKTJaLX
ueTPAt1kV1OiOwui1XNWf1IAnSOu8jU4ALhYLWuaohQG9HG7HiL5KutxFfHWOHiVzcyzr+9d/E0f
JUFp7h2gnf3xrV4m2IVLp6g5JJ/YpaDOuqV56Rvc77qTiIGR8YpfMZv96IrJuF2PS2G7qUEoDCCI
2TVH5gAmTTmlS9Muclx4no3fE3o9NwlJjVCkLl7LSDuHwvTLLbdUuAEZXcuByL2w34eOQbFpYsZy
Bje6JLK6Qz9P9zgycs5l3X3Gdw96srj52vkxNvZTIMP5wyiKs6eH8VdmR/fedXDm8KPOmGnPBu2N
2AFwJ7txs2Fq9yrCCRQAlWJ9jII/ERmYQ4aoniC0Kjrvwx6c+nNq3nRYrNPcvAatVNyWBmcjc/u3
rzGjxhDJ6N12463fC+6GOYYtmyzKxgqDEM3b/5XMEh81+IJwwgYY0Jd2P2ksorU1e096sYDDGHe/
WcOxLZtrazo3VUXdxqmD5Ni47o4E7wsaFYOrdEkLZPMOZ9x3J77KMQqf8xq+hqKBOGKozyeDlU1X
8XcBDOHs+Lgp4QF3O07Z5dEJMJUsDfQFHjngR1Dq3AZ2gapuA7ZR6dn9T7eFj+0y730uw/IUc7KF
9X9bQpd3vjVvq8nK4TVbYE9DjF1TVQYkYCxCUfwcVajLY+CiwYrpl2encJDj/RfcQlTh0a2xfHN5
V7to4IXyOtu5dK4FidlPaajHYfFE5ot7LpmmX05woKSjPMyccDc6mLtzEDokZjrrWjtYtceasaJW
6k50xX4qhuoe0up87VQX7hNBH9yI3HbvKvMRBILAvtzk90GVMF2NEVN7uHWs6Z310Yg52kWJ0Ce9
jCm+HjLuhKfkbQjb8j5P4vI+qwGduSXq6h+/RcjfN62c1jZnlUnOw9Vtw/dwIuOVuUx4ulLcYten
pdTr8VNVEdVCRrXEROgrpsxg7RuOZr0bky309HoNf7Y9trohuzknd4GzvOYlyo1MLHlXJcaL0wlv
iw6Qb9vwt6XVskVOr4yDeu6olDX1Ere0wzi48xk3cWQtqRgC1B2m86kJHZ/+nWBnp8MpCqfk6j4N
KsFC5OQ5EL8Og4Q3gg/MrW0zYMckvMGRWEi0pJLQTMFifDBo3Nm6PlV0/5Jz/A+BeMf898CgQ55R
EBsEAy/FX2LZXeinUdlG8UGJhhDP3Ih7MAuAV1vvkZdr16FNnRJpU16PbrNVcmrYxZn8zzmhFI5S
mNnTKUpxtMSvfeNywM1ScYqSyDhgX8mytauyZDWU9j+iUHYainVR63QTlM1BjVF8mjjC4xhI1XOb
eg3Zj84623RbnekFNxESTGrJWrwtgnbMNLeH+8ar4qPo7EvpU6Tzzwc3y5tDGnTPgVUx15Kck3oc
cOYE8pb5WlNuS9O6dZrypL9/GaXz7y+ja1vMu6R2bV7Kv4Suh5BAxCza4NAO+hOStvXR0Xm4TuwY
MhN1ACgcffQ+v0MexPOjUyo4rNG+4XYEwZ6mxbGTqX1j/gpEV847PAsEWGRG/AWx+4kPLmGcTj+b
E2VeiQf3BEnuOiax2vDaN9tCqZ+pVTdQ36LwURBDxHIRfktBj+5hp2evVjTSM1xA/WaJpqVPNf6D
trqjO07VGUvotRXk9GRTHVvmzpzPGouCSebnf/862X/mL3AH4jWyXY6AUMOU1HrJr/5LPjW3aWcI
8QUcOkG/OqUhW+U3+3KAPK1iMXGUdOI1jqP23JtYWcMeGqMw94PdRUfk4Qc/98w7Wu+3ekrrw1eA
LXba6uAEjrcFMhqsP50yCy7uthrn6SUbo4fRBCLmJ3gZDT/7MOK4fzIGecbD8/fPjX/3398EPDlK
JFyFXdiSy///1yc3kWLN+xnbu0rTI/ZS5NMdufroW1g2RCCDouKjxA+C6ZXc2VUzrkojMn64lMr6
PRgvRi7lQcZOul1opGfmp9D3p858ofd42Og6Q+rmbUW7Y4F5hYntJbB1+i+/SpzwAfhC+zB1Ma0V
Iml/0gxKEmvK3yjlqXcwKZeRBKlc62EumnwTBKb+8MvsSAyfWOBovppt/BHR5fbC6aZbKljdg9Sd
uKUYwVd4kTBiwsXEom68ofqoJ6ISyYqmRrmtuXMsIB6LPi0by3aqjsreWMTSziK81q6Y6S633Cc2
vRPW8m49VGl4V9I08cBllgXBJ0sJNcw/N1X+BvG7/9Uz7PJl+63opgmPO1ZQ4dzaHh9Doh1KSZxW
PpVo+fsyG/OTy4V6YwBv2NAOUHBK6tX7AuO1wGf8Ymk9oH76Z6Xob1IwVlZt5wbPsS9T2vUc9UDM
jsSFkR0IXUbsE2iQ4Y59u97Bl6G9bdcAhf4g9oZxvDny2SW/CyjnTtDOCxme7Wioy/dcA2fxMCng
xZKnGBLSobXrae+0WDH7WGicVa29TTlmhH5hffz9u9D+95XI0dpytO0J09TWXz9hDHgi0FduevAQ
TA8m1mV7QQvr/i3txTXStN/JoFYAwmZxTq2kQPJLggMWem787tBu62XmGJniR+ag84IkCfbaZE5u
gt7us2mCiEW8QzQkBbrFVQ+JbKXbJltnExpkU7tbu/DQ7/3wA2Mbpg3U0TXo6Huz5U+m7uAcMmaV
/8XTXvYppkbwXpaE/7Kw4KYg9QZdmoIx0/rLwmI4lUGdtg4Ps4YLnEziIqYoWKvUiB4oxjpnucgO
eZA/FwLEmaT28ZkbzcUYOi6YddNdG0nGsteC6Y8T3Bt+qhaxEgjzTGa57HF/Bxnw/2ExQs7jd4v0
38o2SAAGcfzCh6ikjGxlJnXzoOzwJArngBydwCn1mU/rytmkAtB+5dDiFXHlZZz1X7wEPOH/8Boo
CUeQvAfq41/hNlCcSxLBVXjoRdlfpjRw77vaZl4m3pVu28c5UOGpCqKfWuLdkFH5NkT+ptbBSLGy
iSCXeeVHmlza3npKAWbf60zYz5kOaJOjA9RlEzk7Vd2/eRHd8o537Yf+RzWa5kFUEzk3Q5qvdqw3
OFL4pDUxeRXaDVvbx77PGDss0tecwdtljuo3I2ijdeQn8akx6g4s3smnTuG5QxHaVNlIX3ZXXNPS
HC41I+S7MZi+uWbTYzPNdk054Q531Gszxc6lFVJeWC/f04UFpQQM9R70xA3/kH0Ha+BBVJ3D1TAj
HjIYgHiRM+ZAAsYd5vLSMKrZtJO4//KWsGYfKaPGImiOUMemar6VjnVzu7I4d1V9s+3WhXEc4hnm
Mlh6M45j/JJ7Zq1UWpZkTlo62yHDkKaY3X03e+fWrBgVDGbEkuc+OnAs94ZqzXXYAr8eDAypxBSD
UuJA16V7J5zGwLSE/WXEWrZD//jUwEfh/GhqgN0qXw9d6l/TzLqgOKT7uE/rLWw1c9/klC1HXN+3
JlzUzehqzHeWkewiGlyvC+IPyyn2vYh7uT8jdjsWZSBzOMRnPN20IRqI5k7o+lurssSeUiaWglcO
V5z/UhQ9IyT43PxwrBLlawbxH8z9h6ntZj+HmFBIRnL26wg4luDNUU+4N9QzzRepuOLbvLewbF0G
SrwpgMRAijFnVXHtutZpR+mtpuB9nBBcoslKGK3neAE1bospMp/JmRePaThG60HxlaGvOKvP7itO
sZWtuffhMFV3WTcx4Cl94+XvVxZL/Jlc9LW0aKGlslxpyYUe9edtPbQMhKFeG3umqeN6CRFeUk1f
GI5uQX2y/Oy5RN/yMvY3k9Wk21LL/DSE1rc+1wH0BIQ7AxTrfeF547UxRHjsPLY1EIjPFE1RLgOy
YNfrwTrYtnprc3M9llMGSNRpLu1kYN2r+mZlh2n74PnG2nPcggvedQyT8LqM+x45kJKtsITeRjmu
X5/hvGuKeO/24HaytufrAuQUcKgpu5Cd3Cuqz9a9M3QUSpjOvSMzxuYFtY2ZV3xnbI5S7RbAHcMS
dz/vR4hp+kGkbbW2VdTswoFGu8kiup1N7Vs2CH0FDbS1SZstOb1dFp4yo2t+6qk5Rh7uW8u4CvED
+aI/GAXT8iLezRwigGyDBxDNMByAh+A/UbQ+siBvh55/JRAKsH/mzwcwmNc2j7HccAVjNDcd4V44
m68cvKPPtkLWS/1yPmQoNquUTpVXYrT3FB5Dp5CP+YznioO3TamSRxyw1dWB+HxIMsGjO48YNv1W
uX1Jco7mGJPu8GGuLXjHi831VKc4YwaiSSCyA3OHjX0xtS1OCMzV+F2c55jkDcqXm216Hy8mPR/z
Aahh9RDhB5nBVmxlQBgPl2Qc0NbjJRgDwLOurBpip9BkFb/esf8A6fyJC/Oz+P+Yny8C0HIIINiq
uHf9vzE/r1Ed0Db4J8DPP77on4AfQbzcVsKh7R2Ejv1PwI/9v5TWcgFrOY7rcMj/J+DHAwvkSAum
HIgzYuusIP8H8AP7hzOJa2ql3T/YP/8DwA+Byr+eczBqaVtr/k6+DdN0/3LRdHtVYMwPrEOLH1t5
zDEl8bStvnMWc2MbIGN7Xb7X+B5T/I/tsE5kb+1V5mB8AjuPSTIeuhPion0U+mExApMeGw50mjIa
Kuvk0CcCnAgG4Kw0Xpo6AslhvMyLMdPpuo2HMp7aULY6PKmp6je+Nd40nifUaAafzZMSL7PbcEeh
iXali/vUwgyqw4fk9zzXb6UPc0ZjGLUX6+iEh3RortFr7TTQAYbzvNhMNX5TLN0/xsVIyyq5Dkp1
iyDNuItF1cWr2hvH6XfU1BsMpT7VmTkJGa376aBdj6wjYtJgBtQjLRZYHy9ssZhim8UeS9/iJnF8
ljig7RAccdHOUpJQ1Rx/g3KeYGIziszz33ox32Z8cbXYcXmlh83EiCQeU6hhjABq8zX1Pm3He15A
uGAjXsbF4IultT2lixmdH98t8nv8iLaoTnieeDK4zg38VIjpMPMX+zB+Q7B0rUECYzEXiy+fsVgs
x4aJ+Xj08EnrEEtwLt/jxaA8L+Py2ZfMl/j+BTvGtuZtT8tp9V44G2QE+Pq6+T16urwj8XBOK552
tkzCBLEM2qSiq+joYnR8iml6x4B/GCKS5V6A2TSILpnZfpZMK+k5jvGyLsCNSU4wFmZKL7mDQTgI
V9hJrcM0+Oy9M8ZZmSjo6/GjnXB+zrxhB45EXnrM60f8pA0XepzfiXedhrA/dYbNJGtxhy8D+sUt
7i2+cRVafCsyOPdgcbhBoghRfGgdawzn0+I8L7yNXJzovPm/dT5msq+Jc9aIV8aF4U4tlsdorBmr
oBDTbr52UzPYZDi7J66LzuA9syfvh4AJp2v8CBnI74bFKW9iI8dBuo1TJvFNuZ5yx95znryrLQgK
wsopZQhdxsrmKpobZ5Mtnvwecz4bpr1LFr++keHct7Hwm4uXf8TUn9QSlEedLl6l/03YeSw5rqRN
9olgBgQQAWBLAtRMJlNXbmCZJaC1xtP/B9mz+K1nzGZT1ld03SwSCOGf+/H8mWFGuyuN+XtaswDJ
mgpwiQfAYEm5W/GqSfL3Hgze7n/N/ps1Y7CsaQOxOgi0kARCCDtpMxhpd+rWX6xeI1aUyINr5MVp
yn7FRBksPb9wOtc2HZOuvPudOs4+XLMPUGs6BvHkIfJmasneo6sJwhL56qz9eWRjghQsLzEfdPkn
s/P3JteDHaVsYY+neFpTGMmaxxghwqg1G/HzC6okuTvSG3LNcbTrHCgF8E68Y8oDbuEa+3gSEf4g
wDId3Mr2qPA2tloOTCdvXtOkOyQNAqi+hkiSNU5C4Y5+CtaIyVjgFcOA3Z5Lvb03axBlWedAijxr
l8oH9l9tr1xgT1XyaK8xllZG7XYk2fIzDKKnZyTJEPtkU4jTIjORk+mOiA+3aI3IVAijmwHxfDOP
ue5nI7Wza6TGXsM1ao3Z/EyBkjV605DBAeGcEGggv2GTz/nPz0liBxIfIwxCJ9j3LNyQ5HqCddQW
jdEXFKseFUE+G2sIqFnjQCPTueWPvoaExPpLsJgUEjylY8d8aA0U4Tko1hgMx9uHao0cSbJHaZkQ
z8o4ak/Ekn6sIfUaVcrX0FLfVyfcZdzVyTPZ5Jo4aueot8ZjCEqfmlHCTw0pqNnGPVWV9uy1veCm
RM+eXGMOGqI2A9AUCd5EExAimZ+w/V5Uv0SezNdTKOF81YDjdcwH6j8oE7WXs5H4ioeXvGRjn5Yq
fGmiqdhnbjlsghHikJk6XjLOxqm2wNFFLV+GTP8IPIq+UiFWv5GgeNdmXPoUbAXiPz8b0dRY1zak
/nYOi/EyTcQB0yDYA4EEW89kfzL08qlxMcobTfM2NyXrVt3++vkrNNSEeW68ToHex0IYV2G01sNC
aHBbZxoRU1wcXC/DcFsEIZ96AIwtdHXNE6vcb9Tibzdwgm3K5p6SFuCiDBUHdqWIyoeoSatNnpsM
8cemhQnsmu98tBunn7vzrFe45XIGcQhvHJ9jk24VAbzVrSimyEyguCowQjq5R27/oUvYYBbV3kkG
i3x5x1MH38ErLG3c6ZkWHFozhyVSKvvEg9/u3JbyJKS/8DGMvhEh5LmsrWw3N5WBOaF/bJbFYcnH
HRaNDOol79S1nMLvKkgwUUzpSALWOUpZ2ifhauqkovjSWK7DWGQs8aIQDOwsiPwBReCaKmhF6dAa
yemnnuNY9FlQ2uNTCqhoGOhw3rfJm0Jk2OD7mrxRBj35z6z2cFg5J1q/3pXMi0vYQ2aqYhgvaTWq
A3dgcepKhKCJW9OznDHQUcjG1R9PEFya3tbVPu0E0jkmrW1gEPjIsz+FyS7SuXynNXgwRqj90cjd
l3g09MPIiYx1oi/Pi2OslSNY6w1QfVed38v7+Qd8hIVvV/2eRWnE1ZU+RjEFQEs/PBf49vZlGz71
WgDyNelm+FpFca0a/orh6RPH/HhHT8lLGAIF0cy3oEuDz1YKSNukYa6NsR2GJMVlQAzOtgaSTgtp
88noTo4dd18of7jRtFO0tLlvIi7gf3TI8ufM3BDfA9L0ybkbLC1mHVLT02i2R9vWsGvQMWeNDk6Z
oW7O7dk1Q7qhGSRxkTPp1575Vhf0HeK17mF0uhegNrk/5Pi6nTn70nr3ydRUfksVYyk51JfQsSk8
ri7cPk2udIE49bS42t0AFbihmbkMrdtityPjuFs/meHRsYaQFm7+pUVxLgO09atfnPARkQNgPHRI
2UE2rnhkg8F85is6LZHCDx52JJqqZacM7WOIIdEZbpG/5iElkkmyD1PaqgKSNVt2oeWsEx5fGm0b
iTF7ANBLvVtulGfRWs8SBh/u3Ea7RfocXTXF0up8wpAKHzlEMElNg+nQW8gSSUIIJ4VuUml2/zpY
cb5l/lKeDJAqr72TStbMUWBkWuv9eNtmp6xfc+Nj6Y0GqgZfD7HcPGps2oolPfTOzNeBJjB5FGyo
QyKX5y6ODZARcbrv9FK8x2LvmL06u91Cis6e5IUp2llzBZtv3+UXyiyuQUE/WNWK1T7jLrt+Sdn3
SUisumGFoTo2L+MQyUMwAZ6YdLJm3M5fa56vrevK2Y9U+EXNjoMJjsmj21TykIQlwTNzLPb0OZdH
EhrOfRqam5vM92FhaLxEYvJrG/xaatM3SD1Mo2XnKpmTnagS+7UxxSdLH9TAuHuNp25nhugmtPpp
j5zCaIeewtUkGWcXKnB+J0kJd16rGGIlvfygbDoNP5GTBrrQVycK2XcyxBY+NXbI29ybT+7sSp8F
3/a1sqVqU0YUwTFh3HNu5gLf2tjqUN9O4SS7rWbBvzDopIWUZsJHo+HqGcsXLWfUst6nsnvv2qjc
6KFdvepi4gcbrOiPHCpevcp5bRbYMnm61Sa7eS0SoyESNrGq10v1i0gurBBDC88QO8UWUR7A5lB+
23kzQF0DlaLKQu6Ktn4tqFKrjOg7GZubLCl9m1norVIoKCtVhn+RMVjvKJvdowIHwdDglKj+LcpJ
7gdEezwpq/IAC2mvWO1YphqxYbZP2X3/l2CKvp1HWrtqApYmRedOPCieDj5XTYtoSck5JAfN+0xv
8cUKgcBw9Bh2gwYCVOazdUDz8EQSqTPYeYzSOVEit7edj2gNKGRK3imwyLem01zSEpN84uZYzux6
eijd5IvfhTaimsQiFd3yi+GAuJErb30GruGee5+/BJPxATtqUy/hUziRY1yGojhQ0NHyh8ChYBh8
7glaZdWt6IQCV6NWtCEUjSj3CIIMuyyyjb3Mun8ki6PnNJ2srWmP79BCRy83ORzqmAMtXv/jsphr
FKDb5bXFY4wVa0GBfhyygJITKXlztH9FBftMaUck12OYoA3+pELbjvZ1HjR64XCcbfNwtA7OXOGD
a7UrtNhLwvbZstjfQGtVgNqj2StKnvwoRgtt+URjXWlXTl+3MI24GQliNY3THtkkSDn2ZXwspPyO
xoVCg0TZdJXjfMLJbSNGjvFW6/PyOmXqHvfdywgn7sDx1/GngVxspsIL9m3H64Qo+Z0XXonQhZjH
72zX5j8Z2P2+FnrjwRZIbiw3nDcqo31i1EVfVUTOP0/gWbBKUiqN4+xUmIwTbOYNW40ThqeC8GGC
R/sQ/EKCYFLuts0hR8TYkFXEvZODq+pm+x63WrfqjfYmHHBQ2qoi9ASh8CKy6yIpa2RnInnTl9Ex
iOyPGZJlziD+tQj0m2YNPItRfgFB1vP9pHsLyTBy+daSKuHPJkEPlSPtpTQKrGFxXZyKujxr4cCr
PrLlj3l6cRcrOvfpwocc2KietHZoFAGXiYE0qQvfrLq/S2/VZ2aG/PSF+sJjk69lsrWH9YMo3YKL
c3RG92gMCSzXoNiAn+upT6x+GZFA5yNryanPRD4rqSbWknAkh4nvL4dCCznDPMyBJBtcDRPBYScm
Y5E/xtHg+ETFxc5QTneqFuc3FXPAPWZCWH0hzoE0sELW6Xixg/FmFZTK2Yt7d7OkvwIYetHyJ7k2
7iknjGnpNB51jSEZdQVEHOBK/Ac012jWdSIQlScc9CLLvpSRcm+RxBpaDDsYQ/F+7iwmz/YfXM/z
WaRht7GTmu+SpK1ePo9w68jT848CEfq9ysJjrmXx0REj125BbVOoqR1CZvBiQSeObNyj01J90vvM
E2Q8Fo0d/cKMhopT76ZIPLQDXFejhKojSp25ut7kO1emjeesO64dGJR245s9dGD28LT398lueXpH
UCuhg8XGAoAVKZt0YtODk7PEGXJed6aI3TNKgwOi077MJN79sNMIjWHe8CDvC1/g4PWLNK92HXPg
1iYY08nkk61a+LlRzLjqCDtEYX8EvwR5NW+OKO+vIcDcPWl7baMIz3mNromTeqWobppKTi41tLvJ
BU2btnis3DR6U03GsWbFweI4sndsAZvqe0zD6T7hfN0uw/DHmIaXCI/NPknlwRxryUjB+lvr7l8J
0nWfG/lvqWhviZZu51aJunIZLja1ogy0bpR4M61jZLjuq3CLr3QMHIKzC4dXo4IRA6ZuUaSnCpN6
q7wtzr1RVBt8k9VXZLTUUYsP2JCk3+IzR8EIIfpQtmw/SAnZR9Q91IKSsoBGmyPvHCir2sqfchNu
bBnOR81OLsPQv5GszsjxuGwHUXljOtSdNW0Um6ahR4DZq3MvNdBSOIpD2Xa/+cVbsBGnDIyeIyIg
UJ922kjZsG03PPHDyIidePvEcekWx63wGFzHu5B4u9LaPXXf9WUekQ0D1fxSds5MJSVFG5nWJrST
5anQ4udp4Og504i67z9mPApc3/vd2EAW5O8BOCutn4gkaXtwXvG4C+ne3YQdZNCuI5SkpeUhEkNH
XNUovCDHNAA6ATZN2efbSSH4DcYX/tTSfxT29D6MJevNVLIV9qI59Iu+5SufH/rRsR5Z+iXDMDVs
jGzNx/fVPWhLh1QWrm+hOZzIJN3zTRX/EhG0bzjhn9hTfcvWgGvGdXTNXTPmpN4yppjqcAuA0eSz
RYlp4QjdDB39xeGPRdV88IfwNnUPDZ5WC3zRadby5Dgk3b1wFpPJDsyl2tEIK5nIHvCe+8MCGIQw
GO31k5zJxxVGdGh45OqywahpbUaz+puH3PqNsMYo0Q5ejcD6iLV33FNv1LH7M9rR3VheKa+vcL30
tg9c+ytbSOjUIa3sJGZnNvResio7TPt/uh5EGlziTIfB5hRU7/X5i1wG3n/iOH1vPccj5K26EyRB
e39w5UtZL4FHWXPK519HT/R+RU+RKj5xxed3mfOAcusj6LPLxqnD8e+yN7bGzdXwWJzaBCbeVAck
uEjLD3N4FS1g4TkdN50y9E1bwj/SsFMI5RKQbSp7CyEW3lMVf2vDWoxXvxu99VD389cUi88m7PdN
IFvIW8WtwfrjVQsrlks8IhvMVz5ljHZjf5Oi+jUF1gHm/T7L4/vCPsg5p4jhCJtXSfMqUsa3tDfs
na/ruLpyohclRnNDFhH1OVTtP4v6QfwYkY+njSs6Jx4MN+I2KZgvQu77sT8jWzcUu9vTptA7j/f4
NRzna5HVr1FmhV4Za69FNrgcO+FYiLTCAxzh8h57SojM0Bvk1Y45NJXxGKMBKLnD6kwZaJK/j4KD
NUyLd4k2onHekGO+r+fh0heRszEm/l9VufwS8WMUcVKosg+eyU8rJ2U6FGa4w8X1q4useC+M4M0N
kt/plFpwLPRzNffjgT2ethFSjJB3tRYj8SJmawOd+kmCW8zRKDZYYUbCx2CP1oeXpNU91Z5sA+eV
HE37jPj2Fs6q3FBOVqEQWL3X5IyG5wobLb1tVtkeRZa1q6DNJbPUFs/ig/QMjQBFq9VwHQWRTr4+
fCi/evTBTWopUBeDuSX/ke+7fPmXac4lxTBOqJID+4TP86IcH6IMXwwVuwe7XXu+0vqb1o5vW6uQ
jZEP0oqllnLcQwOR6mxgnTRCBQK3dbc1anIz1X+x+HwuqgUFOlELVhJfSRzbDyeLgJov3AYQe30w
LHkWVp6Q16UKDDoLU38msLlhP5YpKs3QWMwbIDHgWyFNU7afQercbSMdyBRwezfclrbSiStgerDc
Uz2CxiRij1aGbOQmpdi28bmpqt+hzUFuieNdUw/F1bDP7rgQts410rWdC2enP8sx/g6tsT2mQIfR
7x4TWNkwEB0beGLiWT1rFPZWGNfmo6kMKJBRaW7Tqv0b1HK8LUxlyY3/HoU1fHBSSVhiiquMId4E
45vNmRsueBgheHOyK00+2qaCgzNWff2ZBjq+ds3G/DEjOWCmwXvAn23jArfqJIo3BYI82YMJgLJq
jtNSio1MrHoDhNfcAkp/AKxFRIF5h2b2b1jaTmqA2tLnnzpNfMDo/2mJ6E/9whOXreqCNAmWa0ns
6V0+s1DB2V0Kos6zbeBNGPrXCM75vsaR7dLlsiGKd+kwNp1ENhD7HDiZZauhiPFG/SI50uJ1YOco
uM1ixHi0hhJQQTv0xGq5fdJX/s6VrPmVqIp76zRoh0AupodNhQhyUPPJIXnh85n6A1hb2G55B5cX
RFhR3V3ckNv+UVsC1xPaWO/BEQIL1oFh1a4zY7uuj23ExXMaioeimp/U1DEZEDXdFuRgita6q3EF
auUv+tJw22bqzx5m4W8cHc0XmI38utRoCX4wWhZeAU4W+8uNXMzTAtLQT0YAvMlDDu5gAyeOXJ8i
Zok77RbWoTq2A0UbQv/uRTXy5HNJ4h7zzXJjdAG9D3qGO6D9BomX7QZof0O/burDvLNDCfS6xWaR
tXXo14HZ7DDj2fuW5y/J6Awv9Kw4FpwPnL51KUx/j2ZYoBkdpEO/JEdzJGwMC4PHvRg2ogn+BfHy
b04t607bSc+Ue7qnPTdJHGZXsapWllo5BDFrgA65D4u99mLXnxRy5VtJGWNEJES12Azr6W7MDnEq
Ib4UrYLnPNYei7Q9dhMoxEwnr26tDWxBbT64ovrmicjhKcEsr66WRrbF0Y0UFiwnCgZL8Nmo9MBV
wMixX7qLmVXHsQMi3jnaFsV08WhDfEvcDuM/PnwHVzO+CYDbEpKIrbKvIiMFhjL/Npc4iSfQ17AT
ZrEbmlld7Krzls5+bWsir2lQdj6ZcPCcsTibOv57DbnM1Nxvt8zhLOqfJUkp3J9Re5jrot/Vs2Yc
lgUEPwJMcKiPPVm1rCJzntrvZp2/2GjOfuBSRjsCiZuoTIkDbHe5+BzLQG6rJXo1BmI0ZJrTQ2MT
8o9jEX4aOPEU1VY3Ow8PjCXp9cSEOjcUhcQfA8fKa+Im21lDg11oT0GDhwWAjLDk+hGcLSEMoBg5
GHC/NpkSjg7RaUM8aayR3A8NfJMB+1FFYVSgTnNUG8x0p2ZXTWgJFv+lqp/VtprKv4W0+l2p/owV
4eG8siKvTHFnGmStkxr4Ss0nBnLBDLGNTzPHQmZJh74kZivJZNPIMPFjVBrTm/6JyM/nzA+3CwZ7
hQiMf3IVNSct1+e76uw7DvSdU0/1zmpIo0vVr8OQkSggzQjOfNYj0d9nUSJVNSeK4Opdkx4Vo9eD
VThHJPXFU6PYh8zetmOYz0fZVrsKCObJGPt3t8HNbYm3th0osJnsl2EpX2EEPKsE6w1u9jBVhzAf
82M46OljNWjpY8KxkDSS+xxWg37GUn0lUzc8UFHBEqy0G7MvVRFw6PD00JDj6XZ8tKM1fAqJ4Iwf
ofgoNBYmg8U7bR24dfUjR+3aGyPz6Gih8aClOo6pir0qj99SaQqsUK7fyEAnph5yAK7XFGgG39Cq
OF0AbyPet17oZyhnTcdyTk/aqKOVy+rBoQiQBCSh6UMzV9NRZfV9oNSEuE/90f+GjDuQOVSf0pXx
vtAx3kC0e54hGZM21fEiTJWvrWbJHhnSKZEoDDAF0+KnI16Bena5/SwE+3MsswGVcPfGwDhYxKHn
DilTinzYU3pxm0kGBO4LZun+irt3Q8+JvoO1gu6QkfBNNWgipPogl0X0zDD2T8AtV4xH6sh6DV2c
YlXPmpGa58Tm6KXPF7JHGhhQYEGc5Gi/trN9Z7DURXK9dIC7uc60RbThvcNav2njaNnrU31dXNF4
xkwknpgKYzqoDgUPZtR9J0DaPDuCgzqRuF8MVujSaMeH0f0eIOH7yTK/qJIHJTRHsmRcKq1U/M1m
jrHpwngy0tSbTP71ifkXAOelAufgT2QxfDCJcHYqRD0nbrjEUrdTj1RmkJk8zqTD8wWF1q3f0Nfy
U2d2b3ZFR8Ik5S3mVsqsJTdvbr745hj8SW3RbaxCasea5BYFpykZT8qca/lkGKyj7Ri8OovzNAVw
KeZQF5fKmY6CXDU34wHtsyl/L6BDtiaExMNgO8a2gHlajeDpiJNtWxcUT9xPX4OhPGOo8ETaX5Pd
o7dnX5CxDpNTk/SLlnxrl/rkDb1JrTGQ3Y3dG+YW7r30Si15GPJo64p2Ydpwc/TgzidIojl4lJGo
90PaHYYeo+q4dDDmDIhmE3wsIJqP4E+YXEln5lBN+4Wb0v3RjEdjMR/muSRT7fR/tfSdkBQKsENR
pTIflnSK/X4pPTwfzFzMO9ovIVCgrTaXS2JhzhRrnpsp/qvykQBf9DEtzeirgSBcR6SC006LDxFQ
yzaXVFzH1UMyLX+0Esu9Po9/+APJjW722j5qnkq9eAKxuYTjKwOvnVROdVWdfJCMELHYDoAMuNDK
IHhKc5vOFW6962iPitYa0Yf+Dh6fq6qbG9Pa2gswGhpxSLW41m4Mc6q25hpkinDC5Enii9jNjn3c
vgeO4zPnGGG58AUtnEmYtLr7bkDAjgrm8xGppTJY9jmM6h01fht3tkMu/oQlk5zVtSRUYqja8dGA
NomtHNSxZjxo48KhW9S3oYw+GPkpP44/iU9C8SnsWxbIO9bRC503T31NyhyF7ipDbAyGQAvq8/DF
nX6DOIi31SzwZUAeMjJugEofqMl1VeFVBu8bPV5nkpB9Z1YfaTTL8+pt4uyacSxqx8EvhyDZaHOz
63ki9o2u954JwsmL8FDuJwccroooC7PtEaJDBKkf2tYO0cTxuO2llyCaP1qnu1Iqm53rHKBr2GUb
uipOYWwcIPuOkHwmLChZeTZU1wIRIRBmGKBYc7zj2ADD7ZTAqY+K9rOPuDxFLhD9jOEK1lT83mDi
Z3YWp2fXnNyNXhVf6z+NwWJYjX2rNXfNIPhIe4Sb3hJ+cgWYplIoEqPaWRbmnGi8T137pjPaxF37
UnbDeMkq8aIfwMiwkzdXeNYUR6VuceyTlmoB9eTG+fSC1dY3iCh7mJ+oCaijXejkgOnCsqZiYkXT
DDRDaJ2heUXCD0io47oQu/XXI7CAY8Esjz6mKoYVpYjx5eFXzeWapB1oUbjtWS+dXTcNz9NaSxq6
lg4aiyS1oSuK0VrZbI00odXJwtLUpiF0mrxdvzYdMNkYaz6iyvKYhv3VHhFFgziKPSGeJbYPTNBs
a2VQXIOojZgXUVIac+zK1zAqVg2SNdAX0/JGwtVlS6FTOMyWiwimc8p3spXOuHNCFGyzGL+gt3cb
SZLOa52pJDlbHtG+vdQknWC61c7SarE1KTdrsXd6yEqak9pe7C4A3n4F6fTeUwDlm6BqOBN1LmzW
Uxb1il3uDLflGs0umAI7CvbrW7u17A5L0KTDpkuCW1fIL73la5CxRjqQS8MME2jbyF05tBhndejr
jZ+mTf9AdUdEYRom8uZrMlL6xYMp81Mrbc5CD299grLrBNlfa6bMyNKnP1HFe81VzUxoo89C7shm
NfR3pR0qTFKHUhAsTYzskDCEGcqmB10D6gea3jbVTPp4lI7raN4ymbSfIKDtY05cXtTHCf82vm4I
UvF2kd0NM2N8FEHM4duZva65FSa6GG/+M+kipJuoOJhdd+5Nh0ARQ4VhinhPRAWSqMgSPyn5yWyh
pbh4Flqh2nqv6td+KWba2AFsGVGC0Nte9RaWZy5fAThXuznp9hgKvMFGNKLJhHi+/UUDGHmG725W
H8Qv6w15uO44xsZTlieKrgl0ETdW35GTQa+MAev3Zf0PM9GkrcPbNQ+USY7sNbcRu8xf24lNNrkK
x68dg1ld2OqH3l2OGQHTgvEyJ61ikV9pMs2+xiZxSph4kf2ZLOSv4gqDnesl7xONb8VHmlbbqkj+
FBKb8BiuTmSmTvh7DxPbVYsO6nMnPpYcF9/m+to28wBMVY44nXRslkfOYi7/m76ESZbXmuo4C00e
hfm5cMu72Yv2IroSIAt/AMJj6Za+aS6f7gQ41radQ9nzOHHsaihrqzBua3G9KRtBpnUyjlq88vv/
YVe2zvrvgvupp/eaPMoK46bKAf/EWBBYBPByAW3fhZFsLlFNIsAw/sVTEK+DzxdDh0wyKvujt3p6
EZTxaKwRYNQ5wFghwrDJWJjR3rINGMnt0dcbfxrhrk2D/AAaCkNpoxMX9eeoYJMa5a/cADqXifvk
PsRdId7ZJ/hzJ4pEvAkFAvQWmooj/BBjNCbHcvStrt5kMCWgSlFrQDugZ8A5hoPBQobvbNlkifnW
DXRNktJY9Cbbz1N/5ymiCJJuObsNLpkGdsOyV7GWQVNbPcbDQqK46QbAHys+tYnf7QrTd5e/NlN+
69CJd8UY7Aq2GT9aMVah6ggnJFe+gvoZZ9TjTG/Q1s0iTqfZ06yc61AXvzrbARgIUjmVUKq7FIwX
1VK+JhTjqBlHbFdlMOKh1wYVhqs8sFPPbn63tOjBH9xyDD/JVkoWhgglddHuw0RmOqxcht1R6k2U
pcsOezrQNDJY0EPp+2tJ5KcuB6x88iHP2+ypYPOY8nAUcrcEOK5Ljl1Tt7KIN48iF01n3ZslrCja
uWhK4LAqJOJyz5o6YDjcdnb5PbDh0xZBYktzY/J9yLuWKN5T1kW07eCGGwU8px7NB1SDtskPWVQX
B7VyjlKFnqFch4N9cjRKvC9ud9NhbdAmQVUINGdGa0G+w3n1nUdDTWAcQk6TD6zLfNxmg9wkuKhT
XaO1XhWpCANxYj+4HKBIKIMJwk/lzU6FwBLxCs6udS2S6ljarvTCgQagWGrXts7/BqQ9QVSJiT7d
aGE6t0x4aZ9kPw/nxibCrmXGoSkHzvf5orasbX5sZgveLMc6ZBhjZgTcZIBLJ4FyUUazHVQiH6Ju
wMSIjsaWygUO/t7EY7fJJh7LvMt8RkDcxgiSnRfmZvOUPFVFzr2rDV5F+2U02v/xA2cZkcqFzA70
PyagkcVhZa4kpEIIAl61ev6KOD7GVtb7emL8XeY89UNztSqvsGqyJ4w3FZjHqpPHvIke8LepHQZu
kqeN3rxkLmRYEDli2+g8Lz8DtQEDYTgF6UmvJw9wIiAsnCs7AJXRUbrdtrYqOB79UG61GnFughgT
P9uGsTCRD55MoMC7H4snVT+ELlpxkM5Ucz0UaPKr2ZKd4EZvgNwRgTjRojHsf9AevGFXpGfEla56
aQFYn4a5Mw6R3mKfGG+2oqwjCBDAN2036qdGzsjoQXj8+XECZaNJ8pdemjyPjY4nbA4hX9hzBzVu
dX8vq309HronxO56p1UKqJYA+qEPge6tQPplC+WBaSqTjNTTZH+n+YJMJocA2t22de3AanXXV5PA
iQf9KN4qQKogGTCghYWQsOLrGy0u+Hj1+HfllIdx5OVQIC22WRSD/57b2nfdP0MLb3aG9qQMdRiT
GGGyBaGU8iC29Iz37MPZpiOoAkEQ3y3dBF8lRdh+4EQygzkCZ9sZEj+Eurs6MRjTwO3WewfXIW7O
rdGE1t6W5QGYDUjhRfs0UCAYrxT3zoB4MPb0c/DaXvGhJ4xFxWexkoiZF/FLPZbHGAZXFZWQPUPO
MK5YDJCVKQcv6XhKPKV65fgJcDaHweF/fqnT6MQLN+2XFRVD0ueDjsnn2NAfVJeexxlduw+nFUqx
g8zDrG4lvfK3fAyPN0BGr4v9ZTrhgKsDy3DmWntzxcVWljym8GPDFSRLoT2WvxUua62YWTzLBGwq
0LP1CqENuZ+D5CT2jX2w3IDeHP3OGN9oZAY5yyIHWrI4Jj9o2xVyS4jDEz/YWxMALprU6qWNZvWd
CQC5wYrKjVZobheCzxVd9cUV991ZwbozhF02wHhj6f18IpK9nJwVxFtD5MU6DU8FRq+78iG4keRj
t89XiG9WoGrOc3ZGea6xO/H2QWownmlyfVtWDPAID1i1gIGpXsNvnH39OIdJ2WNzXr3O8woUthL3
zsWBwxNwkRU5XK7w4RIKseaCI170XQGdGLc2FYQLWSyCRrdwRRhXK8yYQbN1AigRrJhjbKc7AqL1
rmeLZrxlAKZfocgSWl1jZs8/b5WxopNHAUS5gqasWcGjueKVfx7LH9fzzy8LFGYFjZm6H66/2t1e
Mc0o4vra4JDvBKnxbIU5c+h4H1e8M1tPuJtX5LMGCw+OH/H9FQfdw4VmYHNh2caYvP60zQqPrtcn
RQ8ASlsrWlpfIdPTiptOeQMiAwC1VoOiHmFSdz906h+K3gixWq7o6roMPgpTuwYr1NpkTVJQrjPy
CTvjh3ydrRBsgAx/3WJknwOKupkxOOMazXeDQlRbIdoQrni64WqnK77vh9DXrdBtAX1bVwx/Rgv2
LOywfb1QDzCD6nY5TyHMAbAL+mVDh6HnHuIV7t1A+UYgZ9+H+x2uAPCfFzA0WRI06GKeoyFWr8Dw
cFgXOfoACL36ZPYyyOK9IfttO08Yw6CODyt+3B3o+xL1DrA0ruO13wkfJN4rur6N/1+E+P+qD9dN
6RC9MVHlDHIv/xV1BC3WczGfGhzqyd9F0q4HbDvdEOjk3hJJSMQDz69wJLy1pRJIKEzNZvXlIuPt
/1c06/9BJuH/9N9xZt0yDUcKy7S5igj5X5HuLBpmMt8tNX869mlbWkCKZ5hiCJ5XUdXP3Eg8yqRA
sOG+QgoChWp0ZuG1hrPgWy7DN0g7Ka/WxQbIRIT4u0JqfqqiNH1QKGXF0HoJPTuoT1Pgj5FDNRLI
zpvFcTKxU2TxODZPHU2fHsEC2kcsGxNlx6TTiIHGdE5CPXPBwWlMaZMyrPSp6wDquctDFQTxPyb3
3/qgOwdDVBG+XKxGbDk9LzzzWD2nz6zTeut1ljsiAeEWT7B+16qY1X0c5DFLmRpImpVZ7Tj/hBnb
Zmj9D3vnseS4km3ZX2mrOcocgDtEm70JtQgytMiYwCIVtNb4+reAuF03b77qutbzntAYQQWCgMP9
nL3XJme9j/Qdh6P2JUfDa5ZHUEJEnZXa1RhoFqbYZBE/ifB1cplaWgnkatfEoRL4x4g0QzgjzdET
hXWL/fvNqMhs9wMtx1bNwmb0sgetqJwTZQhsBVWnXwEuwqavQoZJNdTbjuAuaoGOeSvm/mI2eDdu
pPkvFFESn545q25z56jo2ts2VZiargSSWxP8tYegLY+cI5GfQE1Z+OwNhtIthZ9mj/hB3+WaeEvU
lD5oygFTDzQ4pxi9aQppbMuw6O4Yl2ogif1ci66+xl7mnwfUvngkAG3rRqLdUDn8zqVCP8Ujmwk4
yN/1euqcpQc70IZka2cMgvCqZzwpSs1UqlvRl/lXrLREIt9zlSAPZmK6q4LgQNdSfbiIHjeOUbyE
3hDfaHQpUbVJjnsvvgkAtRBV6K9zuOtPhobPCSzZF0BkB7tInC2qtgaFoJxesdVW67CAG1kYxl6k
HEz4UUb003H14trNu57oUN87SmH9mIgLLKb0CKjvrp3/iqwO9uPyQMYBdTENMticIhcrzymTkuPF
hrAMfw2+Z4shz7eJVVheubwmzOhktWMWfD5REGqysbpxPBCOGa2Rn8Un2RRM8fGyzUhIpqSQ0ujq
KPMYzIbZGpbiQerI3AYSxwjhlhH6gYxGdODYklQ+e0IzmwC1yktMzpbYiDgSnJXUUidmUqhA4IJz
TmaP2OTRDqV3gPT8Q2GZa1ry440LRQPbLuKxoAEZopfVztCqH6UGKci1a64AOVWMKiY5wsgr+cB8
E1W1d5uUHPpt66H7DQxJtAj075Qde9v0XoJBI3YusLMjZuLSxrzYTw/oz3Oggi6AYwnkuvVw7XUZ
aZVFVNzG6mfpd/2zg5JG6Q3hBjFVOpSZ6hxGYpd4GF9ih1ASi0gg2oIRtcDR/urMnA2go/LG89vH
WvOLy9BZ9DH1YRcWZr9rigrbYjtRygM4vmGfVWT8TbRyKeRoaCqwEk1bb7DAxTMvDjLzGlkCEF6e
b5M4b8+RSb46NaaGNWIKnS8P5LoZ+v5su4hKaU5XOwSjEPWt6Ssl3goyaZTsxZgfnMQJNwq6wKfF
+Nvwv/0f+b8ZnHX7f4zNtrKkdByGeoEt9rcLRVzBZ7dqkR9QFKyZ+lZrENdEoRtpRHSo4bFAiX9U
HMc4ZhIkA06Yo38fiPlTIrwxOu1WL1koZRkmEnotP6km/s0mLsilvxBBBJvoWhIXr4TJ9Pu1zKks
inxooA6DHpnb2seo0Ts08NB6GWeR1BzxaRr98BjKZUyOQJMYzE6Vqd11Ub/Rxf2CmgooH65hOTT7
rhrsi4VYLcwdtUaXpFPopl9FzRDaFxN6Sp258TdXQf1/wAeEI0zHdS1HCtd0lfVX+ABEQN0WI0xL
5H7lRQJtx4C3slh8bJSuskudnoq8AyaNISu0yj2cJ0lHE0Eeo0+Pvr14loS1b9zhg3YSqrmcCGyt
T/GE/efrtcQazTj9C4GFLZWGcOA5z/CZ3/c3NkQN/n6FEj4CSG6UPmbDQlgHw+lnMjkOmbr/NvjV
fdk41VtjfRtGWvG2VVf7hpg3x/HSs0XEEmkknbbPU/c1K224LeNwQ9Rrua1iLvWqIodFhYaxGryU
BUtWqFM3h40qGqArsqnNfddXM3s03RusKV6BIP7opluNpKR7ssXQQCfy4IeuhVsWqb9oKO/EMJQ6
Kvsh1aRDJejkLbvm/xvyn8bix3/94+N7GgIiq5sq/Nb843/9+JchXymXw/n/7sdffyThT9THf3Xk
f77qD0M+XZV/6qaj21BtpInJnoGo/1E3//UPqhbyn1LQOreRPkpD2X8a8qXxT6E7huvqwrA59wXH
6v8x5BsY8k0HTJtwHOyTrv6P/ydD/l8PesFm6QaicQoQwpSGnOewvyC/mslkFdS2w5WkEBT8udgV
1IpvIPEMe5+Ul+cc3heTrpBU1ZAVtlapeZYaFvvQax87D0lQKpJvfkr7f3DBqpvZNcSPSM8+UkaG
G9vVTp4c30PNKegnJt1xcOWBpPpnyg/DLXGrAwxPx9r98kP8mwFezRyBX87m+Ysx4Bg2Y7sAD2jN
ILdfvpjMxhmC23ZX3zDTfY9SxGjktwlZxQFyTXaTo8na6Gkb7TPUsVyFa+em6gf9WgTyRxNMBVS5
7ja3igH7ZUK3AB/gjqukdZnVLKKv2juklMyWZR8DH/DnyD4vuXiO972L+/Aghuwhp0n8ZCPNWetG
3cHiLeD/OBldApH9bIhUO1eWA4JFNkTRlWQ6dll0NluANnFDvDFidntPEjBW00H3zlj/7jxNg92F
W+25HSD4ujYai2CrMsLhs9HRiCAs4DRLahG+X4V/s0+t3y6ayz616JUSlK1sgcr7t30a2gH0uLG5
+jM+p8MgunM72aKet/2nzqcNDIAAC4RkY0MNfUURvTd5/92Rfr0P3dI41+TbJl4MBZZO+gEfZbvN
LBT/ZbSvBjIcIiuJH3S6buxo45nE6nKFkvaN1UN36gCjYDHssrM/iK1PgsIcKzIRqCz6J1y1/iqw
oscBqacFbdkPQb9BBLeNFDPUoAf7UnkYBwwXMWnuJLed8mgodBSZSt1mUW30Ogkc7Et3uoPSnr6M
vqKVgzG+UUVAKDKqjo7owoK0AcbZBgm4eojJBz5EQZO+GMjhyTG8MalO0GeAlPmvm6V+OI5R+Her
3d+urfwetjSFzVGORZRS5HwO/HKM2yQ898hu62umvqJAzc9OXJnsukg7VEGL3AkA+Llj/cWEDpXt
nElmedm2NIJzU1bRycjUtZ0tszQytmag7dF24O8TL//5XJwv8b+eijYJMjq6TtdgjOFmPqx+2Uwl
Bl8WVBSugjXGCR/DJQPnsaVHHDLNt9y/+bgF+fn757nCQH/uUONE0/HXzys4/qeywgOHb0oPbjX9
B5ZE0lo0Q231ijb42MQZdXL6VGRRAz2T9cZy8d+6gnJsK8WD/WCOrv/SmLQ2RY9oprQhToPmaUAW
E5NA/6wiCCT36JjWKA8uBBdTpTPAqdfCsy5/s/9+g05CweNco34gTWlZ89Xkr1/IxgweMEEKr0qa
73YSoKsKOPihS1QMVz5WbCsWW9tW3bbuCu3GZCQ6V/SLdxFk3llMt+mQUTQ6LzJHRkPA43fLTSzd
Hzrc2iPRBtF+1HHo9WJiYTplzboOWMe0JNV2Ot/OxuOw61tKKF7Zn0oHaU+Ydvpp0kz9JMJS0kSx
k6uwqcgj0LVf3TQP1kFAbqAXXOGY28SDJ3NoXkN7YqoZAgogSUXvrDwVDxc8WGu9gRSW6QYBpHZh
rrW6/dnM8cR0v2DeckFFtYiLlakWRpkxng6+ldRnDyEE1dgmu/7n/a5+Y9XM+526PTVYyzUkF5L5
/PvlwBVWS+SR8rTL6IADHNCCaaq/J5DrrQ80Bt4uggRdMT2EAv0db3r0w0wBjER5/1HG0MsqxOK3
gRaJY9xr3b4xbO8hGjU6hfNzO4S7pjZ+b1sC+WLzOBikAkU5etzUGclbCcbxDulCvKpUwkiUWfJD
6rjS3ILyggOPrwK8NnaTzVx1vIuKtL+ZYqzbSrra0c/0R+ggkrT3kkw+SvI4Q2ibaUqUu0wORPZk
1lbTsv4wTGEJJjFL4Aw2KFCrLx0quNvELKoXad9XBsJNp1bNRejb/7yDDbD67MK/nKumNBkRLCID
dMlVZZ6U/7KL6c7T/g0a89KkICtL6ghn1wGfKxZnIHoWKECWc1geWG4Gh7RmMoF5TqWRO7L78zW6
p30rJmiXf/7rl6coOwI2tLz5n+/W1SjnOzQk4Obm910e9sig/uPu5zMnYivXWehgcAaeSi+erUSU
mR412lO/vHB54PMjlw0MZvqIK+XL5//MZQv+/PDRjfkxMFcK1NfN5t9+pz+f/cf76t+p2I+nz22Y
98Jy77ev9blNyyOfH9oW6W2kb/QKLo5qHAGZmO+wPMGjKKd97vnlkeVmXHb/chen3gYWGNFD/l7v
IHh7QFY0WiQhJLoD1PC8xmOoM/R17mBuI63wdk3XAkdlHvvSqennlDTxbmyeR63/2eVSP7axeRPJ
6acYGmuDe+upiYOPZGjA9cTD1wJw0SZqqe30tkOxbDi3riievda+RjX+BkgvPrHj2asRMl3N1XTJ
WrENK93ft0TicMEHF4Isi+6ttjUNz1yBKaVd06DN90umCbFnXA2DaJ5xuO81Luc+xgNig4j0sFCS
eiESkoZSTIzByXcgVBisChFkD4+EAgXbtuM9Qsem4Rb9YHY2rXEbmFtSfGRGQkFvWK+1Y1yt8HsZ
ddcutqNLaGpHfjYYQlZ1p5MX3/ouYbdRj08X0ew6tfB+4ZveI9r2UGDgXTTM/CEwWy5IhCpz+r7L
5N2B6bFRI8v1sHPWyqzlvpQ0kCNJmgp0PraKtJMUt3RBNBlIjuImj0trixoUoqsEFzAgQXLwaJr2
1fdrmibNDELJx62jXOwUVrWts8q4USUSzSSP37BVrIK6i2nJz9mfxaNBnWCDLPYh8quLy0oYmmr6
gCGeHVwjz3VRPtG/0TLvyXMLb0NUEtWcfpu13Td7oHmdZAAI8LoRRFiat6Z8j5ti7eWFuW9G7L4B
QjKHasyAm2Hv+KTI5IKRUcf+MobHqjhoJU7ywIL+4bbnuCVqqQ0SJLhOtVGxzn6w+fWi4VtYJg+p
nWGudhglZ3RWYQ87X9fEcbTLeqNhAiQ2t5pjVRAckyaTUbUeAlxUiEEgUjUHPVJc3oPyplQjwp7O
O7ZlhA4qztjTDVoDfYCCRyCfv0FjyuwmZSiO7Wcd4R19ET8jnIR6HvV2zahhiE25zc4Xwxri8LGa
OTdpj0yQjLCfdh+fkuFFqui7lSM2Jwlkq2T0kFGbu3GQSOYCWD6UemdX9i1yh+6raQfIQlSy1sKH
hus8UC8djyllCrFyIlCeoaSXqfcjuJbk4Gn6uUnUyxAF5W1fkNcVtBU/WXdXlVa1aVjpTTh4Awq8
+KAsxGxVcdWU0W7zKKSyUOv9xfbdXVdK/0Sbc9tF2ZPZFXssyv6mBry2aiEHbZoQLd04ZIoWMUNr
NCXfJwly2Siafov1bipQnZLxq5h1d+gRG2i+PZouk6I6PUeKftZVYTXfWZhudScwVm7s+DPuDXes
/bXT/FsGrOTk1PHL2GrEeqPyP2SGeULOkuHtFqfUJ6Jb2qiu4Rzdy9wjUaeNtoH3kVoaMk0mGzt/
cHas1puTGIudY/njtXuyo+TW7LEXzV0KtFoeuA16RzWxPls1RNe2lhj3W1mtIlU/lR3rQX2ihmbn
PUQTTuUhI26A+SWwtfyZydYuitznntbTLkvyG12Q3tgY5ReOoTm8Cyy1SdlupcCoIZAGFjOV6ovm
sP8GhQmLdBxjJ/MQJ2KbEIkW3ziUxbY25FRSXuWjwQx1xWWb1FxhoKXRSm0Tuc6Pvi7zNVuYbbTQ
PrMc+qrQzufzngY5O22lo71oocnoZ/mvnS33LMUGTBiIBEnZVmF0GUrsM6gsAT8MySbKAxZK4yjn
YJdohWYP+K+M7qnMbolpqO9qIhKjSh4BloT8AGa1t6wi3hReG6+8xnV3E/RPmvk5gtj4PaZJgBBn
XVtWvE6a16COj0OMPKCCGw8xDdmP28L/pk5YasasRq1XEUbBbU9SEL6h+2ZC/GaOLBqb1D0j8sem
QyTLKBA/DIkw93KWypWldu5u+84xzikZfW5Dw18ke0RotM6rmIwQhH04ftLHjKxotlO2a9ZFB/BA
2V5X763bkQxBIT3OzCdlOLOvngTLhhSKLsA87Lkxmpfp0SjtnC9HRd/IqZd35gcnWLdP2vA5ZuCc
0cwG8jRCnJlVT3GYrYte6hsMffs0AWnqQqEeq7ZYVRF/VnbxUsbiYbFNZohyacjiBnUjaGOm9VZB
xYCiui3Sad96Rruz7QKBmiQSLFXOKgySeNdj8l7JUNsPUZ2uPG0YaTw52VaE7pGSLzNo03zUtSSg
gIOJtzBAQI958wSQBn8BqFicbqW9cxvIv16hSAku7+xoeIw6zN95cEGQ8qPN4h96WwcrfYYUTIjj
dX14ExkhkXogOO9kj9CxCAAa4H8oG39WzgG885FENQqSO3ZmVJodo7XqNhZlUTImyiPS15ogVwYY
2g7yWx+6B4LV9DdDaR1ER0nvxXe1a1bngmYUz1hulj/jKfNvhRUMkBCmbru8bH69zo755vh8djdN
2kMztMOh6BIbiI8fPYWN+Lm8R40hVsu79rXkerrDoGqcetfWbsc5KGaa3yNz7jtaM1+tiKjTXOnB
dWhyumCtiSjMrbQvXQq8eN4oe0ox7nINvzc0lLssxVIiV3qszEGGz8JOPmx6lN+NVD9b1CTf5mzN
rWNo+Q1ll/6iQRsn3BfboWb5u+Wp7HrsyrFPeYSWMqu3Pj6if6/uKwjL2IPmd8MMNdbJNwOz0DoB
snErEP6fHEKOdzqllmevcN/U/EzRxpfOs4M3sPwg8YQf3PRtoy4+NsxNId3xffKTbY92/vtgI36E
Gdk+MuU542yKt6PXuYeu0/V7McshlqcJ+Ur8qfw61pogriarbkd/0JEBNuWuF1X4YhvOy/JMNclr
RKvrtfWdYRvaOFlTrfavmFI0mUFZ6rR3DASbHBXmd0gVeMwtM3p0q0rbG8j2D3ZjafeyNPTV8l1k
wCkjgMINuUsQ3OQEt62duycLqc2uE1XDCt55WnYQYK87Llfla6Lo6nEe9OcyLqursvtokwuj+sjz
Yb08tbBCkJZ5rh4KxIIHWMNYhrDaPxAdzC8770SX2a4TON4H6il3jRBXXmlSx4ANUK8jxVIvBMI/
Lk/1W/8BFRVlg1I4WxBIOVbARlwrM6WBa7Xyg8yQP3YkGcQY/bLuQfeITEELXhz0vhEPBCASvjx/
cI+rpmgdF7IL76HqFMi7PhY3tSjltRmHcR2INP/Wy1dtSoyPbsZRlV0lbvIkb64G1cHPJ2TauTJl
8jUKm3ajEQ1400HzuY5s49obzeybm7O+7PWvuNOKjZR9TkxNb8IS0YPN8hGYjjoOOGHpBORCl0PA
YteXvrXSTRnNXUUiKZdNqVqqqw2ZYg7194tetDVmRYdrck2+j9ehoGODmfKpdcNnXfNBM2+WJwgy
Fj9G7WHZHlI2yCiApn2NE9ncuDWMlH6a6o+uo+43v0UaQAggvMG7joUe3YgSv3LWKOfd5sdankEd
olo7TlreMniqczAa0bahm/5eY7hePkW5fbpm0anfJiynzw0M0m3AiPcl4Khc3qOG0LtmBwV3vqNS
2EwMTfPi/osV5jyV7QBp4aL392pcAqZzmhKwMSPS1S8EYeyWT/FMR9EIhvIZaSFrg3I6gbtxtxxM
4xvC9/3yPo2mCCC1rfhejVV58rnm7ixLi946Pzsu7wMAFk4L6Mn72gCVNToT2q2I04vpwWl5BoCW
dhVyStxPZUFMD877XYRBlKCB/CXXZ4MiUQChgx9BiTE8lyo3HlQpvvVaPHxw8pBB5lneLSKK6iIC
Shr2/AKBlZm6pHpODNM7CJA0Ow/82bten5cXGioatg11jRPX82RrCrT1lpM9Lw8WuYN0m0y8a6+c
5joUgE6Wd43i6aHvRfsUVbV1VAjntnkcjh+4SQ3Gwg+EK+iuRJAf3USUzzPNcNn8WeCECjI1L5nv
Dbd6QmTf8oZdN7yTwhw/gqUxT3Q9YVPNm58FkBJQaX4pyEXEsx01h35Qxstky8OyiTkg2U3vjzpU
ptC8U36Ai3Z+pRUD5BnsxLkPIwuYzMhY/fnA7KxO2uDNGRp9n2kV7jvXilGQy83ylqhK0WFMIYUD
UXn3zQjlwbVYpCFXBuyQ6c2qrEv9rqhD82Zqem29fPehCI6UeaYXWF+sz4hq3EWDO30pBFP7dpzu
aHOg1JRevB2KCv9pJNPH1tG+fG4VmqUVee79rQiVvDgafYHlgTqYrrFvZ8+oyItj48ascYc2/mgw
cMy/fDv1alvC/DwGSY7R0/CoERv5w+feqVvEDIQfMZZ79lVhdvl810pvn3sKo6ht++Q0EBf1+QMm
2tngQv/u+JCZTDPjkBly69mpQpan/MCarunr5RBr/R77yXzYYeInEzvaCyP4NmCcefD1eDi5qHS3
JlOCxoMpkBcJir4WL3QVWe8klRZApVR5yclNg6BodnuEZvaliGFWODZY5LLruKq2Dy4inmNko6Xp
BYtVXYLVFeRmA0pGj+FCgoua6WFsKokcpN4Kp3D3GStYLjFfrTHW7oxQzv5EBPD0hCW9aXwTtF/e
sejRntFDQPQQSp5zxz2Cvpvtv6V5GjrnUGWsAUO7sS+2yaraly0KkZDG22R0j1oi3yljkAbtqJfW
wJBvGF13aK2G6N/ZM1SrYtgGHdLbCZ7EGal88Xnjp0aEE8qN5x8tO9lOSNjCchdbJfmMHaQUAG57
J0R1/ef/f3/e8uTlxlx4vPNrh5lPSJ7ieXnZ8gbLM6au4jOWu3/+k2HcXeco3VatJH1yVUsEhXGH
6VMCTek0XNWTU48X3otgZNJwtl2cvWQ2sU5hyAoo0JppD6EJScVbSoeLCXGabCqci6e6lcWpnG/i
VjDXLTrm/BmZv7oHlBVeLjsXBKpy8B467CLIPR92I+AQuZAs0a00q0nmBb7/hBBpZ4i2TkdUVWt9
PqEbwRHHedOc0vlmuRefBcWpgzkYj3EC5qWGgNeIH7mm8YWCOfd4uRlJZZ4UWHG6McbOJYEmaNNx
G5bdGzzi/GyHLADQ89SgKbdSlbc0+W9sv6rhU7F7OMtgkcZgefMY3wAQI9IYy+55+XJUR9GKQ1wQ
xVxyzKdTI7/GDe8KcwF3hx1inQe8UtfNk4gCVLTon09Nj5i8BPdO2Hij34RYGHbL/5ZHs5opumVi
NyQbDSgKRXq7gsKW2RCrbvyiAdA7b1hgRi5GOlZxeTKnOk8I5fjRSICtnuqYf5u1dgfFDz+j0V0l
Wvu0ZWlpk0mgZ2l9cpy2JrYAAWyOtJFcQ9EBZWq9k4cqdEP1Sn0eH5/vrnCQn5bPTUPdXUeDAhCG
1k/3IjxuHmlzOmGfqOP4skJAMaJrvbEUJYcoTEgcwWqBdBYnYddU960ExCXmZJCohS9k1PaNhREm
heNAgDpdaBoihavtsMW+hDLc2XmJGwmgLcz4tWxUeAoEjGsdedKpwsHCXAf8MEYBHXcpvb2iAOmk
R8aIVdG0Ttrgfevr+ntke5ie2yqmvWZeZZcV+yq3bpOpRAA79C/dfHKK+ayCLfPHvYoeBCV+rc92
oHC6bRNb0yGrzJcJjcfFS2DJtPadRszoeTIAYeATcY4tb3LBSdqtkxrwaVVqrNMjBQOcHPUNGWrt
3rOrQ93O2A7PwBjSxZgF9M4lQFRvr1oI/IL4k5dGkSDaRGZyBvJRPEzkeCOF862LsnDqEBefrPFN
EmNhuzamWs88da1unjwgdy4mpRU+K5bGXBrQUGkmeNo8u3VasJTlrKGPmVkXYPvEiPSz9+5ikI5b
k7S4rRLJ9KChqoFiaQKVbqnZxkEUnvSRDkekYIwmva4fijmLL5DuZWwKe/dpzrEVOeVAF5J9bcbn
aNYsLzfpYN6BGNZZzho3zjyABbPJ5M8bXPekz+SYm4StffPj8Fm4TrNmAobUO29frEBDMjfQbKAg
AlaxPgmNU97G9ObE+m4cjLvANGAi1ooluBMdApOFDnQJK+a87kJ84jE7yNCrPU6SG/wzxunPm9xC
I4A8EQFmmn/1gtRdZfmYrUGhfG5/DyOSi0RirtqiCzZFiLtiuaHk1J5C+wUo9XCsOUFPTRPdhlmi
dgkuidPyr+xf9zqX1C8CTV8mMkyoKpIZjk2X0zCcb4zR1LbCHt78mJ441Zo7DG0wrqRfbJLWiygH
10GSfh7nNuR7RkMNRN5JkZHT+JM49k48nlU63MQR6EBhgB22Z69Fmbjt583yJ9EPNiLG+RExS/Bz
vBv9/E2WG7iaauNlGCKHWWk/zTfYe5NtmrXJSheBCVMtJ95BPLkVo3zgsQnLjTPz5pd73r/u8Wbm
Kivp5QNj709Qu/rTck8O3q9/Lg8IAO54L4uDX+KyWW7M2SUTl+mzL41oBy+vOi03ack45jFj+/xz
+R/wBjrrqOvxF9VAOMyOiwE+1xViUoA4pvXc+vgdYS2MK2d+KW4mXm9O+Vql5bDWpD0cJ7gKtl4U
Z6yCCbiYlBACum6URlFjYp3tKUPTAjV2U5+/yG6iUCPFvQepb0aJ5GdQOHjhRsYLIJv6SWsa5A74
p7R5Xy03FrP1FVaf9HOXtCkOOz1xqVLOR8XyTeKKc8hjuS60Q2Y6ZLyG8YdoVQRlD2PCqEMxmcep
ZdhqOTs3OTVDGiHeHeU13ACTCVk/6IeTknI4IXTx6AYgcs1nsw5URP8YQydiicSgjc24WRsQN/74
222JcvTa5GjM4cuCqhrwDHOdlm5xaquMnGWiPqgVcLC3Bo6jxPazXeC1T8lscRjnc2UZDpZ7v/0P
886pdJuSjivHRQs1f1ugNrhEUxptk6AKQNEjqKdXCCBKByWnERK4moQ/7EnNaOjushgzcvkUZ4Ao
xRA5M1Bt17LM/aAHk25SVyoK083Er+H1R9TrNyU96UtL5AclYJ//m/5hMReYqHhOXgnThoDbdzc1
4Bd51VOqquHsdGayiR8XkXJWT+4VBBtUFa07wQWhUh3QW5K0xLHu4i4jDm687ctiXFuNBnfQgZS3
QgY1Q4Z62jRJF1CLNdSNrvJ9GlvBXYqw32H2jgEgSH1KytG8XLFJHdDt/t6gwruFb4G/LOn7e+Ja
WEbhlz0E1rgzJi27S6uMKrFl3qHTJufIpXVT4d2zKb686S4E3LScR+sIX5CKu/hGRye2Ipgl3y1x
33YBFa0NHGPTkVT0lHTR90p4xWX5i1o8U8CcQSWJ5oglV8lXpJ8o8G39vZWatTWljvrCSMNX2C3b
5f920dFFMAL9aJkoz6u02ud5pB7cPv9SjT6yydikplQ2qDZHBDDGpJ4KoapXSZ//SGZSsmn9rH7N
9UltBj+jKTQ/6sRiXYLTxEnoZrjcfDBziR5oR0HY08ruxuqVnJYT03n3aykxd1smQJg0j/dCNAGl
nF2Y9sNDc42tqIZXzo1ZFyHiicE9RiWAWCaL+kejVYgHUvXkE//BwoCJR62S8a6l3c7a46VsNOfF
HOvwkPXxhUZKC4M6MO78+d4YTuk2mMPhKwklkVZ9fKpjOd4HCShUQ2GKH6cx36D9atjVNZbGJMIO
GwlkbsVEUv3ECJS0Y3UUgTIOdZb8mKk0qzYrihfgNfQ2wppim5wIEjARncHM7/BiYlEUXCu/dv6j
G3cHvzDFy+CEp3qAgB5ZfvlkG0NyhB1WrVFwUU8W17rWFBthcxnRcai5aNWR/Q3NJUiSYWvFRNAk
Ucyl0G0IxQBhcR703PtBhDmWwBkRt8UhfeyrsnipaHC0fp7gycRUKAfzCt4ejwWOhTAwmyfwh4mN
oywcm4isFZCXSLIfLXucUyuxzixnemg55jnMdvZIq2vkNfxqXOqyB/CTLX6E6rL8BQadtxYlnRu7
XGmk2a5NbwpuDxqi21d7SPYVwaVfe5c6m9dF/rVLhi/lUIw3tEWpfSvTPtqOMu7VfDN1042KqKOn
QsasWGzGv5KDzI2S5g7t07pFWrEi/6HfhJ413ptqKo5dQLfNM+ONlyMWyUYa2lAMLD4uM98MipWr
YBBriDnBV4f4Vc0DLVhloBoRNG+GulYnj9zMJ9elbAH+5N2fSwmUKosbGkTt2k5da1fEStD6GMdv
ToKJfCLy3HU7FFEJrixoePAq4X/tNDk2j01aMoKWU4jyeTbm2NYPLSqHeAf40ie0FG5yXjT4aihw
IYD0d6kTpCdIY+59O0asi4ZXHdf/c4lsngYiFwIjEMaz8so//lwepcNJk3QmPOcYwB+tgcF5GOWb
NOtpX3o+kpX5z7Ia3jpCzw+R0f+scR9cO9zrPjTP2xExwNmJXCa4kgqwsgBlU7WEnlb59ErDkboJ
5V1hfXNT2vdIPIInkhtsEgHT8eALx36YdDG3YXISqcypf8K9pHz5UzTd15xm8muWjd0G8U56m/jM
kkIXfBu53vRxxjh668NqhzYxepbh8EUAjAa/GjsfRo0rxzHKH71FWg8RIPiJ8gPFHy9c1TGmjkIx
LOfgLVqw1Ct8VPWJsGfryZtIGImYEew1eyI3B9zr1hy6/jZM9C9J6E9HOdXNRU72Rrei4qVgZE8j
+dxZVv+Ycs5npmxuQ82HXDo6+ozCkPwaTr5FH55u2roF/yotdS665pEcxie9xDsemdN7YuSQMhyD
dU3dhA+1RmZV1cIb9Keie+U1b3FFtHdTcmJUtIrXJYbG9dhQ3xrdgiUarovXKR8gjdXruDatN5MO
f5odB/Byt4QGg/0IxK6UXkvBFJsSpaQDZaZwrcA2HbIuE/P1Nd9q5ONs8cUQUzpHbNAVZsHYGcNa
xqRx5JlhP1ajdMGzZtYpiU16eopokCZu/SPVo2lvJuoSxSL4EmDmWE0JoUmAPXddNLB29UdtMzIi
f6uH73Lo6cHCsr2YGmZXwFT6tY7al0HDCOLkqbqJ2vodYHH1mPhFcfLm+qblVOrD+TLkBNjXjdKf
ejxcxCmk+kPGxXPFaJow883M5wn/MLStjRaQfWBZlgG03vCPuoE/vib6YV9PFOZIdGiOnTJB4Ff4
e/zGgYOPqXUFSGUkXqGhrhCChKL7lV8kzI8ZD3OJEGlv6RcXD0UFx8BpAHb+8Qs2RrKBSfff7J1H
c+RImkT/ytrcMQYgIA97yUQiFZMyKS8wloKMgJa/fh+ye23W5rK2973AqljdrCIJBCL8c39+dST1
Jp6ft99tmoW4kbW9PSbFkVww3xVdvNR5Ko56XlTnKmKOaxhtIAZ7ek6WSbs3umF/+53tDBED1qy9
tNQwgRFUyYbhVmC7qfiVL+WvxjasUPLT38UtAPEC+Ak4DcKlOVuxrauS+r7rGGRQIPFKJIuKQi+1
Pv3hVSXZfOeM3oyhstUuQrfkeZ4Ju2qVfm7l8t+Xpty7Wv+bScbjmEUYCzXB1iJdprMGXrtIjOw1
1Wb3rGGfgxKV+Q9z3vsPPJUz5m9jDQs38vdkF/o2I/t2YEyVvRTy2DStdwKE6J5iXXtpBcFZ1bYo
pI653JcKDKPNUaydVLJdAFiFeV/QcJ6QQ78dplvZd+eoMI/j2PovhaFhgEnTx15ie5gcv71niXJL
774YOVbdeP/4n7RLHbHBqmnTGl+B//UXxAvvvu1cyblisN8a2kqlPwNrjIzqyNC4Cpa6LcHQ8/92
Np2sfLrXXB/fUw5Vb+bafBDRsgELtPpcJ4/fKTyLwMpGh5qLFQAnGSDw1RQXi3q0TYe+cNLGudvb
lfqJwvvQFan5BHzcC3PksaBqM33fe3YMStcBLu+0JyCk7Zujo6XH8M5u+cqhJfpipuAuySz+0Cvp
rEf48QmLvTxTE0SeOzHSIC5b4F3Nha88eo0FjQwFPtaf0bqj1KYD1aUmuW2yeN6TEDUsjWEYfni8
WJzeT3boRdDuZiN9XIZ1fh9pgW4u/esK64bOlPKqA4pg0yy0pd9wDBOVk+JqxYvlMmUBX708mFpa
BLQKZbQaA2otmH0wwm+/Kf/Mdn0j/6DRMFUzXHk3euyWTCd9rr0KXpSVlSAiSDYq2uE2i2MXZ0uW
M3FDeHawSalt8GgejcYeu9iyAsZScxIHK6Efzi2Ld1vpSCzo9YrylS1irv9D52UBPZ5eNTd7aNxW
D6wB0n5qCtB0bjKcZ/LVZ1C4zt4omaea/creHT5lCTF7iGRxnmisaP2Od1gaf9ixO/IPjnB9a0Fp
VC0M+Fs/twtdVgzq0cwIZfNPYP5kcBTiy+YfJV7jDh5druKnKsvJ9mHA3SFgGc+yzvRnHuBm2tBk
1HxbQJFmq7m7WcUhCDU7LaVTyVlAing+DKmk0oc97w9sURDOz6LumnOV8pYvm/kYY8Dfs+OINoZv
FjtdFStcpmzODZ1bZ87K95qDJyvqxtepKS513osjexNFj5SJzJcl4sw2i7db+5l0dfY49XZ91nPt
UiRmfu/lsHq02UqAVPNWzgs9ucuLYk9xXHs20uho6FJ7hFFvUNjEo1yghr03OTNK1b91cZhCDb3v
PFHca/ViHDs7ebx9SOYGdlpJpwu8m3vaNq5xqrvXQe8M7KX++5A2dGnU78O0n5BOnrO0RAB2anM/
TCWBfSvfeSU6iUvqPyl5YGBID6JR+1hjqyNtkNdZ9QVAc9zAmvqynb5+zipWexgbzg+9NraijGPS
3y555Y4YTZx+Zf3gU8DtqEMXd9N7hy8pU5O/ldIqaHay2heY00HB+OPwV6FDacdIf1LUuF3UC98N
RKmmS844YTbx/KPr1+Ou+JpiALPZFEWHcaHMLQUxNw/sc8rGI5JLsuK7w1YMEZS6M4CM5z6ZFoIf
fCeyuZ/eCZ4sNFfEGQMmcPfsWTBSRs1zbwnYnHH+xBlC0WPVUJNcOs3BRsBYtYP4crukE5F3WxlD
4MfdlooU93q75Ei7s9nAh5KAGSRmqJr62T1Bb7Itjk8ERwM+kfTFpQWEurOgKGLI6/JD0SX6KY9G
M5Cyrb5Qqh6p8P6An3ngLD6wtWIpyMiRb7zeK+7Vlwnghg+QrQMoUIYt4xwMKYWGbWuAxSR9YH2M
fa7dwqDG5yQw1NqGt5RxD9VVothT+CNSedX8vDzrqLVZjHW740Dj59p8on5npKCnqc7wxDioxDoe
8nGtPMG0pzrDuMwtx8yycGv2Jlq2x2Rrc09yboNE9dQ7VneBlgb3bEo4UpaYzCQDZzpf0N3wZnfw
KE46wrff8qDlgzhZecruGjDjDhHTf/baDs5T/NUK13/rS7c6FWxH8IiW0dsC8SR845CvSLcU6gGD
yY4S+fEu2VNRFz/EELVebSB3g6GPl9pcp4EScj4UF/dYe+rDaBLjAR/LmVRdfRS9o15dirTVVGcM
ZKAypyDOECuy9Mc0n7psP3pmdK3HebyaS84xJP/FHKu7aHbckqzU6BiL/IgMJfw7KcuSsE9WA9tj
8Kq3o8Cb1TOC0Dt3q1o3PeTlvJJVuuLQ0VvEBoOL00Ld68R0Jhkk76gLyQ7sgYzzNE3IZyX9WO6o
29ek6x5iZclvn0ZAzF8YUpr4pRJLsR36vPykGIwBjmv/FozZHeVXbERtdvG2v6+Vl1GGWhoXZCr9
Ihm1XLDjdaex0e46OmYUstSnO2CsrbskPZdx9N6hCR+Y4CH3cXxHc35MG2JMtZDXqDP7J9DgGwrn
mNKzD5V6o3/3moffTmNm3Bs65jampkcbrA12bCnedE+kYTpryP+wut4om2aJm93iZZQGUr3X/kqX
4tWtsOkMEEs5voICZqhtheh6a/z5rjUG70W61SXJ5Q7Ryj5NJSLZ3MyQQFjpiIhH7N70WIQmqs7D
NOgxZ4L23YEM93D7UAKSeafKoTrYVYlmyFuzSPVox2s133bViKqJzfIOvu5PC0lrW/bau6wXGiP7
enxMrXh6NGwwB5CxPCY3PSYipsmZ7eH7n/TijRPfPVGlOqDoIT8wj4G9h/ES5rApUD5imqjM+sHF
AtF5ZnwZiWs9d+gZJBq1V5fS1qW1rZBoWhYKTRB/7lNKAczq2bF5mBQUZ1OjStz0C4YiM+KkQlQ9
UPHk78k2mgHIzldzKXj4FvlYk0zZWRCVMLwYrw60vgPVX2wYjBIvw1yBtgRI6TdptANNSreF5f99
Sf3GP+UKjBnrVPUtYbWfbxet7TBDkAtEcllLQDsdGaGsXzD7G09uX+YHPS2KTRUXDoROzqEYIChf
WCbPepozZgdN95Stl1puas3CgeTWTtAxVQ0M45yMev5pKKyN82wMO4cK3FPHbgWpW2S4OCkB76DX
bITM1IFZtLErvJpo+FSZDymYnS1pPyCyGrLhPGrjHq6LC5g5GQnwKO+kQI6ERlq/9I7rnZG0vbMf
J1nQZku905ySWvK8Le9STS0vbXa11nU3NlJvP8ixuWIN4SDfduZW61oo2NhMYJlAJBun6mQXmDUc
r5UHXOonv1pdMOq7pVL1Mg83M+jcP4wpD2akv0Km6S40l2u7vDa1o2bEz5Dn3Pup7J3r3PG8pwTF
/jpXD8kMlQ/PULnggeuaL78els/J4QxqRyILb7/FIHLnlNQoT0gEG71UycmcDOuhEnONvXSxtlBT
PkTbicdx/DWORv+4tLQ3DCVuoB4J9sJZMswNtyRONRecTv16xSYcbCuJ3jNrGsJ81PWjmfaPPGhM
8k0d7kWPX9Rp4BUa662alNWGmc5yGge6a6NhHWCnkXWebpfpHtWnpokypl8uwc5Dk1h/cnJTv5dj
2gXNqN6kOVJ4T5fIp1PTLb8I56l2CA5QU1nC7v5FWxu+4j6bnke3vmN3QA1jqmO3pTjilXEggMPV
Tu6J5mQ37K09y7eeVeTj1EbTywUdo8hRTQbVOsrwQgoKKkm7M+M31a+0jjnypO19kY20EcTJcDQQ
VE5uP2yEZfrP+KYzWKuJdbj9FrPXAI66ix8Xz7gDy45nbWhoh/B4VoSmX3AzlzuUUgeuIFCRciWJ
FKPJip7xSjRE3L5M/afUzPTZdNv2pWSLDOv9Uzm6/po6fCtiTf39q9vHtMFrNosUe7fTsE8SunoR
hX9BRhk+lxmJq5oHjE208qmp8R2wFSwZBh4kwqhg3d14/kIYfRFjM72kdTsio+cEABwMy/0omwe7
NdNNVixiu7SD/WrBstiA3+8++JIYjKVZ+d133msTx08pjzok7wV9Ue8e+4X4CWMWju1d5CzAdCfv
x5qSNTMXh3YSF8dCx/OkK8w7qHG0abV4p83EOblJMd0LnbBZkrZrcqAsjoRsqYHWjeiUh4Wwxrus
GFTgdX30TakV3vjK+Rgy2w3LDsa9i/Jr9AXOFxMDFvwJ7RkJudpSd5B/Ylx8hwOfnBUwlGDkNH50
OuwJpa/FT6yf2O1zYnwFdiM0SkYFRT0lL7eLNpfEb4D6nGBb1cHi+kswVm56d7ukPQOOOhHfNwU3
wWdJ8yHgnr7/bbJEHuv4sWP1OuQa/RYZ+ivzdCrRorUeUGjarmTShr3aIAWZ1hludtiZOLGgc0WS
oe7Qrez2XOOAB0/M69xur2ca+pOl2XuaYr2Djey7zRvGeHXicwRiMnnwftBO5z91CFzgwD25ZxzQ
7ljSxBbYnDgb4myv8nBtUWd1S8b9P3HhfyEuCMHq+D9ChMF39/03kOH+W8JquP5W6nfb/v79PzkN
f/9ffyMXPOOfju1SO24aFpsLyyG2+Tdywdf/KVYV3oGp4gqP6z/+Q5Ucef7zH8L5p+MBefZAgDDC
MVZQSVv2tz+y/ul7JPsANXgrXcyz/k/IBd38t9y2tZIdSCZbOslSnRD7v8FnmEJQoDraimY2XCs3
9OOtNZpDQXfs9Lce//OpFGalbxedLIaG2WHbrh+8/cntokn26+BQqXi//X5arQr/+uPbH9w+hm8N
/0rPyGVFWtmrbemGr9TjGB/F7fd//ZJ1/mgWPl0zTuQcCs6iCvrUCQyt4lXPr26XnmNwTrtLNoca
Aa7ME4qW2haz1+2XI2+RZXf7Zb1CMnMrk8vWIFa0KW2NWE8NmikZ4flbIIZQrbBOePmbDdJwU0u6
p4CFoU2dR4GjkfnUydBxEGyWiA6CyVQGBGh1xipGlWpbzwCv6fa0fDPMk/ib0x/tO1P12hiUjnW5
+1MjYKZ/ytnB2mxmJxZSLcythRGnZqFJ91YbVhW4JX14HCmP2hXzmgoE+beZCZalJKSKPsYyzQYS
kWh1I8YpL/GG8/yUnruOnMQIFVZXyQfy63meyPrA8jGwjy9MO4r0TJfQ01RAP8BVtLX2U70gHY5k
Q4YklDZBxREysz5WoSmtdxDk13bsFlL6SCkkEpHNJ3C4Uj4xFWRI6gKmsbQKO6P/4sUGEcfF7LeL
4X0ATNxUvJd3dkRn3qz7HOHpAoMeph0AKWW7tG0rtt8+8LUGjC9s1B3ksqzUl1cteR677LOA9atS
cMQWhVh1hJEmR98M/YWuQxd/fZaAfBo9Dcq7O96ZxBGka1hsUBuAeulDHvVW6Bp4sWL2H4VRtAHR
O4VVwrtYbTUdLMv4oynNCVRq+hhFqkdmuPWTmZ9svIS7udA6ps3VJibYH3psEdEoSHwrw+g5qy7P
rt82YdKqHQMNbZ8W/jnucHNNTQoeTEyfZgrKjLyMEU6GV8OBd36M62dx5gs47A8V1d2hShGghbd8
gbFMQzh729uDwv60gEY/m9OjrujdTZn8BEk6rpVi1s+4cxikCnB0hcttA8bjqFJlogw0e6DAxbYz
UT0tpEwJD1vTRwymaGc0yrUhib1qo+IZnVKEU9Kh4+VefogHaho6oOz6kIY2jQ8LLueqcSZ2y54M
oiffzDnrDYHyMHk561w1HX4UPUVU81LS8aFT2rww/wNdbrGshZh/5yMmkwAI+86IKjZ+7IS2bto+
q2bsg3nNYRKu2mg24VoNPzbfDeUodnt9YRDGtOnhqvEYxvm10QXDQAKD+nKoLetXaq404FzaZCH0
O8BiCruQnmymFBeLJ+gkpheWcM+YkjJyoKwD+ApUzfhPwwkPSQHOHmz6tPkY7D4+r62nK9/WwPMV
5co6oyxg0pjH0Oh6PCslCVB76SnqYPRjevkOJNk+XfwDBfQbSpnJl+kFQlhRPaEvbqp5/mjHtcDA
EqvTnn9YrUpriz5LrVESt0dpXaXhfGH9q0IjTG09GGv55bQ+ZSBGMgK/RKmnEOQihPu7t93uAC9n
4ccRoZ+byFDAE98LbrMDpt12GyPxIogV1AjrZ3Ie466VMEz9i2GRhJvlBmmMKa+t9plewrzxaRXV
zCnDODkWSA/GrxpVVDYftAjYkNtEdmAB2Rd4HoIEimGdqAdn/UvKWu6XYaSGw3VAp+kE8DWakuGk
PJK1/FXYrKlxH/bp9Ig/kcxcYc3boWniI3MIOrnjN9QLWMxzOuGeVMeGewwqrBMuK7Y5YSC8WT0l
+yFD12Z+bft4jMdB/2nm/A7J8TvWtg2H9O1E6CnCDOJJWGhR8jzHEYmchJVz0OlIYgQUAEOL24q7
McH3VJPl9y3nTaBZcJswDZviGKa9pxhlApomkcWYQ1Hd4Sp29ctYs48011gdlRJpPUZngp+DInFn
j7OzG0bvN006HOTB6x+YMuKTOoLAzr8KRx2BVVKY2MgP2/qj4f3YGhq1JEwzjhEy+ras/ngMC1EE
h4OGRZ269OI6SRo4JkLSe5VTE5MViUNXi9xmqg1aDF7HxWDd7H9VdbwcsHK9AfkYSO0ZpMJpaaYk
wDd33NVDiEIZV5YB4HKm9v45I9wATwiLMWM0IvAIfiaxnqOaO8B9Bu26S/aDGA6fR3T2OVrj2ubX
MNRfosnEhuxiG9S9oJYoTzSsAurH5I/f0xxWcu2E16YHKOPUheggh5O6PQufOgmDmBaDnaNrRp8w
acejl/S8ZbDJRDJhjA3UEzqGuy3Qtg5aMUf7pkgOo23pEPkRNrQK7UnHtR3h5ttJl1ZEYMN9kHT0
vU/n1uCRFBONJE2SPSGWDtsW780QhwQKCsotodCPYt7j8EDYsZEiWts/iEyW3MLbfBHNg0KKwN+c
XGvJu2gxx2hf6HRD5IpFY8z/2KCPEI2QHJhVudtM781j+z5Y1cEf5kvV0+TlzYSwl+IdiBudYXXP
ZAZ/oZ2qP8p3wDXYTbNjxugFipdK3M4M/5Zr47Rr6J754oBrj21DvU0NYZEmSBkvLvaZIpkz6zTM
KlQoW9RvDWLDftaZSmQhAadpr7X6Q5rhGeuGGtN/yTPRqjYlW+A8a5p98G06BxTVzOv25QTNNHBi
ec6gS7tQpnlyPvQVO11XELUaSNQ3R+TtkrORyNvM27nmc7WytSww1qgrbB8Yv7IOALnOmDIyJSyP
cvXU3Yx1Aia25JWOac67TCsu285Z1Je8eEqqijsv8b+GFa5dgQmeYlvso1gHtcv0DhcK9iN9xXLj
oPzEdZftRljT2o3dXa0Y79hT3/9ynQ5/0b7hfoPEHKhuXjutnfiYVvah9lAkcE6Hkf8rWuHhNlZ8
fBE0cEwrWpz9xGHUtB+s+W3oQx+Pu8EO49V0iWQuts7oY8RzLN5ZK7i8ITe3teaM25TqHDOd95nd
PqkUK8yKPe9I+tk0TXC01INsRBxpKNwEYQStHB/m883COd7I8XIY6FlK6YsaBUb4XDzDvI8DzQHC
3ljQ4fUVzK5WWLquyIuDqJIbjSdv70ByRwEJXFFw1ly3trCUr2LFvrP+X0Y/xeYoQMKDRD/FTmKH
I7R4auNHzBQA5I2ZSXeSFeahhOTcJW59slbgvFl4z6rtFjA7L3PyBm+C1sgVUX/75yCyrStscnR9
Cch+RdobsO2TFXKfNeZWOSZd5SvSXa4ofMkYLdTA6eKbg5M/s5MOkTup+sqB6PfmyLpnbcp1x445
IMF9DXTfgL5f21qHbc3hOI3zoF4R/U5tYMWKfOL6K8BfR+8GSdzTTJqiLt3czjL6suD+Zwub5daS
ccBDogvvWXYCzHKiv4GubEPq4KiLLk8jXn2gTjQ0Qs9Ap4UMvQzMzLvG+fBW6Har3DFIfAte2gon
L+lt27me/JIpgYilUPCE8Ke67KOwHu3smA7f4UVm5NpT1otEL+9VxogddeLk1+J1wiib1/k1JSy+
HSoxnHpc4RuRwXRm7ovlBWOxj6OMb0NUB+kI3mF1Ihtx8bb4vcE/HJC19D/YByahb2Z3uEnSMIcs
UpjD7yGPNOqnTlGcj0TMkz/dVJyNvhSnSr9WmGTwaYj5ZK2HCIuUReK09rZg2LPtSzwdfBrmFD6W
Im4j2wIUrnT2YHqFBVlN+ZNW2/XelrAePL0+aDq+46goqcyBjQQloZ2P0n++OROq1Z4wxj8L15up
AFgAl9fqTQhDSJooDX+f0G+WasT6V440DZB2uxcc3KwxEaFbVJ/sKHzmCyw2rhV0HRSDugLf2sjF
A9KhXmsW29ABSI3qdUbafhnGpNiXvTvgp4Arjyp3nPuDi42GyEr3ze7hrajLlMeqPUPZ3WLoxf6R
h/qYzEyjca3mflXj/7StUz/T1IP3jflHP+2Ui/f35uynSRvHXPmeaoBqC9byvx5qa5RP9MWrrT9R
1JytnnuzoXOCOFdOr5I706JWGiHGfNrnud2r1Tisa8027os7ODIsHY7ms6zA2o/lxNPtwYLhRBgf
GLWw4ZvXtJAfE1iR6Z6T1SWNxvQ0P0qbcNDY8elcEV9LghBhlzEw7SnXOHaksDUF7B5UOzX0ifsW
u4LMkruw4M3cJMylHbVkJ7yyCi8FrVGVRT5txsxDTQrWNiyeqcF+YfXh327zOVn1/r7Nd77zSYzi
K8kraK0EejOTeLigu1I0yxnmAhsh5jtptTRBtjCpaXS21C6txZtqvKtzsIqJ9SUVfmazlIhd3h/Z
99rpdtH1hB0YOOSnUS7co+vZlTqevy9F1b8NZTuFI/nTvz5eO1BhRDJUu9uFZG+zUUXc3+m6eduk
7xZhPPEibU8GmNSTyBkdaF39bcNUQ9nEr0g0dS0YtrtAqno4pY4FYXuh5WiTO+WBkuGtI60uTNAG
twWGl7B7h/5qnKJFt05pLfExrr+idXEb5zWrNa0TapPbbbOLlQ4TYR1/iinRgi4e+0NL0wIJJ46V
Vv3oqzjZ607tHhaGIS6N5Kdh/bN/XW4fKzImK7FG4aO//id1KaOTk8FcMRw3nOYyP4n0ybSIcsUq
mn9aiCuEYTz7hD7OC7R0/PsakXKfIDCfSt+Ngq7Gka3WxAQIEW9HiOpjNMiV4VKj56iEhU/U4neF
VC8+qx6tQOZeojBaJNzMnvfEUaw+IUHRELleovUtaSTsdrOaOcDtoq8cBkUTmGgdybKB0XByo+V0
u2jLUy00+nTX19q/Pmx2bNF5hmZp6yd9vSx9dVWd5e9yr6+DObW+I7rOQiMyx/PiclPhlK93EBPY
LUuax5Z8PMNplDCQFQ0LVKTSXEPDkK+GYwwbKzKB2vpQGXOZONw50nq8XaSm/9D78sXuXEp5fOO1
9gVkbicC1+RTH5gxGm1suRnosNhDyjhNbEr3lAlh9KqXS8KdB5c5VoHIDetOz9wW3/BbTi355+rU
BeDew+Zm9xUHiWuk39aAobkl4n+OluiJxib3parYGpBqrxIA062K7MfIT1lXk+JXhxMuIu0JboLA
T03pS+BM2Yw/OS+3HbuIa4/5xHZjjJkWB4OJ6fe5Mb8WqIBEpvtPnMZrkzNB1Ey8t1UGaYek7GYS
eFFXtFev4nw7Zoz/e0+fjrZl/yaueiXeDTir1+dwEhR4jhzPKMKensH1HxelviMpjZ+qLk+IAu8z
/o3npnDiwM4oHDZjMzmN3rDh8DTdU/37iwwT+PKFo2UJJhytMBvOhJyONri5C1PcMvTlTATVG/27
tPpBNFecq4epkNYzJxAzaEo5hk3qB1bCiljOmJAzk5NvXBmUd8Y9EZOY/cTsKDNsRrffc7oNmhp9
PI+a5o7Ct+guBlVkj9/zlORf5moO1Ttnl03iCt/623svYsO/560YB81qlExsnLOdD9ylIgVdJWq+
64qlDRfNt/fu3Pp3SZnDGWw7EHpS4AuR7n5IJmJ3tkFwjyibK/40iVqOjp2NezyM1AoImqiLNrqW
y8wuVmeDkbnWRNS0nXeio7w18cYfTNNxkpIASErP2iZr0OcW7+np4gpQLdkHri/hW7JnTnPGj3oL
07Y3cIsZ49Zfl/98cChVaRguU5R5vX2IvdB8Atb33wGoee7JcIwCm5u56EG/qrTDqt926wX8aADA
gIfPb0MxL2vxKjdggeEizKz4lSmyRuzQHw+xSEK4JOpE9EudcMM8cqof//qQeRNdK9N5hT4Th6ZL
SPZ2IRXFAuLUzHPqYgsvkVd98kjidj7e/lzwpj+1HM+KjUrYKwAFoHXEpIR7e0vU3MI0t4s5tcFM
vHar6yB8eichQWmjIJxum56o5Yu+/aowsiLMlYEngZNOybHGlQlNlhP9hBM3imMYv4zaS/ZVKo8S
q9tBcyr/bMYts8gBwdBHVgHviNwyq+xQxfzwhqlw2OX6/YEvD1Gk3/PAqI2D7zN2tEfKBsV2iDqD
kot67bt0fg/zZJxnyzvTvWMg/y3kYmFlFXDU4ozE0zic+Oz9Jovyq7MIzOku6nEK8R2DsQGwqKwf
spq/ayDjwcV+jM042gFAIMM0j9GFu5WM3ExHm4s1INlpebprsM8/eCB5RjXsS1GfY68ocfuUJ+Sj
kZ7edamJH3uBK2jAFAbGhW4z0zy6mfuMZ+oPola+5+edT1NYJXqzK5Y02c7V8Jpn8sCZLaYziLAt
Yw1t0/AjICs657hqlLnzWrBYTfZapOJ3P9OdgzeATrM4gdAQwZib9rmfo/S0URfiKd6aiIssj0M4
1byi8Q7hydsjaoiDr9E9jLo47IQdTRurn8aTj0EZrRTvFshbdkRLTWdLm/tYa1Jy/DbgLu8ut+hd
7hf3Bw1ugASKO1nPIyMNvnx/ebdHF97rrjan/KH2sb82jmHjLE1qpupBhcgb8Dezuckd/u9+XcOW
5UxNVL6nzO0F6jHxm6KijzFFvcaZy0BREGXIKfR0tcx4KGcjkKbGDeqld4JvDqRtlnLHpEpTsNPK
/foCbJktRvZ70tF0R7++m5gHEGyUX+no2wdT0gynF0WwdAv19dp5Fh6Mx057Qeh/oVSe+UtlfNB8
WR3XbSzlnDqn601m6u2zXNKPmF3Rc0t9JSMacMRWJxGc2Q6mBW6iZpuJSzfLEVU8eWkXEHdWxBtv
se2tquTVwbXisicemHJepvUHXc9WfefSk17GDoY086dbe0vodm+KSt9NId1XRj9vttUa5Mwt2la6
At8LUoi/mmCRm++ZvEcMFugOtTPoLEnkwpc0zIMioUY5FWqZlhM40EOvmd77LMXGasxXzytCw6EM
q2LN4q3W3GFDDqa5Hw+5mDrEfIMKXGr9AJpGB0opn02TgUA6+NFOj8fdYjgXKo+JotP5UsiqOcmW
uLIsoqc8uvQzgcHFbIwd1q1Qj0ayFA7Mn1mrEQKgTWgkyLa60W2tmFGP9AVADfFb87tfwkzuTVVW
zO/Lgo3xZ5w8Jn0cUSaNjdn04o3O9oDKE3wGkQ1ib81C8XffGVLQjEHoHlcQPaPNQtVIp7OoRCdP
a77sxvozAXYykSpidWF8bd/JOHlXGcQoXEgjESvi2NzdXRHojsmRrXqcUyE2hBzTnaWFE/7Ca2tx
g7jLCwkXj/OSCKzYUueeWuG+40kbHThyzkdmjBjeZxF27SxWtyTcQowhsCkCvSrncIARxBsYFFSs
CyOIkFnI5JMWy4LG/CipAQyyXLxanfkjFara1ZArNslSvimJVG70mIJSIzk34HrDbprYKqMmqtm4
LsjhzRzGEc9c1VvXCC/SIXIHGDs5/eQ9BPNsUbiL2fxIKg/x4lN+kKrv2Jigbdu0qicN5XNMTrZG
/ewijIzsevC+jCHMWEp8eGFhDCHidlhwguFz0Z51PepeEgsSzex/qryaUN2wVHUs6W3i3BNG+bPy
bLbziGvdo1uQAxoYIUPxNkrYQWVxS8x/7f11C/Ye7Zyc2oKZApwE7diP6Mb+nBk7R5Aa0Uobkygx
Itz4cCSKVPtBZmVPIzVlzG0cZmlV7VzsOzuvIZ7oYo2wNSg9wEYbnR+jmhxkBYBfcaJtXfNByPNg
8KTV2WvN+WwDrKzclzrDipayYxcE9J4z83EhUhUr+0jeZxXwcpJ3oBpzf+n2Y4EDfX5o4dQ1ReNs
dZG0fJoLBZgV34j8pa7EH7NZDkzW+Pe74+cIEYSWZ78/yrq4JNc859w4nmngYgKEZ2fj+nyKIanq
S4RjuNWKL1oe2Kyk3TtDBHtbC/MhQyGkQ04719RNA7HE6SMsdiBF9zAluIR4wcstqUU3XIjDpiWR
YlMLeOobeJpUZiqxm8gXa3VdhkPh/+wiwj2A8J1LnC3HYX2gWjSiSKOW0G9A7FUcB2iP6nLeE62D
1EuzfLSxzdgg/LQaLvqWM5Du7jzHw/9L3odjOXeh2vaF+4W6+bPG3R5S5LSZxqOLu+9KwIVxUOFy
hmCTGIufxPrO+QwDlLUmWCZ5dHRmRL6Li+MXRikldcrrXAqhs1UyGtDY14gc/LPCzL6ZsNVh2uEm
Qb23A0vLXpoydzYwgZ4HcGkbfWJgp3ikA3CeZI4riJlkfgFLtNOV8ADojSYLvXqa6JFkAonRPZBt
B1o1S1hUXdzC9gwL1AMSB6QzbtywcInk0QJ6gg1uBfVEr2hsfNSFza1pkqOoB+OSMuAcC/Vt/czs
Qtyb1ermbdJNY5fW0a6JmYwuwTyyDMRYyHzYk+dseq/9wxpD16PueliShnMXM12YWDPg8qK8Jku/
8+R/sXdevXErXbr+Kwdzzw3mcIC56dySrGBZ8YaQZYs5hyL5689T1f52+9Px7MHcDyAQJMXUDFW1
1npD8B2X2UtvoRScCuQiPf+aWq67Q2PHXFejXeU+TAw0XeAkc5F/TzxJVU8lVf3TuvOithj4jBOO
Reum7Iy1sosreyvKKZiiwpDoSKNTYEyaNSWcGi9CKRtCz1ZdWLlPhyg3Om3fhib17yJ/qNXuapvf
Zk+Hk5tXMpngmnwehjwE5MQbRDcXqnjyhHKi9j0vni7ifL7fDv1p89P5ZlGDwjUWmuowhQAtzyJk
NieSBxdOCrJBndpwYwMQnT5gKW4+6IuV7L1IL5Er7N9Jis2Hoa+zfVPhrFkyut7WqfsOavwwjk/Y
OtMbWgmmjYhWeR5e3FjtpouYX2PkHsrY8658c3AOmrmQsZJRCY5SjIY+z5ZSj6DxCXBQ13oNZajC
+OnXJPVdECFqGdRBYGzVbIz1OGUeuVWnexK1TL53tI9Vcfn5/+p4HnDRX0fJ5dnURmrimum/jnRa
aS+MLV0wjogWnM6r1p8v63Ss8/L5WP+8ztZ6/+hJQBgJdKebG7hOSBF69mxt1GIs39Pu7/+qObVO
/Vctqok6wHnxT/v+6VDIAQvGbTyLVhZHKLSRV6JuEPFrecHl8h9XWoD8f/9/JXdKzjupZbWn2xD9
DP4RTLhA/YRXmno1s7B+8UhVs+pfaiJJHai7Hs+7ny/hvM7CqOB/UWgnc5//BoVmGvjq/BMK7UtV
9m/l2+8YtF/7/Mv2R7f/0qHIYj5jGNhe/G77Y7h/6Y6B65VlE0IZOmf6hUGzg7+Q5gyIF1xfAtck
MOwXBs22/7JcG8MPzIAcx8Xd8n+EQbM+G6Dpjos0o8Wf5TDCtcG0/Zvwfr1UiFKF+Ay4c3cHyJUC
SVaVhxJw/oq0HYkoBgopuaJiAIoNo/HV71AUpQwMRAPmP93U5aCXIxrIUboZyg+kx1c5Ps4vpt9/
tes2XXsjDOB5dMgZoyPk9QFM/sZ77JzqrhDOTRCbaLFXF77+DZGB78uSbysvXbZGEs+rrLVeEIN/
L82SSmvR3+TZrN/FgbYpO3uVaRDq83CAMYFakpHbBFC9ba0ELFsruwVk9ag5xZM1Y0JTfUSi2oq5
3beSF4pGBToibQavHLvrdRQiCsxuCNe6yNXCpstz0L2JN/+YpLwod2/NuDE6MJySRiHU2wKyHuPb
tOjZHaXD7RDAJ++WNr3yTLinI4DmAX4vyDFEBBdhM0IOkIIf/MtyzEnGOeTWx41hdjra2YwspyBY
J8GwLewuW7MFclV1uGoIialTMtjEe3wEF2BvHJ9fDgxiuErJmkWOu0NALdlGSBFtBpFtTQfYDZpU
tzHW7/nk3DRlAQErcza9HfnIHAX3WkKJZWn1236kJjVomHwsGUNDt77veAe2muGAI7ZzWD3dRNie
vxmDO6yk/cguCRwkPWuAMaGPeHbavSBkYK7IpFSou+sXZlCJq7oBIu2jQyUtdYqcYCRx22EfcQdA
dkBYm7xXpPm/uott78yU0VtpR9T2SQBTYlpiCKDzTSPiFp+k/CPNcGeZCnwXbMBNPb5R88gxFqQ/
PBk0FF4RbGJ0TqPKmQ4W9ifIm49Yj8YoyuSVjFIppcbudK1ZzYgYudiAnqc6WOpIVGGfgqtmseNL
+UJ1/bsRpcPezTwMp/tyDYvOWWHxTbXuOm4izAgsiBu9nULSAIKmdykqKhAJ3XpxyeNeUQW9wDqR
4lKbihUq3thqmx8B0Gl0jYdnaBzLtiVRR0zHOBtR9Y3Vmj202ugStZKues8oeF6kJQYHblyVe6Ct
sL51D3pIbN4FlByIV8byaxw/EijAQW0YgfWJI7iemD6qAJbXEbI1E1S+5CuKpsghp9vGfqfEWMbI
vOrtjSdlxiKj9lekVuOC79szIHBDM8qMEV1sOzvOfvUUWEW8QplgUyROuG6DEsdx23sr2vBHTwMG
FtwAGDSbOxhGBGcT0cbs/PTKCe52ybFTkQFagAszJcT5BmyU9dihvSVxBTvDwWQkqGuU/CH40Z8i
yLICsUmGLn1u0Fg7enCwblsqtYAbYDKMpMBsCpfkqKHZxmigL2UxED4zGgP2VU8YU+hN2+HAp78m
YA8rDxioT9lTt9ah5/zgjlNk6amoZeK276tja6CLOfagdzRMq2Y4V/Bptm10sELXXJV6ZV5miXjL
0fypOhSjnSEhW+h2qEnoFmW9pEC6fKwEiXKAn0F8rVfYD8S+N67HilcuyYgT8Ly3Nn65bAIp0J2n
1XbuCUd1As59HQB/GkIBLIKKXZU/U87kDSsna98M4U2Dmo8mackUgJGcs3LbXhs4ze5MW3sjSf01
y2MovMlNid7lDYTSbCXCDpffaKaGNH+JH5Jkm+fGvDHSHmwBvCbIaftGdNVOdyHgmDFePAjkHFoQ
YwLtCID8g5O3N3EKHLOHo0xlBaVEvLUkyjhfyF8nxNkQWUAZC6fN90GkX55XqS06iR9qLk77nP4n
d/xt2STfDIARmG+Ki/QFqgHiQs0ZwrpdNPeHlYV7GL8G3ofoGCpQtCNLYWpRTbJW1r0Q5ujHBQf0
hizmnpLBDeA74NAU3Ik9qZQOvohuuqU7umZGMjnEY72J7auFhnqDNJa59k1Pu44RdtUXdAkTYNHr
QCKdfTJK2UrNqklXt9l64TYgWI5wn5ooIHQnxfzO64weeXpgTvVamxbvToIzyVN0GyDekGsXACoJ
OWHUEneRuXzDGniFi7d/vTjLIe4SUG32cKMrKyU5qZ3IvLCj+Dgg8YxDnZFdNLi4ZnV2ETvurRtF
T31Y3HUTGEcSNRpAQPSVkRu1PJ24oa2j4tBmhAmy8pA4GKm3fXQ/uYgwnhCvCk2etzPiVf0DHhUR
TtAbP+vQQimSg2uW0W6a/DfsHPicSWvnwvmo5pk8ne+mewpxuJeHyNXJ4O5kOu5dl2WNLImlldXB
ZP7CM9+D0Q0P3lztIhctKLiQzimmiVSMI4OSgUzdr3jD6Gke26jqt401e4D1ctiTro70bkAHnhUe
GQuiDTfSeEKDvP29lCezsgwH4DuK4fc2fqYIeF7Erjfh/gCAITSQtMzc8cjH+arLCkuBRW8CAHSn
k8oqyhFAjUDipLBlrBpChD+9AZZOSaa3xwTVNEJCdabz5NM6xvLtphMmsSHoAcxopEZZ0SE5s9Sw
nNRdamUeqkian+renCeLKtzI+3VeR8+I4Zajfx3RdrhQk6WfKcYkLWWtpcI1hMJAv0pbfLBs4U71
vggwx5NP4xwKW2HibD3DfC6zKVevwyJJApFtkT/UzQ9zNjEoQIxKL8M98htJ/D1GlEGbYn9en1Vi
lbzrebHIxrI4TPJjmCgVLyfJ2aJxKcQuShTWm7Pq1xZqtxaOqj12cbruIFeejzSWY7GByAlEVB7N
kp+fmjsd5nQKdR45UfudTqP+MxTDgy+ofH3aTh3mtN35VOdt1LoqdLb2rPmI96Te66d//peL6h+f
jnm61N8u67RC3bPffsZvs+ooIXbKjECmbLpCvguY3t+/UM39tvkff8mf///HTT8dWS16hY1FBoJ/
2LDn5A4xAprsNL6kmjJFO2R6UAVc2oP6RzgbUO7UbBHJ8lIlN1fLTvHAR8InHzv3XgfMLVpQo4Tm
ZtKp/3G2qxniUaEG02YgGwnuT2yoLSDvh1BHf6GZOaYjale1rCZGXI6HNsQzwxiN9oAxeU8FCe1R
u7kshfwRMg9Rd6a+0elGt/Y4UtaDL7tzJddlRuAW+WE6ok2U1DdeAaxNyoIqfNxZJXRStJbzstpG
k3LJZ/3Q8y6VyOHFUhtQxVk1aSXbRc2ZsA3QXWEcEBRTcaEOUhVVMOPUw/HQ5A+llQ/wPPjtrFWz
v60VvvWMmIG9dWXmY0bKCymJ5sU14M9Sy4tWQyrxkGOdIu/rB9p2ysyHZIzfIhMUlRJrVJNetpAp
g+GVE6K7as759xJF0iC1aPsQzclsSDkdBdZYZrqMybzoxwAByhq1wCrahvJztPofeBQVZH85FoEp
ly/nwm7TI+95dBPxYxHBbVOE6AzKnxRm7j3+gBkKsLJBUOvUbaDt9Y7sd74+U/aY41whBiGr22qC
AbL0XJHIy8IvUAh1qLQpoCcjpWc0CKxtvQSk5NQmZI6rC3jKz/VkOFu9zbsF/DBtoK5NzX72PWRF
rK8TxB2GBJApSSUWKSg0hdaC1FBi9GREFVo0GEypq0TTETm/zEICh0tQlxS6yYRvz81ilT2jN+vu
tOHfj1YtlsPwnloz4vAVysAzykrLCRM2KAFNmU/UupifppazBYMKuDkHZIRnEoCdgLNRgMmcnb4U
XwYIMIf8byyQkFBM3oWPWoJ6z0+i+1ub8/xgEt/6mcPKsOcAP6yYYq3deBZ4apmZ9UGWAr2stjW3
TD0Z9W5H+mitHcILCRtVv0b9T01m+cjPi+q/pxdaPuw/LaqN1Sb/fKi+RMxW9F/UJ6feNXUxarEg
SZ0hqsrXcv4iTyuXBCdPPUIEQR0+0gb3AMzstLE6LbEmYDs1O6lP7TSrvm91cYz8/vUBZupE50uO
6tJfT4wTtWD4Zst+XykLx1qoLVv1mZA2qZY1Kgqv+ELX+yAes0PVxbG+VZufZkN515J1CPKZ4ZNs
GNSbqubOk/O6eSkwakRcoAY7ff7F55anHw26fLUcqPGpmj1dfb1MNw6mTVWPCTjzHRCenTsF0O6a
vKuOrv3dVxcCLMP0Tf2obrYClKi5870/r/Oqgcg8ogRz3lid8rx43lfNnR/j+R/n433aNykfhkzr
aMO4NarhHLy4RdZGMQbll8cdz/pLtXy6+KWG5JBoQt+oY6ln+tt7uUBV0Urq8/LGm7qHGKacjYeB
oYx6U/48qw5xaqqmau4Ofp1vFPQllSM41ZaoRTWn1p0X1bo/adD+83ZqN4FguNGWR3V+dX2jekHP
30yoNPxPL7NaG5jlsGzPO6i501Zq9vPyb0f9bavPJ/i8l2a0ybp3vxmLnq5Vu6K6ETWn9v3TuvMm
6r+mGgWq2fNEPY/zoppT+/2XR62VMvp5F7Xhp1P9ad2no346E1pHGHbp23aIB2J0ObQnk2DB7YBv
QD94niy+VS9rIfuT80o1d163qBKXWm5UJeu0pWpu1cHPm/72HzUb2sAXDLDNpzcaPb3gV5unvqDf
lk+zn9eqZfUxqO/s1yeGE9qUYGKRLQYpPQbHzTs2Ty6c59t8AWzgRv3OKWtq8Q3JtwAmKjXftd4N
+gPNCbS1qfbuyAtTbVmG5gGtsKPdWPhWAQ15Ke3y4IIwfTCNMLgdzarZmOF4n6Vo3VbthCZTmsVH
7DMn3XW+lhOASMMKSep1eX21zEm58SJUWgu7uFq8hHQjeZJ1PHdIS4xFs0eFYoWjmIR9yRj88w8+
NSdLifSaDKqWAlXDQnDTRtm9qo71PMGH8l+97W9drpr90+af1qkBglp3OsOf9judQWTBldvtgVgT
+skhnZz46ts9Lwdy3DeROictpvpNuSxkA3Va+cf/f9rddaRFqOvVK62XjZravfC9Mr1RWyKM1+3M
qblT/5jVJ/jn2STKMf7Jq3cDDbO1UaHV2AFeygVeQVoC2y8V8btXXg1azYOuHkVqe7gFP2dFbu9Q
lTiQsIOLoEPWIo66GP3efkTt+NZo3St/Cq6tcsRSCHUzX7O2Zlc4L87gfA0n/b02Q2ctm+ctFg/5
QRgwfjp0WPCrw8F5KZcOqCSOVVqkwYLrhm7dOPh/FCl8yoY8477Xhsv21Y0g3pgRI8NGA3pndigk
60D7BXgd4HntKln6fiPiijJx3h2wYtLXhpNdGvSzB7r4ZynsiG8tJpSaFj66wwCkaNLWUV6Y+FKY
AH1tpCJANq1KEuEriE5k4EOEpgLP5cOYkJEaw1mKz5KlQImalCHQ6BBXQQQ08+1cM+cMsPlgce6j
rkuRQg3zbWlXPzQjuLE12yVU7vdurX0U2gQ5GK7utga+lmDRmbs24vAk5gBYeLdjnL7F8xjBvLDQ
T8eQtAqfBre584EGoarVrHOXuzrmWEB+t4Kyvx7mfllT9N05qbPz2tDd5kX5Y/bro6ON9aqKQRoS
JCMpnZW3TaUHEkX3DsJEu0Dgwj94VYUnKflroML2EVVx/BNBynclXoM26bXFTXHELTHK8iGKB5i4
ELaROccPEDwHygGtTXl0dHfFhI+nqDKGnxQRELovdgYw7A20znKEwp1FpC0Mu91YPRlPrbTuBT4c
l87c2BuvLAEZdw/BElobz4sCaM7BfQq3Y53pXXKXOsNzHKf7rJi0bxWm9SsIKt80eJlgeAJ7RQOV
IpsVfilhtu5QGSShbUHhiRMdAShn2Zaj4awHYe/9oHkDGQ8cccnMTT3ZqLQgF3blgRzbu1r5MvjX
yHkhIZr3sKUzjUS54T0Us/FG9ElUaefGruzGw4T1ET93IulckmYa0DcvjPG7K3IfMixAhVxzrxpg
U5ZXZ8DcRswCZKtHvmkzAVEsMTOa8/KqHeAUQAQ99qKvV9aR6qK21erkxZ6iaZeRYG2G9lDc2DAf
iHOpVQRG+7JYiCgFWMnkhouyMWWervzh1ehEz5b+Pa2n8r4ds/SidKp+41ao0ZqJgWUcuXLqLWu7
FZfBkvj3IjeuPEHbGcIHqkR0NbVldxAO/QomuqsBDPx+Hn5GXlLeZiL74aMmlnR+vU3biuJc717P
cCVNV9ybg/59ATX+hZYiI4MwiBXd0EsGpHBl1jT/bdM859K1BEgawPUWkbkuPTozL1s2xG9LjxhA
YMHzqvJ024b2c7UzKwFp1O1eXUEpIZ2fIwEbaOlN9GPNVxy0g22FozMU7C3ozLkGRu/Ed6lewJOp
S3xfu1YaTmhrtBjbK89vYQu74sVEVWI3kCOek0RCGbx3vOLc3aihIu06wFtcCygN0pprCxHIObKL
jdGZFTJfE/67iKsGHS2GiZdnm+pgh2UtMa+LZl3XwQ/cJD8gIe3rcF5QqS3vvCa7JB07Ac45Zi6x
ppE/BQm94bjyy5bXT2s15B04B1A91Pv5XBxnb1vZnekDTGuTa7o/F127FRyXY8Rz3M7NfaW35jvU
/HqsnkSJZ6vtI7MskJbucm6kZuSXAPcwH+Z0m2h+NJ3xCbs7bZfPM5r6NP4MMGFAFZcCFcWtpQF/
sOsiPvh270JI5KsdbMviop3H0an0iyZ8WhbKR7m3tYru0Wa8s8IBXmB9YV76rZaRBAnvwPptqzYE
RTX0HZZ99WWbyyS5rnETENDzh+Rgt/V0bU9aiGcx/Llkpl8qogbdkKmdrxjPgJpqP+zKdg/NiDwI
TMglrNERw0CXCN4mT7uUx74FQlWIoTxC5XBWrmmjn2/wlUeVEQC+msW+56HOjRBfwroHXUmReVdT
tEmCuj0kwxQjhoA2Bi0/X+AAkCwnsbtrq5TWxUMPpZlQevSDlxpJT5QLKQVFevShAQDCSwcpCetu
FEjAWxUujXZr7iY7y9bxBCcI0aYv1oIiKn44wDKz7BK/1Qtrfmu6WruWgNu8jsHxatqADUY6HinK
IZgyQqRK7X3e0FjSNKy8YgzX44jcQN92l37kOauBfP8T7eOlGxTROtJ5UUvsCwaLxso0NChcgN3I
Lm/6okr2IGUxBLGCdG9l8WuKcF3qV4bktIM4bCvU/iLzi6mNt0ufXgagSTcDMhpEzPuuIVkbJF8o
iqMlnEpFDFhQWy2MvpiuWa+Hxr8OdS0BWA3kdBgNqlXudOckDrD/HAk6JFEOVlkGlxdGTS0Y7sd0
qWsPcAcajEAwVQhC115byRMyj/42fwtDqvoaOgu7KSWMTqLhkMyP6A3UGIndNXmWXJiOezfN1p7C
HPov1o7kkVQun68CwSfeYPzdzbJ6M4GVMlo+0JADVXahYfNrIIhsPGRz3N9F8FigzZl7PxbHIecO
QRMAMD+lYBGbAJH9bVtfiakLvkZJJI4t7NqkWLbod4Mnhecm0KnchPA1Un2+yKgo5yUeXpFzO7vJ
SDOOnD891IVZQPQVOePxEdX3EsX6dd0X0zbEsGkzLsn9YM5IMhTwT/E+poZZBlIHq4u2JvzIVdc0
D6FxCwPzOhOYl3uvVgB3ZLZGUltmA1dvmba6O8nED3xwVLVr6PGzfG01WbQcsHUx9XWdXdra8ywy
THAtwVefQ5wck+5lgaLftNbybZq126QD7V/ir4aDA2QH+q59adYF+i/OywxSYypqvB5RDsknrVtZ
U5EfklE8+l18MLyyOfYpGnGul2G9aR1Dr8HPEFGCY4BRnhNEDJiTWFrRAOTGJZ1xUw33yMKn4mtq
7cgM5wj0rJYIDr0WTtehaHYB+tJbE8rzqp3fyLSFq9GJf9TlcgWJKtxSr+VOoP0SHysP/5UqGW+W
Qt/U1j0oCVgPiaNt0FDH+dGVvICWAWa9XNArUQkeGj7BBFZp0T2PoC82kVO/+M54DAbPQHYUuk4Q
f6Dz/wLSRF/p5CWu2rL/ipdSsIud0YFm73+Pi+ybU+DECCBGX/X43ezQD2CYZDj3sfdUEP9QjvaR
E8lrd2vUyVXhfPEwDURjdZ8MxA6zdol+tLgSslY1a4ClK8YtUc9QjNYU7e74azJ2lx7ahUcvjKja
xz1MEBrlBmeJzWx4VH0FOO0BIeTi1rSsFFHy4dGf/Y+2cZF8LVxrHYx4xcfzlxEYAAI88dr1Yczi
vyriBfhCNtTHRLvFT0Jx/EgbmuhCoRJHjm0Akzu5RxO3liuCC2IGINpOeDHxqA65X9k77bkUJgP1
KsDGKKGYXvhHekP7PqF18PwjLfqDpBwjITpf6u1tNunBLi/E+zLYH2EZYjUPBAi9BYQx7C99jpwk
tgOHVJPSxykY9QHtvMoJ5qMIw2u9G81V1Bw9WStMqHcuySD2Zdq0GzivSPYlILwLS7ZANH5WJ24H
JCowO0kZVeX7pZv7DTeS9z4QDMIzfY++HAJBvX6Y0sK+K5YNoBcKoTEMGeng2l53ToTMbDkDJYlb
DS8IY9fW5Q7r2vq6J4A2fL28zpJpZyPYb3bIDqaz/1oUJgVC/E3Wtes3vP3+Q+zCvGQEMIWoR3to
3xv23h6hGgwWgrlx2AGId8VVXi7biLLkJnXNx7kxfnj4M29qJyVY8MJ8VztWsc6LdE/Y8NxUIL8H
MAe5DmlJy4S39gXdp7E0h6Bs92iogPf3wHnP4kIqqKPg6V2UKXoylhyhw4vxy+KtLDxM3UgAOUGT
4ewGymIwnPESwQV3NUbHfOAtFCZ8GTg999Pgvzu+I57xx3lqQLyvcPb9gbeti6SlAdrGqw+TxfuV
29etlKrNW++pA9lDgdTY9pGbXyzowsSlhVdF3wkMl8AlhU10MMr0se5xNMWs1dkU2NhPC2An3JQf
ynTGPQeN2rCaiy28M2C0xvIEP6rZgurexT7PEnYgbw4qGlE7L9twGuId/COQK1W98QGmwT67mDE0
HjXrWljQThorr/cQ4KFXSrcQBBqEmRv7yAvmg7vAkELTAg4T6gaJzUDHnCakUOF9bLw21bZjdGfS
3+xA9FOHyelyMzBfhrPSSW8CVjFWy2JGu8pBXyyJkHicms5fRaixrQb8PbeCbGhO73/Rivkgsrrn
06+TFS4VC8KsVzBK41WCV/dTQbiUQoNeV6DS1gif5OsQCNsyNoBg9L44WIhkrFrKYlML8wU/onFT
RKDHGAffYJLmTkiq4SOzyrPuwvFmZxdD0yFMRLyklUxSLGHclWsTJY9+ty8A6OdFMR/mLr0rXAR7
4mCCeolHRxriHZf23k0ZFuHOnyxMGF3pT9OOd1L/xQkBb8UoQezwgIs3eoDgJNE5HxxvINqxtP6Q
KIyLOIDpGM75o55aNPN0WiJ2tX3gYUXS+Ug4tNXXSXSPfvI1tvvHtK8gEUTQdDN/N5ape+RptFHn
rhDU0YKIh2fDis1wyEHgtuGDRgDCqrCNRBzlMYaAtqXufWeYkbsHUVbuPYgSjpFC9mkRnQKOa9wY
ZgGcDn3HldGaJnbA29mLP/C/GNeNNgdwGbOfiXC/U7/fy0s8pu7w6pDlWoVu/tBOgmzY3B+cPtoH
BdL0fli2GzE8m6iCjR5c3GCHNsuAmDM6QB8YqmUXYQjliy7iq0kIgkVJWoMuLxgdwZJxFh5p7Yw7
4opVBD/peqg8PECmMd2QGAaD1w50A8MDinDPhRGZ11DS45t+aa/1KZEVgQolOaivW+wryl3QWvep
L2uwrhdtjF7mIOYbXBXbXWdY+gZHB3TLLCPaItaQX/r4EyvA7P8qXP532GLd9r1/xBa/tXP+Vv74
N3Dxaadf4GLP+QtAsafzJdm6DnsdqcpfApde8JeNe7EVODBBfENqaf5L3zL4yzMtYMegfdGyNAAQ
/59f2GLL+8tHAcXwkM200c3Urf8Jtvgzspjz664P4RIgc8Aowf6ELC71IW2LGHHnGn7TZgCmReAo
bY30dTYjYFZNZrbBAgzWUhOQuZpEiH0P8Y7f4EMwuz+CuLiy4YnQc6Tb327lbZUjLVf+n3Iobquk
7Lv//A+DX4l9klx9/PGf/+HIi/Msz9cdk5/pA7H+d9hzD4CN5tSdD1o3QJe2bVhjIBOdXtzMGOas
7KJ9nG1vbxfj3ihITdau1Z1e/ffp/0Y/qz9chHwKny/CD3gatu0A5DZN/dNFOJ0OvTieDsgFEZON
M+1hTbM719wUL/xWk3IoIus6bN2f39MKup8zwlfWnvSMS8xD+M6BgcAxEV7a22u4r8W61vPXvH9F
HTIkG8E142mYr//57pmO8/9fuuEiaOpbiJhyMwPz3y99GGYf1T8k8hzLI+QZnkb4uVtGmoc8jNBP
m/DE9ovk0otTfRPprbPRGW26y0ui8yt7Lb8VEyNUda+XbGQwzUDGdHtaZtM+4AvibyxRPFDp/4bP
H9i1AMDxGL5wk6xDWvSXXslpyADc9cEoDvXoEEo22T7SaeYRPyJN1/jJIfGxpQEZ7hGrFRMiibqF
GR51eWtV59my8+uvJnKB69A2sh1gZETtUkEDjwRlwPDK0pdmjcy3j2PIRKYq1CVTOQQsY4zzrvPN
lEFEOBInlEd7qO+jSLvVkCLaAs1C/rhweTK0tHkGehxZl0PW8uNzcNOrKa9fPfwv+slpNt5Y7MFA
UyNeANs6gbhwh7jZWI68k3JrsI703rfARdG9X4Zkn5JsWGU1g6mOhDTy2dFlLd3yUC3YxJ3r4677
HOEKfYgx/1nnod2irRF9BFFFJFCMjON84nEzHF4jQT7NX8xVI1/wkMwS1MmSNGxgjVBC61eRAAco
skvPrd9z3c42Vupn8HWxyYmdG3afVzGutxgnNOiDFjNjMwIcl5rZLkkf0TpCbckj0g5mvqrKgtIM
tLlb6tvGjYmp4XNC+gTbGIAhDoMacNirNJ6K/RubXFpDvn/fw81aBYIhTm2QE+zpC7va/Ol60Nh7
DLBXSF+iGUjcqr5SbdQ/NDytyEbeNnwOke98a2xiX98TT52bvjplfE2Ff4NRx2sL6tNqLG8dFsG3
wTKk8DO6cp4NGBnM/kxAM3OQ1dxGl4JkdgKaD2WP9Glyslf1HzrZYj0KAQDNvp8bnnmAquGw5DDV
s8WU2irEWSPRpquhnyO6B5vUxmZO7UdUNreNy+gdCNwBbZEK6GW57olId17NZ4232gfumVdTmj+Y
JKRdzYF3PQCWdv2A+KdFoYrsxmJiIOjBjRAa+mkejUebaDFRYXMdSsoF8CiYscQZEADw2Sz1o4Vh
DEo0Bs0yTvXqF0QJANWqnO9tMY0I+/Ompi1jDZRJbzP53JfR/hDuSJZOXFmp+CaWgqQnCrwi4tHB
p0TfHApiTbPUal32lZAnDiFMalAkS8LPTei2u9IadLRC69uumUxyiITUTvgF8y7usA8PHOm77VDJ
F2OE2xksiIh4UYGCFh61xGDLSzpSozJ1RKGmmNA+CYjpJ7aPtsMMsdv0nHoXNv6EoMB8My75Y+oY
zoUprO+mgQ57M8/ZDi2bh5bcIi3HTxCb9bbONeuYCvFYzk63rjUHVDypQwvdToa2Hr/O4u3F6k8g
Wls89AXi5knOjkU5H1qNYA1/FR6p38Allc14pTvdqitMZLCwDlj3oroKsDGAJc+rxGP24kgwoKcV
b/BUXmuheRNpj7buvw+OzRdo+1ctTIW4NeDL5GjqDI+DQcvmY9GNTAZnqAfejyrIX+dFDxHuQ3Qi
3TedCQRu4CMRSUquM+IEMYqGK6M2UA21v7dSPTLLIQ76fDvDLHUJJj7n9Gb0RI9LPN2vnfFpqycC
cV1fCRFvMYD7iVHG13aijZhLmnbsRaWxKGlXXDIQG8wjfh1aG3B/Ed2bco4ei2xfFCEBHc+oMtOP
qlavqct73HNT6qqwV167maqHRcQ/7BncqMheDaupYUhwIkYp/E5chQcEXRmRYm2sJ4+d39wg60bR
Rr4m9A2ovIjo62J2ibSKlkRTB0ThG9XLi6qJntUrsghaM4qDH13lr4s81qkNRjvfGNOVRyghuEKY
JK9BTtiGVNOHCZIfdCGdB7YIBPMoTaxhg984TokuF3DaDtvs1SQfoOUWXO8GT/ObMEOk1yY6RjR1
E8i+QivmTW+Qj7d0aucJyqLy3bdC6hCljUAICnIyVCMEWyB6r4T91OWQN/opPKoXM5zpvJMo+9BC
WQ+Ny+1s4UhQLd33Pgkpi5BOaMbhXr1FVkCzYkfLmxVnN20LHT2kl9BNHmcjX/Auc/K1vRTYsMDy
GJoYigkGZkBQeWFb3u02pSXDsOMV+W9UWqNs147uS8mjC2TFtpBNdNUum6KA/IUKCxUozJbU/+oC
gcWoeYfDCsI+zdOVkXThhWigIkt7QcqSesA9RXSBA40NQUVCxZUzE4QDh8tuCqt8relWZUl1lY7h
txFFI5TqNEqVtYUZakCTrDv0hrXsOMhe7VALWoiB6HdSNAwN7N0MbFXwUUl/2JBjkC1ocBjUV6Fv
tWtvyIA7Oyz2ZnRV0fWRq9lAdQH2MFEZTgJvo3psw6axw27uZxqjdOjwFEkakQMprB2SHQ8jv55w
uHhV4wBt4r2fdLpJngkuEibtfXnNOHQgxycYxODL1NCpINrAB99lH1k9vNS2R4FFW1OCu5orCEkG
rcuSZh/l9M2sINAjGf2qTbxcs1fLofPVWE1A322++8DdFxGCLUihZrgzF8dSBxHGqGUj75mFWC+W
ZAf1Q0j6Z4SoiJ7QCy06A+mm9d9xW4ZmBpWBuwstjTbJNPcerQ3YWW7uaQhiUDsbZeaXSiLreS16
mC1zjd8WVnW1Fe7Ba+/imM88Es392C+PgXsx8UFnkX1tZehG11QUbd1jIAvWGFOq5mC78abren/T
trxIA4qKFR5wofP/CDuv5caVbE2/0CAC3tzSW4mSKFWJNwiZIrz3+fTnS2h31JnuiZ6LXVvFokgQ
BDLX+tdvknNtPEyV8k1T0nN3cqt0fptsIRAfS9PjHjTHX0Fac0fKZRUhV0Ptw9mpi/LmBax2lcEv
6gQ+FcBMoWA941zAZUGSPDNSNQkHAA0EGfWVYXEI8XgIR0Y+8y2LDe0igKi7bBPuZbRA3MUI/wIX
kbdtspC2tCJS7mYtW0v545lYLiTogRKBzSy+QKyHSxU4jkELscaBqbxBDL47Llur5XH9FBEeLIp3
p9/YWOiEVjVb8JTrv9saUYTAudEJnpoQ3R+V8rQVso4fsdnM2vRaKoRMGhMfEnezXdhN+0ZnVVYs
x14lyBhkThEcP8qikAW0x8hZuoo8FrjdLPSMCyZvsq+m6571SlCkQbBYGQ7nNbZ+kXpE8rh40Lv3
Rq63cawhtwMeMMdu2nbDGxF8+F/0dz/l1hEoDQD4mR7gELMM9RZMARWhn4Z3V75/1sMyJRnRVodh
De360tXpLY7zS6l8piP8BN2HYRDP+2hxaYNQ3TmoX0wb9+Yuxa63YB9SasLeY4Y2GNLra4z5j1NE
9hxoO3I1rtXGyGAeFJSISXGbLz8PK4NVo6yygmAjUX1kIlhzU54duajO9VwxZpe5DIr093TQsFSR
i3Gsude5BpkX8bhhc9Vi9ckH82U1YgyFQedN+j7Jr7LrYCDUhILkGrcIUTrXMosuY97c4pKuhrA/
Z3wYw1cD3WkgKDOwEWvYBJgLYaj3Nde+eHfrax/fC9dQjpjKoVgzq2LHelAu3Ci9qyVHJQvutEne
PdobOFCUkLbqkxwX3fELuYV+zXppZ0+Vb0o/uWVhkrJZXwiq3BTdxP7n0mnHcQPgl7QmE+7kBtLo
kb+E1bw0e2U/otpwGX472rvfswTUdY/wyLolGRupOdkvqZc85THnuo/Sm4OrDZYlS4OJP05DS3Vw
r13kXSGLsUa29rGdrNu8OwpiI2ngOhk7dKgowWko0ODF1oWB8C1qqGrAqb4pUFawEShxMv+qB3xk
+dnHITx5QX9hvMR+kpnUn8x/3SK+UyXShrDvWSYE9okPpMktwEuKE8gHRUB1qhubtFOK/yCyPvT8
TxexSIjCPuapfkm2pZL8ma99xx6iLYHLHjMwnpHis0OtvOw7qpi8a16yqj47udxfEjxh8ui3rBdA
Eq6pS9MNL3MRGzZaSHlu3EGcI8zcJe72WbS3pGLDnL9mET4leKvzTQZiQ0bWJdDcnWKmpwHeMJbe
xAxC84bLLiMMS+apkVdsyuZL5mJOkSYdqu6yRWLUJBe0lwG94c91LPfhyiRoYeKwUGOvsOK/YIlO
7tjTBLZHcUiJNOndH0rNm2nb3abpGYZa6b01yOztifSbUJBt7CFsVlHABJ2W70B41vMQJiYk7FOp
ZtG5ZDI4O4GbhbupbKHsFKV6B0p+bVX3Axv7B8x4LqnN/VXAjWGQln7nFuhnzJW7eUxUlpiqv0YC
tkESDv3W3Cuy+VNllxIVjB6x0kKCq1vtehRetNDxh2DquyR5JVnNRaXEALSGdr2w0Gbj/PjTdBbB
xs5CnFoEBSGDs7fE8n87ZP52BslprkJpQfzpq80GCUVLGem/2CQFJBh0F9G2wkazqPQJyFY7daWH
FNYH5a00xdsxNn7MU+/e+/BIyC7CZclKNt4n3MZ26/fcNThNbUi+g9TY5Zi3J6fApRJrRLrXA/J2
vVpws1vwwiIyyjkz04da8yXJ69xx+n0l3fUZWnsLN2tfZvdry4vKQ+uU8FxGVMqrAh/BhZpnOX/H
Wg4fQqypfxzCDXwuhkuehoW67jOXNA7Ffph1LX//KCk8D+oscxl0hgwl1q4rlgYeHMjEzhxrB1oW
bsyqf51dsueD8HWKld0srZgf7HBk4U7FF10fMc1G8P9IgIu9IZq4P8zGyo7VMpEwHCDrWb/QSf3B
/IcKdT1KGZL9fejnKT/sSdyv/3nijwZC1SM6YL/CuHn8RxHx9xf/PvnvYzMTc+Zkzo/9JWv+fex/
8T3/kjf/vsL/67F/e9UIo1o4DfX0z8fL5g/ZzwYwf99nPrzGkWavbYL3qqSezn/4aopUaCpADRW4
GfOLJ0jWs/99UrzvAgtxCCLVRLANwW2GrSQotYlmXmu1gR5lZsMbPXLe4yxBmf8eOPZTV7o4rUtN
DnxGHY+pcVu1eYdHwK1rHUzuKyz7/C4oURv6mEmGuIt1jknoFuNdGwEtxrXzg/MfVYWdFgMGZWEF
hnIABQvo4hKxbpoRH6M0dg/zTyynDvaoKkk9rbaztObSEii5wRlZP+ADpR9CAJmDP/VMvjzk1DYd
ZlNXXwmlb+nTcOwDNEWotei+nGxta9jKaimDoUGNt9y3+aFWaUUyZcgYm+S7wuvxQjUEoVxQZyKT
LBbCRV5hznnf3bSOJ+NQ11O1CmKXIA6fUTekhLVlZ/bajKMzmuy3fO9ZQl26qo8bj94TDurLGkQp
Nx6MzDZ8sBooySGGwuzROuYrrsFNH1FANHSdvXWNk/4JEhWOQ03+oMBxJBDeY3pdkC32CuEHM5pW
WRp+F7OgEdbSaAQK4T66mZTwnDCyjXCUJirG/mr85FIakD01lwwbBMu0NIxH9SRgemUJ6nA/eBzV
6MnoiL1TygY9WYcrmP7SuVCEhpT4Cng1+cYw3D/6ZH65uWOin1MccKfs22uYVTdV+0VOSD/243qs
UpMKsdwWUXux4u6hgUPPGjieAljWhJGz8FY4BuAD5+4ZE5zzltS6BsZsbgwjw6lvNOP9c9M0xtow
fQW+gLOuQg7Z5oJwU2dX+Fq6H63BWLYxk9DUKB7HzCFfWKMCnKDDZnWEtLzUkl0WQzK3G2JFXGab
DKvylV6HzyNJjxQtiXlULcl1SyEzBSZeAWFDWPjg4hWc6NQC0289hEaV90bJnCAgwhEHSOEZyOQD
bNzGDP4tdvg7J0YXO1SkMndxTMwFkSFu8F5VPYzRpj8SLFpge2VM+z5lAo8/gwp6u/CN/gbz1AeB
6VeDR7oOMPRAfawPPZyWZDjhDuWu29IlQwkH09JwsZuwaTJLv/3mCOhXoJhuE6M8Wlh65r1NNxIR
lwqk4S6UaWuq4SHBeHgVhHXLYZBUHiV7QTYSvv168ZAI59S32JSWVPhJ8QEeRyy96a6x7LX2XuWs
jL7FpbEpv2gNoS3rN5OtcZtQieW4/607Hzc5Ui/JDK55qypaA6eGuHuT+0kyxMOcdh0FcnxJtF1V
RRtd7Xf4paycAaKG1cCA6yzt5lqpVF2bj+rgw2NVGAk2WrZojeHNbsMLMMKr7bvbzmCxsMPqgu81
gbfO1Yfluqxdn3o1emyUYbqSlPFJ4wqkYsO9VYpfWtiF0A26S4m9uCUNdFOz7Jdwc9x97lWf6RDv
tMELF2KCfgCE+oBJTLyE3cTdUjPyD8Y9ncon0NBnKOJzrxlHBStkttoH+wEmGiytgDmJNkRsxuXW
bfwTia2sM3Da81F5arIEB5MSQLYJuGx9QBvtIR+lb6QNXBXYpOzkpA+51OW7unJ+EXCaPuqWi79g
v8xt/AOqovqTeejuZM8r9OlEYPqpyKBa4SNN+JiAbyV8+1IbcAirzthMenhty+zsxWO8mAiyAOrT
Hoe+P0/x0B0ECzeWr4RKeoIblVg2K3b3LiQvKI06FikiWndluGx6cynAFvYhTv5+oqqnPI3Dsz5M
+3hUon2bJRcI7yVrJxkL8ITq4xMGiNaPx0ts9xvEbxe19QCbgjRdt5P9hgH1K0xjlwQr3Oj7tdIR
UqEPb9PkXajkVqj1bazcrIk8na2Img9fnHGgvFaFuWWpu0Z4WEoTwQgKusNwb+lY+i9iUZZhZe1a
24BZg+xdH5dGrxA2gOQwKYJkRdjxS4kDaskoyJ92bQQ7mlFB7NMjZsz6wkjGrPdX07WJDnUuKmmi
y4RNzLXGp7QJvwyzXxNP+jBhS+J26P+o4nHWW1YwWRMkc5WbboeKWsVEhRmOYBNVoePg7Z3wbP80
JZahgDACrTMpwTE+gU7tP4hGP5dFeW1t7ZZn+iOzLXwM273fZ5/w1HaWvKQxhdmcIKuHp7Yw1krj
QwTAEqXPTm1ZsFu+axD7RwfCXFk/uqZxJi/7irKclq4ozrh2mr3+GaK9XehVvctV7W0I9CcHX0JJ
ALEMzG9K26ow+KEsb8LoYWyqYxITjFR2O+hAB3nOs7rYRUL/rY3lRUuDkx4Nj7oNfmA5AO2i0PFc
bldRmj05anqqg/7gkDY0yKyWBOoqNBoKcmAqMxarJnUwROcO6LkvU4FNQohTYF2/KSpeT+ARuWm+
ya9GvlTkDLuKlc0FGdPrc+z+NhOEgYVbLnAiePdd+2usnGuzMr2ONXl0oHNGy24s3yfuoUGINUHJ
lh9+Wo2989xg5acWE68wwlIP5rLAAFVBRqp1xJZJLyFzIAec+BtTw5sWH7Sx3SvjbZwwJzWATkkn
XkP0XEGE/wBPeZ6epyClZ1RjcwXiaSKpWqSSuyu8ZyVjQsGy1G7TtKJVPQpiiFcDJ35KWdki56lx
YTqJgAzdiwuokzb13oqrmxJ3AjBJ+WikTQ5e/0yZMnMFJSSGepieDSJD63M76qdBxrlD+C5hRyfP
ozX9ARP7RakCtbD8qqOjG3MZ5mxXyN3d/VRohB1mxzHDHCEdwUWboxCVDycJ5reXuE8TAIczWCEd
9rCDiWKs8yRG4KE5F4yx1WVHKwkomp0gVKLOMy1IvxWp2PWB3GFlMI9t7DrrPH2grg5Wk91AX4v8
WzVWf0oMgey28Za1RlCxqq2rTLGO46Tu4jJnNchbOWWCsuSOn01SfdoNu35uchGqCSNWC1C5PGXa
uNZAud1wQiLunMZmuJMSkW0Jxl42lu4v/JykpsQK3geFa22AHu6HlAdkWK0HpSdwg2S3ldq15KM4
YbPg69grTvxqTPRHVaZvs9GkvQihKyuYlSyyOn0zoVQfbQ3kOFaeQbifbMVA0YxHqGWPYLR6wjcP
nY2Em+eJIkkiL8kK/gOAMu1g6CyLqYOaS0BsPCboPfz4S9P8NyvAHKzFerPLjWADvjQuaojC0own
hPuiRZeiEO9w0YiSzNnToYWdCCbZWgo7Nr7LSlH8gizKhC3OfnUewGli2NhKRZJxJfVMnXWGIMo1
P3TvUxhuOhV6oFNIe0+ID9iOKq9BanJO0upV6aezHYWvmQohUce8ZBJwktuhO8a6tR1sTEomnYhF
cBNHDUpGeLDqQ3pobF7vngeusrKYdS0g2V4ry7sMmftqgskZyacpqK+p9WwHVGrK6IVxz36KEcgP
vrkz9fK9x1OzXZK5/lkJJq/8N8GLoF5HH6MzgcPo1+pfVKbvePXKlD5rwYxXRuXi3JRZJjCszLBM
CN8zEZl3S/2ff4tGHdo3o8kUGD1m7uRmS4yysdyhlODl5atFBZ14qeHv/1H3yupfv6qHJasRZBH5
FNySkhG1F28H9XMnX6LLmXP6/nJy0DHxclTy8q+6QVZE9CrERb5uUE3wumGj82QIctsOtiOywoSV
kKMajfxNJHi9JVdJyiWuvAQ7w+wKXppOXoS9wg52Y2DENP8s/43/SqxvPa4cwq6JLuA5FKla1a3r
GMBC/Rx2yGAWhhHO/y8Z79JVQMfZ1mSVk5K88Ph9+ZRSczbyZ3k7erxOnHvnum92RrExm6NuPrIO
LTUQu75V7/LASKZPGFEC80bDE1kTYHOkpvAbGkx9/tpnHhBOzo2zLU1rIZ8h3w/B1QE/sZU8Vqup
0rUg0MmIvJ188xLO2PwBGFwbCc5bWAVX+Uq+nDwu+baK/Dh4rc2fndeorG1AtyV/G47lY80kWyP1
R/5zPfhLeXrkx5On8F8f1eOo9JFqDtysEjQT+LiTrQARyFyzfsPr5WrjsYYJ2ORkK/mzfE7BvF+1
P1XaFhOmpspTm+Tn6VGAe17kL31eLvEIy8Y/TgPHAqHA83MjHwr456JxSe/jc7bRSnR0KFiTm1r6
JV9KhUickY1gA7pPdf05FPlFvqR8jlc8pAI7JlRvHFNe/Akf/nVQAQ/KA8Zybi/firc4w8ZnpSb2
ttHmt5MvZ5NKw8sYeHPRojx7gqwsSIAdsfZ5cSL9UcXqfuHm+WXUARZrsrBag6leHstUk7pa9TqT
jsCI7g7FtsFdFQ8KHE+SE7ZhoCps99NlHuCXbXxnu70qI5drZlUbEWbXINa9o5qpu46JuU4+dWjH
KtcSWLSacym6YXuOfR/vrNi8l16zG0em2aJQo02e+At7sKqdVWvQQ+JTFXyg68WO2tOf6BY+s37M
GLg7jzMNwqy4UPvsgU0SsEwORczqahIoxBjCaVZ1MxU08k2+z3G6glO5N4L8BcOPqy+QseqtRt80
DMAN6aEp+if5X+ZVeCFImpikguF2fdHjRmzwmnQaJlhsInDVw7vq9/gLkvLrkbpWWxOWWDXBjxYQ
NUEIyU5QsVkGdAOjdl4NEb8bOc7JdlXDW4/2xCMyKLxhufGSBNRDwgJkt3WmTZhPgbD3tHHq3hnx
+J7khlXHmlxRAI3tktrTDdTrDHe7Jmi6UkTOSlnVWYZ1BF+nJicwAHYpCW/MYyJjNylmtPMgwZIm
wOpnAApP2XRpu4SEq7Q4B/hFLmw5MiPavSJiMPky66hZFwHdoz5w/Pmfwi0Y1hrpO/yJtYpKmqGL
BoBbazuYvdNWj9Rkqfq4ZpW/8lLLT4OZxCsfDnFtmBuhMWhp3Y6UvU59KVMwbYZpN7/A501U+PbJ
IUUR+BHGP/Q683CS2nmXE8mCRzFAtw6vb9H6xlb4OMR5Kdsw7jSLaZi2BtZiyI/7o4rYZ1/W6rH2
ACOmITKWgxxmWnpxmiH8dJ8VHObMvCqgii3UcoD/12+isQEp9cGyNTmGHjR4b2nxEvgUqfOF7jrh
iNOova41D/+m0e82GZ3M5PTRNm8Y+uVZieO4nDt38pIvFQedLRbOG6s62ZNl7CeFb7WDMz2QmMU8
xN3lJHucybxfMVaxiNJEbKi8CX/8ilyhIUwko0nSfKoR/oWdKBFKuTxc9maQ7+HHw/+qltAZIJEQ
AvjwTSso+0oHHiM3KzQ3SQfL83MsomHVBO4xi7guBtV+S0e3XpYDwGmXWpveo24R0aNfFNM2mvhN
J7aWFikeCxhhV0MyMwbW6DjatKOizUyGbW5V1ywHag4HB23T5B8MU08JcIWfz3cb/bL8wkXc6b2g
CcJtCiOl7TB+UXFiRRhP+hZOw7FtxMIf9d+qxnAiHNITfSAxV6NINvCiSXEqvph3k8MLKXAdEhzT
+dWla8KTZsd3Nz0jjOE9kPwuJwXUWd4Lfse1rWTjK1wXkptt1gAN03Wd+JOVprYnTyN9D5wQmzE+
SY5ST1L6fsapcqA4s6SyguOhyEMfHiH2NM4a9b6TQhFpB8qjNqYabLiUgG1CLyRrTk6PTXtg1NVT
6KXRAdvapRwXzUODOmUuR/lxI/2b4a9kNci/qWZxgVj9nMEgZNjD4IYbuCv1h7Yz3qyYBi5Xtvji
3pK+OPV2tWY72Kixzcxn6JKNj0peFFLBVGwS/zKqHQAuoc1CwIuDPM2wmzcZ8EYieuNXWhY3sqle
MFxlFCZZPHLuPjAsw28UdIgbGHkOEzIs+f1M/SPnZzMxR/Ssw7zpkXg1dQFWfA6IcJVfj0No+Yrk
E3oPUCTZ544B+JvRu8cqTm66ll2Mkmsh98J3ZQjJbWaorXcxNvWDw/08rjEGVVdkhtMuE4d4alo6
UHX8FQbNeyhhIKuHyROFRCy4kiMDCQVrEDCinE9YjwQ7EJGFwDsM2LIDiJVeEH1DEDMYqmpw+4HI
lMDmRujgRNj1sBs6UmBMkpJOmeIiXtFPZtI/C0bfQIdcIHbPh4jkl4SGmTIiq9dFVTQ4YBkvZeNV
B4ZsSPe7cWGTKLEoMNBHVGY+GoV1QyHzVXbNpxozQyaJjqATtV1GPV+BZ9JfBEvNcX7GjFUWHkKf
xM6w64cVnJ6WmDl8fHtX8rTkmKmr6R7Mzt04zKQyhnPIC96S0dvGFmeudphpO+09j93rD3lqaD7y
8q4MT1Gxx0L9mKSSFytHfmlkn4WuYZ/FZd5IpmcSOphRaeAmZQ+hpqkhjQT5TU7s8ISGgcPwZj1N
0V0OBW23fGv04SXRPMAa+o1+4uoFCI6I3LCfuG6ec7SNKumxm3l21sESKQvvdz2I38PIAoTZLJ+e
oOqVpZHB1afx9r/zgg0I5/9GaNZshAI61GrHNeCd/9+s4FrnRoMD2+78Eg7F1M1DUSa/JDHlaNut
FwE5dJc1wIgmObyx8DDl4VaPO05SrjB1l/QotWXhG9nYJVepirgairq4KJLJ6ASURb4nk2r4GxFF
8nJPb5wT7NwQcehha58ngw4H29A47ejfiI8G0ALGq7DPogF9FgHn7b9/cOs/6eQ/H9twLI3P7skT
8/XxHOWBJJ//H2hcRVYSzLejTdulLByj0M6kU6j4QiAEF/U5Ke/FNLorXbMsnCQ0lBya5FwUMTcE
nRysAMqVAv7dJGk+IUwAEjXiO0XIBxa/FGBYE7tVD+HEJW6DszfvogBsywRCQZ+yrelh9tLXPjcC
FGRfie6ybArldZpIKvJo8H38cO0lwSHHZ2PhV9OFKuudXER8rVnhiKGmJcI9mSTSaJeEx/JPFYnH
WknN/89JMzA4/4+rhQ+qG7icewx3/+2kuY6bOEiump0SGRDgSv8qmFE6siSaZ7lj/dLqjMVmMuVM
j2Dqsi9M4Di5tdCwnJzCs1mDlNc+Vx6CSt/M5JiZ1iQEi4dj4zmqRekxaVFv9khAyXgJn4BJ33/Y
bKbx2pNKtRG0SJLcEAzRDl/pp7Yf2VTDPc7VQQgoLe/A/37NOP95zRgWiwYqDBcm439IEIKuSnQv
CpqdqjZYKKcrxXeDpROyTWRKwHwLz9GZTK/qMZigKzMSuZYVg68yyiQJXLLJ/cl/tEpxMirk94W1
EzZLXdbvmxKK5VwwjNX0hJvPtpCbSmBmt8nlzOSed81TpOKOBtwCB4L1Rzn62cCMyMP8WxauVhxC
maOtSEsVG++hWQ8OXq+BC5MqHmF44KHnqPkuFtPMQ4oHU+Y0lHu0jXAL5d5GlJG3tSKZM8HncgPy
bLWUMZABfBTRgm+9GvZnclN9uEfB9JpATRAOAq55d2VcVVKQJ2RDyasC2S/hLQUAmLlHLaWs/vs3
gsHMfy5gGOsjWjFU18O1X/03WYiFGr9Mp6HexQUJx1jWF9vWxcZRN+Hs5MODLWxj0bYOW2nVHWy7
IjexD+/syWUHsVlvg9dJcupKybPKq/wYetnZtQKbeCJ+SYnyXzVu917O/OpnUWq0vYkrStNXMS4F
+oc6iG8nCm5wzzZDE111L727CQtHprwAfLChYigws8pwQFaXTeGcY7O7iQxX2anCZFe13yvJ4zRJ
vV9jQx+twyklzF159dtQLLKyGx49Z1y3oj0qFTlYSa+v3Dq3jrk2WEcLumuSGNgGMyYJeelTn5Hm
7vU1j+QkyQ/6KsqqxwasbmeMKe4TFAg+RYwKmxzu7KocgBtJdV+ztCHeKG6Sg+9UNmAnC55khs10
NqOFgW4Z33LFr1NqJFmk2XV6T71g07qsTZbJ1jAzqeZ/1ynkjFp5UvvgTpwY+RtoPfXmey4og6y8
2AoTzDrvSBOQd4YkbtWOdRV+fZJ9cVBGv5243nuF/8pKeZOtKV20sZwkNhSm7W9i4H77arlKrA5K
b+8jHfHqLTDkiSQBkHyFGkGQ8xmI4l0Sg6j4l6aCzT4cxrvZj09Vlh11NbRpEuHQRwZVuPC+pzwg
6jvdzUzVNvwogu5T0eVrhfQQRGY50u0dh8uRdhP5aMKVIkImdkSm4gZCJxpV2MHYzjVRYPBKVpes
OJu00SUZJF1CKj+5abh3Awvr7R9+Wyf7jrznplOzjj6yrnYRHFIXEMEJgTokgc4MGTslpOiaxAgt
9SYTG2ZPcO/N8tqRdS4qRI6ubIWpZNcNxMhN0xlPrl/89uUq5AjeXG2rt6jSf883eFiX4crKx6cw
7mEAlAECmEq/lPHoH4qaHr8BeAiY6EVu/csNhouFvwgtAQYH1hBvLXpyFw333sso/zRiM9aaoz6P
VfFcRsVlkrqJllFyS3vsNWz+qo9zbGT6VwXwfOVrBIUaODXMbXeLjewCq1gcuynvNUl/LBR+MR73
YTScuuADpF9R5ss2DI+ahuRRZ2aUGu6xxK0HNrwRHWtOsilKSBJ5/pvc5DUpfAMMIQbXTMbxLyy0
Ywc9zcLmZxiS6BLrw36a3GFX6OilXSezF4Po/Q2CNCCLLnku8p79BAns1hThxaK33CuJjZbbVxkA
usj+J/FpJZP+gmtCYiT9SQnRgglELK3z6oZEwtOAI65tQZykT40aZqvaQSZctjmAbBuZmzxsdDTL
Rr+mQ3dXhAYwWk+3dqtYjP+7bFV4o0RJWzpVk8FdC8P6AEkz3zkEks7EoBZZDyLWmG9ijVUO6em2
i8d2WW0SBcNzEdmrelQNzBvEWQc134YkeIY4e+yzFntZ4ZHbm5vJGgnMRek0bANMbPQykWyFKVQI
Xb/LqcIExcK6ebCa+6jzqKWAMRQ6KQBQ0oyD4zT//MTYUEtwS1N09QkPOn0DfW1Xqph0hbZxtb1C
HLz2bSDPEnwJKsowYRlGBc+PRNKnHQEa5C6P8BUr5ag79RHKw7irfKEcIyI4D7W4z39p5CPzTyjq
GILWJjTbfIrX7OPkghjuGXV1uTNNxzv6nYi3bm6Q6+QlJ0yZwoUhMEfRMKw1Gakcg6Y4d/Q/u2IQ
D4HjxDuypsnLSnHVjEhVOqZKjiFGH5FpWFjWMez1CyQ6azsf5XwUhtPwMYzmXvhwWHxy0iA/RIxU
XPKBfNpQbIMNa5u5/VYPpnBvpynznSo5pX7sLa2It1NJ+M5VtcUyGeBcY3i4NjR4vA0MwaObvVUd
9DrdCvaJU9vHUhYhvlbApxux1Eds9mQGbYvzk7t1UEaTEAHn35zGNy9WNxjir0Zd/zYG4j3jTq+P
ZtXWR8LIvirI6ZtsLLpjWI4dhiEZknd7Widjr+0dM2eYA0qIfQBhxXHA2JC1+MUP3Lck6iNEdip0
Fh/RUWYvu5weEhOL4zA9We30kDfcLqGnXXSF1gLEBP6g0sS78SXIhXZwo4PgADoR5ABDvkbCS4g2
W0sPQTe1WzWz6ZKrSqB5V5wGJAMbN8EQBYcG7ZLDcDpAsI+J0PPhHqNcACOU6d20hQkik4MrvYgh
Yzqr+TUCqLy7AVnGUndwXUij8CGCIU6xAgRKM0ZGOaUZOWmHmQGcNChRiqKFmaXky7oJgNVxBZgl
XEXbggAn/T2w4evAWjvNq1Yuyz7o1d9paL+amXidq4sMy+QVc7LtgA3HMmixLAlgO7qM+2Bypzd3
YpnCfXulSj2DVQC0x2YLyrOeqdHpOJIpg6BqsorNUCefUxAcZ3p2rqcyFBbe7QiIX+iI1gZbeYAf
tZmPciZMS4hI+NllRMxvk9AQag+aiS8BQ5Wl6DzGX811rpPqie1jCLItxpTEX/heTeIF3RkwjQbg
jeGweJLb58whR/wCq79m7edTxKAUzyToQLltktsgqcEqtHPK9Poqquwm+bCSfW4bMNARNjFKHFcN
koAIEaRfyAQ1UPMhwC4RYuySFA9Zm0DNIT20QZsP0oEUJ2EOV1bLpEoPMbjigsxlxr1Qn5MK0pnS
VbRWPDKLZERQqovbzO3vQzp3J9o4KRhBlgxbrRuuosXmJ89IbYyM8Iy/FTEbzWbWbM0E4bFGRlCr
9KI9PPu1U6Esg0h5N8oATgnGeniU0N9Wo3CxGssOWovyNS6kBtXTd6NSPdSqdw0swaxSv9Ddog2x
h6sFczdLo7uoUu5VRlCdck1GEAfbRjtQT7fehaHSqhWGCtWlwlQ6n2yEJtZubqAdyTbuGucRtsTj
kDXGpm9gcbVOvU9nNE3qAT1lX/v1RU3Bb7JgQhKBiWVXHBqvXInUeEkloFlKdQ2ZZN4Cu6TjEHYU
LcbJ0uFN0en3DcoX/h8NYJX4zfmk7Y54AlbJpvJB0fTxYPhGwkAGFVXg/+lDXInmK0KEBlgkZSRh
u+UDRTRuRFKphq8zkZ49vldeu42j+jfStH3AfAVdcTKs1HhAScRBN/usg65ijlRPeUBdZCMYMDoh
kOhmNyxIMOhRfs1vEFg+hB7WByMfyVWwmqsU7ZisD6y21S9Ze874gW9SiVRWsJL1eVPVLwmja0Qy
1L4ZoE0c09aHSnGKaqXEe8V5TifjoVJaMh9hQfs1TOem9q5qEEGqZX5re5w6Ty0RzsQPFrlg0mnj
pnbWdbDScBmMv1QNPrTucIO0eDYtAgtXnXriiRro81KdnG/ALfj8gxSBYSjPN2T/cXtsvns78k6t
lKJGUorkqwaHZjKnm1tEhZfAIeLs9sG3EpwLNOeg1a+q4d9LRWBiDn+yQL6zGp2CmnwQF/JpZN8Z
k2EUOgT19sVjyryV1Qepy4gBjxJ8ajnnUFapbNhre3JuYqhuOxkDq2bZXdMRC8j7ttXCJ9vN8NAv
/yR+stckAJKB/KLrVffJVH/3IKeGPMaR+rfEhGIVk63KIXowh3K6j0wU/kHU5T4zdOhitolnD56i
CreO55vS2nNYhb2BuLGrzC1e6IR5jfF9RkRcmA6B4jdLByBwZTJ0nx9WQjygeu3FTdwP6WQKBrWW
9VLYd2u1J1QZrhVnQKr9iuCWWyYKyY7Y4kYcE6l+/1nLAr7ooYhv3ph8uEH4J8fpBzS6REnd5Svf
8fPNqG2mkE4ekjjLIZGOqLWKEX9KxFrbsuhocKTmrlGgNPYVOWyIVmQ/LlsSa6K9pibjTYhhq+DP
TMVEqyD19bHxgT86gkGp8Jj7ozJk1w5CwmvxByf81rvOwqlZgaHJi6qaMNPRoSYhp54BuBm31mXV
7DSIUtoB9Q2GCvBKAyS/FH7SZXJhDnmyNLhRE4DIXTdqyOyT8GcAMOtzSD/lQoD9pTk9VFrZdZg6
KWTNZlD3NaaKpIoXF3zNTbTPT7b3QMzyNiv0fKHBPdlHjSZDZV2mOFF6iKYwZ2t57UwSaXvrGJvB
XjN1a2k0TrqJbYzjTIj/iHSVh17Yz22Z+0tLqsqU/2HvPJbkVpI1/SrXZo9jEAG1mMVU6iytqDYw
kkVCa42nny8ieQh2Tfft6f1dFCwgMwsJRHi4/6IbyHpb32fZy6bMQceuCa60BuA58zX4ZA52tKQy
xLSvIiCteuy4O2FtzY5fUTFi9XhmJCr8HXTaKTPajVEw0c/Rp9moryASetwxqD+LSIefzsutTeK+
nQpGV3qkJGeyWAtY+y4JWr0lOEhHga34/GDMBgAMWBf94hcnq9LdK+lnHkLWOCuC6Bgehd0zNeq2
UD214l4VONUk10SjqLJcRHoRaPLJvjd5+dnqtH1YLnftyIuqWLeBS73Srif82r/1/vTiay1icQKC
Wjxhe5XoI7xF5w2zM5ypUX2qCgC0M7Jt+2rWrVMZfBNlRO5BN2H64qcmZTrmXptvTfEhQ/kI75wB
YonM+ODJBOev9YobctNn14d7MNGFYjH0s0w18J9uykuHcmWWPSSIraUeUVMpKYaKs6yYJ9FSn+jR
XnxRf1Ylt3lmrEOe7PPiGzeJvjwOOTJMQOFJjPmpRCkU29pPPqu0FUxRxtWo/+YGy/0Ebnss3Zeu
nj6IrNi5qfMyBsNtU9oHT85fe1IVoMbgbEldhwBz8V0uWV6y3OzUkGX58mo+qenoNYwacmtRmZLy
iTHkdTD3aBnv1MiXVM1D21M9ppq5lwxE9Xal1rwXNSqNhQl0KX0VIf8KUpKIyoGhQ3knk+Fd3dE9
q1culxUZVdSQhaJ++OY6RkkGXK8P2fwhE8zdOx4uK3lA3Omt6HkvNS3aDw4/iZ+jdiAzx54L1lXH
C1t9MS8Nv2mJlKHlLl9K0kaDiZ+7cSQnql+0m0Czn1WlV/2GQC2o1ScknRuK+U3VnHqX2kTrvlBo
YmSRMVKp0zP1HnQ58NenacoTtJqinwh6/hjE8KkLxkfSYRQcUnwho2Ps8HpUJDDU04DIa7VT74XK
IWgUWCj5cEHyk4dZd59kzAxoM92qyoUqYHX218DrnhWXyIfafKUBarSXpN1OXjiTSFw+oN4MpCGI
9gXxMLlHvqsgaYj3Neqfs8RRpKSgauklrqOMeklidkQFKqk6LTehfCCrnrmzjKV7Cz0F5qAnrSke
fE9ye+l4DbR57ZaYKcZ1gm45hoxbYjsoRzwPyCdU7uxBxmNWOW1zpGskXxBtCJn7kpGWQeip7nIS
iY8jcac3kfBRVEXj1UVVmW+pU5dsNUaxFF0spr5Bfz2L8Kes9cUR+JSlvquG5KCuZcuq7lJRScUq
/oWJ/89CgxI9aS4C5ChQK2JxLvtxen3SdoesxbJY5oAmUCcq3zyFBoBTahKy6gL+DK9yoj0quNU+
gXtYj92ylyVMoGbUvDx+lrx5gN78CTe/41L7r1Af6BDIZYCoN2+xpUN6ineoNoxxjzkUhBXUwsJy
3nkdDBOpUSMpcWhR8fh74YMi0nqSgC/ZvK72lpGkuBpN/wC3hDBDvpnekH0hcaQvzINVT9FT0Dbm
aZcSKE2JKW/GB1XiWHAu8yrneY5e+x/2jFbdJBh7AvcOXs6Xgik15oz0jC1F3rrIflpu8SXOx4cY
Ex5HDw1V/xbuvrbAHiv+pOYxqJoVI2feFjezFBPI3bTYV9NBwAcoBfMG+bDO0h+uk9kpGbZQI4u3
2DzsFatQxnOxlEKwcuivkoGoYCM2LjyZSEgZ1xS1gU/B1tSOlltuHFhBuwKfyi2ZTl5yXizKPmd7
Eo9mSL1M15BOE5Cdx0ocrbD8qQADQOypmeKXOFp4wn1pGs0AUZ4/xEtPgBI6X+DCHOUto6f7pPvz
Xk5nYsmtFW3+ELlEx7L4LXu9pOp3oP0LJkehdTVO2ZvMQY49MaRicDN+fAjR0kHJgefaS6EG63B9
ZJxekfrt4YkugX0aHQ93e/kvRMNE2rtY0AePcF+PnlUFo5DP5uQFL0rXIoVmzRgJ+rcLjyWaAHgD
9JvUNr/4M9OljPcqLsmne+HyNGG0eVWjXsR+tAWYhlQmfNWw1RzAwHBaBGxzphAIyxr105w5NTNe
Jn89P4tfwY+Vop8aRGIeCxWswIR6KLB+Kbzop7yj8tMiq2FGJhkdWEtdctK5MNFEXZBVtdObggzy
YhfZXqX5dSam+P81+VufxbcyclpSQjRi232WxLCKC54dyiofdIM0TABHNDdGFASXj4h5I4hCosOR
gYRtCgP9juVa9Rmt5KUnCYCmFP7kFTyW66CZ9qTFd3xdJnoU0y+0eCKbqXeZOnvkcg0UlhpE/q7K
acEpQOxSKBXMdqWkNMoXpIko70iGQ950P3QKHhoyJhtzoCPJfwIdJbkbuKfe8MmnMAMTknBrd8MW
LFkCByRdQGMM350kOcjHXfWJaRLzcX2yV/UQR4f1n7mUlAjBVJipRx5Qfvu7V0KB6PObRERoTXpF
cKamuRlrzdnKHLiSLPBie8886k5JFRiSFB/NZHlLG7JUTgyp3p/IciFwkObFZja3ds0S3sjYS7jU
Q6twuZvGFOXruAHF577OyCwD435VyQSVx9DaGdXFwXxW4hhNNoO2TVvQnvCBhpRu1PMj5tCWe46y
8tGKeHIWBhvH9MJ9+7IIhu40hZmVez10jZ+zQAAJt9ppU9uovVIBvyq05Th1PANFwcCu+4OxL9Nj
L2Vecre81XqBBokzf/XGH4qlHtQp8BKfe96Tq/GYpNpIxEYwdT1vYChY4HX5o4koK8CAjhkRafgK
G1JeojIgDRnRD1lBzXAddxQVsFPF3RgjXFl9112yjwPh7jRWHzq6ZJlZyUvyMUZ1rJkZuT6gP8DD
P9UEulvaZ8vqPwzjJDYmv0+aZvFBaSwFlEs0qrYj5qbTOEVMzwHfjkwwXCf9kVblac50QkBnuRKu
hPrKRD3oss9znH81I7oIqnPDZlx0+jogW6YLOEODpBPXO1EB5Boz5zoO9BlInXjMJeIDRdu7ujGx
9jLjO+GBwWoWcHC5BE9VIcG7zVtJcnY3MLSEsyPwKyX7VpMl3ep+sFWQi87xmHna4Y1DkLKpffrj
YPnhEtiCzYH1UmA4gEIXcZK+5J9yKTNuN6gANS7XmxJ7yxsKsCt1dgo8FDlg6eaQ6WmLZuNGZNmn
yUZ7mppWawxfk67d9DFf2W2+WCYFWRtI7kaO5LImppR3YocCSG1zUU1oPzWh71QChZ+6Jir5qMRV
4rS+xYPsWY6bNRh0Evf9NQpV0MjlFD6hOuQavOZtmH0v+4+qC1X9WZF8ifEIvbIqsJTiY+bHhyAm
P+AMU301Nc2tS+11zzT/ixbZOyOvHqP6x+D1X6uaurqX8JtlJiFbDKpuM7kQMK30phUSnERHo6RC
CMarK9T8yL9+kbO7IvSPXowHJUAdq3BI8oSHerkxh0jKA7Tka8Av70XlX+O5cciN9JsS5cg1erhc
pqbhECBtT8oyDLwXvyMCCywiMI/uXGa/XEQBFKZjXKLz6MWfQByS3JuuVJqzotSDEKp38Ac3Piph
KIX0GtH+DBkHFHBAFv9SBxCtF6Y/gDwRGQV9cCXq9IcSFrIdRhS/tDCItT72ifiRtNmrFDCSw6Ze
JpA0yubNK1tE68s3Va4D7Yf7bPVx8YiDUN2p0HaRug1kOSVmaOhAW7ZUdiP58jVd+QJF86QKwIZL
xY4EzZXw/Qe0AO8D4H6IcPIV7BDMexc8y+nTNBHelwgyUZIkmTe4UsGK6DCXEL9e5LdO6pubpdB+
qOSw6Ug68TSQnuo3VEgAstr87kYLEh5rATDWUlxnCMHJUJ+DVNTvcd5hJi8fUgqjw8YenE3eYrZF
If6pj0DPyrvPww2uhwJk3lU3pAmRrs5+wl44qthPzd1K7S7Og93iUdPMnNiGM+LC/2oAPgLMthBo
AqIbH9DEP3SJ8xEDdGgnYfAtkpDayGh2fmtSIiUOsRrvyWNOe46H6mNnePWW8s7Gd7o7sGYA4aWU
mJylYZ6T7uH74Yoef5Y53yHPkA7QSH7K9HrZvrQCzLWa3nRSaUyVUfvefLMF9iK9/ZbZE4xCKSch
ZzYyOxozAhYtegzW5EJLZMqWsduV9FkJBRFAQ5LBu597/RZ/GaACFvMzYddn1DrpRgv3q3whkhxo
mgmvRkbRCgCXtkRa7hJ/ru8T5GR3ufxHIxkBdP29dnSavECg2EMlxGgflX5XujBcx94e3LzHDNBE
u49y684BGt6WVsS7HGh7VHTziwhk1UPcNJ0XmR1fSvet0JqvUtFKzhkpfLzCaTnWWf0gNUXK2L5Z
SHqQRCZmnATVU/8Z2dJPsAjhYdKT093Rrzzki/6itA8z+fV97WbSNX1Xp3CIW6lGh5JIfggsYLrt
NUnMryrLgh2xvYmwYmz15rUkzw/xNAYGGFtbeQvnJa34ysOTJ8E8ZRlga+MCgmGqZWXFh0xXVXUF
oZQTT/XmLlJdT87BVO6JHAXWCeh6ify7JfOn8i571XKbV97ZrSjXLc73fKyhyQDR1fOfs9Q8csWb
GU+P8uexbCfdR5Q36e4pBjg8h/waGkkmajY1uvQ9v6mon6DwMaBTxpO7TUK0CZYG+ibcGnmbVUQs
0+lqfj25vPRKrUgePaMOB1qckFnNADvkFWAep9ez7CjkCA7nKO1Q3uunBJBEhbb0jOQ/DF66Qm1n
45F1YNbwBV7yZxs9bVJWDgE3OjXciUWG2p5M36N1ee9M8NUkynPpQVw3tfekRpIBlA9yRzqhPPX9
pCIS4RH97CBYmC/5WQQhmm10Uf1tWvSfZV+jxn47WO4sgEc7cKJi3kspth44zpUZxj8DdDCubD2+
Niq0DeOi+tSVz7NlvygFKRn0OtbyJcPjAQaelB+0YkT8sapGqD36XGnWW/Uo9qko7W1T8YPKqEIN
NpoHG3Se90AivUCGqrKgYN61iCVciWE4JcV4giZ1D0T/Qzv60xXs+pdifIpyKslQIl5q07QoJCIa
T2Cj4lutENomD67i1n4tm3q8ZOMMg2SAbcNsNEPrgoL8H0Xjf6dobIHl+wNxtf3aff2vH0UXU5H9
mv/43//r7sf4X7c/pvh7+Q+axpfTfmka49z6l64LB+lii65S/KFpbOj+XzpyssjNetTXTQfw1t+i
xq48SRcuZ7m+h7TxKmps/GWZvuF4luG7umkI7z8RNfb8d6BFpIx1QYUbirRtOL4t3mn2QvnB4z4s
kpsWZ6wQ8c6Sl65fDmk23SSeM/zyMI9Mv2ZcR4GXNJux0TQewQgzDWQU7O8ij7SdZd+UYzOd28iB
9SIXlohBWpk4/iLT9CU3zPpsVVp99ou6pSAlm4XH/GGnmj064pf9ajV1kbfQJOEJHfnyXEoxmMqi
3Jf34z7x8NJUC6NtiRpUs0Jk6hTnBDK47q5G967SFvm96CE87WYD6H8g3eoW6VanfO9LAz2HK9Xs
FoGeX+6idai0YJQPn/QHXldVSzL/MT1ejsqbPJQ2i5bUhFkXdi8isMH2tfKSV37paqGM1EfN1kAc
tPBN8WJEI3nCtZzcQj1Iq6ihiFg62gCRZijLJ1L05J0GCzUdMUBYuDRdGCGndHqyq6binrZzfa5F
9WuhVpM4KXZGrP1sNK8fr0MEppn6u8N2trVkupbGHZnEaNoB6IRqeOtg72i9RVC9MHVowft1UX8P
HTjcz+0APoTh31UM4T6GhDwNL2gMH4yg0Y+Gl7/0EXSiKmruGKTtw+xiW1Al4QNuHBJIsVDhukAq
+jwsD4NhfA3SdOdacvYzimGP6b1GInQBbTcCVbAgCEiz11B65qrfJnHq12zpAJPcFqb4oH6/EPTO
nkgE26sHUY7O1nA6jBbHPoG5K2YB4tb5gbQ+hpFB3J81hIzOquX/bq3brGpkKruuq2PW1fU8tY2J
GINYnQ27Zu6r43rcv7nM+93qsqEZUa1Uzct+rKQWlJLWz7TVl1vX18/7z7c1FSrlabHAxZF3RS3y
Rv/VercNcP1y0Gx/X7r7dx91uQXvbtO71alIRuB/LRZt8rOi0agODXqamXxdYvl+qUXxezVVPpfr
utrdFNJ/Wp2j9lwOWs8U8XKYOxcVHBMRkH922Xfb1o+vZmld/W63Wl2PWb9N0dXMb0HWbNUhasc/
O269nhYCImkw1Vw3raeu29b/bd2WtuZ94yC1ePl3Tcdl4C/CfVQ50pmdRYXUDcIpUNjPjalB1nnf
ND2UubQ5vE96w9ibTt3qO90IjY2jhSFQXq6xXu3dqroWEM6El0Ie6POyocIrP3wOEnGU0rfqmH92
ntp2OVkdo77I5Qrr+nr2u20o/JintNHLE6K9Az3kF7Eb8wKRMWeozrGfEQWq9Rj1Nixt5a4/mvaM
VliGLhTywe92Vf0xt6DJy049BngILKDAJi+OQV6t/uONGhL+OChUh/5Lq/LeQeBhTu07+B/kd347
nXu2V51bI6aHNrSm3y9zC+GUbeo41bLbiXnHuq5OXlfVMWqhXNNVK9JtyIoF1WK0eYYzMl/DWbXU
wkZyCgGRpYCK9ntH14JUTTHBxb+mOysU2Lr4Z9s6iVEEKKYUx6bffrTmb+Wzix6a2hMa07ESg3HA
Zs+X3oKiP8+e5+2NIr5TF/jj4EtTbb2Ip3WLt0/MLDomOaGDWvRDwLevQkoQiC1Iq/hfi9iUnaJc
VTuMVKtJ0Zcf9WYaTroWtWe1MF0dWEaRmN4Ob65Pk7xVVgvypWrRBgv1etyhdgta2LAoi+FovLV7
ur9RMDysC7UtKu1vSNEZO0H26zxRiD0PcgFdzDgUQ3tqw6o7p63TnVUrQQQFIc8Kii36ZACE7LOB
x+fB6Z0z5fSRQulgNvtQLE+NtKefk1LbqN9c/b5zDLcnCxYeGLWxV8+OLQfB7HrJwpjzIVXTe+Ma
F3RjA4hG3iJ1YwLhHYVRuIdg0cXZ731xVi3Ibr9aswMQO+1LbAUR/F42SijPXASRBhEgjHSplGei
zYeAs44bK2nmozm1W0o1y/jMjSrPNnIhZOtcd2PbeKshF5iEuzhnqpdGOnJcWl8iih/75wzD0F3s
aSMlEUnnpFriTdoIHJ2oTqjobRWEU8bol41qv9qjFsXiE+fB60UfoIQIdllf9/9x0Oq2nqGvtjfN
7vZyyYXIECAmtalFs549Y8z3k9aRkCZzW51B+v5aSHHXoBqto5EfHdBIuISxXy1QIvrVapl+EnDJ
dXXmegxIH/a8O3w9pnFqQX1ERx8yrsqzWoBKpU9VzYvgYSXD3X+6f3ZCCiall0By/odj1NH/H9vU
IZdPUacE8fgW+mGDuNTfX0e11n8VJxMbhGxOKUXeCHW31n/33ar6R1PtYC+PnRyQ1gUVD3ru39tC
OYIEckQxumBvNZPDAyuHllKNZuuBqoV+FePaes66+3LZGMTW8d1Gt5V39d3HqmP+5TbcR8uNlVl7
6qbSCpMnXS26sOFS75tqHZrfr4Pe725tKRX1r/f/cdH3h/6xfmn+ce3JnHjrtJ7kvvzo/2e/OnSJ
y/LUGm9/fMY/b/7zT1q/dDobLxQXsUaWN+OPa6yH/HEJddD7dbXxj9Mv+/+4lJUdRIu/eKKl5h+L
7PdqXgJYB0yG2g1HrNvXE8jnBLtqoQjx+6RAdObZtKmiQcqnqfagzGxcWvirFeccgVlC1bNaTDOK
Q4tcpPCEEA+QTbVR7c66itnweqRqRVlkbLEwRTFt3e30crKs9v9xObPI27M5VlJ1UjbV/ssnqfWk
WV6Wys/gpPQ+1rfye6nTVeuPa65fad3Nz/2kUcrZGxhH74bG/KDelfWNUKsCILakRKjeZkgqfbce
pecVzjcxUQjDaXEeldN6pCIg5be+Lryig+ZTAPp3p1owFPlGB6y3+7XQhoVklFqHHQGWSjX9H01v
xxBW5Xw2kw+ukOHZJAOzdTWfqJCeUUQuDrPWt2cMyBDykxmEmeyh1/Y/5l68BQzkWVkfJti5cH+f
w7xszmU/fMLXKL+O29nYd4agDC78nZpbp1ym9K/9zsp3jfzv1PR9XWC1AQUkbqKdCBlmtL5IrvUe
Lhzq78dOMjcci8Hc6VywA1DzNb0/jMJ5zfhfbHu6bqURnE4QxgNjNHm28xz0PDR7mzTp/Tp3VakI
NYvN0ZrEKQVdL38cjLPKQv1Pwu7fJexsx7T+u4Tdw4+iaOds+FrEX/8hZXc58W8bMvEXii8O4GIC
Px0qL0Zfv2zIPP0vG5aWwW6TZBmZvt8pO2H+xSYHrqVJZs6ybBJtf/uQYVFmgHF2DdjBkPY98Z+k
7AwKx++Ixp4rhGXJIq5wDVKB75zI6NFa+JH6DDC4eh6TEQ/IPHkWM4o0cBKq1sGCTzPQf9ZljcJB
BxJmAiV96JVFZh8R4cye0GTMUSYF3IVXPAhkOf6LcJc7IQV4tFvBYAzTDV5cj6NvthTwugpnUEQh
vUhsopt8oEbcBDBH8p4/Kwx3oTU9UTov977xscDFlc4EASvozfJaabSHEX5HgN+dxV2d2cFD+S2B
EnxqUhiINiaOC4qZxxjW+05kGHamhUi2LZCOrUh7j0ySKDZtGn7EOR0kiWb3Z+j4KMCMUpSz7V4T
TGSTpqI/Hw5RlwzH0HQ/R0HfHAyq1nMb/hxb59BaRgCBFPE58O03okT8LjUnUk5Zds6WaIZhDYIw
HzJ9Iw2k9u0UL4BcEHUmcQZYNKFuEPTGDKExBVWmTenJNZtvGPf+JIlWb0tLe3Xcod4tiT5Q+6AQ
OmTeKR8isY0d8xZr0wAtdS85oR10m1q34wQyNQX3W0Two63CHzeBs6AHI3CVnVIz2rh+X58WUydm
9tP4bo5mlAbAU5TOcBuHors2nG/SbOGGiA0VP8tFEk1aiuIBgL9zlR4gbiCfI7m9A8i8vSUZgA4a
w+5cd5u5ygDqd/guD5j1wZy0tYOVxB9BIWOINc0dkHCcrOMKInO55Cidu+2Lg935gA7D0a+8YzSA
eUXAD+Ge7xCtvjaT9C5bnPved/N7GyU2SVtHRkgHsdW13e1CXH7KyvDeLkv36MaReedT5phK8Zke
srsPwupmqvzqWpPW3L5rkFZT1FPvYJXa/BL0EvcN9CpJR/96XmwXyDjkjtDD9aoPXhFFQMyodN2d
rJPuZjxU90UnPcBQe6JoD7LEC+t2mzpiOOaeOR37rCw3HhKFhzp6azJU06QZTZ6T7zRcfK8pQ9cp
5J50wlisAaSVI8/61Hn7aNTcU7IMW/Tv+5uiDaEjjFO1153MuOGUeuN3PCcBTsD4rnb9li7/oR/C
ZTdOZn8i39rg7eF+6aIoPeoTwBI8lMMd4sfgHDv904Sk+gbFLI9yZn2ru/XbWAScMrXPvgNELGyD
L7k23mDN8AxHjCeuiG+FFwoyHi76u+A6dFPXgUdZn/wme24Xvd1CrFsgyDQwYLDMaLKqPZSzc1t+
ReIeu5oJL1jImnOs50fAmo8+gia6UVNVxS60nfPwkMWA20bth4eD1BXMHMAI9nwywCy6dfo8o6a7
yzsd4ymj+JkjFEa6ucOAKrB4XiAG6C5ORWFzY3tdcYUeprUppHT1XLTXfFnrkbv8LU7Gc1lQry7o
kHaZ6X6r3fJQoqB1b8H0b4wGWBR4dsfFeRWL+O66S1/9tLkZA/0AMRO+D0Kij9grTMNbOkovpqnv
0I70NlGsa1dj1aF6I/VWkj4BC7csyaegxkQ3xNquREZ7qfZ94U3YzEGPcMR14A3oNnYQAiZQZ9u5
Ft8s6EhnowadOw2oDsIH2ASBdLcykSJwKGUaLoivIkURTxcxyQbyLimFPVgr+raPQ0IEqddW2o+N
FQ531RTlR9OmMzIwakQv99gCBwecheKYX7xmZuujOlAfgJqkFHKjBrq3Tv9g+wdMDU0075dtHCT5
LvfqT7Y3Ih+dWfWBtPdVrVsfywwr3W7u430/zNFxtODCYCXWQHJIPwzxgAJsC/TXIVO7I6Ex14W7
mTq7/bBATtDH7qWznRmxNg//4oXuYsmj66HGfsSx8vvZFI/uYO7Hcpw3VViB+E/m1yrDJEim154+
wakCBgnDFCDFaR46kB7gDyaQUu6UxlicA8jx9LOVZAgCo7Er4MmOaXK3zGRS+j4sUSCHodvZ8DC5
Qz4wLX/OEVLLXXTS7CMRdHDQgMtfDQ14k7YT+MND7N2QTNIcKhuu/SZy40m3XeShA1yNG9fYOg4i
knUZf1s6qwCHUHzsdh08JC1B1RvkbIJ3e7PtAsc7oUTQ69/0ATxXh/G2toh2W1XGMSwhbPpBf4LU
3KAwsUjoA+xq6yf+JBg60GHMjW9cWVD2FqNL9oYXGFe9DSUI8PFtsKRPJkKevO2mvwkaQEZmfGuL
IEc3uu6PGmUo5HTRkdQBbKHPsiV5hXd4j/PODEvKgvqMLNpVlaewMGdrl3R33RA81k2wFzmoOsvn
IaqcQ+kbn6XkOQHxHKEB0uO7aQ6nTh/nc2QaHdh/iN2Z96yXiAblrrns7U7DGlAfTgsVyj3mHgzF
mQCIt/Vob8iVokbolIeajOLGCcLHxlhOhUkQHVWPU7acyoRHbi56REqC+Mug2/ZtCM4iQSUdOeYe
umgGBLaeMP71rbvcL3AvJcGP26sFLIhskQ8BjQh5/O4NCMMCgzKT4Gs4u694dwM8rptdaKPmoMON
TOv5e6ohxdtZIaiMBQajL7ZdmH4fkdfpHWi3tf0xnvH0jnKUHZoPracdxrR7MMT4MRyWGdOtFnXK
GzqFAHCnf905yb00y+uKRENb7haOGaG/Y93WYeqc4oxB1h26XUFfgEAgCnItdsNdAD6DaOOQVcEJ
+qTdwN8PtRH42dx+A82fxxEDkRORWPBujKomHBHhvjeT8CbvrPtyGD6kM/bzMaY/YcfD1VnWbRlE
4SGB2rLRE7wHkGhteqqVDb3bxi3dQ2y0r74PA8ia0zdzqj0yW9Y9Mp2v1I9KoEKpsfFtQNQTWvAh
iUge7p0XgSZC0pffvSdeqaEuZdlTgVwraJE3DXPINC8wHgycQ+j3Uqb4Bd28BFYGuUV93jnRCPcs
4ukTaYPMHdqfzMEtBF5zm9Jh71AyCJLhrHvFK95TJNQY2UMKe0z11WLsbNA/2CYA5O0YcEes7dFh
y05BOE5n7Of/XKhtDsY4lx08AISczkDx93eyfc24NzqvrCYrliQtElmYjV2ZjFHrvJzZaYAhk9dM
wwNqaOdlcDIpTy6rwiVK5NVznvYCWisKVIpBrbK675K8agcVOWer/hF0C6kjXKwsZAkagjActq44
tcJA6lxWoD25UC21UEe0ff3dTgix102q5ctrXK6pmupg3CgZJas5rU5J/W1J0CYHR0k+2D8hY6XM
ge6isLAtICKxOKsD3GXWD7EXnFw0PpjcyutSF6B5+Qi5julDv5kYszAep7Sukq9N7lISe5eHXXev
uVd1xXfHAcuE5mwhsiLzvOux66oXSK30ZEEPqaQjB9+5XFWydN3IRYjZ5xnVChflObkO/vlDVs3+
TmWf1581CU1qPHrJb6t+5gwUKIha+bOjovwhx495V6hteJKVx1b4ksHw65lQrXcXbFJUvB3oJCA3
/04Iq9aa51Sr4G+kSgWONuorqEsB8+d7qAtemmHgfDTTEj+n36UT1bpUP7IO15DO6t9UQcmXmaRl
HHlbHaQpQSWCTHDK7BQabWIjtgro6PKzobvCD3Npq3ufOPTmpd0F20teV2XAVZ5XtdbE7tih25Xr
p0uu/5LmX9P+MFdQLEG2q3G7j6rEpBboPPArVPKNKlArQJePSQ2yhdSdZIoKEV1yWSp1pjJpsqXL
hRgSmQWTTX9I4ENTFwgK1zlaVflZ873+GsMEuIdsmdO2eWDzptWq5sU2zkVDV2J285e2Dg7pvExP
Rnsj5iZ9AkR/sJvgE3ye7OxqY7yrCaXBnNXNvnKDZBdT2ELg+6UoLXufevljAR0d7GmRHCJyfltY
qKnsL5nMOfG8KxcZeZhkfYRNoTDqCdDQ3U+OLWA7E3H049A7W2AJMBIW1zrbiX5X95mx9WPLQ4YG
tRMDNgIcJw23gz7etE6bXgMjRztgCPI7E5eLA65TxC4uU+sKy62z9GSa7LC61+1p64CPve6n4fNg
FvFeVFm3jcKm3SWZaW1raFtn1B9/8oa/CAb6U+MzL9O0GFMiXc/2Oer+W2DNEbbhD12r04E5Togg
6CxufQ/LbB/Ngygc4jvTIiI0miaG1uaU+TGVNfIFnwciCqqgwM7zs8rxzSrzp5rrxnfHqL2+BNCs
x5Wt8xmXzgrJGv9W7ctqB1a9ai6gsPflZD6ojD+yiGgsyIVavSyYlmz8LGWc7ymqJExnqPWDkDxF
+gFpWphj1LK2tSz9wgNGlXIZ9upC7Ui5SrWaFJm8tFmmkzM9rPuCokB3WEvHK7WtllN8fXau1Ym9
PHu9xLpatDbwQPD925a6GmnRIMqOc9juUln9rNAaY5tsrovMS1pUzcdTktUlD1QBmUA9/x65TJUl
ZgpqXLatO1RLLZzGp2JJcb869IV7yT2rHWE6fzXbRKcj4XVSi6qtBArdjPmVvF/qviSVi4xaIK6r
WCc8EI64IbeK1qP8pdTvAHeJHep3JWsKQUw14SMWZ92yPxoWuh+NruEfJBczdF0KgVG4GZrF2wzQ
FLd9zr/W2BgljUllHj0CJ1tWjojLKQvKli8rO++2CdMA5g8DLoMPA1PR4N8o5PDrj+pfBhZUu06c
7ILlscyRKMHMXlKkl9MIKVf2xNC+WcgWjqWQ/rTxGFpAyoRTzQd7MI9MXEOyuxpq8Kqcpr7BovzD
FHpMfUFARiauAHqEmhmfPiGfuy8rCz1r0GhJprUYs3yZEwxNRjwjydWbh0AOkKYTN3vheY+W/A8V
JK3Bl7K7VuvYHpTgggPccBKUSqHo2jkoqXCZzyJrppOX/liTzcnFPUuOCLry1AqlvZavZ2eEkki8
y0WLVCLO19xuQz5h6mS1o1e+XZny8EKmjnGghze9jaTJ1x9HyWusn6jS2+r0f7nNU3ib9Qqqpc5b
t62r62XWr7duS6T9WSCN0Fo3+RCsV1YHu/lI6HH57us5kbRZW2C+rJsuh2gmxmyO3XVXvdR0WqRt
WyUN3CpS62bG+17OLtYyDL1M8XmVNfn0kbyKyqOQhnRqY7lMr2PXYRaXJM4RwOPGRYv0XIZYyonG
MsAmyZqIenLVc7IuICrcNUFs7oFiUTAZHxML9IHnZsM5loZ2o7S2W5TLXSEN7zo5DleJy2BiyO+j
voTeDM+j6RR7z5t3IMYpLGtI9bgFNRfPq9DVyo34zL+AqFh3tvI6PkWiSdyNNqLcg/UMhimI+RhZ
h6wPo/dVJwEc6hqM4lAAxsXuDo2R0S+hDRR3+c+mi+qr/yksKDzvvyksMFO0/7u6wv9p4qUs/qGk
cDnlNwgYpK9AshxqiKA+INaKgmGIvzxDOOQdDNPzdWetKFgSBOwRVgEPdpFj9SkD/F1RkCBgz9N9
F1FaDKb+IwywgbbkPxYU4MbYLlULpvE6X0goHdw/5F7z2m3bSVq8eVbWo6rSLWe1mKaUDJeEvJjL
VG4KicXx5XwpqFsWOp34pSVXYaJ8LDoH9TOF/5klKAnpmeGsWjzbeYs6sXq/3/Ukl55N9lmXzkEd
o9Vpf/DN6KRPSYL8w/wSlSRONwrZqxckED/pJkSsCPTAigd+DwrOFW5kEDkJ7QUKvgx1VAUwUlAu
J9SYs9mkaqDUaiZ+P/QYamHWHZAy1XkQd/3dxEj8e4xq1i5EyJ4KsXzBh2EZfx2ZKDgNMQzJhIEZ
s2PKEFjdMW/O6iN5/t0foOrL7hHhtBa3RX2vUGoKtaYAbuvqBcRWaFFyxjIulaXWQpVWVTMcZcFV
NdVCk/VY71KalVVaJB4jSFD85+vigpANVXmX+Lo42xJsBGPOhdDPQK7wfa4qEQORomtE85PSsdqs
DliPGik245yn7Rb4XP+XvfPobhzJ2vRf6TN71IE3c2ZmQU9RhrIpaYOTqUzBBEzAm18/T0Bdrazs
6uru/behQAAMgCKAiLj3vc+7I2p1t4z5P+cFxj9mCEln1X+fEnxu1pMxRAOOnmanjcZDqMZK4iOZ
rgY7y3tzmUv8tOnz4z+1WVhKrz61DOGziSDPch6fR2fsrTarRpeVSxsfR1oWP/dc9snlXiqNgFCK
ApI4xseSprQE1iIrWBaXzctLhfzAVzqEz1XLUq4aWJaYXU2HAjHDL+s/P+AoHUQp9xB5SI4XmAlT
Bam0Jx/Ly+rPF0+l0D+2Lyv/9P1PTS2LSTWkO+FYD58fWZY+2vm1iZ+O+0+LafDdyofy+OsRfmop
czEfM3qTWPLyZf7iSP/ZkT9P+qfv/VPbn9uXpeXlp80/LS6bEjdloI7gx1PKn0We+nl5L0v/ct3H
ffHr5kWI9MvKT2UsJf+/y3M/D/Mh39UW8ZOtdFAmj7TPz3zu+EuzywZ3vo0T6RwXY1wK7EpiO1wU
hhoof779ZR1DcCY07jIE+nVx2XXZtCwtL0tDS5Ofb52lMmF5ny9tLIvO0NLyXx992XF5WQ4Dbopq
uAHggDofUzCTeV4W+zTuiRY3s7HXB29vqcGeq2Sz0wwY5iPut6xcXvzMtIn8LJuWvZa1bTI4lCtD
fsVRNIWg0Gppf1o2zVSCzvfLokLYlzc/NWMqld2I3ecmFxGSmI+2NPyg0hNT6HAnEoq9pgwoOugX
4uvjN9CaLyg228V8p4hzcz3W3TcBC2Ndt+O47bPvE7rPvIxjsukNTDdJQpmK35PMKMjORiDvlFp2
+YXlRW/W3PckLSmBG4SRkxiAH/PTWX58jcn249WkZCuLkHbx5l1iScvbf7luETj/tIvqGZbPfnzi
T95+uBD/0vR/0IzlOx0Vh/6HV3CwdLbLkT4Wl+MtzXwYKi8H+JdnkuvJhxPxz2eDbHonzelOLj0Z
GQbmufmYY0rA0qLc/lz36z6fmz/3+Vwnl+DF5/s/a9ZcQiXLpz+b+O8OszT7eZTPZpZ1QSpecngM
H2KxZd5Ppot5q+rEFl3Y8pYe/Gyk+rT7XN/HDaGEZZePxWXTh0ht+cyy6bPF5W2+9JDL5o89l+2L
ymxZ+tj++f6jzdjWNhMkZ7wEyet5FEw7pnROhv4KvyinZjKnMgw1BKQmwn3dMO4bkgErixHpDkPl
TekLHa9Rq6PyFT0zNJFvosfP1Z+Y7NA/t2Qa8Eahvgp+DiyXJghKCHvGPlCuDOAqXi0bIJtMEGC/
upp/NAhyHge/MiFIkCC1vbupQOKNuxSpl6Z6I2Fvb3rUfNvEuvbdaD4TUd03cvQJHil1SVI96J5m
EzBsnrNEe0tzEEOT0QWEC53raNCp64SCEDlfmqAI9kESBFtnQJUp4r1NaTwMLogBWdGvXFJCpHHf
RFiGuAYR/MSJFqOHgawPrlbYF277MRt2sMUOUlRn5XIgioH6TjyriAS7l0wRCOoN8AsaIb5OeEVS
gS6KU8KIfOO73kVm6l9yS4zXeSIv9QlrJcbuZLq9+x5c3xHjrCCurTWGr8E2D7RxayvHtX5I7lws
TzBryMTqa1+U+SbuyphfUjd2dpmklwlGG2WWfPXa2doaw4ve3OPDfa5APkTVocxBoktPPeeceD/X
mApgJQhPF7OmjeOTwCTNStx6Htfere1mGG529YVp1ii4qcVad34JenREnNRGVLRSL72aYuvWtL5n
fWBd5GHcP2b4mvginu7y1r0skurFgfC56SAWdtNtlEcXqSlPqRzfZW6QLFHBMEdiWueQ3t8h+wlX
WTyBiC1ijGUntoqpvioIqQ4tD1Wy4sUOafg67wKcWHJwi14VvKUG+HQTdPalyq4GboXGMCiZkHvm
Sx/fhnWdr2WSdNDvQMFK2VL8huYgcjAsWLtZwdif0NOOBL+2dufhOA7+SxGb6U3fyfm2eybFOnb9
3ksA2jqN9kOLD2FVyF0W609lMJd7harKQJzAX7SoHUeBU+wih5z6GCgmJyr8tdFD6pLg721gugrT
CXjatnZxkeHsm2bxKkmTmCrq2tvEVQ+nP0HbGUbbwcmrgxW0L5Ho3mUxjRurartVLm6wZ0YqM2EW
5WC0XK57Si+vpdW6Jx9j2Amp1XqU3zU3CncDGtUMPj+Zc1BGbWdcBI18Lyr77HShsZOSy2Eb4ysD
aDwB7iLOVQpa0qlNQGENyGWyJPjy5TKALZoklP3TRbsZMxvbzRXFAixMPxt3coYFZ4NN3NoUja3S
4aWdx1u3dettk4DL68yO6B+fmEjcbWJ9uirK5oz0TL74TnZIjPnUet4u5/4AOFRvQluA4E1vO0b7
K9lk/gks3bAJ/Xwl9C4/B6Z9UUEqPJlpGq75PhFyUONtdOpsG1IUSBJhkuexcI/TGEyHOgv0jfSt
9Thm3a3kroKNkkMoajFDc4wkP08Jv4RtQcTPJx9biJ4+vNajtexCIFpWBMnZsR/Mbqwuq7S9r63Y
P8zzRT4nGPFNtZzWRol9sfLvhTrXXOn+RR7Hzh7TrjOafJ0fySaDUTqPMZJVAlTToR9EeaRMY9V3
jbFGY91spd/u5rT/atfwTsehAJbBjQ87Hi8QK0XTYtZbQFz7zonGnSnI3HKhPqK+RXjQWvZlWKH2
CKZXi8EIkriC56mEMEcxxcqtaSDpaxDrOM01doW64SS4Gkl7z6vOUUWmPBKcWiY4EmVfSn1aA9cs
V5Iz21go4CosjFbQRioAdnhyzIqMrRvjc9viP+mkw0Hy466grfyAOf+jKOOrpJ8Pbjreh0V1bkIJ
9bANAI9DE5WGVlGxa2lIydoHQM9cFCEWCvgdxnuy6Pe9ZWB4mwTHIvGLLY/C6Yw9Wr6yEm3fCx66
cZwJeJGgRWVpU7LqyV0bmiQu8nkfZe22qsZrSAXPeZAaa1uoAhqY+MpPdTMV5l3lySfuvhQUTUc2
O9CLTca7NgihktnMRwUpz2iOMD9FvAyJf6VPBaywPHpMuE33nfXVKHHiGtqxIrTvEWdP5vsxBK7r
9WBypjY+9pCCqSJzL0VkPBiYpdN8f6k7r0EWFntpxgeYax3p3wySbp3fW2E+ryKEzGutwHck1qHm
B61zn6Er630yTzduBUKesqMVd5q1rxTD0g+8dTXhBNrkwcmcehNHZt8n3X7bz6OxwZ8J65SwgQFV
aSYG5Ge/a5U5b72BxqyGrB1w1kYcRfuFykWBUx7kLR53bStemSCU66kHu9EGlJNCSl45rhSoPK16
39ZpsmUkfaypO+rMqTkLP8HVzU5vRQSFvqhTZPmTfcIGNdxw4226yNPhbPnD2k7SK2vel3MbrLu+
w8LLs/dTHz6hasMbcAyeJlOfEZfi5YJSYN1O4de6c07k3YrNIHLiW8L9gTWvhiZpStbcKcUhZCaw
iqR5X4wYkIkwqbeZdzLdGFe2KgQdOQaIzWMYV6kBx0ZzzZfK7xBb1Hm08hSnupa6f5g8TTKFL1+I
qOXHGaefsnOTnea4j2M/7VwjfyzmkbCuXxyyiF/YazKAlsF8WfloywXc5qJDfdJZM/6jVnwtsEzc
9pBrYBJi7gmeFE7jEJG0Tm/qO701x2sf9zYvJXJccm94Ihx2PEjaTdt/7btkG4X2iCI1PFtehqFA
hKQeD+yLSuDZVhOvwPphOiQdVJsmTZ7QF2eoCbRrr7O/4QyyIzkXIeyI1ZWhoJR6TVWje13WGrUc
SGYh41+G6j8tjf66LDwmS3jurAfsTGU7bAu/Rr/jJ9+lkaQApBgoNDgIAPW2lWWtxJZNCzTQbSTC
0uIByRT0TDu6cKMAwIkxXBVpgn2AY3ZbiL3XXay76I+lictped8wcqgqF+FW254DVELw1Kx1hsnY
jeOaT2atn8pwD5ERn0kSu6TWZbOBvQMw6L4TxiU78bNZt6NjZMjcIqAa/TeJRoZiOH9X6AKVsIPF
Qh8CtDfjO3uk/HtK292Qxt/F+OQO4mIyx/dsAH9ceRoorsg4NsWAgbwN6jq18w6hdVOvR+yweIDo
EDwpGLMfgbN5a0uPr0Os2dexr2Ei6vUgjgqgn12hYY0mivBIxnuv1+WllHOxdXW7OZRQY6jkpzDf
OnZx1pEVuvQ4Iuz6Ol0nRoaVeWXpx8obd3NpWweecWBhg/AKvd+db/dvnZdwARjUQPv84+IM4mun
1Yx8ulMVuy5xXveEUUSRTckR1AXK0yO4HOPUBnPBeB5BdYoAyBQapClp7Zk+rE37dSgr6wanAh6d
WSH27ghBtOvfCsTMERpv/uNI8yJwovkFZq3xvmwQcEcYVfBvuRvtwt9ohbyKLP3OHPJuYyFzdbru
e9T0KJqB10svfs7SALuxMTYvNRvaQGJ2hzgft7PSlZVxGp/A/F0LwtAjcnQ0/891AuGWh6G7TYW8
pB9kuKV0ob5M110ZBPj0cd0iYlvbVmPvK0ytDQeqU1MN5SbSX/t2etWcfhdZik1klXd54MO8brF3
KJwIMTEpUd2sJc88dKhdks5Qts2b1K3PaJTbXWxpx0546ZVM+2sn+V775nVNduiLheQSh0f4ZdYW
p3OCyumPabbKddtTg4v2Kt7iM841ihRV82wiJoBxGKIhZwUSu45LDOerweDmS+BAJiDOxlvQ5OU6
Dc1rlBVYD7e1ci8EIZoiZFv1abhtDUSoBbncVaeLU9J20d6r0SdH01VYxzro2exLjPfEvqhRjHbM
f0ziFY9tebJNG8JWxQUWGJ2DCoFwx9jOm0bEX1G+P1BC526KcHg3W+PSC7DJMKb+3Y0eCccLzKAm
mIwjfpQxcD+hSTWwHK3tYHgz1UNNd4V5tGEGh8gOT1oTXcq2p860g7/ma1d5MHwLgHrCGwQq5lg2
9bXNVSMo3QSZeIyICh+I0X91yoYUHWS3Va8f3Tic98jpf0hfoppAeacnb70JdL2yXWzhgwQp59Ad
46z9XudhsKvG8eRPDopdMwEqQacgveDN1VCRpB3oouDK8Zq9XSPuC7JWMfNu/Vo8lWZ4GAycypse
+T+T5JXlTQ91WPGrdo9GNNJY2JMg1sV1rzeXPKWhfqBK8usUrXP5VNrm17gcLjHZWk1ln60nvwA2
nMzXUMAADIGZP/Smbe6pCDglmnFbt0I76ylVFRLXhHMVnmxNCSiXVfgdHOsxE1cf6wwPATukwfz4
+anIDGMYuGO8k6qlZUM/W1/bGQ+KCkSmFc/3TXXfZPZwHoxh33q1uWKiGpN5FABs3TTlRKJHjdys
BoJwvkirztv2fYuENDmhPFslhAiue2OMVGFodDtl4W09rP0iL08eFkrn5YXI5LxOEfzszNL7+7rC
nar93MXc8v9Y181+ujKpxt5XPkUmvhPeYJ8c3nRcjNKrztwUCHzatt6B1jTPs3ohNCsP/oT4Znnb
tLF1TmsvuRk6SoL/sduyvnHtLwnD34tlva9h+pTJETOEoSm3n/vClzOp/XZg+qpdftqgoIkMXz7X
4L2WA5go0QOqAy8bwnhYMRqzNkxO8Z1Qp7BsTIRenJBb3y+r0BIk1x4Y+CGK01tihViv4bBsGMnt
UI3vlCuHOLpYV/qUZpfj6Njn5cWfua/K1nV2n+uyqS/2YWOh89O1FLd2wi6XltZdCEc4ALh5WXbu
Epd0Tii2U0zxDEzWmB81i7AddqS//3hfY+Sxq0t8FOWyPcb1lJHReE4b/wajsXnbzxX676qzz0Eg
tBsnOUXqjcX05uOFqdVLl8bzxWRjH6P4sMCvC4vO4R/7jaIPDtmsK9k8n/X00j1FeXLOZd5dy3La
fFxRs0zgssftKsjy5qZk9HVrowa+NdPyXobReFp2W17cqjRXoV/Iw/J22degpnHjVIO+XT61rDMB
bG+0Ulxl3TiuAz0KzllhBWekifMFGNHXCNuL87Le9PL+xkUNG6Y+xQXLbmE3HaVnxlfLHswCz3pi
WIRtuP7KKWkPWhS450qW3lkWVEwYsT9vmGN552UDUvHmqEt4MMvbZQMcbVU7hag7Fa3GwD9ud01u
WehUJ0ZuvXP5uW9cAXwLROPtM7NKdz72FptZC+NbWTj+ZrQnsbWwbEAIAUtnB4eqWzdVldx26sVG
yoz/hCioAIJY9j8qgv9ERRBQTfhXKoJN0rR18tb+rXz/27rMuvzbH6sUPz7/e5Gi+1ugYzLq275r
mTjTktL/e5Gi5/1mGB5TNN2y3MBYkGO/c8X83wJcUwLMIMGV255Cjv0uKfB/Q08AWizwXWw8TTb9
v//zNv7v6Ed5LrMpokzkl/d/K4iJlOCisIRVh//FC1V3dNui7NF2LNdS3/xnA9nJoOwlnkb8YgOs
LlTB1Lszn7oo2ulMuA3sz3TK+1Lfx+Tuh9Nge9DfdwQ69fm7CUSiIYuajMy88vQw0OPIg57ctNUz
nkyYGZ1/+jf//eT/cLL+n52t5bqo2/j3QFf7xSazpPZB+r5ytx11vJ9ACjb4L+oUQcCPeqb8/ZIB
5zaa8Y32Dlqu33moBuR8Pfn9AROcb2berHrbPMw5FdWDYI4ZXiWlvxssYkU40wzQLJmxMoSPV8GN
Z/1oqPQSjE/j8IZm8MFkahmuo4LoKs1NLhkftY49RA0UvSrf1D69wMpJpht1uNIJDkMQgvXVaNrf
tYu49NInMKhWqV1Uk5U09uoMfDnsVFODg9gRtrMu32xa//2kKrvYqHNSJ7icMGBBbGq3rpev1T4J
zUWwVkPE7qFk35L+AGWpmZhYdlJFwHIzhLBIYFswuGsiAfRDv1H7xLm7rVVlHR9ls03wLZJ8RO0a
sQ6PboqNcMO4scV4NLGDr4j9VHWHcVENAjU46Hn46jZVBmzOxSQba4wY5SgOtxWfJRytiqQqzmrI
gyvVnElFaN8cbKvfqT1EMtxW7F2quLc67NDq76bPtFB0zMhunOZkl7uGT4iCBjjGcl4cvKJ06/ev
qo7XUBDjBcYek4iq6A9qk23Fy9/x4OjfGlT0JvHn5QvQjk0IhYj+Xv171HdXB1ffwdbSbVXgE6WO
xb8wVMtsaxgiBOUmFQ86p4bv85OtU/1Vx9hOZrbH/0vfU2u76igcj0y8wlnuSywaH0I33+gEAnSE
YjDzEMwxEwrXamdM9WBqEIPQl1AYsDKso9J+h0cufNjipNaHc73qKQFL59eEY6h2G9HvEkzWFgQf
TZgsB0QmCjTO6qxc02C2/fFR32zXkASxkUR/zSAaLtRKbatUs1tp881oTdgQvBOjvdeZceR8XJ2B
+hi5Xzd4MZCQCDc89NW06wNATGlffs1TA1Mga227HrNF4i3y0gRZpQOK/dqPuI9hQDlqIe4/cEkZ
372KJt9meOwEk3UO8+xpkG66YYKwKnxnHzXeqZm8q6o21jP1d20qYOCaV92YdJuCuA1FV3t0gqA+
fP9BFM9mQ/xOS0ARitSf+E7DW2FHmzxWwPiIG0Yz4nNmWFsUoVxn+AsM7S156rWKkHUl7pXCuuEh
Fn14Tf9Pif+/UeJZiOH/ksn59ANDoKL9ubr/75/5veM0fgOrSRm+pYMNVjX8nx2n9Ztt2Z7ugely
dcP5SYtnO7/pBqt926FbXXrbv/eb1P179Bh0xI7jG7pje/9Nv/mLX7MZQOGkopkTtAGDQgD9Y7fp
k9eB3OI7h8gN3vzOIzSNPehAlWpUWR/jsD/02T93e5Zq7KMrP37/v//LYeRgWHxTQAeWEh7+ag4d
dn1lWqCqDxgzUZ7hEw/z+tEi8mxRVUHhjf69aXRCFduK3EpQ+M+VNh6znMrWpM9fcw+lUlaCgVIW
bQM8czFOEXFcTHL8Innk+f8gM5KFrsuwN3MCiEUYEHR1Q0mP8AlOgAAnVXZZRv5haKja1LCA3PZa
/W/6d++feAl8UcclURrwS3n8vH/8r8aYiI6W8APU+/aHd4GVwrnvlGkJmhFhYDKK/dybrePWnFgH
OdYM1gsgyiHuWgm5xCjMD3C73sEXX2YZVse+AHvnkvgQhYmUw6Us1EQnYpbNgGWV8UV0MVqWvQBd
fDR969i7lI/PkQ3Hu7WuvIhZRSqtlU5iVWnsNVOHm4BaeqGmASLwKUUpKBqXsaWD4Y83GcWVBH3A
D4NyxU6ux81iUGhmZlYFUvP2eapAKMdkZmPfeCyUf2GEDGXtB+kh9RtII0Ar+EjybqSI0ORwXiyW
4gYXDnNlTPMPhdEWevTuInBcYTVwL6ktMZVbIl8Li0NbvJRVGdHxE0KuHKDELpUnfz0W89RQ69eL
0lNjMCfQHe7QX4ZiOtVeVt7OwWEB/htV+IBNyGvQlgBRmYoUxD+VJzYeEASNN32lI3yExT67zqHR
yJiEHflYMHI4I/lrDxjZofYwNxioXTeT4ULGhbt1Kv95bLAtIoSCMzsB1jSmKwrdaI831LiqszZi
xnRrfOn1zGE0kLw7aUA9O4QMArKU9qQk3VZVr23rYQi2sx18y2Ibv8e6es7AedsAuug2KE33yavg
YHHKTfmk3I5yxA6kF0iTT/1lYojXxinOYTM1O4dKvuE4mYwIjOw6DbWbzmwvHSKCBEctvYGdQMaX
ynwXcx5+RbvQnVXsB7e6gb9KOBn8+Gl6EwT4g9rZgwJfE4u64IciPskV829+pz/5mXyP6QUAP+YR
5i/j+8a2KDzyhuCQQCrd1Mo7C7duSNd2uWrN+9YWz399QOPPbmIkzxbPLcd30Cr/8SYGtMeY3OCI
Fmx76bqqvoeBjLoZ3KL7gk3AtUV1DfHr7hmz6YaxLb+wh5XPlkL+Y51E741BYCGioOvlr8/tz67Z
QPd8rhabR4xFD/XzZMc0mqLItSw4eOZl0JTxhxsVPRl+eo6i8IPqWBfMHv7rwypRuUXuzfJRlf/y
GwTw9n1yDD7B/Ox9xBGeiDhmbRhKNFUXbqNR7EXjP/z1QQ1dNfvLHeqYrPZc1U39Ux+VRgRliVb7
B70FCJ9ENxTrMsrHiChUehxPYnll9wIjzUcFuodwpWq8caUoPf0dts4p7yFwLOaeaYzRQ1qeKmUv
H5JY2Sc0kxkBFBcY8kU6Yd6oYzMjMzjwyqPDRowMuyX5UtTabWG7F0XPVTB5UQbOo2TgLVqkdLgx
ISXapXJouTbPwJuGjec2hJmz/Lh4TEYWHtKEwcvXxUfNK0DmWzFpV+pC0DXA9HX9+q3VH4WE9hB2
w00QVqhLwhHVdwWwg2CPcDgzvEtxMapw9yVNG6yB/7yPJBUN5fObJi3Md3IRviAlQ4DdRcg7qQdP
hjebHdEZ6Li2jBM/Gz7kuIJGlH3jpGhl04PVl4+d8lbL6FoZzk53nkKtLiZByopq8d1brAGdynp2
kbksnrzO5OGgWTGhMoMdCTpxgEeF0wb5rdGGaZehXvk3V4RpM2b64yXh6zpF+cQNPN8NAkfduz/V
D2Adk3XxXI+HKFBuZtYuLfobRP4gg8MGLUlw6+vjtIoNeWWRkF7FrXeFaJ5IWUWt4khRbr/Neh+2
uF4wo/AVSnrAVD5POxyv6YgYq6ydYVgPXU4Fs95Fl5iqP3YpGgemmySfdh0P9E1LsnAT20Tdi6oD
6uO8JR7hsilXJcEolaBiMHjPmL4RSKbg2ls3Ft7EYMTiXZxP723hXnhmom9sJ/hW4ucZD5glDNUu
6Q1cPZp2bwq7vipn+7vQGgfcx/QwypBZoO+gw1ASLZLjiEr1+DJziju/Im7vjrWFnkA45ELN56BD
7QXXaefkhUceOhDbNtUQTM0hyTqGWJGRH9sZrgaUoZ1WFN0u7rUvrovRfR1Pez+3Hpu5fAnLzlnX
jfOlnpA5Yc93n6YapasR3KJQ26Shd+lnQiK40a6ruTuOSG02fevdctxmHXrkVbr62ObMaqp4uLdS
eTD7ZOvrebJxxXBVT2m38fkPeRiFbO2ndqCqbaz6u6Jy3qcqKfd5LXeFxFiDWmAYLB7nHabxbczA
mvwos1lXGDsRpJg5zSafBa40hia9EyWn/K822VQS0YeBzhx/ZrJvBVTsM/iS4oj7IuMcPrs2cZJi
aEZymzxp2k6ZGp2iTzPCDfRh3GOI1oCkwogWFsBN08hk18+oLESKFiG10MJ4QczVwCVB4V7M5W8n
5GmtBvlhLhEPkveKhHmqC0c/StU5WwnVWGCqtr4t4w3i2+fJQYk3VvHTHGX3qVOdkpTyezcm9iBQ
NKK0OuRddcgq4vih3A2es49tLoapsDe6hxtV6owIiVHAKQfL0C8JEkzBbRAhdsw1yvcbMozSqB9z
btdVb1i38eBpR+xoTpQpz18LkNyCZuhK3L0M7Sencq5dfKa3jUHUHCn/vtDpXSpMeDbCjMy9HpNY
cSjMLJPHQoyn1OiVa6hu4RUuH0ez8jYYWTSYAJf43nbGHhlffbCRGaxiHIOpWCFPTG5CizCc8gtM
YoYJX7N+9m7KRJ5wT7uZ8A6WmvY1L8dbBq0rehsPm3CCEvWYVzg8LgXNd5HO7w9VXD85Nd4AHrXn
PSNUh9FK6ch8V3QaEhWezHPBI9ZGcdEk2KqnyW3qF9xP/nDXaMS0ug7tpq2Zl3NNsNA1uKtbarNR
1MxrrJ9eEFPlkHnQdYUT/JYhvRJ4Vq9ETvq2fKktpE+qinfl5hPpolCGeN5aX4P2Ioy77xVPm2M9
cB8HY7NvnPA6q6p7AgbHW3KS8ZWc4ND7WnFFrd3OTdsNaecnkfc/Kq8i06qHB55s18146tzqpa26
Byx/XoV9Iar5osLda5UEquZjwseO/CvoHG/4kjnOpmtDBt3t3hHVNc725HsLrybsgRKcylso+vlj
neH0SNXRV+Gjj3PEeJ8FcwQ8B6mhlbuobdGJZzzqC803b9o6mzdTH5vbCONm4ocGTBxlz+s2GwoS
L/sifBgwt4LSNl/3TYTlrJm9pMjmVrH9JPUhv8zrhOSyC6SSoS12XfQmWqqLW4lB9cErGwxijQpb
dlfbkXwxRRoTNG1zRGrrkHnjKvVQq8WmK+mBW9rXh0dQRKh9rP6uQi6S2tzMGCziN2O3j15Q3EKW
uxFWmxKA6TdU3hLkQWtUNVaFANJ79JjfHKmvtFdyJKI1z2Ti8xwTb8KYRx+lwpZavGIVxOnXMHmo
m6BdDxMPTbSkRaRT/URg1LX27YgTgxGnD17FkzSt3QsRtC4PhbA9SAqht63Qt21flRvHs0lcdpbF
UBKw8jA8yoAccGMCrAlmsHPGMRlKuttJ2+M2nKxEMH3TklfuciAe6ZAimgieuia4HY2eSVggHhtZ
7+0R1lyrI3K71UlPHd0m34sqQTSKXeMmllW9ln2303MdyS8zP8aRWKh1GBDP1rMM7BdQMCZJLwZ4
9JtJjzulSxm6Ra0AYLcsestta0TDgrUoo6nHVubJus2IFktnuDDD5ouuBW8hVqKuJGs7hdqTQJ26
8jDjZa4Psa4csfHT7ee+nnBWIuGG1vgm9aCBtV52CPpgIwamkSK7AOz2nqYYNzo+GdymL78MAao7
zzW2QxFf4+L0HEbPjXnKCjJyOsY469QK9oYcRzjV5mH57DAl0Sahe2vmYDuNmbOyAoYGgwHXKIYt
UQmEw9HwJXYHmGsa6d4+1QgdeJQT1N2MQDHbJUMfH4ogy7DMTVeFzjO3Fe8OBvErLxPDASfqL+Uc
R5uKWLZZ2cYWsQzmjyInFkF8MvH901gH76M6GHhoFWHNnmLZErrEFnuqosfYZLpmpWtDyU+1Etqp
92xGhvOs1bcYYN7lw1xvNY90nKnNAaaUPOKxy8xfRKkhDE42w4SfpNv749aRKpgYGD/ilBLKbvpK
teR5GLR0g/eqedQkskcvumzj8KIv+l1AvR82Z9rjhJ/2cYSeMQ2yX40MeLaGPdvkK9HcI3I7C3ky
4czYqoYd6I3f2LvQdfT9QkFnAlirWWBNiZ/Truwy7zckhW8Zrs67UtX7+/CG1pgmE9dRrsc6Vi/A
3CiBH1UJ57L0+RIprHueim6jd/0AvUOh0AGHTJgg7D/rboBcu7t2Lq8nVUIaq4rSNEfqFWSzof6X
3YXfmt6+y0Y0sNiB+8Ep8nMfP1Tc0BQcQFTFU62MpwtVEZ2EJj3HYMa4z1DWLFIDsaR5JR39CgfS
TTGYkkGleZWaMVdo/sglTreLpBDXVZe8C0A81+nbVaWBmtHN9jT75AYa5E7wXn90dXIe5tzCR6b4
gejryiNNmjD3mKfoHIbjFcMkMsBefB7K5rFoxH0lklPelT/qYTwlpr0xfPOr37mvNqaWTD/7gHL1
vPxhZtHZbPU1Ipyc6Y8XrFEJolYQV0BF6Ne7x7HLfjCGgqSmhil2vFFm4CSRTUZiclVPfox/F8Zi
qNeUdDV3tjLIX5n3TReO3k0Xg9UV2x6iL6IfIyc/5XC7mlig9xoF6lLuP8kzrjmGW6crnxYezEKG
EfzQonFIqHOLagnF8A1GXhfLS4Gp6IWeiGvG3eHug5IETNPOoCQuSJ5aF8G8TvIadXJdPpCSfmta
xirLr7ssLddKMjsoRqeQcbYVdfEHCGmBGS2YI9/u8GGv3Hwbx4HiqTy4gLE2Tj5/QzBhrCFlHZNa
f1m8rYe+eAr9cF+ogIaeYumLKzkTJkxZSxsksXOJRfcjuWyqNVzlOKo7h2Skdyv0HKlWF134E/Gd
qB2YuPYtKLNAHFNVlkKSixQGQ7e1bbVrDfPNrWPO3+1pOC4xzJZUJamWdRA12tovDSZssP3muntm
1sbwSIdr5s5Xyj4pZYPFc3M7uExPQv49dYsfmU1AznG0H2OPlq+u+QKtqVGuAFGQxCKDG4aYFx7T
yxpG6Gqc8L+u3HeQZuaNCv0tk8QQhZp0sW238/bgl1jqLlPuuadtI3GnVd63R2nmS4JfXyWh9WgY
0xZ5GtcHIbwlzKXlwQNGa6/VPDOuxYl3pWfpWxOKd3ucsbPMgKfw/dL6OtY1C+dwzChN6MaQdfS7
1ERlGA7s5E03Wo8QLSjpXd3YoKKD5+EW40lNwm2UI17AXYHKuDXmjeEGOPtBf2mBnA4TQ7g0kV99
zCCd/8/eeS03zmxZ+okwA29uCdBLlLc3CJWqCt4lPJ6+v4T+DtWpPjMdfd8XYoCiJwFk5t5rfUuU
h3Q2HV8Y2QF35AehflJTrh9zSuRXenKFVtfFKKBvBiLn/djWx4NDPbX7aNGVbuQeMy300RpZx7RJ
nS/i3YDGiW+dCE4Lwo4pEG5FkH4pI1COXpPY0lLNES5zjPeyrDiSBC7JnXfomn6GNnbqcpzPtUbW
KFmALsa89iV0670zU+Gw1OpZ6wFXoQCmgp2NZ2HqYYAAkAWqMLeVTOSm5l6iqHJoPyq8KVvpbpFh
kSfYg/Xdor9QWQ7n10mcdLDz0vdORiIPS/msqwxlANsIB69uUg9Eb6YuY6CE4/1iYpfBY8jhkRkX
xXDvVIvCCTxJXs8jHy8he2nyqErIdESIUTLXNHkjGvFOCSm2r3tdNsUoP1XUszL1bpywJGrq72Vh
/gDJdS2EQBRRN4sRlexeUDVkfRG47SPw25bdgttYtTXsUEfX0tcfAAgcS2pZiXEKaJbC/AQ2SY0H
phuFpF+Jol5K8yEeqhSPj0eKFV9pkpK/YeAqkQl9EceoBe5zfbYq+2BuWzHxGeIrp5B1XAXpod2q
kIYB7sEXeCim6ZJWVOfJZaXKloCu7dVcD/JlIZ+w0K7zOjuUFBs2FgMFYlA5uHX8rmtxm7Drgsr2
eOzGxFclz1OxCaqssl4/ECLIfIFGpo4ye1PVZnLQOkw4OZAqntk69t3YAB1J3yOTKoymXA0aRQmR
wiErzHsgwGQwujnDceycUWPG21KphE+65s4roKK1hJkfvPAhbvGUIUjkoE0o1ohD2WPBstKKZO2R
lcLiTUctmY9CsV5l2COrAtKtCZaGafhjjLLhCAU0Bcq3/C5U5JjswFZMYU3xsvdkDGfozCyPyfzc
Z9TNNKHejbWzLwyqcxhfETZbCdAwJP5yx6N+YSF/P689GZlmSXmFn3l0H5Ncv+SLddeG7LZMoNq8
6LYOfW1dQbm/7mOLTI2eUmOnhUgEsIPoW7Vv7toWHW9cZb/VhTNtL2ATw4xWk0IPwtmiGqYhF9Px
DlKwV+Ga6nri+dOQB4XaUldTCE/JMI/gCwHMUrWfYRheyyouodBdM9/HQ/SiovkDW6crQe7VvjeQ
IFw3zIKjwT3aoYWZjeOZT9j+aupM+HMSny2tRkpJj++QmhRIPSwmCucUP44XjfoDrbYiwpwgINVu
schl9vQhyM9hiMU/NB9Z8F95Y4VJhYohJFtmiRPLnBaYPbZt5Ya04AKvWNUcwJA2Ae7UzBz3UU2A
NJ2Cl8Ts7tR2xDy3MClIMby49MThRVd7rYz5PZ7trmAyFkVqMILT0nIaHfn8ZC8OaSTOB7LwT/xF
iS80hQhrZnCNcbRJLZeGL0pRgP8E65taT18AwWR+Mk/vjjUSZT1kx8HIr7JCY11TQgr2crKgie+9
hJ5+sDr9scFJ5i7JBTX6BZ71XV+pyTYvkqvFS23Uf+LgYV46N5X9Q+vz1y5isQgBZ+sNKtijnP3R
wfASguViLLJetXABBdI2F8UzG4Jek/RcLKkHBpqxrusHZsJZdZ7AtZ/s7i4xqWdukv4wL8W81S3j
V7jojYuEulmQKPNWQ6NaTusFyT198cd14VHWbCpAr23lnkWjib2hRPcg5ICXFDlqfZNzyDAp85nM
7A3nkiYwOC8BqVbVUxUbM7BVW6in9bqHJkczdIiivVtQXTTKq5CG7DJiGdKQtKoUC4g+1KNtOaKU
gLG7mRVDO3VZZrBHyM1a0rHWrfWCSDs6pozd27ybia+QF2Gfx6xxUdit8QLfNyxxckXNf9pGKXVC
gbInjYyHqDeSqzqIGmAhHHlZpfsmZZFDGdKfpGTK0rg99gxH1lklrAPGJnCysEzV0/eF5dXJxjD7
aRtXTXlWTPG/uQNfcZ//jSiBLqFBk+T//qc+7r8Ehd7Eyb9GhH494B9FwhoqQAgobGuH7v+figRX
woEcXTM9Vk46J6VvOpCp/R/PIVQAJR/tNylk+FPKZ6D+Q6xg6Lbm0KL7n0gSTJ7oX4r7jkeXT7cA
FAEb0mlg/FXcH5VoiEvLglCfBzTBZlRdE2I0ZrBFEVk/DEo/qfvDHbT72mOBnHuEnQ8tpWzPLXeW
SYejG6NwK8zhCM9wU9P9DzwjXaAzDrd5VVg+CofwxPpoOZQw9C1P3NWaTQGMGd9GGyncL7KdAhYL
dlbsHZf0UnV65sNfYNqgvmUZs1OnZIaOTariXLNQkdV0EOqtftLaXt/+8evdfvW6/lRO6P/mK9FV
vnO+FV3qBv9q+Hm9K0JakeZxoSNP0EBicJZWLjmLxn2lKHu71PVN3DKETItxUaP4oC/Zu6LZJILU
YENnPmlXe5nfe9S2IP96snPWsjDQoYXuXBZv1I3sVyKr6+P//70DKv4r8tV0afRL5hSSCNo1nPv+
+kFjHcg8odtgdsPXoiGompb7XTHZWKA6r9rPC9kR40sJuRtIBaIrypwj1QX3pUoVuMoiAtYf5bY/
jpRh6bBu7XE+9F22tSfkWilmLx2DLrWoH0MNUMjQaUxUbkSSQDxtWiuHv4EIsCBRUtOXu0RrWKAp
4ldhMcOiHndu8iTf1tV0nhnj4TZdZ6M5IEV2X/UhenLqjkTPRDuqC7PTwWYJmyZn272NSGnbtHXf
7xJqbstVPoTLQWElUSihFyTuYvsKdnuTMZt47SCj0Kwu5g8RL80mtofPuTz12O38gsf5Y3yD/Qqn
caQInJH0D+zu54pCzNF+usQ6H6Mci3OsFwd6jS+NbIKSR99vKtB9tvJcN53tD7ry2fWZQtmis24w
ZtEihu2qki++6cIYJWSvXjWIE4ByDhj7VQe9qAw7pxhMHb32O55EqaLGx4p3ZxblZ0Ta6kYf8Y+n
ZY4tV/vI5scJIzDVXvPDjY+aiz4hbDrU/O7ZVGuCNQSLsqxoz1nh7qI8fVsWe+uFeJMrIaV5BIdI
ged1Yy7GTo0ZxaCW752y/Fiy2fVtq6CKujRBP4jXGp71phpJJWhQxW+R0vc0v4JOxOeCXEe/6DBT
WnJ+meSucaOHPU5WPTBC7Sqam/4uUx5oZmeHnEkiMRibAubfhqSRU+F0P0LRyTnssiGAdxcn5Qez
8omnHDGvq0OJc225i9ySsMZ6fiuGJzHIIA8KRfVsvouu/UGzb0t006vjTqzWu/In3sU7PRYsQ5Lk
RmSUYpJ+eLGb+m2xfMVkltw59JQWZdlGbh/AXT/XJMhDPTdfnSQB2a9fN+oi/CrV9xQxWIwJdKAs
DPf0uQv2n15y12UTjcmhGjc7qo34cwbZH9kTQ3oVV7haldR3p/HYZuLT0e8Mb6CEWjy1WphvI3X6
UDRr2/SYMIx0uwh+FpcKbcXKYAIiOEVVAzvcIc5IxsnH/ZEOHs1ITOb05l/czHnMs+RkKstVWsfq
Np5SSA4pYmba435fzDdDUt2ndvtR6e1bnA+gCmRGAejdMu7fO/dglKzHK8ce0UgeWk3rqWjDqMcg
EjheyInVfpReEEqqP1rX/R3yXgT1J4ADH2Q34vND7RE4beq3k3ebDNZryu+ppfENdtlz1qS4epun
ibTGZohuHcv6DC0+QGl+UF0RewfITliG925aX6eeUvlqBJJJse5zU2w7k4IkeoMY0xp+waUY9kWk
/So58jZuPOGuMvOnPsNBq7K2S22H9R41K/L18H0b5AQmrUoQoVPRPM93WpbxHB1V2MFmzkc8wU1V
2hCBFew/w93suLfJlN2l9nyhnn3A6xVoNUqs2eqjLcBHTtcQQMb2MiPrRP9Jzcmo8P9A/0+lRjcP
f+hWcaWU8YM3d8K354kMBFsHbmLR1h5VJFfydTNMcqFd7ajBHaIl/cgzJ5DH99yyQBYcSqJIjgTF
EHGvbrVZbBYzemONgHFpmH4BnqXPG0oPoFEzN74Na+1O3pB6zms2YtKfvB8gpO4jOw/akeZzEra+
4brv7mRcRe45zI5O60U7jP2vy3FWyZNpNK/h1Luv8mXaJp7q48mjqqWolINleAD9A8r7SAeSGJ5I
b8eP4WixhEr6IyIUAoE6m+KdFqH/GW/AAh7LTnsx6Bungpak41xsp3qJPHHOWBl0OacwdzGbwP5Q
nTIJmmS6omlLBd8T27KPfFybbuCUbb2pe9oefec8tmKoyauIqR4t6XHExeCj5HR9Wpwh49ezQRc2
zzVSNkp93BmmcZPX4jmMp1vieByk9c6zxvIwzdqfceLQxeqNn8AMEIUTqF2yAeOz2AzFINabZq+5
r02PLAps97UL1Sk23nUcCWDySmK9ogBzNhQEUyHYsgCFMMsKRYakwV6G35PR39lyNRsVP2wVT8Ek
WGcm0Fy8EQlIlNBHrIyh3umzdRN1pr2di+KIJ+RxUqoRUM0sTZhbgsz4zJn2WTRi2BhhRaNgcDeO
Yb1lU2vQ5Nc/aiV8EXF/bYQ0zkoDVMiEgNswaYGE6nXh0M3TdXrsdHUUv59plHmgoTHq7sfZpZs9
BYrrvCIDwGBcUKR7T+vkA8HEtrct48NiIpKCTRWK3mGFmHo0cBjEM+FcyBwpNkvPrljTxsCONx5U
I6J3jAMQAsCBwpa4NRNKAJBFNhCIIb3URncT6yrrzMKrsR4n6rlro58LStFmGjBb9N6EFJGUhRZ3
tKNBolCrgJzbnNVw9StRa6y6GmCc2SCSak73cISPXUQYM9EJIebYxy5KoqsB1j2ebISYzq1qjvzY
5vhzSQzq//q8x9f1FIu23JuEMnNyaQAFOI8jPewsck96N1woCOL+Bb5uGcj3ebect8Kl+8jJC9lb
7BLXOytPr8ewf1lQx3EuphNLb3rszId8sgKny7o3+dV1IUt8+XtAyX7F0/ZzUTiIi1h9HR3gL0qJ
/c90XuhdPxSO7FN0FFgq7RVzZb1zzGTTmflPekFwRmS9OLEqynvN2cuV27Ef3k0GRH8xjc0Ylk82
NBd/yEl7oOP97EZLMBr5JbabI7b/e0Ufb9IaKEeSPTL9PCn9RG57Ym0sE05luHhHzaPbHhGFE1lP
66djePRNsoJZQVMq5WUN24QP4j24qf2rpce4mSfnGeL03SAtAyZIiMw8uOEFu+aN4gneuAmYHA1e
mNPTFW6ymzwvv+2HHwAQpOyibwkBh3xsG1uakuCTWipyxewcuwnJ/zAWd4bMB+VUr8lqeFnD8J3f
kF/RhB21w6SYOOpz+v26BeGhHBOHwicZgxgToUEo6UGxmfl4cE5q2xQ7ihtbsyYqqPLG29zRERxX
aYKTQyfKRTdI7oP6j1qKGOChvsoQUWodbaJUZwWTmcan26XaGcsyfUHiRWjGPFEDY66gJDmiI5cO
CLqzcmn5GfvODzP1QevxTiblNrTSfV9FHP7aSPJE2R/ARv1KIkE4wQIWwU354rNxTK5mfdEDaPjj
huOQ9ONQXKa5V+/LcmIgjJK7piBcNfMUvJslZqih6GXOEnXA9jhFlPjxBwOiFkZQI/8OJl3DfF5D
eclH6f5XzlTAgUMNhC2UkRnYeVhcO0XzEMfI2AAJd8EQx+c+1xV0EBweSlOAeVnsys8l/pxwHPB+
VIdwQLfg0TsJTx/khSpp7t9X1y0NxrpYYevyxlEC2BE0wWj5foBxmwtw7a0Et38/xbo1S8C7Myi3
+D6hPI8q0Q2Nythu7ONosY9K74CxGSCnQCutUl+RAPkVm7herLDE9YnWq/Wk35YptpdG8u2mQYBB
XzczNWR9EdZ+5Lpvk8TGlbEB/geG1NZJdYV+inYsBPITw3Ea2fE3j46AWsMCLjoxfDw4qIL7dA4f
Tavma5FPL59m3VpfIlrhdOs/AdWQvmFqU9CGnJjoPjbFYbbp32mFyu/VjFdJG9HfcMiHLCIqO6lW
Him8qefQ6wF14BK9pJ5cMRlWTZ2rPbiJuZzZZeIbgRvlZnJjbafMkLOapi23ed1ofqS16SUOo3w7
jboI6sjzOCqXh3FiUJjCTr93IhSUIu3jHTMYZnN5M+Bkm0Gu2FUdUGy07hCFJieaz1oQmaDVZmcg
2I1y4jahLVtUs0JKjdswbx9lUF+q3mSxsrWH6p35SHU0Iy+5SmLx3BXKxCyx3Da5vpu1orlWO2O5
VQomDy5F+Bi83E7RasIbNF6/taboahysN+oLnwsIgmNRMEttRXjqlV3e5vWRrigRNEpt3sdaevLm
HqmUtSRXdsv5oawZKugEMQuMrfx9YUByU7Ko8noAOS/Ps6Y7GNsmEneFaYqzrglnq43iwdT06Xpc
WEypBfLsri+1s02pI7ZFdKNNZGDopXVkjW8e2yFM7zopJ4k4ZJhqlD+G7mrJFEL6TAawVinKc6kx
E0ubqH2KcP9uYsVjdkkmHJGNQ/7qONEdCDQECFk67WQwxuO4lL+NhvP32NY+KPHu6I2hcZqH8a3J
imnvEI5yzS6C/o3uP4vxKDrY+sAc03HPI2zw84Avz0rv5w68DkvuV6owLPdQs9yY9nCL9s3DoBD9
sDDGoX0zf+STE5+zEKvjhN0uqLskvXRhl9BqGjF1RaQ/9rp9mpdmflRsRQuyknK9lev3KF7cx0hp
yyNVSVrdekRPt7VvpxnynJvV1IQH7Fwoel39qpYXpA3ezqM1+LGnZVuL+KunxLGRMowF2Jnpup2V
Gtt4eBlTLT+4Rteeo2mECJdXJ+blEAacWzdAHplS6DW8qyS3DzEl5Jilyf2M9I5OFUEiY22+JjY9
WLXAgTZahnuMp6gDWID69quN3LyGzEYCBjHj2KLzP+ZDtTVRN15qBBa0WiPzaOeTn1jGLeZOTKJt
H7NEyrtD3uqEJz1qEMyYo9vXdhVHN7rUTEVgHPbTEJ0SsyzRloY/uyGr77VJDdDGOvs5hjGyaBZf
mLa8DQLtTdLtsZ9Wx54+jDGo1dlizxWtvSP98KlIhhPoL+PojFO7c+LyJVy07N4pe1ASoj2PeNEa
Fe1m7bBDgG5QmM5F54iqDDZwLUN4A4njQrvQPro2kr0Z+CLctRb/ZGYd1IV1vGbVVtC1ukGFOVbO
xEh0A7j6XpCfEvX9rzTv4pt+ct/CwngePGYy0yL29TiLO8GeGzdRcdIiYPj9Yhy1uN3VQwyJaibJ
gbmETh0ieTeSCh0YaaFKl51EUUZ36VzD1CoG6thdyQKkICkwD4xSOdfuzKczihSO3POi5t7OA7C9
T0ARUS2l9NI5EwWFDWzw7myOWX/eYFcWdxbotYQpDc1315z29tw2vtsb9T6eSvUcK/MN8+l0Vwls
AaGyX7Leu1HVGol+mSvbyJkvYbaQgJGb1PML3QOn79kXyx45y4hy3qtqeDJ7u3yylPG1GzT1Wrw0
Qkke+6kPMqoctyGyJ31iwlio1r0a0aFEOmpuS/pnBAtsMpIumBBVgkn2iDLUIJFzskKCRib3ZyTT
LZaxb85EqAWORYRr3VkBtdJdHbmU1mzzCTpOdxisgeURFbgJAs6hRo4Deq68EtkTYZTXzgDuD6FD
eJo93+3qc1HVzWnJ27NeteodNcsNAGOEc/U8kn3nNSSKOvJi3UroNjQMyUqjOCyN5OYkrlgCh4yO
sXKKBnzZ81AcYO/M21CllqSIiUigXCmlcRX6VqHUyimPm98EhcPAlHEiKfViGsIeiPlsRuu1Wp++
NpN6MqgoNPmpaI4unZWQcIfcCBZ37ph/cKz1ZOeNUkxkepKpVhB0mFvOfIpbM4gdApBYYbj++q/1
Ym6956mn1JF11VigMYZiPzj68M9mVpGxoEqMUGGpp1lerFu6NSGlHbrxn+tIjpNATfMiWGNeTJmC
vm6VawAMpQ+ZNIVumXoV9gJQrYAfiZCc6JkJOXFp7IHcktT2ArUiC3P9X7hOXb5vthn7QcrLtEph
S+Gz88dj1ydYL74f8NdVVU0LlIoCs7OIWIN+P6RxmM9GyIP/fkINpTe+DPnmvja1mpKtFUfFV8TO
H7d8P5urYGThcMrJWZWTr//nG1of4rlazRI4Fl/3i5vQRvNCeP33E/71BOsNf/3v+6o2ceQiQtnV
crbIiRAmEuytbVglxuIrNhEDiCbT7XpzY7p87eMKihb3CZS4o13ZZGbICwee5IniKXC09bor/zmB
78Ezn1fbep5ZvNkFSjl7oFPZzMpDXrqP5IzCCJd7AMfVp0fJZ2tVc6XS4YfWTluDG1ZYeyho/Lp6
/uCheyvCqdkrRhHP5xy1Cv1qD8c6avRTaqrvU7kcxTD+jIuKfh/MwSi87vX6RO4j6PchZICcUVlk
Dtpa9qJNkjNPt4YnMysIP87qB9Cev+OqvvGsJoigjFRa9GFXWQV1He1Wav8WfdAOyW0z9XQ8e0Cg
tZ0cWXa/DgnBI7QKfK0wfuATmGTBB72mUD56VAL0nCM/XeqD0kyfWYE8bkHAGYCaNBFmurx6N18b
lfI7XHPMtYdyNJ9QwzzGoAO3ve7erh2EkuwUZH3jpzFaQVSxMrL1+kWYv9yJSq7lDjeFOhz04jio
VIBUgX42jrtfZgkAzZjOTox5Ton2uha96/IzI0mqW8MnT+hM9mvIBDHm1cagY/6X9tNu6iv4tFH5
oADJHSeAqcjiMmAopWXe6Fb/nFAMiymm580zAL17CFHZpjLNfZcoP1v4/YHXJjd6Mz242vJEOPV0
0EywCHSZrzrRHmpFnHLmblkWZqe6C6ND4c33NfaDyxD+duCHYgci0jQeWSCHKJ/bNTGSAOPE7qTA
EYi4E4qNMBfgSWBrQUc9TYaLs3BcdvSvmWz5NW7VwKMO4TWLgZuC/AkzZfofKc191zzN2QxVi6Up
jTSy9d5nZdw1U3iEB3lprFGKda+7EnVIZ8jp+QVJEUoVT0Uu7j1AdErna8ijftkN1w29bTuZA697
H8YW8dKofI5ec5UNWravIlTh6bOUE0xhDDAh7I09mLQzdNBiSzBnyuw1uSd9lkxQu/5RGQVvufW2
AyeSvZEajj/Tud6NDRQi9p5xM+oNejdiQYKQZpJsefl9TROiMJA7m7U1HQyNo9B1JYOYiTxhn87G
rqowaIqfQgGht+jI8NqDkYOUipWSlkOGAWZJ+QLrsaT+NLMWZKV+cgfPn+89JVH9enF/On1+Yzpm
5yODzNCqF+yM4Z0uZNBzCR6TkuKja9jz1rHCp4RMzVJtn1mUHVlL2FJ35G5MFaVBZAJKgvsU1BNZ
mKFYzlWc/6qSXRZnD1Xu/XZHtUGWVJ+8jHxyYnbpxHv6e6sa9sZsp2DJUPEhGGt9PS/xAtjNJlWB
MTrU73VieiG0VYUjlTZACazW7jfq1KAFnarskBE7BhEZKxeEzXppzqPD9+ZFGZASnNpgxCgUSboX
OsFSsYApvecMcjtdHmu1XbBoQZ2gXeRfmCKLy5m6UuA0tlnH+KpY4pEdnjONHbNriY5o794FyEjJ
rsmpMoiFwZFcZiZCU+xPqhH7SWr7VSw9CeRmJyPKoG6xCRHTo0tBq4DRjCDuUI2uyAJGlEmu7qzo
2zxi5M7HkkLxW0u559xWRMQvMLP4tAKDUNZ6tG/HrXCzV0F5ZGsUAmOcaB7C3CE51sxvsnah3KS8
FhMI0GXkuMKxSP7du155kE/kF6mlA/0vq7iwWqGrFT4gw8Ry632SiU6Rr9Xe3X0kJn0bFoSqLxMx
XeKXyLJ7HBtbZyxdaQp+kg1pul3kWXVxt3ftfC/GJtnaMgkNFNfgwx+dMIMxpdeyBUSIVQC1HNOj
4cZJUBZ4F4B88fE7JwlcNFKNMDAheLCZmpAVs+RiTIbNC6LfaS31tlMU6J5286k3cbtP9TnaNuqx
pZEmSEsF/WHS8zN/Dy6r4cY6W4NyM8mCfSePyLI/lqSrBzoQL78MkUx7yqcep1dZXn0KWU/XB6wx
NaXC87XrkY04QAypDTglRDF6EyGD2LQ+G44gQdlZ0TTioSnddHPyFoIbU2Z8U4iu20pcgPUFhhTn
Zex0KqVTFckqJYNdXdM6oCKDBYHUGGspD6ychE/Ei0q6jFvN/hLDiTGpwUJItN4Sja5xmn0auZ5v
rRwAok2YHXLb8W4R7mfGObRWLMwgGioijgZd02+UYpi2vWZ+dG2P4L/Phd+1vKccHXOpIC0MS/sG
gWvv22ULk2DCDBrKdRIheNAjIdStP4X5SGOtRgosCk5UMztECM0UUvq9y2G5KeoOkPIwsNuHHuhl
YLydcsiVXyKXRJqIzk5vKRODKGLRYmqes/wmh+MdzIs0LkS+AZf0uu8bQHi1s836i6qWzRZv/bY0
euhgs9T+MkkCluJxSogOa8P/f1Eh/50qx8Arvn5VX0SM/6LKufwaPn7+S2gXMh75kH90ORrRXBKh
hW2FccFWPYQv/yC2NB29zz9MLQAgxHQZtofVHBus42KO/U+mlsVNFgFeJHjRBrO0/xFTS7PMvzzw
KmoeB7UPFnMAJjp2v39VbsSdOQ2lqI1rEj3xiYGfcCSBOyLId0OkN013heJbyiBcg+DsFwbCLLau
BML2zaKLpxDhF8IdON82wO+y0wUdug0zGnqRkglOoxZMki7wfGnThxYPuzgcAdn0CNlHwM6L2lY4
C5ZD3mslcZ7OE5hM9OVpSMqVJkEGlbXX3BO46fZ6wAimS375IuoZ+zvUP/Bep9aAci7AnbNIbK6E
ZTLqShK6ZKKjUoXtM8JJT8kmVzsFGldtVTsNd+8zU+tHy+ifBXG/L4ZHk6+cLmSctkevH6GJD0wO
6FlzdjGbm9jRyVuQ5HYLhLujeNE2pMvsJ6OjnUNA77kkvisunSnJgPf03pXuPRb8aX6ncCJHjy2C
UldfaA7tUlDyHkj5SrLlKyDzCUAU1CdxMA7MZ/RyPIFCZgkqofcEk95l45slmfXsEi0olZFeKkB7
L8Ixsz7CjjqQkTb+CR1UCqt8kk1tScWnjc5rT+gnhGTmh9ktlcx631VFu0VgS3ApikZ9VwHbD4Hu
98D3GZ17GrAM+1GCRsIow51n/rRR4YOFDv08NuzzSEf/kpDSrp2XGcb/SE9uW2Y3pqT/NzIHwPTG
3047UgEnIUCRtYOUpYKHspdqnBOkMk9ArMkCMmNgCc2dleERs2T+gONkLB1hEMejbhLi0Xt+pXYO
Ms8dZpmtThflRFkw3ScOrWujI30zXYyeSFbtthZjdm3MgE9d4V3bOepyxckMJghUEwYS5G6jVEmu
82wQgfxuKijUjzJhEeoS85yC3ASqw1uHWtEeiF1WBw6Fg1uqF+eQwuaV8+DqGW120Fq+3f+2oDZf
N1r1owTyu29VfFZ66oELcOPxhJniJTIZKiJ3pFqTheeFGd+RChe9dixEwzAYF4PAiJGy69kwmqBi
2vGS1e6OBeYhEYA+Jo3wMcczzsREFgy/JuYHs5ypP2BMsfGdeAiUL16n1kFYqBc9xnEat3qBG30a
rgW/Iih2b4/AVPhE1pIP3Bg5nVVcGaMF56MV7i3v+uBS6t1EY25tEUkBNM/KFzI72iu3IlujNR6N
PO7fmr58yKPySVWVIYAjax28ZGqDZTpPwxidEREjso6FsxuTkD63Ni6YgxJB2BtrQEbQa02ifXKV
eIxa4xzihsNBU5Qj3TD1IpJ+3Ico4HaAOF50p6iuC9whQY0ldUNotLWnZWRccHVdxSYqKXm6KhuQ
ZIK0gEV5U0lP6lS3/9X0dXXlqOEVDjwoYSlWwFgL4zNIIDTbekwHWOmq60RxVQTz1Ztu1SEk0QSH
zdQyfWmzhpS4DkXGbGOSUqYchWLWHmyazsekNvNrAzMgRo/B9QlEGAKrU4at1bZ6EA8VtDas3EEo
SgcA0TQQP2Bpe8GcKEgLGRQahs9dZ6aPGLr8qkF3MOiJ6WOTdk+VSpssapdbPmc3G3wTutRSDXAD
q7S4inPL/rrI0/S6tMJj6wCAK/nJFRvpogZq7MYzpl/0jKyHLErMoEi7LVyx4YwtJbCsjvqRarO+
q829GxVnzv14Kc1Q+IrmKcGaWPedZdevmT/f19etr1C8NTrv6/Y13G69vt7+ffXrnus/aXDJ9CCZ
MvTH5nrTBJd2107ITtZQY3mX9f9/PWNvUA0xMv3J/Vg7cb1MFUQhhvxhDRH82lxbc+v1dWu903rx
/Rj4GrQc15v/Tlz7fsz33ddHrzdgeKZp0Vukl+ArokAke8n//h18Za+td/h6ufVZ/tj8etj6Kl+b
hkcQmJXl++83/8dTf7+xf/tZv+751+dcHzOJsPInRwj/+3m/74cG5mEmyXz390t9fcDvj/79kHXr
77uv//zj060v/cc7/X741yP/ePr1K3CiFn3i9zus60FnpQrEXtARX/z18euFaTetSpv9X7/59abv
7whzMyY7S2ANnN4ia5B9eR7wda8JEwktKSnwyABTdCWVTD20rjH/aAhKI9NnjdVT/ajv1kC/NUUw
rfN2+TNx8PumjhSaPYSM0/qv7/+vW2v25voM37d+JQZ+hQ3+kR4YYkNN6S2e8A6zDCenTiUWOBnc
GsWM3FQaFG9f1+eEcmJM6Ejwxz/LUFp4qpevu6w3rI8L41nbTep4E2aJx3lAsZtTVHiVti1J+VJL
FuY5btlG1kDnNkdVJ7eELHcavYEpDX1boBenDIs/KMhpvx7F6yFaGzIAs9YveqfrfL/VWXhoX/OM
34w5cEmAPSqudvjltL84k5vkDszvOWR21rWOUZ4WeQGP/J8Lu4+qf3v1+37rw/g16k02lH7tOP1h
murz1LbO0cSIk6jTjzL2xE6IlnK0B1kCA+ZIh8l+qEKG+cRu6YHLaPFv1+p6tZkADNldeZjHvcEU
5+TmvX1SPcU+wVGDcDLBCMNHM0IG4aKVF26VReiOC2R3ZoVleSZL2qOpcVL/g73z6m1cWbv0L6qD
IovxVhKV5dRuu+0bwp2Yc+av/x7SZ083NgaDmfsBDEKBpiSKIqved61nLbfWuyXolUPvFCcxWuFl
XQwFXJ9g4mpe9Jqgj1w7+aVJ0aczdHN2xlLzXxf2TOds8O3jGmE3Lqmq66KLxO9SMwckzWWBYdJX
EUkI1gPcvOgyLYkek4A8NOLrQ4/B3BI8mGDKfDIM15631HEU6KACUf3MYLMlfnpX6Zo623YDOW7R
J2dDLHeh0okwr8HRyUEje7av3rTSutWMSLic8VXF41OmIVMNyzDVPZUATrWq1kfqbPknSHQmwu+z
K0LtrBkX26DdhbeAoR/JmOd4SZZcbw2I2GulCmb1PA7XCaiKJgsvZ95yzoJO54pFr2e95VJGOjAn
uPUl2d3rd8CRXbWwZ+ghMACYcFWz/+1lMbSOdqrSpzX7UaIuONtrxKSfqqOsmuGwvoepWRowpH3T
71hurvfTOWdowDBvTRTUl2/ExAyTHXGSY1GOFHWIRZfhLtGAfxbBFDoEEmXG3SByjQhQg2RysRzf
5uQAFpFE3xxjbMnGUq3/cwCut/712NR2qIBGdDzOcjZ0baScePEbRoEIZtbs+uUj/XXfspEbMT+L
Nnm0JLyuYZifH2fZ2Wvm5vqR3XJAwDMPBN4sx9T68dYDLlsD4D+/h+UZx19Mh/K0hgiuH3i99Wex
PgbgX/cGR31b/derE5v5I/Fprb4o2zUib9cHxxpbWd8iBECnSntjWay3/izWfbDe5WrCcDU2juaS
oKyWRVBxEl8Xf+5OqXxDp5Bu84kqV7Rkc0J7Qzi03lSE9ODypTI9RV111mt4BvF6VC+Lf90toByA
t/UP7cI26JBs/LWYRNh83g10pzpwWJydQWGuTgb9VysnZKbKJ0R5WYQYNbyRcvQGALp/NIwcTizp
aFFieGs45br/1mzK9db62J+7FLjOjV5rJ980LEK0rH2fUGwlw0PfTYNdIxqxdEo/cbmLqX6j/gR+
A9/MOK0fyOAnbRakIJKQiKinYRKIzgvyvC4QtqUa1BxdGPvYqHe91O8d3zZ2em9b5MEbtNQnnZYz
DskLjIprEMXPw9AS7tOUYFFqAoPWN9slCPu2/nJCd3TruH6Kz1+BkDvkheAF5qbdDfTlL50NwSeY
xHE9OlpFkW4M02e6DPnnt7/e+nMw2JWKzwbxSDlFWR/bImlW9cVIP0YNrqULV+liLwuykveiahME
u2SFt+tVDTHsmcpbjhyJPlzlHCOJdzvsXrrSFfugTjHiplh4qz6ssb1p5jVagBFzOMSX1si7g92U
j1Ui6q0x24LfeYqh3iRBiB58B/hNLjFllN97u8i9ZtYRpUrcvGVzUjF6hy4f3M+W7drFNXwpKGQu
Jw/NR9DhUtDfuSgIz3mOO8fQnGrrOoRTy/+VwGnr9FfSTryomJKj3t/hAO49xNUPTkyvl/oputKD
Ytq7/dy6sbSA08R3PrvJw1wQzCivoMB2gY2zIqOqrpGStbOsYpc1wGLq5eqOirs8h1oh9hFRKiXe
xXm7PrY+O8ch9famfQ47zjXzHHz1EY/v4zYoLo3xfTbEdNabgMppjA6XzdEMGAh47xEwNDqeZpCa
XYqLVSZz4302t524OXSJfi3c4r6mLuDJmX6k+B02bDREOK41weQ5Q+v5waDvewf1KhrRz77m2tzM
hQjoYMpfRsNv0al7yvnyi+NX0bE+xwVQj3RZrLe6KYHEtMSWQxexTnZ/j4MDU2mIfiTnXOLlNfEq
nyvw6z0l1ofd192+jYcl2MXf9W0Ej9Bvhs/PFpZIviXBi9R6l5PusuhxTZx7iiw78hxc9NqvxVS/
gI2emWwDJZlt+hu2lby08GK9KfHzrbKj6Ra3pBApatFOy9Vh3TvZNDEkQlFAb0EU7jYbCO1mspmd
11uOEyEu/POguzwjmok+pgwP6+P6cpZdb/1ZrKtRmv7nf9f761aJjQsPpcYXuLzQX+utN6VuIaCy
rN+f/7s+lsXDKSKpChnjj0QSN1WkabUbihY+74TlGp3TlzxL5pu7qIhIxpyP8fAU167wlJ5TtraX
EpqY9spHvIJHZWNO7vdgyF7mEinunA7OrkNLRA+qxzwxVxZt7fI16PJD5iByoTvnoUpH7pAH+qZS
oMVpsyCeTesf/tgQEVe670UGPqGY0I74fWVvjaZDIm5QkxQyGc9DP4unWQ9/aPFhdJTx3ihHgnMZ
/Hs7DOqbrwkNy3o0fdg1HuWxsL7q1L6OlJi6vYY45j0Rl/V5dNCDZ2lDeu792v9Sad1Xa5zHDyNs
aF9lvn1XBWVzlzcAnpaSy0eoF0+57strQB+FpMjIhMg3mN76JCYCbeySj4b23r6bMejFgZ1/xUV2
t26VvcahHpnGzY2K4d6kLowjg5drHfEWxkb2ZShr/YzVKEHCTrtMAkp8KBC2RqM7v1XaaO/z3OyO
VePOL0MZntYPMbWD2CIpVdeyqbQHZj/8IBivPzgW+VXNRE+OtoX/aM+RdumA7VFd46PM1BRm10q+
ZaIm+2gkNRdPefjNxBG3vqtuCunpx5ZOKzF1Hk3y9j7frhEgYoraSD30waRdCdANPjc5EVXbj6b+
MuVxe0T/QIpv0w5vWVh+/mdYOLHXNkqdG9MmUq0f39eXkil68yzwx3t9ytRttlpC+5Y9o4XFnZPK
6iuVweLUjDRiNJJGP8zh8wtGFmSQCthYp36Q3XOUzE/rBofSzLa96YAMmkrC5wpoOeunNp38qy5R
oJFJmHpN1yVnzYzJ4F52iWwubqgP77NFFleiK/+oY8z9Ouvpdd3qHNoaVHgOsc63/Pv1sFv/0ajk
D6rR+pMhp+gSOom7W99+rjG81O3iBeIsbSA57qeqNMiLLdzHOKDACos+/0F+35k+j/46EsyzZ6Ic
nIO4Hh+DEeHFukYX5CfTEvE3ERnx3pjq6lxyQnpshEnPXGbFj2g0Dr4ZTd+6KHe9UMGXC5fqqFbQ
uFMcaOt2MvBnI8zoN0Zbuod93DmT9NY8TK1DaXPZjhkVXjyI/i01qYQJ+pWMH/Lwoa6DhZTCGkG2
RJ31/lvj2qVHnvJwYWKg3VMmJgZg+Tz1iNAc5d0CUOXr9nUu9E5W3UuEAp/bsGw8oK3pvKPYd3ek
qcfXnM7sXbpgKtZX6bCK9BDdPpzGxM4CMe6aTZG8M/2GhsLyKiPnAHyCH2nhjLt8FOraWGF5Zzc0
g9dNuP3RIs/ouq4gyw7QHR6AW9va7o1LBKEay8fBbVHGk/0d7NIS6Ws3t8RpZw5BLaaE36Q/0v++
oUILCccZ1E0ZQ3FLea0dsRnad+qan++nIvu5E4KIPlH714i8NMgzRvo9E5f1lbS5VFv6r+0dAmN5
7fxQIlZN9Y/eeF1XaKZx2tayMu5abSqvRpPBLQ1aeVd0fD090ReU7uufDMkpRQ4gd+wgJP7EnxvQ
JHn/NDuCeFzNqn422CpSqzM+KpUJguPYRsXxecl5j14fR+JFtMHT59bc8EvpFOaLL5A40s1KLjai
7jsOJpTgoeN/OHxZ66qJarGoYA9GGWP0xwJF1FGBu34iVQ6S3vLe8gJdNcXZD8NGrVMmVX2Hh324
wI9Unt6X1asEJb6uyq/nuZN1+0JphWhVfhLnanbC+6EgFbeSefNdYQZDvF3/VExqMdla4lEDfnRk
8IQ201LxFzugJA12tP6ZcVRKtxfvsSCwJNil5MLdhfaIUjUAsBZl/LyM2SBljN1j6c5LL+voxWja
ClfUqJ115KH3YyPkVjfKZWT0uq45d+iiu17THkfQNAgbsTITuXcZu6r7Mth0+dfVJvTzhUESrlgC
I/uuNW8D3u4rwip6ZD5RhLhBCVlbvr3S/Sb7Tn21Q9Hv59xpz4mU8h7B9wCUgwNO62/rDqqYyQGA
muvHvhmSUxT206El6/QLObfMCZeNIUHYO7Sr3n3JudrR3eFm66K4+oaWe2bUtN+0DG36siqVuo8o
zLlOZgOxan6aHTQxFicL09KjBVqD4qsyfnRZ7eluLd6STvmg+4vmmuOtQy6WRDsGke33zHmcuszk
94dGpSdK7h5pD9qRygj3ftF3r/Uw3dZtgf75LeIgRjiS2odm7MZjN3PptgMQlrxr80dPhMs4+do3
15x7b7ZCgKRzHtxnDbSAz20sb2q92wWuuKPvPly05dS0/tvy/+tqKvj/xIr/O2KFRo7G/6k3foug
D/FXltHfURpMsZb/+wdc4fxHk4aGodywNct2LUAD/22Qu9p/LPrhStPpp/8TPrV0wyUmGctkK67u
0t3+p1Eu/6PZrk30hQ5A3bLN/ydihY7Wj0b434xycjSgVvDOLDrlhjT/BWiI7Kgyk7JJFi1/dHSH
9r0zrDtU09RyclgTgC52rujnQzYmDjbW/BSMhAOZ7ZIXoKOAN0okMvb0kNSqvbjuDP675Wckyo8U
HRaGmu4XRGV3UwQz5agM8OwQDL/7Qs+vzVTepzYhx6Q8zPsGCMsGfuRERtFkE2rECeFOxd/kBBpI
11HLj7i2ZG2nhyGElN6q31So5/1oBmjas/RiPnTBtJi4mvesCiAudsT5AmdGGw2HpvsRhIiwWsf4
YuWwwGramjsVMHPlorNHRj0fka4dxq6EdSRXb3kkjpZWuChjetR0GLL2MTERrvDTu0SYycNoguM1
5r7B6xQh60nlBEYn+CFqzT0DnlPPbauiI7FxbyHz3juuVOGd7QfRrtUkvezRn66xPSPd6gGMZVF2
MjJlRB52Xt2rYyG8xi3VBsC7PGJjZaLOlOeApSn0TMKUnCUROprS9obc8za55A+aSX/jnFlzMSoP
cKxx7xFH6VgEXOpxknxx5PexR5gQ5v2vOoav2/hvg9FBNnPnkU6Z3x2muNKgemE1jub9UDSwikcH
Tbelv+S4BMhcmJ4hQ00Ht6nZEJb7Cg/VtvCXUCSzvzjDMD7M9Ln3JbzWA6zU4oQNZmvOIsXVV4FS
YMPKEegti/pDhQUTStYmsvvOLGb3MkZPZHJfHN+A0VkKQFhsMEa9tSW2JNkNPmiwycX5riDtksiS
MB/W64Oj+JCAYc4TYxEGWASoUeD50YcmJZBlAer5v4smjJK/7q7Pruutq/zv7q5P+EYsD6NpXNd7
AtA4AIyxQH/QcQL/12us2yvXZ9abc2a4+yqwnv71NoyY9Gncwa+VarLzn3fx561gqSdOrIWZ/eex
P+v9edn1sfUuNE8NKmaEIWv5zH+eWO8GcYC/aL351/v7XFPML6aVEnwbJNPmrxX/urmuuL7MTDVQ
+CbKdZ2Gb+gU8rouUN+14OUc9MvDJK8LgW1j9Bno+qV4YbpmslfB+JxnVwts2V8LMRmEMespj4mq
ABRDKQ8PdnIdB0Njgn2ArvK2/s/6aOfM00Y5OvGZgXE2h+a1lmjSK10PELnEVXMkOSQU1Q2wJW45
l0MJfJq4+kwQr+stFWaON/vwbVHbt5fUZjLtDsjMY33w2moJUSkQumhHK5vVlaQNdRXLwjUj/Yoq
ONBVuWu69HXJQjqsz9Mwso520199prcXOhLsaksP9n05GNcgsIzreotaqM9cFNUtfLEGLacvOLBm
PTavQS6WiAf24Z/H7JDALEaHdBFYgyrEj9rF+J8m6hgNg3Ups9y6hAMdNS1Mir2x7Pd5DBUJaaVT
X0MFMCDe+3GNfLGhlDynjryua60LaaXa5110mDFGpeSbThQEJ8/0Y0AAfFAZFR20yEtnqzvqjmte
GqYxzSSrY0Z/r9UCtfeN/AdJeslGVTG8cqmVuOqTlxzX+wFhVbaH3p6T0pst1Ds5IPgtxivZGeN1
gmJwwDLwnCGwuRbLYox1EDda7VKwYQ29fqDMoS4ZZ/rzYIZ34UM0GBawxxb+Rl+YpzEqTuGUh9d4
WfRQ9s7EK1PbMjUvVWLngMneQA1Hch1RWrSipLip/J20p/Q6+wc54E0lJaDeDzmAEDFp81WiWb42
cZac5tI/g7377+PEx1cbaTjIgJfV4uXIX299rwwq+k5xxQdO3EiI2IUhsar4CnLiklvEn/p9bsj+
VLbA46VT77WoZyre12SCuLwT5B4xgcVI8FsUuPUm4bxxJY9bO03ZQC+utcqd6aL6IZaIg18E5qFU
5st6YNVKIFdbyuK146dAaorsNjfUyuHW1Pv1rgEuYD+hiqAWOGW3Fsf3DmH0ktDcbK3F1hHFwWMa
ZA81dU7icx0fgTHzK2Rq7Zbog5SQq4mIAoH2B5+2ds+M+AAbOX2NRM70x4/vUURrx7X1guybOvGf
rsvaiiGMYEBcMjDYH0rpVa2i+PnZL1u6VOutzwfXrtV6f/3HWCIf/1zzX6uvd3W+nj1AW9xQ1KVt
HVVVGaHrXZ/88w9/bfrzZp6lXxtfD/fETf3zTtbXW19+xogFaHZ1PRNdtf3rTfy1fp0v8RoBGbGB
BIGJF5zK/bpwBD/aP3cTnX73vx5bn+16oOuGEaawoXWh4U7ypUWiuH2nusoTUzp6hR/zg7O+V3nw
HTNFtZNgo7CeLFao/tbF0PaTPkoP8fzNNKQ38mlOKRYaz8QBsyUTXQc9aRwMXeuPtQ9IpRwt/kOH
Zww8Af5WVO6bNJ1OhAe9QiU4WbiVo2beGbPmbPSQ2o1pl0+9hUw5n55aDQKkP5DmF4jwXpSe1iXG
LjEVzkri1enkZbT1LOqJQEZJeykw8mkASbLUvJoRLHmIPY0NqUOjlRojnoIbWJ1SgYfM6K0ddbJx
U5DlYdkVcNpA/zbkcQHVJ7b3me1ldSaZ2xEHUbXNswaRIvdfw74bIfJb7dEq1LQbjGr0ktkBf1rv
AdoM2zAT78Qh94uQmk716ByrMNGp8WqLS39Gct5H3bXLuNRyItxIaQU7rYDPGsuTqJ1uk/eNeypY
0o2dIzo0/ilpw2WIYkaeX42ncOmg6hG1c72y/K0KYh1IkTqFJohUQ8rRw+1LrgLZ47gKifyu3LEi
73Z4TTVGYH5qjttE2Y+C76GOmvjog33ZZEkAkAX5FvArRF5iSD/Kvjklk3noAnA6ifoJ8SLcZ/KL
pY0xtvPyBmpRHgg3/WYFjb+zfNot0bSkadFCYrZbn8o6wWkjhLulefxc6va4Hee4hEVuvQdzH1xC
WTf7gcOTsZj1ANonu+ZJ/Z6/ICC3dnNaHgZRNNtMdt8ay6cDNNrfCVpjwjxSC6K2dChJ4FIuRWxn
QB6pD4JBxQiwRSaAmpryXZdxuHNvtjM8lDYMOKgm6QmCBR6F5NgPhLKkMT1Op32dZ/9X2LlrrsLO
BsQmI9of7qyO7DF1o3g+buRFm/v01nI4tpB5dmBEmTSkmN+KJc6HPFejkPVXip2hi72yLX7bRo2H
xu/kZUKgOuQfKNche8viiHEMO1nWXiF6XimWhTcwyAe3Zg8qPBvE3yQbN+p3vardi4r6k6FbM3Ag
9T7O0/Ro0Quow6S+RQPHkkNWJ2GocHpbDlCnlPAH+i9Zd7Z7QL4uF7htMaOOp9TMN2Us52T3q4t9
zKuM0dzGsY+eUKWHCDsnxDrCSU3Y0gSxiV3OSWeXBOM1GXB04J08YH3exK6zh+r3VavsF8BC/KQw
X1FkU8du0I8h6UpnuxBbM7dvwQRmwpXnWm+p2WjFvT3xHs3+2ORktUNOpHccxN2xU8MR+zlVEEbZ
KSAzJY89bLcX12y/Wir6GC2kO2OaEBtkAZ5IuzuqffiZW04r5kKBIvo8oFuXit00mdBBhfsVNM8L
nCFQGmXqekFdJQf0LxbiVXfOIQHrAxAZUrv9jDkgogjjEif3lpbAUQ9DZxtJTE24d7aj0RdMjhCz
uME3gKESEsD4baiKamm83YExcq7dWL45bX5vkn7ogSkOd4gK9SPIBfEx4oXf53hL/DnWdxlgORRL
WOfMKou8zB22WRzKvRkkL2ZqCw+hZbTVy1BsdbTu+26avEnF4uCmdbSH/12C0FtM835zW4Y4aTCA
hkvTQ27TmyvahpY0iC4kWSnGoGnedaW4zeYOdP+2TqiCaW0B63cInnxirS9FRzBsanM8QgXeYsST
O9TvEAIC50EspIARRcH44QQ5CUqC7EZI3lsRwwMvcnBgGmFhmxyfZEkI+8khz9e3/WNkI9qeMP9t
jKTis3fxvdYD/gLvVIW6dsihF+8nm6hgwbcRm8g7VVT+DMxr3H53FAGOxkjQWB6N78xYMfL0Gn6a
mXOVExbaMrTzj3PpRnRzsU3FCsGuTUZRnDU7YVhsFZPXTQNOq7lWf2pdAOtDMjyFs/2WI3/dgqkG
ebec8ciLRU1Rxd808g281E/PDuOnOaho2QVG6NEuxwhPCpJPeqdn1o6974XxM+jOyGP8Lw07fRM8
ZFbuX/wpcDYkW/4OKWFs9BaIroq7RdVz5kwFSc59U3V9qtOQabow3nVRx+dJ85ggh5yaq7c656Jk
tC2SBzJxM3Y0qCc0LOEyHaVTcgtF2HPKIV3FbplZZNkDYnvU7jL74WtcAV1FT4xQxk2F8ek45ES9
keCCAviRat5JJQqRFKQ3kHi7wiUAoZsQjWcN1gMtl3ccBVflZPcycp5yxOCBfAqG7oaSALTfRoS4
Huv2kqecTqTxhjTiZTD5GijdE9cT0TUIXqgrWoccdfWhz59KZp4V6ntGmyVqZOyeQQJFF7vHdrD9
2JtychoyfKgFtd4YPCjZMT90Eh13nTG06LOji29X+VY2LolZBSFPQPA76wFhHJV/eCB17KBtn7Ry
/0BNXXlOZREWJB+TnJ+fCLETJHnzM82DI7AvfKWj+cOaQ/lkiF9O1h+7JnCfxsqMsGS0NOHMg6q0
Y2n23+qYgYUzPQx6wMg/C0iI4PACEYP8EbbFjilO0eJ9Ko09ux17qV5nu7mMfg2V8WbBmcR+xmk8
RrDnzcTQcKRc0oK6FloivkRhH11HwOdHoIKxmdMu3YKPNduigAe6LeLwzY7MD5VHPvA8Cls0VJ/D
nKJN8LXM5p/hXCZeYtBe6iznG61P7ViEKEX0+b4o+F7DANQM0wZQGeN7S395A1csPjYtZYTxKara
rRbkP6x8xklwcEhY+VoKYqnz97YSyaLK5pzYF+eI6IHeiaNTE/bzLksgbFXGRGCRX0doFIr3nBoN
ze2nacjfhVnGoDNKmEYTpMWpNqnEBV+dOAOzuQy59ASTB3bF4KDFzE7TZe47my6Zbq4D8SA4IOzY
54N5A8soMeQJglhNMEGWVe3dINq7ic/5A++aWyTgoRp0A/lcbnr0f2qUzTaFA3Q/QYBsUlNdehuQ
h0qsrUE4Oz4/d4YCQq8VXs2Dm473+HZN1db7MRMgW9rEgEpVxV6Wha8dKSVkFaCl6eQLqnyctlhu
27i7aWmhLoE6m0oOp/ckIaLQtWp2c02cgeFc9HHIL6NugrE2qm+uzUWV3MlfiOZ/BfAM8DASt1SG
pDKEDUFUYaYX+9S/owUz3EM+KGHG+1urMJh9hk50Mhy0mY5zdIJkiSuL5w0D3vZK3k0zy10Uxdou
dYr5oaPT0lZ4W+zKmXZFOVuXqgy/HpUs3kvLC+ZUnUjieoiMgOCdzIUJAQInB2t8IHAJz2+H+Ifr
pM/4miYsGKX7QaldAomjIVXkC0jE3zrm8M0YBSYntmmEZx/hoIhlc2VcVyTa95BBU+ePiQf3xNzH
lY3DmknpfhPRmr11gdpU/PqhsIBvJ3Q9nOLxMHT2a+JDcEp0HP7d3DCeVlcNYz04eWJY53r0yN6N
To6mblIEX/OiUrhHHUzbLlG8tpW9CXP60iIC40pbSQ+D6BvFcItQp23c7o1E/9FRmdkRIYLVXukv
w1RdasBGO60GRW7K+1QzCBunf6OH3cWNOy6KIri1QXnXNz3EclEzsKYB56myuiIhOHYx0SLBDANr
tODrFRPmoiW8rq8eej18wr2W7ZxY53I1ts+4bS0t789GM3fbhlQP0tbZ+7owt7bbyR16YiYvo8M+
AbhHqfS18RtPg2rAV8EMxzctWqxUAocyvgdOgXsMrBhdqQckkhcza28aRgzq492N/bT42e91PB57
DO6v09jgOy6al9IdnpLSeKlUx4i3dXtMmclTqnVAesrJ9FCokVOwCd9T2LfbCAnoLomrQ2HBHE3V
YRqHpyj2HQz34U06lX2Zu9jabUoji8+Nc5gSfS8hOJ46ewE+asxjrNo8VVof3xFrf5c28GmXs0VZ
TszmELIcG6r84X7oSWEMKqzrQxZ6pdLvwMKMmz5MFEPpwPFcof8sF34Sk6CN4VP8L2tGybNZbLPy
VBNyTcu0vIiE1kHml1CfTPelp3b9aoUt6irlIIHn8kNp/adKv3SkBFKSD5xD62As1svIm2rb8TIu
DqC4fmVlN1yrAPEL6JQuLsedtMn5cUqHyVedRh6QACw9Y57tcV4fx4yLogW3jmoiJSxyYKiTe8x6
rG3CmNjIkPVWltt63VgcffSEgErVGdYnAs2QFFbDvw9sg3g8gDIcyebJH4dnPe4faqdxtv4EqzZ1
xbNN0s3OIiIVGt2pQDbtzpB+x/Y0xNlxhmXhkJgDftXPuLQSy5daNtRGA/hLUxNLM+gmw3xKpIEz
2wemlSejJbpB9ukxQuzGmRxrfN7BZQJuQAg3beFurjeGxTm451rouR2RXBX8DAoy7XOMWefcIK+F
Gq2jg+rrE70G2hQLpDawBTlPeACm+FmzFCltVfs02hEetn4YNk1nUYvTIA7yXnvbyUGvcXnvbDxp
Tb5H48UgOAcfgK9Oaqo82nqOkM01QQFERrakbnEJLGNyRPGS9C567Y6rZZWmhO1q5i9b6tGlHIK3
KD46bQLqMES+EXbme5sWnD9SPFOJD3nRtj+moEy3KNUZB9vDsasBzVJv3gZNjOYV0740Umg9s83U
BloADmKUNtZz7ed4fTpyXcpW6nuTU38ps7cgGBmq5M5L4Ncd+xhDhO6Kaqvw+ZBPoZ+TrqzQshJm
pc0nxm80j6SsiFZ7V5SstQYrZVVtjK4pbnMkJr4ikpNDZrO1+F5TpNDkiN5CqyoohVuiLvboO+wn
kZqkVIbmuc3HkjLg5FOGMH4RS/iCejnbZeGY0E4CMKSr4aMom2wfyvhlru4CJIm3OsyLBygmoJIZ
m6Pse8nJqeF6QiHHFum+Naq9mUquH2OubZIsdsink/4BHOQzct/OI28DpqnMXxtFDXjGvD8n80+m
grOpg2KhaVRO6WPIN0aNO+Y6/6AGhtCtpAYxjkA2XevRqOLf8LLv+6x/hiphe7ZFy0Nry3nHr5KY
sqD31Efjj9lBVBZQ14gJ6awslKZT9JwyMztphvvUgYnK7fEQOfqtln58oP9XMpJnrhq9UDTKcGLK
F6qiJDYZ7VO7/EipR+4m5ouIRIzzAK8U4dUm+T739XKowfzUyNrcFMp39xG59HEnom0XGocR262j
kK22wp72bsuR6dJSPUh7INDUeIFoBskBhObWCuff+BLB3gmDH74jt9UPP+ixSQxfHByoXTD+NOdu
PISTONcO/LMx6Ly8KF2IKy71K9/9naED3peV+T6rVDty2cwZ3zSA/oP+nsOiRboGYg1RMKEdWRCS
1MjV0ZnEA7BWF2rJ97QJrrVTPkMyi/YAiMdNV2qUopNHKY3nAUzqRmuajJq9/VrpCU3IxSWZaZ4t
wSdF83fNwPIyVvUlrF2NERtTxaBG8uxLoIaGFV+nsMOgAJJ2GIr7kkOE37VLXPoQIJZU6bca470X
lpracrHFbEdsBhcqJbZV7pLS0pUE3GT+Gd7XSdX4LArQbIHx0xT2c51296nQTVju40fuYFTRJqfy
gJLacdvcKE/uRNCkR5F96ZvvcRUOl0qpd+DnXjnSe9UiCHFKNjCHxp+MMdGwWHQbza4neA7CW08I
GbubSTmYB4hFiYneT0Udw2eqYJs27ZulK/prholrW4Z5pwO2VlXTUHnJH3SXxnOIqncX1gNvjTN2
6fQOzOpCO5oxHz+V6meCGBNDdfqzTWiBw3P2dxjKaTJ2uKkMhpcbm5Mn9FIARykntJ1oBXXJIAcD
WmT7ZA5u0prqU1EzPtQG51CS8scPaLPmu7lpFJ1EmOP9JCAJ0AmHRjV9ndrG39KvT/dT7ZzaqEIb
3sc7NzPoQRUo8cOOdwx3DtlurkVXQ9wamJwMr7N7I26uU07xEDRncbApHZ/VEoTQqNcC2jRgZ5P+
g1XfRQxfzZT2eEcGTiuGB3Kv7CO/GKoGbfLokkPmDUMNXW1AndVkYl/F2rAxlNseCs19aDEhWCaS
bnSH+74v3KuyvqaRO23SZpkexc64yWW34/x0yGT+wczqNhM/OAvnfqhcgKylT1lQvMNVrG89lYLD
RCwzKNrmJqww2I5uXHmTafX7IpTI+/O7Pv8ZTcSvmMNJb7huNgrZVd/pXE6MH5HVQWwvvqgUqu9E
8KovGM/6QeuVAnaKyAHxVuaUbwVVBgGWQh0h9TAP1ZqUQSDZq2NJ3Vw+OFRLDzlBrRxQA4P6VN0i
w3q27fqASLI71FMK/LOfIXBFqTx2IbWB8UpmXbPtO7NA5aw95s50MeOUmI7R7k9ROt4wUOQ7WNhy
h2xwCyiPajTW9GaMPBXlj3Oif9Cb0v+HvfPYbZ3N1vS99Lh5wExq0BNm5WRZtieEZXszimIOuvp+
6Cqcv6pOQs8bGxBkb1uWGL5vrfUmy1jKj2n07rWK91QGH7sasE9MxFsdL6ITa/MfI8ZWnslp7JIA
SmwtjZKLcCIxjfyQ3B+bB1kAWRsVGzzAV00o3JfSM6sDWekPIP8NKA6xEWkqUTWEOoOcnEF1X2Xc
i8ViK479FQvC1n3ivkzmUwcHDiE9k/T4lUpEQRMH4YJA2Jh4ieWzYaQ6CR+h0Xhho/ZvxqT7gtgP
h6RR81lZJniTiE0JHo4YidRG58Mufa4IQ2GM0Eedzy7O+LMZPw2uBACJAPJqz/XRwHdQ8wiXq42m
DBA3p8cFhi/qidn6tZtlSNp9AHj86+vfZ4hd/vFnfn/FjNAvWL+/8/v177O/fu/3ewko9hzmJXIr
8AqoEFAukbSUe0QHnv/hZf72V//TlzRzLADFCUH0337o9++wGwJC//XH//abxE6sMdRLqdLgVMZh
GPS/6pJ/eX9/ex1c4DfiQlx4//CyNWmX9EyJ/6+v/Pv1337w95M0pvYZD2Hv/r50zOiJQzEfyL/9
4nwg/zpwv9+L70VsG0U42b9f/nVERU3CN1KR1kktXMJeY9iANA3rovIjR4XjxCJyC8g1NcM79Gx9
LtC59OyYI8kcMGrYdGVJcu49TTE183GnK7romKO8WCLz93VRxRSXWC4qtu6CqxGe6bKjStEXLX9E
BlpKRDUFvpvqE8s8Io1hAXyPpboQdimqLux/9aK4LEgRnxT4LFp6yvtbnxciBJN7a2tdtsM1Bshk
Qh0wzZ6MZrSRionc0PRrhjBwd59rhXJbKs/PrMHTvqu0DXYM/gIuiUWJYWikyQs75Y7EnRBW9qc0
Gpymb1ObAYU13MODqLCgpgYMAUVLuOoHPCqeKB+4YYvnYq9HLJEFYdzPh7au0sWqruK7myh4aiUo
n8DirSKPt2MCvVfX7wDdd1jl7f32rDm8DyAuZBRz4AV2k0pzaQsZR7EMuMbgorWUfFyysQVCaeJM
EktWTPS7wixvGoQ3eDqCHcnjBmoOhjrQknoTdY+W4D+aoU6JY8XTmukdWg6dQ+vBjI8geMGixtXP
TYYayFwtX++5/v1AB+b01fQ9GCTZEU7Mwq3gn5JG7IFShy9G/3yLI/nlkVPelqxkTt9joPu4diJT
ULImiR93ZVkkhE1INHyNOly8JbJ7zBoAPU2eBJ4vTB/PTF4vW4dhIjk1Fs+2qpDY0rWspn1Ou4GD
orRsCQxGRNK9VQN5yoaavQzwbcnfTm3AnneIwxi33g3gqPo2OVGX3yY2NVeA4uG1hTCnfg4bo5ad
RNVQNsCpHevIkw1QedjCO5YxQt4hL2hYStnpHYtEvVqsxGd4LJuQCJT++XDHRn8d8BUYSVxHbZpX
XovCH/cMlAM4xi+6x759Ll6bZ7nSsvbzPiaH5wRqqeIwIY6d7hKZi9K+xSjll/Okl0Zj/QP78D9L
XJoJe/9M6NMJfVNIn1IoleD18f9fnyfK7ub//C/pf8dk72GHxnBqmgBd7j3WykYGspBI+SEXYXck
aviiEf7n4rVMADwhyp4ZMRUmpVeyBZx9a9kHQ5FmTXC3lu7C4qiOONjGxn2fcSE8jObMUhD9D29c
whjoP7xxXeRygH6v6Mz9//mNE2tR6xMz2iVAcLbEpBK6BuM8gpNBzrq0ZTRIDE6Z5PFeS+NkNSl4
zP33B0/6Tw4e8w9dIQgdDI0q75/fQ1Lh0TbGZIpA1pj2ZS4vM+JZMFDvJRLNDSF4oOfxQroDoaJk
6MSVvn/GRfn+37+P2UvpX48FVFF1gXW2aEq6/i/BU9ljmtQ6M6JlV4YTIZm1uuxa4HmRRXBo0rf+
GT1wANZfJDOqtmYmjUHCsKVHTFGGjbAlVrlC/aagKjKHbQRhhv0qZ0fHwsdVI5ZpGKHSNjQizIu1
ldkOzbZE4obwHDy8RmTtFHn4cAmP+tTNvg/GR4WX/sPY/D7g+WZs2vz59t9/bPk/Hn4DxyZVMgzJ
FE3DmP//H67dTmzNuO1jIt8lxNlDUyK+WGSTK0WGV2pET6rPetNXiGGm/hlocrm8YzSwS/MnZfu4
KQikDO7ioAaSdu+XoYpiuI9iQoTLsPfzJ4HqnTycu/CheL/v/P9bh/0P1mESfGYi3/7rQL/l92f8
T4l+f/+Nf3cOk/5NVBX+kdQo6rqKJdjfidGSZPybrCh4e8kLnVvx39nR6mJmRy/wD1sYC0jQEmTq
v7OjVaL+FhQkoqxAa55Jd/8veX6G9K8XpDi/BCwPYFaFMTOyuX++IDNyWjvNCPWdNKV9kBUPwMKE
u1JGAzUvRXNucCwj0JwfCHzpPT2KT0xEm1UuJZhV/z79fUgbnL+blMkh9QYK7PnhOYuvx18F9vwl
Vsj0tFQGODXJSaBQlq1+H7CPwDFjlnb/w/eE4o4BX41yLwKOzfC3XiH6rZhl8SA344zRMlewgXtJ
FkOjvipTnF6s36dhNd9gvYGY8HFFlFjjEMpYBXP/HLNYEwJNfAjVxeiykOxG5Mf+IsYT0yTExW6M
kpdRZ+W6ju2g15r3bcyAohixY5AW99RTWkbnXUFMXrkwls2U3RYFDXVekA8bI1xdTQyyVwI6Eq+S
mwPUx26FI3dHNpdBJxRV5WmKlN4TDN5TlJq0BYulgYN8UmH7rkD1sghjT7D9QRE/Pmfr4t+nza83
hpyj3FUIjsgSoQ5+36dQorD/fZZgWLrEQK3Ko+fq90F6VjH0v2Q/9s0Da6opiFJkqFltVdkYraoo
ZJQs9+RD0KaCXJjtZwp/OGZkK7a4c8glLrThUC4xzkCVaYxLNVLP93tSQYK5/0MzI2G8aQuz1laZ
KWp/PUSzP8RfX05z6e4UQ3ocTanzstnj4PdBLJiZ/T4znuHfvyeb8E1zFZxrFsr+vvPfB2P+8vd7
Aqas8nifOQ19Pg/F5u5pzveIMqhmQX5+EqJtMfQ2YMlEqV0dgXgaB85XdZG180wu+K5FBHwW/ugP
jMpE4risXvAkxMRW7oV+bAvM+21z+mzboBLOlVxYXXfi2YJpq2LfX/sCCNfBoX8S9y2DtYFeEidT
gANpCxOqeMv+SA5+NdfHFquHVHMhfaBJ6GPnMcqMzPbKeFbL74fmmVlQzx191kEjoa1ykELHvTXY
uMAPNpJTOAWyLUH9XT5v4iUmPRlHYHjyJ3SjBmRb7GXg2htrXVziPQzJjuGSUOM1uzEg6FJxchUW
rv6TkqlAOqAlQ3AnwgTRdmsV5+KspJ7+qncO7vQctgo7t4xkIbsbKSxXOd4boA7PFrpxgI9lniE4
sCANoNqto125uJXflM0cvn3/khz1V4ERYOS2G9iePYNyC3U7Fvidr1ZMqN1M3hIriOQqWT+OZWY3
J75fvkO3cD+zJaj0WtiR+4crcPnePVwFlhOs5B4DT0eeLCblIvw3eNSWirLbGnt/Sg5lY+PRPP2A
KAz1F14tBlLHxtIzopjt5xeivaw9UQdzdFsyyzH0XdjiJ+rbBaFQSER3Y+zXKpxvzFVxo7C6E97T
jNouyvVe23M+H30cueyR0xxhO0SRXZ7D1XPZ1y7zSPJEssjTuTdPJYAVyaWwI8jZvuPq4OZnfQOJ
pb0WN+NSvC7cfJ+S+zS4Bshf/b7AujQgvkjgLNJakcEG5GE4JitS/0V8/CK7mD4GeMDZh6ly7q1T
LBzzBc72Gy0sH4bLlii9n/EFdW20hvSxbJcgUH3iCrIDjSP/fjQeviRp6KckiaEmYJDi3LckHlV5
oL5m66GC02h1x+xx7jfV63iQP/BOqd+A23FI4GLrN2ZJjrPV/dHzlQoWgItN43JBabknA3ZhJG+s
YSZgjhZ91GsXZ33dfbyQcjBHwtNYOOBh0t2V3Paoxs7zz2KV21B4Zc9sXMPOVvqfxVf8oqybH/Ub
nPsz+V4cWXemxtXPkVuSgibTz1xojehe5QEr/XV5aBR/hFJwDR1CEBZ4trhoU/WFpe6LgMHQfmIa
y3Yw4yhW8yl/3qn8iBLherh7gHDxdwUREHch5xuiqeL023J09au6iQF3QIq2KKRdmVAGrHIIxLHC
N2gRZDhvh9IG7KrW2Mm+VNv2uU4QAdCkLwLzT4Hk41V8ukXrKu1bo7yzdoSTZUIi07+BaHPjpMUu
T+qNmC6ZnDF3XsE0Yushf+dlpN19uvW7RAsepN9t5KMoTqwseJwQpnLMm8/nS+pJt8cPquvIEkzC
g7yBhpYlCmrZ23SBao8vPreBH7nqcvBGPn9va5eE4Cx78IjH7azho0+957I8IOCWyEkLfc5lDEQe
MmZYli8hDhg04UF+EL4q8tEYWBDlk2NYbxcvI6RC7kSEwmSbbbrX8LkkGEacaNRpuT2Tz4E6AE06
jOFxrXXElAcFGx3rjrTKX6CiYeUYEbTxyUCHMpaQ1RguReuLaZCFrn7k9j7et+ktBof5ik5tuNL2
BhP8p/ID1ukxlo8Zh49vj/6SVttM8hdngah1weNlyHGC+zQJG0P4QBRPWeAhbqy/pHP7Fm4BEmZN
10T97ESvg+jfHyhDcMZGWgQrXfUed7+VXjE4FsVjM+4N8Q8OFBj7gHCweCS4NKpr3CHu+Q9EJ8YB
Cuafx/GNyS7Scz62cX6ew/5Dbn7AGC3u3mpy5HnuYc0mK7DLUwAT/X7gNQhEwuoaP2CPxcKI5yVj
zqWJoDlayPrhPefhR9xf1d4B8A4BDP7AfF4Sazd6IYTbEZqBBVjq6av4i+QryXoRXPUY5W+ZupV3
WNAkrf3cDks7fKtXd0jPbH1rsfIwSXkUwRh99fomzTEyXBatg4VawaEF2hU9+eFK8eFRr4UETsC2
H3zeHoytZnIQc0mPLZEyT2ILLalbtk4FnmRdqmJJ5AGiN8FRm6NB3oxUrrP3xUpZpSd9PQXqTtk/
9+HFXM0aeUtaC29G61YsMZn0tAA033gLDST/Zg9ZOpa8QtmVDWYdqSsxY0x2hXyWEdxruA3a4Sl3
hxdQAEfxaJdh1xbe7BKSvCbtLhs3g7qdkNytGYR7r4yQOIPatxR/zeJVmdw4S1EI7YNsY5s15Rcs
BJjIT0KET4sBcvgaO9vq1kY4ODF0h64gBBBWs0eQpn6FBili+/SHlFRUr9O2EM971THzLcxofl4u
3Sg/FplLFFQmQH20yhML0WV+qcG67+H0mFS31mJZ/jwqp74IB7XyJd3O2Xp1m7NEMkr6k2RHyBw8
jQEjZkmwW8prGevRytWw/GFYDS29csFmU2W9yF6Bk2XZfiBykqzkS72W28X73bSKI9+FGBWu4/WI
spZKwzavVenwlk7yGnxp2oy+eVOvKKs3+WkCIJqX0/aPYDj1LlosdQ9aFV6tPopJH4XGR3sU/P5I
YO5BkFbdstkPa+W9Co7QUoqf+mPctU/X3Je8xtON12pQ+Ez/4g73oy2CuzcxSMKXGiBBsk3yibDD
tPB8NQQrOc/G/qEjU64u6BWWBRP87FU5EO+IjTYp3gU6OdJofPG2eBevXXPtERleeozRjncP+k5z
ntbUSrwLn5pdm/xO90XsyVb5lslWelTX+XG6Dtf6wvHnjyXdujwK5LTs2DjwErcxn3gZXnQYp+up
hFnntSgk8x3Ci1fp8vyJRxCP4F5sn5d6RRswlE7LPSi70Vd3KD9Vr54xCgu7J8R8IlhGaEEHi0/d
MjrDqPjmwql96SK2Vyik2quk+BL8bgRlM9Piaj7PyFNF3smnRD/zmvNipYVZWt2fhtjXHj7+99Xa
wAYY26LMA8bb4LQAyg0TsLfC4iM9ttiLQlfr3DzoRA9vU1hyie52va/3FkA8cqVW95TPHPa4Ykmf
blPtH9/s08C+091TXmskEf7j++kKfrvr2iUZCnJ4oauq9u1FvEE3XLzhdit6ILYSpeeIX+CWQO3w
6d0HqttDf6pPtbyVErs/KQ9/kS2zd4gH4KHmujpAgu8QDJ6zLz48w7phP4c0gPUTZZ2sqgP8lHZ0
G90F9O6NnSw6QrLqyHXfE6vIjz50F9JhcVLbJXzQIkcP6HDBpx+od8Jdtg+vvKNuGriZ4dHu+weE
UAdGFm3T4o9GeS6s+CylikGzXydno7yN96D7rjCzHt7wjwcm6pYTipuVJu2HJccc2oi6IQaucYp2
VtLEZgENTHmqUPoac6V1qblSoHetSkKAH3hf/z4Q0LVYCcCrpll/QHLv0UAuutWzw2fw99nv934f
IpX/XYgqFQYDZCtvH8267HRbITzUqRsZ0oaSVVT7s9tiPBvR/T4bZj/V32f3X6OldP6fXG1SP8v7
9bgQE9H9/e8RvmER/Je/rZYlKRM6VvWtFhipCd1VeKtq+A9yQaWoNcT//WXHKZu0x4nCoV4kjX+X
SIHuyWZSnxPge1GvFkXFtv/7VCnp86f8PtjyQWe5bZ2WCOAfUlzldcbtv6VFa1ge7QT3FADKmmRn
KLlOYgB44ZfmCNzJ8LZVa/gxl8W6DhR12Rsrk+jomy5Z5oaOJwVC2Yl0EliLv2vsFLZsbB6y16SO
OVg0k9tetHCrAAlY6D4vigq822JPbMtn/axssdp8kGZiepoBN8aSkeD8FNfpILgttejiDg5sUX9e
kc2Em9iOtt27/E6D9Fzz6XepQ4ymYCPMsRZHtBadp7532+qDrjOCyEsuFXSSmQTrUo9BIuivVero
79FKPEgf+rm9AeFHPy2ROwjO38G8SQDKHM79hCmn5sqwuX/67/RAk1rmJ+1mOtpxnPGJIItPGj4q
1ngrvGJJ4SHBDdq0G5WIaO7CP4Jsw+UJpp/Ykz5gLg3vxpG0Tw4dVPFd+k1RTKc36DYGLz+Pjyqy
hZm5aMeGL605eNUPxSVZy+9YSyMUonaTX+szWuiRDYmQS1bXjXIDh++ODYEwpKhb1fbuIt7DBNHj
dJetNR0mAKFAO7araAsPS9lNEqMitzAsdCSQPcRvSOQEd4GFqvs2DcY1f01PWfIc0jemwuOXeKnn
qXKat9ArQ7t9OK1skLxpP0C7Jmvwog23AWBJcUuBNmBTXEHXUWH2V8H9QvrDOpZswhfDTuxsqS+f
opVtQ68mkMxLVkpQo+iiq/fbm8wp+OZVK8V+4lYfoPpHd3GDgiSc2xiynp0FfOMknCrkRlsV5hO0
HeFE/6ysmaNIYAr0hOl+9gmXgO2cB3ifyXltYFqcRPB4uBwwkb/LIL/WIR0+NZXFT8BjJLa+umDP
JznqCl6DGx0LFIoVNXx1AqQvYdDgJqdafEsfbMVXaovFFsx7iek8fhuXdA9aA5FmJa3N0c/3j4/4
nFUWStnp27CVIygqTPLogtsnsg3OC3rRGwY+Cmf5Og20lnriyt9zGAAdFWYyXMGqhekezKXwLC/r
YLxyNip/4ZX7Ocn5He+z7FJK7h0gE6yRIjBIPtTSI8/CgrnXPTxAF+lEcX4s7y5oHKcdOj40UiTv
YZDBhdAQIgcgpzxpGw8wRldPkFHmjfNuMzATpCMeruH5AV/g09jSDtzNP6NqK8JWq0EvrMUXxR/t
qe4zMmdYBtWiQ6DkggsM1e/EgBlBYtOQ/THvfr+hjyRfAOenTdh/xlBPVTwD7aLhTfh6ZUMMpxki
67P71G73wICcxNCD6WTqGSTEROcif9Gunvg6Lst9wpiJvAEpgFGGxQ9KkgJQh3ucOdi1eEcmED1x
0HNK0XlW7niTSFFdT+rvvKWxm4/5Kvowf5gi4Mp45sLIyKONbAZAnPDuyFRAeKP51m5cJBjLEBAD
celDeTrarZmOd5KdUw8Gf/rW/bDExe8wQFCuPHJqtXV/aHYChAzB6a+lHKTkaUOotxhOLPXjoGPj
5aWH4QMOMKMMHYCFEky7ZiWTSYtoEvEnJ3v8Yyq9joM2bOF+AXqaUBoS2/zTMP/KYU1a9w9zhYJE
hSLH2CdKVsMWlrljOM0tND2RS32rdBaOcU7np3ujtdLOel7vH4vTpO3umTsQ7ijZeX7MsxdCmIpr
hNwekmrtR8O2GecxC0uonu7GkL2X4VC0CQVPPouaTbLVCSfduXFg6MCcoGKGunle4Yms+iA8T07L
6cSA4MhYy4atxtmtv7MjN0mknA2NjXOLyE4xPbIW7zGWeh4rNJE2F9mle2GSFpCwO13uR3DyalsO
r0y92IlC7RATm4kbIjfHDdbgjglasoagxCyNVPJtuUdSeHgsLOwQF6xKG9yLWZ31leLh10E7yssd
k/LEeayG5XSZV4rUjs+ceW454dpt8WBLsB5hhTW5GW/sGs3kpxC9FYksLVbe9eOSbYeD8aE65Cxg
kSn+jGrQcctla+HWkRSpeGIcTPGKbASTSWjijYZFqvy4IDJivg1Zu5gjPoSf3+PNiVFd8dizCJjv
sIiIkvDJeNLW9NmhX+4bhG6SnUC3J0cdGgFFyCPAGaGWXYnmE2J9Na1EzE0etvnDVmvOBke+kL/p
6ZodilWUCysZtpiq4ZLSvgwnHFg5zWduN13HO9FlJM7sLhUcWfZCAi4HAGWmf45Ecin7KzeKbLHY
xzssN+j9dRi93NZW8RnfrRIk4A36xP1t+hi23Gks2IQdphgL9FYibfP0ImrrHA7gsl4Sij1FcACd
4rGkQ+VYCcqFagH+5zPgrhVsKJyqcJqFsCeF/pb3zvFWz80QcF/ojw1Kt3KtfGijaxROfnfL57Lq
7Ay0f4Qcu4fabn4nLu0x6RieFLkws3XpZQ4Vq4NJY99z684WB4cV5Dx/ZlaWymXWyeVocYnFfBFo
t5w6RZ1PeNjjsRRExiEDGG65FOgq2bazuTASCDN5IDOx8XJGED5fKCrjFK/Nj1imNEjeumHLtlFX
bkKfjMAD3/gdy6+FePkVlgsUC1Nek6rKfTf8SM0ZeWXT013uxAubIkNBBEX99+PYRMuHn3qJduCk
KFf1Eh2jC0RJyv9dv+5R91xHq4FzY0XBYk+O/AJ98Vd6iNbNaOPLcs987lF1NtWxHj5zEXIgxQte
eSNWLVwS1+GH2gsmcgs4RHQbB1+N7Hov3abeZTD5vI0cCsq5Y/uC8YT5OsHocJ6REx4bFpJ5HJ3R
LT6WWOx6w6m56Kv7Z3YSXf2jehCr4tHc178D/W5YSlfNG/4s6gBHXMmLbWAdMnjHr/IRNH4UmJ8s
vyqX5YVN8ql64pkDG8IF5PD+UIv3ROrQxUHxKLdEZJDavoLYsTK35ZsE1+sPoldcCZ7mpW2JcCf7
GEkRPgOcQztcZQzC+JY6D1bhYS86ZjpEk9nJh2GAuFHt4eZbl07VOcNlcKPXO3cABR5KTVaqAvzX
vq9hN+h/YlZgzN94Gc1iRkqlVvOTlrzCU+IPq64I8Y7Eg3205iprz8U3cSahVdTOyJVglZvp2BLK
9gOSzAqulzas9CxdPQE/hh/FmVbpoTpFAVfrF2+SiLKm3TAsLcs9J5mwjaVK6eZr2Vambf8wX6ud
6o7rxJ8llxbCaAUGRshQp/vDtrzI7fxFvlB6aeuMpmSVb6S99jxMk83/ijbGfx6COIOuKpAlLwcg
ezijNpcZobSOSA/B+zbxSOESsaDgFNwWN25OgZTWKxeL/I2KjuNnNdvhFa/ePXdvcxmvE8QqK3Y4
fN8f+ctzU5+bC4sizEwUwPJLQpngykv1/XlbXJ8YMl/IALx/sC8RE4nMN56+2Ggo/8ON8hFWTqyv
zS+qEyEmJtiv02V8ulM+vGjHkoHOGX4BjGYS8PSN/AJHK78i9PvJ6XtWBNVtx6P4hsL5scyxRNwU
a9XAcRrshMBi2L5kAYO3WPKydBfb6IC5RhyMrronyYUcITd9lT3F5d7ZwLgMFl5xwE4oGE/Dm+Sb
m5oliWZpN7Vz5dDuGYkDVGDS4ee1BUNGy12qC9T80k2jPDmzRjbzumHlN4l4FZJkCA5C/TzPnE0i
7ujGWPmoJku3Jrf0aamFnWw0f+EzJhhecHiimRZbl6G+QvQ4kZVMeDsCb9eTVwtutsABdvnIPfNM
fGOxNollKaA1o+aH8erkC0feY/odIL+YlEvJworedp42rDpKZDnIJZcCsXSHL2lVr9qP4aVvPA2Z
/dtoY4zCaMy0OjQQNId7uj4K0xMeytKH5urLx4WObw0ggEjFMi4VK9E23+GgCkeEOR/6ElqN5l1k
0sqiHwUPmtzWET7DYHgb/4h8PHJ+ttWb0HrdV/tKZPViCPIjusWusLLY0l7NtXhjcIU+Rb3CnZf8
+DS+DrWrtR6ji8d3SoXEu2KaT4JTKQatstKfHgo61BAM4pkPPRIXxVAXk/JiNcB4BDCPtrxpRRp8
xikfGky1DXOf6Tw9N4pr+Oa5eouYKAFBUYwbE1pBu2JMclKzj55PBKvnLRnOmuotJjQkzAsdecMk
/StoYHwd2xOnrQote1be4POM6F6CA06ujqUHTyac361t/FFeAT0IfbpHvgbEJgWIJp7oDp2Gy4Lw
b7syL03nl42H10VMG5zbUhpgzGNMbNCO4Kvw4GyxQHznoDdlovhVWrDZ33LmYyouY646539bSe2Q
TDueJLjrIZWGxV1AD/88Tft81+rzUOpxML+GOuCH6QvgIRu5m21ZtXO6Hfq978lTuanBFg8IStZG
ZJWu7JWrOzcPpTIbSbTV3NJ7fHav2q3dpGhnifr8FBkl1/Pym/15oDP4076b47xRgfXpfrNq1vEW
jDX6o7yk/uKlWQ02Lkv29KH+GRGyJDj6zthojBQj0EyPO43wjlMoHJ60/dWMcT7DVS0ens8drxh3
q/EtnDWZFoAkRC8W67TzBYznMvSFtqZusHoDpCPUN4eHTsY3sUHznnWRbnh7FybJBT6gpRL5oeEM
d0cw/WfzpmbL6gnoZgMT1dbY+UXky3MdASZq2kghEBVXJ5WiHHUFGN0bqQugpveIrDanEVy2BQJI
zU+K43CnT1bdW9pyWFEQgBfS+CF3toSv4h3CIYojVsticdQ0HBpetaA+kxg/mRQwVvoVF9a8ZTlZ
cP9smZ7XVi46GWhwvgfgGBYMpUE/AxqXyg25F3epV9N8bcnwZR2junflBoSLs0cFnB2TDLL9/A6e
yOOPssvBgQoe3z22M7fbxvtU2zb90nBrNkQDHZsd+SzZOz4ulXH6RrV8LzfkKpEIFlCjLT6NC4T8
4jX7jnSXS/2+QZLkklz/wtueWIw+GDPdj+Mm2gGfoi/rbZIuFgu/f6GHB1BcvNcDVwYvfq2yHbf0
8OATuMLP8GW+s8nJGm53ttgHC4qNDwS5bN/scHi5srj252Gn/tyPsyv20vh6YOzgkm46ycsw3LQ0
B772pjhcEwU7LHdS5oH1j5OXFG5L6NzkcdHOazUnn7L3xalqpEAWeJlhGwSAfLGBKnb6PV0eposJ
NmUa0VuZI74O7rgXWI5kkKkntU01wLR1U8EyFKLKHEihT65rwYovidecMxxeJDfDCAXvmw+0uNWh
vDweAYRAwAUQB8xxW9TQaJ3SwzS8LlKitqmdWSgoNngrXnfLmPP4OuMdB1iQa53IhO20xcfYEgJG
R1wLVHal01+Yy0546FAwnY0DNFRtL6/YHtVXxau95ootVwkPESHCRZbwnmNui9l/DCHGTnsXb/rn
OXp9nuH+dcpHAveVNwgMAZQVmMzJ767R4olkJ+SzzIF0+jIiTbZ2Bwgp8Ye+091mlXGkUrt+w++o
TC/V/F7x98BhgeRWG3XopPr9hJiWz2wNnacbDiNLyg0V0BcTM2DjVyYXLjDWG4xf/SIdhOV9X73k
Jzb1BYEra8FJfeUbwAi+N5a1yhLAIbFZi8+iuk9Xw17Hi4NEvp/wKl4nel8K72X1XvjpSnZIuOVX
Phl2tx/M/8sVViYIguQ13jRu6ArL9pKc+TiqE5INDD68jJcJBAOWa82Ot9F+3Ba+fJ/xlHRG6BL4
7WxDSG9f6hduzfGFi4wFT0Zed1beTBbu/QhjcrnAAkve9I93kRHGK7K/tvWHEbmNR9aCmNoGJgXM
bn4KZV1nLmJ64iWfbNEce8qde9BMQUx/1YK5eFPoaiwvg2Nk3iNbpebSKLdS5MQGnE8/NtxO9Z8j
WIYHi+weenrG1W/h1QD+MMq+2dl54S6ya15SyhjrXthJWzaWeoL6ZXP0SP6dD6/mkIyQGeDRlvJe
/yTn+20s7OIHQPjIy3PFzD+FYNQyBpY6O7k26/qnFrlE2NItkpYvJeo1Al7nT6f0v8gSo63KAgLs
UxYlS3jh7PAZG/oPyrCrvO4cY6vvoQnZ4to8gR2OtWt8a6mL1SZ4NwJJBkoWloz6uv+cvjKJe9BK
/4BzLNtdPVotIoDUH4bXqNtJiktuZ5y5xTF66yvrwWTX2Bq+CDYiUttiBKD5z84hJJFy4w5mhxc7
gvFbcqWpCO9+jU01iA7gidutNO5TKD03c11GNmrPC2ZpiScsWR1ED31C/dgsHhiT4QtlSS63QeVU
RBW9qIfoRzpN4M1fZm63pPPyqz+IacsHYwlHvvL3eo/PDkdo21zFQLkAKQrO4yy86yeyutJAWsqa
T6b2F0ESyXfnsFMwiLsI0RInDR9s8WJMPktGc65XMULfa3RmUdDFmYimqW7ZzU3KztwOAThDqaPt
t7j/Z9Gm5A9f2aEFfBMOnWhxxZcX5V0F5EnOs3D6Yt6m1tIY/qy7F8CTZzUfTxwzUWG88BrtsT6K
N3WdkbBnESTYAHD+8lHG1+dH7WNoBdTaMGhgLnoGZNYwKnJhv8lvyPLO8QeXXXRG+d7a5h7Ip5yc
++bzk7Y6Y8IQjH5GDfZjEIt8qRgK2TF/iPeYnFUWvHN6eZ7hBhRUtazg6NK6JfaHE3fnbcHvLDZ/
cg7oYpP7SNNZOOEugI2e75gxpy8At/Cm3PxnOutefGzWc4U8svFCBLCgkFwYWK7b3X2v7wSHU5p+
IKvo1olXn8rjYqkdMqc6jL56UwAMBwtayFoOtIO5cNu35MqtG69IKznmO+xQ22Aa1yJZ1ldcNv4v
XefR3LqyXeG/4vLYXYUcBp6QBLOoHCcohXOQcwMN4Nf7A+/zPa9u2ROWSEkURQKN3nuv9S2Tbef9
Rj/glRnWBhjA1eTu0eHRZqEx/2CyeNTLP9G/yo/h4vDfMr79WVq2hGmdmVLOGzKz7NXE+0y5Hq/K
Z2ufPzhRcLZ/N/GJ88uB9kev7sDn/EMvJo4CQdCIvULegdCNwxfhDV0Hhojucb43jYMDummVNU+Y
Fk4FyyeXnubMcVkf82dynt1P54vHenxlv1giOFD09xQ5DTv71/bG2Ojs2BJ2RJvGuFMSAw6I/BUZ
cj3EW9qiQBbIqaeybQh7AkO2HCLaU3uP7lMwcqOiLuiWf7J7r82ngU3SHOgGvJa1b6+07+bMMyGW
9QB39ev2RT0CBeF5iGFlp++drFOIQv2zfyqe0hPH52J9BEpIZxsh5qO8EcfsibDuwHauU36qxgfj
THID2R0U6Sx9vESumBSI8d57ZYS90IFu9Hf6ur9GdlXn6KWELIpbGS/SRzgd/NvmMz5was30U9/Q
hDC3qfH2rfKz4HKPfC4AVhKiiEUP99K+YegtFHCeDev2+NYw3aU7dYxeUHSIs3NPV0DSgP/gSveU
ZUfvHmHZPTLXe/kO4h1Ty6rIt/UnK/YC4l0PJoePecsVhCuNc0Q1ZDXI0GiEr9lo6s1NhIX+nl22
e0fwF0k3Fdvj9n566h7tO3Vqdzn8c2vtsrN9aXcsMLe9tRUn/ylHOn/REJBwZab9MX8TVR5tEMWc
UqBliNe2aB5ps7DrneK1CRti529YCd5adzO+MOtuX9IX/5miVGIt5mLzHFEGsf0Kok1/fMvDmxKq
B/taOsY86q/YnzDqnX4Dx/ffIJsjGuSDjHa4cZyguWsvKXsOyppmDTajIueJAdGP/KRSTYZdevE/
wseWrbbBZeGAIz7W9g3FZQIW4VTWl1TbO9/Od2asWHRi3sSz627sbM8YPXmjpurfrIlxSOAwuNII
O1lHxTq7Uz8aaRuP6b68AFalgnM/xR1XusK8LaL3Bg2LycGFVTRVe206S7X3y4ckv1fmPoy3DaNW
Nqa/GuZ/r+whoOiyzViAFiCRt/I5+oahYoS0OdacPqzUOYCKaq/qoNHXY7br29esZF6DA3XT0E7T
UcvuOcpIjh5d5q40r5g1gVZDEHVTneRunX/wXBPbKh5naRkCxzm67xi8Aex9AdzuOroAzsl21qQX
UVDDbbCKZUGexbKjiYqg4GIdLxfg6HHay1/jzjglnEHDMluwn7rXDIlqtI+rMynHNt0Pa1OZWFlu
EpQZ0YqVTzDWR8TnUrSt9e/pGJ9rehnzsoWluqFvGa27JsCYwTFU3qc0zdXLKG/dA4xTVD2miQz1
zHWasfQ2YsEB6DQ9RPPGHI8NIgjnaPRbdiS84CJ/00Mko/VKCDaiw6GHAMlFhWEEe2tjefsbI8hu
a3UgKGIY72X1kGS3RnFT1KQrIGRfIzKcSWxQBzXcldPRY9rFDBLqrXMkGNjE+OUcLQ+x2Mvk0a4p
92xL2JexF2KTYPHx0gxhy8622wi8ZMtayccBBUqNZ1/sQkR109qY9uEArQ601yp/sx78O+RJkLAy
uZYMrKu9EPBVVmUNX+ozsohiOdsjGo4XFuaE9JVn52u4uw72+2Xa/2fOf72rm6zqTqETL7R89/pz
sRct3ZEWPRwPga7JoHK3odrZRny4PjaFjrV1pXs3hAUkNzB2RU9jLCXCbFULmnLk4sljEqmeVgpf
QW/rj2rSQb20Z0/gtV1dH7p+05hLBJuLe/D6mD6XfNtffuN632/hLTWNv5NLXCYokS7QxuRHV4vW
/vpYu3zjmqh5vflHwOb1sevP/fUrntXjtBTJAOvPYrx1/e0i90xWvOWJrj9KDBeFSWpkx8HO29to
OIwwXqDXIlTpw73Ji9WdxNu1qqu2uL53ExogI5VyPSpn2jhlkDxn/XTTRhP5FGAFI49PrSpM+9Yp
k9s8jz99s3gwLfFpaIPcWrllrX3GG0k2HRKgRy3nax/ejuVo7sDYQQvI3wD/wG1K83Gbo6fLooFY
NdlF2yKtKPLoIPhQuuwcWSwMQG3jCp2SxnMpk3t0ormZXkRCqNBQqcOQsD/FcbIgobluQhJjcNUR
AwExEY83CBCtMk4WECrO5f3kWQGfyiEFKdJiwt92umdzDNIaVXeFBO7i20wfcEz8wNGgIWBua+yu
U9ZtvHb6wBXSYV9lw9EPDqAiJGkiYmOUJ4wsE/SdNmqLbmiiYOqRNXaKC2FGQPOktPGQV/HbkBrE
NnOJwUgSMh7o/Zp0FRuCYZL2W96QEv5pVCL5bhBe+g2YpQSR1wzRHO/rcBM5xi8Ma/QGIOsAyN3O
M/PyOlZkiszuDxbLTxLLyGhNgMVUi9PYRZkwemhfWto3KWoKy2W0N5gYinVY+LgTtdqD5qMIb29v
ixixHYLAqfzxxjINVMfsLXnAdC871GLtwtZMp4iQmllt7Gb59djPT0n8krTA78IKthspQ/e6xoXD
Nu3p7MZVuSuLmU4c+EMymb7GaW+XAp8OayDUmWTDWx50IxJ3PclnYlT6N6JG6kNd/NZSlA9hi2Dd
HXO1mjP76DMLGDA9JDo9h1Ym6SXFNNvLZa3Jy88E3MVav6R1g0ih8hAtzJKKPHM/YteVOyN0vvx4
vpmMnKaUp6M81uztlCCvzfiPIovephE746WwG1QtABftGHRGzql2cE2CzIZx3MtpRs0d+/SDmSma
TvXScCQGutLpQzYHHFGIIzMWs9TLf7cqbk+1N93OMz0RL5lYoEvOj1DFi70a1KWWs3d1P1gC699W
Ef2kDjydMufalum0qAwOWUkPzWjEQEb5dCTolbMkZTcAs+IddjriUzpojWRA1FoOKM3eYTEw8k+7
KWh1tembm5AJLkO0zm79qGWUBIMo6SsPTFU1+oYRGRTMi/zH3gJ/YtaZvWlZytK6sG91qn9D3YUc
SJtwoBlhRDBx6gh1bo76u/ytRNafdVhbK8swN7jI2ZEnRbJzQK0de7Y0aRiNRLUTXNEguq0MC52h
VqKez7UdwZA2F1TSWyCj287J4Q0YGrqHRc9hNsx0wSOSKcBMIfGf2/TcJ2xUio5dX1ln9yr6TLrx
CGGFWQ4iA5ZY0nVt0uQtxhBJpn6KHMt4lkRvcbUQVdxcX1VGtpvMrl/DLJ93Rm+V286DejOiVI2G
kuZ/O0PVIE7ntZ3nF4tQiprRlGSGOGYT4ueeIzhuvVUuaGKRBLpKoK0V2aTduyRU3ILh2SXZ+K25
2vs48llXtj/Bm84CZNlfXUVtfwxjg492Mm89i5ajsF5KkGnsJhYJ0MTABcjcWhUlGly7fQDXZ71n
tBsNk1mlSy84igFYWGIh+KyN0eGC0y0hP0PykffEn2GiO5ldDNUZ8P5sDwxIxwhbQohKJJmae1+X
K69P81NlMiZOG3YOUjdJ42ygOpdiugV3F5CUAgbXCyl7WvMx7/MS8Ts9Q3esXLYMBE7AzMJ+48a3
ZJAZF83o31qjf66IGal6nN1y1CjjXfoTMRioC5BoyJgM7WdbW1kaRuqKas5Vdc3zsr4ZInwQYcSc
Ah7jES1iI+0T5F20uz5Dcv8cskRW3psGBnkTFikDfBwKejrJfTeqQDj5sz8udgWn/8DzSqiwy3ZY
OV+5U/yaJBhfe1SwATR68EUQO66xAYzF1tEo4g32N/22r5CawxTONp5FvQQsZkfugbObo/4+qeEQ
+LH/Au84p9NMn4LTDKUcbCHP8uZNxFGO0m/dRfh7mDiD1nYOubcdIvSGpdaVZGSpF61/mFT30lUP
y0s8EtvEQRU7YmdOIWwb01645C+Jb8bbmFCko5Ewo2nLSTHGQeOh+3RGPMmpCFlTbv2ezXTJ4GNw
RI8EWlt3+iTWcxyFoGXs2yxkN0qwMFiCdj70elwHTpffF0Ux7UvGPMrrdq5lzKRgzAgbZpUzrpjI
vS5yeozuZG+LrMMgwpOMVDgYpfWivcUVD3Qv7YbNtLSpceYjiOAz9TVZYEtAuyKALREMyBBqHry1
mOh9EWjIEELaryTtxYgSz7MUc2A1qCcq1cFy8+Z9XQ8phs36GNpL2FXJFtIvsPYRY0dFaof9agi9
aBtShWUiSZigUcIgPFFIFiKPrqEJbWLrtvemXosghkrMZpnCPiUpDNcVtd/AFXblMniKXX/CgZgz
w4T3y/wQr8QwgK7r6l1UIuEjR+gyAXhF1+pPA7NY2HioQ601uRx8Ni1GmQxSN/g3GwIog3Z9zCFN
IZBviQHTYZqsBMd3IGmoVemUUCSKZz/voB56BUNOZdP+II7RKNMX0UR7fWRBjvpO0YenGAGgtukj
TC9ll+Jb4mJStO5rlxF8SGD0ZILztdx6L3oamJMGeJ7Ekx/ecUp2z391PFu9Tb33DZT8EdLHfCn6
oTup6GCOzAMMJ1EnG7b+yvEp6oeCLlTre2e/LD7tMCQ7QWOKX6V3Y+y5R3PunyeOQA5WtjXs7mrV
7XC20npl0piG2sKHADAxLGTVivlT4VhvRcEgSyBiS4kB20o4BCtCIXLUaPqPmdkvVUsizkhWwaim
M4CudDNQv2zsQeabWrd2ZYZ0Ie4eZtc9JE4D0wpRg6E3Ow/IzrqI8PyYkfNhdqqh+oJhnIw0sUR5
qQH6Oe2MYYzhAQiQrS90cdvz+jfSjtoLsauE55FOOHrx3oF6OG8IV7fuLanto4luUmFATW3cIRjA
p7JpYbJtgSkfxy49hMkM1VLdNXmV7EozJruV7pUORJp3q8GGlPSYFZcSSLR5ELMX6AYu04l/iZQ+
Hdye7ksLuwIgtb/Vaob0eZxuSoswtiJdO2TaFnCbyJHQf9tKfnua5MeiO2TQ04n9HW9Y/RwWs3do
zv4orcfZcPDd6qBOsKTNbE5280ucJtYWB/i893Xs0wxzrJCjVp8BssQ2w5QGboeLVsg12kNi06Uf
O6OhzrmrIwCT0YSVtIPU6ckJbW0Rr+fZRXelbkafq4Ri9tM1DuSGCTWk6l9M00wPeV7cIUQYjRbD
JYL6RuejTuRoBpog7Bq372pwG/cwuc3JGq3ooU6zTWQAbmuRKpLw5WytRn64ZI2fC98/TT7lim/X
O8I7S/sGaOW5wypMViRJiOWUUEe7r7FuP8p8LGApEqWpRSlqwgL2MAXBE1Dqr8Qe7L0J0WLblfJB
Jyj8DAiMyf2UvduZ+JVJ3lC4qcDih0Ns1+9tg8RYQPcvjIS5hlZdkrABSkbBrThzYbC3q0lK3oXE
FhQlROc15qNWaGCeh9uopren75rI07ZeBSdWsnNqyvkMKOLHBXCDy/ErzOjshGQMBGzGtqWsp4vp
6pciFhbUEFQKW0uvkRzXNNV6ql4Wf7+5J6KJTnBSdbt6UfamTX/w3QYkjYn+C8MmAGqaGBF7zw6H
CLCuF2ssMCt6icR83OmBbzenRiuCqvPeK4PrsMrFLtPpHVWEMVPt0nybwOe1WAueNIZmKuneizHt
1rGp0E2qzN3ZCPOzkzMYlNDGcAJPzxsRG5hMyoKvJrRzWmS2GxjOI1FabZAkSDVa+EXr4VubZ1DS
suQ/vZcNHmiFpSzWpyhwbMyhakiQKU4RcTohpd5sZo9h7CRkJTOr5dOo1r2dBUNO0qFeMDGiiqaf
72XggNvhYArnTncb+l3dNiMuTKCbGAvGQx5DCpMqFQlzMQdctOAMqANnsv/Q1Wfw9PHULx03tIKc
PGicauI5Y3UwK2MXhy1j5SmW9/QUngXoFtCvgjAWPkCht/RAxv4j68ts7VhewG5erDupncOJaa1m
F6ggaTdOiKVt596hGjrq9r3SGIil0wuwn72fpbQOYlh1RSR4wzjZDY9Y1FdbB4MEqgxZrb/4ZbsX
zN3jyajRW91aZQkBt5r3ZNL2KGLteEd0wv0w6FTeLZuZ0CSBbGi8i+nQe42g+s7hslnWOTjZlyLI
6W44zqH1Rj7zXf/La3ug9TI96WK4SxdSNwE9BElQsAnV4WEfmourpR+ZmWW7zuYd6gsWv6pEJehm
DwaY9GAwJdKSifdXWz73ED2pqYcnI/TzV80JaTMKeUrl4lMsBiaQE2lYRSN2ubSZ9WnMXUay7Ho+
Sksy2LCzNr8B0oVgpRaXNv7qR/vYEot58r2Oo8OzGOu0ES4fJK3ekoc3mQytZ9y2ynQPcfpQ5cgY
olh+xxqaipbmABw2FAnM1UdLbjQXb3+peHdrmjNb2FgppxcDb1FRXDgNrq1pGts9VwEM0K2JThc9
otM46iauoKb4tlpaGXi8DURxiQEW1BlNBKuzARC4RV/XW3NJtQ2szURNroVQpXo0Li3CR7DKDqaq
9vfE0mv78XSGRD1zWLQOIkbUR8q3w40VhurSZfF+GAiK1YzsVHro/sa5PkGY6jZ1G6IdDJPATsP7
rEV8LWbjZC7jHZuknZVVdC9ODr5PI9lAvc5RpB0BgrwMFpnx5Jy4QOxQAvF5xntLzKhiRkbuJVG8
cHExSkm000QwACkWW9PG1zC9mLmDFVUjUSWtUVYRo7eKOOpJkde2YxmHG6rgV6QZtdYa33PzGBsJ
PE1WfZcPFIPpuksuBulBmAeS+wphR22gMKynZt9B4Wp0ET5qoHVWM3Nh/rFcz19zx9wO88Hs8FYI
MzmxLbynYzIjtlA7MmB/s1DChW8auGtUd2WvgP+axQamnli10mS8ZsDpKr0qcBKfgtbzn8oJ5Hjq
cKC6DAsVNfytwWKDOcv9npMETQjC977TqHYc9Y6DSvIhtu15svlnYxTVTV2OW9GkzDkAPd1PzpdH
qgR5EvSkAPf2fuAq40OTDFPUMj2a3lxF5ZI73QcAwG4Ncii03sIKbykWrKMm0XkQiv0pNZpCKcyA
tEo3iaHYVhHUEnRN88YpR4MpXBKANOu9NXu10k2Ep5pTGsjctS/TUY9zy0xDOpesJekCJgpyPh0B
mcp+Yjcp72ak+kbFqKxa6libEk5nDwc5+CwwTniKFshIYlk4J96j3TIQUQyvJppfkZnoF7fSN5WN
jaobkGpm9Vg+zqb25dV6/EVt82OHnNK681T6Nl1Ns/vh+vZeOPRebELTUctVTd/ugajYROFuoyZ5
tzQLXdahV1xQEwszb9fTVmNpOBcoXOBNjh4Yu8Qsmp0dsYlxYTW0JrTZXDCasKqjq3JvXerDV2ik
9dpAKV6F7E4mUtZxXQ978iz17eixvJWT/pmH/nM5p/hX8utixfApHC/JmL97eqeI+i26czNaHvMu
oW+cRCNy2W8+B2XtljJjXbX2HEyONZPHSRJDyr4FVHu5HfTwhoUuPXnklqyiuqS54elPtd9QGxaj
QOqJKc7u37h4JffZKElt9PxHz438IJxDVP9N9+yVRCJMjQW5vMGWWpmP1jUpT7faTR7VO1doYodG
1aixP4UeMSKZRo9nyQItR62FOjI4C/ry2FblkpQHXi93+x1xy0Hs4eQ0w5JVqNDwI7BL0pIKnzyl
3hCzonjSOggLpLSI4OGXqb832Vsco8r6TuCU3YIpvJs1TJ3KMMetX1DtzR6OlwK8eGY5gZPa27DR
tsMkmVn6pbyYXwrhScHCv6YibND2wrZ3O6YO4atZloE3m4j0B+YZcfrZ1pV759GOpmqYVs7gvviI
7wqsfnherCmwa/G7tPqdcjyHyk3cun37E9F4C6oWrYSqzXnno8QgHCJaNxDLg6VrXxG7vY1ccwl3
ity9CqeLN47mKnSZkdrhxEauYXPgChTFoUCDMBmsGDr9q2gGZxfHo1i7fQ/kWryklWtvcocqOa7L
N2Oai71hL2Q9UsLB4e0ts19EllIScoOPX5CrQOgPzWazu2uFB4ohKuhzRLG97T560Z9aQrh3xqww
dTgtvIKuJyQkFoQ663h5yN/pYJ2WzPZn2hEjV7h1qvv5PjU0N2iMhZs3at9Obz+YXWG/+4R+ph4s
SShrn5oUF6N1zlxr7xSf7Esd2sdRM/N1XHYoVjrOwSK3tmn5Rm6Zuw9bODICNUNJ2BFG/hTpe6FY
/CW2LC4kpBY5A9dnp/nOlyi2RPeQF1cL/fL//jKe2nslF0OVbRfH0ber9Pb641HjehOD6qWIGNS0
ofAvj3/90PKTf+4WZF9gRlq+/deX11//P7//59fhV/O6/tx3PSaMaqcL9Zs/GeORMHnFy831q+uN
qIby2C5JOH/uXr+6Pnb97p8f/sdj/7h7/bkQ2kw9fOttGEwZVmG/GItjmNX8N9PyL/715fXR6/3Z
JO2HYTy0D8OvyHPglVxvOLpw3P65L+bwf+9bi88WH03y5hazvc9mAetcgzEH2W4+5pmc+S+FPADG
X+X15O3D0YSW4zE9LYbGPsYa5PQ5Dr2N77Glud6Vzfyvb2TLj0B8ZvIgzP2fX7j+2PWuoCm0c1RM
jhlPlNiWdRwNDydbr2UW/mW4Pdefu37nelMVLX+covMhTUyM206JoSv9+7elYduHyvieLMNGMOwP
uFsdtAIJFLETGwcoWwutyG0Y5oc51+KmZvprpfJRpgxohnZq107lyOP1xhglgoi4amf0jTMKEagz
biV/RoHWovRsup+pnpwyLuBWy8Qs7jrGhbApM2Bj+2ShOKULKKq8HuDL3etjxZWY27ttu28juSG8
DnvD9TtDVOpzENblr1zRlf/ze3kXc0GdeucYAincZddnuD53HS1UXXKYT/w7ye7P3/vrr1yf9q+f
uX5rlExSdFXiCv37RWV/v7LrT1+/8W/P/f9++88z1F7a7fyeuLu/n+rf/mYFPjnJ2lOuswGGmcXy
5xWAFGw/3cSR/6gshIuGjs/OneQ5o/UMTgp6xuCVDMNEQuvyM7P0Zu82IVOBKj642VQenDhtzwIQ
reoy5viS+LR4CFKZH0SEbqWpQHmBWNmEpIcNrfbbsWLSexsG8eRQ0AVl50LFaVNlQyogkpCeGDNL
I6Ty9EtzhAADg2jwu13I7EOQnhd0BOZtM/+JDVh1yRRLmt9oSGc1LYhkFm7qaGgwKzGsH8oW4adH
LWKNQA06GB5l8Qv6siB8AQ0Ue4ENKZ2kYffAFSwW5tKpnqTDAIFsLx+lD1gXumQbNt3MuyV+xSS3
okMz6o+GW96yvSXhM9cQIhDUkHMJ3g+OTsBOCYNHpy7TwgQ5lYefq+rvcr3iYpaE/WXUGSz1TDCJ
hsB6sKjB88g/DtU4bcIM01Yq0BLbcz1zagHFcdEqw/2ACL7yatHeVcwWyQ+NyeMGy+wjodHlD6Fr
BGkRV7MxfP1UxapHfhoiRu8A0nsYQDTXf82QVUrmIJsoSnAQ9Sh6yo7mvfjs+yzfEs/5pbnbLM+J
sgIciA8qu+saiu3UrtFQx/h1CbpgxpGEJ8v+cG3z08h6zLMdzTTyq/a2g3Y8rhAGVLdDhtzQzZtX
XAaEfXhwTloZRavGo08KBJe4M70jkzhjfRBWNR4al9ohYgabyaQ9uQq0MOalQT41GvtincpUljBM
YBuvGQZfVKafFYxU9GN9GkivuhHSbLZEed0Kw/oqm6Vvy8sRHMI0RwwBh70HGVhijMnC8rebJ6c8
VBjHo0bcxCU9NC5nMIUSwXuSG5cIyoipDe267WgHNEhgpjoy1mWmv2nS/OVkYl9GmCv41RvaAZww
8XxXCOdxcNrxjt6jEbFZy2wUYI7tkskIj6ahGXIUljbhmsqyA4xVFZS+OLnhY2YN9r3Mjd+2gYs/
yZ8jNig46kt0u9b70GngUuT8Gu9FpFMmzEa6t7JF1+vIb4aBS+GnBNFh1HqywsRn9nlQAw9em4U+
M1xhz2qWjLSRwBL2Rhja6BtBlbnf0dDGLxXtrTD0602skm2jALeF9HW3IXkGWpYcaGY+G40VHhre
IeGbglZnZT/rlTznhY8GzmMRtQqFrc6y94MZe3tZhzckiLdHywKyPlTFkZbAjYYJa+yG9yZvPzQC
C4KiRgRbQA+u9LsuHin9eL8HEQw2W0Gzn35IIBM3bYJPwOho4YlYR02DDitLkIGndvgWJ4iq51KD
qROT0VXgAQbWe1PNJE1qnB/QI8Q35RqKCu1Q+hh8o/5kobBTGHu6FqQSy/nWVND4akHg5ZgWzVfh
0DboICRuTAf4noW+Tae1h/gl67bubKnHQraoDFOEMry3CJhlLC7s6QH46YhuJ6DmbhLduT3X5Iix
kGUl0XY09Q8v9TXUMCX6SyN7nqyk33UZZbgeu/ZliMNvSQut122QGAbyrrHndTU9oVeyBh84m7hn
w56zexwGZDHTyh/oTNkRoqlBhVt7iS+pXame+koxtlRPhDxoaEvjX4bZm+uGZsFW2mh+R90AQO7y
pEyJ0bj0ixNR+f66xTOdd0DCS1JZAzHc8hKNjdGFEsXoEpE7ds2uhFHJGB8l7DhVpzJSEnQealKE
HLtZCDtQKaYKaEBFhtLY6eziYJiAhWxSR8E0kzG7hLFAeRyI2/bkQUbabTOjC2NY9dwTLUNH4151
3bw2PHofU61jL9TIL1de/51CSqXRVv6MKUhCWNwluzTtRWhksEq3xYNkQ8ps5HSCXoyxrSfrMO1p
4VcmDR7TXTCgZNtozfg4SgM9uJXQLRab2ahnWPT2Orej4mYRmXHkutWQnLN6JhKpKM70SW+FdhWg
J1ZQpU5D2UEcQi/R/6txzo5Tywftz93FihLgNPUQ0kYY390MDUg+jrcZffujIhemLTxsXARwYxqu
/IM2Zu8Kwas7ju+5wzBdc9KbnogIRKVYLRwDC5PWmuvIRgpPNt25b9P82GwnVdzntc6aWvqfddnR
zJdYfJ32JfO0BM1M/egw1CrnBIqow5W5EO6Ps5yqjsEIJwP1rjiB6Nmx25vHr1BrLkqbaqA5SzgC
jnddw5LtFViQm/hJ9ztbR6rrNwd0OUWDEAEKKE9H3rgD3I4xMzao5bHrN2YPNl7jWk9VJ6OTH9tv
JPVE27TV+iOJZgivlhtdZZgpovKZYMj4GBetf5ys8S0WgCq60pyOOrs95CXctMKOArtATkD2T3XK
mlI/NP68MZbuYdgZu3GpATSXuqChjvS6ikSbBfJ5vTH+/up696+XuPxClyQM5shn4oUP0mA7Ny6v
3FP6k8hyID+ugs+Ptxxd5GsxylNdTuWO7eNMw2ki/MgzPL5kkF6tKqc0Nzqw+P3Y+rsSJmLRvpsR
2n+dBGeuqmzprzeWx6FgLDfXu7Hw6KBTsG0s2fbHLPyIrJ6steuLMrtOzYGcuvt4OcIzi+uBTLN5
5XC2UFxSRDQG6JJqubl+9Y/HBs/nuulgMGqNlObkUjkJQbIjZ0SP+jKzL1HfU9CVy2f556Zb9qgE
QUdrjYnz2moYdu71hcx6RaQS6UfNUmq7sSOWfFhuUtdGynS9nyxQ1rmhG+Pn5t4hKBJdvTvUKF4g
sxbtwyA9/eC4EIvI7BiOc46QV8gmXytNLaQqYLHHvsZ11lb2TexWLBCOYRynvjKP169aTRjHWjkV
zQxasdHCiG3g77MXIyp2uXd9DdevHErdjWMh4YqTc203+lF2nn5Exz7ETniwG2gmRoboN6pjTPCk
/EyH2HxgLFIdS30Jm0k9oGzd+6zY51HrFWvGBlCEiajchJHAsuN25rE2dPPYmWlLFGCDvcpBfbAA
vVcLOhnWJcFa0AIg3uQhNIUaQWnNtG7qLGNtDtQyzDHvaij/O71wOZx8St5AJuK3WuqY6801tUJX
IWL62aQx9L+YXEKwvU2b0xBpW688lYOOfUlwQYPqRRhTOqYJCmdu6K8eKjnru5H56HFebq7v//Wu
SUsxL2jm8HZHAPSWz4Cd279u/BGGiodWYD37AgVuTkFkxCaiUrWrehQvDRtefwEJ/zkAr3enFE95
Nc3hpu+8R9NU73WNp26YF61kOqfkTWvjl4k9nnXfPaixPv1XYQ1dbEkxXgxghLN/oLkDfJP0Roue
NfDJbFeRIBoQFbfXPggUpYBIaRMGyKvhOQb+U/MlnqoToykNkSpK7WUvCHM5ZUO8xtHknuPn+R28
2M94y8QifI6fCrQeOxKxUJkXv4EoLifluKPtyQSxxpfEKGBamVbAEAS6NaHTqATkG0kMfgKChPhN
rGXwpFsF6HXbazuojvGw1x7mW/ldcXdCNrgiSb4CccQM8N3g9NU3CHPkG3/KYRaH/Ivw6gfMaAwJ
C9zgCG+cc/JFQC3i5ZpAOI5A2k/7SpzwTkniPjG7jzscIYa1je1vxDDgbWtAo0/6+z0AqyC56xnH
rbAZI7R4EnRKxRbbebqAprzz9B3dGWfUaYALAvyxEAnIonN+ai5n+dp5dH5IjHoUH+YxfKQfz16v
w45lwt5dhfGZPQPLivGevk634c+IN/xVwcCWOxJFkoOFgZ9ILRZth0JyazUbwRQLOfkZ+CzRFgm2
rzeOAxzwM9MJpkbn/JR+4bis12UY6NY2anEU4IhFb4GxF8BDL1ZNwghrjTwOUJS6YyfGuoEk3r8/
o7bYjV9Rs7IffvmS5Amk8ucJn7fXcDHcW83edx9Fvvs3XPvdX8ER/1H2xV2VlJKECMOD586+cIqq
8vDz3/+J8ESzNbYTtushTdVt+x+ZCHUzqjQ3dYya2rEWSFaC7Lc4Vfvsqz9GD1BOc3QLWy28S9zN
VOxoK7pn72b+5ghhX4tGL1/YLpOz0bdtyLbpQP4Kjoc02sXeISzvYHaqGobqxhQ74RvM2Nk37Awk
f28QTVAGvsy/oftti23xDoXjBg/ovn4Z7tOH4ql+kXQc1kQW/EqPEGvf8k/SQs3dcMmPXPvRYWoc
sBjr9+buf9g7k93IkTVLv0qh9kyQRtJIa1T3Qj4Pcsk1haQNEVIoOM+TkU/fH1WJvnmzunHR+1qk
kKlQKCV3kvYP53yHHFB75115mKE12CObwU6NfBrfvo2xadoJYgXW3B0rMG8oS2cHd1T34t2CYdZM
s89yiVrcfjXDL/mUn8HxRr8xJmBo8H7jgCJxmFDXLX6+FRfMB2JI8xdza+Sv4yOLhaeaNx2rDaxi
/oS7Gl6DgawfKdkBw2xwdq9csh3rxwfEZvUPJBb+pdyScbrFq8tsOOP1OyKJIneYInuffaDV3xpX
+wUK5pbs9K/5Q2LstneE7i2cRvFKGnZ87g/mPto5F3yhzjv5idinNljvuysYQATP+Q+iFGdcLyib
NsidMUdyn3q4AT6SzSo+FC64VnIlb6a7BQHwZJurL8BksbehOliTZrPeA7ME9skGO8JAeOoX48UJ
nwI49Y31wLLSiqh0zozIoYsv9AYuW2R8l2lNlbE26j1EhgO/Yri1761feX6o9/onLTg/Kgf4zj3W
b9NJvdFX7qjcttTmewPH0HoBLVze3HeUhChEN0dikjf/4sr/WyDJf174UpiWIz2plHC4Mf6SRgHI
vkXRJcaL8IcLnqVovTxjuLyePfUqFoXpTQyt6x3bDMomjEbPOJLahfi9aJX/xQ9DEMJ/uQstx0Hx
bBIg9l+SSdyEhK5GDSOZbswK+aczDwROT7xEINpw2HB+rPHZkdZOXxXeVd1dyAIXm+Uz/pH47vvH
+e+8i3+RdyHQmnt/eefWP7uf//ZVdHE3XX7mX//z3y9f478dv5r2a/r3Pz+/PET//Gt/hl549h/K
RJGqHHpSV9ke2RZ/hl547h/MnxzHF46gZvtL6IX1B5k4nucLVwnPsx0uxj9DL2z/D8V34xmtBPFZ
piX/f0IvLNKi//lS4/JyucB8S/kolR2SWP75uhc1emq7dxukqpqmeTJuMTxwTSmMaEnTQNkPEY4U
jQ2VOI+ejEYiRYpzBPMg1/s0qJ9C1T30IePLhEr+XLRwwGM2LTeIJVr6D8y4SVYm2xatMtpeSci8
Dk7oPy9Nqd2tNc2cx6480J+BcVCy2tmvyZg3gAYxmJU5iogyXzKouiHfOj1Nvi0mSH2xPT3WPwMr
+Wj8MrlSd6Ybp/UuSPrHc9mkL6KsMZIbqj5lLfqpFl3AKksMHoqj4ewI2b73i667+EP25Fco792h
3ZGHThoyCnbkCS+KGdYmAulJm4/pDUzQAG+3xgUoKo0BhxjRzkH3QYYkjCSd3w2xCp76wvkk3vu9
JrFoV5r+cF+zZqxqrBwEWNIHs0jop5ScJjTPZOQmq9sGgknJYOE2ITpr3ZoNpo4W+VSqS+L8ytA4
NE7xlMyWtyWyL19ETDeBU89rFSZ4nsPxeeqbfF+MOz9YpMEj37mSnIdhHgMeYaUJ9c08Dkb4GjIC
uGkb9dTQgCA2fSrrBKvdGJ/ziCEru2GjiJDIV8027x2PagSqboVXYZMMJElZHhrasYYp3S+TT2gV
RgP0JsK1PyjFp3kRmXZCF2QrN7BLE+9OvJSpKEd7Mu/J9eJfag6otsNDyQp4VWKi6Dydb72Kb54F
KVgy+dapvtjZ9qocsYSVJp5kIx8YCjBJ3SBcRkYCUFEuf2OUnrFJApSOfoKHWiV8LtfMCjq3ve8o
nEzBy9EoOodWL/xch8ja5sU0NG9KdIAfBhXCLv21Vs5+7ueXIsJi5c5AdBMPzObkNY8dEvcxDm6t
2ZNnP+3O42hhQZtA7k8uPlvbAsKbpuNRpKA1tVfspoGXd2Dc6OkH1TRym0wVSx4qUR9PPw0SgYwj
twaKl11s2Wcy06EYAYCca3/dk7YezS9Cc6k1TkahBEdNZAIeA1zk2T92edIRJF8fyK6lHyJWLWT/
vcV4ORUMU8nxQYqPpg73Jluo0TbuJmxJxXxXOr53ymqwdV6XXWzmbOiuqD211d6kCn5gPbJYiIbx
Q8rXClfOY28g/MLDwpuKxLQ3eFMRhSdN4p91x4uUztFr3ybG0R5nMj2mUB4cu6TYECWNpsCCwqDH
Q3q+04S0Ei3FWyDrgt2a1TyGXArYFCnbzM7fWkHSXJFj44QjYlTm3RXFPvFkgrNXg/CFE9rNt1mG
tyEiZ7BpjGoXIHhTtiYNABVYSdbTToEXGSsunnzjDMgPDSZV+wYOihGQezNElKi2BhCQN/Gm6yU6
aoQFDB+kL96tzr02Ng+SuMkep3FGmNlY3iq8n3KjX1V+0T76dniDyEsxyh+yTdBPSBZ4S9cIEb5k
GSikPIzKR5cvw/fiblMDfX9AhTPrEccuPJSYmedNgIaYVgsJqAaEyuKu2FVOddUerCVdIPQZ8gzK
AF7RfEp+lWGarJywfkrbAJmmy2oD5YO/ThokkbwLrChQYCPHh/bv0owaVr93fod+GRNfxvvsq5lR
q3WcvQYrWKyyM4m0NvlfUbrFvfaYZRa9kl2xyGgcGwm//2JIfOEzU51rivFkRJVqps/hPPm4s1A2
5vDtWFISLO3twrr88mHnV0EBHtFkfB/FH4YmGgUz2L5LK+zqLaMuUaYfDbideAxJm49t5G4GlpwO
75dbcQMxSb4ruzpeOVHAfYpScu32Pv2SZiPpgQxcvkiHbJB0UQCqy226oUwhYrHWZPRNa3dMnE2y
H9iGvAsb33sY9ctotwY9FeZPfk8MxWhPZ2VzKRQl8JAiQLRZx6hrGq/uCU1QFz/H8DWOUKadsgq2
fQHTs4xH4t/Ltl2PcfiVGNW+75eHavwLv8ttWDFFNkhJXRtWucGxQ3y3kTNll4AAWu3sugFFEcHD
PLaMIlgVZXhJTSgYsnDdLR7H37FniLMsxbCbC/nWVqY811aLTTAPKzjXgXnRcb2z0c4xvqU/ICgb
QVSMb6u3B4Saoqvv2WetCLg09mFTXVPPqe68wYjPRUbr1eY2FGc8ksTaXTWBjYeRPzz7YX3MrSa9
omf0sFmhESmNeueERnAdKIKUndQn14vTLRMZdtX2MTREcDt1TBLqXvxme+Oeg5xfohBAV0Vct7d1
WxB1lfJo6rg9CwEsgNBMe1P7/akt9ZtJWiYpyu5yGexx9ZngDmkUB/SqznJu9T48xoS58wSf1Aj4
uqnmWecx5QPWFpXyEkngyDaR7XTtH5z2wypZvp3Oh0fd/BzMhj0NMc03/oCmejbrdNs32iKcJX5Q
hOAew/4WCxdobeXwC8fRc1s3EcbgvF+FpkFfs9yMM5CdoULn1YwwAEroYa4fbqoU9bozMPVKNC2g
tt4ygVxVZuriBZCKVPMiWsNDKWlSoeNPLxseNSbflqsYt2SsL31hzntLBp++AxKjmPx4ZY/+ovpk
T22hfFG8nje5hxveHuKHzvDX0u4fPe3tHPZ5LDfiDjWT+3MW/hPH0LAA2KF9+GO87nut4WsXmCJT
9ippbfTruhhZGbTWbw5mx7KmS9JPxraR/SWHZza1yBLirsNzv0x37Y4Lg6dtGlQE3KcwxXyE8/Nk
faBfh+aqxBkTxvdRZkdQPESssdQs1P6Rna3mNPcWgb1nCkwIkriUCKzF2BVrBL0wQGNjGydvbWzC
I00009o+elJOi3E/jrajmvjFeHFXaQCvbS7ZH2YViQ3GoqYySvcm9pFkaP+umbvmtrSwR0biaEaI
9XnIUZswJeTBQBiTAPRfYXdkStqQYjuZJ85CiEMyRNbJTO9sTIQSuf2oESqC23d8NR44FNFVl3F5
B10ecNU8QeT18TrMzqMkUvDecqF1tYn/kBePJSHJN1KQiZFaWFZGuDyqd88lZ3PO2fhQzDYTzbRT
+8bM7F3YkQ2QqJs89uL7yqmZpaQzT9QQ6iVgSyGD8anxbXVOa/tXEhTzYwrTUbfmY6/RRoXD0/eH
EUDTpKfkMnrt8ORo0BccuJjpQ7KayMmbmfYF5q7CycFUENOK5Dt1TlVcDYODvnSQ1UvX4hnIar6q
C/sQVEwhptLk0HaDJ47E8oLA19yGA8zVyNXekxkK75A6XrbyE9Zmxdx5BzsQ7i3qnDepXbUhbxe/
LgrXB2plfFG5+2S6k/vEanhrFlZ7/c9PKXyPxWgWp2kityjqnKc05OZo63LYl8R0YUquxW5iO7Kx
M1CGfdTpZ8vg9rUyJMVuzq8QaefTnUiSj0beXNFhy68/W2TPQOhEcVuYFdC1SsYXlYsj47Rk8GZk
IMcYowC3KziM0YQkH6KNJiAbiv3B90pCHXjfbs61H/kPlsVM0pHDc5Zl4IHtZsJ1ilpTOFcyhtH4
jaSZzAaz+gaOcWhBA3XltJrH7slW7kqxp3yROgb5Ble9UAOzVIaBM8me64Acliycmr0jRsBsRg3N
EsX6dhyxfsal9WPEf408oYanQQcQ9OWrTANkgzZHSTSIfSd2zQzJI4SalPT1rlSnAhGq5tQ6WKp4
huwAf4cRDYP/vUvIBzJXtjWUC/sC/+OFhuNahP02t1jz12ow1z2H3cJRMR0fvUvFhjGKfUR4yGgQ
w3lPBG5m2zFuvNXckQnq4vZtCIRnM2N9ZDwo1rmDySe3W8JmpHPquW+6gvFvWBASApPK8XlF0KhO
uCwIsgH42JS9Xh6s9SaMWTNriSNW9906Yf2EcwGs/3sr5/xKLeJhqjN3ftoQGP6ExKc9eVja1t1S
oSANPDfCeyqworNxLXZu5H5QnHcbZ1YmbzWLJzV+tGllX3ncnJoaGGwqoMNLH2CwssLmTDelLWg9
mS3s/WAwg8wlfaWX/s4j7OVacgvIGkhZInbCnQ4+tQl4FAh0oe1/uZJ7w6SbzFtN2F1d7X3yEox8
vOoYxJ8W3LpY+uIIKonzGrrOrR2SDTFI9Bhd2xyscGJ5ShW3dovk0Y2sV5/tL2bdVG4GBuG2D2k+
GMLbYkYPGgzZY1AOZ6MJ3n1JsxLr9nEogmaNDexXyLk7j56/6nCKEBDCOLCmQUXhF25mXU03bRSl
+3jw3qeKkKlBCxKKhhBkohPeS4P5p1oCKfwuBbor6SLMzDfPgkKC3y4EbSuS/kx89TocDRIe/W0W
hvZDTW3CMchUFLcmsJ34dxWiemrnYYdCiCEu2NcKh5E3gsLKynKV+ULvE+kMAA5rMgclR3eQosfJ
O4CyiJBo01BWbdzS8zajGmER9QH8Wfh+Q9oc9OyCb0tHdWogJKs+qqgojelpmH04Hna2JkLUAuQB
/K1SuBFCprgWruexdN58cgxkHImLU5bePi3DOyyCBrCV7jYw+yWXe/KAS+NM6RTJx+Ms72pN04fn
9iflwWfqkTrBtixSqJg1NhcPv4PptU9hGo/YXXwW+A5wtSwFGxK6ODBmx3hxC9fYjdxcN7rmcREL
FBZFjibBaSRVC1qiJIVyCH+AVMKQYWJRwc+30hzbhhUtFsXOu52FuG3nOD27zYf0+u5EvvStXfvH
OIFaWggZkQGFdo3qEH5UzPOhrzHi9SMhhYyWxhWJoOBXazCCgiov7fD01QQvkrPGFRlwhVq3WAwA
LxJ32aOduymsEd6/UXGP9urZcmw2HK7xVSTVx2zo9MADWELiQCsbDVRhY7coBIibJDzQfHLrT78h
MCGY+2Kf1+D3ZzenSOCHI9FyV7ay2Q3s3iSNjDMb3Eyz+SYKS6HJZU3ojrbYphFHObnjnMyBY58K
p70PBdC/usnesPhUk4RU05TlVoLe8h+mvmUjYnrlJmv8nphIVl1mBMGlDOybYcbD2znU2XMIaQU3
RI2ce2pPWcqjnCrMMhkTMj0VzToexm5dOzR4ZJLtZgWGC1EoNOLWuk3rzLpeFoE0jesLJ9fvYeJX
UKm61rZkw2ECSmq5uYOwZ0QFOmVNcPi+LSFNdmNugrNwHkG8hCvPoSSfzYhNhv6RRaaJ7ELvLIsJ
WkMkTWPOX44Auh7L+D2gAC+MQpFnPP0cyMCBXcHBfk3K4N0dUszyBbtNO6OZcFufp8bsfA704X3S
NxtbVi3Crg/HysEP+doAqEaJ5pc629htvJ07SkNav02Zh/DF+jvX6x+7piTKTYOwoxRaIwzqNrnl
3s8aN0SSosKO6uQlbullekoDQL0pOXQpuPHSe589s3lL7woHRHRQwuLLJKHzs/EZdYyl2vDdsvkG
ijp/VwCztsYq3Ch7vveKwcdmy15soHuVAlREHCYglGuw/AnjrE0zqU2hgfnSUbaAYSmabFTuI/pZ
QpKSjzmiZRYmo5iJ4JpCosPMe6TGzNcYo1XB0wTRAtJm/uO7i8OouOydLgGHGSZ6AgQAJWUOr/N3
K+G3Ad+VijGqn7vG1FvAAmozhvoYzddRMLYxyh5b3SLpwWeet2gmwqQuWCiXzc7pSLVZ6v4qmbmK
avxmXY0VoeP2hS9oLzM0c2ZPlTOqyb2i2mPcj29Cjn48NSwmZS6HQ9s5H4kx0N6P5tGJ6JELgQLR
zw9e9mhY7mszRcQFebTEaDOYhYl1uIwqJ3RwK22G4X7O5aPqUmOdjnh9w6y29mBEniYcHqc+ye+D
CUFlFtUZ1ze8q7gK7jIap9uhRBMCNOBzxPyDpjt7dHC/nEQCNVmO536IxLlpgR8jtrA2TEnmm0Iz
dFFpND3kdvyjB7TBaH26ZG11amPtn0oJamoq63HbW/0xCCCoRTmhD06lH+PZ34xcI22iinM4Iaf1
Lff03xuM7z3Ev9hgWNJZBvr/78TuE+uM/jP9p/3Fn3/pz/2FT8q2pyw2EZ50pfjH9sJXf7ie8KTl
4hR1HPzI/ye021Z/WA4KXZK7bSlRCv4jtNuWfzjKV9TCRGxL02LB/L/+41P/DxKu/txPt3/777/u
q+2/Z8j7LOyk8Nmr2ErCr/nb9sKWNriTOQiPMBaSIuNaTmuQKL3UxoHpzW2gwqPrzc0xQ7yVVzCQ
Z7+I9qa+xga5ncaoD0UHhU81SbA1PZAimSqBvHY47CWSvBvHzkHqYmNH9eavozR5TI0OXSA25rUp
lzBKkw4XpdhhrMevRoD/6eeff3lL/m9beVRPf9vS+IJXatnOCyk4kYT/z1sa3dJQpcKXBzywFrLm
bqvjNN8HddscAxRNi4WEyAgVQms2zOYYWnwuBDOEQQH7TjrTAljmSxHYRyAnFS0ih/KcLkKaRjFN
DTaIINGyKetZdh5P2L58LAw4oVHu3H9/yPJIQmXQJuKGYOtw8moBkNEgYdCrCDXkoNzw3MLdNM3p
eDKyksA4o9/Hc15vJo/e2gzEyFIH3ZyOnZ+pTTRPk/Jc5+d98hHEHuXyQaHHOiKA7czCPH5/aJcn
IMYV7zAb1398Wi0CsjkPC4T6mNWUIKsEmtDx+wNq2nAVWMRRfwekf38Y4p7QoiCgQC/RBLuwHyCM
EWBOmfBW7iuPVLES1ejksF8om458rql+ZfcAtjsi8T3qec0KRU5KKM1FHRGGu0KqSwxbCsJ677tH
u8cmG7rZ/Gk5+bTpSkJ8dHqcxwgxTA7yMxuCY1UiR3akXW3QdQHLWv4ThIr6y4fvzxkVmUEOqNEq
L6JdjGlLL1/Vcvm1YN/2QkfYKTNmJWXG2ZmKCeeoxReTkjOF4C7J1uiVQ5rx4B6//402zDoCCDTq
gdwIsnGkSzh6iOinzdjNh7MP3ZFW8xhAFjm23A7r0aD78DHHrhwbYlLQ1YtY3tqY0C6OkWW3xBVY
V7PjU5iBt3kW9mclYVWKaIBAv3yopEmJEpYx3GI3PvVlq7dpBaBh+dT3hzDU/GE+G1uIW1dKI8rC
rO+N4/eHyv9tlTkZCQVsttB5r0jyO5TjWbpcVLWpvXU8L0ahakZhM7qkxSOsEg35w7bqN0Ntn5qy
OWdo+ijUBe3Tm9mTGKMj8DQTPrujgS30WMWU96VtvJQGYkKkeMmhgxwFQU2QW42oA48mpqzTt3It
9AhSLAefyINWvWDTz2G/JOZxKQS6fJaHNumiE5gYubVV/BQmKF4zsHErfd/nVnxs4vQ260FR1eAU
Il37e4F1mxwb1GpJgcY/0yPFi+J/HUtDrRd35s7osnNmGs2qN2qb+ncaGV+/9w6yxznwAeVTEO5I
Q2yO9iLnowZgoEg6OwyZ8mosUrZK4W+PDEmec/mDv+8deLvEcZY6uWncXgMGyfS+m+jXItc5Jopb
FC+mdWOWhBlByAbN5GwdpVeBZPJVA5oVVffSxN1POSMv1f1eszI4BL5eFb03nPoxykCR1I9hNQ0n
l6ChAUsvSLfnGljIuqrIJKLQWRSHyEVB1MGKUDcyq97sMbK3AsGrV7v4ZsKoWUUIjFeLUJOrWO2E
bfHEs+ripegkRPw0I3U8/Cwn6R0hfXjHTD3w4JgOKR6UlaLsW30/KDkw672TD5ugdmug2/m19cgV
z02s4I7Tk/VQPLG4JvEjworclYz5U78if0eTdetaZITZVXZntMh5S7rKgwqJndf2UafFSXbpbxWm
JMmhNU0DZv5i+EpwobNJSra+SBiqjtHWyNRrBLCnsCwLPEj2YpdjeYgQdM4TkSq+z9oRUzepCDF6
JZHInyxrqLcrBKRRTYZhUqdPI923X9vPTN5RPvokhfT1pezrFuFd8DV5j05YvAe4XDdVuP6+zHEw
H+EBtjvp5++FaUJDycL5GCpnYHPkIWYKWy7hRr4acuanFIyEPKfjelj4RG2G4jFCB4ukSQhJdHor
XnCZIBzwggfPfmmtBi5ahu1ElSxQuSAeBjZ1QnjuaRYTLjlweFVhRptOoAgzzOKgmn6fRKm5VoHp
QeDp3QtG05WD+WGdFBidp2yN7H09uqm7jyu8hr3LaNew5apQs2D4KfbI1nEVso05FfZDph29LqR5
m0cwsbHfJoAU4+pLTtHF8bFPh20i142mUbbAt0gM9/hucFp1fQVRbIC7wN+wp84DRW5ExNpmHW6m
Gf1+g5ytBPNhCwtTuvY8aCmiRgepPnRSbmMjDa50mGQMhWYAOXC4q6izbRNNg0jVNiHa2l3UwmlU
0xUK+rxpi8N82ic5239LUXwHZPWWcf1DWBHtHLv9GxufShNTvkQDuWpNBJI+ZJ5kaKPa5AY74DiD
QsCKcZ+E1R4kykTy6wKYjnprXwbzrW7oi9I6bdYuaZH2QOhhBblkNohIY8WNHwy+Sagq9vWqHhmq
OGAN4BeWk/Hsxegv5sIwrhKzUqYSeSkZq+IuWPlGtjbkZwBzBB2kdFctZEFX8vXYS2ifh3jCYldt
+lQXm8xlE+cpnlseOPWxLt5ik8psfNDczDeyBBsd+cE9uvuaQXt263j9pssy9oEMxzcNLp3lUba1
u/JOC5k/Fz3/u/QHIi6qPcmoIhYuM7OmuZ9LxJjw9aOZvqlIw9u5Ar7oWTn3eX81zYZVel+hWxve
3c59AUaHCNdBnerGXJaWQ6/ENhI4GKClkvCONmaugsB4XoErQmDXSbxPmLEcU2GRntqUmbEpaCnv
3OghAJ11N4b+W120jOVmhji4udNyJJfYe80UCZJOAXSob21nJ6ZFQu17r4lQIVtkur4ol9Y9YFVx
z/hx55SLJSj3d1WF+WVMkrU9OL8zvMTlFLdnTBHbRFGRUdP066lkuplZLoI0r5DkfeXhmrDTtGMk
y/gi6YJd57vWIewJqmZkzCLKKX+WLQu/sWO7EkvM9RprOHFLQb0LM0ZROOwZIwTVEeF0d/ZUzRHy
5Ihc7GWVny1d3/qCFyZOaoUc7YDFAFKYQi5khuP7ZN46oz+9+GV+8HWPkLk31o1kTJPACRpk5Z08
1OiYx3+Bg1jRQBevjsuYs4JbKZ3ytkO1flMYAGLm2C+Jh7GnDTw/+ROFcA0hCsAxuMZjIdoWvG+t
CdaczpUXpDvKPxivCZ21ywejavJbIj7rrn8tm/zDVwTS+9TuSfuLN/2xtIdr6hJbwwD03jEIxc5y
oIsiMdGzOCSXWs/td50H059JyVpPwNAyNX3MAxwaK412hWtv65oYudC5ejMhTgVDyLwgngDSJh49
re5CYMflbG+GXic0DGCZl4HHCuvCl642Vh1K0hl8iZ5b3Br+eOvLtNmWXcM8l+A6IC7vGuy0iNLX
KYOk7CU/ZdfiPXLsw0AmU8ePTPK5g20gb++tEuCFGMPFGtsvilhzwS0cij6oWWOT2GM0CMjRu6dr
0ZQ/uunXBEGOib28TLViNlcgymW78CyEftHaey0qokYRn9yobvjopOFhHMubvdIvFbt/DzLFHkTg
LgZCUmBNJA+eK7s5dD13cGwTe4NbhWHNt7C1hqjkuGh5Iivmduq27iRguVoaI1/bXYYqJBEO5Enh
w3RMwQ2Etdr0gVOtXLc9odJ4qevqwlQTBIMANW8xw3YwNjmLhVEXojhZzryKFImL/c+xFc+cNzt8
YXIt3f53JQZyghjMzPG4QAXn5kDN+dvrMwKU8uJkjzkrFKluVRmejPQ6U2Y/tJRjrIHkuojnB0vE
D0kDMUuaqMeRqM/FW9WDMo8DyqBBAMqhMA3d6iHCTG5k5jN7UzYMfnEwscfybiQ/arLpSgnLTIb+
fCgSuP6QQW6i7ltnzzgdDdYUQdAarPnEuV9dg/SyYJ3RgJxlBcPCSh8aaZu7HMUG4K34Npj8iWRF
eS86BxPzWPMcrm3kXYthaGZCVYcHnRT1fpaImkePAO65TtnhVyxjUrcEa2NBZ/JGlFhRfBBpDXeC
edEq8Jn92iaxZzHJ13JQxGmEyTJfopAMfeJisvJqu+N4aKz7MaUeb/id3cZmWV14F6CnkK/JzDQq
8WtGJAHGma7KHciBqkjQZSK/81osJSEttyb8055hClZR++oxodcJ134Z3NQ5RQx2vodG50BpS56F
nYnySGXq3bErpuMhKDiSuvMSB1VG1JKuX0SOSXdw2Rk2IQlz9DcZJ+ZXb+zhriHHQ/gBKnmA6U1e
ETHjms7OeIgCmCW6nnwkV02+nT3Sf5qGTWW9vKQ8CyVDwTZgowLlbu0VrbpJmdavjELelYYds8Og
Ju7b5uL3xKbrHuKSiMVPtHAwIC1xV8w8vfzUOtWG+wxE6NZsYCGG49VLKm8lM54STiZQVaWfiQXd
Y4jdN9ch7NGM8pTCalqFS8B5Qb1LtErszgWkPrQwxHbUFQFumSNLAF8I3UNnuPBwnEMqx9AikS7u
LhmOrsmYUFvr3/0Uv41sUxZU1AsKtSXhFy/b+Fl17M6Naa9sULMKI/JNCl+DrKEYA8q4FCWWQ8jx
mH32La6JXH2WYO7tnhaxzMpwXfbsHpDLKKNueZnUHT6ik9cnB6v8PWbt9GQY1Bwmts24ZQPRUXHD
r9s1WfnpBu64SSU54xKEQmeSXN6i/45cHNHWLHeSFRDhnBjqewEAM2BV2/SoU5vAj9ZxEh/sRU4Z
mWBlA4VKm6GVXvkpJbyXM+sEAhGjV0t3XUeYK8Bk0FmquRoyfC7s2AfygHonJQ64qL5s2X8JehEn
J9DV3Dre9D6wjyeoGxhTMS4028cYMdVgpBeREIYE4bIgakCxHpbkViLtHG2OMI2/QwXGa9bO+9ah
ccgg4ztN/cg3pmxKeIC1fvpqtkCWUwbLlm702vQp8rqSbKwOIfip7N7ibCwOeYiFcDLEhtu4oNWl
hg7PMmVZVgQTXgMRXnp6ORxFFRGD39s3ZDBJQt6AaYNgAjW2cni6GwPNpcwQ0RrhCNGTCttVFREv
0k/WpcbFMM8Vi/8CKk8uNpFF7kAfAeLJgvmy/JMfMqRrmP4JZ46gHW87940JIperxm0wVeT3UZBM
/XxgD/NaGojelFGeMp+YBRwGWUV0SgsjiIqB24GyAKxLFvfrKve4/ZcXEs3YD/88VDMvhoc71c7o
wEXAOiOF1+WS1tYxesTDjb50xo0XpEzQx7I6qhFxSZWp31mUPuK7xAL3ZTALYJtHKrS9RDk47r1r
KiIzcO3haZ/Bjubmgdp+AersfDd4VjbRtFr5TwVF5MpuWGZGZXA1gBHaOsD+QVsE8T1j8+z/CozY
XM0PikF8n1hHtCuUGyPSDDPxw4WyzorNgOoOfx7L094UUF1bBo8cjp+xFRNoLmzCh5Gf0f8T9Dlz
ToRa630ged0C1ocUkT6JGkRkjZMzMXfDjmdWGrdrLd3t3NvENCc2qiM3IhqtVZvKxk+FkvpDCX5h
I4ofguWODIc236gKx0bQ45AJIsYnggMpealC5yUbrHSnSZHBgP85ji1nbPceRzOLAW9fdsNt42Kt
nW55hgy98ciOcwE25U8T9gNJzmmOqDcYFF827kUfEO0UMLAbtwEMmvc0pX7dzuk0/qa0iIz6wU0Q
t/ouMqqgBrsUoNWqU18BPbHpQ4B8zduJHThovOxZW1hbnSVsm4OSU4/oMcl714QsfTseopAECR6h
E8hqJB5+OQHFDn5TVw2XQk0PGCLDfZYG6RGE57o2mmPftPtWlWfUaVyO4ElBks7PNk7qoI3vOt8x
SfyIvirH2eE6htU0uQ9uVr84kXPFMmi7/UtJHmprElkJQgkIwQoO8Qnu4GNnc7dAXQf6Kh5ych0D
9pJFjjA0CL2TAhmD/RR+9sLLCN4CuhujjxlV6RPseVQ73ZfVjHQtJqppOycwAyKj0d3hq055vHwh
1/9RevQSs6bjGrpPdFKQ7y3UC3Tl913fVptBdU9NIZ4D69GQbDOd0vjddtOtHxICFRs9qYiV1uQ0
I6BES/KZzhX7bC9cDSyksIL+1AZsYK81cELl9gcF22qMKwxrbfhay/gw9Zi/mv/N3nksR45l2fZf
3hxpFxoYvMFzB1wLqqCawBhBElprfH0vgFHFqOzuanvztrSEweHuDFe4uPecvddGRohGJLypW8LI
jU+li2GxYc8pZP8tUAnVZsUZ5iR/Z9qnJKX3+fyepb75YUCRS1sG8lkoK5vynH9AO9yMyKRQIJCX
mXVW7JU8BP2m05p3WSOigE/xUojzgBt9r0bFPmaaus4qy4P3YcsbU8x6B8nYJEXYb4aKwhn1fVYg
yUBozYh0oR5DSoiRNR3o/aolQGldBiUeNvga40ba+5J9H7JWUEvBVTp6lDxkwwlTDhKDZRYdHiKB
dGz3Q4VWqIDp5otYXP1Fb5EayPERqzZeubZCMnwUurwJU2YrBjE3pBX3w0bcJJP8kgNFRgATl9u4
AIphgjkMlZhquqiPnkGeMlNsSphT/yttQD90LdlyOZqTomdtbqQIDUhkYPYqWNNdeq18RB9VYLSU
G1nZiFB7tHRmNDQOCVkskksZE0moShPh2QNSSn5Gq7DLNIyGCWWMDsJdWBKROsVPdVTRE63vSi9R
HSMNkvuBzKNhMNykhg48V592ZZ6/5k36w56b78GYv2vMddfSbWIEZ7kg0GHMqtAJmm44WUH13sDk
WWsw9Lb5OBDxrsbm2WOSz1xrehtSe9iTFqBdtIkfQmmNN+k0U+x6H9atEp0L0rWayseMP3INYQRN
G+uKkIUlRku+vKkKc5sj9nIT1e/X3iSPuxkiNjSXcKJZPcnqKmhNAwC1wAConZU2LrZy8qkGOTTV
JtPgfVKobJha8r5VirZkXrbFEDGfptxsTziZ+/xBEa2HPzAxNrIUFihVCX2UbI8VyPDQByYFBxm6
D9Vx16P/4TLGQd/NeF7Rk9uQeQThGF3hDJE9OKml39tQ3Y+hrxJHHB0KMDtHZskMXxCst7VZ/QzT
4b2gLHMwM/1gFslNkuGY7aau2BSe0LemAW3Fi8yflU5ksWl5j5mlXky//TlQ+zmW+YRkzSC8a+iR
xtcELnlK1zLck9hjoV88l8yRDGVgFMzrtygG797hNABn5U2n2ko/opFsZGCVCLYtVgSaB51GKpLb
WpLhQRNUo1G+3sSRnGx5K7tmSIo71HBzkq+6R1fXX4QUPHqZFB6sYnhrorI8gc9k3uuTyKwNeuqY
YNNVLDbXoB/34zAXK6HGCtx2zZw9o6AJSipmcWrUIU8c1WtYmmgGFCSUWFCGXTtDddPAdrWejOUo
0sa7Mb9KHR3xSBQw8TPhAvvcc5koHX32zmn6Pqs+K1/qT3x5730ZFdson2hmYGcNZelkii48mtaz
Sk8ElAlTfFMqp3Nb6z/gC+ZXu7hkqoKFt2Uenm6FoJ2Qgjd0+5xWkxXUBeKSijP0WlpJc/DQLDLh
NE6UZuuNauGqrEX5brYkJY3RXTEG52YyngVXj1hrn2Np0Ldlzzdqsga1m6EhVvqjbOB/FyQXsFwG
yW99dhMNSvh4UHLCkgkw0YkC14kvtbmLuGHC39reabl/Q+mo3zIUrnSpse6zTpqZKtaDZ2fBWsnz
/rbuw48wznYNayTHHrnE93H+2IdoEHJOSfgYb1lMZNjcLXTCftDdUNjPIWgpucmaqzcUeHUQOrTq
iKkIsO4Kztrt1IPHZFXX0QRTkK+F4VNBl2Djj0/+FB8bnyLqVJgvraze1WQFBDB4mNsRs9a3unpm
BtHCkKQYYY7rMCtvI1X0rIHS+TqBNxsa477rTybSRMqXEfkyVg/b16sxU8WBWymIn0w5OINu3+m6
b7lWUZfrMJ9iF7UizoV02uWxvkF+6AMY6C897MTUKi/6QdJsAFFeCRABGuQKV96pOMe0Je5qzUQU
SAncmFeTQTw4k1/AA8NCvcYz9aFJvM4gAvLZkZBrCO1cyVRDiQ34BQUMRgs4d9WDLmOXz1qvWisi
yaI2NTa5hGWjJA1jp7XGjd5DoGF+BwNEjgwaecTnRDGz8iCLAZET6YUC2pyz5YT36eUy0a707ORW
G6nXxRdvSn+xuAq2EdwWDK5vQwEzUikARms5QRV+GO3N6iPpuwj7Hlp0ocAUUiXNvOjeTZWq2kmU
2V0cs8CLR5XTM+qult2++mjtunqEKClZQLC6N6hcAUxGwkztiG4npo6NyqfVpSWx6RksMKkROPir
/BqzbHbL2ttas11HRWfaqc24L3R0Xl3H7A9c24Opv8bBdAlTjeAbVYKiopN3xqVEibNyQxgCOAmh
Gzs/pS0NPmQjDX6/b6YiQx2eY08KH4uWUDdt1FYUFhOnI6UzSinPRO1ct58s7NTQFzaxR7veGMhq
e8kpVT8FncazwYdWorPdsE39SyqK/tiQoRtVkF6D3uBKD3/LQ4ydyn3tTJDO90FJQIAS9nd9jNcp
fmiSeHIjoiPwWaVHDAvDphEB+UiypNyOke0ao/0jTrR6N4QQPGE4i5mFs1UUQedGhL+YNkxOY8ES
V0z1Ni5niiLl5lWIFnlXdDlLODO9i6WeyT2YOLjGmLpoi0Hszwly1mAAZY101yQosyFz+jdmnJBa
1hFTnEQzou52SjXjOoUF2K/JvNNTrgZ2OF00FoQM2i2WONM8aKbyK4NgA1ILlr1HvshT3Fyr9tNj
bn4LQNq+1ARjZCphYxOihzEWWPmUlp/bbW4O92oHMLnxKMv1vlpfW4FpYBwTN4ylK1gmQrgRkUoy
l+cuaYJzWcQ7fGAg6/rysSImSMZ2ue0z+Zol8bZSzFMCCCVs7Y84eOvNeJ8Kzia08yoR8cI1c23n
98wBWxkQ7jgzgBhpmfxHqbmVA90NtNgmsjiykHXWydESxDI/RVPxmVUtU+QmWSeV+gIGFFqskR50
oprGKj9HgYnbQG235kSmQwX9Piiq5DilsgP/iPBk3WRR5DH17scVn5TFCYB9BQXNWpqAc3S5RUUa
GkTS93e5x/DTDGjS9aEGjYJOIlT9n+YY4Rvv8CegEAOKV1OGJ1hgg0/zpBskNEdDemrbuEXdR62R
gjYgdEygSdF2RxmwXwt0/tQOz6Du6r1gbrRupNBFsCxOcQqgL02p6xV56zuFZjXHvpMClqQm39Qo
vVIyhj+VTrdGH49O108/mW0Apa7eYKDM8Ky5K5QZB1+AnGbd3aOt17YxwGoHOB7K7Hl+Y2DuFzUO
uqKPzAvs3rU3csGLOjW5Dh7SbalrtqXmKrGxo7f2K6qa3DUrQtZwalISY/khexNaQEs5mLW27zU6
wfzzRI5myV1YTzcTSL1rK1GkgGmoc4JNP2lXnkFjRx/oDPes8biYkWcW8C6Y4NR34xicRAGBXNfN
n/glSGCxEOEL3FaAtLj2TeSE+eosugWCT6nozFUDYsHUXA2j4uuDYMCQBaWNf1NhrKiJaaFIgBtH
afMbJaB0YoZAbZPSCnedV+zoutM0VqhqZ4OHWpkzV5KzFzvKrnqOe61WKpov0SkZ5PjeFAf8P8lp
2UhSlJ5002NlQbJ2UPBbqNFwMImt6UpCHddsKgQZEl+QQSzmQ7IG6BxZhGmY0H0Ss8Mua7yGuUnv
NpjUG1uUjJr0FVEN0ImoS3FsBv3Zb7KjnQSdEwX+NdOj9ClNZgA5zffMCDsYKDo6krnTKdOvUjpD
+QEFSh3x2Ej2wYbythpta6akkCZE0SQ7tgawlbB8UEFwu3VBvhSVurS1D1JN0cvSlW2pG+q673KA
Eb0E8KRDlmrGw02sQPEbGjDT+XA1rCTfxrW0mWx1xlGNeyZxH0M20bekjtm3LdGXJGnh8UWAbhl6
7hby5OE0ZoJSUSHS5P6ILgXGcpZufaWLLuBL72KRUrWeOolpMlg+0WgUv4wGdc/QgVSZO4c5wUBF
PLqtoextcq8uy0aYgC5C3UWACuylQCKcq4HYFgPDLDU5DIR2VD0FzKiMEXuY8KjilAF2tczyLq2o
1ZsB08opGPpDrFJyVTt8SZkHlsQy56QrvD1qylIgy6ob2J7zZPmQEyzxPDR0QEZ/B2lb2cjoCUYf
eluUPPqlrp8UgiG2dNphx4rkzdK10k2Tghg9ywezOdoQ7froKaexOSaxcMtOOQ0DA1NelHsA0ehG
Zxpgt6Hu3O/Cmou7onqcZFMXbBPSNdO68G78gZm33+NNl+1uuoNDDiZwUk8YFs17fMW/LMxNCshm
jPoJpD2RFRjOSC06RY11aA2+HzW2t6EBFUALzZs5zLJSrBJtL5BtqcSTqA/FpxqH72YprE0pjBq6
X6W5egierk3xJQVTXqC4JkRb0X8CY0Rok8LBzZCfCcmEKYMUJfPNvRUbL1kYUl1q7HObTmRU03iM
oIgzLWZkTH5gnOwviL8UIhsV3b/SCWFFl1l71v5cZRj4acO61QTIjgsJxcJ83OSmMqxrmEsFEv1t
zWqBqGQaaiExa+vWtzbKYGyayb9paZBRvhtraVvjGuT10eAos0tFJCWrzfroT8rGo1iIOroLnCqg
hlI0lcakjnRIS9lKo5lslHbglWpU31JsJSrmByTuO1KZwk2V3yHKnzZ2GGo7kbWyI43Zi2E9qDKt
IdHFpzzR6ddkVDeoq9vRnljI9DVNFFbb1IDsZrxjye/tm4hujAzyYKw8ZV0QGnIHbYS1EnwDo/OJ
YcVfMSj6oc9tSvG0I1gjt8xvBYmAQWKvouQ2h5/flwMsO+R8W1sjgFLtSdcC8ZrLBHCmWH0mcGRg
FWCByknzYsQWCCud+UMbSteSrCDcyoy7E3gV8POGm2tF8NAZZAjAXLgFwojrXfVQYeZwolq9Zuo2
2Ud4Dx4BARmRoFG4DRvt3cY3hSYg23U9KLxMw2NqJeMhyuTHWI6SDQv48WDPm2VPE+14aIwAL+gk
8AMTENpTW6+deEa5LZtFjYE0gfjqRAw0oQM0RpUagfFSUCkdWHHQ8AlzJqwB6ynUYdlMdKMaTV+I
u5b7l80cEbnBqPmDl07Ld2HS2Zi4N55c3wR8v4flkE85uuyIgIlmaVuoIRxKTCgCCSb8ijGDQnzc
AKcw3Cm3HQblGlYgGzSFCEAiXbAOU1nxzZgzKtzt1+YxaXjT1qw+y6TowaxQ3EedMX0dskla+ILT
/C8N5n/QUqtcMP4tDeZpzMFp+H+iYH4/57eUWhbaXwKdtKXRX2AFqcJi+Y2CQenFXaZtoWO2tAUS
kyExDf7v/9H0vwS2CMPmP6HhsEUa/JsFo4m/bBtPk6AfJITJ+f7/o6WeJcR/J3/h5bF1Vqf8OypK
7z8BSAwvdVwhArqo5TMjickoU0JXA7TPEJyu/r2kWZ05Yv/uX/sbZ6z01bmDwb+GnfwTianxmA8O
aljvllonl3f9KY+P/lnd5g8U3bTnwg0//C2XZrAkrHvW1jo49Y/yCY/TXnC9W/fBapJQ3Lr5l3fg
XzTnf2rMUaUjV//XFytbFt+boqoYq/ny/qYyH+VaRr2pyWcTdQuW06k+ZPPG7lWMkppk1ofOD8x1
AXIT2uqDWU/DHgIAlqjl5G3knmrbfBpHwHLo7nBBCBSoBaWWIfAjkfi4bOj4EzSlidc5yeVAc244
MOz3xK2wpl2OZR7KBdkYiSeP6GXEIcosr0TOO1lz1tXMTF821kJ5z6Y5FlWmBbDAFYkOCXB7zzTJ
5XaHJBZUPjcL0d1kFvaMZWQ0dHjLOVVlWl8ISb83i7h0NCMDnzHY8pbUlGWDrUlGiABC85+HKjlE
BDiZdGH5kGyHOVRxEJCIDy01TT6XtojdZoCctoAtdbNXdhnYtIWoqS2EzS/O5nIA51hxmFB6rIMZ
rdlblbdVu27D1aQ8aPNoLUXB7z173ltu1tUppyq+1+sRSbkaEMVK9Gh5WDblvCcjpKPVgot9Uc0v
AlGTUA98XbOKfrmda4ntJoP3VFJvaUqs7TTKGqifSBmojp1F2JBpOR9qJkkk9KdVw/Ws8AWhaX2A
5v5pdRFO0vnWcmjZfN+Uy+gZcAVaJRBBKJvQCC6XJsCwNMeWd758K1bln8wazfDyfpd3uex5nUrY
9rIrrBjH5hTdf79DBbH377cNTplisFDb94JMD/SveAesoeBH+v1mlz1ZS5Idp4M7/lMdveyFWLW3
YGCQdHHBI0QXVjHK6ST0/H0N3aZTSDIzpFpaD7PUPlj8GLbS+OiG88evm+p8OQS/N/8SdN0qDsve
8utQdKHsekjUy/HlEN84Iiib37y/xJItRFgaFC0TuQBvs1VTCRx8yTw0NoF4mt5Qyg/KEL15y0y8
7012/Wws3XBCCDfY4XDgSk5sHmijOM/wcc6vYfnZLvaAr72pvU1nZfwfv9cioqEzrwSKQ53nFklJ
1Xl5Nd+k2uXmQgtdQKHLTW/hK+QkYnQzXtezGCrSnF/OcnPZDPMd3zf/9pBEowtCLosEjYTvC7kp
vo40ppamZ5W5NWBM0YgFTz7fi/W5QlT3LzeRBiDdsuvQ0SimO3UyT+Iw8Mvu8hQDpBH98vb5+88v
ew28XKQlkDbnP1wFpBL1kAfWS357j5yGNhqbZW85NhZzdDjtH5rE8L9Xy8FJpsmrl3bift39xyMb
8SF1UrqP5jErnpmwy96gRUX1vOyO/hxhsewum9LS3wIuGbgf5qCK7zuWZ5ffB7//2vIYyUrlVZKh
bVg++fifHz8MXRqeknLXBiX8B66zhJv0fMM0teYvOy3tXQ8Zsl/eGh2W3+93edOKitre9gXsh/mN
a8bEeBeM86j3dX9Aal5YqU+0vjLXiFQS+Ez07fyRr8cuj1pu57Ly+y8vN5c7lmNff+6P52RSm27H
PjnKFMi2KliRIZpNT//Vn/k+plB1nhXMzbtZ5xgnQd4EMwzY6pHbyIn5ttyK5kNi/r0mwTRTZrnZ
z2KjZe978/dj6cBFxWDZvCUs45hKEjmEy2OyKfgkrQ4gx/yn/v73lqd935Mvz/u+/feH/xd/wm+1
QNh8DKPSrSsy13JGM/weXGbVgIA32p87KRPPmse6Ppovc8umn696JdIhM5GUgSRP8Io6bhZ6rrjJ
0QYihRIQqjF0g69eNpYu7lgYVBtCoorD9wb35Z83lzuysPxAcl644/zviAI1CEm5iHLmhUfWN6nA
DqxAJ/XJ/8LJgVNg3igz/fj75h/H5qveInHFLDT/7E0P6JLGhwwxBqfbWCrrWp92UV/OcT3a3kpa
ELhV88rH0e0lWZwiTLOszk00blxbRNrheOnutasWx/HXvwl9DKfFcgaVGpznIYZAYGHIdkOdj6eq
YnfUS5No5rBxcbP6ZFMxynRpTR992Q1mw9myYVYL2NTwJ8eCjUUrxqOI/Wv5bHRVyvIdCY3TvlYu
yfyJLJ+SsQjjzfoa2VNEuaPW3bTXP8kyK48tYYSgpN/KOoAaBS3YjmvEaZnTEkVymBdREScvvgrM
3bP3ZW7VIN4tvLsw78rNcmz+OaiKluwAB/CCKWPb+1459TKXkLo0a4dInFtDth8b5rrj6McHmC55
JZP1WqcGKW/BvtR9BX67Kn9tJq292roR7zoAcxr6nAtwsFWgTA9l6nXA3uCv98VdKDPByWUT+b2E
Vs3LzNsI4MtaaQbZETrZS8tmHmwPS/7S9zExU/viBCxSEEFzXzZfv4BlNzQI77Zw9s6SkRWrDeli
BiZpLTUuqCrQTr2H8h9qQQcfrN53Vu9fKQhC/+oRpA6kY66M1rzi0hi2hdBZBGMS/6wHslgpN3NZ
njfycpW2w983M7B15NFZ2yzX3otBvskSHCms+LvDsldG6UA9NaicIOckTHkHKPQnvpk/bgPLLA/0
mObDsc3ydrnPYujodMpY34eWR3z9DTKimZLVuLqRihBsQJJJcSjnTZJY6rRedluNepEXdugytZYZ
kcCCz5PmRxUxs43lQcveMF+5lr3vO5bHfT1lGsL3JKIPvRwzy9LeQjTYGEXW0tBmI6YMqcpymx+7
vJKnLHWYs5H1NN9tShp3F9WpG5HtLoeWOwNMe/PUrjnQ+UNsU/LykhYoMXUZF8yUhUhbvxk8QwOd
DEQLqd4+qbyehLmlorYca6oP3/IrVymYmS8PI0UA24JqkxQ6P+L7ju+b/bVghovoI3Fpqnc0hyRg
TWhAVvRKwN0mW+xJjXqUbVfHjP2UfVhyeu4dDxWNsq0d4yG5sOy4k/B+UgR3uvRuhI8NTpzSZbpS
vGNpMD0ndf2u7k9VeJlXSRFNx8PYPbbKW9flqyDeImIngTqIH7XoKkfbFKsSaOnoakbbRuGc2Zry
0aJYI3mc36csupQDXY4Toeiop1LviErHAtKt3/pAJ2zHD/dxuo/HfF0NG9Do3cY4wB5ea4jM4Xj8
mnyHaulnGayrhpDTtSm9VgAmeP/3dMp0BM+Uuijgp/ETdXrUEVjxfkDPKX/K0org8U55aAM3SCk1
r4k0pJ0PfUvaEI2mgZYWtPr3dJJ8cpyaValdwdJFP6rophY/k7PYFKuTfijeyIi/zCXAFWL4NebU
A9jM1/FUO9HnuFHfaGl1bu5INzojESbSV3uLYnWvvMu3UPf28TMRzo9YwhwUatMquKq7bteswMrc
mC4xU8YNi046MXvLSc/yrvgZsrBsLjLswcKNKVrD/4NyQtH6pHZO0W5kZtjkhEkrz/kJafqa7REQ
PtB909z4Vrr4H+N78Fh85qeSOvJKX1du+gwWGlqW+QOMF/z0h/pZcz6a3XTct6/enlcVbqdtuOYF
Mw855DcHddiZMDpWo+YK36XXG+Ht0sFxZyD8yueGVPrgDpK6gv8XwUS5A2ktW6sk3aaULG1k0Pfg
GFFYinctv6WMPr7AlZGEa6jOhPyRGKZqjf91YFkbrQcIERQHBtj+9D/WEwJSuVmJ6rU6nsxbcN63
5Huts3tjOMA4otG7l3tHIu8RKQAYjtFlhISjZ/5ocVGegp19qzjZGY/yKwyJ+l05UTNPqRvaOx/J
8eCM97i0DHvTDLsGJoS3R7uTG4guVtmbChNm2rzgB4iU2yzeFfml34hfheRCVnQDrqTz/9iOx5/m
OwGmHbA5/Yj/yBRHj6kwGaBX0DHxYzmuj/oDFVHpKG8KJ3/S3wOugzVRtfySTt6dLxzzpcvIFF0n
r3YDy2K+Uztq2q57HR/sAmnjTpyYe90mr/KHoDJsrcRPtGDJoXsT/CrLk5yvmf0QaO/gj/T3CXMU
A8IWEV20nlkpr5SnbIs8DqOh+Wj87G7TG+u53A9n+lE0AIrsxOkPC9LynJ60qBWtyvbdX1cfNqeP
7KKA9XIHyltCjVPb8gr58zSmG2CdZ/UAigqh3EAY4a7HgfQhzv2b9Cu5IY5mzSLtQXn23+MHGiUI
t2dczKpZkyX0VD7lR3GL4teHbd4edRpEFwDpSJafk712eRzv9HvCsG+ij6wkW2BNwZT4b+C9DtEO
m9wtmxUDTfUD/fetstOOYg+Ov3oE8N29sTqO97UzrDRXehb52tx4TrNqnfaBtg9jobxmVQAtt5tD
gR3E1DFDNguI2+413VdYnimaGystXImT7zCmPmnyAfH9fe45vPXcxUWJyJrVb79SVsrG2mW39kvs
2I/4cZ1pF7+mW90lViC0riqIkNrFurcl2ZjUv3UPyw76a37idIs2FOl2mNT1J36HpwZ1zIrSF/E1
K858heiiCx4Na9jo2+H2l7fzT6w8d9lu4kQlg8y6QYUMh36FXAlJ8hxqSoyUvUKbcM9num+OmEJw
B+VrbO10phCL+Egn4TtzWt/YzyVakGE158CpG89AlAqEaFVeyOzU1xa/w61HeWfru/G63EYv/Tmv
frD2Qq3j8xftjf4EywQaVJGu1ZPl+Pvy5G3Sg/Go8Zq38Mp2Q7y+munaPJZI3nYohWD1c1Vf+5Qj
PUTW7sd4jU/2m3YDkfQM3vInEgj9MswMq+/Ln5WVFHyWS6TKsJGiOthRPDoIzay2gepdZIuJTTOv
cLwcc7Q2r41wLiC8QJDuhor1bEQWc+udZmAuUQuSAlQqYIdufsqy58+rkmUP3ivonq9dW4TCjZLu
GMOs3YbzY5JldfPfP1udczWBJbMoIdUKC4Wxjpu8PlrmZ5BnJguqOV9oSRpaNlEl2oOkEjWz7C3H
6rp4lXIUyVJplSu7J3TXn6ZNEMfKvqZyZfWSjE9GY6RcdgfyXFfkppcOwZqoveuACWdfenisrQ7S
TWGixII8EDHuUoPAn8Jtz+QuE9n1GMfjDkY902mRpZRCLYz0y14TzIuC79sVRUfcYeJodFrioO4f
Z0fY7yQjc04qEvPN72M0IfttWrU3HkTVUObHb0A1XrM8YaVLUFLhjJFMlKF/XTgMJL4wBzEIUIoC
zM3tPJdeNuBpLuUogTv8Z+LMl3l/Xgp+H1P6gE+pE9elyrbk/Sx7VWEx5H4f1HDB0v+vAleZV4EG
wkOhTdpuKQc3c/1v2cMgB28wVgRwU+wchnyfCNXbWJB4uHx04CUKLhNeWwClE/i/NZXxuH3EdNTv
e7TLkj7Y2+8CkiC5cj3GAK+yDI3SKiyJXUonKjFqU839PsKcZziF0XahM+it+nVT9GG3pmt+a0Pt
XnzdQTojBYJJfigqq9zQAxgO9AGGgy0PKq5Ja+djdyInR9Of0rGw3C6Bc7ZeOldarBJJ7FmFY80p
U/b8fX1vvo91HX57xTstsUvyknyrYcx0Rq18EHV9MVn1qKZn7Lq5ELeU6OYuyFrvOka9uXasYQvh
pF2Kx9/FZEXBsAuHdiUkkjalHLt9NjZH1r4BI2v5c2xivMA9quANptanbo5DWjaC9mwm+tbF1S5/
+a+XL3jZLFXWZc9q8vCgxSwMxdz9m7/epbFHs1ZmYVQCdiyA3KFEtSjvlHPR+Wsz15D1ouKg7xND
BzBspc7xS2hJqNAtFdZIiarD121LDKm79FH+txn3PzTjZNpUf3Sc/lMyw/+r4resfqv/bMZ9Pecf
WCP7L0PT0bVRErF/py/87sXZ2l+GTLfNUDSTUjMY4G+wkfEXEB5ZsyDH/CPM4R/BDCp9OplHAzei
j2eB6PkbyOjfgY0UYgr/tekkk+0gC6SNKD11mk7GHNzwRyBJGZaKhvZX2+sJKjMwRKx40voYhPpj
opnhHguc7/aG9kudNkgjDRV8H3a2F3MohdtS0SE9b7y3jPSlRgHkGJMF3yQv1ZUs+T9sWT3nUP/3
6gT2Q1FDgwIdBEX/3IoRlJKCAD7yWDJ2rfmEYHnYEgSHpg51FRGtzLVnQoU5nZ3Aigaol+T7cW3V
N4qiAk/3QIvH8k/E9V4k6pPIGIyCVIAlJgUW7BmjSZmbn3GnGvc1/MQevazSRsE10Wn7143nZMQz
YMNH0xkNaN5TBS8FPpC1IQy0f2NwA6tN2Sesm+P0dV8VwY+imIwjBrPRacu+Ri+vXVIrn24igpWd
uJ7gy94GRt+cJAsMqTCJyMxzZvV5coCNH+3DPApvwBwiWkI0kSvRgIbrysIk3zQRcw57VhYp9Gmx
BHrD2m/zj0w3Pzwuhtuyyp8RqnK57LPs2E9HQDv6miu3gKTZeauL3NX9Pqdjb3vKkavUuQY1YSgR
68hofOxT5T6VWN1kafBkT2UEfyrWNjDnEVMzzG+m/tNLhmtTeTdJRDpwKWJBG4iYsLArYACnKZ23
UDsaPdyIUthX0khYCtUFY6JSrDqNiNAc7yOYzQriprfxWLVWBkoGT+82aSkxQwcHu817/azLFtw9
fxvZFmG+GC9x0OFwSoB0q6RjbOWYha7ISnwVY4AdVbcfCjiXq7Kqqm3Y58CRimg39dlrLuI7mgd7
k4kJXEZm8qk9XUBNmjBfxORMdoWXyK4vil8ebNiCUDiDxJlE9gqs0i4L/wfzJzNDEe1nv6KSjKhg
uCNYJLNIkmgzmIORPrwGVg6cy5DXfcrUOxXytW/9/WgU8q4xrGcB2GaDmYBuoy2/S2X4w6b3ZRdA
Xiw8FgmrFoh8b9oQvWgWCHWj5dst9fwNvD8lgT4GXm1Js4dPMnepr5zTfIQlPHneUUQOaMF4FjnO
eQogEYdSexFF+DEpFbaVHIGdWmibHjBoo63TJCHqdcJkEo1SxMv13zrF1/exdyNFOKDtdHzGobhT
KDmO6A/7EgBpU/v2nZl2O1X60KdA3NWD/qsjwXmLK3cXZfW7FwS9EydjwAeqoOu37tH7qe4j0lcY
vLxqZJBGsBJJjx/ZuKlixHn5Wq7t0JFMmIVlHB07rQctEpHr5AW/YrluVxq2fr5JOMGK+qpFeuR2
Xq+tcxsbDDQcU45zp9I9vlSaln12lwPi2AJ0NbZdGz4GbYS+EPP3wAkdKMljIbSXPDHXQdUcfXSl
0DBQKuKd6M+8p7yPz3Jo3UWccWTCn/RQuXgVQlxFZ42Lvwu5XMfsO+mrrRKTNGpJ+y4xbzUJBwje
n5Fk2d0AVpu4RkiXE67rQKS/lI6V5ZimN6VJStOYAGKSkEL6Sn/27ShncovskiYPRcsuJtwt6z8l
FbGSlJQveiuCuZigSlV0sCTitJIAhkxV7b2X0hhQGwyBcaDkyDwsbHchXTwsWPqn18Ywb2gXH/07
q2AlBFBDutdQuSrme5JF1ibFruICA+PUaQDEg32kTFLGmNC7feolB6TMDeZT/xnfJNPiuf8XaZa1
yjsMw+FkvhC5fodbnipuEvX7wie1vvfUc2RJGe8GcrTKD1TthrOvNKCXZzy7MuXezgxyWM0TQdgG
2nDGMtreaTi89qMUU4xm9SuZP7UQA2f1Huu9D2sJZL2J0D6vk3RTBYpMfiBN1InEgTa6smhJNmMM
6MDw64oCXSTtMLyt5FrY+4hSZMCpskIlzwKb4JVTgzGJ7HMyThLit5P3fDDjtc86NPetGwVryWpK
BCygWLFQjRLwjtzZBcdggZHy75Qml8jbkiiuo2cTeI0L6TwKIMpqGCbrEOexX8gkOaYU20ZjzvLW
+WXkwyn16nNg+dimBehUKyF5fVAjgEnj6MrEM/GDhl0hBzkG554mQ1Omj56eCS5muMOCWaHmAY4e
OpSv0oQMOg/5F4IKHV+qYJaUE2U3ZDmXWPh9LsayazcUL2FoWie7by5DmZfuUA/PUpuI/UDOXcOS
BsBy7uQ4PqGQgZcJAgu4VAzPJb4CXNGODAYMyhkJOKHSb3Xke2uSieOVvSJSIN5GJJCAvAFCkKg6
mBX/sfwP9s6jOXJku8J/RaE9XsAmgIU25S09u9m9QTTZ0/De49fry6yZ4bzRk0Laa4MAypFVcJn3
nvMdJh7oP+HdJ2C6N4ZDlkISlBWqck/gQrkjh9vaj8TWkkuhMcoN0x8YhF6Tslm+LB7mdJ/gGSsO
18SfDNZIKnjSH7Dc2LuucOD0DAdvRlZuT/V9MYBfcPwTOv96A+jhKkpm972IaXBbB7xe1iGt4gPT
GeYktFUGEb3GvrcLHSbXxKHoRGWRAj9ccI3xr/Yhe3Zx8JtZoBoiLrtuwF11AD0gBpOxd0QfGpcA
mevlRoAf3FQLL6wWkhaGlOZuYJ6KdH7GE3ovOv5HjQvJKoWeBfMaJ45GXICg8IMFeH6cc/E9rANI
5NN4JE3YP8Mc20ylT5tdJ1Cy4USGx7o3qj66BgmBlXPeXVpngEdQHuBGxGSA1D/mfJMn5rkIXEou
lf3Lt7A1GihJo6h9jermBAubay41ymn0y00f+9DWSY02lyG7Gue2CDn5nMm6Bot1MOJeUEaz1l7J
D4rn4aAvwW9+RzAgnuvGKcnHGdND1EmfdJYfDdDFW82dH5x78meiTWrU34Wekt2ER8QYNer6XMw2
SVMt4Oio5vRpvDc54MYALDA5R++keCEi1vu3QQOMhhd0L3pCB5c3V+++z6WdX/TAeygZvZ2zfG53
42SHZyf1vxsJRZmaVCPO3PQl0QBJufKu3eMBO3o6fMKEH9AN7GHLtDPYWHn7tmjASiK7uroGAJw+
fKlRCOz0/DezTltuhs6+HNojGQ4/CLdCNV9xJ8V4j02GJFggTG1ycHVUJza1WRP4HFIs3PP2/HWO
LaoXbUdjc6E2gMJGY7pHUZEzjDDKDgNgg5k2gGq9DiKPmlZk4Dmop+MyOjHcyMjDHB0ckWiD81sW
GQbLtYtRYL8avONksdfTWeMQtcAWDLm18VGJXCpw3KRLgbXBOgp2N/APPUK9dW5h1zKs6EcG1Bx5
SYPh17vjvkQaaQnEP4RPzxHJAZoVwVcTrczSvwwT4ADUqfo1Ixs8StzdUCTlxg7NN0citAohndJS
fS/HXCn5YMxE+amTlqM2OLVaUhFhtDKgCx5yT1wqy02Oo+AWOOsQXJaIkQXR4ivDIMI0oU2/QWZq
b4KKcJXo3h+JNMOUxb9Uk+2aVTh4mqcIlwoZlxTlk3YhQYQLeNsdMe19bXsMXEZSVbukIJoABgND
iZFox4H8j7H3h0PWOSSrODJ7g7iIfBL+drbC7ChsHfbGW8bYZT8kSYerpBmu2M6/o7N474mw2DRF
+B4v0oYQtCsj8QqiDShBJtl0nnucxDNTjjXR5b+MNnSR9bRYSuDPgqx0xdamz8OwzWa4yVAzsKdv
mPCtu/HXaFU/ZphCdWldcxPCf5x5ySrqrbcaPjeSW8iDCcWbLG65uHk7hojeqS79NaEobYOvj0A7
92jSYGYy1OtEMSxPbq38802C9Y2Weju9pAPlwakiVMLpbHjVk2cx64CNhbuMXqGbPrUll3dHS55R
DzubhGQyfJ4MwbE6/4ixwhYMVuTdMExdekWZ72IRoNRaHN2fEJu3jt5L2kjBeQJUwBv1o6DEWOY/
l4h6uzOAdheed2bmqr9QSkKHhEyyaHZY1j4YK31npFdMFAbL0u63vvA2Tqq7cLX7lor8QJhGaJBB
FxLgIEqAbJoDFkPU20EM5Y7DOsjxiutMWzZuPINp1o+J0YtrT+l0TVjSxyIINp1lfo9bABlLcrHG
q4eTQMPoQ1KwBdR9cHdoWPP1HEUMvrLu3rapzi+gsBpgrFAutHPKCXhsLPMe2Cok1aT76kV04NIh
+Y7WYOUmWnW1FkmBqMWwchyy20geOZOD6T+SL3fVqJMeJ7D50IlGOJ+j1DAS/1VZvzIrex5qLqXC
uHpQxFeDP4h1UiLuk0b+FvO82+3toL0UomIa01i0Qk1xHOaGqKXgqKV6vIe4+CV0K8IN+rHci4x8
Ye6heLMF0LuzMO/RgXIr1E1UIpMgqUOPt3O3bEJH+7DKvd4xlC3agWprmlfbkgN5R97KptHafRpr
78mI1ZtaAPoKOugrx2JMwmTH2PZuFO1MHcEDaLxo083RCQONjXoB1jaDWu7nBp3oiIHYOg1T4gOx
A9U4eJmtesma2+kvsJJ3UevuEiPyiZuuJmpa/rfYNr8aetA9+672pKPC3yTVAVKJjWDl1QUis0rj
ADwWU/YC2qJZP9kVs3kf/hkX/kDQHaKeq1c/jBQznohBHYqWUVayFJvEBjWRlemL7w4XgDHNoezt
F82PwCxCP5wB6fX6S4LVkezJgp+0ASpgRGcdQewqzxcCuL36C/ZvFCAzDc0wdt41/NgVWEe8VW++
kyebKGm47zGMsoyNExkyqywhLFK6OuoUP14mTphakdq0MzwACPJWiiR+KL91rRaQ4KUPO3P8jvG5
hLNjb+LC8/bgfp+9acIXYMO8y/cDGPltLAT5FPqD3hK/jhGbex5CGRSHWz9soeskH0DIviZe7VwQ
F18XjT4a98vJ+OVrzfewB+fZARJqlnrvUXkhjmvcgtcwwRSDzJUhMprDORzhaDb4H1e9Cf1kCbmj
eNyiwvahSL+P3ZxdzJFo32VMiI4ef/bFLzBF/qYcUTTpNMoCJyVObRyd7aTVhJjYxWYJxmFDbs+u
EJOxzcNkWLXlnSvG4DFAlhIBZz6lJjDAmsa31ntIWulI2YkGMcvkDPW8pyxoggNVdclggBtR60xP
Z2y3MwF6ZUYPynZoT/fUqNqo2CFoeDFJhMLbsnzNXel0DhAxc3EpA5IU8o4sG0Y8IsGiOowa99GQ
BKzGq+4COS4JA+ZNOA+vhkNQZ+fNBtdT/Us1+K+NxZkmui+i9padJcyPsQx5gDBjasyX0ZOxBC3u
UkFVyzHDa17lLxKFMcY+VQu4NeswT54n9H4wMinLEE0aPmeID5mLzUQaURqCyQlbT9dNQpziNwr5
7RNZHDT3i/HH4uzHFvqIa1lvArbUtfM7APbRy4KulT3KBSwGVke2CpzUnn19W1XbSf4TL3h51GI6
4DVO2koqiNXCQFMjOOf2akvpomqj6PaeHTyY9G7nHMNjEBU+MjEgyUGvEzWqw4LM+2Ob2wB3ZUXe
IUsMmo5cHTNv31F72wMO4EqW9gc1mUTG4pPdMsGeEO3wiJhyNdfjr8IieTUyRLMNzeihdc0vEMzw
jnoDLS2md8YwgKPiivwxag8icvr3EUQYyXsksbdOcW5Zw7yChzLPRqANceDxnyHqp2HD7xk2H2jP
jkID2pg4YKTg+2/5pYutkSNoM0j9k6frKvJx5WnPuhvZK10fH6zAvWojcbPMZ3sAdNVR70hX6Y2Y
KZ1+sEDaPAU0AxicbAc96540ske4FMl8HnG1vfwEpOy7GMc7ElRHRA+40tLwznTPiFRfR8tL90sM
xKZErZojds8rL98SHoboWv8eo33iSww4pjIcvbNnPmWYVTedW33j9nA29O5UY6Za5cmyAI0iB68C
qyK01N43leFv3My7Szvxza/Mt8rPn+oKYgIDxI8exhKoqnOMr3NtC6PfJ3VIRM8ALwbrHQWwiuAK
hnoctPpD7zdXY8Ys75auQX0WNAEdMDwIdFOgeh2crHjG98CQ7HFwNCIwOzRtnTu8oXdfuxaBGGOe
pyih+2MWJ4hbLIA5dK5dB9WmVy+BpAecKSfc2ZZ5mWet3jlSTz/6VgfTPOo3SuRoSqWjWighHyzS
3zfBFJMtbk1kX0gRH1x8ksM97aPCkXYicuW+5VDaq62gzl/b3HuPB6om9Gbx02fY7NXJIWSX1NY9
k4sMCSU4kU9lnFqn7qRLIVrhAzvLRm9jTfWbJVVp4yLVXUqlNpCNAigdSpj6z7VpGffxwtwP9wGO
U/mvdgNxP0yKIm8PeWUfDun30l4em4QhvycV4GqRpyHNp89tgx2lI548qn9RLeZCql1v5zPyAcrp
x5KZEdAnfyeZEiat4URJ1YdJuOi4mmsITRROqizmMNusj533VZ2MlktFyxyagy2/u/pIIwz/+HT5
tzFMUiANvbw/E0pzzjScruobO64UuKnfQW0Xkd/sXBPtg9W/+4N57iPKJ2PL3nVwLAZKEW9LRfy0
2AynmI+hoOI/YjIWjifbJ/YvTru9Jrt76j9VVxG1WTYI7Dw5b2rkVU39642VvQEwdLnF0PUlbm/d
09w90G/pDkVQbj1XssT7kWGj2T92bWDvwK9hjZvyPMxwsHHB1Xy/AKbrP9GpKNC/24eowl7AGIxr
ApwucMbJctNIzvmk7S3REkYdJ/pZjwMbAbQMaJzAlfgNBBRwnMQfNNB+6I3Cb49kj1f9HZjMzGUg
L3HhoEfryvasoxEsrLXmgQhnoa8pLs7VQY4w1PU3lf1Uv2jvOjDi7MKKkr9sAYagm0+BdJeoNbVQ
R5wea78W2dubi4jDzAwpMHs6Fop/VgubYuaCWbkuJACkwb3qLytZsM+boeO07gbOcM+RbwWIhgux
SnqLgV68RWF6rGS3c6qc33LJbM8z586jUrDTpR1QLSy3KbfAJLhWuCgDyFfwOOatyQVs2FA3CtqQ
ejdXGzrIcctQnclVue6zYJ9OBEFM3Ng2hoyCVCejWlTyeFZrkSR9d1A1tKZAfeNIUWhYI5tQi0Ue
Gh+9IJ17RXQEOaESid6LV71IuqPaD0rgfNsjVHM8U/vQBoepoIjfa6IfL0z1wA/ZHQxicPn7UF9e
cadCJozze9AjkDLloiYostfMede20Rd8ptZ18ubfn4NctncS4R0J6HIuGdQjHGH61iOqb5NTkbgI
j0pXFgugtbygGKf2bIoOeAPPGfl4aUXwa7Q7rhm1trebcd7rKTG3wHThO4Z5M+wtTrRVUxX53WAj
xct8MHJUQ2l1l1ygAgeshUMNwpl6pGGp/FZoSqhePVNboILbMEgy5T+tN/S4Ko38s5yBxjWamJZq
IJ5IzFve/bnn9mj1l861z0NbkAmdX3sf2RmX/gI41a+yN6KLMFtqSBTckK/N6TFukoOHIGIH7ZlQ
bEkKXHGII7WaavM6NEAeTY+Ggp1mlwi5yaGvtXRtkh7bMcVCg6p9q0kPaXskTFqZnz0s0yivGoD0
mOAfdZ/8ZWPKv0MuyjaOnr2RMjZuHcIYVsbofcRN/pCneOvndkj2fc0YW7/EeHy3kYgvhmNW595H
qWzOlbMRRpswPYlC+ppzE691E3LK58IF873CsmBsiuBiDq7YRZ7/SOEW6giQkeyc4wEr+6VjDBIO
a3LCUA518Ndm0zx5rWYyFGINYsVWM0xx0PUsBx7sZbeF61Hk9B0GZ7372zS7AMugf8R+iZBvlipv
G5W3Wqvlplr7fCJqK/M0BYW5TumYrtUTemQz+qsAW32+Tn2KerFtxF9a6uv43jVxGmxTnMwyQe2p
VvF3wqS1ycrSnPHUIF2XL/hcNGPp3jaLBulp6eTp2hgshmiTeyK/Xl95i7yTUCc/hYHunSbdTHdj
rh+agABVRoRzy8E51mhyh6Z7p7hi8wEGhO8RvGsQnauZM8av4KqMJ/YLl8fQ0k46N85jxVWVYEak
ZZqdUZQfBTIc0l2gx6GQHadNmzOYNILxaON3RR2bljuHqwDkK+PDwUo/iPZr3GW/UV1Zl6J7s0qE
TpbX7WCPvcQpc1yYj1/HFCY2MOMVv+OBcmt/VwTRT8Jfg9XkZtHaGitab4ieUeOrGubJSpE1jtdk
HqljUEkbhITXmdnHpMMcsvjJsqb98F163l639SfrJfHf7JnCeOwg7e3s+ZVbtrly/c5czyOVrrJ5
dj0aX55IqJx0zLNzN1+V9r6O4pdIz3CJw1BfMz0iDpgYsRanpgWKtoAVg+wGzxC2BzRY/AoO5bYi
ecCDCS8hkh02LO/59zgfyGnX761ZQ7qv5/elqSHvzYPXoJMne7nV7WzLdZDo2gKIg18zWECaaiQI
wBpywu48ytpGIzjrg+HkmRlKPcYFctRvWdUvV6tofrlQdZIHa7bJRHW5lS5Z986dYSR+4j7TkPto
ycNUTvsxid5qvJyQz186GqccWJwxYtWM5F+4EH2DGJH6Au0Powntf38ShGhP9doKkvuFDxuoLhYT
Bvuyi/dtVVIxhlfabPXWPrtcFOGvOCZm3qWa7/LUpLH/0nYx6ZOW+bBwAeQMJnWICe7arBHL6It+
rYPgG7k0qySut2Wdk/U78fvEPyo6AYASd2VR3xHkcY20B82sTgF9EuFnjzUyzZ4MVQTvd7g4Vkbs
HqPJ/zm4xV1NpvwqGuIfCDe2U7+VGEPuaI+B56XrtLW2ME1CMO/WGeLzWptDsHKYiclNlvYcb9gb
lPzKBEWrT16PbV4oBJZMVZGrBsO+H6vTYOlbuhAXyue2Od1lvwjOALXBXnWaj6larl6REcEWnuHz
fkGG9GyIS+A6PxvrLpVUYup/z9NIcY0G8rGe/OQ8azKdWFj2ahks48zZbpzVmlr0VmieZ49raR4l
36vFQKTpMrhMAaTuECF8NR20quRNFFT6o4jOeoSAmUsAPQcSHceeTNU2eezrg9LoTdJRqIR7NzWf
2m5bF+5ryah7NDFdpBNZQQgAVz3ASYnwZ7wYpta3iLEHFLjZZCpEH07OM6lVsDOV4bmRnhwzktEG
1Qx1zGwbYv3cu15LNrGFC0TZiQlHAEkpCo+CAsNCtXBd97HNlwZQG6XjlbIozx6RsOt2eheLThY7
wsSbVxjp2MEL3HkfVYGUExBpZ0OVvBlpp/ukzaFs/clrmNQILdcHwl4pNa/zOkF6EhdwMThXisic
kXcRTOcWnMOpdIqCombH06DDcAnYtVjyFZdgfz1EzmhSB4vhDiOlpKMrAPHJRc6U56R/V/I2LMHP
XsE3IcuAW556Efx4/xCJYh1JaZiy6v7FnDwlVQBkdGukWbBtvfCrOUKDoVHboEb8lKz1/DRru0eV
AVHa6s9TyGDP7HNK8XKEarVYngfCTmnq/rldYEfRx7Db+8oJ/PnnlUaNxh6dbq4tMk4sT4nuFTXy
3r95g9WmZpaXklOf8ZFPPrXVu4fJjbZBtnyz7LZj5lp8cQYjPnMvMGQmzLhCxUqTrgQsV/Q9uGsQ
4NYgm4V4wESPmpVSIKnYLokccww/pBUGdyO5CBdO2JBk44La8EktnMjdeoGWHDr1DdulBAbHkIdK
QIJHI9QoYxlJvIsr6xXpbWVsJwKVYAiWzaZq4O/DI9M4ABhrM/diuhETlNu2XFFZ5cEMq9Fp7Pzn
/xfr/W9SCAHCG9Am/vsUwucSaea/bX5gvSUaj0jCmC7Sz//499/f+Ltkzxf/QHViCAeFHYo4uhmf
+AxJ1hC2Z9mo9VxTkCr4b5/8DHr4uocmzzS4cEjoRiv/HmgN8x82QCrhCsv/v2cRGpYrORB/hVr4
5BmaOro97jKmDon0nyV7vt4WXYDe45xocL2riCYb5WRmx6YgT5oiWxtSa9La9g3K+Iz9KDglE/3R
XHuAgck8raYDndBosgdmnuYA8do4zHgvM5sRQzg+hP0mc+NlQyLGKZBZt4serGYLiRTjM/iJ8NAi
Gmf7yXfmFeNtIHD5E2r2N2tp5ZRK8vKLu2gq9nXtPVBmpkeNOf1oNVCzUD4RIuN/0xuoT375SmEL
wPD04VVY5zO73/X5fLYLYDMBbqS0uDgp9+o8cq/MdHAQmMi9uvjdSuC6LYei0gTpbO1Tik5wZdYx
NvM+shkd4ddKsm1mTs7FGFZVG8cbCuIMh7XiF/Nn1AETxbFdUQHTbfuHfiKI3czwME5egyXt1xjx
4jijwdXZ9iu3JBqP6RfNRZNYWHxnJyDleGwfl5IWfNrLZNLQ/FgMm04MFc+0Np/qLD2hjn7uRkSJ
FjhQZtr+xmu0750zvFR18aPbDAM+nnYmtyBBfAE2izAXmRU/Na+GLroNZNJuoZ3j9AM8XVSMfSiu
iNs6pklf9GQgRxVBkjbmVyfn66b8Cq1GcdIohocqYwhYmbCBqzg6pPTykuqpK6aDtyB+MfoU05uD
EWykEK6Z8Y96jqimzvGyWrz0Z5k9EHF3j8H7mcAyjIlMilME5as+Znw1mvrGtCqaiQMWETr0dwEZ
FWRFTO9Nnl40Ga5XZzjD/OUpi58q8aFP4jpW2Xjq+BHmqpyecG0fkhnNnP/upTHxHcxLqj54Adf+
ELGvzSAu90jMj46ORsibKPWTngQCMU22jUGUdpRFr701egcEX1dg/tW5cocX8ijbbUSj2licdDe4
NP0cuoQtO5NKcsqhnBgA6ib40yhLaOGlF5qRyc5o1pU9PdJayA5OG93hQ61WUki+jobiLfeqtxQK
IK3/LxDYv1Yp8bLpYOO1caFDFcXHPFx1v7iaRGh4KffJ2l5MKCpuj7OYMUb5XI7iacm9YxkxEp4r
5mEYrNDboO4KgwfhoFEs7lwNBxis56fFLZEIlgdnQTTiWE2/1bsFHwyA22k0aKdb6fVz0QpMeWXB
V8y9EANrmhac0OP85ntQ6w2DWlH3W59ayDS8wmC8Tlr3TKm0AhflQ+TbdmEIjs3+Vls+Zt4Ig2Th
RgVOCmYZg/WYdZTeQl0jB0u3fqIAQno3g69uoiMZl8WukUGaKhRzdIPf4zE/H9PIEiBWGB8t4XDK
g06t6bbWyjV5Md6S8fP2+5OyildnsorX0yD6Y11bmNXnPZOB23N/+bgcf51d0S+qTLs/TWNHCjH4
MbWVNvxMWyNOZiqhJcUBzK/snRyFaOFgv7NbsihRjn64OpmFVa/XpM2Fy86cs4iMJUaAsRxKJSUY
B5/pJfraknyZZfp9jdY/du7UAFfzx0PqFUlj3iEYc3efr4/lK9TLZu4l+BXp+GjSFmRKl1BlLft8
cc19E5sMxtRjunxCvUQtijBwjqFODZU3fb5TvSp2U94FSgxwIJ4w9djtk4hO5xn1wBAnT6GPJ8tr
OLqdoXxueyfYpUVsv4wYZed5X41p8gPCrpuRqAaWzvo2lq8ErRvMFWNvj6a6fjBAGpLqNdnnfGCC
UnfJGRbjyzjPzbU3I2qeBrMkWavvpY+fYlaMhXFdEBFtRiFY9mh4ijGlmQvGuEqrdjD8KGjVyd2S
Uyeb5uEljzUiDYYSqr27aBtzybxT45r1wQzL19bTiJy39ItWVeS4MWvY0njYAqc798sbarBi5c0t
NOvlrUEF1jvaN5pnOqW6ZtlPU9LdlWl7pO0GlWhpsf0bLhQHqz0giHu3JyCZnVNHh6gdPDRltBXR
VhwAmIptBejjqHnht3rufysiiKBCD+B2ytA7rJ+u1vUvS9HHJ4aLD6h8sc9OXflVTOk2n6OnPIkC
MHJ0wapIJJDV9behi5Z9GtYeTnVuuK3Rb6KfEOKbOzN6bDi6qLNggCV1rj0ZBXMcorRqch6w+mBW
4TTGJjmEeXhkbB3tBT5pW55iiSxOowInCFBte7QhrcE/TiNVgcOtHi6L4ksc3A+DiydIuqQm1fHr
SP5atp6N0adCIMcp0nIWuu5gHLPkJCZwjdgSmQ4ufSw2zoQvRjUl1CKQIaC39sTn9lyBNKp6JlBT
Se9LNRTUAlCVR9eHI7Q5CTmfmPCECg0JSiUdMKr+3fy5ph773HSX6otWEDnwyci4VcfnYgQlbpL9
ApIbVbUB31nWyW1JyohNmqp5F9NyoEa4qoo5PmbSF6QWDjIsyjBy+9aksZyvQgxIeyVuyGFUYNpD
cSRQDTKTXMQGeKLPTSMCeUgKB1VXTyCZUN2L22ok8RVqWxuRrgHe/rDDBf+gICtLeqA4IvkZMriL
iM1ndwYMA5lI+n9K6QzykwFjt9yvi2pxqP6DU6HkrvEKq70s2xn8wtVhkPPcz72sUB/tnyAQ9UQ2
p785s16iCZ/yUzkavy/UgfC5qdaIzSQtuZqkHZX9rpo2n40c9VhFiTtdBY0Id7moX9W+t42FCaVa
NRg34GDS2regAL3hujqt1vi9DSt8o3pgA00sEOeqn1U2fBa56FycHj11Os7cPx5Tv3eYtMbembqD
4oJ8LjQ5r/zcVGvqsUV8q8ukO3pqVqp+U3W4qbVUhmekVGtu7ZfPzsvnMfh5ILqZfdSlCXBQRq4w
8+7Tolx2qjWpFqq37ii82K1fGUNqyUC2KCrMbd/dzlHFSlOrMdzHgylZyX/uuBsq5V/tQ6v3GcG7
/UHtm1uX/nbm3tadpPpwE+ASaseoXtvnbvvbY27hDxRdQYB8nq233ozad+psVs+YWhRs60j/ooAd
t5O3ofAB8IFWaUv9kLvP4BLbxCgkVlgudcqoUymSpRi19vmYERp7l0zPvcKntAG9op4AJred9oq0
YksunHru9gJZ6SllC25w6DPAIsYLKtGV7p9rf3tMa+iWaozdV0jbF3lv7OKdm+EMmKKlOUMn39+6
zX82mgsfiAuWke9qFxrykvG5R3NV8lHbVVyIQ0vBTp2C6pQs2yjStzj0uFI6qbft0yE8NIZH4Unt
wuXOJw/idkpawrVW45IEZDSB5REtFFgD7f9WnaYiHxnyqTdVFsQDyQRSOxptJsV5dbaqBfw3Pp3U
GCm9TpmBKN+kY/NudW7+Zbv1BHCvjAiUW3P5todlT1h133TVcc6HTtunXbJT7XC1h1ULTm2qNbVQ
T6jH0I+tggKA1eflkuQujIrqynlb5fO/FX4YJRRCyYCRN5lcXmoEYev5wVNfYbIm+cXUc2bYLIB5
eMVkMD46qFX1lLLxfm6Gpk6Agym096GicvYedCmMZvmVlHdarX0u/tVj+FYYYn6+JlS4qH/1EZMk
TOWgptTH3IzWATQZRxKp/vK2f/Xevz1GDgES6Ba5mTJtq2d18FjuCCdLbZVTtxbSJ2405BIhIVnW
eEiwrSqsl1wMki3z+RhcP4TJJqAu4kjc/QS6K5cML0vhwtTbwlkyw9Rb1JvVg3/7GLX5l/f4EiUG
UqxQeC0gY0YEbUy96vZxt9cOCk0m2TpY7tK9el4thPpX1bMY5VY6JpiDZkvoWTsit6huKDRJRWtF
NW+HHiXpQTEOhbI3Rx7DgqLY/72wWlkSn9uVkJOWZwVnVNVHZZYNI0E1Mgzyt0a3nW0gz4g5gp1I
g/ZSywZyUGGha/I4KC6zhsaTi0xxw1kqpqXa9BSkSm0nPtL/KULtpwrEt8Un4vJWO/bm7pHI7243
wj3M7Yomkrx0KKyiYi2qzRtwMileid7OiYtyEWDLK89ACB4/W3D6G2hSfaswMXA75dm+88FbH1Qh
V9VUY3lr9PwquhVPQzm20LgxMNWT90A9AcLQT+AvIlo3QOPkKEUBFtVa2+URrfONYv86mf7NgUG3
VfTQVrLN1JrhDBs7bvuDqrQrVvCt5g4looGsf1C1dVVlT0eTQ5DmeH1S26OdUVQy0R51Do4GZbtW
FMTcdGyuksFbNyzjQuQPg8VFqm9ua7oTwoFGTmRhi1IVY08SJNVazRfbJUt/TWonMrfmlXhWpAHy
i6uFkEKiIgApW8lBBfG4fG9iKkEhMZfXIakTdO71AeAUVXqNtB1STbFfsjHUoYRz5UCG/4C+G9LP
nxZ00i+5niojetCZ1O/t4FL7ocStS7IW9SxwbnJV4QAKU5/3RN0eLDkGV30GtUZFm/vC54Nwu7VN
39QwquSX+FwgpHX3Cwraz4dUPb4L6SAhcqFEYtPlnQjMVp+m8Kpq7XMRyiFiZ7Rf+5x4GvVBt3aF
WhVTzg9vkw5hNYNDdZvJ2DkYwp5ob3KM5BhcLRS7NHKijYU2/qArxKd6QiuJofK6+oeynqujzfNz
2Flq21Fk06izCCytrB8mQqGCTEnUtXIEd0N8UiPUiacLf1Hsq7cmZU66DoBNlqKOjwpB64dgaXUd
df/qczsP4cunlbcJpBoHef94Kr0BqZFB+xRshHw0hta/9Zzioyjq4RT480DDmoXa/C+PJXTj/BFE
1HgZzKK8r4d8vOuDBs2zCbRQp1A0xCs/tYPdgpx2TWzaM5k7yYlwcXcXmUKsPXp7+EfzAPxOXu9m
fYm3je4tDwb8Kr1wD/T0NllVP2Po8M7JVL4siLEPbYzdqbPEN9MgUWKU/KhyQYkHcO6ShYcq8K4M
t5Nrj/7uPBk1VgWXEyKMtqMxE8luIHr2SGSgmvvFi+30iDeg2EAqfUqmejmNbgcqVXdPI9GAYKWG
gE798og3KT7Urdudq3G4DJYIDiNuAg1P7i4OdVKHhHbtXaYfc5vUB+FG4VobcQH6U2sdiTihZ25o
W81vi72No28lagHLpSc+MIzzdVg7zl3oLpck7jVKwfPX0fJxgrrjvC7cUbrCp3IHgtU4duZ4T2UL
PoXk76m1PgVqaJEj4NRtdbEiNciFGpNqU7QJqXOulwpNBj3TYV04tXEC1U+vPEBqgFknvpOp2itk
5iXux/UigzB1yy4PSRaFh6Jp7pbBvedyNr5YfezRxMzyteFCNLOBNyBQHPN7mJ70yxpZBgnbjZPo
9bpxJyIiw/5iehit8V8MG8s2kQKXMUQtz7taRYMWuTbAXlCboe2fUSp8dCrtJUPduPfceGt0FFJz
q/9wSLe1fHPcUmqFzb/gBelZBF0kMz+xmQbDT+yTBdmSKB1H+MuB9eIU+XQN0GwhfZtfEV5ECHcK
qZv0nFMVLd426XuUhmCt+oJc+YbK+pzo76KliFsMP6uQAJBq0anw+wewc/TxRX8tUEGtSMUwd42l
UwnOkqdaGM3eqqNuF7TIJApn0h9bm5vlSG950QtsrHNb7zzuFGvS0FdDF5okVhBnQRF8DVvE2Tvk
xtqa2W9cB6BTqc84MvJywcoR9ivB0H9nzfl4rBZzxrWD8nyMfw7ZoUMAZTGEvSxa8ht52xFxDdQ4
daPAxR1Vq9bNy6tlaVLzwx+uHIvom9mI7iArzyjJyDA2rdKjQU8zI/bq31BHMN60aF+nTDBJx8Ac
l5KA00gDytRJUtWU72Or6w7wX2Xikb+xyszcBDFu3LqFjM8BijzOuw/0/OxrIr3UXnfQswoYXFq/
VxPNktKwus3/d+/+N907aBf6/9i9k7PGooz/mbVxe9MfsA33H7YvLMv1fF2YgOX/IG0Y4DRo1vGw
J3zD1v/StjPlUzxuU4fnw2x6ab+37SzxD1+4rsdbhCk/8f+EvXc8MPn/1Lajp0iwlu9gTgT4Abzj
b227mAJ9khmodez+tS19/zgHA6KKdknWb7PdtOtBJpQImVVSu6SWNDr5JXggvJ1NpIkg2mSpOzJO
ooa0kzlGRs9YAMfBA1q4HJ9OS9Q42IKBRJ25wlrpYf2g0YwZIQvPFenKX/T15BkfoTW6zxP+kUWb
vPVE3+wJDS/SJCT++Hv04MGh1EOEbLTP66wDnZckq6aZx0MGVWBntWhgsjdSkOsjrGbqg4TByFSY
Aq6mQUyML/NiUpkcA4mAEqVMkwmJldEaGt+GTJrRKoTsLeEznkyh0a2jK1NpphBoICk1hcyrGcVJ
68GyzTLJxiTSZpbZNi4hN7lMu3FH9FqJTMAJ/5Or91pOXeuidZ9IVUJZt4pEA8Y4cKMyNlM5R/T0
+5P/XbXO2VVreRobI2mEPnpovbWFgHvRxOnEVj51i05OFQFWXJRz1EVDJ4RVLV1UdQhYFatclHYK
GcwYlAkULwnfNnCduDPCPMYi0/P3pUO0x6hrWPvEpcOR0cik0XtyNK/TnC6EQUhkN09kwTcKappK
LLxC6Z+8wCPgoyEz+yqyQdWiHxQjJFQvikLmoi2kVyEWf9Ebmnq6ziskiJ6LFlGKKBFA0I24qBSh
g0prC0ooGgJGyqJklJEwpeQ0nZpF5ShB7mhadI/qAYBxmyj+nEJ7NyWyuZ2dNoCvpYFzxqUT4C0f
KVIKU0FBlZYJwJuZByQE4NxYBvB4H2EwkppCvs4iCnV5mYEBRgQvKXOoUxb1pgwZp1xFzylG2MmA
8cEpw2o3CfqnGKx2lD+VszCCvoqUJStTBvKJ9DM9XLpxA6Y6eoUs2BIkK7vY5BisF42pP+iDvOhO
aYuOnvQU2kNaQitKnw2ELLLTTTGIub7L9/S2Zf/7wqOpIEIvtHXu00UTsm1KOGKqYygVXwGCWOWi
jKUuGlmCAdnmiGxWvuhn0Z0tu3IEnWixqGuVi84W8gr0JUJ90SLBheBxfQjF1atOY4m0qHQZi1zX
otuVIuDVLkpeUk/ZrBPGt1p/It8HZExIEVXMOHHuaYGEV5Hs80prX9Fee6I2mYcu0sVyLW1AryUP
zYgOeE13JSoJSAN674RiGI51szpRFwMyDQyP4xWkeSdWyHtrVPXF6SUcNXNb5PGZ9j24Wno6D4Zu
9WPkaNUKLZwvqRocygn2adNsHF3oKW+Z+GCzsp9DcNZ2qZTQlQTZsKnypLTjAYHKuesB9CSNlz41
dW+AVadFElYAYh4PRuIMAh17NIftOMTuPEs/apO+AXMQPFMs+OtGpJenMj6SwWiZTkTKI8WgSzia
Aa/PH2UCTEwp6IOjvnsSx8QzC0KKqYxNu0wh3SuRPAqfuk7KBCFTCTdopNaZw6sKJYqSM+/I+EXa
DAHQc7wOMBdAHEidVWh5RC1ubEOCopC6s6OvxjtH/ruUAUfM626NP0gAopS4GQI9kdFE70ooNC9y
fp7qDKI5kbWtFPaYaiO8QDSIRsa9ib50RZu8hwb3DwRBv4WQU81+Wsqpg2Ehmyo6rNv684nL72YG
HNnZDPgUreGK3skIFwgVJw8eElctovkkFhl64OOlBpOQKnQJoGRs0f3igGUgLO6nXVo3yQa4/T2b
oB5FPfDeZPUGHDtl5G78R9MMndNp+dNlkKJUTbCwYk9Q8kFgAFUUwP5aSSEPL/weQJuNLtQpLCGl
TaIV2PHgQsX03wBU0GqUpwqrHYwsc9mcCpqHhLE+ZeZbZMBgGqnzh6nQs15lAXS60rpmvT3b/kWr
2muc1bdiik9tFnR2qAkh/QsEwJTJTHDg/S0nhNhWMCwBekEDeKBADI6Eo0oK7BguzHgqdFuJoEIq
BsQq8PNCMANN9Vs8ojE8ZVE2baWn+KJ1Kht5kndJjhK3Pm2QMo9s5SnTGKlKMGgMuS1VYggJLlqW
miF/SEF2y7IgBh38/K1icVONz6+F6A7BI/kzBABgdXX8MYmrl4g+Mn/1WUFo4NZNiO6dgmprHouQ
6MY6VOwLYrhMYMgLIIYKIf+tYdSx5Ha+zMXwrwe8EEB1KgcoxaxE2OAkmj/hfp+BbXajaayrLoG3
iQ5xV8vm7WqMdKs0PqVMS/alHjLEpWp6U1TKlhmNR9F8MTr0zjQpHo5IbblD1fzOBgQDRZI0Llh6
DODCBklXJWIU3wSxh2EFrdwqmGgrqLSr0LQXWjBxUJPuQQJgZzSJ8CLrcPObUBSq26CeaPYrsNxJ
rAY7Uh3rsaC/TpJQL88GcTcLCycQ+6NK8wFCY24y/he36rfSg8eLaFarJWDKadm6CKPB5pgPjW1+
JqLy+gxr5UC3D97Fc8mRxBdMj7F077VanToj50ZH+zx629enXoJXnJ5u+9To+ze+KYO8o46I1LPy
MDiBPClL3VENbQUezVh6ftWjLDhI5TVgNykvwhVutfLqhhtRbvrkQ48T5qzhVCtqPXWeuvQF93n1
wu2BZoXvwNQ5OHSkKikHT5t4hQQ0zT0IwvTPq8LGgOEIsF7+y1adN0IEp4UJykhjip+5hCtT675J
hLOe2hJSDGGnmkAoaUp8jHK2ManyAnhBHzrQxM82UF/FFKJ8pHl/6ukc1DIZNI0uqT5XFSTcDSts
1WjX6+h4zRrivv2MMkUD7cvxOSsiXYogqTIZ05WsHn3OUVpp9OCatryKXAA2GJ4e+qI6v0tmduwQ
Kxab4i516i1s36ch2EkxsmS6BEaYJdsjtUxVOlKvQ/bU3N5EBEDT/QJoJAsddn5g0Sli8w3F4LH5
npHoaOvpZGbKK+XKg2SUv1KNIHn93ErdCh37xO7V6mMFCNbVWGJiDcdHTYtbHHuVOEd0KMsD2bK4
2NHAfC/6f/DW9H656EHmI7CMMCt/YIt4pj9yP/tRisLrKtQ/2yI4IJT5q+mSBJuE/oizF9IPAtrU
tByW6JBamWp+UQClC1NkxKIU21ep61EVQoiCi9MT1VkCfURRi2pXEL46OAiHsFIl10hNw2aUINI1
aeinptvi+rFg6Tq5z2bmzdp81pvwHg7dVUsEkB74lWINueOvIocn8HUdXKy5RwrpOBkU/qO28UKd
gzSR6GFohU2JBS8F1RKEyIvzT6FKT/Pc7/MCehRjXQ5PZ1W7RQBx5wQrm9pmFwjowNCH4rVbQXph
0vdpTbn4hvbrpjaQ8x0TOH+mjxn+0cU5DdYGarjU16H4iSSFW1ZXdtyZ/spMwKGY44LuN5lVIgHA
dnSIz4jsUZ1CkD5afWSNYPrBsHJrU/mZ0sHvFOlmpt0hCYW7Hhmv6mquyf1DlQw5ZxPOKnw+ymaA
JZUWbWM9pxcEfEZL1tS3VVNU9ghxRjC0B6lNIGPKmH46H9aFUmyaFEOnxMXTi+E2gA0QqfoqGd1W
pOaHGqrPkoEXo1gOGZFSdi9oSPTUiyTQ37eqAfhLmUjfJ8uvybOTNf77zd/ruKb7zOgzEBvLH/73
C4mxF+3/fvjfb/77mS5FaOGR3/r7qP9+/v+5/N8P/27s/3lPCj2ZLPWFTwWygwhhuTonbPt/v8Xu
U6X/7yNrdbU25DHCWQ+2atlfSh1NpL8P/vvyp47z38u/7zRY6rb//axvaLqDeUMNgqdr9sY31aUF
CbC8S/n/v/V/P1NoPyRv9gd6+gNN9Qtyas7B5eAxRo4aLBnmvx/+vefvi4oi7nbSmhxep7cyAjP5
//z9fy+HlNxa3+kQnPwhr/77zarUUn8hcCsXvMi05LqjesJLLmID1i5+Bl8vcGw0Au10igMP5crz
9Mc2HC1JdUhhaTj9+7Ynv16AeEQcukbgWzi0Csrgu1k9EE8kyZVc1kJKbAWA3awtnBLT13iWL3Rk
HdEmg1Fhh+cSWu019yFprj7mDzxSKbHKHxhcXDLkeNLQeqN2ZSn5xdhrgp/A1kUUZFOTfiRH8wUB
4fmjP0yVfs7ejJM8zdYPDO9S6TXPPaTuuZ05K5EWSqcavf7B/iVWoeMfpur8RkNJvAOSBEtf/D1i
eHJXzH3Nz1dbGOr4tvsBvw9KMAdiCyBvuE0LT6sVcbQ48r09QHzc2q0vf2BKaHnxst4CtGsF79Vb
uoO4exU5Y+4AWZQyR7gsiFGOtEPm08y0elMUxE/8aTU5iquhqJCH9ik7GifaTmMgp37XeyKZ4pBg
NjoC5ngNO698FegkyfZ8pRsRSpR5jjaS9DnDsUY12EDGVTjwdYUUC+oAD/RZZ62HfAFk57Qh7tG2
sZ/79Km30CXatBBCXMCRXDTol9BOYhBgrmVJJrTeSvS5p5zqtvIWDHyZXhPxKnyfWtgtA7jHEd6U
d9klv2GgsxOE4uvSzi7FpT5HNv2MHjhUQrNwDRIXJ9fSrfzb9D518wiHe4XY6hPEfbBdeOEcU9t2
oh2TKUwljy6KQbEJMenjcZJvxSrWjfv8VI6V+0NgGu7NQzc6z8/CsIUbZHl78pbq+WOyaVayoIxr
rGlbuQaxi+wQHlpZYJ/gbmjWhnNKbZCFEJwgD8gz0mBiK6fg19gMFunGtfIVvBkbMvm+dooPkE38
Fnf+HVlrzYe2ye7xFYHv4Ffove5DSRyWKkq4LghbC/eLAZDXJtWHWwTYdUsKWXMe4qn4yG3txKlI
O422EdzJKglGnfgWfP2YV+NknMTBVWmtAzK5CcItzF8puDr1RBIJtBN1CQoOlg8TE7owaCNc60d6
6wTbE1NHdm7lyzF8/VQtaJKbzN7pSIscdRpaSoo/azgmaa9EWVaBC1VyVjb8JNbsr16fUBpdg736
8pBfX8HkCvaDVubmXnWQBjjJMXYFrk7/8/UN9i3VoZnIoja5+CLnCRngr0Z2IAnjKCObA9c6mgno
ddTCIzwXx6fb7atjWVvw019H4Gy7GIvjz7t4YqTKQ+ZMOyH2NuW1I5l0W0Hr+X9/SkLDC7c5ZWnY
8opXRImQYK/lxGkZ3nA7Qyx15XOTY+3XDzCGrGUbeizVhrkMbpr3dk+EIpnvqLvbHGGU8n5YbD+H
ZD95dJFRq7Dil/7QHLtLByowfh6Nw6Swxt/j9bSBwsh7KJtmDeFtZjox/PHu/1bKI7V9086IUS39
6TQfP6jNrwXbeCPnw/lN+h7WUZiraCmFuNpJDwCoHUWwJovFA466psvEZpXt4PAMt8tgto8NqWtr
vKZuGphWcazo0g03OjkOOoJ24lb9EaBQtdPNfK4ohq17jZ28nupN/BKdaNdG86I8TFZ4I0lCfeQj
dgHce+ktdtMtSfV4S5xTnnGYGLnSBwA65GcPKLt+R/ImdcXDvIminVdqXkMl4OVWVifp3P+DOZxR
aQSP8gwVI+h5cpdG8PgFcqv6u32JX5+IrrN7nbG5Sb8pBDKrdzxdUln14KLnRUwNk87KZiNXmj/N
exjkTeV7+FVbp+gOdecpk2NaN/r04Qj4F4tHuHzuaElrsEs6wotae+k1cKaPuneohMEStnRRbZCH
JxPVIWcC/1ppsyfyR+k3AgyItnwfH4W6mSW3RyoCJQoXitEDi6X0GRU3hKjFel6jz/48+hSNGJ15
V9uljdhJczccQPbERlIB4hPyKRIJy0qPnntl+CoPK6YIgeHPdHAK1QexTc5ryy4MbUhEsnnPHold
sXiV19DIXxFFLraKse/oIn5NyNesPJrApm5RPsj9uXQnpn580MtmJcuJcZHvHJYcgbDu7FBtwDiM
4aaE+tZKVV4yBrUfnuk9zrzp/sRTFWnnd0j/YKDtZe5J1ZTf+Xa2pvXKUsVfGMTo39QOkTeslWXt
VVBt9O/wEQXLtMe4eIn0SuIye7u1nILf4Tm7zOyoV25RfDQXHnh56AOmZwo2dBqw3zaJYQUbGP1C
Z37p1iDK//4PIUO8w2C4C12vpZTlxLo1O+RZX2AysYNzcSqv5RUkeqSsg9FiJGBmg0eW7pRJ87Mf
qIcs4zErRxVnF4UK7iBFm51miNptS1pdOJIgv4d2U6I7/Zo/OBkwIx895VPB5jyHb7Q6ss453oIt
vBsuiK01yyr5Nf5praciMdFwRnksoZa9UvscUMhGLLMKk+J5dS+8VmFUVnfpkcO2mrDtf/RF4hqB
VCQ7Riu5dKY3q8d4u1E4iDxv4TFot3zdarXv5CiDIB0PV9tLErod7dLBed7ED7WHJayFrEt/QQKB
yu179AbJ57IGXtI3Au979yFe2aiPyBGw6lt5V98Sp7YxntiM2ookW73r0EIDKLC8cNd/a9tqwzb4
DL+Dm7CTN/Uu9FA+ZwTtweOI3ZbtqW6Jx63sJH2Hu6XFkAyIHejun2FyME7OBDdFZGfvp86Cbofh
kazGHF6YnPZqrHyG0H66yyTSc8fzJs7bskxrfyBrZFU7AyrOxMU6tnBzWPRjZd8FLhq2LmRsWh/J
Dna+cap2dMrZBA0IKWQQerzP5a3Ah1O2fAWu/MxPypDtFM4v+ATSDILOPd2Vkuyt8rXe01QNbP0S
kfqNI5SKRDDyrqghW67s6NBbvaa2bj98Q7OF9c4RfaTj9gLtR9YTZF0OZ7O18qgctrIXUkS9NcfI
S8xTtdZdP/DIZjmB11mazSp/lZ0YhnN3PE/HYDyG9R2+4fynFt6ajBror0w0KcnmQdhVNETQli3E
raOHp1WPtGydu8J7gqgtEjU/PJXxDYwVgt3JF9ad/p0ZLI5+UzlAN6xgfgMq5Yobmnc5rkhTTfqF
FKeK8AEapG4q+ELxI701wHJRxSFMrBctBonc9yFYm8NNQcuEDRRuMTurdeYVx8SZlbV8x7ZxnuBI
r2g9x7Sx/XtmLj8XBnPr4a7U15TjdyIxtsFRZeMdsTyRNYIYetR2fYX/e2VXFYbDwQXFoa4GjMdr
qzgqReQ9+fhC3UKEFg7uz7yDmnwOLANIRQphLEAnOyWVLF2RCMWzTl3IHTOnK85SiGvcXOZqXXnK
Q3kIoJ1s7TH6soEb8VUd2ef6BwzbGxFavQ0ZE7qYntzPbJFdsfLXFcQTkGqhHTg6zYLL9tOGDDR8
2c4UOlCfpQgOtx4MjBRUEqg00ICCywx/Rxp3KrUIMkGlmxQbid0qTdtJOZJSmbMDXL7Ca5C8hJNN
seKmf4JWNpSXafAYvuFXgBPubzywfRlHSuoq3LPPmVCVG0Y7OwoEHrs22VQXXBfSjyJCoNAJFAyc
LS9z6bL9aS9LAbV47GfQMhSeOHvflHGthnsVtmdbOzy3NIH34Ez2ZXqadqVN0zUz1qE7nO0ipE4V
gBduXji3WLSFlSviFklu4EfQHtIRa8+fSW73L83peS1HaAc9sXwdardOfUjmSKqIV/j8BcSIuAOY
FceNrB3k9vIU3oPpy4BbIVyMC8y5+Q1GCDzCj44MMy54ZJWtLb3OxwmwjKdD/1W7OBhPP+yPOKjz
LvdhcMzUI4lGfdtzCkCI5S9SqXZ9CJbRYymV1+wipG8UdbbP2jJglwQcbkfjCf5nau0IZxCE9Q6B
2WpNO3aTn7VoCyRODt6yxCuwBsiXOBNFN6uUsWaQykEk3Zb3xpQhyd3R4pDJp351xJ3hfOwq+pft
8WE8FoYJUrKNkzzRG/ZrhT43UlLlWwTrNSCxSrXrwKZBG8REf6RIGw5+omPboDiHrt4r0m3arPV8
B9oYrsCp/0ecMGJnL+RCYJcg1YggFzU6WbVHleS3UySOWPlZ6gXwlgr7osWTpxfEKUIfsTTaFswj
aIvC9CnHpKj+/VTRa7IBS7TytNW2SqDQAsoAC5GlIbYLPcg5rL0s2pOOLkzi1n0K1D5oRUASr/BN
IThED0SNrgHcL3QcQTOXnTuKmVcmYL7jDcYWpCEpWugsBhhW/CctoBG1ZMoluwg7qHwb+qkRIRfZ
cmTTTVEp9/GmkNu6VwKdj8Q7nEqwKD+gYJBL99mvxZPqahS/9krIWY4TO1VbMt/PB8ZG7B0ywaPs
cUxTOoYIWYnXT/xl4ap6Xe5F5loDgPLRQCQY/QaChe8OXgQezU08vXHT2JzMsGTYgbacx7gS+HnU
OrLzJDjDG8cD55PVHdk3xlamhO0dabfHf63Jh3v4Hd0lX5O/smurfgm/0+9uf6s2pXWrfuX19PEz
E4l9mYLd/VYKFtxaEZTG3zGG6XlgEj50fBqW6DtpgdZqTsSy6/iQn+H0EMixk5klvPsWLknoTEjC
Wea37AzHSXOTH9wuGoU4xvT9G7pTggNKs74am+Y+fGBLC6c+g2SjxE7GsPHbgdCIahJVZLxUvhbH
/JBueSCru6igrtHBgnRjOXjJut8TwcPcEOml2+JYVOvxdfrtGxuXJoamKBTXMdywJCNY1WgWtreJ
VVmBkaUDkLwHzBX0/LIy22VAyUrwaqT7dRMb+5R67ily6vGwHCTTZSFsJAdwIaq6YsbKc++z4VLu
rw5pKF2TariwedmRmUetnHwBNh0ak57mGVIEa9BuFME3q32ULKvs+Yjd6hexjMjB+9ADJ9+CSiOQ
tet/4nV1ZrtzlZyg4dQB5Pmlozh/xOf8rO9KXwe2ammHv/sJh2PyI7rz3vQ49soDTn4F0+gx6I9F
8jXr21byeChE/Pi4HAJRWPs4I2/zUjDtrzIOlfmRfBKT6x5tw+paepBgEu6pG+Q/OspdZwme9sVA
FjR5OsxDMZ1YWt2RSHX1gXup2d2XLDq0HMjeEf7an1n3myO5EjpYyTzFXlG7qL49GRzIAFE0/CFx
FNOjCal75lHRz8Dr4X4SWsC8ipmNb9pXW3nsGhptJcFKDzhNqvn20AcPecPrNHoE7WgxQE9gfCHU
7Ri+Xm4IM0B8yRC9a8c4/0fz3gcX70YP0lWEJox6gYUknSsODv3c4pvgIXCBCz+r++4UQsLxOr5k
sMFugiay8GYV+QS7v/ilkfvQTgb768EC2gQ+z4A2cGxjsnokADaDk343+0ayqjc18oWfoAKpYecA
FwYXPffTQBEHkTkyL7UT7rXC+6h/ILzcj2/RLvhoriMHJkEnpCAtGmFWdLbDzr40+kcpOogJfkMF
0VikE63cgwjJGXAhHAQHU4fDvobp5zv4N1xKE+qIzapak+ZK48tIC6nmsBNL7S2GNbEja7+vhs/x
m/OMy9zQxMMX6r4+qn95R/GDfBMxmyL8q1qKqnZ6yy5vJW26+/aMN9LfwH32pS1Ju47EK9w15RrE
BWnGDj+W7ED7eLZWZLNnR9WZUXp+yDvffMU338EBRXwJWW9PDlP6kr4Sj4kU05fwBULlXgKXuEup
6EJTRg7GI5jgeC4u+AL5TXr6bzrVMFZqbZMBIYFBpgc7bcVkn70l2fGA1SzzMqc9PFOfn4rSTmAN
TRuBgkZ7EGdyzW6yb6FEV9e5fq0Cd1ROJbmaD1ohoKDGV5jwQ412l78b3XFqXpn1g0gBuN+lA496
NOHSKrN7yUFQk4NLwNdVvFvfi89PMnSFthX1fVB46nznPzIyJhCc5Z8XOdjlsopu6tXUz/CiaYsf
qsUnBExQsVy/pTUcgL9ZDpn+jmv0ZPz94F9xZNX/kBuBunRatwNE6m4TOBi0PTH+kh9ZZAMCL9Yw
rBAilOv2VQ920CjJRFeyBdvPWsGFL8h54PESLZGwBG8e2BsGuousGmok0ud299F98M+ScVsjevha
IzhCxhnBQe2rF9YEXi+s+w5nxR9WNtHbB9TY/ly5uGFYjSORhlF8ixASclQZBQ+A/i3s/g6XIX1N
1MZmjrDquL8o46wTDy68WHXM8Z0PuxNcpjYLo+2PIfE6CV1ppyZ2TrRpTR/CC8cQjCVYGBAnFH5w
oipXCtc5WRv0Sl5op20Gb1ovA3LjjiD+1QMKYRZnJVE0JyLosJgchuH+WcD8gLm9EKtXl5yoRkNB
9s5oDR/4Wpi1aDFX0bL6MHr4pcFXf41+CF3wi8nlYiBjD7Okr6VkR2CxeyA7E0D0fMHFBFoeUxOC
fGy+Y92mz3zlww2806CS2EE80R5AbSYXkhpsrRe89gzOigNCGXD9rjilP1A7mO4riti2jOqqFay8
1N8Q2lsTUrMT7c3O8CGi10gUhrApgphvImXK1BXiY2u4wguDHNcQXbihAnLf7Q/jFV6GbV1b+NUe
m0y+dxewZHsSHjXZGhxQ4wvvHnJUviX7TyiES7EiZ4WPoDEH7yGxIqgOF2dkhZZCcuxBTVm51f7L
TKSpLNqvSLkrcKC6KtpJPm4JyAhIkAeySo9R/YDfHqRVuE02n8KFnCgmw08jCJUsbosJUvxhfISk
c/4pHIr106cigTQebtWY+IwowJSUECndEiQFX8/xIH8Ux9TlbPti2MTkI8DPIv42yNCkDukuQbxP
lvEV39Jwg2ngbvLrdOeTMCsqATvSLjNu6jEDPfWmEdQiDOEZ5V6+KxKUhXZ/iy4jHezLCkzfA7C3
PP0hSY+66vNhWXvBakmMDLHFBZ7CS46iLDitfW2P7xGLkPdX4b5iUd8h+TIv046NTLIaJNiLcWCB
k2kyOHyQD2kk+M7W2K4cF4u2Fs1ewhGwGzBvog9gUlKCBuhdbVAN9Cm1UQwlfk3feC+JHcQiFASS
VI95ZzYGleKSO5ESIqyuwWKdIjy+2uXvoNzCQV+XvLt3Roap8fkos9iEJEdV9KvIuRbmVyn860DH
PKGSBtCyJdc+aTdURTWA+coGz7mVd7n6IWD6uWcBJbHGR8M0a/xJfC6LJ14iD0w2oTXgFyASrMqC
2q/LPCi22B3ngbDNpQdE4CRgqVxwTBREEkhWlGvunnvlk/lGXrGeyaczuzUJ0noZG563k69cEEvG
eFSYlOmN3+bIt6hOIblkE/mekKu8ipOtrN4SNbOVYU1hvWR7R7/V9Mug9uMXf851lnDFYaBRVcDP
kncMK0/Ec1W4OwMz4giL2AouEb38MEVjwIDXLPUcfThxFjLijJcirBmjRHRoWMMNAratOjraFz3J
HuLiilkkRXljdfKZ2nTm3AuEdSl+8tQZycY6fSftzwtun8x6t7gjKr+SyFtjKTn5CKkR5lSpZqoO
IUq5rBLmjGclGkQjC8+RSeWcZ1QlbpqExgqmaI/x41N4AGa9Q/JHcllbDS5z4HD33CNThFVgKQUq
Fu4stBeI1/36ZuY2T/QTeeAThnItCv8U0vYHI1yvyKENHnkSUpWw9S2L1nC11SdrZSHvqxwJBko2
0d+VuQLst9yCQlgN0g3pEurjDuFJBds7C3WE0GR51ieIoI5g2J+qDcPP5Tn4i8tz3jKs/D2V8WVC
ocmtXZ6drjSmkcdh0csud8Um4je8hekY/YlO+nh5bJ4WlSFuDTpkho4h4B5j1eL55woVEJsn54+4
XxbBMkkVsE2nANkGZacF2p+gMVrKN+Kz3UMnJFG/4+zBSyLRYhu98zyMNy48XKgSCERMHtflcfhv
bi98oEaaR31hesgLp0TNinLR1SO7QlU2bPlc3nXqpqcqoIr06ro8LPg3JpEPWzZGjKSXX6uI7lGs
e9N3KDp0hsfEskG4Bm9k2nlCHhM6u8pBIKw+h9JawDbM7pyfa2CSS/0AGCjerzMsW9lemescjvvA
o98Sr3D1ptE3WZBgJJlwYc1z8QDUswCU033qp6SDqt8p9RPPM7KU8AfXtLowDbzXnJcESgAwhfSz
tCypBfpKxh13h7UKrPM6PtTGBzfKKHMXvI9pWNHiqFozKQXdavRDBGJSvvIHkbgfzT31OtYHUzkN
dpD79crnStTcowyHe5sIbHWKgOZuXHafTtjHXXHb857CBtsihSO+37HIulP/SoE0bOByc0KIKd9g
7iXrUXVuVOO2gNJBAXpCXdH0wsJBW0ZcNLlpQbHVyMVznHqvTVzRRE4Zidxi8zqbtC6uzf48dF/0
UJkozJfZJlcOQNpERKc1+qcOHR8/I9fhl+KG0jgULyDG0pUbqp6ofjDH3CbCsew9vb3wksddEFyV
DYYDvzxYrfWB9kwHAv2spcy1DGxI17aFfSB4AuE4V5u/4bdylwwOZMOsSaO+KtPmfyOMLRW6NZhK
xgeJPWLhFFH3wjXeJxqQyIXYT8FlStiLjI/a+my4Yqk62c1JeSeHx2i0s1umazTcWIVgCnTJkWBC
D/2iXUe5x9QxUFSt5cgFq5MB+GRgsUC8blR3CaQKt+K+0U1nKxa0k9tL65a0LA42JPQTleWRk/vl
+ZhXlmVA3Q5hDAKgbGfe63PAMxE4sRhj6KSACy+3xPMvgCAdcBE0+y69o60VlktsCj4yVrZNfp3n
HZdfFsFAKtMemM8J7iQQJ75ClpOoDLpLqlgQOPo6jbeV1Q9PazRr28d6wp1Ovh8s0GusfbIZzV30
A0o1f13WKwIHBKkG+oco9NyIHlhkBLjEwApRWzm+QV2oTHtxgjBA+KCBjZlj2xmKpw3LSMuMANqe
HJBnzkxcC7kFCudUrLFiE6t+W4OocJcBh+6SipRpq+8RsQO2HHgXFUbQU86TTfHcDfIZSH/9trC4
zghC71boWa4KMkRnHdJptsGyfxS7XphbnQr43amB/Lqnncdhqmsa0GqCCsekcA6G5SV4Z0RF6QCy
KyFzLznsAAi5oHKChllT6X9YN8Z9Wdfymbkk0SpSEKXsCaFSR6Ie5lkhg+7J7VsPwCWZXCxQQZoU
OFduLuP2fBpw/5GIMrH+hPj1iw6+X3LQdgqokQ9rVfHzDjoMF/NcKluWIU8xIJaJUB2OOhu0cROC
khvhbp1szOilCwGAe6HI5nG7BD6FNTsNRKaRbMoRwXsQK5gx5VFDiL6ejNe8dFvGFPfG/NSbc9U6
YBCXlYTSg2jL1E9xUg4mgmkMz7yTwxcqe2G9G6Lds3DUAc6at6XqRSohciOk69ihDfxFJNJfMaas
64X4m+bfb9IIJmUav6rXLEymgiUL4p+UVBH7zxd2oEquDydLt9giRXjlMDJKm9VOEW80dvwK0774
HNGmPQt3XhvRho8KozeNR0AlYyGusAuR034rpK8ZNbPn8hS8Exme5aXmVD3W1S+iXQTYmnZIExIh
e9n3AtjPLzIiXF5vHXYen0zFiXM74zhFoJXVSNH/uRiQ5cxGAlDaYEkAKM+xUxQey6ZXz2xLwOlB
+44UE/NeDVuJj5rdLnbb7ocFTw0kkM9s3S7G2DksqCh5nXggwA7sCgGVghplP3/VbektgZGVCQMD
0+9kdR2Oa+HpQSEXQWhF1y+FmMythp0yr0nkMNxCcQ7wuDAsf8aIzVqdsi/WDFuKO8MSzYi1cAd/
5hxjhOVgiqCRErMNk4blyQGtoK7BRuYhY6f9BhCCgeK8E9QNb+/9kbgZfzmDS9zGAStXR8xYj46j
Ac4Y39wJRRu3gYtxVc4+kmW8ZAxxztgt4kSMeqKCo5qk7ZciA9PKX+UhjTlgxg/misOOlpxkQjRF
eRfAkqn3xd/jo3BBECPE+5lb+jsACMOcAysZqx9ZTrHfsGfIp2Xy9yuYAEoyeGI8vf6DkT+RGyVY
J15djm+QJ6Q/QRZltrrADLoW1N8GpAXJZA7nhgxTgEfewDG9CNT+8Ry1ilJYpojxUE24uMKFjh75
7YnBXF7/j6l+UFGHyQoMbF3P7ZbGbgmUcIKHpI0vcIIndAp1+lZFMDeU0RXKU5CczxGtp0pTzvHC
Y//HaG/WK2BkCSCqQslRulNuSUcbRb6w36ZQHQZincKuGlHoFmhqibWmcIWGtucABqQt8j8hVNoS
7akFTbv2ADHK/2HvzJbjRtIs/SptdT3IcQfggGOsuy/I2CO4L1puYBIlYd8XB/D084HKrlRmd5XV
3I9ZGo0UyaQUjHD/l3O+w5OdwRlEYHOa2+yuTjxrJxd+I51xX4xnSAgNOx9jBa5hiNXOdoyfG1fT
SK2+9HfYib/AESZH1oRcMrXD7RwvxX7AjkxdE0UabBGiaXBgQb7NfPlEKlm1e4d/vX976HnzLsz0
3fsftZlTUOSIp/fPkRoyHyYmN2UCEbW0waMV7978JuEhG8bLOxcqW6lI72/sd1zS+7vv4J7BriEZ
rgCUP6BQP+k9TrdXquIqMXNDuSEe//iC1Evf9OwN2z+iE9r36I4/Pn5/b4RERc5NcXxPUsBkiorx
/d38nf9gVXW6L8vlbK2EAitr5820mnBL3+c1kqD33/Shi9xs/dtrS7SntsnAFr+/+/6HP79x/W6U
nXzmjz+ss/A4tvRgfcesp/VRQr7/5Pc372kOP7NV3t99/0NVNx8CTPrbycGtFBWioa/kpnvPenh/
Y9YP//Jn7594/zN7iA9O6iV7xzeXws/lrhxJy/MX0gFNSiMXR6DMsua1FTZxisABNj37DWIozEaM
xKjBk0+pWYdUe1uV+9UeDuWLYTKzIBZTeh1vp0wGyulHl4uWzi/8CqcgpyKAbhUGPdmbisXIgqYt
ZYSW+iMCgrGM7oAa7wfHXWj9ViMdtHvs9DqlJO9wNvno+BvwAdk8aOCV5r7uuZBHoa5JL4Hf6M20
RPltO61uQu1mWOT1cggm/bXonlrFQFC1snwmqsRKaNdFUpBDppt0T5gAixCGJG7rPcy2vAebWu0d
F+FrYwiwmyhPZjSHe9USKhtg0KIlYD5HJJgT5+k2cbnSqnF4hFV3VTO10rCWb+piOKoR8JUkODVv
4bhNA1tDTa8VqPHQ5YY5VO1uA8x922LikY7mHcDXftNi7t60/iWLZEtH3nybBosLOqIMggu6jWqW
6bAS2daveYAtJhy2CvFGpnSFFlsZYhe7XaMLHtQRDPbIfDQQzq42KEIKSYdRVMlrJfojevrEMyxo
U/rnyicEXi5okCqmzKSHMkgkGzxMh89jxYPWNsZl8vrqBPQO5US1KQhswqy4GQscbdNn/IEkrPkj
in+S0ZwVBx/C3RgAC/gD4Pu8Sr8GTICUzNRhciwur5ziMS5ZwAwMq7yQfdTCbEcki0HTRrrQUg3l
TdHYT/badWGFOGpGiEi9cND6KI+CuykwvGpGy9+L2HyqBv7GFtTQTWfpy9BP6lZwd/lDfCqnaKGw
R+xZx9knv6caFeprkAbqEg1ccIXCaFon0Qfp0RmiYx6O5IKQfDNO5KMTwx44I0YJQWqjD086l2t5
L6sQAnqZ32AHI3t6vHTt6NyUdv2wmAGFFIteLCjLWfrqI8HXlMWjBRsvgZpH+FCj97kdRQ+mvOvI
W/iQrCNEtQ3gAJ2LqTymUKyOQ63glZEQpaz2xvcVWIym/+xFSu6MadCq8OK9biz/gRwr7r1kTjZ5
pJP1SUSfk/gj0xz/W1kvBgs+3rbUdb81FuVcVDg7IBcdKrqStCX4Ulu36MrjkIhz7IP2Nihp02Uu
UCoZzHvp8IlIQbZAS5/tUsn9O7vf/Mg3B9Ni7MP2AUc1s4lSWE7kHlH9z+EXBf+KTsTcdGMU7efn
oiGP1JXBpa2bC36a/oxv5ZyH8oczdxhoagZnHKLsGhAk9Qrqkkz3VgpMkuDDvpDNSSyPvYd5Fij6
mtJ7P2HzO2pgZPvRnmmS6hQuQu51JxxSw7UI1TdRVMW+qLx9KHNugrZ7MW352Xg5lrZB7hcnv12f
6Th1A9gwVm5f/HiGU1snkNzjrY6xvBksKo3s9hP1twvbyJGkEddYmj2sNgSKL5sWwME55R4J+jEh
Ig+zt6ErXkWLyEBIXs03jfKP1kC9pexK7OzIPxU14SalT7BGNsTNNabhoxTWcjROOT+4cXxIa3Xm
KVJ8JX4G8D/i9b6aXmRBHzdgc/MMmzXTMTaM209uNx1c3VvnJUGmYa0GyXpaop2ju5eZ6OCjI5xL
w6+GkSPq7ygOrufB+a4M/Q2OK8NMgKpIyvl2Yr9ropRGKFHLnXKdD20gOyYfS3JsE4easGIQ1c49
PSEmLK/O0Ju143SspIduMGaLbO0wwjqbysGmIxrvacb/epojlyitMIivZzBJK0b/5OXVZUhqh/yA
9DmUQbPjMM6OdvriRZW47cP6AoHHOdvss7wssZ/7eWSpgxSrI4r3bPzPBAx8m+YhAR+W/JhBxCBR
j18I3MRyeqz0ZytZSIusq5uwmUkrwnSMe0B8yVeJhAjZZ+m6vYi6Ti6ZjF9Lj4g2cmGmOZc30lo4
NvVodlYGj14W9SvP0uu6seobr+hXCIuhbg5Uvk06iy1gpJ5cq93mi/K2WEq/p1N4STvbQU5LQPtS
U3ZWJukvOd1unrF2aYgH2uhMeuchHJ97QH7HCIcOi4d1RIJ3OCLS+ibJmp3rFz86X+IPkG8hJnVM
oAaclpNkW+XZH/oiMtvYVQRxEB66K/zx2CjoMca1vZ0ytEd+6+4Kkb/K0UGj0c0PEK5ZijkjDDZd
bIKqWhMEgv5iTw61LUfL4I72zgh7uNh1cW/M8mmq+ru26JgRZJNzWMR4IWws2vdJPDKDNk8uU8O7
lECqXFZ7yy5gFPeEAPmeKhl1zkhcLAdntB0e7Wkk7EZa7alXGJKAGnPZ9nb+jP3nzszTBabirZWS
9usvBS4ICvqmJsCEGAAgQCkTlNQqv5FsvM1TtaV+d7+EAu8zT/bH0pWMyn19TKjQCXpB1uHFw8Wa
g0eJDTkq24CViS4RcG+Iq04P9di9BCBRECgwVZQezdYSkUG0UG1WekAq4zGngihy9AQjzaz01bE3
QFZ22URzKEekJmQ/N0SXMJvTDa8ZIYe961eozNPxBtcjMSw/MO5fDTwWX+rlY9MSUxuBJqO74d/v
4XhZliC5meM7rQq0DcOnGcrrlZzpBsjnWNJz37TTpbUmgW74W6Q8CvOo7V9j65HwaaYIAcSWMB2/
JbMbPgVslkSVDOAEINdE0fgWdX64t46Oqg9wljyMgBNjgKU6NgUlfSaLc9wW7oPKujfZj/vWptxo
NEPwVi8fkxAhRoNLuJ5nXsaf/a7bAjTtt0qOrJvJwyaBMruV083sJPFlqFmh6tTZGUn2MFAg5qDo
sCpFw5vFzvVUVeTQxP6nNgmOxh4+ceE8etomj2glStSkyfTTtg5DdamDHCjS0uM2X2dMonqagqQ6
woU7z/nEP9LG4KsY0DuBy3qwc/A/kzPcNheV2MudnwzNDWACxvoA8gMmBDoeu62c6jtH9t4lC1i9
ThhxspjQX5MuIWdT9pXYkfTShgPqoDTbe55i5DopCA8GxBn51LFNblClznKyup0/yw+Ol90tg/Fu
ZN6+YlvnntSoN1MM6bbNkTPNDPfmMrjPPH6VgCJQNdnOFawD9pwC/o8nH5iY9XnR0VA0xUrhuSnd
LmUCTrKz8Wq1zaPulI5j89ohW9zV7NehOzx6Xsv4wq35lZEoSSfIlp60T0bDrVti3que+hTYZqfW
uDeljslg20c3CO67RiSHgUCTtfhmcuZ34zOtab3vsGEjB+bDQuc9qHn1eQ7WaFy3PRtMxgwt5efW
be6KyglQQC1ADHnxeMRt0jzy4CrPXTW5lKRWsSu9ad65favwY1NGWJxMOVk4pmIOEqbu54rad+sU
4nvRluzshSmQhLTxOWkOZDCsI9WIYwz8Thayrs3NQDzpWJD0VcGN9DgmS4PTwtF4ZcPu2RG5vmlG
JruVXR2qZLUhIPgkqkSep3C5FWKUBxs4xIF+2jHLWhUgXScdfje5C3JGBGE01CeZtdnDkATpPh5Y
rmerLbKqoDAv3uwQTZTtZTF6TM2SkOwv0kgN9iPtg0bT0BAAno8x91XGTApSLmxch/Jkr518xvo9
R69aAflfMph9aSU/Rh9hF/dkxlistPwlu3QB45TGlNx5tghvZz9b/QKsT0KVv4gVdue5Ut7XGjOs
S2lz5UbFsp06jVPegQXh+tEOGWC6r8OlPMR9dcbH+L2Z/eQULFXC5KT7PHj1cbHKjpFDbnZLJUmA
QLkd+F15ahmjlRH/WKGju97hl9stnM9ioTFUgnk1BEREWmgzrFQocpS6j5aVzFy9Y0DNkrbHdkaO
ThfByClB9d8vIJTxv3T9LXFG0Y0W6Z3tGuuZdtfh7nxb2q4BPn0mv4+JjWbXOFiPhLwcw5JGwR/Y
apIHtU/zni166d/SDG2Io34zWQwSNUvEVeoW5KRHC/qt/uMYTq+MHRTtk+aUU92h8tsGA0VQX8LB
MSwk8mNGc3/y65azpYlPHZt+qxWkFzYg5iGMXWkszXtrATXWG7V2oWI8zUQ8NVnEznCgdC5zlKHS
wX0iTXH0i965d814HBmPjFGY3MQzuGeX4K1bnp8cp6mzbFIlODs1Oc+uZ32zcRYQsp58nBKuVRHz
auTZwguaEhb70ARvX1a7Dtkr4HJzPXvEE9eRq/mC9lPlGGfbz+1nYdZ0b4IvYreu2eQsH2UiXuKU
VeEyspbXBLMh/2fVH84zmRNl8zlOGrl1poglJVrzrkb+HzdsP+KYmMOqyG6nxHmyfDPuBXRQ9h4A
Fb+aCPn1HMM4BpBOQKbT5ts2fiAw9XVZIJlNAQPgoSpuy657WeLyYOVR9JSrD904vk0pYUoAecRV
zZiDIEYSN2xmt3YnTt1U4A5BQSKrCb2CPo06u4nbiyPF53YByVA4wdmHNnAVKLLmi3R87IJifMiE
+e4YbCRa4QoZk4AsHj/LnlSSf/TMa11V6tviPpVJ9lBMbXMcSsJtM7h5LJ3ZBHUB49bMvZm4kLZM
o36MTTAe+oBdHtyakZt+CfYQlGD0ShSN8Fu+EE0QUiKY7TjjPbPQ8G1l9oEDa9yRnoRSsuR8r8fk
Lanyb7UfNUx1m3sYmsOlREs5cqv6i/4WdEJuvRUNkvTL65dBy+lWDBaAbh4kuBXVvnFCdADbNk/s
e9mOBz8r6GlMvys5wa8HOV3GMXKOduRQ8Mc3S1GNzBJ8Vhf1cpiga1xP84ztYAAckXhHaJzMXFZj
omkZYpBOykAcunxsFoopu77D48vqouG1GzfuxzIIvjuFVe3SoftKgD0CpCSs9/Pi3Tm5ZCKd+rvO
oiry6e1qjZXGJYZrGMoGiz6C8cmFBBLg2+K3zsuHPELyBdF6ZIpRwRgTTczL88rK5vB2DOpvCWvK
vi9+qNBEKOTxoEL+szhpwkB8sQrkRDJaZnIu2CMnLOPIWWVL034tJS6oEMRf11TH1q04Xl1auXCM
PwzE4kzjstzl6j4ocBpng5XvYX6UaBeBKkEEpotklh7w/7Dy7qHP2ngXGzL7/j/o7V8CvUERAMD2
j2OaDl8MfJNfA5rkz2/5HfMmlfubFp5UtuM6/h+YN+mJ32yXG86V2lW+cOTf05ls+zfbkb4Nfc13
XQ+c298xb1L/FoiA8aPtCF/yGfm3//z3t+n/RN+hQeVzxCX1l4//rRyK+woce/cff5NrztMv4Uxu
oB0NX5veyhNauwQ/8fm3L49JGa1f/r8ESYGE6kT2k6hT65DPxNBYObHjaSlvsiSzPuQlktTalGfZ
D+6LXkR8ZdM0n7KiDpAVLq9ELcgNEQCG/aeQaBbc6dQLPOEZkU9CDNWVxwRwPwZdeD31stjWPUF5
A0ThslHRo9FWeXEyci9rvRN9gna/t0ByxOGJq9JsLI+1R4Ds27dDlpQysg7hyN3DwOAwS2ROOkBJ
n0uCNvOgXncpxjkkvaix1xr/4JRhyYHSLfdAe8sr4VX9BhBStsv08NBEa/0iehtlUZ5d9V0KxJRG
aem8l6aMN3bQPTUV8wiPzCp4NOocZQq0VXRYuANBiOK9hvjINoToc2h5O54Y7TVJzNE2bP0Mbfgo
YI0Z944W+w3SGgPfmiT0tB4QjhmWVJb3tVfzB1267a2J/Afbbeu7sW+RNsyYtpqseJhVnx915ysG
nAHaSZa2j6ZON27j9x86Hf5oYHxStgbFbnIwsRGXycWGP6cpJAmLWXewg2HeCklmLonGu3Q0w61y
o5tiCsdj6jcbmXvuqaqmH1VlsjszWB+tRGCCt5fHQk1AFmBScvm0u95Huc25WpOcGwHfq0kWSEvx
w/BvPCexeEv7wLttCSdlTJyyUBPwKptleW4mn4FDH5f7uiKNpYiA0vzymvv9mf3rM9mz//sT2fO0
z4sDYqGWmlfTr0/kYnFJ3gk776lsIGmKcDgoZ1DbeKJYDdUYHpVkyc3PZYaRfhaKnWhdVFc6d9MT
dObubmSqSyMtfdSqxDhlo3zwywm7CvmS9zTFXhA9y4q4x2XWREbX40OSCfAycTozJRl2NlfPnrr+
NpdZTRgI42qrp7hHIsXd6e91u1AYNJj+HQtH1BgYyatsKwg+u62Kbk+VNQFnGiCL9Tna/eyLPy7d
B9JB98Hiv475oB7jWgIvNZ8hDEbc+zxVAyaYQ+dUd6mcHzsKsmtnQGXuRwarHRZ5NJwYAry+CH7G
9v3pKPn1AbdXDOWfjw5XgCjypdZwjV3lgsP89RGvtadBOtblk99kRMDM7Av7eN6aMXZunAghWoiI
NALElxNjzf43na37qR4/94I9QMYOcdMAqr2qh/ZNDWXLknMsD44s2gvcVZvl0k1CCNIu1atrdX0T
NRH+A4q3bVcbSUicUUhLwTYPqXMv8doMcYc+afoalW52yuvxQ5etsog8uW/iDBdb4sebRRevLaMR
E03Ji11X8syjVF4sSj5mJGtCrkGHDXZI6fA1cid73zZlcvJqaZDDGOqeZCGPyq8/GdFdQEaW+2JY
SMbWl65em4Oq7QHbTOn1qOtPiej0vWfcU+DpAuOu8630hotpbbRCHG6z02HwHyWmQIZAr3NkLi6a
ClUIf9u7Vg9EjbRpPaGWJzLo2kkFxLGoCuD9YowztI3JiuzKi9hF5CZZwHq3OUBnBi4q2DjII2Pb
HIvEJ9t49cHX7PU7Mn99NbxVC7PC2AkvtftCEiqMLBfMVo8SgRTfiLUvUsEqfuy1pRmNjAhiTBps
xYAtpwiGfeoyOOzL9lKKDidabt2OcYdvL13Uufbki1cud4Nr2GV2LFfmCSNu3iXYOWKdQWhCbBrE
fsGzeT6LBUGEnQx6UyO7IIXOvWXH5LezOVsxQ71+5CVNBzCfGzokp2bP63tIBUw0HF0Lc1WgIa3k
Yto1PqKK0mFXHUmav0W56omoQUZjAwOfOboZR4Wwq6q/9R4IitZmZzfYQXId6uytjDvmbDkD+QTt
IhnSNzyvKMlR6hH7dIEyv4lTQWI3h4ldL+UN2ZrlbpZyFzZRtGtoLu+mGb1DAXFjID0VtPt+Yva8
HWZV773AZ966viG0+KpuiEWY+ZddRWVWH8oCKmWg+hs3Z4y+GP0ZomO0E0Ob7WQN4pKp0mEoGXDO
qL6ssMSqbezpkAqH0NU0yvAGYtajjN67i9ttgPVzPWXRJTbcjrau73uvexva2Bz++bkrnT8fvEoI
bTNVFI4jQWMjAlo5sr9UEHY0hmE0+tAAcqYjJl6H50Rs0IKnwWZUcOcDt33IGn2aiXJiI4h0h4zZ
2GJRx4ulQ9oazGcwz+i0Sl5eRTm+Rm1XX0uu9+MYTd+WSKinpDiRqlMPw3TpEH3kirij0vL2VstM
qajh55NkdV3ETn/b6Pojo9Rs0yzTcDSKZ7IVzcm1QZXAHB76G9Sx+E70vo8otEUKZMsLU0awPF3X
b6GsWVvXKb97IRGyccSeNrYlhIM6BOdj0362NiOPqLw0UBt3VZsjI4sR4pgJ77gSGCGZptjh16lw
sDsItzi3WI2HlX3pkEdOeIbNcIez31gQGpWDBB0694BDDRr1zAvr4tRMHHsRJvir2bNXXu7ue8sv
NsOE25AkPUZFpaXOzSxexyL+PNbJV8+Kgj1TCbakXkQYfMtALMJLoGZ17mi6495bdmXAasp3FZqa
pDSntsNYXGMDXHgBkxpt23igETsnK7Q2kb17Y0oHHPVcCCB7M3WZyjDeR/x6+ykFbTnlKQdABkWW
36idmEMX1NlNP4G4ayum3VVksouOAHv7Eo3r/JhYQcwWgEmkcKzu0U7FcMkb79lBAedWxUWWel81
dXEZFlzo728O0zj8+OfPWu8vcGOetA7Fsw9g2bOV0v5f4MbrFsyKljZ87MIp2ARjFJxDrw7OS293
B+Har3VbHCxrmR5H9ZYuwXzjKuTWq4Y2WZovImRAWwIGtEROFWxP3SaxK8A+mT1dCkObZi2PFkj6
08RyElu3frBUPn/SJeMR4M3x4yoEQMSLoMZFdZc0XbFV2kbqrVqUbbolyGLFqDcVZ5njt8tuSab8
YkekyJOmHKI6X76yRpfokLN1ZoZ2q3NuxumhDH19ITGQiUg5oF3rXfGowhyJEPiA3mvFaxCjovbB
+BqHmSeVoHdhJtzzyrlPCdbaVGHu731gJg14wd0/f+DdtZ/4NQyWB95dexvJyM/x6db/fFqUC1Rz
GUf+I+DEfjulDAyamtPzIwvm8L6cggW3DMKxSqudwQAUWPGK8RoutWK9PdOeIwa8LWNlbclHn3dz
knk4LOtXEQp1HpvIum7dMbi1kPNzr4BA0lLdlq2wIC3kZ0llcAyrKL/WHBn4PTv/UNk5PYEa63M+
O9mzFOqOrdYn2KbgysY4ZupP9oqXaaaAonvq0R8x185ZFoL0tFyIav/8MQKu9j88SL7rS2nbQADd
vz5IpmiTdnGNeqRG5MZMM/sukQ8dzN0TExqx52d+9OxVbDBOw0kMy0S7kjKZGyXy9JGjjm0ebLhu
6Kl9JwZuIRHYnovfu/axZJRZIFHDSNSKwbKGgA5XTli0nNslW+g6GU9Zn9z4TfoBT5t7qLpLXIwX
4dfM8OpYsuuAPaUjGFEeO9yg87+yscR7Ws7Lsx/gMJ6cgBEuDE/dJQx4io2sNQ5wgeK4pmLc2Jpt
mNTpfEvOB0VDAu8T8MTOEjMdToCItAGNfSnY/Vx1oRmOczkjPMxgkCTxR0sqdSiTD6M1tJdkcCFd
Z/GN7zkYx+fYfRZyRtiXLd656JALUkhwkJyiKCFRMCnor8CWXsWjMXt72rmWAE3dIdtj6Y70vFGM
3HhZGnqd7WTYfrQ6xh1bdfC+C09u0hIbYHW0JSKeKMDRYlE03UvXQJQKWqigbD9uDJgLO16ViZV3
qYZ8eEwWsbN6vLJN33i3SxX6uCFEfAlU8nFwOo6NbmIbkH21p6n/ojObkRrTykaF+lBQEzLO9+/D
0YELej1P6zR3DtkIFBCK5dC6+/cbCBnKPek5zaUSzW1SW3e5kfqubSzyM+O82qLaXcq8u3UVQAeB
hb4K5HXlMzUHBlIpVox26luENHhHAYz11ckK9P9zMj8kzJZRDQPVmsWHotfyxUzBMctbxscT2E3h
Ik+c7aTbjiPT+N7S5TnV/n1fvxR2Ac6qocuxewy6KsAz0nHyRAQa2KNz7kAgFM04nI2bBLBSzHdf
kpcmKoL56qQF3GAX2bOTnOLEipFBR9Wu7mBfvX+oo27vF+kbe5TqOE9UcbykaHtt+PQ6wPOe8bC7
qCGolsg2NP2TQ6LDLp6RRPk9ybPzFIkbHlz9c172D/sjDrO/vooDx6UdlVqp94HNXzpSYmuLocvG
5lF5FAcT+8lNrQYs3UxUbrmUHhePo1+1pXsHRvrJJo4DBgRMndxMzX4OiViRSP+2iu5ucuCbOqkL
cze8t4rygUiP8hknomf3y4Ow0/iQOHPAsCG2X4jQRSGswXbpEWME6Yrs5LXai457+/2cdVr2PBAx
zTEOZ34T0WDgiIffRj0+itwJnqOoBDTT69sxw45pE/a8CxmgXHNnMrusESrboyZ8PlQ41QKLRGfS
ZpFogkzxLUJaQlnH1xNkbA5wxsm5ActjzfpsLVrfhk0VHQa45Fe115T84Ki8U4NzBsXJbjQgO1SV
0fDJr5djmmbLsycBb+WRIEdkAtlQ1g9j2cPAt6r4xVma5pAl/NzcmtLnInzygvWrWfLcTKGGiEsI
DGqgABRQyOkm/OiB5bu4YSS7bAq0JGnogS7RaE2pFD907BGuY5anF6+hzh9jt9hEs0ixIftvRRWV
j9EgMEVBuD77joUFucJE5hiyxChnohRFcI7KblOPrL3Z1lqPvUSnygxh3wVYNBPFzZWUw9FB0HTN
Sphqnh3XjlXbvqTYuyr8Iry1myq4sgiJuI5FSiYLO23csFZ5200Zcw1jvSYjg/IyrMW+nZHm+d5A
m0HRgaZFnUsbfWDcnFW1goDDYbkOK/QFgwfW0Ymh1hUGNPcQRLsQJCarQq/lqYNYYqvrITvkwcoR
idIPcYo8t5mEs8kHaNplJBHY5QE9bAfOKPXmBx6HjeqyN7aT8oms4WyvKic6JXXZ3XkEp/lVj33H
NMWbhG5Y9+EXpArzJux5RUbSsL2qElT4QXgOXbY1CWy4imy+l1yqrwxs5E2zftQ3wRn9zGPT5M4p
Z5j5jHou20bSxaCRvBadZd91a55CGDv+dd2yV9adKFEfk149xkH2qG0fcFBF++1mP8LWfPUa7T2k
7Lgt8rsIj8WI3KdO9ZBY3xJEENd92+pznENKjPzS2c+j0hspKv3iLjkAzQozpJUSekCmgLrmGni1
Orby7Cg7BI9QlkME/iQCUeJ0YCDspUie8xl7Sj+V6TFS5UsdVcN+WFOoa/E8OvgfqspJPumxODQt
pOGoAouv9K6vyNRzUn2eC7vd+f3cIz5IdhHJFLeCAfeDifoj0GpvF7lWyfFaz69ZyNOO4iiOezQa
08yTJxuRAyp8JjOn+KUgPvPglp/qqYAWRazIwU7VhWy36t6fsMdY45Tf1277NPRYefKggbaggvxm
GZoREx7jyTGZqMmsbkbEneIVtpGvUEPh0wuQqbHM5tkCFULZMsZN7SOkNSOWNFUzc8A7RCDKbRzV
xNYkSGZKMgYh2eTe3h1RnPeJJNyp188gfJXzSLVytIiduGg3fmE5ZeHSPeRpD8VwNiljMFWcvXqm
DKR/AnrrhofC0t1OtoD9nVSOj7JGM0SehegRmOYw66EvteH9pBicko2LEQzYMvJjJzwR4AXAXBG5
6UuDA7pL8HZOBk1DY55QneVgqOdp74zzqSjgPryXzbP60ud1e6R5f1rCObueZ1bupTXbt2wz8wAd
z5C+5anJdyz2xcVu1mTnVdXqhzEyNET23hxeLNMst2bEShbUDc5216WYFRLgsXQ++StNp+s++XKx
D6KYpyMOBDyi/QqgTXxzK9Pm88KweCuQIVyN2jyyQwh40AIIthmRdGKAkFHDDWlK50fesGPOJjl/
cOcSfRa7LLduONPcrH3MWm8XBK+S1KyPmtk5gg58johJWctRu/+8Kf/3n67Kn1uJt6qeQZ/H/V8+
/M/nquC/f1+/5+9f877H+OOjm+StrbrqR/9Pv2r/vbr9Unzv/vpFf/o/89N//9ttvvRf/vTB9n0n
9DB8b+fH792Q9/+1TVm/8l/95L99/1c2S7b7Piz5x5uluyz/ElfFl193S79/0++7pcD9zXUkulta
qoBAhYD1zu8pQkxkfhPC83zl28ImrohPlcwe4//4m+Ovn/Gl7zEn167vMdntSMVYP+X8xqaK4sPj
B63fq/9f1kvUvGyqfu33+AOHFiYIJH8N6fDj/tzvtWOmiUVB8WolPpNWdKZmrgEcZwE7o/jVtMs1
8k5Yh9lkbwbrKSOoCBAFyOAYE29Z9OY8M9C4LiniWAVnPZ1BgePEdY9BaFkwQAnpW7F7vNid7WAf
Y1Mm5wEDl8Ay5IxkrZm2/zo1kAuXrloThsgT04ioZ3kIuBp2rsdMZnGK4NTpaNykMZQhu/L8U+2p
11oV2LW6gNTatVweWf+e3t/74w0q5MlOptMsuAr9wDq8f8qO2Lf8/KbGVD7rsqjbVVb2GnANnOo5
+v1N1NU2kpUQ6ZbyIdCtH2acLKt3iCHN37/4/RPvb5L1S97fe/+/vL83o1RgfFhu5RRBKWt/rFfa
NcnvyOhFXpzf3yDmYxKFGvCgUnuL5Nc+Bdycp5/v9RUmH2Da85KN15H0++NaN6TLkp91EaAlDQIL
eWvi76rw4upFcvB63pV2ohKy2H+94bRlf0GvjOc+TKG6EkWAezkGMqhsYnW85NKEaDW728JThr7L
5pykBrhK2+LeNvoNFS40yWYxW0/kH9Ex5Zs4qT9rPaas+/2H0KTtRsQe+PmUFqOrSqw0iDO1tj4N
mlknAR+7scE2KoNpOVRecfm/7J3HduNI12Xfpef4FnwAg57QG3nDNBMsSpmC9wgggKfvDWR1ZVZW
df3997gnXKREiSQIhLn3nH3ogLLAa9hSIEU0b8PONG7VMLJSSwmyWNFB0XdJkxz0aEyPGgRIYbZo
SitpAF0cP6zCKG7RwrDCnNjY0UWTwp5TAOVNMMKm6cy3cMCwFitY04WuU9vTeEgWLukArIZuqwaG
ldYPWE6z/nmky6SoeN64KLWx3LbaKtSc6NbsG87Obsp2Q4Zzc7DhrSL+vrMjv1lFedPvUYj06DrT
HlMa6Ut7u9b2SC9gzOoRLDMiIdFg2zeWS6lygFbjqdK5gXPv7oU3XZbf+dXA0dMo5gUAtpYnuInr
Hc1G2xt89NvRG61bY37XTJUXhKTjrokjKl/8bppv3Di/H00H7aA+IW6GxdDZXbsa0ZjcNAMfa3Bj
joeT7X1TexdTF+6mkejDwZiwqIzy1pUN1/wChE8SC/mF2/7lZ0PzpYlYCXYhofZplJ8109cPIztY
syAZtfHL7tTy4hAH57vLD3/eFJHA/43BlgGQ2tZseDNQeSCYHgnK4JGpmuqU6gUY8Qn5jmuGI0Ya
th3N4+SEr5Sh4ZeMAEVKspbCsjk5ioulttyHLDTQ9NBHIJhYI+20v7NSn6wbZ6pQyzf2xqxj2KQu
ut2jpx7SyOxOVBSwjHvwspMgPw2IUQ8lchJ/yWVdIrJ/3K2EvWmMFGBDUGXT+j0jTYbcNTWAKOdm
yK7s2JuN51tIc/40nTUsWtqUrNPlR34DRN4w7H7bIHXbMiQULIZY6MdVD6TdhVGjlyGs48XU5c8u
rsW/RQTMe6r6fhtZZDYn8w39tz/uLT9THvzANMObhhKSeoyHkd1wD3mHnrjq/QkFMu0cEYCNa2CC
EWDYnZa3NGHCM2KgeD+O5BxsXnpKwxvMgS3sjN2IGuDo0YM2HbpqTGPN1i8giKpZU1RnQGL1rsTi
EJYQCJaAenyDgBDntOJOJwzEDaAtmNOJ5b5+YgWfHyyaTKTyHuKi3meSanOu4efrk4694uieas9T
GJ+KFzfgoMc9CvFcwwROQNhATp1eAOZF/+h2lr8Z8CuuzJEWi2jR+VDxb/satgabhMLqfby2a0MW
zkFzNJKVACP/koS+JKMvaenLvaGGsODFUO1LTY/w7SsovYghqag7f9xry/Kp0yXySEx8p9iz+H/I
y5D2zNm+gZwnrywocX4DYc3ZCWxizJYYOrFT2oTYrqysUZuws4hH6c13UwiMIDKwd9bU4i3vAQgP
rXWQElPgF6f9Hs4Jy/USdTvNUbdibRJKdSp8HMrKQN8cee5H7JH3szwzK21royqEXcuzUzdjHzc7
LPFWbSnBVAdvMGN2px3BBMe6GFGuk+eGn1wj4HYcZ3SM/cnMnoZa9di8//LZl4d9rBMPn06gldrI
+3EYWsqaiEcnKgoclOVmiYp3lHuTmePbgHYKdbprnezeKihN0CcuJ18/IdsH4UYNhVLACXwYJ2iK
42miM0bfD6hYUBNJE2k9KXR3SlglcBpjR0dT0ldqbganTPE1aSR70uSYs2qMTWBoANldmyos24NY
cI0YjTrp+q5STnwafVYBeh896x0DBGk5dOfJsUEeIqBLEk29WG2XG0opDGBlAdlZ4NjazjkFfnWM
4Bl0c+Z3ngCsTuPgkLnMBWTLALZR5cmd0yl+3iw/ayf5qKOgRxrO8LbcWH/eWx4SJFid8pgiTRgK
ephlyNwqq8Ny9f9i5Fwee77jo/ZFbeLY3U0SUhKtdFLSXBUMp+WmM2S7N6l650gNT/nEkB4BJSsK
QBetSVxU5dKMsPWvy+su4+3Pt/Hz4UT8x75w853reCwI/bURdN4xSCsXmWJNGRgX8qeWBLRV3w36
ablptczetDlHpNRD+4ZtZb03O+cjZ/21VRGtAtPWqHBWilr0ixa4WPrJHKsOkQ21yey5lpbL1G+j
Wc/sNjPOHr+ZPl+DQ1BrR2xqSR8ZO3MIv2TQsxL+kHzWYdcKk4G5ttKzLFtwN+NUnMw5MjufRv7X
cteeHy+/+flrcM+tlEQR//m75anLE5LABgfQf7UynSOAafVA+t16eeTNByWRWX36+fDHPST6R2tg
aK+RVW2Xn5UpG1MkzfxJ5bglSou63NvYO+YuEd2LQp0QJ+k3SQ/+xZH+sa80UCEiR2fYFN9jBAgn
AzPYqa7KaWf4/uPi0F0M1cu9xbWLAAhI608D78/n/NPPREvbodRC9sItkS4/b/ICdgcFvVlF/cfP
f/v75ReL93q5J1UNoUezyKuaL72qyuPhfrlbN24BCE2Z84I9J3uFAV2S10zueoY1s2RY/HMK/flw
uddPNh6r5dfL42Wa/fkwJwUwR5pw6hRc48LQ1Q/vtTlPPr94r4f5OkIZg3m0HebMep/InPnG0xVC
Cq+T3qHHFDNYFaqP+UYJ0idGZuR15kLargwka4EpvIx+OXP+OEpCwOkOtIeY0iuQrhZa6MEeAy78
KsTEv9xVfs8yOdOM8vT7r355Fh3tQd/SK6h+PKvYSr1ELi8YfbbFPAC386S13FtuZK7TSFzuVjg8
mvNyl11LnR+Wu0tuvBG5ZX5Y7o6W4nL9+V9M0sTWlcAVdQ7LCERyzV5gZfSI4Ygcm//5rz/5+S+D
mOXR8h+Xn6nW9I5SAJDhx789Kxojb/zxmx93l1f/8UaWpy6P41rwrOXxj1f8+a/0BHUvkoauOAsx
MkDMB2J57d/exY+3/fPXP//7/8XPyvyMtE5vZhhZcKQoNLbsR+OQmC93A0CrQj+oD+OLKiAQTfFA
0JhR39kJRelugK7XT8UliT0CTP3qklYASxx/cnY0Mu29EcB0SlX1ma3wB0v0ayfg406RCV8fL8Su
NHk62ZWwLEzQF3EbvSqHeiT25ODkUl63Izmu8gApddu6qNdiv5vrjC9WGTPTeGiHJ2aUldv3L0hR
BjBW+ie3xNHeGeCUenEOiwRpDmD5xCxo2cwf08b7PQ7ARDKNic8Vu26AMVazPkX1CXKJPMF2k7RF
tO6bKttXRfc9cKOYy3cI1pHef8HJhTDD/ewlHXCTKiH+G7OB3WAeV8ZXSu3Iznd9qSQLbQggk6tZ
RyHdU87lckjb9BRpHLestc9l2UmGvvgL4ZEF0YrfhvEt84N9ghh01ScaHNoi+tTRG1kJKzraNRvS
olSn0LL2VoeGvILgisiBeKFQfnNps1VIcvdmQEUiAQAbNuzcZNN90oT7zdE2jTsXMDCSbCL+FDbb
+JSqYGelO6cZS1wJOZDVzN1GmfWWBtmjT2ni0udvOpm6kiXX/Siza44GSq8bWHNoL/G4jCsq4zQt
RoFAZSjYcdiyok74dfI9cL2F3x7LlOgBPbPDY2JR1mOXvccdwDfrajQtYIY0ZMrvfa+76hOFT0VD
r1V+ck41HD0UTjoAJh0f3ej3mp26K5Ujbm3sbBdXBAEYlndNONNBaeq8f7sHihLFL5MyXgO0uKxI
tFs6WAN1UMYQxyXoqQtOg16A6UQRexhC49kb6ExaWXmM8tp+im3v2auyu8EHGoJmCcWtEd5LgmU6
SqyYWTAOUM4Aa4NHJnZ9PHDAHMIcz0GckEnUt/gpMdg0aQpRDwPAOooZ4FrbaNdTxDA5OyVXNek+
ZTLtHTs7OZN+79NCPKZh14B5TW70fhzvacukx1wj1Q+qvWo5Xw0DAItdufu+Rg9bZnhbBtronsQ6
q0zRraU/PJiJjfrOrk9t172hGqsY5oU6DtUnzfYYVsnxy6wKMRzGFicH5VnQprr1phLpW0/bxfTJ
JLNpee7rXjyRxpKMNCczI9gXTvq5tmh5tM4Tsd/656otP1UMUeuxR7jo1ZLobDU1e3Ma+ltdv41b
e1wL5bGKMcuGZ5FQB6EqwPx0B7XHdmUHh8h4dEvZPozFB5rA53Js3TMjK0S+iLHvRdzUOq2RBuh/
HSqbApb2bTKMS0EiWoZr2698eHyJR95T6Hb7NCPla0whJxd9+y2gN7IJbP/ZEXV7qM848OhB23N+
rAvEJZbKZvonX8S1Ay435zRR1WKZ5yF6qgDy98FNm5nAxwL5nUUu/iKFnylgcCLMuSWeM9nHUujr
vPVPuRcp+g/JXR0YwI7D9GuZ6swBPhz8CGWLVTLyiZpFaEfdx6wK4oKj4BOxm8m6wfm4drJDNOjP
lZjTuPD9R8Lxt11tn1Nd1I+aIikrMYZ0R4DeN6gwLeGEDWCIMafdiiK9shW76K69K5LhAX2Uu5Pu
fii9l0EixPLx/288U/8Wu5gwRwsp4xBfJ0A1tkcGYGAC7G45v9Be9beB2VysxhlWoz5rB3sOtHnp
++yjihFPen6DHAUflqNx+lZQ7UY+U48x0DbSL36gDpNbvuA4nWMC0m+S5NY1UX8Yymxai5Ft5c+5
61G69zeeYciHTNy0Vu7u2zJ76kej2IT4EfDEd9m2q2IIx6MFw2ym6hmweWN1leHwVYHa9qfhtQuz
E/UrmuZt9uzH/auGgQ/EGtE2LVgtTYH8d9/6YtdlDDWxSE5+72IrK7C/CoR+ataFV/pmMPoPzygO
KcoVinJ4XOl/n0WMkppS5nRnzAeo8KJ0l9FtjBTMJS+1iaqED4D0HLVIZREu4LM+IqogfquGLWnj
9TaRPSptOqaybmDJsfVE+r/JAKrK24x+/tby8f5VsY2XpzC+jQWO0iT+bNs10u8SPHPZ9m+yBY+s
+xXXBbSBOIIPAONhY37tBUSkoErFgTpUVfbr1pX2XdjG20CHdqwDRVthKHM7bKv4ccG7atEX28HA
FNypyqN8PZRouwL5xbbSU8lueNcMzlm6rntnFNFto5cF8hEbJGfm3VFv9nZJ3gHCCX24f5SHEVpU
YCCNA7NwvfU7e5eI2AIrMX0qEQOv6qRzt71rFiivR7ka+rJaxUP66MYl7rGRGkmkrrZp6whW5iVa
dmmiSbFmNL+b5UPoUIbCaESomD0yFF6Qw57baxUlNDi1a+fHNdhk+IPG1BPQpZq7MShMlgXRvdUb
t3ZkFHunus8L48Gbmm5T+Em96xGwT34HOboLjeNoMxhHQb2TvfXa1ST5yYh5mQLCk61ZryJggEQF
rj9WYSH3TYHW1goJpi8NrPzI3PqeCD3ZgWuPShuScqJWZuTr+wm1TdrwQMTzCTHdxHr+oMo5FImv
LBfiOIYjo4Od2VtcIWcNDfqxLCvnYDcZ1nJ06RlM4BHZTyjEa5U2Z1lEDwIN3rns7TcblLRRNafS
jiETIhndKiQQKkrApUqIO/h3CwwmwbsRqRc5cRy1pIZOH2BIYx6bE05adLo1K9jeJOPFOjlhcofg
Dhi+RXcuEiSitKCIDKzFdB/fsnIod06N7hyr44riL3hxx7tigkf5b7IEtPz2Xh+RAKjKApwv9okH
mt4pw+/sOaji26gCPzVa8eRXIYmMdjxSEq4e9Pg0FDgZCoF7OwFf3OOc2KZkEFVyeGKXy0TNVdcY
GiOcA/qdxHroQXDRTGN8YbP3XJptejPExpbEZKpkBUg127+N5m3IlD857Do3WCAQcqUTjvnqEbum
cdYQtVSFdm4xg6yMpgJfIrDET4CZHv2+odbsGdspBN8whZUCDFueKYlHdQDGtBHsFLGfzA7klr3X
OrWXKBVvR7WpeAhjX9yP8U51pf+V4aheWSzmgRca/jaTyrjrm/Tc6PrJ95nBYyNUzLSF2sospgMD
X3x0rGNpjk+VPaoHzA2kYWoGSe1wpGDDVcC3qUxi9yHVxpAw9yh9FXl5Htv0QzjI6iVz0kaXxXuZ
2N+QbSD2EGgkQ5ZWQO50dT8oUMjDS8GSEB525c6GDmK/ke2XhTEdLIYGBkRffxw6dROltXk/ec7R
tantZoO/ZZlE3lsP9JM97Dp32rvUjkiy5d+uyp4CJfLxEmEIroEeMl8S281xMBp4lC7RiPSg472A
5kla7rozYxcJjw+f1niTLq7rKWNUjs0W0yryjaSMyIgOoo+4vcXstcuZX1lGBgcnr54s91n4hvES
NMRR47Ta+Z6YJXUbp66/tD2Fc9mZFxsDP+/IesxD51NltRsKeI+G5yIhrQuUDziAN6oFCqmXCFNM
rUcEZWFQ4oiPEX5oIwgxPFfyAPmxlykCaAEfxVZPEgXeWivhGQh1AnsEizQ3HzoanYii1btTeOOG
Bjfp9pIfaaC5VnozXTwx7wsCE5898HI7AJw3aFjEQzpzsLgIO6xIEB3pi8XmKpcKZefIbDN02cuY
NwpnR/7NKoSxyXPhsh/z2o0Rk0ZQ1uaprr+bUd7t0OMprG3yFI/+oWyIs2kE3cE0KquDEdTZOhG4
TDM/2bLLIeZEJjt6i7dwWkA+lU4FehYEwWDd65JJS4EBr+IJ4n5MKEcSy6+SsR8LTzzHUbtfGqAH
DHgzHhA6l9EQkqa6l1T6jza+Zwh41BgM8s5ANzatgVJ4VNexIPYsN/1PfZ4QeAq2Z6pqF8BBxXYt
QvtmyGFLIe0sPNCMtJgo6VMAyj3kfI02f0pE4E5yj09WoDUd2rw/lec+jt/gMCEbaiyBrOMyJMMH
ItVd4igHOHH/3R6nuzydv0As+XxnbNtsci7yZtwNfvnq1cwfY+5/SicDrEn/Xebq1YzIAgztPcv6
a5BG4zH0WSwXvvukt8VtpKmXNAlWbqZ1AFbkvigdsoimnZPqYNA8LsgSqtmmt9QtQnOobAEpg+Jq
TgHSMlzy2wnsAtlJNJrDPCe6JyyNG6kjw3HdWp07+47WULhxQRisQAS+6phu5UTUCl+ZtRmzEZdw
SSXI0c4da1JG4dlhqHfyMhVWeccuxUyDHqoAhwz4OiBI6DRj1L3Tt/2I5DT/ak5SNDm1XfuVUeJb
TfNsV+XWHjR5zYWB7gKjNgly6IuYn8ObXuuZREMPUDYHOoQrQ2MXT7RWX9xQ73ebRAu9J66ewakw
3w8BPmVgdXkWfyPyfAKR63wB2NKS374u0hndFb+JxqHoxznZCk3RWzEJBu0F9RGwL5pBMbFtyo9o
qlMC2Ebww+ObUYAbxqNwBF7CG9BxZhlRA5UUAk6tfZahwsssBJhV+cnqrGecNA84Eh5hAJBBxreU
J7jPk3x4t1B01x3zExv5WlqwM+PoNRQBuPrS31lh6p2wjoEw1cACR1H44JulQY5UxLovIiAZ7Sye
Nx/Ba9zZVJgZ1UbynBTZuBbKGrKdWL1LBQKZQ0FJT++AcjjdWoX0bqIR25E+wpCKPdu4SakwxI6W
MmoPV6tuv3gST/4E/TiuYF5lQ3IZjStmjy9hTipS1zpgO0dm5w49ZW+0d+jfRKbRKFHurYnZ91wR
fqRsGayQU0y0+89Un1IAf352yFo0uH0G/VzK13h0gttmOGWeyzxsmm+ltMl+kb3caWzjuTc8jRUI
uU4nMi1NP/yG/rRGfFUginDXWsQORAKRLlJDxLZjkcEkIl5jHAXCx7KEGP+kSu1VDh9+RNXbNV4H
p5ZwQr2vmvMqhMssZwG5sUtxCDJ2i/SJVkIyAoiQ128yYEQ0v45RJe6cSieupQyNm2LseRIr1Toh
9c3EPanKCg8e/Hdk0wQJeu1DpNEUrFOb4SF58CNcn1J/M8Kg2Y+8hXVlMPLxniPLK7c1PXOD5Wjj
67fzHhXEKxiCAP+b6/KRlK4+SdmA5yAUN9FMMNShw/LbRQ1VeQ+4etFYD1Ar/LDaGpP/ipngo8vL
j1lT4uTxfV+UxoqdSsB3DNTkEg2+B/7MQyGVsTrXIPdHsF5ah1is+N3O8gcnn5xjDWQGpuCEG81C
rFdbt3qrvbajQZfYLYpNH+gr45JjNVRsBRiMp2JjdNG71ocxgSMYVMCedXmF+N24tarpUYScnvnW
mr8nI0389dBbfMaMA9jXZsM6mrMFPg253OjLwqhibeY/WYPxpUzgEvrIXyz3WKH+XaNofI4oQIPd
vU0dJAZYrU9IrB6oxw0rZ0gfhEP7FJlF3Q4v7pi8xP30pFT8GMbjMe6qu67Nd01z56Tml5KPEGAR
EjUJbWw2Bg04PGhVS7tRcYXeZhK7eWM64drmwmVBGxr3VhpezcB6nUxJOMGEajGpP5JINCtAhKce
lfDO0V49fzxUjn6LrNQgtIRo8DLg4zq1+9We+keTb8sKbMzT4EFsYKrTS22r5GB8oalgZSwQ2ZWu
RdJjb8o5Y6D+kG2B5a6b/G2sN18nIb66eU0JwbjVjfwDQepXS8q3ongbWmT1BQ2OXA9eaSM91mTH
5W7xYfJms6n6CKMUfEf5UvRw3KhYwt4qxJvP+Uy2jfxSsMAm6YohKanHdGV15TWb4S+NwPVMi8jO
KBSoI0K5TWZWz46TYOjSPwmjfR4EWnLcDvhVgkdPTVSW++Yj9dJHP7wMtrw3W+0m6pKj1LP3Sqer
1AjtnBGvjWQEHkkY2bumr6FKY5zamEb9SYsfqin+gqfgex7eWW2DlKmqSA/uvNvSJBFKRveBgWBB
s25F73w4Bqyl0J6LVaZ11/dYlOihUUVipR1B1waWE3SfLLs9ROHnRoXaMe/GRy1gKyh0FGjx0xTv
FwPL/xf0vYzV9//5P67f8rjYxG3XxO/dX7R5umPjZ/o/C/pur217fUcm+Z1i9z/85R+qPtf/j2/+
b20eauafzAhh/cdB08fMIixmlEVO94eozzb/43kY2XBduwtqAqXdH6I+2wAn4fm+zorO9Q1bd/87
or7ZGveLg8v2PEPorOodg8YW+r7Z9vCL39O3RldLK8JO9Wa4K6kvBAyeIqqsnQZvjIkW3skvB+nh
x//+1Wr+T69o4jHH4eJaqAh/e8WsQN1A2Zl8wG0bgCmavOrVdG8Gu4fhFERy/e8v91dfOx+KD8gL
wXS2hfl3JEbYacHUVJhycTTYGTxBTYyXakqvbj1d/tsvBYCDIozDC7INnukcvxzLHmyxXzZTdZh3
mGmGNF2LP6jyYIl4+/dX+s13N3+oGfXBKkdwDvztWyP3lBaAQ/pooLHP9D0ynNoIeChLov/q+Bmz
h++3M8RzDd+GxoCA1DDmA/zLpworPbfLiE9lQRukYKFfvLqhr+SelU4CpVvrTA7eEYUcpUJo13SU
7rDcbyezuP33T/2b+nT51K5pwmvyLcNdNLC/vhMBYU3r/KE6IF4EkRSgNBufxlBdDG28qEo9tbb4
HpDq9e8vu3zCvx0Bi1qe8EzX92eAzK+vi0GttASwiINBoyHRuyON41VSDk9w2J8aic+qCG+SYrok
Xk2ogRZfG7vZVbMpiS29RaKd+5K46cv/y9uyLcfyhbBd7Lx/fVtuU0oziwja7Gz0MGHmHFzBq3XW
AEja675JLO8Na60uQYcwC+jQXj2OaU7yleyfPWdcjRMzlxsiWf5zFPyHC/wfvyYEwgxPQtcZXv76
viaZyDEu8+qgUctFUgaXupEoBEbSBjCFfcQ0YITZfcH5X/8XY4sxu7D+9lX98tq/u7Q8arCazKqD
cqz7QZ/DUMMUIa7SVmajLkr3ORSJOgyu+xbHr0UD4u7fP/0/jDcM2T8//W/fypDmEQIv3gEdXJQk
Ql1clVwnuifrhCHh31/M1I2/H23f48rgvBS+jcP0t5OzDHLHy8sqJ8mKPLxanN0y/Rh00HgjWMGd
XZPcw5o3i19lhyVtKdVk2AmcxgIq1tPJ18ezx9+wQT77AeeOpfknNRDs1OqXCkaHn/Z3oS6fbEs+
lQlJ6uUnxQDnx8nVNVrC1Xt1QejqF+UN3FWKU8A3Qc+s5udLlyVYb61NICzlaD2PY0D9nQDs1rsJ
gdfTXiKqI+VJTiehQci7YoKJJxyDc8VZl0HfLheU6ocn23aPPX79yCDo2mCrFtEY5xstbkXEwk6z
2UHV43Vo1UNczzBp6xQQw1n6vMcC0Tl1AapO1N70qGCjmEto4hGdwzo8jIFFxNB06Wr9YLffUplc
WU+dUyukROvv4HeR/jX0W9NPPtCjftCi+pjPJ9PnFDYKPkNcPFpO++7NQ/F8ZHRMi3joSeMYqpVQ
5juMSepaffRBm3xvCnHbti3cEj4X2KMDYLeXrJNbB6M20OLLMnh0roJ/2pEA2xBzjPHnikDtQg+d
5iMj3uA3/INxfDJiuhe6vA4aH86baKmTeCt7OmgB4MY5GaFblwbk+FzwtZSKGOS8PMmAAWw+/IGT
fAyEopul9uJ0oF60Mv+AqLvzm+ijE+G8N45W9kjfO4n0c9BX77ME3FZ8VLSWGOMmuAVxf5f435WH
RdfxSOAbmCfob1IPYVys/FMdGfdVKaGnzQz7wJseFSGzgknYx6aITfCQ5845Snv+3m/97WNKUwyM
c3gFpAH4Jqg3Rfyt7tXZ1rPr/BLFNDxFw3yixXI3v1481l8pxWNSzK7WpJ+d+Uix+KGF496JVL/M
u02NWNW0TK9Gkl975HorS11qrEdz6q1Xho+0H+nnNcZT4jUb6g+cUyEFiCAkhxLH4Mq3WnKbfM5P
fNv5FlR0X8x6ei86224GPpTlxcQ7WhcR9cUqJkKsTq5JSpoks+P9XFvzYl7ORCy7alzcRHV6V34n
cMh4cERHDmjhnriubpZ3L0A+rRSmp3neTWqCruKrWXmrqa6vQ841Mto3fkfHThnwGWwTekykX+ZT
GTETlzIEGU0Cj6CGdkgMvpuYlcUe6/jaDHp6l0m1o1rUHtNkfDVilJK24r3JjOg1ivbzGsYNmmpX
64Hi/EDBQH4IREpOR2hfH8l84U4550GjZZ8tM3wUHdFXgeCll6HEi2HQuwqbBNcK1kpO2LAdLlbE
PGVojMV1MCcjTeMuBG67cv3o2vWsI2zMfTwiCXx8bhEDkL9Djayfp/oI0OCgOIUgTq6VytwVavCL
MX9R8Cn092DCzSYe9QmDsBTyiaZj9CHKql5lOv+DDt8WGtOraNKrVtuHOu6+ovbsR66BntPFCNOr
p1UdknO1dyVTlj+wBFYeiOeBXdp+eQLEnLAmKliK/uLNY2an8bYUjsmVZfFSmNWI6pTZptGsu9aj
DeABRRm7m4qOOL2jRuB1nBp11psYepIf3OqSY+Ojxd0P+sHx+61qBOgRK1Y4CBi3NdqfCFDUredI
CkXKvLjZfHW5hBfMI6bbyZE8Iq501UT5ujG6YLV0UuhtUcBH9RLcIol3oKBzYCocGFs6O15pD6fK
bBGQRMPJsuqjmOtQLYBjgOMKGKLOy7q69sK1Fe8T0ltGDYKQ2RGiNGrtyouKHACz/RwBSV1pCIq3
WZW8qpCsXocQGWI3OHCZoW8pAEFzjzhW7jBe9Ll7sZyQy+LFlcnHPB3oefbhhO5B0zk0DHFdV9Sr
sdO/0UB5TpCx9LrxOAQQk6jEZ3RJUZcAyfrxFY3dJ4ldUeUhuhXOQJkP5YYAdkmQhBZzQhVJcTUM
iMBGRiO8HdPdCM927XBaR6ovt+Uov4M897dO6T7XhT8ehyA5YtUCWZwTt5qNFbIaGbQUOptXkD/x
nhbyzqvzG1zTYtPUxptLOWoTTMg8DD9F0N+ZVIpoZW70gXOeluieBJ+YL1CiAUMi4wlyxaD2k2mv
iOlqsNsKhAgrhzARmh7dpg9RgshkKokWpqYwTodkMihb6xhva8PDP1ogXS9IvIroV25yTD9cyOT/
uOSPVySDeT3Ldm/8XnvdHTUfBjfmTGiU310dOG2On2nT062pMivC7wmcynJ4sZ7BHDQslvu43zrE
O/z47kqK9+t+6j4ISYISc68Up0uXN4K2pnml5u/RQ4zRzwNSpjWI+XrGwgthXPnDO9Om1VWQzmDb
xLksayLbVO+UmNkkEXuxGQkZ8lNrTuFAzl06OGEc1GQrWiwbO++0NTjTbB3MPST5XekEHQ9QZwHd
rhK7fCo69wJzpFtHgXyeiuERiAtFNfgMukPtquUSDQfrsyDPBOYrX4cjocEnQAwj+KlSAGlgbqta
56KE9z1TXLaWp7+KQRAWWCSgradKX5exT97YwD2+lWzTeeqmZnuws6v8xEYTypcd4uQMh10n5U3o
kcTZhcVL51YxCaGdpD+ZN1ubeRH5ulseJmK9cdtxhbMwkFzLm6JWzo2c0afFs9l5PRA82vtm2d6a
k/c+5sOjIbzhLQm9NW0lUBij+xVCqY79ptOGl6S0oXRY1YHNN13FIf7stRA5IBYMN5rnnKmeQpwp
k7NZ9/s6qOLbsFb6xkeKTp8xtAHbRyNRWuV77BOSN9XQxgttS2jMxQ8ZpEe4DuAXXmOm0o0e7wSF
suNYzwRXPdvr9UToLUWvFeZoKnI53q660fSNG9fjZjRH8gzdYxPNVVnzuRhcgii+Lntym9N+KNJt
J8HrtaQuh+Bx0WChF4M80DjmgwP0ET1XeZ+6cPQcaHAVFWp/7AvUeBHZ5qN3MeKxPHZptcEYM0Gl
kA86LrY9wibaaG14tvP6XNsSIcPMGHaJbtgWkK0pFnbf8NfcSXz7WAC7XWzFcHarHKeRXXNRpE9+
xllELvmAsqWalwwNLfxVSnV5XQXAA6LSxYqFEdhgmeeI904xfehyMFBPplTvy3u8PDcYVWAFaejd
jGQDyzpf98r+bIMnWo0hIzkqaxZaIRuTml7MCvAsWYW+fehzmDWqjPbC4gX92vFpBZJuE6dMAT2S
59UQE/udCM7Lcev4sDym0ff2YoRprMdEbzYpqtGuHNjzER3cJLpziFSzG8RY36CVOZVjKJmR1E6O
bb9HvnSf4l9eO9iACaW0KZKngqbT6LCO7b+06EzXEwo25HANyygPfolHgq5vFgfhIRUSgmb30NOn
0lO8geQ9+GEzQxWdQ6kFAWZouModyIqNW2Gd0DTi+UJWfgbZTH0L2x9LKLKr+dXdrtt3Th1vHTf6
sNAVcA1myCOZ6WjdsckkDQkk2v9i7zyW5MTadX0ve84fwIIFDM4kfWZ5pzIToiRV4b3n6vezKHWX
Wt27Feec6e6IJtKVMpOExWfe73mNtT8G1nGu52QfUCdgOfP2fp7fmpVl7ucsZA4nYGbGE5uQq8J+
1IJNMJrhhQfMV/jBQ+pX2W7qm69ppfm7KciwnTURqKWthzj/qZI5DW8TlY+B+XjVRsHewiHbbeW9
6zDGT/YmdwxJXsipgduB9cOUwYQLwfptHDrN9Co5n1CRu2NAgJgTphudWOcGB8GsQkrXMPs9Nfcz
m/QBARnyPXqSELsI0zXCZDsSrN9l+qoumB/VpXbG54mOCPFPXHD4cK5b8Fsee9s8TQUNU6mCgsSh
fWnM2lmhVVzfTeIsMPXMlQNRHYBSxXRS9kvYCkQQNye4BEbzmLYTV1iymbhvccnOhuvRA0WlO4g5
8Wza9+h414O2Sojx1ss+mYV7X+QokoLpsXCDyyXUbWPSTBdFMP0+IA0uwRsKzlsaC4X51k5871qv
Xj0g/0TKhW9+ofqPEhLBkMxhctIvoF2oPdusHSyCmOL4Qb6dhX1Q/3smXzqp4/e5pnHXh4DYgtS/
0tIQ1+Och7CYAs5dgfQktEOY9B5kQAANVMcHvHXduj4P3a1FYroDT7NGe4emGTLLLIgu3I78LvO1
rR9mnLjM4GlGtUUTXa1ilWx1qtbSqb0QujUyish58Jv461zoX+y4xqdUJK+mxf4fZnSXGXmahjry
hOHNuo1Tuj9kJHszZ+cW6bXTjwiL7LvMlZcelcPSQn4ct0wcVpeFr04xe/5ic53GEqraFDH+5VNX
3SH/yLbDmNyXel4dtCpNd2gdsKZqijPRw8J0rGwXVO649aP8ebIubZP8kpEgI/HJ9UhXApfUVKg9
qyVsPkKqNr9xGPlF2U0EhvnYqoT4681cUFVaKlvvxWwP2tLDtYyPIzQAkEMzcD7DCGPjYjq2qjN+
a/WxO1eWq8II1tAxlXQpPZhCv5KDKDbSJX2RgIhWjLDfRamHORRXaiPrbxnjZkouNA7oi+inTWeI
fw9257DjiexJ0HZZFL1rnjcq/eBtgihhnaXBKciKC7SyZKbNwvj7svwGXZT5DH7MB8TFfAa1ruaF
yi1Ufsy48KMlp9cuo1lW1vgDuD6tL0dM+DyqLFmkEMwd7RLWLKmJTrF65jw0+pSDS30Is2GWT6W2
TEFdqGCK/cTypJLVMp7POtq2MbO/WjExTWkqHg1NTXuiu5WfO850libtFX052uHzSQPABZ6UV6h/
WhUU7aD/OhQPDDmty25KMbKWl7kIrz1KesKUh6JzX8qeyegSBrsxE+ziq/AqVIqunCR0/3Epvy0f
3lDXHHAg9FIzChUxFykjMt9brF0HqCUcBBl1Xq87UnlW+S4jgg0HfBLJSz+jlmLg7JoZN6MRSUow
44WIuWJq9pUGGYw9/6AWjC4vn1KdWQJWG2cEIhnhGrukbVpFouOmzTmBBkEwuV7nEllVd0s1uQrY
1bX9ormS4plJeolm7Exdl802YJ46f6t7zmmV1IPMKSBI061wCu8cpC1XgBa/Ix/edRW4W0IMZMFk
whzB/EUgom0W7Om9rpezdlbVMaz7vgOwtnE9Jo1wRXVWfpxouG+e8q55SUYSELXQllBR+u911d+q
pUT9quHcHWRhv45p+Bob39Bl4mCEdDRNc5YZ7QrtMDA26L2w/sjhKUH0DWdPMI63toPqJ/xWGbs5
p6pSSzPgqs6IPkvGrPZJ79+M8/ikvqbUVE2ZRbFs5aXtUswEyQQCj/iga0yySdxn8/jB5OyoJIWK
wUKFNGZcuZbegGgrZ+W34It8n6a1BuK70pr3sUxvK6/YzcO48UJO/5FAfRWE+XGsCo0pr+Q9NqZg
VTcmqBGKXn3+NMmYgaWUvEMVfOwgfJ8sqhpy4FOHjXak1bM3CBIddWgvm6hWxalVlCHZwNilQeoQ
HmQqL8eRQxA8Pu8bdVs5IN9DErhdCgvhfWpPJWNUSNWrgQMviEjAW4/GaMkBbkxMxMAiUpFA14Fr
FTZ19oSqB7DXj4qH8LLXvO6Qa5i7ntoJGG9ya45Kc8z2DZTRqKE4Ny7lM4TpnkhWoetfDC3e3wy6
wWtJb2OTr8lXHKELUTzcVvWAKBElUmcQ+GVG9tSinF3OB2w2+QlrMvuIhGrSmEPPmCRB6LVJsBsk
oWnRFG7A/zwKaR7cduYQX06/xrkXfk9uqFJtH03nKNKTQY2xL8jZpjFN1yYHtErvud6DQ3yXgZrl
TKFDDaRF0k2O9dDdghjbT6UpthrF/9VkMCsU9jAPVEQNN/t2ybQCVSpLR1aGvEzhT2XuxlXXRxou
QPo4rzPEcVZE0S23zweN9ChWNGJkSvgpY1KMgJfiVMgPYqccktVsspBSuctC5CBRyRQnVSHGrgsq
g+G+Qi67rj1Eo9UU3TWy8vYxFnIh3iEJZtAGCbIOoCmURJN5C7jXby7NmH8bnA1TPejVmUVmvBMn
Yjv9nte9cbnknvkst1HsAv5p2EWtkz3ULZiCeOAq5XfaOm2VR7ztvDpGRsRwGQjr0hqz96VKg7YF
ZG0abapSEvvD0N/bWGjbIZe2nNLkcrEjVGTSCb/OyCY19mzT28Yx4enkfHdCF8KEKsllvsVBE7tv
bkLKW2eIZkpmrJdKNrZtFGAE+y7xGHNKiZERwV0XcebgO4ofnOoFlEjnmTDMH5lGeGe8ggIis9gF
VQSYXu9xeZ1NXEJifA3Jk58A7F2VGqm3XyQkUUCzmMlALxtMypYtOlty5lxwVC/XtkQSRreOfKsa
fLxUsZrRHtZTtKgQxBOEaMUVVYYVzWrMpJpuUwfeTsPQhZfEXLO67LWG/OHCnNLcDnQkfwdbhBy1
nK+WaG75ooRe06a0LdZmkjwqs5mnfnQB0kVa2r5HxX8TGNVt45ZfPRqMeINeGJP+7NuE2yVNAD9I
XxgdUPb1wqfkAIlb7RtpEV0P1bHIg3Stjvoxua3wLSIEZkqdI2Tf5NMzeHiCOye6nL2bwQlQoIV+
e8bUPDoXhPSn7gLJD8VAvzahB2SnmK92ssaj7mJ14NfTd184jPrk5Y70fG8H8FEsb+rWlZc9lVV7
Cspsl2K/xgTFarLzdAfKGFz+N3gRchfaV35fHDW9fMaVDXM5h1zXb5vzxgrKY5442orlst/YU4o9
VWRejHrf3U169pBBq4RpMR5Q29ql5u1me7xlNkfbOpTvcHTXylU3lRjIFlr9pQEVO9poIdH5FrOo
zg2RIuYsrLOM2kM3mt1O7xGmwVlcaWlf7hKzR17duQKsVocffJUyw2cQNsTdeNVEAlwVc3Vhr0yx
XTpz+Jn1hyAe7usOjVIWNeuBcJv06BUPZ2vjuw+2xeRb1uBQXmovSLVVjTSID3PpettSTx4z1GL7
obOTc8MfzL1l59f54AaM8mJ7LKsOc5g/GReJGjK3Z7s6xhBgAhP+zrLxDW51z0WOdJVjQf7Y2KB2
2nhSTg8evJ4ghzDSM0iRVqk8LRsE2ZIxeSaPgqA4LqwKO82vwKQEW0wZtwncBeb4BuoHIfViGbLS
GBXkkQFuysrHaW0jC73BzCj91uiaeWKu9TkvaSggoTO26BbD1UIzWDZR4j979eRtTVHZp9ENf94s
j8UlkQeeRV8jZHYThKQje9M6tRnQ+OXWL3eByol9YNenCJH1mcXM8lZ6JZXUPNZPnxvkr0jPQJpu
e5xlIEXjzIRXQ01gUG7BxXUHoSVANcJqqLAqYxUQ4OADcZcNoBcGr8NMYhyZVojO0QuZp2XThYmA
Ga3OKwr+288nYp83ShMqGoaaI182lPvNj1tdkuD2MatnnEHVJnXT4myNqmtP02nulfptkxj6bVHF
wS5hCGAT+vIY5jnmwWb0gLa9OrfatiZxjKAyp3pw4le6LVoGXEe9vNNlfc7T46U0uhCVehofvbTv
KETmwIhcD1/YvBY3NvzmG1wqyi2mbtHW81D2tYbd7CBk2Cw6E9JsYPstB5S6S6G9uh54j+UeXgPG
lgq/thk8ENVdx8cJkB3ezgK9/GQhz3YL6hTLYw5pWOt18trSrkb8uW7m6pKi2LRzUHZZepFeRQjj
gSoISkAM5a9mK7G4ELGfm07Dkmq5aefhd3hOoJqcRpACGOK03OrVr/DTY7psdn1gPbnDHK4TBuo2
g+k8a7rT7kYvqc4gAcADtzFWh0/Rq81yC9HiHYWzmflUruBOozMAK9P3mEb7NqFteFoeWjYQ2n/c
LVGkI4EtUzidWXo06TOY1CRx0HjhA95AO7VPZgF72U6ty+nGa31cS9UGAMg3LkfWCmc4/24y98VQ
39kaCtC6mA4uPu6mOosddXa2EL/2nRWfV1kTcPj5WzxiWnR2/bk9GTxiMh7F+aRv2/HSAZF/ZgvK
4cBn6jVDHwHDJCo+hYHDfCmsDnA0TaRUpW1prQdmVI5WdJMpA/c+kS5zFmq1SdVCU/jFPkJevxdW
FRvrIPFD5lxDudLJKffpCLQQI29aiebBb3elk0ApEc0ZrwUKL3sP0wr+KQlPgmku96qL2/AsSQGA
RvOIsdcMLnwl829VxXtPe6sD6NxbuJwX6sMEJkwVQkJu6lgsr8CRxVtKEeBy/cg6ObMO5kzdWja+
Vf+4FQE92WWey5UTULJTTvs0r/pTqGgJ0xD+uLU8BuFoCPz5SPWYASsfFE8HDBH9N9OAK9N3262p
2Rbjis3LZLBbI4dL9NRfl2H0lIZVsxYjQ85lPR2MoH0wE4dffkRlPenbhIOZwsMQnPuRezKV0lsq
39vSsynSyeBokfLkaYxlRal/9V1rHzvMCOmHsBhfvKr8MtvtYzISMRoTw8PEpWS+ZnxCL4+bwyQe
7Jhppy6qY1YS4P05NYxG06h7WC+6yRRez1RqRVDe1imqz8Ast++ihPptMKE9DEzZQHWVW8NBRmYk
G1c65aZIUM9jFfgU29nXRrpfSUxWtoGrj90FMOP818mqmSjAjDXA8auYbfoh4y7QwqP6Aro57InL
XE6JMRT7OSHWiyeC285lxBXlxX0bDhuKLGtI/BAtkVnHDAb6+J0bwrlMQ1a7Wr5EqXiuZ/6Reg7f
3ZHL3IAJTBRSajTs7DGAFEpPw703veCrcNqvAMmoe+E+g249DYjgoJeYDGTVT4OWnM/iNFcmzTiT
fq/M6p09M/WuT615jmH6E6vQRaKH9VEzaE85Vbk3u+7ahLjPJH43HeYUHlKtWVvQeQ31YS5wymqR
Xly/qm/GHFI80WyN6zUVcFpR77HZjx9VHkvr8KvUQcyF7+FiSxLf986iyZdE1OnSr/M9BgviAqR1
fWPoPZQH0qelohd7wbsqBY1LQqVTYXGzfN2a/gnuU7aO7eELsvF8ZWPtxFjNq976JJBibZPomBp5
ixVXBJ1OfZ1Uw1bI5BW8/p0gWKR2SM7sZgz1Mznr9tQFsAQgakRK0FEWSqP0FaaAtjpYlfcbmLul
JHx/0RfhR4Quk9E6uoLCsH7RFzXzHIAopHwlCqDlE7kKivgQ9Xq9GumROGX2lUjPJ41B3Z9l1CdU
qQnt9aYzMzxS4PY2RN0UKCJjlanMYNmVAWVGuCOpGLBaJp0l5FFl4eZyjOG/dTbJZcdwF2EhipHp
XSr0ATPa7kZ3DkyIlquBak8RS5BH1TOeta+jHWtYvKjSQbqbWa4J+UEJdtq5RMby7yIk4xfAveWq
nYKG1HAAuKJ//EX36ARg11xKIoc6M750yInqhJRVfaRodC8M52weDoFXb8axczf//t7mP7y3AV6W
N2XYGFHsL0TKxuqZzR/K9FCqjncGrnXFG2GabVNm0EwbTPl0K1GLgJ1gpMw8esNwUlkYbdFb3wvg
2Fs6o8I6LeX2ok69I3NOv5OlKQTnr4eNoTu2h7kSYE+ahjz/k4Yyr8c8sWTCYePyKcNW6dCbZlix
DJNMTqq8lhsJoxGdxxgxuiokY9WQvCsxRxTxK2Y53ZEudXcFGTFag1ehcrllytAp8te4zl5TSoUc
EzvLJCgL4vAFowWC2+tFghjoKm9X5UAG5S+rp3hyHIh4JIWLToM04Z1GsNxg9rUyAQqtGQYs9zEX
3GAezxL1KZkvM9dNTyturNOLMbYOw4QDamb3t1MWvmFAcvXsSUbTSdio87zKergFKA/0Y3w0VZEx
klhl58S34Ss+u1gDi+kuHcPfWtj8TRzr6YZtmMKGdKzLvwlWyzEqNJfSxyHC2RH/FGuLRpXsV+lN
arWSWco4dsjKIzUa5ac5ZTgegTA2egDUo15wOaCi7DoRkXGKGTt4WKxQem2fquv1hCHIDpKlk53C
gPpJ7fW3lk8DuDSAPOMAuuv1+T2bNWjwqFJ2soJXp4rNQUjFQgQhtjavQaMhhDOoV0f8dKqhmEcU
yeKBtb8mR9HRqKxERtTF/ApzseahdKi+UWYoasptkksorMrrIaQxlSi0cVakT85MRkxP+zXDCWsV
YctTTqw8te+8pK1DVKieD1M2S7+1096AGJc7ag6a0ZbbOG+/Zd5Srs8yk0hBwK6P9qGev3a49a0z
ocMub2l5MWkLD1pfx8JRrRGsjYZcfyDQo15FxceiNJeY9blGkQsNA9/a9trbpdZeasWl5SQMJmlv
sM1TapeAGAvffjZ6wj3fgq4eJyRYOrqyBiNYnGYLuM3DXstMyeBSVe5ol8QrLcaV7dUEunEakE1h
NGB/sXmSDsEpKIav1hDi/pzvfKtjhsc5lkokICOuE7UnD6LWXoKM81x91OoI3ehNG5hUTYr+apKp
uzJAdER9N34Rvq3srkp6XDBH0qJ5+PcFzPiHKwpmktJQdF/lLPDLAgarH8NprUkOQn1ldTVweIwY
zvuutWe5E5O0ArdCkROt/EI171TDrFBKOoaJxapq09/od/+u+PYEBmamzXlkUpE0f/lI7SSx9sat
7QAw/bnM4mvC56MqfadMfmngAH2lOCuG/ouSXuHHjc199Shc+zf75h8WdwHdgr0jHAtJ5K/Sc+az
e1/mRXRow7FEecNZ1UELxk0KZQt+L575rSZV62f7m6zpvwRIzhtV35BKP4aeQg1OQkr33Xu9i+5N
C0M7KmH+Gru63yhxF2Osv0YGls6ag0KeUWph/arDJcC2aIMP4WFkyHWj0UVHWbHR+yZeuz5oFI+7
qzmVztbmZzvL9bPQBMLn6EAyTf6QAvX5lETDtoPhv0U/wVyiqkZFTPe5grlY6qxipUNz6orO+wK4
E8EDxuQkj3mh4Q4FQmhIxodsigtsO1HFmhlz7H5ibTzN9r545EKmfmvWdxo+H9ulJh5oEVefej6Y
idhQ6fO2/UBhLX0s7RbjgCqHbdBF4Y7TYo2dZvAgM3OHScylDKf5wutnsBb0LTRYLwG4nVNcc9qI
qsTN1jDmXeRpj3XZAAZFvssRrD9NKWJdTRxUzXGRiubU1FxPuw9p4OpcI0IzvO4lC/Kc53deiDYq
EBnzp0I7wlm6zrvg3S70bi/FwY9T7M8bl4J2Mca7SjI5LTFLqbyyvIUvQHKasFplUzse6ih6a4eo
+Ig+/nc06jejUYY0TCLfP4cCFE39ByVd4dr/z3+dvebNa/PzTNSPP/kkndtEjI6t41dreeSn//VJ
Ojf/w+SVqUtk7Vg+2Myj/DEUpUM65z9Hglr3eIbP8GMoSsj/qODPcDkHmbWSBOZ/oN6vP87SfzXS
ZRzprxEbYRoTQ0xYGVKFtFL+ErFV4CvTOBjlmeH7R6F4iwMJ/rnTDuNpdhEW6ZCY86ncG/Tg+7NI
wR2tZkRX6ChyY+e4IVwM8vAG8/jj8liiXrPc6inenz7vFiYaoLa2D8uTuf/CdbA8DgpKaSjQ5HJL
qFu1gk/2FbNMfzz8+dzyGK7n8Cs/n8bBItmXcC5Rk0K8DF3glxEUTPKTbaZFz31WGDhCUD0Al7lg
8xI9wXVU1ipCVVzNboEKLrRNIBMsn1V5IHOjuZvp9zndzIOBDGxQuM5UgTsZo3nv267aO6igrHN0
5AcXR6PNnNn6adkw30ltFB4oxi3W6oP1pytcaBlslv3o+DnmSi4Q67GG8ax4mrwf7Oe/3kV89TI3
Aciwebximjomr0bznsIwXco/BlTTEiX1ngVpPC2bVBFIczcjLIGHik+6vWLqyVvHZlxjuclGmw0s
+pabtsJBpnznAtr7xkfhDp7tj4+xfBZIOj8+1XKXz9HuGn248UpZnCrFeP3cLI+18AfGIW0PeVzh
pI52x1YQ2JhZHFmk1dFdSwWQhahjIahyocpKzWlOy0ZnlTWKuD+MLdkm88k4Gys07UzlbykBFgpb
iy9VpMp9hDoVdTwgfpSMfB+4H1UBY9PN1HXGOQKoQQKBxqs5RwAA/yIT6MDA5o5XgQZE11M4XWHE
iOM64SAOgVSsN2iZQEKccI9CngGQFyd6/WQtkN7KyzGwITweDDRpJUpYr3DPY4U99hfgsdqYVNcP
utvTxuJeVBTuzu3Ci7hIXSaGFVR72SzkxuVWMdn90UhvfVjDjoIOS86qaA4BbFaGdI+0LABE4Ybl
R4ec8sfBg17sKYxxrIDGkwIhDzCKMIsBd6zpIJIp+dXb1vTevSoTOIgFpDDzbJzKj1eXC0F5eaXV
vI3NMyqWqNHFoY8tn73b3cAHsHbMHOpbAy6z1ihAs0I14zVMAB+D0KukMdBImGmO4ZyzyoByEYPU
XN3U7pATnl7QGAADL7vBTjA00blm/fLdFyxl4Dvhng4wpGm8v5CZVywCarPcWs5NOxu8H6epojvA
s7EP0DYzhbS2YFszkBzutOxcKug1nTrG1xuEKFUIV6ypEIP7CpM907ldI0dq6Bwj9pVdiIy5K+/J
RCcOMUqDTt0/0PqadlRU8aSHx50k0aEuxt1oMl3QKK4vDijzSaZ7YAnySCBWnuDolRy/NKhWpsJ+
u1NDqcZOlYgfKLir8OD+5NdbvxPo/+Kw3lS9PRwcPMdrY6hPlmXS1VVs5VbdLbPRYHwlIMehNrtU
g02FKdfG4GswcYAWCmGeKph5H7mHpI/kprFVJtc39r5Nx73B/juRAFSnSNHRl1vLY+5g9BQ+42/L
2e8qpHq10NWBJ2Btq5DrIajXDS5ZtF+bHo6CQrPrCtLu1uDaPz6SQrhXsNyXNWh5yFGgdxzVasaw
Xg0FsRVqkygsvBK4xBlc37IpDk5lo63I+TmXY+HjJs7g66KT/cFTzGyw8i9ezlBpIvz2lHjX+OCa
x86cgdWP3mBtWkWwN1WJPwZqHyq6vak49wl5ViTca88oze2yK+lg94qNPyhK/kQxWZo3c4afFT1m
1pfQ2+hpDUDhzzUvp0oyglP6WJddNZLB9BlXvDrKD7pRYo0ZDDd0dfCNpatkleVFVEBzpJ1mQaGO
EvBCcEpEXSREqFGwqUdY8QjlzjVTDnt81bqTplNAX27h9QMUUWsP4MPKlVXwc4Bagsirs0wvd32z
+17pRQdopES6od6qjUKWPUe8TYkwtggyaL+GenKGwK7jhKPLCwktpnW4Wm4uG/It/kZtsIqIt75k
2ayDwlbzHBhpIZ9NmWXz10FqFUeqgj8MOCYDA46OTGlbaDT7spZiKvDAAMYIy8xYdeBWshEGVTAh
t/BDZH/6mv6Sd9J1VtiAo2iHP9FtTixctQKchuve5EN9ACZu7rOibU8iboqj40ATNtW1YHlskiX4
vFRHlziwzjeuMyFqso9OTsvHrnosAFvO+L3vlVc5Tm3HSKYXPSyOwwBz8tRRlhgmhBZ4qfgQXKd5
5Qs72LoJPgemA3DJChBvaGCnS7M/8/CYq8at6pMaY+mDBgJ4v15+n6ym37HcWjYhgdBeQHiyII63
87CHtno7Tmolti7bqMcjrlKU5rZF4+I1mxRIKD1cNjn19Z0o8y8dYz+QmAh7UhXfLJtc3XJJQikd
AXgFXoqIRT0GVohlAU5H+laPw1XmlMO5adC/DmnyJaapMDgMcRXoaEenfzVDCoMdLc0y7R+joHid
GoI3MdQJfUgmAfVJ34+WAdreuctKz9gbg9DJtZEa02L1x+FLaocG2sgOP/rhcUpAkoHjP6+1EkBa
WDO/oE5pjfUlFLjG2NVj1sv7xEf7FWrNTOVk+mqnJaxgTg9OxtU8RRdMZKL/ZJiucxEoA/yq13bk
fcmM6Lwd5ukgBXi3Sbw3prwsJtgmHTyssXeZuTCimQp60K4CqINijn0WaKBCPS4GUfrFacfsMiPG
EyhE8ihFBxSHSHxm57JJ9HM9KrAFDsIXHN1QJOMELoifAKYkHpOMjIohF95QCstVxEgiKJBCOC2+
qmO6wdVJXQdeSzw01yhh7WNbmMkaCzWD3Lc1cWeXD1k+nXhnJ8Sg048GWjCtuvp4XFrmXjLNN8K6
slBLE67iN5D0zcYZhhD6TnYfmV6yKSPl4jZTtG24Jrm9/i6tDP/BVPvW6jA7e0bt6jqWMGfkxHgb
0d8ov4NhwtPSa+8NQ7l5dX2wh0q3atEVbOKZIAMXGTT6c7SFKrwPQJNWrhGcjeXRp4RK/0WiNNaz
l7ERTwgmjZsedNG6xIeMbBW5TBqcTeNLZRew6e366E2RgrgxlWc7DnAQkR8BzbJ7Pf/VLeyT1cYQ
eZyYocsMvKG4llkX3yYRagpTpCWuAs5RuBPTe1QKt8pxRkLuK8f4YpRZvKINT3XOprw/tcGDWVXM
wk5zum5y1EmtGx+5qu5yC80Nvjlil44W0Ckn2kdh/twX2i6KYi55cbgF0o7YmmFHigh6urG0/sXt
YFB6lJcHG0prLG8Hmxliq3CfE0CpJDEWtrwew70X0uy7NdjLeIuZ3HDRSQZUGOemM2kg4XLbnTF7
z0wUX+BSC/nmvgtuEhmdhRJ0JCsdjqvUPVdiCh8sV6ypp+qHmYrqKoqK61ZQ9S7wz1lZAy8fqSpv
7KhBFNS8DKBM11O9tRXbZo6dByDy8Kzn+Ly1U0JSvGs3pRavBcbHuP72N1MQAo6d8lVc02EZbe97
E9QshNYAca5wkr2E/LNntExuiuGAqfJVHxceZzGltDSD8qshtW8dprrKDvx15yXI2ex9OsHW0xnr
3ISBfx2gb4uHgPJxf1dk9ndNK/elwRfXG3eHNmcL8+wxGPOvQchExjy4lHBmDUoRP8zKdMKvhTMy
8dJ3z4ZupV+NVr72OFwOpMs71+ieas8gh3JsfBZzoGsB3jyGxzxOmR0NGqirxWoEApykcKN8DvoR
uqHFZYMUy0bMs1te8LlZXvR5l0ki/nIRsywP/vL0/+NjWVRfeFoZjRP6W2ZOkWyS1Qh1xTVGnDnW
y/1lE6lnPu8OIvnjaUnMuDM956L2c8xsZoK95RaDCuUxQIlcJ/JCy8gZloeXTaZe9fnSz8eWW1I2
5HL/49Of/0xcoMBZ7k53CX6iH7eXf1zX7OA4wXZanv584U9v8PnvwPjnDWc6PWTHf36Bgsh576ft
cY6ZLQTf9xiraxzASURqPk2aRLWg0iXbXh5cNp+v+XysYEohYRSCP/yn1zBhDopCa58xAaL+/+fL
fnltsiQMv/z7FPTy0+djeYdoff3xyn/8ZMzQRGvlBvfjRcuf4obY7pIhvkFdLnAHGJxrxObDLjcI
tPuG8sfnRqqAa7lbTUyZDX47b6Il1upLVUb5fP7j/j8/Byz1x7+yvD5RE0EtphGDg3aNmJxPx4AZ
htQFfsYqFU7zOBmulpuz5ZBUjEz5jcq8wp5xZVhufW6iwPz5MR2ji5TF9PD5iuVWrpwxJJ1uxv7+
8gfL3//TY5wxkLI+//nP1+gYdpTKuUNXCqtQuXmE2HqgI5q2nXL6WOpy/1vC/F0JE2oGNb3/uYR5
8Rrlb3+pYH78xR9UJwqOQtoWCCNbuoIZwD8rmI7xH91VtUgsGU2JUIAy5R8VTOc/FmIEE5aODh/F
1Clu/oF1wuCRKMEG4UkaY7HQ/V9VMP/WcXbIKnX+Ic+lmUNB9K8d59aJmXYftfmAN4S9KhFZYMjV
Qrtdmd+MU/3S3WvHYEORxz5yNftpR/0op/5MePo7hYUuiLRtWiEe38Zeel4/tbuL3MamQwfpgOiQ
0cP13J6lw2VGL7TdQ4Mbq7Ur3+hi/X++rWoM//S2neXbfR3xtvVTV63D7KrT9tCCMTJHXX5ml7Qu
fvOWqhP2l6bPL1/0F/hKIpkhcCk4HFqx7mbGcqkLbAP0G9Gmjb/8+9ezHPG3twO/hMOnY5q6YxnG
r4CphsEzknqgOkE7+EjCnL1jiaux9TBKzN0KH4Ek3IoC4ZIkM9hMBG0XXkbvPnQQehOlXzhZPjOK
77s7jlwPYi41sAGjoPVcZzboZ8EcZKN3u9nRH32nN1ZFbOi7iYC1g5Hckw2O/PArMTj5IYess6lF
hpkAMFg/qfxtGA9Xvsa0exYPICENgvEZQq6NPHIjK3fX89+m0Y84K+tHqzBvCREsTC0VxnQKtjVa
6JWQ2aVPHk91rN7kVv2YeIyVadH4INyyx9TNuRsdrHkvugiAnllGJLazvvUdnWFOAB1G2BgHWb82
08iRJ165silzrumBhHs95F3LDIt9aiTAPkM0F85Q4JRmn/KwOw5mi/W8d2kywM/woHizs+4iKqsX
YfYPyEMxWGkuNJv0zxycNb0AxPmx4awb6W8QWa67QaPr1Iz4dAJ5TeXXDib+WlLiJuuxmM3shoex
ict1WdYveoDAKQTwl0dQFSYNXUDBkLIcwc1TiK2Sb8gD3oTG3w2CXwK+4UZCDaGOlpRr183WRj7f
FEaxLwdmZ2oayVt2GxOA01OuncAAZdu2nTFSLqnWpgZpINyAsoi2GDu8OIwgxlGydbrpLZnHh1AK
5l3gudbjwzREGBpBDO5zRGmMjr4JkT0E5fc8a167pko3k4so3ouZQ2bkYkribOsM5Ys/UmZzCOJy
FxGu7B9IKd70ocB2oYUtzr+TifFBn+yrqbiWSE43CW4fUHXpx9pMo7TFypXhbWCzXJVUVOcc55Ok
KLaW2ZxDdMzXTpbiX6PGLzNJYp0K0W+yhr3mUhRhlJxEme94HOEZUS2x3jSIXnujjSBOowBJtGvf
HBjqi6P3JuEbZI1vkZ235xSLiNjEjLFpWj/FwhrhezXfvYJCsxY6MMeT5JQlvFqbxRsunCW5Isec
OWP/SNpmQAdbVy4fpLKkv57zOVvrfbCN9di8SD3nwAghON6Kz8wQ6Y1n1Lcw8IJ1ahjnBVK5dY84
ZSt04p4UOWKb6lsEuEpWzfFDDZLScZqT/OmbyCe8BjWOj87EH/QV7uX80J7LooPC0fXca/4tjCRa
1nhk9avBrPelZum8e7sxwuEiKM0bhgM/Dt/cBJntV8U3I5Y9Ldn0JpiAZvVBgz2Q5eIdDW9hTPl2
vmYwwTknjRKIoDGXyVEdN+OU3xMmolOx0Van7YuBk9m6AXusIP1rCwtdyAaUEXsTtvzo0Lq38QjR
cnwLQ/3Qd9l/83Rmy3EiWxT9IiKYh9cCipql0mjrhZAsG0jmZObr70IdcR/a0e5BrmLIzHPO3mvv
eX3Pju5sVE30cI1BEEIuH7NqRhg5dFe36V+VSsIfHrh8P0+emuc4E2jA2knzoeu8hkUG50qIOMxk
zHRre+Nqh/aFA48g3XujSmth4Z1tTV0cRov0AhSleZKAQOnJUVjzhDpVUcHw9M/6JG65rvmryZuq
bb/AYMOuhlN7MOEee/b0Ojpc486SVKqVDBxvuMvFxq0LzsetEgwjCgiF8Y3kEZ1QoMmhPViS99OS
o8L66WtJsdJeL4/b4+TWCnQ0ncUsgQLvNNlrYbzJFlU9VhUaN6V9t6jmhc0LmeYgvOrlrW8aSEoq
dz6NsYhULPk/yxGFx9JRUy9lfx0sZJQ/KJ8y5kth3EBIx4OdmH/7joVqXLgjhcviT1xPpcdPbsOl
ENxUc9X/IklgLfY8TNb2U2osEZKQV4gGM16m+p6huZbjFA2yelX0XJIru2RIGICSbw/FSoChU797
+vTajsurxLwXKPED2naCWLLZ8RMxvw5lsk+c7HkAGMGiijVpMv/qm8FkmLY1RpYfMrNe2yock8bZ
edL4W4Mp0i2eRtayozob98ksEJ6W99Jr/3mrE+B6x1ayvccmd3SduVydQir0iLhKdUsQOURkAihC
rq2URLN110HlUpDf2YBNuHQpl3XeFvcZG07jYGty+g1CkosGvq5NYCT7jy+XGamgwq4J0QCwnP43
A8XtZyID4vUwDlG79m/LRhJm/VQ8vlriim43K8uR0cvHdkmWli1GNzcXDG9TmReLn4/rzxfUlAKB
6JCSGMgDbzX9R9uJLciziRhtdPyZ/qKxjyL8jJyu/82OjNZUT0MpuOEe05RQ7cq7Y3ZXtvaP1IAU
m9O7zBwzQq+fXwBaY6DuQs3L4sjD+Rn0eAcHWXytmt0wDGVVs2KgVkirscvIdTOx9ZJAEvJSJoIA
cRLe3QndeN109NwbYjgmp7uLBTVH7ZEQ60qbPqh1kU3FK5TKxdem8i4rXgp9nh7hSd6ofK8t0Thk
ObPobTtf2hd4ifu7qdDSp8WGaxD39pzTph7rk8z1xHenV/I3y71pQVzOBTTPfvb+bf6tUrIDpKXa
BFqlIrbnK/Qpgo/UakKFVAaM7l5ywkNSImRfXj0wOcREqCGrrBI1TakHbpYyfwYDsHRnOb2szHxU
J3/oUaMHBeLiwJ3dX7Il1ntAnrBL8Uq0zhiWWMB3ziIBUCRdEaqotwM21e/OWsOmNB+F0BlZkg+R
81fdg5Be4v5Ab11/Z2geuFYZFSPHGnJXz5Poh7OwW55Saz9WpX5ZFUwE5kDTO8uIvpms37azmWnr
iT9q1j8mJo1w0vwqhQYAe3Q4jnZL4Z14D+Cl7umaKqyx5uccb0rHIoGgBF958ygjnTb4UinTcLio
JHcKL38ZV4TIOo029HTFFyxzbDf2yl7BtHIHMkNl0ZZ60JqN8GvEOTNy6FOn84nGqT8KvJu+h1mb
KJb7YMdf5lLkft4rH0oPCzFVFq7GMh6QNtUJ9oO5nADX6fqTMrpHvKIQoWjcuR0q50qZ947gAMdX
YXgqEZ6pw+oCHJAXfW0fjMkmLnzN3xKFxWecISnRAw9xhMzWqB4gZxBFqtEurLItRMBQOZYxyW0Z
W4PBsBgOutOf1WnoeRgSETl2oNEi5rwfX4h5NKFVKAG7A5iGVHV3/HVaDPZ0aU5KuHbfrHbT2R7n
S2KsGr4VWGnuNLwIbaj9zIo/65YN6L8PsQ3Lx4W4muVBV9aLN2cfRCFhQQUfTVu1mHg/Us4GdY0f
I/Po5SKnFIr6rmwIGIjfDAFmWqYNQG1PbSp05kh0RS+jmiIU47P5shjZk5E65Gv0Iw4Z3awC2WvE
iXrxhsvh+NOMhozm2b2Z6FCZHp4key8ShPrIxBUHmXOca2ezcVjw50s9IvZMW+fv0eGlilONOZ4o
jizAHAp6rDJuj4AgTRr10OtglwqGu0rb/el4NcO6+f7xe2Mx/IOTFqXH6iw7BDRgEOMVszmmQ7Hg
ApqbILfm7xUffjhXZN8pac26vea8LSy5rUICbWHw4X+eKBaKjEAQ3peYoaItAg+BHY01hh0cxZaL
NjX2Th8q3GHmBqDp4QhSSWh4bOmvg9PJLrMSPxbWd1Jwszu7xvlTVVcrX4sQ2x1SwXkN59rKwsWN
25DAwa+8HxFLlBkVCCQMphUk2llwVChuOdm4dIvjCmPLivRs7yQdO73WoTLQ1deMYJQBB1BYUH35
uICdKJ+sz7IcAw5bx9WV42OZgVjHgOtbSRzFbOF70dmcrqYe0zkb8TTnX1RFZD/qm82gNTkLlzJS
jMGjfkjY0RcCcN1JBD3DM0of8iRV/c3SIY71KIAw9brA/eubkwEUMlKNaxUTZd+k+VOj9rTJx/gl
B0AeeVpLFsTAsUXHk78fBesRvg6iB1gVy1EEtWVczCz/SqupYm/D5oFiaSh08JumeQOC8D1QsPpO
W3gRnKY+dCm3UGZ+l4kOKWzNT3KLHmtqIkxanfuKwxe2Enpw2+pyv4PT6qv58F7Y45PTYNjRaofr
EqfHxCWxtUB9fJfpEoyONhGcIG5KMvyz5BwzHOgobBfxaqgFKgd9mo6cUW+bXVcvQNWQu13vgeq0
546jRa/tFZUR1IxGM+RMyfSoARokuoFiw+CRtkH2USnsYVx1ROqS+ihnYF+d+6vPNcJhTOU5a5wn
vWGGlStlFxXGau9wH+/NjfqfaAQWSnT9zdIQOycOHkiOq2HFz/G1qCwLYyTxfqiq0qAaT7jKwYMw
Z46xBDO4YgxTO5sAoK+O/O7LWfs00DAbT95oMlfoW8LBBKvNiKHt3XOnHvaE92wbS3/kZFVj7rfR
f8epTdqIwxI+WRcOwmUEX8oKvMl7mNZtPEbLIB2mhYbllv+BzGjfq/qLpZsPijt/mRLhjEMmx1Ak
NzF507EixjIuGNCXzfzlWsiletycvtapdTjFxEjNKMUCri6Pez+FtRD4CMzEO/ZTSUVnkufW2zNV
XNdf0C7xugk5HezBRhM2ujuQdt5WbfJ4kqjoz8lGpLKwj0/bk1aAJNcsNTJaPeTP3k8pFaPUPNxM
rJb+So0Bb844DfN4XBXO+mmLbZ1bRTB2QAfiULmq5UN23o8d/QbwYgrgEOTjDgMWdT14bn6up+ba
F8VC+N9CLihnvqzJg9RcZaCm+2YGjmZXxu9Ka0KpjfmJeMYvR0mZUIV59keiiIJix0232k+S6KgL
Zu2Uaybz/viC7Sdc3ZlMnBYOR14Cpmz/5stChDTX0JNVA0aA+MO05vmlX4g0tvqtMsrasHbHpW7u
daZ8Nknp7DhnIyZSW7YTwmBGHF82xxwEht5TnzJAfdBq1DmGlN8gnTAUNAW9gopoN8LQ9muO1KIe
Zs8nl36wqGTjvk59vc6/hJFA5qjMyV/MBo+Bnj9XJp3DnAF0HOMCdM3ARp0DAMk9y0qNRutNmZ0q
WlFKbLnuN92lBZYtPJ/MP8KyyqyQzIZ6yFaoeMPfsmuexjJ9dqr4rSKEnOgMjCigIxkUFSyqZCgY
Kr6+MiUAKwMv3PSWTqPdrvexG+r0o3bthCjDI8pe5u56blYGiQmfgKt7mTEDd5l5RbOIuF+tRSQa
bT8Uxnw0TT5NYbsH0wKTulrMCRNxVUiyCAS3jVOt8dgoBZ9yAymAidjJRSH4kgolcPJyXxbtq8oo
xCcvbhfPYt3n0LWCpCkfbZxHNGCGPlwayrt+rLxg4GC/sycWwbhRMJ2MzDch2HU2i/ig2gznJ6al
G3tYDtJ3zME+YxU6Zo8KmrgDSUPzrhQDgGBGrCJyqpoGXcPlAlvHGcnBPFWs+PSYMkYUR6OvthoJ
mPGMfCAOijKv4NHUyMZd57UB0rff6rvcanHOtu86HQxAlKmfVixvQrhRrC6eT3ZwH7bNDeOczepS
pJdCcPxZTOVUqzqC/27DJZJQu6zCH8vlljvSY0EB0GQggF2cfIWFYAaAWCp0ZbBhlowlDD0e/CKz
A+wA7zOfx+vczzhfUefAEVq7w1IuE6ijej4ohvRJIZggYDXG+yCcy9BO035VZBWZ5kqcXM5AVKwY
U9RGOY6WeHISpTziHrkbrYGSnkNQvC31ueqc1LhGCiY63jlGYCnBRFgA6PwaCcCZVkksbBZzFyyr
8ZV28mXqmgeGstArY+n53gKGCZHZHi+CyevsXadylcdhKuBO6w9FW1vnedUDE/Zr1JTsriWJ03JM
aTi1ZxYcCvttr7YHjDATZZpIqZo8jw3b6sCRLbGDp9hR02Ba2/d6LaNyMDlrAu4M5pUSnkiw0ddt
l5OcEz9CXgrKqTMQ2vIiNXpxkXBv6nldHuZpeo9FvSJJUF2/WNJTAzHMrx1DHtvpZ10Ur+P24aHK
kRLd0XWVdRJN8Qi+U0cYIk1ara31TvoNZu0ZGp8tv4k2/l3kPGfkURdkvLIrFGSrIg3YMwaRR63j
WKExgW08gZ16MbHPA0nEpCL9TWWopbG17yrvzbU6rLcm17TKO4Qybr4vwSmL2TwVizzbVnlPFbqG
nceOOc01J5acKCxuxLRW+8nGVsRTA+uHaOMfNo2pKoC/kSIu49AF5vZ89TAOItV0CY0qUTNPPDmF
onSUb39s6CynklgzL6F/W1Rhl2QpY1ZSCerfNrLCC0ysYpkhCMpjXWrqqUd+gJwVaeiiFf8q2x79
PBXD3rI4lsdD34edxjPPwz2f6fh+WwOqqKGAmoO7loBSBS2BxDw2X6pKA+Y36/mj2ShfFQbpJHcC
XW0+PQmyZ0pkcWAr0k7Jh62QaQOMBO1yBxcZ5l5ag+GzBHYwY2So4OwogdAFLUt61SSI945njq/C
KWuY7pkB3M2kgPBWDdKHl39XM+v74rUiql7rdQ4RRcX+aKmoPZ229tuZE1seuzhprNk3tNHzO6e8
WB4mZ6ofaL6QpQBlQv7RK+XFqUBZAhwErKWmKL9jk51REt0lbTpBHp4QtU0IesZp8fOT1d596dwF
IUvL5dXzP9M0B2g7ynu2fGKMExFdlKutwFBMNY/VpPjKFK/0vQp2Sbfihx0sD43E1gRc6Y3XU/sw
6ehuKPZwn4E/m3qCXhOQFcR2sktow3a21u291OwHgog/4l5FD1z75Vi+KN9WHJ/Xdcu1KlYILal1
B0W07xsD3qBi7q0xhc9NuJ3ZfiJiWmQONamlJO+s+AtJG+Gi7o3D1d7DobN6FqKYDJ99YoNxmo2z
XcAncpDPVb12UWza2G23LzvedxQ10CPkZy51CD4eyym90WHXhbUcv1HyMffVihvmFN/KEw7uiPDC
+mm2L4a9KZz1WQl7C35X5bDn9RIuod1dkoZIa3fQXhTAs7rbJcQzUmSkihaoVnonAv1oSeKy2jpF
dpMb7zFhxiaUcFdfGNoMyp0T6ucm1V6G5R107IU5wb3TWOwm5dRgjNutuvyc86Xxp6Y+AOSDmTLX
nzQG37PZeFkV82VCb5T1KH2YOe5ywyN3bNM288R/dvb6bCrVbxOkeJAr8ux1gxosFnJDxYPRoeDJ
aVK0S2yW+WopIX5c5D3ar77FK99k3qXkWdjVRv3HUFSN7816Jg1+wWGmaR/t4nJZTB3EFfudnps0
PGtWcmTWG+TGtwCNAHJiXZAZNXDh+AX1lRqb7CKt6KhjphL2WnodvThEAos8d5kDXJyJb5lPNUmo
zwhqEa5QBCr8FHjzKlnJbh5JYCi9xZjFFtLGp6FngTwuvJK+BzsnUlVMjpNbOn4jxHSvcWc4zvyh
YwKj0H7o6C+FRIibmHvnRwpJlEs4x+OSXpNuX4HcE7baOe+rZf9SUe/B5OPohOF+Ck3S7vsJ/yx+
MZBYVO5qMmyyKMQROdtMihYRoSpLAtwAGtXEDvaqANmUfcl8mW8d9MMg2yxeJdo+QW6Xvy5tF/SO
A17Nq5+10XDvVk5HjxAVEVT20hx1EKV7O+5hKpWRWv6dRu+rco1HRec1t7z2N6AR1MGSasd9weXG
nyeAOJDdxyg5AbnCwQhJqVq4sDl46jFo0lPeCtveOFgxIjuN16owNDh25d0tem6hYIGc0/rkohvz
vYFjiaM5L6OWPMkWEZUyTmlAJNzPgaVtaRFp01icLeXeVUIGSus8zoLwCeCFzd1Wjxsqv5y0bN9J
dSNaZO9iaJOTooFCyheCjWo1PeOfRCsv7VerncxDYT7SFsgiSYbqmYzi3GTE1LaNjqU9fxodEEu2
OxzrvpARlhMRmRqxvatyxWf4ki7zdwdLHoJtupw57EkIJqmvzKUXYNuekSjOCAjJWrG6mk034Ubo
IHF+rpkLvJAGoHyR1iuGnORomFZyUN6J2Fm0nlaBdE9xQ/+q3c6pP3thovADhP6EAoDdYLZvicWW
7Q75zdjACSVN1bCwrq3h4kMkXTVQGueFrKuO9zlNuYkEWiA7YpNijKhy834WehQLSGan+N5b2Gvb
NPv6eXQR2FHiq4Wl7vJ2O4FunrxJ+VdoJgchw7uopfuoEjAZALa6oSTfg3npGQfG4MWa8cOcnRvq
TRoK23tOvfLPkNx3XXzJTKOv3Db/hiQFtsmP9Tq43qKpjSBe0ujnaRgL78XbPmO9HbfafIW3Teui
rbcTEX3EVtR1AHCWmdhCI7T3fLvZXDOWecAGzo9s2M0I2O4CYaz7gThbmDKWftKF9+lNjEmxWoVN
4S4HkXMCEE6J1g9hNwuRqAKkgxU3J74P5rNBY/Hk1JBp6iJk+enDrBhIgZaUasSTeyu78gpifGtW
UrIr/8Q4LSdtAbxcVdBYkYGGwihXzid8SJ16Q18n5dAr1Q6R9Xqg9tq4ohDhiVrPtEYLvdRzTqNz
0nr7m7gn72RgdvpJyAxS9L1EreNpGTqkrTyoGgP9Odt7MTrTwSVtr+AokKlsEX0yAlw3TH03cTr2
G8OtAmVpXrF45kctPzjzXVd4Z0VfWnjUO0Iy56U+LS6rdaK961l8Zl4Jl3AkbVSktCl0jMMPjWqQ
9joRP0ivIUhFQtXD/niQyvxouapDw4IIx14t/hYmu8xsy4GWAmzEWAekLIxIqoB5CvN3nafzfbUW
SsnsMaUzs09W8V2pDmNS3WVqo8F+H+IPa1Qcxv2G6zflxzIBUB6nglOjc63SYF0HD7ZuL27YBDEH
rYRjJln7XqHIC12KKeUEf7IDBSZ+LXxy3slBnC1JbdckXpDlFK1s2pea7BH6+iR7D2R3RE5t/5kY
wFt6wTsLVse33GRfTaL47dQt9ns2tNV6MBqyQuFNYRAxsEwxBqt2cMj/DT0y+h6OH7qIx5E6ArtX
97vCOkPr/3sjryt9pYH9QM2vp5BxSo+5RpasVIdJ/J70ivLhjHvH6IHGry91CwYLfs1fj7l8oCCL
Nun3Nj3ZjQzo4S6KkQMyo9XAFASr9o71oWf6elLzeuVDUe5XtM61rL00VcoQqRy7Y9vkt7Jp9ajS
CRi18m5fGwywtHj8VKaqepkHWrFeXkT0tV7xO9bHKdN9hNC0743c8FWP+WdmkGxKQie3ZyRoZREH
CzQhbhCaQ+jix4vZmGlIUHHVmPGrTnnWjCaZFnH6opkyDtj4XI6Bi3mM+auW1Y3p+Cm2EX1OUHMB
v7lXWH79uSkJEuhJGgWNqUUTTyMZjpzl4jxBbuiMMioVhp9mlV+MfPmnMxAJhnFZTzq9pcjMq19V
yrDT02eaQ0z5oVDtsZhPoPA96HF1HIFQ5XSk69EsFB6+FW6zwJrHxHZkvKsMKmqTTPDQbNoJLbQI
naNurKbnhmDawIZceuRg4/mSWZ/rrO2TY4bp0NrRUHuPk06j015ninDXPlSKke97MT7k5oT/bC03
nL8eVmtMM4V6KGktd68VzkMD3ZCyw0u7088v5Mh0J0OrUj1EafD/v9VVHjCtM3sobI1p79uqu/33
vzI/5F/9/LdtL1fj189PyNQXEeu7ArEClUWGp8wcierkPtKP58eKss/2hohf1aSxjmt1fakyVz4U
k5EwZEuMiMqmJIBU91CgAGH0eAN8o9liVtPGO2jePleI/J1F8uClUvl8stda7rrOi2+EvaNU1b+q
3vmbI9xWNLJNixKvQ/zQdBPAEW995DtkJ7UZeK6t0HEzmJHq6D2oOmYfz4Xvt/Elq4zpcQHKDgHM
X8tiHcNU6iBsy5nv8+c9a2zoq6s8k+cMS867KJN5rCy4HKJpfudp3tNJmH4LqKHlHI9XFURgNLkk
l+QUWpxrjGsizX6/FNxDI1tf52Ya9sz1qy3XOz+X5Rx5GVekbGBn6NBQrm0tAPw3M0RUaj2dI1Mp
SBDxjLPM4pyTdf5UlrXcQ+x7nUk8Tzfj44rui7UZO55WDu99HV/svHlecoUxrd4/2pIEqsme0Jx0
8kxPqkJvNpLhUozWSdEVlhgABEcD3Z9vwbXjt3AzMNjlTv2P1iKHdKt49+oSWLWzn6y44fZinxvo
lLaAuQXRK9ubbiLP84w5e9oSscfJcUjSBvqvJZ13Yop/bFWmy5NOhjJwJwb2SSBghewSpFWuvbAL
e0jBpmwi2YmYgtuwcoJKuv5mqHoZrSu+Q9poXtQxVqP7YA2vqHQEhTek0UxvjjQAs4dU9Q5T4fdU
pKdaWf4ulZu/I6jYuZV2GtNkPlab+Q6Xw+i31TL7i0Uvrxr7EbYMQMy84mFHrbVrC7Iehi5l9NXk
SWjHNkYOsO1B3jTfK1G8+yZ1n5pmojPRMMUl0uHRFJsMaUwtcTZna0/guQ20zC5JEJ3+6WICywmQ
wWN256z1P2FAHZmWP0PaIivKzItFijSzt4DGEM1IzWi3ztI7srw0TIbqhYfYupmLhs9AQi/o09V8
th9dJRvuQ6ZSdic0LFVyIQwVbkVXx3aAl9Q5VqXNABueVMF06yTRo/KqjM419swpspyCphkF+UEC
9QW+rmZHeMzeaRxj79gaXQoiha/B418SyW4b51qtO2oQDwz5EK/RnOvGFeiju8+NEWJSzIRdpNeu
NeMbeig9lLpQHx0txuLbGtVhZdqDwgWAOPby5EmjDxlYGhwgOrDgChVLeTKI9xkVjvOwxufn3mS0
LpU+e2lNhWQ22aovg9cufmIC8EWyI/3WqTkAbxmW4JLnoxZTUJm8YUQAxPJtoozxS5HLNw/TD4i0
rHlLYs6mQMOrt75liER8TvGmuW5Op4C5sCqbgpSWTrz9BGPqi0zf6IUimtPy5C1emC/1HFJf5woR
QSE895WFiYZ81zivyKsI5wDl9wgglFCRWqfDjTzKlSgSf34r0lW/WXGthnP2ayhsm5QBZuuxpzBa
bJVHOF8WxrtuusXYs249AKHbVDXGZUiZY27/vG+nPmy8cmRO5VjXTuvPUjgHbbDdtz53X/sJXWS1
fhXzlAVDvo0XFC0PSzf5LVaA5UUKJM9MSIS3Z1PjKol5X0+ZDLuBgEd35EYoc60FaN3+MK9cAONI
iza1bYZtzWxUqtpy1TmX0BjJcZP25aeyrBdV1epHYYspWpvbBJ4/KtrceVz5xIqwL1UiTp5oi6fS
YjlmAlzSe/VYz8YKXRSfP86lcya7ghzwjomg2aCUMCtrE+zgFq1TSQNcCWWW2ugCnPFqmSPTkymG
Mbj2RgC1+6lPxLmXNTnz3cS0xsofoXccBjkJiKu893jBofqOzJOhZV/i2p38fj3FrWOHNPY52XGc
YhPoP4hlIyxJmF1YLvLbjQUNtxzkH6t2UjQAJMtBBkNVUh9JTHPxVtcyJfEn5KAs7iwi1dhdWqBm
IHhapn52tGJ/3CMEaxAIgM12UxDzqChtDPIdB/YCJlLvuOvFsGz7KjhsUjTh6zGW4ayZk4k1NHYe
nFpcmHydOwnWzYzdet+4mX5kQZgPPH4WHwyW/twiYl33E9iB6+yAYq9wTu9MB6oTiAAs3rZNTT9X
gbpwDklXYLcuKXMc/V47W2sfEzLCdgZNMZbtNTLqdjlRCulJ9rauRIontBEuTou2pTLU+NqlE6xV
CCoDabMnJHF+VW/437RgKUmknw+tAweJngBfcj0Wab8+Oqum06m7uqqWE3KGl28azEuRjZzzSDY+
mVskGPgYfHXqAg0a86Vt6Q9MBRGqGsY7CKe/SyFfU4TMPFnLg90wLJ8tzbgqKytu2hE73rFqHYoE
W9xc06sdpLiocUdTAILZZnh+QGgxOyzHnmqXJ/b+OFxsgsLUZXyvZ+Yji+otfjbAyjVnczqbMaWH
7jz0JjFqXcrAZmj08qSko8qqP1xm5GVHd4FXI9waUO2k3ZI1HvcDzxuj9dw31LR+oazTUBvZZzlj
tO5nU9K7H7sI4jox8T2pqmgiTpajEHqwoMSrEwiuHrJ3WsbRMrSPy1yyNUjNPLCH/gJv97tOjS2Q
AeuoI2+ejsvW7Aqxr1q3iOLcaMEaIK7q7eQ0uCWbZyPvnUEFDNhRAvaDnaNUqRGs88wsNlYvnGwW
HsaRcIl+P82FBMVoP/wUjlzJnSxtJUrb9eAUZUK7AAXBaEVoUu27YkPsagerwG9iAkLWnavlIMct
qtEOc5U6ulV1lOFKclshjV26lfJCMZYyLG2Ttk6MHR8VvuNPJbrxUYg3I4kLbFrV0VZ1++zZ/WUR
Vn8whXi06oUuCcZLuEHmcHSyiVqoTwrtnNSDdsYsqoTNtvn//LOfX0hE087x6iFLs+RCs7okcq20
HeMg7e6AY049I2NzoaRJsTdJ9Dka86Kes+1f/PydXjHmrzxr64iTjudeCRIx72MfWYA3k2AzH50y
0BwMr+/jrwm5+0sStMcs0B6rX+7H+Me7aIwL03dN2YPlo7FbBuYb5YJ5b3kQzHC6u8s1/jTErp/u
XRvhX2e92doqi9+Z+9Tbab+TcQ9g76Aeiggm3h/+wUP9bPO/IqPXqDfqXfkG4Li7rb8dGKJ4Edn3
HitvB0dCvjqXbL9eFXWvHN4AnteCJvdufSiF770wIlS/nKN+E4ZvPOdftrM362DFohjNpGIF1Xfz
ktNoa69O8wDPwL4nbyYAh/ZrbK4sCB0jRvYRRpnVWetC3OuGHgwJROzdcEUZXSY72tY8ZoRLZUCt
ZLEXl7iIkMLoT+1Xre6GQ1lcXedFUf7w1RHn7Y1XqDJIe+gxTd/tEWEJUR2EEAEtuJnItIg1OTUk
Yb6Uz5y6zeq4wGdGrsjaccdDMhyrN/GmfCAloJWE7SGso8EKjTfzq9DPOsGxs7+mf/ur8eqdoLIW
hwGMvXNIGCbuxnN7Qd+GIVh8jJ/luDPuaeA+8uUW3/wzR9N7A0n5V/oyvGl7afhIba8KPWnyuJ7Z
1ZAQRVScWohcZARet2t8WaDC2FWvKuGg/U55Ecpuxn88hmAf4v62PnRTIC4enPUNTE67khADHxdq
d1qfcZ4yGt8z7FFEyHTrTLYq94ZUmEv5pj1YL9Xkm/Z90A8wweKrCVxkNw6nmTnEs3p3Xsil0Hlw
lKPKc90Gv2AO4yWnNyx85VKe3SuNYwrJF3Es5u0JSKg4lkPyzsBu3BOfcm1/K/f5VKDQj8rjGprn
V4STYXot+TLv+OcR1NBN/tNx5P0kAfWm3rTvmXb/zgpabA4Pkj3uAzvEOwtwaRzrJtQI9TIjlBg9
m+rNO+LXZWrmHJcSg/BRvLpE5VHJAp2mycyrGgwv7b66UYejJVh8RT2lb8Wmqw64Ix0jFhl0F30n
Tsnz/KpE4mZF2dF5ldWjlR3tJIiT4F2764/xkbNpDjrznUC//K88lz7LYEezhN7qPjHZd3bd7y6o
f8lzTBvwneCWQHki7apCx7brD2m6R02S3ubP4iSvzmMTfZL+1F2MqAlR5baBG8zv+QeGkGfnjsal
/mXuanrRSQgTP0vC1PX7f+IfkF3EE9D7ECHeVOOxP2hnmj7TB0uZ8cWcbxPUowCP6H4XyPJu8NNV
lJoHEGdfFtloH/UrKTBnr4nMl/7sTsgdDtpX96HmIYNWL1Su7VElYwd1rz/77i9AQc9a6k9/7B14
x2h4KJ83Rw9S3HWnHvLnYjooL/SKRM8tpR2kvph7/U/3S3zGjKlCJ7Luq7OT7w0xTc/Uies/ovD6
4lBe1Gfj7t1TkOvdLj6uNJBvXCGKdQGuZNd9KQBGIo4bVciYyD6lp/rB/jXtnQ9ICOckqg7Nv26f
xr74goeyDNiVzw7TE344aSSg4kEYHpjTnQfnqbgX9Lr2wC6LV/r2v1TiMx42/zeHJpw2h5IFCPMM
aqB/iXo10etiQ2fq842Oc1kwwNwmpDUGyI+dfMGzgDt+5KEhEoesKgIuq8Di7FmCtzhy5XfNW/qp
wLdQ/e4PFesc9ssOdSLDWKjtYXfQHlPUxxFEa/s8XDLJzeZhqsCGszVt2oed+9Dc1f+Rdl69bWtR
m/4vc0+AvdxKlERVW5Zcbwg7dth756+fh54BvhNZsDCYGyMnyQnb3muv8paaLqHtcmQFuBKtDG0O
ABp4nb6oNu6jms/VYS6WDwAi+/FeOCGoMTyEj+C5BVrBsMxXlbqQ9ggzM5xzmMZi8vfR/sEnbZ+H
dmujgb4TTv29tRvvEIyOyBj21s7T9u4XRpfhDk4/HWAmomdORInc7UU7G/fGq3fiSHhFTOBT2FWY
+s1CinoaBgl8tLnvlE9IV6JjBFJ0Lt5ZC8gMc/9V/4uQ/NHwGL7O5FeJRj/eMSxVZqSOdLC8WbBi
kGttKg+cwhwAsKjYlrUwTyXSPH9FbyFswjeRT/ograW7onkPd8kzDjl07SaWMkLQc6o2YDKZzX9k
9V1MKBuQvSIeit1KXVeF7a2TYRn+teon7A9NW+s4MlXEZecMegULzxybnaWCrrWb12Rd5Q4jJTAV
6NyLawGZL7ynF4OtAJZhAOKMRz9Fx3uGBZxdd3N/YQDNPirDTF7WT9ZeElf5FhKkZsyKVb/TVxbb
RLoTXqJF7ZC6y/fBl4calW1+iu1aJ6beo3EAdqGxjWQFTpgkSP2TOjXaKIw7ZkHx2NYobM3ldI5T
97xFKuyQvlov5OjSrkD+wphPWpDv9PmB47qf2iHC+Pk+UmGTj+BZZvWHhUkW7B4R1jthwRaO+slr
jzoic9vYrlbV3IMAtCr23qz9SJ/l8/CCMIT5QevH35jb9JCoi+rVf8qHRfWHLYdGUb1VPoQH3u5S
2iB4zwszOuTRgKnOg8oOzpHvQDEO8VCT1jJjtJq2Jl+JPT1TnsVgo5uLfj25ecxaR8I0cVG91A7k
bAtlCn+mf7pQ6nu7mutYgWPyuG//1qLj0vuS6QWt0qcKwOC8fRReR940ygYUY3fmNlCYNy3S4SHe
xunWdSxq/xm2k476oVrH5g5gYtYP82FZ/XHXCv6WwRKHN80RumX1iMci/EV0O4GoJry8LQTFYSEH
jJ+d7k5rdrq/go0h74y/GWs7mGnouu2ZyWvHhuNewKHABkisPZVHxESyjxTM5QJnnP5eWHpAakDW
GiCTERlasDHTVb4ynaRGiOeOFVbdoxQs4SIizhlYAX9otnFtm1CREDR74O8bKKzANmgXw0Pfbo1o
OWErETCHM4kRjr/EPtjUNtTsgX4kUwizR13dI6ZSmWcKSaHZk7DlX+VDbZ3qECeClfYWovZwJEAB
f8Iyg6Zg+lDdBXcpnMpNVyy8U/Mcob/F4EUjRkEcsg2044Rl/kfE/IND/0m76xV4KkuqYpABuuNl
hyLCdgJTEiTvZsHBezff5D1BIv4Kj+2bQe/OaRfKW7Yr1v6m2dav6kMerwYmwmBKTwoiGDjjwYHy
MdBL7HxRGI71VicrjNPaZJsp8yG9Sw0bCiCew+6dN56yz/wt92FuIKOM8Tip+ZenLaB7pH/hdiXq
F9yy4QXuIjQsfLxByQEcnADf+axeGneohogb2qTndBU02+rEtNN9FvAN3o9/s51+yl5Cc+465tkj
/dqkT3BQ51gHoxQb73PNzvlYUEf0ecFm5Sux2I6FNC9BoMzjR/K4On33sAGgNbrv6es9c5+QQyEP
cHxtInDdaF4/MHFz82etPQr3yQmmDE5NpONMr0Ogoh+APccvDrYCYsQWTR96lO5WfAa3cqqoOjYC
HsPM2g+mUwGYpq84zrWjtgdHHz4NS+wX1Q8WvrBpkUTahBB+bBrm6Rv2juVXs6vQXFpAGAH5PADI
f0oJ1RvXIW+xk2O0VUpbW2abeGmug725y+GCmWTBc2OPoUK08N7YM/G2zTY5FBh1VYuz/KSPG8SW
Jr5tBIJ9UVpnF2oMq03baAcjmfVb+ur0KVTHhcGHnRA7AmvqE+Nf700iYJFRhTbEknQb4ef05Er2
mH2+Cm95/4YzShvbxQtdZ09Yu2hkc4IAUQBITXrWl+deLVbmQ4OckkdaX6eM3ea8OeuTj8GpGpHG
U9Cs5ZmwT879oxnM2jcLW+2N6s/osn9iFaadIbQwnZQQlLwvGfkti2fR4TO6iLnPqdqDauuT+MlL
GsEmDmWPbFA8+NqlukmO3gqQrUn83MTreJe9t+bM28Zn74BcdmaRKzUAdr5oBDyoH8xnKERJWM0F
NBlrB2LZm0WAxTfBffrAbUv34pt4VM40M7gs7ChqhFe4Pi2IZODs28zm4wrb+I3eHYVC/FW5WwAk
05T97H0SjRNhA6KqPpjPEHY/wr+lEzLSW+cL9Y+7MyFrutR85MizbG89wGWkr5fvug0+eJpdLfzP
JGSGRT3k1DNQMi8IWC44o1gvzQutAs7r5oXWR13MS4gttmx7d+qD8JosxT/isMTTZnIzvY+IhwA/
eeX1e0h/6U/5l1OrK2zMk7PK7tZ+aysL94+7rZ69chsC5l3LO8E2Ngk0Nx+xvlljrsVlgfY7kYgd
ysv+C4Re0GbWBmKQAVbCdvultrKO5bF+BMz5bA6YWaHPMe10yjJ82Hf+O1k1nrZkl7GtB3b8MdDg
82ZfbQ7KcknaBD6bUx6P96Ov7OJP7YXV+RC8u6vEsVy7D2xraxwk+IWfzBYAXVjjE7bh2cJAuo1o
/CbsRKeAKL9AbSiwif76ltGJ7e9ZVn21CNdoQ0KBv5dOU7CZQGLUcMZaus+nItZkwrCin+cdhkfp
5aXAFqm2afswtIVzzsFYvCEbjqvgEuEkIg8J1lHe+l/QX82HGDWWv9hn/OEQEE7SMn1Nz0Oyyjgn
ju6qXxsnYhSbwvhk6rZTdsMGySgDJSaMd+bjiX+sf609xDvXk2Yfgsfh3F+TEbtfIMcp18Hehl8q
JQaZEWr3UK320KvEB6K8h8PijF4kHJhzdsjegaNbu6m/KTD1WbgP3slnP83c5/iLNdy+kEIPG/CY
4jG4IxzhHyxAOZsx7qqeq2fttXomPPoP4hYiwX2x7J6pXdV9upOWxnYdHcWF8YLM4bIAUJotCZ4E
S+2V3PqxfescpjHP+SMANcEewJFucNiFbvdCwY5wTbXLwUkWdrUUGfkx7HuyNqymjxKLVNoy+AsT
se3ubL4M/day24P7p+ufMTwQkpUmrjKV2hLrq9oxDlirUfpNDB+KuA4a40x8nTZQfyi6bf7XXWqy
M6rLhAwA/7TC8Vb8xWylbYdDfkcUBHNobQZutlyVD3h8rXgD4k5ZVAwEH+EY+7OIflD61GtwgdYB
ByXDrcOUPsMl/EhJy/wFblsY2KyiakEAfxYI5BNwYZY7xj5/r16gU8gUntJReESxzdPqlq3UqCsD
EHRnxdikMJrZfP8q6nWsBKIcuc5RROGqZEsD3ofQ9IalER9PibqRRgOK7Vu4spPcIUZl/H4ECCuJ
6oKlYkXbSmrNRVhyjsN5cu0ghDCljPGLECvV0qg1nlvH5G+DRyy/9MxoA+OQiV8IuyQg9wKlDEK0
a+4jMSwwJeJ+/LyF6jywGbrpRwjsZt4w2YDjPSrA4KqdKvWkS332f3/0ZrlvUApfRbofb/oOkcha
JaGMS7SBrC/rK6ssLKaExmxmwLlowoJPWCS5QKXy/UMfH2ND8FYMF2hiAjDOF3WJMC9uz8+ALEvH
z0nMwT1CQaTxrMI9BclBi3YYP0UtPAvRvUfHosOmDdCABPW5PHSq/ClHYjVLQ4o53Ty6PC8it4z/
iqSxs4KayxWovy3Y3YU3fCm5u3drVyaF9RrIYy+hLldsFRH+MR+iUWUHvHIyE7qR47E/GlUTrUao
FnRmGJy5+ZNaPQ84VMynXwdmj6VeUH0KYXi24vxU9tVDLYwRMVKdo7iH8U9OC3V4HnJBWdWq6NBZ
X0qDcR8NnpML8kGh8LRa9yGV1JPhUhwZsjaL9IGKpVQcOXaPLsOdRVebT3kzasvIAw3k9uNjN8p3
fA4SmEx16RPln6bQIlnXYgkp9n/wCBA2luvD6PMdVyl3VdpXiI1SGBtqHK9Lg9TVQFkSv49DiW8w
1iAwxd2iWbWih+uROk0xK2Nvxla/bVOSTKulGVgktIOEUV1ZKPgPNI0XSE+6KA/62KRKLvzR57HR
/qodwEdsHtluTbzUYtKFBs1JCOyHsPCphiVz/r/+R+LnmnLNDzsZE/CSoem4UVoSF70QdNH7WE5b
wcS3XkUfIsNAHPce6kc3WFcJXkpJsSrVcJOjHItExXDD8OCnvst0dUtSRFNnQqReiPYYvdbXeB6W
jhh1f13k/MTKo3UQ0sUQJoCSW+p0u0S40jceG9mhf3VseGy8HgzL1BhuqZeOD2Kl573cSyWTlmRy
NLnrSlxyje4eK4ipZwKaPin30PD2ugWek3EylW2mrFWru+GwJF0Ir6vm960YsoIuvMUdXXwBKdLE
AXho6SD12dohsuSNKHz5mMk7wp1/5+XMJydBGJZvz/SsfdQmgTmLTLj1hhvLwbjyWmQJLKpiqpps
Xd6LFriSLGQBs/IihVAVcsBPsgLxkL/7cNFcbGZufAnl2gKUoXgYUExEXdUvvDciJnZjngulo6e0
+4wueTQUDZwkmVYz1oA3ef2GVL/luYtgDE6oMFGLntQeOAAsk3ijxC7K3TTRRKi0ONiR66sa/5Mb
LaHdwrgqyycTDAjyjQhjJnzevGEEXqAcQUEEOGwRmPXx9/V17ZvKimJAkTUn1auLdT1gDsGp5KEE
n3AQ6sjDzPSiu7F5vhfpP2JMrBzkd7EUwI5KNAyZr/kf+acepjNW7nLptKV2Rpvm2CbGtjNoftfs
mJwWrNGlxzFvkWOw+EVnrvtQ28P/6KGvx0fdZ0XFVX7f7VzV3PHtV7mpfln1pFmSv8VFuR8HBDRy
vViJlXsvNv7frMST7feXJSMP9mMzKrKuyaJlSpakXlgPWJraS56sUA5YpKaekaFWoINxYtQyJHzT
scQ3M8F3o0ftSZzayuYyLeMnT+oAOGI9qev9l2fJX2ZUPlaT5gKmQ4hhdN69m5jljT0iXYsdisrg
jsPLkPXvP//Pa1cqS88M7N0dVta8weISPE6OgR2qF1LSPkaM1CdO/1uvbUOF3qUHAI6ezGwSC7x1
L9d2j0LgFlUQ9QBDL5aAB7BEEsyhdCKN6YlRYJY8qY0MPj2hQi5wWmU/1WiS6h5jjM5PPn//dle3
r4JjjSqi86azEP9dgxZ8k/+zBnsARXYpyTSZcVKuxuHRbEJsBBUcIaadBy8LU/hJJUZp5VOIOd5s
kpPpoclBY++/3EkQZQTsP69D6as2Ihqu3j6Pc7R7Yqpsq4beP5xb3/1AJ2ILjZKGaYieOCpL9SRD
9fuDSdffrKkbnMayav6IS2BQWUBi6VTZVmtosevII6ug1pY9UjN4NkXrUbLWMY3zEOWX369+7Vxk
hU2KZyKCe8rFmaD2uDipCWfCMOn0CLQmupFpatshRe4Zj6GW0iDp6hvPfC1qqSKKSSr6PijZXcjJ
RX2TtkPclc7Y8y0B3LzpZvb2+5PdusbFkwVaLcMTZcEC8tuPerlSzeRG8L26JtkMkmKxLxhyX65J
K0SrRa7ZFIW0VDpGAANRxOpZYFqWHvtvmSA1WGhFs4cvc4TUxDAe/HAcY5FRbIOy3bci/FBTluxu
wBdONegY+IP/FuTesq5AALcKK7kRhkc/52zG+BixI+MhD9yPSXDMdEFp/P7ipGkr/xvtFVHUTAXv
I9ECsn9xpqha3igCYkGOBzh9VnOMz9Q4WciAoOZhwjYzqvgRdjcjB+RuPKFgapKT+uZWav9+K3jV
/LwTw8SpStZkybgMOoVuiOaQK4VTpH8Fj2G7j2OBZdQSc9zh2Je1u1UQrPCV7e/X/ZmdgJo0AdYZ
mHUp5vcb+k/gtTwJI5AoLpxx9G1DZk/i/QsJNG/hoxF0S/dWPjSt+It3zvOZmgFxXlPUy+zYqoJg
HAYTdphqoh8BMptU9iUvw6ffn+zqdVRZRLd+SsPV6cn/82Q6NZxilUbmmPRuRldeCR1khsK9kWua
P48uBc/K/7nORbIlKLHuAhzJHCQpasFSbTDfVPk4LPbAAqRMZa6In2i2zqqwJ27nr2q4NorwzOPT
a2ibdilYE+ZKSbAoxY5W8cVlSCY0G/2EO04Hkz9D+aADwVaoCNw0Hj0j1eqh3+Mku0I/VFgg/g2i
F3WfxjIBVbjeyUvggckuZX6orLWi8nDgWGaJn2BCxIROao1sbnm4rodZvfCz8Q88c2HdUVDCmewm
B1mM3Zs/rSkCL4h8j4IYvhiCIu+dYVOeMmrz+hq8mvmKaQlOP0qTQ27qEHhfA0OSzvAYN6bnv3ao
5wJcRV1H69Wjl/t/RTTx7Mhlgm1oJj3MUTKWpaa9iEs5HO8pmouVS4c1sxiAtzp0mzACPGD2/lMw
jmcvuPt9pUhXDiYSSkMjGIggw7TLbCmOR0GhTMucMEEQQPa7UxunR6WTT2ZpfdCNwLVniI7QeZ4t
rOwqy1cRaeqg+u+yQNvgE3aCvP6iSejX+/njKMRvEubHnNQ19uo4MYyDT2On0O1A9J7KFoX40Xeb
OaTEVe+KnyUuQ7oRHaG1MaVS/ScMSGiaIQiqWB9x15202jqMdXOSI1qurbtUw5SBCCZqZYHTz6SY
rfI/hHGAHXNj+x1czvCYyOoOLslRrtsTlDmv/AyHdK0o0ufgSStXMA7oweAQWcrvDQbCec/oMeC1
uy5TrCDAxzhZFOUIuALOwny6T1ntIrsympOvS5/f/1+r76qsOoK+tasWhQoZOF8dW5tecR2NsWBT
iu8VfkNuT0yT1BdFTtfwLDZxkO5HX773NPXOw15O98tHYcz2sF3Q3PH9R9xCX0s/H3c1Xtuy6wkP
dVrt1cb4tDSdbr5ZPmfQEe+j1oK7ld5DjcseqEFZUy6Eqxsr5MpBIVuopdJ80kBlGhfBxE1QLZXL
AXQ0MmSZVw6bGuXSuW7Rh0xKbRkk1mcAgB1IRgmcReSzR1XPENRVOufGvUzH+UUAVWQDUzPVQsvD
uixR6LK0bZcnmYMcCPB0/CKEYCKqJQsTvFyjS+0G4L2IrUL33hv1HykTT1UJssb3TXWRtTnTRFPw
1l3d3zjEpJ9Vh0KFJuq6LJmoYl7G9hLzHMFv9NTxoAzQ78pNoLIMXgCXe1u3L19dbBNsKoDYqQx0
tnyhWzeN6N441CZx5MtXhL4t55lpYoZJxvJv7K+HyOzcoUFe1nxEESBZwf/DlOZbNwRSx6wP+2Gb
xoATlWxdTmoa9cQ5V5FWR1Ibs0VR/6Ml2xg6AW35/h69v3GfuQLwJ4glshrNZQvkrFvW9qgL90ob
8yxBLaM4h7aWivC22+gzKBvx/3txolAfYagpavQ25G+3y/+calVU53EEpwqF1uZQyxaj9/IdDapZ
G5fnokvPcTMA/VFGxGKy999X3s8MWp1OU8lAEhpHM+0iz4zaHHaTFEJHMRk3wVey+2E4061b4sq7
6+TkYRQAD/1+0StriqwduWvDIDFSRP0i88yrLGu8tomdLALyCZYwj6r3UW8Q/QjvNBecdApHrn9P
QmMyQP/8/fLfKeC/u00VFR5bllRJx8dvigz/eeFeEOepitePM2o1fmpiy+rQZaB34pzW6h2ev/h7
oK+n4cKC4hzSFh3diaJVZ71oPpeNcm6mPzaD6G6o4PLnvUnHBOuY4UFp9sj4bfADYIeUt77WzzDB
jVN0kLRrGrd/ceOFRt9abxJuHNK9r8AGHs3PEBI+EpQ3qoNrC0Oh6afzmsiEtItL+UCFXbO2IieK
0DUwYHh4xirRmr0BzhvKGBVlbT3//mF+Jsw8HorpCiLnU7C5TLvUHGFNwYxAAvHPW/l7NkhnJBls
MZcev1955CYLHGFvrMefaaUqUpIr4pSsc+GLTaBVNDFq14gcoWk2Q9w6qhrdBbq4+/3xpGvvVBNp
dykmyoI//NBJu/og4N92vFQ76i01fMZGo+HGUZm9FoKyi1R5GYraEucjZLGIsqUC06oZ1gGgQESq
NHTgRuNZcG+trCvpEu9Awhabs1DUqQj/3RO9IPdpGEL7LeEBjYF/UrSeGODu6qDeNu2r5GJZg33E
QyPdWmradNJe7scp9BkaImGcNBfX5gCpLVSOIsfSEJdQIfrRAUFrQTQy4nrWrWs03WYQNJFrQIkk
VTxOafxd5cS78yHBz7rWHeeID+6/BW9NCSKgyaZWJLjHfRKhWMNJ4AUztj0NM0kubZhxgELyBiPo
Kn2IVUjk/aQg8y06VucqBHrYJPDE4onRdv7WMhAKc6F1iBd9/3UE8Sy0kxB9gkROqxU5uK57qytt
U7ZIMoyZOJHivaVvKsUc7WMkOYIP+nog33rE/YSsdRDisuayVLwj8LzMpzLgxoKbNumPF2taU2tG
Mi31cm4whmi4+iqBbuiEN+ykmThqC33YJCVotAJBFFdrNlmKEgmkqU/YOQslr+5/v4mrmwvLAcYX
lows/kUgSdSC5MHLYgdOJ5AqHluMpLNp1DeKtiv9RlawpVP3EtR1en3/rmDYbkqaF2nsdApDJ7CJ
ZoNkB3G6KtoNKdQZzQPw4HybWtGOfiPvSrfddeZ460Z+ZipTh15iTGTS/OTt/3sjYyhCI0aa1ZEq
dC8afth9ie3Ze5QML9pE5ayq+KMstMNEhE/Mj//3F85bUDnQVVMULztybAO9jXyi2RC5n9P7LsGX
JaV7I1jLP4tkmmBERuYMkyv45a7tqyiVxoyIoUeMGCx0/mdxHoPOMo4RHniYqrdOqNRO0OrWrKtZ
5QiSz1owJnKJingE4YHKwRktUt5pfBeo1nOCZo7sYjbQAw+sJABOt8PwtWjz7QTM2OFKW8bUSxMJ
vzYC2dlshK7eCHn+zqucp7K8G8SbUf/qe5IVtO6QvTB/TG5iXpKh0/1yhv5OkLCJ66L8vaFtiiSk
CbImDj6a+ENF+KUTkKvqyEh1PChTADC/Lwxj2gGX4YAPxZBXlRTMSS7OOauREXjyisiBZAxLB6F/
E+EHFCgLVCsDsF+QpLK6uvfJJkgJjpZZrUTz1TDVcwK2JvvqPagrQdI6FelSyAGJ1LSPlQM/WksC
2d5re81y90Mtn82eZkbOYhCV/F2toyfMLnHQy96tXtzlCNXPKpCTavlamtqi8ATQteRLtKppQVrn
USoeFNSaciuYhIe/goxhu28myiKT9R0c44cWr0yUuMut3yjIW4hLJvy2axgInurPaUCZy7IXQZz2
IrKW8s5nOcwiLUBr5+3714aeLL7fcl7QUfGzj1C8daqqV7+9QYeV+Ae37zK1L91qaikknGxFuUkR
WzKjdtMx5LSnDVFOznaFPzia1JQUMB86bzq0pHNYpu+hV/5p/Go9iupZCMgy646AXZTFCS2O+1Et
O9JSa46z0Z/wQ7KQHGl8QAn6cA/Dy8F09jOadKaMWAcZLeifLYvLzLVq3irgHqdYrBj8kYgCPvJS
OWydFiZB5j3UFfMsQ7hxDFxLMCRRpYyE4G1NZdy/UTE2mj7ECIwSt5ZmUp8+eL27EcOF5BWPWTm8
izlYHTc+Wtlwo8aRrxxBEsFwSpoZ1iqX+b4ssatV6NsOZrafyLW9IPb/ZEj+AnPiU5i/NZLiKM7w
pU/EMg3gjv8iZsYuc5V3s61PWNHSGMuZ+uVTp2pV9QAoZLyo6fdAqbLqk1/G69/36rXoSk9L0sn3
ycd+lN0taqs9ZqOZ04Ug2ox0XTT0d5LuVEbpesyjjdgZS8WHoQVKc0i5OXAks05sTnENOsLwoc74
d7Ex/gl79SUxxc8RLbjQfJSS4T2qxBs11dXPK0mMJZnFUNNdnr6qYIVBaeJVC53uUOhdCWjoyavz
rSgGR49kK437xRB6q8HUbvoKXUmsufbUeZYlzSJW/7u2CHldXakFawvzlLnMapZ6dceuWWmZrQnh
CWb9xh/FzzwWP+lTL1FsW6Wde9Dk5gQ1fxbVJjBmxKcVMd3//iWvFbvcHOWMQg5G5XYRdTF4VhGc
50uOdfaC3NgSv86XUCNcer4xoz7diSm9JU/TDrpnbdTee7pxB1fqKr6MaCmmToFlXqaBuaEGdZLS
XSqG9jR9n063HK9CxLx+Ua32JIrRU5bouz4yDwF8MnAeWai8hNX4WRveUUjVlxSRfQGjazjFN3bn
leNYUkDVWIrKmfRjOt+ib5mO9KFBQjfU1dmXphXnuGIBBV5xNJv01jD42mJRsNmSNUkG3XIZiFgZ
biZXY4o/PbQ+DzQ8eiYzlFftXPdPoT/wm/2N7Tx944uTl3m9qCkKE2hVtqYI9Z+OQz52fSm6NK9g
LD9jFg7MWsdBYu9l6a3Gt3Hta//3WhfrzRLCKFTVqVFmoY9VBS4EUwmlLiocKXgv+gwBNhNYo6qs
fLE4jHlmQMIxt+ZgsWl1G8r6eVL0TVRj6THPK/NhLWbqM0L1CZN83EmQW4pH3C2bABkecV0J+RlK
rI+EvlLTrEVFYmts86Y8fysfA9FMGD+izZd/qankDAp5oQYkWwnHdeVL6yI1FmnW3g3BpycbC6tK
QdIZGxMONi0Xuc+cOhtWYmFt87I9WAmiL8KwKsfqIHTFOULAB/9eymYqsHaftMNaaWCpFc1fTNfP
bcVdeumhT1EwSdzxpMVMSmQLS6MMkvY8MJCwiftxln+Yaz+iPMtUrJITV3zByuY1qnSnRLJMGJRh
jpC21dutiEmOgiLNsoCP9q1wafEoSxWUJGw8daODCTJCr1gmPUhpMXnPgWbRWazwwaq3ozfEaKGm
nCN6gZNPxgpEXmClKqOMKJIXbNjBMEEZtaxCrwO4WXdo0yEUhT0zBhFN9NAkJImKhTkk8vkx/8Sk
ug8sEa0E7eD3OMOjLARknA72DBOGF7cAZx1ayirFFsgU8iMyenB0WPWjmR6ROreVnHzMEPt1lXIU
aqjGRfCFW7yDrOjLgh6E8erZdM2tZpZfbZAdvTI9ClUNlsIF86RCac/+VKb0LMfwFtMoewp7XK5B
1ujI3TI4eDYQR3JzSN6IFFu+42v8W5G7FzG1ahAOUHxtWQvraUn0enG0BmNr6gMk0skQljiASPoK
fOtKidA9dP1dFzQvmeH1WM4Oq9/D5dX9IxmGRHBQgK1cFKx6URX1oBOQ5Mq1S52I7Hf3Q47jBSgh
ddAXzWhtecQbcfBakkL/g+oVMAVYpYvLav6Ahoo3wCJj/COJ1iGNEvr56Y1IdPU40sgwmXDSckb4
5t9QpAIOQrzeSp1usJyma+BEoQSfwNalm5IBp0N00z9apbwPsMUppNuZwrWIz6Fq6LxjurCXhaOV
J0WSdxoTBTgccQHitAH/3gn6jt/GmR4ymm7OXG98IPgv/ADEK5KIO7FEINmk+dhgyFPX5X0kY6ll
6ls3kZlgaYgluxjRdChnzhIJT/Cwch0vTj8zr35ofG+DrvjWGlrEFHCbarUShkJKN9/DKMSDQJx0
jT1k+llpkIGLCJfNMM0IY2Eul6iV+sPEdBKHdyUdnXTEcMc35pJlHLBOBsj/KVcRwJwWAj6+XjND
CR6K/FiaGRh2FdKAWI/v09fMUAaD/9VHthnqT5RSGJEi2jAgnxUeS/SWUO4lE3lzhQ7gwjSx84kb
Cjp6tuQFNGracG+SpOJVECKnQBeqSozalsPWo8uAjKOEhHDsBissP3AhAKBex/kXRCqESUW0ufsW
WX6AEZ2nYmlQq+e874rlAObfyDFILwidqGyiQ8Hs0Wj1TSVCooxLb9b0cGzb8GmMctQ3kgkkDucz
cLnAJCv4+x68dl7qiioZFng3luq0R/9zXgZipSVp1KaoHzJjkh8TPd4OnbiKJOxq/r8udVmitTl6
wxmSj45voKSYoi+c0mNHJnHe1cKNx7qaJevUVeBSgKNRzv37XGIh51mhljxX5FQ+bnpeuvAnW1ry
9lAaXiUPezGY7MgN33jMa1kPXRpaUqRa1GEXKbJeAitIY8JLz9gXBfQkgfJS1wfDt7ZSzvflv39/
sdevqNHJn4xNf3QbEKcG3YKOoVOGJQSw8oyqzLvkDs9ZXH7VnCGoOi1+v+R36LjMsyZ8LL1O0MrG
JfhnrHJU/XFQcMI+9ucqJoctGEfIlhZGo2I5G2v9VKHNhBdcF59M81xEqDiWAzlC2U2jPsgReX0U
OKgqyK7wTJOajDQYV9YAtEETMlQncB4xEm0bAXqj0eVCihvXem7o87EcV56LO7lhst86WGl4DdDb
3rbo6NrslW0QoC/F8LaaS+6pjCHG1WjCJZbiZIn82FvFfSqkw8ylEwug2fZrHzVhS4hsGf8EerMd
rOOJfV5UiCYBAMQkLJtTfaZzdPxfQxPVCQ1xvN/f6tVVy5pVGAUxmgZL+++q7XoXrzTfSpyuyL/i
4clCbSRyxzXydQdZXdSNHcJ3HG81Mq8tIPSAaGTS0FV/VAZVKwx+Luu4z/v5Vzjy+ayxeh/i+j2Z
MBh9mR/R/Tn//rDXTn8mTyDexenHd3b9n8gjWmUEIBnlw4gjJEOuZm6B05qO/jLTNqEp3cVZcZ7y
k9+vey3i/ee6l/VzOKpxm2liArG5X5kxayw0q0MnS89l1h5+v5Z1pUONC7EOSIyylKhw0SqvOxND
D0yZHCUNH/q+7ewA2LpHN1Yu4xobl/yvhpkb06dxNYg+XHYTzQz6hhIf2nUrY6ZVjuJ9xhnqR7re
34WeckSrsk9cBE6VGJCfIH16OlysSkUsz9VeQzCSC1kGltdju1ehMeiHCOdo42PdIGkyRidiI9q9
KE8t/XRNTgstGrZJBVsb57bnb3KJboYitk/Q7qxDlMFGKrC/nknIX8+ovGgYZ+T6QnrGZqOCEkLf
2ZVWXqvhcVdXuOlhDAmUapFq3Ws7qh0mcJQ9Uq2tgHsdXJzCEa5F/BJPE47gGo2JaO7JaAhHSn9U
Y38z5c1FqTybZMR9xdrAUmHh+f2z6o3YYNXnMGsO2D3kCyMStn2kLTrkZwPB/yuM5bDQ/HqDx2x9
0EoftyjIrzj03jhirm0aazKgZvDAbr0EdcZxXoG7zOmr51RXmfLcIkdRi+qzlmtbBr7PNRZlNyK9
fG3xWmAyYEMYjIov1xP1pYdvIQFCj42DjOA9sFtXtqVqXqCEG0zuUNI0gqsCy9HdEEvDxD30QRg6
XpicyoaxZi4z9k1w7ZDDv6mbv4C3x9yqHf83Y2fW3DaSbtu/0lHv6JOYgRun+oEzwUmSNVh+Qci2
jDkxJqZffxfp6naVq27XjahAERRNUQSQyPy+vfe6RktkB7J4yUtQBKoTm7XOeyzAuk0axH+/Lv7C
KWDhsUDnYTDcUKv86bqItClHU5mTeRQWG/RTONwFFe+x0c9WwV8Ff6taJJj6tIn89UyLge35PsLs
qaRCHmFE1Pxu2ytG4U5+gKqHfgur0xZqAU5c8ttBeuTPvbkJHZPw+IrEy04DQJGLKxpawH1N+nj3
3/+oW33pp3sis31bv06mPMo/1zPmdyOa70xe0RlmvhuNdF1TVCdKzXvsSlAWjTFudD+sVmVBdHhh
6I8x+Qqs4SX23gg2SCezbZKxDCC10ou9vxmH/kqIgWib1tF1luD+qTAbjfZchT2DbeXFR5Xkb1pe
38clxmjbwojcwThpyPFu7fGR8MdLPHYnm9bXog9ZeXat+zxsili+dxkHipR6ZG7F+wStwB14CyW9
A9Aa1D6W9u1vvlPxFyMo2gikAgjcaOz83NUUaRg5lI0K9NkNIKUMv5+aGDZCEUB+RiPCtzvOZbIf
4sAfiB4o02w++YLshiH+KqbauNBAo7udkxhkhlc+p6pRvenTWzRzuUz5Z/iQcj3I7kI6KrknkBX9
ihqHdLha7KTXVim5qnA7udgmUsdtL3lgsCKgUpbuLs98C9quZC3lmUFpQMgxY+rC184XuSlxQIAa
IX05BYq+v+aahu/4FB9e2tqM0Rr62lrUFcpTzXzw7ORFIkNamMrSF0PFXMnTvGPmf3EHhmAnVV8j
W6xCm9mM7HcI2Va184nE0vcojIIxIvspSu1VZJb31/tJ7z6Bwfx0nRR2ufnSNs2jrtRXg14fffOX
PjF0uv+8sSm6x5g5/zD0e7/qaJDHB1Lr+1WUDN9OoTDPPneDyEqzLdVCLOlNDTLFd+/BIbN8JBGQ
IbYn86vqdnN+zR2dxCdZTl/+5lz4q1MBQZopEK2wqP25qzbRTMjbzix2Y1rmxEKaC+J9H4qoHbes
5/h+Ev++tzQgntfxC59NVuh/oyz5i0kLBkEPnbl9vaP/XOAFd13XxXWC5pccviGvnh2XiOHer/lu
kJPu/Klez/hIFwlZy393Ff/F6E+phJ4OZVxmiD9X3yU9djUUidxlCohkJdOdVZJh5hJ0vzJr7FUl
ZqSjZ3+wuQY2RRgTHtruwqqE+xx33taQ6TlUtbE3pysCsPcJIYTLJex9r8bwRFrmCmDSY+IBDmVu
sWVWw5ywab7fxf7ny/h/ovfy7vuQ2P7rf9n/UlaAV6O4+2n3X49lwX//e/03/3nNH//Fv06Q28q2
/Nb911dt38vzW/He/vyiP7wzv/23T7d6697+sLOW6Gqme/XeTA/vrcq726fg77i+8v/3h/94v73L
41S9//rL21cOAWnE2J6/dL/89qP9119/MUzd4Zz+n9//ht9+fP0Tfv3l/D7847Vssr/4R+9vbffr
L5qr/xO/AYo+77pkZ1ikuDW8f/+R/0/XEVdBBKMk/7s252TZdPGvv1j2PwVyI5RXDi1Sql6sK9pS
3X4k/nl1edo3y6uN3dP+5d8f7w8H8seB/YdUxV2ZyK799Zc/17xsiglowU0bhYj3p/u63iPeEyIq
95OI8ksv8u4hNKA6EOsxAIpZzTr6oYkRU0XhN9vJou8Dxu++tN8+1R8+xXVx/4cbMZ8C2wLriusd
40+Nh74V2lx7utzL3K83FeE5vV+c5n7Sz9jii82ElbZxSO6MDYZM4nAju/s2jRXlXJu0Esv49yn/
hzP+9x/J+FMpzqYjxJzHFdgd6A/9NOFpNFTJlSfk3pio6mS51q2EmnU4wDA6O8Kd81Ht6rLttqYZ
fWb2Vy6VTY8A7csCnMhDSKDrWslBbU3bDnmDa6COP1MCFoa9dAVzTwww+tItu4juc2ivri5mbWh3
rGzIMojGp7/5kv80GDEBENyWmY4Cb+Tm/MfZTq2Jlqp7I/fCn4n1dEeg03HZrLEcUbT3CVcLG0rv
2Wjs9MraZgUAJnPplF119Eb5mJSucZGG9xLiwvyb6oTOqf7zCYAVAWOSY14vkp9V3l3bAbj03GLf
RcNDODirATopynLokpEgJgUPQrmczPrV9lUX5LZRLIyh3udODJUrzIjx1C6RmP72c/3pxKQeRQec
a8TxEWD+LAJOhTZWRtv4Oyvb1510ybJVQKg02tyVLo8dmn/kef561mW6NaLhuQK6hUK/HhewE3V6
Ln9XO7L/tIxxmVmzMgU6w7E0fi6UwaoXcxSO/c5M9WFjp6F2cBrA24annXzMhB/y8EQ6eXRfD3n6
KHVnPdlENM6gATZF048LEVbjWVrX3lavqVXPRAtUc7SX5SxeGsI33T5E52CSNZh75P/ZmfXoTKN+
dHoRWMraSD1tTjpLW4/I7lErMcpWxoxtFESVN5rrPpw+lzgBl54GchhF89Fq3Z5uWbu3zfI17jrC
BFsMI3mq70ytPZtDo21KpA7nhlC6afqWpLBLBcXG1ehW/cq1COzq1IjU2G+SFTm2JJTIoV9Nhvc3
RQ4DnfPP56LLioDnrzYnmqE/TxlkASkBkIPaGbQAHKMoz4TxHmrp+wcjhRaY1gRQZbXX343hSPfM
mg9zhicjjeWdpkZqah1lKamTwOH3zXtTuCBGar6gSX0d4pK/farDA1Wi8BCH7peqTpNtkkw+36+x
YlQaIN9o1WvYgbiOPUCvo9Gi/zDcYDCsu8wzqLHEPSHTrjhrDZvbo8yPoqBz1F3vQ0PHW0i+oqbH
l9smj/2zTmw2xQM9XCuHLiTaTg6jOufYZ3dtZ+uPvSWn+zi84JZXd7Ir9K3IZv0RQs8ya5v44qfk
gw0TvB1OnpnM25VjgPmwuyLdVsJulrpeRUvof/Umpnu7Z7qzB0eZnTq/yk6G/XlSBiG4OLVPRo7r
CwANhGzTXQmoXBsubmStRpPt4qm1js6Vk3AkbqQ7Oh6fvqvz5ETkB0uxKLovUugGrdpxa2vhNszY
G5peP5P3YGjTdKaLdOfZtbbqKxL3AUySRRXXzd4iKSLIxejSCqh0qClZuuoE8bZ4xMqD7ik8unHS
st7yl2k3T2RcW+OxzSugBsrcZW34Jvv+yatKDwMTx8jB4spC3iQ0fmi7DZWWVzv2ARXWYCfHwbaP
KUAqs9DOUdVJmrNX7EBBQaR2k3uXznLRFeYRDkVC3Eif3AtgJcwJ67PZlPVW02r9g5JuyMjsySWp
9RvdcKKjXfE31gCjz7iWh5VhkVWg8ulouKlLG8SiSegk6b40G7FVVfcp6SJ5hLCL5ddXVH9Imffh
iKNYIAieEOoZE1+En6a3DH5Jnh6t66YF+rMLh/iczVCdff2aPlzqDLPe+JDiyQg0W08uo0DIm/ak
qcyKNrKEZ7DvY3O+K2Ui7kKHokCSJvt6Um9jU093ijiDu74rnv0sO8wKwtmsj+aDJWrtkgxElF33
8K8+ynnkS9ZL/4L3glhTaBp2Dt048t3LbWNHTbL3vZzW0/W52Zfe9x9k1L/JFhw8EIQ8RzENgN5c
jdvCKOfj7cWIIJKV7UlrDXHJ2xQuq8cqaqN7yBvRfQ79ZM9Fgsb8ujvRfGR9Fo8ni4iP21OWuNKA
KOu1ZjEA9PHiLUHn0YdMxu4Wgxe5h4alPdw2IrWDOJ/ms7i+IvaE2uVeF2KtPbmt6dzdNp3BFzpZ
05fbXtF485k/bwWngLG57SsiRuP8w20z9uEr1ie5oYuAPQ4zSIiNHf6f21kkBRaAUca6uvNz3N32
iAQrQkTADXY+apUkL8/0n/VEEEQ8tAMZhT2pUtFzJQuXzjPJD8pOu0XptIriNYZx4bfaWbWZWgAm
IfsnrKtXryZ20Pk6JFny1E2cxKJvWTnbz7rd+kuvLIgAQ9izUDVYmdoYv+Sl8u8aCqWu8QmhYn/X
E0OipmfldAfLUVskWaR3kKUmZQTVt9Nhnvj2KlU+0Zdhuh+5LtZaay1sEAN7O7frdTt09jop7KNq
CNJM3KbZZhZJwZE7w2dALwkibJi2IH7nTTSQ6NGnmb4XVfLNYGjb+BWwCLtTCNEHxokGWMWS5M5S
o6loSoBkY3gf58WnzlQEHjP47qjoL2AteOdSgzGuwcZpRQ/vrwJJrk3GU9pRZWHoqu/I0r9PxPAY
IrFeD5HvUVWKw8DXS7nKcz9eh150yuPkajLk28ytWQMVRAo6nbF9BdlokaQvtlLdnejgkteUe27j
05x75uPEudy0Hz2BVoE71bkw5+EAURa4uDd+cJ2B/ECQu6xDtnPOs0zdnXVjjlUwDOMnC9LgxiIh
nZpxtFQDgwTxI4QS+P6yrQbCFVOiKj2v3uHLXUKSk69RPn9wosg6JgBt1hKv3TaTZIqPg0+FL9EC
gqNivSWYLtaLA8fvzqMKcegiQnappC8yEbrrGioPVTJ3Z+dkUF1DiBRT4a0MsXJZXugw0YAaCs4J
qm9CDJ8Wk4vXaPpnAXKe+apaQ4okqhrT6iHtTVTjSRcfR1M/dLE3HK1oDdtpPuuqP8gy1V5m4HB+
AWuX2snOS/JsZybVeYbytmFBlm/dWiYbS6PWM4DRyfqXpCRK0xvDR2FS2M6E/SGLppWlYlIqO117
jlTkrWhHbn3VQ3Wwo/nOq+8bOyUwtk2ijVuNFb8em7DoPG6s/XzwxibbAzq83gj0/AL0zwn8fD5R
211GYTzss7qwg8ormIFH3FkBhfnH+DoPKLQNoUZN4ESWHcwtEnKBwbX8IrwyW4mhSneYj091bpRn
4b+T2NcHYWh+ZFJj7zO7eU/SUqMu6Zh7rfMvujLdAPdIs5YOAqEoT4edcs3xwbFm/SDBzp8Mr6sX
s4HURnRjc9coIol76VhvZetVr4kbP/fZYAPTIxZxsCroKnlBgDMhQHtLRU1A7FpDG3XrtcQ2e0mf
7UXtnOuexnkSLWSLz15ri53MnDs9LcotMcVVBRet9isAIi72aDelAuO5ITDz64fXuqi9r5R/KqMK
DF2NiseeMHl2IH9OfkE0WFTom9h/7HtY3ciuEzhOpPYxW453dpK+Ih0mnhH4u8VfBnenu1hpTDCt
lRSHMR69lZ+qcFNecUiqN3e+WV/ypm92Y7tpEW3t8Y1SrxvfG1uWpwFgymoOm2/V7OGoibiBp+S1
FHO910lb2nhRSQxUaZoBNzW5tjh4S18nP8WJyDWMM5TXbctQqMLxxegr8mAn/oQsKQjR1UrSO7GB
396jC0O5hIZcE5vYo9UyCYScU8QORkR2CQ2kaKBxMkaoERhXfJAZCENkvQ7p6hzzvstXc2NnK9W6
a04TAny7ZZI677mVzHdxR/qvC+Ogg0HQpAR+WpMXqEoZizgB95dQq1j05K4TJ5c/qmGlrqaeqGrq
wzCsXFgbj40i2jlqFsWoypdwHqpNl/iPhgoRJBKPpwYYQHwcEwQYbBu6a+mTmsS3xo6cBfig9KFR
BNm3k/nW99q8nPWiItOso00Lr5Tk9b7Cg8rvyW0u3U5l3JqgEzqty9zULNKdBupwddtVqh+P3Fmu
NTHvQDFLO/d2Nn5QRbHPNH/d14Nz8mRMdKFjE3U3OeGJaapB5kNWfIS5facNaf9uuu2e2sPJa6px
aVh+huARJQw6AfsK41Vr0RvByDLu9kwyDM7BMwjVrGczW2M/rxrOOF5b3f6Vqg5N71sEqLvxMpfJ
cGxUVK2UyEhDKrrh4FyZNEnMMslqDHa18CsRY6jUhkpsErv4RD9TO/RREh1vj24bN4Y3MQgXhg0k
HbDUgoKpn9LgM3oruL2kTbJgrDttO87+N/dK28VKctbs1AwczTG+b2TO0at7eARJf427Y/k1EWea
rmxR5hdvTl5FDSxcg13Aku7equ9GIE13GpLkoQyrB5Eb9q6mggNcdqoebs8pe2yWUdN7W1pSGlNp
WE54/5sHAJWYzrr67rZHLJQeONjOFrfdaGfLqNtwGkvK4UWydjzagpwy5n3mGOb9lAGNzOjzkptM
Hj4a1BQkF67/0dHHsxi6o0LL/CHid3DbeKB/EgXQ+Sh8WnycptHro+dnT3o4uEe98/aeNbgrS5C7
IqJYf+gyXTzg6CcZnw8ItteCAiVYgRnRmtIUaePqevl4cm1U7o7lRnn0GH+XNvQTZA7aRW99EUyz
EAEZkiT23vbxd5PcaVUAEOiKpiyQDtrkeUvA8eSNUkQLLC16MJUHDdccvQM+6yHomdipYZyD26bM
PVX8bj9Gl3RNnZjXBt8zt8wJs4cO+drRd45bx9Da7Pu8UjBWuYgOzMt7AphjEvfImeRfpAc3jgC5
tfXZCKHMGon9URMzl4Mr5Ip5w36UDkCNxMMZHhVHQ+Ufm9L5HDYiOmiw1oSfOrxbcuxLkXBgo3sx
QAudk3NDuKnTGY/M8HaprmhY8lEnHZ5yXugMkVCmOu4Cnj0Q3j2Nn+o8JrfYSF80YS30GW5BmiaP
qEGpCph7kzkaSEm6MkR0cgn6X+zZenNndzd4/ROMHril82shHJiw2FeW0WNckX6KQKTcypEo/tgj
tHVop6XeDrvU6u6ZnLzE1ztMDuxtQggmSEmt6p2hp/so3xtNfJdJJ9x2BL8J4xYHG4E9GPCz51ME
In7aD267arHHiVa8leqBeX64DuupXczXFD29cfV9ahJoaffjrse5CvRW03e5wzVVkyqaiLJZCk+9
W5qrNo6dwQmnQypc74W2ebeXNLhCZuhelDt7Sm3LicCklJpS4F6Hy9umsFdOEzs7PfXf25m/M1Xt
tjadve51Yo3O595JSArp6MUbJTFhmqy8pWcJCFiomMnF01ZVauxSR3vQzBhMad2767HMP4++YhJ/
Le8A0Kwz75nehbYOHXrHdTv6K2ea/YXdRPTmkozwlTReJj3LIXLfvoV81dUAKmLWuG9rOhOBLqvf
slczrYq7ShTkiNYjNDwqyLKau68MHBeGIbzgmJsvRDHYCzm49Q786rfBHi0SW2xjo4++/Rw55tkH
LF8mnU8F1NEDmccW66vYfHL86mNDIzRIKpbAlk8SeOwP6dGo20NbVzjr3OvsSzafEllWLxySk5aH
z00NoDNp6jdHAVPOnXqmJWbDyOvzcJnEmVgQmPTAoj07WC4hYx7CwPXk4pPUcp8EfKM5d1nubtpO
e+4ZfmTCqj2dyIWtKm5fXljhmNVNxN9NGO+6XANpLB78+Uz2XEnmalXdJ4jZri7dQqFst5B+sih3
jG0P3aKiLXvs84pcfvUk9E4cxYAHiVOYaFVZ8yUazcGquwZ9N6JEO2/qpa5BWvBtYG0UjuiaQXw0
xnjDuMf4ZYuLmesuND2BXsq589J9b03irRJDTSKwax1SBKO7VMhPNXOpbdZ792J2TiQGgfBGgrv1
9Fhf5D3pkNnQIyh4HCgq77QkBeZXhfWFbNcPrpWttDn0jhw1uNo29aSQHuDayygpp7ABXDU7Byvj
6t+7Y1ZviN/pVrf7RqQZT2T0mXsmCscyiyBLtnz63ErvPQe4ICDQDS2qZ9c3B5LdDeShwL8oVDfl
ck4ATBMCd69jqVnLMSLUHOaUXs3LxAB/2bZhuAT15S3MqL70ZXvOtKJawl9e0qlnTpuIMGRZVO+G
tjaWoQy9BbWJocuAo5XzgGF5NANdldw3C7fcEAv7REetCq6la1zU14etngCTb2HjJF31CThZuBjF
Yyl92KQDoaMDUu+gKnIjiCvWlJVrrfL6szfTtKYYEczMAUmvMGwvuO1LA9Epase9k1SkzqPoD1Ae
lMFt97ax9DmBrvX/+jHC8d+/enD9Fqhc/MEzEJZUw7LunVcXDPmytXLDWTuQf4tJ4vCsC3/XXF9A
ZSqYSwKIahtHg9/kcKbcOrht+nTSN9PXmDW4KTBJaB3UKpXscw1Hg3NRFd0alfT3yFLoeqdeIAuT
IOmqeJuKkUgfs/U47ZUWEJrbFj6U5VnzUAA12kJ34mETRen8AG4MSXI4Fxt9iO7dLfFAIK3c/qkR
nrntWzC7AiU2/XIfvUljHOAar+AN+YP7QTW0VfzeexFjUT76RDg/zi78rAh0Sz/stdLJgsH0pnM8
QQiwXa1dZTjnIz/X+WryIBQxWfgdtqihVVQySAyarZAg9rmDeKONWhGQzrmguGp9ILpaVtjL/HL+
ysEmI7HX7D28cw+0IdygpJo+GgPRRUM8m9vcdyoWiss0mbkbN23JCnCyVn0JbjPOqayoPCovdtqe
vLKUh1rJrc+ZvNKEJKm7xJtijrG+FO3a8Obso0Oa7CGUFBvCpCUhmH7ZMcvl2dRL7bnyPYBCzBH2
Oejye2Rg5FDYc/cFRfvWndHdzB0xxy7tZS4BuQvjWD6XMjxImWpvKqR6Rxpefx6LOD9zi2ah5Pcw
3pP4Laqo8cAULd3Reu2j+N4JE/e9iIdV3zVQXDTnkodmf8VcohYVE5ldrfO5kKbH0gtXuSsopAMb
fsDbSmVQUeRlQe2uyqjN9gZKbjgx1rxTZM9vZ8nQMZk5SD6taynNzauyIrBQ1KAMEr8NWolrvCNy
5xzVEbDAvNRXhH5rR7cB/TO1xJGx2P9m1u2OBaWzd2okSpErL5ne648U24KIggJzFH862KzgJhAd
HwibU+vrnlvTjlP4P0maQa8yFjNkQUsRlDPJx5g1AjglVsFRUxCX5/Xl1iKN0wmnlIiyEkBYdALR
557IC+c+pDlf8PxNe/uTHNESowzRxxGQqS2MQ2VWfDG+bu2HdNQ2TQWWdmiKk5fK5Kjnfk57cDzQ
nSz3jJmnXk/VvVE4bxnZCzGJfauSiu9dKlr09zE3KZ2QldpRD6rlZgzwHgSXN39tayT0VggrWKO4
SlRTLDcOkbK7pok3aYP21x2T9mQim12lg2KVMAugeQQrKjW9xnHHFH1A3nUrS/m2uaVt5Dzo4q0m
O3sjy5JbWOd9dCqsPnEVm4RczTZVjGqjDOSS5B/R9Yzm52S6Gkam4QNHa9o7EvV8kvXzRpKVtHA9
JHe+qwzI52Le6JxgDBH50kl92HdUh9uS12PLePHx5S572kj1JNShz7sjZU77OOqvriou0m6b+3gm
e1o6UXfSinZRWNzSmgGtiT29Tv5wRpsrjlGGHoivN5gS+TGfveHQO84hNVLCM6bhJZJaeafq8OjG
iitwcLKlGGnZZJNz8SsMDzgrFtkctZeZ0nbk0rGxBgVYsKzjQ5eoh9nJqKTbX2uT+HrbSFcDqsuV
mVrQhkx5Xal3VCYRCXV9sVaD6W6xOeJPGLovYpjiw6zZyartcXb1eNG7ZFuUozrFdW8s84hKmjaf
htqzt+bUmIS/VPH6Vjloi8KBoweswY+QlZPau+8zXMuJV2Mry/g6MN+dk8JzX5snJKuFHXaXyeib
YOqzD9FoJOd0qoxDBojZqS0gvZOP9zOuyhM5UDqywIB4JmenWckmnlh4xhT0BsKstnPL8p9ScfXC
aM8sXKSbmeS4T928n5IkUKaVnB2NXjOTJGICRROKCxR0prh0nu7iluHQbDrtmDYab2pEd8PVAIec
8ORZob5TBMFvdBYh64iuBCR4vj8mts6BeGt1UKX/NKAN39ZGEy71RppPrjWtGHj4R1Vnr4id89GT
itQ4jGH63hNfuKnyVMNx/pCMnvqI8umj6rjDuhI1YqxziK3cIh6umeN9pIjojOnPTwWtMT11zG3p
QtcYhOjPzkgPGApjmHbWcY4qd++P5bOlp/HRbo0ato/hr/MqhPJTwAOzJy27x9hiIjvDU2dAid8K
MIl4APvR3SWs/w8wvgF0+pNzKJkzhh2Fo6w34Ht4UX2yydMPxpiqqV3qJ3DAz6Kw1I6x6plWBbgg
WdbtZrxOLfSGhq/hwSPMDM4+w6uKpT8NhDR12IC4O2hE1UUZhRNEwD233sBKDDA3VtZvrWQ66kw3
juZ1kxiMyDDPD+HAjLASJLwr2lJB4tBsrhL9cSjybhumGniQ+kAltThEJgS4dtC+EYRa058Iq0fT
8vqLlmVb23sV9mQ/tlrjPM4U/Tty7xLRd2Qn6c3RVuHOHXRAMXMaBnwjUGRYJ3ZTZZ/reqaf53UZ
4IuiOBS5VRziCFyDbCILM1YtDyT1sEAsRlCUTPliYZmr3HbUuALh++7AYN6o2MaEKHJvDz6tiEo6
B3oaLgkjRAPtcGOn3GrwsMkJ7UsyKEAhJQv82gwYfECQSS1dgYXf6puxjyj6uelk4aqO+n1KXagZ
6rDBhwilLeztcVGipUCQyP1lJtPP4I54dXHZnr5JcxrxveyeDDMZANqi/KWjTYspl+ZwIo9n9hmS
sxakU920l+66uQ07OVcwOpRs544XmpbM1WtMRmf32qYmBLs92ePFiOx456WM8KlE1DNNenaJr4/c
RHvPShbdshscgPE6vVG/X+Go57lQnpyyb49Wmm89prGQd0Z7Xc0ZPGMoZVkfx3RZXVagvvlEeDa3
SUsIMElhyp07ck5DN6a7oRCnbOwCrKrFwR+yeI9AlkDEsJpJX9ZBVjE2b/NyfotdwoqEV/iESSYn
fN7iNTSBHxCxIddi1u9Uy8K/KBREQ75IGGW13FpNqQWVyD8NuoE6eMD4Kokypmvu4r3ICYmsAleY
0SNE+UMykHsX2QpYZ+oCVjS9L1NsNdspLIe1FsOaoW/0OoqIWDti3humpNBwIgiiYxoxHe7XQNib
oGeqp7ul/jnDDjYnBd0DJqHSo/pXKK2ht2lQ2dn2JgQJpND+Yyp9jJzdcmDuehxz6gl9YQS63tSX
WpQXSvTrLDOqt7EX7xA4vhCjV4KDa6fHivI0pYXHpDKT3dBRXLqdD7czIxSkCDPlWFddXuLUK8I9
DGCu8yjhjG+zJ6upBVl+iAVaaTX3kpXpRFgZDMIJZiKlMvpQn/qYkF1SoOiaGrI5Rqn+SANcQCqm
n9OzdsODz+/IaXcuVdI+9Flh7euSSkU6EoHcN+X4DAf4XWtnnspzsWWeaTzNilmrnI15exuEzZKu
UuIxpwPP8AUkS3IqmlZsp74uV5Oks9mkhoY52bVPc+s+x2XZPUrhW6fYNJ6z+t6h///BIZPk0W/Q
mseSVII49ZEJ+II4zKGqBGUBHt728WX/9mjGqR3cduPJQmaVJD73uo5bQpL6e5OgrXkJGaMObhsp
hxedPOAV+Rtby0+qQLkVnXuRi38/zGhr74fpRLG5DG4b+7oU86/LrtsjoXAiIqelAM4ln+JNMWXg
kWaZUS5xoTp+fywTyN5RY6Y2EoV8HyZhEchB/23jgxfIFk590Lsa17ipvkKXr9fpPPEGwzTLoNNq
CTKGR3pWOozhzkvq2jGgW4pmwfeH4/VhgtI5qF1Goxin4Iq+chXo3LSC+bq57f7Y2G6crOuMXm1i
Z2Vwe4PbG35/q/8811j+anajclewAJuXeZaHxNsOz7eXwSnjudsbZKLkI90+wk9vmFWIsxAzPtfU
SIPSGTgQWhrXwff965NRDNByQJSxkr2JRzuXEJR6Fvn07srg9ujHbhgDfFARSMDrK348f/v6f3ru
x+6P15m0eQiD/c87kz6QUzuQiqk9BzD+cRRv+5pWXQGdbRRw8gsal4kVhFZjBfkQO7jU7QJBBnb7
YfB8Socfbi/QrM++0Vb70R2r9uDrxW/v686Ss+P2K8Kyl3SG+cntkR577Vqk3ZcfT92e964vuz1q
r8lDk1vuf7zd7fnv71mOFP6sCv1cYTAIU8EjcLF1fnt02739QCWswPNMWcukAhJYTvuuwiA79U6+
9jUuq7wu2oB50cKIzHx/O8zx7XT7cVjzbNNfL6rblTQmqg5um/76yHKmjC5JEq+1aBiDupJjYFCe
p6jH7o/N7bkinlkZalTNsy6EY5gX5fr2h0QpF8ltM7lNtMaNPCIX8eSTT2p/d9UL5NcsUHQuxA6j
awLiauJYJlIKOHRCuc8X09or3C34ARRb3qPmESZEu3mbFhLzMUigoq4RB8dPupQPGOjzFXGWZAkw
O41R58+Rjuxg2jJBMw6ezRJfB2c3scJb0Dp8IjD1UhgpGOEp++r5rHdohD+BdtiaRXftLHJNa7J8
8SZz38vWWsowhsNkmieL042AZIR6EUZqqqDPRm1fOiONjgCSNvF8LTYn4TEE+hS4fMDFsHCn9jO1
OHrlNEYXCMCyKuTI8IaoCMhN66Z1R5RxMdXgLKjcxXleIGrJnD2WGlLqrQabApxY2quqKxatk15I
pjtYU0tguHPou5oeqZpWdqterBwP+RRuVfiEhUyHdud9qewX7C8O5kp/3/5f9s5ku21dS8OvUi/A
s9iBBKeiWvdtHGfCZTsx+77n09dHOvfYUXLjVfOaKBQViyIAAht7/40fvzBbrykCcj8I/0SKBK9V
ji8Tbk6KmdLdFGbRzcAusBD3em8/KepOrXFbHxDplQ11ltGxlRUOBsbKq+MJyzoqOIHOZoFlPFwE
+drMDVusXxVP3bTkgM59L/xWhmXC1iOB/KYPhxywRUTlpkvZW3reFU4suYtWwC7ITG9lF/DZnbWR
mK1LNYeEDF46UIq7g9koOJeQMmbrpmHHmcjbBENNzaDlanZiJ57eHRQfL0bqCsG2CBLq5472mFs7
3Zk98VJC/KLytuhTX4fNBewJBLhSLCIdeDXwwdI1etYde9qklijZZz6FQFyjTAOtIsA2q6EsWypW
ZCV1PTx3KuMWaTDH9awG16wpviFFdc69Q/8aQxDFIfuqWShiqBxtFQkEMQoL/07feMVUr5nIk0Y1
BW4C/IPpM7g0Td97E4qMtRHspg6PGqtVn9lA1DyyulatGduQB5AfXJOXXw1brykexsbIyEmHz2HR
jysw0WsQkt5mEjau3Kl2M9riu2fNDqonRaxkboUT2ax5rW88He9pLUu9XTWYexOQl6uC3NmqShlv
m6AZ7vWk1beDoowbomR9lwWZuq5KNPgiH60RM2jMuwH/wrRXs9PJCUADpKm4mzKtvqaqvp3mbcNy
yo9hQbS9dqNm4yyyLpxNXU6PuqeLc+Qy7YMdxakbmaQLJkRTDr4Y7DulDUoq6GihUVcE0Cm8uwF0
8cyemQ3pMh5QI7RJHggNuI+prz3uoDYLZC2sbLoNAohgVYQL3+gR8eATtHXA+IFrAa9kUEYjM1F3
d8MwRhddEd2zUHR3y0sznAxDrd5G+Vno8U1RaeBxZzjssbz+zjYrsv2w25Ro+pGEYXuih314FRoK
fBhcvwqE/KM0cfa2Pc2PiRLeoIx0EphIzlGYlZ3oTstJUCNoWmWV2jdGY9g3iNlsx2TqsNvRb8us
egnU1OGjkVz1aGSXlglHuFe1/iC12GDWqADb5Nqw1tKq2KROhTNgbVxo7Oy6PGtOAX4/Ee/ghkQa
kbwfxpFJZvZndvQlLSJJ9N9XG68eGAX9HUCPZqV3UGTRfCJ0wit2StTzEvL5udBHjA914IoDuIat
pYwWT3KEtXBhJaT9bRdmioYDnnlddh3VJcsfNqSr6lWuPBhDZ50bjTwbwF1h4FCGa5j6wxqmRLGu
wmZGq6fBBnz4jzHRb0FWBLcN6fnAa9J7qz8dp9q5FcirByJ+SLURyyJnLM4jRbtZUDdlRVYyzNUT
f8IPyeLyn+DvZ8bALyQHuNNi1rqzdc1Sf1OFnDo9ckLbKOBPI+TbdxS9m9TDCTmw7yWgxdshrat1
NY1bMYM7BqsJP/kJ+u+ELCmZUFWkVGCkqseELHzpmhYDhGKfKsCdvFa/tH1mAKUPcE+I5GOiE58D
CCi2Tt4FF6jsu46eaq4CI8mtS9y2UxKHpzPYVO209LKT/l1DcfnAdlW9mFGgSzbq7w33By4kLYdE
FNqls8WZNYP0P9A0YTMkRpQPNJzTIFIrNHnwO+9CM3DaBrxg7kSHF+7QaYfOGoMd26b4ETNFzYyf
w348g2jtPA2bQpPBs6Wr6HnhqR0O4gcAFWEyfxECk425qnOBDhJ+HZ+IBMw8nuOOh4A2K0s4Frdx
LHM21hEkO83Cb8HPCN1NBB0hXXMToqLINqoHUBmZC+Sp206J/bWzQqYH8zxqnAZNxxzzBV2ixvos
4ghnHUt+deYMSBkVjzx5V9FQFLuhyHu3TgOxayLzwmyS9o0A/P8UsLvPKGAwnj+M15lk9isFbGZs
/c/6Kc6bp19pYMsf/qSBOdY/UJwc1IU0ExoJbJJ/aWCaav6zjA14PzP/SYWP8B8amPMPHh0wT0zm
C5U6K1yQ/9DAxD8OqhO4/dH56CAa2v+JBmYbv/KdYOrapmFbBsogmoCrZhwpWcAaKmqLOPcM8eh5
+7u8JE1oTG4DNxXEsE7kwxZZmbe+XQy1E62w/7xfTjYqIIpOyay3TRkZ6gzzbhIoqQnYfkKsA9dS
SrSMeUy+zRZkSwLoBc++eQNUobO6HQLlsp0rfssLuylkH0KjY5eB61ciM6ovNeWEZReyvBc6VkFD
SSLVT30AhZCb3fQm6xDlw1DmS5LLb8Fo3EBuU/cZFa5Cm05i/JWsURMHr7skjEEpK5rQdyuL+9qf
7lK1b8/6Pj0oyJ44MeKqbGaKbRRIUP4+OHzflNd9GJ0itoVX84RvUlzkp6UzNmuP3sMFw9w3mpau
Yf7nqJWFKCRl5YuRsx3QLfuqMKyvpYxv6hJsudo8AGfGxVeUBXcYbTpJRthOtXqnAElaWcI7K7Ma
T7PQebUG5t8UQKkgFGlCqVGQbM6dNlojnnhOvU2hPiAeynS8FHF2rRnhN8HKCsY5JR2E0bzuIZCv
3liqkm9l+40qv78yTB1rA78H1hdNu/kLm6B+ALJMUhhfqiHD/TalgBCTTVvVvjNu07CATizIYhO/
meQtb3Il11wvB7dNwGxGUBqa7FvBQroabD91Y4t12NAmEm7VY4G2jDeWt1pZXcnavgc3/KWWRJh+
H+2d1Dp32Mo5caRjRnetg3hTauxFzM6dhgIoYkUw7ZffS/x72Pll3yVZ7byiqDd5m8TKDk3fv/R9
/SINTHLTttn6MZmjbDNh9OghQd76IWFosTXUcMA5iBqVbR0q1cSsSAtIcGUCpV+zfKXa4axGdZpQ
jCMF7F+j/3KZNNoPkdBbSXGXdj0mWtmIhX0gXlMfJkxEJanxSZHbzbCyeryLJ25ageJNvZm2tFsG
XoUHWF/izG3n6CnqjbHFPIQ9DRbivfNcCKzqqr66zLKvvWqQay5CmDWMByq6+a32EOs0FZt/BwVA
a6t23pkxONt5PBVqvkda/drXQCklak1qcEquwuSQ9QrJYyK31DpRbOtS78baNSaAkWao7PqcuLCO
x+9QLy4AyOQrv4kuW/Szd00MCrwV/KWWXlcDYLwSPcxK8x6MDEpOa7GVZIvthxTM+xTRYaXQv5uN
eqW0J3aDxXYZa5NbyGiP0wRbI+iGDAgNDf/iXvTW95a83TqeC+0deHrEem6lCkCdde7gTMMlgg1I
JvZ5uSZLfgJG1C1LVLva2ryCFAP8LUGmFDRH6scP6NX2botGv8E+Wx2NncauqpLNXR/3sZs4mCNk
jGRLR1w6s5IvKHrJFWwiS6nWSR71LpIT++q27ySdbNsr01c3/Yhm81Rma4A7Crt0/7oZcABIVISV
XaBtl2qmk3EllcuefHzlAo9paF4pAVpDcRUiXD0ciFUJjatbz4qeOcazm8y7VBSgDBG/91CAlkbl
IDoLS/8mIIfY7vqOAjI+uizowqejdPbKhkkGXEdpwxXCWKeo/6ziLLqstZn0X75GjbL30cVzqjvy
6DeOX8Ruo/FMd5Fx1QbnSYWocZjU15YRfulNPLhqWBNl0x56pacol/dXOkGR3e4SVgmGV/StM4CE
pLX1WlNzAQ6BIoOvDKdWot46mCGsdGGUa7vpf6jigkB6P/jysk7CH542aKgn9DeNUeFCnDV3Wm7g
Tj6iROdMWbAJagvrHpYUKqy3XdC91AZWRkX3bShm5eUpuzB1wPjohey487W0zavAQfYGztGGUu+T
MlT3GriBTjfvczK5UBqki8J6iboDvjDqjcciYHfjK7yvu74vqWhFr4OfnZLA3ip60QB2ZDVpGpNd
G553obO2E3RJNCOevbOxw7tQEMjmBgl52+xe5evhd0cb1dMSUHXqPkmhVHjtbjbRfaGu9Kq3wRVk
yJdpNIfNEEi+JGRPLxOEbTLmvwnzhVUzUYDtzFN09/ZxZD54ofrD9vSTPDeVTTCZ7SYw7TNP77b4
DJ7ayGe5XYo/mNeeDmoF3A8xeB2YgpoObqcnT8BnIG7fqB7W7YgIgMUf4vTKTD3kwm2FdbAQm6p1
TsKcClWj7RI8vpIO6YnIwDaxrrZONzxJY1DXcsivOrAP4fx0DVO5NTCbWWlB8AMQyabrwQXh3U01
yalmM8O1oXyzapx949rZl1QE4ex2a5DvrUu8ciEz76WjmArqtZCrbHpudP/LMLBzlZhJdVFKtbg0
9qFFoh0K49fMa+RWGEgpYUN6GEojd227O5A/OhvwHh8Dwonec4XNJJ8p3jrAB14V042WtiCxMdvK
0SinVsX3xua5mgHujxoysZG1L3ptWwr7AWGywJ1Hu6MX2q7GW3Htg3Wm7P3o96Hv+rXxnBrVdQf5
1Q9R4Uy/ZuCC7HH44WD6pqT2edIb94UmbjPoiwAn2sfI9pod+IGTejLcFiMH9qj1DV7ngP165dA4
e62WYJaH/NrI9RtzCk6l0yBCiHyHTlLEqSBDzFVrnf8kszundLZ1ET+ZvQ7dLYy+FMhRKCro/8Ki
Mkzxd22LgvkOGJKS2+WOolG8SicVzTPBuAEy5FYeaccWb0NgjOVX0aflShWcL1RGbuaN3hkhhdvn
KqsbI8SgFubjCmEVc1HUPMF8LnCLcLp3hvS0guhBjz+GGuSKaLK+U5zfATsGpdorz45pS7cQ4JcC
8t2xcd4k7KzrMvnWkKPc5UUEGYSaWNxLFw1lIKmkSyixZPppKPR126IxUITZnVXwiFspDggmXOWR
Kaeqyh/GWMdbWd4bMUzzqEAKHveqMwRPEcTMUY9Sjfu843EFYvfFZsNayHusFALXsL2HmJQpclLV
oy4pfVp5gep9dGOl3o8sqyhXOoRPdjStq/HBauQJiXxwoGrIfEONy0iHZ6MoEopq6kVhPJMbXJl9
cqc5SC7ZjylbXEz6fK0Dt5wwI6Ym2q+mGblJqj4oisr8Nbvdeaq/7WaVJjWXD2zNEITU7BVl7gKS
Xn9iwhBBqrMHmGClLny4W00WL8K5gpb4rRfyex1gL13X/VlcoybgmNH5GFDKyfN7zyHJDSvpCmQp
GrdU5CTiNSu9sQBKQp9U5orzIP1LPdi3ZoIROMKYQ+w/Jkb8DHH5qYynC1zybsg1wwhWz+3RcmAn
oAdQo9EEYqCacgYiQGmosMOXMXOwcJ/K20ka3wB7neb41Ky0JLlt4Z4AOjZW9YBTQqhs0wgd3tx/
EPkwbrI4OBWlwbwLbY7pb41S9p2iQ6dSLFiKTlSvs3D4KqLJY/IqrjwCa24FzPBoYTPWRyxCAaKr
gsTmkO4cHeZY/D3TtAZdvxM/tVm05PgSWRncKNLIlZ0lW4lFzliLUyJyUtCSmla+nZ/zsvdIxtkN
lARE2bwgPFcddNGmQBiu3V3nBgACFFG5dpDcAP7j2g0YbFVkeHF03pNvBneWJOWqZKA5xAjKyKzz
B8jJ/tYqX8js30RKqa+SJHgaZP8Vysb3kTSUjsgikfYz7Dww0yptBZDyplUwL0paZN6cbteZTbTX
vBaqaLobRX+mVd4pSiGeO/rVt9YHP9mTJQBKHOduUSMLFoX2Vz1KTwFXvAYNS+yoUQ3X5Zq0yL4Z
COghcl1rQDNdWcmXoFFCUNH9uabGlw44XCob1nOTWMBfbXAJ8bzgDS7reN6q0vX7qkYJJz1IS9ER
uCtZ/ttbM5fPZEgC4l65Y8IFGkfi3qamgqb3qodvhAze8MKEc2Ngm+14132hu4B73ayJNl4exLPV
YrwGiHrdUx13DQfGFLRnQub7wczuRt9n+Xe9lCIcsD9EZnuUpgNVYbxE5ikBwbZqhaAmPxxCOZlu
TupqCuzLHjSRPtsMjWV9aEoouk1tgXpKt53enlG3vtWrPnBxh9u3k76WqvNi+uNNbSRiX7Xl1dhr
X9RCPnpFdKZE6D4BCAUETvLPyhqczS0GL7TIXtEPyC8B8MZyDQWG61iBRDW0xANTeBZkzFCl8wXd
Dn8LZS7aGKFKfdo2LysDWHWjfYntYAPNZVd6M+6jT/eRDRHNu4t6E2ftZI5qzXbVW3BdyxCNLyU8
b+Hcb0MMLl0jH/bGyBzlOA3yTY9erzWHFglp4HKIpN4peFetM7tpVvUosdZMz4yeCoOX2vcG7prS
6zA5tS8K2tUvWrfJkx+tru60Etim/mDq3Y8w8L4jrvXVscUzbmJffJN425En7L+vsB57Rc772pMI
UtshuSbYF6AxSKQ6uXA18RLhcqlpw1kVXg4a66Xv5TuZg7tKvJ1moJJCapGnOMkgt4z5JrQyUJl5
cQds/6SJLOHGGZtaRy0rd7KTp7RkEzlBk2LHFzwG1aUZ18L1AZ8jcBjguhXf6JMBPnQMfkS4abf+
nWDdA938QlkAnLAZ2vvMM1fBXD9cXuIlzbAcRg3OFJalhZvlbZqWu6BgrA/TXIDKQET73gggda63
L9hjx78MwhKnrawrN05RfF/+LhnA80CO89dOo5PCWE7mS0HfA5wuLHRj388Nhd5SIxuAk3Vt8fab
5Jz06DpNGd1hxAEC7YMnb6kEzy89T1pbZXW3hqOTgyvpLVdO1PXdca4RKzN+wCedzJVV/1sHgwx1
+IAatWVG6Rbm4203gwWsWF72kOW201syBs72QfTxCgnk/CSxxwY4bUgR/d+7BVUPZEkg7rBgrpt/
0dekT7nYctJJh/REAC1BfwFYzVLCXgAPOHdRzZ5f8NDJIDfuSk0pWbx76nvLvSW1Yk6bD4fL/7ZH
GYIgmGvub4dT0m2szAr3y/WGuh5cr57Duodp0E+Wllu+ow9BbuciGUH40CBLq8QNa37daGRd5nNL
nyx/sRwt596Gw/J+eTFmzG3dBvsSnEPTtzdLx4cINMSrpWneR8PySTX07D4h866Xplh+JFhK2qfx
c51om3THKMrnZqg3cGKDt/Y1M7ubSP8a29TxBKOOFEjWHHwj2GYQydaNPt4wwWYIYfKSRpYNzRX2
ul/SrSp7oL2PFoe1IrWT/3bhD79hOZwtvyiQBvrb/3zrvTBQiaEBKq2HeXBQCMlP2krBnLo21sNN
ksThW+MOpPvi1YenBvdTrLGXxjtuQaMMLvIQ8fypxnUF46tNJINvSpuqm/cW5hE50W2Jep8Ayb+0
Wq52V2nVd9vlt3RQSxJrUsEYim6aU9lnTa8r27f/Oj9Xy18u3/hfz1F6nVYBy816GQkdMuDcokf+
h4GgD5YNHhongX8fsvk/wAjiP6AY0Rf+uF9GMFZQ/X7MhDvBPMls0lLegs/5r9e1chA9AdUPBwM+
itdcbbnk8msnVMkJ3QgNc6s6vI2kufWXkbS8fT+X2+ZmnpGEPtkbzy77bWAnV7aP8yNAH9Kiy8v7
0/phiL4dLp9PpEH3zpwHmRv77U8aSgPKF4znt2+9mpV+jWBRdXh/wpfbW/5kObe89edRqHbdtm5i
mslGAnP+GeYy2Jf/8f73x0Nweb/02nL09jfL+7fDo8+Xt0fn3oZtUVrWz6knT4miRGIe/KJuVwlK
VVTgXBUM91v74C/Srny9XukjNlzgkaWo2Q0tMypWQhvLvsym5poSMelKeUZRejWpOQZS8XUmjX1f
taeCMhYSGrO8wmleD+0Kfb+GHNEsam0o6rooFdxYR+A1y0vu5MBrtMrCgng+aSdQhIn2YDbZud0Q
jXmaK7MuIAta8sny//98mMEm2/aS2mWCQm1i3Y0w7077+cULMS5fLe893cotdzls0T3bhxVCkMbQ
+1usov3T5QPfZ6GwJMRDIMLU1Hl8lhdnHprvb9/PDcZAEy8fvx0uH8ll2L///798/v7N4WDnaBDq
0XAGCRVVw3+v/uHr3g7t+ed8OPt26Q8n3n/g+7f86dz71ZdPBwvahVdJf2fUYnP04fvfv11OnwfH
0ddPVeZvi7C5f/u698Y5+n8ffur71wCqHlY9MOL1+6UAke21RH0M8K4jaJwRiB8OF+AUCApcJzzx
hj5cyi/aUAHem18WROJytHywvK2Ri249Vdm9QRAXSGL5L0wR4XZwiX5skHIcfH9D0pxlZAGdvSHc
3t/HaWG5JKoIQpd5/xiXuECwnKrAGs/QrpfKjEh7IGwLKFFlgduIenZkXaIIoNvEYrZBnpaZQvZl
dDK81XTKJYRo4s5HTk1u2C9TEQJRHaibpaDjz+uRCpABMUNrb08eIQroYtprxjQu71HqL06WtwA9
v6XUDjYLuBEu/E+YI5HEDgJWRaYyhGmiTuHWZ2uTrKoM7nFUYAaRlVN9ItWyPin+PTo6V1WqzS60
BydVUsFqtP7nS4/Ww8nbuUgddnGau+pkrpb/0CH0uAsAtyz9GZLmOVmONBrm7Wg5F/Y6YwDxJIwn
ouxQVzXRrxCQC+Hvc7j08PLeqvQvXp57m6W8tlTbQiojCdx/0Kjv1bexgALM7pqM8RzXISz6ExK5
9PTROWOOH9n7vKDJyrLyVoF7O146usvIqTXoji3duXTxe0XOWpait/dLfDkRemUNbN45ZoH0DPxz
ORxTKiLMySBS47DEGAcs/dKDptLFH3t0ORmhPQeBEgEnRaUFYAbUO4tZfkGImnPfep0xw7tnxKg/
RtG2TJN7UY/lCbIXOTIPedQcRusRGmp1siAY31/+dI4MDJzWGlCxZtQno9L+fGmA6JGVRN7h/dxY
+qAofbLLjuqZ6wVFOYXPhu8UB3KQKJnX3Vex0DSXfvKXLloOW6YQT/eDLX6njPX3nlg65r13gkpj
k2qPo/uOeVyO7Hlyej+3PJmAIPJNPMY/lm5YOuhPXdXO/dOjb4ySOHzJuX8Ky9maRWrtliftrYuW
J09GnXDhP1ESmbmfOI+58YgYVOxlierCjqpO5uj8gGEc3FpKaVC4ihePSsKmn9vO12j2REKqXi3v
3w4d+FGuGrB/XppQndvxrb3no+UtkgHsHUMKYPPTEka63NS4ar9jSh3sViZ3eYzenqXcCg9oUpLe
lpSmrVQiAEnvQ0VkZggUTQd4ZoP6QW1rP2T9hvoliebl0wUB7aEYsIFG9OUIffz+djnKZ0Qyag8U
HggglpEWzM2gzCjqBS/w/9CKT6AVGvAFUAb/XV13ixhU+P0XVMXPv/mJqpDqPwAfJE6QMNMX/dyf
0rrS/gcog4VEJtIiuPvZQHJ+YioMDUwFYrMSqI+lviExfmIqdPMfgeg6+qjI7qK97vyfpHV/gy05
liFMnHqoyHGoHguhg3SmdFTk7V7ESbMuU9IjSpRHp3VRXjagldaoBwa7MFVioIEq1FPAV25exshA
kHShXqC37YXCVh6Hzap3bVFlZ6LRoXLA7HHajISX1p3XopT7Ss1KKCefYtaO1LMF6pe44gAGQdeF
Bl5cAT4gr8rSx4N4GpqdSlexQw63sTKXaz0yX3gCU5Mn7dk69ncb5bRPwGrH3ipvF3ekUEmUIZ99
7MsDV6IDRSGaHTLd25lvWybGhCNNsEl0jfqW518WVqEgxZm5noGc2oexdvUGzPuoAPzH69NtWEbY
jDHzGCxHORzSgmk22GXXV4bZx2ut11hiM0RR2JK5yHuRq1urYcouX6A9+cn1Z1jbB7zgcv8Gdw9O
j2Epjt0Jhq5p4wT+zE4ItBejqrvBWg7k8Si0lWoGcmUYjb+2JarcnQQSPY4mBYmdVDew8Gv0BavP
TJr+/IsQ1ZwfLo3tBL/4w3BohgCdsaJpdkpugpXGQ32TaWb5iWT7sRgwNy50Hhc8X0z0fnAS+PUy
tS+NGkhcS05Ogy4k82hTDRYVMa9nE9X4J8jxeBcTLp1S76CIUsO+sitArIld6mcFOc9dMlhgMUJT
fuKAdyS+u/w0jfkBAjiOEdaxNqyAh2sEWtPu6vK77fnGylKCF8ytCeWoMcCHgxAeFZ+MhN+bHeMQ
HQl7SPjm765wXhBHvTRyMohsjyERkKwqVCf/RIP5CKW43BoGtQ7OPkD3hTF//qFzVVnr1PVjbs2n
hDpJbgM1IJAkhlZ+8mj9qRU/Xuqogy0T/Sb4Nu1OjvCz2gQMQxt9LyIqaoYN5H1Eqj8Mxk/sZo8g
bmK5QxB22KZJzP2s4wl5DGJL9j0PtG7jMxrMBlwOla8G56ntVOjmqnNQCx3b86Lo7xrbjDbY3O2Z
GpxVodgxJgzC2PSRsgMzoe9RhfH43fp2wQrLFtbyOMRnlCjQUYN1vPGU8BUT1WmnePq5Nw4YVFT+
a61ZiBPGV/jfEe3FEFO0UQ/PEMf0G8o2yjezFOH+71PJMlX9OpUIQzVtVbOAGOq/DVtZ+0j1Njy4
id7AjB7Ca6PJKEf53JUSdNcNDlJl3ykbu3Pu6gTyBYT1qz5D63AY4EFaWLagloWsAeyD1gbgIXMc
DEbKeH6Is0HHYNG7Dp+hairdROQX0p72BVrIZamutUk3zoROGXOoX8I0w8Zd9ure+zoCI1jpUXum
IA3191vGxZfx+ts9s3bNkxXYy2V5/jCeIyex4kmAYc9LG6p9O52yFf0x5GMOBud+ivKY/J6ExS7E
sM9GmkMRr6NTX6hNuC2mSDnz8+9ZzL+q+qiHVr6uCu0x8CZtExoU1R2oAlYrchdn1y0sKfvOgb7s
qM9wYYL7dMCOr7dZJ5WyJSXMbAbjf8ShU1XRiITA7NQEsQqfkbC/HtDhcfICqY0zLQZCl40l5VD7
XG9U7UAm0hxOo8mncBbY+gr42AlJ/Wu/6O9ldxoPTgXMsA3RhcCwWNxLkdxWkRB7x1Igz2ZIuXbS
c/PsJEGg1q2QpNqikmKscx2YfmuGX4AOSASkZEOhQPr3RhRetXZ3WaFxgO8OXIyxf0EeoAAIno0b
fMnBtJB+s0nqyit7PVqpsu+K9s5UBbRXpbkEVnEa12a6HYr7MkRvbjQT3D9QXEHpF+IoeCIy5BU1
0w6Z3Nx2yIu9BJV4QQT/SqA3ntczmVZ8A0p/Z07mVxsToRVy4odUI9fnYeCJuSJfUnXtveWDgooE
4vVLepD5CiFiJB+TYPxkVP0+cSFpTtTKVAwO/TeZethWgtwwz1Fr4rqSYkfWoYOghQNiryhN+/hI
etAWP5n//3hVzC8toQIgZiH4dWZ2KkYHlCCWXfVLbfTXbZ68tpV1MUzKfWXGD7Fjff3k6TniKjBV
SjF7vOFaPsvMH9tWAfPsMgVU1K4yu2aF3ypzW3RbzbIs1ZOY6xiOeqo2CplOMV39/eK/P7hSSH0O
z7FjNAxrXg4/PLh+K7oIDBy3a+dfi4o87qgrB4TElW3R6Cdqs7eV70pvp580s2b8NmNwYVD6xLkG
hhjHJgSp6inINNLOZmtfwL/vNkaaYp3sj8MhzsKnlD0Dem/UWZNguqiZPFckJZ6s7kskWu2zX/P7
qs+vga2B0j/maYREvzZDHCqTZhVOvRsGoiB1njaA9W0cH2HRVEKVSvpauwBB1SH5Davc81AXpvaM
Ns9dbiH/JBJ1/fee0f/UNcTDIMQ1YWiaeWSKUZa5OSEfSeUAVCJWGMqmsLAK78LuC9WT1w5wIwmz
3FvhsOez7iUPKeC+0fZUVNS1x3gGT+1rkzSAVEbSoBoKMBZaSPQr6pH+nRbp5w05yAtCkW439DPu
LD0vp+A1ML1hMxdzPmnmJaz5dZmQwrHteUeI/oA4jml9U1EULzDqnY0K8i5bN357odleusk6TImA
7eZuF4Wl2xmoe0XJEO+n2ixhns4PfspurVatJx0cBVKkWY1S/hpyerO2HNSSpxR5oz5JtkBJ1HXs
e8ahNeWdquf2Bur+hL43PNnKOXMgRe4BzvR0JQVBltUhSfaYrpEKDdJPoi/ziAW0PNzsjJHntQ2T
6Wz+/MMD5mmVk45IPADPql18NPF3Rf8kUMb9VGpnEEFdBCTMQ9AjxNNmWC/kwWsUKmsREPB3rans
Cc+R9PUGa80GEJSpYSI41Y0U0aL8azqU7SqaN7NNYG2b5FmR/X0VJPIkgc2H6M0c/6CDkhYYQoGy
jFdCRxTX6uIT6ff+pvBqqnjh+DTVqYClbFZu4lGg1NX6ts+t738f00vU99sA+NAaR89Z3yS96edj
vfNbACljMiJrNYFkx0SxXxexhGPksYz2c21d67Aa02sdhKK476LmE4f6Y2+Pnz0DtFowC2l4tfza
MxJlHUDHqDw6qd3telOOYF/iB9SxNlapjWehQAy6CJEmqnyfCSHRLnFSjy9tUpGOCbafH37m5SpN
WjgNW9Xx1HZSY1VNUOsRNzNQBCndAWKUQLYX1Hn+1Ghtd0DeDGAUHD2oAuYdX3tXSVgFCP+jhw4H
EC4fwsapDF+TrBldDyh8kwhvK1Lra1oISNUO9m3G5JERJwM8GuohwDeHEAYerFAlbDannfX3HgzT
e0JM4x7LB9b2wtnYTfnQNsCcyyAEBG24ZuV/l1qUfMLC+n17Q55I1Uz8PoSl/sZvEUB4Yy9iOpVm
/OR7Day3SUXSciKm//uI+sMkCV0HwAMbZb5VnZfzD49XncRWBp2y3hV+9hoVpZvaxZ6p80r2QQpm
ETRjamLBCyLu7xf+Q8jLPaI4jNMYOpJ4/fx65dLz28L2BNNzJjZtF9WrVg7mIW7qFx2/HzztvbWt
g3W2kOJeCR9VVzTpCKeI61HchQpsy++maMMddgnUGIMqAriFJaP2mYvNH0IaEKVzGQh6CVm4ozZq
/LDUvUit4QH7zqovqbRGT7hPXQ2KcOHgvdazKvjfm2cJWo6edDJ+uiNxyYCGebyiOp1SD3Bs653W
tReqoa6Z+9e2jaGMZZ/50muoW9XFVsFzmCzDDaYbB73OujWlLugruXk1oFS1Rhmt21YedegpHO9C
Da175bMQaO6o338pSydu9LapHodfYdt0IoClsetlju9UAdwxAUK2Qr8tdEUQvf69Zf44YtkiYcFF
uo1M36/jxnKi2Ie+Ue+MDBUf/dw0uaqeWRdMzqh5M36hpA/JWvlswP5KOpt35BKVeIJpHJaEZcqj
+S6qNT/XzKLeQdx+6EfzWrPZHXqBjUbiUF2yXXE1n/1nDC/MRdjNg/per4NOYR/uAayXEBRcQ+22
KviSCUm2T5bKP6Si+IE2m0eVh1nCUvm1ZfqxFVNQxzxRivnErIJ5NYjNbVzU5+wbfwQh0XFnyq2l
s1+zx9vC9DG1n6h1VajRMou9GiNN+PfuMv/UX0TI9BS7W5xlj34VGo+ebmQqSkatD8ceOshBycQh
qSecEUaC17rB0CEKfXXrd8gbETgeCp0kYhvJ9GpMd5kuwltjGH60UdCjv+Tj+1PXF5AkHMWYTksZ
XEzMNGelU7ZryxPZDvysepGxLkD+OG/+l7IzWW5b2drsEyECfTMlSIC9RFmWZE0QlhsAiT7RJfD0
tcgzOFG3bvx/1IRB0bYssUlk7r2/tVC1bfIgCy5ry2WiJvLO2o5xKHOD6b3vLjV62l2uqPAc+mH4
ycz6B7IfcIaW8EBdpL9Jb++Kycji+QG9Yi4VCtzanu+jWx17gP/5CfsvzxfRWxexmO6xl/7PAG6m
+fni1G4XT6lD8CkXuxHZJwZRXF7N6Lzm2XgjCPRXzP9rEfu/7LWQdNvEND1DR7z2HwtdLgzK/ZJx
fcQ6Htzd0d7nGhRaM0E0ASrcOMyShORUzccyob5pWZ1zJLH4/3+m4izlYBm8dyP+nytDeycxt77d
YR1YnqQN7qsrgHflc03aIjMYW66N69LUZ2EzPPM/P/v/pZBOqpWwls0hxqOW/x+fcnNNUuzP/OeD
tziA55Dl+M2XaNP0XKWIvnINUUm6YlWYmLrIuv9N/PxfVhkUoC6mE8M1bCf4j+WNnVKNTdrp4nJc
QaLAgUqg/PQMOovK3IKv+N9+Y45C/+UsyZ4SxTFaVZ/p/v/4iPqF3YzpavB/TlXw1aBmYsBscJ8V
RZsoH7C01dBmDNUFr5rj67wNk98WHpyThxQmTlUSPINmrYWe7cZqgat4p0gXs5U+j+Zw7o0O0VMz
wt6G4LQtPUv77id9iNsTvpTeF2eCAN4bUBgsNUn7zczK936ZltDrpfg5EBgkYlHe+rIiBWI1DldA
nWNvrfLvNYy6HSLnFPS9st4L2/4iWkGT21Q1n/TRvxB/4BvZRvKz8LRYTKFh6voL1Rzt1SaVl3iz
83YfU4CDNCaXJC/RnJJxenb0Sd4YhyoZA7ZuNDa678NfSGHjJleT++5bb/gVYTRS15ezuQH2/epx
grg1s6PBR2WKua1qztx+lgQvwguWTZouRPHy53VdyJDWBpycxQo+kl7UseURuxgADD3VQfnGTmY8
SJGuV2XqJ6cdjeMwBJ8cgopLayhxhtCsb7hC1m8wPF51kIdM76zB3Xt1h6FiSF8G9dNm1pS1gyjb
sDJXX+glsqFlbL4xlf/LzNr1l14YTJKVP4aKSERt2vllIfV5GdXwu136OcwwGK2wTcgJV0RtOO+V
ExGtmhPYUK5ymxdy2QijUu4un1TIGGcPnbllVz+W74Mmxhh1mTw/HvIy+vRrYldbS/fyK1f2/DpA
UjtCkjk+HiJX4hwH34wfOgrwsvO50e3p/Lj3eCwpFGltmcTQMCNRWM6Z0qN7ftz792auUnjAMzU5
32lBxDFsCMS6yS/JvOSX1MY8MJN2ZvK7aE6ZIvSwCe5Ogs6Tn8ptOL2syQCa7I6Zvd9bq6rclaWp
k69I1yetkesTomeTKNfT4xE6f8tTXgp7D/wYEKp7ZjLDef73piNtlrNXuXpVn8EsKlRcU37f9wt5
bs9s7e+K8Op+8Kp4HsaVCb8EVg2Ibv8YTN0b4u+G2Uov3ZUGtlHbbyJjqY13DRLdqc84y2hsk/W2
1V6G1tBeVNPdptIbLvDJtWeYceEa5IAvlWZtnRSaTJoVjHT1PQK8+5cVW/zLspboTtRBTlqlkToq
SFkCSSZCp20GkY/PPZEIXZxMBrdvXQlwtdcUKKy2g2XauU0kdFfcbDJzNwpME0zWHCHr4lJ+d6fs
RIJ5OiUr9usBTMBbuQBubIGo7AZy3m+uAA9c20PF3go/h6vWt8UmfCbSab2Qo1vfUKEcNdsIbpUu
5Vv1Wd4ftAFcHtRY82FovRjGRPc9Jd75zR1qQjZG971bZLfti7SmRo6p3W1GWnQciZ/cPrdAynKP
revMWQO4b5/D9B7YI4nFkmevW73I64pPhlGco+cP7hHgtMv7Gy7SkDTXSVUpMqlBxo6RbSt+l+/3
GuXGLNCOZE46RaK2jG96VQPWmp7HpiUFsPJrB1MSfJ8yyAO68sFvFfzHgMgA+xlze0HPtZ5Ui9rH
hK44Fynd8+Q2TNP4mSr7Yxrnk7HWcHFm07o2Pe+TxiTroGEeufRzA7O/zX5nbrVsTDt1qEHoXdSk
TrWbelihAp/Yt7Uab0Rg3B+VQBzST606AA/vPyB7OY5XvVm5vbNajcIx01VxUnX+jzE7dubiftL/
hXsg12Hfa2nxQXIg7O+Pu6Qw4ccOK3xYllXLb2CL2aQFTGmiaYPZB6NWvNVL/slCUn7WFgH4tvgm
zEY+A/Zx3zIRweaq3tQ4jzfLzy/Z8tbanfHqy6B58iv1PcWe9t3J1+JKgvjX4ytkQdA4e8IaJEnN
7VxrvBrUXm9cZDZe6ibfgvvNMtgADomtnkpaoHfPBNOx9ThgIEK23ZrG8j1A6bHNQVnSb2uW76Xt
FDvUI19qVlXYNaL/hizTuAR2/iL7qf823G8MRf1ANb4ZpqCayYs6lJ3rYD7OtUmP6v6lwOTwLa/b
rTvrn0Elp7jzIejObvChrBprENTm7mgWvEdsb2+kRf7V/+GFnveTNuOxm30bMaHHedzZyrJ3rrTl
qk2tCj/2O8Trm1l2OxY89+xoRHmdIc+2WMkWzIfd8vS4N2VsZBqCtw7q8GhRFv08pPXPqmqzJ9Ll
QZemUTURlZus1DzpE6aylkzhxus8JCbaXcpjcO0l9LliIK+8k0V9rWizqwfb75QaRXtiUEvf9eC6
4nm5R8WdOqJF29/MXC+2lrK9UwfY91RBc7r03pqBj+Ni19j8aSZmDvqJvl4fNw59A6MI7vw1maLO
QKeQGubBTpKfaz6c3GyodqL702jTL5dhZa+kzsYvgL20P4wYLiNO1MEWAvwut4f0BBEu3TpIYCEO
M1ZPWEZyjNg4NmjhKUCH3P7Oi+KlKJAkQAqK0jX/gzA3lq0i2DTbOwJz/BTs+ybyEY3n7+GG0nwl
BA/C7H3oxCYx5W8xgaKtYw4woRrsH1Puvuga6WPKXze289sa7EPoFSbX/AmCNgCAUKvssz8O7+Yy
PK9kkimHPJUeMbRspLOU2EySeBvHK959siv26vwyzSy2+zwmVJJMAcua9ree8ita2d/roNQG212o
pczkjh6qTIk0QOlDG9IKvZMRGwRn4yqZ++6OHIbE0WjWNyw9z507rVujbA+FXFG3l7cJzd3Ikals
ke4IG+2SMiLoKHGf48yd7vRzF7sHLUdv+cOJ89Za9FehHtph1dpUICvocnXPltXh12pr9sp6AbJv
ms9u+70oEDK6wnkRtr6GY4+JyJgSdgV4f3dJpW/73P/lG2WHi7PKNms53OogecHy0m01tZCIFuxM
mLy8FxnBUFCN6xo4CGJEobnOQ1gHiJl7pqQtF2ZEjalTqZ/56kZOsxpbXSLoFJbxWbf6lVIJZCk/
xnK99VbOnkG//s7I6dD8Mw/DxPuLaxJwRG1lJFdKP1q07mIWuoBFjEO7a61nHfn2pndKEU4G0Vrz
w0S7uPQM/kwOb9WiKgktFqLfdVl3nT0NqZ8yZESrCoox46Ukfs2ro3GOqGWbQ+gzg9PisiTY3h9t
mEC5+dZfrcZo4TuNRYQvuAKkv+lIpsMR3P0mcd2dbWpYqOohZQgSDiaFfz1Msy7FxKmNGGJoWrjr
hajnHcqd5eFqpXE3N2fTQJiwAsd1audIJfAvZscmrRkkHqs/vhB/rb6B6bpihhvZWUAqAAJV8Rrb
U//mTtZnZ7QMGIC0dF7sp1yjGZ3CaHbnWW0V062b3ESl6JP+zTRHC1sxnAI/aoq+3epQES8TGcTV
dH8yxZFuhs4pIukSCu3Gicuu4W4NwZRntwxnS2CUETohXEPTYm+enxARQCen87kxuhm2OteldvIO
lZlLmIUM9oLoP/Td+KvmAijaJb8Ni3wiRANMOM/Ay3StOgH3UafHvT6H8JcGI4o1Lj1K2vEMJv3U
Kqs55R7HXOqMyFuQvvm2xihIdgpq6COd7klm9oN62+jUjJEiAC5J5ckfU8mUAWS9sAGwDhyBB0dh
dSdYHkBQZj+mdwNCV5NUFFu92+pB0Z1Mzjd3rGBrxqM+Xrz7f9jZS3vyXI/V01AOn1J/0yjUOqqx
4Ynff4usUnVkeYK0aJOfQBTmJ5ezOxzGHmO2nEyWqxRqsl705JyFzXjffexDgjSachyhRbEnXKPt
UJl8TWkLuSIFUVFN+CshvrenQtBcCGrCn1qijafsbl5tFkJhNNsrZc6HCgc1TaD7X+AQePQlsXLL
7bWtH4x7eOhwKcm+kng3+9Pjhr5g5PUmUhfN2am+yg9ycO7WcnKXYZnR/++kX5O+194l9tKov3/1
eIgj+DmvAVyssjrlwBBPa5XV+CvXT99hs2SNDJZRiGp3o+t2myZZh2Yj7s9y1/fNFmlJfeLHw5yS
8JlHaHwglcn8jl5iAZXlqbjfM2YwlE427MFEfPhT0kB0RIr6uGlWb4js2niry7RiOSGA/XgcVRFL
5ePu7IgdZTpv39ULGZeCePnjXpCtzHG7nIJmO+ptY97n7RR7srNhgcjuPWt7Ff3zpZZhk+UtNYa2
5axMUnDKYya6RG10etwsqBdOqnkvm7T652F/sCFYuALsxdqWdTTYVs9ZI2EAcERqI7vii2BAAloT
9Y01TiXr+HS1ikAdM6+/dKTi6ru4rdZnOp5c1wyPt085WNre4BXftFVe7A1OcDtztr1wLTWg2bqP
HFbjRrUASQK9jTqwOnzICwY2ek9GKVwO30iwBQRyVxYS5119EG6nR07icLi2fAbaGZqeCx8JC70H
reOsWhb6r3nU5tAYWFgXPfi9mBg+/EztCmRq8zzA8wyMjOzdPcYBUIqAx+PumttNf3rEyNzHo8E/
ebT/O8TmdAa554RShbZgAdR1AAT3b/RPJPDxr3V39C0GTu4PP24e3/5xD+0VGfyg8P/503/+n39u
H/+00aAJ3WnrTHzff7DHP2ofP+6/366Vnrs1Z/IRj+zr4x+qxw//+Dv//CTOUr4/4nWPP/73L2ZJ
5u6Ust8bcyKM+vjTQnP2PZwrRuIAKdd3pPLjXnm/9++Xj3uPx/7j7zHKgXMAhszj8cfNnEpCYP/+
Wy/tnahT2dPjIVRP605WzVc/1ByV/YTkL+A24qx8+e/Neve1NGvHq/24y5o+Hu1AOVv0ZccGrMg+
68hMBzO6R0zi50nX7AszlO62XZ0+KgaA/qoykm2rPB8DHr1AdTcZMBz3VwljCFVqOGFeub+4EGGt
Y3GOC5lhMq9XIGij9TwsRh+VDNNfiJlBkabJXVUUZ2QfGLENoh6SN1q6Yv6Dbx1LSFbRPvVX6vdb
baTbm+tfCMzzp4xSB+fsb5X3gx1btpUs5JuuWj0ioEBodJu1xy3KP70artIxbwysMPap8nKbZMl7
Q8UeosSqRfrqfQbeM9zLqFHdV6LwA0EZG3fw7jj9J8P3UnCkGyWgXACLaFXyQyZXN9YD51s9MFxU
r/gBpYmy0oryYLqzzqCDEceLLWM4l7KEHwHtKsQ2tbXcZIJJpjDE0ATOm2Arp1qGk1fJsML3lQOS
6m6gRciIWxb7p/SZEP+zKZq/g+0Q8dQAQiz5H+LfpCoHDh6+NWyn3j6KFbqxI+giKCYsONhRLKLG
QkUM8BmoX01q085oyC5WVvtDjU+jXr8kRTfHMoW5TzEyePam5osUT7Yr/O53m46v2tAtAJTnNsxr
dUpF9rMSkVZJmCRII8N6tLcoEeWO5H3sNXVwSiWzCTl7IwN22H40/7g1LpZs+p4xvvWSAvqF3pKc
NeZTTkh9lqlhGsnSzwAK2h0isBxuc5Nv9a4CnpXnBpfnq2h/NzY8V5hKIjIcNIKF08DozZFCTPrk
xUEqsfZg5EPB2IRGD+6olwVlLaO4appM932y/mHGsbji2WyOtsTXNSlSVAhjbhaDZ3mFhKYEte7B
FqTXMbLbsbvmgqh1T6pTP2AW3VN6etP4EU4OpY9Nm+A+sBNf7Va0L1HjiWTfo2bgdDtt6eE0ceqZ
0xOwA31ky1cT/4jbEf9urTy5nWhvMpDe0VGsPA6EBHyhByAAklQH+IP8lQPNEue0iTaCvuwpmdAb
FQE7E/YGjBqcXOl+nzC1IBjCjAEFwNG3YqwQgt9V5Lmq7UPl1u25zu8spaplH1xQsk2Y717vLnSw
Qj+8OwWlXK18awkpzwP1od5nMgsEioTRkzKdPvsfymjLo/9VNKN86pJYJFKEq2NeYeiz5Cst3wPv
v+oICMLJge9FLE+FiA6ryHX6IGb2Ndhmhf05lzpcLBvaTpaz3x9p4HKsQOabv1uK4dK8HjG3Nxyc
soZNqgQwFJJ5jDSt7Kl+5C2xWITC61IvYILGZ8eErJ3xTSABiMM4YirSe+zDeenvFjJXI3naa2nS
FgY2wtbehRcBBMjZl/rP+wxYCyFQaDw7nOuo6JfrXyRhP7Um/6E17V/EqvZxNFYouyBd4splXKta
2yh1IMIxdwhfTw3mTjOyX1meRKpGLc+Wu9lmeeBdshkofmnlwMVqxjkdSU+aut+ZOSd/2zKwzaXT
TiIbNN5eNs0aC+AUWyjIv3OY+jdWQAZhphGHbafGY16IDjffhGV4rdyDxmnOYOL7VHF2T+HunYyJ
DZilm2+2ViVRRa7l0BgjErVVC/bLlCCJE0gKAwHYWFm/E+fStNde0MfRJlA27CPEM8Si4JI1FnZq
h72ZxKT8+BTNFgiLThkAfyWHuGCq6FEin7IWxjLZKF+6+80cigznuFcP3nHwSDNqULj6oC0u/9yY
rI2DFfxNuowNFk0IFPAzrT9gYXwznLTnpmZMBQN3CFho59ECpDjY1Rxbi/HUMzh/4kCJkMenf1Gl
CSB9C6Mrn3owYuwmzdiR6SFAyRGaecU8gnYHp6UzKXxv7y41srS8OyBsAyxZ/7QNYYSt1ea0yQEd
vPU4y6OSISxKW4ggMz8j+ilTxlxZrTU8bZSI5r2tjz+XGruTl0x8ryrUUK/suK6YOx7d+W3e7toR
fqjfBzkQl6E85VbRgGnOIzdP+19zNf0ydXV3SnLV0EnZSlWD4nSXP41pkUK04uXuC6OKgMdKa89M
OccTO9hnw0w3gmPLBvQp6PsRVyLXoA/Mw3Yk8vp9HcQlS2hqpHMlYno5Gm83gh7V2OxTql4Rk1dy
ee1hte/KbMDOY6c/KDY6IZtbZncgh2kKzM3qBvJUF3EgAa0PJmvUyCcz4HtaLI9PHU/fkj2xTZ2j
dtTBoXiuCKvCQHMqvlPyJnwURGNtPQWrHzBZ65WU1HO0dO18JQDbs2MI/N1c3c9YQO7Q2muhp413
nddpWIKwMQf/qWAHmJaavEmr/ZUX4GACeyouqug/Csyl8ULxJWrGKXKomu3YJ6fbvGEwTi6tHwGO
vGQ2p5AmzcO5mYuTRzMd9rNtbNMURuQsp+OUKXO3UKkPHaafn/qAi4s1vRjo2TC6AOlv75GYCU3V
bvlBpKN6mWggbUVR26FXYxdpKHlFjc0Amz9EZ8WM+GFKi9+zkcJiNaD185mgwVNaX2UZmLE9I66x
qHXtDQltdPDAxdFQO1CXQfQ3yuLUSy+E8pUctGoFfuqrL80JrFM3iOCsgiCNSmYqmcbC6WWrAPgg
c39XSgE6LkfMrmMinjubM2yymE9GgARjo42NeL7BKgVFRXt1nzoClMBq6IhPXWXuSW7JZyt5maRV
fWvLdFuK1HxmRqH+xmw8FLV6GLbG+EPePVyOEOMF3egPPm7d6+CPbOudrAbY9NcEzPeRj1N30ts7
vP/+JZNxWAxcszhaU6MOWUmNofPSaFaz8VfLy5MPTFEGajsB2fuoFnALDAFSJfE4qy6NevLJ5BFv
GDgTUEpyEvBVptkBRjDm9cniad44wq4OZc0WcuEbxYFWRkuXfTpqOpQ4Fm+tm6VXeqbXQbXVa16O
e0pQmB/88u/gAP2xRplGdqX/LYYnwRD/uZu/KEj0l0IQ0xpKRiuzOjiKCtWJM1rmTuQwOY1+5NOl
E9/QxukkaGbNTMDEFUM99LbYdi5Iq1gjZ5ok8ExqtBN7q3VZ2tmmOLxxj7r5K/fHnbNMQN5KNCF2
nnDATYZP02quromNyzEoFybVoA5Ov4KvrCOVE1YqFpLObeY+T8KJ7QWbM03b/TTML47tDFfkIjpX
EGOK2mYxN0CNN3nieAdm97LY0vXgXHbsYef6Q5qQqkyKl0xVBvuqNb+8QbcOAXhHZVFGsJS1c+dR
xgh0p2NJv2lj9RmHeN8+I2f9Q7SOgqjnzbsCvN8OAVRc6o17AAhUR2mJhmId3TH0UjxKSbKU1BNQ
O1hN5E1kpOmjiKeJVdfIDQfFsQO3AODUBiGAHZl4SiG+EUYD9r9zc9sK9bkf96ssUZZk7G6y0tyW
/p0KzEoxSzeyKFVtnUZvD7KAN4lW8y3rDFhuJBY2FZH4baaqIKp9WYaqx1pjlNWudykpN0y3xDAS
YUolAY4l5h2fAsrjG7Prly1sOGXo/YEViaDw6kIykVP24oMr0Bmr7p3gj2En02ECe+r0lrMZFmBr
oIjbrckpO2ztnN2Cz2VUr+B0mvZ4MQoNBvLY6XBSsxVjI9c3YUJHU07+CfizOth+8JnOyXSRzs7I
RPacKsIi5eizT3L1is2FR0Wl5XTHiVbudYa1LdXVZ7QjDE5z8BM9UOzMkbGV5zFDmEycu+qQFJL0
Z+8t0YxAaDsXz0J03lV2bsjwifqu98gIpfZuKLoynrwJDDORZqlfC3vFc91w8KS4dvZFsu5IWCOD
ta1kL0GRNkCPwdbA9Zx/J17tvhviV7tUcJgdtZyx9/kHCQzPZISZi3qRXbKaBIxh198R6fSXZCiM
l2l+bQt4uAljCZdM+MW1wrESUsqPCwZOblWGiM0rc/cylVfH5yyX+kxN+1WK67rqhxsamuTvAqr2
quXIRCaH4VUXAnLua7x/W8oLk4Nr0qtW0kT3m95Oh0jiid+wbQyugX6j7XWuFoy+sgEFvK6vbTag
CF/W5UXaCKdWLEPTKGg/OfZH16/+7XFD2W4vCvNPC1B615MfZwjVy0P27oSB0uV1TYS6cD2YXuxJ
P2Zm9jlTJqZqPdGhQaK48bSgv+B2rjgXABRmGoin1apBC+ILQgA/Uxoe6bGvpRU2JbPPfjv7B3YM
LVW5RD6b63Z04LdgjLRra9l5rl4jK6zE2cr63VD46wl4lNzlpm7hm6bmqWsT7RyHdnPnZLGxJPOt
YG5kpknZCeWfyY6qIy5QPMjt/Ad+WUfPaLV3DxWTw4G1yfN+O2UdsdoKw8+YmWlkwN+cjVNRpu23
Gkl6x7QUoaXzgvMQcUgWSadNNmbusH9PsiActCQ95379XGRWvs9oMFABXULXaj9ovrOK2DWwbSGq
rZsPy5PVIKKjPyIis8SJWI9ChtlCM8hwvphF1Q4OQM8Ye8mReQN5etxocg7CVvHE4KWpbhX8OJfB
m9eJT/xRTECAilGfsLn6P+ok/aMR3nwuLSCdnJoODFMBzUks4G1J3QI7rLBZztaIy8Wkc9y56aEa
UuQnVZfG3jp2e6edc8r/VO6W5Q5aze49/pzesxMNIulj/Jntrsv9j7VfL+UIqHm1ZnlScPFoitQf
BGPxB2UBdDnN+Fpsnf3vUs7HgTNxLAy/2wq3upnrKK/VlKunJGlO+BnN7VJZTgSay4vrudC3kwsC
z+iy96XXDBbJst9ZGgN8iS/YConZA7Esyycn/RmYfztvst6DZmauzy1/NCBOGfFW4gd1dZiKvMVm
2z1wsHZZvQn8zZnVMTJgySir5tfKEPLSsKVwqjwe7x5En3X0QASG6kBcDFO+J2P/Wt8VOElgWuHs
zew9Bt+N8gKkriiAmQzA+67jSa+8P/4I6TvrEmdrOsurDYDoMOJm8fWeYQWTIeSqBgDZDgPnDp85
gZGBN0ZtBmeTo3uhXbv+dm2mcBua45we24Zr3ALtVhtC+hMMvhMGgbLWRoBhsGGAzi/htGyLoWAo
hyE86lqQOqlXoCySIxC63PjZJbsewGZI0mNvD8Dry9ZUmyRo9i0OTQYN4Hm3zJnGZbLup7ptt0Bb
6w1i49kHq+S3sYsU6O+sH8iPbAoq/U6SW8+aYUzHpNP2jV7uipLClamo/7jJeJGV9kNV6ldqUgup
xnQM6xXtTbvamBC05WmdvODSaoU8G83gb5mmqmho0kTtDCOqLTPfcb2/f3TrsFCVjCz1IRqTbYp3
7IaK9d7uttLtOi71XrqxA9HuLbZT+TIDXavVfrBIyLuJycglJRn2EszXgTYcGrq5VQOOsRDZRzdq
VGqp8XNIZZ6nXTjKKf9aoqDBsVnERbJ4+DMjw+iZHdfQjns1xS/TCYCnBMB4h6ZGCy1xWE1co46N
M/ymHq7HvtVB4LKyeTfTZCuL5idtMjdeUouylka0hl3QLjUza5O7+qkCaLdR1pi8dBSXFkW/diS9
cNImcMmqHl4QFEIZKFLGIYCnfhvqn55pl0fGYKfNUC3GtstaZz/ez/UahbVpyK39Qrw31HJSCw6l
cDK3IGO0jp1j5b1noC0pL7Z13EH73HY4Thl2UF7EanjixVLkGmBvMuZhPU21cSR+B6rahrTMOsvb
kOzchiCUHWZZb51tpnIO1Vw9B97QnDGqU/nppbx6HntOd1BnFuF1o5IieCpz6iA5tbVcdM4Gq94r
OyjME3dbupf1B8tHGG2T5af5ie9ukEG86hXjFCBJu8bbalUnr6O3wiOmfUhFyjsaJj5we2wWztQ8
cTOaxUvmagklT+MV2O9wZIU72otbELqZf46zaYRC4IDrLcp72c6GKLwzO7ZvKYbTrBxKuhz1755D
e6zaOgm15k9d9NmZETs/8hzxe3bupS4zLfeCyL3jz8hISRFGtp98If5+SsSjbkshG7+0SR2J8O/I
uxogj3sw6swJVUD/pWrKPkyHVjv1jmAjS7QQX1dts85Wf+jzcsiq2L4kKypfbaJY5GuCwkKrcEB9
UsMIBRuRd28+LIP0joVx15o6glfH7+iKZtgzCfAfg9X6KT2hR7meFUfVujCeGwM8+zQeulqMHNBZ
SthH3urkr+HJ5qbbzsI0hI/urRUidlM+mV6gNtQcsbpy2mgDYiMp9gmGJPGSlPOPAafYKR2WW1t7
YSq79lySLAiF29AhxEhKJYExrNmxeI7ZD+QlxaClsH8lBiUauxh4lWdn33gAoV1HAUeaAuvo+NpX
SZBYJ9MaUXLkejAt/klZ/Hq28l3yI92wrZBQblNajk/QUPeWx0gXFdp0a3eJFXs0W4oM6X3lN1hE
jebga24ZC8p+0WT/0BfNP3VqCAiwzvnBs68NRRYLxzmaNiwSsHhnM+AdYPZ8kEv5Dl57PhLsa+J2
1REB0n5StktD3+papkhwDmT2EJweN+Xs/G6prVH7y7uI4kV+oF/0nPitfc6k9cWeUv9VSvvmQNy9
ZkvnR0aWX7xpFlxfJ2NHSWiK6oTzD4kzXuA+KTlrunvqLfm7CJrrOo8KwqxzEe29PTakr5gjZzZM
pUBzWh26AuNHqoM4rJVzs2pPxWbHorUWHe29kEtGloKoZc7j18B2bZT+e1JKNuezVcSqsIuwCjTF
PsD6Lrx6X439T7Ppi9eWkhCez4EJj8nqrtUoX9lUQa7XK0YJ6vKtZo+0ZANKuUACzwaIm3gFx7Q2
61mRZjucCgqmi0/AvkvQtA5mdpQ6V9FRJZwNO4eAOT6Oo7GSwjBScewAGpwZmYvug+w7CK3+DUL4
FGqq1aNlCT49BtdC3U0JjiuyB0S3xrBsBsC7jXVSSwqSmbPYICi/FWARKDQAxpcWZ5q10S/BanAd
9Nq4SunFLAWMJ0pj3sXFZ9oDA69G8uW8xsnLtUzwp4tgNHc2yqxN35pUaLI6uVS62uvKDo4le+nD
VJIyd9ueeSezvGZTqe1VGvFzcC7XxMvSeNhMpyW7BkQGM0F+wkyNMq7oU9KCUv1hbW2OytpFND3A
bd0WW+wxLQjeYY7grRuAnBM0JZzbOuV+lHxWnjG6SbYK2aFmguqparVrtcjpMLpFfw3SFPQBDsfL
zOcys5RxdKqGYROVAEJgFi4rrtlgj2FfOvm5SFpenmkwY1mXrFa1LsLHwu9PnCY9rb3rfk3zwLXj
mi9sFfWufW5S8WSZFH1Xe9qWmpigO9PEqnhf7lJsxfu2GC9U5VEVdNJFB0JzIpPmt6Zmj5LMDB9N
BZ2hKTe+atHWz7nX76ams3/4FFpCokD8SOQ7dnVXWW86gLbpz9AO9mtn6cOzL4bXumd+ivMw3G0r
Lf8Pe+exIzmSZut3uXs2aKRRLe7Gna61h8qMDZGVglrTqJ5+PkZNA91zcTGY/WwCmVFVWZ7hTrNf
nPOddyuLfpe23f8uS+Z71uStIABHe0ujFY7n6UzeqnlojTEFTip3szdW37kGCzSIRrJJCZQ/KrNh
Oq4m5xqlaEqCsMzXY6/8UNTZQWOVHsTGaxt7zyif+RDpdOdTaVZrDNJQjsfcvHYN90eQdNatr+Z+
HQEiKBnl3erlywToDbdsM97lOADtGnT5NqMaX0XDOz45b+lxXd8dsvtUmeO+Has/eZXWazdxapum
H0GRnMY7nPDw2uh6zrrhWQR0voxunJPFnNN3MTMwvo+Ag+kEj5Dm6fi01tahbpsYEwDetrmi7m/Q
0iYUtejgShgKHU2dMWj4eMP0U1jihjtZ28FNibZGg8iN4/7TEbNFRV52h7gcQr+Lm3QDd93GQRW1
e4nX6SXN5z8Vn+/Y7YtXUkFNsjJ6Ci+e5Vnv9dswcvwkTopmdR7wP8ZpuYRkI2yRgDupRIMTcYxs
WSCMY2hMr4Y4hw3L7bIzcwQk3qPLwvI22GVzTHs+dTiG2pNrB/qll0V7NdrsoNfliwm0bdfjzDm4
TUNB01lrw6HiEl5ovo2T92TY3x17N/IlFoHVVIbBCxrhdzm4ZAqkdXqq7SB7GC0PfGl6se+YMRMy
pnkXLykZ/hkYdMfIyM/saBegfL/PPTFtVdIZD7IAFlOw5ddLXsBoh+1V6fpFcGb4rSqNTbbcIlrG
6NYOY5R3aJsGFlhWNpfMBVX3DLVSf3jRsbV3mK2yn4RVF2t71Nt729/LjlyIDHMBjWcqviFMxMAt
GgTmrBk+6Bf74RJU0v1uJl3J9odLUTD+oTp02C6F4ZqZpfpREP+9YZcpj8QsfdIR6Cej4U7wYnOj
Ywd3oJafOvTkvCscTmnWR/dhNF9Ll1pPiogJyfLFZUEFckM9Eu7vOzaIBwFcKxtGyFEmLSqiRMSn
ntTbdVfjN2otkjuCcOBTy5ewo9/W5mHYZ0rt+j4Vh5rU4meAMM7W643DubhERcwnmwHGfrLDgZFM
fhw0bIGVZ4bvTczYNczb4My7XuBgrBlAy7T4zAIKEWAd8SMvlLFr2Y6+s9tGpvdgsmfL9GbkCO7y
7li5TvWeq6V7hi7Q9HsN29CFKKS3gIXmn9KsuQId624rJn19q/OnBq55ZSv0SAeKIbcLps0EJcov
VX4tiZ2lfqJFL9NKv+jM+uGRqpcOgTI/1yL+iGrGO7WLX2yYmq0Uk0lHK9YWRWif99WlSrPGz1Fl
sofyOIQTK7g3uf3DDe1yF9n9i6GFtyZCcKvSYtwFdkvTFvC/aWT2sMj6PbGnL9kEDwlzkizYQzNU
+PWm/jHgLhnwHXyzGwafaRo/BG5DFiUG2c8pMdgqIPYdgG5rkFOFT8EONmnJbOrrS2IJ5ypDqV+g
Mfmhr7EP+pbJeqGO8oEXaaF/65peIVKL3JM5IO9TkBV3mdbnlypO0G5blnojY7pk2Ju+I6ZKdowP
aanm0DlUbShW3uBVf02siKZY6OcoAX1QuZ51NMx5Yfjb6DtbVvVmbv50kQq9wS83qAaseu04boOm
YhifEwEoJ60Lfo+Mg55xkMzbihgUOPrLvKpAY1pUESEYy29tOKRnd/rjONo4+qaJshOojFhDuCPq
qFtcB3FivlkzeQqx0ZvHFibnWy30//ytXXHfQYsjqiHr1V4vkYVnxZgfpmHCLJCHn5My47esenqV
V773RhA+B3NAc5EkD28g+A/wwa6KglemOtO5Nb0IeZ7nPFKYnO/iaxehxurYk5Xp4ft8jbL53BG5
yDglnV7TkkkbJrNTkyHCoM0xT4ODJSr0mvrbHLDCwlxQHfFm9rumYebgoWYDLKC8bapooS1E2MUi
LydOd9y1OcE18ZAVV2vCB1mYbHInpOabHrDglu0uikqrLa9Gmf9h1ODuakNHwWAM5oGKnEeCYoPI
Axb8waRxzFDprvWOACrl0ctSW08Xm4J/TWxnT32nib0nZHfrZ1reCr7t+8TuoVOuevLC/kxN4/kz
8pCNSqNhXyBDWzUAuc/IvrsNW00WrEFj31IUxS7JX70KTn1IwZu36g9vJwPCsG35IClzW+TpchUL
806nK++0lQrLj3XKNWvcdGOZbuTHZOXpax1qzSv1W7jStSzaWRX10VDQYw9zN1+tkUFZNzkfytTV
GxJbWlwnnx6sdsQVcq+vUie5YOGw2EBOn43dicvXF60XLHvwQDK/4HusyfZNTRIK3N4T71V2RK0n
noF1jJVKH1UbmKcgHznTBG2N7Zivs3jpPM34ED+zVl3d0QvfI80IbxBFPkbbq/zMckr8bdFwU007
3HJ3PuOADbwjyJtEEmWGj6SYKFFnjK+siQt929ZN+0U0OOnpzK1stt3aqmLjTobOj8RDezkmlfmB
TipCZPfS9XQkiS1I+zD75hK1xc2RvXajYUAEFBFEW85JcxKhdmwr3nmgKR/2LNRe9hDUU6f/Tmch
DhjHzBMju3A/jiIn9gvPTJPNxcZDB8rgJJX2SKsaORsjDGq/xDuH26x5j5iKQ/otfmTSiN5mdbe7
KN9g/B82c6t+91X3nCCn+6MshwukimNfmhbwuPAt9Gr9pPJOrqxJm33uCXc3GLL/2zb9v0TT/4Zo
Sli9h7n0/080vcTISMIfxb8Fxf79H/0TaWr8QwrDcwR8KShIX3CW/4Saevo/pI7TArIEBIu/yaX/
DIp1/7GkaRueDZ0Hn+/icG5L1UX/9/9I8Q9AprrpEOrqeFig/0dQU7EE1f4rmgA0kjBNidwXJKeU
/0+EdD1qGDezVpy0gAexQV4VzL115BO2LQfvLwJgGhjeZcSqh0K6pNm4NfWi7Z7F9et3SpTukUzz
x3IoshXKv9XlPJy+fsf0Q6wQ4+RbUYU/2ev+LnC8lJrG0KBokLggYvK5D+KjMdgbcjnzU5ja+Obq
sl5pVC7UpbnYm3VRP8ex/17B4mCJ1D/bpiUTqynMN+5ASG/Uj0sexXhgan7jZ31v2VU9C8dG42EH
KBw8nWilRuXBqUvGvRUZ7U2SsnUl/j03wvAhMOQx2icKKrZw2Wbcij8oufb52A/EYKAqm0ZRvNTM
WdlAuJhdFi1XB0Bz5UHlecxA29dOYN+x8msveWL9MK1WhwMnm0WjzYuuf9plOLw4uRx2eNyUn+Tl
apmKf4a6DpBBxewIEwtDRm5TPBnjiUGCRggV+YpTovcvXHf7sHY9LDFMlrMozQm81eY9bx8Te3OJ
6qPL9UWAUhQpTXR2ZX+r2PY2nNgH0Wn9tVRYAGRY/J6Ecs5qIEHdne21MhDGUaM65IYm+g19je0P
DaAiwixT4kDb/swi4cXWI4zuMk/WlS2KW4HaL3Vy2oAOsXsbk2ndjsciMq01yC88DPzr18Txey1s
7rHxp5gF8wAvkawSNLMlKE876JR+d3vmbcEO+IAimF5yp3/Oge48AbPtJgI+r7JGZqhhMvQ1IA0P
sld3XOxIazrtM5vmZIP1d9FYLPTz+j3MMaqKfp7Jm6qeA9kZZA0CmJ76lHFb6tAujY5xIOq83QPt
2bjJEmU66eKO4ISJa5+4O6eADkT1qkQ1/Dfcmv/qJDdcyXPmciTokMAWPvG/IyjcFp1f0AC0H2xH
26Cct5n69WeTu3olsBa3uooOlhm/IGKFFRi332HmA8mQCfPqkB3uvxxY978hJP+KxTWApfzXI4Dn
XghHWnBbbI+T4N9fEQMJrIyqxCAWRsMhSxGTWlalrXE3PRVeloPeA4xr6xbCgbI/c6Frj6CyTg3K
jdozm48yYWUd1IJWOnfvOF8J/8mD8HOQ+JmKYIUdZvju8L6taDrDV+9n5VmTLzVvOn1tb5cEaxov
2u0icYMNLf1Kdb2G9Ib/oiyji53ZXG5EFXeK/zC0K7xgHt6ZkFHmwawsAtwc9mqdpeabMyWXXjFk
nybnUPcsOIrqJjJpn7iE4w2KyAz4bjheEZB2Jn4OrZ8tHyYU6jkturBXTl6Zb54nNHAnJyAX0dX7
bpOmwjwAI2LiJcKLTfza2qjAKSlW0vT5xYsxaZ+DRxiZ25gbq9HfidSW5xK/tw1s5D7jyY4CsPAW
hp2thwWoSyrjVWfOARVFJqN+EPSNY2Uk+wi8wSpMAObLaDwIzcn3/fAnD8wOB696E43Nwx0LbF2m
1vvYnK5TwQBXOTpew5CxUZJ4GzP/nrMrWJgQ1kZmXud3ufjhLZyEskAonSr14dhj40+s2g4JC2Xm
30yCuh4VFBacddRFbCiYUU1zfpItIBcX+d2+Sc3+sWTNtUZx4CWV+2iiAXRZASW0xay8hvE8zswU
UR7QGKlakY6G6Vf0vxxvIFtwWVd0GBOECHFK5A6BL5pzjgjBPvVNtnedtj1FqYuP3UoPLAHyteqa
744r9J1mI+TJQtveyUjVfodtf21pKWAvxR+aLM8IKjsysaE3tsH00Uekr/VTsqXEwzSBmA0Tu/Ry
f2yX4qtNVhndy4aQuXolIylPxjy98ne6gcp6kXZPXKWM+0sr7Gs210jy1CiuWGp5SSQAQVzU913U
xVgdZLw1ApCVwngHpmataRfFWp8CHNINFOGmY2pVsgWLdH2PX807W4HziOwk3SYMqAn4pAWvA889
h1Z8a4SHpdx9wxEgD5k3Qew0gx+WN8W70AtZnEJaEQMq5jR40ZQWYAhy6osE26JyL31axTqyIWIV
XsmOY8QhV5gNQHLlAuGT9Qaf9WvbifFJDC4DUG6AoNWmyxQmm0KOxUGTNpuUygIpI+RtVltS1pku
msZPYhGr9Tjz90zj4BXGzntpIR7XzGLXaMzS6qQsz1Pjw2BYFN/jPZMujUpaXCuULPTGBIAGRYwM
qzDXPT5s6EfQF5JkGjfgD5ApLwqsqmFf3AmPbOFc4QyPi51E9Ti5VbHu3CDdYhiP1vh2/HpsrBdM
Sc2+1vDHl9mDmqSFYq1L34vrcMPa3yOzq3wL++kvWalmL2FuJI2nY6bT413cTM8xLuJdLbNPT6N0
/jp56rn5jHS33PT0ImQ0N+994dGSW9oKfxRmi0KTmIgWRGljnfREG/2UIU2SzUheg1dHfSMNkiGF
uHewuCiBRmcVIs1mL8p62LO7TQJyWA16fC4jbB9Rplm7oZI/qziTV/MnO++SmiH3FZlR0hJ/hjjn
s9iSm9tGv2LS+gBH8jAWQXCP7GYvCmYQZj+w8ocr8nXGVSlCyEZSZLSOea7GvjtNXbzPRhZOubDq
I/LHT6TbyV7L1wz3412jd59VTjx346IGnmu0usniZZ0Sbe1NFj6w5ck15HScDHuGH5GEq2Aotlb+
tALT2Sqd4Mh5tK7dUDjsuPiXc/ISoykq2Z42x6qloGqwPO37RjFOKqsHpIo18s/mXE0VSpcO5gQX
h40zvPudo6NnHaO2wlHaPjCqa9AI9+7poXd3XbB+VTigLh8E1jBTnSfl17y2VTDn5tGu7c8YG8OK
bOAUZ6yG/XpqTxkp4CUIRuJ8K5gnOe7ZWusZ8Njea5CZNnmB+dbMZoeoSb9mu+Q7iQYQKSwW4jPN
ZjtHDJIjLTqlboKpb9bR5Q7WFkjTn2Hg+Yu6dGblG+unvjB/25zG+3R0641ExLW2SdDYIp2mU/OI
QMZCgF8tdFHlqPBX6qXFo0beQCZu+Z1kkuTYmOqBwqM7FRwm1yazSNtVKI21qhNnuodDJrE7drq1
Em3noWtEGgDL+loW11SPk0NLPJyZZ8c2M4LNwCD01Ekpt7aZ/dBmNW2heOFanZ2QSDLvMsU6BVlm
t2fUhgMgSzSaxg2eE5EwLYGkk85upFZYGGeszoTMot0hMfY66FF9ccEFrduQjXQnDb/ueAgBqxob
K5TTKXa7s82ZtkUgkmCkRYSr9xOexaBr/dyNuCAkIozaZB9DREe8k2zNDk6DNlBLanjUwdgT5zk8
sAFgS11+N6Rau2bJhdd7ZuPSccW+ZAR6WvOs72uLSWWBwxVPKfGcTZD6es9ZLsLxkCgjeBDDbun6
DsZR8JFXymQ9VJOyOOo3uKywLhL0SbPl/sicKtv0U6hQMdOWEH/D3zuUb1PzWQVetymXAzZejlrA
XRVUFEtfezxKB6GmbyZGgLNBWicZLWI7tAaDIoSAvo3sfx81ZEdG0bPr3N8pOs1Tamjite3FUXlU
TRklLXVL80skFe5gR5BeLF55Ocm+SOPfY8iWqLetg5lGvIOjne+IFXxrK8FUXaKjlWPAUhMxnM90
FHvuYMQsWMf3dFAYNlaos4ZNmFvetau1QznVN2mmf2LdrPZRNO10PqtS05sHTuhr3zIrg9z/M7Sz
k4XSeGdGOCx4yHgIMT92I453frhLik/mFNqTq0vakwDDoN91jl2c+W3m5yPISqihzgGrxncH1euJ
VPbHHNXFk7gjbsBRyQ0TSnjjVUUX5jHg1JF1oWdSVzNT3iqFs4Caqdkay6qjdYyN1wx+TGDbPR8x
WCOyirfRYnj9+oJN81eZJPzrWkQD1ixwoc4P0z4/JcqzuP0dQN4zO0VG6yxfJSSjiL/JfqxHa4c/
ntB62yrPfzeQjOPnJ6HESGNZySnuZcxcTLvnWfkMdPmEFQGke7awmyDKx30048JMXCPc9wHo6gb5
XDWg3XYqRJJGNSLQn+wO+1L2OwjIbNb6HqBFkKIZCCN5gMjDBM7oVl6squ9fn8ocPNK9H6Jzqls3
r2JJiX2dwdFoVVvDGv+K6JDWSdeU27LRje3gUXmjh0Jt4NQfBt3deohBSFJdV0c3ZryKvUL+4JXx
8oBE+SE1vc9+NYcBxdB7zKZoixqOCE+O/s5ti02oKtI/jfRQeoNNG1oh4h0C7i0c4EiHsBIWFQK7
CGUTGUV7T8v/IqypvSZ8Rh2bE8w9TGygNiZhRIe2t58mZt0NW9RTqHk/R2XoR9nEv2Vc/kWLK09j
WwP8MOgbetclOLxO0XckGUrZwd56kZl+DjNAgcki6Jh5LZccjzLft3dNhw4M4RY2DhPrVG0pD4HS
wex7gLjK+As40EELJQB21N8bYib1VVywMixiD8RvzHSuj/AKk2jGjeuC5GL3OqxAHmRACtxHIBeV
1uDlu7btg7P16XKyXYdCPE0GEYgWAQoHRM7ppXuAnl++W2WMdBbEH2tbx7yN4yehohvzUXa2u59y
Ne/K0biylyfhETOxJnF0oJfZxg3lB3eFefzpiFG/Zn3IXs+rbWJkOdsNHA7glbky7PB7jT/sJe2M
l86ddkrV2TmcBuds8sPa0OAbvpGEKW8MAAMnTKBESPmHdyU+1lUqEM0R0oC4Qs5iwMYBWtbADY6E
M3+oOnkPYkIKjWXZiDuNp8CzZ4YMHABejjszRTdlKRb2LRgTgPfTtUN3V2B6HpCalhEETiAQLcJQ
4wIZLT3xwn4E4+wgFzHynZrR3OaGxVKJmnub1tTWzLK7MvVWMbHJG6vm8TbzWL5T5b5k06p3jOYw
Ft2VGiA9u9aA9Ky9TYLs1chKp7vOIEcQbn+sYsZMUYGxiM8m/X92QQtWnQYLwXXujZj9pYUCHArl
VzUHaclBwRBessDBf23TOWgNwwN2XN4m103U21PrnXVg0UOC1+vryxxvGsnaLYiEvmkSY96oDlOr
U+r7Bcy6SzCQpQZP0tBTMBrUVqMVaU9wheVpAJWza5exW1wtg6/Zy6gVGN54WE9oKMRBK6f+1Cwk
g8AFXq2NdnSK2XCevn5VI2cK+jg7erLDDVySnxO5OISp0FwkhOIWx3ryZD5Z3CwFFibhICCUrIR9
xPd8Z1Q/zCBJ7zwr4G70qPExxCDONdKtExrVrU6H4BwYnYCQIPAXSS3KTpT66akAPYo6K2nXmFeC
IzAVjzVN17qU6MnP2U5AEOMZeDIAFXsxKVRaHauTcljHde7AByD4WnX5GSQcT1Zhe75cbPdq4c70
Tj2i2Ta01yEtPqh01Q53FrrEvD6UfCTXmUeKXl0BPxT53GzCLIjX/VyzR2f2gJgrfWoleRyZmSKk
Abi/KjxxwlSW34Zl6KWNJnAqVGCqsMNdrML4NcQreCw6XouGtgzpezWf2Z3/Og/ET7/oteO8ROAV
KOUL+wAuCJe+s0hKoil5lFPKCs3sT3qZ0alAN3NxpzHWrT/LedF9WhawO5vIIy3OWUK4wUtPx741
LS/ZZxHYv2kstUOauoevv3SC0acMAeBMjXEx3UZcvj4rnRAHuuHHQC18ryq4c19DyMqw09PMKAPj
q/ErsPt4RZ2c7ckmv2FrmvRiuNN9rcI5bY+E/IAcGVxE4MpJfIaBlMGtfonqt9lp5nPDNODSaPYT
jdOAYFysZKnpW1F78lxfuu53MkflOSZAHc2qjsdZQ/CIzzHZNZRevhXHzgn3QbOevIOyvPDC4mPF
lDA9O0YyrlM3DdYjaz8/dIm+qkL+SsQtjLhFeadat33F3zTumzEFn9XMV9thcxNlwXDJkeOvJYqv
q9bO7TorzOFi6tg69BYVdjEPucS3iuawD564x9xzKmWzh4nncduS7BjN4neRe9WpBeCOY4M2KSOs
exco0y8SLz9lY4f105ii1ZB1zunri8T5hphveLF6wzn1A2r9Ph/V/qsAcbXmOIcozNoWARKmcv7n
M6siAxV/W6AUB/nGeWEwiUmEj4Dhd+UVz9GpT0OhmWtO1B8h8BiqhyrcGNxQW+Lg1TrFGM3QYyV7
0z1oFrMfPRmxobF930rTqvdBclVt2r57Wf3WsIhXYvDeivxi2BGeVpGE17wQ4kLm/FYfNWfPlYGp
np3jCgmde5+/eBHkkyjHI/DamdOzN6NUdmOMbU3F/t0qT2PdfjMrwfPtDRc7Jn0WB748WHI+Sqt8
DfJ0+9VIli0qc8bq3zp3IU20NLdaXu5dCX0iTPnrtxOT1NIuf8Tt/LuMXOBT7QemxtVs2w6CfpCD
IfSZyaXcybNxRsxqz7u51MBVZyR4zyWYQdD7vMna2sRGVmm6ecbn9+gwcF6ssPgWxdpA5en9sJYW
DxUS7mLxOrL85Wecs1EgbsoO/IBb/ligTh2YKST06rI2mDcFfGjzkDB2yThbsarZctCAQuAYX1FK
hycZI5x0LKPe0ccZW7eC6jGQlKColN+SJoHuaCOwKE39NbSqEBEdjtWmKvXN1/tP6Tb5gTZ7a1tW
H2igi51rAKJ0sx7bvN1QN5vvU04RNuXZtWcKesb0T3cfGucZhCxJVLDmqqw1L1OBqFINuHghzdBU
MMjEXMXMBCbtWZMsGLkrb9G0GVIDDbjNzIZKcLy3BQ+61lRIu20kpvb0ZzDs+tJyMrVqISUy6QSl
q4V+pA/WEVTORrp5ggLbS5BPchA2Ck/Oomomwr7xNatwmRH09hpMH/vt2Hy1B9qZsXIKP9GiaI0y
i9ABqFwrgFy0CSAgUNCvrTRp9vHEiyO0R+lej+ZggQeETDGpdOLjxgRGdhh68xvim/naSPvJfhtb
gB6+W5g2eGs9bG8a072uBOUk2+BXmkDQWoZFlZ43+zEGtuhZNXaAgjEXdDi8rCna4h0jC5oMJsN/
nELUZy0LtRdCnrZ2OXl/D1NUUH9j7fGsxrTfzH2G8AlcQ5Lj0prsIjnm73bENDzkp4QXgdJK2uUv
s4mPE8roLTKbzi80zTlaSPp9EVV7b9bpBpxC30dhkFBiiftUe5FPyiXlfyyJNSMawbEZ29iS+Q7z
dzCiddT6CqcAEqbPdGgRZpScO4PhFMif0N5W6I+EKxEvJf1G7/Nh/TUKSrBvbYY6hnb4I4Ik9ul1
1mvJyTEXLKKS4GJOffHQ59CH2gL8Ka3xHnai+u4Cq2GUSbZmkYnY73ti0JACdpXwDqHsYOgo2A3B
MNtHPqffRsZZMVPQr8m9yefakXV9Nbv42do02t6c38uONtcrjYUpEHjvaCyuTTrTO2DI5LIYNGBU
LUCbpTVVJme4k1BtucmM4wKd0n5g/xWGH0nc2nuAmtnKlSMT75k0eN3x4n2Pzw3sJ4UfxxczLjt6
KUJBgF5thrQxIdkdpope2kmW62EgWe0LS+UsqCgrdi6Zjnz0q2iJjPHhlC2x9GDlTgYfnU64CAZg
x+fbULQJr9utT0kVb5aZAOhIz04PKAk2modAzlu+FLb2bmN0XnVNFK6FN+jXssZuHXFUd514pCKN
/Nb842qducf19WmGjcs0Q9I9QQ/cDB3GmIz0GTBICKoHWRwJKqzPCJVW+lSFxzmxP3UtxDNTVojH
FpFrO8Qf3P9/lXXnvYAmRmvc4ZyRVJT7dJbtmqlN9mqT3aV1AH3nBBp0s1ieK/amIEx4oc1iMorm
7mfa0nxTFYmjkdgozRtikMZUDRtvhBnpEpqSd6LlHrdhmgHH8JOxzF/xMYC7dOHIaeAUulGx/w1Y
saZVab1RAu1Jlak2Q98HG0i8wSVRIJINIz7yJ5tr5bnza+tS9CceawPP6ffYENw7XoHPBqBy5OrG
ay1/tWT2wadx9Puc1GdvwG9RAxIg8x4ehRyYgplz92ZbRbA1m4phhxjMkzDKN93l4+yZWAlbFbir
cJy/ZbWN6cr6ZpYpqvMEeAqpMPg5ByS2+USBAkNhl7MMPOpttU6Ya5qG7ttlxzqSLe159uQdnRrr
Bwg4H0i9/wTpTDvI1O3s9uNW5yj9VlTGM0yY3aQIsTbzwMXCW6Tt4ipu74g6KVGsM0+HuBDAovwA
p+U2KqhqZ+zHq4z0sLCI3OcYejbaKx30W+pW22ScgAjj8NG6CWNbj3JGZFm6rlpTO/ZYQxnGcUp6
HRWmXcTuFuY0+l9QGycvmBGFLf+UO5O9qL5mjFmcba1M/ZLl47qa6SekWg2uOd0glbTnROEhtKZ7
oKL+EGqRgcEz4jqZhjvPYbzjUScxBMa1dNG8BdGPWsMHaIhAHgKXoQk9UeOzwqouWC+YU3vU8mBF
WlTobfJhlb+mKMSIgdh2kwQSmGNcR6dQRTV3fz6exoGOUavdB+0bQ1hWgHMzqQ2YD3kp7G6bDUEy
rVQCk1jCh/fHJj9juUtZ2cC+iGeMeUiy29uQ5+ZZF38MD7PPstbGQm4dvVS9wv9rXtzhQ7cNpI/g
KlqOEX8CqthnHdPvGN1O1Jjdy2jX2B/y8a5N869BYV3Cs8QA3/MtWQ9o+3DggjT8M3JQ+U1t/igM
/dUObW9lQRrYItgJMVp6Wr2ewilcA/m4SUi2XRbpuzgJb1CAX6TRH+DRFQTxYIb1+JjbtvYrCFvp
YzlMWQnTStQWPbnWXjp6W36W7VZoe53Q2+PY8vhEujjR38T82DQKEblQAnICkIY9kO2Hky4umsXG
NPX5L6GLkN3Delml2GIetqIAjSty/bPTKM1Zvrtr0FE89HHP+kDLcmbiqlrRkEC7/NQQUfHIULrg
p0gqgKj2UJ/1PA0uEZLky9evwlA7p+3gHTp7VDpR1Wa/R9/xbQjdtyFkSmCZoO7sGhSAXL58/err
iza3+rE3tH0xNiHxBXm0H7voV22aYITarI6uZIYe2rKfEKgs31PL98jr7nadXKTUZpusbdsWm6F0
oNWYVODXry/gIsKtQo/z9/cC7E/bpmND4uCsvOqhmyB7jeZDGOb3dCwSmET//P7XrwRWemqCBjul
s8XbyjhFVW5ytOwS9qlLh1bWv7nIOWJrDN3UkOj2tELzk37Ut/z5OIl6le1NBsI+Zh44FSrFz+TJ
TwNHEUoktPC6nsG0TRPKrwIX1lw3cEwofvV4mjeai9FJN4LhJWU0eSaB3Re697TtGT2ijEExcCIE
HfM+ZvH3nJ/sWuMQbN3sGhdMyMzA/sRiU60w3r5hzP9TDPG7OUR7On98NYwma2+iea4Z5XSTuWtM
jApaI0+CCAo/N7sV2SVHp8xZTw+/iuI7boQfguUfHEexH+qdIZp1kjkfELhZq0XttgntMzYmY0Nv
R9VmgymJivDZskdNLUdh7a9hFjE5WwEdbckMVCV+Llh3PQZdkhxSHSm3166iTyX+ctgX0UnJYzmM
DrYJna1NH+Ybsk6uplG4a9nb+qpQGSCWxMrRmRhiNfZ7sk/Gm2yEzlD6+yyy4+S4OV7cHEmF6zwy
pMFcxc3VmvstbataLKk6szUZ5KyjPe0QBCT8qGUSHVnqETASX6OLRnOZqSs+mGyMPkyrctCtUB8k
FI1ah4AezfPZifgD0TB8L1xEl1PRcuzWGy6NNaNj0Ostf6aeLV1hu09B4cLf/SvrkZEnlln6/VyA
BwsWY9yG12FhmUn/g70z23Eb6bL1qzT6ngCn4HDRNxI1UUqlcnB6uCHSZZvzEMGZT38+qs7B+f90
o4y+bxhIKNNVllIiI3bsvda3sK3Nt8n/TkRkifksWQtpsPi+gWsLjB5tmz1TK+rhEn2sCXvJZJ7H
Icf6sYzRJ+o8PP+DePEbN8CG8GMyQMWs94VC9JuBtdrYjfvXkgLzqYu8OCTe+AyC+lqX0ROzY7k1
OxDvej7JvaOiswmoksEHhzPbmzFAoQCQUrx6jInwTtLiSYhXBnvw089/5D3kdvIW14aeVW3oHafg
IZxjGVtzYEXVwWmqbjuPbb3T+y7kv16RaxisoKeYGXaXtmrBNhb2S2IiqzacVt812UALVLdpp6nP
Zo3LS4zplr3jp3D1I2X7Hg5tuRm7/MQKTzMew0dV8QlUBuFXi3w2lZB7wEp7D4vQwdLcJ9+FZZXG
bkP/t9vEoD6hryc/jMm69Yruox1VAZaQbqeLDuFV+hOnLx9k2mPXbPFTTlnQ+20cdJHesUmqgymq
x5YGj+VMqJOT0tt3uf6NoeRX3ldM5takcYE7XFT4hinnOwb0PSyxad1jatooTWsjeBip6jU+nwhJ
BFJ29Ktm3p6SrgUgA40URj1DmIamfY5Fc6lGdvu62AOavuGF5EyaC9AX0vcDOmhsOCaOHegh6sUx
KZtb9LMZPvchrZkb2m1QYeUIYFoFsO8CNcaKAT0G9mZiq4hdiW0lzXdyyUDY0GzSi20pHSNAU7dL
kTftMq/ZGlr+hJ/C3oKwXLYAr+BMMNaZMfyyEGLedyr6W75hXRmHVhxhF7kZnQZwpa9/74p8kxqS
0j5XBQNhHRR082POVgxWQ9MeHpKxLaNPtW8eC7wOW2WAhWLg/tIbwDtWS7T9V4mjdSnnd5RN7zkr
2sYV0H6hoJGrA6AE2uo3sLnRng7GRk7WGx66ZOO+IpHv9ku1j0DGH901IaBkVBs5NOLsGR4EkBGx
1pv2KDALgd4yF4p43Rvzw9B8U0heAC4nHm9P+zKPKbjVCiVlXcahSPlQHd3Z221+4mD3OcvgjSYA
6QWLcaVmKLlQVUlXe52ns7SiryYrUdAxjtoT+/Ws065PPJrLtsfJN82/QIxMMKOZfzV1/NZz12Ug
zDYZBvOdXS/fSr/86Q4tMJUaUJ13ihv1tXT6OFisgVHDcqmVRes0MWlGqClARiz2Axh+oy0TjvFR
+qDzWZQYvoLCZm7eZPWFfukP1AHf4noYT07n/RoW/2ck2HBloQFx8vQ/hc38Lk5zXYs/OAN83/I/
pqbLurS8rGiisAcIkM7e58ZpOkDOSK+SMYZFbwE86hVpz1WPpWN17efaA2bTPsBZne7sfM285g47
xFRH/6ydMz4k0ZiejdxaoOt1EPm6MM7/XTlnR0viJswSwqz1rJNa218OORJ7N7F3tOjp5xf+g2+t
AWwr/w9TFkm9AAQcBrOaQV024mTYtKUB3wMlqjk//+EFfogrur9Ax+XlwRphKdQ/SPuGpHZAqcRR
aHPMI7cFnOcO7ke+pNpB8sJhoowTZnYmjmSfoG8ifmslHv3zy/hNY8zb5OrEabmIjT3/YzqcYfdE
ISA9DFHTrMjSfFunDm4U8a12KDqL9cNsQAZGdVH8Qd74IZiON8DTfY9PxrN0A7H0B7WljH23QR3s
hNY6kiZQi30uhV01AtVY1t84hsSNQubP6XTrZ/+33PL047/+U6zPbAjWT65c3bHJ/Pn3a8Mg5r6u
ilIwgkrlI7KvsMOE6EetcSQu7zCPJctWO71Wi/erdhcVEGNAXDXVXtl7dAzTX+VU5MGMBeeiqglO
zNKfi0wND0LUZNdSxKN1+JM89WN+6vqyLd3TPde0bC6Zj/LUuaTl41MZh1av6K9oSziubZqaoUOQ
W/Zws4wtkwJ1RKBnL5BHInMp8O0wQo/kMO9RJWajWV/inJm7Rrau6tv5mJvqqema7tzrEKsU+j3X
0g7MjRGRLz8w5/SHsc0YODCa2JCP1F8aM0Er5zpbWtEZ6onMPDCafqDwNl7/p1enR3ggV4nuksaM
7uPfP6i6sqXOO+2EPX3jTcsNvNEtuZND/6W1qARTRQPYcLPPysn1/T8/9++rG8/tGoI0M2afSIL/
/bkL2JKo31snNHQHXOHU7hFp9jtSHwN3bZv+87P9vlxhiVkzAYXj+yxbH57N6SwTbxK/Kcz5n2Pd
kOJabu7d/dwof01N9POfn89cl5cP94DwbUu3PKTFWBY+vLU48yWdjxpwfhS55IJlW0rig9GCAa/7
tdmxjgjSmrZ/DKWwURUyL8K8otqjCbiOR6Vy7ZMVN8930WjZ4BqsLE5V5GFotbD3OQsWBiDxGLcy
pIb2/7B8mL8voJ4jWL54w2yLRx/esiodonksHDtMMs0FnkH7PmvVzei9OJzgSBwNQ/tiMQhzfF4u
gqoeb/5Ej22VI44eChGwJG3UA+y2Z59xhoNrvHkz0yZ+XapPkZDL4Z/f9N8X2zUwlNEubzv7/cf3
HM9aqi+NMENaDTT4QSky25EV0JHhZES1QegXRgda4XGpn//5qY3/Zs3jSobiRQPatZ2P+6FL85bn
Ls1wWt0DEkbOxvBQ7uDmPUMv9DeRGuYHo/OajZ1BpMtXTa2a9GmDxm/4w9VurFfXh6sPgwzLsE3+
riM+hj0Oegp0x3eMsHAk69WqHlpWzc+N6w+4X/OJUzk3HPWh5mr1H+5s9/dbm5A8d83CdBnY/L6s
MOvysKnrYaPrX+kJwplKrPmL8A6lVTwvKSNoS5S0QKN1hKNn0B7A5YMzcL65qXmMCoBTynCPS19j
uLdCOvfb1FBNQEqQsY2dbIDNm/mPk23cFlLTDk1kh8QzwPsa5BAKsWx6c9APHUmJmy5h5Nagqb3G
aYzRfWk3GEbEHgANu9/s+Lu0LkCD2jA1re7Yk75yZiixDv7gIxICxwp2hJgCGXaOk61DGnBQkIy7
8ZXBXmZU37CjPUPYa8FJMCgcjegYA9jmQglSNwaak5nOYZxks4kb7ULw5vxtGq2jlqFK0sr8WWkU
bhS1lxZKI3Mxn2Fny4kq6yFjrsC6C5FqL12c3/o2MTidQWj954vX/P3i9XWMUEDcLZMDxH0x+5ec
3woMWjprOBVjUsXOSy4OKA2+Z0nrPQ2dfvZiZBg50Kc+MzjItKLbVFn1CuRDnPRFMVymyRpDEezM
ngQrAhK2HlpGhiWNOvVS4LSttA0OBfMPL1z8fseTAMkqS3lM6Ll3vxL/5YXHxYBshRowvMtEBRqT
RZt/9XEsvpel+oaRMiwwUT7kyxJhfSqYSVf9rfNtEIskO70ioSFGkUEeyodLVKR4bGHejhIcEMNO
65THNX3F7C1mWrUbmPId7EhhOWqYNbSMtQz/i5WNyOsNAnvOVsEk30GmHhpTc7tXVh3n/kt5wzHF
wuhPUALAKiJn8cezXVpPk8YspFB/KfhWZ0IyUiaFLJlHufKmx9nfa988q8GUUqZWgA6L34/qHiJW
8gjm6Y5nao91h85LmOPXf74q/hu7DlmT8B08FlRu4o/Rvbpsk2Xw2MIK7+jT7Lm2bid3yNnwF/mE
S8UQq2jEMRLMa7sOC+kSKpQgisj9Jj6o/A+ru/HblupYvPu2gYWItc3++Hpk2jK4VPMS8vGOJ5eE
es91d1Otq2tq00nonvJuDQFt0D1OhE0kC0r1ymXwliZ1e+lTktj+8Bb9duPwknA1Wbrj4Jb+baXz
FhNNNs3D0ExSC5npChuIGBgyb8gTg/aMibwOBOL8QL9/PjmQ90t9MM/EbFp/Cvj9rd5fXwtaY0O3
1uL1Y5RuiTsHj7E+h4AH8AXiTiCxVh5SxoCbsedDi0wT6Stzz6BzNCNwe16bNjaPcU5E2izLG3P9
iP8Hhr7ktMthkjyRheyUP7xpv+9ODgXFeijB3MQB4ePRDI5JOjmNO4aaMv0N3kn9VMb6BXWszzkt
9440YCFKoPmHKugfNf8ga25tn8ini5Y+E3tbwu4TQAeUOinS8Yhf8spLMY8PyX5C6PvcyKncstxd
O5hxL6wQ5ZmJJYajkbylnmX4njI027naLbX/Naq6nzpMxUM9W3BG9a5EZ9VUYOIrBOEC+Mr+LqwG
BljuB0+gLHSImEapb7euOAkJQ0vNJXmFJri4BrPQWQCVJNycNJieGL++LVYVGfAlmgUW8iDH3y91
lQZ9tqwIPXTc6TKG9EYj5I2at61tUUHIYix8/9J0c7cf5hq+zXoAqRnooX61usuCWxJ3SOU8LjMS
hGFX9q75yZgp5+EAfyrN5mvRcsSN02Kn2R1O7cj7pXT0IINF5Ca9l4c4IXDA6Xv/8b6IZjQNz7o3
vBA58VWHBK90bTeitLqkpEe2ZocRZ0JL4drxQ9x8ZuCf4Tnw/dBR8/F+kk4j9WuqULBn/sC7wU4A
MjA2rkaRsseVxBLYYvpDzfH7xS8MTvr4jX1h6b8ddtMKhwxqrhY0vcVpDWzCWkOT/wo62oJExQBh
nP/nd78wuO1t12ZI4Vof680u1s1umBIVenne7QFmwtEc/HOmVQUBwA5p7J516LqULg2qLCiZtP1W
64roHe/yzzeV+eGAY1Omu57JTogZDIzUx3uqwvphSCVsRtPaq3S96sJNxBYsaNgi+z1g37BPThI9
aHY/B6tfY3G5EkVN3maWa/tEkQpXeeNDmlbfKURoHJPO1SB0nLSS2slnlL8khFOAa6xRZm+XWu1F
TurdNJl/Wum9j+0lEspNx3Ici9/FXAPu11Dif9nY7YJJpY1oO0wmmQaelhgkrQo9LAkJIElr/R7L
ohHeH+UEM7SEkBDTGy0hfBzmqPeHHiCBclN4JSxuS3ubpnwJ719Sqngk7hOFpxLB/UdCq2ke0rrY
xLJbQnhSDBS6DtAoUvQegGKQ5xgoHvv5pOTCMCVzrDAVmVZuEoLA/t9DHWWKFtN4xjluhVnizTvh
tL9Kf9YIx13ADLZtv1XAbcS2nOqEBIwB2VJhlbCW8mOmNcy1MzsKC+TaMOb4tUm0hoHIwxmzEAOJ
kLDCKLw/8tuUA6Ve6XzFnUyxaulPlegwy6jspYtgQxeRjI+cRYvj5NjEVevIbKbkRfZsWqxiKObk
a0kWnZAau0BiLgc3+ZSUsSAEATsbswT04ppDSqBKXu/OzL/tV+gFsdyBAxUTfqB+ZizTwI25aem7
0akwskp5XeyEAlyl097CprXR25os5ohIhAkticlw4zkzhpXI2gctWpYdaElGBQUDVmO21dnHE3Qo
WKW3c+l5F7e0AnrP0R6k2v5ens1jc7OzuNjAt/L2hQ1qscModn+VzMAfKmbvpz5Va/hBJV663EwD
P+dq4PjCZB6JUOAUWnfRrLq/ZIifOFw0SO5NCMuqo9fUVcMtiqT+msW6f4jRDivbj17w/G9zyT2k
a9JiX2obLUiIDELtZz/EVVw8ygzBLLGa2tYZHed0t+uwbWmbeGR0pakBMUVXYW+fscvj1oKbQZNy
qhLEq5ZWHZJJcV5oOU77Iq73bfsX3llYqKPxOto5SX8y1vCA0pKfa1GSgkza4VKJi8hRnsX4KA4d
ItcDzi1jk0Li2fqyZfYYOa8IxmDHo6451CV+yLyvsVumGvOf+I0e0SNWK9pQBnHFRWKczNI+xhz2
0agv5q6LFHziccvoI6+k8aUqxZtdlV+8NkZY2if4SnHFn8xe7bXBFUcrNrDyxfXJ0bH4g4ovAzWY
nxHOUjtXhb0boZAd22Q38qRZD0GNl7npnJWrfu9Q6jmyQ0891xKVOkay57sxdV5luZP0X030XQxh
6GUKSr9LRYhQbcAUqrSs2nkj8qoBxCJKWHkYAEjh60W0F6GwvdkDEybi1tK/VPKux4tz8Fu4fWOC
vm/WC3NL6FCNrZXjOi4DrtfFfCKgqnod0Yhv8rRIECfxbSH7B4w8Bqut7qAbobvg9iOiFtB8t1RR
9QOwb/dl6mXHlnAEX2jV0RrwPWcF5sUJw9+OJNwEF3ZkPaMX4OkX9TKbhRvoQt9lWo7Zy4HamrHz
br2ckWd9AoLavEBmiLeNIhjKT+1ia0FvR8a26o+w3gbQdwoY+zsEBMWR6D8f0VC8br0zGOBORwKp
IKE2IjnZGatQq3NDVFZPLImVt0GHaiQYGGA9OGZLM8elfgIg/MClQPjFyhbXcBacR+JBfjY5UlG0
fc1FhyaEMgXDSYGw8uJXT5xUugut3mJHA9LfSjez9l5NQFyh1fHJG1qqTCeWr9S129qr7CcqJiwr
MJyqrjeuvkUmbS6fMe6QTqx61pi2JYp66HwaKtD2zvz+SehUsOnIf7ploppvKKiIy8RyNYyu3As7
8W5a3MK+42aSHGe3MWLMMMUHvzZwx3CQ2mXFCEcxQ7Je/1I3Ez25anzNQYayU85z0DXxIwJi7yXP
/2JjYMLaEk3XlZx6OEnK2MS2iZgXMCUmiyEaEELd/MloX2nLG3tdztY2T6oinIr4XE4QU1MXa0n3
XsyVOqSlFW9joIrkm5GMQyDWc6tPgrf0Penjk49PJsx9RHAz4vd9ylh74xRr4IQayk9l/qlvre2E
2+qcoiY/DkMTMmXMzppgi1O+iPCANOgaXZuysmFJedZy0K8a+g+j9h/rTnf3k9LJxcyzJ5tYqG3X
cOPXTUXwgY4nrUdhfkrLSj/Fc/mJLZ+FCo0q77ZOo89vewxJ6Nu21MQ+FqQJaCTD4EPcO5sphsu1
TlOzBhWR7bVEZkpOy70PBq3hbtbFlZSHXzmZsbNFPAy6AFzSYhK7FNVUFTPvRjgLWLykXCYBzqns
b5GcgYv1kF87T1A3F/kjqns+hqwhHxbSAxPgEeeXdogLjAK4xZYrI0kabfriE/IAkDHBtrzDFVMe
okXilfCN/Kz0B7PXLXKjPLRq8GkIcyBlI0LWijbJtHYePfvD1Kmgdk3vgoAOBqSokz3SLf3A+0ry
BRHBtcynk7AknvP1n2YoTLrASmtBurNmGE4vI6vQzmUJ9ViDXqQZZ1sr7ifEEzdbWOJFslSWblsR
31ZXh5E8je2iHAwnQ47FJ+q9rYx0Y8c7me0AGOOlnNvVMpJeOjBfTF+n7F3335z8aqe9+9WBt9GC
jMOvRTh5No3DCyq17V37W+eEPM2JeC9dB1Uh8acnwu53MtLsh7Ky550a1I0j5Q8zlUdv8JeTQcYY
pRQHo+kHcg7ch2X75LoGQTq1IY6w1q9FHgMT6/tHs52/znYTBUVcXMxW94+mKnXiZZHaxtgTt308
GoeV9dSTwHtsMU+QIaun9OI4dSR2unVm2gxdS0xMqTtw3yUgN2m/3McyfWflJ0cDn0y28jcS5De4
P51LV8mzvYqtp9gCZpNf6sxWJzMHUtqRR7SuADbCvHE6WjyLUTbj2anIj4gT4yIG57x4xQ9JyM01
QhZk0eA5dIu6ycnK+TWieUtmKPlX5A2Sl1HNfnNFX4ak2G60E5NnIC+68nfEd+kpkAZaQRAE5uy5
Brn5ILBPGLCnL1I5gbdYZHZH4/vdWd6laIxkmezU0l6k15EB5kOQ8btuex+GdI2lbXrygCVU9WBC
2rqbyCyj4CB8ek1PVa4+nvKsSQKvNJ4auiNZ/5dOHiNiBFtBwU/RlGySiCBOoWO4tyus906D9X1c
LYw4RPEJK4tBXfIdafF0bDrrhqK1CuYMdGfk9FHIIQ+dPNborQFU+hJhzzykpnhPI8t6EEu7GpWy
k6kXX6KJDFPmocYGejWBSnh9Ur3qzqRavvhFAw4s08KolBLNHifQvBlfKquF52XHAUPUedvNdkWz
uD0a2H5NSvNnenuv5Wzq52JBrzJG+QkEuWC8PQy72bWSK3ISeG7YmwGUuBej7zCejEMa0n8k06Zj
9aUtWHJgFjdHS99YxlU40jx6hBXLDejUMMsTFpAuv/aL8B9pnTgpAsqUiSACS07dsh2+0f1rnpyn
O+Akzt3pdq9DEU3vC99KLtT7Fss4km5NdtBAufPJOVx01IUxmsKei3OxA9vu+hMijzaILZKBNH88
6fiaH7peI8uBXCTOXU5+qBL3MdNtddBKwjaiBeEdzAKEKm363R3y5TSNPY5Vv3xWRs6GVmovemw3
B5hvPss9tPFFjJjB0+jkT7J5rhZACQa5Ieyc8TFqeK5pyD8PVvsiy+nNMcbomW4ReqgmNx8HTNa0
hwDMzFmLmC/3ymObc2rB24Q1D3xn2urLo9kDHlDlqH0D8PiIE6l3NPdXlGT8tkp/5zysBcrsLqli
OioXuqAkrJxUTnqVbnNtFKupCgdY2+A8GpwW7DX+0KMjve/QAUycY2ROMSVborkM81o2O5scKowb
0J3+FgG3wAkQjzJOxVy0ceQ8hnB8Pklh7hK/qZ5QY9enNPEmRgH9k2eV7vvIDeYv2IL6gizwGHHk
MxHYaD6Vc0pjD/vx1GcY1KN1z+CoNZVJmNlfHKlRD1YtkuSmbYygQ7IWto0kf7Ocb7Fc6r1tL9EX
kp42yeSQG5oNt3iwueey1rq6C7uyQvo9p4l5iyz70RcTHpDRKi7k2kDtKPxXz8LjiLzvoZc2/YtZ
PYm2aZ+GAUUk7GGCTTk/3K/bEU34dlQwXNoe5W/vWtPzNCrjmvWW/8bu4+/EjB4eo89+Bvy7G9DH
BsrtVeCP82kBt/qJE/ab7Y/2WSt1DJZrfA+fzOdJVYIZHattlOnbhmjiU6XK+GlFyjRExIHWnmwA
Tdb0UnZAC8Z8ODoFxm7aht5L4X2NFgEAxfBfRvArf3NFuK3Vtl3SNSKHcUFvYnviasO8WEeMEckw
S1q72WVVDvx6bdA31XQqdQLLPWWDqBmGCRzAsCP1sT4X0gJwUeTLwS9G6AaAcy9sNTN8CBMBUkNW
ucfPmaqY21aV/VYzp5m0LFwR0SSsPUFZ7gOxAXvEPDlwYsM9gQ6+mFMiyUAHyi3UjX8O8S/JQ0Bc
8ubQ+Ug1Jr3TDmqeu0Md6S8VMwAyT/BWre2tpU3+IvYEDw7O101JAtoFizVLs+m8MoJ/Hav5qjRc
XTYV3Ey0I45HgVG0TWjoKbyexkEr9HbbrSyjNhNv6RqZKlsCU6LV1YRVv31s5NAeqtjHZ2V4ZxaS
4YC/2tubNL+CdAW7d70Fkmwg9bRAubMZ4nUNq2btk458ORacDJwZmD9RlAzLpq+FwIJCCFRROJS2
sIujEXk7Od+ct0Avj12Xh0YXhWVX1GePmOi4k9qhiCccHTZTsNpiHnZHJHXoZ3fItpJNl/vblBbU
FSbOvhKterIyCkkSnb7PiT9TaqPL8tJhQ6Y43k+TuYuz5isCSOmgfXZWWKaChlkt+pByOCUj6dxE
S/wwyWQktEv6wCVTDQk4mBOHIatIeA8rVFRb+hbYzabx1LvKOabRdI0RXB4n0/zlqllAd/cus4cv
orXxpMg5G48JssxA16xvNorjncOJgkPTQG4y79/RVW+jx9JgWmzr/Tg+30FQ1EY6Nz7p8pDZ7pgJ
pObGNZrTzSAT9aCJ/lWiWty2nSp3DSRrDuxpvxtio3ighRyN9XQZxRR6nCFgFbNqoqzbofjNoWo5
6uxm5qMxeu0z53Muz9UgW6bXwStDL/ftR3y557ovJkS3dnyjfx8MmQ9ZOSbIvXORVc5aIi9KNsDz
lXw0mn7+3MNLZdBFisBjixDdxrXmDkt7dXtxjskf3DngIfaRqL+Niv/wbj0U41IFU1895liFAPij
vpS4Kja5173J3nolkHDGZjQDOyGHMIvAhMEg2rLyfy+1BA9aYcqHkec8+aN402r/G7XKRpILcsBW
S5lLU+NQqAoDTZE9yBZK+3rKVBXZxGujtGgc61S5xr41GL0ugr1LX7uWPrlb0kwoePviJbJ+GsC4
sIfLmbJKHIFGm5+96B2K4nfi7su97Y7RLjEL/JEGx/7JtLwdNksjiNou3uNsO8a4Y/LFanc2ya1t
4icPOAd/2D2FnEtjYOMYUmyiDkcQgmncauZrbtESM4ze+bFsneqbtlgx2UMVpx3PePULh8xl56s1
iOGRuMmT0t3inMnyOVYcvGzLhvsSTU/jDO+7dbWcYCyHIJe08U5pZ57bPp537WiJ98FIxU6bxcnJ
CbHkLHrhkq+ddjqhBzADLcVjfK/galZXI2V6kaI65lfyEbQBYXSHCk1JFx8W3f2VGPSjcGVi9O6R
BYwz92qLYjVxOb/WI8uO31pfWq71TRLP3clahglnlQbGVZ93LBPpPu3GszkzAh0Mef0bBLkKyIA/
TUEWYdajARljo7DJ2RR03knbC4aBRDBk/dhZ4FLrZfbiO6u9skU4iNr34ElbC9C/kVSpRR2VM6n0
Lkx2XGMjSXgL4TbggzfLMv10HeB8i575dASnZPUKrgt6+6PJUnWEJYL1fFi+awe4PDh+/Oto9mPo
jOa4naxkCO74LqgCsJMmZPux2TXhaNKsvYsmGRTnoUPzcpMLgC4ing62q+jCcqzzqqY92CR6TH7B
cYotyBnQ81YYyzfdkIO1ratw6PL3vnPSB0p5uVEOzHRCrrxTUndPY0cGrtW6bCmzfm+a0slbf6ar
+WKURhxYohr28Th8HW3V7ceuIDApd+h9uq7a+d7IQW9aLSrdiNAmafXjfcfvO0gSdT3sFactaeEL
45rEhgrUbiJE5IvTmqfUhvLj6ldMtLqYGlJEGJnNAIeArmyBm07EuZKR5SompTpJKD3ZrxGLbO+B
4V90/WnxcuM6KgAhvdJwbI8j9w4HUW897BRd9F2NUBM81XM1SyAbHkBpEkfHLLRBf20XzzkU6zCR
nImCY9SInL6WB+Yn1qnBHkQeTIX+acFYZUTyG3+H+cXsd11K3nY7yqs5TqQMzxjA6aXf/LB+JAxM
OHSLGrpTOF3I7tLboDUaMp2c9qUpzPa5UBmR03ZHK1Erb+rqjMJ+Enl8UV79F2Gv3q4ZbHnwECfQ
qCCogI4vQUNsVaeKqUet6lshYLmN5KSRgLiANMtOSJrn57QAb5HP3qrfSB+y50J64uz0hRGwfNxc
ZwYXMMp4a2Ys0UsyOxcq0WF+pIccWAqGRwbt9AnNKkM66czEn44td2M+P1q43DAOk8uBD9J60jwW
W9tsvWMEZGbb9DgaOSsLRhHrlSuhwmD1JQGUQy16pypmEN7a25otFx/2mOzKyXT3udGzr5GGwUeS
Ol/H+YeX4M7SmogjpjkVV12V75FffesFTZO5eG1L0/xkDgSIrfpHsB7N2RTDD878SYBpqmRmQdAz
u1VgO2Z1aQGV7C1c2xva2jAVYvtZCbFbWDhfahajOfFCQdG0Tyb7eyPn9A29wRfPaHZgftVPQb8z
zj95lUe6Uq8nDzYLsoGm7GL2jA882i1HUS0/x7ROsDYUTK6swX6Loq+ciF5LOkbPdZxbQZrkj11f
6Ewy0nm/JAkG0zHNjxT0l7Gina5l0fyiGrj5fjevKVuy30TRKLZyoSeVwPd/wuP1ZlICPVjNRTNT
/WCQxErEUZL3TIPkWy76NpC5kl+91YoQjc30KCWxDqNRfcFP19zmuv1F2ANcojErDjmhBp+X2VwJ
dYt2rWe8H/m4kCvK0evY9v4aRKG113i69VCQ6oNbRIHlZoiCabFtIZCwVjkrqEB0Mr8o1NNhlC40
AGczXLDI4OdBJntCyUmjyy/0TWJWL2M2EYSpTfsEhO4lMsaztbZGnHkYqLY5zJW1mq/o6OaryVIW
QMmnq9vPn8DH27dh5h/eEMS2kXKk2i06htC9HF4SLJtHZ9C5OdZv5ybqX3Ty9ZxCfyzq5FC7tfEp
JirNNfXyq2K6Qgxr1uxVbXSfXFmeKPyDwcHtvtlFeJW5HiHUgIrU3o1m/joCPXlLfGzgHpHMQxmI
oiMDc0FG5pfi5HbQpzjFe05HUE8PfJjnxgGSb9aRdIbfAXxd7+wOz/z5+fM2bEjK3ub8Yb/eobU8
wK06i6t5816Lz84PusFms2kJoLUw+ENyYWwUdFQQaZBubSw6O59VGDrAfARvrC6j95iOL+jYG1jF
KkA1e7CD3e66u3694izbvHsbQnI30w7Q+V6E8pTe0tvw5n2xfoG9oeptHMCCtHO2eET5NnuW3a4X
jD52ebn3vk+Mq476qTgTpnQjjuarQrSOzwRPlAv7aUvjOmoDnGBat+/HA7183KsoQXCQ6NdkLmcw
78lr0pMBBhANtxSDyr7xGuI7y+EQZb2NFV/528yatZM3Vldsd/XV65OvY11O3KjOjrm19T2nECA3
ggYpZl33GFf1pciH8b1ugAH0k1Y/zEjubv2ovxFytm/HofjMgwxlUh1TY6bFZzrJW6GQIOQikXjL
bfuzNRAStGSUm1l1tjB8VLyIl89q52zw2Mz7WzcGODLDWw64Knq5kZUQPchmdAJBZmJ4/yLtRoYS
3Off37pJRh+xwfWTmZkKXahtRBi2Krx/e3+Ut1wafVleDMZpIZOvi5ZcSjq3e2lOdeg3Ts28nEcf
vlVMR46LGILMs6qwLl1IHkks+WowL9tPhfd8/5slcsQ2FYoOsVESBJVZF5cB4f7+l1E9VKEc4jpc
X8E4mtq//Jx8NZpweHCq0SjD+5c4i0pubr78/5/dH4G1WZd99uwC17KxPmdLijy4x0gu2/tLJ02O
cyUz3W1sEPkE6i6MWtLNZhJ+2rPemP2hBu+2CPF///W2Tau/n+fDzzIJwMlQhdoyJ/1EoDdRqUQn
QDhJ0i5gQ4MIRUxwyMmnCltsnUWVLQd0jCZLj5ngEGJQTcjxv365/yx2FblY9Bq19V2/f2EeS+80
JSqJhAmHhLVEQyJh6az6g0ihbKmuDvP1iUbG+39rB/+X7P8Hsr+xGkL+RVwSvHfv//GzosM8X9/L
n//1n5e6h6L6/n8IO7fmRpVtS/+VjvPODiCBhI4T/SAJXS1bvpbtF8IuV3G/JXd+fX+41uldy7uj
1oujXJZlJEEyc84xvlG8/Y72/+u3/gft7/7LNRy0NpbAB+TYDk/4P2h/6186Ar0F842hGheI/V//
6y+0vxD/0k2CAFAmO6ZEqY2G5S+0v8kTYo5BvWKimNOFZ/zX//nv7+P/Dn+Ul1+65ubL97+DvQ39
iy7PQLGIhcMymH8YlrS/ClrjSQ1diWT4UNg9fZGoYZehpod6TrfUbbQbTEfDDZR6u2lJfhzzgSBf
dkJ1v2HrMJ8j5s6TjIiucUBtGPa0K+rzyNDplojQRwMQH9AQ2mOWq/leBsoTmKW7C6jZVhRJh9xI
M8YR7FtKIrBN9YIwIt82yuzXcaXVVNG0pNQ396aJ6nQnAaHhhGpRKT9nTjxjSRT9uugMRESatx7t
jg1bIMEwDN2W5GMc7DR7UjZFG7cjorQoPcTIHESdv9UZW0vHUg+qbjCghLzWUicXsbfoXNIP2oU9
G1loXhRyWvejZd5y6KDrZ4Q9+JLUgawiEjzJCZJnYPlW5TyBqqYje+t8C8GlhNdVjyeDWB6u4opt
yY2amr1ulFQFjGt9vPP7xBnhV7xEi2Tbk5DPrMQBoV2aAnzFWGOwx8EzGAuxpI9WngX0Pzd6uS5i
2lwhRe++I6PIDSXIRhx3U2qL/W9n9F9nzN/OkP88QSxqU8vmLOGcQ2H0d30RNn/Vl31VHSrhPeit
0a8/v2SwHtfsMdBeTB1uy6y70UkBXllUVnNMkPbnm/nnY/miYeZctSwPxwIoejItjK9GGJw3NP/p
MB4GbdmAVcULPiMAXqXWXUIzfwR59IMB/z+9A1/UtMuflQKPlosME8n3V7fT3MFAaAicOjRaTCZN
Oq04sWmywQBUftuSdT5p3GBJk6Nnr+qERuVQ7IKhPfIynANJF09/fh++Gk4+j8jypG6gXWUt0Fk5
ftd8JRjNh7xoMtDvvBEJnOl147XmahqwBpdkvGqImlaOlTk+8HBQYtm81bIUfwqSj1E4mGoG7wcq
bTqAZNTsvAVJtzwVcB5/FIyoCRa8//NBfzWNfR60Dfwe3a1rOfKrsSjkCoiLPOGg8ZVuYwxfbYLm
q+0ZG6uEHhNixXgjhvqFuVS/rsNFURLoDgW2XvrK/GADWOyE1zLf08pbB1sEVJDHLBB+PSKxIn6E
WC2P8NHkvcWISkutSUmOQhAzatO71zXXoNJ5I0xM7QSaLB28gYaoeWe6S4HJSOEfXvEXd8fyij0J
ksaVqA0XNfbfPyZ0Spi5Uz0+EGF5ADFqrVQdQ+EdHrHomleIlH0gXRT3Jhxnw2L4pWlGQK4IDbNq
kGgPFrVsT7NRQr5gD2BvSXPaxKO5pE57D33tQJUProFl9rRjWQS8Ct5qkQVvXmVg6enq9Ginhk5r
uXursVDtGdxAwNALJtdyHYPWt/rgn66XLwJLXjbybgTlFpwlvn61GmRGI6GViuTQKu+h9LqBt5xA
mCB717qAWLGfBdzVwjQ0HzIJk73SVr7yZRPOcN/waI/OCTOAswDIrX8wmYr/37FxfCZxzQjA/0MZ
r9j5iVY5yaFGgqtSeZyz8hknGbeEBsWXJgWh17b/eTvAGGMz+cU0HGIPZssEtgbJIhqxVdWZr42M
3q15oiMZOreclgC5+hpxTstU0pjVT3sBiRTmw4zoHYmy69qXOjTUXjMHjNIJTEA3yy9N0qMeCeN1
ZVT5kZS419gKnPOfz8SvhoDPj0Q6hA4ZyO9R0S9L3G8i0TRMhhjBXnKYCbphu5hcLCiia530mjUG
6NsC0aZVQINuBTQgvpknRdO2ju4Scjn2Rdwlv4rKv1Uif7qvfOYZWR6lD6WMDWr/yyFZAPmMPvKY
CAZsoDMGpFSz1k7lxaHIpAW3wE33YU8so+fa9OqxLsiBCOv8nzw9xnIZ/mYB+zwS9NCcDq7U4eR/
vcPliPyVxmXaxoB8AUpFo3bIMwQJcTIMa5N1KAVHdJxhlYUoZwgbqfZtXiFPwvW3Fq18ZEhE37yb
na1t2n6JiezPH6D4YlP7dYzCcXHOfa4my136tw+wcxYeQTmylDQIgVrDOyot3Vhk6mlAJV5FvZlD
PT9JyHb7KmLoPVcrezD1azvOrykoIeARu+FWHyk40fvRcNa6IvQicfOLCeVuQ64r2FUPOhx2xP6U
mNpjt9CWyslszlAcSRpFiahJNJ9/fmXGcq/68u4jDeeebiwe9P/wzvRQmeLaJipat2i0oiOGeNYv
OHgXQkYDn120kFmZdK9ao6asyLrEDwQjbjqnYFzwRgzFftmF/8M189Uxtbzli10faTV+KVN3v5yg
fchEHec9WunE28mWfI0mKRPu9dODrRMuOSbAT+N0viM+gCZvbEaoRmJza6ktLVn0E4D8V7Ae7E0z
BhpEcwDRlZAMfiZjP2cNAAlj7cghu4HPVzOsA6xGqDeoEI15XBZ3D2Kk79nNifZGHjhSqR6k6dR+
kFPNbJ9ouXVgdaBnTcbn9kJgRmI1lQyeYSJr7HaZW3nloK4it/0I+nw+pV13DZnbuCl6PkdaVLVd
tW/unJxH88hb7ZctqlqPpKjOCxGepTN9npKZ3udem1R27fbPH75cTtsvHz6marZHTBy5jTtfvb9A
ngbU9dreovzYI0Lh7s1IDc+6sco627mIvL8NPCdYg8gvaCy62XbO62rrGGQBGyFqfYXwyUuJOMD9
tsGMl1wmlyCuvqwOqix+lMICRGOF5Hx7zZ7r2cW5hpKdFDYLjggZ6G4L3zZIA29b69VN1SvrpSKd
g6xadk5XpZ1lWzV7z0kYoc5TS4OSQI0DESTlcYa7UkbgbjJtWlM7LevDeBroR1bd8HNgSLuxQYDA
qZYWVA+ckUNNR5Nr+S1qcLNkjCqUy35ByBINsxfu25S0hViL2nUIKY9Qs3YPJABtngP+csi8VzvU
zNuinG44YgSggNxnrWR6MDMirZjo/vkD+g93gYc3mPNfXzAFruN8/YB0r2jLJuNd0mKsuG3R3KQQ
yvEJM0uejGmX4JooBy1dIcWikBmLBycDFSjd8jayDeFn0iQMCWqqSC30DE3T/oP5+nN1/vspRCYd
lyey2IVI8HVTEGsmJ5HWxL9q4RrRHuEgoV/q3NtdUCMMZhF20+cegnLeZuRFYFsoX6eYMhkYHEFH
FaSUWcJ+mdmA/cP7x/b+ywm+EAOICMNP79GN/XKCT25jN0DCOMugj+zgbHtwT4fXjAxo6DEVsuRx
mE74jaYTDUFyzxN4oomJrmO56cHu3/z5gMSvHf2XN0xg/NEX+4/g0L5UpZmqNLOvzWA/CuaitmjS
O5IRoAW6h6IvtGd+tG2juLgimzna5dUPNKvVmyhfjIR+ZymE+t4xf9I0hg/D7AIGLH9QznQn0o8R
mQZOtsXidwnyefSHqHa3NssiHGWuip6IINQCT2EXlHA+oAmlY3hRMmZLxVV94KM8Jwwpy6pMzk5S
VnvCNC44PrnOwz44opaNt1EYuuvZ68XOUfG7SqLoarRr5K8lUa1eQhWMD/koEknn1eiPjKhJxqJz
CoDquw7SvMcAQo/TEqO3B8x46jKeKvHKBgW0rFeLRxlwvXsoI27+jGiylRnk8bFKgmEt8KWQ09n8
5OMmWSvpxdac3A+h4CtlmeJFEXzXukgsi2ju9zqBnmbOyKsMY2yExLM9mO4Lb3Z0FsVAzrMVbOUQ
zZuQeK21wwaam5xrEOne2n7A+O+JDNtt1zTWwYOpi9k6NDeuWakTN9RXTQ7zrRhttLK0JOx5grE0
RJhQl85FOKF0MsrsRRraeIrBJK+GOKeezYPiOPfWC8oMm1qPKYsnNxXG9/MMuukEzJMoBO6+e7Jy
uWMt2gkvCphZqMB5nkn6sRageT8d2tz8Oc2peddlyZuciWqZ5KTtXITz9CiXe4jj7pxBWJtnFsHr
3NC8M2nOh2ZoA4KyCOLDMwLLGYv3znF7Bj2JuSdrDfM68xPwFt7gj4CNSFLVoktl5vVGWAv8wTJ2
7G7MXWsu06uiwwJhYWBgJK5volI+hXAyNlNVXIOt0baxI5J1rY/NGgDACwhp3Ha06nFneN3GGdzv
kZVV20IO6RU9oJyiN1PILUaFDCnLtw6ZtvzmRHa6VrrboOdcjoqyPThq+Bhk34EMAqzm2pWigp7C
TVNWNzQv4FqC+IplcwI0n++9aXi0ZmScFFVE2qJh62ujBWllGH5vSnuDgONkeQ1toWHhRDZyR8T6
Ga5tdEYtzuiGELDOgWphGC3mG1gGCCyIEHFi6xaqPDihYqRO7cZpNZcdKsQRslAWgJQa8/oyd8uf
cOSVzBjB6bVBzh3bRqRuv4puBawq8bp5Q1QA8SkOPXMAaDu2OOahzCriA5Thh9pM500hv3ElyW1k
VIw7+v3ulp7Lt8AopN80jMnT3osvWdYSAdRw+xLuU9nX8a0ymJV1aWZsg1Lvzx763icQjxPN8Eci
vccnszFpBTY5EiIKpg2IaBM2X2huEXHs8BwEVx3zMAeN0DYTTDbS8b4vJudMDVQleCXB3807Z0Qr
qDkhkMnvvY7LeLYCbGu4AgjF5aDjxiPnj9FSVBogP6VBCcYueZuKOVr3TC42XmRVrMq7GgAuuMfv
Tm5sJsTE55S5JESKEiSPVeMXhBR6pWMwYzNokA8w9w9Wbu4j5NpX/UjCC0KpmtHbYrRywRc5+lVv
jOfAGVrfBPlwq43dxlheeIkodGf0Lv6WpBufXHSfPomlj6lhXlE/avsoL9QNvoV6k4Zx8C1q5ydt
1lGuah5hym7drSOdhBoztnf5MIunSiZwHcuoP/VLpgZ3Qya+cMAjDGHMvq8coSD6x6n1rTDxEwjB
pGkyQwEWr9Ff6gBnSZI6l8abwYhD7kH6Qn/CsJp9jA/ONwxUIsbofi8H0ZN7hTJHSxi60fS5UyFS
RkezaHVMiXmCUf9aZYhqqNRaSsnrScY+hQZb/3p+thRLT91hg8gMWhPBj7yna6Bb3gfChgYjsegQ
gmj9TTwr3sLcu+1Tgk5dSbQp22x2OEW477CPbIrJqrks97aMHvJhVDd6WbYbKxYF+3FRMV0+y+CG
jzI7GIN6x6Zl06A0qkPWsQ71Wi+uaZM8A6Rb5XbbHIcojtD1Z6cMWOec1beYlFHwKfT8Aikqa33T
r1WCizYbxm4ddztY329FaT21g16ckZebm15hqqmsGqMtEk0649efzzo2MlnrMRGWKRpUoHDEkVjG
qzUq1qphSeXLFsiXalZ9oVfnGVWKAGm5aQWAfuzZx8r0jpnFCa33Y7NyDSDEVXSaCTG6rScXsSc0
8NkIDHxt/b2CAbXNQhBMuQfQbiLagcmoc1dNyriJaIdLBENrphTZcSDiexULRcakRypJGGJJ1vTB
14giXQPmgsFFuNMUV+iaaboGJZA9ZNoTVFP1SOoUNbTon7PurV1Q+exYxEq56fUYEbOSKD7gGEvD
kNsOwNBMwZSV6LyzJKaqTG5KZQPJdpKrIcrJniCLaovsl6dJI+5q3ARrsmfuo5+UkaQQw4P29Fod
4Pv6Q5G7mKX3pJvLvVWX4OTn7JBF5vPsSeMqQiOKpeioS4gMRk4JKLwlnJZAKLaRXbtHg3qq3Acv
YvfgTe0RujF5FjG3W11H150kCKrYgsLXZIC6FnmnTqA/kWEqjRAn+KHFVIm9AbxsNaQI8LzZfQS9
+SEJGT97Fu63nCZXl6AwJD51FabBdJqHBq16n/h6GnXswm2HfUy3Lp1wvMmswtt5Q7PO+59NqyeX
dNbuMouAmyZnhjIR5sVIfVpXCNuPqlk8iCPEMpnMBwI80UUsfiCmKdHWzUvGsPpQHbxEPbnx8Dpo
38bcYZ5PKqTGCLTG9gsanAYH6zhKdeD9sUdlaKvgscLlbGw0xqf7RvBYM7SMKzP3XTe+jzvajFxy
DTddiMJTmC9jnRm3QQWAq33T4/I4cicep/wGR/m8YudH20nBJ86WHIcCYhdw7qlxnsKBQX29eHyN
ObiVtYck3SYqodU09GrMkacR9mhbXQvZMaahdtoqw1onln1PSb0xY2cAOIhbNAabOfVzRxsme58I
kOzeq5B8nJ5mzNSIF3id7NkDokOt9AEVFnZIrXvuBgvyELeBw5C54apv64KSeHFJT4AD4BsaG3Nx
PKFGyWdJoOVcrXU44yxvhbcCgR74TAXwb5o62gfYuyMxGb0OXfXb0Fe4UOhubKqMW3Mcmg/D/GwS
Z+OnYRdvLFH2TMktPGkyb/2hnj6qQYy0b50Pw6qekkGRfDk2Ac6qZKvhHEVJ1m6ntPQzV3+JI7El
q2PwmVvvwAiyvgdZtRqicg2x/kr3RvR/g/ZstSUf9/TG3t5g5+PuoobtdjYe3MKEoZsiie0KUCSB
aB4jNnCUFdLncdu+18pNGFXvhiOWmEm0stzkaMBEZ3IuibQgtEhY7bqpCaJXiXcsPIcMIgZ3c0gi
wqjdpMgh5woi1kBarMxjkqBB3+hdaq/HPLgMgYcikMzTpM2GTTqD1kzo/CMaiW5EuBuZ20+KNC82
Tl0krzAgZDS4zTfcNOd6ApXYpuUV9OnvZjERS3w1OXi7iwl3saHD1KFyu25DBdfaIlw1Ct5TN7tz
YMYiG0acUz229BtWM20NoMZs0q0CkD96siLX917IwgfrnTSCjMtlqJPvaWtu8qGgN9E9Rm0Zr+gl
GlBpU7YmmofqNDQ2r02ZF7eocvYRS8HGSUuWvqUbqPdmv1NVdF8psmOmwFYQH3l7baLVFxvrK8UR
t2zArRsn8h4doiEN2yh23SIgaJYv/SJDcAt8VRgMKVWWbz9/8PmQz29/fZnm4hhLmqcr5En8E0Ge
j/3v7fNxTg4BmIhCftljfPjXYz6/n2qSTlmFTp/f/Xog1EICZ0b96te3v/2p5amH1A1RVRBvThhZ
z5ozJICt8b9+eWazrYi7+v1pp8bc0Igvfh3J53H+dky//thvzxJ6Jg6CJNuWoGTn9edh6HasU8gn
4frfv/7l+H57yi+P+fLGfX1rfj3P8hLDrnj0GppRE45eglvWVqvnB5tAtxumwvs+QR0wyPHNy7o9
tWq3G7XQWlfk3Bw1/CPIDenszzopUzYr2jZpsB+HRj9cIDTtzATVaR512yiN3zA6nzNFG7SpIEnk
7VZhXt+oNnoaWqjAbdq5vt6m7YrA2tY3xv5bGBXeWeZECOnDAqMhPFAwIV7FeZ2virRqVhC0LsBa
iGMOtPygguiIhrm4Kpm9O7K6ctw8vwjvMDpu6hPcQgalh8PcJYF65Zj6T9Td4V2iI1nFAWemsbsv
FAKtwLNgzR7mYkkMGuc3FWe36QhkdujRhlUjsMByXdPt2wiQcosQ5pyRZ31AUY7/adBPiRK3alrm
EEHZrN2RdK8lIAapaNnPcl1PGVspt+12jlS7yHIeAs6Vsz6Na0n8MyDpnrwY7dKZHeHOCMkLASNg
qCQDcgHqWNPuQl+xY1uHpRWsaw30UR3wpjUB8vGxm6hUs0um38e0ugGlye8u2I91Kwj6awA6O8PB
4dRZSfMjo2YzBe9Gi5vCsKvaT2QWMnJrzwgnxFqaGtmiRafONCaoe/oAYKl2neO4v9HcQ50PZ/oa
b7qB90TviJXEWpU37IPgwU4r2T4mInCvIi8nw493T3jTS2V4F5tp0k4lBp3cXNv2Q9ttKBWVH+Be
okeb3lYiKMnn8+R+DKYL5hKblxSeIrPcohokY9DODgV6TV+Jb2YP88rpKURqmWLLLWini6S5Uuyo
b9xy2Ib1tdSD+Aq3KhmxnPWrsXTrXZBb4zEko2Wcp4Tf9bCG0n2NqzEgEFF/TE2EdC560P2cl+RT
LN4ux+pQIU0rg94DYkp3h5gUEPOkDqjnzujKUUZ4BMoVyWL74R44aRD9XF1D3LnUi44GK1mbjGaT
mWWwsecw3ldG/AFsv9jmuviA0hDtxmkgLA6z9zXpjgDeOWJ0JvPGJJMReHR14aU155xpQsFc+VpL
MFLE8keTIXDRgoFzOe6MdWLb3b6LEj8j06byTGiqHe9MXS9ZY0QlcGK5dZjcy/HD0hv9wC/h1xkR
ZuZd6U+l84rTbMCo+Z7M92qewVHMWFxi0ZzRO1d9DDApbLmdmvObbVFJFvFwA8X2IQ2tD6ZIlpLQ
weR0SG0cnlHLQeZZQCSKC97PihdSh8tAF04J2nkPxHhaPmMw4dQXMUSWgrQqDEY3IjG7pXOEfzRN
UbCWfqSYCOi25EasPFauWp2IEzT8ZH53yRiATg0iHxGDMtNiq8PiJ8MxX8Oo59PXrYemSW+X8cDU
Af2FeRlvRdw8pE14ZdvvuohwHk/aRc3oWmCfRGspimqFPd9a6frY+nHY36iswSpu5iDc9crYw3t/
LTrJokFgz8qwUVTLGM2ISciWL6r2mfCbUyuNcdeJ+YMgsxUl871ZDbv4ZxeEoNJG59iDTPehpP7k
BBzWw5hRQyTWkyGHbUCdvwtaK/c7jVgFj8RLYjemfSBMTkCkKIh7ITbQ4GebTJjzRApGYWa5n71T
Y4yAdk9lZh1nACfrmFiWcRk+h6a684qEGMZuespsQZ5M/ATMcVWZRXVs9CAhncM4l3Lc9bN5NC2P
LqrVH+wpftBiDdu4Rk9VYhBnnmPlO/VhE6frgDtfZErzpkhMbIS5kH6X9w8JbQtRJz9zzb11W50T
Decp6F7LJzEpr+ttBuCWQju7zeHbTrap+wwLhDQ+WoStftO2V3lYf/MmDHMEePYYsPIHAkuDXZIn
7kYjdZRTqYUbM1dIdbVsS1QC9QwZT8qimWC0PsadGslXU15QrIVnTb8mFPKpqhqmE2J4C5BNELxk
4LLoJkbXcwgMyfph1hN09KX1NBP9lBSUFAC85J1ooy3gNh3zCCpzssUbroBIae9NwvowyGdNFWxY
lFme+7atV7b9JI3uqNevk67Xa2EGPYvfdAgb7aLXUElcQz/OKeknlOEY5IjnoqRT3U4r3KcI79Kp
RkntUOjVLbm2ZgeUktwwILCj8zDPwx7jE04jrlBwoqheoMyWcWmB5yPjp8uZk5bJuNeJCYM8l7Gh
D94iK9JXKXrwfZeV57izXzsauCBBUkYfckdT9Lk3SL5KPfOHM/JYwr1gPbFJJM8KylJSU3/TF3Zj
zszIsyffNYsaJ5So9rm5dZbABzee9O3QNcW2l8c2qAvcuxFB0e22diHhAx2YrobFR2YMZegHdXsH
DKrg7po9NN1WczSxEqyebFXhTGW9OhBJZ5xUtGzxmsY8tmX7UHns690uBeNT2b0v0KWT/0zFz63q
qDcQa5J4Yj+ogGAlmI01vc/2dhv+DOR8QKgid5QiLMsDk+25UWwiWqtbkwFOj5AO1UAIxtYruXHq
0XQak3xfhv2hKnqcQ0BIdFB+EAWKFCGencaPAY3MdWGO7tqMxwtZ7A8FIXyHBo7dttTp5rF8D06/
1moySGUojrg+8VCN5V45hGnbOdHiaR9t+uUi1XGa+vzFKUjyHfPWmH5bvlrQ92kS5byxSbHuDI2a
BmOBT6qN7ec2HRCaFYoxzIrUmuGqDn8UcWZtZkWkHg6O2KcndJd0hbvrUNsTf3o/w3H5oC9OkAyZ
NIYBa4oB7bcwDb91VuvQJMB4QmAccauM0YvqgKuXGggZrx14M8nJrDqYvU9cRB92GbrMRVJxJN1z
XNXCvNYGeAZAVVgaevM5NOKtewxneELsdmjUNdVr3mA4NcvqOvbs5LqWzkElYb+imicgXerFwanB
xST7tuqT44aNG9iEXJcnz0wQoefeftKnuzHYoZ7T/EapnQMjnO1MxE3i1WSPsMr9uJp4e4yuIkWC
kVDr9Ruy5SvwftYTUfR3U9k81RHj7DpyvnXVaG61+aazAoF+qT3rESWJlbdnJHwnPRQXDWdNrQZJ
tEZ043D5k7jnXCd2n3OxAygBVuRbTfMt6JyRlY1gstEy1qwk+qZmP8Y5Yoxr/Oy+3SBak0bRH43w
qhzbB+YECdhUL9/Q97+bjQvW0UWyieKpbj0yl6dg0yccTldBxtUUpnlSw/uxp+Ty5qUUr68DvQIz
kQ93ndHT+yzpRzJ5N7SbkbC0vHHaYxEn3ZHWLU3pInbIQ6ropvz6z65nvK4QB5myZLC0xAnkmlZx
i63EY2gyo+qWHIGmSUgNw/TJ3Qg8RGeVBIN5bObxI0i/nD39+PlFhhr+uYjSKWlx5C9fHBgGcLLE
jIZL745y+dKY5VHOutg3+AxXZdc9o/QjvbuQ5pEAQ4pF0vg27dDEp8F5bOOIOYGWzS+oc/1UdIRk
p96IQ1+hQBPlVfDpAli+aITfHj+/5XblsHUgRvjz/3BU2LBTjojP1bFd7ATx8q+gHRiiGgMBeZBM
DtZiOwhpSwGBX17hv78XXS43UwiSKcyl6E52lwSrvmoFnR/06s7MFLCAOYbGY2hRtrdu+M1MM9Lg
KLCSKjh8/k34zA0/+39/Pqb71uTQLpPcGY60rEmt8opZbbtZu7e6cTg2Lwya1TFafv75oHFE8TYS
8Y4hKmCBbhsIP8g3AJsX9tqp2H+EEuh8ZijG6AVhEcqiGwGHGp88WdErgdq+qBMgqTEnY6H3xNBA
IKOUlFCE9OVL2uTZcb52lxeVWwEvZybrJ66C+OAFctrRDtr/+uGyf+eDZFA4vs+uqJiB2SnOilbA
Z2tzXgnD7ttx2X9+fiFM292MtK1WptJqBlddfcyTZIPa9zpxcjSoVZtsqOLgsYWlOsISUnDOGyQz
jMvbvUrmTd5ig4onqu1Bc82X1J7bg4vlCy23fZRp+FaDbPAF9J2wJdYQOhf5OssX+tkbo5OUykMt
11OGITwp279++PmvbPlWuQTBOkDDUGMz9IywIK7F0luT/fjUZBWjnHoVGksHB9MexeVj6YiJVlr7
wj3uhRXwe0FgpuMioumhlTDtRy6QSpyX+s+w5L/nfrglqy4N9Ccrg9ZHX4MuL9Ya9rUrJKsXcxTf
DNN4snuM1Uv4kpeTUBz322keI1rn3YGa+EcZUje/hnb3XGNvQdXHU9tFcSO14RYF5lND0hRyncfR
oQKR/ZveA0KbjZqYpfpdWtYb4svbUeEH9iodmBAWodwtThpN/rU70DI3TZHjIkPATmkGlrph1JdT
MrIqlcdSTlcptN3t53/9+0tDP4qhQxcdiqklPpjHZ7Kud1rCnn352ZeHQlXj5Pt8ys8f610rfTVa
3748ricAk7vn8nyfj5sbG2drbZ3LNGcqVOTFPoRGsmbU8JP8uLOVoXapvfg5YIgHdGda5xVABEkF
sJK51x57pcOYPOVJ4J4wsSI7zfTzGOTOmrngrda4N4FyVogsTPytYIWGkA8kH+IVjPw7SyyTMFvb
hqnHHhZoty34Ee5m6Atxzdi4reQ9l5yh/+z6sgVEto6LcfDtUp0NFo8rRx5hXWYbF8Ymbr7kTuQ4
v2ogG+uihFUGp/I0Nvl4bUdcVmrp3YVZwRyjat9rZJ67EslnbeZ7GgnmXivrB7b9kpqu3tk2QW92
q29NNMqbPC5m3+mMeyOpR2BNIUV3wL3YpcYglSPaCeca0MEeDEZzGedsVzd6e4wC86DsSG5s11O7
hHCgiC0LpSKK6wiR+Y5OJHv91vgp5cg1ak2bJmWSlIjkuRpLWjTWjCeQrDaCB6FrkaSWvhlx1m5N
x/neZO5ZOs1tW2cXpw0/AN/qGIW1TRheYWHtH4n03elpYx9wVa0HneJ3anat7fYHtrOPuXJh20Mx
Wxv59FE27lO95N3VyyCgKeU1V8dj7EXoDYywXZGos3Xb6D1phmdWe14iMD1hspeIogfLGy8SqkzH
vH9eApnzlOusHaptX9YDM5e52yH5+qF9sM8aYMY5D4YTDj4iVLnBO/GA46Q92hZRchpBh5DA5c+K
9BDYq+eAZGSPSduROWbuAR9roLLY6XxvsVnJbdPYGfk34VjfZVGAdqMvCOglJlUMLXTLNHaUHI8I
4kVLhcGrY4hEXhv8JZUTELqhymVzLiJ/0Mx913SgEIHRwBpkibD6taXHF00Yr3CSLkPYXxLEAHbG
hnKwIo8ozlAhGqtpXacbW9N9zVp2mn6dOqepgiwsGF6lKElMG9ulNMeH0GAIXKjoQxMw3UWtnYq6
QZjUncd8fLFSytVIDJe0lLcEnlxrrX2nD/23KOufiyg6S3vcJ/Ts7QSERjLlr65Efzb31UpoXBbW
ABGoKN749KHsW+Gtk0XfqbVwYBfRwZzSKxZ6nbnSh9OQy+QMP0bD+tExkmeBfhszBG1EXTM76S5z
kYNFaElSxx4AQHR6zxv3Z4XQvEJI4Cmlc3UaF9F8oIF57w3n1XxoO5IUURT32DXL75OOx3aMfoxu
SvMMWNk6JB0xysVLOi+tAJOZRdM/TZ45sidKEAu4JMxmhPnVQq4QuL9wXsZ+AoCU01RcT6H+1LoO
MVPohOnD69t6eR70InByDDyx05iehKvuDRfXQ8M0kdZJvrYDSJdodRYZoKTW0wGNFSazW/wCmTlf
CSkY0nPgaaMTDG8ND0ndVrtiLhj116eoa1/aTC8Y/X+LoRX7HbfV3Mhp9hFkfVIEwaY4pFvNvolG
UWN7NmmD1vQo0JAbxeBtBmO8xsRJFwwU5dQR+aXI6xwZbLC5volCgi+mm2qxDVn1o6LJ64TEvU70
ruSyZpl2A8ohOuiRhXnZDWmtWd8HHRmOmdSbyQXNboYdta/ePbhNcjdgzK3pvI7A+UllZQKi0frF
ycNqxQmYGBSwvLA9PKU9V+miEz4kQ3PbCQ0ru3vHOwxFjAjoqb9MIUtPXoHRcDYwSo9a1950aXAs
Q3tfmnS+BnIa8+GJBpOQ+k/Ez0XnMSGQ6V1ZTvf/l70zWY5bybbsFyELjh7T6Hv2pKQJTKQk9D0c
cMfX10LkrbzX8g3Kal6TMIZEicEIwP34OXuvPQ7zRzM1lGNEKI5peekKBiAGH8/oon8UNLBE+oUw
JC/sJzvHouIP4Sdugn6djpIg6Mne9VjJY8Md102Vwu8BN4uZFynJzxgt3Socox/zZI5bwesouCsT
49GN2hVB4AhqmFdK+5PWxHl28Sk5UfM1DOrDoa+TNQA0a/27IVBzTdI7sytspcbQvyep98bUgiaa
pIOcFtPvoW4XakfwZKbxXrbfIzNSa05ZN7M0rpmYv4I0fFfESgZMChHEbaOBHA0VVe9Gx25bh81X
nGS0ApuIjadrd2MQAWahsb9e2L+O039jmASfigy8A1YFbF7jiK7NMqkegC9Z1vgrGji/5HJ+7Dxz
WEVJaW6QzdAsr/6YtEXZXMenuAMRo1AT6KzdcUx+nfsvI8V2JPOOq2UYzmKMuIgQ9O+K8mVhN1HE
ImqriaXEykAJXI4/deyn1zTsPuIKNiGRieEDVOB5xSz5EzAduCpBQlpa1uUxYS1xDAYRCBNKvPBQ
ZGaD9zOLxIwalBbobNmXeqbPavqEQI+JeVu4fqlJNFscuLdAec5Lq1/AuqLUq5FXCNR4bjRkzCm8
Lb8lup+lvUR0wldEUXNu5563eMIrIqNpP8u4PdgcxLZ+Tm5NATWXuHDk67XH+RJei2D83P/JxXQo
QmRPaV6yvloW4eFoGVdzh7SqIsPulA5ko6ugaUFVhK9RUDQvQ5bTQnH6EXhxkG5DKWlAD3l6hmPx
1DLPu0Bc9S9e2mJaD6gaAd3U8EjCZhML6xpaxWc8+vMlwkdxVMzEppAURLk8BHU6bJXg48W7552s
xXeiVXGuFS1yCPPEqNgcEPN86Syhljx1hVzy9vSrLkpxoH/24GWo5+4PgZwpZstNCfx1n7u+PqU9
Id1c6NCMJ5fSmk1UOBKwd97TH2Mrud0fAEVbeyNEae7MjwGDewC50+JKRPS5EkNIqkeEVsRTOAsz
QnVHVL9WCy5MsRmuQRiAQqqVBmnQm6A5EZf4xyYx55fABVZTmK4F2aO2gP8w/RrLqXsdhCp3uCKo
ErPM2gcZl1w8uMaTXb/FsvYf70+8WJAItszwyaNcjY47OdwGSAocC0V3Dsb2lswJ+6pHNdOYNjvd
wNsDT8O5JGP1uyd+fm9bnXcpZpxVoksPHhO6tdcSH28miH/8yL5BakQ2JyMDehO2iIJO8BrakUP+
tjXsLYvj3pDNkOjGzqG0NBiulwP/28hgeK6Z8muTnssQ3lSwn+xGv/C/bKxsOGg29Yc8A7jpjKJG
hgd9DZI1/+c+WqgssWaL660cMaNlNHzICvSeIzkywIqbtTQP0WgfjRCLUUI5UWQiO0soEzVULlBV
z8Nsk5ieil2y+Cwx0THEmI2r6ly5CRJqd0+ivEMeM2y4zRyW1OhgqGzmIm01gtHtQkPbpBA08Isv
DKex2jcejXijoa/Y98QRTiPqC8QDmCgdfPUIKnu7p1b0T3HhPNaAngSNPyooo8e99B6YnD3uhl7Z
gB41IUlOMye/yZb489hAt06QbYUT6yP2g2usWv+aZKrYz0P3AJjvMvdltVN+9z0fjV+hMzloSZeI
4EXeUhccCEreCPQ6HF2j/FxUmI8pAoHZK1aYWX46Wt8A4bzU1Zgz81TknvZxAGmVg2DNtllhakl9
Y+t2cboNSIpbFaPzJ4+m7jDQzUPipKArRLDDInYKdt/MnwimC9uPBJEYY82km4pzEFmvoPL1QzAZ
nD5Z/+0mWCmdfDeK+hk4yErB+ULIAlEy13BoUsoUh9nZBrgzC2XtWBsEUGtDVxj0B7JCxiD+LDL4
uqGtaQ3oeibh/auo3PDIYZ8Gqtf3LFK6ATqKDDONsBQbnnvNK5hafoclOw5pgnX5icZrj1aLcEh6
zYIV1GRG5n3gkskeh3j61kaUH4mUhyrmwDZP2SXM+nI7Er2jlVws06HCcDyB6xrqA0yYmGoGJryt
OFlD6cUOWcY7q52ik+0V3JVmMTzbwjpkzq8oDxNqcBTXitHqOcqSR+mOZCAzkx5i0QLnqvApJQI0
nwo2NRy4dV6M5bakR7hc4+ZW2rSG5zBvz3oQu7Ziw9AK+pNsOviexjFzHYY94/xUiOIxaUvvUBGY
S80h0kvlNsYqV/4D++GbqZrv3ELmMTHQegZzFx59gM+IO40Hy6rfLaZQe08On1WWTSfpps+oihe3
ibrozLkS7B5wCqa+6KvpnSDZ1exNqE6YeSiP5qwXN/xfw7j2MiYk8/yjHTtJW9G99Cb2AafhREWQ
E7qk2Y+wUmYnri/wKUnz6HYzqYQS848Paglg91HOSGnip6oZHfzj7jkA0OUiWmYq4X4UKCJsdwxw
mIwYuivnU8zC2FWwRBmoDMU2Vc0mCofPuzX+/o6V1TBu8/QBgGgfAeZL57cGpJtJ164J/HPPW7up
Omh0tUOJWIgF3kVlhcIc9ycKEfrANCkCJ7v0ofs0Sk3FtHiA72Y/cxoANXGBk82r5Mp33fngoui/
Nc7z/bu6oUOhGeJpBVOA2LuiBhmTHgVU0oZ86FHKYRohghXs/ckL99gwqAqy4Cbsvt6ErQPcrsqu
JIKuZOshHMkDsQ4Rx13rsAeOxmqWDO3ubs00Y+MTovYrZ31mZnNyYPZyzkVOsYmbps4/CXk1D8Kj
GdzPYpu76WcF8JGDBXzzu9dejM5umhjgViUSpog7oCF9fO3NRPUlW1YHuMkLSgADOCZNZHqG4+JZ
+GE3EzZvZKPbWucr6sCBzwbzXOx/hx8PNKdJX2Ewj+vCbkZi0aNjYfOOo4s6lRitVj0OWOmhmU2L
V6dV/OgcqzE9E3LSxkdpU3EVPf8c3LBN7l2z7cNIru7f6eccaO9Lau625Tp2ou/ZGL3Gg2alY4aE
fI3TroQaN4XGH3scQTq2VbkeZyY0OQbqDmsIOqv1jMTIaK1frKeLhS1/FACxV2RK2uTu8TPyFsJc
ghSCRM5Nmo2X1LV/+oL1KCcvqk6oqM0Gm67FOp8wP0bOyL3gPhiTw4dkuc/wuyLNqwp641UVeMqb
TH+H0FvSWWXqY6R82E5jbhOYx0trLTF7CGS8MwwjwfYEFHe9MtK1QuFBg3PvIy60S3iRUiSf9/1k
bv1jEVdHoqpHy/1KGo4OTcg/ubfvOhtNEN+qqCVVNX5LZj47URug8uoKOzQilJSP72ZlD46wlxRx
VZ6zMBOHDgNBLwe1KxMOuYG1hI4Xk/HmJYM6TSQ7tKYJrdTrr10rSXlm5k5YRnH0c4irSw3sFVP7
WNgsmql2vkPpBgpFGWkqq8PwR5CQbY2P+bBMeOYNszZYoZPKDpX0vvdxBx9veTBG+SNJjPikjcbd
FnV6MWJpEs6hkVcLDiHnavY/kslAPkvQ3lUrM4UBhxOcdfSZYfu4ny3zuXEHb8da4p5tGZ0Ro1AP
qX7TcMQ/tEH7IyyEtW578ZRILtFBk1XksUkuF5W5YB0S6XwzfIaJ2bC8f7TXTq7GmUbCyuzQBOW3
vKjwyLAn3C9nfq0Gf4XAyTwOwcFvi3BPk99boUVgcNcCTp3M7qhzHE932a2QIwgr0GqG5NOjMACk
RZkwLSc1q7Pibc8AZqgZ/XEjxsfaTL9lI0rQ3MfNQP0IkK65+SrGUjZvOtw9femjNu1SrqUJYBiV
DBIHiqbCy1+cwa2Q4fy+Z2N4NgJswWl95aMd4rU1el0v7NLJex8aCO/MyOddjLqn6tv3jsp43SrW
oPtCRHulBq5gh4CM2Y5JXHS52T/najmNSp+zf5pCwObu95lLMLunuG1XrUo53NrVsfSZ+tNZG7d+
+VCaIEsAlbWAN/nriuV+tBwUHamm3gtZjWU/fhCQd6giyjIHLgylPiPjoVmDJzrhekFtO7Kp3t8n
z/tmTGjTHJCIysIxdH/BDTlkq5hqy5ziNwj384bSlb0eBoooYQgxRN8lXAIIU8RvrRO14Z4kKHXJ
dpeIJYIpomhVNDJx1dFR4F5NTRd7YpXRM2DBsgRLTY7cZxhGSdXD0CEhrzfwj3XOGC9tklPnJ5+L
+X/oi8+y4mpCSIvYWxgbSy+2czKzYjG8ay4rPEqQVP66BM2OoXeG5zt25CsBjjkrVq5ZH6tdV7W3
PNTsj4A/RfINFz0Z9BNGNKgQlCV8Uz34e126HH0j6F301n6bGNjplgUbs2PJj27lrJfw3ulK6xqo
KzgYmFTDyo0RmaAP6FdL23sdYHUR5TPn+JsRYxD0BYK5Zb0a+92IKALNPit5rznw5Xy701HyYRCh
VWlln2Gvr/eWOjYSm9xO9Bg5LOXay/TGcLyLv/QpWdrnXdQslIu8fGx8eU1ZZFZG+TkIucDn+W0a
s9zOlcOsfyYJqIcXRft8ZSyf47/XRHidhsinHfDIT8hPybq1McuAVkyt0SYEGgGFO4XrQnG3B/qB
M0lya5lCrUr6th/jmLS4RQCRFX6sP0o8h+ZEfFJty98pDZ1Dq1zzMajN30q9xGFt/aBRgeK5mudL
6njZwbXnbk04qr0xaFDVplmc6hZ8uGvJq63GYzly+AuFY11HapyymNFZ1zraQzTlPokgpFTIN9H2
czk3IA9WrQ9KK56KDQD0lvlu9elW0NpHeJjMoKPXTsivIdRvllVdYQrcphocSNQRO4fpHTgo6eR5
zyFHCsZ69Jmn5epxzZZFiirxnn2jQgKBIhYVm2w5binuOCcOfswkPPkFPmfPyT+W9ZD7BNWBv22S
9DPxo9c6b5+q2fk26OQX+OdDMlWsahnEd7oaa0QzIx+pDxueZMuJDqGdLp39gnLXWW6iVvGDeliT
K1Lr+GVKkgSbZI3Vl8u7oezAdzuAJ6T5BrQXTFKXkgxyuG/YEWdbE84tA9IVaY7FJmPgIbPzeLa6
4LMxg2PuhLgDrWMiiEZohuYr6gOuWS4uU7qvKmBO7pRr/MxVWOpV1bJEa0TAc8XmG4xc2g6DFDa/
7NPDTL2K5/Cw3LtW1s+7kpejjOBVDSx3nZkRyGQMN2lSK8qlnFBgdJ0Wt3JQP0QNN4NZ4ZbuaXW7
sXOr0eHBDeT7wF3CqfH0QxsYL3J0DMbx2N+oIpo5vFmLN1jPbAS2j31zINuQEHjOUv6tzbn87yCq
++0SEymEQeJqoJ2mt8jnG2NCkJKIDLdhWYoQx2PYeCcpB6KHHavV2NnkBLKr1PhrNyXgj1rAxNXO
zWiBcs9wa1nAzOhP6oDPXf7c1EitKF1h9Y5IhZAMdVHLJwkfNdBXZ4rk5v6zlu/tWeDAI63quIGZ
sxx3Gt+01mCTlyS7K46opUvPppNUPWnKNox2i3ZIZTAt8VhsG8lFEeBpIuKID69kD5Nl8WmV9qnL
A+xjCycrS6tDAcNvExEnuE09fu05zPRWl2eX/GDwwJztS2O+5rX75TacVKKS/TmhBe0nTQhQltxw
Kp/3MYy2Rsfhjqt/Rdorub2LNTeA3s8FtHQKVQVBnfCfnqN4WVAi+EG48YEfMdzBkGFM9ktruekK
eZvHLt4t7YoEgRtHgWXb5OKo8aSTSSL4iOcW91mOa6Nqf9R8ctssD996jDWCEK20X6KKS7K6A0dy
ZIS8FXUOGNE25Rft+xdnku/DcsoqOv88jLbGQcE2HZiMy5PpMcPbDUw5/Zwsbnoi0fYynDmxAX9G
BYKQqi5J2kXij8ZyRlIyh7SMl+txuvOR6tHh1f65r9146Wg0CBTsqiaaptLUjXxkyrZfAqLLbr52
fhflJxgz9Y0xqKn9Cy46hPgFml6czEc7T/WpFV2O+9kJN66fNWtkDflDRu9hXWQNTRjPB11Eamcs
6uCFcc66mhKLSB6T8NVFlIj7TnAHkTFVbKdQARgl6irsckQ4umfED95/TfNw2iDp2ZqTIJ5wXmjr
viYIAU0UNz9ujZHRShuCo+37R8FrPGc+Qjbtdkcnndpdpx96Ol4zuqUgi97DSnTHBlsOOhxvP8a4
BucGngbMCJGSdwNPptsNtmSPjSmAMDfU6yCp5p1qh0ewR5hadF48CxvlTc3yjZFmRNRnyezac4In
K6TcVIZZPSpOi89QbrcSPcm/kT7/n074f6ETgmTzCKL/X/+H9vc/6IQP3W9Q2v9EE/71T/5CEwrh
/csBB2SiqoAjZi8Enr/QhMJy/uV6rustiDFvgRP+B03oeP+yPP4uRFdq+SjReQ1/oQkd8a8QjIfv
24EH0AKexf8TmjD0FsLKP0gFJhUNLwFizpJsGfwPNAzt65mIWtzEVfQjIGT5VDEOOHkca9b9pA+6
iPESy/fEbjmihMFAKQYdWaW/YjPBWEDg4zpcaKN/PwQLaXSBjyrPFZtC2Y/pIr25PxDndh5aSGhM
hpAcuouQZxEk7IQyrtCALIz1PNT+sv5SL1GEQxtnuHdEEVhvB+a4pAx43t5Tc7BCGu3venCw26Yv
84O0xzOGxq+sMKLHlpYR91X4XgWLTAisshf5j1646eJJP8oWtzR9nyOS5hs224BEqPLqMtSBz2B/
pl5yIuLBoEam5dUi7d21IsD0xMmvhAqEV+j+laQNB1FRvTfTGG/a2nuwx6rZu4VLnIWZ035GHMk6
8QuX3ZeZ2B6Za+DYQC/kWEhQTjmBErTDU6QdEZEIYnLPzfIQ4m4+2cXPqYy7M8YKc9M5HWYLfhsj
O935qvYCWe0XoOv96f0rUVWvKh/AXiyfAUgt40CzbDW2cXwmInzYUIURGTPStJoAvd5/B+A83kHP
DNnvVqP7L0eh1yFWbYotxoh0G9fF62Rn5AmZmFO1JYl5XLpyy4wF04G7kab1kDpsOoYD3xt9lzA0
tW5sIfKgyCsXt94ymPHITQTEKxfxVDp4xzgKmD+6pPNy/qqbjSvxcanJ787RTHCun4MUL2PyRMrY
36MAE0c7/Odb/1+fxN+fTo3xmm1Y/oFmwPRH454K2UtFoJptN8DQvj8o5XRbIsV/mz6y75Wc+lOM
aJN5pNudvOVmuH/194Mykh6cbB3tHe3ubH786f5w/4X+62lqW+2pmyOHcbMI6cmS6bPOZdGe/v3l
rKzHqcAyngrruxOm6F0XLPD9q7+f3lHBM9qgA7Gx6/snXVsggu9f/f1wvxjuT2eImBvhwvC835H3
m9GfK4pRwqD+uk3vV8eUud9scChoBLiI72/d3w9//5mNufeI6mdapHJkFZKsPmsso3SF/sLu3v+G
sRBy02bioBCjocz/86AWFeL9Pi/vKsQ+T+ha+km6tUanOXV2xkFALOK+fzwv8p2nhye2zGlGxwCE
OEF0OG+74idtNySjhAdtUmNx+uSk4xLtNZ/c5eH+9P4A6YJchZg+dul+zwQMdxHtm7GCd9YM9iYA
4YhMLsB4rxYJXtB1fNnCV99XimiwKfoIarVl1mYy15TGKbDtV42ZaTcNFgL8+4tylkyA4mQuN9v9
D8SyEt4f7P98dX8a9jUSpY7Si4bFSS//wIp6a19m6ZUNYlO0lTiSXEmQQ8lh3TDJNSAGdub35sE0
DH0K2yndzY76lpZdeAJflJyc+Y13Nhc0LouRjFseRpDlJ80Nv4sS91tDogjuGec1yDBX3F9iu3za
DIHVSnlMONWyoN3/Ykyzsv0G0qY96qn1CMiesleyhWbuaNIM8vmpD+k11xNgLDn2t2xW9B+gYqKS
mTBfXtK4A8PKTre2rOhXij7hOLcNo4dy2NAteMFQmzIGke+m0x6Ysdlrqwp/lrj2GZ6UT+FOhl1x
wsB+mcB275ii2+s2HQ7xXM8bOXEqoR1wpe1e7QOlvqtp3giVf4+dOjzaKrM3eLeRCDQzxqblUlDq
wSbZay2k+T3SItrWcDeYrMpbanEkr7MgP1l0CZHNoYKI+e1WQ9w4204DCcO3+0BI5qVoZjQI9Yh1
q2Kc4nM1xeVV1kzCrYbQMdcAfOGkRz1YV9Gql4D2PB3EqFiZpU/SfQYPQ0v2NxehGuo/GAKTJGOH
A2ankv4c5vpddUmFvsDomDVWv3LbsVcqkF8G8WmnuRH+1g4KhmIMaSECP0UBWnsrREc2Q+ulDfxg
ZMFAGuY07ohAEeQe6wnzBf5eO7PPPmGlR0Yc4CZsdHoQOKqy9Lbu4ql1OZ1mljOcNMEKBoEaq7pq
x8UP3e57mZd49YDEuKm0NvH0wPFiSdZpUS8RXqs6QH7B4ooHjo3wmrBWqvBAsIbXNmcF0lZsW9rr
oMx/I1tAcBLqV1noh6LzptcCmdt2to3dUOPOUfAjdqZG3+Dh6gYPKw9WFjU7EoMMZMzF4zC7dI2h
r5ytKjduzAf5x/GvRBfeLSgM7JkRuRMVMGTVDGqb+5nYidr5UXMsIIbPOFX2TMsHQd+jLhqUo4G5
m+FzGDAJb9LLTYKQgx6PClAf/MGkYmZMXtwlmzwuQxSJUlwhfzWbUjAiE9RJn4XHrGem/mdEKIud
lUwWgWD2xwT2RJ7r0MStQ8MAQMhiHPmVx0AIpjKaV4lvXCX6aKEJ5BzZzw+D4gYaq+R7X46opebJ
34xNS6pdhazdLsKtlXsGCBb9y3cg5I0WbTBhr3tn/iUq+9EvIwZe/hXBj7WFAfBjCPvvQcuMTYVw
I8oTxKVylVstau0svk12EiBJhuOw3KpJzt2ZJInPfFNeAD+6b4zZDBh3MB7goB29qnlbghQlDjrZ
KQHnzZAbkhR2VoZWakqQukgneSf78auwMrYTE5N2YLrGbV4O2tD8fO1xT4oSKx4aq62bKLomWj6G
s0WPAscClcH0FRPghWgpyuD2ufl6wOkoPqbetDaN4XxXHl5oKN4rTyG7x4ioDKbNne8+VdCldXJp
wlgROTXkpPl5ekNdapFMPvJyM3KGbcJvIjdf0q8OHelrj1YevvBCH9OUzPDemNprhgAj1fGxL73f
mba/zU1soW8wL7YZBVvHHGmc2Q30bucmBbUlzAOs9SUhM11pGtcymugyFOnZtFt0lmwR3Wgmu7rw
DBz3mAlsJAZzabXbDjujcqMH1CbtTpntNcUev6UbA7AhF5dBIm3TParKKn+yUH11ZpGv+3F4deQG
8yxOl7Q7E14N97D0V7FbqyOJd8QbiH7mUkldcHcTM9EB/UEUtGLbNh0VmOo/phwmUvOQ0kOmt8Ak
XztgEr2+2Nu5NK5IrX667g8bmdyZdgyioWRiK+Ku56yfstXmj5NPKWM68bAWVN5V/zlCG9oBdfvJ
6BEZSvUtiVG8y5nIiiLhuO2HH0nQYhNJ+2XEEW2aZELn3pjYeHJ/A7DQ3+ZG+wv75XDkjSjWRvbA
lIWujNE9zkxmEZYlfuZeYZEzS2zYjoyUln3eKtoMSm/sgoH9qGj6LNIBix37rMW0ZXmS8LBq6G/y
sVv4PSJK6Y0TziwrNLGTJ/C5AdE4+GnGMQe9W67qHZN2CrQJOsXKXeqT+/P7V3f3xf3phLCx1wYl
2XJ8uT/c3Ql/P2VLrHZTX70rB6820vAMWUDl0v3NMGsvRdT9YVpqo/96Wkswi7E6VRb1Hq4MQVsF
MRd6ChgmDaaJxXviS58uGJa9lbGUEs0YF5ySUAj1nlzs3PGbqoo3uzb1zqBZjnYW/0crGvwbiFdj
xsOExvIwG/Kvh0wpKmD8QiTX8Slhb+9PvuMulocU+kliYdaxo+FULA/CHfN9mqSXziEDo9LjT4be
emtb5RLsCoRh+eNOpIxwrfFQgpdmXqNPXjzrEzgD1FQms2f8nsvlhS8mCKxfupj7ZSaPA0ykjXsc
zZMEI/SPh2Gpyi1cLsux7uotx5/7Q7PUw2VTBWva3kDZWlDw9lJPD46rTTAbPA+LSO/y0n8AWdxQ
JXKiIRaKL+0lGyJbqvL7U3FPvdg5S2VPbxv8wd0OwtqFKc2kMCTrhGb/fNPkw0apI15cu36PiCQh
gokx0ahMIAZje52d0nl1kK5kdvBoIBw6poteIvPTXxJH9b6dav+se+I7gsYkumfI1C1YHnApM1GD
70f+lz4x0zS3YuEpzokMJ7qlwtgnkfkjJYDJEt5XGms4pXps1mWKWpymVwWxmzgrBPTegyAuBoNm
QriA91PWjntpIfwtdP1bFTYcTUtcAblRVNRtU79DrPBTceTyp75+vrA1NC+QZWh7dh9iyOJXLwAj
PqBVRmcKGxRtvPs2Rh4xZfhWhTP+wbpSXwcBJR07SrzNl/OiaVsQsF00XliIu4dEEvk3eUyQlFlL
HPjumSsPPU/CkumlouKurGdvk3puvHGMRF2tUD+por8S1HHjgwgPNaiDR0f8tvuOVOn2mFWzjUq1
gbJVZWjH2eJX7eyVu7L3610famaFRAM+ZPNCGIBzOpJBBUNOqScQ2iZCuPY6TiXnfy6YlTsZw7pp
LaLGfbU1zbk8G3HZHRVd4Khyuluo0/4ma9XvmnRkP2cMee29BM/HRHyUpmkQxtGe4PJ2Hq5Db88H
pZ3HPg3qs11gh8oAOmzLnpfuoh92QpZgZj8nj/p+3fTmfGZVOPZjYL5qMloXZbx19Or+VwtzaZdZ
eX0wpmhnjImzJZoMfz+2ACBlBPWE/jc/cB4TqQRiJ7Xk5bpPmUqSXZCrn10Y/zAqbT8Ouh1vFQS2
yq+Mq2vaDIyk8ysF27evHdMhT9WUTzbOm1S7iml8NO8pH24j1iKUmiP1HA53c8BAxjyWxKIJlUPO
SpVxR62ZX7YPaClovT8Q83FxtXQI9jLOzKz1Ab/qF54db6tDorOSIMtuVgDuoYKB+JS3cXVAxEQ3
BdqNJfTFB5oLGCDejtXQEzwuCOstvumAeEtIF+2KSDSEFZJEVjlFFl36jKk7vxFJd9D9uqwZ90kS
hKuy5dVgxVlB6e9xQGhs0zlCPt2F9TbnwGrRdDjINvuoPQ6ycz5cvFVj5NGTE5vPLV2aA/8tmp6Y
0WFQVFyZnb/HDkNmdDttRa5ykhX7bZJG0SWIlM3gwDkRRP5ENP106eBwXe5fcURB3A4uYUNzvyK5
FONbRZnKuYcu9qTDA6e+q5HEBZ7H5zHLYIZGJqMoaDkMkEGxsBmJU60BidSpvIZZi0qWEciOYUWU
wU4323BYWV54csrWe8lzmTwLZjQfbe7uw6H+KgLYZ/lyxjHi7EGGuDEn82qK8S1RkflsVt8ldPVH
ANy7dsS0PXooM1ldcRR3nwQQ92uHOcquCk0/Abw5H6eelrs14rdXkyge+iKGedEk+a3oPyczJqZ2
sLtjMvgxbvn4BJ0KakfHf1Fk9a9JXIoxQOxDvPS67IYRkFpX30zH3Wdgq1EJtsMZ89tPvxD2JZTE
SIcS9WgmXD7VIiK1ze3lwa2NXzhR9U46mNLNynvPoSQdXCd7kUPY3UTi1kfpiNf7QtvP/XPs0tcw
Yne6iQyPdqBzYEjRfBqqbm3WpT45JuFnswQcOgTikdY+IciutUN6VD4mtknOQfe9j0R3qgL1xAhH
XFMisZMBbRHiNQxvQzlttUMXovNzY4WDtdn5fvjGQgMgT1tHjsBfDAaKq44RCjK8ULuoYLx+nMNq
gaAgaasnqAcB9BqSQJgpm4HPJ5uCQ6u/5Q6H3W4EktJb4iHNyevN8hGjg+Mjwi8NgXM9LzdhMnWb
xuoe1DzJ56Wbqg7Qvf2vwZv2A0Mx7imQgx5q/KlOl2u43sfVpzOZJrfDeIjrRJyU+KTEmA45oQIH
03VXZZZUYO4JJ6tk36Kgw5thpIpYmhq0tf87o2x/c6juwT6W68QAfCrcU9JgkdCV/gngxV1C3Ll5
RvRITg/qEX5R9JZfyxBnVeoVt5FB2xPlNXkAXZ5B7BwiDLOK4YgV/unnLF5VHnn0XZDABPNcfx0b
2CajmgJbiuqVuSTTTk3OSzLlnGitYDeUnrNVKcbF3qKAnT2qeW+pAdqps3fkvWGcpjIzB39eVe4w
AFvq34ciICqsq8UJ1O8biTMnVKbgy2oJ1aKJsYXIGHyLWV+gEIHvmNSZQRXNGIr1YaBv7UZBDYvU
vc6WK2j6GBv4ZriDZfGlOh1uSj0++4P1XnjWcLYN5xxmEpMbUbVQGDo8mkVzDNwsesWerDbJ9NOZ
5uQ8FYyYG80018zT8mGcm42IQ+e6TJ+RoAfUnAlwPZHPJz88V+bi7etvzVj7FL7RiG551C+xDWyt
z6YDrahFYugTZ90v6FWcj7fCpfZGxZ7vQo6vbWoiLUkM8AblH2bUOIOCcPrpds1zmjfl1m2hF6Qe
tOxARa8ENti0NSHO5E6WXAmwoOEQmhfCIqMt0/fkOFP+rFM0ENfceuEk9WecTXXxCUhj98/6dV1b
f8LBom1C+Ceyxq2pDeLV8tJhz4CzYg80OiQo4y3qaHWW0thhn0K9KoLqrQOS8iBtZMbOzyHL5Icj
M3a2GZsZI/avIC8SsWKVxAmW0ImqUHORor6zTWd8wnKu14aLGTgTTrR3887YELJL+7MXzxUbXdyW
4YWgoA9dhNSILYPayeDBj+r2jPp21TN5h31SzOaVwxH7oSrgxVgJ+XmyMC6xi0kpC/vuUOKgaIRD
p2u5YG1Ae7mjthXKuesCqSX6vPlmtkF3gfmVnBFuLFrgei29Eu4lbbNDMUc/y7hp3siQ2qSwTY+J
G6pno8XE0RjxSxZVh6l3ucYq5h9imSLPfVDvEa2DIAR4NJWTsyk42iIbjl38vOhuAH4oRhYOQtYJ
sukUVuM56XKcDvZkbKLBtq7p8lN6OreramFNmzXFfMDsmJz7ke66K17tNE42nuqndcCwhuNDK4nd
eK69KtxW/NB1MPZgXFMq1HvsX3xTReeeEQdHqAKK4jjkxZPAZ4Pwhg/ADwd3M8UGRyAG0HjNQG0G
YI2O6f9m77yWW0fTLPsq8wKogDeXQzh6ivLUDUI6R4L3Hk8/C8zqqqysiero+75hyp4U3Y/P7L02
6ssojLITgwkfJzS0sFpu0YcUHftWiFVDNCWsggxp1+nlL1mjKAIC2/mBoAVn3WIkkdVSuKUq8pQx
5BFZWnw4C0IMVR6IAyhN+rWyaeB5LoNjjIKCAl5Az7o+BFKU2vfYSgHpgg5n92BU1MG0ZwNXoqWI
PRVf4bbT82MQG82V4DB7rCqO29VCon8IqlXbhVk+i1mC8jdUhH0SouCZZWSQ+XgbskXilMUNG0wq
E8W8X8gBY4x6HNv0HQHr4iMXVo5Bnlt+PSNsIsp+I84gqyzE5MwjCzYnSnGMdYqLgPEq/IcmOZRj
6UlCJTD6ZmO5S41K3GkiS6cyuXBNDg+IFbKTnquuJaTlmbU4CsUq9qsJcUethTC1c+NUiDxS4zs6
9PFoEgBLrpFS40rodGzV+H27UnjUksQ43G9MNET8cw1YVkXNL1pVpZ46rrvukBISIQjWh9EwTjLk
gRN32+xj4UJQ1w2ClLUL1s86I7lNvB4ONPVEZUycBaOivyGfIdq9F8tzosiPVTg1hyRGTj7Ts2Jh
mtxKnsfHYr0hI9bNiv7RGuhUiylpLrUKyNfqD6pW1g7Ng3wUDNA0WC1XA11SH5aYmN3SSkeQkdKD
HAnTk0iG7qqYSwgJWhRfUsm1z3ji7KitjJ3QJ6Ydi6pXaSwsh6Uh69OkdrU4u+y6DyA95Mtlann/
luX0pYJt3so8qecirGEVzfEJN5eJSlwinSHpf42Tpl4TXoYWl+QnTLYb2LVo5krpTM+7Wwh0Otbk
MqvDQnFO8BMSqIslQRFrkMmQBtBfGBDWhzEEAN+FanrQC8pGjcFtNlv9yWycWlC4GNCaIhJMocig
ZKhyDuE8E7qThYsgYeL0YIKctZWhWbnJxx6pIFy8zokJQIGrrTyPmnzAh2dipw/jXWhiJZHBBDnQ
RtNLOg+XxQiHfcY4sE0tYoQtYpLzvGBOM8AqUkssEexXWwxUGxaYeLQ4PFFWs+LpgH24EonDrqaX
6Hpyi/f1oP/ESfMtJnrtW4X5Fc3GfmyH/Fx2Wc3Yve3tOqh77CnLucGwAsxeGe2I4fSmYj/sz9PU
+Soy101C2+SNubIO3Ai9iIXKN2vAkhEO0NdcayBiE/uuGOyblxk17JyDtkLpFh1IhH0UTegt2Oj5
WyfK9Mrsnyscn0cGuPiSuZZkAZmweJQsV++NnYEBq62rnT5ryo6emxdHT/c2a72fa8x2paVuuK7l
At2jee0mxlOjlmKbFgQcU61G1QMVhlFO+43wqsToDEcU5eg2TgqXqEpMi337VujlTZzLDsn4+Nnj
jgU6nwDu4n70Zq35ymK8jVHBCzgOs+0oAdsEz+dCNRVYu12W4BXEd+gNQr1wBOoMiHFOsQbLm33Z
qc9VepBUcXpXNa47I4GunqD1f+z47tu++/Lvn3u/f34tDPrnqAYzxzSXYW++zpKqdRvbtyXeQ4Yw
OIsQg2EbY/lUOILVZ5wEyUYVVsSCVIi5DVccDcL9c9DQNkurcMfwUNzPFuBQRe8CRxojynf8J3u8
ZLg61Hjl34XXkMQVGCfEyN339t26xqeGglvVRI7Yx0gTxPwTUz65hqKwtZpL0iBVCFkd78d1UiZm
iIWDEPV9q0vjPpSL3KkVSI5JAk/mfhNlyTnoMMsJjGr27awOLnaliC32Uh6CFOsHJc2VNwuKOL1+
1XDG0bPE4DroZcpDkuEGYemfO6KFYRLrUFUdZt4hRpTO+B76iSH0UtrQeZq9sYJlrIUrr7xYmElD
iyxIgbDAJEc3vQIbgxpESxyBy6QFCdBFcU/uN9b6q8TAsPD+x9fQ0SfAyUoEzf+yhw4UqqSUbkSb
Argv6z2/f1RWxfSnT+/fMKoZ+7/CJon2kCq4Scf9/SPzHx/dP43WB6yU5eelq89RjfObqCcMb+GQ
uXd35rhaNK0CllemCJozqE2/v9+QJ1fulgYEt8G6cyEQFOv1+mGVsfm839w/XWSK0SSBvq3m03Ew
0xkjwCJSB/BgrH/bss40meevMoz0LlIANAzmpmFpzLaCgjdRGvo+M/LbSnyXZuIk8YS0e0HkJr3P
S6lB2r1laK+9lZBMy2YZS8oEqWX9KF0/IrZS89ouudy/xCJx2kXGa7fenXKFH91vugrY1rjKN4d1
InxXyoS6uc9R3zJ9A0uw6PXXYDI0K3SQVNkKmvnnzQBpqJelxh9W4pUCm4W+ap0IsxyUXEtJ0q0w
6IwRGWrGk/qgmqnk3VVP/ysQ++8EYgoq6P8kEDt/j/9nyxKbPOLm+190Yn/85t91Yob4N0ampqST
uimT3vV3jZgh/03TTB3cvawrUEzWPMe/x9eq2t8UUWfKYRkKkZ2a8ieNmPw3Bt2MHBTMehrMB+V/
ohHT/hqvAwiJf4lISUIwEXzqf8myUQV9AlVtLFsrJCMi1k8KJDXc28JLfcy2hm5TldbGPgBbQJbs
c/ep/gqfu1cotkWBy9dn8g4txBDeuurQB77Euq/wOUM10u+gQCdOLlB0bKIXwLt1sauCR5KZHdkr
PukwFMWVEiT+TvQi/a4PCGV3iD//26C8v0a/3e+jBWBf0xSD//wl+q0JyAsjRGbZiovx2kvSI45q
vzaVh2RUf/XoiLgAY/lL45sWS49/ekE8/KG1+3NKn2r9NRxv/b+rPFOGpoqGqCl/+b+XeTDVCef6
1nyxxoP4Uz42F9xy4kfn5T8I3AtCPX6MJ/URXqt6iHCGPAmeebKeTMNeLjULgKtEg3+s9/Jnfl52
6TVlvn2OmYVfKU9wxp3nT3Oddm60J4Ns9MQpt9Ov8jU6Kg+iX5nfa9aJK1jLa/qNiVp/UG8otcoN
DlpmENqpu0sfNuD3+4/6JX8hJE1Qdlq+yQ3XsBwQTFJls08jUZ7JQHskYNwTf7P5UtCfbUxKa5CH
iGac5qkm6d3Gtuqbe8XJP8oXSdxEv5Jn7o43vRU/pHc/LrEXn0iUx/kCtOgzNLfjsb+snhAv+Z63
oAscgDDAPNJq8yMfalBUXNkTYSdS/3zhuGY4Izj5V8uMhuDHXfOBPSUnTeVl3Scy6pBdguTC51UC
9BK0fpZc5weoyKxuEOKZz+U1/Q7VDZWvcCqfNZ/4OZAfb/n4LI6bkry2fAMJ/b341D2GS6sL8wcQ
pXHS9R0X/TR0i8QOw+1geoAgwsSBkAR9JUX8Pb+D5lMUOhxAhxKMh6sqejPez2vzMR70r/IhuHTl
WX5i0mByOaCwwxvZ2dYjFcU534/ncD8s2/BBPwyw/fHG2a1iV5/ZvjaJvdlE19JRfhIXX3HvwckB
fTN+dYmbDgCwMQc4zN3e5datyof4uYtO5gETBcZswgISt3OLw+KrXuSiK7aYubEBvkm/g1PF2v20
vCN9YJZwIaPiIzrJJwKTMbFXjgBQE3wLQc4U075xRNFYEOF3MN8A2BeUrdgIvpsrcJXpzJ5IvYg3
eXC1x3CHLQDhAZV3SWOMM/UZr5PB0KizDeNYM8XeJp/9rrHzi/woVRvzJfzSz3176IRN/Ba8mNcF
5tV5pgDvnB7O2E4/55dxh/g+V47GFRm2kLnVtvgavaKyk229zd4th/MEdnxvJyfrwXpFF8IaCljl
5HZ2zrtjk30PZ5VH8yAnz3hh60u505lqewv725606I2R7kcyBnjSVHwRw0aGk+Zkbvepb9l6YyVz
MeovbivYpWddNQDnm+jUVjYre23cSa7K9flXYwMhk7e6V7jGDm9IuPBAAvzzgUlug2qrkmtoN+c8
t/sd8UTEnaqcgUrngNbG6RaIDIKcIaT630i/sxcMtlsgQJgFfKIYttMD9bLuz4Qb7JKX7mN2tvM2
elGJFEP/Gdrhhdg8CFTac/DZ/ggIHZsNJqJhN79V+8lVifC+Qlea2CGRSb4ja2vyp5DB6ca8KP2L
dR1O3S3ag5g2bvOj+CY6uQMUQHyULkRe/ufz8a/hlaYpyZpqsh0kVFa566T/HMspZ4upjbpcb9uw
w1+z+HJuvJlYEv/z/+bfDuH1f6NZsnEXa8t/TeFrGgGTeyDVW00an9f/hTVPuznE39iSWDXnnS0u
NZf4f4jF/z9Hv8xE8l/11yr3TpVFU1MZzJsA27mM//neKWGt6swl2i2WxLdVeuFqU5FsqwkKVqEr
wgf7DTgxGVa2V4YMKhFynyUDLicgO2MwBH2nVvNzGQTDdjExF2cZ8Ss9sqQuVsQjWVWXKYSUzByx
9SRl1phNxKprrgNxNmyVtywENKd1e+4mjoxsIUu+VFnaZsmFtWp9VEdcxwS97VPdo51oX2X8NERq
oj0YRDwxWVHCNDSXx449ocernIT1eUta1oacnJdOM/qnUGtht2TFoWYf5+QpTfBaZO+sroV7UsQ+
+ErDhhZ6s4ZyF2oXNkgG++9feH3tms2g1+hCvcEijxvbK2syv/NUwrK17Iwep4ROFBDJEqS96AHM
naYheQajzDgSkw7S9CEuuAs87R3HgbmBcuDV2CT3pZgzRoysN7LeBKchRcOBa/LTNx025rGB/VCK
T6keqKd4wF1dLKvBCc7NpkQKlZozzJgGGFic2iLpklPMIo6NuMIfaf7Iz5EUcKYWWD95ydF6ZVhH
NJQXG1lYVF9l4kWTWXiCTHevJKLBptg4YbGE3C6OXPgM9QL9HriIoH7hVVEJpHVVSAubAOzydhhk
YSN2Wrtj7+pOY/KglMIvS+YvK7TlWZM/Q/7eTWnmvxsA/Vut0rmeLfIlYWMUCVpu427VPKZtr32s
La4KGwTTLLgfQPJ0IdRojbrQduhPkJCexAoDbyqdRTPaMqx4kKbfWBcfmTKD28PZOOnVK/3bZ3Tp
RYJK2ql9JJKIAXT4zEbpN5C+mhCQ6nVRGepo7dv6scradAQNscQkr2i54oTTgnpQFLiLqbpFIYcB
kAEOexpbBvOhypDMQXIiLkTFFlXaSyyzKRXEnh06z7SJbSApBRpvVdg2LLqSYcQek0IEavrxtahy
PLFjabO1MT1h+p55qYtC9jxV8m/YoUz4C2C5jOk2Ykosaz9jcOwbLhT6gwiScMN0JuvOTA6JFgF2
wqOTwQCaK6dCY9iPTxUL9Q4+mAnDq+ozR50jv8C8tD5nIoq6Kfu2MFMYOLEUJPMjQBkkxwQZ1lv1
QUe2kbPRBG4EZLG2q7QGLtxDTgo242RskmbXNzGgW9zR0gckENtAEESgGpuq7yT6XOAnD5qDJ/TF
bMejpUQ70xA9FTifkS7QL2ZGa1wnp1g/5EajH5QwJCozzy9zBKYRGJohuxgcuGg0PRNlAFT4Lo3z
ojD+nsed1q0DaNDWzgyCeSfrxQwatt+2LNGJCJOmnlFU8yhA/vTVMsQrnSaNXWosD0NwEfuKk29T
KSYu2UEOt/MAaLhn6ZRijLCrFeCNBx9ddOwZrSDv7zf6LNPlxg01m2x1kV935kPQDUBiBQ38g9TC
SpqVCs4zTotJHdO9oX8m0C1KxCB8KTbfigE9dhnn2eH+FY2AsT8+GuRfvCMSyDSwaQ0GdXAdGNWE
DfzDqMs4PickQ/uol7/rUBY8cGGx+4CtdN6Il+WRxQblIiUAuFmnPZVXkGOxPxgMLDfBTX5ZtvIt
ATThNKfsNJ2kT1yQ7aElftJyrIcFOFFrpzf4RpjSjhP8jJ/GJ6OQCuGonM3bhmBXcyPehIlqKfps
j3C0Tr24Cc7lF9zTB3gea1rIO8+R/m4e2qdoixwenA/BHuaFGSUGT056QvXINEskW+wcFj1Naxtn
8QEngER5mjqNvqecHSC5oIUydtIV7mSIuG/T3KTWxoCHx5dfMygQYbNstC/zwfzN6v47Hm5sxdPE
IZhI7fnF4admOPs6HolJKECLWnaRUvXYaedkZ3KdX8tnCvnwARHzq+Hj5LjEvtHgDUdQQ6Gh/GQf
S+LjWP5aPpJlYwD6dIFcoZGeuTZxydOd7tBtpZpWxcOUOwHL22cDB6hlm3gHS6fRfF06jKmLO3se
t5PpwUWVR1dpGVXuCIufebd1RHHa4mmFIqBqJmZV3bT1BiRBPG2QDlKfr7iGB40wBO7eteZsOuTu
6Mamh1PWAOSD9rew8eFgsUADGFZu+JZ1Pr4VilOoxNAIKEIRVTfvcuUrklcgjp1thE3suwEjaxcZ
rf2Om9NKS8RpHmxgxbKO053xnccYJ+I8+8RUNMpW5vHQj1PvEQSYMEAcXMI22EqzdbkyRS+oLr81
YkKaQ/MFDYGnp960CJYIc+IYvxDPijiFLkQvHsdhN1k34cwRZp01ba/fhModtrwscgGx/8YImU8+
GWf1NyotMXVpyTqsGVgmO4lkHRtzsnFGmNUmZzM+6L81V7gur8GF/qm9oS2ti8fueWLfDNXsg9L3
vThWu+E3PRmcUfVb8eKzfsoRoLH82XRv40uMtEi3rTNvm9QFjmQiWMdN+lJ5zRNgaLAo5o13gPLF
jkeG8ifhhOZJo92065c6dFUHg9WLRqlKIol00FktVW7gNG8Dgli2qvz9e/5esT/BwuA9SQmFx7rD
V7p5blK7rjdG7dcvLEQR/HI3+aeH4aGUoH2zkEMGyZrWiVPMtDYPokEjeU4bWztKtQuMaW/SgZr0
NTxTHv9GnTo8QYUjBq99+houPqRePfWz/iB8EfYeP4YSilgblFxNIXa2LnPuwuXNp9O0G44p6cih
xytX3QRks/vNoU+9ac/88IT4h8om+z1bdvIuWsfsyEaX3hYJ2xoFUuzKr4b0LLo5gM42RB3jndcV
4lbUsENvMyQVtjJnRv+VuOoWRG97jLYFiSMkNLxnfkfk0WltwMCmvcYkIVxYjOYYkB0c/BiIBPQ9
sDdMe8TrTs+gu4D8acgLZzmxwuHFztG8uNlHA9tuJHLDjq505MU+TZ8HnyrPejaJL3xj/E2KqWkr
u9aW3iVP9vUXYL4H65aLm4XLxy47xZ7yUjBXcI3jgf3+8jTm7vRQE9jykF3pZ26dl+zAyqqnlGMs
dCrH4uD+jZco3OZnlX93eFd984P7cKXTNYtttB9IDdmEFfc6A+XpWruydKYLGIoZiY/hFaUnnoNH
gjE6G+YHLeDo0JZ3j+1FuNUH7QkpavduXiGMf0S79hAwSKFMuAYT4EKabXsanpLZM/2FQ38HofNL
dvNXLqHdA9Jq6Th55Tk8N78QJ87odk5pbJNYpBC166ov1RcO9xMnrPqsnOOX9BBuVXkfKiCsXbhi
MjIOcZulx6rbVeKDflVPxlP5ylyfAhO7RUFOHa86bdv8pjVgXXJodtK7gZj3Qkt35grDKIQeMf7q
EKnLGytku7NpVzAw/EU7zx1okTzuYAve6wPi7tX38k6WuKLwMjDPGsoayTMEfwi2kbBF9s/zFEQe
96VMr0g1SnVHQABNKli71bl4YqwylhQLR7pK6Xdbf1FVWLVTdkf1Gj0LG2IPJc+8yr71BF0VuVGp
b0LktSk5kHbsgvxCvgCfq99Mx3gbUxFY5/rcRFyQzrVuS7wrf0iYVna87MK35VdO6CXHnOqG+/yD
6crI8uwjD7eURZY7P+Q+JrRrGO8V6QvZSmJew/EUf6CLhzq3rKR9tprgwXoqXjxFMJ7A6x+C8bln
ARMKP3gmfZMAgeSB88eaZ1qwZzgZT7Mb/ZLeBMuhIxhP2Y0JhPIuXRiADKx2LlievPoKdSGhnruG
H1yXOAwU5dMavP40XMrHmOjsX50H5yl/E4GNWs5Kz+UBwNjKpYzzMaQVDNn8uBlulpeQtaNur9o9
ri2lx0VF4rS7JR+dYaM5pC69Tu9B8ITmBLFJt1N4xeKb1Rqnd5d+E3zgAiAsnkCi6qt+KT/K4MjO
O35MHszqYGlbbZvc1sKTYNTPCWANu1Wg5LgJ9sllUbYLF4o3aVt5qt+DrYXUZkPW8fEbsac84V+P
Gh9YZ/9tEqVe4EZwwnojQs+4mSzKz8FTsTXc4NZ/IxCoqAKeATlg+FMahzdKeBbd/MUQ7eChvKp2
+FgdUWSknzpR9z+K13+gIQ5/5n3+KSvXPIZgAASRh304jCMv6U0GO2ATX0FNPJC3okHL2cfu/IH0
qn7hVFdyjkk7ZDZ2Jl7yCYshVxFla77qjCkB6F4YKH1iPPrmE0nzxxBylhMxYp38AGNUTVSBHTzL
TC8P2mPFsCTyIsKBvpWFKtbNvzUDev51scCkeQLadU8xzuEG5tig7wIui7P4oTJuydQv1E00J+JG
Dd/RJTsNhqMO9W7rlbz1YhrbUeWkw0GU9o2DGIQsrYZG3TVgQ7fkOSQ+GgP1NNOgvxeFHZwa5adt
frG2bLAyw2CDom8Hu/CbGqa4QLmIr2C2YKljniDQosNz4lqpXd2Snhp3o34HPI3FfrXZ8NKHab7h
dRw9D8fht/Fr/AAUk4b28lV/0zVawO0aO/hpdW/iQjPSM++ZJWtviEq5ZokY7Hxjv5xmJz/mfk51
6eCZHs+owm/A1grVLwVPIqzz0A2b+hy7iwjH1lN/iztKxNhv0Aof1FO9ZeDH8VK74Tm7FbvExybU
fvWVCzE4eq4PZYs+dsOV4mL69dk0D6I/fQ/f5plXpRDa+fNyik7FL+s5vHSnnJ3xl7WLX5vjwKsg
2NTkpHpz8SMtDzMxYUg8Mix3uwJEZONNvwzTr1hTWLQy4GZ4oQutM8WsJcFJyrY6zeJhkVUe5wn9
y36hi43QjyKqyKQD2Zl8QxK705B3gi+2MyiJFYjfr9+939x/7v7R/deMMVyDF1L0wmUvHawplhAw
rz9dGguek/khC7vtiMry2oqSE2qT4iimuIkjzpmublXHFBsZFBKPV4UOwM8rHfX1lFPLm7ahJZcw
mnhj5zBzEIrFjmakV7DzB+SO/G1Wx+RWzUUW/FxBFiyfm6CoST9OK+IvhpRoCg13Xq+XHlkkVFRo
YrwAK0VrmCBi8SMRB6Zxl4MI6EbS3aRUj9y6b8cnKYfSRqazV8tM2EWLgrtjsYU/L5nohJuntlWQ
tQbmp0wkPGU1YN9ZcRC3hQ6YNrJmLaNxx6xhaC6TeaTEU/Qax55Wq7BEEqJ/47Br7EEJGg/p3erY
5VIIE6l7rKmOyHl2LCsxN80U0qxNKu1aOx5UDFssbxYGKeZ4iJLsKgT1Yg8ihI+oVW46ZCvoo6sR
JF3TIZhkqkLyWJXj3qyMg8HFKYhqgr5FBwBzR/1IhTyWwTWLgw9VSdt9J5OzWbLB1hPOPwBxHhbm
cbW5E1+zS8MD/fVDV4mZI6sLI3E5T905zulEZoqKvFN34Wi9RDmS6iQmrHIw960RHoNqeoe2Iu+G
EWZc3ukPQfKZ9U2zh0j6rVZI6OFZTu4wJ4lPviDXX8FPejW7qSbNSpCC61lgYCIl7RpXCKbHJbzm
RaG95/17K0BQncTuVvSIgaQRLmHwXGs/SMOaDTEprwN4Jt7v5D6MjfVTF8ZBaie4AELA5KTgb8hZ
L9eT6o4yeXpTvrwJHSzrbsJsBxXyZwlApqwEGxM1ezQO0TZgllf3y0ttqOa2T4TWrgWT2bc+smEI
x7d5/Z/JMt2pRBiyhYZoIoQO8ifqmQhJn2SRHpfIIuQoeUsM5oT50vKXFf6VFqRjNfKhX97GWnjD
TnnWuYYOlsK0cSjfuo5m7P67eaL9rEgnCQNnNdK/M0+LjYmWPzMvmS6uucPicyeq78WUIoJGuGML
KuU9WG+Ka+uVUzna9ARgiZXxSwrat1IbsVTTEMNTh5dYdi9FTXRuoSrU2qP11UzgeIIvFQ8jANv+
YJQUzFXOBkEFSafeoAa+Nz0TxxTZJRrY0U7H+VgO/QrMa2w5YoWSgBOFcJn5UoPi5THSWCqVMx0d
oUBEBMU0MzD55dq4WrPxKiQjbZPRUE+Lt7Qav5KJKw3Rtj5YKlqPbqfFyBTkHnpHgulVTV6wScHS
VzhSMug7LnlApCPFi9vlCgYyNIlbM0Z0bBHUtB8kLgDo+XtQtj6RGwN9adINpF4IIqE6vde2VmcL
8XMQJZ+aKmFMk4zUNbtuJ2e4n5S24rooW5DEBuYWEOCKXVsz0cPTvJ6srjLX1gYkhiMq7NvCvrqY
VnGNx+ZFqud1TDabkP6xB0jdIzne4L/E8SVXoWDFsk4ng+V0I7esLYLOTvDAOrJohFuCxrRQF7xK
Kq8KDy2vTrnYNiolrdaAxwIr+QYxnXokYxfDGZ4frfpVMWnRpCK5AdJnfZUE8xkvuJ2E5vMA9HdB
GhXIauqZheiXJb30NEQYpfHsO0k6y5eKPaAAI8DTLXDgGYl9qQVdXsVmnJg1I4XM+qwzOtcywr+M
QC0eeK7Q0DQr/hGscVqfK8YMXRd8k/7pKEP/VpXQuFAXJcQXJIlbEb1GoYwcZ9ibrfwRTRSyVXcT
9UMoVbDEgm1lILJHiPhNZvULwh9HRLiPdPJUzgqzmTw82Y+lqe0IQnxCe3SeKvQkI+bVuBPHXd40
v6tsb83iZxjmXE4LfK9mjD1JaDOGTUZ2SwVQLGx/yWY5ZST0MR4lPSekxZlvn9DQyARD6hi3EZrX
gTmpIsh4XZmKNLA5V8vqY0xm+SZN4quINRuGSr5Vata+E/EES2k9hU2Se1k/c2FNqy1ueLQ8SIyS
RjyUjYAmSswep6G7DaQCoihF6gtOlWaZmigvhius0s8JldscKZdwKA5IJy7jZIU8Gz3QuIRWEvAi
DrfJy4Bx2arGp2itm22Qin5k0BMXYdhSR2WGU1r5C2R5vlQxVmvG4ZBF4YtoTNjK4NS1moTDL8tY
rWL4EgfZbznNNvqadQFm6ywt8ms2zLofq2m/WbK9RsbK56LFBylcQDOL0jU3qUGzrnohhpMmWu+e
JoUJbjAa137Fn84qB7xs+YpKfKzZk9MwsWsNVdqqgdSFFvt8WitOEFdbRRH8uGLQh5dcQpdf7BRM
8IMZPwnc/1f4WOSppO+pQeCPkUVUi1zIcJajBUV0ulNhRYoW2HhZyRkhJwrnVKOSpVDR2JMcQ4MZ
6Fz2hb7cJQl9x0KQlxiS0BYUAxQF3JlDYhqOPiJdCmXLiZZR8hT2On9ENcTYFSTC09UUUNk4YXst
qxRhq7TNSxNWV9e7poDdMOpTPEik7unL5OD2mjGfz3a6yBg6RJ5/8tw8pGrqBn++bgeJ8DCrHUHS
lYokzSxo2cnQrUvwEcko/4z1wBg3A6v+PAii5pq6btdzQuvQ9qdWjhAJDlAG1GI7m90TaAnmml2D
EtmEE4eHxGi065hzya0WdOiTBTiTvyEOjGOlY/IgxjpOWFplWfxUzy3vmFZ7kyfiKcQ0vxGw9ULy
/OwDgWJRZ70ZIhEO8jB5hDUFdmy1+W4I9Xc8PkwdEsHRJCVlSVMY2CwNj6ebIEdJfu+GUMO6yUzA
XGfWmpw9LoJwiKrlCVCaSqWraqorVbyNc0JYzAJuRWhKv/ucOGWsST5zfATF2HW9Iegew3ZXZsYX
bk7RaQt9H+bzD3pw7IP6gLeGR6hUVbefmK9Ja/JqrEZY5NsZlCvvaqP+ZdQ1Vzadl0TUBrnTTWRB
pJ6U4w+SB9JEyRt8IXIiPA49jYKKOqJcOdFZEj9hHug9FjQ9xFpUQTWr7HRAArF4cRaQF8tGYx6Z
a4QdInGFyoCDDbL1NG966xoEbWl387L4cTFcBsUjf429fNQr/tIU6r7Fc7C/f/SXT/FmzLuIQJew
Tr9iNkMuWULafjSjP9/cv0ZUhOXGIrlmq0f4flMPvAM4sCQ3r6jaAkA+IvQLRJHFL60UW88it9QZ
RIwLYh0SxhQNTPhWOWYo0ciSIFU40yAAGCdCQM3o3Fbd4BCGxEAxddKyfh3iZn+/Ad10XcNsvcUS
9H2bzE2xkbXS2MsrWOp+Q8yntO9uljQZcEv/6yZGXqAuGkbZVsfBvd7cVYoavGXP0MTHfDSZiila
8SAGo+wPvZYeszpV/fu2+39Fgv+NSJBEZ/Rm/9AF/BtE7v9mn236+Wdx4B+/8V8MOdn6m2XIqNIA
vYqqvooA/9AHSugDVVWURBa7siVjb/+HPNCQ/qaoJj9OJa0p2l018XeEnMa3NNHiu+gDVbBv6v9E
HqgY/6qdW/8eEv8o4nTOVVU0FTh2f1YwmMYw53kvqgglup9mmsPjCgc/Dz3XP6uRls8YmUiKgfw3
VQN1PiLaa5O0BF4YBpntDSvZaJyuYTQsbt/nTFc1rXxqmoH8JNgD9+CY+02IMdXus1zzI1zvT2Fd
qVgyzQfDkGA9dgNT/BYo+/6PHxbMed+rE5f2BQ+qWWUV3eQQntZBJrXt6Z83Br64kxl10bSZY5ZX
7Vjn4DH//WfuXxsGQzgGYIzXH7j/aiEHr7A4ek8NmZ1T4EjvmSGdkQf03ziDwVH0/W1upsIZJuJZ
szDN9qmoYALUuvgJ+xXzHkAJLpgukkFXr14uB/VJ7ZABBWXw8s8v3b9+v/nn12ozc6mdLd7T/BKJ
M+1x7K/Ao9gSZHVFzPp6Q2k2He6f8krL0Lbn//Z1Ftc4J8oKBdP9p+83f3xeTinfu/9DsTliwYbh
Ydx/Hvnp+lsFrPZCY3hLyzFsGkDhzFsJuiK6Eep/puKh51RhTZEO+SGdQ/3fPwzYRh9UXEk7ugKa
haYwx5NesCW5f4RjkDx1s22Tw/rd+zcgCYbg4zqs98laSKZNfcNiSMz8MISQ1ELzvSKQhvigmxVU
oT+Vko3bZzpHEz7JETfHTZJitpUU/weTvvlVIjDcGKv6NrHi3hpKAz5o/bExFq8AS5VHI9HHP/16
Ha6MUyWMfADTmvH/CDuz3raR7k9/l7keAlyL5ABzY1u7ZMmS7di5IZI4zX3f+ennYSlvK/H0v1+g
u8A6VaQcLWTVOb8FJU4tRM6inPWm6XrI0D2yHIDL6YmOp62qkMdzjkLoHj8Q0DDdUCrkkl3Ktlru
HuEMuZTuNCzSNHN3i7dB5m1t3X+SIdm00+QeTZQngLDDzJOxwPUnqkmIQtdZBGZybjrV6vZTCrBe
Gfh+fRqQU24xoE7THaoj+aKwoW7V6NGvtLr8InuoujTVnTz83A+UhCEkF+1dkqBKk7WmgUwvl5BN
VqU64tqd/qsvg2FDqaP047sOmYCzbHBAWVW2Yj+mWduc20JrdlUWPkG5jD46CKwj6JJvRhFCjULv
5wUPESw5cls/6kUwrbDSSLFK6YudHZIUs3KIXb5aKBgWNa1XLTx4NY/skrM7BX/69dCN4enaYH+z
h9+1/S00DyqQZe6t2HcXt4EQ9fLThz4Mwa9z54mwpbxFlFFZwXGeeijknUWE6ZW0dJGNqfM5twLN
hlsMuRssYxTjkLZDc67MpN2rjnI9yQsj8JGk0sDg6ibE9ynbx+lKdsJogtHy22Ew1uZ+dAtnBjD8
Gunn0yLsePEIDyhZjYYGorBWg0dn9Km7leYhwv/zgPRJ8NjMcdBJxD2HHEQ28vC/zmsxS7+Op7X6
YaQa6nJBs1IaU4UDmoxnkL3z8bXpqXv79UiZtoy1aww5KVxfvGqfzyE8p7J9Y8dvt5OaoMK07c+L
etcLwAc5loCm+BiD7OQkeGKoenvwJnrXUNzWy6gn+y27iVZnJ5fs2m3uLW6NSBSlioICNr/pbQpB
E2nqzjv0kQ55b7DSH1C1Feycv6uNKDFJS+ODg6TJobd+PRX++wQUc/ICmtZv64F/wAlq6ueHrKu6
hq4Jh/9RbNU/P2Rz2DV5Q17xp3DxCW54x/eDUWl73XI7sYRPL1azl5aiazNG1SzYZ4ZTvirm97x1
FKx/dOvot3xQWocUgjpSQK7mQRkLfEpWpMCC7dSHc1ky2qTovDqbLEL3frICqPfVCvWGbzGpvmc0
u4enYsyWsicbIAaJaFMqPIz3RbhXgyk8NRhqPFsNYBVSwe1eDhYpqL4sq6qN7KroTNUCmo4NyfGI
YLayNeDtLwokxr5MSXnygzT6AB30hpSFhqNxaCyzMLaXiJDs06AT90UfqacwMtH7SIxw69WddjBT
ClfCU7MXLSPVFNRDvBqTsH1Ajw/VP/jBVMw786y0NLaDLjV3LW8zDtHc7RJcDEB4zz05zamTEpYj
Lz3Wtnm+Ttu0WghtgV3xKXdqczWISEFhI7RfKA0cReV33z0SmSjsudMJXt+0g3+GSGY65N+9R5S0
2oWGQs3DlBQsf5pYXEWbfwz/x/+Z/8OXRtdZ/hU3bV+Tr4LtapYND88SBgoUn1ZmdqQPaV5X/keP
BjHaQVV87nxtIve1iCMS/cgJusMdFKyTcIAwjh7S6AZlhGe1SJu9nbU+3sLRsDNK/GOBLXo77ifK
jrUoFQMkJh7KvPN2twF5JGNynux+it3O/TTwT5NvMVaYAA8GHGpCPVsUoWkdCjNWNpAqvFXcmd0p
VUqU90zFfBuBnEL2NP+qehK8teH/aINUY7PkG9YeE1dja9m1se0rFfiC7AcsERA7mKPXQxkVwCtX
JAL21+nziTLu6v2AJUeb7PsIj4ZSV2tIK/gNuJGB3m1suG8Ovsqjlns/Q7jiWgfhM3VFeq+RTnnE
6HZa9BEUCuiqdDEjRy5pPhyS8hgVyCnJeTI0eiJfWNgmgUaxUx4N1ncEmtx9Y/Bbm3KIOOSbMMeM
VIrdMY1aNNRp8lnSfE5rGp0SPzlmkELcsUtkGYnJeaZSKuvUAe8ju7LpnRKNv2h8u4XMoUsP9gT/
lbf8Qa96fc2rRDMVxnjBo/U+HQSIwrkxDYRwPNzd77L5uX8bkEcyVoeULv5xuK0AiA3Qqx8+ndfg
iFQBlzO+YTNT7YXr/zSTQcMhsLVebTJjvuGHz9rk9xey5OBDLeVckA1CDxBxJa0JtO/CNtee7+hf
7Cm1KK34yab3A/XCw+WHnKDHyc/CsuqLa4XlxhyhZABsVb5UrbMyi1777nqYaBi62x9F7BR7nj4T
ohAMQA7N4pU/6XOl2SA94k3+IR6z4DAKHUsQK9CRx9H9R5bGwaX0mlOYB+oByHdwwTzJXUc2XFc5
KJsOzbux0tSD7N1mlEbI6fNZf19DztCzzLteA3kuAAk6JBdozxNimbHnbK+HUa45WwWINr6+t8Ph
NPU4S9stNs2l1SqvXgeoj22ctUYgUnlVDSrIpsPTQI4KahgK3r+XIM6Uc5+2K2ue1WVTec0S/Mtt
68+7lo0gGNtJlzSPpbmIKH5iQ3lBPIRKnGQ/Y1ROTzk6DHd95NXfizjYdTFaj3fxoxamQEM6v9tH
ja2/OG1ubptI2QcJEr33oTFg5Vok+VI+3RD8ICczBojLdtjRLOGeIs8gwa5x1i/+/VE978Z/v+ny
5xsGdhMu4uYON11nfpL/+HYOM7/+v/9L+9+4iWIOIAbvQ+mjQ+lmOZXnjG2rY7zVRtFust53HoRh
mG+RKnFnJRsKNszPJe6vAKPNN8MxSJTnBvjDueu1+UeC1tnJcBTlybb8y/XsIrOXZhMEK3ltpGko
Fh/MsN1m/VeUCaD2QkvcUSgmxScPr/3GrnfyCMuzIl1axQihJm+VBWTTDleGPOqOiAjf11Yg7qLW
4o8A5Bk7VocASRc7uzDBkVA2EQofFXa+9HtKGQ9ToYODSbH9kU8/0/MXYdM4bya1qeWgI1Tp5kV1
4Tf0ISdU/LrB5CnOeZoSe+PlVbysIUO8Iz5zb4Zu/K2ug3gZD9zirKkBV+uq6jKrC2OhduL3rome
FcUr5ZLapo9/cBgc5JFsUIaDLuxA6/40EE5+uv33j/+Tnr45f/zseQ30/B3DFle9/d8+fs3wR9Ud
IvHR1U4lHhHPvfM7UWFFrh7rMBzPhtvQQAikuqYHS2vuygHUFhaRjn+L7Pl1722QAQPi2ydoeaub
hAS0DrhnViWLq8BFUC197XABfDIR334atSJeWT4Z/i7JMSxWUavBMScKV/IMOXHyfbD6wtrJM2Sc
it58VRnIfBNYBVeVPXmGvGqqkee9XSWAmHAfUc1ZyXkhokmlXy+NOXOqId6AJLQ8nBt5JJtrTlWw
/r+Th0h5YRllWGvS+tmVjvw/3kM0/U9bg/ljIPFFPdgwyWcYpM/+/BXqYZbgG2jpH0lRA6XxyviY
VsnZddDrtgs/BiVNg8JYfIxCI6Lk4CDPNcfkXHlUNbax6DUX27E/B4ayb4CNjm+f4uOAIGHRXz6F
4/nVdT/aN/kY7G7Xl9NqJYITAsn9+uoydm0MDJwxzgPq//ff++uMDHw5ahxAFv/zD5FHWe3HB5/9
zS1+ezFFQ9ci0xQ0av7zjwwpj2wDp4Jui+wzS/+ABu0NlBlk//OhnOAJjQmfD387LTDyEtTw54vN
/QbRmQdRgJ5DSRi6pJo4B3lkp1A82uFgRe0lHPyL4VfOvkQp446CQL60ggbzNj0PnL0cgUWNYcPc
HclPLZs+xJ0cOe87Vwn6l1rXvuCD4p/JQOFBmwP6tbGfeU9SF/wp2o/7yXey5yLRdzLOZjpC1R2f
cBwKtXddnEe9q94EWapNAWn+Qc76h6tqWGX8FxKaLtnUv63Z+eK6mgEhDLcQniHcz/784kZ5jt8Y
LJMPkh58wsLDaa5tdecQ9/jEIKiA2BW9PNIDFY2SNFmQcQXAOgd/G+mj9YCgxjXUjCoVHVMHjath
BfxwmzxMvnudUxdxil8r+kuB167UnvuWHrerUBsaypU9MFiBj7WAYuDamfskQ1mT1VvTwvnPzByw
nXNTTKJappECsnTuynlx4+DXKESL5y6xPvF3Kc/jjVNlSG9p+F3Io1sjYyIIsiW3aP9ODth6iQTW
pzm37m/DFuiJteKymcUq6PP1/8eXu12qrHkkjriY/8Nf5jaNvU14j3YIlil7qonKXh6FYf3axZay
+hQf5mm3mFGxAoZhNy9NyCPfzv80r4cgR11ZWGjL/XGBPC/xnZIXrP0Me2r+WuTS/g7KKwpSZGuX
PFrQWiayI725I0UF3cXd+XUME1BpiMtBZ4hDJFeN0LrOu51B9o3CmjqubqHbafKaARQi70J2V907
/C0LVWn610a33o059Y1ZMg6YmflNdFF3TxKhXHlkKU8D0hSVcMqvDn4KD8lYscNoS3sf1LYFLs0T
7y6JGrntFwnCKAoqspdB7+O1XeIFnkVoZSSld9S9aV04dvGq1LV/BCHxjhNgCUkyLvZIF46zMWAJ
vS2wN+hi6ffXuWmrryoAT4t4Hu2rjWLvUwRzcQ9r+xM+AtVmVMW0KiwlvPQ49bFfSewPFcitMwBB
LEFiekoIJbycnA2FbYDLsTE/0dvpXGDcAwSsgoA2xyzs3U5jSOl0PkGGSPaDlg7K9sH3o+ksBzzf
eHIpph/kjA65GMrbU7DwvRJeBPich26s/OrhescbrKFDbY4s0KiVbOW5U8pGjt7ujLeBmGeLpZOX
voUQleIitxvq7ZVuMTkbI+xfl8dBZSOf2/40URttXNSm5XP92p8LpqNmUdMAU3cL3R7/soZ6694u
dVscfLrcbTJvARLFsm8i7vNfFgvGTLH945ZroW5hwS22NdVm7f7plqtoABypexs/fEPZCSR/nLsi
RNE5Th0UeGTfDYPgVJdghIYIvso16JROcRimamE3Y+zcBYERnCYV7eJxJDciT2lizYOHMZnoSPcR
cmNp95CxIn8wFBEdZUw2InHFqg7VAlgMA9bc2Bi2rjoQADB0/n2RKgUl/vwXs7kS83+6Y1FZnPcw
vy1SDfxsKzeK6x9m5UPmCwt8LjxQ3GX0c4AIq4K3rIv99dB3Ee5Q7C3PBvUHIpvPOc+tVw0J1IU3
WO6udu36wJLefEgrBFCruESssNVm/JXoDtNguM+gaJZhoDpvGQZF6w5bq8VgB+5bY7bfCq8WpyT3
kydkk99J6z/9+791roF++nQdVFIgV7McVDVkVP78t2pu7OiDrmY/RDTgxRMN4uzF3t0UB+Ike6rq
6HhHAPZOlBFTu1TkT77GRytH016glKSjpeC5Nu5GJQZusTd5qFaXGGTPR4XRHzt1IhE196h4CrAL
86FsrLEGsTKq2963EJSkLLctla7aNXGjrrq8aY5BiHu0TRbi2QnweW7dwrxDYC1AUM5ReF0LYVFf
zOqijYW69HwkY5Op48tge6tb6DZNzm3jDqSxDCrVfK0w7B79MSxfWHZaS9sJs+UUlcprM6YqxBAP
AsncNQ3ti6K41lH2sGBAa7B5dQfVAG4+PdUKDPV//5i0z2VkdE9cvpAsiFRW87r2OVnpKRpG85Wl
fA8Vq1i1mfLVSLrsSTb4oycUaKITfyaILXb/6iFU4UKNAlSgFWVPVYvqcAyv2UWM0UfK0hen0Lnv
8HYZqSp/Q9XbO8prafNVHRN2hIqY9+01LFwPBoc1pbyejCth9eJrGcBofUJIBYhOXHouIjYWSO0I
Z5zEE/o5iVKcI/qu/9Y3YJaS3PwLg+tVlghQzr3AjtBy/csYTXhGaJm3U2MA+V2FnLiJovmtHGRO
JX+qocW/l4gqcXZRnt3LEtHoIt2XaChxUyg7y+Z2Utg2KmZSnGDPJ8hRHJJaDDLRcAwSLbkvxvj3
V7CU8oR+X39fzPjpNC3bQxVWj2GsNmcZ4kcB9BO5+oXsap2bL0mjIDz3UCL9vTe96mcWoyXSG6H7
NBjOpedX9VYJXE1bIEH8qlrxVgYwXzo3ugxpkCAPgZZKMce7dAiRrneSTYa1ORa+SQghO8935pgs
RdMrh1sTqDigyG7VDC/gmsmxX4LZg5c89q9G90xjl7SWCyXOr80N3pv4DhGTU0ZwrLugDrRVrJIr
qKK8/aL/qOzO+KI25XhIS3RZZVdRimEJ9V4sMb42vlQsCe76LoPKdT0nR7IBSe1ArII+gIlglCa8
YCf5USOSohZo86fQJIQCm6Jq84sYSW+oUfa1HC3wp6GCLnjfjC+AH9YY82ZfDaovmD3F6SZvw/At
AoYg56cBHhtTVJgsKTkda4P55PfM4B5KIre9/y+/QE2XYhO/Pxf41YH3mZ+BrqNDuf70JLT8HquQ
tsq/OzV7OPw0xFGbm3KCjNGkmL7IWN8WFcVEVV9X6FLvb/MCp+h3XuLt8W6CXUXyBymeQVv5Y+t+
QUF6EXX69C1ygZ/2quPvzdwbt8aYbXxFr06ZJXggZWKDO1h9kqHGjNxVZ4H0vcXkgDUhXa0m3cHz
OLOsQOZWaa4tLVVnM5gawC4oF/Q7LXAgi3bgSGTX92dwqKjGfnc9lFEhah1XgHn+b9GioOYTRXA0
54Fmbq6z57NRGwbA5cXo8JhghU3FKy7mEIQw4oHAkwJWz34lsGWd7AZXBvRgozoP9rLxmLgfiwya
PzY1D7eYPHLm0f8xZsQ9NDXxfJslp1Ijg2esdoAri1qlBNnaC0UpVSh6iQ23RHj6BlFj58mbN2+i
aJZIlwNRmUOAd/Ojkk64J9CTobrLki2FCazMdQ8KnN3z2GcjauT1+F5WCWRF3yiXbSHG9yAMdjoL
yGdcMEzKfmjzyml8MBBtnDh87DPPOHeVeZZx0DC4s4y2v5FdnT1dNKXvFqwNAEx3bpTHu8gC0t2N
QfCMGzS8JCQuQPdcrpEgnY2shmIbiMo6xlla7AKrgRXeVnwENIrJZ5MEfbSdwCJe6sBXt1UEmleO
YgULukEdi43CwuFhRK70EZhKta0BA66aLG7P+gQlhi26973H7SpE++CnEOUXatrVl76GQ4gAdvhY
BvAXBIaBSNaHLVi8KmZrKA/tjF3itVGow8N0p4+PEA50UTXALwiA5s6iN1Sh3LVvNiCMCx/KkIMv
vaztZB0VRwuc00oWftQ062frd9Dd+MqyiEBVf3KTgxc404UU7mM2py58L7MWcaMMD+bkRKg0TvYp
MBt3r1nKRvbKIrdP8shRc4SU89k/K6Qq4QzLWB1RcJI3WQcJ83Wjh+/yvmtlHvKSckD2gVajv1Xo
u0/359Ayzj32NcjDhwXPqNRbBG7eP9nocsDu0cOXxKXQ28Rp8A5O+cOO1eLHkI/bzkmR1HD7JyWe
ML2O6YimQ6B5bpwSVYTIEwvV7izjOqDM8s15pr2Fk0ExWw4oras/FmW3crEm2HvjROOk2l52nSaZ
yZBzv8IFfl3axek6bw5dR2Wfn4d6PUXO4yt2kpca6uQYVlAitCBCojRSu4tsNBb6wL7OIqcC5UVl
AvktrlBYYwLa+fmhwFhB9lrQ0Jeyir5bCV4y4HmzZeFgAyUbt8S4Al8JnrR/x1oRK8fec5d+Wov9
LW7H9rxr7X7ySspRx3wdiTUNadRxsLSlDMrJatZFmyrKHmMb+xmAIBhnGO66sVJqXySVT20bfZfh
CBj6CiOwdim7HV/0O2xDwqPIPOfZbZQHGW8cO99SRY/h3DvJWzwEUKljRLodDZGPk8i1rzlilTN8
29xnw+ieiiwFHIbC6DcvpgwPfMd/AvsEbGGGOY9D1y/xrgkfBk9pdrKJdWT57279QZmwPe1L/6Gb
56Ry2I+KdhfPgvlaYSebNsFpoIyU7GS7SnpfV0r4AW/CHprhBzVeDAa8sD0iKy+orLY8w0Dwvw7p
8CRnhrr6igaw82Jp47hUEg+aQ4Cf8h/X8h0s72JRnOx+Qmci0WzIE/OhOcQG7Mv5cDCRyC5af6Oa
DpoE3Y/W5pOpXdFtbF+UL2WqNQi29eG6Y9P4Al2rWfQ8QZYsW6uXfHR4I/F7WshRF8TyCgKV+iBH
Id7FG2DFJkxgJtcptzQTz9w72Q06Ndu3HesU2c34wOzEFGd/mjWJsi746bqgs3AoQ9/DI1njOPZX
1OHBqKOXf5nqWsEQUPP4bXT5VnECf40cG2IeWhJjDz8WwaJ3c/3ZzBr4h3YxfqsbdddWqFPFurkh
p4k3UB04pwmqELn5WcBfid9RqEoPuhIFz7kaovjWmj4O8WYGtD0Zd7nFE2ZM97LRqPddj2S31Wwk
BOfmNkXxxLDQrIzkV+OPSwg5CxgvFLjmhsx3szODiFJX4wgKWqmDElBltmuDhMFRNnA2wg0+Mt9u
IXk0KVDdTeyZ1ko6K1qbxvg11d0jQJz4uUHoaifj/hyPVOWoxONlwPJ+1wPZwU449u6DMcjh6Oj5
ozxSbSxM4Hf8Gh3nrozJUReh2n3vVdObWQfFvT6q1qOBWP4BUoWLPhvc+a5S7qdCpO8jEkTLWk87
aAylfoHs+U2fWAEDF10HblM95mNUPcojnXzfA5tsXOR0NiLoNjAsRxwRUc7zrYrbMbHbgDwZVWlY
0TbGp3JAxq5XsPTwYrNEW5l6vXdnqf1uCo/g66hZo4157Y6131+7Hqn6O6EU+74avG0+VeOuKfqS
jJAdn6ai68lAq/zpbJfvRDu0pxpF94dYCy3SLRHyD45VkpNESLD6s6tUood/Slov/YabBl/iMjWe
VT0P3zvDHO7TDESx2SQQlMvG3EHgwlezHcMVUvnFE3ANA0F3QQI8DPIVv9zk2LnmaxZmKrLe9GSI
+m1yTPCdvhdtVC0zi1I4bwvDaRCX6BPNb2xVYgMpgrPWdxPyGSgsAWlu34M0AU4m2mct7OB/qEl+
r6dl997YiYJsWTgcYKVNl0Y3Mehw2nc9Q8dsgFu7lqeD37lTuix6KpVoJQv3JCicrSzWy8YOMvfa
lQO5rPDf5piJFzxkVrnQlNa86Ga07JKu+ZLw+9ylwK3uPTNovkRGXyz7QEFBZx7lo9SQv+ntvRxV
UWrJjNR5NpvSO2UluL5oVA+56sEuw/D4RFk2OuSC+vXckyHZZNn7OAjjaAIURNnILTZx4p7UOAsf
Sj3NN1fNuNTCXzqtEE+ZJeQSffjWjL31KHuZB5dTLaOz7DnKwreH9qKm+P1FZflgFELs67EX+7lG
B4V8PpR92YT9ALmmqpPFbaIc+NRtbYgZHnKVn+L/NPefrtmU1EBRZgtYhyTWsdX9cG1UIVR7Eivx
AvoNsv9mhLJL/GUUrfhoOn5WJk4YdyTTjmWYKO+1a1X3k2H4537+tna9Ou4wKyPznsOI0kY1XnsD
ee5By9KdVVCOr7iLfPUhdFe+UjzLOL57v+KZlhwtlkhnvfvWpGFwKgfSbkUxVN8bq3y0o8F/tbya
xXrGHqwenfG1Iv8gJygC061QM4djOEbaXkxtwe/Dr79neJkMYNO+pgp2OVXk5FstSPqzGKLoem08
uz58HW+4wa+NjYkc3bLmO/4+wXyT1zYqxcP0aSooRpr2Y2EAqs7mv6pPzHWQh/0dpU2YgxFYcAkI
l43Ef0uouDy6DXya96krJ5chVhwOOsUPt0vJo0/Xu72GzoIeZB6af6FQ46WVj8O6Lsfm3amWEG/j
r7UwgMAmfEyR5sRfSfLcd8jEkQs1JjAcZYljJ9Nw9tu7JFGePZQAsUiE6hM2Y7WTJuahGte7W7fr
7WoXO0rLAmc+lP3rxL9PucUK+IWIrVQetlr//+SgqcJ1ZYWAylBhCmODb4Huas9tHf1AGy87mHOv
Gh0LLrE1rRvFQ5kw5JEV3OUNOkoyocTbYz1YAtHJW0bJGcJdGYrgmmRyXDJvUR1+uWaQbidc+5Hi
7+p5sjoV6gM/6WCrQAOmwocYLfp8v47mmGJG5V+mUdwDgnD3iAKwLZkb2b01uQ/wvdF+3iKfZk0m
QkNTk/TA3BBgq/L6HM/YuBEsEXC+pkV+iK7W4EVvjjGCa7ATngUMQHBXynvUk94vjcm9D/NEOyha
PPuqudl7Mvvjxp74GAf71YCN/pr5wlqYVa3votRWD21YQotLRkCRBY5hug0P2/Ywg8gMoeA11P1q
BhP12J5dC5JkCUq980Cj9M1RbZeyM0amZ9/ZY9UvSdpta2iPWYMsh+Gr8U8NUfrATf7qwuBnqDpU
txRIo8DbpwO+jyOO8n26mpy+OANNRGuLB/T3ZEDmdj6JNRIqA654U2tIj25mjccWRYKNAUlfQ+gi
8FDzCJSp+V4iCDwjnkOUvaHulyh0zag+DVrOmE+osSiIbeiY6H5vJuUYNLH3ojWhubJUk/VrrFUv
puOda9yKvg42nsFqmp/tuMvOKiqn92xvk5XsygGlqtcpnIxHGVLslOo9hcDG+MJuGdyDVnzgH/il
Sj3ILnaN3YyLA6o6xdORreGAJMKQ/TDznTPF5Ufa4bbTuFr8lHhKCV8Z826Xgvlz0EQwnOcpNcxa
o9H6d6gcAkEa29tPru7sex530Dqn5t3q0rV8XRLiM3U1Cs6FVYlFnXn94yCmX00OvGuX+h10iv/E
XWeISCZFIPxLtk33t8m3OWNPuSDHchymsvUUYqu0ioYyeGWppz4UQ5Cur12ndu6TgH+E7E5alN1H
XjJtZdeKsabsatXdkUwLXq0GfEOpxdVBjoaN90ZC2n7kVhq+sg1+LAa7PV0vRKEdQnd8lidqhrjz
+iZ9arFauz63U0pYfaxod/KhLWP4q1M1rQQ20zzHb493VHr6kmxyI/wNG76oOZtVG6yAa37Tmg74
aDkmJazR6QfA4WndqnV6zEt+KGVuUHwdEVtG58T9GCky62MOaKU06seWTDIWphY84alsz4jXshFU
gNoKr892LsmLVaFlDYR/bhwqgNMHRIC9B+Gh3BWWYK0L14rOsnGxCFHBLD1ee2FNnlZgWz0l8XWC
o1jTyojgmNsNQpetvlWseDjIxtMbFB3l4ei+dVO0nGrfe809G4u1GlKZGaP3EOqju9QzO1jqc9ft
Pfuer5e7kaNIRn4Umek8ylOtpLtrVdJlJD6Ks5FY10nCKfR9YSC9IM/JfZGsszTzF2rjLzyTpcnU
m9W+z0dXW46FXeKJnmgIw9YOqlmkQ/dqlMNKk0O5m2t3cr4hP4J0LBCJSTC3r1kIHbXW6baRkT7J
Xm75zfHPuKr3MINlTE8SjEuYawR6fZ0GZvW3a8i4DA3h2O9JVb2gm4tYHZshqlj6omupodt6Gn4Z
puQaT9UBI/I8rzbuHP9zvox3VZ4/Vz5bDmyzdm3XgiKfj/QUeLmewNVRYpLlw6hM67ycuDH9vei0
sELYT325kyEHF4ST/MpW3rahwrcpi1KpKK/0X25rxH9a8umN9bOoNcw9/lxP3ua2ca+Re0YFrhZv
JE36dzLg3dqzIndhz90g7I/kR1kIJZF+8GtKPTJuxC5fbERL9qEqsueOdX7FfsPXjRclSENIbibs
EkzD32Nd+Vp5nfWE2kP8GLoVG4E5LnCKgMaeFSS03G6h553Y9qrrbfnqkej+m7eBqkZyn8Rjs5ZA
V9YbysnDOVD2JPejiNRqicnMgIgG5I/UnpV9orZeaGW3AIyin6qhsi5RYqNi6VblirfXupA0V3el
MNBzLBTzIqf8fcIAnJOtMjZXiLqmzwNy8pNuh0/63EMZIL7PU5TTFRjOdW1vO8wP0UloBu8xtVMP
mlF6GiwsV8E5bLMkaXYw3e9YPzSHcYbjyUafN16xZb95fVdvZCiaN2jB3AiSWvcgPmMKNJTwlAnd
xAnVafchQ05pa3jD4dqV+UMzLg5hIfSt7FWTzg3VQTeMOuGKRZB3kQ2Qzi/GIEpoBa53mWJtWrB4
RzR07rYeKxaoiV/NuEG31C+KJaur8STn5iEyJtHUKterGeGcd8awHC5pqVwMvdMv04+hV0V1r4y5
eiewI9riuWrhWOii3h29ZuBz/lI9uCqu1bz5QeE/2Jn4ECFCT3qUsr0OUVK1OlM8qlpUP8For560
AAHBOZQhsnCd0QyN/SgH5bT5JMfTtnA7kJOXEDrowM7eFjnekKEWXtRKzdcsaFA/0meghxy+ziy1
CT9Xw0C/83amnGT5/kfctwj+kFY7VzXKbKY5vk0qW33SR91SduELfE24eeF7PF1naQ05NacBdh6y
UZwb1jR8GacO4PDfsQwj2A0V0hIaY2MiY5hM6IyD7R0ilqU93ufeIIKd7Mpmyv2MslKS35V5wVJY
BrVEwfRYHsZgcBDink+XZzZL6pvFuqkFbgBBhxFsGcC/Ne3uA2gUB3r3XU1UwACVUR9xc+2xSOLx
5PUCaGGnfKU00X3okb71YlQ6ElXdYtfU+qu2syihh1T7nawKDuTqWFDhinsyerVf6FVmvHQwGNLE
Uk9WphovA7147smxHsaNHFPnmfNYUcU4zv3zeXJMmzHQf5+HCDYqpkEc3NdxgfD1kFFRG712A8q8
X/EYKC654SI2OsOZBAqDJjnBSDSLNg2RGAcXdTe2qX5SMFdCSbfMFxp4mK8la7NiMr63/vyRq+Qy
ui6MH4GZ6vdyQDOCe6GxFap6fjRVHRgYGDV8QUubR+F87STqZxH68DXQSJvovZavtSZW9oCYYha9
prWNytTa1kn362gQ+dpT+mBt5OkM/Jmn3Ebl0e001CtU+GRe9MhyHX02Q7z5tj6uijjGswAV57ch
RSgoM9NvPKaahY4cxVZwe37mbToJbnx3foC4dRlN3bNXBYDT4lZduqPSPStRPJA5r7N7OdqpNXxE
0hFGZiMsVDqoh7RGfLag1z7DkycRrJoTMvf/uVJtg1fP5y7z76CnIdbrxe0+dV3j3u8i5b6Q3drm
w58brJARLpaH14lzELvoV41v0krGb02JmBdoO6j2RfXKbb/+q5pzDjAbPljydgg5uslzIWwfAG1b
7OshVHfm/+PsvJYc15Uu/USMoAPNbcn7UvnqG0Zbeu/59P9HqHdrn54zf0zMDYLIBECVSqKAzJVr
hRAHFcoAn609XDs7hT4yqdgSARSQJtmIAcKOAOlA2SOCPVxvXjkhqNghdGqzuK9RuTy+k3LY39cI
TWc8uEH1Jk0pj5KzVvSAhOZSYADq9qGby4Wbubl3U8V/D1X003xZUSwd4PqRoDTn6mHZlw3M4zHF
SuVCLvD3qv/qR6H/VOqmQ0E6jEIaqOGlhnLam6kDw7Aardt4fqO9dVqJ4rs7iH2JOMtunIPrvg5S
KcjCfJ1kcDMFNuITcHKgDWhlyWuUlQizB/D/jL2avHbo9B2hYoG1SXYDqpR0N3+VvVIBveuWFbLD
blweqshAWnK+ujdK6JAikf2IXJZzG1n7bXmImpnYqmi1laW0L3DvIbzjN9Ao11G9rwakuWU3sgQS
kHomYMNKh9c8gIrBM03qQefB9qAgSzgkCM9Yon+Fel+coJT4ns29jHDHOYpGZIjpIcFqXNyweJQT
Y98zHkc/OEhfYobiWtrKWvryorCfPB+mgXkeutXKc5P9lC6owWJIyQg8R+GIesA2s1PzRY7LULyJ
KiKi8t42JOOk2R103Gs4Glore/X6cRdDbfJItQB6dEHzruZufZY+JwIGrEdDfJROvubpInWraC+9
ih3mS5Md9VZ28444QYY049qMNPL+hXPIvCI8Ff/ZjCMsLb12lOapraDdhBPw97BIo34KCodl64d6
DXEu81V09noSEdO0hdXw+rsrJ0q/nB21kbr2AhPW1AJ+hsLq1T3bAWJO/GQD6RGJcTRaZ1jAf1Yu
G8+AVlga+xLqs4fbICcESa1OBBd75A7uzTT4KuzWZrIH4bfT5p50SnuMsicMwrlbbfrJDB6kMdOo
Yn+4DyJ+Hq7qqp03NMqvrgDdRsoXpG6vxct8sJKjbAIfYHh3wz7K1mmb9OZKIf4OR9im/jVGXipK
lB5t3uzcHocLbGzdQg99lLbNqH4LS37dB1f4xGPoVnr5NMUqMr1zz0Q5YTK68ZndC0eN/Bj7JVQN
VZlDskaCPJwUY35iQSpcxjB6hikc2YjvRQu2OhncaHm+jk0+cwtkDmAAU8mb3fpa5V4CJL6Oqamb
V7mOU/ADnhmPKEObcKqHzVmMHpBzbiFNFFxN+zFufknTzT4lcJYECCTJFyFtnYMul9P5KGh2GtK6
bm+ya+IZGU9+ffEhIotNzzg18+GsmhtpR+sV+jrVOMmhJuSCSM7av233YXLWn7HSDhdVedR0Pvdt
EY5fPEj0FS1XP4bQbrZD60KVTW2ftPueNX041dRshVq2a9eEBI6NSnA0y6hHY7SE1jftuqfRTvun
QNsGTmNepYUdir4lzgnx/eR6CVImqA4oDoojim93T4jemo8a5/+bF0AQxUch0mRycpDGPzugxEur
HeO3dih3Q5bqV6NNYgoLEQ3ikPaspaHzGnyVxjp02ucKAQU5IRsIV+QWeujzBIv9/sVVxnfp8wnX
nnS9zh7aJtSfnE7AuF790L28e4lK33ourHWtwHG6YLlXxfWUkzn7rKS2YeLPG9TO6UItNW0gK6l5
WNBNJw9V73/W0cdarhPF7Ff7kNLhWtMvxnwyKufTUpEZz1rUGyfZ89WGWFAz9Csl57Dkhl51nsdL
Zz6PV2vx93jit/1KOj1jqs72aCLTGwBaSqB9m5zB2VuFiB+KvjCf+JEyn6ArEA/R6Oa7pgrEU6bp
/mUswq10ymGBhthZ7ROOv88S/XNOsdpVztELo4UsE2WI+6RBq54cT49Oco6Hdg2Up9zYnO/5141l
14+iY1yFr5bVofUkKogE48B7gy7ll1sZ08/AeMkVI6HymspjzdGnzyaE5xelZMBH/Mysy0pMhzhH
LTtVOATlICSvoT02i952xJtXpFs/66B/GNLnem4qv6fmRAEhk+VJ+uw6bCT0UBxlT46wS4TeXNds
dnKW26XREbKub7Zpi5xlc47McdmC1LL7HdXAxYMeB/EZ4lR9l9rdBUTEgOSCbEPP9U8aCmXziJuJ
0ksEgeZ+SZYJZJwKDyomabcmDidZVA5LNW/h9zZqjiBJXH5ONRzXpaqNeyhvvfe+enFSvficergY
+w5OOxHGJTHIhKKYeKp5hCrqonSL4imfG9NDBSKYgmInbYamEfDlGATt6BMFgPmTRxAWdEfeoXmP
T44qIHqgMKM8ib4zLsbciEx0i140SOzM3VqLjQtkEsbFDuwrBxd9fzeVRmueQ+2q1+wLUAVgfAFU
nC98uuAbTUnNj8mKBYyXNIrjEuqSl3kHfeVDjhDQMuV0tLgPqof293DyvYId6D/dwG+RpND7nelF
33lu/ISIkIznME1HWIVDvsF590zBr006X/W+ZpYNA7ah/BKdu1Z8tfw2WpbxkDapeB6D2F1Nim0d
I6PW9iF8SjOs2r9CubCPhA9OaxbGqe3PIEF0SYvEsNHmrkLyDpYk8e4Ynr2LOs1f5TFJ9hyJYsgr
PWMrEsV4d/3slRJD8aijy/UykV2V5joOooMSZANMlYzyDUjq0i41/9dJRhFnCzFVoLcIThda8M0K
hL4smsbg2zD6Fz9Dobgxig/OlZ+mCqqmM4V4KkvvKM2VRl3CWMHr2oZJ+ZHFFtIlQ2+RYB7CNzIx
t9mDrhNGtNP2MXHS/UAy5pNQDAwe4ITWSTH6n8YYPHo9mDyFx+iFMD5UhbMdthsNbXV9Dm76wWc5
rftIFB9BpllsNBCODHIUe2A90lbgLY8q+j3PiJznp07TQ/TLyW5XPSGgsTOiE8jZ+IWfl4NMc1dh
0K0npxEbmRynvm3Rk+V5a0C9H8YCPkE5zKD6h7q3KruYMHlcx1F8yGXLPE6hvPaBMs13gRSy9crP
OoGPyraQOJSZ9W7yPsls98Q+65onKup+clGUqmDBBh2wq8dvolOj8QExtOcoDoxtQW4y3wQ62lYZ
NU/HSZBHiNvG3ahNYFLW0HTNuekoYRii/kBwFWX237Y8PDU+UgbzCGF23Zr9cLxDRFs5VAWiLHWf
ui9hOSoX4SZH2YsNc3qZOU9ml9P17SHPU9hzh4hqIkr0jnlFnj5sqV/0NPT6RJIHH6njfi86ofyA
6BAabBI/Dw0bHaevxu/wjCTQUfTiDe6YcAYYQWCsDt2qD4fqeVKGESqtEsqJudtRmfzoqsFy1LSG
8LYBWjOjYGEVGJ53LnQH1BrQKh7kT+HQ0+nTEjUQSA6kTwmK4RSYJUWaOIM6ZkSs/YjdMUbHBB0v
7ktSKzaaRYFc8WkqU/NStKp2A4HpQ/krU8cU/gCSajYb3KUEh2kQX2Yc+t+1qi62hinAvA0G9PE5
Ide6/sq3eFglAeXkPFp/6R7EmZ2DhARcDpWxrBHAzqI4ZBP0D+Mh5RsAMmWfgVzmo2Xvy7mRxn/5
/3V5n280bfd7vjTK6Td3hZCBX2b61WmJGw1F3H21VWAhtjpzQYJWhFsCoHZwCV0l+Kr7CLKUnem+
VCUV3yBh1AvhcW3jUjE7S2bVByWqIcNVrWRfpcK7QjnVbQIXPRfko72rtPVUQyz4LBvrLlMJDCcd
n8ME/p2smMpNC+T5Y6ysrw4MS48VJQzPWWpsAh4QnFYRnoknCyQyzz0L7k6CRKAY2qOn171zGgtg
DG7QL8VIAjID+/HUAJLYqoGeb8HdKE9Bz3eoYN/0asSIcGhGnZJb86r3aabf1i0Rn8TcVVyoLZ08
fIXyB4hpZz9Jc5MN7i4u0mDpsVd45zfeA5RvdFvpdVzxi7Jc9yyd0iS7TQ5pOxX/r8PQozvcx87K
7Fvtk4jYqe088axnmn+yg/olHhyIk9UumkEO3FzXonWbD+5Kn7tg7Kpt5WVwoc5dChOUveKRCYfg
Knw1IPw8awFxfUV8ZnnwropRvNR1pq/BiuWrmjfgxfBmJK1dBYuuVsSLQ3LibBbRa9LX7oPe9MNa
qYxjO+scdjPCM4OgBoBvFB/GGQMKm5S/mxI1Bj2AV46LmnBRsQG8yl4/6vBBpEAundK9AhIu9uDs
rMcAKACf23r4rrWIwXVZ+sUzo2DF3p7tje6o57YQOvpSjChglVPy6HtD1GpRO+TjvQlUh13Z+hJp
eP9r3cLkrkxnqwyPXlVnH3aECgsqae1eQKb60Zuo/PAz9NraVnfui4AcAm/ER5cIb8VOVN8Y1Yha
q098BNIv/2HSgLjkMOQmJR/zUKfMzTYN5RyB7NwPBT8zfP/Fi+5r0A6XRXE1kyDapoaiIB2k/W7U
pHwScHLs7vYG5GViDs1uzHqdCoRh+FSm/NKCcf7lpbNomZp8z0IielYF2Imqy3jdtZwT1UFFQHfi
xqqeWk9NoXvQI3v+N7vQ15Euxl+G7+1HojFfah1BC3X03aMQkf+gxPD7q5RXv4VGFu2h5hkh6aVb
BZa1AbNClm7u6jGMHEHqiTX4tOqNxG2+tDXb2Y6z19IJGFlmSXBn9rIZom654T+hEJx4m3QN/rMi
vsqVCjQ7rLzuX4DpjC+jkc+IN25g6BnSr7l1aYfhK4Cu9pfn7EwV0m6SwXDhx1rxalFOs4L5Ozul
GsF9EaTZZiTOe1WBSy5Q88u/xk61pUav+ZWWYtcTaPkSBX61yMJqusZ6SFG3kqKPVQTjyVTjHIKP
Vn815lStQ7HqT+ju2f81v3gE/EitWH1rEhivQUfnfOKoiU8ovt0MMDc8ChcEMAoRa1HzPgLj7/ZK
9gJoVAt3pd1UB9hqamJaox2RIjHj6iAb6bp3oRsGVOXAW/avOdnMwK6VrrLl5yM/V3NTgzlZalXf
LeGczM/El4CwSbdWO/G/PCFnOnbsjJFeqlpeXU4SzbDLHX6Lb43IfXZHfbOGqBu86uzoSw9gRlbr
nxBmebtWdqsocmAhBLA6D1HFhGpc7HUkX7TwQEYclS15OfrafDll9Sb3OtSJZk/ZeeGh67wyWMvL
f40PnMtIgOXqmvU6JDryPqlGdiKnCKRs7oaNX28Ng4eD5nX+u9rqBppX/rSVXn6pkdTM2/4kvSTV
Ye5S1Gcxwt8+Lzk0mvImlwzbqXmQXblkT/ZrKbs+25vbkrILO8RGmKW95Tuo7uuGaJVPORYkZfDo
323yqre9aS/6akhvHmn8a8x/s7Fh2SINcCLDY0Im8NoUKQXhRuc8tr7tPDrUciVWPh3vdnMYdBSD
wEzIEZxvncdkRiU2RGLJUP0zVa94a3SrQ/x7HjLsTYOkLM/neNMHrXOq5ivNiX5fSRtHpd/ev8b9
Ny+gBOe2Xp74Jw821zjW7X0zUE8IExEVso5rolIiL01zYtchL28D5FiSefpD4HT1baq0wbXOfHn5
r0mkS+x9oQnkngM7pVBAqbZhB1A3RSnlcUp9n5oNjW1lBUynzFySj38cY2z7Z8rnF3LY3e7Gs+w2
CejlQKgaWal5lcbUT6CK+8N9nBLp4b4Ox49BCHvXeK6KKKc67PXYHfadQPsA1nf6k5OM+1DNPXN1
95tFhl8Olcbb+FtfN30dXCAgUFifHiL1kjmw3vu5Va3UJGv2QRj2z7rWfEi7V6EMN45DrVOazzYv
0X3/mtaa8pg5MKjxYW+WVW0pM6O2UW9JPaLJ4g+Qzk5lg8Cp8Xu0nMLm0r3ExYvskPtjVi+UtUuK
6yRtsjESsMVAeHmqqIH30Dn1HDydq2Qf+jozCfLEiAcPmbLv+pjSVH989Yy0uRaqXl6TIn4zi2JE
jAtxuXFdBoX62rxWnt291l5ncK3HXfcqsc6/ry0D4snUny6UaTuLyMr1dW8U6J90EEUBWfpZGa19
1MNkeAkrEJqByukJmZbhha2uv23ZgS+lV6nz5FRP7jfpTEpDY4t0AJeQILE0VSg/+xdj7EA0mqV7
kk3akuR+EN7YbDoFpfZb/+6XV3bZblUz0fdtG6vtplFCD5EToqtuVHQH0RGrePBQiz3Ivj0b5dVf
NifRKaUnMslGzIBCRDfB+zhGeGw627+0Tv+7ETZ0wUM0leu/HBQMwHNVooF0dxDf8y+pmUUnPi+L
v+xyTS/In0e4OnayN1h6f6w8AslzbZCs9pm0Pt8JE4msP2U/0i44pFGKdi8kYszOYNzddLtyqB66
Lydtcs0/Y6Xpr9X1wD9oVllvzWGKFaqZIesQXrtFezhCaC1sR9J0fZ7vOieeL+nLqwymVDQcwqMe
FDx9bM84Q+Flnk198uEQGpdapxRna/RgHtbCDEUoJcoA3c9ek/1D37lIE/FBAavMX1eN4fuo8zHK
zC5dyW7miXwJeUu5AzccvRta9FOfoU3SGYsnviX2K2O8RxKMj6WmhO9gGd291UFnKAf5Q1nxuEIS
Tnb5WicL8JD1QQ4eAqTLSEdfHcsin8ZnQprrVFTQ0lrh7UXpJmc55csN+lBkn2VsxY8S0sAepb5i
oYInebwjHcCg/2XJtc8o7uJHwML1DS/xf1/ndp9afNzX6JFk8yhX3rfZCKaAQHNwqFRvtBYA6IGG
zQ2VjcjRTwnPiaxoKVdU2uiYUrB6lFeNNE6TxeFcbwJObvMg6Q9rvfk9/jZKTohTMupQnQHN/WsR
6b5NiuwgPrb7nBPRYdYtgavffSHAi+aDOYgKZQQuwz7zqbDiauQLyUODogbQfnYHxo5CRz4HIboV
IvIYSnTkIc/Og/ujQXBkOYcREcyck44yE/nfk5LSBSCgpO6GRjGCddNX2d50BwhSKFAt9RlNWnE+
v9Gw3fp/3LXaK/35T3cI4al+kNxsGvxH9TKZJadKgaqzFjX+5s7k1hjj7QaRIMty/tO9rQCD0QBd
TtpT1Dn1V+3TEsK4yqay9BZ19QC4fcDTqwtqZRfaaPR1WWtcszoxr3HpUzGiIJp5t7k8g5d1bJN4
nZeSjtyuvIdRJ8N4t6mq9YGuUnOQK0k7z9VlDX6cMiJmGhpKkopd3e4nTZVjZqRn2yc5J7IpuO0a
fRdyxqJ4vxiORsPzqvNQjiz7MnrIIOxouXEf0aqVINk1D0CMfKkU0bD354mFHCQvPZ/EoxY59eq+
Eavmnd29+/+wYfvfh9RxjSwi8Jf10HHwmcA3+K1fXTzgzLANz43VP/qjGPYtP/MCYBo2NFjeiMCi
eTb37LiqLpmhlRfbLX8MogRV/cckR4w6qtwtjL7bUUBFHHeFcoJlFXGnoBvfk4lyyqFFvmToU2uV
FIp3cptO25panex1CJyPtTP5G2S5qkfFFP0ySsP0dZpKDs2dcN6SdugOSqtCMUaCxAGmSeOnQ3os
yoOWhe5R93ycbWf+dsoRuj5GR3NWueNgrCYiesznxGIURvYZvZSV7MlG4SmwT4zmRzf6cQQMNew3
hVvWVCx41rK2EnNf+xSb+2GgbMxxQldKqTi0ZvqhQZrTJqX96IZnW4gY+keamF/jawN1b+rYzUX2
bnbf3XMWVI4kIKa51q5GyjEUezlCTZLk6kC+/EDqWmxN21dnpVM0vKe6QsXrz+pqChFon5E4v9vy
OlFWk4FerFxGLtiW7bghrc5fNM8VczNkMYK1AVqzt5fgqgZ7A0t7MZGg9xcWzBSnoOk299fcWkb2
mBM+/XN/6esRdtHrFND8/LKlCR722193N/35C++vIDIdUiKRb21vt8xmJbKZNfRf94xsRM2NjAzc
/a5dqHgrSuF+/4VywSrMfv+Ft3crDByofue/7ra2Lnz2O/x1crR8kfIvrCFOu7/Ifv4L0+b2/7u9
LX1BEXg8/P7r5GzVFnvFd0BFzW+EnJ2n2ZdIr8T+vrxN2vFhqBADBIZXPoM7mutd1eJUWK3zRKrs
udZt95PiGzj2Mg+ApeaV7zmq5YWlpOdcd82VOyEl0Nj5hQeTeM50InLB5PGUCWOynompHxXN+Cqd
sikBYxjCHW/jq46i+YYA6FrmQ/soaI9OEf+4j3c14of85rPhdNRlayjs9RCHXEfpgDxW5GhPgZ/r
T1BiHZ2hUVC5pjeWNhp6EW+tdMphlgdlPbvtAB5MhnhNAB2FA+XxvIZs9KYYVmlnF/+yeTG6O5Zd
X253GaOamL+nP8jbyFmNiQjvZBUpIjqsNGhjfQbcfOvJWUMDnVFpldCR/nm9gd6DPtCcR2mKIHzY
QiaRL+6vF87wX7maUI06T0qaKDjZen17pdIEtztx0CEOyPbxB0mb8Rn7XXt7SwD7Fxs1SoHxG18G
92R4WXauFY0C1tEPL/JKJGibgiZCAW122CKByb3UQSCEZhMt/xrtxuqwq6h2vC8gR8iGO3jZ+PsO
d7MVo2Dv/rnD3ZGU7e+75BShwB/Pfkjt4EhWg3QFlJnQNpuOtS4Ug5J6P96xnYfMenKHA1lnh3R7
hfq5i1TCoAYNCrV9uSSfY70ogeOj6ZkNH6JGWlEbjPFblDenyum8X+5EriYLkDRXkDCDKh1W8sTR
2Z+owXfb1H42tq98BKnrwBDWZq86dT3LFH7VK6VLHE0NQz3zcrWNFXRoeSqds3Mzp9oNCp9cI7el
DAs7L837zpdrPALVKtqHWrYaW/7G6NKd9AyGO1ccZeSSkUlNx+PNahvuw8APwQpERca/oOG/nC3C
uiHer2jJutXYniC3O6eztWsW1+ZTCf/QJqyLXVhpITFT17+oLngQ8MUKBJRdsoj1tDlNtaU+RWr9
Ku2OHxvLaKpQhgei9qajfZEVtvIJnlVbu7pnkUhm+tCfcr2FdLc3gx1fDW0lzZwQD305qC/RVUyB
QxmYlTSQv7rUWa7ZJhKEJOObHPrBTA51XTTUKM+Xkw5rhSO0fa/5OfHFYBk6XbGaxix9dS3SZ+2A
OIJjW8lroSCrYOXgO2S3aym5inL1l+xNaIPCkO6e5Ew4X8QTLOkLuJH5LZ4bJNtBljQvstPHxQbm
9uYq56bR9Gr6oXqWPf4SmIhRljzKoUkPCLAlVI88PGoDKefPHV8FNMrMog6J1dMYgxYi+Z4ZqykM
f9umlHouGK5rgMKCsJ8cGA36P+55oNVKOd4cvPEfeyHmQEOnxjxIp7cYtRVkPMvkvVNGxM0bfvll
1yiIeRqR6SMVZibv7AHeVFFGj5SrT2+tWMpBWuYmF6Po+ByzgqNH1DNZGjuBeUriCNL5KNVupXfU
eDj29uScpHci/w0OyX8dQVddhdGcqyZJ303NCQ9Tg3y0nJR3U762wFis5SRRqAoo35DDAworB9j7
vbUfU4Ypm0jq8rghOjzJLNkjjQZYQqKjUMFMflU9R4S1xrjVr21sVLAth/Eq5x1eS2c/Ot6FPOOt
J01V2/uLLBn5Cs3TXVLaB60RZLyGggQkRKivSutHHBNYiUCwu4soLgDB/EsTqD8nOrCfcC4TN+3i
MTZLsUHmb66ZG+AlRIl25bZW/dzopvsAtXfxtbYpn9LmNLrWIhYFdOm75ZUogqa5+loEFqkWU9cJ
ZJvutochaucq04wnKRAO58j9WicczfhQ9t+Jry1vK5VZvCv6zvyKPKtF6bpqPrcNUa8mCdOToeZk
7uLB34aq7V0C28iXjhan76Gl/EhtW/xMhuttHUSvrgpSK5+t6BvAV52CVqvTL71pQqVpSF4nZK1e
QvQgXroaJajYztDrxRTV5oRCZQuyenaWbVquc8LpK+nl2RgfO7MHIjp7C/iUX5rDfS3ycXNUK26O
0m+7abpqbT5kymfmtt3L2KXLEgLn91Y4GvCLEBHuuWsUwl5bQVtC3d3U75zEkHKKB8onpDf11iQ+
umfNS6snSqtu5sFKg0OWz+joeVSS852jfGTYjGorDr3SoAkqlP4081Ms1TroFyZyjidpkw1QhOGU
zM0UNagHVnBgSkcPde8IdhWP7OsqFK13t7RJL3RwoKcy66DWSbRo+8k715Zvn5rcHhajMTlfCcHt
/cGb3ooJAYfcq8sNNZnhh29OaEskzleFguZlpk/mMey06DEjfUNZr25/zaLxXUN8wiez8RB4SArr
YR8+3hu78U41G50DxYyl8xA7LlKWCvKYckgS2r8H+yGsy6aanWKL0qYHi1DdQymamu+/7HO6WJcp
b08osvGxhtBsP/VAeWR1QDcm36sJZiVZHdDQA9ITwOZEVcHoht9Vqw3Psjpg9jXzyP+PeXIVUww7
R6vCizpRKqDUJOI9EbtPgejdJ6cGPuJYV2kZVYI+0OQ0S+mTNstpEFVvpovsJSKOt3UPc1mACFyG
YGf9CE3vcIrmxXJPd9bIVJP9ENZTgMYKFJrpLC/cWE96PjnXxAbmgk9aaksoK4969mWS17A2RnG0
MigAOWmgsp2qihZRFFdvWp79vpI2yqza53EoFmAowi9u/8uw8urDLqxsZ1PgtpJmzw8Prt2aJHt5
WiEdA5VB2odfokn9Tsl+dw3iNj+Pxmg/yPF1ZkAVkdv92TXU9Orp5k9pF26BlmddWtDW8D1znfIo
7TxbG7gz03YXidT/iEyS8/PLUXol2SRQsG1kl1cn/ry6vkfmO59fBQwzh7K1f7+6jq3Uote9dQ2V
SlT2+c/S1i5EZPOPKcrF0ooH9eQ1bnkoc8ge+z6MX6cOiAJxmvwn1eCLuBnMS2vo6bI1DQ+qSx8R
kPnq3qStMm6sLj66VvtvuxxrquabbzrBa9eZBy2x9A9vKOEhy+LgVGot5fGql6/01LPfBz25eKGj
/YiM/AlUXPpu+PxZfZUrB5Sn+xPsFFSOmkH9CVZ+57ON/qF5xRekucxXtVKytVMQfDeQJD73/hTO
pJnel1jxV3IodEgoOrlF/ZJT/b3uzNbfq5SyX2CPQlZcG/kSj2YH+fjogWqbTHtnRO6WA0YsyYLe
p6xqHvppTL6IIvxWpLX3jUjCOYeg42epTyuVx37w4HYnSE/y6KG1oL+hYuSB0o+1mafVTzdQHxFT
a78ha/1z6gKxVSy3X6sojzx7gPfy4hm6iPy5q0oOoKOnraWtm8zqQuHYNsv7/DYCukJ/4SYmYQwU
5sY8fAqyyL0UoQDFPF9RiV8v2yQPVw2yrukqgGGM/4B7qHSS0vy8cm4UZfx08zYedUmR04Sr2Ia8
iHR3yzr/TLnZeFdvU+T6gZZrq2gIm3XioFoaKYly8ZxePyQjQLnYz6uvXfQG/tj+llSth2R2qZ34
h1knE6LlRTU72vF7Sh3y18jqo5VfcQ6wUHh/LNQeerU4sr9NZkFFRht8FH3crUMnUndKIdQnJwqQ
jJpHDJ31YlCD+RpmJgLelXAA71nVa5tqz3IAlETpA6R+QM7qutroSqjzFpAvAooJvK7+sMFkb5Uk
LdYVQjB2GwdvMP7ru8R0+5UzqOKLNbbL0M7Gd68azK2joxsi7ZX6rRnC5LNFzm3TAj/aaG5ofUnS
VHwxHCIKQ6Lam7Ltk88x+SZ9MTXOa47VxhbJlul9NOqltGuCg2pUpzoxryF4I6C8lbcgvmMvQyXc
GFaiLJDORuqMs8RBXhVz926TDjOo/o8hvema1FO0yD//59wBpP0eHnsULaH4k00VgVMuw8L4ly1L
+/zCi4g2ZArQIvozOJkd6BM48GyLH3/Z9YaS28BvTn/ZPT/PTi2I/y62xkVN1fKi7/v3TNTVtZwr
Fx04fA5/TFS911fEaW4msmwVQSSqYhWOtYE5assCRb2rnwtj1ZgDhCed664LwyxOLie9LVWxw0Ft
+H+SFvd2vuUWhzQPum0Ny+dJeDDqNHFBBkNBxS+GC/kxiBAl9r3Kf061DobYiM1opKtnYAD5pbIM
dW1pnfeQZcLjYH17L9RxC0cCJ1O0li/SJq+8xBV7KoPOsme4EWrMQJ3KU01CKkz67HKzRVWKhGCq
JstgHNVnisH9fTNVAFg9cyw56wULAND9VXpF0pRLO0QeVHaN2OmPxZh/y6tUfa7Nqj1DtnhMfE95
a/QoJKMr4q3smqbWI0geeTdv2E8b0429J7Kn/kujt0s5ypnYv1Qm+3iVakWAX3DNjGIiT9h70TGo
zOYtNKtFPBrQMdtECicT1XTZbZv4B7Xx46OTdvE14+wpmgSQqGsaq8IqG3gvmZSiVpWTMdmqOfqu
tiXqJ9TdH30zCU/tTFwbNyI8dfz4S59s/L6pVq0eVCvL0qYEIHT7aApL3fggSHZZ6KUX2WhmGS/V
0kLQzsizmy1sppRqJWSq1cgCzjgPljZ5RQVntVVbEpx3m6cE3hK2F+0B5GExrbpkIDcyc/Ckbpvu
I4qaNgn9R+ZBZ9e1LQ8o99VFd/pXmOz5wXB+RqX3S28H9S2tlAlYUh1cmrx2tjDCh3AtWua516jf
LYyifNOiIiS/UXY/wfIKw3B/GVX0Er1klWryCzVat6ZJbRjquvRaxjmSpv9p72bnXzZiGyiutA+J
CH6Vwq/1swuemZIMdVqZAAtO+WRoYCOjnxCcj7C6jONBXt0bW2jpRotbqqiRd3PnJmAfQtXjfBkZ
1Uv3P6yd15LcuNKtn4gR9Oa2vO2q9uq5YcjSe8+n/z+iJLGnY7Rn7zjnBkEkEmCpVUUCmSvXUskQ
z0Jvwq5K1OkL2835t58YnZ37UinWsay7O4lqtC1iqwNoIzN4VRVJgjtQNtCk9oJXP0o+B6ZTXXhx
B6/6lAWPqxfPtXpCw8mjmDIWlXogZYhm+OQUc4IF+UW1B1FY3ikDr42xo7LI6C3t2Qx1ZZVEQ3WJ
FTXeKXKRgF/QzFMRxvHGL3vlwaJIbNlRTvLWjdYDQfYJyM/2i6TVwqWSPXDZhvi6Vi4pd6wf9Io3
SFIo8kmBq/aQ2pK3Gwt5vOR+OqwGhExfuo5Tcv6JZ05y0o2cFEBYdQiWU7GyAt4an7yplMppKIVc
iL5ogOSFIByaEY3G6NeIWEO4C5/bHNFXJRhbu/ZtqPTk3p+or5W+y059WlyEKZxMIBCMc9jVW2ES
TaerzYVYwULMme3iSp04sW82PG6uv9eHGmx7W1BOiNMlUXWx/TQ7CX95DKSNa4wVQCzN2RoEto5j
ERaHOuscQvCNf7YrTduAb4uu8OLbKw4uw2M2GDUJY62Y3rk54kyat7Ib6s70SFeOMLZAYpBMbCFK
WUcbYQyV1C5ul7YHQ7NLNG04yoMKBE3hPJ15TfXYdjFIcN0lWJ3IyVZuOogR+1zfD0lZ7NMpMhnC
yIiEehlfc0mEslXvSZezZGnKVfEJHWEfnlBCiy3EpFRzpmyVh607HaIWAAvXbVdANeZm1tayh4Ux
AT7aQgoOHMDRe5u6lt+4C+olpFMYJ+3Lb7fGAl1o91TMZL72082tTBfRMtwcVhN2sZo5uYFree/G
LsQEJzDGp6iuy60U2yT3o0F9DEyzvPd5gpu1bxRLV6UooIWR4FA6sfpomam6yzyDSv7J2Ubc5jGl
tGdy1fMkWypg3XbCVZHr+NBIwLVFV7dqBC+dQt11FikhaIPkx8SHWdNwjOgl9zj1NKNqfqpDNsP8
9yufoxEqCb9Wvklpy54rhmibWMXCJswVLrxyyzED0VXwNOsqSop7Sar0ZdVQal6GLRxNTULokCTA
Z4rIz5nfELcI7Z1XZvYP8nPPbh8Wb3li5EtLKvQHDZTcpoZH9WyGkbZvhkTbIcHQ3okVofpJIeVy
Yc1ue/9zmbE75d01xY5vKxYJ6J1pRb118uUwkRTqwKL24ozzT6egDzYyYsXBTwhtj8bOp0gxzPQ+
RWFnSNYJ/EOwdEtantwHdZ49F03xnHWaeje4bfrMp8wANxpEZKbBUcqgurO18iBGraYK4e802p0Y
JetRwO7kmuhzMpcwrLGpiHX3VXMHhqYA/67Fb3Ygn4xJdcW0OJ54rvMp1c2JbjRo7pywApjZKi7H
85qCsKhoF5Vm1d/HjetJ+fcyjnsAIlBiyXn3RmmHc3Kl8mdTN9WwjrNYW3wY+NA1y4rTFsWRwj4G
GdwhDhKCyag7J78mDA35OofW0OCEXwT9N3ZkEDL33Q+YD18QFPc/OQk8wdQVdZcw7o1dRV0OtS52
fklICK+g2Ta3pj44S15v/NmnpqHA4GgqNjxyvYa8uDBmqKIiLD1EZKYNl/fXGCwC3dNPXVW5T67X
TT8UtUaYkW7SOuW6bAwkLyZnVALM7ajp0G1MXb9x4HFGDPm2lJU7zZ0vNc9i6sip+AHCo6U1uZp1
0y3Z+gSbmPMEdZHeGK3ymINnpkm99tokPH6qFeeG3l8ASe5RfgggHTBWeTR03+VceUzJMn52W7Na
qJbpvKBgNizR3E0e5UYO1hBPH53EgifQH+BsDcds34PEgflEkbJlXbYHtho2eHZGFUuPt5Jhx6ss
ctPHZGoGMgtkGu6FRXa9k2ONe5mhs++bzllVMmNEt5vyadl0kxUQoU5eifFyICKctfAVV417DonL
Lwu9txepLz9FFtVXJpQM24H008Z003IpmIUEcVA4FcDWWT5JxwNrlccKfZVYfbF0/nl2pF5ETyaE
DvL6CU3V6qrAOXwos7RceallvA1t9s1KjOQ+dyrpDnpokt5Gx+8InYcpGnlPNrn6kvjNN4O/2Rsv
lwbtS2ABodYESxibr6jNd3cZRUzrwLZBEjsWkplKV+1Lj3JrF77JAbUgBIbk8cSv5S9l5AGJDgiK
d3XrbUwHhCV8b8E3h/8YrZSUXaSE0o4A4JehhNg80SEgL+BD/1nLAkNkqubWKzqi7hapk3RrFnlz
75v5OXYHFRkyjaN/mXyVa5hdCDr7Vyss7jvJD/d9H5hHSLxhhJwaI754+ees8Gtv4XXUi2ZB+6NT
N7Imb/ugcD75mduta00ujzYHiIvHR1yGDZssDQaHDarb+qUcG2/ZEYukWqgIYYp2/GhRN5FF2ad8
0ZRm/KxMEquQp6QL18pzvlHDJpPtVx+u3S+2HYBi7ig444USbs0SZhRXNrpXxwSuVep++9Uzhm3p
FSTuGu2pTXWHKj3p3jPTXa1DtjBYkI4Mkbqsa0Smu8S3txGc5Mesr/qdaUsHd8zStTI4xzGu2oVM
0INATNNv2kAzN5nbfPKttEbh3Q4WVToEX+BlutpGYX3P+fFA5YwGLDToG0eq6wPUrweH+uY7HCYx
cyoU7tIBXHoEDKT3/PBeNBCUKUcpgpV+MkWSBK1YYhtrcjvKubMG5Sx3+afezq+FmRKNz8onysfj
C8TO8nMmKS+wFFp3aphX58Eor10IlCdPwvAYON9DuUlPMqQTTtgPe8+CAQV4f6afpDu3oVLRN5O3
DlTGFmw61ExTVxrMyxTZejDVtrtrzJrCdQlQmy6FwaqUG/+oOs1ZqRsbzvoJcTgBE32HK7YI36Lc
ByM1QF8g7KKhGAs8vXARfcev/mLTn8KiPTz3qCldijh8rpWsuiPQyi9p7MjwdVX7IttpuKDIItmW
QfvNJhNyj0ywdu57i9JG3Q+W7DayE1f3YhDS+O4eXQTgymP0hbA+Hp1iDHsniPLFrR+oVr8YKjUG
VJe267y3i5dCC5s1Mpj5VnRNzeT14yjwy3oj9W9OPiy7mjJQomxaerxdWpxaj65Opd9yAlUcI09/
IBUsLf0O2UXfOaTVcC2G0LjYCajWrl7rjvaNc12xkMP6S6cb7XWsE9JOGTSfZfA2lvwOQ0ldDk1Y
/ej0x862YPmJfOdUkGZawELVrvqI4pkmRIo8kBp3hzQeASd+ztcEJs9rOl2Rhr4malxQxIlJDLYZ
hVJdx7NSdGVVT+4kpfwSgerJUDp7KiO55R0ELZToWoE3ngebYBnvuScwn91D0mRLyiDMpzyTk0UA
TIDEef9eTW6cunGk8db1zc//JCYnPMSAw+thrw3c/bdmnQVT9hDEPwo3tw99Afej3aBvQ9VNsgt0
Kqyoz6QyuYSbjCP3sNFyrbiMdmlRbCk3xHC8q1MX2S5jq35MbfJyPj//He8QknMZVAoQHo4XSJmz
tRsE8kMzRhYqQ538lMf3ZckGdJLrvW/bMNy1OorwoefUlyGYki9OXL6pbnqWC37pUdyjtg6ciSiX
tjQtJNe1xtB3jTvKO7DSKJlnarxWDKvYKyarAe6eXhldQWaafSkFy2tVLs3vdp48KgMyQVUmy8jW
SOvOCPMfnPLufJ6Fb17LJ+z8KIOiKWh25VDf2fyUtpFqd9vesIerbNneCg5o9VUmQamaSfgjNc9k
soCO82O+mn1tvVk+PKdFq1QPJJiaTRHXGViXEmw0YSz2XNU1q/RmmVZW9KXI+qWflfF32S8RQUiD
+NkEGrhpoT45jqMGS4sBltd3OoWc/nBWa91+sh1H4ZG9IcpVfA58g/JOWy4Ort5Z4Am774oX8aC0
LaD4RmUCm2/CI1TE4ZrIzXCXOGa+aA3jS6jk3hOliMNOgTh1C+mp88wZHarI1PsKjQUAwjQZHoZE
7yj7KeVNmbbNK7yoB+ERmPVI1RrxObWrsm3TVzvZ8uI9nBDmXiH/cOL/MiL1V5sXqCecVQCR/7rp
CboPajCcUsK+iz5w3CdD1wkHlf1hwp50GgzBRQ9asK/jcwBQj4qasl6XBjLVHn/LlYni556Xi/TS
hKO/sFub9Pc0WjU2ijOG/iTLExepm7EpqnmRlkAqNL3t9k1D9Hq0lfTNia3vHUjTa+GE+jXT/G+I
tacUQDuLHBz1kjo+GBYc2dwjIjVs+zZKHzx1ilxnTfXVhDwrCRrlO6ec74UcWM8F1E9rRYne7KHM
V+Q9nWsyNWCWYVIld7RzTUmV4PyolNVYglny3dK5CkfHMYHmhySxZ1su9SbRXx4s0yrCLSaudLVv
a98Wi03EdZpL33YEmyXPX9tZnp4lr0KAYIwhfmq1+ATq4i8LwOQ50Ix15lePUFAHS3VUT2PlHPWE
OK7l2Mo5R9R9OQ6+sjLqut85caXu0SEZLvnUBLt0IOQCyiDY5Z4TrHSzUV/NAT79su9/UAw3+h0n
dmitnkvi7YuqdrJ1B0ESj8vYGw9kEJa+LhkIReXaTh4AscWFqRCr8aydG0npkq88v1cl/uQ7KjQw
NiIwmpwPp5Fi1WWikY4OTa1fdUZEhF4eLErqmqZdRHXzCFlQshO2uaEq7JdLZavdurM6bcFu5KyT
Kni1q44wjKUHLxMb5apNDO0aOb6z8SnOdhNjS0ZqPFFglO48A8WbTi1g/Anqc1dqySOMCuyrUdkD
e6X3e2FTEqAvsMsCB5XsK0cB67uiEoYaJzky+8HT2CWjNvFZlqTh4OvZeACPzV/HJYMRUNR/asAe
sRGMPkkVaYeOItx1CwHzLil6+15G0FS21JZDD0rz1L0SKw044/hBs4y9JDiBGU73wUjAwgbmsSqs
UV1pvuNC7tI9eETDHcMkhT+GknmuQSi61KvdS5mX3bOXnqqdkY0YTXZNHujdZxMhAMQNfTZ5cV0+
o/JFED3Sn/j+mGB0ljC8p1e7mQSIm2eLYuQrkc/k1hTkpVcFDGHrYfISA2FRuXd1/lV0kHaV1yRM
o5VlleMVhilnoSl1T5ZFG683m2yYWzW2dfCvuIgBTgv6xQAiOVnyLoyWsoGAey015al3rOLUNPHP
qxiqBRi6oWGE9BqQsvC5XfIk4nsVy+0m5k14Lg30jCXZyLeJ4rhUVdLwNXD2TW0Rv0/Hs1GavACS
8L4upIifP49FdrAW2rYwdCNsQglJaVj3wlbbGYHGCtrS0FY5JlUuSTqiuqD+tqOcpqusGO4a6ICu
MswGS831vXufT70lNBeTLexgzffGqw2Y6MSPruqUFbyCOq9pVz86uZps61B/a/02OvvtN4Lg5V3c
DPnGsV3YYgIUiCoX0k1xBacyNDnicm5q664v+oHQKfIjvSmbCE1Y8FVL8ZsLx8lfBvIWC0OX6hee
98qyDl3vsbBLlNrC0r2YMl+KIIK0J4iOZoMasdoYvFqmrmg6SD2ognSyPluIIbUnbp12K6mL1atW
PQSCnEk2Y+R5+APfuJtkwnF7qsJIX4wUlXDqVadQHwJugmBJNIWvsC3wzWajeLJ2I3Aq6wb51V6F
X2iicBJ+HbpW8EWbpyiDRyAPvXjVWIp+qAPq9R13yJ4U36weOE4v5D7JnmB+XAOTlO6njbrbVMqr
FjvFqUwC99Y18iRZhkMXbiBwQWMlbXtpjVyrtI2B6T5UevaV0gkwYmnXHfitBYuOTNW9kUXg5Zx4
3BqOC+CqlF58tK0euiFZ6k1ZPXnDUD5liX3NIRO+yz2pfHK0zli2w9DwhKVr24q7JUURrtzavTOy
vDu3+eDepcjLw88ZvnpJWO4D2c8p3PCiVzMiNkkcMtiJ0Yg6ajDypMrEqCshXJVG0qNs6/ID74+d
MPdWm55iPwPZxEETgOToQ95ABtPQqnhFPYT5bMQRBN4q3OFUVJnPSUXsG6CZvLKnrjHIyjbPeL1L
kWU8J1QpAQlV4rWYqzqtt4Xhu1nf5jYgh3nbazD84swOr9pko+vBk8ZSUdsHkLZT/yW6KiKVa5j5
5Y1wTjsw6Tq0o7dR2YtSQjd+vr3N7Xt3BeGPvBXOGsUUq9K33dtobFbNyqLMfiec5aAD9NROaVhx
39GXlnpdR1twozvDctpL6w3WJgnG/GRHx4wI3RNqX60id09TJc1TUvYv5OeccwazwA6GB9j1tb67
NHW8p6TdOVqaBBuLsNXK52KkMutmarUuutNBKrhyrgZQl6b6kezIwe7Q1xb+aRnEK87PAYLtqJtY
accWLyBPLIcxAnXkLhKl/5rmRvs5z30VHV/NuFCXHu4CeKNq0mHXxoieGxmpMNNJ1QMx9XYZOr33
WhI63mjwHGzEqFIh+wHbH+oi02imA+mrsvbqBbb20nyuisTbqX4GaXlH2C5MzHJVSUW5BbnMe8v2
xuHgIFNhrEPD+nUZT5e6khTq8p3Du0s9UfJNNFV7ecYD4rbei8k/j6LlYSVBA/Si8W27d2OEiKae
ZHT6JfSGB9ELxzS7K0DniR4YK+OkodCzCCZ69bGE5Mnue/jOp1UR6NQ2E7vWKjQl7TK48s9Gl/aW
RMnhbGbDnx9iFzDl5DTbYx3ORX8IzOWHgcwL5UXhJsN2dhYuxCM465hwzf++ndtyYDRKRXlGmGBD
fffwZo+muxprpzsNSiqfZZVwV6MCHAw5I/sDZBPBpCgkmmKSFRJXsWZMPBgIw44WikLCpvy+irMp
ydwiT/thQDiLUVh7Ef2YVhbT0Pz14FGAyGI9AqK+rVoRWwb2RFKqWYBkXkXDmB6yKvjZUBuYHoh8
pwdxNQ/MfvPAB7//wmVeHrgZhPdi/Xme6M4+853+C5cPS81z//gp/3i3+RPMLh+Wrzzp18f/453m
ZWaXD8vMLv/b3+OPy/znO4lp4u+htAP6jn7wIEzzx5i7f7zFH13mgQ9/8v99qfmf8WGpf/qkH1z+
6W4fbP8fP+kfl/rPn9T2/JLdoZYh2juwtQumn6Fo/kP/3VBU+cxKyRHeZt36jR5l7/u3Ce+m/eMd
hFEsdVvl3/znu86fWu5QoVnPI+9X+rf1/u3+HGY4end6yO58vuNt1Y9/h/fW/9f73u74/l8i7l4P
49UounYz/2vnT/XBNnc/ftA/ThED7z76vIQYiaf/8g82MfBf2P4Ll/99Kdspoc4ttc+DZATHRmon
hkTAZsf4dyNGomEoDqp2FWZhEVeVmDD7mm4ZHsVwSQJp78TIsmmd95Bpjb70KoPaqtqQ7rMghkCt
7p84BUNkO/XinErCFnzLNC7mjIFuHsi+/xDjwu7CE7UZSxixhE00VQ9bhqkDAqsh2z9BF32B1CO+
FLYU7zvbQfC5o87XNqNbA0NlfM5TGEgnLy2KUJITo4ElAWfz5NPNJobVSP+OHB0BEauBWkYslfs9
dc65Kq9vji6skqvKCGx4kg3qS7IRiR1O9uAwEVPd+BFarjZ8Nwb1811x0QkakLcPqe6ZukNgFZdC
iYuLojTa1tMLoOtidqtVw84tQDa8m231DsDktHmDXJAVxcTKzJElMur7eS2xtN9pFUFN73hbL0iK
5hSmMbS8v24p3NK+688qG4ubmz5yRLPUnSOXPUXM6AV5k6b9TaweemRK1N8J1zcy9Vfj0G0N/t+O
gHK9k19NWvauwSRhFNPn4QKciCM5+iHpGlAVdl5QdJrC9JFZ+7yw/FvHUQIHNMxkz4HjQnBF8Oo2
QxjnaZI1RkuSHvX63ZybZzWU6y5O0uPHiaMy+PsmlO4/rCW6RmaeiXQbe6Uy0KqPEVob5c67C5rE
uxNXgL08dFtLb+sCmSWvzeg8IPw6Z4zOI5Wlk+s887aQ1j7YdhQTNw30g2hGQmcHlJH1g7hCMG3Y
J1KyEIPJbzfRdXXdSyk4YUZGcTRis9KidWTgZaiN+RCPNYV610qSciesLWJyazC12lIM3EYnd3HV
jTIhb9U7Cd/Zg4yTuZFyKD3Aa/z0nUcjxX9EZEglYPu3QW3M9J2u2p9nuwmeUIVPK83I8rjyVozM
N3PQMARV10FhMn3q35/r1k0p1aPU0F6LD2FYnspfpExg2LLdg2iMLEOx/tbO1i4ysWbUhBAtnHwT
kC0IXw8o341xJ71bQC9yAgZxF0u3BW+T3i1Y9nC9SjA0rFSY0Y/61IRh3hxFV1zNzQcbdXrQxnIQ
W84D/9MC87TbPdTe2WRQ26UcfMr+lHBERAFZTa6+7KfX0Eg5XYUISogB4m0RGtSI1GZwpMNLax8o
BRjhM5r6YE9/Gi3Df0JoQd4IO+gx5zDPmH1LIWwplhFzZ58P3dzrqcZw6v0oR29Sk5LJyA2Y3PQw
egwAqO1ti6CBzDfstWi1nfCggMvhzO34V2uCsacZ1XW5GZdAqiwo/Cc4STvBSZoBUE8+5iapx+lS
GOtpRFzNPmJK1W+sHvmm2VWY/6kbCIjKvFIsj3duWw/3o2Nc9TrpngoO3IdcV8v1UMbpZ083SCkB
sCJ0NkDyNqWg5Mj9VBgAV6MC+rWwrt2FVA97ATYWKGTR1JXtLg3DSdazTcCWU6rq1gn4raUYuMGT
XccNt5rNV/8d6Nmr22gP8+KXm2NDFXcVwJiLwJV7cArHOXBy1dOFuBQNXOwGEIIKTfubtZyKqwvV
2GizJ2SnLjKckw95I2Rip0ZMt4s6AGBJWCA3qx7G0BRCdXn0amRzguquzOF9FleiyYeEattUB9Xh
Vj8Hot9XsQfIASZnfSucZU1DDjry4UStrerSp/FL6DoW5MMxkFMpHtAN+WULSWVdxIA/Xf3JnvTp
S/x7jah9ImyZn2onj85w/0fnprRWlUPoE1KvnyYxOBbdCJ6kUvI9JLQnebSHbiF8qg4ENXlPlOFT
J6I+cForaesq2IrLuDG+24Gabd/ZxK3CHzm84CdxLREy7XstgehOdw7J1PSmAiPl3BdX6ASjS2JW
u492qXUO/2TrDd89SIg+oek++dxWFVbRF3NE0w6UnizFSFEM8o6scmuYylXX/fylJt7sywDZzdjX
n4l61GaTv3heKqOg3oHrl7MXBQn5i9GZj2JGmNvxuczZNOY60Vqz4cGiU3J99FPfPYqrpMv/Gjzb
3IheNxTu0auAJPNy/+US/r6abR0wU9RwXNQnptF54DZZrCNW/HC7mmqdVVonEyf+3+bNzj/nBjIq
FFawkf0g2xaj7t1LcgkLfeHEn4jevRm9rvxAXNsxdFK/thc+xlZUvzltREonbP0HP7R5ZhqhdDRr
Mz5+WKeB9OvodyV8N3yJT4pcWftOyok/QTuwqBHPOQXISwznBlbATRsCvQSLYJavYSQ56xi2roVF
oJyEaRKtOy1vTs3UkKx738w24aLIyjoqbWk/28WEuSvchC3NNXM3Rg5abX9b0sjH93eY52sh6Yg6
Sa6uYVAIFSPuYMFKvhXdWM6TOyeJ7wDYRvmySVGz8HzUtnythuerR4FL0YJ+AalWR+L8b02GXi96
rwbc3gsxFHYKPNbiMvcSVGALwmrvjG6RmWutC0G5OVWzCZRImUoO/EfRNDoEEmjd34ueV0CAM3t0
k1uHR2CNvzzYNYF/VJD3Voq0WpF29M6lIEkq6phtu5v1a2GEOtM/D4IQKZ6chPHPPvOc2aeaaJfE
QBhq3k4GqweDUK49wxUSuUr+3FYo0f3q/BoppELapFRHUQwzPfc0L1uHUDksxWNwfipmA8y4/jQw
227P0WlAH1wC6dNjVTTzUvPAPG1eanbOEGwiXpukPNfr8ZFa/35hk3E/jBF6MWpieeRaKSmKLbcp
lhVcJX6jPvTTIMQY9rJRQGYL314yjWNQTXq3mdYWpFWCo12qwUWMBjn/I2kCjbnoWmTm73SvPyIc
JD+Ww7qlPqYCSQdkYZI7tzNt5Tamv08RujglFixcnInyaCUuIRYfqoWdgeykDLXc1EPaV4tCk3+6
3sbnqeKqCyYOhoGziugSZaeaqQeEF0nZg0218Z1ba8rTQNJzqUWWvgc1pTz5pWXDdu+5KE7nUIXJ
erc0p+yrgeTr3tCKr8Uo2xxXJxuYRg8QWFPuxykPKxrdU/R9UNdfRa+ZcrbCN6B05x99pzXn6eJK
rKtkUrmHpSs+9lFXUL/Ofkrh73DRSwAzwtYqVGvWjutsxyKT7nLqdNdD3aI213v5sq8S5TCKJq4A
OGWTnOBCGN4NTeMZXB8HL2l/XgmXd95aFHxKM7ncgd4pD6oMseRvtUEhOSi6WZAdSYv4R2GqhSph
lZA6M+V0ouD/pU8onEuTyjmpV4EeI1n4bkav5EfDtLzjbQExMq8yptBdr35/jKGtSJSPXrw0gvw7
qdT8kQxU8ShJ8V/k+tuTPvUU2eh3QCaRspo88kItHrOgWUF9Pl6Fv1KMCBH3lEiJQckwq3u1JnQ/
TReTXDdWAByh9X27gR0n5yQ1qO3X8nzZESpZmJGTHYUzKIJxrw5UCon7oxAh7webtCTE1VarvTZV
qZ0tCXis6FoepMpjTVWO6BaOVS1kPbLOqSfJrz/ntK2inaUEnnG3cLTXeQ6b2PCqqqj9+XBaBlb8
JQGDc8mmhhSmcvHVxFj3k3rpbBMDiZ6hkxCh8iO6ohEuvh489qATD7NJXFEz2psEZ+Z1yB3aBzeF
8vf37W6eKrXmbu+AdZ0+gmh6S4dBPfW3nSvVR4OzZw7bgFof1b7cmZ037GylrqGnxRSrpkbViuiL
S2G9zRHTzYokIlDcolr7I/jnps7+YUImU/MZBdJOaThCiCZuPRfU1dSvZEm9GSl3+Tk8O36wjdOM
xmycn5PFsK7F6lYBl/9xaSN27ARtz78tm1P6stMG+BvhBYlXEYozn5TG6XjT6oh0ml72SbGfIUW2
XiA6K89ViGSg1cfpp9Qd8rXtUV7OERui51JeWJmsrJwJmY8UdHo0JuSmuBK2ESA6sOJpRDTZ7yvR
hSaNYceIoeXpphdv1u1l9swneKmbq+In7VVVDHfVdSjezDZTLrxzlbtbYeoouoRldqJ01Qa73wuj
aEKIIbYmgI6J57q5zo35GNZudgWdaXFUNCjizKrSAXDPDYvQlM+JAZqNEtNVCL3mLidb/dJU/IWq
0EByeFJipv6X6mq3qY/61O1qEKxUCLsnMWra/uducIY7MRUE7CUp1eIqxmw93za6GT+IsUCqFyBw
4ifFUZznDvlhGF4cU3oKYMq7AtisjpkLInXqJVAb3K4aJ0aEQGmrvRjoDa+8OqXd7GDSYj8yOc8D
jS/tZUVvELzATfiCY/M2jQcwZfYVqyMiV0S+f5t9G/NL4BiSpqwlz3M3TufDQxB72UU0soE01Fgj
oCu6CBr/HKjyCmoaWfY2s3M6jSI50a38KId67vcqUa9kF89XnXXX5AgE/R4QM4yOqF0oWZAx6dLG
hGl7z33MfaqgGjPxUsqTwB6yXGgFC1rLuT8PI1wI4aXoD3Vd7Cqd4mU/GrcZ+X9Ynrz26moq37fp
SovOIRqAF3LKPy2hm3VT1If/IOEwDbR5XVLBAJiUaPHalWLq9EMHnkAIaPedU1vXYWqoykUFuCQ6
FiuBdfUTw7oaimtt6z6yFrNNVyTlRIXTUZjEVOELjc2iTlUfjCKriUHF84LbbWbbfBunpeK4hZvm
6PhWu6cwm+L0OB9fTbbcq0RviEdOXRs2Ksr29fu+larHSLe2nqyOYE1a7xiDMF0Goqtb0TpuvGon
RoOi/xy6U6oedM5zwbdXeMGtAvE9B0JEK1i6qJR0Ay1HsBXdMSxAUSq+cxZdpQTxKaWvqeY3d7yp
4tsk9FlgHoapYS28cs2QFmUJnl90UwvCThXBbb3ga2vmGUoL0AHtq9xKtzx0tUeSDTzJIRL4FpjQ
b0OI/wWOwH5pIfV9+eCrwxOAFgu+aYzKO9vHFcW7zqqWR+3YTo24Ek2AFNXRKny3gAOdEQm41aLV
ohrCTbpRWT1oTh2+dlHthE952tSvudx8V5pgY1tFcZ93svpEWTrwyLJipxj42lMP2mPlGZ27FaOB
znkf1RINAAbOA8rfx8gFJhVNziUxxCsl4AcxKOaHxdfY5jQkLH4evnmlBMP15C3lEPuPEMvLhiGv
Yn5qD6Kh+Eo2/IfOaPMHijlHYkkyZJejG8VLO+a4muo6xKi//es222q+YdyplvrdTRAk6zslvnQZ
T0q2k7Djg0a8NFMjBvo0NfdenzzXZvHLNE1IUzs/l2a4vPk3pncI/fHcCIrSiXxeXM1N/Q+2ITH+
zW+eFoZ8/zOp7ld67EVgpV0YdwadiuGp5lStfBXGIBpx1ebkSRai/2EYLGiw8wP3JOy3FcSUD36z
7Z1PDlfHht/Dd0UuVDYZ3PjdneYp4urjp0l1YkM927rFHx3FivPawk/zJWNd8FSBqRuNgGVnwyrN
tzbKN8bELS36UJsEgIcBNM62rtfQMHrXnyY2wijmzE1pW+EhzzvpHuCg8dhW6VcpM7qT6BFyVTec
zYxVy/fmEeGQXRBl/SltbAWVHCo1BjNU0TdN1YuwiaZNDUgubTVbi24ujWB3i3bcE7Pl+9+U/gto
6IAKNaVBKzBLN7ozNOcoqhzqVALvIE3MryxK4BqAkD+WHhh0z7+IK0PlbZMpDezIfx9AZYzosWu8
Crs5JiE0FJOLEv+oOhJJYo0ks33IIXqVx5xkoiBLbehtYeFbDiQM3K8xwiTHpI6zo9WH94FuJNvw
t0nYC7P088XHy56Kdqz8oW+zxfg7p9+rCdufl8z/j7TzWHIbidb0EyEC3mzpyaIpryptEFUy8B5I
mKe/H5KSqO7bM7MYLTKQlhRZBDLP+Y3v/V69LYMtICd3rfVefmrSSCC0ANOghGOyiGwR/siBeUIi
+sk382agjfVl0op25WtueikKlAQR99N3o11pF5s92soWXbmEuu+RfGinY2gCz97UIVQip3GG1V+N
8lIWRgBAXbSGD1wLzDbYbn063rpHJO67RefzMeGb/HHriJCHxWMNz0s1Kx552nI7Ro5U1mBKmHdN
Mb3Lmiz60pz/aPp6rTdj8Sjb1AghmHpy+XHT5GOaTao2Wss+c25C/kTfTorRLW9tWda6i1EAVr8t
NCSfvoZ3+XVV6GAHaHLxQq4h23IPbVk/HeKNbGNzFC0rPWp36IxcinLE4gObpUfh2cMJ3cxTPNeg
yVePIyr8G0TTppWsyoIY/g+A8jHRSYaljeVdfDLecpJsamFbb1E2EMsaYWh4wsMIkszHmnEo9UsK
Ot4sp+jczjXZroe2ecfe4SBrrjqZoBT1sdo6WG4tZOO1aFT94utYhRkdSnOyLexV42yO8aLJ6nht
e0p1jkqL7CzSvLvU0Ywz/28XwLOjvQibBIoqzPD7WGrLDDEUyNzCPORmVHyEFcRVF1UqxI4UZZ1M
lXM0USg5eI1qbh2CIvcCPuQKCRb1i1VEn2S46p9OvMVRI9hwn6m3Duy5+87T7WVRBbTZXectCvbm
x671DrLXVhIU79ORP3G8Ru2dChZyn2JxszL02j5Cm/+BpEIIgULD0ntuuhW3NhuN9l2hdvDNGSHb
lWEsBVrWv6fB3fz/We6/XlW2ze+Qc5e+DkDK13P6sp2Lbs68ygKy0SoG8Hu8NckRgT5qm05X+ULn
sbJNzpdViKCP4N2tvazd1oUlk6MFsi2gSx06YOWzzXL2XIkUsqjzFSl779KQYRubvNoVuhqd876F
/WsZ9gPRIJynPB9xJXxIF9hiWF8Hq3vqE/6ClaFZWj05Tk75d1d91b+kVuXl6GX6uq5MqDKzsqpu
WBTyai7kkGlWZ+3mqHU0ZT8nvRwv3NGQuR5C8QlZ5VBBq/wSIG60hV8udlXkx9jYqJ8Wf2O73HWQ
3ymc4nWAgLT13Glcy2oztGKNUVO+lVV/6uOVahnxXlY9fRa/wujibuRW+RqgZAXdCOmtSlWVE/7P
4Jpz5Ncq1dVfBi3/Va3neKuseonnI0UmfvXKanZfmusxUH+IafJQfrVVXIdSE6xvmyego3tOMLaG
Ywn/mVWmCPUka7LIwmwWstB/xL2RZ+vB2es2gX7CBgZ0GNW4Xs2bdYgxVU8SCKKZ7DD13Lz28lMz
oSjNo9Pa0tel3qM9+6fbqyyjXMkVr8vCrF2Mua+sW6xiliIVxcFKMnwCsYtdTeDPP1ULEQbd+6pM
vbWetDA6dLWbPxmJ8YmJZ7YtgwCcThcUJ1m4/tAee/ciK2NTVd3q1mkogba0aiyWhq7qdwgavvp5
BZnQq/WFpzvKuZ0NQ8gGBJc8RW3J0oy/2ssqD8xF7yI+GbUdcQOGyVko0Ir9JHC6JH0Rv3c6GpW2
5X60fcCDLinRiRfwMrq+FWhGFN4HMkEfWinqJ9MYkwNbJW2NxHP/kbA9Tg3vwyRSR6a2VMHC6tqj
Obk/5DzOATy+oZ08DDAeyUd0Js/dyLpKkqnDk6nZ2lcYpXh3AhHZy6OjLDKOQqFT8piaT5OyiCpo
n2pbYRCeOy5Kw+XknErPXslDqBvPdm15sNT8Vr00SaxeisZ/r6NA28uaLGRnnPiLHm7c6dZu6Lp5
7EpjqrCqVBvv1Z6M6WT70bgQKqaCEyJza08f3K2sZor1IvRiiRsrnhizbI2pxSGfmh4e5VUyhVmz
kJdB4CbN4talui2HlloDGc6Uvwb+usT2b2G2toea4zQc47kIiMLkq9ro35zC7rayA/ctH+uTqPhi
mzmMw7IOG77rHvSQvAxn2Z14NrWYHzjHazEr+Vzr10EdKTcNry8EsWbMtERFN+i5aRw/QwePUXSp
FULF+LlO+q6dvXsa4PI81WNj12a6/qIK/1cv0nfxYexxhmOf4C7g0gWfk5Ns69g0f6Kwv2/ijiAf
Ig0cH/293TjFvQzkp3o1LdQgD+9kNdDCcF2pSJO5ifPSDBP+SMn01fbdcpO2A8FHz6nf5vai0sev
UGaRZeVPmPTOsgIhdSjUIXoz3QQxY6957kZUILNI/JDNbtaH29IYFla2szmjHVDuRql5vjL/WR2V
oZ/tC+m+Xl6Hh8CtsA5HPPfPnH+tcx2tYS+QL25rBp7z4MCD2Na50x+VoOgxvMfKyuq1S4eXuYmZ
L22yN1GH/iiLos6flSFwtkkT2/5JtiENAoZGL+uFnAHIJCI8Pa9a5VOy08j/lJi/4vUNJ6lM+03y
h8zFF+hMC9lrRfF70ajdbmo1HVbDPCMKWzJBpR3B0vszULLAkPSxAZh9cIxNEqQtBRuakk1I3ZLE
2Cp1Ym9K9MxQu9Y1dRUE7c+yJJSvpBU+gfBeYFb8Nnvn/4rte9f/6pAG8Ne2WSHjXx1u7kB+vS0j
R0uX+Ktx/D/X/69lbm1X+/g/M3ILZRV+u7ybaH430WwPLUff3qsV6o+BmRsLTWmqFTGG4h6Hsfze
ma/AF0Bgsi+yRRZTiItc3dvOX0O9tB05D+2uU/6sMFRjxm3M79ZyplzadFVxHollySYzEyGOF5ZJ
GDkK480UW4G30Hiunkq3X2uyKudlZVqQzlTNjRpAG4fmJ7pjBCL09s7kq8P3dbjhT2J76/DaTtw1
BB2vb8NUZxMwZYWRs/OQEXbqPAKlulW5D2njmSdwLwfZp85NRe8g1GGM7I7mquxoy65f15rnrfSY
ffiSE5y/aOif3aCd6xi+1IuNeM9RrsJdoXvAzebWD/av3aPqcnLcZOdGnXVurSLl+ZqRAtUaFYgO
ygbneDKts7xyg9rYB237dB0npwR9+j3382mX8c8g8M0Mh5/Erm2MaGHPq8pxt6VmXOjolMXh+pIa
WhkRrKxVP2cbe9EFUPDKciereJ1jBGxBRZJVN0Pqo+6eMAxw7/CXcK7Fv6qyQ7YJL4425RjGKA+C
/TPiPl3gb1M/4DFXP0QxOS+z1GF89WPNx0wBz+TvNjmYp2C7SnvUOmRVjpNz25i9h0mA+Tr3X+s1
TdhuywYutobr+Z1ZiF+F1zl3PZsGKPAoLUGm+t0xW5ZXGCEgx2nFTVFv0C5HcwKZwUqrgpVc4a9L
uawcLXt8FET4oWGNNKmYR2G+iSVmmeEJ38beEco0Qbbewi297DN1da3DQnWP11GjF6BgYYeff/VY
clIxz0f1nOM3PEG24Sn7FbP2lbsJViH7KworKRVsmMn6Ieija4dkKKNjBM8V9XnjEGfpJiDGuYsd
aFVTWVkHcrb2LjD7R8XoYVmjirwwJtFuOECNXxOiCPBPxzc9QBOBv5B2U6fi2p7b9XRt7zP9r3Y5
fgJOch1vpp1ywlURSZYB+aS+qs717K6bJhyP23KMDtPsvds7WAtoGOhtmtls1+DgsuMXFa5kb4A0
69G3Ex5Q89wqH+17VYl23TwW6wP34Ab+KxKm00NjC2PR1Kj2oAW3QLHb+DC0DnuMQETImZtQXPVG
X6Sxl5xFVKZPOC5dKtTE34FZ5Rs7aBQE1rzy3YPJTPyohOyHRzsJf1wTsxMUzfqEdDUGQhUmQL1b
X5sCO0SgiEx+fdJqhVhaBjxbDpZjZIesyqJ04LH7AY48QThrvtwGyitllnQu+m+35WWzXOTW1ofR
1855T4di2tRGE2ibarIhLSoc11YYkVZL7qMN26i5y4qT6jh0BnfxzIvTDQGkbPG/ZoGlig+GZ6yu
i8j1roPMRHzRFKPexUYcnW+FXYCi7sflrQV5pOiMjiVeCVNkPROSDPay7TZEXjWlOy19TVNWtw5t
dJlG1DTYWiKDdzi/2LVRXhY1yA7Um1ZGav79LgyHUFxXdh9unfSHwB/FwVOdX4Vsk1XZcav+NSSu
lHTxV/3PMsrkm0sfW62l7L1N/j+u5cwvrLRluMOzeY+0x7SNBidc1LOEVouyP1IAbrkqFc+4y0MP
6S0ptZUgGnVKyO8sRysi2OvXo4rLJXPUgi9lnPQ7OQT5gQhlJQyYgqC0dkPqOOwea+W977U9zDnU
uNVwIPk1a5fP7dVU/TASlDqiONTPZWsemrDb9Io4xI1VfIaZ2/CUNJSXKDar1dAo/b2tWtHWQVvj
zsV6YtmlY4m1nY74fdt+ZI0Tvxil4twXEIlz5N5efPIxz0VwkF2yQPoBSLPa4BvIaPYVD01jLvDc
/VbhFfycGDrPT0NZypqFmdGzM/Ajc5NuNbLXXjnGwlai5CkIO/GUDFm8cjO/3aaZLZ7UoohP3AFf
ZacshsD/6rJbPMoachzOtjHhbsYqYaEli7nzYp4T/lpsatJuSyD4NHYtCb+pYA8zi/gIFLLBnMxV
lE/WTqtvqxQ1oChSeh7Cv514pDGOljYIO1vgS28dVVN+YPPiILFMFEDJQrJMQ3IvkVagDC9VmyX3
EoQ19zVzTfYFcXxp1FRdjC27DsdqS9KFiboAq18+OoVZPLKXhiyRT/lWVmWHUcATjmPnLJsaS9RH
vXWer+PnSYEy26UGHHrSUcTpsjfbz9gLujs5hEyGe2kne3mboKntUuUmeWw0c5E4bIKTMhIWUsGp
v/cy5RLXgcJhCeDnGcsycc76hvy/mkJa8ZHy3BoOnAU8iuqt72sGH6LfLCsrJEU2P0xTPUHbOMb2
Z67JQnYW84jbsP972yhw4RsayL2Jsi5sF3VCztQuciPrMc7cu2EIqwseJdUSl9bs2/97RMYawz/X
6LQKTxKjCHZVkrZPzai8+bzHYzHX6rwLd1M/aEtFMZsnoxjapyR90800eZQtFh4jOBla/Ub2RaPn
nM0BnaSgaR/SWAfWXJlnzqY4c2dCfPY8skNLid9axzM2jWdE+yJR7XPHzcDuXf+u5jFXQ9flcpg8
Ze2WACBxfXeRw5wwW5pa/WVEeula1YWtv3TCd/6q3nrl4P+amxP726F5m016e5SFp6J8wEO3QMrx
d5u8UjsULwgF+2RB8hngOWbY6qooS66ujd2MJo07Z5fZxnSYStSxpSh7hwMSzyTnWWiTshtFB1Q/
16N3tTKWiH6GnwAngYNF7ovuxFgklmBwEoGwqxGdrV7RzwkKMpCb+Jkcs6BcXzvtuHX2dqB+CaE0
kOrxX4uGW4RnT91WYGCzKrzJeK5Cs7kj/SEWsqojDn4fNQkmPbXSLQ3ji6aX3ZPsqxFYSJQqPMua
Vo7l0j1PEbfyezRw3LsxUZIlAADsRUZ7PIlqMpbYLYWfjuFs2ClZX0Rboiqio5Blj0r4Ws6GYPMA
OTOZjUnqAUUnOZOtdfQ5VdYmHx3rS9/35VYk6zBA+nsCMVx/jyp8DsdWU15t0X/WVp1cZE3VX5uu
VV+A1HUPJNdOaVrg/N35ZDL1NFjKqp732RYosL0Gp/eWwY/fV7WdT6DslWlXgrrWU0JD6lxY4YDm
1J+rIUMpg8NAv5EdstDK1L6OcxD8uEM0bHmbnzYkUbA/6hoUIPxw4+S4aA1ux8m4HpOz16k6d8xU
e0SpuV8mZePyoU/BonFqEzkuY1iWblDc2V1VudfLzC+LO821CEE7JYqMyrfOQJ2bgFuB1dAADHzk
KVUYPbY4Xds/6f7sGZ6Z8bfU95eEHrufWSzuTcSo3qeRH4xpVOV96yXlTvQ2MUIt089GXKmrUCNh
j2b3h5w0uvsSFaIfjtVni1DN65dcYLReO75Y1AEO4OQHBYqi/Oaa0ax3bWJ3z8QkZq8xsO2yty7C
gCSP+U12OkXgPfHByC5ZYHf+in+3d5I1w27cpeH2IM7mpZEu/s+1ZGelTO4/14owPDENzTuZ82S5
Vqw/B2lmrmTYTVhdirtR1P6K1/1VF4PiLrMOxaFm3lu3OtofE3owO7QirOdUi51NJfJk3c57bRHX
SN8q3IHFXFUHYzoTtSbvS03RSv1pSB7kRLmYY5V7HDx6nnn0YxBUwdbKvDu5lmoM//1KwUsZRDx6
jMC/FoHeWkBHwyTadKLpFrLHE9Wvblm9jlGzRtuD89jfJsclJ4sA/aCFNhrcRmswbne6jbcZMFZy
gSn317nJn2XP1VAbI2yZuLyOziLAtYoWHyYk8lRXe7fUEJhx2/mbPijGr8aE9tTv5q5CaVc2q85/
Nv9jtFwkn2N6/xgtm8M4/u4VaBsPqit2nJysbYIa/bM5Bt+EXY/fEAl5VBAgejX12IJcZakwN2uO
P900LeQIZBY3vfBgc/phCaC9+2LE2rA0yMCf2E2ivKoqbXGS9Q7ceD/rQnn9N7bW2HYV5s88KM/4
yrjvvV7jdlQR1XaIp25rdHYOTtMpRyE8fT0VffOMsHmPrlwzfCtqY77xmD8JDG1RHV50uTc9C4At
6JOoYLzmT82qgXv8RzseaqfWLNXnwEULtresX+MjjKJu42/t83gxj/cdxsv15Qf6z/G31w1Y51/j
5fv55/j/WF++/3p+/85YrAcSKM+GZ/0Ija7/1qECPSUp/jDuAiZdhOC/le8IGejf8E//PsSmc0Dk
VrDhtKwd6kHxxnf98St6bUix1coXR0fzuJrbMS8ev6LIszT/tOcQ7a7t8/jJNcWO6Em7yDBcuWvM
pK4XaabYd1VvOBh4CH0le2QhO25VeVU3BlP+1V3E3aELh2F3ax+13iJSFqpP2Dqjy5Ql+nspmheX
rOpP9HYzxUFvrJv63YBHzXJAhmWTll6NtB8Fflr1UVbllSyUnnR5YLYNSig8khQoWuXUnmSRlF57
iuZCVn1rsJZIvLSrW1ttdsSxZT1QpnhjmMG0kPPkFNkxlqjKwumskfd31HcxGVi91cFL4VrRUfSO
dm0fYyROhtTGTlPFkYSzgXkWPfIvSZodKqfDRT0FzbX1coy70W5XjgR64c05UJEnY9a/y6enIeJ4
4xUct5zxCXeQ6cnFuwBKqcB8cW6DdjNi7MqGI7Kh+dn6PeS28akdPCRwgWWgfOzV1TIYXBgFqX6W
vXY086xAia01I5yeOoS45tMwm8l2aaiG9xaH4xcNXcKfaXLvoGQYLGwbfMQ08wSR1V93KfsWvQB2
INTuqw7Drd/iPBeekYCaj5hGj5UvSlzDTnVCkAEawm5qVR5kbSA0cpFX1aUR1XC9VnjGriw95TMb
AALB4Yc1lAVQzyuYiac6L4diW4uRLTOCekuSk8PJgraVowWF0o8hPv2mWA7laKJ3WyrrQM2iQ6L1
02NjxUjOIiy3G1TLW7tt2GzcAcdYTQmG1zaZBR/bPNzrcTe8jm6sLTgA5vgw0DtVCU8UDPDMLBpw
Kal4YvwpMIH8VeV8FB8Ur0KPHi2gMzQo8dI43ZK9CFmTWOO2kQR44sxVePaI3ol8FQ8G/yXDmdU1
C7DEhODXdtnob6Uye4g3iXch4VbfmaBL8IZSBHzJMNyweLuoWtgRuevqD7Jgc38xVA0pwwDtsms7
sgOmUt43ILcfihRiSqRPyG7/nmJGVU/cMHy7NU2IdO5Ug4D2bRnypBjb8GS8Tm0QplymU5evNB8j
5BowzimZdOMLUvxVoLZfCksPzi5ingvZrCY6Dhqm/aahakm+391gwQ5uKiGguFL0Ga6s5vs6qT1l
1cU1Z6QiNzeT0LKLmwT5tciwOsEYGglsGyjKuQBZuVUNfNisphsvWSBs2Dea8xWJ5k1pBsWPom/f
ilobXk1H7deKHjdHHN76Y9EW1arXu/ZZVJm/IkUe7Rotml6JLwCjCWrIF702voZu91UBawJNkJoa
WOxvsv7JzFvzWQU7xdc7veY489yHk/coB1XznwycB23hRCgt63m3VdQh2VQm+n1wX4YXQ3hHhefu
h+2ig2kMgHOiCNdJKJno0g19+1GNUOgKJ3UfBpTF7noNHMAIUvujIvhmeE75BeX9dBc4QbRtWqt9
n1NGcgAuvWjgjrk41ELXn/Soeu2Iu24DYgG7ehZ+bT1Ne54RR5ukdqID3r6QIBGzWmL2pX8Oys9K
V8bvAEq5+8EXfww9J9oZZWTs3MZXH9oAbW+Ex6bv4IcQ0FK+1YGbgrtp9PvAwba6EQ6Ws0Ad8qKJ
77xZQVoW/jipR7A/2WacoRW3tuuVi8i02/IHde2x5oGhxkfsGCaNzp91+GxsjFCxV6vKfDgEk0No
8d+Xsi4L3TSHgwqN5H8PUltFJe0c9MPBiitWAcAYghFCKkEFZGZEmjgHdWQ9lPUg7mPvIzYNbNXT
LMyPweg/yj7Ha62HsBTqrs7BpPZQCuJlYoXmWhS2Rg5rrgeozC65NRfIvjHcM9F4LN1tVqHyN5a6
tptqUtKQ2R32wRoZn2YC/42BpejumyYC9q/2Z1lD8La7L22XCHOe6GvZJotZTwGvAu2MkQlLybbW
198yTWkP1xHWm54FByIUE1qiAu5WAdYC75gZ/1jpzgPZ+/iSqh4mM6H7kBmV85BnVnvAUztayGrg
DPoFN0VCeMKdPhqtPww6SBfFS6Zdq5jmhk2H+g4AEflTZd8MygORJ/EwOFVycC3dWwR+8NMsk3nL
N3tYW092xd6kJW+2GFBQftGTOF01ftXw+ilGAKAET07DhsVxoKyrWe3edaHakLEtxMWf7QqQiB2f
ug6U4Ggq2VsQYNvsOAjV2TbqAvC8H0q/ST5x8QsWIjMx9uiRVEvcRscMIgaa4YjsGblYvLC62Hno
CPytxwH4IbRxbdNWDWwMgAc7O9eNO8Gmdx8IPkZXne8Rqt3uzKlPTtC/uRXZQ3LBapHHIqeAh3E2
M6mCcnrC3kwlPIIh2+C4Ftorg/aGf0IC45AftYOQbRs61XdTHfdlPovw+xaM4W7C4iALx4UtNOdl
srHHjbqaQ3VQw5DWk5XXBPUbCCScIYwC8WHDqd/KdMFZKHgbVbs4IiWSLuWo1IHzbaQutiPzJCRf
Vm6aI4uqN+JsNX7Nb9qusUKtlFc39CBFekQnCl08WYGyVMdjaJ1FWkZ41gz5QcdC6ZtR5t8t1Yrf
VQ34YhS7+MpqNnnXNJ0AytpIXWRBfZZ2PTqi/Y7tVqWxUPtGXNyZRiaZtJJxCxZTIIcvHt2Zjiub
+iRAnSUV+sFz0/Jpgrt4wGRaLKo6EbsBTNwGeyT1krRRhH6FdpY1kLIAU+YC5cJ2m6BPzBMyMON1
ZfT6Qikz+xE5Fn0xDrb/VXTVBRcIN1jwqLVnQVte9RTlCcyRKo82uVHwpOyNRAEcleLpqscOxIzW
ORGmMqZVAOGKfWJ3vFYr4eub1kKQySUtzdcQxxs30VT1oCYNPlvIjC5S3a9Ossjm5E3NJz9cG5N8
h3qNeZSdamaiPkKMbF1ZmHmkLqiQ1gzic2pkG1tB+n4EB8bPuDDvY+EZ92EhqjMEQ1Rdfzc181WL
wqQ/jM7drX1IFHNpN6LcaFESoBONYefuuhx3RLA7o3VdSi6M5Wh3bOr+p9ZMaOsPYfEjOze92/5Q
EqtbmG41Prn15PE/NfsDJ1tv1bfFJzsAGxcNUshCzUMyYVDsZPXWca2SvEq8Jj/9q30wO3UVo6u9
ksNuRVEQwjDze9liulnproZR65a66eXrwT+oeiAeZRG6fLS+LtS9rKJUrqH4ixLP0IhHhb/CR2Qu
823gurjLz7NkG2qasNe12DvIcX0L8SWZ/M11wjys0MN800z+uJKz+toUj3WtvmJJWhxl0+DiNSua
+Cwngd0rcBsJdyUZirPWE4gbNZwrjbonGIssP3dP/V0JsmBj2kZwIKysPWoT8q5yxOA0n0S31KdG
det9bTX9xm/xClaLeN8UpWVg8qL756qF79951hFVEiRc8RJYWeYsUoU14QoZ2HpP3NJ9s3m4RKVj
voaRFh97MGjL0rfdNyNsuBWqdcwpu7BeLR/7k8wNl20BYl7T3GTfZIZ2BJ8WbeM47i9F25Zr1EbV
R6L19tJsmvi1qiINfZkMXXp7/KpgCPGtEfG+TAyDZ5s7biN/8uGVUHQhN2cvH3VON0TjbR9h/XR8
963UXbaTN91ViXBeotReh+VEO/orW21CN9XKjeE914lKC2RdfSIRuJAbpEDm6WMBLCwsh/LSlVP9
4If9h5xeurq9yixk2XWy10mUnQg2G3vPA2relYM4G46Tr0Pcdp+tSrOgsObRR2PjHi2PPHW/j0Rv
/0Tk4MWyk+I9KopqqTaa/pgPY7CRK/YcPa4rOui2npWsx3xqsIvnahgsoP1a9GGF4qQnOocoVsxB
VXzXyHiN32bvGUMP3Xc7Mvg+ets4GlloPoU9MIw+dd57AyiLgvrA3kRF+kkNUk6RCBRMpZpj6JVf
UXRBbnZ33Dm6pUTRgWrtlmP+6btVhAGV7y5rrdZ3gUe1FyliSX2PazLxGjDUrbmNFCzCZe+QcEIL
gWQvZa9RQWp3oBbi7WfdKZ7urtAsDj7TcM3DX/usOq3FtCtTj1bUpJdRMfOZqjY8zwizstD3dWOP
L5z1y0Ogx+FaAsv+2R7N7RKI9s/2kv3Cf7XL8cpQ1mQkM2unpnGwyTwtxILeiF9CYSjbLkH/wPHj
5KXXlfJg65hfyt5CSxXOHSNPpLnX83Tc1If0NGlzEqdtPiXcw1REeuh7ZApu6A/ZRr6TdPwf9Icy
mOlBtkmAiOxoLPICDeBQx0Do2MOh7eROBmlkJdbfK5c7e6PbWJ6U7y2O16/1LKBPEBCFs3lo+sNK
Nl0BqlFGCsyxM8/ySp+vEPS/DMqUHmTTrb3I7Xbb/5klO0iI/5rqt9Zfs/Rw+l5PjbnTNS2+dFni
rAroPiurRGVdtskigNqw00sPVytIPJemFh0bXLh/8LzMpZgSwf/wzxTcwbZe1bl313FyLd+HNNnO
xJW/GhXVt1fOBN6hs5pIWQmzqHc1QreL1GtCDDfnV0h4Bbm2XOc6e34FsxTOKvM14k5G5z3YkwbT
Thvq757xoyzi4dMqc2PJx5BdSC1bhxCDsI2O3e4l1BILj7TGWSuZx8lSE/mrrQrYOZXe7Ya5mls1
0suJWx9kL2IOAihT2B9HNcpfrS776sW9fYbTnb+aMUd5flWHNuTPRk151WZSy3cwfMgbhWZ8jhUv
e4I5dJHtllsUIDQgDU84Kr07fbkaPTt/xfbdvCv76Nd0P0NiLEJF/WzY6X9ODwC1vNtTcZ2OCLt5
FzievnQyAzSGEfnLxCPakxgjZwG3i7803ZuHqNFLWzfKfZCSSM/c+EtnhO6BEE+Lp02ZfBk4tW5U
pwEtxXey8BS72eqjj8OcUYfnocWdfUAfeteMWCQpwShWbVhar1Nk/yxT3Cmq9AFqMlvsmYQBX2MR
28XZNczhKJ12pR/v3MTfO3Yc1m+L3j9NdYVnYZ/FPhDWutvXafUYo06tbuEEtH9V8Y7p9lhFPVad
WpzDpIZh6HvZyjBNFBDnIsu6rylyKftRVBgHjm2cXTQUx5ex43QbWZXj1LkjG3WSiLWRXxeoh3rl
GSkoPGGMz4NPFCE2mjccCCsy5KO1Ao00BxQQ3EaTOz0NPNRerTZdJFbSvpmGrR78wVWWclYQ6N0y
s7CJlr3q24i83xuBluiYpTipwfFu2b3H2Wps/PLQRKq9IqwZbkTKExyNAWHDY+QE5pjXywKh7gZA
7hH8EFESQfY/CZtsb8wyOSv23u6i7Wue72iULYk+xi9um4DMwiv1R9aA1PPt7zEwBMLGzvRk5NjQ
DoMZ3JkWfDakIqK14sC5t+oCv6KJcDPZdPQRrc+euzCpwQBpS2wTtoNfOnu42/a5ibxq5Y2p/lbr
1kW+kBmFuwQuJNZwPEhLdQJqUPjxRV7ZTfVdUUKHROA/2qu69TCwx108I/S5GxQOnEK1xFHYTX+U
V10e/7pyeku5UyOg4gy4Nf9rKO7o/bW3E7Ouil0SmExImyVdmO08rKyuabOeL+hU6fGb7CxnuEgR
LcbUTZ9l8stRzA+2SvlJduEfkK90/C22spMtSHpdq4o85ZANpJPDRA/uMbGzVhg1AW2KYLPLNn++
Iu6+VlSddDEuhdf2ytebnSB7u5AjbhPSCGkpzxkqUJq/F4ky3oobIfIzv4xsl7MS4ZorL8GOXHb8
tTovaF6iWC0fOEp0L03unqJRgASZa66WvShq5J1lzWmK7342a3KMmXhxcHTHa7KcjtZcLcEzLyrT
7YFOMFNFtGapB544dM0kXhIRjssMn7y9nEvEG2vJ2Jx2cu6gcsMe+9DcXt+DhsKIL3BNkHNdklyb
zlDTjeztE98C+jj761VYcNaZjYWi6MtX3453k6o7X21TsVcp4AfIQ2H5DH/w/tqOKscq4Tx/VIe8
fXRN/UO2y3WisUGd02unezuHey3ayf06dKbG3batL//D2XktOW5sa/pVTuzrQQxcwpyYMxf0LLJI
lq/qG0S31IL3Hk8/H5K9xVZpRytidAGlA9hFEInMtX4ThLF7snRhEYbQ0BBs0mFVD9hKlk7QX2Bh
9hdlpudXvCYn1QVy9me70EWwInEpWKExQnb4QsOsIkOBZW7yC1VxEXYdzxlmJQfZlppxtGDGFKty
30SAvzVW8evS1cd9TGLzuc+nh6bq8QlqiAWOdt09WzZkRBwCjv1cuzYFqJlUaM7KWgRfDS/zpD/I
6uhF2dpPgnHjxWAQnba1Nplk7qiB1y6KuYh5/MasumBewtDWzuweDVxvsWqiABDOjMPVpnibutNd
VtjKR8OUKlJW5Gytd4iM8usCEfnRpO4OE7X8hZdEfUAhdnbYpR2NoN9GXG9U7Un0WR6sxktQltoh
ZJl9MODJOC0Rcp1JeyH6oXrMlMzdBWM0bIcoGZ9TffiN0L/1W2Qxj6CX8JYXZrJxQF7cEUwPL0jg
IidjxdZvTvZoqUP7rdGx+LU9Kzm5GqCAugb1qtipeUAboV54rHuY5qjKgxf35mEOzAD3nxt/Krqy
1WjLdEN+GM3Hub8RWrx0560my/slhgTekfi16ax6Ww1XoaLYqzZt7BMO3i17noinJSjKXWcYNvga
OnxRAxjtxABJkcl6JxvJaDnXbhEEkE1cq1sMKHWtWg29E9Wwpke8c8V2NpbCwmtsUmbj4TvmLhU2
DdH06LtsOBFZOcmaPIHsoboa5q2qqhRtysK2XZZJXV3kEI932H7KNWthoAb8KOaDryO+4Wexu5dV
o/OTU6DuYDxfoNwT1q9eBeoL/gLi/KPKP/kj8OMYu6Qwf1LhrqzVFIuBAlWWve1NwZ7dkn9K3BA/
JGIvT4FfKgse/OZLVyY/rqiTA/n3FWt0s7bulKlrrEL1nanFaFpUlfeOEPP3yjKqSwCTALtH91U2
j4ZKeCWd3K0zjypsYyv0UHtmtz1h+q4L7jXtHfq4qwEs9x3OVPV7lq7k/8Pk2A+WwZYXOp2dF3Cx
k+HnKu6WyoIklLVMxwmjpd6sjpEC4XQzzsVutgKSh1orbbxDGFMggNIsZONtjIFy71YUqboMM8KO
0hlY08dd1pCoingmFwKM5stoJzp5oAkesJ/7675qnNfGmn9B+RvGYu7J78M/rjVAm7ua1d4qMNv8
bSzThqnVy/a+p4Qrx/O6jVKCu9ZdnLrSjjeV13dbfrL5e4boSTsHbk0oMKu4iLH/RIj2Qfh2vMDa
bPragiTlDZYmD3ocJ6RPfdiKf0o1ypIUXLyqMl572GizyvU2t3Fd1KfL0EqNZYY3X99m/WWcD0np
EEf3i+9tigaIrMl2ww9hkZYja1H0l6/D3KQqz4V4l6Nuzc3IAkfoebq7dZQFAazIBsAoryY/r1Y7
DbyrkcVfi95fm0wNp6Qe8Llqx/AxA8uz1C1QqGMFgKEP8vKLpjWvmF6G3zODbKjeMuu62jZrtYIt
oOnf6U6NqZQivhtjYLy75RgQwUmHZ72Ph1VWlOalQwJmo9dRfd/qMEr03pwJnX23uuHlu2Bol07h
QtEjYUaGpQ/qe9ldwwfFGab/XrNB3JaEg5HiyWNs4vKHqbXw0dGAcWVKQew91jF/w2iSux02dy14
vHeYeXJ4RJxlH3d1sKzqPt8xSyG7WEfmKpgnXHlomqgIrvVYVFm1MGqY5P/6r//9f//Pb8N/+9/z
C6EUP8/+K2vTSx5mTf0//7Kcf/1XcW3e//4//zJtjdUm+WHXUF3dFpqp0v/b18cQ0OH//Ev7Xw4r
497D0fZborG6GTLmJ3kQDtKKulLv/bwa7hVhmP1Ky7XhXsujU+1mzf42Vrarhf7CD5XYveNxX0Sp
Qjwb7Gc8UZIdCeRkJautJvRDhfkOXzm9IBO8s+FFR1nra89+hvYO3ujaa7CyRPLyLDtyfYBaVebo
mjkIdZldsm4bo3j3ndDZO1PSrGQVrcFsWTlpdBzMonhvVyCq0/fYIBmUTFqylIPUuOtWLqHQvZmF
L5mTnaZmqC6a6RU718+7hWbk0MdlY1Y60NUC7yhrhFSrS6Up4zqr3XjllGl1ye3u66/vi/zeP98X
B5lPxzE13bFt/a/3ZSxQQyE023xrUM4BU5c/FGPVPfRK/iJN4Y0MTFE2CWsjLeajTn2Vo9hNJGym
2RH4Wva9mDkz8iA6rcXTJ/4ONK964JbTHsXt3Z+jxBwp+bNJ9S0TVV61XRZ+NLwm6FZMHukCWQMb
DBklfA2apH3MJgcyL2N8xatPkTCJilx+/WVY9t9+pLbm6LprOJquOYY6/4h/+pHqgB6njq3it6mq
m41mtunGZG24J4yZvER9fnbMSP2aOSkJllaExLOD6By4ibKQHYVjvqCt6z1BN47uutQd1/FQYrNX
NU+Yj2JZOSXBY9dEyf5aDebUgcwfqARkt60SYTwTJC0czD97ZI5hRM897rEqu2UcZElXDPv+dq48
63bRnwZzvvxcOeLW7g3AWZEO5PcOlONQZKN/sGGa59d6YGBjybe1lb3WPOQ2DoG84HqGK8+4dSdR
mllLTOf9f5hFdH2eJv76c3UNWzOEbs+bZ8ew/nqHalWr0TOH3N0pYbnpU9XFPQj9H8eFUEmYgX0p
1minyKu6Y9G4kPS7vHm3az08GEmXPYQiyh60BPfPpHfNvWy7HjqYH35QYEg6j5NtiNumxC66diur
7WhlD32hOwRRk2Yzyg/3vIKkbl52ayghHjIY0JRj08iaxVAp6DIbMcUSRD0hUqdexrZWHN2kgAfz
U7FBcHgXTd7FU2vQ7lHGN94nYsezaR2noYy3Q2+E5zxK9DWw0f4h4olYYcQYP/sdISp26d6rUvRQ
zIZJ+UiC4JuiAj5XdOeI3vT0DBfrsTK1ZjcBjCLM2cYXnVjnRZbgyvzOBVBm/LMpbxA5jJr01XSn
wbmeUJQ+zMwUXOjt/KaDVugRhgsVnsZ8FnybrLyMvxJWgZhsI7Lkq6W9NEWPz68uoP3OpdiekGqX
xXoK3WujrAI0N++aP0RM7tdfgtWO53BgsnabAAizPPjxznRGZU9yM0bBWqmNpeYEWABAoj8ige8d
E6XpDsSbIcBTk+2WX7GG/qkIqHmNGvt0dxuTuyzaVrJu6da3yPTrrZc3+1AtgpdAbYuVIPZ+zCfT
Obnkh5fGHOxu09lQMhHvvGLyDdlDc48hN/lRryVfWVnjFaYvkfmD52PR50DlnIH8Y+cSZ62BG8lO
wLfRua/g+wtvKpZmlY6LUY2wv5oHG41LmjULv4Dxbo6T26sn0JI/DlmGAQ17XXvLPnXSF3WXqqdI
A5aHbPtGjrO07+rYBGe7iZ37McOaffCs4Ivbw/qIR8F2o6vFxR7QcXNzI/xSdTnEI89JwMeYyhNp
ppPZed4LMZlu4UZ35IjGk+JVqr/u8I4krQmMzC2Ls6HAG0CSFuvsdCoPsi0Dy4nWpVaciVS89AXa
ERU7UH/NFo/ADtjO3YhIsb8uBIs2JQMXIc+Tp8iSG0QQaRL+mtu1JgdB+ISHZZ0ECV9sBLZsbU5e
sLJZLq+1RufNjWr8CZZDfhBeZZ1rW7fOYwSa7tdvDtP4PC8Zhq5qpquphqnB4Db/Oi8NlZc2fm+L
r4PnrY3ZR0GbD0TeWrb9lATidh7YtH83ls4QrCrS4z+1ydEt6LBDnCsmaiPz2bIuS8GArLw6pSSf
JgNpwabdEP1O2EJa8akKmPbkoRuyCL8MWUZWQVUR4mGUrPuVC6vI7w7yHNl+HQKE6AU9Kx9FnVpT
F7nI4LMZGF3/+nuSy4m/zN+GZRuuIyzH1XTTkcvEn96wooxwN1as4qtiRtnSJiq0zcsCb1GATB+d
QMEOXbvX3HHaA/Fk9AvmdidCKVEtxHROJsW7+ML8vS+sEZ9a9i8sJ+o7oQ/qW1QWC9keeEa4Ixpa
bGRVy7AIBcHxTNTOOJrBUF0vW2oFC/JGTU+TCNJNoms9xgtJuNEd32Huje23HnmjeAbFfmpP/aVZ
tPkXf4yddY8x0D5Bd/EtVPMrwDhCq/Tajpt5+5YQT5ZA30/jM9olYNgNlQgdh0NYOfnTnJdcFVlo
bmRVGZv8DCt1FxPvKhBe1mF4B12+j9q8eMIgmwxLU38fR0Vb//puOX9bD/GutUmECe6X0Elj/PVX
XZW14ZDFDL52QYsTtJa/TVbtPURpaZ/6vOoXjWj7j6ENwA/4rgVb2dFe0MjZYIndf4huSLZOq4db
YabNug5AuhjgSw7afHDIrB1kVZZkWyB0cjW2fRfpcXZhvYOki8pjU+KFfEEsELvYgcmlL9Xi6Glj
fywwy3hpRnEOqmg6I0qUv7i6+E6+o7mXtWAOUjZFUB9kNW3Dflm5dr+v5jNLn62aPxn2VvaG4MbX
RlrVG9/V07tghpyBgWyP3cwnsmbt+HbZ1H19BLUH1FK2yL7bqLLXkRF32C1kNUpTbdT/zqRvzfm9
VLfIjxHbfOQ9VuziqCaYkqiEMGKVoUbczUPrxt/ZHuTM2h3texspt2khzNy+zyvzVOVi3Jdzh+yV
7Vpj2f9w4+WN/fkx1YlRCk21DdVks6Z9Xgj3SFF3vesbX0bdr1a5VYCoFUp/PcT84FEjcV/zKrI2
bCmie6t0rId0QnjXRmBR1siDJ2fRmcBB2QLPplLdOvfMcJHV4GrGHikzeUArKjs5NnO/35gKi1E8
xx1Upwi1DKeOJfH+1z/qv03VujBUfs6GChPWMAzt0xIyNkXpGFqkfbE1762G1HzfMMv8dBh61Png
O2os5CZ7kSIufQ9qpF+ZmedeylTPNzHbe4yU0CAVWe7dlU5o3alAaHZdMk33XjdUmwJr5gv0s37R
G2NzKEKNWLxZ1DtA16CEkmnteKm3N8Hv3clSoUbdtZT9WfpPvbe22zgSa/E/vNL+9vDrwrV0RzMd
Q7jz5v3TK40F3MSefay+RGn6PcvOhOe9+yGKrFM4Y3kkPkfoabxC8Uisbm2yFLeOftQw2LqeUKJR
s5DFaJpBxEY5buQF5GDZgZLNHP3wDiNJ6/EH1LtDYaAMxgCtFae/v8K/ZVEd6lmqaUzWPTFQcAcQ
RnUAPXDD9PpsSx2Tuc0OW+3+OgTU17VqzEN8NFcWaM2OyMDW2aWq02fdEeadNBvCiTi7+KpodgIR
XQhYVOVBjs3T+Do2Be/vLEQZtDtfGTZ9pNfQfZ1WW7RDeQ9S3vkSqAn29A5gPCIkNptY8W42vvvF
6u1mCXMBdRGtdy5VghirPncgNkQ4OA+yM8ga/1xMHqKbc0c2ssZrvBEzcBHk9+2gzuEhOqKpeDMB
RP76MbHlc/CXOcBiTeMCbLVtBxCi8TkygGRloqFl+8UaQI6XdUjwC3eBdaT09mtpev1K1LW1C+aq
0oPhVo0mu5e9vLpx7yUqPBZCPGcsMWXzaIGd4uX2DTVQ+7XVwH84uakuZaerY8Pi8ahwmHud/CHo
+2fcicqTKIV9L/xQX7YoK38D5g6jyhjfp7oA9Ydryj4L/eK5Uqo3OaBTsnphtWPzgNxjfAj8KVkn
3qB8bcKFHJDrmbsq3GA8eEXm4hPv8eqfL42f3jP7AOuZVYyxGwwFNzJJvHRSi7Cf33N/kTnaqlpU
P4zzAfrPj7YqM6sHeUAq5ec2Ofh2rhJ19XXcrU2PUEpiTfGXa32+fmmDCmI7qZM9f7Jt9RTACflI
DOyF4nLI9nmt2O99hG58bX90DRy6pFMr1Jo868MusQOHssgCvgNXgsEIIme0Q6+EmlBn1qXLBjSv
E6ihrlvuu4LEH0IhCY+J4WMXDd0/gj5Xjf2BhUcfvLp58+ToYF/0vH51IQjcT2bjPAFnM9a9i7hb
iBvx0+hXHTZ3+B5FSFcsWbiAMB/asxw7TDh4JZXiwVplrK+RDKvyKVnI3ushb5amG00PCRvHoxg0
Y6v/KZQi9U4+yZ/cRFYw0p62WDFfbk3yhE/nf6p+ulwLo29VCt1ayHOlzMrteimWY3dqgaVRbjfr
rs+Niyi0hgQHH2vMpWFuk71q4erX0q/H5WiGb1yVHJs3Y9wtCXeXRT/3XozWMq8dxKa1oysR8rLX
mUfLUjH4gFMYF5MjmgxIEBNrMVDUavQgD7nXIGbghelyRtNc2xphTns7m+HC87h2PqhNC78l1s+3
UyO7VU761C77aNTXqBu9mI47PtjqVC+1vqu3sioPQ6a1i75z0n3XFNODbNNS4MEKpCdZk+3F6O5z
pxjvb02tiNDPb6NLZojmIrLvnkaquE5wNCLUOr5j6/WdfKN/cRXNfBy04NSM9vAuSssATYN6Ew4p
P4/qY2YaqJWnMS3A5cMYXEajkZbLxD95SJs9uqoyPNV+RLSBlOHW76bhSS9H4zjzDx23y0rik3hA
gXMBKcjYLlccyCi8nLT4SecdgS7/+MB2uXhSh7RdW1qvr2V1dOPwIRvLpaxdR4yltjR9XdnCWCbE
6BNLQNjLrjaGZxqHUO9Y/fXZDptIeydMq6/3skMekh7Y58YVxqxl1VcLOVr2NLZ6HyRF+ai5iGeX
jejvY9vRTl4LIAkQafktQYAsRdbxLU/TbJuhp7gTal68YP31IAd8CXXfvgvsWglRo4PX4Tbm/eA4
A7GncThDgU1PkAEW1xEaK5mDEpvH2wg5zC8yXNSsBmSyqTosliuHKEKANfkghvk7S6qD5iMiH6RU
E6vx9lnWG2vUGkqUNQno2IOXfjMQ0Clja/gdoyKAxVhqPnaTjzxO2lg7L1JH5l7Hvg5JeOZcy/7N
Iqks2RWXLEvHPe/jFMWKtxamFyZ9AwKAdf7j4M7VW1uRmtzGmWi5AeHmLgJyue9Y9S2lckBa2eju
qQAxozK3z4HKa1kqBkxj8minpX4ser7lqehRfEa18cvkzJQlTRlOqUpIz8RMRDfZpIL8XhaNVn6B
NwT6KHBzuDRt+wE110qy8ssEyH/r1VOxldVEvysGD3jYMJa7aTTrjTwZSchlDs/trVcU5J28eFzL
9qAOd02kiZdiUru7pDfFSl5Gq+yTmhAu9LIe6YAW3clEWCZsQW/4MLExXpS2NCiaxgeM3L/Ids0H
uw2+WxobDO/xcAjm4XqjqDsXw761HFWo4mzWFilfEND3hlUoKHb2w8coGiQAykWM39qyjx3xYqmt
vRiaenpv/DrG7Skcv4rIh7de6b8bUbYjTeIDwlT+yOFGRgR0ziU79mBBmnvT52n1PfbTB2XojIfJ
DzMY02K4ZMDmlxAmvE0c67O2r9J6u1FvctZ6Q1CvvShZVOgnnl2hZN7C0GAIVnylmzjzUcmPPvRA
ddlhlZVy7/Wacj/Y6IDFenmQTbd2WVJ7r+ePYsH5qcMMDGU98WHbarBw6Jris5OEyPaYivcyZkYC
otlVLm5e+A/scJyFAYWDTCxtlt9nJ6EHD6Qoj5Fq9Adj0Myz2vjijF9IPMuyrWWTPKQAbbBpGdo7
UpFEsFuWDK6qBS99DOAW6EsMiqQNX1DqsM9xVzJf0Wl58fDkG9/zMgxfClWvVs6Y4nnkDs39MB8K
PULeIat2qpc196pjc5hLslMOK02jWApIfGvZ9mlcmQzYXlrPkHa0Y6Wr06F30xIDnTp6ngbS4D7g
i+8hvhmN6X3vRBAuPKSnyLf609oHMXY9CQJfuYkSbSGASh9sHeFYDUZah2Cl0e0Us7lcq6jKm8ex
Rh1mYa9N+HYvTYaBQVXwmEQirV5KiIJrjMGCreNb5UtmIGfJrG7jFkNVL02MRJ0c0cu5Gtq2vQvQ
kl7KqtN25R0LzOhaRVHRPcBLBH80D04nS73XC//3RH/24kn9ChT8twiI5sdQl97Cr4T9nFR6vcod
K3iA/Zdvon5Q7welHAjyj+pdMnKTEqtAYgU/n6Wl6u0Fhm28U/lvb2ljc4KUJ1Z+NWpssrvfNS3o
/+DRUKok+SNiZbeIsUZ4LcMxWFcFEOE/nExPV7GV8ASokeUe+1LfYbPIA1CY1mtWZsZd4Y3jZa6V
TcE35QfZCyjgZKFoxoSIqZq+2L4JJNpXqjvZ62oZmovo2gOJp1fvhh6VO3fayCpZ42jbE9BbT2OW
vqBHZS7SVomPbl4HZ13X/mAy7N7CIM13BTybtYUw5Zufuxphv0JFlYVetwuOetDkj03GDCJ8hG3m
Zrs0qwNsZjmhdm8NerfrYqjVrezlx4LKfVIl4LO4ZN+vKmBKryYyeme7N3/6XEiB6VqeY7TDRsee
0VK7+hHHsRxocollV2yFJx+pxZVTpfUbculvMJP4fUb9koy3+82ZPIBa80kC7sl2CARW4fNJgQNS
y8DW+G0KkutJltMvnapwvvl9ikCFHdWP/vxJqR78/EmA4Oq3rPLfLMVXvqdl99MnwerdTYq1YC4V
oETnZLxM0ctDlTabf9jkzbGOXCbrr1l50mi6qVoEzgAg/T3O02ZeESgqfAo7CgyEP9v4oFeZ/prq
0cfkR/UZ4T/9NTBiEKx19TyULH360VvJQXCxsTUGan09JWjGu8gEVSSrM2ByiwqdwY3jEs6g9Cu0
SYydvCISkaAsipgk3dw7htE5xoLmorErvyP6E57y3Mt2QYLPAqs1hD/EFB59N8kXQcSWMg8H2KXp
gDNWYj3LEf7whuZb9yT7A2xH+OzmJGuhxqsoHdXkbnSDV6d2LQRTDHbjqrX1KkOZgYTOEW4p9KC5
WitZtIvjKAJvRNVNygF5TdfeyarZWDBDi0Y/BM74xET8qjtW9mjHXfYYs+UAiUkmoyt4FpZ+xMMb
ZulB9oIYae9/fQc143PmYc6Euq4qiNVYsITEp3BWZDOblLXTs8Mbxi0BwskgezsxMXop4lgNZtrR
fStU82BVGT8q/laIdh6JZmsUFy/7pqtO9FhUefxYYmK9d2LRkEaMIJa7aImqCBNvazVU1mNedO9q
x4u5TY3m7NcOaivFtE8UvXufun7aTQIYZ4A43HtpoLwxEQI7WSYOOeDDr6dDD2n2Ts2j089XK1oY
sq5jlfc99iSvI/BseXpdTPldQRYdAy6GlTOcIjPT6piCPn1zfnym69bxwXEzcylH+QJBP43Z8SCv
gSYSSc1xpTjRsByIBF50FOYuBeYLPtPb6dbkCjAxxoBom2yTBw8rno2Juu71VOSctaNZWm8qJrpH
H3/FXW6k6L3NpVvbfyr9epwduT+u5/5Z+nSVOHTFFug0uVb1oe4UbxsFYbhkgzbNu7TpQUuDZCPa
Ll/d2nytnVZdqxlreZrs6Ey9XJqp3W1vbbZwEEwb9XIj+ul3cODIY9aa4Mnz1b0wCGNNokepug6d
R/Tf86WVBe2H3oln8GMBIBxlTQMEJtUpT0bZ1V9+/fv+W8LfMNgjkFazYKETtpX9PyWMMotNTqg3
wQdCNWF8Z9m72sieIXg13y2n3Yqx1r6oviOWgW4b5xJN/X0VTNYWsn9+zFG/X+QABxcgrPiRzwcF
Wf+VFYMElVW9bk6//icbn7Mmhu0K2yC4aRmO6ZjiU+DM0lQ/DMhKfZnGYRW5Uw1EhIOZFHg+23az
Y5scL3rV+9GmDjYW3/jZLfTU7D7srD5A7QNurkGxIo0AeSpN+w8fvP4iFal636MZ9qSM6dlK1f6j
qLhBOpYyuzRYQZsu/Ey/H5uK0OZg4q+dJ7zkLdfRsE2kR5bkQQ4EqdDjWxXm/wDVMJxPExN/uGNb
iChbtklWlDzjX5NHsOhBYmSz/YDFhCmSMj+Sn/FnI2+K9nxIdT8/egWccwLY+0/tsipH3MbKtkTk
aLUmJl5/80U+jbtVb+fmLsQdWE0RmrBm/2ggbn4IhPsBcYAYSG2OGDTYvtg4Zk3vPAQm6HKAOX+R
TaC1hj0z6YQ2LZ3yIr2KjVPthOYOObrhUS3KHjGNi4hyLql0/Db9qkW1ZT5BXkTxymABfMI/yIvA
MBtPMdZxslPUbbz2it6UiZJDQoyQJScwhng+yFJTm/kCmeV2/akjS9FqX8iBFo/KUtcQkq3awkZO
L56WgRF2z3ZijSe+kMc27VD3mg/l8AFjKn669luERlkk10fZB4hFz7LmmCd43lhlg5arH2h4Nhjq
MdHKHyXZJg/x3PtpsGyTvXVj2nvho07TT35xUN2W4MOYPAitKIiL//sgOycHwftNbo7FQdZv3WqE
pDFJg4EkrYvfrjIpG2N+82rzQQW/EmltenLm9zAwmvh+arJzf30NA5LfYNbaglOYe2c3HyQ4MzKJ
oCrkRboyVR9Eu5F9clSYTtUe1dWRhcr8Lv9Pn6p14z70zB+fGqWDunQGAWQjnSYUdDFoTJDc+6hB
/MBKK9wzxE3nLKu9Piofek8U30CA4dgNenZOs+Yr/sLGCVV58yRLlmeyA8QlwyoLk23iBAhHdkTs
87GRqMu1rN4O8owKXddbk0ryYdFqMTIpTa/cAwRCjE3PnE2gWsq9bLsdAssPln4RJndEj+MDGl44
AM4leagVb8wXskjWKtmgjXqO2iA5Rn6GApZTZGuH27CqoqJap8hsoCqBHjRBrgHiW/uHX+boZ/Rd
9lQ3xK37UVfX12rdtg8utkG6YXr5UmQVoZey6PCjY3Dg9u0pi6YjwZ/k3ieHh+ypcBZeYxpvw6Bb
61bU01ZWc8wBF+Y0xucyqP3XihWL5ibmWzKNHYTlv5xldZcUkgzLzSYiLqDX33ia70bAfW+elVfb
vGf7k+dBgaJl+CgHoPQ2LuzAsy5D6HYHUeRICA9u8Q006HwBp1CcVQZw6oCwkH5pR3NayA6gYg9E
SpqXzvML1GUQlI0z0Ouho9/JAaJEk1oh6NI5+KkWyzj1zO65d9m0emi0sXOuNjMJ5+uwQjgRkFUM
gY0ls7HzQt18NWugWXN35MSguS32K2lfWWsnEMPdDC6G94X0nBIoh1Iqzg3qKrMRz5LEDL+I90Fd
pPBy3eYw5P4PwoY+dL+TTyge8EAbT1VZkp4CgvlRm9NaCxvljN7C+Di6xJUKMKS7ONOHRx2VxYfW
PMo+2VJpdgE6KbCWskrs4sE0TesOT8VgX4eGsYlVLX8fs3ojvwtraLtl0Ez1KU1KUnijENevFyHm
VZbl2Ydm8FDjyqPuh2AonwSGT/LMTIuRQCsEnIQaoJJi+u7aHcbgC1yN643QPUT2egeNTgOvjrOa
lNnSqhBGUDokLzMTbdO6hCcHubV0r4VRFnASuhb+7BrV/58xf/8IrpPVbTUvC24fofi6+IfXsv73
tzLOVIYKyNW0Dcv9/FYWwm/c1GqHF9OcnHOctGfsO8oPrcUfs0OjZSurGbIdVqUTMKvIDC77lhDk
2K+83Fe6mK/HLpYZgniQBJUISPy/S4ppu6wyxmgrS9fe0vqH1CQyJX/dts4rK9KSlo1BLhAi4/Oe
h71DXRZgqJ/Nqkd4E9VdtTK0nW0ixilLtzb3P7TJcW5+xjV0MSopWSk0Y5J9SHD6rptKIo+J6911
erEfsykyttrg2Zux5c1zreNOs0HPGE2UIfno2iZZGXVl35UugqKifopsJWFVZmX7MAhTpmeq0dj9
jvuidoHKZED6C3+Xo4gApGvDwclMVivv2QbS8lYAq9x0tVNZp2TISrTmwuJNb1l/1EGD/+NcDYt8
5Rte9eynk/nA88eabwbojDbOS7mL42bATs+JvWQboOR07snyHm1v2MjaGLfuWZaq1lFRGcNPL7aR
n17IRsVKP1DQ8va3wfJ8olQbdT71Olaem7S8jWVjN+A6HvoGLFlD87Z+qJasVfrijRCwDRKgSO7k
XxK57iOZS5Pgbdi9dE1GhJe/yMKvYAmnfEBxK7PFR5GGX4NoSn8Lp+jDrHKTZf/g8QN1QIBiDvk8
Dwh5T7yEomSq610gc/Ny6VqUayh9jLmz2tjWS9PgH3FbWFVaW3jL21IKhVI8F2DHbafWTDdOOJV7
1uPOM2niB8MIja+F8GIUE33jZBhBcfLLmpfQ3NEG06ngwXpx1czf22HVbcqeCaeOfpP9pJ6D9ZRg
SW826uzN4PVrg+X/KUlYV/SaW3zV3egNlleHrJ8u7kjkKivZzre+jLAHfp+1VLd9a9dbu3CV9wDx
GjkgwT9qrfdGdYe+evSchQRo5guqvlktnXFy7mEPG+e66EjJzB2tR8IXJSvlQfdq7zClabmyUuFe
oh6GC7qkr3WV18iXFf6LYG9Q+Nr41tl2cRwrE/2kMRvfoHmEmyY0MhD59IYFwqoK1k8n2VvBebLN
7A2VpeFUYZvAloRRcThN29FXEENqw+mtidp4qWJ/c5An2a6/bpFue1bqXrnYGU6y8oPhvextN+hW
8iRMF5NV4znWHkmz+r6K0GaZxglgRz3vmsLIeLlV8Yn6US3/H2Nnths5kmXbXynkO+vSOBO41Q8c
fB40haTQCyEpJM7zzK+/i8qsro7IRuYFEoJc7vJUuNPNjp2z99pV0BxpLf3Pm1/3xg0th6/f7dZ0
pbgOaenmzB5tjcG/HgWHOBz0P75l6xvWfOo6OAhs3JL/p/u+fkMKdF9NDRlNyD4tgkB/rqe2AdkB
cA6hKi37lAHNoBj7rFzRdEElkytlJsdqDvT7dLHufv95Zht03VASW90U3FJNf3z9vKUkcfMWIACm
pewm76rOiVapiTQT15JHlnY1lnq8oJMlDyIBqzv0CGuA8/pm0ZmH378lr8Y8fN0OGMZsid2EkcMm
CwxHOxczGMu2Jqrn95/VtXGO5UU6/A9xzfqzUNzOSNoDFgvKV1RuQxK/NWN4ZyZB/DGM9Zak4jJy
qvwtJyA8car+yslYj5wyTSBahMtHOwdXo7HGN9J3fixNKb4rizZBBQNwN9H2dqDEg9kNTBOkYMYJ
AgObzT4kB/A0B4sm1/rt14O+vmvVjqwoy8rdr59JDZYZR4p4jvzrOZggxFv4nZ9fd//n96yR6LEo
Wkp/CPLJscGc4zVNQ18yau3CGVfGzSrEvrCT/oxuC0ycHrX3UkStbC3N8AIp7hqEqBUdyQuLYfjd
3RSvpqYvZ9OXiykMc3GMFpQ/q/+pm4mmMNS8dIZmMhGg8YVmHzaRisw6O0woRDCzKjz9DQS14RBG
7bNY89m+vtirk7gP8zMB8dLx60dfDzUioJABnFPvP481I5IHhR7tsqTRPUWZw6uSdwvpVcZMMl2m
nbtEHnzFLosHcrEUvLdq+KZOSGBaamhnSCsvBevzXk7pSuAT2jc7Bn749UxNKP54pnINaFUNSdka
UqOfaW2VehydrfVGRhl6zsclA+w21vGmNaU1F4F7zExL8CGSz+mihKRrknQ7vslP0/pdIur8FFZN
tytJIPz9u+i/f/bLvWXYjr6MlR91gHyw6Y3ivlm/jQxZPkg6X75ufn3RVasw/N8fBNlQVwja4KFW
agi3FFV8M4DezCw1e0LyoxwsrW89xcDqDC8DMlhEdwC7Wn5jZSo5rOsd8NAqb7R761CHkf3YZL2b
GdpERgoWiWIc5s3XTXRfe5Lk9AeyfRLGxRjAMujbPXmuvNRU32XcBi+EtsduXq6AMkltNkUWFyew
vGiZwe5u6yUcboW9zG4U4V6XM4YP6tphCtdeUzfG2t4qmqf//OjrO6seNS9e0wxlAn9EmlsnEskt
Dv345iDN6a6y3vz62deXpaJycfAcEhFpAeeDGHTb0ABzBfMwQLoVKIWv28t6e2pDVExft9nF/307
zJsnTS5gfhXys4x+OG/k4pMDItDOQue8hNAgSjXjDq2wsYmsKj4aZh6ee2sdOEld860vC+gXkH0/
+rcsS8vPQkFD2jSK9U1i2UM4kHXncGyUQ2nm6Tar+/qOUyeIj7zO3gYCN79+SwzVNZxZrRDuBS5L
6/avO3+K/rM9iSmhZpuKTFvY1nVV5nL6uedFjzIaLLkK3vVyxR8sanjM6fXhgflU2rB9y9PFf9Z7
MNcJAetuGp9nhWg80WIrlnQRX3tl2pOERORfHahUZOUlTpp239uealbxNq/K6C4q7rK0u5ZqqB1k
SVcPdAsIdCmrzI2HHgWMhimDU5PmlfIM9WvKZJYOng4HLYzPTf8kNEnzuhl+G327bov9hHay2mCp
6SJiLcTBWMU3pox7CqD0syKAaxXqc/KBcla9WcpvhNHZKH0gGCvMN0mOsoqTLAKxzZv+m2QvBBWF
DDDx2us7pqm5i7FSOprJPU0PqN7K2F71mSSuYMCOFEORPkqyycgdQqpTkNO6yVGmemNAPpUVZW6g
i3KD1U3ejEGmbhb9vdeUYj/QavFN+uOuDsh0Qwd8cs2movbW+32wxNkOLy5amQXdUKqXDoheDJ1k
qEkxf3JbMuNJdRjOee1Mcrzcj0CjE4n0xjliz8feC1NESU0fHZPkI7yrNrNqKU4ajYzu0672ZIBs
JD/AkpFG5TUtQfYNRlH7RRgUjiTVuZeHSnWXoAZEUqCcgVgr5w4vWCrinkSGyIVwMx0QHNtHEgwB
n7cYyZgZRvcppkk3mxRajuS6IUKsmz0cPg8eJsP8pNsvcOyBNVSOMdExSJb+PZdr9YR85i2M1K0Z
UTMZdZkUTjDM9YFueNiF+SlXtccpMdRD2Mmml+rge6laQjcRdkd2pNEyY3ngVJefMPPnp5pFeo6A
vvY4MpokqO4jrXrQ9S4/6DGj6kA70r6+gsUynll795FFuDu541ZUnEvVSJ4aKdsKcxwJtYpbt2Qc
eashphsazckiE/VDFREAR4IeTtnEGYahO/fGYUEG4a80zw2hvuc+s5ZzVCJQkUym4ljYTlVAyqyM
c21jTpp+qOrkscyD8RzMNGVTmBmWaIJdPyu3FudRhyXZ2oMtBQqtTPciafrL1xfFhJw41QURfFGD
6KqW1aM6t0jlVPNUMY29jihRvNmIwPebxNAitnXHYHE6+RzWlv6ITdOxouhY08U+SLk07Wd7+J7j
Hz9ryoQ2WuVtVBG4uopKsDAnesSN6Ce9oQGQECyWsp2oZL1cMd1YUt/lsfaVWGF7mafpLBf5TYd3
kXR69LWY5MFjzGrnpUVPEHoe+TQs7G0WmqUHRNkzpvDVUNThb5Y18XPPgFUNK4CqCx0xOBaFP5ku
6azZZYof7UcOXusAAdA4oh/xSDVPiAjKoDMRHRI4BS5Vh+ZhQA53RsC2YuEX1C33rxdZW/x0+P/6
a0gJB9hq24LR569O8gnJuTJwef+wqYmhcPQNcdLlx2BFq4Vm7rxFs1PHSOCGWJP1qUrpe99106kf
7WVfata2lk0qaJpYOyqV6RBIEfKnLjY3IqqhnC+wDfshekaRJF/aJbqkrSmQGgzxOe+VbNuTC6H7
X4dxghOfpDIOHKVKHuK+vmdNtf2wGnPytTJ928jqU5wRO5hoMMQ0I4Vhtra7k97ueblA4vS1Ifsi
HPZ53ipupMuDO4eiITnKxNSy3mwMI/Pb0TyGGJFIIcidfCKbEGzkp93F0VaPu+9KsQD6q8q70tLs
gxKKwxhL95CqkseUa8gRlv2Wl6Dr1LmXj6hEtF0RspyVUpZs9UBpjknoN6vKtu8/9Vm7cnXiyWoy
fx6hmTZB2p8UuetQeNpECMjVsav77pzlhAMbYdm70HNTJ5WtmK6FuAHlLzFNiMnNbOfl86/ff/Gn
PZYrcb0eUadrimlav+yxJdxOs9bD4kdhytPN0NgVYU+BNrpMGe7bSKFIr+jxKuvVWdVldKtbyd/4
Y8TPDaiva1A3dYzi9NEIRfpVGw+brzDtxi5+IMRTnsoZhSFpSuYgYVHrTIk2BDZ+qGp+FfDKaoNe
fZIkY24jajySg9KTkNP0kKI76eNhxkfPbvfXL5Pyp4/JOixF1MFnRWUG+evgVEhmO+GTXX6IMnsn
Bq07IXfIwLHlIbJO0Cpf01wlbc4oI7YcWcJ9NIvJpweMXngsrU2sK2+Q/PvzRLosLJVZOmaY8JO5
kL1xHJTTMpKj+dd/tvilt8dLC6pbxklpKcJeh4e/6BlEyvkLIZD5I274fMip/mr3o+KR1AdVIwjr
fWEaaEqW7lGPfLrde2jj6ktpTXv2OlywBPexa1fjRRoqh3alfWjNOXMSC5g/9H9XcFlRO1riIa6F
7M9RuQOoJHtdGx6FBawhIPPPaHOPwBFjP4VL69FqtLajRXNs7DLAJDkBm6QZrVzs7CmQpmJjjuCL
I4a7xxq9pV8HAeiSMB5OpjEzAGHuiseXDM++TFqnTua3QmMYGGEhdFNp7v05nMxNqVsRB7dy8Npk
qLEPzvYm7NVNVOrNrTp2Oab8zPQngq42gaYlbOE25Z0ejrTDlg6DmFp7jRZ2blBR6dnJK066qK3f
JE3Tz3VGQSZJ5N0Ki6TNGv+7YybxTPMoeMBbZu9HLf7sKZSw+XwVm9O8h1lb7aq2Q35Lm2LLFisO
QGdjKLvvskoOLkQNtRkIoiq7aG+swymN8ylxkTGRjJG2b8dw8keYX65t6MW9DcZ8Zw/9hw57MKcK
UMRO4CC7qVpKuyuKHQ5EMkLTQzCfbKVKd1E9CmcetHihvVC4ep25M1nhN6opkcNaA38cZTsqHFr9
0m1cPBcaE3+iG0R+JKCSYqoQXjh+QufO79tSM3ba0C5uR89W1sUNRPg1Fwj7Xbl07d/sVL84aH6/
lDV4Eib9ahtO3S8Oql4ObD6XZvDDaOKI8mMonNSU7E2KZGcj5LhnSjsMF8PQh4sWCgIxk/BYZnjm
WVs2kzbcD2tCH1a/h5w35a8/acrP2q+vv44GOg4foTC8N7VfzJ1CVrImr6vkYyJMkRQMYnpHubzl
OimJeZ/HnWISPFYxOnEr2q2bTLSOOiJO/iLvVwsgq2Qmh0PNNqow2g0aBTp9cZfflnJh+/ISKZtl
PZ4U6Rjz9meqr+U6sXll9NSx5PzNP+dP653JcEG3ERwIQzH/BJhRlXFZ0mlMP8a4vyIbFvfCRu7e
oDB2A3ZKb+6b7KaDhoZOYnCFMuNIE5ZwO50FW1JJ9W5bUb5MVo+CNjVVRJDJcG+OD3Zpvc3hXD2E
zPz/Tixi/1rN8MKrCpMYVbVsjYXk5xOjIeI2b4ks+JBCwDcLSMWxNL91WUKpAL50Y0zK5ERSUO7x
7DAeQhZ7D234xszsQyEMff91mBpk9Sy1E3q9Yq+MpGWVPecdQT6FE6KuNLuxPaui2ic0DrfCCldg
CcYaiGn2oRkX2VGDdks00PuMUuy7mloIV7rmnORBs6U3nD7kQ0PbjMW066env37nflGwfV2Ilsbh
zZJ1Ba2r/YteZsl7yAlTmnxYudL6dmqE7OABtu/WulXjKj0akzB8vFIfs0RQVD8dpLnVj/nU+LiX
ABCP0Vmd5Oak51EF31o8mwTX36iWtCexcJA67RGzL2mQmDU81IuxU7fZ4NJUgX2ShPVlKYKXXu5Z
owMOVfhcvwX4eo5ND4v8r/+tXD9/er/R/1C0KBYXqSGMX9aEZsz11gqL4iPTddlDSTtecAPbBG0P
obmPKTOveZx66GSKs72E91oXfQb1oriprOibTLPD89eX0qa1C7kH2IOOshK7VdL36S0rb7CvrPY7
EczTSaLda3W5H0vNhUDlCVAF7VHcjReNv+1GAzgUc23tbC0k0z6TtJuJcd8lLb7H5p59OiPNkhwH
qAaFrTp6ZWF3ldVvtdH7ATN6NdXEkVBytPzdIEPaJSWsRzdTYI+vTLZG+l67IEwityc0xGnDYh1+
cMRa7vS8cGbNkAg1yUGlYNC5gn0oTt1KPQpzuybCHiA4Whr+ML2XHqU5qz1GFFf0i+VFmR66bol3
HDlD+vQGpu68qEgZHjIXIbjiLuo3SkIknu340Rv90a4bsnzYfICBOwwV02tGGe0sCFr9hMQTJ185
/IbeEFVcFxdqdvtoGWV8ZIhVOl2q6TsRBdNhtubPKe4Vpg6FOARromugFB9RX4O6oI/pEBownSpS
OoKaXMoOtt/Eyr7RqbqwyNHwkIH7rK1QTV87cMNgOkTPHKehASqWZI+G1pBpuSbwKhY9NzRDeGPE
sY3m9qwNnwzou2tGMeSAEdnDehu3WtCkjwj9D0FDj7ic36xMCk+s4PVmCqF6N0jrnGSGHUFvXD7q
6xcc0g4JrdUpDKo3GEUfDT7wnSj1C2Bn7U7r+2lnQlMd4dJelRhJ5aTn70XfnDUDKn1nhTcjOVs3
wFLdVuR3JEeUn2bI1m5c6O2bT4VYDGdm9HAsZOUy6UK5n0W0na0qvRk5Y8I8m7sdyxL97TEaiRCK
cNKi19sZMa1/8KTUFlVu+wmVyRHF+3wOe1pVi2W3NyH5Z39T0Zt/OlWYhtBVnc3QtAV6w1/W4YFk
Sq46rf8wiI9x02imisvxZVl2zxpKBXS1rJoLst0oZLlXThICPDFE6EUEM26NeHnPp1jfZinA+UQH
PP5C18N0wGTZ+zRZO1ScnNjOTyREYgYBhccSF57xZjipUYykvwSGo6jYpMNxtjwRzuD783E+ye1L
mhU7FdHnHYiAkgDBoj/DINE3SSk+v6g5uEa2ZJeoe31iBgS+LP2et0PmYR1jF+kjjiH8v8Y81jd4
YpQt5gG8oWFcHkegWuma91m0TX/fJ4pwl+EhZ/IFd21KfLkAoRQtxcdkoTQypqHbhgEDpXS9hIMm
vgzJMJ9jQ7/plqr5/Qzzf36ixrVfFLn3EqwYYrDul5v/9VDm/Pd/19/578f8/Bv/dY7fmUiWn91f
Pmr7UV5e84/21wf99Mz83//467zX7vWnG37Rxd182380891H22fdv+l36yP/f+/8x8fXszzM1ce/
fnv9kceFF7ddE793v/1x16rLVw001/9jY1n/D3/cvf4T/vXb00fb/eMxbnA5xa//y29+vLbdv36T
TPOfJrQDTveyxYccof9v/4AXuN5lKf80GE4I0KQaynF7vasomy6C1Sf/E4HIukmZNgpWVBa//aMl
vZS7VPOfHMoYlZgoRzTUF/Zv/34V/mAA/v72/e9MQEX/5Rytr70kE6EsFnPBkY8y8efqJ5y1MWML
jvajpAPvVMgSGeqWJQGtmNmtHhAV53YFmqvu+9eux0s6S6d0FP1lwDynGXtYDYlThNu4XxIXZkuA
1y6XHPaFTWWYr3ESXPtJLvySNik7EBaflGnwNsOd74Cx5tJl7roYHrYcRZ3B5oS25PZKgxpzXJ7G
V0PTK3/paziuRG321eiZiLdGeVBcJPP1BuGyP3Sqt9T1voFyuNc0KfeGGZqeUoyvZsjMCkbyJjEg
MopgIhk9W07jMjuLmdpeSFh0PiyAUNnyMmExCKH3B4pmb8OD3hZBcZZKUXtaMhhAKO9hVccePcVh
I2vDOZM5CREpIfn5bGh+3bI8tF3SOALZA3KsyvYnlVg21qN8q1llzVFUkv0sxvBX0QhNe93a6LHX
DBNIjqIG4Ny/AlXQHI3PwjWxYdhmxFN4VQJKk2mMMVfnZpyI34pNifZyajpCmohVzOiGhzUq27qP
N1TgyQbESeIpVbiB1Tk9qIN1R9L7mspR7ifax56it2do047Y5ZXyUHXDeJIj6QEwnz937aMRjbc6
EgZiNja1IRwDzGfR1F4ZPy0KAQSw9WpZOrILXY2V79rb32SzegXR4dAEXDNam02Xzo0nddZ+vVfN
wgLHqQnRtn0ZE3uVGIahC8eERrLQLl0Mz4b4JhyW9K/ViXztWBQjw2MBv9w4jCFY91llClvq2dGS
hzNMkOe4bNPTMpOAoUzMKCKVkrKWiVxUpMDLSmbzNkXSNhmY0KDz6eljEMuQ4OMkpzF1aPpBReEC
h6QDVBBUmn7s46x+xr3QdMWxM82GCw4jRE2tRyMCJmitkPsEl2Wb5cgFrem9y8MHWcmJ79GaHs5Q
elYaeo6BrN5VQmF4rt8qmX2l/xe69fiihTQRGpE811XUXBvgDFNMjKaEMtVJcWjq8WT5PRQcX2pt
EEQwgScpjU4tGbg5nsbNWIgt1ejCK1kf2qFa8ObaW1qLs4ddN/JDVRq3OLL8vO+flCzLIdGWiU+H
zGMl4GM2Va5Mewo+bnAKGsiECoMNswa6rdLBb5utaNcYBk0ltjsv/Sw3LaSGzERaYBF0WAcgPMQ4
Veal0/L6bMbDZui68Vv0oDFtiZs7DhLSttQK3YEQ9SPpKDaLUvmB1+ESBPPGLphsCa3Ntz0uMtp2
Ve+AfhuRoXfR84grBk/yzp7WLIqlxUIRUDcOLh+b5yS5q/UMigRxDQOWWV8V+sVsknrD5uY2M4XP
tB5TaPUN+qU2pn1PxsrGFLVLe2cmGUaUXjQNN/McZV4PZ8sdLGLMOWtQ3fbAB+0aW2h4y1K9seXg
lmws+DkL3dmIZ8guKGPwnaWQipVKYRSvmWSxYIQle0qlycJsEcmETPzrKzQ73RXt6zQhxzUZ9hBq
+Cov6xsULhEHYG0DyG9rDiDDm6QNd5JVDK4eNu+9ImceKdbaNiPdrObEdsoYXgP4CO6m2g6+RXl2
qLN78pRLv4uL1xkClFeqUXgAJME/pow+qoq+tk2oaTyiH8hU80rbfDhM0fhIQxW4kra6rgBKYHsY
RmtPx9S6HUhYTSvGhdOwgLS2m9ADklohm4l0f6w6Wqr6h5F8xpLxmC0o1vPZ7jw9VT5g/DrQIEeH
QHSy6XX5waSjjm/lPYzV8aLqZeqWGSy0IUcJrhDEZ5tvjP9XX5gVeTZhxVFH9mJiMdmoWJngjm2n
coCNkWnhrcEMi+K3w3ThMuPn3W3ifBvoiONJ0cAFY0uOVsun1CSwMVWPU9UD17VjKGzaN5gDCVGC
VU1fbz8vpEkEKK0skjd9FbwyaFTJyWMhbyI0NDL87XOdh99qFCdWfR2HcUv/1XKlpAi9gV0yaALl
Nrdl6EQVOPoqHw+tLg2e0H1dZ+ZKHg9IvckP0cfw2kykMuEMdjiL4vkt7pusmd0Mdcl2SeHQ2Oaw
yz/trHtOLBhCZlbftjNuB7GbFoaYePxIALxomWGwwrG8dFUPZxoEWdOpFtSfJsOa22zxfee0WerI
i7PwWOuBfIMukLR1lWsnfmQvAICQktlkSqG4DJG6Hxq2tTGvb9S0tWCLaW4ObMXQzOJ5okN7NCJC
Q5jc7vuuqICEdOUpNqpzuysQmFwh3zhJZAwXU+vZIeGG4CK6j1tJJXJMSm8kXAQ3UjbmeymBUQN2
SU9MX3T9/WLW33TNfkixwzph+hSVBUZ9a3yyBZelmKCKVv28L7HTIa9XtzlqIcZ4NhDYaoEqt2dd
rTez1B5QCF6tMRpuU4vAFtLTa7O52CjaaSZiyLBMHrcGocF5vF1UCTxEj+VUoyWPsjIjTLO2NnzU
XjDw3PUdRMs25PrHquLmFRcmNce4iwMMHcuskr7kKBRpPtfvVR/BRZdIchDeRl45QsfTqo9S1/pN
PZUfdT9jKq7XU0RMT3FANR6TRLopIW+26VwcoEF/zyf1Aflmuhk07S6kAImzBECmbfd+BHfB7omW
l3MZnV1H2lu+8uIL8HTS7GEFIDjKGM7m8Bwr8S6AEOrlNQ6FPNzpU55f5cbyI0gSL7VpkrYsJDxy
A/3uciFZqgx0d86VlyiIt+Nis8EnLk6+6cloViVjnT8IwHs6fl2e2DUOJUYpEAki8uuuUHaGzSka
FwmqfCGGzRS/6tIyPsOhfC8jUWwbK93SbzsatO/5APGKyZIqHEhH3wbGZmYMUZUhp7Ih5lN4hon3
P9QxvGbUXUzaXuEBdg4UTces6YnodYkwQxru8rkDTjwshAOhLiq7gMCiej+HdndChcdM1xy+1bZK
MwLBqouEMT2XicqzmEt1LieN6a1jKdWbHNTIRwvJQd7ceRNpL4dl7vZ5HN3GosKeWemv1RA3viBM
PZYQtBI+Sl/9ea7sFfL/YjTSQ4oTwFMRtdFsV0oCGKV2R7bkGV0QsCroyVkMMKNWEx0iifjMc4x6
GvhTygdr31A+uQ1dm33VRn6GO9Irg6d0vVAbKOUm7/OeaiU7WaS160Q8bGN4b5u8rUMf9l2FgV4v
0c0iZqrnieurOYeBmW0W8y1Jq9GZxqzaMhfKUuVNAtbgrsMYV1LktzZUXlC9GHvoIldMafFRELzk
5UuFevRa4Ghwi3GpfGku7oK6vgokGo7eJ3fJclnneDhhcr8zYkrKDDpmYVsx9qomdyrOkCaNoLLV
bueiUTyIyO5Mo2nTtPJdOQ0FPbbQNSNKdNtiHxtBuOvKurgnWr1d1lNDj8F7FO5UNreMnk9W3p0x
92tOOUz9LpMMtpcAZbgmtS277EJ/ZhqkHStS7y/t0nwnSPSJkpfajqaHqw6lcIuqvekLFGhgJWxX
K6N9pSFwJQzHcooh4RCfDYPTqpLFp5vX2zSRSvI7oT1NW23ov02mGCjLm8KJLYgVS5fPtDMTAsDX
/LxJDfGkwe0PEqU/ZNIna0xCTU4qlT7szZr2lNo/NjJ42cSkSNUwa4eW6mr8m51xKRkEVWhKBnXw
Jtuc6CM24DNYV01BLkYlLdamnRnhd5JJiClGUwrrvn6pK9LrCpgluyVY2NekMPKNvCb/Kxgftdjc
LmZxJtE3cUrYXc9BlbwPTGJBC09X6E8fvQrfJaGN5NW5fiNz2DjpKIGbGCBVHgLGCAyxD9e7uP4A
BrZ7Y4zfWnU4yhbXaMoHwIsy5Q3LkZTr/K8YwG+isX6a9flDqdM7snGrtWItoLApJ7pmkr4FgHAu
BO25sm01AMsYLVoJrrEcvYUpgEUqkZe8bfaWMbPv3aArPrR9hcGGRLFhfiRGhdSMYvEU5Yiw6qWT
RvoghaideLHv8iFkiK6tDT4nkkHrLyHt5eXOqOw7cj1eLSvkFW78Rm9I9gQR2oSvgdTv7QaEnSY2
IccbUxtJAswUJxC9Zw/locysg5zREc4hZSiDscXf4hnw1owgerMFeI/FXzi9DRN6J/iKwrC/aSY0
XTrok/3A7PCd6vO7ObCGaIHsStV3RZxtLfUapsAJW4slZ5wNihvSAh5zM7hZQoWAhOoxlga/ovO9
WO0N7ebB6TLzTkehmUULkDdRIFlMUiRTuAvArLQhjn2eKsny20rrvAFtkcjT2csDBaadNF11I4KO
09wkC7EETblLxtHVh+5QBKzQUuDj5zwinL+UehvhPCf3iHWBoUfH5WisTUyFiZJ4VOtml2mCEIpU
f0sHRMDleZEs2YlJYrc19ZxUzXVGUqQECCaM731V+lKK7MkKXIBGXtVo/lJV8em5iYtkI1T5AUTd
rk9YlcU+KFElLYl2nRrtpS6rB7lVkPgEF3yZCmp8qzL9cEpfdFun3qt1uM/2ifqXxnw0WY7Q+vep
NjYzJQ7eYrcSAL7ria2AQsCYnHqVRyfFxVR6P2+jd1ufbrEF0BFIOPYp5o1uGZ5aDQ8xkLt6Fbqu
b00RM/G0803e7Gwk9mXOcVSp75PVnCWYBpkTodAKys9Kyg9TqRw6W91FYFqguWKT78cV8PM0siOt
r7k0Wg+4KLZ2GD0E1XkYq1dT3saFMiMRM2gI66a3zPZNr4yP4cDorx18puEVS5BLG+QbZcUj3YuM
MorTM6Lqm9QYNiHkKzISNP3+rjKi5lhIovfpQFboldKbFCXIXh2pp+i4nKVUlk+xDj6vXNp9N7Bo
oIEDHcA5qsxJJOJtymRjHw62gxSt4qBMC1a1hi17PxkCaneOQ/k6wZR12LgSh3b42RglJmIMb6K4
2UkBrpKubRBUceGXzIH8dA6OSOVPCzAsNo3cb8r6ozT4A4J5cFU+Q2Bhsmtbm082vljkLSMx7iMy
5X6FGCRIdRZpuWRJ4KTMSpS+4vgqR68NZR3oFyfIiCmT6QarYbWlc0UZh0VEj5J+Y14M69zUlAVJ
pHCYj87Ujm/moL5J475tKOOSkd3C6OwEFZpxmWe1B1oOaXDKYlAo5RuAG2ufa9Xg0uAbXZGPm4gO
eLVqDjupfDKM5DiZFUbIVn5rpHF+kONrbcGRtYOCFnqnP2ihdWbruxmQoTmGbG7NWXowBunaq+Oj
QveeRZFuFXi6jRQrVxLM2BfL5UWkdY0+NNI2nTXzaet3XJdEJ8qw0HIb3naR4gqwrEscCrASSrSx
KnA04BIPUopBCmMKBs6RdhPXnY7EdRtVyotalhTR1bs2dIE7NYaX4E/fq7LpJ4oqI5MsX8sACN0I
oWoxTylYyAt++g5nS7oP7MSP0F0fMzqeHiRd0t638sjoIB6MBSOHitM9Db1MrY7kVthbiNmc28X4
I0/aysWJRRzb0uzaimVD0Or083Q8qeMg/MlUjorOkaOc7hOkk5RbgYsf94XAiASCMBjXrPFGTZr3
uqhKN9S74xzRYOv64DnUDGKopRjOlbwp7Lb1ltWPJprxUsYi5jxKczJeyooTxWc+8AHtzZqTpD48
G13KeWG8xwqUu2EDZCguE1Zxm1PJmJnq0W4WY6NU0i2soMLj0akfKRz8iAHcTmqX7ogJ43S36Dv2
VBO9OpCHYWg5JVCc2Qmb7Wh22T7V9R0Z1wcw4I1T50CTtECij0J7IxfzcDf1P0p1nLwRTTo790i3
Sj3XvWbtRQj61tZav1QQIVZQL7qKRiVa88uYNDfmVG6JVMIrOQ2TX0ubVNTvekArEPDIj2UyTDfl
QAf+Trybgf6RmzgNwUpKTm9hevl/7J3XcqzYtqafiB14c4tJQ6akTHnphpCWtPDe8/T9wareql2n
+5zo+65VQQDpUCZM5vjHb4ZKfGis9iASZOOqfXjpxJCur3AbQES3A8vIHXWumeLBuaEo6PH6p3eV
hsmlytRfMbQP10yGc1yG5LXi6iVD+5R7BQGyUSdOiTgXUYFwLPBqWgpvGQzeOGuxXs1ucZM3aAB3
16xUHqEQAg7MwnshyIqbG6LfDYZCNaYjhhbxBlOYmQjVLhb12tFxV2lFhfDhfCDHfd8E3XPZ0pkl
zsSrrCT31HRwVFlpnSIHGS1C2e9bLxob60sQ5SeyAil1kxAaojYsewDVQzDkh8Cg7hDiDHlxQ6g6
0Sdr4glOZlJee4XB5HfqTScaLGeRMX1Did/aXVP/agQVs0FO5bVkulrZLPsoH2Q/bCvZj5JM2+lS
e1GmTjrEiMYFYqN8sdQNf4zav9aasFm8ETUs44Yg+FwoVITUOq5mgn1uC1xGdH+GIerLM7wZe9vZ
WfEMtZVLvWXM9PsQUosCYHVMFBkPrV66BZDRdmWdtz5x15ELNCOToVqVPpI/0kVCXGZXa5PSn4uJ
VSUkXhYUhmIjkQ7qjGMYcHLtV8twGPN83itFUfnKoLJY18aOSY05HzOCTLCNi459ec0lxF1eC6s8
QIKf2dunR7gi+pUauHpRWrTGTCr27XO3g9nWgMRLfnaO5Wcfs1AX5aJ8aDV+xAHSnI0gO3BH2K+O
HIH7AEPLfoGL+p9FVFC20ll5UaS88CdNA+tCjzk726phxkYK/yAuYD0HuR933H8KWTvXMaxUu1W1
01DGyZ4rr/Khd9Z+VA2BDV1cdaSCL3Fb9Fw13iiLHz+7ZLI1mOVWe8JrgdR+Hqhm5a9XbfuSOZdc
HIO4pP79wFjSwFBqJnN06TBqaNo9pWTp/yysRgkxBl13xnHn1Q3ihcTiKsBMqaN33gt7fEH9osVY
sAtl4ory+sHIgvymDJkPw4ukLgTArvPglBsFLkMYgWfigIQcG2BXHEgva7rGydDyElh5LKXVZQjR
ZglRzk4sQWDgSREnh/E1py8JPboX77OgucV3rXDwpqLwlBcS08YxPhtJuNg5WixHl9PAiwb9e5GR
plfFcKQm0M5Efu0JVMu9ClQKSys5hPibM7sFhdQJOTMfRy5DVxJAFec4f5qTlj77PNoGJ+UpUZVf
6O0HflEQiHROHqUgq85ClQLQG5ASU9mH0LfeBEjT0GScQMugv6ikGZ9gRXlSOWMPXhS7xcQvrpyU
5NABDTmVEfqLguqPYa6kDQvLwOpFSACpeCjEuffLYHirhfxJnFroHuBBeun3Y36lTlTgDhPCmgU9
5RLunwySCv2gvZD0LEomcXL4Se2bXSpBind6kFk0bRxEV7inFdVXLZMxIN6GqnyoFUoVZd6T9nNF
GPqcSphw45HwnQv6A4zmXYbrZ5bN2VHBCWIQ1MBRM6T0ivyUYk1va5ApUvOoqz0ZilFM93yYHtvZ
8JP0cYCpbIfKeBf06r3VVMfRSm7FeHYh6j4DxlPvF/NEKVk8zSojLkaKztCjrsstUuCqU2VKtEpo
sRs6qskoTr4KwlkHEHwacfNrAC8gD3CMFMT8QVONF1WggzMAymaR+AppfgaDar7GRnnt+Au1BGCk
6xl0erl9i2Yw7FJ+aLA96Qn0Bag0bHVuX9a/zlGBG25SXV+IJOw+jCG8WAKT81LjKCOGIeYT3XCb
hCaVG0Z4ovZYBcx/Fi6PrMqKPfTJJ0wLoaYuVIlx/9WOHdMr6lwQcO6V8rESVeHUdo9yMgWeJkKL
oQY8ynW8j+XGY2zkLk8ImD3G+Tf2fxkdEyyfihnr2bKBbdpwt9SQqJNoaSvS/FjJ1i891JYTblrV
jdRjjJrObXcnzPpoW2PNvK/DVUqIINxYe60HpjfRV8DqMYcDCnX9UoBi4ieW2yK9jKwsCLls8Hcr
Fv6Egs7e+tXRKFI+avxHB0V4v81LqlQ5oAlh9NqrQDBM2OkPEikfdCnVG5kWHAZdghPIYN6BBOAb
1DeNDvVw/T0awuV2TdRYqwHDjTSbL0MjfjBWKm5RKm8D+ULUsvzNNc7UJC//Spu5soXMC+Um3Hdj
RhwQgnhdTQEQZp2JjXIH54gYkLHGBhtcmEgV7SwB1h10o8SIsUs+58KkF9JeY739baQAodAIbYwj
B3BBZBuxtWROSiNC5Fd0lSm0CRF8XyqTnwfde61ahPHU90GvfI2Q5DBPBnMt28KuOjRrKivrQ3Fs
4ISatl8ycRSQ9J/1mIs0iAcux/K5MaQ7ax7GnZYOo9eo+ALXzxRZFtYwpE2Fmao76kjIiEW8VZtS
Uua59khHHYFoCPhrjQaVmyKANtaekpAjG7cDU+c4dus3sV9qV8thvSUxP4nZoLIqX9CN3apxnrnA
CEm0vLQDand1vOukcBd3Op8sY96PY86R0HQJVVP0mERavTP1Zp2m0rwzBXUfYvXAGVQzcCbr3J1q
y5L3c6sDjMg95fsBNPtViBTi7E1u5qd0NQdt9HeCR51WKxTupUjdKvO+tvRP06Bzw2lTKP23TNpt
VV8MufRmFRhwWi2O1gcSjXCAog5e1xMepy+vjy1PUMOjogr+1JaAE716TUmwF+bkox3gJOnljkND
YaqDxZGZdEFnzRw302VXm6enqKzQW6TCfZ5m52r4FMKgsc0BhZUmwrCCiKk3IbxmieahZnpKi7WC
1oeeXJmZXRuokRWyWfT5FpzqCp/9omTdtejXKAvdLTPlbvvcGUongiU0iXqX7RqjvI9amGUyrARp
YcqtijFnp46MhgkSMyL8gns1e0K4i+Y+C1vYBPO3gEarxHOdO89aI2qAbJpcw/y7R01b2INolDhQ
QhwsgntdSl1lhq+bqx843KET07RfGEtcRtRgbVM/JXWyb5vopBXCrUJsc0yKZTcRvgGapHQARSE2
/ii2lI82m6FcGu9Qzn6b2adY4h5I7+wR8xqvRR4lFoZEkild90Y8MLiOgMIgrBNelmMDD4qRZTQT
yshuXzDQCkX9kYT5PWSKu8bSnKwiFrobgswdcmPxmIOcIzH0RUt9xLbwBcmjo8Pus5lbHmNyUV1s
sd8JpKxJ5c7sCipFRRvGFoBPmZN7dF/9RNM92oEfmPnkXp9VT8kw+Rj4EOnwSwyZ48ipA/kM/+3h
zI0WY5rhDtmwjQJo16jzsSqBiaUFXNKspNypJbrtjUAZP9MTqxJ534gLEHMpE70de7Oo4lEort2r
4IS3ulvATuhRHVAl0ksRNceoq7ekH17atBMdOY7vlKiBC5nE17ErvvDXpvWu9q9mVntt137Ws/qe
18VzkTEtwMu31oc31SC6HY/+K3ONYkf9aHADiCeHLLuPqFN2Ft0JG7jU7ovmU+P3DMxJ5mLAcrlE
v5lJ6QG7yjARumtSivhuurJY4wtOSvBKKMwc7jQFstNhcTQuJfiyscEvWvXT5GHBx5mgNTV9yuoV
QN+FmCTS8OroS0rpR1fDCAi4UdAWU3Z6V9+IOf1ilS8GOkFCcMJI/1YO31pB34lzfSrwwLBVkzsl
FBIkss1FE0Ssn6NjMqkf45ASzDQ/mrP0AWiWrcbye4EIMO6Xxa/1+saIpnbaTneA2IhEkrvFmVT9
URWN4xANjD46XbhRmc+aQafNbDCggzQ+M5QS1WF0Gk5UKQWoLPwqa95FE54LRk2xrXtbz5m3aA12
UU12UAu98UQceY8RkPE23Te6LzSvlt2FZGvjP7/emu+KIWCiUjNkkgcgpd0vQeUocAz4bBsCCvE+
XSwYoMRv6xB5cEhFPGKE0jHldQfBr6X4KZWLfheWqUZhdRHTJD71dEqUfG2bLXRkiGPLy+DRivVX
MaIvEAbTzZwGz504nPQWi2ipbk9BH0E/LKrvuSYBQ5aXK55ZeyPG06LN09PqSAaqQCukw/bRIGfD
7Y0PpUVckaKsNKZEAkhKPD2dDkUueSodfkcqcSOIgEFsugfjvhS0l3qJx2Pd5qB0Ev1JI36p5eWu
ZxK5D1Al2ZacXpkCwVGYjVeIN4eGjEaH6VbjBOLMX6TQ4+5nTxIRy2b97Qy4OvT1xJChv0/AFd5S
Mq7w46q7Qoju6zok6jXA3HjE278M73DWepWXRPLGSVlcAWJSC0FZJkZoL5HRzrff+0SHdj7dG8eg
47qyjquWqqJstVspGIy9Yk5PnAqwbeuLrI3jEdrPVTCSp1HMCnBrbrUx7pN2HXReQoqDCz0MtduE
0AcRHiwLEZo63KFgBvdpcZOjd9Mz/apTJnmGAGFKt/rdmBT1oSJWbRljO6QgRKNLe36kXSp1KvL2
VL9YkIoR/8Q3GbjVnp6zuB+k9F6rlE/SGZKzqB0tAt4osq+9tJymKFSOtMw6kaS/sMuZ2XDDyhOM
mbQQb1S1InOoEjUb7T5cKdC8qs+ZR0ai3VjTUwcsNMrFfVeO5xoXEoce/nNHrJ+raK9W9UvvjNYV
WkSNohzf5/FyX0CUp0jA1x15/32QXs0yPC1gIgaRk0wQy5PeZ+OObLbfhCfTUopHnWF5spxSHo6a
1v+WsZxys2Deq4n4pArvWap/i+rijOj4iceDOaMM8XmRsAK38Lxi+q54Ma7o8pI9qxqndYEbmgDY
lqDGys2s2Al6pONDHR7GtrsdJJzMVFJNvagjPiaSYg88GglgWhO5qoiMiXPhkv2MCZ8IA1BJjpgb
rf3AyJmzwFkQ0eqTah7Kwtib0zPwDBihLhg7sxs+C5m2TF4FD+NkvEry9Awc8dQXaHThwjR70qFu
EWSCRc9fmMu/IJ1nStPQtQlxL3ZyrLMYJo5LJfb71OyJ6BxDzeUeymmatZdER40WlU1BDPmw6wrt
WFtg9aGZfCyYBsp9/jpm0J+C/r2NrF3RNfTlq6BmQjXe0BC/mSc6B2Id6ld6s4ZSfOvFYGLKQtcD
FneCUk/2wiU/IDIhfdGEc7YMEgmmhnTQF/lOC1UmWkCdGkIzxCHDKKPimaTPcS46J80kJOzJgXtf
uC+lp95Sc4c2MeSTLC92ihChScsvCTH1zM6Gq1XID4Px1Sa5a1kmgTYBEHbXv+JEhSYtv8k07PjJ
v2WSTamC9UaGdnM5K2JPmSu3LfJs1afdfUhj3evQ62KaIB6o+tDtEbRHIdZMnl7mT3Hc29FqIl2p
xGqRljK5XeQEffG7horuWX0ouWasf6rzhDVmnqAfiaX7SBXJkx4LhuZZf+0/zVKODmlNNwmIsTck
0dawAp2SjpILOUEUUNKm45Op1TeRrMd709TtbilmV8MzPmjrvZUvD7oskNnJ9cuEL0u8Tq5QdUKz
3mH/IXuwZPZy19FZKw6Sgp8S/a2HJQywWAnvtAZkXQriD92U4+OA9qMVYNQ3eN+5Gc6KmNhMM3pm
bW8Vg3EvaLOj6yIeBajjI+AV6JSF05dN78STCl0xO9DMwU11Hgn2EA5yNfQYB3FkcjLA0Fu1B2Hl
KeL0tbGP/z9R+38iasOdhrL87yD0/0LUfuo+ov/gZ/95wV/8bEm0/oVJiGmCxkgaMl3EQH/xsyne
/iWuYiikzmhhieH74WfL/0KloCNSES0dqYKKxOiHny3yH84jkoGnOxqA/zd+tvmfyn8ODVK2Iiow
x5WV7v3PuOWyLuOo5PZ0o0tc6lkalpmNZXTl/21VN/rVnWUFaf+s/vMJarZfmTDcDNuUVmRpLJc4
YnjGVYCCwOidXB+t56HEW64v1XM4A3mQdnaJDGk8NL1JxSiMvhqopidIy++pFOJLAV/TkZCZ7luU
Y7uyEeDpqAscnik0HKWRCZow8CNbxh6UO3mLhOU1khL6I8EYHyoVKCAdp72c9/UuNyzVQZtHOVDr
pLz0ZNC28agtzvaXmDlW17TF+KsFqTSXh21VzZdsOBGRN7pDgJ1qJFT6Xy+IcZL766v429tsr/rb
t7Q9a9uJ7fU+bhdp39N4Ej1jCUrmkMz5X7fVoB+znapGj9r6wLZrW6Rwf3xxxcD/T/uIG2eY3R7J
cIH+a1XFvjGje8Irt4e2l/9sbvt+PqbYXrht/5fV//7Ttzf6ed8wrjSmBQ0mymNT+fgEAG6va8O6
2NZ+HmhT8a99P88LtYpS7x8v+Xl4e8m2GWVZ5IhxJlLe/cf7b49Kmr4g/l0f+ds7/tm7PUELuSXZ
22ps2MNSR38O9h/H9PN523v946O2zWg9KQRQYvfntdWk8u1v2xHzZAhCQPsVij28RrdlPFM+jGqy
AlXrapaZhQ+5xs/Cptxvu/48sVgf+HnKn/fYnv3nSevDP5t/ezhtIz6tX4H8P6vbs/7xdtvm//3h
7SP+dpREKcJ9seISWJEII7L+6sJP1+PfnlmHArMOaxQqIH4Klz/b5doC2Z60PX3bXIQo8cf7be+2
4+edFr3jTbbtbH37be3nlUUOkMTcnvfcdpICpANN0rltIuFOqYTa76QCrqr2s9oHRePnEm2q7XFU
i+D3moWhK5MdJBO4JQ+9obpELA1uql5z2LXHrYcSmH3rF3F7NuZBwJFXmA8LlXi1FBzE1tb5syqt
HSCNbzO1xXL436vb3qgzTirCl/22tS22F27P+9n821tuO7eHtyf+vG7bF8g0HDFAiHZ1uIBLQRP9
ZFITuQvOh0tfKowUVNu6ZpC7k3Xv5jqcbQulnRjUy21o19e9Ut5Q7KMVclQkH/5oxZOvGoF+KBaM
Cmfksmr9CBV9duWBVCzbyqfc17UzASqUyQlNLWQdBX1H1n4W275CVyq3lBcs+dbvgyZ5sTh5TVS8
0CgvalJn3Cck+LpwJvZhNGLOErLIdAl+/YJjQz6NuCAwJ/SDgVpY164UKr2DO1xHt6xRMDqsY5g+
bOagFWrHXyEP/Zp4kS6kCo80WGN6CA5mQ/Au1g7k1vQzmtrah9RrXVyPR6l/1pThQzF7Cd5jWJ/i
oq9OVtukMFW7NQdMCXaTtDwEmenAABQPdb20viXWra8Jxl9r2LeqB/g+BHwzRptxQ2iU3sZUUV3J
Bc0QDA0hhii5rv7sjAfxThmjZTetV9C2iPBf+7P2s68h7nmn5OrtsJ702yKNaNwZBdKhzffuj+Vd
eFeLnbDXG71yKde4BGYSDR09hMcoiINbNP2FFJ3xz4m49Sx/Tr9tbdtXwxq3jYGuQ2aIJ6EsSXZe
r4Ktiag1a5f1Z3tb+9OHnK1mPpi4AgoGCFxaIa4Ed6gY8ArsemDSsx2ZPDTVCIrTUR7wXzY61Wvp
iCHKol3Um6MgOeKiTv6f1a4+WH0rH6Nl2QVjoxLVBJoRVvACwpALMCosPy0l88+i7o/qCnnqPV1v
yPpwoPHfd2Pc8WiArG3NaVFa0JidkKLM8BQu5MluJmY0B2m+tslufgDaU3CpfpjezWi/4tqlTddx
ec4OZJVF+1ChsQmLC6jfSb/ixE4vMb7l4WsPx2NyAUXn/tX7pVS3sCLU9iBHrhh5wyQ7njHEHqJ3
DE8csv5oRcQLyboXCXWT+tUHHwM+JLC3GkfBcq/wMsqc5zFyG8GDgZQr556qI/PN6dSbCDrx9iVw
wtXL12g+5su3TJtQAwyIcP3caeER6EkUMOuxsRDFPHM3qk+6innIUVHQpb0Y3zqWx9qTZuEfgETo
0CQ3pf6Mm1idnYPIAwKCgaqm5yK6aUQaVgfUEm3nlXAdsM2l1u7RKCl7+C+GjAZv1ZFxWPEN6pfe
OgpQ5BdH+D1V9O+IcBr712bC8wAQhBCIuwhnowJHekdAOG3eF9l+7F9ygeI9vFTdlz7sG98kSMcl
PhlGmBb7CTU8pjDZMRI0x6TB0Ptd7ofpvUFfCsYJ/czB180DImPaD8rHSFu4KPdi7+N1LqfnvD0O
6HLIUbWcdsD52MuUx1h5XjI7v8zhHgyxteCq2d1vOXPE1+YZX1RQbeV3okMf2vd30k0OWJIdMIRC
VwNmstpxgQQ+w8oiNeUujF3pCdIabBoPX5Y02JUwd7vjjLOMsq+iYw6C33x3hrNkp7C8MVNHig9l
sNOXsyl/JgvzSIZJrCmWs2hdcZov9b3Z7KPFb4xL2p8gqg4L1wUyc/oLSfq7DJ/V9gbsajlVIB2L
g2m0GO5BHjNamr8heAD0MYYJnKZT5FehEyqezg847JfqpP2GO6BqX/RVosmtZdfsfOk3nOgiPVaL
o4jrF8b3JECFDkDXkPEZh9o8JigQkQjAjBmwaXG697I/aRNV6a4sdnPnwKvSLKdIbuLeKyyHmAsD
p+7uALkCKPpeEzxJfbQyfN8ONBDbY96RteRO7c4o8Rzyxoapw9mAkwezD6IHQY0qfL7Z9qZ3GjiN
TbCHBY/02snHMRKwkTtr3W5OdtOePzPUcTzKDn13HJcTRG7pO3nXBQ51wk5jL2NmJN+POVY9O/FR
FlxVeBOLm9i4i1/BKJRlrw8+VoUq+Oubpfgtl0K4z6VLtVrVxPcLeNqyJnOI0IaPIkB5GLmSulMR
SSK0yQFgTvKq3KHfaTcp7lyuNDuzAjpD6+ycNJ9dvk9DAG/psTfvMKZpkgP4Is6e+ldFw+rJ7Bwc
hW/p+JC8ifN6aRFT5UeBV6m78S0dbd3AlAncf0fYJWVR+SqsDrZ2X9nKCg25vEsrkBrkwHvhO7/l
ZDZurFvllO+LQ4nOr9txHzd7G1DbbvnCFFKPHI4kFmwFR9zuicIJEmN16l815bXuD0bmdYf+Xv4K
FC9tDhyaARQT4Oln3jbVnmPCT8TMz7Ji65ConPCpemk1R433inXKTiL+EeKOXnsRODRELIZiaTyj
ANURQX328e1i4fd8FD4yfq66wxJf2LdozW0L61IDKt1T8YLvrR/dqY+Y8i33UYz+wJbrd0W5W/3n
SnB8uvOSJybuUO+V7EbCDUO9aYJTSBOjeprLXW16hnCysusAkgcT60rjVlIPAjAplNfs0F2sFyIS
rV/ls3HK1MN0UL3mAd/RSj2G1+VEj2KBN/hitfhs78XCHVMPylrOtYyW71VUALK8uADttQ4tZvEV
/V4HvU662AKzYK6+cyU8EjDaL4/q4s/zdaQoRbcnnonRMkg/oN+h8SOTJmOj+wppOCG1LB8e++hx
XnzTpHvfOXHi95ln6Njw0935Pc5vg0r50C5Y873kQGpDR9/9bogmByB0EHfK4IjZPjPvQYOy+pAG
Z306DIwssQ+nIq4/xorMxVOLx6zppdwKTRu2UDzZMBKzyG6BM6HFsi7Zw5eJQ7t9F73G+EC2dnqi
oIlgREAY0e3okf7MfrwvW1uS3aXzYI4DkxfU2bCNPOD+7hOKRYmYDt8Q91FEDYjgR3YEGx2Kw6X+
S0uc6qVCZXdJveaoXpV0t+zIfzjNFxozyntA2imNKcfwONMMLx0d8atiOHgOH5PYER8MKIoeRw5m
D/b7MtGsxe2ktcMn9WJ+VYfwJrz5JjQcPc5tQuxZSFYo2KgDafCJDcGDImlr93hRO8Ehd/hObZST
drTT7n/Z35XX/2p3unsEWpcvym1xkC80xFH7pU/quF4xxUvyIuKCiEzmRbsfAkcx7Fx10eQFjzoq
hcqLshueOpa7djiiCEK8VLrBJaAfIj9l8c5M9vhSaYGjEaGEdnlyECsyhSrdDur16B0zzrjoEHVO
+d7uq7vYQ5wt4ufW3lMuYXdJXypsdrMX+6oLFZZfghwNdYckZvEVw4EM9mnZ5CwesJPBAUd6Oapo
iN/pfijn2QsPBgz/W+GX+AzxZoCX+hFyGeR+edUO+VV8Cv30BvIyBly5jhnY7QAt4qncJxzVPr6a
b/RMeUx6yVOP8LAF7vMu9GhkYksalUdotLhLmEzbHPbBUHDjK0aCBNAZfO0vdA85z9ghPkmPMma0
D/Jze1u4JFVctDOS9eGCOZCjuJzsux6JDV+ao52Vc3s7XJpjsH8XSns5L2eiyXZm7SBxZdOKvBsu
75yeV8vmhLH4I1IDpDjoyhbI7g88o7Qh9t0uZ20XvXVHlM/tx+yZfuC/I6g957eTi7+SuWf2cYb3
d0adt+xwdnNSR/BoUNu53dvJDbC6zVPc8ibbWTvZSS7dUTed6jG9rR6F1/h+cvuP5JE22qNhi7/r
59GrjpqNMXJqd28hiQi25lqP2Evr6LIR93D2IK91pR13jRdGMk4dvmF0LZCDmCCGmM2sY/h4We6b
M/h7dUxvhQOdvTN8JNdwA6fYW5fCiXfGGxIPoXOjG71xljdSGx0CYhxGKBENsK2/CcoBMgE3lzfs
UJx9uGdScsxOnA7PyWN3Hn+nt+Z+ONcf2Wqe5hiv4u/X/Da+n73gd/RWfOUHmN8uY4x2QtN+g6vC
UtiMnw/9TSE7u/5dfIIuQaAcY4tNdjjLR/G7cHmiODnzk2S3k/1offbvncwvm57qa34wP9Sn5o0c
b8jezFk+mrfkF+nC8K5c3AxOpFc+6c5wqa/qU+rBzLXFvXzD0qFJyAd8VqnD6LODluuCFWpn46A7
pR+9rifdQXjBEYjhDf8vRjgSmlm9iW3kVxxJfpUOxR23RL/+5lwtn2gSHpdTsmuflhORuHb3UmK7
dcPdKf3ezvvuJbmjLcL/eOmU7nTK+b0St+tsGLUK0ROlU4l2UDhcz/E3/JTuhce4mIip0qWTSY3C
VwOXjBsWXxNWSdwzPpfP5EHAvDp1AlpJw46ehQqTTcQPiMtE+BRvGJfpaO/wkQ64dIuL7oeH6Tjx
g8y301fzBm2itZUd53vxuKpWf4U49Tjls3C37BAjHWBM91Bv28YWn0flNd2Lx/AYH+m7wDAh0ddT
fOFGuelKIsLvczrNtta6uPens1OHcEG5ZU6X9IVkbt3aRdf5XtwbdyTMztf0pjkxpdCmlGtFfCsd
rDMOweUbFgRf9Up0hHPhjkyV/eQuvi4v0zYAbqNEwOyWG5Fqt0/lN4JyBhW6NZ89L6QVWgBgoGD1
jM+RgDtHfe6OhYuImVLto7urfeszzzxBcMZ7C0rHB2vNW/SqnYc7HZUvqs1zmDjt/dA5KAf53fF9
exGfmjt4zemyh2HJ/OBd+kQkxtAF+0Fz6+9hPi8km9jD58LPSLx4sQ7GDGxMEcablmFp9gRbbuzZ
n73P4cAMj1rzXrk13dAOGSsglnvNHWMpt8n3JSfjaN8+ZXcMedndeMP3imzWqT3hRJyVdAeTmyuU
KZBD4OEREr9+tjzzyIWPFhKzDw+a+YEOuqvvrTtxL97ia4k2/jF8gWzqzuBVdsQw9hwePiO38jSy
bLmnTVf9PNioeZzkjuOeaLMzSJJ6uaMae6m543waX8sbfSvtS3rT7kzu3cnOui1eqpN+xBcKNeQ9
jdfRwBHX45YmX5gOgsNw0j5NB3S4TnPEncsloeAB6909M1TeeX9BvnHPnGL8Nte/PvSHU7lfDv33
wDhxoFvpQDw4JLvkIb6mV+2EZOAefaojvcicAth8Cq6MoNdur1yzwTPYIj+g+q3EbhF74vP8MX9U
l+Yxvc9vMT5lFDR+kXfzaDxIOF44yzHw9T2pbVfRS9zk7TNxhfvpNHA5K4f1H4qtaLTjxtGf5Y/s
gtVkUkGcOMB063COexWzA5zFlCmUg9Ptq4m0qeRyaQPCOnbMi33dT714bwHvHqkXrsjNEL2vZ638
hBsXsWmoVcfj9Bj66tFaXPRosuktxreIcaYZXqGT8SsunWs8do8WNjG+znkEV+GxvLdeOIjPcM8E
P0mGXb+hrQMTKxguCrUR9dEGuwkrv7wcpb8Wf/a1RKCbsg5WAOhEuPFfSJS0QlTbvj9oFBFuu3JM
rmu4SuGrK5y8LTYk6mdzWwvnkVb7qCDmWqGo7XgQBPp4vhGGYEgP6bhMxygcoVKM1VFBDUz+nHGU
RuaCQ3xqhfcBMEdahh0tFQ9OQnyYxTL0Ta7q9fBjYTxIRloeRJHYCjD5fZOFFMDrgtJFFwUUYzVc
6Gbl729ryFqaw6KMq2dB5bfJiupL2dpXaNr8r1WoWDF3gZHhMmvLYwHzW45NEEzzKTQbcqNDBYSk
KO7LBcsP2tsUvAseHf6s1JdGBRuM4Tj70rprwgbAjyKpxVU//ZQ6HfQFHkwSMaOuppAG1TStk3Kc
LdLsZq5W3dx6xKBadARE3J4dDR97uwvwnJ8WDO4UhQG3Fu7AaA+IMzIGTo5JCRXISeXLRCCP06e4
UWjW2ksx1vbIttpP6FPKGMf5fIN0N4x3w3W3NWNr1o241eVBmO83lca2mNf+ndwAlP/sq8iRPzRR
uAuLeQBSkcbG72qt8dE/Nv62uS3ECuAKFZ9BoQAOui0q7O9lb1slU+ja9fmw23DZP1gtXH3iTuuY
5RjpCKkryA4i9AVkjCDD87/XYFqCfa77tsU/NrfnbS9LhYrGRl7MCLZKgO72OxXbb3GCLYGlxDFF
5QveyX2GkKyT1KHWsJrbrKv4uyZASpKhxQYeljLtk3K5zQOMpUL8i1ArO7UKKl6tXamppbO3raWm
dcLqL8V4f7qUol5IXlCDMuZ1bwwnSelhQ+ElOBAf4y9yVfswt1G1mfqzIZv98c/W9gBKNsONMTFG
lbU+Zdu5ve7P9raKssoqjIrkUDBXjQFfxg/D78IG/LjVtIje2La+7d4WyDC5ttfFz+bPo3UbgLgO
2X572s/+P++i9E1DDt6/X6yPxdX8X+ydSZecSJul/0qf3vMdwwADFr3o8HmKWQopNhyFFGKeZ359
PxCZnytVmVVd+9pwcHccJzwcMHvfe5/b2g02HttYdSLUV90orEuIGmS6kfUYU2VACYUEj6+Xc9Cb
nQmIsOTG1YevGPwIUnTNw/W1Zc2Hysk1iJwGUnxYNVRZi83y0rIopcY/zawJ/SYFGgT0vNHyJqrX
KP70pY04fx7+Tbb82NX12Y/HyxuWty47xQrPbXhZve7vY8vlyevbr+/52P3vm0OpRq1edU+/vWX5
wN6uqlVfUdO+7ua63e9H9svjvz2y60eXVpzspBvReZ6/t2WXvxz9L3/dx+ryTu/6Hf/ySR+rywYf
fyCkQ2+lEqq212P+x+9k+WS7Dv/85/3yyde/87c/ZtntfziC60dMr1NjfqJN97We7yTZfPGfZgPV
svjtud8e/t0m9ACoa/22G31pWl03X9au2yy7zUvFDOy6zfXlv3vu949ZdvHbbj+2sY3psaHftm3n
v89ZerF+NOa7so6O6Oi5e8732+XV3x7aS4eT6zMpq/MChi9txWXzj9Xl2ZxakwQztvu7XSxbLIvr
bpaHvxzNP77vtwP7x90s210/adnf9blh7oL9j/bo/wcSqaPz+c+kR/83+fb2Lf0LHfLjLX+Ijxzz
X47roOyBtG9KzgTr3+Ijx/mXaUMFB80olc4SGOUfcEjD+hf0R8tGkmSYCjwOuqQ/xUfiX1Kahuta
SilLGK7+3xEf6X8FJUNgskj2nA+DEAMpjPkYil+C3yO9kGZtmNq+SRtqJw64CWNyT1rY5whqt3pa
ZPu69AVwVqq0Q2KHWOa8+ANB+hcC6f/K2vQea1FT/5///beHAZAMw6ZjCEfK3w5j0utq7DAw7ssi
n8vC0iFIsH2za/HDzRqYh5FkXFdomzZ2qJkLECyBHIz9L/+6P9CZfzkM/hlFnmBiyGYg6PJtuLpu
GHiGXVuZ1izU+uXbcEw9qt3O8PaiMou1l5hEc+iaZI6PdNY+9H3+hcDfexW6X5Kx0iiuNTAoUspS
WUbt3Oi62z5EbP1fHJZpzoTOvx6YjSVRt0AkOoQ5iPnf+MuBDXFtlbqN6druRoqAos0R+cLuyQPn
nNqWezMMJoShINCO1TwktsdBR2EpGcOUiPApu6mcvripdl7LLLDI3bM+JNXZtncxpp9zjWNwDwPj
vs+lecZx8cciKSAjBhZJWQX6NBwKVIFbNxjupjIcmTKML16ZFiek0fRwQi2/+COqGpWLd6101NF8
sHxIfn67cod+NyoqCGCktIOvZz9dnBOkhdZMvj1sxE29t8vkgkWi3ihhwKuo4gaDQ/2jw5tjTT1D
bdFmFxFNT05eeVtt/O7R7CN9Jd8OzQZXp9fBi3HsJEc/0RHkckDMmocdjTJAwNtSK2/t6Ic7xvdm
1AenJE7cnVuSA2iUyXjKZP9M2hF41LZVm9o9CY2OsJTZORGm2upuBKfK3hOUS9xeGEeHii6w6mp0
XqNjbqUN3yk5OGAsk2juQaY/QSPBRSuovBmB+97M/xCo1Zc+fEktJp4Dg3UYNl09W9RpVxC50Nfm
0XVIHgobkjA6wl3LMXzPUoqPA3EckJN/2tl0n7v+fWnMeB/0rUNXPkRPWVK+9facsdtl2Kxyd12B
MbuLawCoRYhrt3PXtY+w1TIKnARVd/YJOq01uniqxdpDdsUWOd89Opa9ncVUQlzrSTeU2kk9OnRt
EO38DvdvEaDKTdHqSp3+yli2Gw369bEYyjcFWs+z77H9vfo2ofGFhQQffMkLhEdS7xhAwoIXD83Q
3Npx8q6bo4nHlKJrlU60IYyhhxjVBevM/qoXT6E+50NmY3gXiTcwKaS0UV916LIGFIdSMYidEffv
AzQrqwAZWteuvstSBiIRk7St7aB39LLh0o56vXXI97g3U8hCSRXwqxiD3VDRfopS9X0kQW01Rjql
/bH/iVsNP54+erRQIBcR3Oit67ZMd3riN1sj9O01MWPWJfPg4Me9R/GQhluhy2rvJkDxWsNaB/N8
VQMTdzQxeiZgKVgV8/z1ukibgOJWFDIbm1/QrPJtDGnBpnJo+DaDO8be1rbyCxQ281OdXzGHWx4v
i6bNPumuxOL2702WtXjeeHnH9YXluevDZa2yhmkXadZ+GTlksguxCQzmi+8FanMdTSxrppzgWIzJ
iwzgjW+WUQfBh3l9um6o9wz388pW6+ugJHf1ABngPIziJ4Nmi6+0muc7iKnngdnHkx/LZavQRTMx
zSWO5eFvw6dJ0X/vb5a3/nIkI5CYvTfqUNNIBTVLHW34MsRbqiTzOO9j4PbxOcu7x+Xgl93/Mt4r
l8PlEoLRHRunqaj5WRFZiIbJz0vj54lV+a2PRxwwJicPaJJxVSFbAnoGICrygNGLXQ9Hj5wZOulD
1R9BkD6HZv0jbe86b4w+KyXPWaoYc2cdSe/TZ9NofzbIv3DFzFhRjTlaETSbZGzTvQHx7IbzQhw0
Lux0zXznNqmqvSf8R1NTckPoJ1luNuQ2wwMDYtyBfnT3Y9k8SN9xd4D4XpPE3dgtvUJVVyblY0pj
FjOnHbTo2yAbvXOWverCIXvIidcNY2R6wHNb2S3eAXNQjlEVJMiwx0pcITTAV7AKhP7kZiLc5V1x
qw1ecJyC5GB24/QsDZxJWv29tsfNFELLqLKeejNUUC7P5UM2UT0fvHpYF6Rx3oRGQQfHjbBpwMpB
iln4a7idiFrgRDUoCkQv6g12DAG7l4CCeKjhl430k8NUcvmd7shyfC85f7+W7Z0KiHsj223aNj9i
21dnBTVuTTw45YVgaDdtM9+0ICq1ypw2leNvnbqF5AgZQDTbFLPjjVtgkSeD89OodG5nmayoLDi0
BopTPQTWvY1jokf5v5akCmwxl1d9+m5O01snqk+WVmWPEGnLvdTcvRtzq/Px891liUjpUdb2SrRR
fjJ/Mt5DWdDgkW9KSv0B/sUy7r7VAzGPdtXqNC/DfKMU91FRyVMARJqIFYoinGGVhaKo8ekRTjp3
0lSnHwjdlWIedYF2XSf3jsipfur0E4si+BnmHbUS/YSn8IfuFP129B1oDHflQC/ZhcAi7SgAYtce
U7vd2H1ovKj2G+VCSUgTvVAYycNeyzW85Ua168x0Z+h49klEeZNp+a4GxFVFWJYbwqFp58I3XefF
SVcDObQYj0xqPJMGKGCC5mVJvLP9gOpRwHgCfN5SmTK2tW0c9AhqjgVDORl3DDH2YhK0Ue3oTslg
3Aqf8SbUnWIv860u5YmIH7irY2Cjioq1e+gzLiGV7xN2u5uYdOBt5E1bv+lfw1xMa0DM440fQGtM
v3OKHzpLPYQxmBe7sEh6TdexnX3ympm3llfPyrrNu0dY6htnaB5TD8eRVkkoVMXeCLJ0oxVOgLaR
3DqUBkqgJEI8R9mouIumBABZB9Qaa086eKvYLanXaTAHQczfi8Dm3JseAbc9jmn3pfcMB3nOQAqT
F201YklWUt0z8jvEll+vpiHfa6T+kfQ3PFY6UekgB7nlTsZP1wG6B0VuyGEKwquhvVMUyEDE64BZ
EIkw2Kcsbm56uwQa0jo0QULuYnH41Lvw0dyuM9YtjoALMtG7Iaqxt1tgQ1ukVLpPj344QEU4ytS5
d+zyviY7hz6AecPA6etA9iOFvs9VzKXJnSOVcVU6JIBN/Xg/hD5f9Og8eECtYXY8505HQkkYmFwm
k2HlaO6j7TlcXYIAkIYPv8y2uAlXJEFaudwXdvcSCbK/HZ8ulFER1RHQ+IH+3mQof0ojPCuVHuGk
+wrVYDCMZ9VQ4cfTes4SUJFYjE/V9CingMwWCamS2I3XwgCi15r654hczpveNJ7t6eSEBEKEHqAw
kTyPkXp3BvENIgbksU9aQFfBrG4thrRBlD/5LjQIj4BwDCQ/sj59yQv4VyLcu6exJUVMpXawhqcD
NJqijkBjPqS3WBzw1hHVuFpeWZ77eFlPFGMpNW5i6HfEmIl90skvy1ZekVYb3I3NauT2f6sxiEE3
xc+mkXAQfEAO2yhOkRRgfD7LgbZ9kI63srBwQ2npJikTmlkKs9R6Aj4YVgVno5x8DMy4NkXpIeeK
sYY64qe97/JyBKVW2iBks8fK9A5pUdsXo5H2pYeoRbNZH7bQmG+oGcuZjVqtPVEMF117Dm2bv3A+
EoxeE6ZQL+WqavP1Aa3duAb5SdUE26uFUSLCnz5errvByFkMiLnMrvvWB1W3kjFCKSsfyWmFu3nB
yW1c6N7EcHgveU5gi2zSi1vId+kSdwzk9FUrDED5dBt1wztHzQCzTeT3VMeQ5WQEqluoFuXU3jpp
THvKKH5qmrojY2o4To1/11Pt56bXGLckQd7gWE4ubwIIGG/JD4CaDjLHz9pbpK/0en3rD+LBAiR5
sNM6PRdjug4crea9UBlgNEW7Ik2RCyXBbOHM89VYIyd1StQnAMcOYwXIMA0ROAzq1Jqle2jKoiXk
Er/lQOcy8+LbOgpKxK/lG1ito2F6zcmN+vjoDhOgi368NQfHPOo2gKc0/hkojtFFuFJ3fEzKLyue
rPy2t+KL3o3zEBzDcMZ138LKh9weeq791bH4ryQVAhhmHN0tVLlDB+aG+xJpiA6N9lj3Dhlj4ZVp
ZR6UihL9nKttSjw/67QmMccdScZpnJ4iPgtX9u+9U5vbVPBDV0hz3RHFDKxJn8lQw8gF//y4EgTz
3TpG+Ob6wwxXduKzTTBQSmvo4Mnph5MP95b7psI1P4v+uCy6eU3L7ZGq97xaY8IFFDuvGn7rcJNi
RgeoqTAp8y9rgKmR1F8fL0+axVzdX1aD5XUm8n9s/7dP1qa7jgHg3GRtTrZlwLetajoMy1ooo+qf
Hy6bVPM7lrXre5e3XR8ua9ddOebItSqBcLV80LIDrt/WnKDgabRHNEGjZFm7Lv7xOSczwcP83ftK
LvyhynHJmlPxscWymS2jUsBj4pOWRTpDw5a1j31dPyqU7p9bQgpPvc48lAaGaDv62P6X133S1enN
zDuNHUW357r/ZX9t277iwpQbhkpIERdUWFxaXKiX1QTgNy3RT8kkGBV4KDq0DJclsSQvyiIiNff1
u56chBnYQW4JU7xDRHNilcWzvsJ2vHVJlMwm9tP7IPIfwsFGYoZGk+8GA6tKgcGaeXoZWxsECGAj
VIlecnEgIsCzRLy3PCRLO7mEGgJpLbCGbV/05lmvjc+RsMwd4vXxJiHEdWMmvYV0SLX7MKv0A7ZD
42wjFJhE9QRapQ/MaN92FajWIIR0ElQ4pUCUN3owB36iP3MqcRfZLiqUyRqrM0nps6wVsOPo7u1m
ys9jd/zERHw6d5mGrmpecyqg0VrucqedH+rzIjMQ2TN4ONRl+Mdm/qRj81WAr2IdmVKGpLzgSCbr
a5iq7ALCiHr7yJwAdxRoMsNDeYy6UjQ+cfIK8Fri+edmXujULurIJ/iuLFHi9SbO8ltT0y6SmcqR
SAoDue19wo2N74gdMp3n9jLlw5mr6XC2/PS5lLATs3mLytf6c6z15AbgVtvUs95Us4uUaXpChWEI
addVxWVynISxGw1G1wRA4Vpy67UF4vC63DuBeYI1Zp20DtFyyZxySmgekM+WYioPv3kl9X5IH18q
Fwex78DeEIkjwNKytizAo4qza6ElkAnxJRFZi9R+NIN/QTfFMl8vWxWjm0FcmrvXjmudyjRTJwvI
ZFbRPxx19A1M58+2VVVHsn0Ru/AIwgoLChuEZiPLvj4X2JRWhvqm7vrHImPUC7XcPC8/rGXN6cjP
iSzg4q0uRwaODfHJrdpbRNqf3b4xdnEEXMA1JcILetqWfrbnl5bXVV8Y6CDoHM/mDnJCqNn2Gx/m
68EqmFGOeXPSxFChRNeIM+UkOUuRaudlLfEdaJ5GmG3ctLiEyLKbsN6HraWVAAo0ZOxJ+TK18liB
aN3Isgc4FnfxWckkPht287Uydq45EOM2P+trJMAoA/2UljvRGYv9H1sumy8LhOiRap+pR8fbdoyb
o9GlLjQB7sTh/C8KUrMBdMx32Mw/+mWht4i3Jl0vuLcWTASt6ISQ4I+FFvrE8CyPP1ZJU4eFQi7s
TatNn5cX2vktedS2f9lweWnZ2/L68tAWYXBjxIb+8THXF66fujx3feg2pTGTNMeb63PXDy2MOj2O
7QtJF/D+wBTEvxx64SumAKa7/eX4rp94PbxyOfKko3Lm0QtYLa/0/OBcAA+763bXj70eym9Hu2zy
22EsGy/bdU34HQbOheT5dOeb2DqhnjMrKGKyi+wz2J92DZOsWZtEbd3nFJz3RmF8AcGm3UaVzGZU
FSCBzAxxvQTWxQ3ibW/X062Xu4TgDd9FpRUrgjA4GyqrXWdWogNwk/JM8fEeeJraM6oPxma686OX
GlxyQs1iQzzUd8k4d+Mol6TThpmumTtIazg7TZ96bIFHe55bBq9OtgvzhJD4qQZg0A8T3Espdim5
H5WS+s5sna9eNooLDI0vAfOaHdUNpqPGEKKMteWBg0AOWzMctNzI2Wr6vT+NwE697DUVMyIt+FaQ
FVNUg36HuS+tOijIVfeQdVxnmyZsVyOTp9XkdNUmzmKc0NyWp37qz2ZJIalvje+tWX8nuNGErlT4
my4iWKUZotvG7L7WnnOfWkJtNRNfQ1yfIv2FeZp1gv9HLBaxLFzPvY2X65RUnT4/ldCoNaQ/Tx4c
KxyJaOA0mI55MJRrbyTeVk4ejoxiO3lgvUrXfLMKt1mVooemYsWPEgIOFfQgXaFFiHeuIO6m6Guw
3DyV5U1PNRhstgmqYmpVvAKo9taX9WsjLH1rkv6eT6axhVI0RZb/lKJid1ypIGg3l77n9p+b0X1X
SgSw1XCnkVzcjRR0OJXNY7KfMOgyBYMM1KjqQbjNpopDVN6dlu09nOMnC5MT2WRao+pdJLwjqgZ1
HkjZnsmBwFLTtrhtXiNPOee+G4vnxg2xNw/mIe8iE4eGV68ofiEq1nSQ7UWu7syW6VKemjC062nb
dYX1qEf+NqsaddPl6tJrvX7xhLeLitQ4Jlk2AFIJnFMZ9u8y88cdC2PDOBtwfdMT3pGNcMHdadp5
qcSD5cHs7SxfOzAgyTdeoG2IkR83IhXEv9p4CIOZVESNTHsoxuAWhx0EyQyNetfODoq2kPt8jH6a
gRPfCRPricMvikqbQZGv39HBareuBrouSBDJgYF5Y9Z3Ew1YH2Ig5AhdnEOsI2xfGk//A5z4L4AT
Urd04vj+GThxCWvasVX4K3Tijzf92feFOTHnJNtSWQpAxJ/ECdf6l20TB62cuRP8SxagruuAKGxS
ioWh03f8s92r6ASbzPKVTh2WfGvzv9PulVL+NYHTEq5N/dQUlsW4lIiN3xM4K52CYVv6wVHCmHQI
XSr0rMEZhVAxCWRzHOOEFPqY7L750bJQgb6phIj2YoyLQ6f/sGZH77Jw8pGc72VVVA6lvWa6jcOU
OUeAi6NJ1D5ycq4asPpdP6uAQtIfMdJ3VSM3Zvx8wcx7E3YulUnCCFaVqG54e0R8J1WeQa471ep3
Xkpk3qD88iwQz2YVrcDMRQc76gwVnXZ66kY93hXTdGqBOIAmV+48k7IY1qekPZPqVgewaGivriuX
wRICxvgujjeqt49l5U4vYgDqO/Z0NpNzHvPmzHurC7KY/NyDO0kRPmy3qo5dAOBlioUnhrlFytMa
Noi6MWb/trS84cbzim4zaPS0Gn+OCJjTl4BplaEiU6bfSg3toUGuT1h7zTZxgfd3/rDTpXc3+ME3
PYwZCFZRthoK8W7IZ5eKwjYaM0bM2hgTtoAFT1oAKKc5PDs3iYpJohSAffepECmkes+qKHyBNMxP
Be7fXYRTSUX2Y1xKeWggtoeYlmDl2PdJ4N+TDYtWjGAaoQA1xBhHTNhmumy7nTNtamcK7vwk3FBJ
sXO5TkfuOlnIzGfsvUvvqXoVSNLnotK+tzXIhFmD69uN67tKA+9BzA69CbzSWNb4PmIvfp4ybtkh
kLlj6EfHNH+M9Hb6VsvtUPbvgxtSgvJwgc6XsX6sEqrZwtokefJk9e66cJiK5hmxImXTBjeEK4ib
2M0H1LxeA3ou8rZpUzGY1HpUsBoex+FhdLJgDxa2AbtmPlPGY8bbaLQqnAsaQO3AV3Oyy1w/+Zbx
ThQazSWvIbsaJsFKszTcxRympQMn1nc0CfjhJEm3t6tagQG0YcNhb9976B7XuKIp2aLfPPT5GOLV
0x+mSbe5McvgGdzrJhsz5q2lQYU4IfkobRrtTjCqV3HsHyzRfR1aUs4MGCWrxJmdVCrb9Fj/mS+u
SfWm3qsl+a6jbg/9OfsRJg9jMLOFYzHeTb3JvUKzCH1yOXppzX1GADCGwA85NAdNkr5uGNWj8iPq
roDrg4bzzKl6vnHLGh8LhSDfMX/AJ0xfg5r5JFYSMyVDC7Oizlje1CcMgc6zP2Vf9azV114Ymvsg
pMxe549+MYbbHMO1a2QkiGrEehH9dAPIDTNkSChzEJPvZa9dp+e/F+CaBKaHvyoANKeNmKGC9tSF
EBzDpLjNseo2ZRXcNGOt7focGcCunfx7YwDPb6ktvVVYBh00L4abnOEyELsmjSgeSywG+bgNCgHF
XcUZukDCSUkZ7lpaEQg+DlYSENqoh3dyILQEktOcWZeOn5pam3YW4KyV5uwl3fYng80vkQM0WThf
bbIh6h6fvK7ZZ8YQ9yCjWtiwbncqpPUmXG09hw7sVM3/+BwWHd4S1m8cLsYHP/xENF+L26UKtn5a
P3gkzzQwbCCy9xsKTw0NhC4Dya0B6Uop28MqRgoz3XV1/UXrgpfIjHGYmDkttbrMD5XnbHP2UVj5
WzUbpIUiFQp2mWTAuvEz1d5orvjm6/QrwW6nIc4Fr/cRWKQ/g6Q7tm7xwyOs41aiS7+h4Q4iK7YC
rPi2WpHRClhY0Pn2RhPHQNVgA6DK32blyjQR3TSFAz7chommhXviFuytmeinaVJ3RugVu1wVxSZu
6zfCYcHBuu57WJpf2jKqDjJjhhXK4k4fDcbcA7jcQIpiZ/TgqE0cO+DZ8XKECml4q23HEXMBlbKV
TRyc19n1XgAL3jBNu6DOPvUddD6AdEgxWpJcsr7ZOnGKCLfDBBrijqD3iIwnskW+KxqfIsLoE+/g
j7eAU5rpsz0w3STMA2Tn5PzoSSjJCcSp4b+dCTm6L2lX7onM+FF24fcoc6KT1wXtTU54+jYYX+wm
djbV6ERryxlYwddmWtO3Kqw4X4hGY0fK3RWAH24KCWoS/XC/j0X/cxzyfKPH5qWv3RECsFgn0UCQ
RDZpG8qw5YFby4Mwn8o8t37YPfzi5EsDkfSpD13rxrW4a5o9Nr5E9O8NMSpwJ7tHD4nX2nEHgL3Y
fmsY7CtTF69hde6d+BJlHikE0PXneehAb6D1dIzWRLLOWnBKPSAyCemh+cm31HTd99R68VPffxKg
1Mhx4qqS3o70CndiojY7uOKzUT/QDkw2CusDEbFtsRl8rGLum44+Q6eTClcPlOgYGk8iT+NbGWCJ
IT5o3xSDTUgns7eBFlcYlvoGvuyrNo7YnRIgia7be1vR4R9LvNzYBGr4pIIJ2ythMArOsk51nqZM
+wqe19jkovnaKMdZTQpzVUMSOG5qrGIkxFLzx6edKNqO+kQKaUBjbAypGLp6+MWgBHqylPaDbIV4
E1t0masIwKXp4Haz3LK8DUfIkuQWh5feTTZWT9EubYz7XCfp0M/4t9qlhE+p6vWIInetCgnMs+7Q
jE/Rxu5wJ5Ewh/WFwUZCcxfxHFML7rV3NNqODtp8nIQ50COZHLQW/8Tgu8UZqRVONKvel5UPRLxN
FL588bkVHc1GwS2kzmhqMJkcZnx+Hhvfg5H2U2XdanVhknsX7zICkWgjcj0vMvtgt9qjcjqS4MNk
Bd9RVDWncVhr37G/GWavPbsiusN/wTwXviPBAUkzNUeA1iNdISba9Th9iQtOXlOiePXR0N4UWf2F
u461zcbKWw8ONzPbIsoHUq8GtA+trKFjaRMO9FCw/DWZr55dZ0etGmgG5foxa4BYkvJVbzswGNVQ
v3pTDoxvtMNjRT8/bBhnECKyhzAU7SyAIaVByttYO4LMhHTaWGlODIxD7I5t6vq9LqZZYpN8GtAq
Yk+P9ZUthXdb9RlaFZdcdcIB43MM7Ym8Ea9ZBV803fjCUY6r2p0DY3TN/0wq27ix3Z3p28auZQKr
yH8nKgCASJxa0ZHTi46a6Gl2UF8DXYpVmLv1GlEkVzAqwOaM/nZiimicSFj7wpgRKZDHh5xwEIuG
LdngxKqloG4AcDIORVqVNUhtdGtfd3OKjaXfkvUgT2IA0UyV50fluPle1c16shixtNYzv0/q5T3G
51EJWuIUYrUudVZp3+pkEuDUI6mGDhh1STSpGUOzPTDC4OQasxkMFdNNpcl3PzbqTaqrV7Mxy/VQ
1cjSYjizPuG2GfyEqDfHbRFjlSZLbz1oPlSEiJDXkO9zxGTe+vOlMyESSxM10CfzdZD8VkITApKb
Rus0tl4zh2r8aNfdcyMCsZYtt8flYdll+NkjzsampIVque591DI4HYE+NZwc6zZq0d8k+RMKzGyb
2lS2ezFfvxMw8PR6up2tYP2aff5YElzckOa2Zc5dfk79+jgoeqFWOWsrzDo6CQATUcOAHetGTVLh
uiwfMKcQc5rZeMvjCQMd0xQ46hHACqRrzDFojFThxuBfnkZcudMi9PgR5p+7MlVUg0BKp9NLoc3J
0rpmnnTQ+5LU6DrfO73sAQRAGrCjeEdFgNFw7kXnScZvQzR5q4Q8N8B5fbpOXHkysS/RxC3u3KCr
yfAF3aqILzHaZMvcv7yoENZvXZJ7qcpNXBs7IuaZf+DsZs5RvyA2YFSdJqcRItihEvkTCRfeRg8M
jK89kdZ6rs59jDShjqudabNzC7SyIx8H2X6tQ/cgA/vrmEP9FjHt+HaOWMhxf0c9l9FBBybhRthX
C9hWRhhwpJdKm+JbofOHOPAFLR/UgFPXGLheA9BnRxhQkccMhonDl8oxoZ5Lbquy6XZcGr+HVWo+
JHp6qlD8kOeXHwwQuauqyFCJWiACjkFte7vA776DXHQuOjf2lYe+KRpN70mLuh/kepBSZ4WoI7VH
9HDN58BS2N+DH4izxBYjEOFjU3RKNCKmxiMgI7rh7VeX8KA7pjJicsOLXfYrgmtJHgsBw+IqIVpg
+tLxX/s2RsZNOcTZTx+aRXfhfw4ZROgtEtHprmhszunAKckIlHKbDBOeNuq3/YafknWwRZ/fJJX0
D5UCe+iArecfriDCON+lwiDcg6i7IXGRTKiu/uQXdbSnh+TrnKRBVrlrOfI7IuPQDtpz5uN1jHB4
7UvbOeSmDs/XqR81EeHkHVzzWxpZmzzKN2GkZT8kAAbVzeSDoiwZ4Wb4c1LOZObARBPHtwPtF98P
76pGJs+kenKBJm+BjFKtOhpDlxAZ6h0SDQJGlQnGynwvK5L9CDoQRXgzJXq+i3HNibG+K1T/1IYk
dDPd93dCdGePdEywP9xWaTbcDf301SjS+0HI9txhS9qGkiZXWpsrUi3mgVWdrTwz43RERugLfKlB
PT7IzuhXmUg+pzbEBLoaMMYpJVbWCMrC7g5DV6htaFrDrk1BMSChe2mMkHguD5q0lkhwePr3mtYR
52n6k8jEbUCwJE3x7o6oM2BTMqbSGBGW1Hnds0uZ7FSZ+MCDmHv8YNhrn3HBGfkvg7EUEa5heAwt
Cboqivq9UJra5PS1rcR+Clu+7MggCSN2dLEeCyoAblaUlxLoy9BXnyvbDzcu14EtHi0D03inXxzy
ExohwJajPaOtsUJDb25chCJhHb5UqkJQr4EWILDqKWhoadWdfRw1G5a5bTPWIUsttMEz+Rwb/7bu
vQ71T/Xgmwd6nEbln4RH2b0hSHQnNnBltGCddFxMCnxGu1bGj+hsT5Jwr22PMXJDDaJZKQ86uD5k
BELG9RH+vCAzgc5rmIOQ0sguXhUN8VFW9knmIaE+7C4l5IB7Oyf/kLwx8v0mJdSQxiOYt+e3neWc
bSLFdGtWhXlLbp3O5WivRhu1GIO30m45HRB432Sk1N8UpXhB7tYFoKU9Krgri1h6zXkO+xgPMOA/
qunt/ZL2tOQ+cZ2yUwQHUh4Xyt6ytiyKFOEboYWOAi01ag9llUfADQL9uCxKZPPHfF4sD7l4wziT
fUJgWCKPxbwIkt7kdlQFtxguop00A4RviXuvvNg7LJ9WC00el0VhwJ7rQM/MqL/l8wVBamCPgIsN
tjfxGotl7e8e1j0wtEyrD/Z8gIKK/7G2v+UCmNzyYHl6kANpil31Lio9WzMEYeo9Tgyc5oNd1qB4
3yUM87ft4BlQSuZXNQS8/Oz9AwpmeUx9WnfL8RlRRqSV1GN64ZDZVNNi58aIAc4muG8ak/pMI831
qIGJaqvsw0qa/9tfusD2Fntpxb9p2aJhACDpzXjhWvWmvFmcptRMaOnVZDl3Alar1tJMXy02XmN+
3zAg5JyzJU3PFfuqI9s5K7vjNPt5l8XQIAbiu/nzyY47Cr8SaCjMde+1Ku6PnrA7hpGsufPi+lzG
aH2fmdFKIU87Nkr/Y5FoHX1wJ3we1Fxus/VH/9/25W42JBdtF35YlyWyxOOyWOzLDLKLY+kSz+cI
MkH6XIUH3Z2JPFpc7BcPbzLTZ23G6PygIYCZFZbeLM3ATDhZ+/GQGE597bZQfeg+9EfE5v0x5kw8
6Opr6/v9Ueh+tiMC6HwVwCzPO2AiU+qgHTAKZ7JWeZPNI+D/x96ZbbeNZFn0i1ALQwABvJLgTI2W
NfgFy7ItzDMC09f3BpSVzqxV3V393g/JJCVLpEggcOPec/aZVH+GOdif68yDu6+lCB7m/M1IbgbR
qHM62ll7rOIEObl0k+0wDPO2DVGQ/77JFnk4rneAYWPxsH6d50/OZOAk+jzo29AgxmzWVPsZI0e3
ztpMk1EdwlKeLRtQQ1JFSOtbB5n5nzfF8qSt6NDFrV+8t5bfYNRhd46XX1gvr0JNmU4NvTxutIl8
o0wiRmtKIJccd4mAz6GNsR8SrtKhRKVRyjapKHQHEiWz/ah79oaKct1LWdMN8a0fkTcmKVMW2g8/
iCQmDSmxTkNKiiByErchqEQLpnEzL1pcW0tRuJc1kyE7eHNl+RDCQ+qRG+7BcHypLe9lyouBfL89
zLboUNbJfTz1OFSMuruJOqHDT3Z+JtoX4ZEFM+bA7BzbfZ7s8GolItsrqvWNFw3ePp9+5vEIuZHz
OO/p0iUmKYiasPdJuEF8VfSpX7BpOC7+Dd9xz5qZJ7vSyp5DF8yCgE4C9h0RgoeiN2dALprsS1m5
lh/m3QclnTphIUUwlD7HKRQNJ2G9JMwgm2wfGRcpsku7nMnAZibKbO+5Ut0lJb/W1Vzm6fDvrJFQ
rbwe0n3SFLAMhn6jMwgblfWzQ2KfdR77CQfFfmJqbwIZNt4ICHkdoyorGAOfYAUU5Z7zXcueW8Jk
fLtxNKi0bLhMl0RaJ9X25SBPLeLus5s0xNZkjXMji+aUJv0zlPWbvimnc12yPRP8ZZuMTJD7VkXb
VrO+1jmgFEWxnA/aS2kVTxpBqQe3W3aZRX8wtMBGRbgJZrvYlW+9B6zHknKfnfOieYntDPCgAyOD
QvAkDeNNWVxVJdiGXVmMTHqH5wR28BOdrI1jDofUm7EnZctQNcgexpB43hZQhC25vuEJGHfSUK+9
7VLu1TSgOuc7A5vs3enVWyFHAslk9N7NzISrWfM2UBrUVgsVlJ+heOcNfzGh1buZ3HudWW0kCvmw
N3/2ef8lRqGqoWEIQ1KhAzn5o6Lv6Rn2oQOfktGW2IxIWw4NaUVpLlxWcHINEJGDPAycu2LACTA6
vt1jO7BKyRRXDAlS2yY6ZGP4y0odG0kDoU5htHTX+oe51makgel2rhU7O72SG6PMrhNOMt9qva/s
EEjWGNliAjxz4vYbvYJvw5gIP7TRIJAss/gRuJREcXlPbgFojgqxoUXauTlFX/sGClsrGxpV9Fe3
bYFmzLhvHmeTPzwlR4ES/G22QHc41YRyHfp+5yxZH+VArF2a7GwYstvmhlOLo8sWt4QoKuLB7Ddk
B/mxUI9lDqpptMZn3SCyJOy7bwR8Az219Yy9PYcZiko6FwmFT6nto6h4C/lg2IfbfhmSsJt0DMsV
O8bWxb9V1FA9MRxsjXoZQuXB0zzxSkmfQma+JKsbdnTDybVZRhmZVIgbSfbb9rkE5JlVewTlEDZz
lTyK+yrH42TJMF1aW6Q1mJCAa/f7KikKwCqwPbfvKrNCnpkE/VbR6pscLbzUybdJgLsMKpTQxoTD
J462yL6NByPQyXNIv9HYBr0SlmiXqxMRDeGFtXXHiP5AEbcjpdfBgsXWLnIqw49gqiquvQe7Aw0z
mc0TwVZEQDY/NY3/B5E1bfpRszdcvXyiVZ29m2k/7IUvIHv9oxnaLRQR47mMh3kfmaSGURs9OQO5
T07a0ykIUmwCwmPSH4z6durpP2OhY82il+zR6N44UY6oXIPBMp2ryPk6pJ15r2Mh3bUlR15Q1fap
JMQVqbXzvWjLr8VIhLdEW5LWVr4P3fpY23gJitTu/XgqjgrZyMbMwmRX4F1AsUyPbGAFV1G/dzt0
0BaheZ1nkrvG5sa0FM9Na5LN5W2UPdt9bG+dpn4mxiY4a6BGagJr6M/G8/PQu/DdUPRxENinxnRu
y8miRWvuK6uZjpkRX0XsPacVgJrOFebBiDqU8PA8AOLf9GkIaJLyU2QEgkTTe6i1WKoCACRZ7zxR
eL7oEZFliTYeJO7Hcxk1MB4Jeczy8CaO0cjr3ovCFbS1O2BS/JPnKKjoJsuzPlhsRiocbXKSXwZh
7OZJPwgT61HCPIYNn12xVSbDOetfaiYHJGohupb9d+jgJvta47Ed4YAhC4drFTREGoWAH3V1B5bl
F81AAaI2WrxRvVgo6AF93LYM4lOyfG39xnoTL0aqfMHSJGH2TF8z2Ueg+M/rTQ3xkgLonLvkqG/s
qQiPkFpuB3SACFgf87wd8Ehtm3o4Z32jDk5JzbDeBDrlynpvCrpAJ/UoDvZtYMBwQUDtoTg3Ga0o
rb9MgQhxdDI+NeaTivVwF9OTZExHwCzjzxpCJ81VbCZnKdrxmAXpTZ5x4fHwY0Qjl3EvMVxjWwzN
iMVKnFJdR8ohQG2PRDOyvFamn5VgrLlItlQoFLEOriczgVSzfr2eM/OQDw2bevehpn2PGofxZJw+
DkEHydTKPYAaHoU1OaUdsNzKXHJhCUSg+ZMnJyT8LQpi2FdZZw+7QlvcObpeEWaW5XBG3OwyGyq/
iHCgI8L2KpzQ228GpwMXGGK2Bb7NuWeSFiXCJfphuVnvrTe47thSrXeLheBS7vtITy9FTGNoXNRs
WWL8qhQht5PLuZ0JCriJlNsd3bKfoY66uVvQKXbZNuf1IVs9IuwIcW2mgf7H8pHJIP7j05L9TD5r
0lzrUda+ay6wuSYhhVYuCNYghtvN5m8bL08lxoLeOUGUM29HEg4Peh5rB0s4+TEB45svqbi/bwgn
okw1Y1q56931O5ND/I7JfoE4v/wSdSHE3yK+LaLqLV2OyUkf65nwxOaG+FG5/8vX0A3d9MaccKKy
83MQ/+9Hs2egytFtLD+63mMe3Z1U8TxgnSP/d7TOeR9yJqQbbdE3iAX5s94Yy+5gnheGEHkDvmfl
9GYWCJK3oFXWe+uNnYwmhNWy8tuhjS9mDw22oE8dJw2wTvp5Z609IE4Kz7FH+qZjgX81q9ql27yU
9WIB/Juy4RhbSv31RsYKV34ob/NlW9fF7q9ywc1zWT9JRvPKiijDKeGKmGOHRGOFPaaVbFtG2gaL
poOBHeyQcYGhqwqakeFMAJgWDtXvGygE2dEI2cIWBDtseF/BMsXah+g5cDRMCp833p/3rJo8QVSg
+LK7yN2PMcaGhdv0qRZRhI2lTnX0p2iW+nZA9nLsHLhVyx5xkRGePRS1W0yS4Xb9IMIFvJ7NS0BD
i5CQpHH67BFFGkN8SvKqxDBB3iJqXMu4dIyAaFDmo3aYF2hJmODq5Xw/Rti/0k1Ylf1BTeLT2Eqe
1GPgoehdn4dg65Bzy16WvLYNxD6whofOhZMPr4laPShp/IqOF9uLowtSflg3QpoNJjQtX9slshrb
Fzyp2KZu9STYZxeW0nKBP9fLd9eHAlUZAN7u1C2bvJ5/QXYlfolhFiyU1rIX9KI65sqh2IG0M5Oh
iMGT29MUttS7Y06PyZy0e3PZha7RJZ8xMOvjMezpeTYx70UP/VlmdXyCN0/+H69rLJZs7/VuuRyf
zcrn4kK6vvSofp2crDmtr7TMaA5vURzfyJaPsE9N7IWY1TmeiWbCKAkIN76U+mSdIgTJy2+f1IKh
We+uN3oafz43o6r6vN6Ya8rB78dYzYBAivlBU+k3AtUOzhC5hxYdHYvscnRxhBjzNpq1YzAui8vy
tUZgmZdMIfz1LxYrS2t9HxKtfZ2F4frJOG705e2JrgViHHLYlXPuYO2XQ2p9npvrSySbAWDbVDOn
W7blTe6+BxNQyaU90tawxzGS3a2PgikGNJD3n7kwAeNDYOvoCA1Cj8/rS13Pl/XhekO6LXnECmVs
79FzX1/5OGn13rLMq0f8HTpa1CV8uolcyFH2BCfU2qcxm8Ae9V+f5+nZsTjlc8U8vJpeuYKB5HXy
7FClzYOWLQnQXyxMz7hJ1a1RGGwfwgC7A1HeI72WTec1N32s31NB0Ixk5TKzhWvdE6QW1wiTLYf2
dW3Aeh+0MzHWdK+r/kdFXxPdfP7oVuZr0jlvDjTpujI8nx2lOHhVIRjp2dcsQd1YJQmXc70721V5
aWX1ZiuLeYetPyJ8b6Ewo8qZIjQGbf4t9Mx5q3oTJ1oVbwt8UXRK9E1vuTCOY/FVoXCvg5sSeXFJ
FKBPdu1tMmTfyjZjnRU3asiLDQC6H7Tj28eeXmWPo7IZo4kIcv3YUY+5S4I4VSFuIKCq0tUDv8mc
G9r0924SwCZ+MGQwAnMGWj468d2YURnHVVfs3EnsLEhoW4pUCpVuOFVN+YMzkjRPjaLMxKXElRkE
aZuYzRaPk7NlWgACubYddMLFaSpq9V7q92Rdih9RQFAD+xOu8iU1ap+Hvjvoz6HQ7jwaF7vESNOT
M3QfBpYNo476B7yZFkFimgeCmJWCprM6JqQvjkWDa5xsonUVgbydzMCsWFDSMUTYOZ2QIbCuTZ1x
Z5D9t/eW3IUxl/rp/7We/wngBzUmsJn/XuqJqKz49QMBvOr+qvb8/LE/xJ7S+Id0Pd1wpGk5lon9
8E+9p7T+IfG5QBGS0GPg23i/VZ8kjDHqsOSS+iXlmkv2h+pT6P/wXEo717Jt2Dzu/w3ys0pL/4aP
caVleSB+gMcwjddXUehf8DG2SUqmAwrl2OA3jagztgo1pYih+US4SdmBdK+d9pE21qOr98mmKheO
uBq9bZqgoWCcK1DWtdiZ3YKkYHGnd+6T27spTqAquPT1x6iya++yJEjNuUWKD8wjhpqK5VsSired
lADnEXo87BFKZqUge8xllXAI1Szmr6hImGob860RoZD2yPqsLIknPv2KmJa5IQIVPRxuBHTGjbzX
d3YwdD56Hs4tOW5CgxfZ5Pl1GLimG98To6DOxfqmj18Dlxm/GYsHb3qkGffU0AzQ5uKpmaOPqHFu
HTt5V4N3h7ryBpLcdew49fTmNoWUyRiEnTE8GH1b9c3rHFVPUVACGK/f2qw5UCjtWr3DGxFISA7R
vZLpR9/w4h27es3KmJiIjsiIkreZ/tMD0+kLEoerWfA+pSGvOZTNqyh3eKQJmTEJaWx3CQZRFvYd
JKCDSxOk95LXrA8OCLpMLJ+tzpT+p1Unu6ZxT7HO24bCH4Q9P0JhjaLUC8jAyFkLs3SHFeyG8de4
cRw+VUE2MWHmVNP1Vq95DRlcFQAk2VFnKhcySRsjBz6A7p7E6HwLZPeD/RXT2h4DYZZoXF1zQnpy
e0tkI1v99UjRQDk78zfDmSGjNNU+jVCosHadnJpcTiKGH2ZJVkdlYfDmF9PzxHi0fNpBq/0U1Us4
8T5UmdVBqndfEANgqElG4L1lRoOavUk99lsyGmOMSPSbSO60h9ofehZqgYwgbodbVdCbt+Zixwy4
9a0K+ak+h1/T1kOSK5Xre2XxQRwN2RUJmqY4vI0lhw7/HTq3pRkiierpSvnSdG5/8bLwRwDSkZGQ
95RIIkNj+PUWg2087Axoh02rJ7DY82TeC7K6aQBO91pv/DCbH0bKbNpsA9/IvGgTKrikVuSTuo5c
JDiLWU/3jZRYx8fz4C6bgpbXOtjEKQfyFCEDXE8WKtZxq0f9bq4Noo71j4rmDHEW1kPec840uvdU
j+ELuyW01ny+Bm+Qbj/0MeRe0wgf6q6I90j8Mvw65BTXBX9mtQ8TQfpNUI0nM/sxLjblqkA+VJiP
WBGbTfioDwoxoidvzTIfECyDIs28X+TyIuJ8rNBbGcV0wOH+4QSAe2dzOfHq9JRFePDRkTJqTj9G
LwWPYvKuNGb5Yg/HCKxkIJbAFP3FoLrkGAWvbGiFL5qrGDhEZF+CdkL9vUEgjlFrCF+NsnX9rmRP
jTzc2zZt88omDeLFKQ/B1fYZp5jGSbd1dQyO+TWwOBxinP0e/nLUY8fQmM9z+p7WIQOgfGvWvNek
sX0wcfkQjeGrYS/m+Cmex72RGvduRAS7Kzlpmp4OWoThPy3zUy0oyKI8uKCYTndZxPcdN3m3iFpf
aAkuyu7gtWii6aj4CKWQT2ZjaYjq1Y7vkGDuofeOERX4GXvQnVWQTIHqE5L3kO082b7KlOd1JM10
1toDw/Cry+qZOtDNh+q+qFiB8tY19jUdiE2V5u8aC9kWSQtmfRaWhf2wRcDB9JEAi7AmHoEUhEon
s7fJjEcqx2ybhOSI5G1SsdMc0LSBWdt65nLOqooOYSxvR4Kst2XTfDdL78McM9j6LeLrqB6JKUdJ
k1bBoRTaxUVmcehC6z5dYnEiy9xRzS1RG89ty3KUIhLfToN1jYcFzq3KFtn9otTuxJ7BJB1QPb2x
eCM2du7ehMFFj2kge2gENdHtxg7nkzuTZGSkpa+TsGOVeYCquVhaGvbtQHLZpiekeFuEKFz7omA2
PrlfdWUfS9cgLQIt8I2eL+ACOuSMolXre7JkecsHm7pZ7VCMFwe6NgIjZb/rjUL3+5SByCC8e8My
98K603I+Ci0gbKAKfqQmOkbDYNhUJT/J3vxCXBiccvt16NieIjSb92XVeCC6KoD3ZFcVrf3Uc/Hd
OlbEqZeRba8hqIG+B0matSRszYepSRM/9DqykyIkTurnqMavjUPF7naoQS0nvJfpz/UoH71jl8L9
SWhxdc5hEEAQyH5jziDLO6ybe8wNLLeFYEdHyvZmvWDZER8JAX98olobgIoGMRN4ZJFgd323elqz
U/edDdVHBMslmdVbWXMYGEb2U9eWGGWrQ/hj5odcmPYOt8AJjSxbU0yvmwwlWZ149WVsGT6N9qFm
tZ8C8mPCeNoEtE/nAXYEw6IgQXahB6RE1MTnqBgBGQNJ5jX6L93pnt0ZYWCUTQ+zlYMnK+q3WAE1
Rn/Km08i58YakbJJh3N57uEdMW1B4ejxdxUu9UWSf9eH9KWp9LNBj5NI3sMCRKl0/ZctomTrBuM3
urrhJhVEsDvhdyFEv+2rqz28RV3JBqmBRhMYhFY3I170wWGx8VLn5EE529KJLvZGWxyBN+j+0hDX
spBFKjQQ61UsPoPUntoe6RgIIQvtgfnQA7Ov1Tju52WBdEZievqWKzHmxGyb9Zd6DOjlERAV9PwR
aPVYk6OB3CtBTqpxa0k+V0wBiN0yC34Kl0NOHsRYVBzZUn0tlLBRMw59zIKohRpjiu6VoL0UVrMS
W5zJcIHEg47AMTb0CG8CV8rIurG7cqnfKBtwcn7BfY1jw7uxEDmzumW6H9V6cW0XCa6GI43Shb4r
3YBWIzbMIPtBf12PHM8CbuF67Ik0oBEFehg5gmFXXOL2AqE9Q2hUBI3W3g198BJjSMmETVDcrSet
lAOJZr49ys4fo+DeZNgPZophWaTjhjYqIkBQ6zVx8csdjPoc21gWaz343sEO2fU9Aw4F85/0mlo+
5yWlUqpRZjnp3gb6LsuOyA709vvOEI+85STDoH29dEy5P2/qxQTdDD0y4Ikhc9PsHEh4Z4sQWrer
iOa23beodrhKhJ3ftvlaHA/npgFmMJTZS6aPfqS1y297tCP5PWQouHerivQFHPjGOSRPFj3v8lhv
QVcVPYp8s5qDc1Rmd0kCk1FZ+pc1qW/N8FuDLUu572Dc0L4jp3Od3dtKZ2i5tO/Wh+uNWob6AcSm
lvareF8VFhhtaCfXHUEVE9N9FZvRJc3dO+FM9j5d5vGeS2exSQxyeq324pkNXlYGbogTj4zCdmMr
bo08Mg56zHQwSoPIF6JODJIulHfIzeLwOcZfJ/oF7yNbzewryYPZvl7n+3XKIUcGpEblTc927oyQ
xtAuhnvC5xmGnEnBfIpBNbiqSS9RcUtTHfGyGSIowiJL/ld3rWibbJuMyPaG4Mdr0GVXrcSua0WW
c3aXXo4nFvW3GI/0ookGKfC5/nLGIvjSzgyoYXT+IDqzv0YSFdr8kEXObVXDnbEy1z7zLKjGv1Vu
6BAAYtMH7bNTRk7vDj9DsnFb7F5dH5B2uN5NpUmJ42Qf6yO670jklETIPidfVs1GYjA9WO9hMLYL
GV6kAyQ8QaFIW1m+4VdXfs3BiizIeZW6gzbUNKzzgO/lDMoSYcPvxya7eiI+op95N5k0EkeJNHe9
K1JBOGFK7Yj8DuhUZZ6ZdDtokSLvktNQpovY080Y3flQ5ua1Rsh4aaARErJbYH3hkTnEbKe8kDn9
CJXJ75nuXdabdvn258OhesarQcwMgJgdG5UYX2w3XDqvM3bmwPBBl05/yfWevaGkCEiLmMSwICKb
zLQF8Qghec+AGH7zEdZ7gWikLzoNFeXCTFj/iaoD7ErzGc8haUbLD1kLVMEp4C/IphrhAOo3hmXf
BEPS/6p4sdWoN29pE2Ctww59OyyTqd5T/WWoB+dm0khym6nCZzF8ibHt3HY5oRWDia3KGrILKjPj
SWsLBJWlEx7Wh/Yc3Vp5xIxuoDarBt18yuLEuLbzguHpM8A9i3AceXHodxiCvlVzeJCjTB9Sm4Fl
k45vuZL5c6U83GhwLzZpQeae7kRodXm3I+k8/aW/cP9Jdf0bhfZfLJrIuJmDMDUH/Ivhy7Owov4V
9pp5mknUXaNg8rbFwQx2y141BjPqW4X7pBqqGosgtLgH18eI3v3fYLz/9vlpo+qm4+qS1vTfn9+b
mDR6XaWOrRy/2nN920iKSTaCyC5/UuybbZsg8ojOgTEf/ue/feH8/pVzu/7peF3BbAK1Y/Dw96em
+NdEPBfqmE3sE5cNY6u8pzFDLxCKaTsL/ahHTI//v/f1n/S+gAm7/6PP+YSV8Hvxd7r158/80+Ys
/iFZi21penxYArPNn50v8Na6p0shdFCB9ue3/ul3pl9mezTFpLQN4QhMzX/6nSX+aF33PAevs0fn
zP2/+J0tT/Cr/n5EGRbrD3032+JwZuv59yNKmW0Uz9GonaZgNwt1yBzC4bQkzu/QT6DH93SE+Ure
0nSId04yAgiaXMoFI3/IRGL6FvWlyIrBj/QYvU6HXh2T8SFXDlFGzfeuzfHjpuY7l4TJF4Xx0HBs
n/s0/l7LKNojnYi3pXC7S1mqEIUxyqCEcTxlZ6RfWy3ezbjKcLC17akbX6l70qtOGFKlLMbfA6NC
12z8lCk+zfZCwb4or1A8I2xo/bWfvHSP3rIhEFK/sT3H9DWzSLd1nbxPZoeWV8DMbKk/mTrWdLPU
o9YEm8Zb+nRx7/gB9tatmuAqWdAIA1NNBGkF/mTLb6U2QiQiuC6EIHSpAQDyT+oDQoKDFlKTqd4o
bwycUw3hzokoftqO/ZZgt5Q54+10rj76F1qme8YE2UWVievHImVhhmXhJbk84LBCsanVsPVCwVtM
2cyE0D4ODVNrb7B2gY02qqzyk95/j5T3K4UNV5vymmcpaFPjTg8Zzdc4KbkY1M92jVaWnT8YqAiI
NJBhkahro1AUxXF0nzegvM1SvIci6u4iQfEjU6c+0pb4on2hIAr3cUulauUVcu1FT4znfTIL79ZD
6PJQq4+ku/NMM3wZRlQj+YAIERsZTA8pz4ND+nTdkevkkSsscnWAaPzIIJ8NcS6cuzp7SBOesDfI
lkuzYdfOMrxvs06e8k571CyCE+sy/enU0IL7me0EZIF6m2hsEmKZP5ao0TeRYcxYbnEpJJD8fENa
D60LHwcSHRvZKvsBayU7JxIfKshRxtCD6bcIx4+xq32Ni4Bkk8Z6iCKAWIwrMB9OYXHp2auMRY3b
+7kcFwJeNj12Vm/4Vjm0p0CStGM65FSOzc6DUQItiXna2Nq+aU/DZdKH8LbwyIRFxqJ2ne58GaAa
vhDbPLXIAhis+YBtmbOyN8Hqjg0X9xd+JranM9IRHxQaVA41HHGTorMpqe4qhqVjOJy4xuy1TGKa
1m3niDOGUKq0IJ882oDjQguOxPQMNAhgVDTTxP3GwHB8Qvq08dCUbubQZHKCMMZVGkp9Ezh7ONS7
vKzv6NOj1Sgqd6PyutnSmb8aJRuKNrO3OuoRf8BLf4319ns8Oy+qnYhKRlcnPfXNTPq7ZAK268bI
w9KuetTckElZ/SCHxL1NEzyiSUIBafdLIqr8lYZxchry3g/mHv2QkJavdeG7lkVU61CovTn/oaXp
LUIhyKdjczT5vHemilhpNAZ4NmI6nbTqgsjStOoBHxra1jISZzdOYkZ/jSnfVg5iPD06sj2ygZkg
SxnYZnYSlnLdvSZTfUmUixEeI69y5x8FaFY/Vs5NmFSBX4xVtR/C7kHZ6leqhx6GEFokGSRcuFHk
cUp8TN2yU3WkeKxvEFpeRYdzG8AKzDMLVGd3Nc32NsQRASjltmO87KPe2uv5fEzhffpROcP/rRbv
oY2EC5Pose+SG80yKaEctoAZ2EVCFQT2BlLxtJyYJjVcQRRPJybaxySkRtVCZ/CTon6ICsQmVLJE
P2LfULZ1I6gVdrEHF6FLIr83rEeUjW92QIJ4mOcXNKSZqeJ9rtIXTeBVAJvc06nC5TDTndY8xDmd
NYWvKRJYlIvMO7uCNcIpnyLde42G0d4VBtX0bPZEUTb197A2b/sY+zaqgGd3quSx7W0NQ0lxbIb4
l1GWwwOig2grZvcp77VgL4D7fUFUtwnjfECsGd4Hs3ocY6YLoaNjCW4QO3is4wZOaz9FcrlR8Ig8
9yNEG3UuTfWVUQQ0/fiXCyPr4MAqQNVY71CX2YdEqNeZdIZ2dl69ijBxPXvEEvXY6fVP4QK/ivuc
7OHBvQY44Dk5FZiP8c7Q2z0+FvYP1RhuTQ12heui84zUIVw61Ql84Eq/ZedR3SlDfi0ID7txjRUp
H6Hlqd8KXcSgirSrlXraPi3n72OdVIfZiH7hbB+vifzAfUuepXcqgMX7rmOdpsogodZQD9Ki9sZb
ZQXJ/CgC1lAzpVs0KjQ0KpmODYOpTd3G5SEe7LvEm+yNTawBc3+GS3Pj4ihA3xrCPhhH+SUcoA5o
un7nYMa2Rhusb6YqjAgaibT6XF+xpX3HfJSc0yp9pvAGZlnZpxDh5sauxuoxH2OERriIhGA1cJCl
uXFo3zR18TCYoPvyFpcr5nlIkQ0OoFavflVeoV+bFKEI4p5gY4JOdjD0nCeUw25uJjd14ND2Qkly
sBU4qKzAXtcFZNna1rQ1Ag9WsD68zygY9aTWni2n2SnhvfcyHHdd7doHmZjV3s6xBxVlca/ZztkI
ud7G3vwz7dV7wliNDTsjelr+04VFCaGexXU8jy6Fa3+ZEm/0NbCtvlhQamrGrjh19ZPOXmKj5U6/
s615VxmxzeQHSRchEE91lZKy0WVIWrkWahOwC7Nkzh4aT1HlmVuAn+h2qzG5aRibJ/ijTmOT0yVN
omlbpZi95qTL/dGgl9yAJa7QfXf6MVQIeybD2kRzhxo45wJdH73ZmI6pFeL/qhyqL0snYltxIYWB
RVu7c+8KrSCBanptmzBHLYwiPQ7TG4hffk79dJmkfh/CE9iYcy9uOyTwJ9mbwABRRzhSyZsQ/yvI
J7pntky9rS66nwZi5isd9di3s5x0Uv6S5KmsvWprlM3PUSrABUb51RH1t66y+mPachkJhQXgzDvT
T8rYeTaWz2roGoPrV1r+EkE52KMH2egTumDmOGIz6iNrdjVqOK7m97iNyq2RFLdNaeNytzuDAHrx
bHaGuTfRlxJV2HvNc3WvB9qhdHMHdk7ERb4i4dzt6DomfbZTYUD8QTn/gIFnbkwqPeaoZNObgF0q
STxxVqFsq9L6UE064vnZeNNU11LENSxsKcmAbkajeaIn7cWI+7oAPoTBumbU2MkBtJWq1++ysd5n
pcWQTjmoVMBPbZkRsdLqORASapByTp5dq4Zhmd9EmvclTmGqWHHHLAkArqgh8MztJU/c+dxNcQ9U
tvfzERWjNz3PLPQjkb6jVw57N0N3BKaSSIDE3OPb0vZuSRUox/rUNbV56oKbqMyr21To36JVgUSV
z/hgwK0inHi6BJFdH0ZNP4Pw/mJKiyCQYpG7WUtsm5yIXWQoXuk7Jl2I23KaLkvYmpM15XZUAWT+
6CkORnxjfdP7Wbi4blyB/q5bePvuqntcbuxFBrmHbUoj7s8vUmOD6m4ercEDR9cs4XX1El7HzyY7
+oSYT8rYgo0kxmznDmyb128XQB/2tPvu6kWVyVWEzLrl3r97+O++NvaMJbw0lsRE87NZkzXbCtEm
Hej/5res/y6oDcQ5DlP6LRVR/5d/bcNxJhTvz5+mT7aQjjPmNL+/85e7v19U6FjzpnYh9fz+aU1D
chyGjIJ0l2Lq8/f+p3+lERJSbVcDYcFu/m2qHWP3+9k+/4L1V6WV4vC2NO/zidevlYuRJZCpu20F
akJvaYl1pXW010OhsRD+rd8olyNgvUfIYO6HAZez399oGpYbuRxlmQBqbXSLEcJYIuAibwm0gxz1
R/5lkBSXkmKeYBA+9GWp+8vN+jXPGiNm9alJXGIyHzqVHc1Fe7omd6bZiE87wszcSpPxuF7U0T6j
1WouHygDSExQS4CFl4/5GRVJ/nnvX74mhHvUk17hraduuZi1XRyER4jolFEB2tW07RatkbOcO6ad
opbVG3a/EagVngO2ThyD2y1DRoLL8/y+wY7/R57p76+V8AsyOdsHKEHwHBaJUjj32j4Y0mu8yiD/
/HpPZM9+Ks3rmoaqJEYTLec51x/yIucxMpjrebbAYhSGNbrP9TuWVL5lAlZcX3C1vNfrvX95aOKE
2894702CwxeR7vIKsraLD1qNjhklY3Ne77krjnh5GFU9E7YowbK4wJ0bLnbIDAFDrw8/v8Zx5wdq
c0hP99N+PhNltblPGg607qyJ/YvubQ7Zf7F3HkuOK9u5fhWF5jgBbwaaEAA9i+XdBFFd3QVDeA88
/f2QdbTZu++RQporogMNR7AIJDJXrvUbCn9NdF/7w/pyBMpyekE4bBXupjVsCs/YoMzdWNuho9q2
vp33L8N6g5fHCmbV5JNYnZIj4AyQ7MHDpr/ss2Nqu5vgofaNO2rt6yNShC5wQpeKyGbeN565qv23
5cuOdM7oRd9eau8lsd0jSuu7l9zyXmxpbZ6nT3Z0Hl+I7PKDQZqj+KngVHDBFWi1yY4vwQOSvisC
nUVTELWUfbwjCr7jb6OoxJdvuDZt+6vx8hUqR3uIcl4LSBGxJq+oYRI/ZDOkH+4Fejz8uuE1rk56
fua2zNmmmW8L45PbM11kqHg7x3hNiaPfx+mcOwNA4nYbqfuq8dvAR59JltZNB4nGd6ZzNd+a1i4I
/RFNDRUUc3HDdwentEXZjEh9uAXPg6RO4A+aWyXH9LLtcQX4ym2XnIWVehR+4Vjawwt/x+XY2Rv+
DL1b1Ug1A/RdmwwKu2TgZ801zCW3oyoR+qyw6ejrct7Nk4tBc4wSZ+br5yjfyAOS5/AlVjwEQgLT
OaGB1X1qBgPumiwQpr7Kex/47DVK0slegJgH+jwtLhyaqzf7GPOhHJC6+LLxRqEoBLEV2Oqa/uPS
YXTkFo0vmV68M/E7IaODfft5Zlw7IRvgxDuaBcgRN598yFEh4mYAs+0H+1whNX1Og1tGLJ//9JfC
Vzf0d+oduHQD2c/UmxHye54mN37WzlS+SxeQB7Cf+xzVK7c/RbCE49VeB7jwyAwTrvdg/5A/5W5L
Xn+wN9EP+RaxNG5Y/6uK3Pydu5NNz8E9veLKUW/S6KPz4QU9wsy5uNOPbfMor/2RnvVY7IDhtxJq
wr/KwlMBarjaPSS2H3l2SgboQpdnpcasiDI1Zfr7buV4sYfo0FfwSbBo8Lxm96Y8Reqhvcmf0vIo
7b6wl11VwxsKAOldq26tNZAMgx6jDFwLFj1T0Gj0KvApmaZ5hDhGute+xi+sw3A0PiYfNAG0Dtay
tUO/zEv87qG/yX4CTa2f8bSy202mIXjl0yiSZ7O8cxYrr/JRQQG3umvyNz6+wGIgFg2efqaghQMC
Tx2gAY13xIwAU6vpTHvkkXXuy7yXPzcc7F7JlbwryZaaM5P31L00uIO46bzF8gxotTs39ygaZ/mZ
70ZQh7JD+sXjL3EO571B2lC508sTjSuMvAgoPw2NJ2s/5PMpeubHcUleiIgHazX37eRX+tKikayb
pDUNf55Pud4D71hx0bxeN8NBl9Z0BpP6JfXM5bsPWnKDIBfkZOkYhScaJXoPGiR8bMzAxmCAXebA
PfapuEv5BUn3p6p8xFcEgmhUuRsno5S2K+odmgEWia16zSXj5CjVP3C81bmAYT9o9ZoqVU9w36dA
CJWNMkxbpfvQglsE/le88ll1d5kqRC3eq/wNkDEyEbdqebIfKKpWLXAfnsgAfoj3m8o6mRVcXgyf
4iWXiIqfLxDZC8AnfgittPZ498gFIrbFO3lZ25Sxdh02uq7+aSuraX2pd2gNO+/2mSes1lvua+9+
YAN+blc3cXRvbKZP3mBQRnRPvCZ0C9B+kK+wtplzHnT/Q7vTNos3oUtXfjnOGb3nUi1LXWvT70GU
0AfTx77RlPiOjbLvPulXRyZFk8+H5n3+hf8azJ9l7HgmzzSB8HdtuHPUNpyPMnLVB+lXTaLunVel
iVfTp7wufaRv6q1+ISa/mdb6g3m2TpHomuJug0s1Hb22pxHyl4z76bVdRTfcA/JuZDE2M9primeG
fnCe1hDDwkd6zvjIgwNExd2yuif+BJ2TDcvt/ZbGa4/raY1hzvRJ70NXSrGN33WxGRaDLcJhm2Xk
0BEW9GMXvbDMz6nL831M7hGeY36GNBW/wdrYuLWc7QsjKa1eetLbTf4lvRcM7tIarssiO+GqZ1PB
n8fPdg5YLjT1kvc3/UE6/RoDX/7k1nUef8WkeLxJvI7L5ZMXMil0u0a8mwPefKp3Hl21+Hot20ho
Lh6t0v2w3n3uvvRk3WGE82qvnHfrjuGP52jBG1lFH8MnKxtkV+plFLnAZU3X8M0ZhxnYZR70MhLq
Hr0D4gpPFHftFW1Dy29L5NptBPw9BrP5DmSjT9PibwWK4mZHJvY0B9QVeRwat4tQEiA4P9mVPz9o
eQwXlhus2n2FaYBnA6TdOHe89TMjcbOGznS07jKux3iwebHemYYdSy4cDR6n0ykgw3aWTtKTsuch
8e8leR7dT26C+QBXnb6EseDEHWeV38/PovEzhPYQSXhVD6UPFSFfKXcMLwbc4eI5fVYfeIzFkeE5
eLBOrU+L1uij4M7RZXGvcIXhr7njLcuOXDb5iPKDyvNz1dCXpi3fOG8YyijXIRK/GRzaDI2FOSmf
pKskz7qmF21e3/gwMUpGk3ayA11luMN0ElA/YyAd5DPdoLLnzaNecuSX0Qe8Mrgbpzd+hfbOrwE2
xBjKnUX3yW+kNV9lvb/VzTFmQH1nQcZzwj3ICx9p9tluCn3rbtES5DXiueQrTV9HH/CIGsbJHXRe
j16SxkrNhz/A2nCHs9rT7uj/+dS4NFITVE/gp1/8WQz+fAVT8RkZjG2J3dsnr3VgoRzp5vOOIXuC
bA1KiH711PtSvCOKko58cjK3o/2wtFLdT5WNSkM/avImqHYkjUeCBX093KZf5OJtor3wHhPDeTPN
4wP5g4jEa/fEuNnSp1bvyEysDGO45RYUx/g2QcNsQK/MzXY9iGI/P4DHWnL6tPoWeX2VJ7lCNAFy
9GrqTtI9/jDxFqykayj70mmOJD96ciV4YHBe3a0hhh7SKN5id3HIdq21pqgFxaNsbmtIsOZjSfkA
c1b4Da5x+rAfmKSvSjxjtvDkuRsqPFZ8BG9C6+l2ql7zbAM7MX4fePAy2QA3BB5wkWDEGe6lbXeI
pRyXm4/OyRKirePh4SVFUK1aEzaVPsMqeFz1QVWOZnami7JISwyf416ZyGAsSYASKnryxnCKrxiK
4YmrJz1QpCMy6H6A/uSpLJ6Nk+nsSx4iBREFiPU6z2+c0df7pRnYxamsl9yw+xQ2CsK6N1GN9uQt
kbk8bNTiFNFciYj1g+7JKA7S+RO58nzuw5MBXQxeYvbLZq7/zNBqPSXMKGnAoa/xnoYepR9imqWB
HaG18uUPn7RZhnPibNputh0db7hF9ah56ycXXnhroOe5SY01VK1uJ++CNQ+6gyiir0cdyb1Vnh8i
G8n49Xg32jeK7GLWh7UnZlObzYZOrq3vpae6BqzjF6/0V7QAeNrg3eRx3TmnjHAIFeDypMee4182
WN7M9AJ0K9TWSYCpO4qCzDCIVkZX/mnHG032JflxAMXmgDf1aFubqPAa5jsMr8RuoJ1W9mOeuOQd
CdIZMeC1KPgUrogNUuIUAmFIcLWrncZpq4Zedmw+x+YrQ6YCpH+2yw1uZmvs1UflvfIWA6FNgAkU
PoP1AeFem9CYDlnfazoAOrLsQLJuKzLSbaBvrR9OrTDhj94q1fSTj0Urg6lM7Dykyd5ony8bPhgy
RV2DYJ7rA7cCy6j3stiNFqpjXlKDL1tFrZu5MUTcyzm+k3xiS9+gcW0JbJFT7g9tDaE3PsoEJNqp
eWt53bMNAylRa3tvbilZpKbbSa68Km/sVfPJK1egAslgZaH6x7XRE0p4HykzEMg5Xg4WFtLkykFn
k0kTzQWTsFX12X4xTFkHJ/fxM5VOdCY83EjftJcTmkahBCPdzU7DieQjxc7mTgYRmb0v4MI9lRaq
J9FaJoFI6JJBzEVqpPd10wfzDeqNkthAutbcYbQIgh0VqppCLR5Nt/JbJS1NCGUMnmbf/bRBrt9W
0ga9hAwCKzsQCpLdvHseqHQb+0R6vdBsajwiTlJ1YM/EzPu5GFbGzZTDv/B0en4EFcbX0QCQ3rqN
J3c46v4yTXqht85Akn+TFHubI1SPEoQ0IVIzb7trozPStRTU+Sm4uIDnC4meTc/CD1FeX1z78d5x
m3V0IwITlVnbKnx3bnhxrHvH2GS/wqfplgHPmanQHXT5kJDZRdf1Em578gKMuhnaal1+TDTCkI3k
Tj9DkvT3ne5BmmYYXOUvEkr7oPsegy2T7rHDo0MrvMJM93JiVdT/B4o9d8Z9Q2JY95IKiwnepBYC
XPUObJukMWYyPGtmTpFHeC81K6CTxn1wB5JL+5lqbvYcvOsSXQaabfYqeQhP5HeNe6cLV+UP1FMQ
iyirzUAx8gGPXSz+6MaU9+Do3LeVghaQfaFZ9nDHBkZFHrPe7+KNrYKio38ZIZataAo4YRCqIoWg
oSJ3NNqbmkJ7fZj6u9i4DYfHOX3Ve4TNpk0UvWn8AWR0gaqvMh34rQnoAFcftz6nnzNegXf52/Be
YUQRe4zA9JIHCCVefJw8fHKdfXNkVMYEpAep94P/o3N6Vp/aWwoxgPcvQCOBWfRnp78B9hDong59
l/4i8aVTpmJ17Fdk2gAefNBjNMMqkVfmsEKNHOjCIn3uGsdyZ26mPfduQGsieJ/XGAwdI3o3H/kx
hZ4QH0TCgw97cwq38yOQ1IG5ZZT7IXek30GIDs130AsIQPqxtd8mJbEy8z0cVT4ayb6VLd6pcqe7
xbuzVtb0mQzmfvUcoqt7Mp9IsvggPIFY6Jiw0FXRal/afh0oawSvFRJ31FGdNbqcJfOrbbRWiFEC
z5RWNYZS6EGsL4eQgN45S4fDlO0oY5h3aH9swie121aJd8HnxzNIzJ3pTfW3y2k8GPJK22YweLaa
l9076HVHx4juzFOQijsYZ8Uj402vAOZxiwoygLrwAzlL6Ja5W7/mu5zijxe8VRu5IgOwKVCP35cb
bIp2ClnZ24fgBiH+o3WWSCmsrHPhowUHZ/Ih3naSHxGFqsfsa2R6h1eoNz7Gfoo0nxvOr+Zb+N49
gVWXo33iVU86d3zLX9y4yXyUwSPgMjKuGFZflHsjZGW63BTqoUAwuXngQTcu1iXzCm9tEPPxmtLW
IG3rAiQGwdamOEGPWPpEtA7p82/KdoWIj9+8Ji/0ovIbFbJwg9phq+3ihP77UOjgMFBVhPvzXsaP
WMrxFiv3lX47Qby0VrO+s5Uvoi673hIjyPUODb+cqDvLoJTV8MremDox/BEhSGitE5sVgD7q0ZUo
CS//F0bLHU95m4+2j+2UH2Zus6tBBtJnHiLIbORV+FvCXWZqTOdXs+mip34cXi0gCMS09kt2jDeZ
YYPXnTb1CxiFIsRGzO3lVeiX0oFiFrMqSjqU2myAQSskNLo73fYgbwHHpzADVxz5vByaxA5sHHDH
2togYEZh8Ilwkxn69HpRPfS/CfVBOjq3s3JHql/e5cucHSSJH/MlxYrxn2yGdJrWH7QCvGQIe/G2
ZoKavOcQnFyQsDfRdvhJ6Y9ZEzLGFnWTVfiU9sw9Lb99ccw9EItV/NxZ6zDf6ifoPW9L7x0+tZSG
Vtp6fAVJ/tL9AJNfkH73lE+D7InnbOHkBo4bTDu5OV6m9+YrLUvo8JT0iFVPEK6gpfFefAF5p48D
XUDEcVTgesEQ5OY0R9IBKmmUyK9W6Y4yE/gg0gcggIgQ6OVBdJSSl7yWD9HFbTaA4I0tTDZmRnO1
b9zsHsq9kqyD8qO4Q2jJWtT3D+CfSA45N9FZH1ZKvk1fbMYq6E9Ib1ir4GeSK/5ll9ndsdEMDWke
L++8cR+/dZ5EpggHLgKI515BatEz0AO4l4AxMX12qrfymZTqZ5vcEWlJAOFvUQ4J0UYs9kpDSrik
zDQjWeLh+IiYlZS4/W64UV7st05abaoN0/sjryQarA/ti/mGrgeWdvm6QFOFUckYt2Fye+lArxkb
oALdL+4As8CvDPrWL8PgnupH7X4knniyLMj2p8uHyrw3RMAEeudKWWNihPyaT5EA+iCszh/lj+LT
ORn7mpk9eY0zcAHQAlr1gAkwfCe3X+G662q/EmfJjwzxrXOjHRadia1BHmNjnMfyLiS/sG9RtvsK
ju2P+Kl8Kf0lKjsHj7m2DdtziGaLhjgkotnBr6rBwxRGUOYyJKXxOlef7Lhd/ULPK3HnbXggNWD5
CHdJvk7ntiICoAPexpv+B+Z5K6RffK4aUXQ7jNt2O4JFcJf7uKUnCe8Ib0/ODXpBj+W6uLlYr/ii
2muchecc2L3fP9w7N+E79Sps2uhagOk/5M8fFIDMpbd9jl4IoRKeMl9r4SHyZN/CeCiIATDWo599
sW6MwiMvftboyfGsI/m5StbojDSb7GS8jD9xbC/etfviKdh1cOpf4v34SEv8hbRcj6B+lTzr4d66
f9Qlfttn5cZPysq6CUA3wDq5ueylm44RmaYQ3KYeiqWYVkENccP3DMji6nyJtj1CjPLrfDBdc09w
Rnbjot61Q7BF0Ll1Hq1COrZSeBsuBaAwG5n7i9UBT1zkIidiSNlC6WEoNJxbEBYalrrP1EkWAC+w
5tmgZHuxz6niA6RgBqqlhCXEgYBIkJCB8RbR8w+Tez0iFIOum3qIDXAiP7Zyjt3UUp27KgyJU1sh
QjThQgDasqIfWL7j+vmLis0iShrxX3o1QrRG6NWIfQECGFTobOMD+xzS5kyH8Tz/lrYRp/7xyavm
jVgTi6IOinV6aR4Mwwb8V0c+hVqMBqkWiUVYLd8hVoHMg1EUq7Z1gUBjyTm8iTE6XE/vF1kdceHr
PieU4FRet8U5WVrHW4aa9R/7r5vfa1EWoSG7XPV65KJHoO0bhqbrAVtr+RKxXaAOtFLK0ll4fNX+
t6///sMWVSKUGHmtmpAAknc6K53eBxlF8mvJ4eJfjAC0Q0KvynZJX20NA91sKvvyRtWqU5hR84oT
clez9qhg77jShodGcbZdyfTvouk7qW8Nb5GnqnGva1uGdjOy7+NQ+mFf2lOjq++O1W4wuIF8L5NG
k6CgdNpLpKHwolGycCSU4CKd/M8k6RcXLG8OQRXebZzYmz5TFDLGvY6dl7KVa2AFl8BytpoBTDa6
vKRDMrpmg674VIPBkx9LgfW59BA89fFJcxR6wSJ5QCYTb1PCs8U3pJ+8RNmqieNjEHGE3nqbZK/o
J691shwDkzd0AHdSMxIqJhlZubReOzWUvCg+R022RgGAvksLb+cP2db3VofEHHIzez2rn8pY+pDN
+Q6X4nUQ/hh65CA0rPPACJiOep7rRdH+gsq5VBhQRDqUWTp8PsyZpE5gvY/ARWF15LdAzUL4mqXB
5Ah0JDMAqq+MIobzFoaA9UqdhE4x9NIpSiFQWL+mFiOlS6n+BElykkML/X4grGo3b8bLpwKJaUg/
UchCYC6HT9dEDfjV7ivK7R+UkfNDJ2v9BiP1aBPF8bqUtsgIkugzmE63kIJxTn+xEDFTWmVfVxOq
n+Yuy6izzHDpY/W+qfvbaUKRZKhBR6HadKEiVOeAsmC8tRAsBnwS4HfjawqqUVef4CH19qOJk8Kq
QO++M+aNYtqHkJxna7xzm340gP4UJz0ravJDJ9pKR8jDqOr7qg5vlqxHxj3TFuWrpPvRhDDNRogD
K5kxvgbkwh1DzfLYWshxS7URHaIZvxMoZOymVudUGurJ4x2ipfrnfKFcFBj3UHRes7ImD+p0ZFO1
FJxR/gv9VoSKOukwNIU36iiBXCprM2akwYyOOZW+1KkJLJNEmnZRlfwsMhcpCCj82fBU2oyuUwtR
MO+bEV/mBO0BBdCuMXoN9J9VJuOHEzfy24yJCLL+tuT1GvPJTH0eO6XYNdn8fjFnuhRVASvT1B4w
AMkDG/jGXJ/qE74XaABYcZ2sHU3/RUvyFaV9Dgb7o53Mc0BVel5YuzMyCePYH3rcnmqzArnbo2ei
yKfJCh+sCAk4BYWbyiH9oQ3q/fhcZyR0UqdXESdp/FJtVcy89CetsyHiGOpH9Slrzld1yfrdpeB2
jVXPIDsdVEMJ1kPFxZ1pYvDqoVYbcb+SqnH2I2OP+MPNLOMAYujBDeBX/LDbX8rgqB6W8g9paT6B
Jq8BYoK+nSpcK3rjw8yBL6DLVkpUxObMqXyplqlaTMVP9Fn8KdC680UubLQTEATszkoFQ12pJ2et
h8EXClDJceheDYVuroIYZqSm6Ssa1e1oUmzQ6A7ePNkXGpxu6wyM4ujA1UFDkJETkPdf2Ak+gHaO
wTEwLQyCeHSTAjsBs3lBnUvmYQ0Ir4LopWJNsSO1q4tfPiOEj8qnMd+UkvQc8W5yd43X2HTKtSKR
kYnlnR1O1Crh5HYdGpGD8tJHwL/UukV6XWLGHEcG5IRJIz2EslDQDDvEBE6GrRzMWG2Y0cg3WZQS
qQ7hbfGrr3H9aanzQF2as70WzbJXof8BxQuDDDVw8W9vFsEdcm2ohdC7UXFBEwk+IWYrM9VPQyLt
iStWiIYILhrAJW+jtHo3yuYJ+50b7vnNXKvbioB2RG19lUjyS2iT9Lo4jwGWOhlqQlJZ3sYIZayk
nIGhtmZ5hUHRlz4+aMWor0LNhBxRRLeqrl2ABqdk5HFLSxwFUiUIU1cyUEBWTXll6BekCvr0E7/Z
CHB1+6WbpLeqtNqFOrx/Om8sr6Ifdj0nO6DB4wFZoP1E/43vNvLjF+yM6ZMmq31ouvirjdXpVmlp
/XMIWl13BlIQjILAHop1ZsOEi1P85pKmer2M5eAiZX3WbjUyIVIJgiX7ZWSq6v40dcoFVfSWtj9w
reFVl5HUKCY5dxV8SwDq79XsTgpqrOWr5gZ09YIqJaGuFBMzm6DeBgNCkEGbPUtR98NQtdKz1KXU
teTq9NrrszRFwziXGJ6Hp9icG6JT5wzsU8VcAHkp6p4lTgKD6kspym2jZW3kQqcMfJEQsSZjXrYk
QWywvQi03qK0V3tAcZEcDgY88JwJEw97VxfBxUUoF8cPx3iRa5mIXc5ptV1LIqS+PMqz+llAzS0g
pjoI34cka3GjWqcp4BILkTeEkUwDVWQy6S2zz4iMmI8YInijIO13uY6Y9dC4mraXuqOlBZSbZMoM
YeCANRlRorsYwSkk5ehkgD4tbfp0UrJTckPKKMtI0fYk9C/2TdYVgRf1ncNfS50Ez86JSEch0V7m
911T4TCjyzMu66QAbLiWwWIEFI+jFwfSyqyxBo0Bh/lNV6LbYW7/j1L2P6GUIWZk/kb58z7aj3/7
JT5485H9+o9/d4u0qD9+Fn/TUhKf+SejTJGRRdLhgULYMtFdsJW/GGWKjKmmyZREsw3MwHDMuWop
Kf+QFQiTfBLSma3Kf3PQdBxFdWwT1TLN4iL/G0YZf8bfCWWyTRdvOY5jIeILQk3/g1AGOaQEpTuT
EqrxykVZotoPYAn3xl9r3/vKsUD5EhYQIAaxLs76/46NATO7GqHK1W/Hl+uJTbHA9bfaq3Y4MFNz
btsLfnakKNK7qLfaNXQOJkv4wC+ahs3ooh1BgmvZGS9yl2KBmD6Hv0+q8wThP7FbnJX+/dTfLnc9
53olsTZKpJLqDmgOignQCf7za/741kFM666Hxdof53z/ZY1kMVI6qL9fz8mV5gVso0NX1u6wxuqx
1MnrfT4P9R4i4gXhhgvEcax32SsWltn8bfuCsPz3kRmzSEUylnoznxYnpz1TW+VRrF9PvF7seub3
6csHf/uCf3X4j31hXtjr5mKeIhwiOlMud9criTXNsU6WXJlrgW0exZxcrIoFqg9MlP9aqGPAlF1f
RF7FTmILczU7jfX9KK9P8Y+HKjZz8fztUJ09Il9gG2ZJ1kxglqelqSU6JcxiRB8gQVU4XeRSqj3I
68itlVL+PlHsEx/5/pxo0qohYXPSKpBEuMwk9onDzM1QqIwuG7GVom9H8hN+zW+fFavqoN+anTWs
xdb3y7FcSmx+X3TZJGQYFelG6CJg7G3ySi3qCGIRD0q/69IPIVmAqChZF2FCIOQQhISB2NQt6k2T
pFF8VtCetYo0qrditZ1aErJVuFOiLPdA2wNSW/CsYtE1JMGxRiCPGXTx1rInzF84KBCvYk3GK1dd
RPwEODhYJDSTK1hYbGtQthn/87crThjliX8ihoXZxBVFjA7qyzyVtm8vZyAT4UIz0bejUC3F1Zac
iw2BaePU1lYAg/sFJxxaS13ot1UtvhsNwopmwhEcuQ+OCjBuJlbtBao7oKy1M7JbM3QoOBvySfyc
fMZZ4vsG2EYHbDrNUIMqnCChGmOp2VlaIsYkMSlKT47sX/98SwEUo1YygNel2Qr87hV/LPbpywGx
BqP1ZDcojwoEb2uVwEhgvQNllBcsdZbp7XomQSXuQrIIjIo18W1yB+xk1C1XKDNggDXukzkHxZBP
ODMMFnle4bgRxovKqmG0F6+EtL9KkfTZ23NluWVcSsBxm5a59/InARBcMN6oYSLVABZJ/FHimaA4
53ZBo27FLvH8rs8qWOO9m+/TYKaTx7PhuWzykGrQsikMQqaE6jCZJVw0sXHJ4iDcCYeNwDKenRF1
qkGfdwnaDRvhuXF139AVMnt6mm554qCZEdTeizX4aZjTCXQzTqr4hmnUZ3EzAKu4YJq1y5JiqpdV
sZ2jYaHYFzhEPewAqdeY34rVYNHyFWt2k8U0pvCYLnLByqIMfGnDkRszw5/AI5TMIWESATHZJMMJ
X2UpajAoYiHWrpv27JS+jlSB2NV14ZvdjxSgi44mIZRLYO0Fay2cTx1R4l7sisJW3cRmsR0v9kup
p/T3f/1YO9dhTV23x8UySh2l0rv+wu+fqUXUBgSMu2QKvZOzY3jhB15/pdgUvxcPORS0+3492nWw
iVOwJLJOhC9+ufi5ltQviFqxFDvQSEKlCwWVZLlF3YjxUqcmF/+39ipaR4HiHBJOlK80oYP7/QYv
r7HTUQCINKpQ4qVeFrqe3VQRb54KpmefoE362yKcAfBbBp4+4qkUNu7RldzfJotS8rCIOSMvhSr7
spngJAnKZtmGbE/qZ+4T2LpLQCCoBmIh2wuZq6p6XAsa9Al7DUtltWWCsbR5YZyTIb3qJlk/uJiy
jRTjMNMJ8ul9UdlZq52RHMTCTC/zqi1AZg3Qbz1tpjzWKYyOY1jUe7Fm2SiuMOmox11tPQD7tFdW
bsPqWGyFoJUBrGDca/bCXKgfocY4i+R0KCuM31f4/ve2XrUBdt/glaOQ+kZZ826Jxy/w+2IxTzY7
mROh4LooU2P6oOD4CyFrry3tuZUWKgpVDqct4v203D7RuMXadbOtIZwU8tD5thJ/uypZi7VSGCov
+Aj07rxwHuSl6xQLC/vT/XWf2CwgLWI2shwR54jD102xT0vCaKNO5kFs6YzQ4ImWS3+vir2/Xed7
Fa4ZjC36PXOCc4GRJyqSGY6HEz2D2owGRbW7QjV7D+0aSuxYWJMUxim2MByUp3MIempJO0uXULIV
IZOS02voy85GrIrjdCrYrZN6kzFsQdGMoUXk/+tQ4q8Uq2KnWJTLYbEmETUzaCx2AdfPiM3+TuuQ
xb9+UuwVm5O5jFkXqHursjFLQpNlO14ucr1SFCTIFsdGzkx6efHE4ULEM2L16lNw9S64wBADfbPE
pf/14e8igzhTnJSKN+Z6TfHx6+b34T8ul1w/YzhJAccHRWoRDi8/4re/8vvE72tYFRIMIaxQKshQ
h0h80NvgDIbw9bIdqHq/wP6b733iQLccFWtiMduQXsTJYu36WbHZzXjMpqCqlrPwM13wmcsqPPoZ
Q6jlUpK+DLdi9Xvv9TrXr2JExA+KSb0rjorvu369WLue/NsVr9f640/84yPX88aYnsKOt/9KYVto
bYuFENwWa9qE7iEy6oDllndcqHNfVfjFmm5kNQoS00+xJQvl8j/U+v/YFCf+l/vwyURdrbvgb77Q
kjQRL4jV6+e+v+VfHu8wnXIrs9L/+RcvvdL1bxdrjeikxOr3keUc8dNqLaH7+uN0sWnAZd1Rl3HK
QdsOceWKOygW3/LkUssjt5QBU6uL+bDQIBHP7IAUiSAv6+GEhJn1rUgtBNMtEfIJherr4ntnnSMc
hzmyysC0xIXX40IT//uS4iJiWxz+3im2ocaOKIjOEE0sSq62NCxiTBIT2drZtylSRrJkgAWqY+DV
dQJAwqghJ1clpgW6JhkEt8uwN+rz8KCMjWeh6r4lwZN4nVKT3F9oeMKtAbrZ0uQFIy+K+P12TYVm
UqDZBx2gEmeW9b1Yi6rM+F7T497CPsmGqQRbrFniJ9zf6B+THGolCk21OyEDiBIErDP6/0yEePge
VCjipYRc8TJ+h8tC7DSlRnJ7lfJ2ge2cGjn1OpVD4IdxZO/lsZ02fYdS2bgsOr0odzFgqTos232y
iLiJtQwTsyQhZqjlHPDsshgWd8GmxtcDa5Af+iIa1y/zoOtC7DOJEDxN0SbuNZlpaa4GknUaGvDN
DK1aohinVMkrHHqbhNoyHNvLcCwWzWz0GPS8yHTBPOPlThgLZU7cGLEmFuJAWpJ6R0ktd+PF2+57
oabRtqHOHoi+sV06wkRYOwgLhu9VsVfGywPrKYiCiwsgyXGHoDnm94b1tP3zZOHaIT4mjog1KLal
xsMoaiwlrgvhMHHdFGtiX1xR8ZOc0QCBWfX7wJn6PcJkWPZpEQz0Zd/1gFgbl1uF56oDcYsZiHi+
V3MDsdYvbUA88+smSvXEI9ft77W5u4tmmIvo4/3nUXFAfFhcJsbnozV1ZT0vZfhuGV2JDYEc/bUp
iSEyEpO9ZjleKcvAez01iuGeB/LkkNhfRlNxUqrFmxicXdQzVXUwhWu24+IwYi+uI45q2QRHSsms
F88vjwkGzBcLxEOvld1RLLpqcK22s7eWPDaLSSBBh1h0mPwQRABVwlyo/O7AK+HucO3DMgWZ7LLv
FuClvaD4QPQgL7MXRhgK3fj+utkJi4zrtlgT54izxWYZ4Fbyf8na/0myVtHxNfrvsrW7YvhD/Et8
4J+pWkf+h2JYFipiumaRJh1+Ne1//LvkmP8wdXXRcLMUx1JN47c0rfYPZPtok0uCd9H9ugp/IXmv
mZZj2Eje2ToWD+b/Jk2Lsv4fwl+yo5Ge1UxV0x0Z7r9GRvh3Fb0pa9s+t2J7jzDkC5XVxeLV8Bsc
eLvFilcOkDFQJ+gnEsiyGMmCqDQAEk/qh5RosS9VU7oJygKZnLk/lvZ7xARjp3lJc4mfYgzVQTl8
wUSOt9PkIBsB9F5SDnoKXYoIfWtdYvVRk2d/xN7wUMr1Ebk++aYbnoJaBlDG7Aj76PRRlWXtbrIg
PDYUqMqBzFIYM0HLpQEhp4BCx2A/6KVNuq5FPegCdy2s7WNYA06r+3FnlJdwjekZpb2AlElYa76E
V65bKla8yy9WAyPIfImcRD4XaqYCCE79MgnnG8NSvMQEbBSUunZX5eYvy0xBV0f9r9hoAfvWxjF2
2nGH+fQT9dlwbaUNTJ0AzQy90KSDrqN7PbRvQ6xJN3FHeQqdFNcYgk2QK+MT7sqIvusnVe+yH5pj
Hoom3obFPN2NQS7vlK7doU9dUdm6zF5QqAl+dvZeaXsZYz9oKjWS2nZVpl6KgAklnfMw+3mMy2u1
5Il7EpbaZMSHusR+EnVTFamwaT7U2L/o6W5q/x9757EcOZJu6VcZmz16IBxqbOYuQgcZlEmm2sCS
SSa0hkM9/XzuzCpW1227Nr2/tYBFBFlMCgTgfv5zvhPvcBL1x9k9hQmTTSdNiG006S5IlhfPKOzL
IhGvfDRkaDHVrRildZy9Al989V10/fNi05JFz9gRew0Oych9bStSIn3h9ZT1Zczh7AV7/4h9cpmA
B9f5/dB39pX0nImI96Mswdn29T7zmDNabpAdi9S/dpK9bY9MtuYp2PuIY7g1xC/Hwa5AocF1ZXSX
bDbCCyP6g/eZ3tL4uIbzTTGTa1uL5AXS2bjrbBMBI6cOKnZvhVuXh8pN51NavxGYJIkQM9/LyQAc
zUxVVE7kllYm4SN1tlYVuWfbtsBpmhW+6LjYZ04HLTRRWC63dw5gYbfj6L9WtUuGQTDANOPo1fLS
6eQouEvOeGGXpws+W4sm6cbwH9wKfxeVoCSUYtc6BN74HRwVbWxiuMnjtca+AqinnoZzadRn14/D
65W4xkL2ta6jL/Vy18R9/OBlJ4ccgpUAuMk5wWiuEURTgq9ozOv10nGPUV3lpd08UNzu3Ix4XC6Z
Bc99LgCRyGjvVnikOiMin8JCt/FFd+1ZVLjwjpvxCpvXpWjkuQlB+g8DFlXYU1uR00yV+KWHd/mn
MffdMRzLb/FC2Sj3xXWn/G1X2NhRBaH02NGlw2dAyKeNOOsWrPNlcCwGNueMxu+mUoB0qxj4q7B/
YuIbNXdyFJ+qQlQ3pVXGm8DzplNFgaKHTwfMILQ+EZCzsuIIrAdR3GHp3ZM7tIfZJz3tjeKIkhhT
W1PEJPLyrwNVHJE/MkN2Mal/T0m7HHr4YCHOqm7iwmUtNHytCgZPBsLtmXW2EWdNVn23Vjc9TRlh
MlD2O0bWxd6s+4fCXn+JyNwFeXkdpzipQ+oXUtd8CzxaHGrDpRAeUli0tKc5K3/yfdPOkPvnpob7
XYFc2AeVQ4K0rgmDrNt6WuZdLfvkOKTfZizROU0P+57qgt24BvvZTJ5LLtrQgAeiMQW5kWIA8NX1
OFEfu5oAwhrJfOd6c35rUNkMuaqq0rPdFHein0asr97PkYX9trDYJUReW8FTwZ215NI+s0dYt0Nh
Jxsvu+96CEdhkaNKQtKrBrKkyoU9eYbq3r3zwm6Ae0z6E76eicpLBSm65iGktGk7lF+btcsP3Kha
6idS3B6AYkS7XnqbJGBRryvhx1c3psBhzkHj2XF8KEFHImN0372Z80fM/JQt0vYW3t+X8o3KweKY
V9167si8s9ff0KO6XEDgTzuZVj/rObyYIExuc/TtzWANxs4cyUIR6UsTvuV6pDAWPA0wrdLG8267
zUEabyuOiEM6Jy0CiUl8cXrLfQg5yxwiIaRO/Jl77mHArrF2IZn7werIpSyXLEu4JlXli/CMZ8OM
rq0J4FDsMjCPbZb1xvilnaVSYxkC0Z1ZdJa/r0Ic70UffwrL8bEdK/ewzk63d4Sb70fZYv5mJrkJ
4HEtkaKL1RjjfaTvO1AA4+fFCaIrmeFj6ymP2E2LR7i5sZZj1COGmv4Af9Fu3L3o1SLTh9lTi/U+
yrthH8r2YkU9p4+L2XzN/OU+t0rAaeCItynJg6GWRENiP7wKBKJ/3mFDmBvX2dkhQBXqoqytCFv7
mNjDSawNLSCA6xf8BUBocdb2RHarRJEX+2y4GhnJeiP2HPB07W70iKk0kJbSCG0Qj1NzCI3iOViC
YmuM7bNpEr8N4j7Z+zid1MQFFc4EX+HZBknfld8brHAFBayLW1EvXHzpI5+87iaVzaX0YnHtdMQr
YyzuXs/bhLLd7G4qwLzFzu3ahNOVbfQ0MqS62RGbW3qiLwTB2wDZPIdo+tzZ2YVM0F8aQg6sWkAp
wfqaQS9wR16B2NTJQ2r6xMZoemFr1177Q3nC1UvnS4q1hbbs8GhJglyqWyOsMMNBchvONJft6Lkl
jBMKToQAM1NiBzeyEfap+0RPonFKHIeoURo/RX7SUNuytkcvasbtlMz1CQAnt1wiMK5nXdyINoIk
y9wb0YyMREC9N8Z8KV14lcXoniWD2L03wWLiuyzv+pRlQJhT14O/Oi6MT8y94rM5BNBkDA/Al1yL
i+yXI1awGJgXoMZ2ZrhTK9eyHnbBu8rkp4Gsmh839uldFx6LDqxDTFk2s7l+FyUDRQBqKCC74NUe
Flx2lESr8YF+VT8SagvsA3pjA1Tti378NKuteCDh0bW1DxYkNMjX2J69dZMsJ/tl0yTaON+zHCNt
VuE5dRoqA7iInUx8xa4plyt9WAtp7bEZ/EC0hGTgjj+NVU169eDMpLBwbxcmkS41pSrdVZ5UBtKb
wXaJJAY9kIY48GVegQELmuPQB4w/30ntuc99IEe43tIUvzVjY9nDM3oZWINv4py5lP4mKVjseDt6
w5b+V4Ei4eLoGdG5nP65Kz2cqr1JhLJ7jvIBJOCfgziL8HBW06CnJxpxE1zQcUmXKAlkUXti/ehf
zTZKwZKrSbEJq6mBPvR/PlpsxziTn+3GKCXpitRWh49OZGaUc0f5eeR6UkkaXd0qZx6ZgTaoXcBk
A+vXgyWae/3tThhIjgmhP63y6wmKPjgTcKvNx3MvTnwiYt6XWWm2eoIyNnFRnSL1tkeVJEus99dh
N57xrHbHXm3Hxdix59YPezU5ys1i3urzzbS+WKMFqEXNCHAlG6TR1cPC7fNNu7aU2igek56zvg9X
34/6BUvU96tH+J6Z9be4ZYysZ8f60cfBUcAjPWkWZrnz7BXWqXLfv0871JRPT7n0027J30y4m/uP
l/IGio8IJesspS/q34Wrfy36d9Xb7sWlCu9gP1FiuV4lbodWthI+okWr4i5F34A+9OpRH/xqZZVt
kqleuJ8R+8xj9ii1UlLmcd4GLHboKPfRWv48hF0+XZmFXx/ycH0ujcagJjoxrqij5JxLmdu0WFz1
NFQfgtGnC8vr3wqG8OZ2ndqVohz/pEegeiSqDxr19P5IDw3xqIn9bAzf9HxQH3yr4nIZUCrLwpFr
Hw4xrupERbOWn9SjwzTquviIwIiJGjftY+hPy0F/cFRvdqcFCTK0sw1mYWXcKBXCy6yhIerrxDtE
Sull+pGlZ1J6UDUO8Wc6ceOD/qPov4Wj/lBjTuG1V/mfei3w6mFlC2TLTy3vqP8yfzt/+wkObdMr
W7say+pP8TH1sWw+27IluaJP5FnXnAqlj3YsCP4+Rf3LHLnMZHJmO/H+K9A/pf55sVisVx8/OZft
6hB0yblcxl0zdhksbOcVIwGu3hlvgj9YDxY7Yl8EsHzsjrW3Q6TJXMW3nhFUYI+wExkiLlRvGhVt
l1lQWUz7VzLQwfBm8lcJ4A/MxbR87fKcC2wQk/2qCqIJXQjbZyEC/XGYVejbt9LrngR2KAq591bm
PWQITb+e6XpzH8cEWyh599Zob+04uu889m5Gwo1eSBpjGe8ZtncWvXish/oT8EbumMSixGqDhWbx
bpWAS8LqZh5vaPD9afnWZzOmrKMw8DpOU/qlND9nCYG2Imi+xmP11fYjb5s5vAWsMrvtEIXB8c4P
JtHfus0O00wEEAAxnm6gqkxf4Qqz8+xYvUOn7A/SpwvJXEkGxIU8TdHC0scfn7LGbq6Zvt8MzhSc
4iJ5bq3FB2+T7U2RW1saWP0zlS94UE2qjAO/OuKoI0w734dl8JQ5pUmkIL0OXgx0gv1SlqdFBtOj
SycaU9nxqhfipuh+zvZDsD4im6eHiMqlTVvml8SdX9iQYDQ2jFtDxkR9RJkBwmS3HuAizcuSOEfk
x2gOBn+x7lMWu3dVcb8E+SvO4RUcSMIFtIh/9JLFirHgyjZlfgncOdjO/nhys+Yx6M6Ae4+tjYhs
BV7Nr2u4z32KQJMZuqAoi300lTeybuEZZeONOX+OfDIWQ+zdLCwyhq7jLWERYsEXnrBm3vlN8xwU
3OscBuBmxroqyGHFDDVMUpU++tG741PvBd9R4CFREw+Tk8mJ6LmfuiK/CkrzsS0GUtCLs2+6lRoo
9tRjRnNhNvUPIvJhnkJB6IoQnk5BDnJ2dkAZn5coIoIc9tWmdN+6zul20mnP0qY3Y+nlfdmMOCGI
A8w0bWRHJjq/+nSAYDSEyQ7mcG7P7qWlo6R3azIKiUCiT/195pJNa8z+sWwMcqEkUzCxIv29rHb+
CBPXoczKuykWAvGUIF1wOZ+carkayuU6J32Q01K/GcX8s5LWLVTB55WBfG6F30JPRltyVcy0V2bH
9ElvmpaAWwPZwCQ2kk/ThjXpsfPk17ouH/kuN9aIQzi2iN5UxAgj3CmH2amwlBGwQClRyVnubX66
7gz+DDGQkkKwcMz35skaV/Sa0fNBfMD7ENAuXAHQg/r0+3TuvzIgAFATwcDo+69dTHXs1ENosT1i
m0EgoQ3E/magt+vaxtNzrFbjW1dBk4+smlvBWbLp8eveP0QBDvKkHX+YBKs705B71yYbMqxcDjxV
vOQXw73sA1j3itfMgAe/G3SsIqWUBDdgUFF2BcEUmm25owc22DodUQd+a5TFI8sRfJiuZd8vO5zt
p8Vtkw19OTMhFrM9BiMs/az6VbQuxYde8zUQNog4LIy1Zb0NBM5BYY+3DUusDSkH6heLsNjKBr9R
PCKKi4QQXfq45MlyLcuRSMF4dGhSJFWehCcz9/Dm+8ZVNrXGxbTjC31mkHInM7uHhwkRpXOOvQsI
IemKbU24Aus0Efli9g/4sX+xsgBLIscWc+i9b8cWzT6fCS48sC9eL5YACxWWrKw9+cuRIVSuFkGi
c37MLta2tTO/4a+jmRwSivSJZsEr3swBjFrpvIqi8/crxSx7PKo7QOXbWUBDcoIbl0D8jJ9gQ0yH
hjVG+SENYtvGxMPuR9Vzmi731LXU2zInZGQOgjYlu/jMXYMEdIQQuNBQFdOWbPjTBR/RI+GvF890
ANoxEwEiT13eULh3ZkjgtTBIW6UlBLBhPI35SCA7QRZQXZhRFPwCzA7Yw7PcLa0Lcpf5abGl/oDc
SfO1R7G+cFnbpTN/TTfufiF7LIdubnaOyJuTGUWfWq5BVzRN/kqKiXBBhM2w7N4SVBQodb+CbKl3
RnUJzGLYx6J4wKOX7/IRq6Jbmpehk3eiLV65xdA8k42HUnM5h69yDN64pY9bZybGEbriyipN5n6v
uest+2kFhM44bzNnrMmkcLZ2H/SoV4esFyxluaXxRuo9YI8zglcGOKVWbEOsH8wod3UQ3ltMXmh2
5irDqhaQkkkf2CCClPWo8eLLzoViFxD/VPztLn3scre89aoJVkhJa6WUE+NXboiFf1+wsd7SJAlV
W0zYS8S+kzd1NG8tIb53s1+xzpQT3UTuyVzfuoC3fGmFh5A2SRA/g7sN+NbqgXS0jX5OBEBetXXy
rTZbSOxQNFqgpONEsmLtl4fIjTySFem6d+YYriS1Rxsa+oRc083YkgjOITLgQgKcbHuP9Bv6DDvz
7NS6J8dpp4vhBS+4q24MdmE7T+B+qsRTla94o7PcRyzV/ZzjfUQMT3YN03MMjnY53y7xKG4czuqU
PvI1m5aLcHAaGIstD8lVTl5zN9NokXKV2BoeiXerIN201vRxuvty6CEFSfLMjdwI13qMOfUL6+AU
/sH1p5+5kz/V8qYHzr0ZmSTsCpmE21Ha7JlCQObligLn2RTuDkdSCun9Mh5nazWvkMlAtpmAwvB8
wk7svIc0te+TcpG7QnzJ0bf/MpD3R2/b5hVUpqp5opPkiUwIgaiNP0BjyRCHGnzEe7Tg9JjBv1rS
nJt//Kuco+Y6moR59CN7BOTjqYvhfDKc4obb3DZPZHhLKMTbFHP1KRtf0uE6slt3P7AkIk8fudvI
cZ67gZhUQyRw8PMfYURKn1lEd1qK8dtqzS+sm/ZWXHw3odtMpHwfoqzeOSPrli59cAq+n96fXudE
nFEqL0YZUB3lq5Sb+OG6C24uWOFslM+ryfYqHYo3Ojge65ZM98DY23Wyl8YWLyuKx64ZjIFrEVtN
yVkXBMaNnWKOo76g3c4SGgl/Ey7DOblkP2a/b0iPP2ciiHjTC0n+ixIw99EB9bzt2nLvls5+sMJz
5EGvtousPayrkpKm8nNn2fVe+j09uaApPKektsuV18tMXUziiTvfSmifCDJjU5eht4NqD8GooLwl
JwrJbmDY+CPc5bnL20viMW82y2aHoNIfUvdHNY7VzjR/ts0QkZwD49Ak9kF6MLcaM/wxNRUJQwhC
5RbVaSVNA6Y2UIK5tJaL395OK6JF2NVPZeFTVWgsYGCVB3pYCrNQvYvDlX5uqkY325D91edC2xB0
41upaun0849D2lDgBlG42RqVjwkNoE9iTXQWIvzvFvUVDJN/INV7toDzDUzXu6uhmqsHZiLzgQXP
b6ODdjvow0gWF6JakG1r9Y9ms1sojwcOBxNI+1p+C5AyIOmG9LOo2bWeYldDRaCoClZ3m6Uj95Va
cbyHmMS4VHPm96Fxkl5IiNKEq143vW+ZLZazdizoyXIgWQiui4urUdkYyWdRUDcwGdFPfY9aTKNu
oDYoaUObPRKzLZsTyXNKcCn5YNwF8ogIALUZuDtJkePe0WjoPw/FYKZkF1c4Usokrs0qc+Q84npk
pZYWT+5kdwdX+S71oVU2zJVUfpZ6xilSG+csoycCm/LvRx+vYVu8HybgV50PSkebF+IIf8O7reLD
26BfpLJ2V7sFoels4k9LNW2Xe83JcNkcrXOTcHePGBZ1biY32j5RKDmrrQJiZi2V9W6RkVCWTLeM
jP/PU6WEjfJ26kdCdxSqg/qM1g6GE0kHsesHaiKH5D5wfAXnkgQoHZlhh7EtfkSvExQbG/ZV6dn2
VaMejRmefJ/J50gH7lWUTwIz90TRhN/ld/q1LObKqR9ZJIc3pvQQOCv5ZjnOvK/cltWEkUBxjEZQ
7e2LfqJfFjR8nHP+YtpWow8fLpu/PWXB2+/zBkSX/v6MenY4lXdWzw9sytp5P+iXl2GIznP9IHHR
lBu2CfmxKbJbSyQ8pQ3Hpp6BQ84iAcq4YxGb43sUymTqqYN+qg9eOwDX6R7zhjsxpTTyyq/e//2/
fBPql+QFrg9FTH0f+iN08kAIZsmcTLm7j4In0Xagl5ZmK5MmZs9Flab5pYzZrKy+Mi4l+DwzWj/c
xQcxMzvRCYSN0zXiljAtUeoaSdsYUbP7aLhYNtUWc5D9yOfihTXQtnCWiUaB0ttZdQp2pHquB86S
nHKVpAYwvOamZNIjTTqy+HXNFX010cJewmB4OKZ9ubcQKg7OIqjYzB+HuXKP+ciX64xk98vczew3
j2skUhYn8TWib8cr5y61nmtrfDOU9cobaYWNMzgdC6ATJqWcuaN/Fau2CH80PxkGyKTWg2ry36aR
/x/TiG0HXvhfmUZu3166H33+T8aR3//TH8YR9x8Oi0KBru16hLnV1/ttHrFM8Q/T9V3P8QM6rALV
1/ZHa5zzD8wQNgYR7ALKc8KHesY6yf/9n8L8t8wits8/+NeWOGAMrok7nguR6Xgu39o/m0UKHBTm
EiXjpeJerFbibdTdVGqQECkvt370cfj3X4szvkoYpAjH//WX6URiwPipZQfqyynBFal/v249zmb9
f47CoePcT8UCPLGLioeomOrrIlwZTtjTkT4Giqmm7imZPtdBbavIm78fHf73wLK+lYZ95ms1m8wt
2M1U3ZfySvjsEBvG9+KHlEa1Z007u6kHB06yJwNwtTojpNyweYqC5GsjM7S2kmoBw3keyLWXfSvv
mdMz3qgDeu26eiE3MN4U2fg5qLpzgZP8Jsw6DDhh5l41k3+2nc44JBGmlaY291bHjNpcYoVF+OyH
3o9pagFKRSDUuKBvGyJrzEoQf3Pb+FZ6SH3lEFpq0891z3m1CDCUXCUr5ViXjp0fqG2HExJD/zHo
985rVldR4Ms7s47Gw5CSOvfwQYolq0gQUWbWH/yMK2aWM3semuqzncWn3nPlWRjjL7blYhdP1aec
NCIszlCivxXlgdgD8wl6p53ic8wfau8HV7mI7F2ttLq5YvdnnaANNq7hAo6H8joWIVx8bkzpXByr
5TVKpvAwBiElnhk9ZqsbX1g7fA5j1eruBe1+7J4qz3sd4tAkS24ON0uKhkYv8X2XtMlRkpAqq2nf
OeGXMbM+seR1D0I0x94vH9Ym+DbWbb8VBnHPKmbyxiwOnavzid9jLZ1z4ybInLPT5uHGCZ2fY9qy
4Zw5D1JLfCfClu+iCXZs4X02WUMdWNt5G2F2xD18lvuJT1pEwkfyY0BuFuI5dYYFzoFMIAXnTbhu
l5b66ZgxbLVvWaeOasFaqaVrxBq2U4tZyyRJzuI2c38YarFbqGUvGARaZlkIB2pJLNTi2FLLZMl6
eVAL50YtoSu1mKb5HaIf62tWuB7zMXntq6V3yRpcphMsxSmo97FXf65qvzlJu2kPchynA1WzZ4/V
fM+qXqjlvc06n2VsQPNQvcXCStuhy/jMmTtWNl2p4j+9usvGW0LnGAI8EwnWTm7LeIVUXBgnKm5p
NRBDsrNa/6XoypeklTvcDCP6m/+YsU8x1YYlYcypNjCe2soY4keltjZ+z95xtPECTO65X9bXbISA
7QwPQm2LDPZHs9ooWeyYbHZOOTsok53Uyo4K0m13cnPGQM1Q/QjUtouFFqRS5zlQGzKptmaG2qRl
w7URvjA5/KSur2wQBORMVl2ATG5Ctc0b1H5PbfwMtQWs1GZwiNJfXl4+cnncr2GcHemwrPcpO0iD
om1GvLCwp72QzpPNTrNTW07DhO37Z3wy96FlleJLqjaqGTvWjJ1rPlDdkkWQ5N0e4owlA/PKs4+Z
2vD6+XicBNqq5ZnXq9oUdzFjSXZNWz+DGtaprXMlbzJ20kMpf2a8u4SxHrgAOOy3DXAjDvtvECyC
0sq9s6Zf3BU0xDr0atLDpp3E6zVNK90upb+ETb2rtveshLFEsOPnZ3ldtQSAFjBrUcBuT7IV23iY
71tM4KRjmT/5pUNCK39eYFpsYh+RgY3xTewHL35rTpfOBfmMHIHMpwTj4LFOgwJxH9FiQr1wlYzh
OncE2kCAjh5QwZxkqaFED6Hkj1QJIRGKiDnQwYZA4tnZNxGOVyWWZzDKy7IxS6rhhwXRRDTTpgyi
Q68kF2t9a1BgPCXF9EqUsVFnGlSaXjJD2WetQl2iaSH7QF5ISvde4My1OoLEnYUmPEl2/koEclCD
LFShVslDgRKKOhQjqaSjtbEAuwq85UWUpjtbSUwNWlOFS0hJT7hjWOo7OAV9MbPWW0gBom0gdDAI
SMyDvSYY1JWctaBrqbfWrIQuTAKka7NXGwUsQgnrVgyFlocmK2vjrZ3Gr1yQeBX5LJTWpaYDoKmn
O24Gly5mapMpyS1Bewu1CEdRqhLluulXqkS6Sql1XsLWMMLNbA+/Fkorr/o8ecqGvjlhX9nVVrwe
Bm/4lSkZ0EAPxGwgLikKYYVSiLYNIVGJh56SESkEmvcGyuKqJMYKrXFSomOP+pihQpZKjrSUMCmV
QqmkSkeJlsucgJUW1ss0248E/y+DEjgTJXWO0YH9KcRYNFBLiaGVkkUHJZBmKKUBiim+PWMTKRHV
RU11lay6KIHVQ2ldqE4Z4KT3QcMbedo5uTvv62H291H5FqZVv8sV61fJt8zmrqkEQwQK5m8Ds9dj
hNYbofkKJf7GvvzVKDnYVrqwEohXlOKlxDGLcMwNyBcr1k0lKedoy64SmQPU5kbJzpESoAeUaL7k
sVXSdKJE6lTJ1Ra6da4EbNAB1ybJZlQLxG2hZO7aPvLJ6cZr2+U6GB6nhlVGzVwHBpm/LZVYbirZ
vFUCeoqSTnFtv2vQ1ls09lCJ7ZPXfC21/I4OH6LH90qYH5REvyqxPkS1H5V8jx2N/lIUfVNJ+0KJ
/GDmgq1l4MzqoY8HWIK2Hhc2NMjrVA0JUjUucFNIsEh2Tj7es47EwTcnoLQrKhkcLsf7Hp/kEMw/
oiGasTcykhiZTcRXtE75J2x6IdEb4xv8ovQ49768Zq3ggYUWDTf7kEim5Qy7FpLUtmC/ajGOOXfs
nyPDyy/kg/DQBnfLYANQZXKyw+m59z2Dyo5SAHsPgcbHJbvtGU/qQJ1Gzx9rM+Y9bQSi2ZlLhjrl
JNy/8agwg23fpFRjGacOdn7quwg3zbIpFyu5bV3aNMcW7iPRm+w4+GV9MyQMN63K38Ay4ASaEZtH
p3zzFycH9AXGcziZU/pa8ZdsVxBCYimns48X5DAVIZbIOVouE6DdQ+DGuJUNm7eRYe+XdqE0AP10
28TMuzIwzYo3GU6roAOnbw+mWQHFmioQiAgAtUsdr9FjORJtMhyIbHbHMUseK4wNF9do7EPNRAZc
qrwZMybiS3FuKbPct3HE6VmNr36fv66Z+dIzCYuSGXSNwDKVS/m9hQO2Zz4KATPDw7lwf9+jOD4b
TZqdvKqcb7rIeQrXqdnV9cLmHcpXNL6KmczykDD5lquKV3HoqHblHjbtvbS+rhz508aqexfCVyhD
B1tXYzyVZdA8sJlOMeQGLURbUXXVIQ6Dm7ZOayB03MjXuBl3wJmxPTgxAFJ/PlD2Cziy9ztARikI
kmXdMo4Ajl+Bq3d96iZJ05TbbmVNH6/G+EQ/6F3ddbd5kcQnuFYMyQvBcJ0ljwnxMEnA8A7RkN5m
NUbYtaaly1eaiWeUVFYwWWUf30qkX1Y2jpfAkq2akIty2lzMLB4PY96+mWHeXveZ017rR9Ke7hzX
tM62MbNs9NEFZ6wUrBYAqMb19MVYMCdPOcq6K93bxOeN7dIStVBneaZemehmUFTHzBzBfi7Z7cxw
SOlALNv9EHKPw1LOrrH60kN9s5AO2WVj4x4mtA2QBNGJG8Wl6/3hWgGsTn20PizZGBEwZ3Y7mciV
/oApdW7pJxz9x2Kkcjikm/pM0tT8XIJEzyyxna1lAKYZY9jO/P1itRvs+861VMWXbRTclFxIgLBd
+no172fakhxrSS7S8b4NKdhjU0RAOOf6qSULdV027Sc3pGnRrPyTXT72ZrDer+aa7tu1bA9BVdL6
EtbVEbQFNgJMoIcJww1mcuOTSVPlNmJncagYCSIpWl8Gez+yctt0YzndTnZV31XTJY5gKq0Bi1Pt
vymVCWdVySp9+NtrQV78TGNWHNqY0wQjt8VYRuimhpIZ9auU6IIM5npGbPB3HNwsKnDeH8/HMqXF
ylb7BxslmVppEIpV/Ct79+ooHVibeOoyBkXhjPZ13Do/0sGRBBx0th/38FUYln/E/LWrJxyo2G3I
/r0baXQQTXCvPaUAQrWjRn9AH1LSRMYYy5MUWE+vuZBjnsaA588lUrJ2yOA3+8P1BdYuoJ+j/5Ko
4Lw2fH0cJp0vVDH6xTAeWuKHB9lH+IJjals/DDf6a5pc2NmA+O82Hf2SPowdtG1rTIzdh6UMvw1A
Df3vfLwYivRU2yY5QJXiYqYDjIaRPCwC9bALYwpFrMs7rENby8LB5o2hH0bKUtbmKU09pLW1o4yN
h7Huh372jjP6gUafhDIq+XUZ+AeckaYIS6n7VWWy3wBtSGIucsF7y0TuEpXn0gdDAQ68S966iU2H
OyvGyAyR6glFhupPpR/NpbNa+9TYqOH0uxftw5XWmO4Ip2b2v0qu4O90EM06qRu51qcFORfQl3nS
HsFEuQVzHaDUz7VdkPXJenIMnA1KiR9aID76kehyeXKpCPybZbBg3rQf8MyN6lPxsQ9DmVxpsos+
+fSjNEj5uce5oneXgu6thkrErHWY/6qf/t0UFTbJJvOdfJ+qn1i7xmTozkwHy+KYZNiytBv0bzCJ
ic6ryWS2oK1dK0jFXcg2dJNXz+8QCQ0h0CQJbbrTTyvRdPvZka8EooZDuAwP7aBKKv+CdHh/qM7U
RTUX5mFpvRMdILlyLmgD4gfhQT9doctt3K4Kq4ss2YZrSo25ygubuAhePSeOwZZhn0Tl14SGa1AK
yvmqf6BGPZofZW3lRKZU5HipEkVlURlr/HvNVUay+OhJ76pVYr/Gd3Qp9upTIDIuJfajKyYLY9wC
3COrCWUW6pDzRtnR7mq94wQ0H4D39G9SwG8IwJ/P9YdNHXMMx3yiJZA9snqP6INn5kSq9MNB2iWg
e/Whj6+29k557s23WZOIWlXK+v5QtGHBVZyOBf1iBkxxU3Yp1/mPzxwVaYjZbstIgYP+xHHmPox6
Q3WNySlhZ3LfuF550s8gkZGDVK+HTve1lQNuUvWsy5Ha9mZsViBjGwbsRpXuMiwZpGB4E+nPcdWj
vz31rOoYelxVpoBN6ubjyztOb+xyAWtQ/271r5WgHhMW9avWh+nPR//qU6hgd09jxRVdD6b0iMqp
rYhyl7jzTj6CJ9tsUd5RXptz7yPvacZx8jvk/Ze8d7vYN6mfeYdwvq8XosKBAldE+uIUqtMr0A+R
cdsdGRSwNPXDe2hVZ1T/8lCHWrGdn3ycEsdQXyS5hXOprBXvKCfppeOxDvr+vgEmqadpH9++fpoq
P7J+pA9J035bJ+nsbeWS1VM2clJc/T+eR9NiHgNpHHU+vVV2XP2o4vo5jzjrkYk76NeMLT4C7m7f
Ya9Ag2I6uLDDAxilB6a8gYBI6YezIkuhaVNip0anpZpu6iy3fjrHHTtQPUkdih+JIlZ9ZLYpD8cl
op9PQK7Irvz9JFSno6eYXPqcdNHfDhbgrL+c3/rhoAhbuWJt6aeN4m8VCsT18T7QZzYZkFuLVBUU
SMWo0x/Wh49/o1Xcr0oRwPRrGO/5xEoRwkBE/v4G9f8CuAOU2KyoYoE5UbOoY99/g2f87ammamA5
8/97IvOOTnxaGtCJP17LtKJjbOjSn8Nf+Ym273kMLP7Xf/yfn/P/jt/q/wRdfEQJefsf5x4I2uu/
+B9/T2V86x+WzbTVc7zQswONV/w9leFDQSiEGZKz9QKV9f1jJgOs0bYsEXiB5QnTs/nQHzMZvhxT
FRQOh7HgvzOf8Xzzn8czIuA/x2Q8Q5Q8NB3f/ufxTNvFsitZIZ8YK9P1ECffF2wV5tPC5ebIPoao
lznsF8x6cHkpAJnC2UOwzs5daFkHWfi3tAzF5X3Qjk9BvV6ntvs1iLFxOuR/ey55LrWPef6jjPIb
vzYPkyE2wf/j7Mya40ayLP1Xxvp5UIPFHYtZdz/EvjCCwSAVovgCoygR+7458OvnAzO7K6WskWam
rFIppSRGMOBwXL/3nO/EhH9BWS5o20QYZJ3zEKO/kYPa9pCjPY+8m6pwXcQy0zVSNubVEvY+qUkT
rJCpGBKCa4NdkKXnVO9bWkkFYSZWmiHNmTC9dfqtm05O7QpUZ+Q4VJo4JFY60u9tqoVOAdEb8r2t
dGyhL0XCHCYN9RsT97OXY1mpJtIKW3TUccSW2cOpzs34PR4VMe+Ncy5T+P2mMi4JELFWON96hMM1
tq1F1KAAsxux86zsZAYtjQ8wTtiNq7p7agWvHTcUMNn3YRyvWlWvpzD4jlvGsZCr+pKmEwFSTqQ9
oorwYU+TLOEX5Nvwac746TzvHwad3Js2PRVs5F1OZILErlLpe20YL1HtnLVIP6INORaefvF8/RZq
qLby8eKj8h2Igs+MW601G5nUa5o128hOT3UbvRvkVnha9JnM7mvkdk9mKJ87Uu8ykI7N2incs2Op
baaSk53Er4bENTrwbSb5iQ33Gur+3gz2XtJuBE0JYSanbpwulC7H2B5AoCWHwYs4+9P5mOJT5JKb
ZkSnEuMYgwen7zb0kVYRfRwz5azdJij1PI5f+rJw7OdqZIqkjRd9sk/t+FlPSYHyRPhuZawDJhBH
JUOEQwYZAWI35AGJK7hBNaHDi3eNXccrFxxVUVYZRCKVK6O1npM+fQ1kehdQBrnGpQzlrmzDQ4y5
lT7aQa+T03yFDX+4dY25SKbkKyyhdxmE71WrrvPHWGrTrXJZ1GJ6MqotRJ63Ue/ow6VLgtRA74Nk
dMFS58m+wnwaWMPVoxHBKG84TnYJqIjHUWN5B2Wg553sXTdGB7qdiSHP1BQ8rPgES3U0QrHDU3WM
wvTdDVqMEYoUVWVt0KmfLDnd5jU5Ic7TdWZZAKF8qd7c0jyBIFGJerLDkX6feA6thAOrsbRKFP9V
/PrxGiNx72q0Lg0BVcGgoZmtgnfMgOjQcoI+VPqKLetoi2YtuCohLrekX+aC9deOF/pvxCJFz7KL
32vSxEYL7jwKFHg0J0IFDhb3eUafwC8Swq7Hm6KxOXtVVTxdoik5JUO7qWLWqlY/JsW6j9W2rvor
toOnWstO/bwduF9VON0YwV5nDVSgriaXpLbT16b/Qml/aIfp5lTTbb6CnT4etTQ5iTB7nT+YeT0a
wXB1IoJ5iunWMCjp0fDgpl/M3xL88hUa3IXliB3eihyK23QZGv1CG3BbBBtTZfvAqvl69crj+0k8
umguqUqDfG4U2cNUfjyzv3povemPI6PrHjvEFfPaThJ1nN9bGrCXDX37FBngyydGMXF+iiO2gi4k
XER2q4mG5qLLug3A6nclxDqKnoce/mCknkyjZXCntpwQN1Vk3nzM92Z2a/mkrN55ViXTXMr2my72
jeY9BmWzQVpEZlK9KayObXq6OLW6YDh4ynS5avN1mamL1o03Jx62bt6xyxTRqxton3sveLiDdnYW
tf4W1iXtM6JozSBC9EZ73VFvnvQ/5XJYeDJ+b3OQ851BdPpw1IJo3Y6HIrDP0HNK7eIPxZ1V9Ct7
MDYjptBqSg6pa2Oo75+oXC8lDkg1/5SGAv5z66sdJw96ER/a2tpVZnrKKt674vYYQ5YEn7QNL6t+
aaz6nr7q0Svbp6aZNlPKAMhXR9iWp/kfIrgJkTngaUf5jiBeBhRosntrfHVRrM1adE+VyS1GuiVJ
iNO6duRu3qwoDAi9McgVaIN0pkc9zRs2zUs8l/G9x5OtjSeSrbPXtqo+mf6ty9ST5Rv0yjEAmOH3
JvL2gbLP8y057wm655zRkm3mm6gxuccMg4Z4H7jPXVcSJpTzpPEE5xq545lIt1dvr7bgnmejWtD/
Dtv4teU1UkQ9yutOoUJBNFg2t1r2GnsD90d4V9NM5rUwLJ8/7jiDSHSkPOjvxUuLswQiQbYGGHnf
R3WMaXtgQDRanyaTuQmezfiAictamKO1SxUWeV22n924eh09piwyNt7iAJM60D+0rX55h24XA9Bg
I5LPGTSEY7qOxlFf4wqwEsc+8Lj7lEJD2MV9s8pCxuNplzxnCr9MkYzHsciOrdG8gJtiAOy7dAAT
7DB+PozYP6JWW+ZSeQthGtM+1Z/U3F4zZg0dI+juj599/LdxIuhryLDkODZC8NjcTLFtocjGYfnx
s48fNFH/+UuBXm2Jfm0m+gHc/xPr5znB515gpu+t9o5GjX/QPZQSqZYSgC7DyEKfj2js44dhREiW
xRBA/El+NtxZzNj5B9/NN5T4n8MInHvA4OvgeiW6eESFXdpXm1GPbpibwj29+rUbTmwhnb6rWsyU
LhPfvMeyn6xzoa2HjiGdAYRPe3abd7u2QUxwos4RXY7tChesQ1Czw39pzTutDId11uQMdzqtOZZj
0f7xQ8ep6Mibm3aT05ydsFZYxFvS9IivC8dog579kheiWFN/3dyFl8rXSXq7+fS6rkL3FQSZu666
3j1EeffC7HSZa3G4NgA0dej5mUyA2CpScbPp8a5KaCrLTLMTthsIIi2KjSBnYU+x+YaR64B9/cxg
hLMcRI6kxmBfjs8dpybU3PEhrtk8uAXysbtmHnmvNSMNVRMoQaEjpPsFrUJ7jwyAsACiZAgfZvtT
ZuUvRqKm5mmfzIYnsx6fElGcU5uYTt8lejp6jcROG+qjsJPDX4r6S5GOQZH/j7zLLkWUt81//Jvx
9zIZWhOgc+GatgPABfDOX5E3UcwyjIek2HVOQvzGnm7MEwAQdDsKT9py0sZjRR2lnGr9m1cGyv5X
/RQFumcCWdctKXSBUWt+Z2+v1ygP5vf5Pz0xdLk9OlhnA+MyWmVOTrq9TwkjYX+h0IniZqlIGgQe
dJ5Lpd+8/CzP+uPz2H/7j3+T88tD+3Ed3oEOiUP/6eUHx1FWjO19Z7YU8ew1ObMhrSq3nn5NjOFq
W9FrU+xbRfxldqwFuxqFbRiP29+8kRn+/rc34nIgo2jz5n//+DkEFqRSF7r3br74UvVXSWWSakfX
0e/HksIgba8OUk6X0T5D93WedteZWpzTdEtTClZP7EB4rUvn86/f2XxG+/s7w8WmA2ySBlbMH98Z
mKBhikc3n42vc3QJLBqLQRqWDjXg6rekvRZJ9/VjeZcN9Xk6vlGJPQXNBRTMq+6pNytkA/goD105
XYKtaWufy3S6Meu8WERR2yNlCLWdnY1bp1LbuQSxvYFwS7kLuQHmKl1vuVNSdc3CePbaXSZL7sgm
JfbaBapRLcOwv8ZdvTbEc+rqm4qHH2rWbd6RnOg2VxhMuxQrCfMQalhUSIzMc7ve6EGzriBRqCy4
acH4lkz6Z1sRtodDzrHqi2t0V7/M3iuv48vHrzWGAZ5hiBicfoEYAEKBjhwi5fyH4pU+29A/AaLJ
F7++Cv9qeQhDN6VhG7o0zZ/WqQmsJStMkcMZbDai0C+dlx6y9OtHZa2Y+df7X7+gYf2r6y6IRuDU
jmRSuj9dd28wXM6m3JmBPR6bNH6MMR3H1i0uhmvDg2/j4okcFZsazWMk1P0Tx10aTYTEUNfPWAZj
egwbEkWL0wT1w5t9KiYuHbCScHspSNN+vFgDblbXvG/MY9S6yBHykQ+RR8eQ303shx2l2Px1B7fc
MFqWvb0TFKDzqSBlJXgh8w9THT1UfqMz3XpOVZms115Mbk72Yjfk+qFn4Xy/ZRJ0yqN+EzVf3RBH
rZF0K4/200oZMG4ZDUYjcCH4SnIf0+QijFhbIEEKzHLd1WnHKvJPvuvjVvRJv2qBu1NJmdWcNh7c
54m6AVl8iiLEXBzBqMCtZzOlOq6LdSotwubHbZFGr3PR2pbDFhnlORubz3U3vvUm5VhOmkwVXqt6
T54anMw9fONLIOMTjo5T6Ipns5C7AR2PGO+UFr9rJsPMQMIP6TZjmb4aKU5Ic9VaF1USbTjK3ciu
3bfus90bl/m4R8VyRCrE7TobKOdzUmHvSPNi2w0R6T8ok4cW34c2UL/ZwRnt3tJgbOIY/XFw9Tff
FWfHoE3w65X2k4L2YwsWjusRsOE6JlOLH/cXrHhFJTQr383Ht/lIp7jsxs3xy8/ztwxHc5f/Zrf9
V7s+ODketq4DtcKcf/8vD50aepuTipHNNuFA1nAwLX7/SP0Xt6xjG4ik5h890/3pRaKwStoUDcJO
uDgWBtnQxEmnp1ol2ypAlEYr6CHRq+s0URvgFFCGfmzC5H2usmtvOsatvY4s9CkkjdJp2XmaeU44
9iCpf3bYCJ08PYCKOjYFHI44/uravEzVJydUAYwoUeizESeZunWBeetjtuq6xtRrTiR3ZqcGraRy
OgR60wWA0avpjce2bY8FAob5XOZY0y30xDkpiRCwKMmb/IQyZ0LuJznozG9SUocgCT6Plv1U0LSA
qdG75aeSDoPrLTDeXRIrPnlD92Q48pkUyaNrx6e8tk6hGay1ZjzOx6Y2jE765KwSWZMdLI9TcI8E
iSkV/QKz5pREd2+h+uKz0SG48clm7hSll25G75LHhTZyJomSU6+Sg8lAOeVKuqm1m/sK88vpNRtN
H8vn3O6eMpBTBK09g0RdzocSDxWHxnvxfVJE2cEF57VfL25D/xcFDksMBCynIl0I+VMHMjfLVhVj
lu+MlMdnjjgCX3+9iFrOTbUDIENL9GOR4jczQq6RpqLt0JT7UGmPZPimKzH155pjXs/RsBP2uRPu
oWlvElxVxQl9Prr1/aXJ1DXUgruGPO/Kjb94RHaVOW70WD8DJfyMt/41Nvn6jslHOuRIlIF1AM97
zxnmdiZ7XkULoOfOpxqdi4quZqTnk8zOrlpN/RvwT4j6zcwyenPY+TM2M8cqIPLwSgD4NCEpPtTW
oLlA987X1NVz+6vRMXeVapMVL/Mh1Umwc2lqi7RyU9Icaaxum0mqHfovdqluVahfOOCpQSwtmmVz
NeYnYK05zC2A1uWACo3uAGfvig7rbewUemgwJc3csrCevZh8cYt/fGfbFcPNlnzHEAhOruU/lLTo
WvdrIrUrtXu7+vWF/he7GIXb/D+DfCHT+OkyD0GFQ3zo893gYiUCYiFK9NLOMGznRW4hARU2XJbg
N+uL9KK/l2cu5TNPaMMwYeb8tH1WAt4AqMR814bylpEbPj/nMLb04C0GtD1Fmp1ABGID5KwSI7Kz
xK6m4ClHGi90OE1uFKuRi24yIeTQsqLITmhr1mi15lrMsL+iL4DcCOeKesmlUeqoy9zdyBP3ufea
zVCRT8aWMUSnTpvnYzYAN751zkOpRxWWjW+wcs4hAAtBcy8GbASe8YS7+Tbvu6hYz3FOCxFSe51J
8rjXTZydRvTySEquAUUP9QQRAG/m/DDKuZqxwNs8ASZMTrnFeTyeriodjxlURnRnWGGt5HX+nq1J
v00GxI1JPwGcWTXJV81JTwiYFx1/N5nRtlBiTJvdt04Pc6HjKB3xsjxDnkOGsOqq9NyCQpH+M/1A
7tjefZ47FEGvY0kLedyKczll73M7xO3VfU5l/q2oPEJG1cloi5UxvNdpvGlhUdhAGBfjNL1lhJ8Q
oEyLADXLUosIwGu5K+eybpL566QzUxjGe2gGGKsE/t2wMhYTGcINx904SQ+jLvAQ6KcypRMbO+dO
Ja/d6JznrrVBv27uNsG22mijQC/erTh7vc3ftGdRsSTGpdIiBvN00+LuOj/hI+6NoZdnTH6X+del
OR6ZY0a0i+ouOmFAeCWQ4xQCIxpC4CtR0kB9gjqAAHE3775zZw291pNo+3tjWH8cYsfuyR2HN4Ok
1InmjNHhqDrMu25HkxyI6slkdGBM8auI4pORd7NJ5FUI3pUm2aHpvmbQHkY/lpskOEopn+dOW5bz
B7h7c10+8wg/ximPD6rLMnyMK/tuLpiMdLyJVDyTlrAufHNtJBPcPx51VBN9npFmEh/gmh404Nom
M8jAIZQn2My9trZNaS9WULKRJiSHskRPOi94hh5zGRnxGFYDnye7l6ArIPJ8PZ/G09I5e4Aw6SFi
BR/IAxK7XLScIOW5b/pVHrzpGn39ecHN3deYh2qpODs0FRIAEiycgvZC4/S3dGLCE048SSs2/6nf
9mAMM7bjuU84lf73X+9ahgW19+fTHadNrN86ziky0H6q8tPRiitTyGzXOONb3vBBTsBq/U/0uWh4
dCJEqNpf3S67o43JjGZA8Yjsjd7zvLCacDYEtJwBWkQXhMem1zSRH9v2xxdwzK9VTIFbR++FN77F
rsZIR4HDjB49JK26jWUQgFN9Rz9oWDcPiYaLQC+ipYqwKIqeZ05ea2KNLBsHTDfurKrMllYHFsXh
kB5AINJlScnsTqe8iJ7R3pl3xJUS3Gpn9cYwq9eyhmAQxKW+cGhq1AhLkBbQ29QtxO/nnDP60g67
hTKL7RCHdMK7R8TxN6/iiNi/67VVLgtu8Hl/CSdrX8QxUbGEp7Or26I9rk02p3nPeQw0/axXgArq
8FV3qUL64Wbp6qpisWtRYKCN7It6PT/D06hlH242hY1olxTheQv0uvTksSLn+69xvEfDeuyZa6Sx
fpm/2lwmBeZ8NI4Oyb0GN6NgJjCvisQR5/mLePT7EQuc5s6AxjgBn/RhPmmIpn+aYwplMb6NhBsg
r7plYx7RfNrsMNNcvaK76ndRRbysMQ7bHtuPnZO+XjXvads9ka15+cBlOP9V+v+vP6bJlz/6G83H
dPmNHlgdBWH70y//86nI+P+/z3/nv//Mj3/jP0/RW100xXv7yz+1/V7MSYHNz3/oh6/Mq//57uZZ
9w+/WH94GB+67/V4/d50afvXqfj/7W/+GVn4m7m7ZdvzceD/PHf/HDVvxSxB+uvQ/c+/9efQ3bX/
gaGRhoDkzMTxac40/HPo7pn/cJmqmzTZrT+J2P89dnf+obvUA67B75iOY/E2/mvsbv5DeJYD8cQW
pu6SeP7/Mno3fqxLmLZ70pGWbkLSpq2NNODHM5Y506XQi9tHDzXezvFbdc+OKEmM2clKjfRv+/As
gcCVBrdVHpRqmevjOnIsfduJ4fSXj+/PhfaLDucfbwekuO4JQ+qubfx0GsNYZJYm/haaCSao1TIs
N3RzmW2X93r+6pU+A3o3o/7uAUbDW/1Nh/XH8vDPlxfoEygQLUJDf6rSvJjMVVqw4lgr/0vh9t0j
Tv2d3Tb5caB/tB5syK592d41cBd/c9r96N7+s7f48eIsFdaKxDQ7H0J+vBR1OIRBl+BrAhUpXwt/
TLb2aCHYB2QV15H5pMXBcfbeFc7E4y/+ZmcpJOU4OwKLabdWE8EqCHUcm0Mz7X5zYX5sM/3x5gyE
nJ7rIvn4W+t5qBL00VotEF1zOkPB8EWmFYDPyjeYGSIWBQgcLAIRrDSZuystyuAaBymTWvMxLYjH
ZqhdIf7+TWf4o63504fG3WB4pgQ7P5Plf/zQGH40maMicaRTKLZB5ROu3Zb6CrT6u54kwScSRLaW
mWqreBLDqqHhdUjnXBDAB9E22TUxpFOr6Td2iitlHEE1A8vtSEgI4nud6YvXz+VwTYJxNQcKkzNu
BxGAbVt9s/HWP3TFFxvBPjIEOrvTWK1C3CQvACU+aTAorlpSXrjJkpNnwPhoY+MBa+EGMXF56Lzx
oSOjuslF/eAXWoF0w7X2Yex80Wzzs27m3t1vruKPp9z5KhKv6tq2jvfadsRsvv5rRyU2Qh/YtC+O
UYEKJoDLu7IlUDUCBIEJY/YiVwW3ZFTgxMfby2kSE9//7xsx6CdYBnc6N9RPN1oQW3oajlABpNvC
8dDDU6aDypg4KZZm+zhOyVaWY3MUvtij9923rqaefv1h/Nj4+eOzQNgkpHR0zmM/n/gRYdTwfTpx
hMFMm24nnBmw2I174Xl45uIN1+h329vfd1u8M7bJCZR/80j4abXqfSyc1kwBAusYCOsC9m1jPhaB
eyn8DLqqh2gmk/HZbNHZJpNz0mEz1ZVh3epa/ubWMeet/cdbB5IWGQ4mFSUX4ufOsetbYNs0wzoW
SXtXJIN1Z3ntCSj6Uo9T76q745t0tGiVkbKwTCPQ3BNWUkMV0x5bZ7SywtI4Yd93aQJJSeuXaaxn
p1dLz+W+GIGLVHXi7922uMvoq26Sgs3b6CkMm777TXfS/PvObdNh0k308/wEHMGPK9vnqO/7diKO
gxjx5FCD39d1ALZcgfdXMblOvufelRq5PZVMxT5tZLf2R/vFoqa/NhO5RaU+LCCtgcKcHGtpDTWC
kTIke3Swjr00tTNgbAwVocfUy2CojZkNRHjgbFIHeEhrg4skLR3kktfUv9l+fyz//1irYpbHefNy
/dv8K0k9G5dMybpJZLUjIREUkM7bpUNUHKv+uQtUsf717fHRCvl5edjMuRgmUYaYP98fqnTronYq
6xhJj3kO6p9LGdUXo6xoIsoa8FfmhtswtVyQ4fxA4JmwvyXEKPzmoWz8+OzhQT8rE3USQKhQnL/f
qWXYFmlVQZJt/QSfnqE/kiNJeLwdJMtQRWprDrG+KcHRMgfQrJPZYIkLyFHauWbTbb00WAVBHTzm
Rl//5qEtf9xR5/fmuFRjFH3c0nR3fqqfymQSRKU43qHycJFrqbM2ZIu0ucchagfeuOq7mLQO1z3p
jtkcGUisysx37+fnSjCkpIBS0EMCJHBjkJFPVGO0k31A6q5XHRNfetu6YBnnuXQ407q0mTHPRUHj
rZXJX4xHKVBP+EdldPJO4V8GxVAZZzeyq93Yut5KCf9BD1wwUK6Hsl6ibymDTRO7OlYSXV+4c92X
hISEZgnp9nXBMReb1wqNg7mKQQIaWo+BMyj1y0CeLiEAv15nXMK56fbPlSbpvDs8w7lxkX5aNtXf
j/cuFtVYYDoRcxJjumyk/UmfwmlTgEWCn5vdWzMyKa06fRVrLfBg3jsABRuK1Iex6Z+UpGqmd0cu
9lG9qEZ0bGOyj+Fqpu1oHqJ2iDeUXS+ZyPZTnAysHYBKYamswzjLNzzEHGrQo22aJGBbNcRDhkI+
mZjOIUdFuh3s4VwFcUAGd4/EckYghSIYl7UHWw5yIjl/xhxLFmc5vr0P/tPHr1WcWjQbGQtzTuUh
U5JAjo6jXlpTGe61tO/XQ2kViOusiPBf8tJo3/vdMJ7zYdr4aZcdzSHIl61ptxvKA5bQkBzbCmQb
0Zg79o3owW5nzKoVe4so/5yWSb+fwvxauBLZnR7u5rKoTvuXMVLrMQ2bx5CR2KIPdXPtVZpalrbt
3ycYDLGdi0vLHno/aPTF+moK17ZeDnvq/20Vh81d1rh4xCRmzlnNSo5m42Fxrkt0/TjZGsl5VqDp
ou2dAh8ADrHSMy0/WMz46GE8YyqeF3CXLq1evTY8hB/T9CXO42cmxelkEHDRtenK6SN114ihWE6D
/rnog2DfGfK1azvybZrYZJoJZAKLQwEOI81XytG1RZv11gHB2YwXKSOxlz3BNZZ9aiCyTqroj3mN
Iqj1nMchmLxFYfubym1bMrN8+zBO46c4j4Y7FVs7DAIhMbP291y5/Yb+SbVOnabA4IG8SxhwMZyw
DS59D3NUJyPIIvvxJcnHe8EEHh1Qf3XoozaDRSHfdlcbUOudn6LGDKQPLSNGNJYU4ZNgzPEQGj4Q
24DCI8vq7aDslkZJla6iHIas3QRXrffffbJJ1oNMyHkJU2+rWgBejUzppwQ3YBw1HPVxFXV5eG7p
5DI+ct3noawD4PSnKh6cox+iN6NQxevpO0TYpL21Csaxfur6Dnhcue00f2m5SG/dLNzKIlRnTdoQ
XEFXTKVermyW9d7wkhrunwbSuTyb1ZTT85HIfcIcLnjdUc8YXBvLm71sZk50SpIOqyroyj9WeJ3r
6zbzWakePzMq/92L6uZYTMU3LHETouupuMD0OLOTkckQTt42sGb5dqOPhOzaxqppvmrcGp9860uc
I2YlhuluGqgsLE7S2zIU8XEATqN1KQ3vsXpsrGAbiMG/YPsnF6PR2D4yg4ny9wgI45oYyXrTYIgl
nKUv9uA+mKE7ZHsQn7GxpzjAW1q9CkvB2m68ctcE6avf4MKNbe/cC1Ghvx4K1Em1s/dN/1V4PgO6
rHjXRD+cgs7QyT6yXOzUNn1IurRPgWSF5dGhMSL6n/5jbYLiCbrO+dbeyakPr4XZ6IvSpfAWKBvu
MZWvJjvLDinN1qVdvTPx104Q518bMMb3s74h66avmJGGAyqKZi0Tq9gmUf0c6bB5Kuczk8eXyPBX
TSHDe7vA+BX4gViNrpec/GCAd+1YB9nwgmpOlkKRHm2nigYA/hzmWPW41TWulp7RbPN0fLm5o8V3
RaXdao7DWzk41bJOG8AbXvGWUVIsEjrQJMSXF1Qpzb53E5yOkc8MA0qROeWPugr9je1Z+16bXkIJ
iTmuSFsy6Prvq16syLN5qbHqET+39fLGgc23qIMWQvOSj9S+i1BUj41/ij3VPFjeJidtdWO3fYf0
GHp5MyDXqpuWY2hhGiikdkHrBE+dYfULmWafahEDnjQS/1YJ8T3QFezIaUw4RvNO+ryzHtKydBdk
Hnq3zkswCPjsSDFEwhUJRJA9LS3fRY5YMI2AD+pXn8G3eAvCmWsCMToSL3rvKRwBGQMZ2FrKEPda
iGZBZC7m/watYi7Hp+BO6T3VtdDBFgf6GWRp8tIH1XIg92YDsFdbZOT+Nk2l7fuWaYBPvgB88zsY
yu5Jm04MOYbNx+GM8GV3Y7YtH1ldzzZ+Nyq2dZc7y8GcUurFx6mB5KKUqPYeu9MDbPK2yMnrzFx5
HJPpkrc1H5mZA67NIoD8cfNEc8w5BhmAHQhCL35mF9cMZvoybmOM7wMAaYIMLBSMRs+MUEHjZ3Oy
wMDdZWbznWz3YJUPVr/PfTJuNE5DDNerbp3TwOXMsApDMa4LO1EsEvMhYM68tCVnCc/0Q25d4Hb4
DxBK5emTo6n0zmruxr7Wdh529RXZIojRu6nktFiqS+OiThFlsAwbX96VpvYJhDwxShpAJIAbcqs6
nPYiqXnm1w408449xQYHoTQtOyjdse7NIekWCcMWsxq856oZn/sUqKnKRLc1verLnK39HIzgN3FZ
2pj/kmyVVzom8MmnOTYfLlwxNN/G2AzYIDFAQOpFX63oGlUif88aK1y5mrTuqtB5IKoou3cbQ4NY
UTJ17dy7vm/rB+rwiZfzgrXny01a1uExbUS1CgxCsyDhMLnF4RlyfrHGtdQnawMGVcO5ZQFXwmGz
HkKyygho4nQJaUJ4Wr+NGK1t1IzyVCJemK1SdyD+oaTGcc117ADMqILTP3kjCwO8GINpDUClKo9R
b6agBvrhwD5MnGe88ZzR4TzeDyu7aFep4dn3KK0qApbiCEFz2O5HhFFHs09plNffKtMiwSqYCzBz
W4ejdlKNQIYWd+fGtyPw3olHFIh3jiuLRt9UFluVW7AkyKJcmfRSefibTOVUXq+SkW0x6BMXJX+m
1n1WoGhtzHqlQQZZgML3NyB74tOY0nBYVJUm1x+vGFdhty1t1DqJ/JIGxnAX40+GJNIKYJ2xvAsn
fPc8ec07kR6srBVLdOVyH4a5S6CsnZwUT/CtZTcoMWpXhwwPUJxuFINH77vTuu8hwU37xhUvfW5/
K8uY467Qoe/G7crw9K+J5kccSbJwNWj9pc9aufFqxfo3vU05j3j9errTrf6M9IGDimi/mJqHlPGo
jazvzCi/C2m84MDn7iKMceGreGuoiGeHoFM/hGvRZ88dBiKY2BHbdBEsGsO+KlTP8NKlvary8MW2
j3MzTIVWuCVEAXy+fFc5VKnezL66TvdZNsne0YktixSYEgz9FHGkPw0RSMapeVTcsuvGySOmKi/w
ZxJsOMZE4kAPHlW1+9QLfKTt+aoeoTP5oXESxGDD1W9OmumqnZ5vQNQzfH3qB6Y6tbJusL1I7eWy
De34IsHcb6KQmGhZMWuSLST6vnjVs/G1M2JcKcYbBC1jzhfS08d+HAKARLFYCkZ0WX3TCC2BMe55
y4iQu2Utv5mpzJcNSJd1bFTTzBZbKC5GMUON0LpWxAmawN0YiI49SLChaksK40SiuALym8cal4WY
nmEsiI8L8oder5aRM3ZrCC54NoCyAOFJdHA28IoWYR0lzKiru0q5apXEcDqaIahXWN+pfu1V0XTF
KtVFsxqi4lzEggFjvwHU4/JRtI9dydQxrcx+v/K8yF/pgulwYzTEgQ3pJWh7KNiT2hlz1uDUl5w9
AjzeEu5a1Da70Ux4yPo4R3piukotZDkH6PWmsiGPOm5BAoPaMyJDW3PoK9pooJYl9jv2ohZS3n1F
DpuVfCH8+iULM3cjbGUv205bWjK/15x62/nAZpAQBCtOagBLGnfjNVCSXIFhvYq+c+LdCTQg61r4
+aqvxY0Hw4Va9BtYeMTeIGliEFrwjskqBB/74GKS2JqN2Fi1rDb5VF3T3MjXGOerdeKGGyr0BXPX
fVbgkoNMvaFjvyPJ/n+zdx5LbjPbln4i/AEgkUhgSgeyaMqwjKQJQqqS4D2QME9/P/Lcc/5zb5uI
HvSgI3rCKFJlKJLIzL33Wt/CpkaJIaosYNn8aEFZg0IfAG0xqu8jw8KbY1/NmNWiKAa0Tao6OmlB
xoDIrlQVOI8g1ioEN2ueaFBGYmYdc1HMEhyZdgJRc0cwST6oIgizLy+Wv8dJsmcIkwztOQ3mSb0m
IRi9DJbMOkxD4pVj8ONRdDItAea0Z9KpPRj81PjPRZ1dyIUBvZ3lrB+9Q03pf2qDpVK3tOkZ+0T4
rFeuZ3xOjQsjW17F6CwrcwzfxlZ8ibqojmKgcV6ofNM2id409m7ys22I/hSYS8XJsWL76Xq3YHL/
S5RPpEhO2CMNuclwqxvuelxK+rtSVJtC45upql+5AayD6Mlun9lfmSaWyq+0XOUL0FqjIXKt7E6Q
Hldjb33XtmzXbo9HjYPgOsv1vlQ3oKGsFSvtFH8sQd90Fy8kWjUc/WidO92zbfM7jRDYAk/kIEP+
F53pou/SCMT5dYveZeARLoWLfcNTz6UmZ8AVMHThvT9I97tsLXMlnWp6nPU+TG1rJVLIWrj6jdWo
eI356BLxkGYXW0fFtrUox1G+qK1TOA/4P7FxWb+SHwTudaT0TT/zhNArA7VP4dnsLoPwV5KUjY5z
vixSGFGEW3iNouKKXiALtXjBxbCCY2tvu8g9pS27a2FBrs3Vh7Da9dQEOmot8pAJxXH1zxaRg91/
GX7G8QQIB1uYDbt6E0GL7wRQMaocEVSLdUraAaKPiTLCGLIHZ4wBzUXvpVn/sSKWZzRzHHJ9ymFy
DHsvv4DTAbxQxOvMd59AO6CuhW6x0J7eK5eoENv0X8ak3iBa09B7w/Ea+ZWFbWteMMnTJRIL4mvp
lRW7D7EylpnvhWVlzVqQIR36zg86nuYD4CO9Y1wQbmI95Hsr8hQtrMkkf7A0NvkcZuumUTMot8QO
pqr5LTEsnl23OmmW4Qcr4aC98dXO1DA6bbNyt54zAUaOvBQLBl8BlE8vMQ5dMcfL4e/Hu94ZCTCf
LVadKqGiMr2VZXNd3O/ebyhKbqoAkGzbWnT4fFFOraZO94HOm/hSC0GyVF/p+aEJx0N/e6y9Pzb3
8VdcFvG+mlpksrYB1YGwM9XE0eV+I//1lUsE2XqKkDxNkfcmRvebkwu9x29C0ynvRv8QR8aJmQ93
1dicslryEcrWtW8xJ8AUt62TvP6R76CgkHlo5MUeDTP8UhT5q1Jpbz0Y2U10Yv6gKp7Q6i7jzq/L
debyFlrRNinqr65M4bpnKWCvUD97497HL8Ru7WS72gAs7xNrlMWmdZw79m/TVbDcUcqQLiRhsNHa
Prdy3MUasjRkJOTZHF438MO+JJrNxYk74rvoj0m2mUwin0ijxwHLceBU8Y5f+0hThqxFqNFr/5bV
vmJKm+2SFLVmq+fXDrLPnHTuhvLkDyo0wMxOwwV06zHGgtN/E5O+SZd6TUuURnqr2kPnLPGLZ2ky
NUX8NKSrzEri8+iUwZTQERWdq0+3lRInsmDnhvwsylTg5RsJkyCY7oDw14Go1hVQsHzvONVDj5+7
gTY9lI/dkiwX8tyqgE1qChLBxROmifEiBwtH3WiTTNgQGWpOEiDk8jWLKr4yvTjjB4hPZBwZ6Crg
UUxz6D+6w6qUXftsZsrftxwtVkthqasl2UzwvOiNEROf2kliC6Vks47ycZ8Wc7HPstlnxe6RH+EN
Wc01l2jc4N5NrBRWeLo2DA+4dg+JTRPxGLS2rp5MWmXoequ1KsjZC9Nlq+zxo0AaumG8IU94q65u
0zzKJM1OFZFuXaPc81gn8c6zecplZJPSszRkSDdPJbQiiC+e9SzjFziizXYMk+hDd8XFq634V1Xv
QNbRdHMTtalBv20Mu9dbrpbvlYF7vMixm+dTY6zVDOylUm+p6lnex2k587fyzKp27cQ+EA1Je83T
Q247YL7j6hNjR/fo5FWyX5AU0wpkd7Xl9IPY5PfFtnGNtRaOuyWOg7qw9XaCJ1SNgmS0JAswxrtU
KI57nIgfUxS3meNHZyzk9iIUV+MYbRlJIoeroVQmHfBKJoLjqpPt/FJzvO8hZhxBKaM/JwcL6C4+
RpUZJ68pr/6cEeJZwd5y2f/RixWnqqB/Et3iISY/+mjr8Kfh2ZhZKu8FQV57QnDxZuXSOlqTjcGB
Ht1DvRhv5hxXL5YQB8ptb1M1sMPuxaddQa/vtXumUxSRORSRhlKGLNQiaoKC/uG5NrV5zp3UOndm
XgE3c5AGdiZA2fuD9+8ZS6nP3rUEk2o4bvccO2Z8HceMXAhmwDSsOAIAVuNkUhb9s/ad/sBWmBMF
i5lmM1SOPJHQIraFK+aVXzikZOiJSYAYRrojxEsr79WqjfbBSWljLBXAxbKatw3lz34c3Vc/FP6+
aYt5o1COurRFg3ps/JVnMwPnqTPXskfzUKNIdfLQBm+bqdvn+CVerG/m9C0dw2Ej8gQOMZjAzjQ1
70FccRlMxo3fBlSu5OjJgmVSh25J5hQJVyPPlkXOLlB8hZzsvITYYpdYzSr+SkTFpjpvcNGcGefj
0k1kSfIuOERA9xRkq3Ga82LVZPGncGNruxjG/ECEAgB819973U2RZg/uwYzeaz3MD/cbrqOXxUk/
HcNjJfWmhmWXVsviwZEZRnr296+q6dbDr1PMlCV9A5CHUXU0Kfo3voD3iP915lwueVVyj5ZmDATi
QefGmtPYw2J1yVHr21COuh9BswRqutEeEMFRW8yCJhOMA1w+UdM/8cTJLbk2TJZmojunnR9bh0LE
pGD5eX7oWooQe3av8+h+dpHChene11frdWwmGWhQFGM76/XEck1m7vSYpBE9KQL7wo6XWWhyAMgc
ppxk/erESPU/IKcUHWc8gUUrHn4XjTMdlNMdjQVArstRfeMW8pBldKObqPoj28wgdZRwlYInA811
3mdekNSUfLMrEH1jt3nwav+tXlTynKhwBfjx9+A07kM184wnaaRbTSzWipJsZeZtdIb1SgpfAWUj
xR2O8j0l66QKxZ4qNsoxeDasnKs6CaF/NBPiWXTSNJqgIfdQn01aESsz89+FNuzjmBvXqTVvHZAV
EGJ36yua+7AJIuZk/iPpM9iX8vaHppY8pAmNdXCbBAbw4U7nENK3g0MB2sXSEac+5AQI2SnmpDFr
ELXQBpvtGfISAVszoABhwbaYuoAufxC5zkvNSGstFzTQBtjjZahWsk/87ZCi+E0dNw4KgzmGrB0w
yOPBnGEaWAqdcmiI7wkmR2J423PvtMXhxoNgeBsGcQ2CrI88kL3go+3pk9acQbVGS8/lGEp/UUXU
O97SfJk0iYh6oYXb3Fo+U4E+uv6pMju+xNPzEs/OnlyGJyuq+wDlTMeY2LskhYMs0o6BrhOFaFTj
sK6qljG2lW5rHNtbmiFA1pNiEy9mddQu2dADsWqMrdhvavc3lrFhp/zsWVBnU/hADjcqTHhw9KKR
qsfCTSDD74VvjtvG8keMXRpjVrbIVcW6tF7qKdlOCnIedTW/jGFKBkVK1tWzzsJwZ9UwOwE04Sjc
V7EPv8tFVa7BgtrhV+sav2UkcsCIgIA5+P1I0PNgN+Vw7eSM0hpFHZTE6sFsamfHAvEWW8XVtL0I
Pnj4fSxc2EX6Zpdu6RKMRITRURqdoC2Z0/SF2uem2PqleA+j6Du5aCOxm4RqlEhfN/OcWJvKT1gV
qFYJ9WZPDBmminDTGwDAvRKr9ELd3nXCvqg5fe9jwcQja1/Sdvhcpp6P4p8x4bTQMHayIZcfQ2Bd
rBQ776ZIT4btYn5b2oQWfkJQTZ5Biqu9mYxKnWyNyiVur8iOFPDuNH769a3FwUR6Mzokq7RNERhV
xDE9WbupGTARZsfLSbEmTPJk0aLYISN7kxOE1bHL36XbwmDnZEWQIYdmv76nqpGdnuXu84KrYza1
y3rg2Q/4lLezi1/bt0V7y+4bN3PosFiI28fb+CPT2dy0bZNv3dmRAc1pWh43HlUoAoavrPFz84VE
jMvD675g+9obwMvjqk9JkobcsMssmkAj9bivOICThdMdTG+HTPbNKKpnf/Fu4LB+3/Wj+dDUutnW
+OWftHlMbwdJml94FJKEGSldbQZxU4sEzEqvEyX8cSR16kYlnzl6Pwg/5UxKtsAaZU26YVmVIM4b
50EmwIyJff+uor5/S5NYPrqxfhxuJAq7C/e+HLPXfO0xWG3D1j2NOWsCyQZpgC6e4E+TQzxeP6x3
nO1sFVW7oTggtKxPXROUvnwrPe+nm1f13pvVHq+ZeqxhmPv06XcLSISdmVNYFDblk9Xlj8mijwWQ
g2vByBD8Sf+6REZ4jJ3SOzlDzPnK2YzCDwM0335QKw5KddGltJwEdbBNdVTUNp/FZlt1LuP8m4CY
uQGfv8F6y8Nx2nYO+vAMepp2oqtckt+DgSKZorm8OWMvkvzQgJTmZmvWxWe5aEqMtOsANno/kWyR
iVkL892OlnDdJ4Abyqzb12AlhsxrGLhPTyUHrocYZITj+B/VbdgR2tEPMVUfxdhaK4Zr0Z5T6SeE
12pb6YFAxqJgZLQsXdCn8MyRfgNZca0nM6rB1Kti2nAC7PdJbewsvc3jLNmVPgGEXuSsixut1qfV
tA6TymQUzJQIamr7KiMMHmr4BEuUBX1onSWRCyeR6H2GmuTQejWCcYEjOK5EYFv5uBWSHZoZkodc
vlacJojTKfnxFQYaQpuHSKxH0+voWQ0W9mfxi3l0D+C8efZYiwPh5el6dhsS3LoW/WEJ9yB150uR
Gz6xj1AwWrqXiayZcE3Oc2QVgSuoRAsMXXTiNzJhdRscDj/wvjltOY29jfym59BrBUPivwytNB/C
CLtONHnuFmHqmniDM4r8KJhnrAeqwY9gkBZUlQNjSebhVlzYKz9i08UFonaA6L6HmncuRhyR21ON
ziA7mKycay9hKEpDN5N9fliIQ11BbACHQBeSMzQdwU2XdvuwMeIHsQUVZ+bMM1O4uO/1QKiGyVGk
YnKzNtGlbmFK0C9QemarccVBlpG1s80Wyy2UcYbtbn304/SYqf5Q6vZbSxxsoG+zQcccvbUM0z9z
MjerehS/JpmZ+8FbcErOVOi3IPgei24TNfmpzRxUipOjoFURHG8YmXENm8DLINnfouVpRxePriIS
rfytSAyJpto5gUsny0jZzqo00H+60t7X1a7kXXo0So6qomXzRj2zhreDmUQlTM9Gmq2jv52ZrPVd
h4edzMFVRa78hjZoujKNHn2Fhdasobzu3HAPcXs4pPiGlEFZFNmMxDEMTmt64xQIKk52SUHxGSln
a7eZ/+DRMH5CRPVqokpbVYl9yUfH2Hk9J7gU5ERgNdbW/QYKyNrSnylODvN1Y0q/U2V77K6+uQtb
+achdhk20C3OMdkXCdnybZzcto0OJbU/PrCBXnTeBw5l6aPsgCAZVneyWzJ0czdCQjvUJ+22Z92E
/U5U89HRVX5pFov6c7EUnQMc5D1acgDYE2QdTXQUYQkxm9dskQzQvKmZS8Uz8rfaHGoSYEb65ZgR
ly4mNwVdxkZquVwGXjn0ND3JNPzputPtavE9cofBm2/KZDigi9lHMHuE39hUuIa1piHRMnqgdk3b
DHskUZV8sJFd3VTzYHOZoMxQZ1KrqCBvqflplCaHTiBSW6LfTqgWejAny5Phlt1WUIWtbbtG2KD6
cu13TnFpQWEHeiY5p7XVtOnTnhJUeCFmy/d07Xam/agq0umn0AQENqEgiTWo9KERO9uh7T5PN7Me
yJGdh80pQip4LXz7mLW8bo2Vgmoxicmbhm1n6I+Elw8ApwTdC5IljfzjOPlvckl/WUMMzY1AvHtA
3t8398f0f/2H+2NGbhItC18GPGMGT7tmGH0DHSc30m8KRgaD8e3L+4P3m0aRv9d17rgebpH3FRLN
8Mb+TW3QpsZCWh07Bvf/flAZcFCbm0+akzZf3r+zIyB4FfcM2QulqL9HVguCwdqZ6T0/XZTLMazY
JjOz4jnc/3J8fzr3L82iLA54D9hAiKn/+6bR8w1J+68H1cw5NHHTTzgwNzwmCNtFmi8tPJydIysZ
GHYX3P/t728wGwx5vV17646RzD+eLcEPEFfvT/x+E9/+s2rQJ024H8f6fyI97wjPkcs/L7J5r24x
7IxVr01GlLu83fMztHuuSyv0du/+0OiRntNFztUp0oIVNAIIl2XVIaHDekPGLkVQCQhkOmTM2hTR
T3eRX/cfz27vTO14bWCVr50j6J5MHI4NH8nDXWX3/y08r/P/Hp1pMe29v1T/MDv9D+jMc1KWv7uq
//nvFh7CY24/9U8Lj/+X44mbQBHjzZ2C+beFR/1lC49BNEQcIS28eX+TM/2/UBwJqfCSM5yVCkXy
Py08AguPLyQeZNOTN+nj/4mFhz/zX/WTN2qnZ9rKUzbPD1Pzf9NPihh0dO+UgCRNo4qh+ddKt8i6
Hc1Hau68Pjy6dS9+h1DsUuamKvcI8wqHWL02qV1Ef5QlRvllAow23pzQbbx3pGN99we9Q179RA2t
jS+derCn04VrexELYTtTrSFTNqhugedXE5og5NJu3l1bqWZ7Y8que09QlGS4RYgT3ZM81WT7mLlJ
tfO9XIefMh4mJkauHdlHhNb5Y2Z4gjHhaMTkalQGoE/HHKb4NPh+g865TBJrZXrxXD/S+qPGcHNP
2oE96HBe8T+Jko055OUPkyRYxIAqysgZJHSmWsPN8ekklZGTmAEmfuu3PU+4Y7vOmKf1xGCixr07
9STBw8/r1m4ydO5pBsWh48ehdOwJn3Gf+13HX6Po6ZgHSIY/RZrLxPoJ6SqDUubiOlyZXW4qrC5Z
lh6IahhbIG/OizMy/0oZxqBZrJTVM36xOc+2VZj9sjuQxrT//Dw+9xHMfbIkCeht91iE8iIAN0rz
FuWxH35nINAlO7a1hSkDY08CdhKLGm4Ej7TRfgEHC3fT7D8R/KFGBhleI658o19jVpnitwjL1Ke5
TJy1u6whnxi9UJ3seolBYD1L0f8g03Igmsofw0vh92Rl2WRilJaM1wm98GjbpIqM5aE0K2/Nn7XJ
RLOd59IlKHJlmWRor2urKjOOpqF6G8gMHsk1gK3w7A92bq1jzofpxrZnrDVtezujEOmWgXixOpuQ
FGfp3fppmTpyWBKm3YAqm652N3jnOWYivKvmXQyzsJtXiaHLJz9vDO+PxMQO9YDkjqy+zY1JnSkq
v5g4F7YUziudRGRpFBFdx01hu2aEbKBevHpTulr168HvRpqauFS8IPXGRq7qPKe/zE5fRJeoHmZ7
DyyxQGKGBd281LW2rtD7bBTBmRybc94TaH42pmhS7yVR3PZ+bvBRwcCUjnAA07oDlLXEhJAfj1Bz
uvGC7mba2nOTbl1bYxWlyvtWO8V81UqIF6vFaYBshCjzzBmfTDVHJ66AdF33Uj5atUny0tTnyVcO
OPDVaLsxGEsb1aY9Jr8a7UbBZMDoKEyP9OLOIXzC44iNUqrH883LvHhuVa9Iq4CRRZ7x0Wmt5pxE
DSV4WYpHEuUMIjNw3BC5Zwdj4lWY9ht1QjDO6D0c6dviL+KEgJK6ldHIrCIKN20v53WRIteIBmEf
zDCS7+bcoP6K/QSr/iJ+O8WIoKPL2wvRe85zNYwMf/Rir0uSZ56Jb4l4PbqYjrfunr0qGn7p3KoP
g5mIa5yZaDeyQcV4VCa+MW/coJtG6xtmcxS4TZodCB4GozvE2Q5NdEW/kuk/Q19iy7okyvZYyect
rp/oxNg88cD7WulLzgr5iIij/FEikNo2gx89uW4LmqJlwA+Grd8lZeJtl3lq93Sour0z1OWzL1hd
EtW3Z8FHMdAGLEhnyeSTdkLjp80Rj19V1e86qfsnb0iHXVsaM16RVD+iK80P9Gpy1gZi1qRMnCfI
h8AFZMxZNPOMchOnqfmnMNPy2tKAvViTF/sr14LRvBrMwj443WJ8mPXSnUk5QX3JDM2lPRrjN4uJ
I3/2dVjs5nmC1SkKtYmEr7cFSUvbFEDVglZEcBA2IR/ZKZc52pzpZXFBXrrYgtbuGM4Uw3M9A3yz
PRLzRj/ICk8guZLUlUVDSGUyKASGcik/B8tO+YSYLLfmEF/xT7sXJkbdpWoo8kPen72d1PIQYjE4
2KR279CAGbs6FuKhgUm6R0QLIgmo+hnTXM5uNZeBx3yHn/UVXj6pPlsqIiIrmgStVDrvCkZ3HJdE
HSAXRjuRkGrlKbe9eG1vb0aco29hl8/neCAFBVBXumuWaaLDQFParwoEr9hI1ynq5rXrMGnJuZSC
IXbUOS9mD5ztkAYE4cpjH0/Nuc+0GdhQdZ7DwmwvvAbqpuJMOd6OVQWFjuTntLbc/TgvKOqRowZz
S6e5spd6ZxakO5QEf+6MyCoPjV3NG8sNezqFNeKVnJQyZovU2znj2551cztFSmzMSlv7xdXhebAI
4pmhZq/ZELwADV24c+jABE1dV+vQwV3Yz639lUdje5EpxU2tkHqUXlUEnhkn6zpLnY1RLPTHvXE6
GFnibOla0y0i1Gcr1MA7Ps/6EFPq7stiKHdCCItEKmUeiiH1Pzjhu28gFO1HI8R+wIZJiIGf5rui
7x3CNciS5PJmEe3ncAu/LSb5OJ53UE+QxzlmdLQSuuzGYrQvnjdjMmBEu01H7IcWoi5yQRexyRbS
RYvZxcRTgH0YAC7RsR3GR+rJml50oS90yNoAvWWGgMkN18ukoyB16JuUCY2jwlxI+zNiIikrkRAn
Ewm9RtKRPuiu7s61n6O2tWh2xUmSbyZGXxtRLXwcBs2Edckx50eVm982XHPbKH/aFK6utrDelsPA
oGvrLuBzVU//UJF3CgmKK4OR27xL8bdtJrp9G9wb7Q5lJYF+5Yg+IDWHIKa9xwYyVgSSFQRLRyQo
TrXFp7RIo01ORDjEl8VP0Mf26TbVKM3q1sxPyTyACDBSYy2LBe6WVbmHfk4AH0rynMOGRk5EIb4F
32zsld/JrfTDaZugIwyWzNWATOes+1m1dbMhbMkJymoSDpPeYURR3dTxs3bz+pB7HmEZode1H/VQ
LTsxLvXFySG1otLBnE59OgLt7rIOxfWUOL21MUGODLvYIpx6P4EaW0743JEPUby4/evkYGvZcb5s
UaC29XhmU88JTyDLs4LiPGMaKRp7SHYpMrfGBh2hZxlSeEeDMZunQXnOr2jRDkrxzf+VKuj/JUQB
OcuUA/9rRMHrb0w0/17bcOHefuI/axtf/CU5DuM7x40qnFsp8k88AQqSv1xh4yLzLJvjyr8lNQuX
AsZ10PjgyrNM6p5/1Ta2/MsTnGs8xzT/k3fwT0DDfwFNEGPwP+EBcM78bwY7aEkS4ZFPR44nJJy7
8fPfIHAmEGHd4FY+OGmr926nr41GGNnfjuyA2c/YCMKVHdY4FKlP/GU+lYO/SSDK6vk21MuhBocL
+ee+t5Ne+4LM7CfHK+btpqL1tyB90a+YlDNcK/FzLb0rurfTzZrbxotchyBpVuXivGWYhRF82t1J
ivZnaQ4bgzhhLCabKbEfXUsx2bZgBEPDH+oQCUm+U0P3sZSZXDlxiWQIaDeJn8+N6C6yhW1blWPI
4XMiv7URYP/AG5Xdwn6W7SQcXXuAs40pZt0anymS8J2LEW01tmpV0Ia38fVuxoqEzhwv6qLITI9R
SSVWvfWyJRis4b0wsXPfMmWFXwaGkbx2vsvRCt/COBDuh3oEKHgyEbCAh60eip0Xdj8ajzyF1uEq
pIMK/fpAMm4Pr31UoJBxGWk1PyQY6I/VaPAE7IhcPx3Z56KYzSMxy/+450yNfb4/brV0gOHrnQna
tC4IvRgmVolP2ykS/C+c7mRKazp2huCUPy3WxnZ947GUVfQUiiV6wmbCusUKs4DA2bZ5zzRANuZT
tMhl6xXIau93b6m9T7MDhzzxd8Ke423CoepV6Y4pltLOShY6Pusq/IjC0ng0/ajeDVGibx3a8PF+
03qz8Vjb1VWLX4U/qX1Id9Beebm7EANcDceysAPO6Dxmtgx+Q95l1EaIkAUT2xXGBwZOskK7hmAx
PtYlJmLFx5tE0cw7jaVSp3aWq9hAWS/1pAgDroj54/dsklzHT1OrkktCgC1Dq9wDWzWQjWvCkslH
Ch3XNM44jIcrwL04mKOk2wxK9teylc6zZV40EjXHat/oAHBj/ojEEl7vd1Bw7vDR6Se6bysLncWb
Lgilpf39zUQHfOQQuKBD69Jvd5vXDIGIil18wxQwv4aif6dvpX+lY9GQ4uo4bBohEaEN7pE4NEcc
8+ZwnPlMM4QnxNU1+ABP9UUjlGFOi3vEJDrrwS8H+YoRHWJl2l9cc7ydiOzrZFTzl9dAuB9rspsq
iECW4cbfq5FLHJsbLX4qRACnL/GYpT+sEMfEaFXedU4l6BtTxbtuBJHolRpiN3KNfcP7/LyQT75O
Mk/+8JboUDNe/qXtHib59OgzjH3rVLXs43iixd6J7hvpyts8dO1HGU7wQpHeUj/JcOMjM3/PMs/Z
ocJxth66oXeyCr2tlpFJphf/6o92YA23MSw+4X1GrfihOutjzozqiYYe4dgtwnrksREetk5/FT8N
qw5fsoUR7uQ16NJwP3RTAQzdcv0gRxd3ii07WTtlV7/G7OQy5U/nWEUovRf9ShOme3C1/ebbDlC/
PPqJ1KBh76S5XTHsPcdEOa7tAvWEx8V2bGpBIqK3tCwU/nStkDFcS9veD5JUxhHV6A6v/3TrZpMv
l8zW9v4dqmtRwd3YUiQHrrUq5uesVdOzdPoROmvy8PdDvJdZEJmEqIKdWHVTWVOViCJYvMrY3u/O
M0qwOr7JH4vo2I46/5BW9kggQ/eMhiJ7m6t55WbjDxpPy3lsYnqhZX5Jyi56vN+7ScE2dpxHONKA
086T98oKlKCUoC6ek8z8KEy06a2Ur8SjDE+t9N+laW0oSPKXyrLzZ8xOQclxE4c66WjgDYqz004E
RIAIJqMg3XmRzfwJK3ByDO1XxxYjHXhP7SoVymvtuC2867D5HfvB0KS3rjEMV9dg9rjkwPlKOt6P
vH+QaLXGYDEDiDb96j1yjO5q3HQ+A9vlBudVvVN1nexrVzxGuL++AAQ9eozqPqcdxrZDrqL5w8B5
ARyEtIH73Q0EHmfTDkgZ285R33I+VXlsZR/0GP2jWlBez6SNfht9zvcmH68V+gJayW5UfRu2bPnt
N+Iaw2OOsmBt1f0fbXA9YVp/rMdCv7uGMHaIFankNZ4j38fd6DBzfqbpQxxLB1027JXaoGp3ntq5
K0Fycgk3VBerwS/Q+w8tiBwnrt9VxZtSqD45Tkl5ofvvP44LdhCqheiBp5y+KYkGJ87nb3Z4Y2g5
UXItzGp49jRZdjfpWzM6rNUhMFlZVfmJ2pSwQk8/EWhtcJmnw0cr4WQkVUmC6ZC8TR2eLsgd3QEZ
Q/Jmt82t0cL/6P6vDL8RBHIiKIhbjEz4iK5qlyfpDs8MBIbjPx673S01Tve6MN/DeoGBcbu5fzWW
PB+YezGqwUwfJ2Xr4/2rjBYEStfaImaAQ7cAvLOaSpYns0Uj6yVJvCKVut6k2S2v3i+ap9wa9yrr
/limaQXYFmq08gIDTlSxDbo5yPsQ25+HPXPhReDz4+1FRCw6H3yxwoEmXGs8ZEm0j3NzwBqR7GYj
ZWMfJaecVoWnOmTwx9j5Yj+QZfZU0D99Nlhlb2hNa2e4v62FA5HDphBQKs2Qx7rmqLM6p91pXtGM
pmQnhtScIkRw4kF4qLL6IETzPfKLgBrU3k5E9u3l2P5iEV5Wc2P4j/SIuxUclY8GaOhZO9NPByYe
LZJhrST7w5Ahlarna6JzOH60V1cCfq3OWtpzjtM/CPWJYuZ1SRtW1GxN7xesYjs9E++Dkalt/oSJ
tR4GRuqNa/YIaa0no0dRImz9Jab5kLcTLR5l0cU0kHNVTtrsvVQ5a2Qw3xYf2ViKxY16yt4pd2rA
X5J6Qyzupvbrz6hD78fV+m70t2EcCiB5c4HgKfATdGaN/WkVxrlX5gUo0IT0/LtXxyjJPLA/DfOk
fPytaEhhNyuQqCbuWzR075mSAVNgNyAbm1J8/p3VnUudb6yHfvqg0vnUlavX/hIdOWooMVJQoaPp
mZ+NcfwcLehD5M4cTb0Ndfij8g3wel8DNmGV9QOhEHUXEObKBLG1gt5G7TSS7yexBK/pdH7aGUEb
ZiGfa3/VN+TApu23xZEb4quhsLYkMCXFKcRo0Yxkiv8HYeex3LiyZdEvQgQSHlMStCLlTUkThCw8
EiZhv74XWP1uva64ET1RkBQ9gTTn7L32bIsXqfSH0M3uJXX2bUHr29V/BnSWw/Qc4oitjCyoIgih
hnYkSOYmnLVjQ9oUR9NmZv0397dj6609VKQcrNo99tj3bGihTuiHltIuBIb95FKNYyRGWDo+egj8
11KrEKR3INhj0FH4kNYE64Bsz+9LCJVGMhfBjEUsAHyIc7MiMdpzPp3hooDmlGxSCil2izEEWcBA
9QS02Yk2HYrH+km60AN95nrzmFT1TY2MbIWH48T6Ca4QesGYhgEb12ujHPwgx7cZkCwWhzZqCR0J
Qey7N7i9V2ZjYnYuwyuj5tKy7E50BpgiIgIlLK9zv391CzTIlMBKpVc7ugmPOudjoJoh5Ws094Ux
n4aK0Ai75kT0gbWyEXPXpT/dAvHTefsZXAdIytSceyyS3cOEzJyyX0r5Rm/W0xK1EDZiy6EerzrP
iYM50p91aV5nOkCJ0TcJGbbT17mm/IIjfKVayih+km5m3xhZyPXPbWG+tsvz4MF9jZr82uxC1Hke
kIspRtbHOWJq9WdfJYirOxwWzhOy9DeoMB+p98UMcBs2DW+1Smz6GqR8ej9eMX1QNTsZqlVrYk2a
dZygOWmpOpELESTa9N6b3vMkrO/eGb6npD5Z1XfbWmDfJfKFMj7YLT+5ncefsZ0Qq5aBpbSrd2oc
8uTGE9PXVNFLSSneV29OyrHMPLDz7BFtYHxmwfxLDP1L1Nn3reOgc/fvcmO6lYthbCrGV93rzrJu
j1atXbE0Mhbc41cszPpyACLYCkFQt1vgLGgPKuemyRzsxNMmQtym6ZsIv5X02tuwzDgpm5KDZEaZ
YZpc04ZbIAe3aWW92XoC+50cea2MaYHNctu33QnXz77uzZiwePLnU3osxS3WJwgLs0vmdwnRqShu
aAowZFEnaTLs0V0cBfUQ05x7szLMF/U8f6PEImp8id52rrUiJc4iRGDTU7eeZyfbm0Ny02I72jmi
v/UmdCOoXUO/O0jNTbcWdTWiKoFEj/B+kRxtlBJi5yQUoBA10aGwkSJIQPcOkGl3JL1V1+xr9vuU
FquG9YZceD7sj4XHd+DPYwyymPATv41v3QaEvmx+8OSaq64355WZb0PL8j6j+/QBf9WD45fJYybN
lzBkao/aSgs0IC693RZbVlntwfY5pEq/G/czYQNWrV6gseanAXvEKkxQ75MNS/RRzVYOpPpwbutU
v9fyx8QkfcBYlLVE3dNb6W/Y+VmQLBhNItJcg9pPjtYU+1uqU0BI+hSNALVzxm7nOVYJ9TyvvHGz
Kd32JGUEZHFfZfxqqKC3olXxYTJpQlR6fqNpOEhq27sZBq/FOlRsndRPWbQ0GGT1RcLC0L82tfGN
ZkF3YJ94sOM4pLniFfvGzl4TKu3HpmAXX7b6F9kPKJ5zzQsG6s/MNQSgGgUNAaHqXy0UVNV4m4mN
/0NWoOOGSPJumMhQI8nY92ZrhrX2YmveKxCJDHb4RxD/zoiFAIhMISy3kljQxrt3yBNfRY35rEOL
YQLN0R5hyoqUh3OlvENc5qzdXD+3ndZvyjT0rnzQQ0yvHv2+o9dYi9p30p5awqq13k8IFSRcLc/z
Le6i81DqP+Q3EdGGNmlfZWiMRG2xsY7wNnRWdWycJUg4X4KF/1y/3Gj6zktmzO7mcvuAcu/otIva
46/7Xa6menJkN0ai3fJ8TX5RRcWHv+56+acesiK0Rh0VJU95uWmo+2Cs3XlFowtfohmVV/TQ2lVa
0EOzhl1r2oehkdfpRCGpHL5xvUq6HfovCh7nhBQzkAyGpg6yVTcWmR1039tVopBHd84vO+k/smr+
dtPpuzabJQ8Z5S8wC3MYvueMdpeE7MIkdoXYq/bVuFYFawVgcNiWLOMbWSx7SpLOoafJKZHr/mue
JRQx5Jmr3hanmoanhWxhLTtTp97sx2sc14KRc0lbXv70E7HAl0tzHnpEydXu2uhcUtIHPbj88/IH
dU6Bhdt+qjP6172RvBdx7hx1le/7warZrrpLNZgGuKFQxcPvgWMdgZddcqqo0I5M117XHi/XK/b4
x6pDPpnfSVugtUwLcm1aOWC6wvfkx/Exc3JcvDars9koXnLcX1vEA4SZzwKmfpy+zR5e4N6k36/3
pvj9x/jnEugQmvR1xEmMj+zK643sMA24sY30IS9onbfmtebi7XaowekPyoie8yG6akExqEScgZJ9
AoB4cqn944G2jRGHaTBkxWlAJm/AILJEt+vT+WwKmC2OZZwi/K4WDS0DX18iYSWMNfuZAFHoGjHa
ik3K2ufNhpKI+BZhbWGx1cft0Fdmf8QMrhx3o3ztrRYRM4NbXuOe/wKzf0iIUFuWCLbNcrYJaRjk
d+hFr9yyIfL8boy6c1XWBGXiAIb6JXTtjfSugNofS3xI+bJf1V38Jmb9bNborto56qnRhVRTGtpW
ln7rlT6syfsyM9AbdsO1T2gLIgIWUvl2xnfaY32S8SrTqtOCwCzGBit1LZj3jRsjTG/wAgJ8SfHT
NCU0YTbUKy3J+JguR3BZ54+yo3Ap8eOyi/LyR2CNbAyN8EXQ7Qy1lP3FePQNADTNgIhZfYQeZjFa
pjac8vzWSA8mOcQry6x+smpa+7l29MjPuDJUh8WXigCeVLxKvrwG2oNAjFWL7cmDUUJjyau+OrR2
sRk9Oj+qO9VF+IS4RMcZn92kNcY5Wd1MiKJ3jfU6heGDlseLkC8+yvQWnC0Zei0a3tiObdaNmHM6
tUORxvqyRbMti5ewI5dSmDZcQ5zcyCQfK2vXFYhn+5pdAAsODv0Ws0oDFR2XvucrY904kNhaa3qK
bQZvq2+AndavMWUHb96E7JhW9IE+LekeFWCnTZqkn6mE+ULhlsrkNATGcMZg9DbSGoGHxcFZRs3G
Gqq9cmKwrRWhRxA3v3BDdteJxerRRM+QMY3lnv+SEr2xCrvuMSUdx0VSQI1o+FWj+k9V/j047Yuw
pl0KRV35tB5RvcutDVt4jSv4UMwPudEgMtfx9VvjtLZ17clzgXtbsTzGU2esoDddLfCzPLmnlXuD
KYn82emujyrtINQvy2r3mnpBEXsE/LgZuvqg59Z9Wk5yrbviehAdlMgaJ5jX2z8NGD5NhBtCNG5k
Pa1YoZ8hx8LHJweBGso1INbvek5eoxRzTf2SSws5RlXANSwdczs4jGi2rbb9EJ/oZEevXSU/hZMd
SEo/jVZ3E0bPHiei2bMK8Uw6Zl54J3zYFZhEto5oH+pWf7Hs9Arfw0OE06zNB+bo7GquQcw17kOR
NgdLyfesxiqrJ6GgaYhdXGXda2z5GBZn6yNM8dW7HjC3wpaPcZw9FHO18D7oBdc/AAnWeqjuSJZ6
cl1xGtvQpYT5QaTKR8igIETx4/nirLrqOLnu25RWb928JMVgybJKua4ktf9eyGI7CIYV8l1XYEqM
1wbH9N6f58fWEw85HKjQ2nB2PUl9uKNb91aFpAG3Sd9TyPcFb3A+4+/c+9NTVyhvG00SCzpL1bAq
f5SmdjpWC2T45hP2mvcuEjcWmK2VjmsJr/9Wzu52wtaFtis6M/Xh5onucjGuNPtzcZ5XOAE5gl9N
cd2xenOmkmRYjNZjdJf2871jsSibqRR3lD3smrzN7NaSmK+SRLsZFdm9NloB3zonQseDaroPNWrn
dTMdbHMIqPgCnBjE64CRPUZgHXmYqV3WhnqEC3OojWbl5nxcmZPbqmcp9ZCJFTSOk4gFzyzHu+Ur
xvXw6Of4yhxGhMyJtzh8P0lbLRE+S5Y5fIT4NZ2xH/htGaiJ/NU29Z+MUZwHhysl0vdmbhg9i9k+
wIi69ZLPvrWns5Ugu7Bt7Vee5K8m1AG2Vn7gzdlzE+FDH56GUuLuK5Kby4mkcg796ofFx1OBBn1D
eG2QKp09mndbO3Dphsmn2q4ZxtrVBfuPRltN+vjiOnwoI2TNrs1sFh1EzQDez4ZgX+RkJ9pjPBeG
EJMjhhkd+yLdrl3c6R8hVhqRxbfJID5yFzRf59e3kUC+jK5sM8mKs9LgC2xSKtjLdltOyERkJE5O
RacZAs81v/6hL2G7eBHlEG1ElhtZlI0yPmBEixfhC2xLxBVBaD/ZtfM22ogMXfEUoslZ98MPa9zn
Ln+wu15uk8lDwecQqbH8TqE54Et1YuaVxNMCxHwR68jpGDYWg0KW/diDQ7N98IibnO6jitfPO6KY
q85iQjWMj8JziFwYjoAuw7PddU9DPq6LVq9JG/ZJvm7RIJJmR2QTHmaHjTYKN4Bok03JlXVpS/FJ
98gIEDTd5jXGGLmNc4PWIboAKnTidRbvxZA+T7RgMKvh8vSXEbJuX7Wxf3dMhPYe7kSn6MXJy1mH
5shUVhwqoAIk/g9bJx0zZG7tR2xMhkEK0jzbE/OPiwVCoEmxtk6Hc59IXAgYOboHCtwRlTavCEh7
Fju8C4D74YMlE5YRK8q8I7Cd7ZC7S/Z3/NRgB2LEasjT8F9Q2u/MQX12NaZyGu0T51x04+b+XWtQ
JVXmg6rHl8r0r/uIXgbyuF9UbG0dC8gYS9CEGiVKJ06YZ5nQkmT6SOIJbnWdrdnm/cyEMuD2Z89K
n289jUaCjJKJAK3Hhvq6fwiTD8r2LqfQTDFdrUvTeG2XagrTxtfo6RA4XH64OMs2c0XWrHDvV04L
6yY25HNsdRupeAN9jESyb6gqzz4OgUJGJ832ApRX/UrIpbsJBy2oCxNLWW9vlfA/Wd48RTO7XGRP
QdThBPXy6WeM1WfRWFuVuKxd/cRYQUZhAxlugeXJa2irz8Jn/9S1N8R38PNegfUmyFQONyhlzaDr
aQS3oGLyJnty54xiVMBiqSNBzanHq143qNJGUpziAiFZip/5Wa+MiDJItKA1QkwI7TvO2RpjeXd0
w/6MhiwJLG/mi4tHymuYBWDLBfbAPp0e1NFrIXSirNOz6uxGjHm+ZINGku3B9at3wMY7gZeF2F2K
WP23hwOKvspLtlAVB1E8jUM2bZNapwofp1vbqQ4l0csbKabrSbbfpVbbW601txZ1flE9C0Vf2klc
inlJ8lFdjW3Rk3iB/7TaxXZ64xQZueKT9921HvV/+nol5WpNW0aAwqIFPWx4a8W2qIsGfEvhrLIS
+koVJSzKfcyffONN1L8DHsRnpja+IIZUmaTd07HftK17x4b2ER/Iu5F57gogLZAfT+2UTtRe4U67
UMGc6MfmDa0W3ckEsCZU1mwjoN6ISdzA+wnsUK/WscfIZ2rZWUOv2o+xRVE9JVSjqjZGyJTOkh06
I/ZUlmwOS9Dc26ONY41uI+NBnLd1nK/B0tnBuGTFdsQRhZC6g9QRIujb9ItI5nE9lOmjuzibDCoB
a/R6jOwUAXllg45A0NPmCkatfbPDGHyDycJYJ7jGd71kLZr5OdLwxxQd2YaDB6fIKT0cUPr42bnc
ZBcGMsAYq9V4jOi8BBTGuHW8V3YH/iFGZhBju/Wx0xErtwodj6gx0QRTQZ4iSLt+Tcn9HsZiGExi
Bn9Vl2pjgDcAKaUvogIWk/ZL6Jp31hjl2OGoEnrCW/y7rzJKMMk9I0JEVwgodI/6WlyZi+3AxUdh
dKxtH90KrU/PAHMs5pwIL2Ob0NZ3rsOcM5nOk7lPXc1eaZGF28jszW03MslUDo4PkYnvhM0fJDkm
Wt9G14wzPl1pQ5Efsmk6xUM7wJmY801uwafD3MtouPBBJjSgNHvSIT7DoKoOST4eksynR5frhygX
oEU9liGOBUrWAM/ut+EOck5gk5a2LVuWCNYSMtx3kgkG0lXqsCGfW+0XNKBjUoegU6qgRXeEmXDE
ckNBxWw8scHVbWDd7xWWlZmxSBKQNanpw0A8cc51zE2RzEF33SfRiFtZc89hl400aTkxIn0jJVyO
MkweQJGy8PB4ZxMul5oowxWt2n2CAhU6CNWFprtnH7vtdN3fiJRObV+6OdHEcjcnx9Yob+2SxkLF
Pnulefn90Ef+S6iO1HBkZWtfVOc2yKd2OYQjMTHNWH57ExoePJKUBApe7z3uK0ZNMFjKLWjHW9jZ
zL780EnJkS0CM5TgjLEa2DIy4phfUuI8jCNT6OJiP/RuWQS26hAUW1LiWGS9GaKIXPMoim3uJ/of
Ahi7YsmUSr2NYI5yZGtsJJxGeix4COlHRq74KLWoveoqDZ5YcxW77pM3gQ0Lw5wcnHRtN/m24iPt
IxnFB7YlVxrhT/QPKIcgjThktYFKH7xiqhe3UzefTBeRHs2dla7a26LJaHVgciJLoGd2qJO126uI
5hI7psadN3MWP5gegI8at+MuTyr9zgNyurI186n25X0fw/DrUKMyiplPMLy2szUDh6LpeACmINeN
P2zI/kCt2Rak/hD/mWuIlFW547g7m5l2jagA5cfYXBv4lA8TezjEO0mNB0h7r+P0yftFQZ8s4OfB
mg6459jNRwB0DZ+pR/82h4VF2ebPGXb6pRZEx6F719l8ORUKIeQNd32PKNvP+CVnc2Tl6sGZtBzQ
p3SjX3rDo/1WmluggDXilnkPG+SunyJjFUd+GWSFQpGKx5U6kndNJCTUYp3VnlESrdDk7rWWQfNM
bURQZkZprXtFkJjspgoakV6EFCrOuha/Uh1kJ6Kw0jnGOjM6KKjKK9dWE2/ofFjXOYxVyAFMFw7k
qgLoHs1lkPoOeevKoJLNdHvV06RbY+v7cKRFFqxVl7DNfjG2QyYtxZdovXqdumDQCvwxm8LvzuhU
wz4YGkDVGkEhY8b6N+v6nQ/lhNXhZuoStlQU5WuzNAJ6lpAtDHqjhG6EG5ExYtsdZfWewjc+Cebn
MJyuzRLKchoVYINAlGYd8nakJnvLxdgiUspc2Q/QMC+o+EW83jE3Tp0cOyQxzANbN7Y+pmS48W3t
aIBICCeXeyX9kyIoLV1yO+MhPYbz8DTxaYxegdZ+VzYUwRwdyibWjSB23HJL9li+kSTBbeZ+WH6m
9F6ZhbMr0P8I0d2Gvo8Nwduy3S8eMmtUWALjfNdLF4yozL6MeMGGO/IxDIn0FNlrR/t91WYMRH7d
vs9pvGclrbszBIMIkKUr5Q+NqmcYawzlvD5V21UYdc+uGM/t5IXbcKJcN/RY9kpZrLskfwcPYDBy
Gle+oX+FDry4kbU/61vvkZDAuDedrUyH22mqr31fOSsUSHuENYs6u6zWgzRaTLftF0HcGZtPVsA4
YOq7riZmxLVBRahsW7taeMyF8aAUPjj8IUasA5CIwxcaUw2YMdafNfxai6zLIGurZl0weVpUNAD7
EBDsuWojl2nJi0fGff+YMo+TcZ/u4JEAm2PGtMk/DeCYQz4p2m9acZLdB8KriPCinjpdOZHFHAnz
6Ix0tgeaXVQ0rTVxrO2Kp2ZkIEZn11w5bk2lw/If4KzaiC/aL6RdbKJy0hINZ1K7yTRb1DykqdkG
hA4COnUhnmdd+2qi0Tq2lTw0oLPuvRPsnTEur1rw+4NMHeqd0YNjfjt5Suh2Ot9FXa3WEg7qCG17
nFHULzsuqJXo7YBMTc48rfX6HJLLfJaqbXbYoyAdeRFxFg7O1bqVL0Sb6L+c1r5vTPtD2tmvqBAh
KcqTvmVU6917eF/mzvQzFPp9DMF5ZsFJfKx9dgoGyMxCw2zS8NHdXq4j2zuM1UvWzuMhrBx51O36
Q7Y91v7KXHdhd6sqEyS+wRJTdhR8qkZrNo2qCFiwwZcgkZygI23qevFX59fhpGUH0U/TjXDTUx4p
bKVJox+cWb+hcLCkF80EHARpzWCsx12N+VW07EsGgI5U6PG/ZMU6GjBd8+eEHzb8igtabGNdbUBw
7zQnxERBfynQDW3T1eMQUBzZjXZ4rWkYMQeTw8Dr02vcEQ8C1Mw9jraDPwCKGCPxkNCL2o96GbE0
DY/SdsSuLMpjT2P/KDz/rLkGNM5RPAkqhLbVz9ss1LV1Vg7iiDHwPa0oO06NlW8nIjEjO3NWUvTs
WtS8EVYHeLGAD4G+K7vy9eRZYIQOQk+B7obeEDPSlI5WBFgFJhz6apfBGV+L3EKzBmpxZZc+PAzf
0xlK3nIkFSQ7lZjGJiztVUIbiEsTc5h+CwggY9cNE7IjA9KuxY3oCBUoPkLdzp7zML9LcvPDzp2N
qgqNYmyPPT4EY+lvu3i4zzkUUNSSoKlddr8aqE7nSzXqRcMOgxOr3IZujC1NGlA+mJf1qvlyooKF
qe+CflKEcSmDmbI/DrIi8RM0FuMUu6kyfhlSjdHXRNpXwK0Ylx3nV+Kp8tpKktdqYesWlKsT3Per
vCU5koN6j7PyqKNMOpg1a+tBjmTmbVyT5dMUzW8mm+HRpe1a4QTQJV2MRP3CMJdsCDx8bQ3AsyEl
vDUr5O+hgauTtQAifKXaxdVUczsLZOIVso3rbguN43UeuhbRbcvI1fBmjdJfRwlxWnGZ0oZwryoG
G0B8M9Vh/UVndR+4ff+oR43CAEmZ2JIwGDupHovEV1vVOhM1J8zqOBxJSGBw6tMsPE52SYRFGz+V
BjRLQ1poZw08Cs2slVsdSzKSzphUS3N6b1Txo7KxQijl3spGt3aOPy9EaO6OcOU5S1gCgvZ87ga+
N4t46CB35TXeAWq8xjyuvWp41Pt+3td4HoIpN7mlDluYhbSoDrEfjXxQK77CJldwltvF8XKJegpi
zf//NoPdOzEw/9yRAKD/fpqKpdAaYpUqr0RaAhRc7ni5T0UU9f8+kDq+RzbpP68YZhX/ulxPpph/
XR7wXxf/vM3f/7EZbAwPovl/PsJf7+L3m/z9isx3LUjMy9v+fUtkhRg5YNbgN2pMjo/laS6v/vuN
XF4NZL0s9n9eGF4gS4jLXevMmZvf39/vJ7/c+udZLpd0d2w4HzhID37/BjqqO3pFKw9lMRoHRZYS
wwwIssulEO3D70t/bvPmOUHV9c99UkRWVNX+ueflUrSM1H9ua0OcGCFxlpfbfz/D5b+/H/zntf48
7q+nsbVF1iMiuAsOdfRN0gnBuiG6+fNGakOjA3F5rv+6SDxko2/+PFvZlNHWGO2nrBjYmvcAk7de
p99wFpbHy590mkv6D/z567Y/Vy+XSuWe3Kz04eL956GXS5fHXy5dnuTP1ZlVKHsfctL/7X5/3Xa5
CtwrpAK/PP9fz3W57d8e4itoTaLF70QFZPfnxX9/3D+frexI0V7/9TS/7/RvT3t5+Wz2j37bVTsQ
xeoIERKcOK5Jdl9cdcOENtry56+r+qhMMA3/99+DDlzdI15sqbgAYvn9oMsjL3/+ug3nWbgyR8uG
xfKfV/jrZf489q+X+rf7CaxWNMD/eS70hfURG/nl5ssDrGqgB/jXk/7X//96kcvVv/+t+UW1J3Vs
869fwb+9r399mssd/7zXy30ut8UoyDaDa353SWet0fkiIxS00FbloGh9iMJs1G2kBvzZl+F0MJ81
G4DlfI6N6ukyGkhKeMc4lfIALdGNmcGpPhQbg4hpSops2S5gLZ/iKSfcu8J1sKP721xNyJCu7OUS
1brGYovtVJteEOHLZ742Mkpnulc86mGj7yHr7LKxf6y7hJKjRknThaYBgAP1X+dE2yrsb1ohz/g2
UZZ1rJnbYrqdqv7LCsMggyOKKE2x96APSw2QfN18mgLdq1GkGXoIkF7/8vPxUVTQYeMaUUQxSsRF
jQ3NPUw2RsEqiSz3Au/nqkl0iXumioklbopztPRhJF7tYSquC4EWgCa2TRhLiSCApTBddDzgmSIF
vu4Oo04miDvM+p3lOcZ+HnhnDtvV0X1hacLWRmUCCTsLHcNro20CjAnkD87Wgq0+32kg2auw07tZ
gk/X9HxgumuKXi71GEwtCP3nJ9PKD2VVnVHpVjBGrdd6qI9STvmWBVSysZnbWaGcoBZQ9iTwOWDH
LoO2PExxR6pdxh6DzKCVpssWliV0ApMuQKisZDvUfHe2MvfkZcePET3EuTKGtYbRLqjYmLfedANi
+ad1+WK83n+lp057tPdP0ZQRwZjzPGWqH0VVwbYV+sno9RjRExyzqYlf6v4nDVlA6jorgnG2vV04
r1ytUntl0P7WGlCNAEVXg0U5vWoHa8Pa+Jm15Lhta12SgtR+uckteWnZogvksQ6l5J2pTdO9oYGf
6waNlTlhgG6YvbW9H29o3xf7SqNAUHUxEfOzILVY5VviwynCWnzwCF0jpuu7MfGbPfEW+mlcQMER
VoAjoYBwvLYgLn0c8cIE3+XptA04l5TBzj7WfkgumoNmPC9HkJE66pzH8zctbJbJLe2B2npTmhte
S6P7rPEKr8Hnu2tkgD0IX6RycexWa0vH6hrirqFNMQQN3hCrbUfY+8XWtDINY6SO3llNNEUKeoso
X17CJEPM7+QrNGuwLQvBG+a1HJRkQanmft2NcPKazkZHp22LqA3vJqFWc+19VHlprSI9ep96bUtG
pUZ4C+syYZ6pJ8RXcYmVy4+/tEX5KseYuvY4//JrvNUOEfDat+uXiE8SMzkA9ijWfqrfzSr0oEPk
QRj3j5Pw8Kf5J0CMYL00Kq9ZD/JOyz6zWnTbuWZhTOGx2mrec7ysoO20CHFJlV1g9SW1EE2eZk7p
9aAwWCdC3EQj1YmC7munv9u1xbJncvtN1zzAg3hCTA+rnEql41evQvWk/1jF2jPVNlf9syShc221
KZXxUC8o0vTsN8SoA2KScKEm2h2pG+9tSwOCX4t7J7WetZSiKLY17NX5ti1qwGhpdTQ9kNe66PbC
RHCZ59NL5PfvYVQ3dI3lVzr/mg3y2Qgp+NSTmN698eTV8VOP++CqTJTYDlekYutO77+rEWAb5Spw
6+46JdR15YTGT5mjp9ad13Qg8H6cX/rcP1kGdyvEcDZ19HcKGuymR9KiKgDM6EMoTU27LI6dVTKX
8X76cDD1h/ljVnZvAsBcoKvp1kq1YOjwDDpUEjFJMHZbNMLqvkQk1VFgbYYg4phYN7JDHZe+93xJ
q6ZCCIPN4kDcBDAEiy6vYo8YgxZ3Xfw+LZT/atsUdniHGkWBb/ZTvLTuE6GP8HM7BgKNikOe/xrI
TQtgYS3KeMoRbVu8VLYw17aaMBJnSRBlwxw4jU5BBs6ijsp+A4382UmNu35citMvvUPXt04yrJQI
IhLjS2rZV5EYn21tUuVoULnrNlQOMhDKoWO5VgB/TwRCGpJBk1U8Rb8EKoWxQNc5TPJBT+vrmvAe
Mu9OVUehk5SQlTHwhmODmAisd7oyGvjgELZnvbqhb7VKpGMFphuxb43GgwQLwi9SZk61RS9CeVQ5
C8rrAB/kxm1dzEO5vC4yClume6hr571Nqg2s3tvYy4vAAmkfC7cm1QqsPkQJ9B/eQMwhbhyntIKa
WXfTmSm69qHPAmfJx0DcN6FvKEfy3bVPr6bBF/bjzkxMOgMDGiXXIeyhebQIvXNVYe0kdAB7Hs5Z
XD6VcPEtkYPijpGHTHX+mtgcZpr85esSs/k6IsbIrup7NMCPhZ0/TzPxUVbTPsbN/ClH58WQ6Goo
DRdOvXWi8Tx7gZtRcBUtUlbhOGdZIaORLZ1USVPGsdoDhFQBwRsYh4a7BKXaK137Nz/KH52qO43k
wqT6gMA137dW/poRDWinijSjjrWB2RNyg4howuemA8QJssq4TbQmMBvOTyK57HzPrhv1YU6vLxkc
IONyWnNuvk1qfItaeoJujiQUIsdKARFsi+xzcJMnsx5fSQj8TmnSklm5I0nn0FnFI/1VOnK6vK9w
lXaJRnc8E/wx4wdrRpAi56TfZIsVv8DwCvX7vfXaQ9Rhy6G6uSm9AumHcr9bIBeBYoZddQoJQwl6
lJmWcwnAfF3qJdlqeIRUeZdFOrskhBEbTFG70fEPr1AxlwKZd5AjbXpMatFam5a8RwL8sK5e1XnH
fjlcEPausV901HUVkgjjkqxof+oFxiN9IFi16w569ZJUWb3Sp/zZb7QrRr6HpMGxTmobX310LeA4
SEhEJGPtYflu231LCbnla2GQQCqRYLlaDbQJ3+KJxiBYHIJBFvUCJGa9nRxgBKdMyoe8M1EzGCUm
Fc7ewQu/83w8Es1LWsXYvKAKORm+uu2A7LndcFep6M0uEBN0PmUoDPuvLtgp9CGyX5PQG61Mi9rw
zLGRXbAhFGPqRpABokYA1PqJU3JnddN88HEmy+IabwBqG8xAeGY4XboXR1GWm3NvXLWRvMlTCiS4
fPg2LfScZhE9gkv4Bu6D8E0tOX9+95RQiN83MV0VBD0urgU8BujOy6i/QroVr9AwvmGDCRhy4ekU
9dZt+7PZ+GclqyyoQ7T0eYLni9a6qaErwEJdZKhTvcjVVuZsU+Q3+ZJdvkaXBAwGdFEEneH6qxYP
O3UWOqvFA3pq0i0zxExoqFdw/ZN7iPcqdBQsVzhB3p3/pY9ddxITaQtK2nsvVI+aBXVS+N0bmt/V
NGkJdtnurWn9bdR7dDUSEEc+krmcIk1DVySXMNiRzXPysAir0QTWEe0zen0IUotsX0DFP3hz/uJS
maqYwbu+QgfO2ngaOD0lcXJpciJolDSR4Wb0Uw6XOrkXDD8BgUHoT8OMNmF9ihL547YJ5XFBuzwz
QZt41whOPsSIKmVuWpbemIRA2pDQVZ67qL5y/oe989ixHMmy7a80etwsUBhp5KAmV2u/13XEhHBJ
rUmj+PpejGzgZUXXy8SbPyTgGZlwD+elMB47Z++1KRYDmmxwbC+UIIu4ts9mlDxTaz+7jkUSc2Cg
j4YzTVeKYYurhovr8apxxlXidm9BSaCXdG5aENMedyqk2+BLy57YNHq3tsqYNjmEKgmXGsxJxSYO
om+18UR7tAujXjB3hxMz9E82CSaGaQ8UViSxRpJ9sNNdsaEy7NWSq0VvnJnrOy2xfMuY7a6qJqaY
U6i26HKthvm24eZPKIje2SlXSzupkL0aTPwlN432bfrmW1Qke99hOhiF7bEUl6zUxdILZ9ZFRiE6
2SQxNYkLrypexpN9rjvvMdO6L0Y7RC6fosFfI3lfjTilF1iN1q0KrjHhjohIqh9DDYskn+4ni+aM
Kn9Wgry1wUM0BtjwqRRIRofSf4IbBZNeD6g7MeWjlcUA7qLlgPXhI05hvDLtlAO2Krff4g5+k+rH
pQgccyOs8dHUMS/FPIEhZzgRUTBLzr5sBCWrtJVEUaxDw0EJMvychgNznydg6TqclL5ak0ujLUQv
LsGQnYnywxnnuCblWHNuEvtFgzEgsJEhV1WvJrB3Y+PoA2MAW3sQhdiAiMM4oSGuJnoFH+j47M7e
XWgnZZKwsGnWkWy5Hyq03k0HfpFvqgcdyMvYGuBugzRdAjFmEOxx9xfa6K0pTICahEA6qfHbCElf
kVjfFuMKso27L4bav9bNRVTZ5nI09VuEuh74mlwlHrN7zeMukbb5ZrvuV8R8CatgsbfMfqdGE5Cu
adxXtod0yvAQFVtY55LCnn9gHUV2C1lM7AY3YTBujksDUaQ0lEsdEJdLw0PCg7jjlUCwfe23Rw2B
YlUg+mvS8ilO83OoOwdVV6sJgO6qbyGyYB6uFk46W/7i1aJopgutAEBdnyOSpDKDpsfACp9Y091k
3v+QTf8RZe1uYqjtmAYBRJG9Ki1AMGR1ENxGhjtWXAYC3DyleFCJvHUMQ4mJyc4Kx5LGjHJRxN6P
2EZ/gv7p0W/vO6EzCGXrDijFhbwrffg7OQmg4iQMJp9J0EKmGTBq6PKuZNehAEvAuNGvnuifTEWE
BYDkTRCO9zjc1Aq0wS0jVkOp2N+z1Xp1vXuXXjsik0wuiJnAsNDGFNgUmI7ElxSbBcBs+4BsbKHq
btvKEP0Qruf0iZg976DHYLKrZlnDc1oPMYm4yO34VhN6uGY6dJ4PTYDp0mjw+QXRBHAH72ku132l
vxJAcnDrztz6w7gtBn9TqBTTSyU7JFXtR1jBrrWtPfUFnnAKDEhtNlUlu68exv+eStrea7PyREUe
Chnl8GucNfW+hu/DeyUKGA2eG3+OMnwN23A9zvl0muos4s9MRFfjSyGilIylLQAosnoUVD+wb2sn
ZrQnuteEqBXgOOz8/Zir5jk1Whjg9m5tYOGUO74tnsVXTvI0DLy97QJBawnJZ6kge3ku0QkMAXJE
Qt5BFJ+lLwNCfMpLG4QbK7EjTK/DkQRMUrn8nR+CCbNpgtMM+Yj68SlBxbbRCs9bVDzxa0+T7A09
HqW+by6Ah7wUt+oYkQPVtBWTr4BRaOEHy8pfi1SRJYXJjjAgeiFR9Fn46UmXaJrYgtls620QcFGz
CwdCBlzq7EVdmJ89QCgurMHseovw7adEzSInAuFGL9snVvlZMAPayCL9jFOsvr3qNxW5AxPE00XF
l2Uzz+/16a4OvZ28DrxNeRQvOJXfItPfmLb6Bsly8T18XhFrlCHrdUZcjGcMx7HWUHJU7OILgm9V
LdCVMf2TTK8Sz9xqcys8LMdTauvtOo3ybhMhYHQYNi/Ksn/mGUUNYpSIXHrhrOtg3PJzi2wiVjGJ
w72R6k94ULVVxPTvGXKej77Yv5ES5Q0vlWu9oJ95lNCvFrCnSHcoKzJK/GiBqANFElpKyW6Bgpdn
E81uUW2r2tlYP3THxP9hPQ9ZR7hwVN8XnDyagtZNS5Nx1QrrFb7Rwgh6tSJPEYkkYYknLASPweTs
jFn3JgIC0FidqAAc7iwuh4nmrOos0ngLXI/KvHphcCu/WHj9ADFfZcHiU7dUsFNzaqJd475CQqC/
hnVjLkazuNhp/zigU9iMYXSNpTpZHjoyUFqgnYJ2xSbw1GPzHkbrwXhDSv0mcS43OjdmYj/L0Hkw
nXyFP/8cetM2abGgpOMBRBRDqxkhOuwaS3/tWvtdk0hC+Fx7TFUb3Lg0Y2Le/1Ai4S+bal91l6Qi
gpsFwIPavKxb44c/b15dLThNBFRXRnFKTGdG0jUfZQW0XmrPaUcqAR1S0okB6ui6jVjE526hiuny
wttNOm4qmwly4bfvuVA3CKMTfACbPU33IFNxRGTRLBlSUFMhtXeZWHJgmrYC0vtFAQBIWzeJZI6L
j5CIsNgGoI63WE/sz9Ct6VMBxiTyxgg2A1z/sbwkTjIsiTrYl2rAT6KX66qw3xKjOdQmk1gPYmWc
4L+NW+s99PNbTW42h3DswjsJDaGZ+lNO5vAicZBuROAveuvebzXcGf73lGuP5uxZw7HzqCU/FRoH
GyqiFuglNZeJtjMrV1ZrfMiu3Zte9AARJ9jD2fwEbc/JDtOfo6FekhyrSm7hNG4KPnPUX8akPxdx
9ICF4o0SAoQ/MmdZqI1djj+7kuAOlwCQpZaRjECcjVhOpkTe3P3qVA7bgSVzZY20ZvXIPKBap5sQ
/vSwBM0z1VOWBkdU0PeZ24uF1LUfU9Cf9Mo7hF5+NlnCgaJs2wJUaNabqGraddRHr1Fai+V3ZZcf
tpW++2VJJIlZ3DINkLzMWFwc3DE+5g+nOk45+XfYXh06egRRlUcrzR4QQy5yiYYkR/0y9liYiFB/
gZdIU6+bk0aIO48mAUKvRExPNsbWqfJ+qS/baYgXUkbJZgrkMS3yNzLMfiIdv1OZ764j7lOekBfc
DhLg3MrLi3PUucHWrOOl7LtgPWPkrXi6aH5+yFM1bSvbWtsdpB9eedraBn5u8nSholQ7W6Ewn/XU
g4vFbv5QpeXdD5LmDZgmduVUdNzF+dlKnyHIrMK0uNZh+xoqtK/zLTiNMxyN8mgTONwo9PIv2P22
dMRffdle6Nze+Y2vs0swe1YnY23H5TEV2UMbmj+ywRFs9ELK2r7cut60DkXLizGPHlAv8B7WacrQ
PC537MYe2jF7Ldv4g93vY++27V7iB7HyiYCTKn21yxNxWT8oDzpicSlRfBr1J2LNSF7Efo/YPgHF
ZO5qTdDWi0cg7WYVnLJRO5Hdp13Ya74MGb3dqZMbeLP5CqUFINQWIQ6GGjrjIk12eX3OC40BAX8B
DCvtg33vYuzUo4h8dzdM2qVkV74PsoQmphscVNSzadTqjUWqO6Q9RPflaG/HJjMOWoqWuZqqgEmE
ZKPmEnOX+QY5CV61tzUXOf7oEf9sWNm9NgJMjCBzbH/95x//z892Mc8l45uVTKMELXBp8q5qCbGW
WbFNCbAO8uHVFdGZwQ/UTImnqvLGfSFJwNNd+dOhj2xgoF5Iq9N2fJ7NZFCodrAb68zIlmxtnqe0
braKCr3ueYcpktaTqH0oh+Kta0FARQ5vn0nr98JQ3lb631KSszCmjIYq+sZTUynkkqgIGrwpWje2
WJgo7Z3e+MINzENDhZ35/rsVC7A5Di10qEowrrNFqCPBqh2WJVI7cI7MzXMN0aa7k778CD0T8wtJ
RkSYMyLy4fFD3RR0rFrPfPGSS4cUAY/wuZp/XTRPYCwHCHQf/uw999kVEDHcfCfw3yzVGJ8m3bnP
yrsyBsOAsuYhD3C4Y2Ta16WgpSnv8DAuaul+wgyVvAwhednpLZ5HB56W0TYc6iMQyR4XhMUT4eXj
utPbQ6fQPZIEMSyKEckaQjcea2ufK/Hl6Ta7N/gp6MQJCqMT6vjdwpBlw51lyYU5YrwDIXVXx+p1
yBrKoSHG1mhl3300I1WTdhvQ3tZtdspWQOIpNyXzAQtvYKi/RqM8e8E3Kqj4+CuVymXDWUYu6Q9a
/JD1z76FLUW57NHCAHlsgfV7aAtUwgXKDC9m7zwDOmHIbONIN14Sj9WaXBJ2t7RYoEHZWyM6io7u
i6PEhT32o6NnL03mpmutxmCgDBAUAalSBJpu4bDqyxhFJheRzDKp7wSdQ5pU6DRpe2L8Bc1oco3N
UgOfrzkXUjWSLcogfso8WszCNrrrvE0YErOeVqWvGK6ogJ9qZsZbO7CH0ywIS3nqLhOHIE5/Uo9G
WlCoWhXOYkg/C4uGlV1+JnF1rb2835HXgbsoxTNiin2btR3SHQZTzUTziZi+t44mH2+bQsNsSscs
LcJ9EKu5gDZ/2A7+V7qVwZbvrq96hmapN5G3zaMn/2dFhwXjkkbt2p4wDmAaxFAZpND0KEZuPpgX
IHM0Oztd87bqorQZQZN1JQFPdk3Nz9jDUb27ByJOJMvUEUEKRm3jWQGxhCHYUcq7xVAn3a3KGAI1
dsOlgd9JX/4c2HAVOvo2Q4ocuaetSS1V7mOFhYbd1DYk/WjJ8FU/t4zdcZSyiElT4rGJzrnQ77xS
WFuhd9VGjcV+gqeNwStfh6YAyRfwcggCMtl6+u2Ji6UhToZnJ8cHqrdPTM24/vkEbI6OrB818SEt
aKuzb80wvjrHmhTXXCeqqYeVfmol89OqpmlfWoN2rLmLYYABC2yRe7KBePW8fJ3bc/1ZtPZxUsRt
spKmUfGcO5O1w3MWs4QV40E080yoJlGmMzJ8WzKpqWtTe0H4hlqLkNtC64V5ZN6YtTxobLMc+zlL
sY1JI/eXrlgSs4VEsy/xzfKINqU7P5J3KUkk+E94hK20tsHbAqznBJ/w1760DufWN1oHyl6ChobH
fpUNz7XDJ65sfqWZYDAbAodljZGM46oX27PJA8Tw7dKUBOZ602mhcEcx6OaqrMOkgfIIEmHt87uN
ctxYFUsoQNY5GM7HU+iiBI8DtRNs3Ml1ybS12ZFWyrDYCkkh9JBhhqHi91VvuiPa+8z01yoeX8Ax
nEolFdSEuEBPibUiJzeSJbq9G6KJb9K+RaZxBuzgvbScbiXd7hAwQ6Vx6JleDcCCtrlTfprgZZe4
E65qduq6vvuchsrd4VNS6wDe76JFg7oyq2rX5cc65062fVxTPEiQWcqzGFuWmyE399LE2UlZYXPP
idL4HAL7TTe/1TB9dnl188p4bdvVdWoc/dBEGMsb/w3tHj8tTAdD96MPWWo1lCyZKRWPo/Xq0jNj
dvBPxaFaN6FGTppwkSrU+pL1DkmB0OQ6ndyPMBHMdBh7LVHGUmtM1CIjFSv72q1ZsFZmw5iseG3v
Y4usPwcrziJi6yPIFCRRphg2Wqlt0zJ6aLVU39Tu1RQahaE+PqsBQFWj0xUe6qdWMRFxenx3Qd6A
ASI13RnSiaMPzmHT/kgdRmTWN4T1K5nvI5tg3opKDS/CZDvQ4VdbhJ5Gzb6rCzu8CwpcCYXF2IBa
pW/Q8xbqB/AINN3+OekI5BLdJ0h9AhZiWvAq0B5bmgKFSThfYOYOzQ/rSflsD+O0zdZoQd40tu51
KEfIYZHYZ3F8g78OhMaGbiOnkjQAj/61odjzQY2j+V/mX7rVv7dKp2Jx+p3B2rNN5vjmIn3HUT6n
LGIu0Vx2xqas7/lEMXcVvqK6tEkQJKeEiMBVosW7TIctRLLztWrgKRfokpcWrGVOMvGc3pH7KF8a
FV6bsO37S4k1S9QIWQbQWWH3No7FnIIWUwVbC0wlEUzUHB1IuRnjojnhLKPr78XlVZ/Kz7hBC9KG
8YOpe3O8FK3XsLAh9FU0TjDQdXe5s4wy7YNee/9TC3ZMX5Gxa+KiGsZs05B/SAkfVAq2RnVzqWZn
Tmzo0zaAancXzV9sum+Z5snDr/+FT+VD2XQeSjDsvArcR8AFwy5DIL5IkEDQIEo2ruZBFgQvvCor
1mG/NB7jLoq5D/QXMin6lWGachlYO9fBMyYm7yWIQqAyNT3tosn6de2zkcl6kgbjRU3u9b4amkcl
y2lrYkBaK2BKw5xCxSKHw7pOqy0PDy5iF4sSmbvMapnEUcKxxjqo7Nl5JcXaqpvuokqX0HtOaD7h
Vy2N+tJ6bbkg28zlpe8igNdaxhtVH9/V/kiTnzYjjsL3vjNgkkrG8nFnPFtOJVF3/CyrnATJAYN1
AbqslncZE7EVFnbkxCjnfaImFCNWIyUKqgBaFs8xPQ4R2npxSOpu2GRZBTzMvwAlOwcOexW2Zehg
S3ixWkI/xkAP7ZUlRc7wxZILjE26V8Oqb1WX0IZxIHGMzD8F76UgbdkJ4M301TUGJn+JbEut2jwL
Nlo657ka7re0Fd7D9nloUZqJmnJDEu8lm5H12Zo+xeDuags6a/wtHW7QKUs/qgGShi5baj8N1X8+
BsfeKp/qBDEFuR2R2TwOSXP0ahQ++DTX6MyfjASugfTEh1BEz0nLAC3nmdbSN+XJDEry9WIuYuDs
PSQ/hzIenowJC19Qgtwmsm+TSPEJNwAuvLbEKZJuBt+NV32cPkKIYG4qcfIjI0dON94pi+mBLfwf
4RUFCqvK0u+ndWeS9K7qM+CxdIssYz8q/65sGBBLehGJMSDVkfyd2KBestz+qqfhLMAbUKWuQj88
Ykgm6M5xNARBDTxufFrJXJ0xR7lz4hBLd9Jg2FTWrrLbvQExqcuGB22cjHOHFsgsbV4D0Q4uhU3x
bn2ZiQXOGFaEVhD6TCwFLwPOm1ktswrRU+2Gx5ZZGj23N1O07Qn9J6s9SZRa23ow3olSgWOfZdGN
1GdjGbDWF/W2EcbeUSmvcgDJ69QgCd2JsNYN2JVM7Suwu7dEJO8tRGXufnPbV1wXEfVLfFDJxpka
cLVz0mmcreGdM0Gz8POZBUgQgYuNDgMTW5vTrNAsI3xihT3EbfzE9b+X7zV+yVVAv4A2LU3/xtPx
HbKtIox2aIb7xpRfZdq+uGPzwBQCCmmsBZx0YtA83GXEyLDlMGb1DnNUDc+1A1B+qYeeu+iyqWLL
rzN1lr51LCvj3fBJqKtydGLzNIuQYIQvqQssLC/3anCOqj6M1riVPEE56r2Mhdt3tFeri75rEyc2
LOthWwBq7n3c8/VXLpsXrwzoRufFXSU2hs+bkzU9hV+3y4Q6DwAl8M72DE/WnRshqdNFuQkoVKtS
pmt7trmw+HxK84uBpksmsXcekKStckN8pFlwwywcHmAIHQZ7+mUoP5cAwijcs5MDKDDJiQ9tR1tf
I5uzqS4gNubO1uiH4NS0ZbUJmuoeH9hatwse/0QcajalQVtpGOVBD2Re1bLCYySLv0KIa5gWiKjO
NT43OEXh0MWhvGUT5pBoMvZYIELvSGdjOTT5/B6MDDJh88ewrK9WZwHRd5ccRrTq8dGuXLrly5qe
nwMwd1ExLl9GJMcsJVnTsVPdAli3C3MomVgNDDGGLKZZlW6rVgNQUt61k25AbVYbXBPg1RKKsrLZ
FTmoj46eMKkeXD0i+9xwOkfwq5d+WOVrvWwPgRvv/UBHqI7iyADAuIZf8xKxWUwH/C6qoQRoAzhw
FP0AID4DBnpVDFjBCwiW1UbzzWmrO6G3u8xLx3VrUO+mLe4Q6mptmacFrO3+2gbWeymOgcWqOURA
+Ufz20PjUAgbYqXyvuTYvtH8EgQyMUHZDnnArCQ5WmxKw4AyYgjMOxkPd2GPpLrvUHsY+zJIs41B
e8DJnOtgYoajPVVvy0o/wJUBbVabL80A76aiYWpnYFZaFS+93Lnkk/XgW/E94YLNxpXdNqmnrVca
5NjAIyY0risYkDkgk+KYbiQWOGKVF2Y1kKMwG+JiN6DYAf3vNvCM9TbbRwWoamVsZEvILb1BdtAD
EgAtPYmh/vRj9UkGU+XH08Ko7tOq63hoRqwwxSu6+89osL86Ahh8SOeWnpZbXRuYl42ADCt27U74
TkuWgT0GMppn2h1hDo+hLZ9jOex009pjyqxWWmueol6b8bJodDpeiHaD1/b0jZZ6XekkUdZNvSRY
fWNXvGH1/h3J+jVN3oU1Aw4SYhzTG5Ywk+tXvEy+t6pBH2B1Mp68okaN5P0IO6TtTDpPGpiEBUK7
DuHscLIz9wGvFQ3uzH3Sa3Xq/OLuF8r//6e6/U2qm2W7gpyA/3vqwctbE5Ls0Rb5v0Qf/PFj/xN9
YBjOPzzDsintXMLYbCH/T/SBKf4hLcIPSD4gECFHNhj+8z+F9w9dN4UrDRc6Ml//lOhm/8MWCO0Y
OJtQaw2O7v8h9cAgPqEs0jEo8v0nv4dMOMc1vDnLx2B6ZAh+Ufnxds8nav75n8Z/TcVUdVrTObeE
wQeg9GTcNy1UiACebtBlRJ1YbJZpNfOWMBJ2QAXRb3qBqxF9OXtrULrwu+O008/MoL7/dCb/TSaD
Sabd70fneYYnsawLhxNEUt6fjy6wB5HKsBU3xygAVRbizLSV3r2r2fj3jVsh/HvbKHg9FjHy1II2
lQSzsOuCBhd/5kbrJKAb5U/4q1w7ntWXHtoqmoZw2Yhb8yMKDDg1E+w+q/Df/+bw55P328lFBaUT
T+E60uH6/+vh10Gb4Cw0xG3yhvJHPRUxEacUHYmc69tJmIRbhd411Ekm63+Mgd5eW8M8ZszCTyAn
IypH2Lm4oi9MQQk7TdatO68GZc16B94xzwheisyq3ivV3DNOaY5+YAD2mt9OpS5PmZbe/uYzzaf8
Xz+TNFGx667n8tl+5XH8+ZKYVoT0Ok4tUqmQ0dSNLpeK6DMgwhjxTDZ8MjRsJGa9sSkT1935xCoc
bCMcYWn5/TZyqyeXXPajzKyNF1cGLUcQvFFHsZSIeyetUbvy2gSA367/+tDnh+Z/HzrPjuCJ4qmy
frub8hI4U1B65o135BLPX3xP3nGfVQDrs8hfykCFR9QTzMzG5Ez47fATbWTr9hsUMorWkOGteXyx
fAbTsKFuRJWa9NEWoP2y4iMcCZQ6awoAxihBr5h1HhIoZK3Zh+rEanvNSrLtWNJi8rBQyXTDvdFR
A4YwTeEUc0s2oFMz01tX0RQvEwjNG4L+oq3Wl8VOWnd2UABqFwV7Wn8iQAQTBfG5aFw0z9hXY3CJ
Qsc7//qS4DdTTra1nZBoh0Q/j0MV7e1IazcG01/h64CNg2L86WHxATsUvSit6M4xpIQ1S8WwbVBg
M+Q0wLvqrbr79ac+UdckbjFCWlpzb5nMfglARVTrbd3ZDNjPJGcneXQmgXRhSIy1ZogWyUld7YdG
r1e9Vn6OeKL3WdS8mjlv6WlwxS00YLBnTb376+tt/rtb1aG9bTumbeiW+C2s0u1dqxtkaN40szsp
CWEgdWtCEolnTbpU7Em5vPSWQLc5Nk8he8c1uWNwTuFG0C4myBvQy7ZD3mFQnpzgKd16gEAzTtzy
RkZMqMKYT3ovf3PY82H9/oSx1fQc6bIk8+9/XTWAAlNo2bVxm2zwULoT3pMueWdJ2JOmk7mbCkgl
F54KyJVufhZhg6EteWi8N93T6Yzq0bcbFPWud+l/NplH7yPM1laVTwj4u2j714c7p5X+friW4Vok
npEOqru/r9GK1m4C9dNA6eNWV31ETjwmP0kXOYVd0aGIIYs5zt2Dm4uTQUbNyQjiJxIz2v1fH4gl
/t2BeLoUrs7R2L8e/z+9ysAmtLyauEoMZonRNcSpfknD2MHLbdG41rrnTP1Iilw8RFNyDsyBzFy4
X3e/TuXYkL039umlzluxmkY0QUtNj809/Q7yohoDT0Osnbg4PVbdfKeGTO7NSN2rRBSXnJTz3jdQ
b/p4ymtZoXjV8vGgxelrnLCl/+uPav6bW8SykL4SBCtt63+tZLQoC6/Sff1Gef0huj4+9rO0baot
uUpjG3ZP8u0U7k3TiH0s/SH9GTvW2RiVs8YCMm3KGC/0iJxzH0oTDXqGlmLShu2ESWRVaeh5//qA
53Da328SSXHBO4N/kMjN1+5P18YgnSzSLGXe6oYYZxPs8JZFejvJ7qMcW3nn2rAcAEwCHpeJvWbM
RA4kHDmkHuaqS+yrEU6gdIrhw3aVezKgfq1geP4UOtooXsAkD7lWssfYTA4E6hPTUdbeFciKA3en
h1aN/x99YM5v2HWNhWoAW0BGd2RTM1eCjCizU5eN2Yn+vIXJ5CjN4Z4Og3sij89bu3Ft7LQBAWbC
2GNy1YWkCKa7yr2LB3BNem5eyRCxv7W4W+ZRadzIcz9YcRcwLDEeDC+wnrJBq4HKFOJAn5WJdzac
UZJqhywEzDl/KHOeqfz1eRfzWvHbWgLxSXIaiFWFDvXbEhin+ODc0TNunlfOBqtJ3Y+IL44Tceg7
R3OGe81TPT2eIj2N48Q8pR/39Jg8xghZTV+XGXLXiAN8/K3ItUvXwWSwBTzXWA/UPq6Q/rrEt5fB
U6cadHCut2G7V64c+hBguqgN81E8BLnjbVQMClbLnUcyc5cpPrzJ6swzkycQE6Pfn81EgBBOdqVb
pA9o/S189GKTIWnbDLwHF30sy3VmJ4z5CrIF/vpM/ZZsPBfCUiJSJ0xMcL5s/bczpQ1mR9yQMG5D
mb+ICuwYCK3XBGvBsakMsUK3yHaxr2EWRVl2tBmBhx2dXkAq5XH0U/IByvGcW3L8I0nuj5Do6x8X
6z9Ql12LKG8pup3fyxaH0RFzVwpJw4aj9fuRQTw0Yx3++a0vreIY90lz9Ww7h9/z5Feae6olnFKS
XBbwymo8HWm+JbEPE41Dc/HX7VtaCSKREd9ka2rWuXYxJ0Sd0k+j753nwegy8J2UhjLNWzai0QYq
B13lDjh+bhGxKvT73nrpHd6LWk9rB4y92CWyfdNyUKeGv8gRzG2z1K7WhcAkMLCDHqvJQ2tbprji
gI81881vOTlUefAeGQyDwQ8BSUVeuDFkUeO4SGxaDbNvL9OHVQ/SgCbqeEmSt5gwhVPUremtiRW1
B8OFwnxO0ONvlGtBiyvLbOORSAkQbJYoBCZbbxAKaysqgpXMo/Tv1l9PeL89WGyXdB4oi1XNFNJx
f1vQJjfxZBWNwU0jlpNhARAc1Nq0OPKQhr52YuD1GflDS3g7jOY2jg6elYePLbmUe4ArqEjlu8vc
92KPON/o707TSpTAdCm991LSHcVIN7YbmxEtiu73tAnY28QKObTX65eCbGaMKslVN360bWXc071l
RuXo5664xl5ypyv6UJwwfRvG9UfUgQFCKznQBrND0F+m85C12iGxgo5UVhNuqSBxJRo2Lo80cKeo
O+cjH0kJejJFPPs+6PLzxomPXQzpa0jvgWaluN6pkpTj7Rx6mjFSokMZwrF03DHf6nVJENEgTISa
sj9ZtFBOf/zJ7G5DJnCWD8xgI98/GRHulGRI7mwITFmBAcbSarmVaU4cSAeVE6zkGimgsQsS8x5X
Bb7IJbPNU058LMKh+MXoZb2LybgfGD4zmKX7X08jd1pKAHWI0hZNZXSHXQp9a1yqrYwbueWvtYDg
xAClep/NWIePNrGHmEBU7BlkshqMh17H2jD2Hc/ukmkgcl2SqFVF1A/9qmxdN+vGox6o/Tmx1S1n
3GYHA8Zl2jz4nrO2huyD5KkR0VHI57TFZRDdSbM5GjQVXVDfWVE482Yb6IBWby0GAK2LTG8LqNGo
2Wz1FZt9etSR4WYq1bdkDQyrukP2PWndDf0pg6yOp7fM5KcRaz6yAvQyU4+BwdfVJVaedVVt/LOx
prfczcMNbSbnNuY4TNgr7ZXrXEXtvyKtn65R0W8E0Uqr2uCGiIXGdBRGCi3VdGMXzadITXM/yIkR
lXL1x7otANfrE4ZxTDKaW2ByGI2dZRO6AmDlAn1yWsflRDJOkiIYG50rTJhpN5Reey5X7H/8rZeH
J7fovlyy1uglNPE5NUZyFxyr2YR+0wD2iZpLSuN9yrp6D2cwO5reuKadgTrC530LghrrUdNn5Cg1
5y6SmIqEO9xkw/C7NLUlCLx+w5RgJP8KkX3mhiVy3hAeMY1m+uMZ5rcRprDy2YUF0x5cbnLp0+8i
5QEbUuntiBufeVRnn5KrCJrhPFp+sOpsQQCJSU9nUVGBsyCD+CJd8Ng6qtv2tQfhNanrO8zczZ1I
J4y8lslpDfX0WKewYAqgdqtQONxq+vAs+CmCcJEWlpPmvhAZh1Nw2pWNh/J+Evo1bVv9Ok5jf433
RMJjbmw5SU1M3kqXIVfKPAhASRgFl1L5h5be7ikLnbcOTNHaltMuagfnzkhVtSWQBKGCrdmMVUAu
OtLCVl17HyMjyVRZYMNdDXx9Ayd+aMGdSe789TAk04GgRNbasP2SbTxcvPmLLMHvVC5NIfZ28uiD
ttiqIf0csyC4Tm3f7jXTvxbMw7VqEo9F3pzr2g/OkWMZi86r1c4I6+esSswHBwJ+yEjpEulbSe8B
H5+ZLDRu2/domj5HX5M4+gAEGq2nTkRi4fhnpQReibLdfgpL9kLJFCKPEfDgvUlef9UyQUx+yaBF
F1/WGF/8EF5J5m9nwR7zc4v6TlViyULgrMNGFYcelHnlgMPpiuEn+KtDykjwQSSwsW2iM0kheSVz
uIJVygDL6Kr/5u68ltvmumz7KucFoAI29ka4FXMSlR1uUJItI+eMp+8Byt3y7+r+TvdxVZfr8IIl
ilQgCOyw1pxj4ibr7PyxlwjPbEwoQJEYp4IlKI5tLRBO20Htre24W5oW3PHGwitugCLdBp32Rn3X
3BFsdmsS5kDTsJVPhiGetGAagNITcDCGEA2vW7Z0+1++ZPfO480ggEixmy0RKbblnm1R8f5Q1EN+
2eeWeydyz4zK01q6AGBU5kz6CqFbsX9/rGNERuGDaWmGu5QCUszljtBClLW1vR40DmtbquqXuwoz
RlionZ1BtblGCVGvbEd893S32kuTdZFlezCp1JzhOd/ZEHXp9NrXmiW6bWmEmNiKch/0HYRzke4i
XxtX6di9vH87CI+BJeJN0WTtHgJDu09NWJVtCBHZkipaEiJQ71OJZpIt/TYchpF0LY0EictdYJAg
oencNRi7ySmp1ha5IqQs1ER056BhepwHvvSfKqutUL3TN3KzNFlFDhkSyZgwAQWBuzRxlxCkwMUy
VZ0OL298EAEDdSrShKXQPmsHtetQGvAm4593vz2c+ihbTsBy6Q7X0aqXMIIxmDwLbUb/TV6+v9xN
dle8f3V5WI2a3HYEJLlRULKN5I65uNhfHl6+8nugg8j4eSYa8nWFK29h2tm5GoyHaOZ6wZ/w8bXb
pGQy2C9FMCIPEe6ypcO1gerzaMziyc4nmaaLx1ud8K6l5jSHqiRN0Tbe9MI69T3pUKaOXqay0SjG
DlraBrErdrISb5AEqN2UPebyHptKH+XkVD3C5wjXPiiHlSaSl96tN0j2Ff1qCzhyh4TC64kmtDwN
gwUyukABSB/z2RoVYjYpUw4U9Yp9X+k/cGi9uESChRoha8TegSRpkl0VoZYgf3OoY9J4uh6ibVQd
nXjMdgppn1My9yc437dh9kL06Lp38FhhL8Vto/x2oeXdUQzJZa+eIBvUHiwVoon2AHBWfqGAWAH8
Ath3oDS0RYfICXFBCoUzOiie75i+dq6PoPbyrWjG+Fxed/nq8r2P177/7H/59MdvUAHFwabTAPz8
9jfTCy3o48/QYAs3s5nnl98dX16Dsj+ZSbv7YpwlPh+/nMY13a2gfKvqQkzwv3kX+YUUFHcwSPuJ
vd47k2h+5uPnLv/K5WHsF4I1/xwqPmpLVUUgv7NhHUVcIbmjTK4+NkhO3nyPIsC5gwmsYYIQIN7R
Oxciz3w3CQHNNNIvrnEG/NFYi7ED720At8TsKBYOxstFpGz9oFuxg1cPrgG1cophhfgWRKG1C/VA
7bOuVHv8yli2M+XqyAaCh95xuJIvT1/uWvZBewdU80KUBUbNzAzl4vIMs6Daj1F0qCK4gJfXXb51
ubs8TFUmt5pSy3r+JZfvIwX8+VWR6FQNdPj8Hz/ASh6PFLtl4jVGZ6s8IBWO1uwwFU97VTF5eppe
i0UCxRRFqtpGn/3ee1CpIo1pHkM8XzUToDG+zFKtnsiBcfAhXb5xuestvdBXkc8yF/1cdN2Wprv0
DGaAy52bA4f4eBhEXsqEIGkZfnwTeNCvr/n4ucurPx5evhr8Olm5tcMY0+uThBkH/H4h5tMzlqRj
zWv2xwuHSNAD+Mlau+CHLnfZB4Dt8vjCTPt4+reHlyc+EG2Xh/4FzvbPP8JyoLu2jRivbkut4x2u
lqawp9+/hHCLze3jj9UhimvFlKMkMWsBmTaegyb/nTD38bKPP6qFHMePh5evfnvdpRv28b1f3vjl
md9+pHdRMk/myTULBMwuBcf3Pz7QPjeKdxZd4SHofLjgnbwUZND2cmSKGNMgjiTy91JbbS+f2ccn
enlIegwbsDRPuH//+vLtj5devrp8vMQQ+RNFlvkHOkwlMx45nTZmFG5xLLHu7ye3WNUEX5dsxNt5
mKtwZ8K2m8+AYRJR/XmYxwv3MnSg2p0juno2PvUszshw8dUsnjIx/Lyrageh/cdjD2H5QqsRIBcG
mCkCZtlhzL96/qXBPKMqYfjUJYiU1Wj0KywYoe70i8tRvXwuFQvftSjzx4Jd3TtIFO95g5r7KQkb
pCT/jhv8+HQu3/vlIyoup+nl+V++fCfzhW371Wn9bzYO3r1SYX4Y82nAteTATy7t7K4dvMOAfnVO
7Rvu8ziOfUiV5i0OZwep4DqMCntjedCohrmHKeN+RkG2wapAYrIhF47sLZaS15GYqhMtiBNx5uUn
dQtt1Dw62Z1nKH8X4/YA/UOkX+4jsgiM18mo5U2Z64+qB4QhmhvyP2dCoLwrnUpsKbS8huuQVJEb
acfJCp0R4pWELlFdVvC0Swu3UfA4VZrNEkE+4umLcC45rzmD1XWbRDrJvl2w0ohrWIBY+lpWmYGm
AeHIIE1vp4/aIfEKSmOW/tUNHGvdiWgOjDO+qNifVqAnrluBlD73AXbGU7muWmxRHsmma1AvJS2J
8SWchq+Z1uWHMKICpetsnugwzdmprrUmy5odfoxDbDDzYYdn89tEA3jdo8ucKaz+rV6vAuAFmazu
In98Rshv78bM/p55RN3pdetuPdX3eMXceyic4b1dT+Wm6KKnLpXNiuYwksmx8JHx5M4qSnv1IjoK
ZibE+03thzti1IlOzKlWhUGCGCzMT0CTPqlRYpnIPBeR6YDbU69wxzqAN6rsmwYo5NQVOL+Q+22p
g8LPoNVJakOwI9TlBtRFt0us+E66evpIIgTACClfBzHqz1Wy1cl0P6CYstcu7JElErNNa3UOa5cO
jZDjr+CIMhVGuN5qk5oBn8c3Qs8ALxTqEOIvgO8er+kO/Uhz6pSxTv6eXmfGQgGLuN6n9IGOaetA
ZYjZi5mPJBo7L4kfQq8RrdgauZ9sbPKNAB0dY4tBQRl1eStqojBUbWxIBnePZQ5EoSGPa9S8CV9i
d+5GWLq2MYz3YVBtVYsmzlbtnWgQzAwmgXWIUuKD3xDXZCcRGz0mOs2xbybp+TtSAT26Q+AfIVG3
zV3TRvGy7aRzxFP87He2sQN4uiuRzK/bkRqirgogTB6oXger62Hota/tNonl3TjE7jEJ8PDoadAd
QuNVI1YRFRzthLH2gddOjQtzolQ704Jmd9u5SNkdkNthceNSxIYl6dTfU9cPbyLXeKZ/wwqWHfra
MHqk5iq/GUpOrLHHUJVWaLUq+yEoTHFMXyZazs+N+yqK8X4kXPnOCOVXs5TDrT94ap+P44kWXnqj
ZhI5a5VuV+WDviBG47nCTPQgyvhEZlZ0rIlwwHqPKrINrNOopT2UIfpILtEvhFe2j3gGV70eDass
jastkXjPvekUO/anO0QRJHiYw7GTI/2LsIPsq9j/ZtWhM8iCEiLiv+MAg+OVGqaZ6SkqkuqRrIHI
E8NtbGL+8+s7h2TtKrf2WqgSSsV0RY3EZomUAO6exmFTYf7d0LQZFiw2/esA5+gRPFG+geCGXWJW
y7qhtcgUlAzBvFrFDVZZpCeHBtXz0AkkWTWu505AkkXRrS9HfUqWpifNAwuvYZGlItoapbnoC3vh
AbuCnxZ9xnwJFnByoLxXzWctx50vOsTymp29jU32OSjsNS/J1iY2V1p3bXEowa7cIz14EJWgnsBD
WDCzVJBVGb34VzeZjJuscG7aIK53o619gbmPLbnAMjwGYoF7ItzHyYR8MXW+CT1/dNFkN/5I8FVh
b3M1naK0+Iwx8MZS1bDRQR1oLomw0AKXOVKaVeQSyDe3Hw3zTY92veFWLwag3Ww6aYG2qqpdYbfG
Yzh+DW3T3OWd/NqL1tq2UUdYR/RDxVG1HRL6JiqnmpsGy4697COIHIg79ljt0vHeQXa5QhCKp8HK
poceFxd5IXwAplVvbHatCYCBJ0PoWxspchKJx8B0lgPtgKMieZHwOddepCCsr0fiWg4jUco5zL1O
jZ8mwolWhV83N6rLIqIoShe6wIPey+roo0hdABNf4mZzNiSukvOr2f4moh6FghSERIgNWU+0k4IQ
17TFg6gdSlpmcQ5ayDlOaIA1nF7zfqzuHMp1GIEfWMpZq57uwZD042ezjk+mmRzxvgUPrm8FQE6i
cl/WVUFMdR88aabX3dmo+0PCfZbjZLXEFHwLhaxetRo5cUHsGzFrnLRUIzO20T0abRv7ZAUFhxpQ
XNyNDXOak9QFAQ80+rggqm073XUN+NzLd4j0rA6EJLwRCJYQPt8u0jHHTjtkR0cqDYcIaygxhcGy
9rhgijzahAV/R0ZdcfKjoV33que6aDFrGlEcPY2gIis/D4hHTKMzHqaK0zql44FGeNkPGRkOKsEh
nswYanNRW+LQ1kwMtlWAc2zG75ZqcGkjMPfJAdD0yt75ZKvgOqMWPWZw5ioWlSy9SFVPmoHS/Yjo
oQUVwhrq1raazR4sndoNDhYavZsN17rUHhIko46UP7Kx7Z8LFe1j3QoRipDRV2OruK5DHwl/NN0G
bvxiBmN+qjsCemr61PvmTrNpAlqoiiMG+g1tF7by0t6UY+ZT7yaYsKEqKqxdl1v9E6UVTl8NVXil
TAAMvtyjO5/XSv0LxXl9k0Rs4Z2yd8kBdhEPEarsDvFwU/V3fvGFPznteo7CmnSaz4EFVmXUg2IR
4+qnc2+OM5IbiTZHZlFkNjEKMcsLDQF9Wnn2NTlnnzAOeHT0iHkJelGvK2ukNKfT2y08jIN6HSwm
VqoEESZPXS9ZwVJidT3kx+Q0YAAIhseYZBPEZTJe971/Hiqqn5HFPxFppo2qOtmCg3cAmGsUV3zg
9tYLzTuD0ON2w4FEhtt/MbPaWFlox310x7MXSt4NkIxQOQdH270d/M5aiix5yH1O5W6mcJP3kqxY
wnBWjNPZmMxo77JX7hu7PmP5rVcQ3p5Dds1UkKfw0bPak49cfVGqcdpMo4vJS27NyP0elkOy0Tsu
1wYB0Sqya0I7YLLDaCDHW9qfdPmDVV2ydUVvLzOVcbq0xRvNnHvVktxgaiGFZFJ2mb2KVUxCuyHR
VRWJ/RRM6fQS+BahpBGO9NokXnHoYucgY4tUYlFqG9fGqaWp3t3V/p4pVH/Wy+zVJl/JDclf80Jw
UaOcNMpsXnuc/MA9FlZ6hnXBuh71yCpM2nBbx+w0KtbSYAAoIwO40ep55eUlW9ID4k1sOHdTmVXb
Zi6X6FNIl434FUJLymLdD9Yy8HE/1Ih7r4O0RwARwRXx4sj6Auruq0MM1zUUe9gVM2YTjfoBKiOW
iLjXt01cuoveN0lGTR1idfoNLnnKNn14oCW4pZRN8J6cvpRumh9KBgOQDOXSaCnD5dA3kW4TAVC2
5j0ITWeRKKvZlhp+yNyKkx3NKn56oGGXsNgPyOFb6K44IkqgXkz48HX0VBBxgYC4SVaNrSNEcp3b
YnDHfSz0L0OaFMvEYEIB3Z9lQ3dkqUA6MxPftrCH76UyzsMIN8ZirE5t71DG7i0q0LMwKLYYZbYj
pSgmSLhehqmyb8so/1IY8SFs8cnphqivtQmnY0T3bVP3/DssqyI0EU23C4z0Phq1bufOpqRBc36w
4DEPWkVCbeXKaTcY/c5ibjsLsHlV2bOq6JyMEu7wYtU0YKTWhk9Kj8+prPfD4LFssuppHVZlvIqB
Uzk54A+S3mEGJ4jIcaAB9PoKX8J+y/AUyvxLaOoDNFD9DN/uC4Y392y7xafMjY19IyQMzaIeWW/2
Hl1Apbaa0R7w/herIETqF2RGerJKdsBMLMgtu/QGLdY+mH9nqhqczQurdI3HLim2EONSOm2TQ4Ke
ovWlO/e4yVbJSLRpkjfEQ41o5xAXphu96Ihaw2i0Qm37g9r4fRBkHKycQF+b2HmrsMbt5Btf8t47
sTyq945pbarIn270ELVBNdx28dH20y+l7I1bEbiE25RlsVR5Pp0xAlrXhUnEgoNNxMNzkxuNufHG
5pYMtHYXK9Im5INVJvJkNI1a4CLKT2JGukRkrOVWeHK9ZMTtnHUkhBd43oxgYTtOsLnIM/0wEStJ
QMma8XVBvaSmyaEqukFAffKgK5bVvBiPteHm9RK33Eb+9UVekhJt7Oi6fdOP9TfDydG4d9axc/qt
7tTTrrUAh3AURlrAuPfNIFxeznFkssvYT4sduSk/kCFuQLDxs/g8UZAk9EcF7WoE+wzY8lC2yVvp
k5CODIc8alrHewv1qOWlxj1u0OfA0Y50aXKQZV+1AqGmA+jgFkE0PqiS+f5yFyN2PZXp+KmPCbZm
5Zcep1RtU6dkf5YFKdYglEgJKWmBHNMt25tH+JQsLD7XlUQq6Rrw86zCW0t0I6sePwl8cSQ0uej2
Ue+Zp8grn3+WBhKSJvxYO+R8c4iPvK5bj8hNJ1W4x4z9yHXExnkZM9lsY9f5Tsd/y2DQHso6vivj
2CBZyZJrCFGH0SRsj9QN7STdflp4pbCWxqDdy358Y39NssyoXsWQEQuqgZntgxlnqbFxV+ozDT54
gXHgIsjVv+cTLDgbNMxal6o+tC1eF66bbdHlMR0xDeif1pJOIrC/AnggWE9SF8qpwcsqcYGdljFx
p2m5owQsdmXDw6AYJDqCUd9r9kw3k7gR6wxaZETjY8OOGEsnFxf21iI5ZDkozjGdbq0k1cCmwmKs
6N1kRGhez0m7K/QJqK9WddduaUSYn1T+XZ9YH0H/PDbsxnaswz9xztSH2rwHx2rfxYSNagVVmgZE
Iskj+nA7YtVsmsBacJriK/KlvFME0lNfIGk5yk5JY64zPzW3lo7RlS0hkeIFEaqBNxtgqbzu8XO1
iy6pWc8j61r7EMyI1w0/1dQUT6rCfq78BtI4SKVVEtjkrow6rh2HHHjNZp1ZoPo98MtGSaCZPZbj
1qot1G4VUAptLpDMqOwi7LzTUPi3wu/OQei5WBcxwCYZDiPmXbxrBb5NUHgQtkyxzwA1onKQREUg
FFyZdoJOTrUrur7lTZrAjmpiE+zOWOB4M6NhmeNTxapyj/P7Le/psfp1NmxiT7VHN43dLfBfKNiN
8UOrdfNk17j426o899j4l1YY7ifO0sVQOe02s2ifx3NzO/AS40ZLt3GdB8eClhdCSLjN9IeGfW67
/W0wRXuL+owW9Oe+tp6KQjtZ5hiupW1A0nX1HeKO8dRErrwGRt8SWJmctRK7tzVvSPxSRTfQtT5N
bbC2uxh4WGdfp6kLME224qlnSHQbK3zE3Uzjt7PhBIvyq4shi8ScbwJvEvtx8VAqLdzGHioK4Zpz
KFib3rUWKxI4jGtPK0iRxv/LyrxwKVZkt8gvzZ03O6aTIlixGCOZs7GilU3tYYFaJ1qipZy3DH2L
P8mya/CCvd2dxEA8bJaLlY39fwvRRlLLonHeV9nEGTmyW58XJZFhRCQ0skegfUmnvai2c2IraC/E
jsD8Hk018g5p89MwIP5xiPBiNPGeECd4u56zJE/R2+DOnQPnsDDU0ODp3+kvLisoVVYc47j43MH8
37dKRPckUjlo6BxZjYuLJcFx2LzoEvN6UPjZsvP9V6nijjbjvc9wcQPo+0c6ioUy2ZI78YCUJwDr
MHYILus2Y9yfEh1iDf5K+ig4f5Nw7+PQXoAojI5g57EjZ+wbR48kWADHTv0Ens1dxU4Iojr1TNRM
k33deHNcaU7Pvk6lvY+bkWUahtp1k4cGDSe55orOEEpyoVb08jztLLJhEXeVXPmR3h70GAxygLop
IRZhCHbFPMz2I1GOEASLTd6VDzGJxYjAT+CerC06b/JUM7l+r6/p9X3ksqKuCnc8jxPbhUpLovWU
eZ/GgpwAXzjQbJKiPpv9LbNReNRq+/OlBJPY/WxiF8Y2/mLmiUEPF0FQvmi43CY50ETs9GXtx+1G
q97CCmzTEPbyNuu67yq1Dm7i9as60lHqJ6B37UE9qDoj5Y7A351WjnMConvXwQDdxUXFntUcPKqk
xQ/e9p1Zhk8wecWypmS6wBTMTrIAB9h0VFH6WcIRePpX6JnR0vFjHdltA7GW4Kc13H7rLFqdTp9c
D1MV4nKmgQJCalprgVduBfbxa1pw9MHNIrkXRvLkdOG9O/hy5/vhsJIdCxBL79K17sL2zFN1M9R2
eyhoIug3Moe1oArzrUVicTRS6A5G1CxdF/VEqFecbq4FqDSFVezHzHAhK5XlFMLfLlvyyfHqsMDo
0DjWhToFcZceCDU695mOWRAUWl+cxBQ4RzOljpRGuE9UNH2PtZm6rrecT9VU7tow9Fhz528XMbw3
OK9ZgRv5mlpVdB0ox9vovMkV0Ln6bPXk5oonNQz9D+iri5EdE+I42W0745UFV4jBU1D3q4bkZDr5
bWeFFBvzxFxHOfLUmKt5QbV5kfZtdcp75wjyNrunbgtoO7TsJauppyYqww3tZtQDoXKOCI6+yKKo
DqWPR6K1ZQhM3xNwFBPiM8saxYMz0PqorKPlwUTUUzRJEWCYrtXpbLv09l0/eBxpSSDVRR9COPgi
KoELoCput7VuHKekkCcPWTS4/F6OD2MSFDsVVP6ashK2z7n0GPklOLzmVsQDVXptjNeyiT6XbIax
vWrPhLf6GwfN58GPi3MdzuJFV1sKk+4pyWT+vnfvCzuyia3iLtEk51yd3ieYmFFuyreAPSrCYdRz
172WvYzRDavk/AiAffgUhwARsM9nRoC9IYvdx0K6DwkXwsGvgcDU7nxVxxTjhoQSFwbcM0q4+iwK
Z+N6esIYv9Idyq4aJhvbTX6UbqevICYwkdUFQZqpfqDJ0uzGqWJBkgfNXqH5h+ZzhMidPIVDFN9V
r6IuNxlc3ydmZ+MISwViF3AFTUQPOsp6qLdzehfxgCfXAJVAQt9mqEFmdTWe1UttwYCNUZXaVu+L
EIgyCsOA/ofuVOFW/z4EWnAoO0b72NQesoZHolXLsTHc05jGOy0PbST3VbnHAPc1LPE/G3POdD7H
oPQOVd5wIJCZRa0tMyCzDdGgeFpM+LQltBsZbscohRkEl26LQgS50JhSW0odZ9FZUB/YjFhLzSsf
9NocNr0RrJvAtO8zm3TvBq1e7hg3aRZ/baZZQdMV9X0Wz0zJHjwNe7VDkRPUF2UUCo0wbw6lFmzy
QejnIMufOQSEqEwswUfTuDUD3n5Gh3KBuD1dl84M9s5s8PusiDdodCvyoNcFEFAke5Y4jon2CurF
2mROMcH5rLJ1ET43GFq3xDiTa55ZHYXV8ESIY7Dw4XQcEweUgje06U0Vv7pAQkJHpC8RoylJMtUS
x49/KuKmX8EAIp/TiBiNrDBfqgETh0ZYxmcFn5hSx6c4T0iJrLVHs2iKGyzP4wIqiLeBWk4stDvd
VUOX3XrDD6KOm1UXsLug5DPeWoEXnQciK3U7+1zpRU2O9VQizdOR0YRTh0Y2awBHFmLVKfYPgF6N
vlMnTEd4y934W+oDdsydUTvT7H8gX8FYUK6rboaZj+jBZaqqB+YcF9p/ah9Iv/Vq4n5Bu2vbzr2n
7h0/aNqPZGzyDT3DDuIyW52+iI8DlZFTooO0dQiU28QRNmErNs8RYbtn17DTm6R+en8gOs4LJNkL
LUSwZ8kMGI2JYFXLCG8JpeQgszl7DEXPSWL4ED0bmAddC0mmryZ7ezFciJ4VFDBYtaBVlG8cHXlj
ZDnHsqNlJXziQPox+tSCa4T7qN/mNKzqoLVWyVBqCxsMCZUoonZsVk+8BVS/EfjXuuHzjRjvHdUg
sLXsjQindmHPHOggpHg3RMOt8tlx+t5dFRjDmf+AFTrYiKQXySr28mGF5neT82EtWNMYoOJBqFlT
+TKlUbcGXKD2pW9Ya1nFX/x5PLFtDw5Po935NfZ0vRuHLTpG8J2dbW+7sVyxqb5LMrOH2Nhom7LH
WA6Xoboraqb9fsbBS/i3JP2dUSq2WyQx0XXRMjlQ7HLIWh5d8A3wyzvSN3TNovjEPFwaNZosO1tF
Xn0oFdmHdYFsruvwm/Ge0CQ23cZpKcj5g/Hc5WzLyv4bBcx4O8oxWHt96iyMogIpESLnN0VjHove
OBT6FJ3ZJxdsBUK1cAJFLyIrcsyiPgXXRhmPFPQ7Kt3UWLfK7sdHGcnozmfImh3xnW6PD32teIUO
5B3t86Ir5uUZ+ARvEtB4UJpOEcT6MR+dpVfBjiqw0IxGIB5tk3eKhDeVAnuNSZm3d4o3y4zlTmNd
fJP1xYJCHBSd0Ppq4lG0LXgsrdkwMLXOwZgHz9TW263O56aR01wVo8Xiz4iXFQSArcht6nfpoUPN
h4s2UGikZ/tkSImQJtY+90twVtQzFtZAqbduomZfILegp2mBHWrCJRAqdaws8cmzvg6+1TzzYT2F
xCzSr6j6a2W2qAusgX2nHsh1IMVTZ+avUpT9jedsROrW7J/ZABWey/rDSu+nAEPyAO9BtcUXYWur
Pg0fUtEDpG6t5nbK050sAZarAIzT3JkDxdejd+idbWNATZMCBHtVCuNGQHK3x8dWIkAfc2JkRuJq
znkwINCy+i/KMXmTZLKL3Nxq7JSOiXzVkONufAgTNCVKps3WBpNBot6YWOBVcqIqAMF6z2nQgJ7A
PZIZEJ0zuPersAJ64/gomJNJ+st6NAsCSSnBNv2hHbv+9tFHrHRQsOLS6JmlU7lEzAwAKiZ2rwUx
73gmrRLNMnciS5+QSg8HVw79YaRTNNTK3Ld9XJ4qBCsb15lebehWB12Y6eHyVa6K7NDHxrNfwh/1
ACrsfSiO+8tXwwTJaNBGvAZJfbJhYlgWRttGoROoDG9cCIFszAnhEw9tft9jH6KTzMecEZVGQwou
S24TgKnHk/E4Vn61KG1s7JXvyOshC4YTsKXFxV6W0V59mKJvCLFgonjWl5r9SuAaX4rBbu9N0r0P
dl9ifu+h41qafTDj2VQQUgys8+lEGHN/Z0ZfkSWqh0YCgx/dDoFZqy/SQ17U7dLIBenWzY88TD8H
rPw3tB+o6qJeZ1Ke7DVr2z0tM9ZfabgP/eGz1EGjGwHhY65jsolMo5eLPmLwIRZ5fVieJtmDYvYF
6vKeqNPScaCukuAUuJE4agEjJWWol5Z/JEKrd42a4ofRKBLCFJdxpVuzXqU5dFI+p8ZwjzwPpg1s
4iic0o3haXM4gUHUuDpJzyGArMG968p2GYUjG0OnO4CF0Q6ul5LB48fLfib7ypxVt9m02DXcfE/P
+MnH975nmWQtG7rcVE+ZHRpC4S862a4SN2ExmutwFi5nmlPQDiSFLGnTmjRvX63QdzvrGqzYIuzB
mIxZQC+5eGwTh9BSh1Ei0z2M53SnwNkQrBG3xMrWAwXzyjUoK/bQd7oqjlZ12pKqFefqLgytBH2q
2kUQooX3ZNYgRxWjPWHwKFJCO6E2mo3EUaTlVld7X9OsE6Uslv3k/Ya1TjJUYr+lJboo5s1NSucl
besS1bsT4rqkpjspsnGyMd8irOq3PRKELKDwXHZbs9f1rZa+YnQhgiMPzwEF2WucJeS3AJGvrX4T
t5H9rd8Sa7nqp769z0V1doK+WlZKS4iCov4JWIJci7gD2BS7BittYZzLrjlFEttymn8GXglKQEpA
XQb8PlHYzbr32OXZiCZGNytXW5eQh00NQ3Y9+O6Aoi9NTkPWfhsIQfJjL96Zo/1UGrRIiF/RrgcZ
4RZv4JM1BYFS9C2wCOZkmDmucWKDclcBhd4Xqvrim/qNgGR228CBMsPeP9WOcTu2wUShFrYtA+G4
D3wM9Xqm0w+j/8T+b9Y89jeatPVdNdX3Fz8BucyPCDzzHRyo6kZKQtCh422nzHpuJAltTWGPuFS0
76pnpkiDuAT347rYbXpsenSdCAkxzGPWNC9+VTaHsBtnAal6Nz7/f0NE+flGli/NyyprcLfctW/V
eP9Wt1QR/x0ZMj97MR4+5v9vL/rnX/R/3i5/+f/CWBGm7kJE+RfGyuWfuvzH//Q7khfeWPv9DZKJ
eWU5yjKgTrD65IYDGaq2//NplghXitWEIFLu/Xls7PzBXw7Sf3UY/vkdvh/Pf37NP72D9wM0s1iE
ac226D87CvaVlJaJS9R032//ehQwLV5JyzWFMP7j+b/uKBi/83b+p+eCCSIHPg7OeP39XXJy/cu5
4F4ZGMrh67yfCvr7yfe/fy58ozjUzNckqUr/gg8S8r95Jvz2Gz6uB9O9wryoLKxb/+kxcCEMQW3Q
BT3Qyw3n+N91JijlYrr9o8vBtK8EvhKL9/j+SXNm/XoiGIZ7ZRkgkV2dsLb59rcdBMOVUKH+7CDI
K5oZAsDUz/f429VgGMaVhWfKtZR1OUrvl9///tXwQvYjFRsWlOG35leYFv+488fzg7jC1m8pW8r3
U+G3+cE1uV500Db6z+f/uusBIdVMCPuzc0FdOVK4wLSAN803WAO/XhCOdWVKk2vmr50lTaS0oBn+
7CiYVy7mfSkM5sP59tu54OhXjiuZRBkfLre/7lxAran/N2eI366qX2YIcWUBbiM0jxNivv02Ljgm
awlpwg75OU1ylDjsf9G4IHSoMH94LkhxxQQAk8/i2vr1UmDBaOkMCabJPDTfuFT+srfP6fl+Zr6z
RP5jLf8/WTbLKwjONmSYn6f67wOCgk7I6nym8F1uf92lIExjBrn92YAgrxgMZpbH+wz4+4BANebK
0KmvMSb8bWcBLl3jjy8CeQWYRwfs95+fBYYhryzFilqXf9+2SbJ9/MPPX7IrMpQypQtp8j+bEMQV
NiFTOX/vtgk00B9fBbxLQV4QKKSft38dER0Wy6D0OAeYfebbXzcWGExof3ousGdQAuGUgwfrcuOw
/jovOOpKODZXAvvoy+19Hv6LpkWD6JE/vCBMpgVmPB2+5/ub/G1acMWVNF0uGfVzbfC+MP2LDsK8
Tnyfsf9ocpSkSUkKR+9H4bcV0lxNYfCRLufd3zYtMC1af3oWsDZyTUIKjHn39es1YKsrxgEgOurn
fPG+O/uLPn4Qte6fzopzGckBCWf9rCjqHM9fj4L7b8yd3W7bNhTHX8XYAxiWZMvSxQoMKbZ0W4Jh
Hy12ydhsTNiRCslulz39fhSpxJSVru3RBYVcJc5fNHm+z+E5SAqMAiqYPXnEFz2gZERKBFkxpyke
PgIyr3uGu1BgOxBKItj0xCRx2cl4eWILMS3mTHRaJWnGIZ8TQYEkLGgcmFpCsE90XlKWl6njT4Ek
RBJQnEcv8nF9kCzghVWytH0THRXEJg8TLvVKnaUuWoiBlPce8YAV0IfWdliWue1NGxkTlFCo1CpY
zEvbf5L8bcgEZYK5QKv6tPCnH93Xx2oVhxCRhKU1DVcDEbDO8Q4S9A1dIrsnOhGQLsmMCQ+fBFuZ
FXmRI096Fj8XhISkEAHEzDL3poiMAfoNegPt2yWgdQs4Y24CjceP18U8L8kvEkdweiC6XaD9ciF2
EUvmWBApJIs6SgTEj8kz0La89DZTdILAxveFnJAv51bTWVXojnrgISardE5KCYPAm6BRscLCtskX
RcuWS1IpK4ZxDNXAmogyNgITRXzOMT6vELdF6hWiBnK6jRExfSFuviCnyFWrkqrW7olOHRSFl9EC
cUj62FpCRM5HBQEeIjkm5pclPtEUHyksIVUhJ5Bkz9KMruqLZ98n0Ik2tUrbyzTNo4uVZXRUcNL5
26kASZDD6qjXXh+EdiERQyJp+E3dEByYITpWSBO0upQK8IBzGqsuyEx2z0Af2GAZveWZ/+N5ITpa
IIAhlYpLW1+FTiRd5jZh4BuhG9ZMsUFoRicJCHAlYgd5MafkagErjNPAGk4hsJ4ufMCsjM4wStcU
gQg5ASLI0wKG94Q+LC+wRXjMMmNetZeXXyEPvsCIeqpqvNqZw7arZzS6HSt7fOkDfR3f5d99DV9X
qEdxVvBBW97o3v1c7vgqyLt3WfOzP/ZZ9O49/t/9F7x8dfCu/lv1v7w2ulHNxk5isDWefpm36oGa
yB8O6k49qKCUppPBzyv5/rtgnWfn/z/A7X6Aa81qMW5j/q2rELgrgJID71XVqrZfoj1GlyaRIl+p
g3nP1TQTrNrVromx60PdqG19vmrGyKE+5MhVpTdHszkdezC7JU4PSMFfa9o6q0afIzuTU4zsi8Nm
9fvZVc1tgLtw25mxOAEV/sium21wnj6ELF3/T7pu7sMl+0oeKfI1O27M+Y77gKcU+M1W7QIC9PUG
YtwD7bxrE3Ik2VvsEDF0tTVqIEVc7EOMXH8KycIVJkphf7mUTS5xIwYG4LTZP/Z72ok9lyOXQv9a
n0x7sc0uyCzFvlGmCqRHUjKWqf8So5cJngIan1NbN6p5PKhq2yN1ytwFhuVLblu12Z1azY3yEL+r
URPjmw1zO1RYJO7qv+TQ6AKa9QSUTTtO6xfJsWl9w8+HD4Fswuuy1SpToNenZgg9ycLr6jiQIWmy
Lkr5om/1XaMG1hOJk3wS6I8q1FtUJ2T4W9KNvtWfZtfKjsMzoVr3N3emwP+Z0QP6sV9rx5rOL5sC
/EYzBzFQY75scArwv2nlOli3zbaIoWtGQc+uVFOjKUPmpChlshe8Vvsh77uLSNL105sq3HFXqCeG
3R+wSEKvxld7iKEbzVzs/uQ6EnSJMynwb7qq2sfDRzVwE1LK6XCBpfC/7+qtnr1pL3Sbc+ml8H/U
pxcI0RfjT/OCS0L0NVxS+D/Zfd22OjAp/G0KOfY/oVeZsegJJO5fR7XrCcMSYuai1dLlvtXNA5ot
QEYVT6CL3xo8mwF5+7yrdNHvFHqnuj+GrEk0dTmBEHyn2+NsdPEuVSRevGk3TDQzgVjxsXcx9iOj
+Kr74DRdsc/nkcciTU8XOy7jT/0V17F/C4Nr9hObg1bNq/8AAAD//w==</cx:binary>
              </cx:geoCache>
            </cx:geography>
          </cx:layoutPr>
          <cx:valueColors>
            <cx:minColor>
              <a:schemeClr val="bg1">
                <a:lumMod val="50000"/>
              </a:schemeClr>
            </cx:minColor>
            <cx:maxColor>
              <a:srgbClr val="A54DA5"/>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2.xml"/><Relationship Id="rId7" Type="http://schemas.openxmlformats.org/officeDocument/2006/relationships/chart" Target="../charts/chart3.xml"/><Relationship Id="rId2" Type="http://schemas.openxmlformats.org/officeDocument/2006/relationships/chart" Target="../charts/chart1.xml"/><Relationship Id="rId1" Type="http://schemas.openxmlformats.org/officeDocument/2006/relationships/image" Target="../media/image1.emf"/><Relationship Id="rId6" Type="http://schemas.microsoft.com/office/2014/relationships/chartEx" Target="../charts/chartEx1.xml"/><Relationship Id="rId11" Type="http://schemas.openxmlformats.org/officeDocument/2006/relationships/image" Target="../media/image5.svg"/><Relationship Id="rId5" Type="http://schemas.openxmlformats.org/officeDocument/2006/relationships/image" Target="../media/image3.svg"/><Relationship Id="rId10" Type="http://schemas.openxmlformats.org/officeDocument/2006/relationships/image" Target="../media/image4.png"/><Relationship Id="rId4" Type="http://schemas.openxmlformats.org/officeDocument/2006/relationships/image" Target="../media/image2.png"/><Relationship Id="rId9" Type="http://schemas.openxmlformats.org/officeDocument/2006/relationships/chart" Target="../charts/chart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1</xdr:col>
      <xdr:colOff>161924</xdr:colOff>
      <xdr:row>9</xdr:row>
      <xdr:rowOff>171451</xdr:rowOff>
    </xdr:from>
    <xdr:to>
      <xdr:col>5</xdr:col>
      <xdr:colOff>390525</xdr:colOff>
      <xdr:row>11</xdr:row>
      <xdr:rowOff>47625</xdr:rowOff>
    </xdr:to>
    <xdr:sp macro="" textlink="Analysis!F28">
      <xdr:nvSpPr>
        <xdr:cNvPr id="10" name="TextBox 9">
          <a:extLst>
            <a:ext uri="{FF2B5EF4-FFF2-40B4-BE49-F238E27FC236}">
              <a16:creationId xmlns:a16="http://schemas.microsoft.com/office/drawing/2014/main" id="{2C185659-5117-4F3E-542B-BBAF942B7983}"/>
            </a:ext>
          </a:extLst>
        </xdr:cNvPr>
        <xdr:cNvSpPr txBox="1"/>
      </xdr:nvSpPr>
      <xdr:spPr>
        <a:xfrm>
          <a:off x="771524" y="1885951"/>
          <a:ext cx="2667001"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BFA1CD0-2230-4AAA-B6C1-D49DADB9C0A0}" type="TxLink">
            <a:rPr lang="en-US" sz="1200" b="0" i="0" u="none" strike="noStrike">
              <a:solidFill>
                <a:srgbClr val="C00000"/>
              </a:solidFill>
              <a:latin typeface="Calibri"/>
              <a:cs typeface="Calibri"/>
            </a:rPr>
            <a:pPr algn="ctr"/>
            <a:t> </a:t>
          </a:fld>
          <a:endParaRPr lang="en-US" sz="1200" b="1">
            <a:solidFill>
              <a:srgbClr val="C00000"/>
            </a:solidFill>
            <a:latin typeface="+mn-lt"/>
          </a:endParaRPr>
        </a:p>
      </xdr:txBody>
    </xdr:sp>
    <xdr:clientData/>
  </xdr:twoCellAnchor>
  <xdr:twoCellAnchor>
    <xdr:from>
      <xdr:col>2</xdr:col>
      <xdr:colOff>342899</xdr:colOff>
      <xdr:row>4</xdr:row>
      <xdr:rowOff>142876</xdr:rowOff>
    </xdr:from>
    <xdr:to>
      <xdr:col>5</xdr:col>
      <xdr:colOff>47624</xdr:colOff>
      <xdr:row>6</xdr:row>
      <xdr:rowOff>142876</xdr:rowOff>
    </xdr:to>
    <xdr:sp macro="" textlink="">
      <xdr:nvSpPr>
        <xdr:cNvPr id="2" name="TextBox 1">
          <a:extLst>
            <a:ext uri="{FF2B5EF4-FFF2-40B4-BE49-F238E27FC236}">
              <a16:creationId xmlns:a16="http://schemas.microsoft.com/office/drawing/2014/main" id="{77CD308E-D99E-A8ED-22B3-9BA4BD78414B}"/>
            </a:ext>
          </a:extLst>
        </xdr:cNvPr>
        <xdr:cNvSpPr txBox="1"/>
      </xdr:nvSpPr>
      <xdr:spPr>
        <a:xfrm>
          <a:off x="1562099" y="904876"/>
          <a:ext cx="15335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lumMod val="50000"/>
                </a:schemeClr>
              </a:solidFill>
              <a:latin typeface="Arial Black" panose="020B0A04020102020204" pitchFamily="34" charset="0"/>
            </a:rPr>
            <a:t>Total Revenue</a:t>
          </a:r>
        </a:p>
      </xdr:txBody>
    </xdr:sp>
    <xdr:clientData/>
  </xdr:twoCellAnchor>
  <xdr:twoCellAnchor>
    <xdr:from>
      <xdr:col>2</xdr:col>
      <xdr:colOff>304800</xdr:colOff>
      <xdr:row>5</xdr:row>
      <xdr:rowOff>76200</xdr:rowOff>
    </xdr:from>
    <xdr:to>
      <xdr:col>2</xdr:col>
      <xdr:colOff>457200</xdr:colOff>
      <xdr:row>6</xdr:row>
      <xdr:rowOff>38100</xdr:rowOff>
    </xdr:to>
    <xdr:sp macro="" textlink="">
      <xdr:nvSpPr>
        <xdr:cNvPr id="3" name="Oval 2">
          <a:extLst>
            <a:ext uri="{FF2B5EF4-FFF2-40B4-BE49-F238E27FC236}">
              <a16:creationId xmlns:a16="http://schemas.microsoft.com/office/drawing/2014/main" id="{D2B39A3B-B50A-96A6-6E5C-752647D383FC}"/>
            </a:ext>
          </a:extLst>
        </xdr:cNvPr>
        <xdr:cNvSpPr/>
      </xdr:nvSpPr>
      <xdr:spPr>
        <a:xfrm>
          <a:off x="1524000" y="1028700"/>
          <a:ext cx="152400" cy="152400"/>
        </a:xfrm>
        <a:prstGeom prst="ellipse">
          <a:avLst/>
        </a:prstGeom>
        <a:solidFill>
          <a:srgbClr val="3D348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3D348B"/>
            </a:solidFill>
          </a:endParaRPr>
        </a:p>
      </xdr:txBody>
    </xdr:sp>
    <xdr:clientData/>
  </xdr:twoCellAnchor>
  <xdr:twoCellAnchor>
    <xdr:from>
      <xdr:col>1</xdr:col>
      <xdr:colOff>238123</xdr:colOff>
      <xdr:row>5</xdr:row>
      <xdr:rowOff>142876</xdr:rowOff>
    </xdr:from>
    <xdr:to>
      <xdr:col>5</xdr:col>
      <xdr:colOff>428624</xdr:colOff>
      <xdr:row>9</xdr:row>
      <xdr:rowOff>133350</xdr:rowOff>
    </xdr:to>
    <xdr:sp macro="" textlink="Analysis!C6">
      <xdr:nvSpPr>
        <xdr:cNvPr id="4" name="TextBox 3">
          <a:extLst>
            <a:ext uri="{FF2B5EF4-FFF2-40B4-BE49-F238E27FC236}">
              <a16:creationId xmlns:a16="http://schemas.microsoft.com/office/drawing/2014/main" id="{2054DA06-4547-911C-7210-D29D3766C35E}"/>
            </a:ext>
          </a:extLst>
        </xdr:cNvPr>
        <xdr:cNvSpPr txBox="1"/>
      </xdr:nvSpPr>
      <xdr:spPr>
        <a:xfrm>
          <a:off x="847723" y="1095376"/>
          <a:ext cx="2628901" cy="752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EE010DD-DE8B-4DCA-8056-A8553B6A520E}" type="TxLink">
            <a:rPr lang="en-US" sz="4000" b="0" i="0" u="none" strike="noStrike">
              <a:solidFill>
                <a:srgbClr val="3D348B"/>
              </a:solidFill>
              <a:latin typeface="Arial Black" panose="020B0A04020102020204" pitchFamily="34" charset="0"/>
              <a:cs typeface="Calibri"/>
            </a:rPr>
            <a:pPr algn="ctr"/>
            <a:t>$2.3M</a:t>
          </a:fld>
          <a:endParaRPr lang="en-US" sz="4000">
            <a:solidFill>
              <a:srgbClr val="3D348B"/>
            </a:solidFill>
            <a:latin typeface="Arial Black" panose="020B0A04020102020204" pitchFamily="34" charset="0"/>
          </a:endParaRPr>
        </a:p>
      </xdr:txBody>
    </xdr:sp>
    <xdr:clientData/>
  </xdr:twoCellAnchor>
  <xdr:twoCellAnchor>
    <xdr:from>
      <xdr:col>1</xdr:col>
      <xdr:colOff>295274</xdr:colOff>
      <xdr:row>8</xdr:row>
      <xdr:rowOff>171451</xdr:rowOff>
    </xdr:from>
    <xdr:to>
      <xdr:col>3</xdr:col>
      <xdr:colOff>257175</xdr:colOff>
      <xdr:row>10</xdr:row>
      <xdr:rowOff>47625</xdr:rowOff>
    </xdr:to>
    <xdr:sp macro="" textlink="">
      <xdr:nvSpPr>
        <xdr:cNvPr id="5" name="TextBox 4">
          <a:extLst>
            <a:ext uri="{FF2B5EF4-FFF2-40B4-BE49-F238E27FC236}">
              <a16:creationId xmlns:a16="http://schemas.microsoft.com/office/drawing/2014/main" id="{17E97F8F-ECBA-F590-B3C9-EDAC7292E664}"/>
            </a:ext>
          </a:extLst>
        </xdr:cNvPr>
        <xdr:cNvSpPr txBox="1"/>
      </xdr:nvSpPr>
      <xdr:spPr>
        <a:xfrm>
          <a:off x="904874" y="1695451"/>
          <a:ext cx="1181101"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lumMod val="50000"/>
                </a:schemeClr>
              </a:solidFill>
              <a:latin typeface="+mn-lt"/>
            </a:rPr>
            <a:t>Previous Month</a:t>
          </a:r>
        </a:p>
      </xdr:txBody>
    </xdr:sp>
    <xdr:clientData/>
  </xdr:twoCellAnchor>
  <xdr:twoCellAnchor>
    <xdr:from>
      <xdr:col>4</xdr:col>
      <xdr:colOff>123824</xdr:colOff>
      <xdr:row>9</xdr:row>
      <xdr:rowOff>1</xdr:rowOff>
    </xdr:from>
    <xdr:to>
      <xdr:col>5</xdr:col>
      <xdr:colOff>409575</xdr:colOff>
      <xdr:row>10</xdr:row>
      <xdr:rowOff>66675</xdr:rowOff>
    </xdr:to>
    <xdr:sp macro="" textlink="">
      <xdr:nvSpPr>
        <xdr:cNvPr id="6" name="TextBox 5">
          <a:extLst>
            <a:ext uri="{FF2B5EF4-FFF2-40B4-BE49-F238E27FC236}">
              <a16:creationId xmlns:a16="http://schemas.microsoft.com/office/drawing/2014/main" id="{2942F923-DF59-0B2A-D942-4392BCAD0330}"/>
            </a:ext>
          </a:extLst>
        </xdr:cNvPr>
        <xdr:cNvSpPr txBox="1"/>
      </xdr:nvSpPr>
      <xdr:spPr>
        <a:xfrm>
          <a:off x="2562224" y="1714501"/>
          <a:ext cx="895351"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lumMod val="50000"/>
                </a:schemeClr>
              </a:solidFill>
              <a:latin typeface="+mn-lt"/>
            </a:rPr>
            <a:t>% Change</a:t>
          </a:r>
        </a:p>
      </xdr:txBody>
    </xdr:sp>
    <xdr:clientData/>
  </xdr:twoCellAnchor>
  <xdr:twoCellAnchor>
    <xdr:from>
      <xdr:col>1</xdr:col>
      <xdr:colOff>295274</xdr:colOff>
      <xdr:row>9</xdr:row>
      <xdr:rowOff>123826</xdr:rowOff>
    </xdr:from>
    <xdr:to>
      <xdr:col>3</xdr:col>
      <xdr:colOff>314325</xdr:colOff>
      <xdr:row>11</xdr:row>
      <xdr:rowOff>0</xdr:rowOff>
    </xdr:to>
    <xdr:sp macro="" textlink="Analysis!F26">
      <xdr:nvSpPr>
        <xdr:cNvPr id="7" name="TextBox 6">
          <a:extLst>
            <a:ext uri="{FF2B5EF4-FFF2-40B4-BE49-F238E27FC236}">
              <a16:creationId xmlns:a16="http://schemas.microsoft.com/office/drawing/2014/main" id="{7173A64A-37E2-F241-0BB6-84FE876DFB9D}"/>
            </a:ext>
          </a:extLst>
        </xdr:cNvPr>
        <xdr:cNvSpPr txBox="1"/>
      </xdr:nvSpPr>
      <xdr:spPr>
        <a:xfrm>
          <a:off x="904874" y="1838326"/>
          <a:ext cx="1238251"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F4E336-BF08-4DF5-A76B-103747B038D0}" type="TxLink">
            <a:rPr lang="en-US" sz="1400" b="0" i="0" u="none" strike="noStrike">
              <a:solidFill>
                <a:schemeClr val="tx1">
                  <a:lumMod val="75000"/>
                  <a:lumOff val="25000"/>
                </a:schemeClr>
              </a:solidFill>
              <a:latin typeface="Calibri"/>
              <a:cs typeface="Calibri"/>
            </a:rPr>
            <a:pPr algn="ctr"/>
            <a:t>$2,041,217</a:t>
          </a:fld>
          <a:endParaRPr lang="en-US" sz="1400" b="1">
            <a:solidFill>
              <a:schemeClr val="tx1">
                <a:lumMod val="75000"/>
                <a:lumOff val="25000"/>
              </a:schemeClr>
            </a:solidFill>
            <a:latin typeface="+mn-lt"/>
          </a:endParaRPr>
        </a:p>
      </xdr:txBody>
    </xdr:sp>
    <xdr:clientData/>
  </xdr:twoCellAnchor>
  <xdr:twoCellAnchor editAs="oneCell">
    <xdr:from>
      <xdr:col>0</xdr:col>
      <xdr:colOff>0</xdr:colOff>
      <xdr:row>6</xdr:row>
      <xdr:rowOff>38101</xdr:rowOff>
    </xdr:from>
    <xdr:to>
      <xdr:col>1</xdr:col>
      <xdr:colOff>47625</xdr:colOff>
      <xdr:row>25</xdr:row>
      <xdr:rowOff>152401</xdr:rowOff>
    </xdr:to>
    <mc:AlternateContent xmlns:mc="http://schemas.openxmlformats.org/markup-compatibility/2006" xmlns:a14="http://schemas.microsoft.com/office/drawing/2010/main">
      <mc:Choice Requires="a14">
        <xdr:graphicFrame macro="">
          <xdr:nvGraphicFramePr>
            <xdr:cNvPr id="9" name="Month Name">
              <a:extLst>
                <a:ext uri="{FF2B5EF4-FFF2-40B4-BE49-F238E27FC236}">
                  <a16:creationId xmlns:a16="http://schemas.microsoft.com/office/drawing/2014/main" id="{4709DA0C-7053-4528-BB1A-11F51DDB353A}"/>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0" y="1181100"/>
              <a:ext cx="10287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4</xdr:col>
          <xdr:colOff>161925</xdr:colOff>
          <xdr:row>9</xdr:row>
          <xdr:rowOff>180975</xdr:rowOff>
        </xdr:from>
        <xdr:to>
          <xdr:col>5</xdr:col>
          <xdr:colOff>314325</xdr:colOff>
          <xdr:row>11</xdr:row>
          <xdr:rowOff>42430</xdr:rowOff>
        </xdr:to>
        <xdr:pic>
          <xdr:nvPicPr>
            <xdr:cNvPr id="12" name="Picture 11">
              <a:extLst>
                <a:ext uri="{FF2B5EF4-FFF2-40B4-BE49-F238E27FC236}">
                  <a16:creationId xmlns:a16="http://schemas.microsoft.com/office/drawing/2014/main" id="{1CFCF97D-37C9-7E38-4580-0A18084B4294}"/>
                </a:ext>
              </a:extLst>
            </xdr:cNvPr>
            <xdr:cNvPicPr>
              <a:picLocks noChangeAspect="1" noChangeArrowheads="1"/>
              <a:extLst>
                <a:ext uri="{84589F7E-364E-4C9E-8A38-B11213B215E9}">
                  <a14:cameraTool cellRange="Analysis!$B$25" spid="_x0000_s4124"/>
                </a:ext>
              </a:extLst>
            </xdr:cNvPicPr>
          </xdr:nvPicPr>
          <xdr:blipFill>
            <a:blip xmlns:r="http://schemas.openxmlformats.org/officeDocument/2006/relationships" r:embed="rId1"/>
            <a:srcRect/>
            <a:stretch>
              <a:fillRect/>
            </a:stretch>
          </xdr:blipFill>
          <xdr:spPr bwMode="auto">
            <a:xfrm>
              <a:off x="2600325" y="1895475"/>
              <a:ext cx="762000" cy="24245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200024</xdr:colOff>
      <xdr:row>12</xdr:row>
      <xdr:rowOff>38101</xdr:rowOff>
    </xdr:from>
    <xdr:to>
      <xdr:col>4</xdr:col>
      <xdr:colOff>514349</xdr:colOff>
      <xdr:row>14</xdr:row>
      <xdr:rowOff>38101</xdr:rowOff>
    </xdr:to>
    <xdr:sp macro="" textlink="">
      <xdr:nvSpPr>
        <xdr:cNvPr id="13" name="TextBox 12">
          <a:extLst>
            <a:ext uri="{FF2B5EF4-FFF2-40B4-BE49-F238E27FC236}">
              <a16:creationId xmlns:a16="http://schemas.microsoft.com/office/drawing/2014/main" id="{6AE32BC5-5738-89F7-5E0F-E46E0FE3C58C}"/>
            </a:ext>
          </a:extLst>
        </xdr:cNvPr>
        <xdr:cNvSpPr txBox="1"/>
      </xdr:nvSpPr>
      <xdr:spPr>
        <a:xfrm>
          <a:off x="1419224" y="2324101"/>
          <a:ext cx="15335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lumMod val="50000"/>
                </a:schemeClr>
              </a:solidFill>
              <a:latin typeface="Arial Black" panose="020B0A04020102020204" pitchFamily="34" charset="0"/>
            </a:rPr>
            <a:t>Qty Ordered</a:t>
          </a:r>
        </a:p>
      </xdr:txBody>
    </xdr:sp>
    <xdr:clientData/>
  </xdr:twoCellAnchor>
  <xdr:twoCellAnchor>
    <xdr:from>
      <xdr:col>2</xdr:col>
      <xdr:colOff>161925</xdr:colOff>
      <xdr:row>12</xdr:row>
      <xdr:rowOff>161925</xdr:rowOff>
    </xdr:from>
    <xdr:to>
      <xdr:col>2</xdr:col>
      <xdr:colOff>314325</xdr:colOff>
      <xdr:row>13</xdr:row>
      <xdr:rowOff>123825</xdr:rowOff>
    </xdr:to>
    <xdr:sp macro="" textlink="">
      <xdr:nvSpPr>
        <xdr:cNvPr id="14" name="Oval 13">
          <a:extLst>
            <a:ext uri="{FF2B5EF4-FFF2-40B4-BE49-F238E27FC236}">
              <a16:creationId xmlns:a16="http://schemas.microsoft.com/office/drawing/2014/main" id="{5F4F659D-1E8B-064A-4EC9-296C9E9B271F}"/>
            </a:ext>
          </a:extLst>
        </xdr:cNvPr>
        <xdr:cNvSpPr/>
      </xdr:nvSpPr>
      <xdr:spPr>
        <a:xfrm>
          <a:off x="1381125" y="2447925"/>
          <a:ext cx="152400" cy="152400"/>
        </a:xfrm>
        <a:prstGeom prst="ellipse">
          <a:avLst/>
        </a:prstGeom>
        <a:solidFill>
          <a:srgbClr val="A54DA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3D348B"/>
            </a:solidFill>
          </a:endParaRPr>
        </a:p>
      </xdr:txBody>
    </xdr:sp>
    <xdr:clientData/>
  </xdr:twoCellAnchor>
  <xdr:twoCellAnchor>
    <xdr:from>
      <xdr:col>2</xdr:col>
      <xdr:colOff>142874</xdr:colOff>
      <xdr:row>16</xdr:row>
      <xdr:rowOff>114301</xdr:rowOff>
    </xdr:from>
    <xdr:to>
      <xdr:col>4</xdr:col>
      <xdr:colOff>457199</xdr:colOff>
      <xdr:row>18</xdr:row>
      <xdr:rowOff>114301</xdr:rowOff>
    </xdr:to>
    <xdr:sp macro="" textlink="">
      <xdr:nvSpPr>
        <xdr:cNvPr id="15" name="TextBox 14">
          <a:extLst>
            <a:ext uri="{FF2B5EF4-FFF2-40B4-BE49-F238E27FC236}">
              <a16:creationId xmlns:a16="http://schemas.microsoft.com/office/drawing/2014/main" id="{5A2AFEF0-69B9-2A33-8FEE-295DD29C8760}"/>
            </a:ext>
          </a:extLst>
        </xdr:cNvPr>
        <xdr:cNvSpPr txBox="1"/>
      </xdr:nvSpPr>
      <xdr:spPr>
        <a:xfrm>
          <a:off x="1362074" y="3162301"/>
          <a:ext cx="15335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lumMod val="50000"/>
                </a:schemeClr>
              </a:solidFill>
              <a:latin typeface="Arial Black" panose="020B0A04020102020204" pitchFamily="34" charset="0"/>
            </a:rPr>
            <a:t>Transaction</a:t>
          </a:r>
        </a:p>
      </xdr:txBody>
    </xdr:sp>
    <xdr:clientData/>
  </xdr:twoCellAnchor>
  <xdr:twoCellAnchor>
    <xdr:from>
      <xdr:col>2</xdr:col>
      <xdr:colOff>104775</xdr:colOff>
      <xdr:row>17</xdr:row>
      <xdr:rowOff>47625</xdr:rowOff>
    </xdr:from>
    <xdr:to>
      <xdr:col>2</xdr:col>
      <xdr:colOff>257175</xdr:colOff>
      <xdr:row>18</xdr:row>
      <xdr:rowOff>9525</xdr:rowOff>
    </xdr:to>
    <xdr:sp macro="" textlink="">
      <xdr:nvSpPr>
        <xdr:cNvPr id="16" name="Oval 15">
          <a:extLst>
            <a:ext uri="{FF2B5EF4-FFF2-40B4-BE49-F238E27FC236}">
              <a16:creationId xmlns:a16="http://schemas.microsoft.com/office/drawing/2014/main" id="{1E988125-26DC-4384-A571-513A64F75F85}"/>
            </a:ext>
          </a:extLst>
        </xdr:cNvPr>
        <xdr:cNvSpPr/>
      </xdr:nvSpPr>
      <xdr:spPr>
        <a:xfrm>
          <a:off x="1323975" y="3286125"/>
          <a:ext cx="152400" cy="152400"/>
        </a:xfrm>
        <a:prstGeom prst="ellipse">
          <a:avLst/>
        </a:prstGeom>
        <a:solidFill>
          <a:srgbClr val="3D348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3D348B"/>
            </a:solidFill>
          </a:endParaRPr>
        </a:p>
      </xdr:txBody>
    </xdr:sp>
    <xdr:clientData/>
  </xdr:twoCellAnchor>
  <xdr:twoCellAnchor>
    <xdr:from>
      <xdr:col>2</xdr:col>
      <xdr:colOff>114299</xdr:colOff>
      <xdr:row>14</xdr:row>
      <xdr:rowOff>1</xdr:rowOff>
    </xdr:from>
    <xdr:to>
      <xdr:col>4</xdr:col>
      <xdr:colOff>428624</xdr:colOff>
      <xdr:row>16</xdr:row>
      <xdr:rowOff>1</xdr:rowOff>
    </xdr:to>
    <xdr:sp macro="" textlink="Analysis!D6">
      <xdr:nvSpPr>
        <xdr:cNvPr id="17" name="TextBox 16">
          <a:extLst>
            <a:ext uri="{FF2B5EF4-FFF2-40B4-BE49-F238E27FC236}">
              <a16:creationId xmlns:a16="http://schemas.microsoft.com/office/drawing/2014/main" id="{7F6F55C0-5900-5F52-45A9-E5B9E7BB0E9E}"/>
            </a:ext>
          </a:extLst>
        </xdr:cNvPr>
        <xdr:cNvSpPr txBox="1"/>
      </xdr:nvSpPr>
      <xdr:spPr>
        <a:xfrm>
          <a:off x="1333499" y="2667001"/>
          <a:ext cx="15335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4EF89DF-564E-424D-B931-CB886A0F92B0}" type="TxLink">
            <a:rPr lang="en-US" sz="3600" b="1" i="0" u="none" strike="noStrike">
              <a:solidFill>
                <a:srgbClr val="A54DA5"/>
              </a:solidFill>
              <a:latin typeface="Arial" panose="020B0604020202020204" pitchFamily="34" charset="0"/>
              <a:ea typeface="+mn-ea"/>
              <a:cs typeface="Arial" panose="020B0604020202020204" pitchFamily="34" charset="0"/>
            </a:rPr>
            <a:pPr marL="0" indent="0" algn="ctr"/>
            <a:t>61.1K</a:t>
          </a:fld>
          <a:endParaRPr lang="en-US" sz="3600" b="1" i="0" u="none" strike="noStrike">
            <a:solidFill>
              <a:srgbClr val="A54DA5"/>
            </a:solidFill>
            <a:latin typeface="Arial" panose="020B0604020202020204" pitchFamily="34" charset="0"/>
            <a:ea typeface="+mn-ea"/>
            <a:cs typeface="Arial" panose="020B0604020202020204" pitchFamily="34" charset="0"/>
          </a:endParaRPr>
        </a:p>
      </xdr:txBody>
    </xdr:sp>
    <xdr:clientData/>
  </xdr:twoCellAnchor>
  <xdr:twoCellAnchor>
    <xdr:from>
      <xdr:col>2</xdr:col>
      <xdr:colOff>152399</xdr:colOff>
      <xdr:row>18</xdr:row>
      <xdr:rowOff>28576</xdr:rowOff>
    </xdr:from>
    <xdr:to>
      <xdr:col>4</xdr:col>
      <xdr:colOff>466724</xdr:colOff>
      <xdr:row>20</xdr:row>
      <xdr:rowOff>28576</xdr:rowOff>
    </xdr:to>
    <xdr:sp macro="" textlink="Analysis!E6">
      <xdr:nvSpPr>
        <xdr:cNvPr id="18" name="TextBox 17">
          <a:extLst>
            <a:ext uri="{FF2B5EF4-FFF2-40B4-BE49-F238E27FC236}">
              <a16:creationId xmlns:a16="http://schemas.microsoft.com/office/drawing/2014/main" id="{5B413AC6-C1BB-A5E2-54AE-FFC3902EBC59}"/>
            </a:ext>
          </a:extLst>
        </xdr:cNvPr>
        <xdr:cNvSpPr txBox="1"/>
      </xdr:nvSpPr>
      <xdr:spPr>
        <a:xfrm>
          <a:off x="1371599" y="3457576"/>
          <a:ext cx="15335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B94EB2E-8105-4129-A6D7-995E268EAF27}" type="TxLink">
            <a:rPr lang="en-US" sz="3200" b="1" i="0" u="none" strike="noStrike">
              <a:solidFill>
                <a:srgbClr val="3D348B"/>
              </a:solidFill>
              <a:latin typeface="Arial" panose="020B0604020202020204" pitchFamily="34" charset="0"/>
              <a:ea typeface="+mn-ea"/>
              <a:cs typeface="Arial" panose="020B0604020202020204" pitchFamily="34" charset="0"/>
            </a:rPr>
            <a:pPr marL="0" indent="0" algn="ctr"/>
            <a:t>359</a:t>
          </a:fld>
          <a:endParaRPr lang="en-US" sz="3200" b="1" i="0" u="none" strike="noStrike">
            <a:solidFill>
              <a:srgbClr val="3D348B"/>
            </a:solidFill>
            <a:latin typeface="Arial" panose="020B0604020202020204" pitchFamily="34" charset="0"/>
            <a:ea typeface="+mn-ea"/>
            <a:cs typeface="Arial" panose="020B0604020202020204" pitchFamily="34" charset="0"/>
          </a:endParaRPr>
        </a:p>
      </xdr:txBody>
    </xdr:sp>
    <xdr:clientData/>
  </xdr:twoCellAnchor>
  <xdr:twoCellAnchor>
    <xdr:from>
      <xdr:col>5</xdr:col>
      <xdr:colOff>571500</xdr:colOff>
      <xdr:row>8</xdr:row>
      <xdr:rowOff>114300</xdr:rowOff>
    </xdr:from>
    <xdr:to>
      <xdr:col>9</xdr:col>
      <xdr:colOff>483108</xdr:colOff>
      <xdr:row>20</xdr:row>
      <xdr:rowOff>68580</xdr:rowOff>
    </xdr:to>
    <xdr:graphicFrame macro="">
      <xdr:nvGraphicFramePr>
        <xdr:cNvPr id="8" name="Chart 7">
          <a:extLst>
            <a:ext uri="{FF2B5EF4-FFF2-40B4-BE49-F238E27FC236}">
              <a16:creationId xmlns:a16="http://schemas.microsoft.com/office/drawing/2014/main" id="{11E1022E-AE49-4BCC-B32A-AAF65CB4D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104774</xdr:colOff>
      <xdr:row>9</xdr:row>
      <xdr:rowOff>19048</xdr:rowOff>
    </xdr:from>
    <xdr:to>
      <xdr:col>14</xdr:col>
      <xdr:colOff>16382</xdr:colOff>
      <xdr:row>20</xdr:row>
      <xdr:rowOff>163828</xdr:rowOff>
    </xdr:to>
    <xdr:graphicFrame macro="">
      <xdr:nvGraphicFramePr>
        <xdr:cNvPr id="11" name="Chart 10">
          <a:extLst>
            <a:ext uri="{FF2B5EF4-FFF2-40B4-BE49-F238E27FC236}">
              <a16:creationId xmlns:a16="http://schemas.microsoft.com/office/drawing/2014/main" id="{88EB78CE-E14C-4DCC-85EB-293112255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121425</xdr:colOff>
      <xdr:row>8</xdr:row>
      <xdr:rowOff>64275</xdr:rowOff>
    </xdr:from>
    <xdr:to>
      <xdr:col>10</xdr:col>
      <xdr:colOff>562050</xdr:colOff>
      <xdr:row>10</xdr:row>
      <xdr:rowOff>123900</xdr:rowOff>
    </xdr:to>
    <xdr:pic>
      <xdr:nvPicPr>
        <xdr:cNvPr id="22" name="Graphic 21" descr="Female Profile outline">
          <a:extLst>
            <a:ext uri="{FF2B5EF4-FFF2-40B4-BE49-F238E27FC236}">
              <a16:creationId xmlns:a16="http://schemas.microsoft.com/office/drawing/2014/main" id="{430A3204-1859-42DC-D44A-F37E89E457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6217425" y="1588275"/>
          <a:ext cx="440625" cy="440625"/>
        </a:xfrm>
        <a:prstGeom prst="rect">
          <a:avLst/>
        </a:prstGeom>
      </xdr:spPr>
    </xdr:pic>
    <xdr:clientData/>
  </xdr:twoCellAnchor>
  <xdr:twoCellAnchor>
    <xdr:from>
      <xdr:col>6</xdr:col>
      <xdr:colOff>228162</xdr:colOff>
      <xdr:row>8</xdr:row>
      <xdr:rowOff>66582</xdr:rowOff>
    </xdr:from>
    <xdr:to>
      <xdr:col>6</xdr:col>
      <xdr:colOff>502482</xdr:colOff>
      <xdr:row>9</xdr:row>
      <xdr:rowOff>188191</xdr:rowOff>
    </xdr:to>
    <xdr:grpSp>
      <xdr:nvGrpSpPr>
        <xdr:cNvPr id="31" name="Graphic 25" descr="User outline">
          <a:extLst>
            <a:ext uri="{FF2B5EF4-FFF2-40B4-BE49-F238E27FC236}">
              <a16:creationId xmlns:a16="http://schemas.microsoft.com/office/drawing/2014/main" id="{22238843-9099-6D89-0683-53022AD9C4A4}"/>
            </a:ext>
          </a:extLst>
        </xdr:cNvPr>
        <xdr:cNvGrpSpPr/>
      </xdr:nvGrpSpPr>
      <xdr:grpSpPr>
        <a:xfrm>
          <a:off x="3885762" y="1590582"/>
          <a:ext cx="274320" cy="312109"/>
          <a:chOff x="6086037" y="4019457"/>
          <a:chExt cx="293750" cy="312109"/>
        </a:xfrm>
        <a:solidFill>
          <a:srgbClr val="3D348B"/>
        </a:solidFill>
      </xdr:grpSpPr>
      <xdr:sp macro="" textlink="">
        <xdr:nvSpPr>
          <xdr:cNvPr id="32" name="Freeform: Shape 31">
            <a:extLst>
              <a:ext uri="{FF2B5EF4-FFF2-40B4-BE49-F238E27FC236}">
                <a16:creationId xmlns:a16="http://schemas.microsoft.com/office/drawing/2014/main" id="{A3406BA7-9B07-131B-981F-C75951DC92A5}"/>
              </a:ext>
            </a:extLst>
          </xdr:cNvPr>
          <xdr:cNvSpPr/>
        </xdr:nvSpPr>
        <xdr:spPr>
          <a:xfrm>
            <a:off x="6159475" y="4019457"/>
            <a:ext cx="146875" cy="146875"/>
          </a:xfrm>
          <a:custGeom>
            <a:avLst/>
            <a:gdLst>
              <a:gd name="connsiteX0" fmla="*/ 73438 w 146875"/>
              <a:gd name="connsiteY0" fmla="*/ 9180 h 146875"/>
              <a:gd name="connsiteX1" fmla="*/ 137695 w 146875"/>
              <a:gd name="connsiteY1" fmla="*/ 73438 h 146875"/>
              <a:gd name="connsiteX2" fmla="*/ 73438 w 146875"/>
              <a:gd name="connsiteY2" fmla="*/ 137695 h 146875"/>
              <a:gd name="connsiteX3" fmla="*/ 9180 w 146875"/>
              <a:gd name="connsiteY3" fmla="*/ 73438 h 146875"/>
              <a:gd name="connsiteX4" fmla="*/ 73438 w 146875"/>
              <a:gd name="connsiteY4" fmla="*/ 9180 h 146875"/>
              <a:gd name="connsiteX5" fmla="*/ 73438 w 146875"/>
              <a:gd name="connsiteY5" fmla="*/ 0 h 146875"/>
              <a:gd name="connsiteX6" fmla="*/ 0 w 146875"/>
              <a:gd name="connsiteY6" fmla="*/ 73438 h 146875"/>
              <a:gd name="connsiteX7" fmla="*/ 73438 w 146875"/>
              <a:gd name="connsiteY7" fmla="*/ 146875 h 146875"/>
              <a:gd name="connsiteX8" fmla="*/ 146875 w 146875"/>
              <a:gd name="connsiteY8" fmla="*/ 73438 h 146875"/>
              <a:gd name="connsiteX9" fmla="*/ 73438 w 146875"/>
              <a:gd name="connsiteY9" fmla="*/ 0 h 146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46875" h="146875">
                <a:moveTo>
                  <a:pt x="73438" y="9180"/>
                </a:moveTo>
                <a:cubicBezTo>
                  <a:pt x="108926" y="9180"/>
                  <a:pt x="137695" y="37949"/>
                  <a:pt x="137695" y="73438"/>
                </a:cubicBezTo>
                <a:cubicBezTo>
                  <a:pt x="137695" y="108926"/>
                  <a:pt x="108926" y="137695"/>
                  <a:pt x="73438" y="137695"/>
                </a:cubicBezTo>
                <a:cubicBezTo>
                  <a:pt x="37949" y="137695"/>
                  <a:pt x="9180" y="108926"/>
                  <a:pt x="9180" y="73438"/>
                </a:cubicBezTo>
                <a:cubicBezTo>
                  <a:pt x="9215" y="37964"/>
                  <a:pt x="37964" y="9215"/>
                  <a:pt x="73438" y="9180"/>
                </a:cubicBezTo>
                <a:moveTo>
                  <a:pt x="73438" y="0"/>
                </a:moveTo>
                <a:cubicBezTo>
                  <a:pt x="32879" y="0"/>
                  <a:pt x="0" y="32879"/>
                  <a:pt x="0" y="73438"/>
                </a:cubicBezTo>
                <a:cubicBezTo>
                  <a:pt x="0" y="113996"/>
                  <a:pt x="32879" y="146875"/>
                  <a:pt x="73438" y="146875"/>
                </a:cubicBezTo>
                <a:cubicBezTo>
                  <a:pt x="113996" y="146875"/>
                  <a:pt x="146875" y="113996"/>
                  <a:pt x="146875" y="73438"/>
                </a:cubicBezTo>
                <a:cubicBezTo>
                  <a:pt x="146875" y="32879"/>
                  <a:pt x="113996" y="0"/>
                  <a:pt x="73438" y="0"/>
                </a:cubicBezTo>
                <a:close/>
              </a:path>
            </a:pathLst>
          </a:custGeom>
          <a:solidFill>
            <a:srgbClr val="3D348B"/>
          </a:solidFill>
          <a:ln w="4564" cap="flat">
            <a:noFill/>
            <a:prstDash val="solid"/>
            <a:miter/>
          </a:ln>
        </xdr:spPr>
        <xdr:txBody>
          <a:bodyPr rtlCol="0" anchor="ctr"/>
          <a:lstStyle/>
          <a:p>
            <a:endParaRPr lang="en-US"/>
          </a:p>
        </xdr:txBody>
      </xdr:sp>
      <xdr:sp macro="" textlink="">
        <xdr:nvSpPr>
          <xdr:cNvPr id="33" name="Freeform: Shape 32">
            <a:extLst>
              <a:ext uri="{FF2B5EF4-FFF2-40B4-BE49-F238E27FC236}">
                <a16:creationId xmlns:a16="http://schemas.microsoft.com/office/drawing/2014/main" id="{E7863495-AB9D-B3F5-44B3-537E2201AE0E}"/>
              </a:ext>
            </a:extLst>
          </xdr:cNvPr>
          <xdr:cNvSpPr/>
        </xdr:nvSpPr>
        <xdr:spPr>
          <a:xfrm>
            <a:off x="6086037" y="4184692"/>
            <a:ext cx="293750" cy="146875"/>
          </a:xfrm>
          <a:custGeom>
            <a:avLst/>
            <a:gdLst>
              <a:gd name="connsiteX0" fmla="*/ 293750 w 293750"/>
              <a:gd name="connsiteY0" fmla="*/ 146875 h 146875"/>
              <a:gd name="connsiteX1" fmla="*/ 284570 w 293750"/>
              <a:gd name="connsiteY1" fmla="*/ 146875 h 146875"/>
              <a:gd name="connsiteX2" fmla="*/ 284570 w 293750"/>
              <a:gd name="connsiteY2" fmla="*/ 75732 h 146875"/>
              <a:gd name="connsiteX3" fmla="*/ 272063 w 293750"/>
              <a:gd name="connsiteY3" fmla="*/ 50860 h 146875"/>
              <a:gd name="connsiteX4" fmla="*/ 204308 w 293750"/>
              <a:gd name="connsiteY4" fmla="*/ 17900 h 146875"/>
              <a:gd name="connsiteX5" fmla="*/ 146875 w 293750"/>
              <a:gd name="connsiteY5" fmla="*/ 9180 h 146875"/>
              <a:gd name="connsiteX6" fmla="*/ 89392 w 293750"/>
              <a:gd name="connsiteY6" fmla="*/ 17900 h 146875"/>
              <a:gd name="connsiteX7" fmla="*/ 21517 w 293750"/>
              <a:gd name="connsiteY7" fmla="*/ 50947 h 146875"/>
              <a:gd name="connsiteX8" fmla="*/ 9180 w 293750"/>
              <a:gd name="connsiteY8" fmla="*/ 75732 h 146875"/>
              <a:gd name="connsiteX9" fmla="*/ 9180 w 293750"/>
              <a:gd name="connsiteY9" fmla="*/ 146875 h 146875"/>
              <a:gd name="connsiteX10" fmla="*/ 0 w 293750"/>
              <a:gd name="connsiteY10" fmla="*/ 146875 h 146875"/>
              <a:gd name="connsiteX11" fmla="*/ 0 w 293750"/>
              <a:gd name="connsiteY11" fmla="*/ 75732 h 146875"/>
              <a:gd name="connsiteX12" fmla="*/ 15954 w 293750"/>
              <a:gd name="connsiteY12" fmla="*/ 43691 h 146875"/>
              <a:gd name="connsiteX13" fmla="*/ 86918 w 293750"/>
              <a:gd name="connsiteY13" fmla="*/ 9074 h 146875"/>
              <a:gd name="connsiteX14" fmla="*/ 146875 w 293750"/>
              <a:gd name="connsiteY14" fmla="*/ 0 h 146875"/>
              <a:gd name="connsiteX15" fmla="*/ 206887 w 293750"/>
              <a:gd name="connsiteY15" fmla="*/ 9083 h 146875"/>
              <a:gd name="connsiteX16" fmla="*/ 277837 w 293750"/>
              <a:gd name="connsiteY16" fmla="*/ 43718 h 146875"/>
              <a:gd name="connsiteX17" fmla="*/ 293750 w 293750"/>
              <a:gd name="connsiteY17" fmla="*/ 75732 h 146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293750" h="146875">
                <a:moveTo>
                  <a:pt x="293750" y="146875"/>
                </a:moveTo>
                <a:lnTo>
                  <a:pt x="284570" y="146875"/>
                </a:lnTo>
                <a:lnTo>
                  <a:pt x="284570" y="75732"/>
                </a:lnTo>
                <a:cubicBezTo>
                  <a:pt x="284352" y="65983"/>
                  <a:pt x="279759" y="56849"/>
                  <a:pt x="272063" y="50860"/>
                </a:cubicBezTo>
                <a:cubicBezTo>
                  <a:pt x="251933" y="35414"/>
                  <a:pt x="228885" y="24203"/>
                  <a:pt x="204308" y="17900"/>
                </a:cubicBezTo>
                <a:cubicBezTo>
                  <a:pt x="185699" y="12174"/>
                  <a:pt x="166345" y="9235"/>
                  <a:pt x="146875" y="9180"/>
                </a:cubicBezTo>
                <a:cubicBezTo>
                  <a:pt x="127411" y="9518"/>
                  <a:pt x="108080" y="12450"/>
                  <a:pt x="89392" y="17900"/>
                </a:cubicBezTo>
                <a:cubicBezTo>
                  <a:pt x="65071" y="25024"/>
                  <a:pt x="42125" y="36196"/>
                  <a:pt x="21517" y="50947"/>
                </a:cubicBezTo>
                <a:cubicBezTo>
                  <a:pt x="13899" y="56943"/>
                  <a:pt x="9371" y="66040"/>
                  <a:pt x="9180" y="75732"/>
                </a:cubicBezTo>
                <a:lnTo>
                  <a:pt x="9180" y="146875"/>
                </a:lnTo>
                <a:lnTo>
                  <a:pt x="0" y="146875"/>
                </a:lnTo>
                <a:lnTo>
                  <a:pt x="0" y="75732"/>
                </a:lnTo>
                <a:cubicBezTo>
                  <a:pt x="228" y="63196"/>
                  <a:pt x="6088" y="51428"/>
                  <a:pt x="15954" y="43691"/>
                </a:cubicBezTo>
                <a:cubicBezTo>
                  <a:pt x="37488" y="28233"/>
                  <a:pt x="61480" y="16529"/>
                  <a:pt x="86918" y="9074"/>
                </a:cubicBezTo>
                <a:cubicBezTo>
                  <a:pt x="106410" y="3395"/>
                  <a:pt x="126575" y="343"/>
                  <a:pt x="146875" y="0"/>
                </a:cubicBezTo>
                <a:cubicBezTo>
                  <a:pt x="167218" y="50"/>
                  <a:pt x="187441" y="3111"/>
                  <a:pt x="206887" y="9083"/>
                </a:cubicBezTo>
                <a:cubicBezTo>
                  <a:pt x="232634" y="15717"/>
                  <a:pt x="256769" y="27499"/>
                  <a:pt x="277837" y="43718"/>
                </a:cubicBezTo>
                <a:cubicBezTo>
                  <a:pt x="287684" y="51455"/>
                  <a:pt x="293528" y="63211"/>
                  <a:pt x="293750" y="75732"/>
                </a:cubicBezTo>
                <a:close/>
              </a:path>
            </a:pathLst>
          </a:custGeom>
          <a:solidFill>
            <a:srgbClr val="3D348B"/>
          </a:solidFill>
          <a:ln w="4564" cap="flat">
            <a:noFill/>
            <a:prstDash val="solid"/>
            <a:miter/>
          </a:ln>
        </xdr:spPr>
        <xdr:txBody>
          <a:bodyPr rtlCol="0" anchor="ctr"/>
          <a:lstStyle/>
          <a:p>
            <a:endParaRPr lang="en-US"/>
          </a:p>
        </xdr:txBody>
      </xdr:sp>
    </xdr:grpSp>
    <xdr:clientData/>
  </xdr:twoCellAnchor>
  <xdr:twoCellAnchor>
    <xdr:from>
      <xdr:col>5</xdr:col>
      <xdr:colOff>485774</xdr:colOff>
      <xdr:row>4</xdr:row>
      <xdr:rowOff>104776</xdr:rowOff>
    </xdr:from>
    <xdr:to>
      <xdr:col>12</xdr:col>
      <xdr:colOff>552450</xdr:colOff>
      <xdr:row>6</xdr:row>
      <xdr:rowOff>104776</xdr:rowOff>
    </xdr:to>
    <xdr:sp macro="" textlink="">
      <xdr:nvSpPr>
        <xdr:cNvPr id="34" name="TextBox 33">
          <a:extLst>
            <a:ext uri="{FF2B5EF4-FFF2-40B4-BE49-F238E27FC236}">
              <a16:creationId xmlns:a16="http://schemas.microsoft.com/office/drawing/2014/main" id="{F29FE368-B5A8-2888-D49D-0E8AF05DCC2D}"/>
            </a:ext>
          </a:extLst>
        </xdr:cNvPr>
        <xdr:cNvSpPr txBox="1"/>
      </xdr:nvSpPr>
      <xdr:spPr>
        <a:xfrm>
          <a:off x="3533774" y="866776"/>
          <a:ext cx="43338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50000"/>
                </a:schemeClr>
              </a:solidFill>
              <a:latin typeface="Arial Black" panose="020B0A04020102020204" pitchFamily="34" charset="0"/>
            </a:rPr>
            <a:t>Which products contributed more to revenue?</a:t>
          </a:r>
        </a:p>
      </xdr:txBody>
    </xdr:sp>
    <xdr:clientData/>
  </xdr:twoCellAnchor>
  <xdr:twoCellAnchor>
    <xdr:from>
      <xdr:col>5</xdr:col>
      <xdr:colOff>504824</xdr:colOff>
      <xdr:row>5</xdr:row>
      <xdr:rowOff>57151</xdr:rowOff>
    </xdr:from>
    <xdr:to>
      <xdr:col>13</xdr:col>
      <xdr:colOff>514350</xdr:colOff>
      <xdr:row>8</xdr:row>
      <xdr:rowOff>66675</xdr:rowOff>
    </xdr:to>
    <xdr:sp macro="" textlink="Analysis!S21">
      <xdr:nvSpPr>
        <xdr:cNvPr id="35" name="TextBox 34">
          <a:extLst>
            <a:ext uri="{FF2B5EF4-FFF2-40B4-BE49-F238E27FC236}">
              <a16:creationId xmlns:a16="http://schemas.microsoft.com/office/drawing/2014/main" id="{C6617FF6-1EBB-42DB-FEAE-174368B929EB}"/>
            </a:ext>
          </a:extLst>
        </xdr:cNvPr>
        <xdr:cNvSpPr txBox="1"/>
      </xdr:nvSpPr>
      <xdr:spPr>
        <a:xfrm>
          <a:off x="3552824" y="1009651"/>
          <a:ext cx="4886326" cy="581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AC2FAA-2C1A-4F88-8CFA-D68652450B47}" type="TxLink">
            <a:rPr lang="en-US" sz="1100" b="0" i="0" u="none" strike="noStrike">
              <a:solidFill>
                <a:schemeClr val="tx1">
                  <a:lumMod val="75000"/>
                  <a:lumOff val="25000"/>
                </a:schemeClr>
              </a:solidFill>
              <a:latin typeface="Calibri"/>
              <a:cs typeface="Calibri"/>
            </a:rPr>
            <a:pPr algn="ctr"/>
            <a:t>STREET FOOTWEAR contributed more to revenue. Women purchase more of APPAREL product, while men purchased more of STREET FOOTWEAR</a:t>
          </a:fld>
          <a:endParaRPr lang="en-US" sz="1200">
            <a:solidFill>
              <a:schemeClr val="tx1">
                <a:lumMod val="75000"/>
                <a:lumOff val="25000"/>
              </a:schemeClr>
            </a:solidFill>
            <a:latin typeface="Arial Black" panose="020B0A04020102020204" pitchFamily="34" charset="0"/>
          </a:endParaRPr>
        </a:p>
      </xdr:txBody>
    </xdr:sp>
    <xdr:clientData/>
  </xdr:twoCellAnchor>
  <xdr:twoCellAnchor>
    <xdr:from>
      <xdr:col>7</xdr:col>
      <xdr:colOff>247649</xdr:colOff>
      <xdr:row>7</xdr:row>
      <xdr:rowOff>180976</xdr:rowOff>
    </xdr:from>
    <xdr:to>
      <xdr:col>8</xdr:col>
      <xdr:colOff>171450</xdr:colOff>
      <xdr:row>9</xdr:row>
      <xdr:rowOff>180976</xdr:rowOff>
    </xdr:to>
    <xdr:sp macro="" textlink="Analysis!Y5">
      <xdr:nvSpPr>
        <xdr:cNvPr id="36" name="TextBox 35">
          <a:extLst>
            <a:ext uri="{FF2B5EF4-FFF2-40B4-BE49-F238E27FC236}">
              <a16:creationId xmlns:a16="http://schemas.microsoft.com/office/drawing/2014/main" id="{9386CF21-DB09-4A2E-2570-1264AFB6ADC2}"/>
            </a:ext>
          </a:extLst>
        </xdr:cNvPr>
        <xdr:cNvSpPr txBox="1"/>
      </xdr:nvSpPr>
      <xdr:spPr>
        <a:xfrm>
          <a:off x="4514849" y="1514476"/>
          <a:ext cx="53340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C4991DD-DA17-4D00-8BF6-1F4A1ECDD1F2}" type="TxLink">
            <a:rPr lang="en-US" sz="1200" b="1" i="0" u="none" strike="noStrike">
              <a:solidFill>
                <a:srgbClr val="3D348B"/>
              </a:solidFill>
              <a:latin typeface="Arial" panose="020B0604020202020204" pitchFamily="34" charset="0"/>
              <a:ea typeface="+mn-ea"/>
              <a:cs typeface="Arial" panose="020B0604020202020204" pitchFamily="34" charset="0"/>
            </a:rPr>
            <a:pPr marL="0" indent="0" algn="ctr"/>
            <a:t>53%</a:t>
          </a:fld>
          <a:endParaRPr lang="en-US" sz="1200" b="1" i="0" u="none" strike="noStrike">
            <a:solidFill>
              <a:srgbClr val="3D348B"/>
            </a:solidFill>
            <a:latin typeface="Arial" panose="020B0604020202020204" pitchFamily="34" charset="0"/>
            <a:ea typeface="+mn-ea"/>
            <a:cs typeface="Arial" panose="020B0604020202020204" pitchFamily="34" charset="0"/>
          </a:endParaRPr>
        </a:p>
      </xdr:txBody>
    </xdr:sp>
    <xdr:clientData/>
  </xdr:twoCellAnchor>
  <xdr:twoCellAnchor>
    <xdr:from>
      <xdr:col>11</xdr:col>
      <xdr:colOff>361949</xdr:colOff>
      <xdr:row>8</xdr:row>
      <xdr:rowOff>38101</xdr:rowOff>
    </xdr:from>
    <xdr:to>
      <xdr:col>12</xdr:col>
      <xdr:colOff>285750</xdr:colOff>
      <xdr:row>10</xdr:row>
      <xdr:rowOff>38101</xdr:rowOff>
    </xdr:to>
    <xdr:sp macro="" textlink="Analysis!Y6">
      <xdr:nvSpPr>
        <xdr:cNvPr id="38" name="TextBox 37">
          <a:extLst>
            <a:ext uri="{FF2B5EF4-FFF2-40B4-BE49-F238E27FC236}">
              <a16:creationId xmlns:a16="http://schemas.microsoft.com/office/drawing/2014/main" id="{EA33C502-2380-ACF8-4F2D-7F6857E534BA}"/>
            </a:ext>
          </a:extLst>
        </xdr:cNvPr>
        <xdr:cNvSpPr txBox="1"/>
      </xdr:nvSpPr>
      <xdr:spPr>
        <a:xfrm>
          <a:off x="7067549" y="1562101"/>
          <a:ext cx="53340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4A9FA32-DA2F-4390-9C5C-30B1F5AA60EC}" type="TxLink">
            <a:rPr lang="en-US" sz="1200" b="1" i="0" u="none" strike="noStrike">
              <a:solidFill>
                <a:srgbClr val="A54DA5"/>
              </a:solidFill>
              <a:latin typeface="Arial" panose="020B0604020202020204" pitchFamily="34" charset="0"/>
              <a:ea typeface="+mn-ea"/>
              <a:cs typeface="Arial" panose="020B0604020202020204" pitchFamily="34" charset="0"/>
            </a:rPr>
            <a:pPr marL="0" indent="0" algn="ctr"/>
            <a:t>47%</a:t>
          </a:fld>
          <a:endParaRPr lang="en-US" sz="1200" b="1" i="0" u="none" strike="noStrike">
            <a:solidFill>
              <a:srgbClr val="A54DA5"/>
            </a:solidFill>
            <a:latin typeface="Arial" panose="020B0604020202020204" pitchFamily="34" charset="0"/>
            <a:ea typeface="+mn-ea"/>
            <a:cs typeface="Arial" panose="020B0604020202020204" pitchFamily="34" charset="0"/>
          </a:endParaRPr>
        </a:p>
      </xdr:txBody>
    </xdr:sp>
    <xdr:clientData/>
  </xdr:twoCellAnchor>
  <xdr:twoCellAnchor>
    <xdr:from>
      <xdr:col>6</xdr:col>
      <xdr:colOff>352424</xdr:colOff>
      <xdr:row>7</xdr:row>
      <xdr:rowOff>180976</xdr:rowOff>
    </xdr:from>
    <xdr:to>
      <xdr:col>7</xdr:col>
      <xdr:colOff>504825</xdr:colOff>
      <xdr:row>9</xdr:row>
      <xdr:rowOff>152400</xdr:rowOff>
    </xdr:to>
    <xdr:sp macro="" textlink="">
      <xdr:nvSpPr>
        <xdr:cNvPr id="39" name="TextBox 38">
          <a:extLst>
            <a:ext uri="{FF2B5EF4-FFF2-40B4-BE49-F238E27FC236}">
              <a16:creationId xmlns:a16="http://schemas.microsoft.com/office/drawing/2014/main" id="{1E9AF94E-5E37-FD27-9AAD-C423D0C689ED}"/>
            </a:ext>
          </a:extLst>
        </xdr:cNvPr>
        <xdr:cNvSpPr txBox="1"/>
      </xdr:nvSpPr>
      <xdr:spPr>
        <a:xfrm>
          <a:off x="4010024" y="1514476"/>
          <a:ext cx="762001" cy="352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D348B"/>
              </a:solidFill>
              <a:latin typeface="+mn-lt"/>
            </a:rPr>
            <a:t>Male</a:t>
          </a:r>
        </a:p>
      </xdr:txBody>
    </xdr:sp>
    <xdr:clientData/>
  </xdr:twoCellAnchor>
  <xdr:twoCellAnchor>
    <xdr:from>
      <xdr:col>10</xdr:col>
      <xdr:colOff>400049</xdr:colOff>
      <xdr:row>8</xdr:row>
      <xdr:rowOff>38101</xdr:rowOff>
    </xdr:from>
    <xdr:to>
      <xdr:col>11</xdr:col>
      <xdr:colOff>552450</xdr:colOff>
      <xdr:row>10</xdr:row>
      <xdr:rowOff>9525</xdr:rowOff>
    </xdr:to>
    <xdr:sp macro="" textlink="">
      <xdr:nvSpPr>
        <xdr:cNvPr id="41" name="TextBox 40">
          <a:extLst>
            <a:ext uri="{FF2B5EF4-FFF2-40B4-BE49-F238E27FC236}">
              <a16:creationId xmlns:a16="http://schemas.microsoft.com/office/drawing/2014/main" id="{925BBC72-53CB-BDB5-50A1-E2B27F6489B6}"/>
            </a:ext>
          </a:extLst>
        </xdr:cNvPr>
        <xdr:cNvSpPr txBox="1"/>
      </xdr:nvSpPr>
      <xdr:spPr>
        <a:xfrm>
          <a:off x="6496049" y="1562101"/>
          <a:ext cx="762001" cy="352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A54DA5"/>
              </a:solidFill>
              <a:latin typeface="+mn-lt"/>
            </a:rPr>
            <a:t>Female</a:t>
          </a:r>
        </a:p>
      </xdr:txBody>
    </xdr:sp>
    <xdr:clientData/>
  </xdr:twoCellAnchor>
  <xdr:twoCellAnchor>
    <xdr:from>
      <xdr:col>13</xdr:col>
      <xdr:colOff>600075</xdr:colOff>
      <xdr:row>8</xdr:row>
      <xdr:rowOff>114300</xdr:rowOff>
    </xdr:from>
    <xdr:to>
      <xdr:col>20</xdr:col>
      <xdr:colOff>323850</xdr:colOff>
      <xdr:row>20</xdr:row>
      <xdr:rowOff>180975</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9B3DCC71-5D4C-4570-AEE3-20CE87A66C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524875" y="1638300"/>
              <a:ext cx="3990975" cy="23526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476249</xdr:colOff>
      <xdr:row>4</xdr:row>
      <xdr:rowOff>104776</xdr:rowOff>
    </xdr:from>
    <xdr:to>
      <xdr:col>20</xdr:col>
      <xdr:colOff>542925</xdr:colOff>
      <xdr:row>6</xdr:row>
      <xdr:rowOff>104776</xdr:rowOff>
    </xdr:to>
    <xdr:sp macro="" textlink="">
      <xdr:nvSpPr>
        <xdr:cNvPr id="43" name="TextBox 42">
          <a:extLst>
            <a:ext uri="{FF2B5EF4-FFF2-40B4-BE49-F238E27FC236}">
              <a16:creationId xmlns:a16="http://schemas.microsoft.com/office/drawing/2014/main" id="{86FBF433-6110-85F2-F518-2BA6266F03E4}"/>
            </a:ext>
          </a:extLst>
        </xdr:cNvPr>
        <xdr:cNvSpPr txBox="1"/>
      </xdr:nvSpPr>
      <xdr:spPr>
        <a:xfrm>
          <a:off x="8401049" y="866776"/>
          <a:ext cx="43338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50000"/>
                </a:schemeClr>
              </a:solidFill>
              <a:latin typeface="Arial Black" panose="020B0A04020102020204" pitchFamily="34" charset="0"/>
            </a:rPr>
            <a:t>Which state should we push more products to?</a:t>
          </a:r>
        </a:p>
      </xdr:txBody>
    </xdr:sp>
    <xdr:clientData/>
  </xdr:twoCellAnchor>
  <xdr:twoCellAnchor>
    <xdr:from>
      <xdr:col>13</xdr:col>
      <xdr:colOff>571499</xdr:colOff>
      <xdr:row>5</xdr:row>
      <xdr:rowOff>95251</xdr:rowOff>
    </xdr:from>
    <xdr:to>
      <xdr:col>20</xdr:col>
      <xdr:colOff>466724</xdr:colOff>
      <xdr:row>8</xdr:row>
      <xdr:rowOff>104775</xdr:rowOff>
    </xdr:to>
    <xdr:sp macro="" textlink="Analysis!AG20">
      <xdr:nvSpPr>
        <xdr:cNvPr id="44" name="TextBox 43">
          <a:extLst>
            <a:ext uri="{FF2B5EF4-FFF2-40B4-BE49-F238E27FC236}">
              <a16:creationId xmlns:a16="http://schemas.microsoft.com/office/drawing/2014/main" id="{E7EC6FF0-A2D2-38AD-660B-859CE310B93E}"/>
            </a:ext>
          </a:extLst>
        </xdr:cNvPr>
        <xdr:cNvSpPr txBox="1"/>
      </xdr:nvSpPr>
      <xdr:spPr>
        <a:xfrm>
          <a:off x="8496299" y="1047751"/>
          <a:ext cx="4162425" cy="581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1B0653-430A-4759-A14E-255CA6F56094}" type="TxLink">
            <a:rPr lang="en-US" sz="1100" b="0" i="0" u="none" strike="noStrike">
              <a:solidFill>
                <a:schemeClr val="tx1">
                  <a:lumMod val="75000"/>
                  <a:lumOff val="25000"/>
                </a:schemeClr>
              </a:solidFill>
              <a:latin typeface="Calibri"/>
              <a:ea typeface="+mn-ea"/>
              <a:cs typeface="Calibri"/>
            </a:rPr>
            <a:pPr marL="0" indent="0" algn="ctr"/>
            <a:t>CALIFORNIA, TENNESSEE, SOUTH CAROLINA and NEW MEXICO need more focus as they contributed 35% to revenue out of 39 States</a:t>
          </a:fld>
          <a:endParaRPr lang="en-US" sz="1100" b="0" i="0" u="none" strike="noStrike">
            <a:solidFill>
              <a:schemeClr val="tx1">
                <a:lumMod val="75000"/>
                <a:lumOff val="25000"/>
              </a:schemeClr>
            </a:solidFill>
            <a:latin typeface="Calibri"/>
            <a:ea typeface="+mn-ea"/>
            <a:cs typeface="Calibri"/>
          </a:endParaRPr>
        </a:p>
      </xdr:txBody>
    </xdr:sp>
    <xdr:clientData/>
  </xdr:twoCellAnchor>
  <xdr:twoCellAnchor>
    <xdr:from>
      <xdr:col>1</xdr:col>
      <xdr:colOff>209550</xdr:colOff>
      <xdr:row>25</xdr:row>
      <xdr:rowOff>57149</xdr:rowOff>
    </xdr:from>
    <xdr:to>
      <xdr:col>8</xdr:col>
      <xdr:colOff>390525</xdr:colOff>
      <xdr:row>35</xdr:row>
      <xdr:rowOff>47624</xdr:rowOff>
    </xdr:to>
    <xdr:graphicFrame macro="">
      <xdr:nvGraphicFramePr>
        <xdr:cNvPr id="45" name="Chart 44">
          <a:extLst>
            <a:ext uri="{FF2B5EF4-FFF2-40B4-BE49-F238E27FC236}">
              <a16:creationId xmlns:a16="http://schemas.microsoft.com/office/drawing/2014/main" id="{6EBB935F-3283-43FD-8F9C-0E10E3EAF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200024</xdr:colOff>
      <xdr:row>21</xdr:row>
      <xdr:rowOff>152401</xdr:rowOff>
    </xdr:from>
    <xdr:to>
      <xdr:col>8</xdr:col>
      <xdr:colOff>266700</xdr:colOff>
      <xdr:row>23</xdr:row>
      <xdr:rowOff>152401</xdr:rowOff>
    </xdr:to>
    <xdr:sp macro="" textlink="">
      <xdr:nvSpPr>
        <xdr:cNvPr id="48" name="TextBox 47">
          <a:extLst>
            <a:ext uri="{FF2B5EF4-FFF2-40B4-BE49-F238E27FC236}">
              <a16:creationId xmlns:a16="http://schemas.microsoft.com/office/drawing/2014/main" id="{E63D2C0C-ED44-0C0F-2136-B068613B2992}"/>
            </a:ext>
          </a:extLst>
        </xdr:cNvPr>
        <xdr:cNvSpPr txBox="1"/>
      </xdr:nvSpPr>
      <xdr:spPr>
        <a:xfrm>
          <a:off x="809624" y="4152901"/>
          <a:ext cx="43338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50000"/>
                </a:schemeClr>
              </a:solidFill>
              <a:latin typeface="Arial Black" panose="020B0A04020102020204" pitchFamily="34" charset="0"/>
            </a:rPr>
            <a:t>What is the peak month for </a:t>
          </a:r>
          <a:r>
            <a:rPr lang="en-US" sz="1100">
              <a:solidFill>
                <a:srgbClr val="3D348B"/>
              </a:solidFill>
              <a:latin typeface="Arial Black" panose="020B0A04020102020204" pitchFamily="34" charset="0"/>
            </a:rPr>
            <a:t>2020</a:t>
          </a:r>
          <a:r>
            <a:rPr lang="en-US" sz="1100">
              <a:solidFill>
                <a:schemeClr val="bg1">
                  <a:lumMod val="50000"/>
                </a:schemeClr>
              </a:solidFill>
              <a:latin typeface="Arial Black" panose="020B0A04020102020204" pitchFamily="34" charset="0"/>
            </a:rPr>
            <a:t> and </a:t>
          </a:r>
          <a:r>
            <a:rPr lang="en-US" sz="1100">
              <a:solidFill>
                <a:srgbClr val="A54DA5"/>
              </a:solidFill>
              <a:latin typeface="Arial Black" panose="020B0A04020102020204" pitchFamily="34" charset="0"/>
            </a:rPr>
            <a:t>2021</a:t>
          </a:r>
        </a:p>
      </xdr:txBody>
    </xdr:sp>
    <xdr:clientData/>
  </xdr:twoCellAnchor>
  <xdr:twoCellAnchor>
    <xdr:from>
      <xdr:col>1</xdr:col>
      <xdr:colOff>219074</xdr:colOff>
      <xdr:row>22</xdr:row>
      <xdr:rowOff>104776</xdr:rowOff>
    </xdr:from>
    <xdr:to>
      <xdr:col>8</xdr:col>
      <xdr:colOff>266700</xdr:colOff>
      <xdr:row>25</xdr:row>
      <xdr:rowOff>114300</xdr:rowOff>
    </xdr:to>
    <xdr:sp macro="" textlink="Analysis!AQ26">
      <xdr:nvSpPr>
        <xdr:cNvPr id="49" name="TextBox 48">
          <a:extLst>
            <a:ext uri="{FF2B5EF4-FFF2-40B4-BE49-F238E27FC236}">
              <a16:creationId xmlns:a16="http://schemas.microsoft.com/office/drawing/2014/main" id="{2FD0744A-78C9-5960-716F-2D1DA3A7D7AF}"/>
            </a:ext>
          </a:extLst>
        </xdr:cNvPr>
        <xdr:cNvSpPr txBox="1"/>
      </xdr:nvSpPr>
      <xdr:spPr>
        <a:xfrm>
          <a:off x="828674" y="4295776"/>
          <a:ext cx="4314826" cy="581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1719EC7-5822-4F78-8954-1E51C72E36F7}" type="TxLink">
            <a:rPr lang="en-US" sz="1100" b="0" i="0" u="none" strike="noStrike">
              <a:solidFill>
                <a:schemeClr val="tx1">
                  <a:lumMod val="75000"/>
                  <a:lumOff val="25000"/>
                </a:schemeClr>
              </a:solidFill>
              <a:latin typeface="Calibri"/>
              <a:ea typeface="+mn-ea"/>
              <a:cs typeface="Calibri"/>
            </a:rPr>
            <a:pPr marL="0" indent="0" algn="ctr"/>
            <a:t>Apr  is the peak month for 2020 with $616,434 while the peak month for 2021 is Dec with $4,894,764. Rvenue increase is 12.6% in 2021</a:t>
          </a:fld>
          <a:endParaRPr lang="en-US" sz="1100" b="0" i="0" u="none" strike="noStrike">
            <a:solidFill>
              <a:schemeClr val="tx1">
                <a:lumMod val="75000"/>
                <a:lumOff val="25000"/>
              </a:schemeClr>
            </a:solidFill>
            <a:latin typeface="Calibri"/>
            <a:ea typeface="+mn-ea"/>
            <a:cs typeface="Calibri"/>
          </a:endParaRPr>
        </a:p>
      </xdr:txBody>
    </xdr:sp>
    <xdr:clientData/>
  </xdr:twoCellAnchor>
  <xdr:twoCellAnchor>
    <xdr:from>
      <xdr:col>8</xdr:col>
      <xdr:colOff>590550</xdr:colOff>
      <xdr:row>24</xdr:row>
      <xdr:rowOff>152400</xdr:rowOff>
    </xdr:from>
    <xdr:to>
      <xdr:col>14</xdr:col>
      <xdr:colOff>504825</xdr:colOff>
      <xdr:row>35</xdr:row>
      <xdr:rowOff>103188</xdr:rowOff>
    </xdr:to>
    <xdr:graphicFrame macro="">
      <xdr:nvGraphicFramePr>
        <xdr:cNvPr id="50" name="Chart 49">
          <a:extLst>
            <a:ext uri="{FF2B5EF4-FFF2-40B4-BE49-F238E27FC236}">
              <a16:creationId xmlns:a16="http://schemas.microsoft.com/office/drawing/2014/main" id="{8215C427-F6A6-4570-ACDF-996DFD0FA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219074</xdr:colOff>
      <xdr:row>21</xdr:row>
      <xdr:rowOff>152401</xdr:rowOff>
    </xdr:from>
    <xdr:to>
      <xdr:col>15</xdr:col>
      <xdr:colOff>285750</xdr:colOff>
      <xdr:row>23</xdr:row>
      <xdr:rowOff>152401</xdr:rowOff>
    </xdr:to>
    <xdr:sp macro="" textlink="">
      <xdr:nvSpPr>
        <xdr:cNvPr id="52" name="TextBox 51">
          <a:extLst>
            <a:ext uri="{FF2B5EF4-FFF2-40B4-BE49-F238E27FC236}">
              <a16:creationId xmlns:a16="http://schemas.microsoft.com/office/drawing/2014/main" id="{A02A90DD-CD5A-2E8F-F80B-11D22E80508B}"/>
            </a:ext>
          </a:extLst>
        </xdr:cNvPr>
        <xdr:cNvSpPr txBox="1"/>
      </xdr:nvSpPr>
      <xdr:spPr>
        <a:xfrm>
          <a:off x="5095874" y="4152901"/>
          <a:ext cx="43338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50000"/>
                </a:schemeClr>
              </a:solidFill>
              <a:latin typeface="Arial Black" panose="020B0A04020102020204" pitchFamily="34" charset="0"/>
            </a:rPr>
            <a:t>What's our top Region &amp; Sales Channel</a:t>
          </a:r>
          <a:endParaRPr lang="en-US" sz="1100">
            <a:solidFill>
              <a:srgbClr val="A54DA5"/>
            </a:solidFill>
            <a:latin typeface="Arial Black" panose="020B0A04020102020204" pitchFamily="34" charset="0"/>
          </a:endParaRPr>
        </a:p>
      </xdr:txBody>
    </xdr:sp>
    <xdr:clientData/>
  </xdr:twoCellAnchor>
  <xdr:twoCellAnchor>
    <xdr:from>
      <xdr:col>8</xdr:col>
      <xdr:colOff>485775</xdr:colOff>
      <xdr:row>22</xdr:row>
      <xdr:rowOff>104776</xdr:rowOff>
    </xdr:from>
    <xdr:to>
      <xdr:col>14</xdr:col>
      <xdr:colOff>542925</xdr:colOff>
      <xdr:row>25</xdr:row>
      <xdr:rowOff>114300</xdr:rowOff>
    </xdr:to>
    <xdr:sp macro="" textlink="Analysis!BD24">
      <xdr:nvSpPr>
        <xdr:cNvPr id="53" name="TextBox 52">
          <a:extLst>
            <a:ext uri="{FF2B5EF4-FFF2-40B4-BE49-F238E27FC236}">
              <a16:creationId xmlns:a16="http://schemas.microsoft.com/office/drawing/2014/main" id="{3B8B8DEF-156B-16F3-F84C-C2C916BA179F}"/>
            </a:ext>
          </a:extLst>
        </xdr:cNvPr>
        <xdr:cNvSpPr txBox="1"/>
      </xdr:nvSpPr>
      <xdr:spPr>
        <a:xfrm>
          <a:off x="5362575" y="4295776"/>
          <a:ext cx="3714750" cy="581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2F65B98-2A3E-4906-A1EC-F2B65AF34D7F}" type="TxLink">
            <a:rPr lang="en-US" sz="1100" b="0" i="0" u="none" strike="noStrike">
              <a:solidFill>
                <a:schemeClr val="tx1">
                  <a:lumMod val="75000"/>
                  <a:lumOff val="25000"/>
                </a:schemeClr>
              </a:solidFill>
              <a:latin typeface="Calibri"/>
              <a:ea typeface="+mn-ea"/>
              <a:cs typeface="Calibri"/>
            </a:rPr>
            <a:pPr marL="0" indent="0" algn="ctr"/>
            <a:t> We make more revenue from the WEST Region.  OUTLET Sales channel contributed more to revenue</a:t>
          </a:fld>
          <a:endParaRPr lang="en-US" sz="1100" b="0" i="0" u="none" strike="noStrike">
            <a:solidFill>
              <a:schemeClr val="tx1">
                <a:lumMod val="75000"/>
                <a:lumOff val="25000"/>
              </a:schemeClr>
            </a:solidFill>
            <a:latin typeface="Calibri"/>
            <a:ea typeface="+mn-ea"/>
            <a:cs typeface="Calibri"/>
          </a:endParaRPr>
        </a:p>
      </xdr:txBody>
    </xdr:sp>
    <xdr:clientData/>
  </xdr:twoCellAnchor>
  <xdr:twoCellAnchor>
    <xdr:from>
      <xdr:col>14</xdr:col>
      <xdr:colOff>561975</xdr:colOff>
      <xdr:row>25</xdr:row>
      <xdr:rowOff>152400</xdr:rowOff>
    </xdr:from>
    <xdr:to>
      <xdr:col>20</xdr:col>
      <xdr:colOff>444499</xdr:colOff>
      <xdr:row>34</xdr:row>
      <xdr:rowOff>188912</xdr:rowOff>
    </xdr:to>
    <xdr:graphicFrame macro="">
      <xdr:nvGraphicFramePr>
        <xdr:cNvPr id="55" name="Chart 54">
          <a:extLst>
            <a:ext uri="{FF2B5EF4-FFF2-40B4-BE49-F238E27FC236}">
              <a16:creationId xmlns:a16="http://schemas.microsoft.com/office/drawing/2014/main" id="{B08E03CE-5754-488A-82B4-21386D2595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457200</xdr:colOff>
      <xdr:row>21</xdr:row>
      <xdr:rowOff>142876</xdr:rowOff>
    </xdr:from>
    <xdr:to>
      <xdr:col>18</xdr:col>
      <xdr:colOff>609599</xdr:colOff>
      <xdr:row>23</xdr:row>
      <xdr:rowOff>142876</xdr:rowOff>
    </xdr:to>
    <xdr:sp macro="" textlink="Analysis!BL5">
      <xdr:nvSpPr>
        <xdr:cNvPr id="56" name="TextBox 55">
          <a:extLst>
            <a:ext uri="{FF2B5EF4-FFF2-40B4-BE49-F238E27FC236}">
              <a16:creationId xmlns:a16="http://schemas.microsoft.com/office/drawing/2014/main" id="{9B3F9532-229D-FA60-1FD4-02918CB6D078}"/>
            </a:ext>
          </a:extLst>
        </xdr:cNvPr>
        <xdr:cNvSpPr txBox="1"/>
      </xdr:nvSpPr>
      <xdr:spPr>
        <a:xfrm>
          <a:off x="8991600" y="4143376"/>
          <a:ext cx="259079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DFF1A3D-911D-4197-8AE8-4647C130F838}" type="TxLink">
            <a:rPr lang="en-US" sz="1100">
              <a:solidFill>
                <a:schemeClr val="bg1">
                  <a:lumMod val="50000"/>
                </a:schemeClr>
              </a:solidFill>
              <a:latin typeface="Arial Black" panose="020B0A04020102020204" pitchFamily="34" charset="0"/>
              <a:ea typeface="+mn-ea"/>
              <a:cs typeface="+mn-cs"/>
            </a:rPr>
            <a:pPr marL="0" indent="0" algn="ctr"/>
            <a:t>Revenue trend by Weekday</a:t>
          </a:fld>
          <a:endParaRPr lang="en-US" sz="1100">
            <a:solidFill>
              <a:schemeClr val="bg1">
                <a:lumMod val="50000"/>
              </a:schemeClr>
            </a:solidFill>
            <a:latin typeface="Arial Black" panose="020B0A04020102020204" pitchFamily="34" charset="0"/>
            <a:ea typeface="+mn-ea"/>
            <a:cs typeface="+mn-cs"/>
          </a:endParaRPr>
        </a:p>
      </xdr:txBody>
    </xdr:sp>
    <xdr:clientData/>
  </xdr:twoCellAnchor>
  <xdr:twoCellAnchor editAs="oneCell">
    <xdr:from>
      <xdr:col>5</xdr:col>
      <xdr:colOff>271461</xdr:colOff>
      <xdr:row>2</xdr:row>
      <xdr:rowOff>92075</xdr:rowOff>
    </xdr:from>
    <xdr:to>
      <xdr:col>12</xdr:col>
      <xdr:colOff>161925</xdr:colOff>
      <xdr:row>4</xdr:row>
      <xdr:rowOff>114300</xdr:rowOff>
    </xdr:to>
    <mc:AlternateContent xmlns:mc="http://schemas.openxmlformats.org/markup-compatibility/2006">
      <mc:Choice xmlns:a14="http://schemas.microsoft.com/office/drawing/2010/main" Requires="a14">
        <xdr:graphicFrame macro="">
          <xdr:nvGraphicFramePr>
            <xdr:cNvPr id="19" name="Product">
              <a:extLst>
                <a:ext uri="{FF2B5EF4-FFF2-40B4-BE49-F238E27FC236}">
                  <a16:creationId xmlns:a16="http://schemas.microsoft.com/office/drawing/2014/main" id="{FCED0652-7C3B-422D-8A6E-181F1B0ACC8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319461" y="473075"/>
              <a:ext cx="4157664" cy="403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171450</xdr:colOff>
      <xdr:row>2</xdr:row>
      <xdr:rowOff>85725</xdr:rowOff>
    </xdr:from>
    <xdr:to>
      <xdr:col>5</xdr:col>
      <xdr:colOff>266700</xdr:colOff>
      <xdr:row>4</xdr:row>
      <xdr:rowOff>114300</xdr:rowOff>
    </xdr:to>
    <mc:AlternateContent xmlns:mc="http://schemas.openxmlformats.org/markup-compatibility/2006">
      <mc:Choice xmlns:a14="http://schemas.microsoft.com/office/drawing/2010/main" Requires="a14">
        <xdr:graphicFrame macro="">
          <xdr:nvGraphicFramePr>
            <xdr:cNvPr id="20" name="Sales Method">
              <a:extLst>
                <a:ext uri="{FF2B5EF4-FFF2-40B4-BE49-F238E27FC236}">
                  <a16:creationId xmlns:a16="http://schemas.microsoft.com/office/drawing/2014/main" id="{2306BBD1-B06E-4738-8273-ACCE276FD2D8}"/>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781050" y="466725"/>
              <a:ext cx="2533650" cy="409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523875</xdr:colOff>
      <xdr:row>23</xdr:row>
      <xdr:rowOff>19051</xdr:rowOff>
    </xdr:from>
    <xdr:to>
      <xdr:col>20</xdr:col>
      <xdr:colOff>600075</xdr:colOff>
      <xdr:row>25</xdr:row>
      <xdr:rowOff>38101</xdr:rowOff>
    </xdr:to>
    <mc:AlternateContent xmlns:mc="http://schemas.openxmlformats.org/markup-compatibility/2006">
      <mc:Choice xmlns:a14="http://schemas.microsoft.com/office/drawing/2010/main" Requires="a14">
        <xdr:graphicFrame macro="">
          <xdr:nvGraphicFramePr>
            <xdr:cNvPr id="23" name="Year">
              <a:extLst>
                <a:ext uri="{FF2B5EF4-FFF2-40B4-BE49-F238E27FC236}">
                  <a16:creationId xmlns:a16="http://schemas.microsoft.com/office/drawing/2014/main" id="{A1C130F3-19DB-44E1-9EA8-92808304811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496675" y="4400551"/>
              <a:ext cx="1295400" cy="400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285751</xdr:colOff>
      <xdr:row>2</xdr:row>
      <xdr:rowOff>57151</xdr:rowOff>
    </xdr:from>
    <xdr:to>
      <xdr:col>13</xdr:col>
      <xdr:colOff>38101</xdr:colOff>
      <xdr:row>4</xdr:row>
      <xdr:rowOff>38101</xdr:rowOff>
    </xdr:to>
    <xdr:pic macro="[0]!_xludf.Clear">
      <xdr:nvPicPr>
        <xdr:cNvPr id="37" name="Graphic 36" descr="Badge Cross with solid fill">
          <a:extLst>
            <a:ext uri="{FF2B5EF4-FFF2-40B4-BE49-F238E27FC236}">
              <a16:creationId xmlns:a16="http://schemas.microsoft.com/office/drawing/2014/main" id="{13E938EA-6987-F23F-8704-B560DB69F43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600951" y="438151"/>
          <a:ext cx="361950" cy="361950"/>
        </a:xfrm>
        <a:prstGeom prst="rect">
          <a:avLst/>
        </a:prstGeom>
      </xdr:spPr>
    </xdr:pic>
    <xdr:clientData/>
  </xdr:twoCellAnchor>
  <xdr:twoCellAnchor>
    <xdr:from>
      <xdr:col>1</xdr:col>
      <xdr:colOff>57151</xdr:colOff>
      <xdr:row>1</xdr:row>
      <xdr:rowOff>28576</xdr:rowOff>
    </xdr:from>
    <xdr:to>
      <xdr:col>4</xdr:col>
      <xdr:colOff>295275</xdr:colOff>
      <xdr:row>3</xdr:row>
      <xdr:rowOff>28576</xdr:rowOff>
    </xdr:to>
    <xdr:sp macro="" textlink="">
      <xdr:nvSpPr>
        <xdr:cNvPr id="40" name="TextBox 39">
          <a:extLst>
            <a:ext uri="{FF2B5EF4-FFF2-40B4-BE49-F238E27FC236}">
              <a16:creationId xmlns:a16="http://schemas.microsoft.com/office/drawing/2014/main" id="{0BF81936-060D-5D54-7B82-681F830EDE54}"/>
            </a:ext>
          </a:extLst>
        </xdr:cNvPr>
        <xdr:cNvSpPr txBox="1"/>
      </xdr:nvSpPr>
      <xdr:spPr>
        <a:xfrm>
          <a:off x="666751" y="219076"/>
          <a:ext cx="206692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85000"/>
                </a:schemeClr>
              </a:solidFill>
              <a:latin typeface="Arial Black" panose="020B0A04020102020204" pitchFamily="34" charset="0"/>
            </a:rPr>
            <a:t>Select Sales</a:t>
          </a:r>
          <a:r>
            <a:rPr lang="en-US" sz="1100" baseline="0">
              <a:solidFill>
                <a:schemeClr val="bg1">
                  <a:lumMod val="85000"/>
                </a:schemeClr>
              </a:solidFill>
              <a:latin typeface="Arial Black" panose="020B0A04020102020204" pitchFamily="34" charset="0"/>
            </a:rPr>
            <a:t> Channel</a:t>
          </a:r>
          <a:endParaRPr lang="en-US" sz="1100">
            <a:solidFill>
              <a:schemeClr val="bg1">
                <a:lumMod val="85000"/>
              </a:schemeClr>
            </a:solidFill>
            <a:latin typeface="Arial Black" panose="020B0A04020102020204" pitchFamily="34" charset="0"/>
          </a:endParaRPr>
        </a:p>
      </xdr:txBody>
    </xdr:sp>
    <xdr:clientData/>
  </xdr:twoCellAnchor>
  <xdr:twoCellAnchor>
    <xdr:from>
      <xdr:col>5</xdr:col>
      <xdr:colOff>276226</xdr:colOff>
      <xdr:row>1</xdr:row>
      <xdr:rowOff>57151</xdr:rowOff>
    </xdr:from>
    <xdr:to>
      <xdr:col>7</xdr:col>
      <xdr:colOff>409575</xdr:colOff>
      <xdr:row>3</xdr:row>
      <xdr:rowOff>57151</xdr:rowOff>
    </xdr:to>
    <xdr:sp macro="" textlink="">
      <xdr:nvSpPr>
        <xdr:cNvPr id="47" name="TextBox 46">
          <a:extLst>
            <a:ext uri="{FF2B5EF4-FFF2-40B4-BE49-F238E27FC236}">
              <a16:creationId xmlns:a16="http://schemas.microsoft.com/office/drawing/2014/main" id="{5443A693-AA2B-DE47-63A9-FAC281E84228}"/>
            </a:ext>
          </a:extLst>
        </xdr:cNvPr>
        <xdr:cNvSpPr txBox="1"/>
      </xdr:nvSpPr>
      <xdr:spPr>
        <a:xfrm>
          <a:off x="3324226" y="247651"/>
          <a:ext cx="13525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85000"/>
                </a:schemeClr>
              </a:solidFill>
              <a:latin typeface="Arial Black" panose="020B0A04020102020204" pitchFamily="34" charset="0"/>
            </a:rPr>
            <a:t>Select Product</a:t>
          </a:r>
        </a:p>
      </xdr:txBody>
    </xdr:sp>
    <xdr:clientData/>
  </xdr:twoCellAnchor>
  <xdr:twoCellAnchor>
    <xdr:from>
      <xdr:col>0</xdr:col>
      <xdr:colOff>0</xdr:colOff>
      <xdr:row>4</xdr:row>
      <xdr:rowOff>180976</xdr:rowOff>
    </xdr:from>
    <xdr:to>
      <xdr:col>1</xdr:col>
      <xdr:colOff>76200</xdr:colOff>
      <xdr:row>6</xdr:row>
      <xdr:rowOff>180976</xdr:rowOff>
    </xdr:to>
    <xdr:sp macro="" textlink="">
      <xdr:nvSpPr>
        <xdr:cNvPr id="51" name="TextBox 50">
          <a:extLst>
            <a:ext uri="{FF2B5EF4-FFF2-40B4-BE49-F238E27FC236}">
              <a16:creationId xmlns:a16="http://schemas.microsoft.com/office/drawing/2014/main" id="{30E6855B-83F8-145D-B887-31ACD2C1FA35}"/>
            </a:ext>
          </a:extLst>
        </xdr:cNvPr>
        <xdr:cNvSpPr txBox="1"/>
      </xdr:nvSpPr>
      <xdr:spPr>
        <a:xfrm>
          <a:off x="0" y="942976"/>
          <a:ext cx="6858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85000"/>
                </a:schemeClr>
              </a:solidFill>
              <a:latin typeface="Arial Black" panose="020B0A04020102020204" pitchFamily="34" charset="0"/>
            </a:rPr>
            <a:t>Month</a:t>
          </a:r>
        </a:p>
      </xdr:txBody>
    </xdr:sp>
    <xdr:clientData/>
  </xdr:twoCellAnchor>
  <xdr:twoCellAnchor>
    <xdr:from>
      <xdr:col>18</xdr:col>
      <xdr:colOff>581026</xdr:colOff>
      <xdr:row>21</xdr:row>
      <xdr:rowOff>152401</xdr:rowOff>
    </xdr:from>
    <xdr:to>
      <xdr:col>20</xdr:col>
      <xdr:colOff>447675</xdr:colOff>
      <xdr:row>23</xdr:row>
      <xdr:rowOff>152401</xdr:rowOff>
    </xdr:to>
    <xdr:sp macro="" textlink="">
      <xdr:nvSpPr>
        <xdr:cNvPr id="54" name="TextBox 53">
          <a:extLst>
            <a:ext uri="{FF2B5EF4-FFF2-40B4-BE49-F238E27FC236}">
              <a16:creationId xmlns:a16="http://schemas.microsoft.com/office/drawing/2014/main" id="{EE689FE0-323C-30EE-65F1-2FFC6933C536}"/>
            </a:ext>
          </a:extLst>
        </xdr:cNvPr>
        <xdr:cNvSpPr txBox="1"/>
      </xdr:nvSpPr>
      <xdr:spPr>
        <a:xfrm>
          <a:off x="11553826" y="4152901"/>
          <a:ext cx="10858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85000"/>
                </a:schemeClr>
              </a:solidFill>
              <a:latin typeface="Arial Black" panose="020B0A04020102020204" pitchFamily="34" charset="0"/>
            </a:rPr>
            <a:t>Select Year</a:t>
          </a:r>
        </a:p>
      </xdr:txBody>
    </xdr:sp>
    <xdr:clientData/>
  </xdr:twoCellAnchor>
  <xdr:twoCellAnchor>
    <xdr:from>
      <xdr:col>1</xdr:col>
      <xdr:colOff>200025</xdr:colOff>
      <xdr:row>4</xdr:row>
      <xdr:rowOff>104775</xdr:rowOff>
    </xdr:from>
    <xdr:to>
      <xdr:col>20</xdr:col>
      <xdr:colOff>276225</xdr:colOff>
      <xdr:row>4</xdr:row>
      <xdr:rowOff>104775</xdr:rowOff>
    </xdr:to>
    <xdr:cxnSp macro="">
      <xdr:nvCxnSpPr>
        <xdr:cNvPr id="58" name="Straight Connector 57">
          <a:extLst>
            <a:ext uri="{FF2B5EF4-FFF2-40B4-BE49-F238E27FC236}">
              <a16:creationId xmlns:a16="http://schemas.microsoft.com/office/drawing/2014/main" id="{75E72DB6-5CD7-48E6-D668-82CAA5055C4E}"/>
            </a:ext>
          </a:extLst>
        </xdr:cNvPr>
        <xdr:cNvCxnSpPr/>
      </xdr:nvCxnSpPr>
      <xdr:spPr>
        <a:xfrm>
          <a:off x="809625" y="866775"/>
          <a:ext cx="11658600" cy="0"/>
        </a:xfrm>
        <a:prstGeom prst="line">
          <a:avLst/>
        </a:prstGeom>
        <a:ln>
          <a:gradFill flip="none" rotWithShape="1">
            <a:gsLst>
              <a:gs pos="0">
                <a:schemeClr val="bg1">
                  <a:lumMod val="95000"/>
                  <a:alpha val="61000"/>
                </a:schemeClr>
              </a:gs>
              <a:gs pos="50000">
                <a:schemeClr val="bg1">
                  <a:lumMod val="85000"/>
                </a:schemeClr>
              </a:gs>
              <a:gs pos="100000">
                <a:schemeClr val="bg1">
                  <a:lumMod val="95000"/>
                  <a:alpha val="67000"/>
                </a:schemeClr>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333375</xdr:colOff>
      <xdr:row>1</xdr:row>
      <xdr:rowOff>180976</xdr:rowOff>
    </xdr:from>
    <xdr:to>
      <xdr:col>20</xdr:col>
      <xdr:colOff>342899</xdr:colOff>
      <xdr:row>3</xdr:row>
      <xdr:rowOff>180976</xdr:rowOff>
    </xdr:to>
    <xdr:sp macro="" textlink="">
      <xdr:nvSpPr>
        <xdr:cNvPr id="60" name="TextBox 59">
          <a:extLst>
            <a:ext uri="{FF2B5EF4-FFF2-40B4-BE49-F238E27FC236}">
              <a16:creationId xmlns:a16="http://schemas.microsoft.com/office/drawing/2014/main" id="{6E7A2100-57EA-1560-AE3D-5F3E42F51F8D}"/>
            </a:ext>
          </a:extLst>
        </xdr:cNvPr>
        <xdr:cNvSpPr txBox="1"/>
      </xdr:nvSpPr>
      <xdr:spPr>
        <a:xfrm>
          <a:off x="8258175" y="371476"/>
          <a:ext cx="427672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rgbClr val="A54DA5"/>
              </a:solidFill>
              <a:latin typeface="Arial Black" panose="020B0A04020102020204" pitchFamily="34" charset="0"/>
            </a:rPr>
            <a:t>Adidas</a:t>
          </a:r>
          <a:r>
            <a:rPr lang="en-US" sz="2400">
              <a:solidFill>
                <a:schemeClr val="bg1">
                  <a:lumMod val="50000"/>
                </a:schemeClr>
              </a:solidFill>
              <a:latin typeface="Arial Black" panose="020B0A04020102020204" pitchFamily="34" charset="0"/>
            </a:rPr>
            <a:t> Sales Dashboard</a:t>
          </a:r>
        </a:p>
      </xdr:txBody>
    </xdr:sp>
    <xdr:clientData/>
  </xdr:twoCellAnchor>
  <xdr:twoCellAnchor>
    <xdr:from>
      <xdr:col>0</xdr:col>
      <xdr:colOff>504825</xdr:colOff>
      <xdr:row>21</xdr:row>
      <xdr:rowOff>28575</xdr:rowOff>
    </xdr:from>
    <xdr:to>
      <xdr:col>19</xdr:col>
      <xdr:colOff>581025</xdr:colOff>
      <xdr:row>21</xdr:row>
      <xdr:rowOff>28575</xdr:rowOff>
    </xdr:to>
    <xdr:cxnSp macro="">
      <xdr:nvCxnSpPr>
        <xdr:cNvPr id="62" name="Straight Connector 61">
          <a:extLst>
            <a:ext uri="{FF2B5EF4-FFF2-40B4-BE49-F238E27FC236}">
              <a16:creationId xmlns:a16="http://schemas.microsoft.com/office/drawing/2014/main" id="{4A9156FF-121F-8708-A64B-D07382464E47}"/>
            </a:ext>
          </a:extLst>
        </xdr:cNvPr>
        <xdr:cNvCxnSpPr/>
      </xdr:nvCxnSpPr>
      <xdr:spPr>
        <a:xfrm>
          <a:off x="504825" y="4029075"/>
          <a:ext cx="11658600" cy="0"/>
        </a:xfrm>
        <a:prstGeom prst="line">
          <a:avLst/>
        </a:prstGeom>
        <a:ln>
          <a:gradFill flip="none" rotWithShape="1">
            <a:gsLst>
              <a:gs pos="0">
                <a:schemeClr val="bg1">
                  <a:lumMod val="95000"/>
                  <a:alpha val="61000"/>
                </a:schemeClr>
              </a:gs>
              <a:gs pos="50000">
                <a:schemeClr val="bg1">
                  <a:lumMod val="85000"/>
                </a:schemeClr>
              </a:gs>
              <a:gs pos="100000">
                <a:schemeClr val="bg1">
                  <a:lumMod val="95000"/>
                  <a:alpha val="67000"/>
                </a:schemeClr>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509589</xdr:colOff>
      <xdr:row>4</xdr:row>
      <xdr:rowOff>100013</xdr:rowOff>
    </xdr:from>
    <xdr:to>
      <xdr:col>5</xdr:col>
      <xdr:colOff>509589</xdr:colOff>
      <xdr:row>20</xdr:row>
      <xdr:rowOff>123825</xdr:rowOff>
    </xdr:to>
    <xdr:cxnSp macro="">
      <xdr:nvCxnSpPr>
        <xdr:cNvPr id="64" name="Straight Connector 63">
          <a:extLst>
            <a:ext uri="{FF2B5EF4-FFF2-40B4-BE49-F238E27FC236}">
              <a16:creationId xmlns:a16="http://schemas.microsoft.com/office/drawing/2014/main" id="{4C639999-C44B-2425-1741-358173568536}"/>
            </a:ext>
          </a:extLst>
        </xdr:cNvPr>
        <xdr:cNvCxnSpPr/>
      </xdr:nvCxnSpPr>
      <xdr:spPr>
        <a:xfrm flipV="1">
          <a:off x="3557589" y="862013"/>
          <a:ext cx="0" cy="3071812"/>
        </a:xfrm>
        <a:prstGeom prst="line">
          <a:avLst/>
        </a:prstGeom>
        <a:ln>
          <a:gradFill flip="none" rotWithShape="1">
            <a:gsLst>
              <a:gs pos="0">
                <a:schemeClr val="bg1">
                  <a:lumMod val="95000"/>
                  <a:alpha val="61000"/>
                </a:schemeClr>
              </a:gs>
              <a:gs pos="50000">
                <a:schemeClr val="bg1">
                  <a:lumMod val="85000"/>
                </a:schemeClr>
              </a:gs>
              <a:gs pos="100000">
                <a:schemeClr val="bg1">
                  <a:lumMod val="95000"/>
                  <a:alpha val="67000"/>
                </a:schemeClr>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490539</xdr:colOff>
      <xdr:row>4</xdr:row>
      <xdr:rowOff>128588</xdr:rowOff>
    </xdr:from>
    <xdr:to>
      <xdr:col>13</xdr:col>
      <xdr:colOff>490539</xdr:colOff>
      <xdr:row>20</xdr:row>
      <xdr:rowOff>152400</xdr:rowOff>
    </xdr:to>
    <xdr:cxnSp macro="">
      <xdr:nvCxnSpPr>
        <xdr:cNvPr id="68" name="Straight Connector 67">
          <a:extLst>
            <a:ext uri="{FF2B5EF4-FFF2-40B4-BE49-F238E27FC236}">
              <a16:creationId xmlns:a16="http://schemas.microsoft.com/office/drawing/2014/main" id="{3EC27562-7617-0804-BA83-6B8A03FE2EF7}"/>
            </a:ext>
          </a:extLst>
        </xdr:cNvPr>
        <xdr:cNvCxnSpPr/>
      </xdr:nvCxnSpPr>
      <xdr:spPr>
        <a:xfrm flipV="1">
          <a:off x="8415339" y="890588"/>
          <a:ext cx="0" cy="3071812"/>
        </a:xfrm>
        <a:prstGeom prst="line">
          <a:avLst/>
        </a:prstGeom>
        <a:ln>
          <a:gradFill flip="none" rotWithShape="1">
            <a:gsLst>
              <a:gs pos="0">
                <a:schemeClr val="bg1">
                  <a:lumMod val="95000"/>
                  <a:alpha val="61000"/>
                </a:schemeClr>
              </a:gs>
              <a:gs pos="50000">
                <a:schemeClr val="bg1">
                  <a:lumMod val="85000"/>
                </a:schemeClr>
              </a:gs>
              <a:gs pos="100000">
                <a:schemeClr val="bg1">
                  <a:lumMod val="95000"/>
                  <a:alpha val="67000"/>
                </a:schemeClr>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490539</xdr:colOff>
      <xdr:row>21</xdr:row>
      <xdr:rowOff>104775</xdr:rowOff>
    </xdr:from>
    <xdr:to>
      <xdr:col>14</xdr:col>
      <xdr:colOff>490539</xdr:colOff>
      <xdr:row>35</xdr:row>
      <xdr:rowOff>0</xdr:rowOff>
    </xdr:to>
    <xdr:cxnSp macro="">
      <xdr:nvCxnSpPr>
        <xdr:cNvPr id="70" name="Straight Connector 69">
          <a:extLst>
            <a:ext uri="{FF2B5EF4-FFF2-40B4-BE49-F238E27FC236}">
              <a16:creationId xmlns:a16="http://schemas.microsoft.com/office/drawing/2014/main" id="{3708467E-B251-0609-BA76-BA818EF2BA4E}"/>
            </a:ext>
          </a:extLst>
        </xdr:cNvPr>
        <xdr:cNvCxnSpPr/>
      </xdr:nvCxnSpPr>
      <xdr:spPr>
        <a:xfrm flipV="1">
          <a:off x="9024939" y="4105275"/>
          <a:ext cx="0" cy="2562225"/>
        </a:xfrm>
        <a:prstGeom prst="line">
          <a:avLst/>
        </a:prstGeom>
        <a:ln>
          <a:gradFill flip="none" rotWithShape="1">
            <a:gsLst>
              <a:gs pos="0">
                <a:schemeClr val="bg1">
                  <a:lumMod val="95000"/>
                  <a:alpha val="61000"/>
                </a:schemeClr>
              </a:gs>
              <a:gs pos="50000">
                <a:schemeClr val="bg1">
                  <a:lumMod val="85000"/>
                </a:schemeClr>
              </a:gs>
              <a:gs pos="100000">
                <a:schemeClr val="bg1">
                  <a:lumMod val="95000"/>
                  <a:alpha val="67000"/>
                </a:schemeClr>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423864</xdr:colOff>
      <xdr:row>21</xdr:row>
      <xdr:rowOff>104775</xdr:rowOff>
    </xdr:from>
    <xdr:to>
      <xdr:col>8</xdr:col>
      <xdr:colOff>423864</xdr:colOff>
      <xdr:row>35</xdr:row>
      <xdr:rowOff>0</xdr:rowOff>
    </xdr:to>
    <xdr:cxnSp macro="">
      <xdr:nvCxnSpPr>
        <xdr:cNvPr id="73" name="Straight Connector 72">
          <a:extLst>
            <a:ext uri="{FF2B5EF4-FFF2-40B4-BE49-F238E27FC236}">
              <a16:creationId xmlns:a16="http://schemas.microsoft.com/office/drawing/2014/main" id="{05742E29-B504-47E4-79DD-D5A851FC1339}"/>
            </a:ext>
          </a:extLst>
        </xdr:cNvPr>
        <xdr:cNvCxnSpPr/>
      </xdr:nvCxnSpPr>
      <xdr:spPr>
        <a:xfrm flipV="1">
          <a:off x="5300664" y="4105275"/>
          <a:ext cx="0" cy="2562225"/>
        </a:xfrm>
        <a:prstGeom prst="line">
          <a:avLst/>
        </a:prstGeom>
        <a:ln>
          <a:gradFill flip="none" rotWithShape="1">
            <a:gsLst>
              <a:gs pos="0">
                <a:schemeClr val="bg1">
                  <a:lumMod val="95000"/>
                  <a:alpha val="61000"/>
                </a:schemeClr>
              </a:gs>
              <a:gs pos="50000">
                <a:schemeClr val="bg1">
                  <a:lumMod val="85000"/>
                </a:schemeClr>
              </a:gs>
              <a:gs pos="100000">
                <a:schemeClr val="bg1">
                  <a:lumMod val="95000"/>
                  <a:alpha val="67000"/>
                </a:schemeClr>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xdr:colOff>
      <xdr:row>5</xdr:row>
      <xdr:rowOff>47625</xdr:rowOff>
    </xdr:from>
    <xdr:to>
      <xdr:col>6</xdr:col>
      <xdr:colOff>93344</xdr:colOff>
      <xdr:row>7</xdr:row>
      <xdr:rowOff>133350</xdr:rowOff>
    </xdr:to>
    <xdr:sp macro="" textlink="">
      <xdr:nvSpPr>
        <xdr:cNvPr id="74" name="Rectangle 73">
          <a:extLst>
            <a:ext uri="{FF2B5EF4-FFF2-40B4-BE49-F238E27FC236}">
              <a16:creationId xmlns:a16="http://schemas.microsoft.com/office/drawing/2014/main" id="{09DD6DC3-B9FB-4EF7-04B2-9AAB49412825}"/>
            </a:ext>
          </a:extLst>
        </xdr:cNvPr>
        <xdr:cNvSpPr/>
      </xdr:nvSpPr>
      <xdr:spPr>
        <a:xfrm>
          <a:off x="3705225" y="1000125"/>
          <a:ext cx="45719" cy="466725"/>
        </a:xfrm>
        <a:prstGeom prst="rect">
          <a:avLst/>
        </a:prstGeom>
        <a:solidFill>
          <a:srgbClr val="3D348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581025</xdr:colOff>
      <xdr:row>5</xdr:row>
      <xdr:rowOff>38100</xdr:rowOff>
    </xdr:from>
    <xdr:to>
      <xdr:col>14</xdr:col>
      <xdr:colOff>17144</xdr:colOff>
      <xdr:row>7</xdr:row>
      <xdr:rowOff>123825</xdr:rowOff>
    </xdr:to>
    <xdr:sp macro="" textlink="">
      <xdr:nvSpPr>
        <xdr:cNvPr id="75" name="Rectangle 74">
          <a:extLst>
            <a:ext uri="{FF2B5EF4-FFF2-40B4-BE49-F238E27FC236}">
              <a16:creationId xmlns:a16="http://schemas.microsoft.com/office/drawing/2014/main" id="{86EB6EDF-B8A1-E8C8-2367-A7FB046EB384}"/>
            </a:ext>
          </a:extLst>
        </xdr:cNvPr>
        <xdr:cNvSpPr/>
      </xdr:nvSpPr>
      <xdr:spPr>
        <a:xfrm>
          <a:off x="8505825" y="990600"/>
          <a:ext cx="45719" cy="466725"/>
        </a:xfrm>
        <a:prstGeom prst="rect">
          <a:avLst/>
        </a:prstGeom>
        <a:solidFill>
          <a:srgbClr val="3D348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28575</xdr:colOff>
      <xdr:row>22</xdr:row>
      <xdr:rowOff>66675</xdr:rowOff>
    </xdr:from>
    <xdr:to>
      <xdr:col>9</xdr:col>
      <xdr:colOff>74294</xdr:colOff>
      <xdr:row>24</xdr:row>
      <xdr:rowOff>152400</xdr:rowOff>
    </xdr:to>
    <xdr:sp macro="" textlink="">
      <xdr:nvSpPr>
        <xdr:cNvPr id="76" name="Rectangle 75">
          <a:extLst>
            <a:ext uri="{FF2B5EF4-FFF2-40B4-BE49-F238E27FC236}">
              <a16:creationId xmlns:a16="http://schemas.microsoft.com/office/drawing/2014/main" id="{219DB067-953E-C20E-96FB-D8355CC7AB3E}"/>
            </a:ext>
          </a:extLst>
        </xdr:cNvPr>
        <xdr:cNvSpPr/>
      </xdr:nvSpPr>
      <xdr:spPr>
        <a:xfrm>
          <a:off x="5514975" y="4257675"/>
          <a:ext cx="45719" cy="466725"/>
        </a:xfrm>
        <a:prstGeom prst="rect">
          <a:avLst/>
        </a:prstGeom>
        <a:solidFill>
          <a:srgbClr val="3D348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238125</xdr:colOff>
      <xdr:row>22</xdr:row>
      <xdr:rowOff>123825</xdr:rowOff>
    </xdr:from>
    <xdr:to>
      <xdr:col>1</xdr:col>
      <xdr:colOff>283844</xdr:colOff>
      <xdr:row>25</xdr:row>
      <xdr:rowOff>19050</xdr:rowOff>
    </xdr:to>
    <xdr:sp macro="" textlink="">
      <xdr:nvSpPr>
        <xdr:cNvPr id="78" name="Rectangle 77">
          <a:extLst>
            <a:ext uri="{FF2B5EF4-FFF2-40B4-BE49-F238E27FC236}">
              <a16:creationId xmlns:a16="http://schemas.microsoft.com/office/drawing/2014/main" id="{5E60BB3D-D411-8539-D7CB-55CEF0FCC2C9}"/>
            </a:ext>
          </a:extLst>
        </xdr:cNvPr>
        <xdr:cNvSpPr/>
      </xdr:nvSpPr>
      <xdr:spPr>
        <a:xfrm>
          <a:off x="847725" y="4314825"/>
          <a:ext cx="45719" cy="466725"/>
        </a:xfrm>
        <a:prstGeom prst="rect">
          <a:avLst/>
        </a:prstGeom>
        <a:solidFill>
          <a:srgbClr val="3D348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 with Decision" refreshedDate="44985.59908576389" createdVersion="8" refreshedVersion="8" minRefreshableVersion="3" recordCount="9648" xr:uid="{4FA9411E-161F-4F8D-B025-90209B51FED5}">
  <cacheSource type="worksheet">
    <worksheetSource name="Table1_2"/>
  </cacheSource>
  <cacheFields count="15">
    <cacheField name="Retailer" numFmtId="0">
      <sharedItems/>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Gender" numFmtId="0">
      <sharedItems count="2">
        <s v="Men"/>
        <s v="Women"/>
      </sharedItems>
    </cacheField>
    <cacheField name="Product" numFmtId="0">
      <sharedItems count="3">
        <s v="Street Footwear"/>
        <s v="Athletic Footwear"/>
        <s v="Apparel"/>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Revenue" numFmtId="0">
      <sharedItems containsSemiMixedTypes="0" containsString="0" containsNumber="1" containsInteger="1" minValue="0" maxValue="82500"/>
    </cacheField>
    <cacheField name="Sales Method" numFmtId="0">
      <sharedItems count="3">
        <s v="In-store"/>
        <s v="Outlet"/>
        <s v="Online"/>
      </sharedItems>
    </cacheField>
    <cacheField name="Month Name" numFmtId="0">
      <sharedItems count="12">
        <s v="Jan"/>
        <s v="Feb"/>
        <s v="Mar"/>
        <s v="Apr"/>
        <s v="May"/>
        <s v="Jul"/>
        <s v="Aug"/>
        <s v="Sep"/>
        <s v="Oct"/>
        <s v="Nov"/>
        <s v="Dec"/>
        <s v="Jun"/>
      </sharedItems>
    </cacheField>
    <cacheField name="Day Name" numFmtId="0">
      <sharedItems count="7">
        <s v="Wed"/>
        <s v="Thu"/>
        <s v="Fri"/>
        <s v="Sat"/>
        <s v="Sun"/>
        <s v="Mon"/>
        <s v="Tue"/>
      </sharedItems>
    </cacheField>
    <cacheField name="Month number" numFmtId="0">
      <sharedItems containsSemiMixedTypes="0" containsString="0" containsNumber="1" containsInteger="1" minValue="1" maxValue="12" count="12">
        <n v="1"/>
        <n v="2"/>
        <n v="3"/>
        <n v="4"/>
        <n v="5"/>
        <n v="7"/>
        <n v="8"/>
        <n v="9"/>
        <n v="10"/>
        <n v="11"/>
        <n v="12"/>
        <n v="6"/>
      </sharedItems>
    </cacheField>
    <cacheField name="Year" numFmtId="0">
      <sharedItems containsSemiMixedTypes="0" containsString="0" containsNumber="1" containsInteger="1" minValue="2020" maxValue="2021" count="2">
        <n v="2020"/>
        <n v="2021"/>
      </sharedItems>
    </cacheField>
  </cacheFields>
  <extLst>
    <ext xmlns:x14="http://schemas.microsoft.com/office/spreadsheetml/2009/9/main" uri="{725AE2AE-9491-48be-B2B4-4EB974FC3084}">
      <x14:pivotCacheDefinition pivotCacheId="20497878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d v="2020-01-01T00:00:00"/>
    <x v="0"/>
    <x v="0"/>
    <s v="New York"/>
    <x v="0"/>
    <x v="0"/>
    <n v="50"/>
    <n v="1200"/>
    <n v="60000"/>
    <x v="0"/>
    <x v="0"/>
    <x v="0"/>
    <x v="0"/>
    <x v="0"/>
  </r>
  <r>
    <s v="Foot Locker"/>
    <d v="2020-01-02T00:00:00"/>
    <x v="0"/>
    <x v="0"/>
    <s v="New York"/>
    <x v="0"/>
    <x v="1"/>
    <n v="50"/>
    <n v="1000"/>
    <n v="50000"/>
    <x v="0"/>
    <x v="0"/>
    <x v="1"/>
    <x v="0"/>
    <x v="0"/>
  </r>
  <r>
    <s v="Foot Locker"/>
    <d v="2020-01-03T00:00:00"/>
    <x v="0"/>
    <x v="0"/>
    <s v="New York"/>
    <x v="1"/>
    <x v="0"/>
    <n v="40"/>
    <n v="1000"/>
    <n v="40000"/>
    <x v="0"/>
    <x v="0"/>
    <x v="2"/>
    <x v="0"/>
    <x v="0"/>
  </r>
  <r>
    <s v="Foot Locker"/>
    <d v="2020-01-04T00:00:00"/>
    <x v="0"/>
    <x v="0"/>
    <s v="New York"/>
    <x v="1"/>
    <x v="1"/>
    <n v="45"/>
    <n v="850"/>
    <n v="38250"/>
    <x v="0"/>
    <x v="0"/>
    <x v="3"/>
    <x v="0"/>
    <x v="0"/>
  </r>
  <r>
    <s v="Foot Locker"/>
    <d v="2020-01-05T00:00:00"/>
    <x v="0"/>
    <x v="0"/>
    <s v="New York"/>
    <x v="0"/>
    <x v="2"/>
    <n v="60"/>
    <n v="900"/>
    <n v="54000"/>
    <x v="0"/>
    <x v="0"/>
    <x v="4"/>
    <x v="0"/>
    <x v="0"/>
  </r>
  <r>
    <s v="Foot Locker"/>
    <d v="2020-01-06T00:00:00"/>
    <x v="0"/>
    <x v="0"/>
    <s v="New York"/>
    <x v="1"/>
    <x v="2"/>
    <n v="50"/>
    <n v="1000"/>
    <n v="50000"/>
    <x v="0"/>
    <x v="0"/>
    <x v="5"/>
    <x v="0"/>
    <x v="0"/>
  </r>
  <r>
    <s v="Foot Locker"/>
    <d v="2020-01-07T00:00:00"/>
    <x v="0"/>
    <x v="0"/>
    <s v="New York"/>
    <x v="0"/>
    <x v="0"/>
    <n v="50"/>
    <n v="1250"/>
    <n v="62500"/>
    <x v="0"/>
    <x v="0"/>
    <x v="6"/>
    <x v="0"/>
    <x v="0"/>
  </r>
  <r>
    <s v="Foot Locker"/>
    <d v="2020-01-08T00:00:00"/>
    <x v="0"/>
    <x v="0"/>
    <s v="New York"/>
    <x v="0"/>
    <x v="1"/>
    <n v="50"/>
    <n v="900"/>
    <n v="45000"/>
    <x v="1"/>
    <x v="0"/>
    <x v="0"/>
    <x v="0"/>
    <x v="0"/>
  </r>
  <r>
    <s v="Foot Locker"/>
    <d v="2020-01-21T00:00:00"/>
    <x v="0"/>
    <x v="0"/>
    <s v="New York"/>
    <x v="1"/>
    <x v="0"/>
    <n v="40"/>
    <n v="950"/>
    <n v="38000"/>
    <x v="1"/>
    <x v="0"/>
    <x v="6"/>
    <x v="0"/>
    <x v="0"/>
  </r>
  <r>
    <s v="Foot Locker"/>
    <d v="2020-01-22T00:00:00"/>
    <x v="0"/>
    <x v="0"/>
    <s v="New York"/>
    <x v="1"/>
    <x v="1"/>
    <n v="45"/>
    <n v="825"/>
    <n v="37125"/>
    <x v="1"/>
    <x v="0"/>
    <x v="0"/>
    <x v="0"/>
    <x v="0"/>
  </r>
  <r>
    <s v="Foot Locker"/>
    <d v="2020-01-23T00:00:00"/>
    <x v="0"/>
    <x v="0"/>
    <s v="New York"/>
    <x v="0"/>
    <x v="2"/>
    <n v="60"/>
    <n v="900"/>
    <n v="54000"/>
    <x v="1"/>
    <x v="0"/>
    <x v="1"/>
    <x v="0"/>
    <x v="0"/>
  </r>
  <r>
    <s v="Foot Locker"/>
    <d v="2020-01-24T00:00:00"/>
    <x v="0"/>
    <x v="0"/>
    <s v="New York"/>
    <x v="1"/>
    <x v="2"/>
    <n v="50"/>
    <n v="1000"/>
    <n v="50000"/>
    <x v="1"/>
    <x v="0"/>
    <x v="2"/>
    <x v="0"/>
    <x v="0"/>
  </r>
  <r>
    <s v="Foot Locker"/>
    <d v="2020-01-25T00:00:00"/>
    <x v="0"/>
    <x v="0"/>
    <s v="New York"/>
    <x v="0"/>
    <x v="0"/>
    <n v="50"/>
    <n v="1220"/>
    <n v="61000"/>
    <x v="1"/>
    <x v="0"/>
    <x v="3"/>
    <x v="0"/>
    <x v="0"/>
  </r>
  <r>
    <s v="Foot Locker"/>
    <d v="2020-01-26T00:00:00"/>
    <x v="0"/>
    <x v="0"/>
    <s v="New York"/>
    <x v="0"/>
    <x v="1"/>
    <n v="50"/>
    <n v="925"/>
    <n v="46250"/>
    <x v="1"/>
    <x v="0"/>
    <x v="4"/>
    <x v="0"/>
    <x v="0"/>
  </r>
  <r>
    <s v="Foot Locker"/>
    <d v="2020-01-27T00:00:00"/>
    <x v="0"/>
    <x v="0"/>
    <s v="New York"/>
    <x v="1"/>
    <x v="0"/>
    <n v="40"/>
    <n v="950"/>
    <n v="38000"/>
    <x v="1"/>
    <x v="0"/>
    <x v="5"/>
    <x v="0"/>
    <x v="0"/>
  </r>
  <r>
    <s v="Foot Locker"/>
    <d v="2020-01-28T00:00:00"/>
    <x v="0"/>
    <x v="0"/>
    <s v="New York"/>
    <x v="1"/>
    <x v="1"/>
    <n v="45"/>
    <n v="800"/>
    <n v="36000"/>
    <x v="1"/>
    <x v="0"/>
    <x v="6"/>
    <x v="0"/>
    <x v="0"/>
  </r>
  <r>
    <s v="Foot Locker"/>
    <d v="2020-01-29T00:00:00"/>
    <x v="0"/>
    <x v="0"/>
    <s v="New York"/>
    <x v="0"/>
    <x v="2"/>
    <n v="60"/>
    <n v="850"/>
    <n v="51000"/>
    <x v="1"/>
    <x v="0"/>
    <x v="0"/>
    <x v="0"/>
    <x v="0"/>
  </r>
  <r>
    <s v="Foot Locker"/>
    <d v="2020-01-30T00:00:00"/>
    <x v="0"/>
    <x v="0"/>
    <s v="New York"/>
    <x v="1"/>
    <x v="2"/>
    <n v="50"/>
    <n v="950"/>
    <n v="47500"/>
    <x v="1"/>
    <x v="0"/>
    <x v="1"/>
    <x v="0"/>
    <x v="0"/>
  </r>
  <r>
    <s v="Foot Locker"/>
    <d v="2020-01-31T00:00:00"/>
    <x v="0"/>
    <x v="0"/>
    <s v="New York"/>
    <x v="0"/>
    <x v="0"/>
    <n v="50"/>
    <n v="1200"/>
    <n v="60000"/>
    <x v="1"/>
    <x v="0"/>
    <x v="2"/>
    <x v="0"/>
    <x v="0"/>
  </r>
  <r>
    <s v="Foot Locker"/>
    <d v="2020-02-01T00:00:00"/>
    <x v="0"/>
    <x v="0"/>
    <s v="New York"/>
    <x v="0"/>
    <x v="1"/>
    <n v="50"/>
    <n v="900"/>
    <n v="45000"/>
    <x v="1"/>
    <x v="1"/>
    <x v="3"/>
    <x v="1"/>
    <x v="0"/>
  </r>
  <r>
    <s v="Foot Locker"/>
    <d v="2020-02-02T00:00:00"/>
    <x v="0"/>
    <x v="0"/>
    <s v="New York"/>
    <x v="1"/>
    <x v="0"/>
    <n v="40"/>
    <n v="900"/>
    <n v="36000"/>
    <x v="1"/>
    <x v="1"/>
    <x v="4"/>
    <x v="1"/>
    <x v="0"/>
  </r>
  <r>
    <s v="Foot Locker"/>
    <d v="2020-02-03T00:00:00"/>
    <x v="0"/>
    <x v="0"/>
    <s v="New York"/>
    <x v="1"/>
    <x v="1"/>
    <n v="45"/>
    <n v="825"/>
    <n v="37125"/>
    <x v="1"/>
    <x v="1"/>
    <x v="5"/>
    <x v="1"/>
    <x v="0"/>
  </r>
  <r>
    <s v="Foot Locker"/>
    <d v="2020-02-04T00:00:00"/>
    <x v="0"/>
    <x v="0"/>
    <s v="New York"/>
    <x v="0"/>
    <x v="2"/>
    <n v="60"/>
    <n v="825"/>
    <n v="49500"/>
    <x v="1"/>
    <x v="1"/>
    <x v="6"/>
    <x v="1"/>
    <x v="0"/>
  </r>
  <r>
    <s v="Foot Locker"/>
    <d v="2020-02-05T00:00:00"/>
    <x v="0"/>
    <x v="0"/>
    <s v="New York"/>
    <x v="1"/>
    <x v="2"/>
    <n v="50"/>
    <n v="950"/>
    <n v="47500"/>
    <x v="1"/>
    <x v="1"/>
    <x v="0"/>
    <x v="1"/>
    <x v="0"/>
  </r>
  <r>
    <s v="Foot Locker"/>
    <d v="2020-02-06T00:00:00"/>
    <x v="0"/>
    <x v="0"/>
    <s v="New York"/>
    <x v="0"/>
    <x v="0"/>
    <n v="60"/>
    <n v="1220"/>
    <n v="73200"/>
    <x v="1"/>
    <x v="1"/>
    <x v="1"/>
    <x v="1"/>
    <x v="0"/>
  </r>
  <r>
    <s v="Foot Locker"/>
    <d v="2020-02-07T00:00:00"/>
    <x v="0"/>
    <x v="0"/>
    <s v="New York"/>
    <x v="0"/>
    <x v="1"/>
    <n v="55.000000000000007"/>
    <n v="925"/>
    <n v="50875"/>
    <x v="1"/>
    <x v="1"/>
    <x v="2"/>
    <x v="1"/>
    <x v="0"/>
  </r>
  <r>
    <s v="Foot Locker"/>
    <d v="2020-02-08T00:00:00"/>
    <x v="0"/>
    <x v="0"/>
    <s v="New York"/>
    <x v="1"/>
    <x v="0"/>
    <n v="50"/>
    <n v="900"/>
    <n v="45000"/>
    <x v="1"/>
    <x v="1"/>
    <x v="3"/>
    <x v="1"/>
    <x v="0"/>
  </r>
  <r>
    <s v="Foot Locker"/>
    <d v="2020-02-09T00:00:00"/>
    <x v="0"/>
    <x v="0"/>
    <s v="New York"/>
    <x v="1"/>
    <x v="1"/>
    <n v="50"/>
    <n v="850"/>
    <n v="42500"/>
    <x v="1"/>
    <x v="1"/>
    <x v="4"/>
    <x v="1"/>
    <x v="0"/>
  </r>
  <r>
    <s v="Foot Locker"/>
    <d v="2020-02-10T00:00:00"/>
    <x v="0"/>
    <x v="0"/>
    <s v="New York"/>
    <x v="0"/>
    <x v="2"/>
    <n v="60"/>
    <n v="875"/>
    <n v="52500"/>
    <x v="1"/>
    <x v="1"/>
    <x v="5"/>
    <x v="1"/>
    <x v="0"/>
  </r>
  <r>
    <s v="Foot Locker"/>
    <d v="2020-03-03T00:00:00"/>
    <x v="0"/>
    <x v="0"/>
    <s v="New York"/>
    <x v="1"/>
    <x v="2"/>
    <n v="65"/>
    <n v="1000"/>
    <n v="65000"/>
    <x v="1"/>
    <x v="2"/>
    <x v="6"/>
    <x v="2"/>
    <x v="0"/>
  </r>
  <r>
    <s v="Foot Locker"/>
    <d v="2020-03-04T00:00:00"/>
    <x v="0"/>
    <x v="0"/>
    <s v="New York"/>
    <x v="0"/>
    <x v="0"/>
    <n v="60"/>
    <n v="1250"/>
    <n v="75000"/>
    <x v="1"/>
    <x v="2"/>
    <x v="0"/>
    <x v="2"/>
    <x v="0"/>
  </r>
  <r>
    <s v="Foot Locker"/>
    <d v="2020-03-05T00:00:00"/>
    <x v="0"/>
    <x v="0"/>
    <s v="New York"/>
    <x v="0"/>
    <x v="1"/>
    <n v="55.000000000000007"/>
    <n v="1000"/>
    <n v="55000"/>
    <x v="1"/>
    <x v="2"/>
    <x v="1"/>
    <x v="2"/>
    <x v="0"/>
  </r>
  <r>
    <s v="Foot Locker"/>
    <d v="2020-03-06T00:00:00"/>
    <x v="0"/>
    <x v="0"/>
    <s v="New York"/>
    <x v="1"/>
    <x v="0"/>
    <n v="50"/>
    <n v="925"/>
    <n v="46250"/>
    <x v="1"/>
    <x v="2"/>
    <x v="2"/>
    <x v="2"/>
    <x v="0"/>
  </r>
  <r>
    <s v="Foot Locker"/>
    <d v="2020-03-07T00:00:00"/>
    <x v="0"/>
    <x v="0"/>
    <s v="New York"/>
    <x v="1"/>
    <x v="1"/>
    <n v="50"/>
    <n v="900"/>
    <n v="45000"/>
    <x v="1"/>
    <x v="2"/>
    <x v="3"/>
    <x v="2"/>
    <x v="0"/>
  </r>
  <r>
    <s v="Foot Locker"/>
    <d v="2020-03-08T00:00:00"/>
    <x v="0"/>
    <x v="0"/>
    <s v="New York"/>
    <x v="0"/>
    <x v="2"/>
    <n v="60"/>
    <n v="900"/>
    <n v="54000"/>
    <x v="1"/>
    <x v="2"/>
    <x v="4"/>
    <x v="2"/>
    <x v="0"/>
  </r>
  <r>
    <s v="Foot Locker"/>
    <d v="2020-03-09T00:00:00"/>
    <x v="0"/>
    <x v="0"/>
    <s v="New York"/>
    <x v="1"/>
    <x v="2"/>
    <n v="65"/>
    <n v="1050"/>
    <n v="68250"/>
    <x v="1"/>
    <x v="2"/>
    <x v="5"/>
    <x v="2"/>
    <x v="0"/>
  </r>
  <r>
    <s v="Foot Locker"/>
    <d v="2020-03-10T00:00:00"/>
    <x v="0"/>
    <x v="0"/>
    <s v="New York"/>
    <x v="0"/>
    <x v="0"/>
    <n v="60"/>
    <n v="1275"/>
    <n v="76500"/>
    <x v="1"/>
    <x v="2"/>
    <x v="6"/>
    <x v="2"/>
    <x v="0"/>
  </r>
  <r>
    <s v="Foot Locker"/>
    <d v="2020-03-11T00:00:00"/>
    <x v="0"/>
    <x v="0"/>
    <s v="New York"/>
    <x v="0"/>
    <x v="1"/>
    <n v="55.000000000000007"/>
    <n v="1025"/>
    <n v="56375"/>
    <x v="1"/>
    <x v="2"/>
    <x v="0"/>
    <x v="2"/>
    <x v="0"/>
  </r>
  <r>
    <s v="Foot Locker"/>
    <d v="2020-03-12T00:00:00"/>
    <x v="0"/>
    <x v="0"/>
    <s v="New York"/>
    <x v="1"/>
    <x v="0"/>
    <n v="50"/>
    <n v="950"/>
    <n v="47500"/>
    <x v="1"/>
    <x v="2"/>
    <x v="1"/>
    <x v="2"/>
    <x v="0"/>
  </r>
  <r>
    <s v="Foot Locker"/>
    <d v="2020-03-13T00:00:00"/>
    <x v="0"/>
    <x v="0"/>
    <s v="New York"/>
    <x v="1"/>
    <x v="1"/>
    <n v="50"/>
    <n v="900"/>
    <n v="45000"/>
    <x v="1"/>
    <x v="2"/>
    <x v="2"/>
    <x v="2"/>
    <x v="0"/>
  </r>
  <r>
    <s v="Foot Locker"/>
    <d v="2020-03-14T00:00:00"/>
    <x v="0"/>
    <x v="0"/>
    <s v="New York"/>
    <x v="0"/>
    <x v="2"/>
    <n v="60"/>
    <n v="925"/>
    <n v="55500"/>
    <x v="1"/>
    <x v="2"/>
    <x v="3"/>
    <x v="2"/>
    <x v="0"/>
  </r>
  <r>
    <s v="Foot Locker"/>
    <d v="2020-03-15T00:00:00"/>
    <x v="0"/>
    <x v="0"/>
    <s v="New York"/>
    <x v="1"/>
    <x v="2"/>
    <n v="65"/>
    <n v="1100"/>
    <n v="71500"/>
    <x v="1"/>
    <x v="2"/>
    <x v="4"/>
    <x v="2"/>
    <x v="0"/>
  </r>
  <r>
    <s v="Foot Locker"/>
    <d v="2020-03-16T00:00:00"/>
    <x v="0"/>
    <x v="0"/>
    <s v="New York"/>
    <x v="0"/>
    <x v="0"/>
    <n v="60"/>
    <n v="1250"/>
    <n v="75000"/>
    <x v="1"/>
    <x v="2"/>
    <x v="5"/>
    <x v="2"/>
    <x v="0"/>
  </r>
  <r>
    <s v="Foot Locker"/>
    <d v="2020-03-17T00:00:00"/>
    <x v="0"/>
    <x v="0"/>
    <s v="New York"/>
    <x v="0"/>
    <x v="1"/>
    <n v="55.000000000000007"/>
    <n v="1025"/>
    <n v="56375"/>
    <x v="1"/>
    <x v="2"/>
    <x v="6"/>
    <x v="2"/>
    <x v="0"/>
  </r>
  <r>
    <s v="Foot Locker"/>
    <d v="2020-03-18T00:00:00"/>
    <x v="0"/>
    <x v="0"/>
    <s v="New York"/>
    <x v="1"/>
    <x v="0"/>
    <n v="50"/>
    <n v="950"/>
    <n v="47500"/>
    <x v="1"/>
    <x v="2"/>
    <x v="0"/>
    <x v="2"/>
    <x v="0"/>
  </r>
  <r>
    <s v="Foot Locker"/>
    <d v="2020-03-31T00:00:00"/>
    <x v="0"/>
    <x v="0"/>
    <s v="New York"/>
    <x v="1"/>
    <x v="1"/>
    <n v="50"/>
    <n v="925"/>
    <n v="46250"/>
    <x v="1"/>
    <x v="2"/>
    <x v="6"/>
    <x v="2"/>
    <x v="0"/>
  </r>
  <r>
    <s v="Walmart"/>
    <d v="2020-04-17T00:00:00"/>
    <x v="0"/>
    <x v="0"/>
    <s v="New York"/>
    <x v="0"/>
    <x v="2"/>
    <n v="60"/>
    <n v="900"/>
    <n v="54000"/>
    <x v="1"/>
    <x v="3"/>
    <x v="2"/>
    <x v="3"/>
    <x v="0"/>
  </r>
  <r>
    <s v="Walmart"/>
    <d v="2020-04-18T00:00:00"/>
    <x v="0"/>
    <x v="0"/>
    <s v="New York"/>
    <x v="1"/>
    <x v="2"/>
    <n v="65"/>
    <n v="1075"/>
    <n v="69875"/>
    <x v="1"/>
    <x v="3"/>
    <x v="3"/>
    <x v="3"/>
    <x v="0"/>
  </r>
  <r>
    <s v="Walmart"/>
    <d v="2020-04-19T00:00:00"/>
    <x v="0"/>
    <x v="0"/>
    <s v="New York"/>
    <x v="0"/>
    <x v="0"/>
    <n v="60"/>
    <n v="1200"/>
    <n v="72000"/>
    <x v="1"/>
    <x v="3"/>
    <x v="4"/>
    <x v="3"/>
    <x v="0"/>
  </r>
  <r>
    <s v="Walmart"/>
    <d v="2020-04-20T00:00:00"/>
    <x v="0"/>
    <x v="0"/>
    <s v="New York"/>
    <x v="0"/>
    <x v="1"/>
    <n v="55.000000000000007"/>
    <n v="1000"/>
    <n v="55000"/>
    <x v="1"/>
    <x v="3"/>
    <x v="5"/>
    <x v="3"/>
    <x v="0"/>
  </r>
  <r>
    <s v="Walmart"/>
    <d v="2020-04-21T00:00:00"/>
    <x v="0"/>
    <x v="0"/>
    <s v="New York"/>
    <x v="1"/>
    <x v="0"/>
    <n v="50"/>
    <n v="925"/>
    <n v="46250"/>
    <x v="1"/>
    <x v="3"/>
    <x v="6"/>
    <x v="3"/>
    <x v="0"/>
  </r>
  <r>
    <s v="Walmart"/>
    <d v="2020-04-22T00:00:00"/>
    <x v="0"/>
    <x v="0"/>
    <s v="New York"/>
    <x v="1"/>
    <x v="1"/>
    <n v="50"/>
    <n v="900"/>
    <n v="45000"/>
    <x v="1"/>
    <x v="3"/>
    <x v="0"/>
    <x v="3"/>
    <x v="0"/>
  </r>
  <r>
    <s v="Walmart"/>
    <d v="2020-04-23T00:00:00"/>
    <x v="0"/>
    <x v="0"/>
    <s v="New York"/>
    <x v="0"/>
    <x v="2"/>
    <n v="60"/>
    <n v="900"/>
    <n v="54000"/>
    <x v="1"/>
    <x v="3"/>
    <x v="1"/>
    <x v="3"/>
    <x v="0"/>
  </r>
  <r>
    <s v="Walmart"/>
    <d v="2020-04-24T00:00:00"/>
    <x v="0"/>
    <x v="0"/>
    <s v="New York"/>
    <x v="1"/>
    <x v="2"/>
    <n v="65"/>
    <n v="1000"/>
    <n v="65000"/>
    <x v="1"/>
    <x v="3"/>
    <x v="2"/>
    <x v="3"/>
    <x v="0"/>
  </r>
  <r>
    <s v="Walmart"/>
    <d v="2020-04-25T00:00:00"/>
    <x v="0"/>
    <x v="0"/>
    <s v="New York"/>
    <x v="0"/>
    <x v="2"/>
    <n v="65"/>
    <n v="875"/>
    <n v="56875"/>
    <x v="1"/>
    <x v="3"/>
    <x v="3"/>
    <x v="3"/>
    <x v="0"/>
  </r>
  <r>
    <s v="Walmart"/>
    <d v="2020-04-26T00:00:00"/>
    <x v="0"/>
    <x v="0"/>
    <s v="New York"/>
    <x v="1"/>
    <x v="2"/>
    <n v="70"/>
    <n v="1000"/>
    <n v="70000"/>
    <x v="1"/>
    <x v="3"/>
    <x v="4"/>
    <x v="3"/>
    <x v="0"/>
  </r>
  <r>
    <s v="Walmart"/>
    <d v="2020-04-27T00:00:00"/>
    <x v="0"/>
    <x v="0"/>
    <s v="New York"/>
    <x v="0"/>
    <x v="0"/>
    <n v="65"/>
    <n v="1150"/>
    <n v="74750"/>
    <x v="1"/>
    <x v="3"/>
    <x v="5"/>
    <x v="3"/>
    <x v="0"/>
  </r>
  <r>
    <s v="Walmart"/>
    <d v="2020-04-28T00:00:00"/>
    <x v="0"/>
    <x v="0"/>
    <s v="New York"/>
    <x v="0"/>
    <x v="1"/>
    <n v="55.000000000000007"/>
    <n v="975"/>
    <n v="53625"/>
    <x v="1"/>
    <x v="3"/>
    <x v="6"/>
    <x v="3"/>
    <x v="0"/>
  </r>
  <r>
    <s v="Walmart"/>
    <d v="2020-04-29T00:00:00"/>
    <x v="0"/>
    <x v="0"/>
    <s v="New York"/>
    <x v="1"/>
    <x v="0"/>
    <n v="55.000000000000007"/>
    <n v="920"/>
    <n v="50600"/>
    <x v="1"/>
    <x v="3"/>
    <x v="0"/>
    <x v="3"/>
    <x v="0"/>
  </r>
  <r>
    <s v="Walmart"/>
    <d v="2020-04-30T00:00:00"/>
    <x v="0"/>
    <x v="0"/>
    <s v="New York"/>
    <x v="1"/>
    <x v="1"/>
    <n v="55.000000000000007"/>
    <n v="900"/>
    <n v="49500"/>
    <x v="1"/>
    <x v="3"/>
    <x v="1"/>
    <x v="3"/>
    <x v="0"/>
  </r>
  <r>
    <s v="Walmart"/>
    <d v="2020-05-01T00:00:00"/>
    <x v="0"/>
    <x v="0"/>
    <s v="New York"/>
    <x v="0"/>
    <x v="2"/>
    <n v="65"/>
    <n v="875"/>
    <n v="56875"/>
    <x v="1"/>
    <x v="4"/>
    <x v="2"/>
    <x v="4"/>
    <x v="0"/>
  </r>
  <r>
    <s v="Walmart"/>
    <d v="2020-05-02T00:00:00"/>
    <x v="0"/>
    <x v="0"/>
    <s v="New York"/>
    <x v="1"/>
    <x v="2"/>
    <n v="70"/>
    <n v="975"/>
    <n v="68250"/>
    <x v="1"/>
    <x v="4"/>
    <x v="3"/>
    <x v="4"/>
    <x v="0"/>
  </r>
  <r>
    <s v="Walmart"/>
    <d v="2020-05-03T00:00:00"/>
    <x v="0"/>
    <x v="0"/>
    <s v="New York"/>
    <x v="0"/>
    <x v="0"/>
    <n v="65"/>
    <n v="1200"/>
    <n v="78000"/>
    <x v="1"/>
    <x v="4"/>
    <x v="4"/>
    <x v="4"/>
    <x v="0"/>
  </r>
  <r>
    <s v="Walmart"/>
    <d v="2020-05-04T00:00:00"/>
    <x v="0"/>
    <x v="0"/>
    <s v="New York"/>
    <x v="0"/>
    <x v="1"/>
    <n v="55.000000000000007"/>
    <n v="1000"/>
    <n v="55000"/>
    <x v="1"/>
    <x v="4"/>
    <x v="5"/>
    <x v="4"/>
    <x v="0"/>
  </r>
  <r>
    <s v="Walmart"/>
    <d v="2020-05-05T00:00:00"/>
    <x v="0"/>
    <x v="0"/>
    <s v="New York"/>
    <x v="1"/>
    <x v="0"/>
    <n v="55.000000000000007"/>
    <n v="950"/>
    <n v="52250"/>
    <x v="1"/>
    <x v="4"/>
    <x v="6"/>
    <x v="4"/>
    <x v="0"/>
  </r>
  <r>
    <s v="Walmart"/>
    <d v="2020-05-06T00:00:00"/>
    <x v="0"/>
    <x v="0"/>
    <s v="New York"/>
    <x v="1"/>
    <x v="1"/>
    <n v="55.000000000000007"/>
    <n v="900"/>
    <n v="49500"/>
    <x v="1"/>
    <x v="4"/>
    <x v="0"/>
    <x v="4"/>
    <x v="0"/>
  </r>
  <r>
    <s v="Walmart"/>
    <d v="2020-05-07T00:00:00"/>
    <x v="0"/>
    <x v="0"/>
    <s v="New York"/>
    <x v="0"/>
    <x v="2"/>
    <n v="65"/>
    <n v="900"/>
    <n v="58500"/>
    <x v="1"/>
    <x v="4"/>
    <x v="1"/>
    <x v="4"/>
    <x v="0"/>
  </r>
  <r>
    <s v="Walmart"/>
    <d v="2020-07-18T00:00:00"/>
    <x v="0"/>
    <x v="0"/>
    <s v="New York"/>
    <x v="1"/>
    <x v="2"/>
    <n v="70"/>
    <n v="1000"/>
    <n v="70000"/>
    <x v="1"/>
    <x v="5"/>
    <x v="3"/>
    <x v="5"/>
    <x v="0"/>
  </r>
  <r>
    <s v="Sports Direct"/>
    <d v="2020-07-19T00:00:00"/>
    <x v="0"/>
    <x v="0"/>
    <s v="New York"/>
    <x v="0"/>
    <x v="0"/>
    <n v="25"/>
    <n v="900"/>
    <n v="22500"/>
    <x v="1"/>
    <x v="5"/>
    <x v="4"/>
    <x v="5"/>
    <x v="0"/>
  </r>
  <r>
    <s v="Sports Direct"/>
    <d v="2020-07-20T00:00:00"/>
    <x v="0"/>
    <x v="0"/>
    <s v="New York"/>
    <x v="0"/>
    <x v="1"/>
    <n v="35"/>
    <n v="900"/>
    <n v="31500"/>
    <x v="1"/>
    <x v="5"/>
    <x v="5"/>
    <x v="5"/>
    <x v="0"/>
  </r>
  <r>
    <s v="Sports Direct"/>
    <d v="2020-07-21T00:00:00"/>
    <x v="0"/>
    <x v="0"/>
    <s v="New York"/>
    <x v="1"/>
    <x v="0"/>
    <n v="35"/>
    <n v="700"/>
    <n v="24500"/>
    <x v="1"/>
    <x v="5"/>
    <x v="6"/>
    <x v="5"/>
    <x v="0"/>
  </r>
  <r>
    <s v="Sports Direct"/>
    <d v="2020-07-22T00:00:00"/>
    <x v="0"/>
    <x v="0"/>
    <s v="New York"/>
    <x v="1"/>
    <x v="1"/>
    <n v="35"/>
    <n v="700"/>
    <n v="24500"/>
    <x v="1"/>
    <x v="5"/>
    <x v="0"/>
    <x v="5"/>
    <x v="0"/>
  </r>
  <r>
    <s v="Sports Direct"/>
    <d v="2020-07-23T00:00:00"/>
    <x v="1"/>
    <x v="1"/>
    <s v="Houston"/>
    <x v="0"/>
    <x v="2"/>
    <n v="40"/>
    <n v="550"/>
    <n v="22000"/>
    <x v="1"/>
    <x v="5"/>
    <x v="1"/>
    <x v="5"/>
    <x v="0"/>
  </r>
  <r>
    <s v="Sports Direct"/>
    <d v="2020-07-24T00:00:00"/>
    <x v="1"/>
    <x v="1"/>
    <s v="Houston"/>
    <x v="1"/>
    <x v="2"/>
    <n v="35"/>
    <n v="700"/>
    <n v="24500"/>
    <x v="1"/>
    <x v="5"/>
    <x v="2"/>
    <x v="5"/>
    <x v="0"/>
  </r>
  <r>
    <s v="Sports Direct"/>
    <d v="2020-07-25T00:00:00"/>
    <x v="1"/>
    <x v="1"/>
    <s v="Houston"/>
    <x v="0"/>
    <x v="0"/>
    <n v="25"/>
    <n v="850"/>
    <n v="21250"/>
    <x v="1"/>
    <x v="5"/>
    <x v="3"/>
    <x v="5"/>
    <x v="0"/>
  </r>
  <r>
    <s v="Sports Direct"/>
    <d v="2020-07-26T00:00:00"/>
    <x v="1"/>
    <x v="1"/>
    <s v="Houston"/>
    <x v="0"/>
    <x v="1"/>
    <n v="35"/>
    <n v="850"/>
    <n v="29750"/>
    <x v="1"/>
    <x v="5"/>
    <x v="4"/>
    <x v="5"/>
    <x v="0"/>
  </r>
  <r>
    <s v="Sports Direct"/>
    <d v="2020-07-27T00:00:00"/>
    <x v="1"/>
    <x v="1"/>
    <s v="Houston"/>
    <x v="1"/>
    <x v="0"/>
    <n v="35"/>
    <n v="675"/>
    <n v="23625"/>
    <x v="1"/>
    <x v="5"/>
    <x v="5"/>
    <x v="5"/>
    <x v="0"/>
  </r>
  <r>
    <s v="Sports Direct"/>
    <d v="2020-07-28T00:00:00"/>
    <x v="1"/>
    <x v="1"/>
    <s v="Houston"/>
    <x v="1"/>
    <x v="1"/>
    <n v="35"/>
    <n v="625"/>
    <n v="21875"/>
    <x v="1"/>
    <x v="5"/>
    <x v="6"/>
    <x v="5"/>
    <x v="0"/>
  </r>
  <r>
    <s v="Sports Direct"/>
    <d v="2020-07-29T00:00:00"/>
    <x v="1"/>
    <x v="1"/>
    <s v="Houston"/>
    <x v="0"/>
    <x v="2"/>
    <n v="40"/>
    <n v="500"/>
    <n v="20000"/>
    <x v="1"/>
    <x v="5"/>
    <x v="0"/>
    <x v="5"/>
    <x v="0"/>
  </r>
  <r>
    <s v="Sports Direct"/>
    <d v="2020-07-30T00:00:00"/>
    <x v="1"/>
    <x v="1"/>
    <s v="Houston"/>
    <x v="1"/>
    <x v="2"/>
    <n v="35"/>
    <n v="700"/>
    <n v="24500"/>
    <x v="1"/>
    <x v="5"/>
    <x v="1"/>
    <x v="5"/>
    <x v="0"/>
  </r>
  <r>
    <s v="Sports Direct"/>
    <d v="2020-07-31T00:00:00"/>
    <x v="1"/>
    <x v="1"/>
    <s v="Houston"/>
    <x v="0"/>
    <x v="0"/>
    <n v="30"/>
    <n v="875"/>
    <n v="26250"/>
    <x v="1"/>
    <x v="5"/>
    <x v="2"/>
    <x v="5"/>
    <x v="0"/>
  </r>
  <r>
    <s v="Sports Direct"/>
    <d v="2020-08-01T00:00:00"/>
    <x v="1"/>
    <x v="1"/>
    <s v="Houston"/>
    <x v="0"/>
    <x v="1"/>
    <n v="40"/>
    <n v="875"/>
    <n v="35000"/>
    <x v="1"/>
    <x v="6"/>
    <x v="3"/>
    <x v="6"/>
    <x v="0"/>
  </r>
  <r>
    <s v="Sports Direct"/>
    <d v="2020-08-02T00:00:00"/>
    <x v="1"/>
    <x v="1"/>
    <s v="Houston"/>
    <x v="1"/>
    <x v="0"/>
    <n v="35"/>
    <n v="700"/>
    <n v="24500"/>
    <x v="1"/>
    <x v="6"/>
    <x v="4"/>
    <x v="6"/>
    <x v="0"/>
  </r>
  <r>
    <s v="Sports Direct"/>
    <d v="2020-08-03T00:00:00"/>
    <x v="1"/>
    <x v="1"/>
    <s v="Houston"/>
    <x v="1"/>
    <x v="1"/>
    <n v="40"/>
    <n v="600"/>
    <n v="24000"/>
    <x v="1"/>
    <x v="6"/>
    <x v="5"/>
    <x v="6"/>
    <x v="0"/>
  </r>
  <r>
    <s v="Sports Direct"/>
    <d v="2020-08-04T00:00:00"/>
    <x v="1"/>
    <x v="1"/>
    <s v="Houston"/>
    <x v="0"/>
    <x v="2"/>
    <n v="45"/>
    <n v="500"/>
    <n v="22500"/>
    <x v="1"/>
    <x v="6"/>
    <x v="6"/>
    <x v="6"/>
    <x v="0"/>
  </r>
  <r>
    <s v="Sports Direct"/>
    <d v="2020-08-05T00:00:00"/>
    <x v="1"/>
    <x v="1"/>
    <s v="Houston"/>
    <x v="1"/>
    <x v="2"/>
    <n v="40"/>
    <n v="650"/>
    <n v="26000"/>
    <x v="1"/>
    <x v="6"/>
    <x v="0"/>
    <x v="6"/>
    <x v="0"/>
  </r>
  <r>
    <s v="Sports Direct"/>
    <d v="2020-08-06T00:00:00"/>
    <x v="1"/>
    <x v="1"/>
    <s v="Houston"/>
    <x v="0"/>
    <x v="0"/>
    <n v="30"/>
    <n v="900"/>
    <n v="27000"/>
    <x v="1"/>
    <x v="6"/>
    <x v="1"/>
    <x v="6"/>
    <x v="0"/>
  </r>
  <r>
    <s v="Sports Direct"/>
    <d v="2020-08-07T00:00:00"/>
    <x v="1"/>
    <x v="1"/>
    <s v="Houston"/>
    <x v="0"/>
    <x v="1"/>
    <n v="40"/>
    <n v="900"/>
    <n v="36000"/>
    <x v="1"/>
    <x v="6"/>
    <x v="2"/>
    <x v="6"/>
    <x v="0"/>
  </r>
  <r>
    <s v="Sports Direct"/>
    <d v="2020-08-08T00:00:00"/>
    <x v="1"/>
    <x v="1"/>
    <s v="Houston"/>
    <x v="1"/>
    <x v="0"/>
    <n v="35"/>
    <n v="725"/>
    <n v="25375"/>
    <x v="1"/>
    <x v="6"/>
    <x v="3"/>
    <x v="6"/>
    <x v="0"/>
  </r>
  <r>
    <s v="Sports Direct"/>
    <d v="2020-08-09T00:00:00"/>
    <x v="1"/>
    <x v="1"/>
    <s v="Houston"/>
    <x v="1"/>
    <x v="1"/>
    <n v="40"/>
    <n v="625"/>
    <n v="25000"/>
    <x v="1"/>
    <x v="6"/>
    <x v="4"/>
    <x v="6"/>
    <x v="0"/>
  </r>
  <r>
    <s v="Walmart"/>
    <d v="2020-08-10T00:00:00"/>
    <x v="1"/>
    <x v="1"/>
    <s v="Houston"/>
    <x v="0"/>
    <x v="2"/>
    <n v="45"/>
    <n v="525"/>
    <n v="23625"/>
    <x v="1"/>
    <x v="6"/>
    <x v="5"/>
    <x v="6"/>
    <x v="0"/>
  </r>
  <r>
    <s v="Walmart"/>
    <d v="2020-08-11T00:00:00"/>
    <x v="1"/>
    <x v="1"/>
    <s v="Houston"/>
    <x v="1"/>
    <x v="2"/>
    <n v="40"/>
    <n v="800"/>
    <n v="32000"/>
    <x v="1"/>
    <x v="6"/>
    <x v="6"/>
    <x v="6"/>
    <x v="0"/>
  </r>
  <r>
    <s v="Walmart"/>
    <d v="2020-08-12T00:00:00"/>
    <x v="1"/>
    <x v="1"/>
    <s v="Houston"/>
    <x v="0"/>
    <x v="0"/>
    <n v="30"/>
    <n v="925"/>
    <n v="27750"/>
    <x v="1"/>
    <x v="6"/>
    <x v="0"/>
    <x v="6"/>
    <x v="0"/>
  </r>
  <r>
    <s v="Walmart"/>
    <d v="2020-08-13T00:00:00"/>
    <x v="1"/>
    <x v="1"/>
    <s v="Houston"/>
    <x v="0"/>
    <x v="1"/>
    <n v="40"/>
    <n v="925"/>
    <n v="37000"/>
    <x v="1"/>
    <x v="6"/>
    <x v="1"/>
    <x v="6"/>
    <x v="0"/>
  </r>
  <r>
    <s v="Walmart"/>
    <d v="2020-08-14T00:00:00"/>
    <x v="1"/>
    <x v="1"/>
    <s v="Houston"/>
    <x v="1"/>
    <x v="0"/>
    <n v="35"/>
    <n v="775"/>
    <n v="27125"/>
    <x v="1"/>
    <x v="6"/>
    <x v="2"/>
    <x v="6"/>
    <x v="0"/>
  </r>
  <r>
    <s v="Walmart"/>
    <d v="2020-08-15T00:00:00"/>
    <x v="1"/>
    <x v="1"/>
    <s v="Houston"/>
    <x v="1"/>
    <x v="1"/>
    <n v="40"/>
    <n v="700"/>
    <n v="28000"/>
    <x v="1"/>
    <x v="6"/>
    <x v="3"/>
    <x v="6"/>
    <x v="0"/>
  </r>
  <r>
    <s v="Walmart"/>
    <d v="2020-08-16T00:00:00"/>
    <x v="1"/>
    <x v="1"/>
    <s v="Houston"/>
    <x v="0"/>
    <x v="2"/>
    <n v="45"/>
    <n v="600"/>
    <n v="27000"/>
    <x v="1"/>
    <x v="6"/>
    <x v="4"/>
    <x v="6"/>
    <x v="0"/>
  </r>
  <r>
    <s v="Walmart"/>
    <d v="2020-08-17T00:00:00"/>
    <x v="1"/>
    <x v="1"/>
    <s v="Houston"/>
    <x v="1"/>
    <x v="2"/>
    <n v="40"/>
    <n v="950"/>
    <n v="38000"/>
    <x v="1"/>
    <x v="6"/>
    <x v="5"/>
    <x v="6"/>
    <x v="0"/>
  </r>
  <r>
    <s v="Walmart"/>
    <d v="2020-08-18T00:00:00"/>
    <x v="1"/>
    <x v="1"/>
    <s v="Houston"/>
    <x v="0"/>
    <x v="0"/>
    <n v="40"/>
    <n v="950"/>
    <n v="38000"/>
    <x v="1"/>
    <x v="6"/>
    <x v="6"/>
    <x v="6"/>
    <x v="0"/>
  </r>
  <r>
    <s v="Walmart"/>
    <d v="2020-08-19T00:00:00"/>
    <x v="1"/>
    <x v="1"/>
    <s v="Houston"/>
    <x v="0"/>
    <x v="1"/>
    <n v="45"/>
    <n v="950"/>
    <n v="42750"/>
    <x v="1"/>
    <x v="6"/>
    <x v="0"/>
    <x v="6"/>
    <x v="0"/>
  </r>
  <r>
    <s v="Walmart"/>
    <d v="2020-08-20T00:00:00"/>
    <x v="1"/>
    <x v="1"/>
    <s v="Houston"/>
    <x v="1"/>
    <x v="0"/>
    <n v="40"/>
    <n v="800"/>
    <n v="32000"/>
    <x v="1"/>
    <x v="6"/>
    <x v="1"/>
    <x v="6"/>
    <x v="0"/>
  </r>
  <r>
    <s v="Walmart"/>
    <d v="2020-08-21T00:00:00"/>
    <x v="1"/>
    <x v="1"/>
    <s v="Houston"/>
    <x v="1"/>
    <x v="1"/>
    <n v="40"/>
    <n v="750"/>
    <n v="30000"/>
    <x v="1"/>
    <x v="6"/>
    <x v="2"/>
    <x v="6"/>
    <x v="0"/>
  </r>
  <r>
    <s v="Walmart"/>
    <d v="2020-08-22T00:00:00"/>
    <x v="1"/>
    <x v="1"/>
    <s v="Houston"/>
    <x v="0"/>
    <x v="2"/>
    <n v="45"/>
    <n v="650"/>
    <n v="29250"/>
    <x v="1"/>
    <x v="6"/>
    <x v="3"/>
    <x v="6"/>
    <x v="0"/>
  </r>
  <r>
    <s v="Walmart"/>
    <d v="2020-08-23T00:00:00"/>
    <x v="1"/>
    <x v="1"/>
    <s v="Houston"/>
    <x v="1"/>
    <x v="2"/>
    <n v="50"/>
    <n v="1000"/>
    <n v="50000"/>
    <x v="1"/>
    <x v="6"/>
    <x v="4"/>
    <x v="6"/>
    <x v="0"/>
  </r>
  <r>
    <s v="Walmart"/>
    <d v="2020-08-24T00:00:00"/>
    <x v="1"/>
    <x v="1"/>
    <s v="Houston"/>
    <x v="0"/>
    <x v="0"/>
    <n v="40"/>
    <n v="950"/>
    <n v="38000"/>
    <x v="1"/>
    <x v="6"/>
    <x v="5"/>
    <x v="6"/>
    <x v="0"/>
  </r>
  <r>
    <s v="Walmart"/>
    <d v="2020-08-25T00:00:00"/>
    <x v="1"/>
    <x v="1"/>
    <s v="Houston"/>
    <x v="0"/>
    <x v="1"/>
    <n v="45"/>
    <n v="950"/>
    <n v="42750"/>
    <x v="1"/>
    <x v="6"/>
    <x v="6"/>
    <x v="6"/>
    <x v="0"/>
  </r>
  <r>
    <s v="Walmart"/>
    <d v="2020-08-26T00:00:00"/>
    <x v="1"/>
    <x v="1"/>
    <s v="Houston"/>
    <x v="1"/>
    <x v="0"/>
    <n v="40"/>
    <n v="1100"/>
    <n v="44000"/>
    <x v="1"/>
    <x v="6"/>
    <x v="0"/>
    <x v="6"/>
    <x v="0"/>
  </r>
  <r>
    <s v="Walmart"/>
    <d v="2020-08-27T00:00:00"/>
    <x v="1"/>
    <x v="1"/>
    <s v="Houston"/>
    <x v="1"/>
    <x v="1"/>
    <n v="40"/>
    <n v="700"/>
    <n v="28000"/>
    <x v="1"/>
    <x v="6"/>
    <x v="1"/>
    <x v="6"/>
    <x v="0"/>
  </r>
  <r>
    <s v="Walmart"/>
    <d v="2020-08-28T00:00:00"/>
    <x v="1"/>
    <x v="1"/>
    <s v="Houston"/>
    <x v="0"/>
    <x v="2"/>
    <n v="45"/>
    <n v="700"/>
    <n v="31500"/>
    <x v="1"/>
    <x v="6"/>
    <x v="2"/>
    <x v="6"/>
    <x v="0"/>
  </r>
  <r>
    <s v="Walmart"/>
    <d v="2020-08-29T00:00:00"/>
    <x v="1"/>
    <x v="1"/>
    <s v="Houston"/>
    <x v="1"/>
    <x v="2"/>
    <n v="50"/>
    <n v="975"/>
    <n v="48750"/>
    <x v="1"/>
    <x v="6"/>
    <x v="3"/>
    <x v="6"/>
    <x v="0"/>
  </r>
  <r>
    <s v="Walmart"/>
    <d v="2020-08-30T00:00:00"/>
    <x v="1"/>
    <x v="1"/>
    <s v="Houston"/>
    <x v="0"/>
    <x v="0"/>
    <n v="40"/>
    <n v="925"/>
    <n v="37000"/>
    <x v="1"/>
    <x v="6"/>
    <x v="4"/>
    <x v="6"/>
    <x v="0"/>
  </r>
  <r>
    <s v="Walmart"/>
    <d v="2020-08-31T00:00:00"/>
    <x v="1"/>
    <x v="1"/>
    <s v="Houston"/>
    <x v="0"/>
    <x v="1"/>
    <n v="45"/>
    <n v="925"/>
    <n v="41625"/>
    <x v="1"/>
    <x v="6"/>
    <x v="5"/>
    <x v="6"/>
    <x v="0"/>
  </r>
  <r>
    <s v="Walmart"/>
    <d v="2020-09-01T00:00:00"/>
    <x v="1"/>
    <x v="1"/>
    <s v="Houston"/>
    <x v="1"/>
    <x v="0"/>
    <n v="40"/>
    <n v="1100"/>
    <n v="44000"/>
    <x v="1"/>
    <x v="7"/>
    <x v="6"/>
    <x v="7"/>
    <x v="0"/>
  </r>
  <r>
    <s v="Walmart"/>
    <d v="2020-09-02T00:00:00"/>
    <x v="1"/>
    <x v="1"/>
    <s v="Houston"/>
    <x v="1"/>
    <x v="1"/>
    <n v="40"/>
    <n v="650"/>
    <n v="26000"/>
    <x v="1"/>
    <x v="7"/>
    <x v="0"/>
    <x v="7"/>
    <x v="0"/>
  </r>
  <r>
    <s v="Walmart"/>
    <d v="2020-09-03T00:00:00"/>
    <x v="1"/>
    <x v="1"/>
    <s v="Houston"/>
    <x v="0"/>
    <x v="2"/>
    <n v="45"/>
    <n v="650"/>
    <n v="29250"/>
    <x v="1"/>
    <x v="7"/>
    <x v="1"/>
    <x v="7"/>
    <x v="0"/>
  </r>
  <r>
    <s v="Walmart"/>
    <d v="2020-09-04T00:00:00"/>
    <x v="1"/>
    <x v="1"/>
    <s v="Houston"/>
    <x v="1"/>
    <x v="2"/>
    <n v="50"/>
    <n v="900"/>
    <n v="45000"/>
    <x v="1"/>
    <x v="7"/>
    <x v="2"/>
    <x v="7"/>
    <x v="0"/>
  </r>
  <r>
    <s v="Walmart"/>
    <d v="2020-09-05T00:00:00"/>
    <x v="1"/>
    <x v="1"/>
    <s v="Houston"/>
    <x v="0"/>
    <x v="0"/>
    <n v="45"/>
    <n v="850"/>
    <n v="38250"/>
    <x v="1"/>
    <x v="7"/>
    <x v="3"/>
    <x v="7"/>
    <x v="0"/>
  </r>
  <r>
    <s v="Walmart"/>
    <d v="2020-09-06T00:00:00"/>
    <x v="1"/>
    <x v="1"/>
    <s v="Houston"/>
    <x v="0"/>
    <x v="1"/>
    <n v="45"/>
    <n v="850"/>
    <n v="38250"/>
    <x v="1"/>
    <x v="7"/>
    <x v="4"/>
    <x v="7"/>
    <x v="0"/>
  </r>
  <r>
    <s v="Walmart"/>
    <d v="2020-09-07T00:00:00"/>
    <x v="1"/>
    <x v="1"/>
    <s v="Houston"/>
    <x v="1"/>
    <x v="0"/>
    <n v="50"/>
    <n v="900"/>
    <n v="45000"/>
    <x v="1"/>
    <x v="7"/>
    <x v="5"/>
    <x v="7"/>
    <x v="0"/>
  </r>
  <r>
    <s v="Walmart"/>
    <d v="2020-09-08T00:00:00"/>
    <x v="1"/>
    <x v="1"/>
    <s v="Houston"/>
    <x v="1"/>
    <x v="1"/>
    <n v="50"/>
    <n v="625"/>
    <n v="31250"/>
    <x v="1"/>
    <x v="7"/>
    <x v="6"/>
    <x v="7"/>
    <x v="0"/>
  </r>
  <r>
    <s v="Walmart"/>
    <d v="2020-09-09T00:00:00"/>
    <x v="1"/>
    <x v="1"/>
    <s v="Houston"/>
    <x v="0"/>
    <x v="2"/>
    <n v="45"/>
    <n v="625"/>
    <n v="28125"/>
    <x v="1"/>
    <x v="7"/>
    <x v="0"/>
    <x v="7"/>
    <x v="0"/>
  </r>
  <r>
    <s v="Walmart"/>
    <d v="2020-09-10T00:00:00"/>
    <x v="1"/>
    <x v="1"/>
    <s v="Houston"/>
    <x v="1"/>
    <x v="2"/>
    <n v="55.000000000000007"/>
    <n v="850"/>
    <n v="46750"/>
    <x v="1"/>
    <x v="7"/>
    <x v="1"/>
    <x v="7"/>
    <x v="0"/>
  </r>
  <r>
    <s v="Walmart"/>
    <d v="2020-09-11T00:00:00"/>
    <x v="1"/>
    <x v="1"/>
    <s v="Houston"/>
    <x v="0"/>
    <x v="0"/>
    <n v="45"/>
    <n v="800"/>
    <n v="36000"/>
    <x v="1"/>
    <x v="7"/>
    <x v="2"/>
    <x v="7"/>
    <x v="0"/>
  </r>
  <r>
    <s v="Walmart"/>
    <d v="2020-09-12T00:00:00"/>
    <x v="1"/>
    <x v="1"/>
    <s v="Houston"/>
    <x v="0"/>
    <x v="1"/>
    <n v="45"/>
    <n v="800"/>
    <n v="36000"/>
    <x v="1"/>
    <x v="7"/>
    <x v="3"/>
    <x v="7"/>
    <x v="0"/>
  </r>
  <r>
    <s v="Walmart"/>
    <d v="2020-09-13T00:00:00"/>
    <x v="1"/>
    <x v="1"/>
    <s v="Houston"/>
    <x v="1"/>
    <x v="0"/>
    <n v="50"/>
    <n v="750"/>
    <n v="37500"/>
    <x v="1"/>
    <x v="7"/>
    <x v="4"/>
    <x v="7"/>
    <x v="0"/>
  </r>
  <r>
    <s v="Walmart"/>
    <d v="2020-09-14T00:00:00"/>
    <x v="1"/>
    <x v="1"/>
    <s v="Houston"/>
    <x v="1"/>
    <x v="1"/>
    <n v="50"/>
    <n v="600"/>
    <n v="30000"/>
    <x v="1"/>
    <x v="7"/>
    <x v="5"/>
    <x v="7"/>
    <x v="0"/>
  </r>
  <r>
    <s v="Walmart"/>
    <d v="2020-09-15T00:00:00"/>
    <x v="1"/>
    <x v="1"/>
    <s v="Houston"/>
    <x v="0"/>
    <x v="2"/>
    <n v="45"/>
    <n v="575"/>
    <n v="25875"/>
    <x v="1"/>
    <x v="7"/>
    <x v="6"/>
    <x v="7"/>
    <x v="0"/>
  </r>
  <r>
    <s v="Walmart"/>
    <d v="2020-09-16T00:00:00"/>
    <x v="1"/>
    <x v="1"/>
    <s v="Houston"/>
    <x v="1"/>
    <x v="2"/>
    <n v="55.000000000000007"/>
    <n v="750"/>
    <n v="41250"/>
    <x v="1"/>
    <x v="7"/>
    <x v="0"/>
    <x v="7"/>
    <x v="0"/>
  </r>
  <r>
    <s v="Walmart"/>
    <d v="2020-10-20T00:00:00"/>
    <x v="1"/>
    <x v="1"/>
    <s v="Houston"/>
    <x v="0"/>
    <x v="0"/>
    <n v="45"/>
    <n v="900"/>
    <n v="40500"/>
    <x v="1"/>
    <x v="8"/>
    <x v="6"/>
    <x v="8"/>
    <x v="0"/>
  </r>
  <r>
    <s v="Walmart"/>
    <d v="2020-10-21T00:00:00"/>
    <x v="1"/>
    <x v="1"/>
    <s v="Houston"/>
    <x v="0"/>
    <x v="1"/>
    <n v="45"/>
    <n v="900"/>
    <n v="40500"/>
    <x v="1"/>
    <x v="8"/>
    <x v="0"/>
    <x v="8"/>
    <x v="0"/>
  </r>
  <r>
    <s v="Walmart"/>
    <d v="2020-10-22T00:00:00"/>
    <x v="1"/>
    <x v="1"/>
    <s v="Houston"/>
    <x v="1"/>
    <x v="0"/>
    <n v="50"/>
    <n v="825"/>
    <n v="41250"/>
    <x v="1"/>
    <x v="8"/>
    <x v="1"/>
    <x v="8"/>
    <x v="0"/>
  </r>
  <r>
    <s v="Walmart"/>
    <d v="2020-10-23T00:00:00"/>
    <x v="1"/>
    <x v="1"/>
    <s v="Houston"/>
    <x v="1"/>
    <x v="1"/>
    <n v="50"/>
    <n v="675"/>
    <n v="33750"/>
    <x v="1"/>
    <x v="8"/>
    <x v="2"/>
    <x v="8"/>
    <x v="0"/>
  </r>
  <r>
    <s v="Walmart"/>
    <d v="2020-10-24T00:00:00"/>
    <x v="1"/>
    <x v="1"/>
    <s v="Houston"/>
    <x v="0"/>
    <x v="2"/>
    <n v="45"/>
    <n v="650"/>
    <n v="29250"/>
    <x v="1"/>
    <x v="8"/>
    <x v="3"/>
    <x v="8"/>
    <x v="0"/>
  </r>
  <r>
    <s v="Walmart"/>
    <d v="2020-10-25T00:00:00"/>
    <x v="1"/>
    <x v="1"/>
    <s v="Houston"/>
    <x v="1"/>
    <x v="2"/>
    <n v="55.000000000000007"/>
    <n v="850"/>
    <n v="46750"/>
    <x v="1"/>
    <x v="8"/>
    <x v="4"/>
    <x v="8"/>
    <x v="0"/>
  </r>
  <r>
    <s v="Walmart"/>
    <d v="2020-10-26T00:00:00"/>
    <x v="1"/>
    <x v="1"/>
    <s v="Houston"/>
    <x v="0"/>
    <x v="0"/>
    <n v="45"/>
    <n v="950"/>
    <n v="42750"/>
    <x v="1"/>
    <x v="8"/>
    <x v="5"/>
    <x v="8"/>
    <x v="0"/>
  </r>
  <r>
    <s v="Walmart"/>
    <d v="2020-10-27T00:00:00"/>
    <x v="1"/>
    <x v="1"/>
    <s v="Houston"/>
    <x v="0"/>
    <x v="1"/>
    <n v="45"/>
    <n v="950"/>
    <n v="42750"/>
    <x v="1"/>
    <x v="8"/>
    <x v="6"/>
    <x v="8"/>
    <x v="0"/>
  </r>
  <r>
    <s v="Walmart"/>
    <d v="2020-10-28T00:00:00"/>
    <x v="1"/>
    <x v="1"/>
    <s v="Houston"/>
    <x v="1"/>
    <x v="0"/>
    <n v="50"/>
    <n v="850"/>
    <n v="42500"/>
    <x v="1"/>
    <x v="8"/>
    <x v="0"/>
    <x v="8"/>
    <x v="0"/>
  </r>
  <r>
    <s v="Walmart"/>
    <d v="2020-10-29T00:00:00"/>
    <x v="1"/>
    <x v="1"/>
    <s v="Houston"/>
    <x v="1"/>
    <x v="1"/>
    <n v="50"/>
    <n v="700"/>
    <n v="35000"/>
    <x v="1"/>
    <x v="8"/>
    <x v="1"/>
    <x v="8"/>
    <x v="0"/>
  </r>
  <r>
    <s v="Walmart"/>
    <d v="2020-10-30T00:00:00"/>
    <x v="1"/>
    <x v="1"/>
    <s v="Houston"/>
    <x v="0"/>
    <x v="2"/>
    <n v="45"/>
    <n v="650"/>
    <n v="29250"/>
    <x v="1"/>
    <x v="8"/>
    <x v="2"/>
    <x v="8"/>
    <x v="0"/>
  </r>
  <r>
    <s v="Walmart"/>
    <d v="2020-10-31T00:00:00"/>
    <x v="1"/>
    <x v="1"/>
    <s v="Houston"/>
    <x v="1"/>
    <x v="2"/>
    <n v="55.000000000000007"/>
    <n v="900"/>
    <n v="49500"/>
    <x v="1"/>
    <x v="8"/>
    <x v="3"/>
    <x v="8"/>
    <x v="0"/>
  </r>
  <r>
    <s v="West Gear"/>
    <d v="2020-11-01T00:00:00"/>
    <x v="1"/>
    <x v="1"/>
    <s v="Houston"/>
    <x v="0"/>
    <x v="0"/>
    <n v="40"/>
    <n v="775"/>
    <n v="31000"/>
    <x v="1"/>
    <x v="9"/>
    <x v="4"/>
    <x v="9"/>
    <x v="0"/>
  </r>
  <r>
    <s v="West Gear"/>
    <d v="2020-11-02T00:00:00"/>
    <x v="1"/>
    <x v="1"/>
    <s v="Houston"/>
    <x v="0"/>
    <x v="1"/>
    <n v="50"/>
    <n v="775"/>
    <n v="38750"/>
    <x v="1"/>
    <x v="9"/>
    <x v="5"/>
    <x v="9"/>
    <x v="0"/>
  </r>
  <r>
    <s v="West Gear"/>
    <d v="2020-11-03T00:00:00"/>
    <x v="1"/>
    <x v="1"/>
    <s v="Houston"/>
    <x v="1"/>
    <x v="0"/>
    <n v="50"/>
    <n v="775"/>
    <n v="38750"/>
    <x v="1"/>
    <x v="9"/>
    <x v="6"/>
    <x v="9"/>
    <x v="0"/>
  </r>
  <r>
    <s v="West Gear"/>
    <d v="2020-11-04T00:00:00"/>
    <x v="1"/>
    <x v="1"/>
    <s v="Houston"/>
    <x v="1"/>
    <x v="1"/>
    <n v="50"/>
    <n v="625"/>
    <n v="31250"/>
    <x v="1"/>
    <x v="9"/>
    <x v="0"/>
    <x v="9"/>
    <x v="0"/>
  </r>
  <r>
    <s v="West Gear"/>
    <d v="2020-11-05T00:00:00"/>
    <x v="2"/>
    <x v="2"/>
    <s v="San Francisco"/>
    <x v="0"/>
    <x v="2"/>
    <n v="55.000000000000007"/>
    <n v="575"/>
    <n v="31625"/>
    <x v="1"/>
    <x v="9"/>
    <x v="1"/>
    <x v="9"/>
    <x v="0"/>
  </r>
  <r>
    <s v="West Gear"/>
    <d v="2020-11-06T00:00:00"/>
    <x v="2"/>
    <x v="2"/>
    <s v="San Francisco"/>
    <x v="1"/>
    <x v="2"/>
    <n v="50"/>
    <n v="775"/>
    <n v="38750"/>
    <x v="1"/>
    <x v="9"/>
    <x v="2"/>
    <x v="9"/>
    <x v="0"/>
  </r>
  <r>
    <s v="West Gear"/>
    <d v="2020-11-07T00:00:00"/>
    <x v="2"/>
    <x v="2"/>
    <s v="San Francisco"/>
    <x v="0"/>
    <x v="0"/>
    <n v="40"/>
    <n v="825"/>
    <n v="33000"/>
    <x v="1"/>
    <x v="9"/>
    <x v="3"/>
    <x v="9"/>
    <x v="0"/>
  </r>
  <r>
    <s v="West Gear"/>
    <d v="2020-11-08T00:00:00"/>
    <x v="2"/>
    <x v="2"/>
    <s v="San Francisco"/>
    <x v="0"/>
    <x v="1"/>
    <n v="50"/>
    <n v="725"/>
    <n v="36250"/>
    <x v="1"/>
    <x v="9"/>
    <x v="4"/>
    <x v="9"/>
    <x v="0"/>
  </r>
  <r>
    <s v="West Gear"/>
    <d v="2020-11-09T00:00:00"/>
    <x v="2"/>
    <x v="2"/>
    <s v="San Francisco"/>
    <x v="1"/>
    <x v="0"/>
    <n v="50"/>
    <n v="725"/>
    <n v="36250"/>
    <x v="1"/>
    <x v="9"/>
    <x v="5"/>
    <x v="9"/>
    <x v="0"/>
  </r>
  <r>
    <s v="West Gear"/>
    <d v="2020-11-10T00:00:00"/>
    <x v="2"/>
    <x v="2"/>
    <s v="San Francisco"/>
    <x v="1"/>
    <x v="1"/>
    <n v="50"/>
    <n v="575"/>
    <n v="28750"/>
    <x v="1"/>
    <x v="9"/>
    <x v="6"/>
    <x v="9"/>
    <x v="0"/>
  </r>
  <r>
    <s v="West Gear"/>
    <d v="2020-11-11T00:00:00"/>
    <x v="2"/>
    <x v="2"/>
    <s v="San Francisco"/>
    <x v="0"/>
    <x v="2"/>
    <n v="55.000000000000007"/>
    <n v="500"/>
    <n v="27500"/>
    <x v="1"/>
    <x v="9"/>
    <x v="0"/>
    <x v="9"/>
    <x v="0"/>
  </r>
  <r>
    <s v="West Gear"/>
    <d v="2020-11-12T00:00:00"/>
    <x v="2"/>
    <x v="2"/>
    <s v="San Francisco"/>
    <x v="1"/>
    <x v="2"/>
    <n v="50"/>
    <n v="700"/>
    <n v="35000"/>
    <x v="1"/>
    <x v="9"/>
    <x v="1"/>
    <x v="9"/>
    <x v="0"/>
  </r>
  <r>
    <s v="West Gear"/>
    <d v="2020-11-13T00:00:00"/>
    <x v="2"/>
    <x v="2"/>
    <s v="San Francisco"/>
    <x v="0"/>
    <x v="0"/>
    <n v="50"/>
    <n v="850"/>
    <n v="42500"/>
    <x v="1"/>
    <x v="9"/>
    <x v="2"/>
    <x v="9"/>
    <x v="0"/>
  </r>
  <r>
    <s v="West Gear"/>
    <d v="2020-11-14T00:00:00"/>
    <x v="2"/>
    <x v="2"/>
    <s v="San Francisco"/>
    <x v="0"/>
    <x v="1"/>
    <n v="60"/>
    <n v="700"/>
    <n v="42000"/>
    <x v="1"/>
    <x v="9"/>
    <x v="3"/>
    <x v="9"/>
    <x v="0"/>
  </r>
  <r>
    <s v="West Gear"/>
    <d v="2020-11-15T00:00:00"/>
    <x v="2"/>
    <x v="2"/>
    <s v="San Francisco"/>
    <x v="1"/>
    <x v="0"/>
    <n v="60"/>
    <n v="700"/>
    <n v="42000"/>
    <x v="1"/>
    <x v="9"/>
    <x v="4"/>
    <x v="9"/>
    <x v="0"/>
  </r>
  <r>
    <s v="West Gear"/>
    <d v="2020-12-22T00:00:00"/>
    <x v="2"/>
    <x v="2"/>
    <s v="San Francisco"/>
    <x v="1"/>
    <x v="1"/>
    <n v="60"/>
    <n v="600"/>
    <n v="36000"/>
    <x v="1"/>
    <x v="10"/>
    <x v="6"/>
    <x v="10"/>
    <x v="0"/>
  </r>
  <r>
    <s v="West Gear"/>
    <d v="2020-12-23T00:00:00"/>
    <x v="2"/>
    <x v="2"/>
    <s v="San Francisco"/>
    <x v="0"/>
    <x v="2"/>
    <n v="65"/>
    <n v="500"/>
    <n v="32500"/>
    <x v="1"/>
    <x v="10"/>
    <x v="0"/>
    <x v="10"/>
    <x v="0"/>
  </r>
  <r>
    <s v="West Gear"/>
    <d v="2020-12-24T00:00:00"/>
    <x v="2"/>
    <x v="2"/>
    <s v="San Francisco"/>
    <x v="1"/>
    <x v="2"/>
    <n v="60"/>
    <n v="700"/>
    <n v="42000"/>
    <x v="1"/>
    <x v="10"/>
    <x v="1"/>
    <x v="10"/>
    <x v="0"/>
  </r>
  <r>
    <s v="West Gear"/>
    <d v="2020-12-25T00:00:00"/>
    <x v="2"/>
    <x v="2"/>
    <s v="San Francisco"/>
    <x v="0"/>
    <x v="0"/>
    <n v="60"/>
    <n v="875"/>
    <n v="52500"/>
    <x v="1"/>
    <x v="10"/>
    <x v="2"/>
    <x v="10"/>
    <x v="0"/>
  </r>
  <r>
    <s v="West Gear"/>
    <d v="2020-12-26T00:00:00"/>
    <x v="2"/>
    <x v="2"/>
    <s v="San Francisco"/>
    <x v="0"/>
    <x v="1"/>
    <n v="65"/>
    <n v="675"/>
    <n v="43875"/>
    <x v="1"/>
    <x v="10"/>
    <x v="3"/>
    <x v="10"/>
    <x v="0"/>
  </r>
  <r>
    <s v="West Gear"/>
    <d v="2020-12-27T00:00:00"/>
    <x v="2"/>
    <x v="2"/>
    <s v="San Francisco"/>
    <x v="1"/>
    <x v="0"/>
    <n v="65"/>
    <n v="725"/>
    <n v="47125"/>
    <x v="1"/>
    <x v="10"/>
    <x v="4"/>
    <x v="10"/>
    <x v="0"/>
  </r>
  <r>
    <s v="West Gear"/>
    <d v="2020-12-28T00:00:00"/>
    <x v="2"/>
    <x v="2"/>
    <s v="San Francisco"/>
    <x v="1"/>
    <x v="1"/>
    <n v="60"/>
    <n v="625"/>
    <n v="37500"/>
    <x v="1"/>
    <x v="10"/>
    <x v="5"/>
    <x v="10"/>
    <x v="0"/>
  </r>
  <r>
    <s v="West Gear"/>
    <d v="2020-12-29T00:00:00"/>
    <x v="2"/>
    <x v="2"/>
    <s v="San Francisco"/>
    <x v="0"/>
    <x v="2"/>
    <n v="65"/>
    <n v="525"/>
    <n v="34125"/>
    <x v="1"/>
    <x v="10"/>
    <x v="6"/>
    <x v="10"/>
    <x v="0"/>
  </r>
  <r>
    <s v="West Gear"/>
    <d v="2020-12-30T00:00:00"/>
    <x v="2"/>
    <x v="2"/>
    <s v="San Francisco"/>
    <x v="1"/>
    <x v="2"/>
    <n v="80"/>
    <n v="700"/>
    <n v="56000"/>
    <x v="1"/>
    <x v="10"/>
    <x v="0"/>
    <x v="10"/>
    <x v="0"/>
  </r>
  <r>
    <s v="West Gear"/>
    <d v="2020-12-31T00:00:00"/>
    <x v="2"/>
    <x v="2"/>
    <s v="San Francisco"/>
    <x v="0"/>
    <x v="0"/>
    <n v="60"/>
    <n v="900"/>
    <n v="54000"/>
    <x v="1"/>
    <x v="10"/>
    <x v="1"/>
    <x v="10"/>
    <x v="0"/>
  </r>
  <r>
    <s v="West Gear"/>
    <d v="2021-01-01T00:00:00"/>
    <x v="2"/>
    <x v="2"/>
    <s v="San Francisco"/>
    <x v="0"/>
    <x v="1"/>
    <n v="65"/>
    <n v="750"/>
    <n v="48750"/>
    <x v="1"/>
    <x v="0"/>
    <x v="2"/>
    <x v="0"/>
    <x v="1"/>
  </r>
  <r>
    <s v="West Gear"/>
    <d v="2021-01-02T00:00:00"/>
    <x v="2"/>
    <x v="2"/>
    <s v="San Francisco"/>
    <x v="1"/>
    <x v="0"/>
    <n v="65"/>
    <n v="750"/>
    <n v="48750"/>
    <x v="1"/>
    <x v="0"/>
    <x v="3"/>
    <x v="0"/>
    <x v="1"/>
  </r>
  <r>
    <s v="West Gear"/>
    <d v="2021-01-03T00:00:00"/>
    <x v="2"/>
    <x v="2"/>
    <s v="San Francisco"/>
    <x v="1"/>
    <x v="1"/>
    <n v="60"/>
    <n v="650"/>
    <n v="39000"/>
    <x v="1"/>
    <x v="0"/>
    <x v="4"/>
    <x v="0"/>
    <x v="1"/>
  </r>
  <r>
    <s v="West Gear"/>
    <d v="2021-01-04T00:00:00"/>
    <x v="2"/>
    <x v="2"/>
    <s v="San Francisco"/>
    <x v="0"/>
    <x v="2"/>
    <n v="65"/>
    <n v="550"/>
    <n v="35750"/>
    <x v="1"/>
    <x v="0"/>
    <x v="5"/>
    <x v="0"/>
    <x v="1"/>
  </r>
  <r>
    <s v="West Gear"/>
    <d v="2021-01-05T00:00:00"/>
    <x v="2"/>
    <x v="2"/>
    <s v="San Francisco"/>
    <x v="1"/>
    <x v="2"/>
    <n v="80"/>
    <n v="725"/>
    <n v="58000"/>
    <x v="1"/>
    <x v="0"/>
    <x v="6"/>
    <x v="0"/>
    <x v="1"/>
  </r>
  <r>
    <s v="West Gear"/>
    <d v="2021-01-06T00:00:00"/>
    <x v="2"/>
    <x v="2"/>
    <s v="San Francisco"/>
    <x v="0"/>
    <x v="0"/>
    <n v="60"/>
    <n v="975"/>
    <n v="58500"/>
    <x v="1"/>
    <x v="0"/>
    <x v="0"/>
    <x v="0"/>
    <x v="1"/>
  </r>
  <r>
    <s v="West Gear"/>
    <d v="2021-01-07T00:00:00"/>
    <x v="2"/>
    <x v="2"/>
    <s v="San Francisco"/>
    <x v="0"/>
    <x v="1"/>
    <n v="65"/>
    <n v="825"/>
    <n v="53625"/>
    <x v="1"/>
    <x v="0"/>
    <x v="1"/>
    <x v="0"/>
    <x v="1"/>
  </r>
  <r>
    <s v="West Gear"/>
    <d v="2021-01-08T00:00:00"/>
    <x v="2"/>
    <x v="2"/>
    <s v="San Francisco"/>
    <x v="1"/>
    <x v="0"/>
    <n v="65"/>
    <n v="825"/>
    <n v="53625"/>
    <x v="1"/>
    <x v="0"/>
    <x v="2"/>
    <x v="0"/>
    <x v="1"/>
  </r>
  <r>
    <s v="West Gear"/>
    <d v="2021-01-09T00:00:00"/>
    <x v="2"/>
    <x v="2"/>
    <s v="San Francisco"/>
    <x v="1"/>
    <x v="1"/>
    <n v="60"/>
    <n v="700"/>
    <n v="42000"/>
    <x v="1"/>
    <x v="0"/>
    <x v="3"/>
    <x v="0"/>
    <x v="1"/>
  </r>
  <r>
    <s v="West Gear"/>
    <d v="2021-01-10T00:00:00"/>
    <x v="2"/>
    <x v="2"/>
    <s v="San Francisco"/>
    <x v="0"/>
    <x v="2"/>
    <n v="65"/>
    <n v="575"/>
    <n v="37375"/>
    <x v="1"/>
    <x v="0"/>
    <x v="4"/>
    <x v="0"/>
    <x v="1"/>
  </r>
  <r>
    <s v="West Gear"/>
    <d v="2021-01-11T00:00:00"/>
    <x v="2"/>
    <x v="2"/>
    <s v="San Francisco"/>
    <x v="1"/>
    <x v="2"/>
    <n v="80"/>
    <n v="875"/>
    <n v="70000"/>
    <x v="1"/>
    <x v="0"/>
    <x v="5"/>
    <x v="0"/>
    <x v="1"/>
  </r>
  <r>
    <s v="West Gear"/>
    <d v="2021-01-12T00:00:00"/>
    <x v="2"/>
    <x v="2"/>
    <s v="San Francisco"/>
    <x v="0"/>
    <x v="0"/>
    <n v="60"/>
    <n v="1025"/>
    <n v="61500"/>
    <x v="1"/>
    <x v="0"/>
    <x v="6"/>
    <x v="0"/>
    <x v="1"/>
  </r>
  <r>
    <s v="West Gear"/>
    <d v="2021-01-13T00:00:00"/>
    <x v="2"/>
    <x v="2"/>
    <s v="San Francisco"/>
    <x v="0"/>
    <x v="1"/>
    <n v="65"/>
    <n v="875"/>
    <n v="56875"/>
    <x v="1"/>
    <x v="0"/>
    <x v="0"/>
    <x v="0"/>
    <x v="1"/>
  </r>
  <r>
    <s v="West Gear"/>
    <d v="2021-01-14T00:00:00"/>
    <x v="2"/>
    <x v="2"/>
    <s v="San Francisco"/>
    <x v="1"/>
    <x v="0"/>
    <n v="65"/>
    <n v="825"/>
    <n v="53625"/>
    <x v="1"/>
    <x v="0"/>
    <x v="1"/>
    <x v="0"/>
    <x v="1"/>
  </r>
  <r>
    <s v="West Gear"/>
    <d v="2021-01-15T00:00:00"/>
    <x v="2"/>
    <x v="2"/>
    <s v="San Francisco"/>
    <x v="1"/>
    <x v="1"/>
    <n v="60"/>
    <n v="725"/>
    <n v="43500"/>
    <x v="1"/>
    <x v="0"/>
    <x v="2"/>
    <x v="0"/>
    <x v="1"/>
  </r>
  <r>
    <s v="West Gear"/>
    <d v="2021-01-16T00:00:00"/>
    <x v="2"/>
    <x v="2"/>
    <s v="San Francisco"/>
    <x v="0"/>
    <x v="2"/>
    <n v="65"/>
    <n v="775"/>
    <n v="50375"/>
    <x v="1"/>
    <x v="0"/>
    <x v="3"/>
    <x v="0"/>
    <x v="1"/>
  </r>
  <r>
    <s v="West Gear"/>
    <d v="2021-01-17T00:00:00"/>
    <x v="2"/>
    <x v="2"/>
    <s v="San Francisco"/>
    <x v="1"/>
    <x v="2"/>
    <n v="80"/>
    <n v="775"/>
    <n v="62000"/>
    <x v="1"/>
    <x v="0"/>
    <x v="4"/>
    <x v="0"/>
    <x v="1"/>
  </r>
  <r>
    <s v="West Gear"/>
    <d v="2021-01-18T00:00:00"/>
    <x v="2"/>
    <x v="2"/>
    <s v="San Francisco"/>
    <x v="0"/>
    <x v="0"/>
    <n v="65"/>
    <n v="975"/>
    <n v="63375"/>
    <x v="1"/>
    <x v="0"/>
    <x v="5"/>
    <x v="0"/>
    <x v="1"/>
  </r>
  <r>
    <s v="West Gear"/>
    <d v="2021-01-19T00:00:00"/>
    <x v="2"/>
    <x v="2"/>
    <s v="San Francisco"/>
    <x v="0"/>
    <x v="1"/>
    <n v="70"/>
    <n v="925"/>
    <n v="64750"/>
    <x v="1"/>
    <x v="0"/>
    <x v="6"/>
    <x v="0"/>
    <x v="1"/>
  </r>
  <r>
    <s v="West Gear"/>
    <d v="2021-01-20T00:00:00"/>
    <x v="2"/>
    <x v="2"/>
    <s v="San Francisco"/>
    <x v="1"/>
    <x v="0"/>
    <n v="65"/>
    <n v="800"/>
    <n v="52000"/>
    <x v="1"/>
    <x v="0"/>
    <x v="0"/>
    <x v="0"/>
    <x v="1"/>
  </r>
  <r>
    <s v="West Gear"/>
    <d v="2021-01-21T00:00:00"/>
    <x v="2"/>
    <x v="2"/>
    <s v="San Francisco"/>
    <x v="1"/>
    <x v="1"/>
    <n v="65"/>
    <n v="750"/>
    <n v="48750"/>
    <x v="1"/>
    <x v="0"/>
    <x v="1"/>
    <x v="0"/>
    <x v="1"/>
  </r>
  <r>
    <s v="West Gear"/>
    <d v="2021-01-22T00:00:00"/>
    <x v="2"/>
    <x v="2"/>
    <s v="San Francisco"/>
    <x v="0"/>
    <x v="2"/>
    <n v="75"/>
    <n v="750"/>
    <n v="56250"/>
    <x v="1"/>
    <x v="0"/>
    <x v="2"/>
    <x v="0"/>
    <x v="1"/>
  </r>
  <r>
    <s v="West Gear"/>
    <d v="2021-01-23T00:00:00"/>
    <x v="2"/>
    <x v="2"/>
    <s v="San Francisco"/>
    <x v="1"/>
    <x v="2"/>
    <n v="80"/>
    <n v="725"/>
    <n v="58000"/>
    <x v="1"/>
    <x v="0"/>
    <x v="3"/>
    <x v="0"/>
    <x v="1"/>
  </r>
  <r>
    <s v="West Gear"/>
    <d v="2021-01-24T00:00:00"/>
    <x v="2"/>
    <x v="2"/>
    <s v="San Francisco"/>
    <x v="0"/>
    <x v="0"/>
    <n v="55.000000000000007"/>
    <n v="925"/>
    <n v="50875"/>
    <x v="1"/>
    <x v="0"/>
    <x v="4"/>
    <x v="0"/>
    <x v="1"/>
  </r>
  <r>
    <s v="West Gear"/>
    <d v="2021-01-25T00:00:00"/>
    <x v="2"/>
    <x v="2"/>
    <s v="San Francisco"/>
    <x v="0"/>
    <x v="1"/>
    <n v="60.000000000000007"/>
    <n v="925"/>
    <n v="55500"/>
    <x v="1"/>
    <x v="0"/>
    <x v="5"/>
    <x v="0"/>
    <x v="1"/>
  </r>
  <r>
    <s v="West Gear"/>
    <d v="2021-01-26T00:00:00"/>
    <x v="2"/>
    <x v="2"/>
    <s v="San Francisco"/>
    <x v="1"/>
    <x v="0"/>
    <n v="55.000000000000007"/>
    <n v="775"/>
    <n v="42625"/>
    <x v="1"/>
    <x v="0"/>
    <x v="6"/>
    <x v="0"/>
    <x v="1"/>
  </r>
  <r>
    <s v="West Gear"/>
    <d v="2021-01-27T00:00:00"/>
    <x v="2"/>
    <x v="2"/>
    <s v="San Francisco"/>
    <x v="1"/>
    <x v="1"/>
    <n v="55.000000000000007"/>
    <n v="725"/>
    <n v="39875"/>
    <x v="1"/>
    <x v="0"/>
    <x v="0"/>
    <x v="0"/>
    <x v="1"/>
  </r>
  <r>
    <s v="West Gear"/>
    <d v="2021-01-28T00:00:00"/>
    <x v="2"/>
    <x v="2"/>
    <s v="San Francisco"/>
    <x v="0"/>
    <x v="2"/>
    <n v="65"/>
    <n v="725"/>
    <n v="47125"/>
    <x v="1"/>
    <x v="0"/>
    <x v="1"/>
    <x v="0"/>
    <x v="1"/>
  </r>
  <r>
    <s v="West Gear"/>
    <d v="2021-01-29T00:00:00"/>
    <x v="2"/>
    <x v="2"/>
    <s v="San Francisco"/>
    <x v="1"/>
    <x v="2"/>
    <n v="70"/>
    <n v="775"/>
    <n v="54250"/>
    <x v="1"/>
    <x v="0"/>
    <x v="2"/>
    <x v="0"/>
    <x v="1"/>
  </r>
  <r>
    <s v="West Gear"/>
    <d v="2021-01-30T00:00:00"/>
    <x v="2"/>
    <x v="2"/>
    <s v="San Francisco"/>
    <x v="0"/>
    <x v="0"/>
    <n v="55.000000000000007"/>
    <n v="875"/>
    <n v="48125"/>
    <x v="1"/>
    <x v="0"/>
    <x v="3"/>
    <x v="0"/>
    <x v="1"/>
  </r>
  <r>
    <s v="West Gear"/>
    <d v="2021-01-31T00:00:00"/>
    <x v="2"/>
    <x v="2"/>
    <s v="San Francisco"/>
    <x v="0"/>
    <x v="1"/>
    <n v="60.000000000000007"/>
    <n v="875"/>
    <n v="52500"/>
    <x v="1"/>
    <x v="0"/>
    <x v="4"/>
    <x v="0"/>
    <x v="1"/>
  </r>
  <r>
    <s v="West Gear"/>
    <d v="2021-02-01T00:00:00"/>
    <x v="2"/>
    <x v="2"/>
    <s v="San Francisco"/>
    <x v="1"/>
    <x v="0"/>
    <n v="55.000000000000007"/>
    <n v="700"/>
    <n v="38500"/>
    <x v="1"/>
    <x v="1"/>
    <x v="5"/>
    <x v="1"/>
    <x v="1"/>
  </r>
  <r>
    <s v="West Gear"/>
    <d v="2021-02-02T00:00:00"/>
    <x v="2"/>
    <x v="2"/>
    <s v="San Francisco"/>
    <x v="1"/>
    <x v="1"/>
    <n v="55.000000000000007"/>
    <n v="675"/>
    <n v="37125"/>
    <x v="1"/>
    <x v="1"/>
    <x v="6"/>
    <x v="1"/>
    <x v="1"/>
  </r>
  <r>
    <s v="West Gear"/>
    <d v="2021-02-03T00:00:00"/>
    <x v="2"/>
    <x v="2"/>
    <s v="San Francisco"/>
    <x v="0"/>
    <x v="2"/>
    <n v="65"/>
    <n v="650"/>
    <n v="42250"/>
    <x v="1"/>
    <x v="1"/>
    <x v="0"/>
    <x v="1"/>
    <x v="1"/>
  </r>
  <r>
    <s v="West Gear"/>
    <d v="2021-02-04T00:00:00"/>
    <x v="2"/>
    <x v="2"/>
    <s v="San Francisco"/>
    <x v="1"/>
    <x v="2"/>
    <n v="70"/>
    <n v="700"/>
    <n v="49000"/>
    <x v="1"/>
    <x v="1"/>
    <x v="1"/>
    <x v="1"/>
    <x v="1"/>
  </r>
  <r>
    <s v="West Gear"/>
    <d v="2021-02-05T00:00:00"/>
    <x v="2"/>
    <x v="2"/>
    <s v="San Francisco"/>
    <x v="0"/>
    <x v="0"/>
    <n v="55.000000000000007"/>
    <n v="875"/>
    <n v="48125"/>
    <x v="1"/>
    <x v="1"/>
    <x v="2"/>
    <x v="1"/>
    <x v="1"/>
  </r>
  <r>
    <s v="West Gear"/>
    <d v="2021-02-06T00:00:00"/>
    <x v="2"/>
    <x v="2"/>
    <s v="San Francisco"/>
    <x v="0"/>
    <x v="1"/>
    <n v="60.000000000000007"/>
    <n v="875"/>
    <n v="52500"/>
    <x v="1"/>
    <x v="1"/>
    <x v="3"/>
    <x v="1"/>
    <x v="1"/>
  </r>
  <r>
    <s v="West Gear"/>
    <d v="2021-02-07T00:00:00"/>
    <x v="2"/>
    <x v="2"/>
    <s v="San Francisco"/>
    <x v="1"/>
    <x v="0"/>
    <n v="55.000000000000007"/>
    <n v="725"/>
    <n v="39875"/>
    <x v="1"/>
    <x v="1"/>
    <x v="4"/>
    <x v="1"/>
    <x v="1"/>
  </r>
  <r>
    <s v="West Gear"/>
    <d v="2021-02-08T00:00:00"/>
    <x v="2"/>
    <x v="2"/>
    <s v="San Francisco"/>
    <x v="1"/>
    <x v="1"/>
    <n v="55.000000000000007"/>
    <n v="700"/>
    <n v="38500"/>
    <x v="1"/>
    <x v="1"/>
    <x v="5"/>
    <x v="1"/>
    <x v="1"/>
  </r>
  <r>
    <s v="West Gear"/>
    <d v="2021-02-09T00:00:00"/>
    <x v="2"/>
    <x v="2"/>
    <s v="San Francisco"/>
    <x v="0"/>
    <x v="2"/>
    <n v="65"/>
    <n v="650"/>
    <n v="42250"/>
    <x v="1"/>
    <x v="1"/>
    <x v="6"/>
    <x v="1"/>
    <x v="1"/>
  </r>
  <r>
    <s v="West Gear"/>
    <d v="2021-02-10T00:00:00"/>
    <x v="2"/>
    <x v="2"/>
    <s v="San Francisco"/>
    <x v="1"/>
    <x v="2"/>
    <n v="70"/>
    <n v="775"/>
    <n v="54250"/>
    <x v="1"/>
    <x v="1"/>
    <x v="0"/>
    <x v="1"/>
    <x v="1"/>
  </r>
  <r>
    <s v="West Gear"/>
    <d v="2021-02-11T00:00:00"/>
    <x v="2"/>
    <x v="2"/>
    <s v="San Francisco"/>
    <x v="0"/>
    <x v="0"/>
    <n v="55.000000000000007"/>
    <n v="975"/>
    <n v="53625"/>
    <x v="1"/>
    <x v="1"/>
    <x v="1"/>
    <x v="1"/>
    <x v="1"/>
  </r>
  <r>
    <s v="West Gear"/>
    <d v="2021-02-12T00:00:00"/>
    <x v="2"/>
    <x v="2"/>
    <s v="San Francisco"/>
    <x v="0"/>
    <x v="1"/>
    <n v="60.000000000000007"/>
    <n v="975"/>
    <n v="58500"/>
    <x v="1"/>
    <x v="1"/>
    <x v="2"/>
    <x v="1"/>
    <x v="1"/>
  </r>
  <r>
    <s v="West Gear"/>
    <d v="2021-02-13T00:00:00"/>
    <x v="2"/>
    <x v="2"/>
    <s v="San Francisco"/>
    <x v="1"/>
    <x v="0"/>
    <n v="55.000000000000007"/>
    <n v="775"/>
    <n v="42625"/>
    <x v="1"/>
    <x v="1"/>
    <x v="3"/>
    <x v="1"/>
    <x v="1"/>
  </r>
  <r>
    <s v="West Gear"/>
    <d v="2021-02-14T00:00:00"/>
    <x v="2"/>
    <x v="2"/>
    <s v="San Francisco"/>
    <x v="1"/>
    <x v="1"/>
    <n v="55.000000000000007"/>
    <n v="775"/>
    <n v="42625"/>
    <x v="1"/>
    <x v="1"/>
    <x v="4"/>
    <x v="1"/>
    <x v="1"/>
  </r>
  <r>
    <s v="West Gear"/>
    <d v="2021-02-15T00:00:00"/>
    <x v="2"/>
    <x v="2"/>
    <s v="San Francisco"/>
    <x v="0"/>
    <x v="2"/>
    <n v="65"/>
    <n v="700"/>
    <n v="45500"/>
    <x v="1"/>
    <x v="1"/>
    <x v="5"/>
    <x v="1"/>
    <x v="1"/>
  </r>
  <r>
    <s v="West Gear"/>
    <d v="2021-02-16T00:00:00"/>
    <x v="2"/>
    <x v="2"/>
    <s v="San Francisco"/>
    <x v="1"/>
    <x v="2"/>
    <n v="70"/>
    <n v="800"/>
    <n v="56000"/>
    <x v="1"/>
    <x v="1"/>
    <x v="6"/>
    <x v="1"/>
    <x v="1"/>
  </r>
  <r>
    <s v="Kohl's"/>
    <d v="2021-02-17T00:00:00"/>
    <x v="2"/>
    <x v="2"/>
    <s v="San Francisco"/>
    <x v="0"/>
    <x v="0"/>
    <n v="35"/>
    <n v="700"/>
    <n v="24500"/>
    <x v="1"/>
    <x v="1"/>
    <x v="0"/>
    <x v="1"/>
    <x v="1"/>
  </r>
  <r>
    <s v="Kohl's"/>
    <d v="2021-02-18T00:00:00"/>
    <x v="2"/>
    <x v="2"/>
    <s v="San Francisco"/>
    <x v="0"/>
    <x v="1"/>
    <n v="45"/>
    <n v="700"/>
    <n v="31500"/>
    <x v="1"/>
    <x v="1"/>
    <x v="1"/>
    <x v="1"/>
    <x v="1"/>
  </r>
  <r>
    <s v="Kohl's"/>
    <d v="2021-03-09T00:00:00"/>
    <x v="2"/>
    <x v="2"/>
    <s v="San Francisco"/>
    <x v="1"/>
    <x v="0"/>
    <n v="45"/>
    <n v="700"/>
    <n v="31500"/>
    <x v="1"/>
    <x v="2"/>
    <x v="6"/>
    <x v="2"/>
    <x v="1"/>
  </r>
  <r>
    <s v="Kohl's"/>
    <d v="2021-03-10T00:00:00"/>
    <x v="2"/>
    <x v="2"/>
    <s v="San Francisco"/>
    <x v="1"/>
    <x v="1"/>
    <n v="45"/>
    <n v="550"/>
    <n v="24750"/>
    <x v="1"/>
    <x v="2"/>
    <x v="0"/>
    <x v="2"/>
    <x v="1"/>
  </r>
  <r>
    <s v="Kohl's"/>
    <d v="2021-03-11T00:00:00"/>
    <x v="2"/>
    <x v="2"/>
    <s v="Los Angeles"/>
    <x v="0"/>
    <x v="2"/>
    <n v="50"/>
    <n v="500"/>
    <n v="25000"/>
    <x v="1"/>
    <x v="2"/>
    <x v="1"/>
    <x v="2"/>
    <x v="1"/>
  </r>
  <r>
    <s v="Kohl's"/>
    <d v="2021-03-12T00:00:00"/>
    <x v="2"/>
    <x v="2"/>
    <s v="Los Angeles"/>
    <x v="1"/>
    <x v="2"/>
    <n v="45"/>
    <n v="700"/>
    <n v="31500"/>
    <x v="1"/>
    <x v="2"/>
    <x v="2"/>
    <x v="2"/>
    <x v="1"/>
  </r>
  <r>
    <s v="Kohl's"/>
    <d v="2021-03-13T00:00:00"/>
    <x v="2"/>
    <x v="2"/>
    <s v="Los Angeles"/>
    <x v="0"/>
    <x v="0"/>
    <n v="35"/>
    <n v="750"/>
    <n v="26250"/>
    <x v="1"/>
    <x v="2"/>
    <x v="3"/>
    <x v="2"/>
    <x v="1"/>
  </r>
  <r>
    <s v="Kohl's"/>
    <d v="2021-03-14T00:00:00"/>
    <x v="2"/>
    <x v="2"/>
    <s v="Los Angeles"/>
    <x v="0"/>
    <x v="1"/>
    <n v="45"/>
    <n v="650"/>
    <n v="29250"/>
    <x v="1"/>
    <x v="2"/>
    <x v="4"/>
    <x v="2"/>
    <x v="1"/>
  </r>
  <r>
    <s v="Kohl's"/>
    <d v="2021-03-15T00:00:00"/>
    <x v="2"/>
    <x v="2"/>
    <s v="Los Angeles"/>
    <x v="1"/>
    <x v="0"/>
    <n v="45"/>
    <n v="675"/>
    <n v="30375"/>
    <x v="1"/>
    <x v="2"/>
    <x v="5"/>
    <x v="2"/>
    <x v="1"/>
  </r>
  <r>
    <s v="Kohl's"/>
    <d v="2021-03-16T00:00:00"/>
    <x v="2"/>
    <x v="2"/>
    <s v="Los Angeles"/>
    <x v="1"/>
    <x v="1"/>
    <n v="45"/>
    <n v="525"/>
    <n v="23625"/>
    <x v="1"/>
    <x v="2"/>
    <x v="6"/>
    <x v="2"/>
    <x v="1"/>
  </r>
  <r>
    <s v="Kohl's"/>
    <d v="2021-03-17T00:00:00"/>
    <x v="2"/>
    <x v="2"/>
    <s v="Los Angeles"/>
    <x v="0"/>
    <x v="2"/>
    <n v="50"/>
    <n v="450"/>
    <n v="22500"/>
    <x v="1"/>
    <x v="2"/>
    <x v="0"/>
    <x v="2"/>
    <x v="1"/>
  </r>
  <r>
    <s v="Kohl's"/>
    <d v="2021-03-18T00:00:00"/>
    <x v="2"/>
    <x v="2"/>
    <s v="Los Angeles"/>
    <x v="1"/>
    <x v="2"/>
    <n v="45"/>
    <n v="650"/>
    <n v="29250"/>
    <x v="1"/>
    <x v="2"/>
    <x v="1"/>
    <x v="2"/>
    <x v="1"/>
  </r>
  <r>
    <s v="Kohl's"/>
    <d v="2021-03-19T00:00:00"/>
    <x v="2"/>
    <x v="2"/>
    <s v="Los Angeles"/>
    <x v="0"/>
    <x v="0"/>
    <n v="35"/>
    <n v="800"/>
    <n v="28000"/>
    <x v="1"/>
    <x v="2"/>
    <x v="2"/>
    <x v="2"/>
    <x v="1"/>
  </r>
  <r>
    <s v="Kohl's"/>
    <d v="2021-03-20T00:00:00"/>
    <x v="2"/>
    <x v="2"/>
    <s v="Los Angeles"/>
    <x v="0"/>
    <x v="1"/>
    <n v="45"/>
    <n v="650"/>
    <n v="29250"/>
    <x v="1"/>
    <x v="2"/>
    <x v="3"/>
    <x v="2"/>
    <x v="1"/>
  </r>
  <r>
    <s v="Kohl's"/>
    <d v="2021-03-21T00:00:00"/>
    <x v="2"/>
    <x v="2"/>
    <s v="Los Angeles"/>
    <x v="1"/>
    <x v="0"/>
    <n v="45"/>
    <n v="650"/>
    <n v="29250"/>
    <x v="1"/>
    <x v="2"/>
    <x v="4"/>
    <x v="2"/>
    <x v="1"/>
  </r>
  <r>
    <s v="Kohl's"/>
    <d v="2021-03-22T00:00:00"/>
    <x v="2"/>
    <x v="2"/>
    <s v="Los Angeles"/>
    <x v="1"/>
    <x v="1"/>
    <n v="45"/>
    <n v="550"/>
    <n v="24750"/>
    <x v="1"/>
    <x v="2"/>
    <x v="5"/>
    <x v="2"/>
    <x v="1"/>
  </r>
  <r>
    <s v="Kohl's"/>
    <d v="2021-03-23T00:00:00"/>
    <x v="2"/>
    <x v="2"/>
    <s v="Los Angeles"/>
    <x v="0"/>
    <x v="2"/>
    <n v="50"/>
    <n v="425"/>
    <n v="21250"/>
    <x v="1"/>
    <x v="2"/>
    <x v="6"/>
    <x v="2"/>
    <x v="1"/>
  </r>
  <r>
    <s v="Kohl's"/>
    <d v="2021-04-06T00:00:00"/>
    <x v="2"/>
    <x v="2"/>
    <s v="Los Angeles"/>
    <x v="1"/>
    <x v="2"/>
    <n v="45"/>
    <n v="625"/>
    <n v="28125"/>
    <x v="1"/>
    <x v="3"/>
    <x v="6"/>
    <x v="3"/>
    <x v="1"/>
  </r>
  <r>
    <s v="Kohl's"/>
    <d v="2021-04-07T00:00:00"/>
    <x v="2"/>
    <x v="2"/>
    <s v="Los Angeles"/>
    <x v="0"/>
    <x v="0"/>
    <n v="45"/>
    <n v="800"/>
    <n v="36000"/>
    <x v="1"/>
    <x v="3"/>
    <x v="0"/>
    <x v="3"/>
    <x v="1"/>
  </r>
  <r>
    <s v="Kohl's"/>
    <d v="2021-04-08T00:00:00"/>
    <x v="2"/>
    <x v="2"/>
    <s v="Los Angeles"/>
    <x v="0"/>
    <x v="1"/>
    <n v="50"/>
    <n v="600"/>
    <n v="30000"/>
    <x v="1"/>
    <x v="3"/>
    <x v="1"/>
    <x v="3"/>
    <x v="1"/>
  </r>
  <r>
    <s v="Kohl's"/>
    <d v="2021-04-09T00:00:00"/>
    <x v="2"/>
    <x v="2"/>
    <s v="Los Angeles"/>
    <x v="1"/>
    <x v="0"/>
    <n v="50"/>
    <n v="625"/>
    <n v="31250"/>
    <x v="1"/>
    <x v="3"/>
    <x v="2"/>
    <x v="3"/>
    <x v="1"/>
  </r>
  <r>
    <s v="Kohl's"/>
    <d v="2021-04-10T00:00:00"/>
    <x v="2"/>
    <x v="2"/>
    <s v="Los Angeles"/>
    <x v="1"/>
    <x v="1"/>
    <n v="45"/>
    <n v="525"/>
    <n v="23625"/>
    <x v="1"/>
    <x v="3"/>
    <x v="3"/>
    <x v="3"/>
    <x v="1"/>
  </r>
  <r>
    <s v="Kohl's"/>
    <d v="2021-04-11T00:00:00"/>
    <x v="2"/>
    <x v="2"/>
    <s v="Los Angeles"/>
    <x v="0"/>
    <x v="2"/>
    <n v="50"/>
    <n v="425"/>
    <n v="21250"/>
    <x v="1"/>
    <x v="3"/>
    <x v="4"/>
    <x v="3"/>
    <x v="1"/>
  </r>
  <r>
    <s v="Kohl's"/>
    <d v="2021-04-12T00:00:00"/>
    <x v="2"/>
    <x v="2"/>
    <s v="Los Angeles"/>
    <x v="1"/>
    <x v="2"/>
    <n v="65"/>
    <n v="600"/>
    <n v="39000"/>
    <x v="1"/>
    <x v="3"/>
    <x v="5"/>
    <x v="3"/>
    <x v="1"/>
  </r>
  <r>
    <s v="Kohl's"/>
    <d v="2021-04-13T00:00:00"/>
    <x v="2"/>
    <x v="2"/>
    <s v="Los Angeles"/>
    <x v="0"/>
    <x v="0"/>
    <n v="45"/>
    <n v="800"/>
    <n v="36000"/>
    <x v="1"/>
    <x v="3"/>
    <x v="6"/>
    <x v="3"/>
    <x v="1"/>
  </r>
  <r>
    <s v="Kohl's"/>
    <d v="2021-04-14T00:00:00"/>
    <x v="2"/>
    <x v="2"/>
    <s v="Los Angeles"/>
    <x v="0"/>
    <x v="1"/>
    <n v="50"/>
    <n v="650"/>
    <n v="32500"/>
    <x v="1"/>
    <x v="3"/>
    <x v="0"/>
    <x v="3"/>
    <x v="1"/>
  </r>
  <r>
    <s v="Kohl's"/>
    <d v="2021-04-15T00:00:00"/>
    <x v="2"/>
    <x v="2"/>
    <s v="Los Angeles"/>
    <x v="1"/>
    <x v="0"/>
    <n v="50"/>
    <n v="650"/>
    <n v="32500"/>
    <x v="1"/>
    <x v="3"/>
    <x v="1"/>
    <x v="3"/>
    <x v="1"/>
  </r>
  <r>
    <s v="Kohl's"/>
    <d v="2021-04-16T00:00:00"/>
    <x v="2"/>
    <x v="2"/>
    <s v="Los Angeles"/>
    <x v="1"/>
    <x v="1"/>
    <n v="45"/>
    <n v="550"/>
    <n v="24750"/>
    <x v="1"/>
    <x v="3"/>
    <x v="2"/>
    <x v="3"/>
    <x v="1"/>
  </r>
  <r>
    <s v="Kohl's"/>
    <d v="2021-04-17T00:00:00"/>
    <x v="2"/>
    <x v="2"/>
    <s v="Los Angeles"/>
    <x v="0"/>
    <x v="2"/>
    <n v="50"/>
    <n v="450"/>
    <n v="22500"/>
    <x v="1"/>
    <x v="3"/>
    <x v="3"/>
    <x v="3"/>
    <x v="1"/>
  </r>
  <r>
    <s v="Kohl's"/>
    <d v="2021-04-18T00:00:00"/>
    <x v="2"/>
    <x v="2"/>
    <s v="Los Angeles"/>
    <x v="1"/>
    <x v="2"/>
    <n v="65"/>
    <n v="625"/>
    <n v="40625"/>
    <x v="1"/>
    <x v="3"/>
    <x v="4"/>
    <x v="3"/>
    <x v="1"/>
  </r>
  <r>
    <s v="Kohl's"/>
    <d v="2021-04-19T00:00:00"/>
    <x v="2"/>
    <x v="2"/>
    <s v="Los Angeles"/>
    <x v="0"/>
    <x v="0"/>
    <n v="45"/>
    <n v="900"/>
    <n v="40500"/>
    <x v="1"/>
    <x v="3"/>
    <x v="5"/>
    <x v="3"/>
    <x v="1"/>
  </r>
  <r>
    <s v="Kohl's"/>
    <d v="2021-04-20T00:00:00"/>
    <x v="2"/>
    <x v="2"/>
    <s v="Los Angeles"/>
    <x v="0"/>
    <x v="1"/>
    <n v="50"/>
    <n v="750"/>
    <n v="37500"/>
    <x v="1"/>
    <x v="3"/>
    <x v="6"/>
    <x v="3"/>
    <x v="1"/>
  </r>
  <r>
    <s v="Kohl's"/>
    <d v="2021-04-21T00:00:00"/>
    <x v="2"/>
    <x v="2"/>
    <s v="Los Angeles"/>
    <x v="1"/>
    <x v="0"/>
    <n v="50"/>
    <n v="750"/>
    <n v="37500"/>
    <x v="1"/>
    <x v="3"/>
    <x v="0"/>
    <x v="3"/>
    <x v="1"/>
  </r>
  <r>
    <s v="Kohl's"/>
    <d v="2021-04-22T00:00:00"/>
    <x v="2"/>
    <x v="2"/>
    <s v="Los Angeles"/>
    <x v="1"/>
    <x v="1"/>
    <n v="45"/>
    <n v="625"/>
    <n v="28125"/>
    <x v="1"/>
    <x v="3"/>
    <x v="1"/>
    <x v="3"/>
    <x v="1"/>
  </r>
  <r>
    <s v="Kohl's"/>
    <d v="2021-04-23T00:00:00"/>
    <x v="2"/>
    <x v="2"/>
    <s v="Los Angeles"/>
    <x v="0"/>
    <x v="2"/>
    <n v="50"/>
    <n v="500"/>
    <n v="25000"/>
    <x v="1"/>
    <x v="3"/>
    <x v="2"/>
    <x v="3"/>
    <x v="1"/>
  </r>
  <r>
    <s v="Kohl's"/>
    <d v="2021-04-24T00:00:00"/>
    <x v="2"/>
    <x v="2"/>
    <s v="Los Angeles"/>
    <x v="1"/>
    <x v="2"/>
    <n v="65"/>
    <n v="800"/>
    <n v="52000"/>
    <x v="1"/>
    <x v="3"/>
    <x v="3"/>
    <x v="3"/>
    <x v="1"/>
  </r>
  <r>
    <s v="Kohl's"/>
    <d v="2021-04-25T00:00:00"/>
    <x v="2"/>
    <x v="2"/>
    <s v="Los Angeles"/>
    <x v="0"/>
    <x v="0"/>
    <n v="45"/>
    <n v="950"/>
    <n v="42750"/>
    <x v="1"/>
    <x v="3"/>
    <x v="4"/>
    <x v="3"/>
    <x v="1"/>
  </r>
  <r>
    <s v="Kohl's"/>
    <d v="2021-04-26T00:00:00"/>
    <x v="2"/>
    <x v="2"/>
    <s v="Los Angeles"/>
    <x v="0"/>
    <x v="1"/>
    <n v="50"/>
    <n v="800"/>
    <n v="40000"/>
    <x v="1"/>
    <x v="3"/>
    <x v="5"/>
    <x v="3"/>
    <x v="1"/>
  </r>
  <r>
    <s v="Kohl's"/>
    <d v="2021-04-27T00:00:00"/>
    <x v="2"/>
    <x v="2"/>
    <s v="Los Angeles"/>
    <x v="1"/>
    <x v="0"/>
    <n v="50"/>
    <n v="750"/>
    <n v="37500"/>
    <x v="1"/>
    <x v="3"/>
    <x v="6"/>
    <x v="3"/>
    <x v="1"/>
  </r>
  <r>
    <s v="Kohl's"/>
    <d v="2021-04-28T00:00:00"/>
    <x v="2"/>
    <x v="2"/>
    <s v="Los Angeles"/>
    <x v="1"/>
    <x v="1"/>
    <n v="45"/>
    <n v="650"/>
    <n v="29250"/>
    <x v="1"/>
    <x v="3"/>
    <x v="0"/>
    <x v="3"/>
    <x v="1"/>
  </r>
  <r>
    <s v="Kohl's"/>
    <d v="2021-04-29T00:00:00"/>
    <x v="2"/>
    <x v="2"/>
    <s v="Los Angeles"/>
    <x v="0"/>
    <x v="2"/>
    <n v="50"/>
    <n v="700"/>
    <n v="35000"/>
    <x v="1"/>
    <x v="3"/>
    <x v="1"/>
    <x v="3"/>
    <x v="1"/>
  </r>
  <r>
    <s v="Kohl's"/>
    <d v="2021-04-30T00:00:00"/>
    <x v="2"/>
    <x v="2"/>
    <s v="Los Angeles"/>
    <x v="1"/>
    <x v="2"/>
    <n v="65"/>
    <n v="700"/>
    <n v="45500"/>
    <x v="1"/>
    <x v="3"/>
    <x v="2"/>
    <x v="3"/>
    <x v="1"/>
  </r>
  <r>
    <s v="Kohl's"/>
    <d v="2021-05-01T00:00:00"/>
    <x v="2"/>
    <x v="2"/>
    <s v="Los Angeles"/>
    <x v="0"/>
    <x v="0"/>
    <n v="50"/>
    <n v="900"/>
    <n v="45000"/>
    <x v="1"/>
    <x v="4"/>
    <x v="3"/>
    <x v="4"/>
    <x v="1"/>
  </r>
  <r>
    <s v="Kohl's"/>
    <d v="2021-05-02T00:00:00"/>
    <x v="2"/>
    <x v="2"/>
    <s v="Los Angeles"/>
    <x v="0"/>
    <x v="1"/>
    <n v="55.000000000000007"/>
    <n v="850"/>
    <n v="46750"/>
    <x v="1"/>
    <x v="4"/>
    <x v="4"/>
    <x v="4"/>
    <x v="1"/>
  </r>
  <r>
    <s v="Kohl's"/>
    <d v="2021-05-03T00:00:00"/>
    <x v="2"/>
    <x v="2"/>
    <s v="Los Angeles"/>
    <x v="1"/>
    <x v="0"/>
    <n v="50"/>
    <n v="725"/>
    <n v="36250"/>
    <x v="1"/>
    <x v="4"/>
    <x v="5"/>
    <x v="4"/>
    <x v="1"/>
  </r>
  <r>
    <s v="Kohl's"/>
    <d v="2021-05-04T00:00:00"/>
    <x v="2"/>
    <x v="2"/>
    <s v="Los Angeles"/>
    <x v="1"/>
    <x v="1"/>
    <n v="50"/>
    <n v="675"/>
    <n v="33750"/>
    <x v="1"/>
    <x v="4"/>
    <x v="6"/>
    <x v="4"/>
    <x v="1"/>
  </r>
  <r>
    <s v="Kohl's"/>
    <d v="2021-05-05T00:00:00"/>
    <x v="2"/>
    <x v="2"/>
    <s v="Los Angeles"/>
    <x v="0"/>
    <x v="2"/>
    <n v="60"/>
    <n v="675"/>
    <n v="40500"/>
    <x v="1"/>
    <x v="4"/>
    <x v="0"/>
    <x v="4"/>
    <x v="1"/>
  </r>
  <r>
    <s v="Kohl's"/>
    <d v="2021-05-06T00:00:00"/>
    <x v="2"/>
    <x v="2"/>
    <s v="Los Angeles"/>
    <x v="1"/>
    <x v="2"/>
    <n v="65"/>
    <n v="650"/>
    <n v="42250"/>
    <x v="1"/>
    <x v="4"/>
    <x v="1"/>
    <x v="4"/>
    <x v="1"/>
  </r>
  <r>
    <s v="Kohl's"/>
    <d v="2021-05-07T00:00:00"/>
    <x v="2"/>
    <x v="2"/>
    <s v="Los Angeles"/>
    <x v="0"/>
    <x v="0"/>
    <n v="50"/>
    <n v="850"/>
    <n v="42500"/>
    <x v="1"/>
    <x v="4"/>
    <x v="2"/>
    <x v="4"/>
    <x v="1"/>
  </r>
  <r>
    <s v="Kohl's"/>
    <d v="2021-05-08T00:00:00"/>
    <x v="2"/>
    <x v="2"/>
    <s v="Los Angeles"/>
    <x v="0"/>
    <x v="1"/>
    <n v="55.000000000000007"/>
    <n v="850"/>
    <n v="46750"/>
    <x v="1"/>
    <x v="4"/>
    <x v="3"/>
    <x v="4"/>
    <x v="1"/>
  </r>
  <r>
    <s v="Kohl's"/>
    <d v="2021-05-09T00:00:00"/>
    <x v="2"/>
    <x v="2"/>
    <s v="Los Angeles"/>
    <x v="1"/>
    <x v="0"/>
    <n v="50"/>
    <n v="700"/>
    <n v="35000"/>
    <x v="1"/>
    <x v="4"/>
    <x v="4"/>
    <x v="4"/>
    <x v="1"/>
  </r>
  <r>
    <s v="Kohl's"/>
    <d v="2021-05-10T00:00:00"/>
    <x v="2"/>
    <x v="2"/>
    <s v="Los Angeles"/>
    <x v="1"/>
    <x v="1"/>
    <n v="50"/>
    <n v="650"/>
    <n v="32500"/>
    <x v="1"/>
    <x v="4"/>
    <x v="5"/>
    <x v="4"/>
    <x v="1"/>
  </r>
  <r>
    <s v="Kohl's"/>
    <d v="2021-05-11T00:00:00"/>
    <x v="2"/>
    <x v="2"/>
    <s v="Los Angeles"/>
    <x v="0"/>
    <x v="2"/>
    <n v="60"/>
    <n v="650"/>
    <n v="39000"/>
    <x v="1"/>
    <x v="4"/>
    <x v="6"/>
    <x v="4"/>
    <x v="1"/>
  </r>
  <r>
    <s v="Kohl's"/>
    <d v="2021-05-12T00:00:00"/>
    <x v="2"/>
    <x v="2"/>
    <s v="Los Angeles"/>
    <x v="1"/>
    <x v="2"/>
    <n v="65"/>
    <n v="700"/>
    <n v="45500"/>
    <x v="1"/>
    <x v="4"/>
    <x v="0"/>
    <x v="4"/>
    <x v="1"/>
  </r>
  <r>
    <s v="Kohl's"/>
    <d v="2021-05-13T00:00:00"/>
    <x v="2"/>
    <x v="2"/>
    <s v="Los Angeles"/>
    <x v="0"/>
    <x v="0"/>
    <n v="50"/>
    <n v="800"/>
    <n v="40000"/>
    <x v="1"/>
    <x v="4"/>
    <x v="1"/>
    <x v="4"/>
    <x v="1"/>
  </r>
  <r>
    <s v="Kohl's"/>
    <d v="2021-05-14T00:00:00"/>
    <x v="2"/>
    <x v="2"/>
    <s v="Los Angeles"/>
    <x v="0"/>
    <x v="1"/>
    <n v="55.000000000000007"/>
    <n v="800"/>
    <n v="44000"/>
    <x v="1"/>
    <x v="4"/>
    <x v="2"/>
    <x v="4"/>
    <x v="1"/>
  </r>
  <r>
    <s v="Kohl's"/>
    <d v="2021-05-15T00:00:00"/>
    <x v="2"/>
    <x v="2"/>
    <s v="Los Angeles"/>
    <x v="1"/>
    <x v="0"/>
    <n v="50"/>
    <n v="650"/>
    <n v="32500"/>
    <x v="1"/>
    <x v="4"/>
    <x v="3"/>
    <x v="4"/>
    <x v="1"/>
  </r>
  <r>
    <s v="Kohl's"/>
    <d v="2021-05-16T00:00:00"/>
    <x v="2"/>
    <x v="2"/>
    <s v="Los Angeles"/>
    <x v="1"/>
    <x v="1"/>
    <n v="50"/>
    <n v="625"/>
    <n v="31250"/>
    <x v="1"/>
    <x v="4"/>
    <x v="4"/>
    <x v="4"/>
    <x v="1"/>
  </r>
  <r>
    <s v="Kohl's"/>
    <d v="2021-05-17T00:00:00"/>
    <x v="2"/>
    <x v="2"/>
    <s v="Los Angeles"/>
    <x v="0"/>
    <x v="2"/>
    <n v="60"/>
    <n v="600"/>
    <n v="36000"/>
    <x v="1"/>
    <x v="4"/>
    <x v="5"/>
    <x v="4"/>
    <x v="1"/>
  </r>
  <r>
    <s v="Kohl's"/>
    <d v="2021-05-18T00:00:00"/>
    <x v="2"/>
    <x v="2"/>
    <s v="Los Angeles"/>
    <x v="1"/>
    <x v="2"/>
    <n v="65"/>
    <n v="650"/>
    <n v="42250"/>
    <x v="1"/>
    <x v="4"/>
    <x v="6"/>
    <x v="4"/>
    <x v="1"/>
  </r>
  <r>
    <s v="Kohl's"/>
    <d v="2021-05-19T00:00:00"/>
    <x v="2"/>
    <x v="2"/>
    <s v="Los Angeles"/>
    <x v="0"/>
    <x v="0"/>
    <n v="50"/>
    <n v="825"/>
    <n v="41250"/>
    <x v="1"/>
    <x v="4"/>
    <x v="0"/>
    <x v="4"/>
    <x v="1"/>
  </r>
  <r>
    <s v="Kohl's"/>
    <d v="2021-05-20T00:00:00"/>
    <x v="2"/>
    <x v="2"/>
    <s v="Los Angeles"/>
    <x v="0"/>
    <x v="1"/>
    <n v="55.000000000000007"/>
    <n v="825"/>
    <n v="45375"/>
    <x v="1"/>
    <x v="4"/>
    <x v="1"/>
    <x v="4"/>
    <x v="1"/>
  </r>
  <r>
    <s v="Kohl's"/>
    <d v="2021-05-21T00:00:00"/>
    <x v="2"/>
    <x v="2"/>
    <s v="Los Angeles"/>
    <x v="1"/>
    <x v="0"/>
    <n v="50"/>
    <n v="675"/>
    <n v="33750"/>
    <x v="1"/>
    <x v="4"/>
    <x v="2"/>
    <x v="4"/>
    <x v="1"/>
  </r>
  <r>
    <s v="Kohl's"/>
    <d v="2021-05-22T00:00:00"/>
    <x v="2"/>
    <x v="2"/>
    <s v="Los Angeles"/>
    <x v="1"/>
    <x v="1"/>
    <n v="50"/>
    <n v="650"/>
    <n v="32500"/>
    <x v="1"/>
    <x v="4"/>
    <x v="3"/>
    <x v="4"/>
    <x v="1"/>
  </r>
  <r>
    <s v="Kohl's"/>
    <d v="2021-05-23T00:00:00"/>
    <x v="2"/>
    <x v="2"/>
    <s v="Los Angeles"/>
    <x v="0"/>
    <x v="2"/>
    <n v="60"/>
    <n v="600"/>
    <n v="36000"/>
    <x v="1"/>
    <x v="4"/>
    <x v="4"/>
    <x v="4"/>
    <x v="1"/>
  </r>
  <r>
    <s v="Kohl's"/>
    <d v="2021-05-24T00:00:00"/>
    <x v="2"/>
    <x v="2"/>
    <s v="Los Angeles"/>
    <x v="1"/>
    <x v="2"/>
    <n v="65"/>
    <n v="700"/>
    <n v="45500"/>
    <x v="1"/>
    <x v="4"/>
    <x v="5"/>
    <x v="4"/>
    <x v="1"/>
  </r>
  <r>
    <s v="Kohl's"/>
    <d v="2021-05-25T00:00:00"/>
    <x v="2"/>
    <x v="2"/>
    <s v="Los Angeles"/>
    <x v="0"/>
    <x v="0"/>
    <n v="50"/>
    <n v="900"/>
    <n v="45000"/>
    <x v="1"/>
    <x v="4"/>
    <x v="6"/>
    <x v="4"/>
    <x v="1"/>
  </r>
  <r>
    <s v="Kohl's"/>
    <d v="2021-05-26T00:00:00"/>
    <x v="2"/>
    <x v="2"/>
    <s v="Los Angeles"/>
    <x v="0"/>
    <x v="1"/>
    <n v="55.000000000000007"/>
    <n v="900"/>
    <n v="49500"/>
    <x v="1"/>
    <x v="4"/>
    <x v="0"/>
    <x v="4"/>
    <x v="1"/>
  </r>
  <r>
    <s v="Kohl's"/>
    <d v="2021-05-27T00:00:00"/>
    <x v="2"/>
    <x v="2"/>
    <s v="Los Angeles"/>
    <x v="1"/>
    <x v="0"/>
    <n v="50"/>
    <n v="700"/>
    <n v="35000"/>
    <x v="1"/>
    <x v="4"/>
    <x v="1"/>
    <x v="4"/>
    <x v="1"/>
  </r>
  <r>
    <s v="Kohl's"/>
    <d v="2021-05-28T00:00:00"/>
    <x v="2"/>
    <x v="2"/>
    <s v="Los Angeles"/>
    <x v="1"/>
    <x v="1"/>
    <n v="50"/>
    <n v="700"/>
    <n v="35000"/>
    <x v="1"/>
    <x v="4"/>
    <x v="2"/>
    <x v="4"/>
    <x v="1"/>
  </r>
  <r>
    <s v="Kohl's"/>
    <d v="2021-05-29T00:00:00"/>
    <x v="2"/>
    <x v="2"/>
    <s v="Los Angeles"/>
    <x v="0"/>
    <x v="2"/>
    <n v="60"/>
    <n v="625"/>
    <n v="37500"/>
    <x v="1"/>
    <x v="4"/>
    <x v="3"/>
    <x v="4"/>
    <x v="1"/>
  </r>
  <r>
    <s v="Kohl's"/>
    <d v="2021-05-30T00:00:00"/>
    <x v="2"/>
    <x v="2"/>
    <s v="Los Angeles"/>
    <x v="1"/>
    <x v="2"/>
    <n v="65"/>
    <n v="725"/>
    <n v="47125"/>
    <x v="1"/>
    <x v="4"/>
    <x v="4"/>
    <x v="4"/>
    <x v="1"/>
  </r>
  <r>
    <s v="Foot Locker"/>
    <d v="2021-05-31T00:00:00"/>
    <x v="2"/>
    <x v="2"/>
    <s v="Los Angeles"/>
    <x v="0"/>
    <x v="0"/>
    <n v="45"/>
    <n v="475"/>
    <n v="21375"/>
    <x v="1"/>
    <x v="4"/>
    <x v="5"/>
    <x v="4"/>
    <x v="1"/>
  </r>
  <r>
    <s v="Foot Locker"/>
    <d v="2021-06-01T00:00:00"/>
    <x v="2"/>
    <x v="2"/>
    <s v="Los Angeles"/>
    <x v="0"/>
    <x v="1"/>
    <n v="45"/>
    <n v="275"/>
    <n v="12375"/>
    <x v="1"/>
    <x v="11"/>
    <x v="6"/>
    <x v="11"/>
    <x v="1"/>
  </r>
  <r>
    <s v="Foot Locker"/>
    <d v="2021-06-02T00:00:00"/>
    <x v="2"/>
    <x v="2"/>
    <s v="Los Angeles"/>
    <x v="1"/>
    <x v="0"/>
    <n v="35"/>
    <n v="275"/>
    <n v="9625"/>
    <x v="1"/>
    <x v="11"/>
    <x v="0"/>
    <x v="11"/>
    <x v="1"/>
  </r>
  <r>
    <s v="Foot Locker"/>
    <d v="2021-06-03T00:00:00"/>
    <x v="2"/>
    <x v="2"/>
    <s v="Los Angeles"/>
    <x v="1"/>
    <x v="1"/>
    <n v="40"/>
    <n v="125"/>
    <n v="5000"/>
    <x v="1"/>
    <x v="11"/>
    <x v="1"/>
    <x v="11"/>
    <x v="1"/>
  </r>
  <r>
    <s v="Foot Locker"/>
    <d v="2021-06-04T00:00:00"/>
    <x v="3"/>
    <x v="3"/>
    <s v="Chicago"/>
    <x v="0"/>
    <x v="2"/>
    <n v="54.999999999999993"/>
    <n v="175"/>
    <n v="9625"/>
    <x v="1"/>
    <x v="11"/>
    <x v="2"/>
    <x v="11"/>
    <x v="1"/>
  </r>
  <r>
    <s v="Foot Locker"/>
    <d v="2021-06-05T00:00:00"/>
    <x v="3"/>
    <x v="3"/>
    <s v="Chicago"/>
    <x v="1"/>
    <x v="2"/>
    <n v="45"/>
    <n v="275"/>
    <n v="12375"/>
    <x v="1"/>
    <x v="11"/>
    <x v="3"/>
    <x v="11"/>
    <x v="1"/>
  </r>
  <r>
    <s v="Foot Locker"/>
    <d v="2021-06-06T00:00:00"/>
    <x v="3"/>
    <x v="3"/>
    <s v="Chicago"/>
    <x v="0"/>
    <x v="0"/>
    <n v="45"/>
    <n v="525"/>
    <n v="23625"/>
    <x v="1"/>
    <x v="11"/>
    <x v="4"/>
    <x v="11"/>
    <x v="1"/>
  </r>
  <r>
    <s v="Foot Locker"/>
    <d v="2021-06-07T00:00:00"/>
    <x v="3"/>
    <x v="3"/>
    <s v="Chicago"/>
    <x v="0"/>
    <x v="1"/>
    <n v="45"/>
    <n v="175"/>
    <n v="7875"/>
    <x v="1"/>
    <x v="11"/>
    <x v="5"/>
    <x v="11"/>
    <x v="1"/>
  </r>
  <r>
    <s v="Foot Locker"/>
    <d v="2021-06-08T00:00:00"/>
    <x v="3"/>
    <x v="3"/>
    <s v="Chicago"/>
    <x v="1"/>
    <x v="0"/>
    <n v="35"/>
    <n v="225"/>
    <n v="7875"/>
    <x v="1"/>
    <x v="11"/>
    <x v="6"/>
    <x v="11"/>
    <x v="1"/>
  </r>
  <r>
    <s v="Foot Locker"/>
    <d v="2021-06-09T00:00:00"/>
    <x v="3"/>
    <x v="3"/>
    <s v="Chicago"/>
    <x v="1"/>
    <x v="1"/>
    <n v="40"/>
    <n v="100"/>
    <n v="4000"/>
    <x v="1"/>
    <x v="11"/>
    <x v="0"/>
    <x v="11"/>
    <x v="1"/>
  </r>
  <r>
    <s v="Foot Locker"/>
    <d v="2021-06-10T00:00:00"/>
    <x v="3"/>
    <x v="3"/>
    <s v="Chicago"/>
    <x v="0"/>
    <x v="2"/>
    <n v="54.999999999999993"/>
    <n v="175"/>
    <n v="9625"/>
    <x v="1"/>
    <x v="11"/>
    <x v="1"/>
    <x v="11"/>
    <x v="1"/>
  </r>
  <r>
    <s v="Foot Locker"/>
    <d v="2021-06-11T00:00:00"/>
    <x v="3"/>
    <x v="3"/>
    <s v="Chicago"/>
    <x v="1"/>
    <x v="2"/>
    <n v="45"/>
    <n v="275"/>
    <n v="12375"/>
    <x v="1"/>
    <x v="11"/>
    <x v="2"/>
    <x v="11"/>
    <x v="1"/>
  </r>
  <r>
    <s v="Foot Locker"/>
    <d v="2021-06-12T00:00:00"/>
    <x v="3"/>
    <x v="3"/>
    <s v="Chicago"/>
    <x v="0"/>
    <x v="0"/>
    <n v="50"/>
    <n v="495"/>
    <n v="24750"/>
    <x v="1"/>
    <x v="11"/>
    <x v="3"/>
    <x v="11"/>
    <x v="1"/>
  </r>
  <r>
    <s v="Foot Locker"/>
    <d v="2021-06-13T00:00:00"/>
    <x v="3"/>
    <x v="3"/>
    <s v="Chicago"/>
    <x v="0"/>
    <x v="1"/>
    <n v="50"/>
    <n v="200"/>
    <n v="10000"/>
    <x v="1"/>
    <x v="11"/>
    <x v="4"/>
    <x v="11"/>
    <x v="1"/>
  </r>
  <r>
    <s v="Foot Locker"/>
    <d v="2021-06-14T00:00:00"/>
    <x v="3"/>
    <x v="3"/>
    <s v="Chicago"/>
    <x v="1"/>
    <x v="0"/>
    <n v="40"/>
    <n v="225"/>
    <n v="9000"/>
    <x v="1"/>
    <x v="11"/>
    <x v="5"/>
    <x v="11"/>
    <x v="1"/>
  </r>
  <r>
    <s v="Foot Locker"/>
    <d v="2021-06-15T00:00:00"/>
    <x v="3"/>
    <x v="3"/>
    <s v="Chicago"/>
    <x v="1"/>
    <x v="1"/>
    <n v="45"/>
    <n v="75"/>
    <n v="3375"/>
    <x v="1"/>
    <x v="11"/>
    <x v="6"/>
    <x v="11"/>
    <x v="1"/>
  </r>
  <r>
    <s v="Foot Locker"/>
    <d v="2021-06-16T00:00:00"/>
    <x v="3"/>
    <x v="3"/>
    <s v="Chicago"/>
    <x v="0"/>
    <x v="2"/>
    <n v="60"/>
    <n v="125"/>
    <n v="7500"/>
    <x v="1"/>
    <x v="11"/>
    <x v="0"/>
    <x v="11"/>
    <x v="1"/>
  </r>
  <r>
    <s v="Foot Locker"/>
    <d v="2021-06-17T00:00:00"/>
    <x v="3"/>
    <x v="3"/>
    <s v="Chicago"/>
    <x v="1"/>
    <x v="2"/>
    <n v="50"/>
    <n v="225"/>
    <n v="11250"/>
    <x v="1"/>
    <x v="11"/>
    <x v="1"/>
    <x v="11"/>
    <x v="1"/>
  </r>
  <r>
    <s v="Foot Locker"/>
    <d v="2021-06-18T00:00:00"/>
    <x v="3"/>
    <x v="3"/>
    <s v="Chicago"/>
    <x v="0"/>
    <x v="0"/>
    <n v="50"/>
    <n v="450"/>
    <n v="22500"/>
    <x v="1"/>
    <x v="11"/>
    <x v="2"/>
    <x v="11"/>
    <x v="1"/>
  </r>
  <r>
    <s v="Foot Locker"/>
    <d v="2021-06-19T00:00:00"/>
    <x v="3"/>
    <x v="3"/>
    <s v="Chicago"/>
    <x v="0"/>
    <x v="1"/>
    <n v="50"/>
    <n v="150"/>
    <n v="7500"/>
    <x v="1"/>
    <x v="11"/>
    <x v="3"/>
    <x v="11"/>
    <x v="1"/>
  </r>
  <r>
    <s v="Foot Locker"/>
    <d v="2021-06-20T00:00:00"/>
    <x v="3"/>
    <x v="3"/>
    <s v="Chicago"/>
    <x v="1"/>
    <x v="0"/>
    <n v="40"/>
    <n v="150"/>
    <n v="6000"/>
    <x v="1"/>
    <x v="11"/>
    <x v="4"/>
    <x v="11"/>
    <x v="1"/>
  </r>
  <r>
    <s v="Foot Locker"/>
    <d v="2021-06-21T00:00:00"/>
    <x v="3"/>
    <x v="3"/>
    <s v="Chicago"/>
    <x v="1"/>
    <x v="1"/>
    <n v="45"/>
    <n v="75"/>
    <n v="3375"/>
    <x v="1"/>
    <x v="11"/>
    <x v="5"/>
    <x v="11"/>
    <x v="1"/>
  </r>
  <r>
    <s v="Foot Locker"/>
    <d v="2021-06-22T00:00:00"/>
    <x v="3"/>
    <x v="3"/>
    <s v="Chicago"/>
    <x v="0"/>
    <x v="2"/>
    <n v="60"/>
    <n v="100"/>
    <n v="6000"/>
    <x v="1"/>
    <x v="11"/>
    <x v="6"/>
    <x v="11"/>
    <x v="1"/>
  </r>
  <r>
    <s v="Foot Locker"/>
    <d v="2021-06-23T00:00:00"/>
    <x v="3"/>
    <x v="3"/>
    <s v="Chicago"/>
    <x v="1"/>
    <x v="2"/>
    <n v="50"/>
    <n v="225"/>
    <n v="11250"/>
    <x v="1"/>
    <x v="11"/>
    <x v="0"/>
    <x v="11"/>
    <x v="1"/>
  </r>
  <r>
    <s v="Foot Locker"/>
    <d v="2021-06-24T00:00:00"/>
    <x v="3"/>
    <x v="3"/>
    <s v="Chicago"/>
    <x v="0"/>
    <x v="0"/>
    <n v="60"/>
    <n v="495"/>
    <n v="29700"/>
    <x v="1"/>
    <x v="11"/>
    <x v="1"/>
    <x v="11"/>
    <x v="1"/>
  </r>
  <r>
    <s v="Foot Locker"/>
    <d v="2021-06-25T00:00:00"/>
    <x v="3"/>
    <x v="3"/>
    <s v="Chicago"/>
    <x v="0"/>
    <x v="1"/>
    <n v="55.000000000000007"/>
    <n v="200"/>
    <n v="11000"/>
    <x v="1"/>
    <x v="11"/>
    <x v="2"/>
    <x v="11"/>
    <x v="1"/>
  </r>
  <r>
    <s v="Foot Locker"/>
    <d v="2021-06-26T00:00:00"/>
    <x v="3"/>
    <x v="3"/>
    <s v="Chicago"/>
    <x v="1"/>
    <x v="0"/>
    <n v="50"/>
    <n v="175"/>
    <n v="8750"/>
    <x v="1"/>
    <x v="11"/>
    <x v="3"/>
    <x v="11"/>
    <x v="1"/>
  </r>
  <r>
    <s v="Foot Locker"/>
    <d v="2021-06-27T00:00:00"/>
    <x v="3"/>
    <x v="3"/>
    <s v="Chicago"/>
    <x v="1"/>
    <x v="1"/>
    <n v="50"/>
    <n v="100"/>
    <n v="5000"/>
    <x v="1"/>
    <x v="11"/>
    <x v="4"/>
    <x v="11"/>
    <x v="1"/>
  </r>
  <r>
    <s v="Foot Locker"/>
    <d v="2021-06-28T00:00:00"/>
    <x v="3"/>
    <x v="3"/>
    <s v="Chicago"/>
    <x v="0"/>
    <x v="2"/>
    <n v="60"/>
    <n v="125"/>
    <n v="7500"/>
    <x v="1"/>
    <x v="11"/>
    <x v="5"/>
    <x v="11"/>
    <x v="1"/>
  </r>
  <r>
    <s v="Foot Locker"/>
    <d v="2021-06-29T00:00:00"/>
    <x v="3"/>
    <x v="3"/>
    <s v="Chicago"/>
    <x v="1"/>
    <x v="2"/>
    <n v="65"/>
    <n v="250"/>
    <n v="16250"/>
    <x v="1"/>
    <x v="11"/>
    <x v="6"/>
    <x v="11"/>
    <x v="1"/>
  </r>
  <r>
    <s v="Foot Locker"/>
    <d v="2021-06-30T00:00:00"/>
    <x v="3"/>
    <x v="3"/>
    <s v="Chicago"/>
    <x v="0"/>
    <x v="0"/>
    <n v="50"/>
    <n v="500"/>
    <n v="25000"/>
    <x v="1"/>
    <x v="11"/>
    <x v="0"/>
    <x v="11"/>
    <x v="1"/>
  </r>
  <r>
    <s v="Foot Locker"/>
    <d v="2021-07-01T00:00:00"/>
    <x v="3"/>
    <x v="3"/>
    <s v="Chicago"/>
    <x v="0"/>
    <x v="1"/>
    <n v="45.000000000000007"/>
    <n v="250"/>
    <n v="11250"/>
    <x v="1"/>
    <x v="5"/>
    <x v="1"/>
    <x v="5"/>
    <x v="1"/>
  </r>
  <r>
    <s v="Foot Locker"/>
    <d v="2021-07-02T00:00:00"/>
    <x v="3"/>
    <x v="3"/>
    <s v="Chicago"/>
    <x v="1"/>
    <x v="0"/>
    <n v="40"/>
    <n v="200"/>
    <n v="8000"/>
    <x v="1"/>
    <x v="5"/>
    <x v="2"/>
    <x v="5"/>
    <x v="1"/>
  </r>
  <r>
    <s v="Foot Locker"/>
    <d v="2021-07-03T00:00:00"/>
    <x v="3"/>
    <x v="3"/>
    <s v="Chicago"/>
    <x v="1"/>
    <x v="1"/>
    <n v="40"/>
    <n v="175"/>
    <n v="7000"/>
    <x v="1"/>
    <x v="5"/>
    <x v="3"/>
    <x v="5"/>
    <x v="1"/>
  </r>
  <r>
    <s v="Foot Locker"/>
    <d v="2021-07-04T00:00:00"/>
    <x v="3"/>
    <x v="3"/>
    <s v="Chicago"/>
    <x v="0"/>
    <x v="2"/>
    <n v="50"/>
    <n v="175"/>
    <n v="8750"/>
    <x v="1"/>
    <x v="5"/>
    <x v="4"/>
    <x v="5"/>
    <x v="1"/>
  </r>
  <r>
    <s v="Foot Locker"/>
    <d v="2021-07-05T00:00:00"/>
    <x v="3"/>
    <x v="3"/>
    <s v="Chicago"/>
    <x v="1"/>
    <x v="2"/>
    <n v="55.000000000000007"/>
    <n v="350"/>
    <n v="19250"/>
    <x v="1"/>
    <x v="5"/>
    <x v="5"/>
    <x v="5"/>
    <x v="1"/>
  </r>
  <r>
    <s v="Foot Locker"/>
    <d v="2021-07-06T00:00:00"/>
    <x v="3"/>
    <x v="3"/>
    <s v="Chicago"/>
    <x v="0"/>
    <x v="0"/>
    <n v="50"/>
    <n v="575"/>
    <n v="28750"/>
    <x v="1"/>
    <x v="5"/>
    <x v="6"/>
    <x v="5"/>
    <x v="1"/>
  </r>
  <r>
    <s v="Foot Locker"/>
    <d v="2021-07-07T00:00:00"/>
    <x v="3"/>
    <x v="3"/>
    <s v="Chicago"/>
    <x v="0"/>
    <x v="1"/>
    <n v="45.000000000000007"/>
    <n v="325"/>
    <n v="14625"/>
    <x v="1"/>
    <x v="5"/>
    <x v="0"/>
    <x v="5"/>
    <x v="1"/>
  </r>
  <r>
    <s v="Foot Locker"/>
    <d v="2021-07-08T00:00:00"/>
    <x v="3"/>
    <x v="3"/>
    <s v="Chicago"/>
    <x v="1"/>
    <x v="0"/>
    <n v="40"/>
    <n v="250"/>
    <n v="10000"/>
    <x v="1"/>
    <x v="5"/>
    <x v="1"/>
    <x v="5"/>
    <x v="1"/>
  </r>
  <r>
    <s v="Foot Locker"/>
    <d v="2021-07-09T00:00:00"/>
    <x v="3"/>
    <x v="3"/>
    <s v="Chicago"/>
    <x v="1"/>
    <x v="1"/>
    <n v="40"/>
    <n v="200"/>
    <n v="8000"/>
    <x v="1"/>
    <x v="5"/>
    <x v="2"/>
    <x v="5"/>
    <x v="1"/>
  </r>
  <r>
    <s v="Foot Locker"/>
    <d v="2021-07-10T00:00:00"/>
    <x v="3"/>
    <x v="3"/>
    <s v="Chicago"/>
    <x v="0"/>
    <x v="2"/>
    <n v="50"/>
    <n v="225"/>
    <n v="11250"/>
    <x v="1"/>
    <x v="5"/>
    <x v="3"/>
    <x v="5"/>
    <x v="1"/>
  </r>
  <r>
    <s v="Foot Locker"/>
    <d v="2021-07-11T00:00:00"/>
    <x v="3"/>
    <x v="3"/>
    <s v="Chicago"/>
    <x v="1"/>
    <x v="2"/>
    <n v="55.000000000000007"/>
    <n v="400"/>
    <n v="22000"/>
    <x v="1"/>
    <x v="5"/>
    <x v="4"/>
    <x v="5"/>
    <x v="1"/>
  </r>
  <r>
    <s v="Foot Locker"/>
    <d v="2021-07-12T00:00:00"/>
    <x v="3"/>
    <x v="3"/>
    <s v="Chicago"/>
    <x v="0"/>
    <x v="0"/>
    <n v="50"/>
    <n v="550"/>
    <n v="27500"/>
    <x v="1"/>
    <x v="5"/>
    <x v="5"/>
    <x v="5"/>
    <x v="1"/>
  </r>
  <r>
    <s v="Foot Locker"/>
    <d v="2021-07-13T00:00:00"/>
    <x v="3"/>
    <x v="3"/>
    <s v="Chicago"/>
    <x v="0"/>
    <x v="1"/>
    <n v="45.000000000000007"/>
    <n v="325"/>
    <n v="14625"/>
    <x v="1"/>
    <x v="5"/>
    <x v="6"/>
    <x v="5"/>
    <x v="1"/>
  </r>
  <r>
    <s v="Foot Locker"/>
    <d v="2021-07-14T00:00:00"/>
    <x v="3"/>
    <x v="3"/>
    <s v="Chicago"/>
    <x v="1"/>
    <x v="0"/>
    <n v="40"/>
    <n v="250"/>
    <n v="10000"/>
    <x v="1"/>
    <x v="5"/>
    <x v="0"/>
    <x v="5"/>
    <x v="1"/>
  </r>
  <r>
    <s v="Foot Locker"/>
    <d v="2021-07-15T00:00:00"/>
    <x v="3"/>
    <x v="3"/>
    <s v="Chicago"/>
    <x v="1"/>
    <x v="1"/>
    <n v="40"/>
    <n v="225"/>
    <n v="9000"/>
    <x v="1"/>
    <x v="5"/>
    <x v="1"/>
    <x v="5"/>
    <x v="1"/>
  </r>
  <r>
    <s v="Foot Locker"/>
    <d v="2021-07-16T00:00:00"/>
    <x v="3"/>
    <x v="3"/>
    <s v="Chicago"/>
    <x v="0"/>
    <x v="2"/>
    <n v="50"/>
    <n v="200"/>
    <n v="10000"/>
    <x v="1"/>
    <x v="5"/>
    <x v="2"/>
    <x v="5"/>
    <x v="1"/>
  </r>
  <r>
    <s v="Foot Locker"/>
    <d v="2021-07-17T00:00:00"/>
    <x v="3"/>
    <x v="3"/>
    <s v="Chicago"/>
    <x v="1"/>
    <x v="2"/>
    <n v="55.000000000000007"/>
    <n v="375"/>
    <n v="20625"/>
    <x v="1"/>
    <x v="5"/>
    <x v="3"/>
    <x v="5"/>
    <x v="1"/>
  </r>
  <r>
    <s v="Foot Locker"/>
    <d v="2021-07-18T00:00:00"/>
    <x v="3"/>
    <x v="3"/>
    <s v="Chicago"/>
    <x v="0"/>
    <x v="0"/>
    <n v="50"/>
    <n v="500"/>
    <n v="25000"/>
    <x v="1"/>
    <x v="5"/>
    <x v="4"/>
    <x v="5"/>
    <x v="1"/>
  </r>
  <r>
    <s v="Foot Locker"/>
    <d v="2021-07-19T00:00:00"/>
    <x v="3"/>
    <x v="3"/>
    <s v="Chicago"/>
    <x v="0"/>
    <x v="1"/>
    <n v="45.000000000000007"/>
    <n v="300"/>
    <n v="13500"/>
    <x v="1"/>
    <x v="5"/>
    <x v="5"/>
    <x v="5"/>
    <x v="1"/>
  </r>
  <r>
    <s v="Foot Locker"/>
    <d v="2021-07-20T00:00:00"/>
    <x v="3"/>
    <x v="3"/>
    <s v="Chicago"/>
    <x v="1"/>
    <x v="0"/>
    <n v="40"/>
    <n v="200"/>
    <n v="8000"/>
    <x v="1"/>
    <x v="5"/>
    <x v="6"/>
    <x v="5"/>
    <x v="1"/>
  </r>
  <r>
    <s v="Foot Locker"/>
    <d v="2021-07-21T00:00:00"/>
    <x v="3"/>
    <x v="3"/>
    <s v="Chicago"/>
    <x v="1"/>
    <x v="1"/>
    <n v="40"/>
    <n v="175"/>
    <n v="7000"/>
    <x v="1"/>
    <x v="5"/>
    <x v="0"/>
    <x v="5"/>
    <x v="1"/>
  </r>
  <r>
    <s v="Foot Locker"/>
    <d v="2021-07-22T00:00:00"/>
    <x v="3"/>
    <x v="3"/>
    <s v="Chicago"/>
    <x v="0"/>
    <x v="2"/>
    <n v="50"/>
    <n v="175"/>
    <n v="8750"/>
    <x v="1"/>
    <x v="5"/>
    <x v="1"/>
    <x v="5"/>
    <x v="1"/>
  </r>
  <r>
    <s v="Foot Locker"/>
    <d v="2021-07-23T00:00:00"/>
    <x v="3"/>
    <x v="3"/>
    <s v="Chicago"/>
    <x v="1"/>
    <x v="2"/>
    <n v="55.000000000000007"/>
    <n v="250"/>
    <n v="13750"/>
    <x v="1"/>
    <x v="5"/>
    <x v="2"/>
    <x v="5"/>
    <x v="1"/>
  </r>
  <r>
    <s v="Foot Locker"/>
    <d v="2021-07-24T00:00:00"/>
    <x v="3"/>
    <x v="3"/>
    <s v="Chicago"/>
    <x v="0"/>
    <x v="0"/>
    <n v="60"/>
    <n v="425"/>
    <n v="25500"/>
    <x v="1"/>
    <x v="5"/>
    <x v="3"/>
    <x v="5"/>
    <x v="1"/>
  </r>
  <r>
    <s v="Foot Locker"/>
    <d v="2021-07-25T00:00:00"/>
    <x v="3"/>
    <x v="3"/>
    <s v="Chicago"/>
    <x v="0"/>
    <x v="1"/>
    <n v="50"/>
    <n v="250"/>
    <n v="12500"/>
    <x v="1"/>
    <x v="5"/>
    <x v="4"/>
    <x v="5"/>
    <x v="1"/>
  </r>
  <r>
    <s v="Foot Locker"/>
    <d v="2021-07-26T00:00:00"/>
    <x v="3"/>
    <x v="3"/>
    <s v="Chicago"/>
    <x v="1"/>
    <x v="0"/>
    <n v="50"/>
    <n v="150"/>
    <n v="7500"/>
    <x v="1"/>
    <x v="5"/>
    <x v="5"/>
    <x v="5"/>
    <x v="1"/>
  </r>
  <r>
    <s v="Foot Locker"/>
    <d v="2021-07-27T00:00:00"/>
    <x v="3"/>
    <x v="3"/>
    <s v="Chicago"/>
    <x v="1"/>
    <x v="1"/>
    <n v="50"/>
    <n v="125"/>
    <n v="6250"/>
    <x v="1"/>
    <x v="5"/>
    <x v="6"/>
    <x v="5"/>
    <x v="1"/>
  </r>
  <r>
    <s v="Foot Locker"/>
    <d v="2021-07-28T00:00:00"/>
    <x v="3"/>
    <x v="3"/>
    <s v="Chicago"/>
    <x v="0"/>
    <x v="2"/>
    <n v="60"/>
    <n v="125"/>
    <n v="7500"/>
    <x v="1"/>
    <x v="5"/>
    <x v="0"/>
    <x v="5"/>
    <x v="1"/>
  </r>
  <r>
    <s v="Foot Locker"/>
    <d v="2021-07-29T00:00:00"/>
    <x v="3"/>
    <x v="3"/>
    <s v="Chicago"/>
    <x v="1"/>
    <x v="2"/>
    <n v="64.999999999999986"/>
    <n v="250"/>
    <n v="16250"/>
    <x v="1"/>
    <x v="5"/>
    <x v="1"/>
    <x v="5"/>
    <x v="1"/>
  </r>
  <r>
    <s v="Foot Locker"/>
    <d v="2021-07-30T00:00:00"/>
    <x v="3"/>
    <x v="3"/>
    <s v="Chicago"/>
    <x v="0"/>
    <x v="0"/>
    <n v="60"/>
    <n v="400"/>
    <n v="24000"/>
    <x v="1"/>
    <x v="5"/>
    <x v="2"/>
    <x v="5"/>
    <x v="1"/>
  </r>
  <r>
    <s v="Foot Locker"/>
    <d v="2021-07-31T00:00:00"/>
    <x v="3"/>
    <x v="3"/>
    <s v="Chicago"/>
    <x v="0"/>
    <x v="1"/>
    <n v="50"/>
    <n v="250"/>
    <n v="12500"/>
    <x v="1"/>
    <x v="5"/>
    <x v="3"/>
    <x v="5"/>
    <x v="1"/>
  </r>
  <r>
    <s v="Foot Locker"/>
    <d v="2021-08-01T00:00:00"/>
    <x v="3"/>
    <x v="3"/>
    <s v="Chicago"/>
    <x v="1"/>
    <x v="0"/>
    <n v="50"/>
    <n v="195"/>
    <n v="9750"/>
    <x v="1"/>
    <x v="6"/>
    <x v="4"/>
    <x v="6"/>
    <x v="1"/>
  </r>
  <r>
    <s v="Foot Locker"/>
    <d v="2021-08-02T00:00:00"/>
    <x v="3"/>
    <x v="3"/>
    <s v="Chicago"/>
    <x v="1"/>
    <x v="1"/>
    <n v="50"/>
    <n v="175"/>
    <n v="8750"/>
    <x v="1"/>
    <x v="6"/>
    <x v="5"/>
    <x v="6"/>
    <x v="1"/>
  </r>
  <r>
    <s v="Foot Locker"/>
    <d v="2021-08-03T00:00:00"/>
    <x v="3"/>
    <x v="3"/>
    <s v="Chicago"/>
    <x v="0"/>
    <x v="2"/>
    <n v="60"/>
    <n v="150"/>
    <n v="9000"/>
    <x v="1"/>
    <x v="6"/>
    <x v="6"/>
    <x v="6"/>
    <x v="1"/>
  </r>
  <r>
    <s v="Foot Locker"/>
    <d v="2021-08-04T00:00:00"/>
    <x v="3"/>
    <x v="3"/>
    <s v="Chicago"/>
    <x v="1"/>
    <x v="2"/>
    <n v="64.999999999999986"/>
    <n v="250"/>
    <n v="16250"/>
    <x v="1"/>
    <x v="6"/>
    <x v="0"/>
    <x v="6"/>
    <x v="1"/>
  </r>
  <r>
    <s v="Foot Locker"/>
    <d v="2021-08-05T00:00:00"/>
    <x v="3"/>
    <x v="3"/>
    <s v="Chicago"/>
    <x v="0"/>
    <x v="0"/>
    <n v="60"/>
    <n v="500"/>
    <n v="30000"/>
    <x v="1"/>
    <x v="6"/>
    <x v="1"/>
    <x v="6"/>
    <x v="1"/>
  </r>
  <r>
    <s v="Foot Locker"/>
    <d v="2021-08-06T00:00:00"/>
    <x v="3"/>
    <x v="3"/>
    <s v="Chicago"/>
    <x v="0"/>
    <x v="1"/>
    <n v="50"/>
    <n v="300"/>
    <n v="15000"/>
    <x v="1"/>
    <x v="6"/>
    <x v="2"/>
    <x v="6"/>
    <x v="1"/>
  </r>
  <r>
    <s v="Foot Locker"/>
    <d v="2021-08-07T00:00:00"/>
    <x v="3"/>
    <x v="3"/>
    <s v="Chicago"/>
    <x v="1"/>
    <x v="0"/>
    <n v="50"/>
    <n v="250"/>
    <n v="12500"/>
    <x v="1"/>
    <x v="6"/>
    <x v="3"/>
    <x v="6"/>
    <x v="1"/>
  </r>
  <r>
    <s v="Foot Locker"/>
    <d v="2021-08-08T00:00:00"/>
    <x v="3"/>
    <x v="3"/>
    <s v="Chicago"/>
    <x v="1"/>
    <x v="1"/>
    <n v="50"/>
    <n v="200"/>
    <n v="10000"/>
    <x v="1"/>
    <x v="6"/>
    <x v="4"/>
    <x v="6"/>
    <x v="1"/>
  </r>
  <r>
    <s v="Foot Locker"/>
    <d v="2021-08-09T00:00:00"/>
    <x v="3"/>
    <x v="3"/>
    <s v="Chicago"/>
    <x v="0"/>
    <x v="2"/>
    <n v="60"/>
    <n v="200"/>
    <n v="12000"/>
    <x v="1"/>
    <x v="6"/>
    <x v="5"/>
    <x v="6"/>
    <x v="1"/>
  </r>
  <r>
    <s v="Foot Locker"/>
    <d v="2021-08-10T00:00:00"/>
    <x v="3"/>
    <x v="3"/>
    <s v="Chicago"/>
    <x v="1"/>
    <x v="2"/>
    <n v="64.999999999999986"/>
    <n v="300"/>
    <n v="19500"/>
    <x v="1"/>
    <x v="6"/>
    <x v="6"/>
    <x v="6"/>
    <x v="1"/>
  </r>
  <r>
    <s v="Sports Direct"/>
    <d v="2021-08-11T00:00:00"/>
    <x v="3"/>
    <x v="3"/>
    <s v="Chicago"/>
    <x v="0"/>
    <x v="0"/>
    <n v="20"/>
    <n v="725"/>
    <n v="14500"/>
    <x v="1"/>
    <x v="6"/>
    <x v="0"/>
    <x v="6"/>
    <x v="1"/>
  </r>
  <r>
    <s v="Sports Direct"/>
    <d v="2021-08-12T00:00:00"/>
    <x v="3"/>
    <x v="3"/>
    <s v="Chicago"/>
    <x v="0"/>
    <x v="1"/>
    <n v="30"/>
    <n v="725"/>
    <n v="21750"/>
    <x v="1"/>
    <x v="6"/>
    <x v="1"/>
    <x v="6"/>
    <x v="1"/>
  </r>
  <r>
    <s v="Sports Direct"/>
    <d v="2021-08-13T00:00:00"/>
    <x v="3"/>
    <x v="3"/>
    <s v="Chicago"/>
    <x v="1"/>
    <x v="0"/>
    <n v="30"/>
    <n v="525"/>
    <n v="15750"/>
    <x v="1"/>
    <x v="6"/>
    <x v="2"/>
    <x v="6"/>
    <x v="1"/>
  </r>
  <r>
    <s v="Sports Direct"/>
    <d v="2021-08-14T00:00:00"/>
    <x v="3"/>
    <x v="3"/>
    <s v="Chicago"/>
    <x v="1"/>
    <x v="1"/>
    <n v="35"/>
    <n v="525"/>
    <n v="18375"/>
    <x v="1"/>
    <x v="6"/>
    <x v="3"/>
    <x v="6"/>
    <x v="1"/>
  </r>
  <r>
    <s v="Sports Direct"/>
    <d v="2021-08-15T00:00:00"/>
    <x v="1"/>
    <x v="1"/>
    <s v="Dallas"/>
    <x v="0"/>
    <x v="2"/>
    <n v="40"/>
    <n v="375"/>
    <n v="15000"/>
    <x v="1"/>
    <x v="6"/>
    <x v="4"/>
    <x v="6"/>
    <x v="1"/>
  </r>
  <r>
    <s v="Sports Direct"/>
    <d v="2021-08-16T00:00:00"/>
    <x v="1"/>
    <x v="1"/>
    <s v="Dallas"/>
    <x v="1"/>
    <x v="2"/>
    <n v="35"/>
    <n v="525"/>
    <n v="18375"/>
    <x v="1"/>
    <x v="6"/>
    <x v="5"/>
    <x v="6"/>
    <x v="1"/>
  </r>
  <r>
    <s v="Sports Direct"/>
    <d v="2021-08-17T00:00:00"/>
    <x v="1"/>
    <x v="1"/>
    <s v="Dallas"/>
    <x v="0"/>
    <x v="0"/>
    <n v="25"/>
    <n v="675"/>
    <n v="16875"/>
    <x v="1"/>
    <x v="6"/>
    <x v="6"/>
    <x v="6"/>
    <x v="1"/>
  </r>
  <r>
    <s v="Sports Direct"/>
    <d v="2021-08-18T00:00:00"/>
    <x v="1"/>
    <x v="1"/>
    <s v="Dallas"/>
    <x v="0"/>
    <x v="1"/>
    <n v="35"/>
    <n v="650"/>
    <n v="22750"/>
    <x v="1"/>
    <x v="6"/>
    <x v="0"/>
    <x v="6"/>
    <x v="1"/>
  </r>
  <r>
    <s v="Sports Direct"/>
    <d v="2021-08-19T00:00:00"/>
    <x v="1"/>
    <x v="1"/>
    <s v="Dallas"/>
    <x v="1"/>
    <x v="0"/>
    <n v="35"/>
    <n v="475"/>
    <n v="16625"/>
    <x v="1"/>
    <x v="6"/>
    <x v="1"/>
    <x v="6"/>
    <x v="1"/>
  </r>
  <r>
    <s v="Sports Direct"/>
    <d v="2021-08-20T00:00:00"/>
    <x v="1"/>
    <x v="1"/>
    <s v="Dallas"/>
    <x v="1"/>
    <x v="1"/>
    <n v="35"/>
    <n v="425"/>
    <n v="14875"/>
    <x v="1"/>
    <x v="6"/>
    <x v="2"/>
    <x v="6"/>
    <x v="1"/>
  </r>
  <r>
    <s v="Sports Direct"/>
    <d v="2021-08-21T00:00:00"/>
    <x v="1"/>
    <x v="1"/>
    <s v="Dallas"/>
    <x v="0"/>
    <x v="2"/>
    <n v="40"/>
    <n v="300"/>
    <n v="12000"/>
    <x v="1"/>
    <x v="6"/>
    <x v="3"/>
    <x v="6"/>
    <x v="1"/>
  </r>
  <r>
    <s v="Sports Direct"/>
    <d v="2021-08-22T00:00:00"/>
    <x v="1"/>
    <x v="1"/>
    <s v="Dallas"/>
    <x v="1"/>
    <x v="2"/>
    <n v="35"/>
    <n v="500"/>
    <n v="17500"/>
    <x v="1"/>
    <x v="6"/>
    <x v="4"/>
    <x v="6"/>
    <x v="1"/>
  </r>
  <r>
    <s v="Sports Direct"/>
    <d v="2021-08-23T00:00:00"/>
    <x v="1"/>
    <x v="1"/>
    <s v="Dallas"/>
    <x v="0"/>
    <x v="0"/>
    <n v="30"/>
    <n v="675"/>
    <n v="20250"/>
    <x v="1"/>
    <x v="6"/>
    <x v="5"/>
    <x v="6"/>
    <x v="1"/>
  </r>
  <r>
    <s v="Sports Direct"/>
    <d v="2021-08-24T00:00:00"/>
    <x v="1"/>
    <x v="1"/>
    <s v="Dallas"/>
    <x v="0"/>
    <x v="1"/>
    <n v="40"/>
    <n v="675"/>
    <n v="27000"/>
    <x v="1"/>
    <x v="6"/>
    <x v="6"/>
    <x v="6"/>
    <x v="1"/>
  </r>
  <r>
    <s v="Sports Direct"/>
    <d v="2021-08-25T00:00:00"/>
    <x v="1"/>
    <x v="1"/>
    <s v="Dallas"/>
    <x v="1"/>
    <x v="0"/>
    <n v="30"/>
    <n v="500"/>
    <n v="15000"/>
    <x v="1"/>
    <x v="6"/>
    <x v="0"/>
    <x v="6"/>
    <x v="1"/>
  </r>
  <r>
    <s v="Sports Direct"/>
    <d v="2021-08-26T00:00:00"/>
    <x v="1"/>
    <x v="1"/>
    <s v="Dallas"/>
    <x v="1"/>
    <x v="1"/>
    <n v="35"/>
    <n v="400"/>
    <n v="14000"/>
    <x v="1"/>
    <x v="6"/>
    <x v="1"/>
    <x v="6"/>
    <x v="1"/>
  </r>
  <r>
    <s v="Sports Direct"/>
    <d v="2021-08-27T00:00:00"/>
    <x v="1"/>
    <x v="1"/>
    <s v="Dallas"/>
    <x v="0"/>
    <x v="2"/>
    <n v="40"/>
    <n v="300"/>
    <n v="12000"/>
    <x v="1"/>
    <x v="6"/>
    <x v="2"/>
    <x v="6"/>
    <x v="1"/>
  </r>
  <r>
    <s v="Sports Direct"/>
    <d v="2021-08-28T00:00:00"/>
    <x v="1"/>
    <x v="1"/>
    <s v="Dallas"/>
    <x v="1"/>
    <x v="2"/>
    <n v="35"/>
    <n v="450"/>
    <n v="15750"/>
    <x v="1"/>
    <x v="6"/>
    <x v="3"/>
    <x v="6"/>
    <x v="1"/>
  </r>
  <r>
    <s v="Sports Direct"/>
    <d v="2021-08-29T00:00:00"/>
    <x v="1"/>
    <x v="1"/>
    <s v="Dallas"/>
    <x v="0"/>
    <x v="0"/>
    <n v="20"/>
    <n v="700"/>
    <n v="14000"/>
    <x v="1"/>
    <x v="6"/>
    <x v="4"/>
    <x v="6"/>
    <x v="1"/>
  </r>
  <r>
    <s v="Sports Direct"/>
    <d v="2021-08-30T00:00:00"/>
    <x v="1"/>
    <x v="1"/>
    <s v="Dallas"/>
    <x v="0"/>
    <x v="1"/>
    <n v="30.000000000000004"/>
    <n v="700"/>
    <n v="21000"/>
    <x v="1"/>
    <x v="6"/>
    <x v="5"/>
    <x v="6"/>
    <x v="1"/>
  </r>
  <r>
    <s v="Sports Direct"/>
    <d v="2021-08-31T00:00:00"/>
    <x v="1"/>
    <x v="1"/>
    <s v="Dallas"/>
    <x v="1"/>
    <x v="0"/>
    <n v="24.999999999999996"/>
    <n v="525"/>
    <n v="13125"/>
    <x v="1"/>
    <x v="6"/>
    <x v="6"/>
    <x v="6"/>
    <x v="1"/>
  </r>
  <r>
    <s v="Sports Direct"/>
    <d v="2021-09-01T00:00:00"/>
    <x v="1"/>
    <x v="1"/>
    <s v="Dallas"/>
    <x v="1"/>
    <x v="1"/>
    <n v="30.000000000000004"/>
    <n v="425"/>
    <n v="12750"/>
    <x v="1"/>
    <x v="7"/>
    <x v="0"/>
    <x v="7"/>
    <x v="1"/>
  </r>
  <r>
    <s v="Sports Direct"/>
    <d v="2021-09-02T00:00:00"/>
    <x v="1"/>
    <x v="1"/>
    <s v="Dallas"/>
    <x v="0"/>
    <x v="2"/>
    <n v="35"/>
    <n v="325"/>
    <n v="11375"/>
    <x v="1"/>
    <x v="7"/>
    <x v="1"/>
    <x v="7"/>
    <x v="1"/>
  </r>
  <r>
    <s v="Sports Direct"/>
    <d v="2021-09-03T00:00:00"/>
    <x v="1"/>
    <x v="1"/>
    <s v="Dallas"/>
    <x v="1"/>
    <x v="2"/>
    <n v="30.000000000000004"/>
    <n v="600"/>
    <n v="18000"/>
    <x v="1"/>
    <x v="7"/>
    <x v="2"/>
    <x v="7"/>
    <x v="1"/>
  </r>
  <r>
    <s v="Sports Direct"/>
    <d v="2021-09-04T00:00:00"/>
    <x v="1"/>
    <x v="1"/>
    <s v="Dallas"/>
    <x v="0"/>
    <x v="0"/>
    <n v="20"/>
    <n v="750"/>
    <n v="15000"/>
    <x v="1"/>
    <x v="7"/>
    <x v="3"/>
    <x v="7"/>
    <x v="1"/>
  </r>
  <r>
    <s v="Sports Direct"/>
    <d v="2021-09-05T00:00:00"/>
    <x v="1"/>
    <x v="1"/>
    <s v="Dallas"/>
    <x v="0"/>
    <x v="1"/>
    <n v="30.000000000000004"/>
    <n v="775"/>
    <n v="23250"/>
    <x v="1"/>
    <x v="7"/>
    <x v="4"/>
    <x v="7"/>
    <x v="1"/>
  </r>
  <r>
    <s v="Sports Direct"/>
    <d v="2021-09-06T00:00:00"/>
    <x v="1"/>
    <x v="1"/>
    <s v="Dallas"/>
    <x v="1"/>
    <x v="0"/>
    <n v="24.999999999999996"/>
    <n v="625"/>
    <n v="15625"/>
    <x v="1"/>
    <x v="7"/>
    <x v="5"/>
    <x v="7"/>
    <x v="1"/>
  </r>
  <r>
    <s v="Sports Direct"/>
    <d v="2021-09-07T00:00:00"/>
    <x v="1"/>
    <x v="1"/>
    <s v="Dallas"/>
    <x v="1"/>
    <x v="1"/>
    <n v="35"/>
    <n v="550"/>
    <n v="19250"/>
    <x v="1"/>
    <x v="7"/>
    <x v="6"/>
    <x v="7"/>
    <x v="1"/>
  </r>
  <r>
    <s v="Sports Direct"/>
    <d v="2021-09-08T00:00:00"/>
    <x v="1"/>
    <x v="1"/>
    <s v="Dallas"/>
    <x v="0"/>
    <x v="2"/>
    <n v="50"/>
    <n v="450"/>
    <n v="22500"/>
    <x v="1"/>
    <x v="7"/>
    <x v="0"/>
    <x v="7"/>
    <x v="1"/>
  </r>
  <r>
    <s v="Sports Direct"/>
    <d v="2021-09-09T00:00:00"/>
    <x v="1"/>
    <x v="1"/>
    <s v="Dallas"/>
    <x v="1"/>
    <x v="2"/>
    <n v="45"/>
    <n v="800"/>
    <n v="36000"/>
    <x v="1"/>
    <x v="7"/>
    <x v="1"/>
    <x v="7"/>
    <x v="1"/>
  </r>
  <r>
    <s v="Sports Direct"/>
    <d v="2021-09-10T00:00:00"/>
    <x v="1"/>
    <x v="1"/>
    <s v="Dallas"/>
    <x v="0"/>
    <x v="0"/>
    <n v="45"/>
    <n v="800"/>
    <n v="36000"/>
    <x v="1"/>
    <x v="7"/>
    <x v="2"/>
    <x v="7"/>
    <x v="1"/>
  </r>
  <r>
    <s v="Sports Direct"/>
    <d v="2021-09-11T00:00:00"/>
    <x v="1"/>
    <x v="1"/>
    <s v="Dallas"/>
    <x v="0"/>
    <x v="1"/>
    <n v="50"/>
    <n v="800"/>
    <n v="40000"/>
    <x v="1"/>
    <x v="7"/>
    <x v="3"/>
    <x v="7"/>
    <x v="1"/>
  </r>
  <r>
    <s v="Sports Direct"/>
    <d v="2021-09-12T00:00:00"/>
    <x v="1"/>
    <x v="1"/>
    <s v="Dallas"/>
    <x v="1"/>
    <x v="0"/>
    <n v="45"/>
    <n v="650"/>
    <n v="29250"/>
    <x v="1"/>
    <x v="7"/>
    <x v="4"/>
    <x v="7"/>
    <x v="1"/>
  </r>
  <r>
    <s v="Sports Direct"/>
    <d v="2021-09-13T00:00:00"/>
    <x v="1"/>
    <x v="1"/>
    <s v="Dallas"/>
    <x v="1"/>
    <x v="1"/>
    <n v="45"/>
    <n v="600"/>
    <n v="27000"/>
    <x v="1"/>
    <x v="7"/>
    <x v="5"/>
    <x v="7"/>
    <x v="1"/>
  </r>
  <r>
    <s v="Sports Direct"/>
    <d v="2021-09-14T00:00:00"/>
    <x v="1"/>
    <x v="1"/>
    <s v="Dallas"/>
    <x v="0"/>
    <x v="2"/>
    <n v="50"/>
    <n v="500"/>
    <n v="25000"/>
    <x v="1"/>
    <x v="7"/>
    <x v="6"/>
    <x v="7"/>
    <x v="1"/>
  </r>
  <r>
    <s v="Sports Direct"/>
    <d v="2021-09-15T00:00:00"/>
    <x v="1"/>
    <x v="1"/>
    <s v="Dallas"/>
    <x v="1"/>
    <x v="2"/>
    <n v="55.000000000000007"/>
    <n v="875"/>
    <n v="48125"/>
    <x v="1"/>
    <x v="7"/>
    <x v="0"/>
    <x v="7"/>
    <x v="1"/>
  </r>
  <r>
    <s v="Sports Direct"/>
    <d v="2021-09-16T00:00:00"/>
    <x v="1"/>
    <x v="1"/>
    <s v="Dallas"/>
    <x v="0"/>
    <x v="0"/>
    <n v="45"/>
    <n v="825"/>
    <n v="37125"/>
    <x v="1"/>
    <x v="7"/>
    <x v="1"/>
    <x v="7"/>
    <x v="1"/>
  </r>
  <r>
    <s v="Sports Direct"/>
    <d v="2021-09-17T00:00:00"/>
    <x v="1"/>
    <x v="1"/>
    <s v="Dallas"/>
    <x v="0"/>
    <x v="1"/>
    <n v="50"/>
    <n v="825"/>
    <n v="41250"/>
    <x v="1"/>
    <x v="7"/>
    <x v="2"/>
    <x v="7"/>
    <x v="1"/>
  </r>
  <r>
    <s v="Sports Direct"/>
    <d v="2021-09-18T00:00:00"/>
    <x v="1"/>
    <x v="1"/>
    <s v="Dallas"/>
    <x v="1"/>
    <x v="0"/>
    <n v="45"/>
    <n v="975"/>
    <n v="43875"/>
    <x v="1"/>
    <x v="7"/>
    <x v="3"/>
    <x v="7"/>
    <x v="1"/>
  </r>
  <r>
    <s v="Sports Direct"/>
    <d v="2021-09-19T00:00:00"/>
    <x v="1"/>
    <x v="1"/>
    <s v="Dallas"/>
    <x v="1"/>
    <x v="1"/>
    <n v="45"/>
    <n v="575"/>
    <n v="25875"/>
    <x v="1"/>
    <x v="7"/>
    <x v="4"/>
    <x v="7"/>
    <x v="1"/>
  </r>
  <r>
    <s v="Sports Direct"/>
    <d v="2021-09-20T00:00:00"/>
    <x v="1"/>
    <x v="1"/>
    <s v="Dallas"/>
    <x v="0"/>
    <x v="2"/>
    <n v="50"/>
    <n v="575"/>
    <n v="28750"/>
    <x v="1"/>
    <x v="7"/>
    <x v="5"/>
    <x v="7"/>
    <x v="1"/>
  </r>
  <r>
    <s v="Sports Direct"/>
    <d v="2021-09-21T00:00:00"/>
    <x v="1"/>
    <x v="1"/>
    <s v="Dallas"/>
    <x v="1"/>
    <x v="2"/>
    <n v="60"/>
    <n v="850"/>
    <n v="51000"/>
    <x v="1"/>
    <x v="7"/>
    <x v="6"/>
    <x v="7"/>
    <x v="1"/>
  </r>
  <r>
    <s v="Sports Direct"/>
    <d v="2021-09-22T00:00:00"/>
    <x v="1"/>
    <x v="1"/>
    <s v="Dallas"/>
    <x v="0"/>
    <x v="0"/>
    <n v="50"/>
    <n v="800"/>
    <n v="40000"/>
    <x v="1"/>
    <x v="7"/>
    <x v="0"/>
    <x v="7"/>
    <x v="1"/>
  </r>
  <r>
    <s v="Sports Direct"/>
    <d v="2021-09-23T00:00:00"/>
    <x v="1"/>
    <x v="1"/>
    <s v="Dallas"/>
    <x v="0"/>
    <x v="1"/>
    <n v="55.000000000000007"/>
    <n v="800"/>
    <n v="44000"/>
    <x v="1"/>
    <x v="7"/>
    <x v="1"/>
    <x v="7"/>
    <x v="1"/>
  </r>
  <r>
    <s v="Sports Direct"/>
    <d v="2021-09-24T00:00:00"/>
    <x v="1"/>
    <x v="1"/>
    <s v="Dallas"/>
    <x v="1"/>
    <x v="0"/>
    <n v="50"/>
    <n v="975"/>
    <n v="48750"/>
    <x v="1"/>
    <x v="7"/>
    <x v="2"/>
    <x v="7"/>
    <x v="1"/>
  </r>
  <r>
    <s v="Sports Direct"/>
    <d v="2021-09-25T00:00:00"/>
    <x v="1"/>
    <x v="1"/>
    <s v="Dallas"/>
    <x v="1"/>
    <x v="1"/>
    <n v="50"/>
    <n v="525"/>
    <n v="26250"/>
    <x v="1"/>
    <x v="7"/>
    <x v="3"/>
    <x v="7"/>
    <x v="1"/>
  </r>
  <r>
    <s v="Sports Direct"/>
    <d v="2021-09-26T00:00:00"/>
    <x v="1"/>
    <x v="1"/>
    <s v="Dallas"/>
    <x v="0"/>
    <x v="2"/>
    <n v="55.000000000000007"/>
    <n v="525"/>
    <n v="28875"/>
    <x v="1"/>
    <x v="7"/>
    <x v="4"/>
    <x v="7"/>
    <x v="1"/>
  </r>
  <r>
    <s v="Sports Direct"/>
    <d v="2021-09-27T00:00:00"/>
    <x v="1"/>
    <x v="1"/>
    <s v="Dallas"/>
    <x v="1"/>
    <x v="2"/>
    <n v="60"/>
    <n v="775"/>
    <n v="46500"/>
    <x v="1"/>
    <x v="7"/>
    <x v="5"/>
    <x v="7"/>
    <x v="1"/>
  </r>
  <r>
    <s v="Sports Direct"/>
    <d v="2021-09-28T00:00:00"/>
    <x v="1"/>
    <x v="1"/>
    <s v="Dallas"/>
    <x v="0"/>
    <x v="0"/>
    <n v="55.000000000000007"/>
    <n v="725"/>
    <n v="39875"/>
    <x v="1"/>
    <x v="7"/>
    <x v="6"/>
    <x v="7"/>
    <x v="1"/>
  </r>
  <r>
    <s v="Sports Direct"/>
    <d v="2021-09-29T00:00:00"/>
    <x v="1"/>
    <x v="1"/>
    <s v="Dallas"/>
    <x v="0"/>
    <x v="1"/>
    <n v="55.000000000000007"/>
    <n v="675"/>
    <n v="37125"/>
    <x v="1"/>
    <x v="7"/>
    <x v="0"/>
    <x v="7"/>
    <x v="1"/>
  </r>
  <r>
    <s v="Sports Direct"/>
    <d v="2021-09-30T00:00:00"/>
    <x v="1"/>
    <x v="1"/>
    <s v="Dallas"/>
    <x v="1"/>
    <x v="0"/>
    <n v="60"/>
    <n v="725"/>
    <n v="43500"/>
    <x v="1"/>
    <x v="7"/>
    <x v="1"/>
    <x v="7"/>
    <x v="1"/>
  </r>
  <r>
    <s v="Sports Direct"/>
    <d v="2021-10-01T00:00:00"/>
    <x v="1"/>
    <x v="1"/>
    <s v="Dallas"/>
    <x v="1"/>
    <x v="1"/>
    <n v="60"/>
    <n v="450"/>
    <n v="27000"/>
    <x v="1"/>
    <x v="8"/>
    <x v="2"/>
    <x v="8"/>
    <x v="1"/>
  </r>
  <r>
    <s v="Sports Direct"/>
    <d v="2021-10-02T00:00:00"/>
    <x v="1"/>
    <x v="1"/>
    <s v="Dallas"/>
    <x v="0"/>
    <x v="2"/>
    <n v="55.000000000000007"/>
    <n v="450"/>
    <n v="24750"/>
    <x v="1"/>
    <x v="8"/>
    <x v="3"/>
    <x v="8"/>
    <x v="1"/>
  </r>
  <r>
    <s v="Sports Direct"/>
    <d v="2021-10-03T00:00:00"/>
    <x v="1"/>
    <x v="1"/>
    <s v="Dallas"/>
    <x v="1"/>
    <x v="2"/>
    <n v="50"/>
    <n v="675"/>
    <n v="33750"/>
    <x v="1"/>
    <x v="8"/>
    <x v="4"/>
    <x v="8"/>
    <x v="1"/>
  </r>
  <r>
    <s v="Sports Direct"/>
    <d v="2021-10-04T00:00:00"/>
    <x v="1"/>
    <x v="1"/>
    <s v="Dallas"/>
    <x v="0"/>
    <x v="0"/>
    <n v="40"/>
    <n v="625"/>
    <n v="25000"/>
    <x v="1"/>
    <x v="8"/>
    <x v="5"/>
    <x v="8"/>
    <x v="1"/>
  </r>
  <r>
    <s v="Sports Direct"/>
    <d v="2021-10-05T00:00:00"/>
    <x v="1"/>
    <x v="1"/>
    <s v="Dallas"/>
    <x v="0"/>
    <x v="1"/>
    <n v="40"/>
    <n v="625"/>
    <n v="25000"/>
    <x v="1"/>
    <x v="8"/>
    <x v="6"/>
    <x v="8"/>
    <x v="1"/>
  </r>
  <r>
    <s v="Sports Direct"/>
    <d v="2021-10-06T00:00:00"/>
    <x v="1"/>
    <x v="1"/>
    <s v="Dallas"/>
    <x v="1"/>
    <x v="0"/>
    <n v="45"/>
    <n v="575"/>
    <n v="25875"/>
    <x v="1"/>
    <x v="8"/>
    <x v="0"/>
    <x v="8"/>
    <x v="1"/>
  </r>
  <r>
    <s v="Sports Direct"/>
    <d v="2021-10-07T00:00:00"/>
    <x v="1"/>
    <x v="1"/>
    <s v="Dallas"/>
    <x v="1"/>
    <x v="1"/>
    <n v="45"/>
    <n v="425"/>
    <n v="19125"/>
    <x v="1"/>
    <x v="8"/>
    <x v="1"/>
    <x v="8"/>
    <x v="1"/>
  </r>
  <r>
    <s v="Sports Direct"/>
    <d v="2021-10-08T00:00:00"/>
    <x v="1"/>
    <x v="1"/>
    <s v="Dallas"/>
    <x v="0"/>
    <x v="2"/>
    <n v="40"/>
    <n v="400"/>
    <n v="16000"/>
    <x v="1"/>
    <x v="8"/>
    <x v="2"/>
    <x v="8"/>
    <x v="1"/>
  </r>
  <r>
    <s v="Sports Direct"/>
    <d v="2021-10-09T00:00:00"/>
    <x v="1"/>
    <x v="1"/>
    <s v="Dallas"/>
    <x v="1"/>
    <x v="2"/>
    <n v="50"/>
    <n v="575"/>
    <n v="28750"/>
    <x v="1"/>
    <x v="8"/>
    <x v="3"/>
    <x v="8"/>
    <x v="1"/>
  </r>
  <r>
    <s v="Sports Direct"/>
    <d v="2021-10-10T00:00:00"/>
    <x v="1"/>
    <x v="1"/>
    <s v="Dallas"/>
    <x v="0"/>
    <x v="0"/>
    <n v="40"/>
    <n v="725"/>
    <n v="29000"/>
    <x v="1"/>
    <x v="8"/>
    <x v="4"/>
    <x v="8"/>
    <x v="1"/>
  </r>
  <r>
    <s v="Sports Direct"/>
    <d v="2021-10-11T00:00:00"/>
    <x v="1"/>
    <x v="1"/>
    <s v="Dallas"/>
    <x v="0"/>
    <x v="1"/>
    <n v="40"/>
    <n v="725"/>
    <n v="29000"/>
    <x v="1"/>
    <x v="8"/>
    <x v="5"/>
    <x v="8"/>
    <x v="1"/>
  </r>
  <r>
    <s v="Sports Direct"/>
    <d v="2021-10-12T00:00:00"/>
    <x v="1"/>
    <x v="1"/>
    <s v="Dallas"/>
    <x v="1"/>
    <x v="0"/>
    <n v="65"/>
    <n v="650"/>
    <n v="42250"/>
    <x v="1"/>
    <x v="8"/>
    <x v="6"/>
    <x v="8"/>
    <x v="1"/>
  </r>
  <r>
    <s v="Sports Direct"/>
    <d v="2021-10-13T00:00:00"/>
    <x v="1"/>
    <x v="1"/>
    <s v="Dallas"/>
    <x v="1"/>
    <x v="1"/>
    <n v="65"/>
    <n v="500"/>
    <n v="32500"/>
    <x v="1"/>
    <x v="8"/>
    <x v="0"/>
    <x v="8"/>
    <x v="1"/>
  </r>
  <r>
    <s v="Sports Direct"/>
    <d v="2021-10-14T00:00:00"/>
    <x v="1"/>
    <x v="1"/>
    <s v="Dallas"/>
    <x v="0"/>
    <x v="2"/>
    <n v="60"/>
    <n v="475"/>
    <n v="28500"/>
    <x v="1"/>
    <x v="8"/>
    <x v="1"/>
    <x v="8"/>
    <x v="1"/>
  </r>
  <r>
    <s v="Sports Direct"/>
    <d v="2021-10-15T00:00:00"/>
    <x v="1"/>
    <x v="1"/>
    <s v="Dallas"/>
    <x v="1"/>
    <x v="2"/>
    <n v="70"/>
    <n v="675"/>
    <n v="47250"/>
    <x v="1"/>
    <x v="8"/>
    <x v="2"/>
    <x v="8"/>
    <x v="1"/>
  </r>
  <r>
    <s v="Sports Direct"/>
    <d v="2021-10-16T00:00:00"/>
    <x v="1"/>
    <x v="1"/>
    <s v="Dallas"/>
    <x v="0"/>
    <x v="0"/>
    <n v="60"/>
    <n v="825"/>
    <n v="49500"/>
    <x v="1"/>
    <x v="8"/>
    <x v="3"/>
    <x v="8"/>
    <x v="1"/>
  </r>
  <r>
    <s v="Sports Direct"/>
    <d v="2021-10-17T00:00:00"/>
    <x v="1"/>
    <x v="1"/>
    <s v="Dallas"/>
    <x v="0"/>
    <x v="1"/>
    <n v="60"/>
    <n v="825"/>
    <n v="49500"/>
    <x v="1"/>
    <x v="8"/>
    <x v="4"/>
    <x v="8"/>
    <x v="1"/>
  </r>
  <r>
    <s v="Sports Direct"/>
    <d v="2021-10-18T00:00:00"/>
    <x v="1"/>
    <x v="1"/>
    <s v="Dallas"/>
    <x v="1"/>
    <x v="0"/>
    <n v="65"/>
    <n v="725"/>
    <n v="47125"/>
    <x v="1"/>
    <x v="8"/>
    <x v="5"/>
    <x v="8"/>
    <x v="1"/>
  </r>
  <r>
    <s v="Sports Direct"/>
    <d v="2021-10-19T00:00:00"/>
    <x v="1"/>
    <x v="1"/>
    <s v="Dallas"/>
    <x v="1"/>
    <x v="1"/>
    <n v="65"/>
    <n v="575"/>
    <n v="37375"/>
    <x v="1"/>
    <x v="8"/>
    <x v="6"/>
    <x v="8"/>
    <x v="1"/>
  </r>
  <r>
    <s v="Sports Direct"/>
    <d v="2021-10-20T00:00:00"/>
    <x v="1"/>
    <x v="1"/>
    <s v="Dallas"/>
    <x v="0"/>
    <x v="2"/>
    <n v="60"/>
    <n v="525"/>
    <n v="31500"/>
    <x v="1"/>
    <x v="8"/>
    <x v="0"/>
    <x v="8"/>
    <x v="1"/>
  </r>
  <r>
    <s v="Sports Direct"/>
    <d v="2021-10-21T00:00:00"/>
    <x v="1"/>
    <x v="1"/>
    <s v="Dallas"/>
    <x v="1"/>
    <x v="2"/>
    <n v="70"/>
    <n v="775"/>
    <n v="54250"/>
    <x v="1"/>
    <x v="8"/>
    <x v="1"/>
    <x v="8"/>
    <x v="1"/>
  </r>
  <r>
    <s v="Foot Locker"/>
    <d v="2021-10-22T00:00:00"/>
    <x v="1"/>
    <x v="1"/>
    <s v="Dallas"/>
    <x v="0"/>
    <x v="0"/>
    <n v="45"/>
    <n v="425"/>
    <n v="19125"/>
    <x v="1"/>
    <x v="8"/>
    <x v="2"/>
    <x v="8"/>
    <x v="1"/>
  </r>
  <r>
    <s v="Foot Locker"/>
    <d v="2021-10-23T00:00:00"/>
    <x v="1"/>
    <x v="1"/>
    <s v="Dallas"/>
    <x v="0"/>
    <x v="1"/>
    <n v="45"/>
    <n v="225"/>
    <n v="10125"/>
    <x v="1"/>
    <x v="8"/>
    <x v="3"/>
    <x v="8"/>
    <x v="1"/>
  </r>
  <r>
    <s v="Foot Locker"/>
    <d v="2021-10-24T00:00:00"/>
    <x v="1"/>
    <x v="1"/>
    <s v="Dallas"/>
    <x v="1"/>
    <x v="0"/>
    <n v="35"/>
    <n v="225"/>
    <n v="7875"/>
    <x v="1"/>
    <x v="8"/>
    <x v="4"/>
    <x v="8"/>
    <x v="1"/>
  </r>
  <r>
    <s v="Foot Locker"/>
    <d v="2021-10-25T00:00:00"/>
    <x v="1"/>
    <x v="1"/>
    <s v="Dallas"/>
    <x v="1"/>
    <x v="1"/>
    <n v="40"/>
    <n v="75"/>
    <n v="3000"/>
    <x v="1"/>
    <x v="8"/>
    <x v="5"/>
    <x v="8"/>
    <x v="1"/>
  </r>
  <r>
    <s v="Foot Locker"/>
    <d v="2021-10-26T00:00:00"/>
    <x v="0"/>
    <x v="4"/>
    <s v="Philadelphia"/>
    <x v="0"/>
    <x v="2"/>
    <n v="54.999999999999993"/>
    <n v="125"/>
    <n v="6875"/>
    <x v="1"/>
    <x v="8"/>
    <x v="6"/>
    <x v="8"/>
    <x v="1"/>
  </r>
  <r>
    <s v="Foot Locker"/>
    <d v="2021-10-27T00:00:00"/>
    <x v="0"/>
    <x v="4"/>
    <s v="Philadelphia"/>
    <x v="1"/>
    <x v="2"/>
    <n v="45"/>
    <n v="225"/>
    <n v="10125"/>
    <x v="1"/>
    <x v="8"/>
    <x v="0"/>
    <x v="8"/>
    <x v="1"/>
  </r>
  <r>
    <s v="Foot Locker"/>
    <d v="2021-10-28T00:00:00"/>
    <x v="0"/>
    <x v="4"/>
    <s v="Philadelphia"/>
    <x v="0"/>
    <x v="0"/>
    <n v="45"/>
    <n v="475"/>
    <n v="21375"/>
    <x v="1"/>
    <x v="8"/>
    <x v="1"/>
    <x v="8"/>
    <x v="1"/>
  </r>
  <r>
    <s v="Foot Locker"/>
    <d v="2021-10-29T00:00:00"/>
    <x v="0"/>
    <x v="4"/>
    <s v="Philadelphia"/>
    <x v="0"/>
    <x v="1"/>
    <n v="45"/>
    <n v="125"/>
    <n v="5625"/>
    <x v="1"/>
    <x v="8"/>
    <x v="2"/>
    <x v="8"/>
    <x v="1"/>
  </r>
  <r>
    <s v="Foot Locker"/>
    <d v="2021-10-30T00:00:00"/>
    <x v="0"/>
    <x v="4"/>
    <s v="Philadelphia"/>
    <x v="1"/>
    <x v="0"/>
    <n v="35"/>
    <n v="175"/>
    <n v="6125"/>
    <x v="1"/>
    <x v="8"/>
    <x v="3"/>
    <x v="8"/>
    <x v="1"/>
  </r>
  <r>
    <s v="Foot Locker"/>
    <d v="2021-10-31T00:00:00"/>
    <x v="0"/>
    <x v="4"/>
    <s v="Philadelphia"/>
    <x v="1"/>
    <x v="1"/>
    <n v="40"/>
    <n v="50"/>
    <n v="2000"/>
    <x v="1"/>
    <x v="8"/>
    <x v="4"/>
    <x v="8"/>
    <x v="1"/>
  </r>
  <r>
    <s v="Foot Locker"/>
    <d v="2021-11-01T00:00:00"/>
    <x v="0"/>
    <x v="4"/>
    <s v="Philadelphia"/>
    <x v="0"/>
    <x v="2"/>
    <n v="54.999999999999993"/>
    <n v="125"/>
    <n v="6875"/>
    <x v="1"/>
    <x v="9"/>
    <x v="5"/>
    <x v="9"/>
    <x v="1"/>
  </r>
  <r>
    <s v="Foot Locker"/>
    <d v="2021-11-02T00:00:00"/>
    <x v="0"/>
    <x v="4"/>
    <s v="Philadelphia"/>
    <x v="1"/>
    <x v="2"/>
    <n v="45"/>
    <n v="225"/>
    <n v="10125"/>
    <x v="1"/>
    <x v="9"/>
    <x v="6"/>
    <x v="9"/>
    <x v="1"/>
  </r>
  <r>
    <s v="Foot Locker"/>
    <d v="2021-11-03T00:00:00"/>
    <x v="0"/>
    <x v="4"/>
    <s v="Philadelphia"/>
    <x v="0"/>
    <x v="0"/>
    <n v="50"/>
    <n v="445"/>
    <n v="22250"/>
    <x v="1"/>
    <x v="9"/>
    <x v="0"/>
    <x v="9"/>
    <x v="1"/>
  </r>
  <r>
    <s v="Foot Locker"/>
    <d v="2021-11-04T00:00:00"/>
    <x v="0"/>
    <x v="4"/>
    <s v="Philadelphia"/>
    <x v="0"/>
    <x v="1"/>
    <n v="50"/>
    <n v="150"/>
    <n v="7500"/>
    <x v="1"/>
    <x v="9"/>
    <x v="1"/>
    <x v="9"/>
    <x v="1"/>
  </r>
  <r>
    <s v="Foot Locker"/>
    <d v="2021-11-05T00:00:00"/>
    <x v="0"/>
    <x v="4"/>
    <s v="Philadelphia"/>
    <x v="1"/>
    <x v="0"/>
    <n v="40"/>
    <n v="175"/>
    <n v="7000"/>
    <x v="1"/>
    <x v="9"/>
    <x v="2"/>
    <x v="9"/>
    <x v="1"/>
  </r>
  <r>
    <s v="Foot Locker"/>
    <d v="2021-11-06T00:00:00"/>
    <x v="0"/>
    <x v="4"/>
    <s v="Philadelphia"/>
    <x v="1"/>
    <x v="1"/>
    <n v="45"/>
    <n v="25"/>
    <n v="1125"/>
    <x v="1"/>
    <x v="9"/>
    <x v="3"/>
    <x v="9"/>
    <x v="1"/>
  </r>
  <r>
    <s v="Foot Locker"/>
    <d v="2021-11-07T00:00:00"/>
    <x v="0"/>
    <x v="4"/>
    <s v="Philadelphia"/>
    <x v="0"/>
    <x v="2"/>
    <n v="60"/>
    <n v="75"/>
    <n v="4500"/>
    <x v="1"/>
    <x v="9"/>
    <x v="4"/>
    <x v="9"/>
    <x v="1"/>
  </r>
  <r>
    <s v="Foot Locker"/>
    <d v="2021-11-08T00:00:00"/>
    <x v="0"/>
    <x v="4"/>
    <s v="Philadelphia"/>
    <x v="1"/>
    <x v="2"/>
    <n v="50"/>
    <n v="175"/>
    <n v="8750"/>
    <x v="1"/>
    <x v="9"/>
    <x v="5"/>
    <x v="9"/>
    <x v="1"/>
  </r>
  <r>
    <s v="Foot Locker"/>
    <d v="2021-11-09T00:00:00"/>
    <x v="0"/>
    <x v="4"/>
    <s v="Philadelphia"/>
    <x v="0"/>
    <x v="0"/>
    <n v="50"/>
    <n v="450"/>
    <n v="22500"/>
    <x v="1"/>
    <x v="9"/>
    <x v="6"/>
    <x v="9"/>
    <x v="1"/>
  </r>
  <r>
    <s v="Foot Locker"/>
    <d v="2021-11-10T00:00:00"/>
    <x v="0"/>
    <x v="4"/>
    <s v="Philadelphia"/>
    <x v="0"/>
    <x v="1"/>
    <n v="50"/>
    <n v="150"/>
    <n v="7500"/>
    <x v="1"/>
    <x v="9"/>
    <x v="0"/>
    <x v="9"/>
    <x v="1"/>
  </r>
  <r>
    <s v="Foot Locker"/>
    <d v="2021-11-11T00:00:00"/>
    <x v="0"/>
    <x v="4"/>
    <s v="Philadelphia"/>
    <x v="1"/>
    <x v="0"/>
    <n v="40"/>
    <n v="150"/>
    <n v="6000"/>
    <x v="1"/>
    <x v="9"/>
    <x v="1"/>
    <x v="9"/>
    <x v="1"/>
  </r>
  <r>
    <s v="Foot Locker"/>
    <d v="2021-11-12T00:00:00"/>
    <x v="0"/>
    <x v="4"/>
    <s v="Philadelphia"/>
    <x v="1"/>
    <x v="1"/>
    <n v="45"/>
    <n v="75"/>
    <n v="3375"/>
    <x v="1"/>
    <x v="9"/>
    <x v="2"/>
    <x v="9"/>
    <x v="1"/>
  </r>
  <r>
    <s v="Foot Locker"/>
    <d v="2021-11-13T00:00:00"/>
    <x v="0"/>
    <x v="4"/>
    <s v="Philadelphia"/>
    <x v="0"/>
    <x v="2"/>
    <n v="60"/>
    <n v="75"/>
    <n v="4500"/>
    <x v="1"/>
    <x v="9"/>
    <x v="3"/>
    <x v="9"/>
    <x v="1"/>
  </r>
  <r>
    <s v="Foot Locker"/>
    <d v="2021-11-14T00:00:00"/>
    <x v="0"/>
    <x v="4"/>
    <s v="Philadelphia"/>
    <x v="1"/>
    <x v="2"/>
    <n v="50"/>
    <n v="200"/>
    <n v="10000"/>
    <x v="1"/>
    <x v="9"/>
    <x v="4"/>
    <x v="9"/>
    <x v="1"/>
  </r>
  <r>
    <s v="Foot Locker"/>
    <d v="2021-11-15T00:00:00"/>
    <x v="0"/>
    <x v="4"/>
    <s v="Philadelphia"/>
    <x v="0"/>
    <x v="0"/>
    <n v="60"/>
    <n v="470"/>
    <n v="28200"/>
    <x v="1"/>
    <x v="9"/>
    <x v="5"/>
    <x v="9"/>
    <x v="1"/>
  </r>
  <r>
    <s v="Foot Locker"/>
    <d v="2021-11-16T00:00:00"/>
    <x v="0"/>
    <x v="4"/>
    <s v="Philadelphia"/>
    <x v="0"/>
    <x v="1"/>
    <n v="60.000000000000007"/>
    <n v="175"/>
    <n v="10500"/>
    <x v="1"/>
    <x v="9"/>
    <x v="6"/>
    <x v="9"/>
    <x v="1"/>
  </r>
  <r>
    <s v="Foot Locker"/>
    <d v="2021-11-17T00:00:00"/>
    <x v="0"/>
    <x v="4"/>
    <s v="Philadelphia"/>
    <x v="1"/>
    <x v="0"/>
    <n v="55.000000000000007"/>
    <n v="150"/>
    <n v="8250"/>
    <x v="1"/>
    <x v="9"/>
    <x v="0"/>
    <x v="9"/>
    <x v="1"/>
  </r>
  <r>
    <s v="Foot Locker"/>
    <d v="2021-11-18T00:00:00"/>
    <x v="0"/>
    <x v="4"/>
    <s v="Philadelphia"/>
    <x v="1"/>
    <x v="1"/>
    <n v="55.000000000000007"/>
    <n v="100"/>
    <n v="5500"/>
    <x v="1"/>
    <x v="9"/>
    <x v="1"/>
    <x v="9"/>
    <x v="1"/>
  </r>
  <r>
    <s v="Foot Locker"/>
    <d v="2021-11-19T00:00:00"/>
    <x v="0"/>
    <x v="4"/>
    <s v="Philadelphia"/>
    <x v="0"/>
    <x v="2"/>
    <n v="65"/>
    <n v="125"/>
    <n v="8125"/>
    <x v="1"/>
    <x v="9"/>
    <x v="2"/>
    <x v="9"/>
    <x v="1"/>
  </r>
  <r>
    <s v="Foot Locker"/>
    <d v="2021-11-20T00:00:00"/>
    <x v="0"/>
    <x v="4"/>
    <s v="Philadelphia"/>
    <x v="1"/>
    <x v="2"/>
    <n v="70"/>
    <n v="250"/>
    <n v="17500"/>
    <x v="1"/>
    <x v="9"/>
    <x v="3"/>
    <x v="9"/>
    <x v="1"/>
  </r>
  <r>
    <s v="Foot Locker"/>
    <d v="2021-11-21T00:00:00"/>
    <x v="0"/>
    <x v="4"/>
    <s v="Philadelphia"/>
    <x v="0"/>
    <x v="0"/>
    <n v="65"/>
    <n v="500"/>
    <n v="32500"/>
    <x v="1"/>
    <x v="9"/>
    <x v="4"/>
    <x v="9"/>
    <x v="1"/>
  </r>
  <r>
    <s v="Foot Locker"/>
    <d v="2021-11-22T00:00:00"/>
    <x v="0"/>
    <x v="4"/>
    <s v="Philadelphia"/>
    <x v="0"/>
    <x v="1"/>
    <n v="60.000000000000007"/>
    <n v="250"/>
    <n v="15000"/>
    <x v="1"/>
    <x v="9"/>
    <x v="5"/>
    <x v="9"/>
    <x v="1"/>
  </r>
  <r>
    <s v="Foot Locker"/>
    <d v="2021-11-23T00:00:00"/>
    <x v="0"/>
    <x v="4"/>
    <s v="Philadelphia"/>
    <x v="1"/>
    <x v="0"/>
    <n v="55.000000000000007"/>
    <n v="175"/>
    <n v="9625"/>
    <x v="1"/>
    <x v="9"/>
    <x v="6"/>
    <x v="9"/>
    <x v="1"/>
  </r>
  <r>
    <s v="Foot Locker"/>
    <d v="2021-11-24T00:00:00"/>
    <x v="0"/>
    <x v="4"/>
    <s v="Philadelphia"/>
    <x v="1"/>
    <x v="1"/>
    <n v="55.000000000000007"/>
    <n v="150"/>
    <n v="8250"/>
    <x v="1"/>
    <x v="9"/>
    <x v="0"/>
    <x v="9"/>
    <x v="1"/>
  </r>
  <r>
    <s v="Foot Locker"/>
    <d v="2021-11-25T00:00:00"/>
    <x v="0"/>
    <x v="4"/>
    <s v="Philadelphia"/>
    <x v="0"/>
    <x v="2"/>
    <n v="65"/>
    <n v="150"/>
    <n v="9750"/>
    <x v="1"/>
    <x v="9"/>
    <x v="1"/>
    <x v="9"/>
    <x v="1"/>
  </r>
  <r>
    <s v="Foot Locker"/>
    <d v="2021-11-26T00:00:00"/>
    <x v="0"/>
    <x v="4"/>
    <s v="Philadelphia"/>
    <x v="1"/>
    <x v="2"/>
    <n v="70"/>
    <n v="300"/>
    <n v="21000"/>
    <x v="1"/>
    <x v="9"/>
    <x v="2"/>
    <x v="9"/>
    <x v="1"/>
  </r>
  <r>
    <s v="Foot Locker"/>
    <d v="2021-11-27T00:00:00"/>
    <x v="0"/>
    <x v="4"/>
    <s v="Philadelphia"/>
    <x v="0"/>
    <x v="0"/>
    <n v="65"/>
    <n v="500"/>
    <n v="32500"/>
    <x v="1"/>
    <x v="9"/>
    <x v="3"/>
    <x v="9"/>
    <x v="1"/>
  </r>
  <r>
    <s v="Foot Locker"/>
    <d v="2021-11-28T00:00:00"/>
    <x v="0"/>
    <x v="4"/>
    <s v="Philadelphia"/>
    <x v="0"/>
    <x v="1"/>
    <n v="60.000000000000007"/>
    <n v="300"/>
    <n v="18000"/>
    <x v="1"/>
    <x v="9"/>
    <x v="4"/>
    <x v="9"/>
    <x v="1"/>
  </r>
  <r>
    <s v="Foot Locker"/>
    <d v="2021-11-29T00:00:00"/>
    <x v="0"/>
    <x v="4"/>
    <s v="Philadelphia"/>
    <x v="1"/>
    <x v="0"/>
    <n v="55.000000000000007"/>
    <n v="225"/>
    <n v="12375"/>
    <x v="1"/>
    <x v="9"/>
    <x v="5"/>
    <x v="9"/>
    <x v="1"/>
  </r>
  <r>
    <s v="Foot Locker"/>
    <d v="2021-11-30T00:00:00"/>
    <x v="0"/>
    <x v="4"/>
    <s v="Philadelphia"/>
    <x v="1"/>
    <x v="1"/>
    <n v="55.000000000000007"/>
    <n v="175"/>
    <n v="9625"/>
    <x v="1"/>
    <x v="9"/>
    <x v="6"/>
    <x v="9"/>
    <x v="1"/>
  </r>
  <r>
    <s v="Foot Locker"/>
    <d v="2021-12-01T00:00:00"/>
    <x v="0"/>
    <x v="4"/>
    <s v="Philadelphia"/>
    <x v="0"/>
    <x v="2"/>
    <n v="65"/>
    <n v="200"/>
    <n v="13000"/>
    <x v="1"/>
    <x v="10"/>
    <x v="0"/>
    <x v="10"/>
    <x v="1"/>
  </r>
  <r>
    <s v="Foot Locker"/>
    <d v="2021-12-02T00:00:00"/>
    <x v="0"/>
    <x v="4"/>
    <s v="Philadelphia"/>
    <x v="1"/>
    <x v="2"/>
    <n v="70"/>
    <n v="375"/>
    <n v="26250"/>
    <x v="1"/>
    <x v="10"/>
    <x v="1"/>
    <x v="10"/>
    <x v="1"/>
  </r>
  <r>
    <s v="Foot Locker"/>
    <d v="2021-12-03T00:00:00"/>
    <x v="0"/>
    <x v="4"/>
    <s v="Philadelphia"/>
    <x v="0"/>
    <x v="0"/>
    <n v="65"/>
    <n v="525"/>
    <n v="34125"/>
    <x v="1"/>
    <x v="10"/>
    <x v="2"/>
    <x v="10"/>
    <x v="1"/>
  </r>
  <r>
    <s v="Foot Locker"/>
    <d v="2021-12-04T00:00:00"/>
    <x v="0"/>
    <x v="4"/>
    <s v="Philadelphia"/>
    <x v="0"/>
    <x v="1"/>
    <n v="60.000000000000007"/>
    <n v="300"/>
    <n v="18000"/>
    <x v="1"/>
    <x v="10"/>
    <x v="3"/>
    <x v="10"/>
    <x v="1"/>
  </r>
  <r>
    <s v="Foot Locker"/>
    <d v="2021-12-05T00:00:00"/>
    <x v="0"/>
    <x v="4"/>
    <s v="Philadelphia"/>
    <x v="1"/>
    <x v="0"/>
    <n v="55.000000000000007"/>
    <n v="225"/>
    <n v="12375"/>
    <x v="1"/>
    <x v="10"/>
    <x v="4"/>
    <x v="10"/>
    <x v="1"/>
  </r>
  <r>
    <s v="Foot Locker"/>
    <d v="2021-12-06T00:00:00"/>
    <x v="0"/>
    <x v="4"/>
    <s v="Philadelphia"/>
    <x v="1"/>
    <x v="1"/>
    <n v="55.000000000000007"/>
    <n v="200"/>
    <n v="11000"/>
    <x v="1"/>
    <x v="10"/>
    <x v="5"/>
    <x v="10"/>
    <x v="1"/>
  </r>
  <r>
    <s v="Foot Locker"/>
    <d v="2021-12-07T00:00:00"/>
    <x v="0"/>
    <x v="4"/>
    <s v="Philadelphia"/>
    <x v="0"/>
    <x v="2"/>
    <n v="65"/>
    <n v="175"/>
    <n v="11375"/>
    <x v="1"/>
    <x v="10"/>
    <x v="6"/>
    <x v="10"/>
    <x v="1"/>
  </r>
  <r>
    <s v="Foot Locker"/>
    <d v="2021-12-08T00:00:00"/>
    <x v="0"/>
    <x v="4"/>
    <s v="Philadelphia"/>
    <x v="1"/>
    <x v="2"/>
    <n v="70"/>
    <n v="350"/>
    <n v="24500"/>
    <x v="1"/>
    <x v="10"/>
    <x v="0"/>
    <x v="10"/>
    <x v="1"/>
  </r>
  <r>
    <s v="Foot Locker"/>
    <d v="2021-12-09T00:00:00"/>
    <x v="0"/>
    <x v="4"/>
    <s v="Philadelphia"/>
    <x v="0"/>
    <x v="0"/>
    <n v="65"/>
    <n v="475"/>
    <n v="30875"/>
    <x v="1"/>
    <x v="10"/>
    <x v="1"/>
    <x v="10"/>
    <x v="1"/>
  </r>
  <r>
    <s v="Foot Locker"/>
    <d v="2021-12-10T00:00:00"/>
    <x v="0"/>
    <x v="4"/>
    <s v="Philadelphia"/>
    <x v="0"/>
    <x v="1"/>
    <n v="50"/>
    <n v="275"/>
    <n v="13750"/>
    <x v="1"/>
    <x v="10"/>
    <x v="2"/>
    <x v="10"/>
    <x v="1"/>
  </r>
  <r>
    <s v="Foot Locker"/>
    <d v="2021-12-11T00:00:00"/>
    <x v="0"/>
    <x v="4"/>
    <s v="Philadelphia"/>
    <x v="1"/>
    <x v="0"/>
    <n v="45"/>
    <n v="200"/>
    <n v="9000"/>
    <x v="1"/>
    <x v="10"/>
    <x v="3"/>
    <x v="10"/>
    <x v="1"/>
  </r>
  <r>
    <s v="Foot Locker"/>
    <d v="2021-12-12T00:00:00"/>
    <x v="0"/>
    <x v="4"/>
    <s v="Philadelphia"/>
    <x v="1"/>
    <x v="1"/>
    <n v="45"/>
    <n v="175"/>
    <n v="7875"/>
    <x v="1"/>
    <x v="10"/>
    <x v="4"/>
    <x v="10"/>
    <x v="1"/>
  </r>
  <r>
    <s v="Foot Locker"/>
    <d v="2021-12-13T00:00:00"/>
    <x v="0"/>
    <x v="4"/>
    <s v="Philadelphia"/>
    <x v="0"/>
    <x v="2"/>
    <n v="54.999999999999993"/>
    <n v="125"/>
    <n v="6875"/>
    <x v="1"/>
    <x v="10"/>
    <x v="5"/>
    <x v="10"/>
    <x v="1"/>
  </r>
  <r>
    <s v="Foot Locker"/>
    <d v="2021-12-14T00:00:00"/>
    <x v="0"/>
    <x v="4"/>
    <s v="Philadelphia"/>
    <x v="1"/>
    <x v="2"/>
    <n v="60"/>
    <n v="225"/>
    <n v="13500"/>
    <x v="1"/>
    <x v="10"/>
    <x v="6"/>
    <x v="10"/>
    <x v="1"/>
  </r>
  <r>
    <s v="Foot Locker"/>
    <d v="2021-12-15T00:00:00"/>
    <x v="0"/>
    <x v="4"/>
    <s v="Philadelphia"/>
    <x v="0"/>
    <x v="0"/>
    <n v="60"/>
    <n v="400"/>
    <n v="24000"/>
    <x v="1"/>
    <x v="10"/>
    <x v="0"/>
    <x v="10"/>
    <x v="1"/>
  </r>
  <r>
    <s v="Foot Locker"/>
    <d v="2021-12-16T00:00:00"/>
    <x v="0"/>
    <x v="4"/>
    <s v="Philadelphia"/>
    <x v="0"/>
    <x v="1"/>
    <n v="50"/>
    <n v="225"/>
    <n v="11250"/>
    <x v="1"/>
    <x v="10"/>
    <x v="1"/>
    <x v="10"/>
    <x v="1"/>
  </r>
  <r>
    <s v="Foot Locker"/>
    <d v="2021-12-17T00:00:00"/>
    <x v="0"/>
    <x v="4"/>
    <s v="Philadelphia"/>
    <x v="1"/>
    <x v="0"/>
    <n v="50"/>
    <n v="125"/>
    <n v="6250"/>
    <x v="1"/>
    <x v="10"/>
    <x v="2"/>
    <x v="10"/>
    <x v="1"/>
  </r>
  <r>
    <s v="Foot Locker"/>
    <d v="2021-12-18T00:00:00"/>
    <x v="0"/>
    <x v="4"/>
    <s v="Philadelphia"/>
    <x v="1"/>
    <x v="1"/>
    <n v="50"/>
    <n v="100"/>
    <n v="5000"/>
    <x v="1"/>
    <x v="10"/>
    <x v="3"/>
    <x v="10"/>
    <x v="1"/>
  </r>
  <r>
    <s v="Foot Locker"/>
    <d v="2021-12-19T00:00:00"/>
    <x v="0"/>
    <x v="4"/>
    <s v="Philadelphia"/>
    <x v="0"/>
    <x v="2"/>
    <n v="60"/>
    <n v="100"/>
    <n v="6000"/>
    <x v="1"/>
    <x v="10"/>
    <x v="4"/>
    <x v="10"/>
    <x v="1"/>
  </r>
  <r>
    <s v="Foot Locker"/>
    <d v="2021-12-20T00:00:00"/>
    <x v="0"/>
    <x v="4"/>
    <s v="Philadelphia"/>
    <x v="1"/>
    <x v="2"/>
    <n v="64.999999999999986"/>
    <n v="225"/>
    <n v="14625"/>
    <x v="1"/>
    <x v="10"/>
    <x v="5"/>
    <x v="10"/>
    <x v="1"/>
  </r>
  <r>
    <s v="Foot Locker"/>
    <d v="2021-12-21T00:00:00"/>
    <x v="0"/>
    <x v="4"/>
    <s v="Philadelphia"/>
    <x v="0"/>
    <x v="0"/>
    <n v="70"/>
    <n v="375"/>
    <n v="26250"/>
    <x v="1"/>
    <x v="10"/>
    <x v="6"/>
    <x v="10"/>
    <x v="1"/>
  </r>
  <r>
    <s v="Foot Locker"/>
    <d v="2021-12-22T00:00:00"/>
    <x v="0"/>
    <x v="4"/>
    <s v="Philadelphia"/>
    <x v="0"/>
    <x v="1"/>
    <n v="60.000000000000007"/>
    <n v="200"/>
    <n v="12000"/>
    <x v="1"/>
    <x v="10"/>
    <x v="0"/>
    <x v="10"/>
    <x v="1"/>
  </r>
  <r>
    <s v="Foot Locker"/>
    <d v="2021-12-23T00:00:00"/>
    <x v="0"/>
    <x v="4"/>
    <s v="Philadelphia"/>
    <x v="1"/>
    <x v="0"/>
    <n v="60.000000000000007"/>
    <n v="195"/>
    <n v="11700"/>
    <x v="1"/>
    <x v="10"/>
    <x v="1"/>
    <x v="10"/>
    <x v="1"/>
  </r>
  <r>
    <s v="Foot Locker"/>
    <d v="2021-12-24T00:00:00"/>
    <x v="0"/>
    <x v="4"/>
    <s v="Philadelphia"/>
    <x v="1"/>
    <x v="1"/>
    <n v="60.000000000000007"/>
    <n v="175"/>
    <n v="10500"/>
    <x v="1"/>
    <x v="10"/>
    <x v="2"/>
    <x v="10"/>
    <x v="1"/>
  </r>
  <r>
    <s v="Foot Locker"/>
    <d v="2021-12-25T00:00:00"/>
    <x v="0"/>
    <x v="4"/>
    <s v="Philadelphia"/>
    <x v="0"/>
    <x v="2"/>
    <n v="70"/>
    <n v="150"/>
    <n v="10500"/>
    <x v="1"/>
    <x v="10"/>
    <x v="3"/>
    <x v="10"/>
    <x v="1"/>
  </r>
  <r>
    <s v="Foot Locker"/>
    <d v="2021-12-26T00:00:00"/>
    <x v="0"/>
    <x v="4"/>
    <s v="Philadelphia"/>
    <x v="1"/>
    <x v="2"/>
    <n v="75"/>
    <n v="250"/>
    <n v="18750"/>
    <x v="1"/>
    <x v="10"/>
    <x v="4"/>
    <x v="10"/>
    <x v="1"/>
  </r>
  <r>
    <s v="Foot Locker"/>
    <d v="2021-12-27T00:00:00"/>
    <x v="0"/>
    <x v="4"/>
    <s v="Philadelphia"/>
    <x v="0"/>
    <x v="0"/>
    <n v="70"/>
    <n v="475"/>
    <n v="33250"/>
    <x v="1"/>
    <x v="10"/>
    <x v="5"/>
    <x v="10"/>
    <x v="1"/>
  </r>
  <r>
    <s v="Foot Locker"/>
    <d v="2021-12-28T00:00:00"/>
    <x v="0"/>
    <x v="4"/>
    <s v="Philadelphia"/>
    <x v="0"/>
    <x v="1"/>
    <n v="60.000000000000007"/>
    <n v="275"/>
    <n v="16500"/>
    <x v="1"/>
    <x v="10"/>
    <x v="6"/>
    <x v="10"/>
    <x v="1"/>
  </r>
  <r>
    <s v="Foot Locker"/>
    <d v="2021-12-29T00:00:00"/>
    <x v="0"/>
    <x v="4"/>
    <s v="Philadelphia"/>
    <x v="1"/>
    <x v="0"/>
    <n v="60.000000000000007"/>
    <n v="225"/>
    <n v="13500"/>
    <x v="1"/>
    <x v="10"/>
    <x v="0"/>
    <x v="10"/>
    <x v="1"/>
  </r>
  <r>
    <s v="Foot Locker"/>
    <d v="2021-12-30T00:00:00"/>
    <x v="0"/>
    <x v="4"/>
    <s v="Philadelphia"/>
    <x v="1"/>
    <x v="1"/>
    <n v="60.000000000000007"/>
    <n v="175"/>
    <n v="10500"/>
    <x v="1"/>
    <x v="10"/>
    <x v="1"/>
    <x v="10"/>
    <x v="1"/>
  </r>
  <r>
    <s v="Foot Locker"/>
    <d v="2021-12-31T00:00:00"/>
    <x v="0"/>
    <x v="4"/>
    <s v="Philadelphia"/>
    <x v="0"/>
    <x v="2"/>
    <n v="70"/>
    <n v="175"/>
    <n v="12250"/>
    <x v="1"/>
    <x v="10"/>
    <x v="2"/>
    <x v="10"/>
    <x v="1"/>
  </r>
  <r>
    <s v="Foot Locker"/>
    <d v="2020-01-01T00:00:00"/>
    <x v="0"/>
    <x v="4"/>
    <s v="Philadelphia"/>
    <x v="1"/>
    <x v="2"/>
    <n v="75"/>
    <n v="275"/>
    <n v="20625"/>
    <x v="1"/>
    <x v="0"/>
    <x v="0"/>
    <x v="0"/>
    <x v="0"/>
  </r>
  <r>
    <s v="West Gear"/>
    <d v="2020-01-02T00:00:00"/>
    <x v="0"/>
    <x v="4"/>
    <s v="Philadelphia"/>
    <x v="0"/>
    <x v="0"/>
    <n v="35"/>
    <n v="450"/>
    <n v="15750"/>
    <x v="1"/>
    <x v="0"/>
    <x v="1"/>
    <x v="0"/>
    <x v="0"/>
  </r>
  <r>
    <s v="West Gear"/>
    <d v="2020-01-03T00:00:00"/>
    <x v="0"/>
    <x v="4"/>
    <s v="Philadelphia"/>
    <x v="0"/>
    <x v="1"/>
    <n v="45"/>
    <n v="450"/>
    <n v="20250"/>
    <x v="1"/>
    <x v="0"/>
    <x v="2"/>
    <x v="0"/>
    <x v="0"/>
  </r>
  <r>
    <s v="West Gear"/>
    <d v="2020-01-04T00:00:00"/>
    <x v="0"/>
    <x v="4"/>
    <s v="Philadelphia"/>
    <x v="1"/>
    <x v="0"/>
    <n v="45"/>
    <n v="450"/>
    <n v="20250"/>
    <x v="1"/>
    <x v="0"/>
    <x v="3"/>
    <x v="0"/>
    <x v="0"/>
  </r>
  <r>
    <s v="West Gear"/>
    <d v="2020-01-05T00:00:00"/>
    <x v="0"/>
    <x v="4"/>
    <s v="Philadelphia"/>
    <x v="1"/>
    <x v="1"/>
    <n v="45"/>
    <n v="300"/>
    <n v="13500"/>
    <x v="1"/>
    <x v="0"/>
    <x v="4"/>
    <x v="0"/>
    <x v="0"/>
  </r>
  <r>
    <s v="West Gear"/>
    <d v="2020-01-06T00:00:00"/>
    <x v="2"/>
    <x v="5"/>
    <s v="Las Vegas"/>
    <x v="0"/>
    <x v="2"/>
    <n v="50"/>
    <n v="250"/>
    <n v="12500"/>
    <x v="1"/>
    <x v="0"/>
    <x v="5"/>
    <x v="0"/>
    <x v="0"/>
  </r>
  <r>
    <s v="West Gear"/>
    <d v="2020-01-07T00:00:00"/>
    <x v="2"/>
    <x v="5"/>
    <s v="Las Vegas"/>
    <x v="1"/>
    <x v="2"/>
    <n v="45"/>
    <n v="475"/>
    <n v="21375"/>
    <x v="1"/>
    <x v="0"/>
    <x v="6"/>
    <x v="0"/>
    <x v="0"/>
  </r>
  <r>
    <s v="West Gear"/>
    <d v="2020-01-08T00:00:00"/>
    <x v="2"/>
    <x v="5"/>
    <s v="Las Vegas"/>
    <x v="0"/>
    <x v="0"/>
    <n v="35"/>
    <n v="525"/>
    <n v="18375"/>
    <x v="1"/>
    <x v="0"/>
    <x v="0"/>
    <x v="0"/>
    <x v="0"/>
  </r>
  <r>
    <s v="West Gear"/>
    <d v="2020-01-09T00:00:00"/>
    <x v="2"/>
    <x v="5"/>
    <s v="Las Vegas"/>
    <x v="0"/>
    <x v="1"/>
    <n v="45"/>
    <n v="425"/>
    <n v="19125"/>
    <x v="1"/>
    <x v="0"/>
    <x v="1"/>
    <x v="0"/>
    <x v="0"/>
  </r>
  <r>
    <s v="West Gear"/>
    <d v="2020-01-10T00:00:00"/>
    <x v="2"/>
    <x v="5"/>
    <s v="Las Vegas"/>
    <x v="1"/>
    <x v="0"/>
    <n v="45"/>
    <n v="425"/>
    <n v="19125"/>
    <x v="1"/>
    <x v="0"/>
    <x v="2"/>
    <x v="0"/>
    <x v="0"/>
  </r>
  <r>
    <s v="West Gear"/>
    <d v="2020-01-11T00:00:00"/>
    <x v="2"/>
    <x v="5"/>
    <s v="Las Vegas"/>
    <x v="1"/>
    <x v="1"/>
    <n v="45"/>
    <n v="275"/>
    <n v="12375"/>
    <x v="1"/>
    <x v="0"/>
    <x v="3"/>
    <x v="0"/>
    <x v="0"/>
  </r>
  <r>
    <s v="West Gear"/>
    <d v="2020-01-12T00:00:00"/>
    <x v="2"/>
    <x v="5"/>
    <s v="Las Vegas"/>
    <x v="0"/>
    <x v="2"/>
    <n v="50"/>
    <n v="200"/>
    <n v="10000"/>
    <x v="1"/>
    <x v="0"/>
    <x v="4"/>
    <x v="0"/>
    <x v="0"/>
  </r>
  <r>
    <s v="West Gear"/>
    <d v="2020-01-13T00:00:00"/>
    <x v="2"/>
    <x v="5"/>
    <s v="Las Vegas"/>
    <x v="1"/>
    <x v="2"/>
    <n v="45"/>
    <n v="400"/>
    <n v="18000"/>
    <x v="1"/>
    <x v="0"/>
    <x v="5"/>
    <x v="0"/>
    <x v="0"/>
  </r>
  <r>
    <s v="West Gear"/>
    <d v="2020-01-14T00:00:00"/>
    <x v="2"/>
    <x v="5"/>
    <s v="Las Vegas"/>
    <x v="0"/>
    <x v="0"/>
    <n v="45"/>
    <n v="550"/>
    <n v="24750"/>
    <x v="1"/>
    <x v="0"/>
    <x v="6"/>
    <x v="0"/>
    <x v="0"/>
  </r>
  <r>
    <s v="West Gear"/>
    <d v="2020-01-15T00:00:00"/>
    <x v="2"/>
    <x v="5"/>
    <s v="Las Vegas"/>
    <x v="0"/>
    <x v="1"/>
    <n v="54.999999999999993"/>
    <n v="400"/>
    <n v="22000"/>
    <x v="1"/>
    <x v="0"/>
    <x v="0"/>
    <x v="0"/>
    <x v="0"/>
  </r>
  <r>
    <s v="West Gear"/>
    <d v="2020-01-16T00:00:00"/>
    <x v="2"/>
    <x v="5"/>
    <s v="Las Vegas"/>
    <x v="1"/>
    <x v="0"/>
    <n v="54.999999999999993"/>
    <n v="400"/>
    <n v="22000"/>
    <x v="1"/>
    <x v="0"/>
    <x v="1"/>
    <x v="0"/>
    <x v="0"/>
  </r>
  <r>
    <s v="West Gear"/>
    <d v="2020-01-17T00:00:00"/>
    <x v="2"/>
    <x v="5"/>
    <s v="Las Vegas"/>
    <x v="1"/>
    <x v="1"/>
    <n v="54.999999999999993"/>
    <n v="300"/>
    <n v="16500"/>
    <x v="1"/>
    <x v="0"/>
    <x v="2"/>
    <x v="0"/>
    <x v="0"/>
  </r>
  <r>
    <s v="West Gear"/>
    <d v="2020-01-18T00:00:00"/>
    <x v="2"/>
    <x v="5"/>
    <s v="Las Vegas"/>
    <x v="0"/>
    <x v="2"/>
    <n v="60"/>
    <n v="175"/>
    <n v="10500"/>
    <x v="1"/>
    <x v="0"/>
    <x v="3"/>
    <x v="0"/>
    <x v="0"/>
  </r>
  <r>
    <s v="West Gear"/>
    <d v="2020-01-19T00:00:00"/>
    <x v="2"/>
    <x v="5"/>
    <s v="Las Vegas"/>
    <x v="1"/>
    <x v="2"/>
    <n v="54.999999999999993"/>
    <n v="375"/>
    <n v="20625"/>
    <x v="1"/>
    <x v="0"/>
    <x v="4"/>
    <x v="0"/>
    <x v="0"/>
  </r>
  <r>
    <s v="West Gear"/>
    <d v="2020-01-20T00:00:00"/>
    <x v="2"/>
    <x v="5"/>
    <s v="Las Vegas"/>
    <x v="0"/>
    <x v="0"/>
    <n v="60"/>
    <n v="550"/>
    <n v="33000"/>
    <x v="1"/>
    <x v="0"/>
    <x v="5"/>
    <x v="0"/>
    <x v="0"/>
  </r>
  <r>
    <s v="West Gear"/>
    <d v="2020-01-21T00:00:00"/>
    <x v="2"/>
    <x v="5"/>
    <s v="Las Vegas"/>
    <x v="0"/>
    <x v="1"/>
    <n v="65"/>
    <n v="350"/>
    <n v="22750"/>
    <x v="1"/>
    <x v="0"/>
    <x v="6"/>
    <x v="0"/>
    <x v="0"/>
  </r>
  <r>
    <s v="West Gear"/>
    <d v="2020-01-22T00:00:00"/>
    <x v="2"/>
    <x v="5"/>
    <s v="Las Vegas"/>
    <x v="1"/>
    <x v="0"/>
    <n v="65"/>
    <n v="400"/>
    <n v="26000"/>
    <x v="1"/>
    <x v="0"/>
    <x v="0"/>
    <x v="0"/>
    <x v="0"/>
  </r>
  <r>
    <s v="West Gear"/>
    <d v="2020-01-23T00:00:00"/>
    <x v="2"/>
    <x v="5"/>
    <s v="Las Vegas"/>
    <x v="1"/>
    <x v="1"/>
    <n v="60"/>
    <n v="300"/>
    <n v="18000"/>
    <x v="1"/>
    <x v="0"/>
    <x v="1"/>
    <x v="0"/>
    <x v="0"/>
  </r>
  <r>
    <s v="West Gear"/>
    <d v="2020-01-24T00:00:00"/>
    <x v="2"/>
    <x v="5"/>
    <s v="Las Vegas"/>
    <x v="0"/>
    <x v="2"/>
    <n v="65"/>
    <n v="200"/>
    <n v="13000"/>
    <x v="1"/>
    <x v="0"/>
    <x v="2"/>
    <x v="0"/>
    <x v="0"/>
  </r>
  <r>
    <s v="West Gear"/>
    <d v="2020-01-25T00:00:00"/>
    <x v="2"/>
    <x v="5"/>
    <s v="Las Vegas"/>
    <x v="1"/>
    <x v="2"/>
    <n v="80"/>
    <n v="350"/>
    <n v="28000"/>
    <x v="1"/>
    <x v="0"/>
    <x v="3"/>
    <x v="0"/>
    <x v="0"/>
  </r>
  <r>
    <s v="West Gear"/>
    <d v="2020-01-26T00:00:00"/>
    <x v="2"/>
    <x v="5"/>
    <s v="Las Vegas"/>
    <x v="0"/>
    <x v="0"/>
    <n v="60"/>
    <n v="550"/>
    <n v="33000"/>
    <x v="1"/>
    <x v="0"/>
    <x v="4"/>
    <x v="0"/>
    <x v="0"/>
  </r>
  <r>
    <s v="West Gear"/>
    <d v="2020-01-27T00:00:00"/>
    <x v="2"/>
    <x v="5"/>
    <s v="Las Vegas"/>
    <x v="0"/>
    <x v="1"/>
    <n v="65"/>
    <n v="400"/>
    <n v="26000"/>
    <x v="1"/>
    <x v="0"/>
    <x v="5"/>
    <x v="0"/>
    <x v="0"/>
  </r>
  <r>
    <s v="West Gear"/>
    <d v="2020-01-28T00:00:00"/>
    <x v="2"/>
    <x v="5"/>
    <s v="Las Vegas"/>
    <x v="1"/>
    <x v="0"/>
    <n v="65"/>
    <n v="400"/>
    <n v="26000"/>
    <x v="1"/>
    <x v="0"/>
    <x v="6"/>
    <x v="0"/>
    <x v="0"/>
  </r>
  <r>
    <s v="West Gear"/>
    <d v="2020-01-29T00:00:00"/>
    <x v="2"/>
    <x v="5"/>
    <s v="Las Vegas"/>
    <x v="1"/>
    <x v="1"/>
    <n v="60"/>
    <n v="300"/>
    <n v="18000"/>
    <x v="1"/>
    <x v="0"/>
    <x v="0"/>
    <x v="0"/>
    <x v="0"/>
  </r>
  <r>
    <s v="West Gear"/>
    <d v="2020-01-30T00:00:00"/>
    <x v="2"/>
    <x v="5"/>
    <s v="Las Vegas"/>
    <x v="0"/>
    <x v="2"/>
    <n v="65"/>
    <n v="200"/>
    <n v="13000"/>
    <x v="1"/>
    <x v="0"/>
    <x v="1"/>
    <x v="0"/>
    <x v="0"/>
  </r>
  <r>
    <s v="West Gear"/>
    <d v="2020-01-31T00:00:00"/>
    <x v="2"/>
    <x v="5"/>
    <s v="Las Vegas"/>
    <x v="1"/>
    <x v="2"/>
    <n v="80"/>
    <n v="450"/>
    <n v="36000"/>
    <x v="1"/>
    <x v="0"/>
    <x v="2"/>
    <x v="0"/>
    <x v="0"/>
  </r>
  <r>
    <s v="West Gear"/>
    <d v="2020-02-01T00:00:00"/>
    <x v="2"/>
    <x v="5"/>
    <s v="Las Vegas"/>
    <x v="0"/>
    <x v="0"/>
    <n v="60"/>
    <n v="700"/>
    <n v="42000"/>
    <x v="1"/>
    <x v="1"/>
    <x v="3"/>
    <x v="1"/>
    <x v="0"/>
  </r>
  <r>
    <s v="West Gear"/>
    <d v="2020-02-02T00:00:00"/>
    <x v="2"/>
    <x v="5"/>
    <s v="Las Vegas"/>
    <x v="0"/>
    <x v="1"/>
    <n v="65"/>
    <n v="550"/>
    <n v="35750"/>
    <x v="1"/>
    <x v="1"/>
    <x v="4"/>
    <x v="1"/>
    <x v="0"/>
  </r>
  <r>
    <s v="West Gear"/>
    <d v="2020-02-03T00:00:00"/>
    <x v="2"/>
    <x v="5"/>
    <s v="Las Vegas"/>
    <x v="1"/>
    <x v="0"/>
    <n v="65"/>
    <n v="550"/>
    <n v="35750"/>
    <x v="1"/>
    <x v="1"/>
    <x v="5"/>
    <x v="1"/>
    <x v="0"/>
  </r>
  <r>
    <s v="West Gear"/>
    <d v="2020-02-04T00:00:00"/>
    <x v="2"/>
    <x v="5"/>
    <s v="Las Vegas"/>
    <x v="1"/>
    <x v="1"/>
    <n v="60"/>
    <n v="425"/>
    <n v="25500"/>
    <x v="1"/>
    <x v="1"/>
    <x v="6"/>
    <x v="1"/>
    <x v="0"/>
  </r>
  <r>
    <s v="West Gear"/>
    <d v="2020-02-05T00:00:00"/>
    <x v="2"/>
    <x v="5"/>
    <s v="Las Vegas"/>
    <x v="0"/>
    <x v="2"/>
    <n v="65"/>
    <n v="300"/>
    <n v="19500"/>
    <x v="1"/>
    <x v="1"/>
    <x v="0"/>
    <x v="1"/>
    <x v="0"/>
  </r>
  <r>
    <s v="West Gear"/>
    <d v="2020-02-06T00:00:00"/>
    <x v="2"/>
    <x v="5"/>
    <s v="Las Vegas"/>
    <x v="1"/>
    <x v="2"/>
    <n v="80"/>
    <n v="600"/>
    <n v="48000"/>
    <x v="1"/>
    <x v="1"/>
    <x v="1"/>
    <x v="1"/>
    <x v="0"/>
  </r>
  <r>
    <s v="West Gear"/>
    <d v="2020-02-07T00:00:00"/>
    <x v="2"/>
    <x v="5"/>
    <s v="Las Vegas"/>
    <x v="0"/>
    <x v="0"/>
    <n v="60"/>
    <n v="750"/>
    <n v="45000"/>
    <x v="1"/>
    <x v="1"/>
    <x v="2"/>
    <x v="1"/>
    <x v="0"/>
  </r>
  <r>
    <s v="West Gear"/>
    <d v="2020-02-08T00:00:00"/>
    <x v="2"/>
    <x v="5"/>
    <s v="Las Vegas"/>
    <x v="0"/>
    <x v="1"/>
    <n v="65"/>
    <n v="600"/>
    <n v="39000"/>
    <x v="1"/>
    <x v="1"/>
    <x v="3"/>
    <x v="1"/>
    <x v="0"/>
  </r>
  <r>
    <s v="West Gear"/>
    <d v="2020-02-09T00:00:00"/>
    <x v="2"/>
    <x v="5"/>
    <s v="Las Vegas"/>
    <x v="1"/>
    <x v="0"/>
    <n v="65"/>
    <n v="550"/>
    <n v="35750"/>
    <x v="0"/>
    <x v="1"/>
    <x v="4"/>
    <x v="1"/>
    <x v="0"/>
  </r>
  <r>
    <s v="West Gear"/>
    <d v="2020-02-10T00:00:00"/>
    <x v="2"/>
    <x v="5"/>
    <s v="Las Vegas"/>
    <x v="1"/>
    <x v="1"/>
    <n v="60"/>
    <n v="450"/>
    <n v="27000"/>
    <x v="0"/>
    <x v="1"/>
    <x v="5"/>
    <x v="1"/>
    <x v="0"/>
  </r>
  <r>
    <s v="West Gear"/>
    <d v="2020-02-11T00:00:00"/>
    <x v="2"/>
    <x v="5"/>
    <s v="Las Vegas"/>
    <x v="0"/>
    <x v="2"/>
    <n v="65"/>
    <n v="500"/>
    <n v="32500"/>
    <x v="0"/>
    <x v="1"/>
    <x v="6"/>
    <x v="1"/>
    <x v="0"/>
  </r>
  <r>
    <s v="West Gear"/>
    <d v="2020-02-12T00:00:00"/>
    <x v="2"/>
    <x v="5"/>
    <s v="Las Vegas"/>
    <x v="1"/>
    <x v="2"/>
    <n v="80"/>
    <n v="500"/>
    <n v="40000"/>
    <x v="0"/>
    <x v="1"/>
    <x v="0"/>
    <x v="1"/>
    <x v="0"/>
  </r>
  <r>
    <s v="West Gear"/>
    <d v="2020-02-13T00:00:00"/>
    <x v="2"/>
    <x v="5"/>
    <s v="Las Vegas"/>
    <x v="0"/>
    <x v="0"/>
    <n v="65"/>
    <n v="700"/>
    <n v="45500"/>
    <x v="0"/>
    <x v="1"/>
    <x v="1"/>
    <x v="1"/>
    <x v="0"/>
  </r>
  <r>
    <s v="West Gear"/>
    <d v="2020-02-14T00:00:00"/>
    <x v="2"/>
    <x v="5"/>
    <s v="Las Vegas"/>
    <x v="0"/>
    <x v="1"/>
    <n v="70"/>
    <n v="650"/>
    <n v="45500"/>
    <x v="0"/>
    <x v="1"/>
    <x v="2"/>
    <x v="1"/>
    <x v="0"/>
  </r>
  <r>
    <s v="West Gear"/>
    <d v="2020-02-15T00:00:00"/>
    <x v="2"/>
    <x v="5"/>
    <s v="Las Vegas"/>
    <x v="1"/>
    <x v="0"/>
    <n v="65"/>
    <n v="525"/>
    <n v="34125"/>
    <x v="0"/>
    <x v="1"/>
    <x v="3"/>
    <x v="1"/>
    <x v="0"/>
  </r>
  <r>
    <s v="West Gear"/>
    <d v="2020-02-16T00:00:00"/>
    <x v="2"/>
    <x v="5"/>
    <s v="Las Vegas"/>
    <x v="1"/>
    <x v="1"/>
    <n v="65"/>
    <n v="475"/>
    <n v="30875"/>
    <x v="0"/>
    <x v="1"/>
    <x v="4"/>
    <x v="1"/>
    <x v="0"/>
  </r>
  <r>
    <s v="West Gear"/>
    <d v="2020-02-17T00:00:00"/>
    <x v="2"/>
    <x v="5"/>
    <s v="Las Vegas"/>
    <x v="0"/>
    <x v="2"/>
    <n v="75"/>
    <n v="475"/>
    <n v="35625"/>
    <x v="0"/>
    <x v="1"/>
    <x v="5"/>
    <x v="1"/>
    <x v="0"/>
  </r>
  <r>
    <s v="West Gear"/>
    <d v="2020-02-18T00:00:00"/>
    <x v="2"/>
    <x v="5"/>
    <s v="Las Vegas"/>
    <x v="1"/>
    <x v="2"/>
    <n v="80"/>
    <n v="400"/>
    <n v="32000"/>
    <x v="0"/>
    <x v="1"/>
    <x v="6"/>
    <x v="1"/>
    <x v="0"/>
  </r>
  <r>
    <s v="West Gear"/>
    <d v="2020-02-19T00:00:00"/>
    <x v="2"/>
    <x v="5"/>
    <s v="Las Vegas"/>
    <x v="0"/>
    <x v="0"/>
    <n v="60.000000000000007"/>
    <n v="600"/>
    <n v="36000"/>
    <x v="0"/>
    <x v="1"/>
    <x v="0"/>
    <x v="1"/>
    <x v="0"/>
  </r>
  <r>
    <s v="West Gear"/>
    <d v="2020-02-20T00:00:00"/>
    <x v="2"/>
    <x v="5"/>
    <s v="Las Vegas"/>
    <x v="0"/>
    <x v="1"/>
    <n v="65.000000000000014"/>
    <n v="600"/>
    <n v="39000"/>
    <x v="0"/>
    <x v="1"/>
    <x v="1"/>
    <x v="1"/>
    <x v="0"/>
  </r>
  <r>
    <s v="West Gear"/>
    <d v="2020-02-21T00:00:00"/>
    <x v="2"/>
    <x v="5"/>
    <s v="Las Vegas"/>
    <x v="1"/>
    <x v="0"/>
    <n v="60.000000000000007"/>
    <n v="450"/>
    <n v="27000"/>
    <x v="0"/>
    <x v="1"/>
    <x v="2"/>
    <x v="1"/>
    <x v="0"/>
  </r>
  <r>
    <s v="West Gear"/>
    <d v="2020-02-22T00:00:00"/>
    <x v="2"/>
    <x v="5"/>
    <s v="Las Vegas"/>
    <x v="1"/>
    <x v="1"/>
    <n v="60.000000000000007"/>
    <n v="400"/>
    <n v="24000"/>
    <x v="0"/>
    <x v="1"/>
    <x v="3"/>
    <x v="1"/>
    <x v="0"/>
  </r>
  <r>
    <s v="West Gear"/>
    <d v="2020-02-23T00:00:00"/>
    <x v="2"/>
    <x v="5"/>
    <s v="Las Vegas"/>
    <x v="0"/>
    <x v="2"/>
    <n v="70"/>
    <n v="400"/>
    <n v="28000"/>
    <x v="0"/>
    <x v="1"/>
    <x v="4"/>
    <x v="1"/>
    <x v="0"/>
  </r>
  <r>
    <s v="West Gear"/>
    <d v="2020-02-24T00:00:00"/>
    <x v="2"/>
    <x v="5"/>
    <s v="Las Vegas"/>
    <x v="1"/>
    <x v="2"/>
    <n v="75.000000000000014"/>
    <n v="450"/>
    <n v="33750"/>
    <x v="0"/>
    <x v="1"/>
    <x v="5"/>
    <x v="1"/>
    <x v="0"/>
  </r>
  <r>
    <s v="West Gear"/>
    <d v="2020-02-25T00:00:00"/>
    <x v="2"/>
    <x v="5"/>
    <s v="Las Vegas"/>
    <x v="0"/>
    <x v="0"/>
    <n v="60.000000000000007"/>
    <n v="550"/>
    <n v="33000"/>
    <x v="0"/>
    <x v="1"/>
    <x v="6"/>
    <x v="1"/>
    <x v="0"/>
  </r>
  <r>
    <s v="West Gear"/>
    <d v="2020-02-26T00:00:00"/>
    <x v="2"/>
    <x v="5"/>
    <s v="Las Vegas"/>
    <x v="0"/>
    <x v="1"/>
    <n v="65.000000000000014"/>
    <n v="550"/>
    <n v="35750"/>
    <x v="0"/>
    <x v="1"/>
    <x v="0"/>
    <x v="1"/>
    <x v="0"/>
  </r>
  <r>
    <s v="West Gear"/>
    <d v="2020-02-27T00:00:00"/>
    <x v="2"/>
    <x v="5"/>
    <s v="Las Vegas"/>
    <x v="1"/>
    <x v="0"/>
    <n v="60.000000000000007"/>
    <n v="375"/>
    <n v="22500"/>
    <x v="0"/>
    <x v="1"/>
    <x v="1"/>
    <x v="1"/>
    <x v="0"/>
  </r>
  <r>
    <s v="West Gear"/>
    <d v="2020-02-28T00:00:00"/>
    <x v="2"/>
    <x v="5"/>
    <s v="Las Vegas"/>
    <x v="1"/>
    <x v="1"/>
    <n v="60.000000000000007"/>
    <n v="350"/>
    <n v="21000"/>
    <x v="0"/>
    <x v="1"/>
    <x v="2"/>
    <x v="1"/>
    <x v="0"/>
  </r>
  <r>
    <s v="West Gear"/>
    <d v="2020-03-01T00:00:00"/>
    <x v="2"/>
    <x v="5"/>
    <s v="Las Vegas"/>
    <x v="0"/>
    <x v="2"/>
    <n v="70"/>
    <n v="325"/>
    <n v="22750"/>
    <x v="0"/>
    <x v="2"/>
    <x v="4"/>
    <x v="2"/>
    <x v="0"/>
  </r>
  <r>
    <s v="West Gear"/>
    <d v="2020-03-02T00:00:00"/>
    <x v="2"/>
    <x v="5"/>
    <s v="Las Vegas"/>
    <x v="1"/>
    <x v="2"/>
    <n v="75.000000000000014"/>
    <n v="375"/>
    <n v="28125"/>
    <x v="0"/>
    <x v="2"/>
    <x v="5"/>
    <x v="2"/>
    <x v="0"/>
  </r>
  <r>
    <s v="West Gear"/>
    <d v="2020-03-03T00:00:00"/>
    <x v="2"/>
    <x v="5"/>
    <s v="Las Vegas"/>
    <x v="0"/>
    <x v="0"/>
    <n v="60.000000000000007"/>
    <n v="575"/>
    <n v="34500"/>
    <x v="0"/>
    <x v="2"/>
    <x v="6"/>
    <x v="2"/>
    <x v="0"/>
  </r>
  <r>
    <s v="West Gear"/>
    <d v="2020-03-04T00:00:00"/>
    <x v="2"/>
    <x v="5"/>
    <s v="Las Vegas"/>
    <x v="0"/>
    <x v="1"/>
    <n v="65.000000000000014"/>
    <n v="575"/>
    <n v="37375"/>
    <x v="0"/>
    <x v="2"/>
    <x v="0"/>
    <x v="2"/>
    <x v="0"/>
  </r>
  <r>
    <s v="West Gear"/>
    <d v="2020-03-05T00:00:00"/>
    <x v="2"/>
    <x v="5"/>
    <s v="Las Vegas"/>
    <x v="1"/>
    <x v="0"/>
    <n v="60.000000000000007"/>
    <n v="425"/>
    <n v="25500"/>
    <x v="0"/>
    <x v="2"/>
    <x v="1"/>
    <x v="2"/>
    <x v="0"/>
  </r>
  <r>
    <s v="West Gear"/>
    <d v="2020-03-06T00:00:00"/>
    <x v="2"/>
    <x v="5"/>
    <s v="Las Vegas"/>
    <x v="1"/>
    <x v="1"/>
    <n v="60.000000000000007"/>
    <n v="400"/>
    <n v="24000"/>
    <x v="0"/>
    <x v="2"/>
    <x v="2"/>
    <x v="2"/>
    <x v="0"/>
  </r>
  <r>
    <s v="West Gear"/>
    <d v="2020-03-07T00:00:00"/>
    <x v="2"/>
    <x v="5"/>
    <s v="Las Vegas"/>
    <x v="0"/>
    <x v="2"/>
    <n v="70"/>
    <n v="350"/>
    <n v="24500"/>
    <x v="0"/>
    <x v="2"/>
    <x v="3"/>
    <x v="2"/>
    <x v="0"/>
  </r>
  <r>
    <s v="West Gear"/>
    <d v="2020-03-08T00:00:00"/>
    <x v="2"/>
    <x v="5"/>
    <s v="Las Vegas"/>
    <x v="1"/>
    <x v="2"/>
    <n v="75.000000000000014"/>
    <n v="475"/>
    <n v="35625"/>
    <x v="0"/>
    <x v="2"/>
    <x v="4"/>
    <x v="2"/>
    <x v="0"/>
  </r>
  <r>
    <s v="West Gear"/>
    <d v="2020-03-09T00:00:00"/>
    <x v="2"/>
    <x v="5"/>
    <s v="Las Vegas"/>
    <x v="0"/>
    <x v="0"/>
    <n v="60.000000000000007"/>
    <n v="675"/>
    <n v="40500"/>
    <x v="0"/>
    <x v="2"/>
    <x v="5"/>
    <x v="2"/>
    <x v="0"/>
  </r>
  <r>
    <s v="West Gear"/>
    <d v="2020-03-10T00:00:00"/>
    <x v="2"/>
    <x v="5"/>
    <s v="Las Vegas"/>
    <x v="0"/>
    <x v="1"/>
    <n v="65.000000000000014"/>
    <n v="675"/>
    <n v="43875"/>
    <x v="0"/>
    <x v="2"/>
    <x v="6"/>
    <x v="2"/>
    <x v="0"/>
  </r>
  <r>
    <s v="West Gear"/>
    <d v="2020-03-11T00:00:00"/>
    <x v="2"/>
    <x v="5"/>
    <s v="Las Vegas"/>
    <x v="1"/>
    <x v="0"/>
    <n v="60.000000000000007"/>
    <n v="475"/>
    <n v="28500"/>
    <x v="0"/>
    <x v="2"/>
    <x v="0"/>
    <x v="2"/>
    <x v="0"/>
  </r>
  <r>
    <s v="West Gear"/>
    <d v="2020-03-12T00:00:00"/>
    <x v="2"/>
    <x v="5"/>
    <s v="Las Vegas"/>
    <x v="1"/>
    <x v="1"/>
    <n v="60.000000000000007"/>
    <n v="475"/>
    <n v="28500"/>
    <x v="0"/>
    <x v="2"/>
    <x v="1"/>
    <x v="2"/>
    <x v="0"/>
  </r>
  <r>
    <s v="West Gear"/>
    <d v="2020-03-13T00:00:00"/>
    <x v="2"/>
    <x v="5"/>
    <s v="Las Vegas"/>
    <x v="0"/>
    <x v="2"/>
    <n v="70"/>
    <n v="400"/>
    <n v="28000"/>
    <x v="0"/>
    <x v="2"/>
    <x v="2"/>
    <x v="2"/>
    <x v="0"/>
  </r>
  <r>
    <s v="West Gear"/>
    <d v="2020-03-14T00:00:00"/>
    <x v="2"/>
    <x v="5"/>
    <s v="Las Vegas"/>
    <x v="1"/>
    <x v="2"/>
    <n v="75.000000000000014"/>
    <n v="500"/>
    <n v="37500"/>
    <x v="0"/>
    <x v="2"/>
    <x v="3"/>
    <x v="2"/>
    <x v="0"/>
  </r>
  <r>
    <s v="West Gear"/>
    <d v="2020-03-15T00:00:00"/>
    <x v="2"/>
    <x v="5"/>
    <s v="Las Vegas"/>
    <x v="0"/>
    <x v="0"/>
    <n v="30"/>
    <n v="425"/>
    <n v="12750"/>
    <x v="0"/>
    <x v="2"/>
    <x v="4"/>
    <x v="2"/>
    <x v="0"/>
  </r>
  <r>
    <s v="West Gear"/>
    <d v="2020-03-16T00:00:00"/>
    <x v="2"/>
    <x v="5"/>
    <s v="Las Vegas"/>
    <x v="0"/>
    <x v="1"/>
    <n v="40"/>
    <n v="425"/>
    <n v="17000"/>
    <x v="0"/>
    <x v="2"/>
    <x v="5"/>
    <x v="2"/>
    <x v="0"/>
  </r>
  <r>
    <s v="West Gear"/>
    <d v="2020-03-17T00:00:00"/>
    <x v="2"/>
    <x v="5"/>
    <s v="Las Vegas"/>
    <x v="1"/>
    <x v="0"/>
    <n v="40"/>
    <n v="425"/>
    <n v="17000"/>
    <x v="0"/>
    <x v="2"/>
    <x v="6"/>
    <x v="2"/>
    <x v="0"/>
  </r>
  <r>
    <s v="West Gear"/>
    <d v="2020-03-18T00:00:00"/>
    <x v="2"/>
    <x v="5"/>
    <s v="Las Vegas"/>
    <x v="1"/>
    <x v="1"/>
    <n v="40"/>
    <n v="275"/>
    <n v="11000"/>
    <x v="0"/>
    <x v="2"/>
    <x v="0"/>
    <x v="2"/>
    <x v="0"/>
  </r>
  <r>
    <s v="West Gear"/>
    <d v="2020-03-19T00:00:00"/>
    <x v="2"/>
    <x v="6"/>
    <s v="Denver"/>
    <x v="0"/>
    <x v="2"/>
    <n v="45"/>
    <n v="225"/>
    <n v="10125"/>
    <x v="0"/>
    <x v="2"/>
    <x v="1"/>
    <x v="2"/>
    <x v="0"/>
  </r>
  <r>
    <s v="West Gear"/>
    <d v="2020-03-20T00:00:00"/>
    <x v="2"/>
    <x v="6"/>
    <s v="Denver"/>
    <x v="1"/>
    <x v="2"/>
    <n v="40"/>
    <n v="475"/>
    <n v="19000"/>
    <x v="0"/>
    <x v="2"/>
    <x v="2"/>
    <x v="2"/>
    <x v="0"/>
  </r>
  <r>
    <s v="West Gear"/>
    <d v="2020-03-21T00:00:00"/>
    <x v="2"/>
    <x v="6"/>
    <s v="Denver"/>
    <x v="0"/>
    <x v="0"/>
    <n v="30"/>
    <n v="525"/>
    <n v="15750"/>
    <x v="0"/>
    <x v="2"/>
    <x v="3"/>
    <x v="2"/>
    <x v="0"/>
  </r>
  <r>
    <s v="West Gear"/>
    <d v="2020-03-22T00:00:00"/>
    <x v="2"/>
    <x v="6"/>
    <s v="Denver"/>
    <x v="0"/>
    <x v="1"/>
    <n v="40"/>
    <n v="425"/>
    <n v="17000"/>
    <x v="0"/>
    <x v="2"/>
    <x v="4"/>
    <x v="2"/>
    <x v="0"/>
  </r>
  <r>
    <s v="West Gear"/>
    <d v="2020-03-23T00:00:00"/>
    <x v="2"/>
    <x v="6"/>
    <s v="Denver"/>
    <x v="1"/>
    <x v="0"/>
    <n v="40"/>
    <n v="425"/>
    <n v="17000"/>
    <x v="0"/>
    <x v="2"/>
    <x v="5"/>
    <x v="2"/>
    <x v="0"/>
  </r>
  <r>
    <s v="West Gear"/>
    <d v="2020-03-24T00:00:00"/>
    <x v="2"/>
    <x v="6"/>
    <s v="Denver"/>
    <x v="1"/>
    <x v="1"/>
    <n v="40"/>
    <n v="275"/>
    <n v="11000"/>
    <x v="0"/>
    <x v="2"/>
    <x v="6"/>
    <x v="2"/>
    <x v="0"/>
  </r>
  <r>
    <s v="West Gear"/>
    <d v="2020-03-25T00:00:00"/>
    <x v="2"/>
    <x v="6"/>
    <s v="Denver"/>
    <x v="0"/>
    <x v="2"/>
    <n v="45"/>
    <n v="200"/>
    <n v="9000"/>
    <x v="0"/>
    <x v="2"/>
    <x v="0"/>
    <x v="2"/>
    <x v="0"/>
  </r>
  <r>
    <s v="West Gear"/>
    <d v="2020-03-26T00:00:00"/>
    <x v="2"/>
    <x v="6"/>
    <s v="Denver"/>
    <x v="1"/>
    <x v="2"/>
    <n v="40"/>
    <n v="400"/>
    <n v="16000"/>
    <x v="0"/>
    <x v="2"/>
    <x v="1"/>
    <x v="2"/>
    <x v="0"/>
  </r>
  <r>
    <s v="West Gear"/>
    <d v="2020-03-27T00:00:00"/>
    <x v="2"/>
    <x v="6"/>
    <s v="Denver"/>
    <x v="0"/>
    <x v="0"/>
    <n v="40"/>
    <n v="550"/>
    <n v="22000"/>
    <x v="0"/>
    <x v="2"/>
    <x v="2"/>
    <x v="2"/>
    <x v="0"/>
  </r>
  <r>
    <s v="West Gear"/>
    <d v="2020-03-28T00:00:00"/>
    <x v="2"/>
    <x v="6"/>
    <s v="Denver"/>
    <x v="0"/>
    <x v="1"/>
    <n v="49.999999999999993"/>
    <n v="400"/>
    <n v="20000"/>
    <x v="0"/>
    <x v="2"/>
    <x v="3"/>
    <x v="2"/>
    <x v="0"/>
  </r>
  <r>
    <s v="West Gear"/>
    <d v="2020-03-29T00:00:00"/>
    <x v="2"/>
    <x v="6"/>
    <s v="Denver"/>
    <x v="1"/>
    <x v="0"/>
    <n v="54.999999999999993"/>
    <n v="400"/>
    <n v="22000"/>
    <x v="0"/>
    <x v="2"/>
    <x v="4"/>
    <x v="2"/>
    <x v="0"/>
  </r>
  <r>
    <s v="West Gear"/>
    <d v="2020-03-30T00:00:00"/>
    <x v="2"/>
    <x v="6"/>
    <s v="Denver"/>
    <x v="1"/>
    <x v="1"/>
    <n v="54.999999999999993"/>
    <n v="300"/>
    <n v="16500"/>
    <x v="0"/>
    <x v="2"/>
    <x v="5"/>
    <x v="2"/>
    <x v="0"/>
  </r>
  <r>
    <s v="West Gear"/>
    <d v="2020-03-31T00:00:00"/>
    <x v="2"/>
    <x v="6"/>
    <s v="Denver"/>
    <x v="0"/>
    <x v="2"/>
    <n v="60"/>
    <n v="150"/>
    <n v="9000"/>
    <x v="0"/>
    <x v="2"/>
    <x v="6"/>
    <x v="2"/>
    <x v="0"/>
  </r>
  <r>
    <s v="West Gear"/>
    <d v="2020-04-01T00:00:00"/>
    <x v="2"/>
    <x v="6"/>
    <s v="Denver"/>
    <x v="1"/>
    <x v="2"/>
    <n v="54.999999999999993"/>
    <n v="350"/>
    <n v="19250"/>
    <x v="0"/>
    <x v="3"/>
    <x v="0"/>
    <x v="3"/>
    <x v="0"/>
  </r>
  <r>
    <s v="West Gear"/>
    <d v="2020-04-02T00:00:00"/>
    <x v="2"/>
    <x v="6"/>
    <s v="Denver"/>
    <x v="0"/>
    <x v="0"/>
    <n v="60"/>
    <n v="525"/>
    <n v="31500"/>
    <x v="0"/>
    <x v="3"/>
    <x v="1"/>
    <x v="3"/>
    <x v="0"/>
  </r>
  <r>
    <s v="West Gear"/>
    <d v="2020-04-03T00:00:00"/>
    <x v="2"/>
    <x v="6"/>
    <s v="Denver"/>
    <x v="0"/>
    <x v="1"/>
    <n v="65"/>
    <n v="325"/>
    <n v="21125"/>
    <x v="0"/>
    <x v="3"/>
    <x v="2"/>
    <x v="3"/>
    <x v="0"/>
  </r>
  <r>
    <s v="West Gear"/>
    <d v="2020-04-04T00:00:00"/>
    <x v="2"/>
    <x v="6"/>
    <s v="Denver"/>
    <x v="1"/>
    <x v="0"/>
    <n v="65"/>
    <n v="375"/>
    <n v="24375"/>
    <x v="0"/>
    <x v="3"/>
    <x v="3"/>
    <x v="3"/>
    <x v="0"/>
  </r>
  <r>
    <s v="West Gear"/>
    <d v="2020-04-05T00:00:00"/>
    <x v="2"/>
    <x v="6"/>
    <s v="Denver"/>
    <x v="1"/>
    <x v="1"/>
    <n v="60"/>
    <n v="275"/>
    <n v="16500"/>
    <x v="0"/>
    <x v="3"/>
    <x v="4"/>
    <x v="3"/>
    <x v="0"/>
  </r>
  <r>
    <s v="West Gear"/>
    <d v="2020-04-06T00:00:00"/>
    <x v="2"/>
    <x v="6"/>
    <s v="Denver"/>
    <x v="0"/>
    <x v="2"/>
    <n v="65"/>
    <n v="175"/>
    <n v="11375"/>
    <x v="0"/>
    <x v="3"/>
    <x v="5"/>
    <x v="3"/>
    <x v="0"/>
  </r>
  <r>
    <s v="West Gear"/>
    <d v="2020-04-07T00:00:00"/>
    <x v="2"/>
    <x v="6"/>
    <s v="Denver"/>
    <x v="1"/>
    <x v="2"/>
    <n v="80"/>
    <n v="325"/>
    <n v="26000"/>
    <x v="0"/>
    <x v="3"/>
    <x v="6"/>
    <x v="3"/>
    <x v="0"/>
  </r>
  <r>
    <s v="West Gear"/>
    <d v="2020-04-08T00:00:00"/>
    <x v="2"/>
    <x v="6"/>
    <s v="Denver"/>
    <x v="0"/>
    <x v="0"/>
    <n v="60"/>
    <n v="525"/>
    <n v="31500"/>
    <x v="0"/>
    <x v="3"/>
    <x v="0"/>
    <x v="3"/>
    <x v="0"/>
  </r>
  <r>
    <s v="West Gear"/>
    <d v="2020-04-09T00:00:00"/>
    <x v="2"/>
    <x v="6"/>
    <s v="Denver"/>
    <x v="0"/>
    <x v="1"/>
    <n v="65"/>
    <n v="375"/>
    <n v="24375"/>
    <x v="0"/>
    <x v="3"/>
    <x v="1"/>
    <x v="3"/>
    <x v="0"/>
  </r>
  <r>
    <s v="West Gear"/>
    <d v="2020-04-10T00:00:00"/>
    <x v="2"/>
    <x v="6"/>
    <s v="Denver"/>
    <x v="1"/>
    <x v="0"/>
    <n v="65"/>
    <n v="375"/>
    <n v="24375"/>
    <x v="0"/>
    <x v="3"/>
    <x v="2"/>
    <x v="3"/>
    <x v="0"/>
  </r>
  <r>
    <s v="West Gear"/>
    <d v="2020-04-11T00:00:00"/>
    <x v="2"/>
    <x v="6"/>
    <s v="Denver"/>
    <x v="1"/>
    <x v="1"/>
    <n v="60"/>
    <n v="275"/>
    <n v="16500"/>
    <x v="0"/>
    <x v="3"/>
    <x v="3"/>
    <x v="3"/>
    <x v="0"/>
  </r>
  <r>
    <s v="West Gear"/>
    <d v="2020-04-12T00:00:00"/>
    <x v="2"/>
    <x v="6"/>
    <s v="Denver"/>
    <x v="0"/>
    <x v="2"/>
    <n v="65"/>
    <n v="175"/>
    <n v="11375"/>
    <x v="0"/>
    <x v="3"/>
    <x v="4"/>
    <x v="3"/>
    <x v="0"/>
  </r>
  <r>
    <s v="West Gear"/>
    <d v="2020-04-13T00:00:00"/>
    <x v="2"/>
    <x v="6"/>
    <s v="Denver"/>
    <x v="1"/>
    <x v="2"/>
    <n v="80"/>
    <n v="475"/>
    <n v="38000"/>
    <x v="0"/>
    <x v="3"/>
    <x v="5"/>
    <x v="3"/>
    <x v="0"/>
  </r>
  <r>
    <s v="West Gear"/>
    <d v="2020-04-14T00:00:00"/>
    <x v="2"/>
    <x v="6"/>
    <s v="Denver"/>
    <x v="0"/>
    <x v="0"/>
    <n v="60"/>
    <n v="725"/>
    <n v="43500"/>
    <x v="0"/>
    <x v="3"/>
    <x v="6"/>
    <x v="3"/>
    <x v="0"/>
  </r>
  <r>
    <s v="West Gear"/>
    <d v="2020-04-15T00:00:00"/>
    <x v="2"/>
    <x v="6"/>
    <s v="Denver"/>
    <x v="0"/>
    <x v="1"/>
    <n v="65"/>
    <n v="575"/>
    <n v="37375"/>
    <x v="0"/>
    <x v="3"/>
    <x v="0"/>
    <x v="3"/>
    <x v="0"/>
  </r>
  <r>
    <s v="West Gear"/>
    <d v="2020-04-16T00:00:00"/>
    <x v="2"/>
    <x v="6"/>
    <s v="Denver"/>
    <x v="1"/>
    <x v="0"/>
    <n v="65"/>
    <n v="575"/>
    <n v="37375"/>
    <x v="0"/>
    <x v="3"/>
    <x v="1"/>
    <x v="3"/>
    <x v="0"/>
  </r>
  <r>
    <s v="West Gear"/>
    <d v="2020-04-17T00:00:00"/>
    <x v="2"/>
    <x v="6"/>
    <s v="Denver"/>
    <x v="1"/>
    <x v="1"/>
    <n v="65"/>
    <n v="450"/>
    <n v="29250"/>
    <x v="0"/>
    <x v="3"/>
    <x v="2"/>
    <x v="3"/>
    <x v="0"/>
  </r>
  <r>
    <s v="West Gear"/>
    <d v="2020-04-18T00:00:00"/>
    <x v="2"/>
    <x v="6"/>
    <s v="Denver"/>
    <x v="0"/>
    <x v="2"/>
    <n v="70"/>
    <n v="325"/>
    <n v="22750"/>
    <x v="0"/>
    <x v="3"/>
    <x v="3"/>
    <x v="3"/>
    <x v="0"/>
  </r>
  <r>
    <s v="West Gear"/>
    <d v="2020-04-19T00:00:00"/>
    <x v="2"/>
    <x v="6"/>
    <s v="Denver"/>
    <x v="1"/>
    <x v="2"/>
    <n v="85.000000000000014"/>
    <n v="625"/>
    <n v="53125"/>
    <x v="0"/>
    <x v="3"/>
    <x v="4"/>
    <x v="3"/>
    <x v="0"/>
  </r>
  <r>
    <s v="West Gear"/>
    <d v="2020-04-20T00:00:00"/>
    <x v="2"/>
    <x v="6"/>
    <s v="Denver"/>
    <x v="0"/>
    <x v="0"/>
    <n v="65"/>
    <n v="775"/>
    <n v="50375"/>
    <x v="0"/>
    <x v="3"/>
    <x v="5"/>
    <x v="3"/>
    <x v="0"/>
  </r>
  <r>
    <s v="West Gear"/>
    <d v="2020-04-21T00:00:00"/>
    <x v="2"/>
    <x v="6"/>
    <s v="Denver"/>
    <x v="0"/>
    <x v="1"/>
    <n v="70"/>
    <n v="625"/>
    <n v="43750"/>
    <x v="0"/>
    <x v="3"/>
    <x v="6"/>
    <x v="3"/>
    <x v="0"/>
  </r>
  <r>
    <s v="West Gear"/>
    <d v="2020-04-22T00:00:00"/>
    <x v="2"/>
    <x v="6"/>
    <s v="Denver"/>
    <x v="1"/>
    <x v="0"/>
    <n v="70"/>
    <n v="575"/>
    <n v="40250"/>
    <x v="0"/>
    <x v="3"/>
    <x v="0"/>
    <x v="3"/>
    <x v="0"/>
  </r>
  <r>
    <s v="West Gear"/>
    <d v="2020-04-23T00:00:00"/>
    <x v="2"/>
    <x v="6"/>
    <s v="Denver"/>
    <x v="1"/>
    <x v="1"/>
    <n v="65"/>
    <n v="475"/>
    <n v="30875"/>
    <x v="0"/>
    <x v="3"/>
    <x v="1"/>
    <x v="3"/>
    <x v="0"/>
  </r>
  <r>
    <s v="West Gear"/>
    <d v="2020-04-24T00:00:00"/>
    <x v="2"/>
    <x v="6"/>
    <s v="Denver"/>
    <x v="0"/>
    <x v="2"/>
    <n v="70"/>
    <n v="525"/>
    <n v="36750"/>
    <x v="0"/>
    <x v="3"/>
    <x v="2"/>
    <x v="3"/>
    <x v="0"/>
  </r>
  <r>
    <s v="West Gear"/>
    <d v="2020-04-25T00:00:00"/>
    <x v="2"/>
    <x v="6"/>
    <s v="Denver"/>
    <x v="1"/>
    <x v="2"/>
    <n v="85.000000000000014"/>
    <n v="525"/>
    <n v="44625"/>
    <x v="0"/>
    <x v="3"/>
    <x v="3"/>
    <x v="3"/>
    <x v="0"/>
  </r>
  <r>
    <s v="West Gear"/>
    <d v="2020-04-26T00:00:00"/>
    <x v="2"/>
    <x v="6"/>
    <s v="Denver"/>
    <x v="0"/>
    <x v="0"/>
    <n v="70"/>
    <n v="725"/>
    <n v="50750"/>
    <x v="0"/>
    <x v="3"/>
    <x v="4"/>
    <x v="3"/>
    <x v="0"/>
  </r>
  <r>
    <s v="West Gear"/>
    <d v="2020-04-27T00:00:00"/>
    <x v="2"/>
    <x v="6"/>
    <s v="Denver"/>
    <x v="0"/>
    <x v="1"/>
    <n v="75.000000000000014"/>
    <n v="675"/>
    <n v="50625"/>
    <x v="0"/>
    <x v="3"/>
    <x v="5"/>
    <x v="3"/>
    <x v="0"/>
  </r>
  <r>
    <s v="West Gear"/>
    <d v="2020-04-28T00:00:00"/>
    <x v="2"/>
    <x v="6"/>
    <s v="Denver"/>
    <x v="1"/>
    <x v="0"/>
    <n v="70"/>
    <n v="550"/>
    <n v="38500"/>
    <x v="0"/>
    <x v="3"/>
    <x v="6"/>
    <x v="3"/>
    <x v="0"/>
  </r>
  <r>
    <s v="West Gear"/>
    <d v="2020-04-29T00:00:00"/>
    <x v="2"/>
    <x v="6"/>
    <s v="Denver"/>
    <x v="1"/>
    <x v="1"/>
    <n v="70"/>
    <n v="500"/>
    <n v="35000"/>
    <x v="0"/>
    <x v="3"/>
    <x v="0"/>
    <x v="3"/>
    <x v="0"/>
  </r>
  <r>
    <s v="West Gear"/>
    <d v="2020-04-30T00:00:00"/>
    <x v="2"/>
    <x v="6"/>
    <s v="Denver"/>
    <x v="0"/>
    <x v="2"/>
    <n v="75"/>
    <n v="500"/>
    <n v="37500"/>
    <x v="0"/>
    <x v="3"/>
    <x v="1"/>
    <x v="3"/>
    <x v="0"/>
  </r>
  <r>
    <s v="West Gear"/>
    <d v="2020-05-01T00:00:00"/>
    <x v="2"/>
    <x v="6"/>
    <s v="Denver"/>
    <x v="1"/>
    <x v="2"/>
    <n v="80"/>
    <n v="400"/>
    <n v="32000"/>
    <x v="0"/>
    <x v="4"/>
    <x v="2"/>
    <x v="4"/>
    <x v="0"/>
  </r>
  <r>
    <s v="West Gear"/>
    <d v="2020-05-02T00:00:00"/>
    <x v="2"/>
    <x v="6"/>
    <s v="Denver"/>
    <x v="0"/>
    <x v="0"/>
    <n v="65.000000000000014"/>
    <n v="600"/>
    <n v="39000"/>
    <x v="0"/>
    <x v="4"/>
    <x v="3"/>
    <x v="4"/>
    <x v="0"/>
  </r>
  <r>
    <s v="West Gear"/>
    <d v="2020-05-03T00:00:00"/>
    <x v="2"/>
    <x v="6"/>
    <s v="Denver"/>
    <x v="0"/>
    <x v="1"/>
    <n v="70.000000000000014"/>
    <n v="600"/>
    <n v="42000"/>
    <x v="0"/>
    <x v="4"/>
    <x v="4"/>
    <x v="4"/>
    <x v="0"/>
  </r>
  <r>
    <s v="West Gear"/>
    <d v="2020-05-04T00:00:00"/>
    <x v="2"/>
    <x v="6"/>
    <s v="Denver"/>
    <x v="1"/>
    <x v="0"/>
    <n v="65.000000000000014"/>
    <n v="450"/>
    <n v="29250"/>
    <x v="0"/>
    <x v="4"/>
    <x v="5"/>
    <x v="4"/>
    <x v="0"/>
  </r>
  <r>
    <s v="West Gear"/>
    <d v="2020-05-05T00:00:00"/>
    <x v="2"/>
    <x v="6"/>
    <s v="Denver"/>
    <x v="1"/>
    <x v="1"/>
    <n v="65.000000000000014"/>
    <n v="400"/>
    <n v="26000"/>
    <x v="0"/>
    <x v="4"/>
    <x v="6"/>
    <x v="4"/>
    <x v="0"/>
  </r>
  <r>
    <s v="West Gear"/>
    <d v="2020-05-06T00:00:00"/>
    <x v="2"/>
    <x v="6"/>
    <s v="Denver"/>
    <x v="0"/>
    <x v="2"/>
    <n v="75.000000000000014"/>
    <n v="400"/>
    <n v="30000"/>
    <x v="0"/>
    <x v="4"/>
    <x v="0"/>
    <x v="4"/>
    <x v="0"/>
  </r>
  <r>
    <s v="West Gear"/>
    <d v="2020-05-07T00:00:00"/>
    <x v="2"/>
    <x v="6"/>
    <s v="Denver"/>
    <x v="1"/>
    <x v="2"/>
    <n v="70"/>
    <n v="425"/>
    <n v="29750"/>
    <x v="0"/>
    <x v="4"/>
    <x v="1"/>
    <x v="4"/>
    <x v="0"/>
  </r>
  <r>
    <s v="West Gear"/>
    <d v="2020-05-08T00:00:00"/>
    <x v="2"/>
    <x v="6"/>
    <s v="Denver"/>
    <x v="0"/>
    <x v="0"/>
    <n v="55.000000000000007"/>
    <n v="525"/>
    <n v="28875"/>
    <x v="0"/>
    <x v="4"/>
    <x v="2"/>
    <x v="4"/>
    <x v="0"/>
  </r>
  <r>
    <s v="West Gear"/>
    <d v="2020-05-09T00:00:00"/>
    <x v="2"/>
    <x v="6"/>
    <s v="Denver"/>
    <x v="0"/>
    <x v="1"/>
    <n v="60.000000000000007"/>
    <n v="525"/>
    <n v="31500"/>
    <x v="0"/>
    <x v="4"/>
    <x v="3"/>
    <x v="4"/>
    <x v="0"/>
  </r>
  <r>
    <s v="West Gear"/>
    <d v="2020-05-10T00:00:00"/>
    <x v="2"/>
    <x v="6"/>
    <s v="Denver"/>
    <x v="1"/>
    <x v="0"/>
    <n v="55.000000000000007"/>
    <n v="350"/>
    <n v="19250"/>
    <x v="0"/>
    <x v="4"/>
    <x v="4"/>
    <x v="4"/>
    <x v="0"/>
  </r>
  <r>
    <s v="West Gear"/>
    <d v="2020-05-11T00:00:00"/>
    <x v="2"/>
    <x v="6"/>
    <s v="Denver"/>
    <x v="1"/>
    <x v="1"/>
    <n v="55.000000000000007"/>
    <n v="325"/>
    <n v="17875"/>
    <x v="0"/>
    <x v="4"/>
    <x v="5"/>
    <x v="4"/>
    <x v="0"/>
  </r>
  <r>
    <s v="West Gear"/>
    <d v="2020-05-12T00:00:00"/>
    <x v="2"/>
    <x v="6"/>
    <s v="Denver"/>
    <x v="0"/>
    <x v="2"/>
    <n v="65"/>
    <n v="300"/>
    <n v="19500"/>
    <x v="0"/>
    <x v="4"/>
    <x v="6"/>
    <x v="4"/>
    <x v="0"/>
  </r>
  <r>
    <s v="West Gear"/>
    <d v="2020-05-13T00:00:00"/>
    <x v="2"/>
    <x v="6"/>
    <s v="Denver"/>
    <x v="1"/>
    <x v="2"/>
    <n v="70"/>
    <n v="350"/>
    <n v="24500"/>
    <x v="0"/>
    <x v="4"/>
    <x v="0"/>
    <x v="4"/>
    <x v="0"/>
  </r>
  <r>
    <s v="West Gear"/>
    <d v="2020-05-14T00:00:00"/>
    <x v="2"/>
    <x v="6"/>
    <s v="Denver"/>
    <x v="0"/>
    <x v="0"/>
    <n v="55.000000000000007"/>
    <n v="575"/>
    <n v="31625"/>
    <x v="0"/>
    <x v="4"/>
    <x v="1"/>
    <x v="4"/>
    <x v="0"/>
  </r>
  <r>
    <s v="West Gear"/>
    <d v="2020-05-15T00:00:00"/>
    <x v="2"/>
    <x v="6"/>
    <s v="Denver"/>
    <x v="0"/>
    <x v="1"/>
    <n v="60.000000000000007"/>
    <n v="575"/>
    <n v="34500"/>
    <x v="0"/>
    <x v="4"/>
    <x v="2"/>
    <x v="4"/>
    <x v="0"/>
  </r>
  <r>
    <s v="West Gear"/>
    <d v="2020-05-16T00:00:00"/>
    <x v="2"/>
    <x v="6"/>
    <s v="Denver"/>
    <x v="1"/>
    <x v="0"/>
    <n v="55.000000000000007"/>
    <n v="425"/>
    <n v="23375"/>
    <x v="0"/>
    <x v="4"/>
    <x v="3"/>
    <x v="4"/>
    <x v="0"/>
  </r>
  <r>
    <s v="West Gear"/>
    <d v="2020-05-17T00:00:00"/>
    <x v="2"/>
    <x v="6"/>
    <s v="Denver"/>
    <x v="1"/>
    <x v="1"/>
    <n v="65.000000000000014"/>
    <n v="400"/>
    <n v="26000"/>
    <x v="0"/>
    <x v="4"/>
    <x v="4"/>
    <x v="4"/>
    <x v="0"/>
  </r>
  <r>
    <s v="West Gear"/>
    <d v="2020-05-18T00:00:00"/>
    <x v="2"/>
    <x v="6"/>
    <s v="Denver"/>
    <x v="0"/>
    <x v="2"/>
    <n v="75.000000000000014"/>
    <n v="375"/>
    <n v="28125"/>
    <x v="0"/>
    <x v="4"/>
    <x v="5"/>
    <x v="4"/>
    <x v="0"/>
  </r>
  <r>
    <s v="West Gear"/>
    <d v="2020-05-19T00:00:00"/>
    <x v="2"/>
    <x v="6"/>
    <s v="Denver"/>
    <x v="1"/>
    <x v="2"/>
    <n v="80.000000000000014"/>
    <n v="500"/>
    <n v="40000"/>
    <x v="0"/>
    <x v="4"/>
    <x v="6"/>
    <x v="4"/>
    <x v="0"/>
  </r>
  <r>
    <s v="West Gear"/>
    <d v="2020-05-20T00:00:00"/>
    <x v="2"/>
    <x v="6"/>
    <s v="Denver"/>
    <x v="0"/>
    <x v="0"/>
    <n v="65.000000000000014"/>
    <n v="700"/>
    <n v="45500"/>
    <x v="0"/>
    <x v="4"/>
    <x v="0"/>
    <x v="4"/>
    <x v="0"/>
  </r>
  <r>
    <s v="West Gear"/>
    <d v="2020-05-21T00:00:00"/>
    <x v="2"/>
    <x v="6"/>
    <s v="Denver"/>
    <x v="0"/>
    <x v="1"/>
    <n v="70.000000000000014"/>
    <n v="700"/>
    <n v="49000"/>
    <x v="0"/>
    <x v="4"/>
    <x v="1"/>
    <x v="4"/>
    <x v="0"/>
  </r>
  <r>
    <s v="West Gear"/>
    <d v="2020-05-22T00:00:00"/>
    <x v="2"/>
    <x v="6"/>
    <s v="Denver"/>
    <x v="1"/>
    <x v="0"/>
    <n v="65.000000000000014"/>
    <n v="500"/>
    <n v="32500"/>
    <x v="0"/>
    <x v="4"/>
    <x v="2"/>
    <x v="4"/>
    <x v="0"/>
  </r>
  <r>
    <s v="West Gear"/>
    <d v="2020-05-23T00:00:00"/>
    <x v="2"/>
    <x v="6"/>
    <s v="Denver"/>
    <x v="1"/>
    <x v="1"/>
    <n v="65.000000000000014"/>
    <n v="500"/>
    <n v="32500"/>
    <x v="0"/>
    <x v="4"/>
    <x v="3"/>
    <x v="4"/>
    <x v="0"/>
  </r>
  <r>
    <s v="West Gear"/>
    <d v="2020-05-24T00:00:00"/>
    <x v="2"/>
    <x v="6"/>
    <s v="Denver"/>
    <x v="0"/>
    <x v="2"/>
    <n v="75.000000000000014"/>
    <n v="425"/>
    <n v="31875"/>
    <x v="0"/>
    <x v="4"/>
    <x v="4"/>
    <x v="4"/>
    <x v="0"/>
  </r>
  <r>
    <s v="West Gear"/>
    <d v="2020-05-25T00:00:00"/>
    <x v="2"/>
    <x v="6"/>
    <s v="Denver"/>
    <x v="1"/>
    <x v="2"/>
    <n v="80.000000000000014"/>
    <n v="525"/>
    <n v="42000"/>
    <x v="0"/>
    <x v="4"/>
    <x v="5"/>
    <x v="4"/>
    <x v="0"/>
  </r>
  <r>
    <s v="West Gear"/>
    <d v="2020-05-26T00:00:00"/>
    <x v="2"/>
    <x v="6"/>
    <s v="Denver"/>
    <x v="0"/>
    <x v="0"/>
    <n v="40"/>
    <n v="450"/>
    <n v="18000"/>
    <x v="0"/>
    <x v="4"/>
    <x v="6"/>
    <x v="4"/>
    <x v="0"/>
  </r>
  <r>
    <s v="West Gear"/>
    <d v="2020-05-27T00:00:00"/>
    <x v="2"/>
    <x v="6"/>
    <s v="Denver"/>
    <x v="0"/>
    <x v="1"/>
    <n v="50"/>
    <n v="450"/>
    <n v="22500"/>
    <x v="0"/>
    <x v="4"/>
    <x v="0"/>
    <x v="4"/>
    <x v="0"/>
  </r>
  <r>
    <s v="West Gear"/>
    <d v="2020-05-28T00:00:00"/>
    <x v="2"/>
    <x v="6"/>
    <s v="Denver"/>
    <x v="1"/>
    <x v="0"/>
    <n v="50"/>
    <n v="450"/>
    <n v="22500"/>
    <x v="0"/>
    <x v="4"/>
    <x v="1"/>
    <x v="4"/>
    <x v="0"/>
  </r>
  <r>
    <s v="West Gear"/>
    <d v="2020-05-29T00:00:00"/>
    <x v="2"/>
    <x v="6"/>
    <s v="Denver"/>
    <x v="1"/>
    <x v="1"/>
    <n v="50"/>
    <n v="300"/>
    <n v="15000"/>
    <x v="0"/>
    <x v="4"/>
    <x v="2"/>
    <x v="4"/>
    <x v="0"/>
  </r>
  <r>
    <s v="West Gear"/>
    <d v="2020-05-30T00:00:00"/>
    <x v="2"/>
    <x v="7"/>
    <s v="Seattle"/>
    <x v="0"/>
    <x v="2"/>
    <n v="55.000000000000007"/>
    <n v="250"/>
    <n v="13750"/>
    <x v="0"/>
    <x v="4"/>
    <x v="3"/>
    <x v="4"/>
    <x v="0"/>
  </r>
  <r>
    <s v="West Gear"/>
    <d v="2020-05-31T00:00:00"/>
    <x v="2"/>
    <x v="7"/>
    <s v="Seattle"/>
    <x v="1"/>
    <x v="2"/>
    <n v="50"/>
    <n v="500"/>
    <n v="25000"/>
    <x v="0"/>
    <x v="4"/>
    <x v="4"/>
    <x v="4"/>
    <x v="0"/>
  </r>
  <r>
    <s v="West Gear"/>
    <d v="2020-06-01T00:00:00"/>
    <x v="2"/>
    <x v="7"/>
    <s v="Seattle"/>
    <x v="0"/>
    <x v="0"/>
    <n v="40"/>
    <n v="550"/>
    <n v="22000"/>
    <x v="0"/>
    <x v="11"/>
    <x v="5"/>
    <x v="11"/>
    <x v="0"/>
  </r>
  <r>
    <s v="West Gear"/>
    <d v="2020-06-02T00:00:00"/>
    <x v="2"/>
    <x v="7"/>
    <s v="Seattle"/>
    <x v="0"/>
    <x v="1"/>
    <n v="50"/>
    <n v="450"/>
    <n v="22500"/>
    <x v="0"/>
    <x v="11"/>
    <x v="6"/>
    <x v="11"/>
    <x v="0"/>
  </r>
  <r>
    <s v="West Gear"/>
    <d v="2020-06-03T00:00:00"/>
    <x v="2"/>
    <x v="7"/>
    <s v="Seattle"/>
    <x v="1"/>
    <x v="0"/>
    <n v="50"/>
    <n v="450"/>
    <n v="22500"/>
    <x v="0"/>
    <x v="11"/>
    <x v="0"/>
    <x v="11"/>
    <x v="0"/>
  </r>
  <r>
    <s v="West Gear"/>
    <d v="2020-06-04T00:00:00"/>
    <x v="2"/>
    <x v="7"/>
    <s v="Seattle"/>
    <x v="1"/>
    <x v="1"/>
    <n v="50"/>
    <n v="300"/>
    <n v="15000"/>
    <x v="0"/>
    <x v="11"/>
    <x v="1"/>
    <x v="11"/>
    <x v="0"/>
  </r>
  <r>
    <s v="West Gear"/>
    <d v="2020-06-05T00:00:00"/>
    <x v="2"/>
    <x v="7"/>
    <s v="Seattle"/>
    <x v="0"/>
    <x v="2"/>
    <n v="55.000000000000007"/>
    <n v="225"/>
    <n v="12375"/>
    <x v="0"/>
    <x v="11"/>
    <x v="2"/>
    <x v="11"/>
    <x v="0"/>
  </r>
  <r>
    <s v="West Gear"/>
    <d v="2020-06-06T00:00:00"/>
    <x v="2"/>
    <x v="7"/>
    <s v="Seattle"/>
    <x v="1"/>
    <x v="2"/>
    <n v="50"/>
    <n v="425"/>
    <n v="21250"/>
    <x v="0"/>
    <x v="11"/>
    <x v="3"/>
    <x v="11"/>
    <x v="0"/>
  </r>
  <r>
    <s v="West Gear"/>
    <d v="2020-06-07T00:00:00"/>
    <x v="2"/>
    <x v="7"/>
    <s v="Seattle"/>
    <x v="0"/>
    <x v="0"/>
    <n v="50"/>
    <n v="575"/>
    <n v="28750"/>
    <x v="0"/>
    <x v="11"/>
    <x v="4"/>
    <x v="11"/>
    <x v="0"/>
  </r>
  <r>
    <s v="West Gear"/>
    <d v="2020-06-08T00:00:00"/>
    <x v="2"/>
    <x v="7"/>
    <s v="Seattle"/>
    <x v="0"/>
    <x v="1"/>
    <n v="60"/>
    <n v="425"/>
    <n v="25500"/>
    <x v="0"/>
    <x v="11"/>
    <x v="5"/>
    <x v="11"/>
    <x v="0"/>
  </r>
  <r>
    <s v="West Gear"/>
    <d v="2020-06-09T00:00:00"/>
    <x v="2"/>
    <x v="7"/>
    <s v="Seattle"/>
    <x v="1"/>
    <x v="0"/>
    <n v="64.999999999999986"/>
    <n v="425"/>
    <n v="27625"/>
    <x v="0"/>
    <x v="11"/>
    <x v="6"/>
    <x v="11"/>
    <x v="0"/>
  </r>
  <r>
    <s v="West Gear"/>
    <d v="2020-06-10T00:00:00"/>
    <x v="2"/>
    <x v="7"/>
    <s v="Seattle"/>
    <x v="1"/>
    <x v="1"/>
    <n v="64.999999999999986"/>
    <n v="325"/>
    <n v="21125"/>
    <x v="0"/>
    <x v="11"/>
    <x v="0"/>
    <x v="11"/>
    <x v="0"/>
  </r>
  <r>
    <s v="West Gear"/>
    <d v="2020-06-11T00:00:00"/>
    <x v="2"/>
    <x v="7"/>
    <s v="Seattle"/>
    <x v="0"/>
    <x v="2"/>
    <n v="70"/>
    <n v="175"/>
    <n v="12250"/>
    <x v="0"/>
    <x v="11"/>
    <x v="1"/>
    <x v="11"/>
    <x v="0"/>
  </r>
  <r>
    <s v="West Gear"/>
    <d v="2020-06-12T00:00:00"/>
    <x v="2"/>
    <x v="7"/>
    <s v="Seattle"/>
    <x v="1"/>
    <x v="2"/>
    <n v="64.999999999999986"/>
    <n v="375"/>
    <n v="24375"/>
    <x v="0"/>
    <x v="11"/>
    <x v="2"/>
    <x v="11"/>
    <x v="0"/>
  </r>
  <r>
    <s v="West Gear"/>
    <d v="2020-06-13T00:00:00"/>
    <x v="2"/>
    <x v="7"/>
    <s v="Seattle"/>
    <x v="0"/>
    <x v="0"/>
    <n v="70"/>
    <n v="550"/>
    <n v="38500"/>
    <x v="0"/>
    <x v="11"/>
    <x v="3"/>
    <x v="11"/>
    <x v="0"/>
  </r>
  <r>
    <s v="West Gear"/>
    <d v="2020-06-14T00:00:00"/>
    <x v="2"/>
    <x v="7"/>
    <s v="Seattle"/>
    <x v="0"/>
    <x v="1"/>
    <n v="75"/>
    <n v="350"/>
    <n v="26250"/>
    <x v="0"/>
    <x v="11"/>
    <x v="4"/>
    <x v="11"/>
    <x v="0"/>
  </r>
  <r>
    <s v="West Gear"/>
    <d v="2020-06-15T00:00:00"/>
    <x v="2"/>
    <x v="7"/>
    <s v="Seattle"/>
    <x v="1"/>
    <x v="0"/>
    <n v="75"/>
    <n v="400"/>
    <n v="30000"/>
    <x v="0"/>
    <x v="11"/>
    <x v="5"/>
    <x v="11"/>
    <x v="0"/>
  </r>
  <r>
    <s v="West Gear"/>
    <d v="2020-06-16T00:00:00"/>
    <x v="2"/>
    <x v="7"/>
    <s v="Seattle"/>
    <x v="1"/>
    <x v="1"/>
    <n v="60"/>
    <n v="300"/>
    <n v="18000"/>
    <x v="0"/>
    <x v="11"/>
    <x v="6"/>
    <x v="11"/>
    <x v="0"/>
  </r>
  <r>
    <s v="West Gear"/>
    <d v="2020-06-17T00:00:00"/>
    <x v="2"/>
    <x v="7"/>
    <s v="Seattle"/>
    <x v="0"/>
    <x v="2"/>
    <n v="65"/>
    <n v="200"/>
    <n v="13000"/>
    <x v="0"/>
    <x v="11"/>
    <x v="0"/>
    <x v="11"/>
    <x v="0"/>
  </r>
  <r>
    <s v="West Gear"/>
    <d v="2020-06-18T00:00:00"/>
    <x v="2"/>
    <x v="7"/>
    <s v="Seattle"/>
    <x v="1"/>
    <x v="2"/>
    <n v="80"/>
    <n v="350"/>
    <n v="28000"/>
    <x v="0"/>
    <x v="11"/>
    <x v="1"/>
    <x v="11"/>
    <x v="0"/>
  </r>
  <r>
    <s v="West Gear"/>
    <d v="2020-06-19T00:00:00"/>
    <x v="2"/>
    <x v="7"/>
    <s v="Seattle"/>
    <x v="0"/>
    <x v="0"/>
    <n v="60"/>
    <n v="550"/>
    <n v="33000"/>
    <x v="0"/>
    <x v="11"/>
    <x v="2"/>
    <x v="11"/>
    <x v="0"/>
  </r>
  <r>
    <s v="West Gear"/>
    <d v="2020-06-20T00:00:00"/>
    <x v="2"/>
    <x v="7"/>
    <s v="Seattle"/>
    <x v="0"/>
    <x v="1"/>
    <n v="65"/>
    <n v="400"/>
    <n v="26000"/>
    <x v="0"/>
    <x v="11"/>
    <x v="3"/>
    <x v="11"/>
    <x v="0"/>
  </r>
  <r>
    <s v="West Gear"/>
    <d v="2020-06-21T00:00:00"/>
    <x v="2"/>
    <x v="7"/>
    <s v="Seattle"/>
    <x v="1"/>
    <x v="0"/>
    <n v="65"/>
    <n v="400"/>
    <n v="26000"/>
    <x v="0"/>
    <x v="11"/>
    <x v="4"/>
    <x v="11"/>
    <x v="0"/>
  </r>
  <r>
    <s v="West Gear"/>
    <d v="2020-06-22T00:00:00"/>
    <x v="2"/>
    <x v="7"/>
    <s v="Seattle"/>
    <x v="1"/>
    <x v="1"/>
    <n v="60"/>
    <n v="300"/>
    <n v="18000"/>
    <x v="0"/>
    <x v="11"/>
    <x v="5"/>
    <x v="11"/>
    <x v="0"/>
  </r>
  <r>
    <s v="West Gear"/>
    <d v="2020-06-23T00:00:00"/>
    <x v="2"/>
    <x v="7"/>
    <s v="Seattle"/>
    <x v="0"/>
    <x v="2"/>
    <n v="65"/>
    <n v="200"/>
    <n v="13000"/>
    <x v="0"/>
    <x v="11"/>
    <x v="6"/>
    <x v="11"/>
    <x v="0"/>
  </r>
  <r>
    <s v="West Gear"/>
    <d v="2020-06-24T00:00:00"/>
    <x v="2"/>
    <x v="7"/>
    <s v="Seattle"/>
    <x v="1"/>
    <x v="2"/>
    <n v="80"/>
    <n v="500"/>
    <n v="40000"/>
    <x v="0"/>
    <x v="11"/>
    <x v="0"/>
    <x v="11"/>
    <x v="0"/>
  </r>
  <r>
    <s v="West Gear"/>
    <d v="2020-06-25T00:00:00"/>
    <x v="2"/>
    <x v="7"/>
    <s v="Seattle"/>
    <x v="0"/>
    <x v="0"/>
    <n v="75"/>
    <n v="750"/>
    <n v="56250"/>
    <x v="0"/>
    <x v="11"/>
    <x v="1"/>
    <x v="11"/>
    <x v="0"/>
  </r>
  <r>
    <s v="West Gear"/>
    <d v="2020-06-26T00:00:00"/>
    <x v="2"/>
    <x v="7"/>
    <s v="Seattle"/>
    <x v="0"/>
    <x v="1"/>
    <n v="80"/>
    <n v="625"/>
    <n v="50000"/>
    <x v="0"/>
    <x v="11"/>
    <x v="2"/>
    <x v="11"/>
    <x v="0"/>
  </r>
  <r>
    <s v="West Gear"/>
    <d v="2020-06-27T00:00:00"/>
    <x v="2"/>
    <x v="7"/>
    <s v="Seattle"/>
    <x v="1"/>
    <x v="0"/>
    <n v="80"/>
    <n v="625"/>
    <n v="50000"/>
    <x v="0"/>
    <x v="11"/>
    <x v="3"/>
    <x v="11"/>
    <x v="0"/>
  </r>
  <r>
    <s v="West Gear"/>
    <d v="2020-06-28T00:00:00"/>
    <x v="2"/>
    <x v="7"/>
    <s v="Seattle"/>
    <x v="1"/>
    <x v="1"/>
    <n v="80"/>
    <n v="500"/>
    <n v="40000"/>
    <x v="0"/>
    <x v="11"/>
    <x v="4"/>
    <x v="11"/>
    <x v="0"/>
  </r>
  <r>
    <s v="West Gear"/>
    <d v="2020-06-29T00:00:00"/>
    <x v="2"/>
    <x v="7"/>
    <s v="Seattle"/>
    <x v="0"/>
    <x v="2"/>
    <n v="85.000000000000014"/>
    <n v="375"/>
    <n v="31875"/>
    <x v="0"/>
    <x v="11"/>
    <x v="5"/>
    <x v="11"/>
    <x v="0"/>
  </r>
  <r>
    <s v="West Gear"/>
    <d v="2020-06-30T00:00:00"/>
    <x v="2"/>
    <x v="7"/>
    <s v="Seattle"/>
    <x v="1"/>
    <x v="2"/>
    <n v="100"/>
    <n v="675"/>
    <n v="67500"/>
    <x v="0"/>
    <x v="11"/>
    <x v="6"/>
    <x v="11"/>
    <x v="0"/>
  </r>
  <r>
    <s v="West Gear"/>
    <d v="2020-07-01T00:00:00"/>
    <x v="2"/>
    <x v="7"/>
    <s v="Seattle"/>
    <x v="0"/>
    <x v="0"/>
    <n v="80"/>
    <n v="825"/>
    <n v="66000"/>
    <x v="0"/>
    <x v="5"/>
    <x v="0"/>
    <x v="5"/>
    <x v="0"/>
  </r>
  <r>
    <s v="West Gear"/>
    <d v="2020-07-02T00:00:00"/>
    <x v="2"/>
    <x v="7"/>
    <s v="Seattle"/>
    <x v="0"/>
    <x v="1"/>
    <n v="85.000000000000014"/>
    <n v="675"/>
    <n v="57375"/>
    <x v="0"/>
    <x v="5"/>
    <x v="1"/>
    <x v="5"/>
    <x v="0"/>
  </r>
  <r>
    <s v="West Gear"/>
    <d v="2020-07-03T00:00:00"/>
    <x v="2"/>
    <x v="7"/>
    <s v="Seattle"/>
    <x v="1"/>
    <x v="0"/>
    <n v="85.000000000000014"/>
    <n v="625"/>
    <n v="53125"/>
    <x v="0"/>
    <x v="5"/>
    <x v="2"/>
    <x v="5"/>
    <x v="0"/>
  </r>
  <r>
    <s v="West Gear"/>
    <d v="2020-07-04T00:00:00"/>
    <x v="2"/>
    <x v="7"/>
    <s v="Seattle"/>
    <x v="1"/>
    <x v="1"/>
    <n v="80"/>
    <n v="525"/>
    <n v="42000"/>
    <x v="0"/>
    <x v="5"/>
    <x v="3"/>
    <x v="5"/>
    <x v="0"/>
  </r>
  <r>
    <s v="West Gear"/>
    <d v="2020-07-05T00:00:00"/>
    <x v="2"/>
    <x v="7"/>
    <s v="Seattle"/>
    <x v="0"/>
    <x v="2"/>
    <n v="85.000000000000014"/>
    <n v="575"/>
    <n v="48875"/>
    <x v="0"/>
    <x v="5"/>
    <x v="4"/>
    <x v="5"/>
    <x v="0"/>
  </r>
  <r>
    <s v="West Gear"/>
    <d v="2020-07-06T00:00:00"/>
    <x v="2"/>
    <x v="7"/>
    <s v="Seattle"/>
    <x v="1"/>
    <x v="2"/>
    <n v="100"/>
    <n v="575"/>
    <n v="57500"/>
    <x v="0"/>
    <x v="5"/>
    <x v="5"/>
    <x v="5"/>
    <x v="0"/>
  </r>
  <r>
    <s v="West Gear"/>
    <d v="2020-07-07T00:00:00"/>
    <x v="2"/>
    <x v="7"/>
    <s v="Seattle"/>
    <x v="0"/>
    <x v="0"/>
    <n v="85.000000000000014"/>
    <n v="775"/>
    <n v="65875"/>
    <x v="0"/>
    <x v="5"/>
    <x v="6"/>
    <x v="5"/>
    <x v="0"/>
  </r>
  <r>
    <s v="West Gear"/>
    <d v="2020-07-08T00:00:00"/>
    <x v="2"/>
    <x v="7"/>
    <s v="Seattle"/>
    <x v="0"/>
    <x v="1"/>
    <n v="80.000000000000014"/>
    <n v="750"/>
    <n v="60000"/>
    <x v="0"/>
    <x v="5"/>
    <x v="0"/>
    <x v="5"/>
    <x v="0"/>
  </r>
  <r>
    <s v="West Gear"/>
    <d v="2020-07-09T00:00:00"/>
    <x v="2"/>
    <x v="7"/>
    <s v="Seattle"/>
    <x v="1"/>
    <x v="0"/>
    <n v="75.000000000000014"/>
    <n v="625"/>
    <n v="46875"/>
    <x v="0"/>
    <x v="5"/>
    <x v="1"/>
    <x v="5"/>
    <x v="0"/>
  </r>
  <r>
    <s v="West Gear"/>
    <d v="2020-07-10T00:00:00"/>
    <x v="2"/>
    <x v="7"/>
    <s v="Seattle"/>
    <x v="1"/>
    <x v="1"/>
    <n v="75.000000000000014"/>
    <n v="575"/>
    <n v="43125"/>
    <x v="0"/>
    <x v="5"/>
    <x v="2"/>
    <x v="5"/>
    <x v="0"/>
  </r>
  <r>
    <s v="West Gear"/>
    <d v="2020-07-11T00:00:00"/>
    <x v="2"/>
    <x v="7"/>
    <s v="Seattle"/>
    <x v="0"/>
    <x v="2"/>
    <n v="75"/>
    <n v="575"/>
    <n v="43125"/>
    <x v="0"/>
    <x v="5"/>
    <x v="3"/>
    <x v="5"/>
    <x v="0"/>
  </r>
  <r>
    <s v="West Gear"/>
    <d v="2020-07-12T00:00:00"/>
    <x v="2"/>
    <x v="7"/>
    <s v="Seattle"/>
    <x v="1"/>
    <x v="2"/>
    <n v="80"/>
    <n v="400"/>
    <n v="32000"/>
    <x v="0"/>
    <x v="5"/>
    <x v="4"/>
    <x v="5"/>
    <x v="0"/>
  </r>
  <r>
    <s v="West Gear"/>
    <d v="2020-07-13T00:00:00"/>
    <x v="2"/>
    <x v="7"/>
    <s v="Seattle"/>
    <x v="0"/>
    <x v="0"/>
    <n v="70.000000000000014"/>
    <n v="600"/>
    <n v="42000"/>
    <x v="0"/>
    <x v="5"/>
    <x v="5"/>
    <x v="5"/>
    <x v="0"/>
  </r>
  <r>
    <s v="West Gear"/>
    <d v="2020-07-14T00:00:00"/>
    <x v="2"/>
    <x v="7"/>
    <s v="Seattle"/>
    <x v="0"/>
    <x v="1"/>
    <n v="75.000000000000028"/>
    <n v="600"/>
    <n v="45000"/>
    <x v="0"/>
    <x v="5"/>
    <x v="6"/>
    <x v="5"/>
    <x v="0"/>
  </r>
  <r>
    <s v="West Gear"/>
    <d v="2020-07-15T00:00:00"/>
    <x v="2"/>
    <x v="7"/>
    <s v="Seattle"/>
    <x v="1"/>
    <x v="0"/>
    <n v="70.000000000000014"/>
    <n v="450"/>
    <n v="31500"/>
    <x v="0"/>
    <x v="5"/>
    <x v="0"/>
    <x v="5"/>
    <x v="0"/>
  </r>
  <r>
    <s v="West Gear"/>
    <d v="2020-07-16T00:00:00"/>
    <x v="2"/>
    <x v="7"/>
    <s v="Seattle"/>
    <x v="1"/>
    <x v="1"/>
    <n v="70.000000000000014"/>
    <n v="400"/>
    <n v="28000"/>
    <x v="0"/>
    <x v="5"/>
    <x v="1"/>
    <x v="5"/>
    <x v="0"/>
  </r>
  <r>
    <s v="West Gear"/>
    <d v="2020-07-17T00:00:00"/>
    <x v="2"/>
    <x v="7"/>
    <s v="Seattle"/>
    <x v="0"/>
    <x v="2"/>
    <n v="80.000000000000014"/>
    <n v="425"/>
    <n v="34000"/>
    <x v="0"/>
    <x v="5"/>
    <x v="2"/>
    <x v="5"/>
    <x v="0"/>
  </r>
  <r>
    <s v="West Gear"/>
    <d v="2020-07-18T00:00:00"/>
    <x v="2"/>
    <x v="7"/>
    <s v="Seattle"/>
    <x v="1"/>
    <x v="2"/>
    <n v="65"/>
    <n v="450"/>
    <n v="29250"/>
    <x v="0"/>
    <x v="5"/>
    <x v="3"/>
    <x v="5"/>
    <x v="0"/>
  </r>
  <r>
    <s v="West Gear"/>
    <d v="2020-07-19T00:00:00"/>
    <x v="2"/>
    <x v="7"/>
    <s v="Seattle"/>
    <x v="0"/>
    <x v="0"/>
    <n v="60.000000000000007"/>
    <n v="550"/>
    <n v="33000"/>
    <x v="0"/>
    <x v="5"/>
    <x v="4"/>
    <x v="5"/>
    <x v="0"/>
  </r>
  <r>
    <s v="West Gear"/>
    <d v="2020-07-20T00:00:00"/>
    <x v="2"/>
    <x v="7"/>
    <s v="Seattle"/>
    <x v="0"/>
    <x v="1"/>
    <n v="65.000000000000014"/>
    <n v="550"/>
    <n v="35750"/>
    <x v="0"/>
    <x v="5"/>
    <x v="5"/>
    <x v="5"/>
    <x v="0"/>
  </r>
  <r>
    <s v="West Gear"/>
    <d v="2020-07-21T00:00:00"/>
    <x v="2"/>
    <x v="7"/>
    <s v="Seattle"/>
    <x v="1"/>
    <x v="0"/>
    <n v="60.000000000000007"/>
    <n v="375"/>
    <n v="22500"/>
    <x v="0"/>
    <x v="5"/>
    <x v="6"/>
    <x v="5"/>
    <x v="0"/>
  </r>
  <r>
    <s v="West Gear"/>
    <d v="2020-07-22T00:00:00"/>
    <x v="2"/>
    <x v="7"/>
    <s v="Seattle"/>
    <x v="1"/>
    <x v="1"/>
    <n v="60.000000000000007"/>
    <n v="350"/>
    <n v="21000"/>
    <x v="0"/>
    <x v="5"/>
    <x v="0"/>
    <x v="5"/>
    <x v="0"/>
  </r>
  <r>
    <s v="West Gear"/>
    <d v="2020-07-23T00:00:00"/>
    <x v="2"/>
    <x v="7"/>
    <s v="Seattle"/>
    <x v="0"/>
    <x v="2"/>
    <n v="70"/>
    <n v="325"/>
    <n v="22750"/>
    <x v="0"/>
    <x v="5"/>
    <x v="1"/>
    <x v="5"/>
    <x v="0"/>
  </r>
  <r>
    <s v="West Gear"/>
    <d v="2020-07-24T00:00:00"/>
    <x v="2"/>
    <x v="7"/>
    <s v="Seattle"/>
    <x v="1"/>
    <x v="2"/>
    <n v="75.000000000000014"/>
    <n v="375"/>
    <n v="28125"/>
    <x v="0"/>
    <x v="5"/>
    <x v="2"/>
    <x v="5"/>
    <x v="0"/>
  </r>
  <r>
    <s v="West Gear"/>
    <d v="2020-07-25T00:00:00"/>
    <x v="2"/>
    <x v="7"/>
    <s v="Seattle"/>
    <x v="0"/>
    <x v="0"/>
    <n v="60.000000000000007"/>
    <n v="600"/>
    <n v="36000"/>
    <x v="0"/>
    <x v="5"/>
    <x v="3"/>
    <x v="5"/>
    <x v="0"/>
  </r>
  <r>
    <s v="West Gear"/>
    <d v="2020-07-26T00:00:00"/>
    <x v="2"/>
    <x v="7"/>
    <s v="Seattle"/>
    <x v="0"/>
    <x v="1"/>
    <n v="65.000000000000014"/>
    <n v="625"/>
    <n v="40625"/>
    <x v="0"/>
    <x v="5"/>
    <x v="4"/>
    <x v="5"/>
    <x v="0"/>
  </r>
  <r>
    <s v="West Gear"/>
    <d v="2020-07-27T00:00:00"/>
    <x v="2"/>
    <x v="7"/>
    <s v="Seattle"/>
    <x v="1"/>
    <x v="0"/>
    <n v="60.000000000000007"/>
    <n v="475"/>
    <n v="28500"/>
    <x v="0"/>
    <x v="5"/>
    <x v="5"/>
    <x v="5"/>
    <x v="0"/>
  </r>
  <r>
    <s v="West Gear"/>
    <d v="2020-07-28T00:00:00"/>
    <x v="2"/>
    <x v="7"/>
    <s v="Seattle"/>
    <x v="1"/>
    <x v="1"/>
    <n v="70.000000000000014"/>
    <n v="450"/>
    <n v="31500"/>
    <x v="0"/>
    <x v="5"/>
    <x v="6"/>
    <x v="5"/>
    <x v="0"/>
  </r>
  <r>
    <s v="West Gear"/>
    <d v="2020-07-29T00:00:00"/>
    <x v="2"/>
    <x v="7"/>
    <s v="Seattle"/>
    <x v="0"/>
    <x v="2"/>
    <n v="90.000000000000014"/>
    <n v="425"/>
    <n v="38250"/>
    <x v="0"/>
    <x v="5"/>
    <x v="0"/>
    <x v="5"/>
    <x v="0"/>
  </r>
  <r>
    <s v="West Gear"/>
    <d v="2020-07-30T00:00:00"/>
    <x v="2"/>
    <x v="7"/>
    <s v="Seattle"/>
    <x v="1"/>
    <x v="2"/>
    <n v="95.000000000000014"/>
    <n v="550"/>
    <n v="52250"/>
    <x v="0"/>
    <x v="5"/>
    <x v="1"/>
    <x v="5"/>
    <x v="0"/>
  </r>
  <r>
    <s v="West Gear"/>
    <d v="2020-07-31T00:00:00"/>
    <x v="2"/>
    <x v="7"/>
    <s v="Seattle"/>
    <x v="0"/>
    <x v="0"/>
    <n v="80.000000000000014"/>
    <n v="750"/>
    <n v="60000"/>
    <x v="0"/>
    <x v="5"/>
    <x v="2"/>
    <x v="5"/>
    <x v="0"/>
  </r>
  <r>
    <s v="West Gear"/>
    <d v="2020-08-01T00:00:00"/>
    <x v="2"/>
    <x v="7"/>
    <s v="Seattle"/>
    <x v="0"/>
    <x v="1"/>
    <n v="85.000000000000014"/>
    <n v="750"/>
    <n v="63750"/>
    <x v="0"/>
    <x v="6"/>
    <x v="3"/>
    <x v="6"/>
    <x v="0"/>
  </r>
  <r>
    <s v="West Gear"/>
    <d v="2020-08-02T00:00:00"/>
    <x v="2"/>
    <x v="7"/>
    <s v="Seattle"/>
    <x v="1"/>
    <x v="0"/>
    <n v="80.000000000000014"/>
    <n v="550"/>
    <n v="44000"/>
    <x v="0"/>
    <x v="6"/>
    <x v="4"/>
    <x v="6"/>
    <x v="0"/>
  </r>
  <r>
    <s v="West Gear"/>
    <d v="2020-08-03T00:00:00"/>
    <x v="2"/>
    <x v="7"/>
    <s v="Seattle"/>
    <x v="1"/>
    <x v="1"/>
    <n v="80.000000000000014"/>
    <n v="550"/>
    <n v="44000"/>
    <x v="0"/>
    <x v="6"/>
    <x v="5"/>
    <x v="6"/>
    <x v="0"/>
  </r>
  <r>
    <s v="West Gear"/>
    <d v="2020-08-04T00:00:00"/>
    <x v="2"/>
    <x v="7"/>
    <s v="Seattle"/>
    <x v="0"/>
    <x v="2"/>
    <n v="90.000000000000014"/>
    <n v="475"/>
    <n v="42750"/>
    <x v="0"/>
    <x v="6"/>
    <x v="6"/>
    <x v="6"/>
    <x v="0"/>
  </r>
  <r>
    <s v="West Gear"/>
    <d v="2020-08-05T00:00:00"/>
    <x v="2"/>
    <x v="7"/>
    <s v="Seattle"/>
    <x v="1"/>
    <x v="2"/>
    <n v="95.000000000000014"/>
    <n v="575"/>
    <n v="54625"/>
    <x v="0"/>
    <x v="6"/>
    <x v="0"/>
    <x v="6"/>
    <x v="0"/>
  </r>
  <r>
    <s v="Foot Locker"/>
    <d v="2020-08-06T00:00:00"/>
    <x v="2"/>
    <x v="7"/>
    <s v="Seattle"/>
    <x v="0"/>
    <x v="0"/>
    <n v="45"/>
    <n v="1050"/>
    <n v="47250"/>
    <x v="0"/>
    <x v="6"/>
    <x v="1"/>
    <x v="6"/>
    <x v="0"/>
  </r>
  <r>
    <s v="Foot Locker"/>
    <d v="2020-08-07T00:00:00"/>
    <x v="2"/>
    <x v="7"/>
    <s v="Seattle"/>
    <x v="0"/>
    <x v="1"/>
    <n v="45"/>
    <n v="850"/>
    <n v="38250"/>
    <x v="0"/>
    <x v="6"/>
    <x v="2"/>
    <x v="6"/>
    <x v="0"/>
  </r>
  <r>
    <s v="Foot Locker"/>
    <d v="2020-08-08T00:00:00"/>
    <x v="2"/>
    <x v="7"/>
    <s v="Seattle"/>
    <x v="1"/>
    <x v="0"/>
    <n v="35"/>
    <n v="850"/>
    <n v="29750"/>
    <x v="0"/>
    <x v="6"/>
    <x v="3"/>
    <x v="6"/>
    <x v="0"/>
  </r>
  <r>
    <s v="Foot Locker"/>
    <d v="2020-08-09T00:00:00"/>
    <x v="2"/>
    <x v="7"/>
    <s v="Seattle"/>
    <x v="1"/>
    <x v="1"/>
    <n v="40"/>
    <n v="700"/>
    <n v="28000"/>
    <x v="0"/>
    <x v="6"/>
    <x v="4"/>
    <x v="6"/>
    <x v="0"/>
  </r>
  <r>
    <s v="Foot Locker"/>
    <d v="2020-08-10T00:00:00"/>
    <x v="4"/>
    <x v="8"/>
    <s v="Miami"/>
    <x v="0"/>
    <x v="2"/>
    <n v="55.000000000000007"/>
    <n v="750"/>
    <n v="41250"/>
    <x v="0"/>
    <x v="6"/>
    <x v="5"/>
    <x v="6"/>
    <x v="0"/>
  </r>
  <r>
    <s v="Foot Locker"/>
    <d v="2020-08-11T00:00:00"/>
    <x v="4"/>
    <x v="8"/>
    <s v="Miami"/>
    <x v="1"/>
    <x v="2"/>
    <n v="45"/>
    <n v="850"/>
    <n v="38250"/>
    <x v="0"/>
    <x v="6"/>
    <x v="6"/>
    <x v="6"/>
    <x v="0"/>
  </r>
  <r>
    <s v="Foot Locker"/>
    <d v="2020-08-12T00:00:00"/>
    <x v="4"/>
    <x v="8"/>
    <s v="Miami"/>
    <x v="0"/>
    <x v="0"/>
    <n v="45"/>
    <n v="1100"/>
    <n v="49500"/>
    <x v="0"/>
    <x v="6"/>
    <x v="0"/>
    <x v="6"/>
    <x v="0"/>
  </r>
  <r>
    <s v="Foot Locker"/>
    <d v="2020-08-13T00:00:00"/>
    <x v="4"/>
    <x v="8"/>
    <s v="Miami"/>
    <x v="0"/>
    <x v="1"/>
    <n v="45"/>
    <n v="750"/>
    <n v="33750"/>
    <x v="0"/>
    <x v="6"/>
    <x v="1"/>
    <x v="6"/>
    <x v="0"/>
  </r>
  <r>
    <s v="Foot Locker"/>
    <d v="2020-08-14T00:00:00"/>
    <x v="4"/>
    <x v="8"/>
    <s v="Miami"/>
    <x v="1"/>
    <x v="0"/>
    <n v="35"/>
    <n v="800"/>
    <n v="28000"/>
    <x v="0"/>
    <x v="6"/>
    <x v="2"/>
    <x v="6"/>
    <x v="0"/>
  </r>
  <r>
    <s v="West Gear"/>
    <d v="2020-08-15T00:00:00"/>
    <x v="4"/>
    <x v="8"/>
    <s v="Miami"/>
    <x v="1"/>
    <x v="1"/>
    <n v="40"/>
    <n v="675"/>
    <n v="27000"/>
    <x v="0"/>
    <x v="6"/>
    <x v="3"/>
    <x v="6"/>
    <x v="0"/>
  </r>
  <r>
    <s v="Foot Locker"/>
    <d v="2020-08-16T00:00:00"/>
    <x v="4"/>
    <x v="8"/>
    <s v="Miami"/>
    <x v="0"/>
    <x v="2"/>
    <n v="55.000000000000007"/>
    <n v="750"/>
    <n v="41250"/>
    <x v="0"/>
    <x v="6"/>
    <x v="4"/>
    <x v="6"/>
    <x v="0"/>
  </r>
  <r>
    <s v="Foot Locker"/>
    <d v="2020-08-17T00:00:00"/>
    <x v="4"/>
    <x v="8"/>
    <s v="Miami"/>
    <x v="1"/>
    <x v="2"/>
    <n v="45"/>
    <n v="850"/>
    <n v="38250"/>
    <x v="0"/>
    <x v="6"/>
    <x v="5"/>
    <x v="6"/>
    <x v="0"/>
  </r>
  <r>
    <s v="Foot Locker"/>
    <d v="2020-08-18T00:00:00"/>
    <x v="4"/>
    <x v="8"/>
    <s v="Miami"/>
    <x v="0"/>
    <x v="0"/>
    <n v="45"/>
    <n v="1070"/>
    <n v="48150"/>
    <x v="0"/>
    <x v="6"/>
    <x v="6"/>
    <x v="6"/>
    <x v="0"/>
  </r>
  <r>
    <s v="Foot Locker"/>
    <d v="2020-08-19T00:00:00"/>
    <x v="4"/>
    <x v="8"/>
    <s v="Miami"/>
    <x v="0"/>
    <x v="1"/>
    <n v="45"/>
    <n v="750"/>
    <n v="33750"/>
    <x v="0"/>
    <x v="6"/>
    <x v="0"/>
    <x v="6"/>
    <x v="0"/>
  </r>
  <r>
    <s v="Foot Locker"/>
    <d v="2020-08-20T00:00:00"/>
    <x v="4"/>
    <x v="8"/>
    <s v="Miami"/>
    <x v="1"/>
    <x v="0"/>
    <n v="35"/>
    <n v="775"/>
    <n v="27125"/>
    <x v="0"/>
    <x v="6"/>
    <x v="1"/>
    <x v="6"/>
    <x v="0"/>
  </r>
  <r>
    <s v="Foot Locker"/>
    <d v="2020-08-21T00:00:00"/>
    <x v="4"/>
    <x v="8"/>
    <s v="Miami"/>
    <x v="1"/>
    <x v="1"/>
    <n v="40"/>
    <n v="625"/>
    <n v="25000"/>
    <x v="0"/>
    <x v="6"/>
    <x v="2"/>
    <x v="6"/>
    <x v="0"/>
  </r>
  <r>
    <s v="Foot Locker"/>
    <d v="2020-08-22T00:00:00"/>
    <x v="4"/>
    <x v="8"/>
    <s v="Miami"/>
    <x v="0"/>
    <x v="2"/>
    <n v="55.000000000000007"/>
    <n v="675"/>
    <n v="37125"/>
    <x v="0"/>
    <x v="6"/>
    <x v="3"/>
    <x v="6"/>
    <x v="0"/>
  </r>
  <r>
    <s v="Foot Locker"/>
    <d v="2020-08-23T00:00:00"/>
    <x v="4"/>
    <x v="8"/>
    <s v="Miami"/>
    <x v="1"/>
    <x v="2"/>
    <n v="45"/>
    <n v="775"/>
    <n v="34875"/>
    <x v="0"/>
    <x v="6"/>
    <x v="4"/>
    <x v="6"/>
    <x v="0"/>
  </r>
  <r>
    <s v="Foot Locker"/>
    <d v="2020-04-24T00:00:00"/>
    <x v="4"/>
    <x v="8"/>
    <s v="Miami"/>
    <x v="0"/>
    <x v="0"/>
    <n v="45"/>
    <n v="1025"/>
    <n v="46125"/>
    <x v="0"/>
    <x v="3"/>
    <x v="2"/>
    <x v="3"/>
    <x v="0"/>
  </r>
  <r>
    <s v="Foot Locker"/>
    <d v="2020-04-24T00:00:00"/>
    <x v="4"/>
    <x v="8"/>
    <s v="Miami"/>
    <x v="0"/>
    <x v="1"/>
    <n v="45"/>
    <n v="725"/>
    <n v="32625"/>
    <x v="0"/>
    <x v="3"/>
    <x v="2"/>
    <x v="3"/>
    <x v="0"/>
  </r>
  <r>
    <s v="West Gear"/>
    <d v="2020-04-24T00:00:00"/>
    <x v="4"/>
    <x v="8"/>
    <s v="Miami"/>
    <x v="1"/>
    <x v="0"/>
    <n v="35"/>
    <n v="725"/>
    <n v="25375"/>
    <x v="0"/>
    <x v="3"/>
    <x v="2"/>
    <x v="3"/>
    <x v="0"/>
  </r>
  <r>
    <s v="West Gear"/>
    <d v="2020-04-24T00:00:00"/>
    <x v="4"/>
    <x v="8"/>
    <s v="Miami"/>
    <x v="1"/>
    <x v="1"/>
    <n v="40"/>
    <n v="650"/>
    <n v="26000"/>
    <x v="0"/>
    <x v="3"/>
    <x v="2"/>
    <x v="3"/>
    <x v="0"/>
  </r>
  <r>
    <s v="West Gear"/>
    <d v="2020-04-24T00:00:00"/>
    <x v="4"/>
    <x v="8"/>
    <s v="Miami"/>
    <x v="0"/>
    <x v="2"/>
    <n v="55.000000000000007"/>
    <n v="675"/>
    <n v="37125"/>
    <x v="0"/>
    <x v="3"/>
    <x v="2"/>
    <x v="3"/>
    <x v="0"/>
  </r>
  <r>
    <s v="West Gear"/>
    <d v="2020-04-24T00:00:00"/>
    <x v="4"/>
    <x v="8"/>
    <s v="Miami"/>
    <x v="1"/>
    <x v="2"/>
    <n v="45"/>
    <n v="800"/>
    <n v="36000"/>
    <x v="0"/>
    <x v="3"/>
    <x v="2"/>
    <x v="3"/>
    <x v="0"/>
  </r>
  <r>
    <s v="West Gear"/>
    <d v="2020-04-24T00:00:00"/>
    <x v="4"/>
    <x v="8"/>
    <s v="Miami"/>
    <x v="0"/>
    <x v="0"/>
    <n v="55.000000000000007"/>
    <n v="1070"/>
    <n v="58850"/>
    <x v="0"/>
    <x v="3"/>
    <x v="2"/>
    <x v="3"/>
    <x v="0"/>
  </r>
  <r>
    <s v="West Gear"/>
    <d v="2020-04-24T00:00:00"/>
    <x v="4"/>
    <x v="8"/>
    <s v="Miami"/>
    <x v="0"/>
    <x v="1"/>
    <n v="55.000000000000007"/>
    <n v="775"/>
    <n v="42625"/>
    <x v="0"/>
    <x v="3"/>
    <x v="2"/>
    <x v="3"/>
    <x v="0"/>
  </r>
  <r>
    <s v="West Gear"/>
    <d v="2020-04-24T00:00:00"/>
    <x v="4"/>
    <x v="8"/>
    <s v="Miami"/>
    <x v="1"/>
    <x v="0"/>
    <n v="50"/>
    <n v="750"/>
    <n v="37500"/>
    <x v="0"/>
    <x v="3"/>
    <x v="2"/>
    <x v="3"/>
    <x v="0"/>
  </r>
  <r>
    <s v="West Gear"/>
    <d v="2020-04-24T00:00:00"/>
    <x v="4"/>
    <x v="8"/>
    <s v="Miami"/>
    <x v="1"/>
    <x v="1"/>
    <n v="50"/>
    <n v="700"/>
    <n v="35000"/>
    <x v="0"/>
    <x v="3"/>
    <x v="2"/>
    <x v="3"/>
    <x v="0"/>
  </r>
  <r>
    <s v="West Gear"/>
    <d v="2020-04-24T00:00:00"/>
    <x v="4"/>
    <x v="8"/>
    <s v="Miami"/>
    <x v="0"/>
    <x v="2"/>
    <n v="60"/>
    <n v="725"/>
    <n v="43500"/>
    <x v="0"/>
    <x v="3"/>
    <x v="2"/>
    <x v="3"/>
    <x v="0"/>
  </r>
  <r>
    <s v="West Gear"/>
    <d v="2020-04-24T00:00:00"/>
    <x v="4"/>
    <x v="8"/>
    <s v="Miami"/>
    <x v="1"/>
    <x v="2"/>
    <n v="65"/>
    <n v="825"/>
    <n v="53625"/>
    <x v="0"/>
    <x v="3"/>
    <x v="2"/>
    <x v="3"/>
    <x v="0"/>
  </r>
  <r>
    <s v="West Gear"/>
    <d v="2020-04-24T00:00:00"/>
    <x v="4"/>
    <x v="8"/>
    <s v="Miami"/>
    <x v="0"/>
    <x v="0"/>
    <n v="60"/>
    <n v="1075"/>
    <n v="64500"/>
    <x v="0"/>
    <x v="3"/>
    <x v="2"/>
    <x v="3"/>
    <x v="0"/>
  </r>
  <r>
    <s v="West Gear"/>
    <d v="2020-04-24T00:00:00"/>
    <x v="4"/>
    <x v="8"/>
    <s v="Miami"/>
    <x v="0"/>
    <x v="1"/>
    <n v="55.000000000000007"/>
    <n v="825"/>
    <n v="45375"/>
    <x v="0"/>
    <x v="3"/>
    <x v="2"/>
    <x v="3"/>
    <x v="0"/>
  </r>
  <r>
    <s v="West Gear"/>
    <d v="2020-09-07T00:00:00"/>
    <x v="4"/>
    <x v="8"/>
    <s v="Miami"/>
    <x v="1"/>
    <x v="0"/>
    <n v="50"/>
    <n v="800"/>
    <n v="40000"/>
    <x v="0"/>
    <x v="7"/>
    <x v="5"/>
    <x v="7"/>
    <x v="0"/>
  </r>
  <r>
    <s v="West Gear"/>
    <d v="2020-09-08T00:00:00"/>
    <x v="4"/>
    <x v="8"/>
    <s v="Miami"/>
    <x v="1"/>
    <x v="1"/>
    <n v="50"/>
    <n v="775"/>
    <n v="38750"/>
    <x v="0"/>
    <x v="7"/>
    <x v="6"/>
    <x v="7"/>
    <x v="0"/>
  </r>
  <r>
    <s v="West Gear"/>
    <d v="2020-09-09T00:00:00"/>
    <x v="4"/>
    <x v="8"/>
    <s v="Miami"/>
    <x v="0"/>
    <x v="2"/>
    <n v="65"/>
    <n v="775"/>
    <n v="50375"/>
    <x v="0"/>
    <x v="7"/>
    <x v="0"/>
    <x v="7"/>
    <x v="0"/>
  </r>
  <r>
    <s v="West Gear"/>
    <d v="2020-09-10T00:00:00"/>
    <x v="4"/>
    <x v="8"/>
    <s v="Miami"/>
    <x v="1"/>
    <x v="2"/>
    <n v="70"/>
    <n v="925"/>
    <n v="64750"/>
    <x v="0"/>
    <x v="7"/>
    <x v="1"/>
    <x v="7"/>
    <x v="0"/>
  </r>
  <r>
    <s v="West Gear"/>
    <d v="2020-09-11T00:00:00"/>
    <x v="4"/>
    <x v="8"/>
    <s v="Miami"/>
    <x v="0"/>
    <x v="0"/>
    <n v="65"/>
    <n v="1150"/>
    <n v="74750"/>
    <x v="0"/>
    <x v="7"/>
    <x v="2"/>
    <x v="7"/>
    <x v="0"/>
  </r>
  <r>
    <s v="West Gear"/>
    <d v="2020-09-12T00:00:00"/>
    <x v="4"/>
    <x v="8"/>
    <s v="Miami"/>
    <x v="0"/>
    <x v="1"/>
    <n v="60.000000000000007"/>
    <n v="900"/>
    <n v="54000"/>
    <x v="0"/>
    <x v="7"/>
    <x v="3"/>
    <x v="7"/>
    <x v="0"/>
  </r>
  <r>
    <s v="West Gear"/>
    <d v="2020-09-13T00:00:00"/>
    <x v="4"/>
    <x v="8"/>
    <s v="Miami"/>
    <x v="1"/>
    <x v="0"/>
    <n v="55.000000000000007"/>
    <n v="825"/>
    <n v="45375"/>
    <x v="0"/>
    <x v="7"/>
    <x v="4"/>
    <x v="7"/>
    <x v="0"/>
  </r>
  <r>
    <s v="West Gear"/>
    <d v="2020-09-14T00:00:00"/>
    <x v="4"/>
    <x v="8"/>
    <s v="Miami"/>
    <x v="1"/>
    <x v="1"/>
    <n v="55.000000000000007"/>
    <n v="775"/>
    <n v="42625"/>
    <x v="0"/>
    <x v="7"/>
    <x v="5"/>
    <x v="7"/>
    <x v="0"/>
  </r>
  <r>
    <s v="West Gear"/>
    <d v="2020-09-15T00:00:00"/>
    <x v="4"/>
    <x v="8"/>
    <s v="Miami"/>
    <x v="0"/>
    <x v="2"/>
    <n v="65"/>
    <n v="800"/>
    <n v="52000"/>
    <x v="0"/>
    <x v="7"/>
    <x v="6"/>
    <x v="7"/>
    <x v="0"/>
  </r>
  <r>
    <s v="West Gear"/>
    <d v="2020-09-16T00:00:00"/>
    <x v="4"/>
    <x v="8"/>
    <s v="Miami"/>
    <x v="1"/>
    <x v="2"/>
    <n v="70"/>
    <n v="975"/>
    <n v="68250"/>
    <x v="0"/>
    <x v="7"/>
    <x v="0"/>
    <x v="7"/>
    <x v="0"/>
  </r>
  <r>
    <s v="West Gear"/>
    <d v="2020-09-17T00:00:00"/>
    <x v="4"/>
    <x v="8"/>
    <s v="Miami"/>
    <x v="0"/>
    <x v="0"/>
    <n v="65"/>
    <n v="1125"/>
    <n v="73125"/>
    <x v="0"/>
    <x v="7"/>
    <x v="1"/>
    <x v="7"/>
    <x v="0"/>
  </r>
  <r>
    <s v="West Gear"/>
    <d v="2020-09-18T00:00:00"/>
    <x v="4"/>
    <x v="8"/>
    <s v="Miami"/>
    <x v="0"/>
    <x v="1"/>
    <n v="60.000000000000007"/>
    <n v="900"/>
    <n v="54000"/>
    <x v="0"/>
    <x v="7"/>
    <x v="2"/>
    <x v="7"/>
    <x v="0"/>
  </r>
  <r>
    <s v="West Gear"/>
    <d v="2020-09-19T00:00:00"/>
    <x v="4"/>
    <x v="8"/>
    <s v="Miami"/>
    <x v="1"/>
    <x v="0"/>
    <n v="55.000000000000007"/>
    <n v="825"/>
    <n v="45375"/>
    <x v="0"/>
    <x v="7"/>
    <x v="3"/>
    <x v="7"/>
    <x v="0"/>
  </r>
  <r>
    <s v="Foot Locker"/>
    <d v="2020-09-20T00:00:00"/>
    <x v="4"/>
    <x v="8"/>
    <s v="Miami"/>
    <x v="1"/>
    <x v="1"/>
    <n v="45"/>
    <n v="775"/>
    <n v="34875"/>
    <x v="0"/>
    <x v="7"/>
    <x v="4"/>
    <x v="7"/>
    <x v="0"/>
  </r>
  <r>
    <s v="Foot Locker"/>
    <d v="2020-09-21T00:00:00"/>
    <x v="4"/>
    <x v="8"/>
    <s v="Miami"/>
    <x v="0"/>
    <x v="2"/>
    <n v="55.000000000000007"/>
    <n v="750"/>
    <n v="41250"/>
    <x v="0"/>
    <x v="7"/>
    <x v="5"/>
    <x v="7"/>
    <x v="0"/>
  </r>
  <r>
    <s v="Foot Locker"/>
    <d v="2020-09-22T00:00:00"/>
    <x v="4"/>
    <x v="8"/>
    <s v="Miami"/>
    <x v="1"/>
    <x v="2"/>
    <n v="60.000000000000007"/>
    <n v="925"/>
    <n v="55500"/>
    <x v="0"/>
    <x v="7"/>
    <x v="6"/>
    <x v="7"/>
    <x v="0"/>
  </r>
  <r>
    <s v="Foot Locker"/>
    <d v="2020-09-23T00:00:00"/>
    <x v="4"/>
    <x v="8"/>
    <s v="Miami"/>
    <x v="0"/>
    <x v="0"/>
    <n v="55.000000000000007"/>
    <n v="1050"/>
    <n v="57750"/>
    <x v="0"/>
    <x v="7"/>
    <x v="0"/>
    <x v="7"/>
    <x v="0"/>
  </r>
  <r>
    <s v="Foot Locker"/>
    <d v="2020-09-24T00:00:00"/>
    <x v="4"/>
    <x v="8"/>
    <s v="Miami"/>
    <x v="0"/>
    <x v="1"/>
    <n v="50.000000000000014"/>
    <n v="850"/>
    <n v="42500"/>
    <x v="0"/>
    <x v="7"/>
    <x v="1"/>
    <x v="7"/>
    <x v="0"/>
  </r>
  <r>
    <s v="Sports Direct"/>
    <d v="2020-09-25T00:00:00"/>
    <x v="4"/>
    <x v="8"/>
    <s v="Miami"/>
    <x v="1"/>
    <x v="0"/>
    <n v="45"/>
    <n v="750"/>
    <n v="33750"/>
    <x v="0"/>
    <x v="7"/>
    <x v="2"/>
    <x v="7"/>
    <x v="0"/>
  </r>
  <r>
    <s v="Sports Direct"/>
    <d v="2020-09-26T00:00:00"/>
    <x v="4"/>
    <x v="8"/>
    <s v="Miami"/>
    <x v="1"/>
    <x v="1"/>
    <n v="45"/>
    <n v="725"/>
    <n v="32625"/>
    <x v="0"/>
    <x v="7"/>
    <x v="3"/>
    <x v="7"/>
    <x v="0"/>
  </r>
  <r>
    <s v="Sports Direct"/>
    <d v="2020-09-27T00:00:00"/>
    <x v="4"/>
    <x v="8"/>
    <s v="Miami"/>
    <x v="0"/>
    <x v="2"/>
    <n v="55.000000000000007"/>
    <n v="725"/>
    <n v="39875"/>
    <x v="0"/>
    <x v="7"/>
    <x v="4"/>
    <x v="7"/>
    <x v="0"/>
  </r>
  <r>
    <s v="Sports Direct"/>
    <d v="2020-09-28T00:00:00"/>
    <x v="4"/>
    <x v="8"/>
    <s v="Miami"/>
    <x v="1"/>
    <x v="2"/>
    <n v="60.000000000000007"/>
    <n v="825"/>
    <n v="49500"/>
    <x v="0"/>
    <x v="7"/>
    <x v="5"/>
    <x v="7"/>
    <x v="0"/>
  </r>
  <r>
    <s v="Sports Direct"/>
    <d v="2020-09-29T00:00:00"/>
    <x v="4"/>
    <x v="8"/>
    <s v="Miami"/>
    <x v="0"/>
    <x v="0"/>
    <n v="60.000000000000007"/>
    <n v="1000"/>
    <n v="60000"/>
    <x v="0"/>
    <x v="7"/>
    <x v="6"/>
    <x v="7"/>
    <x v="0"/>
  </r>
  <r>
    <s v="Sports Direct"/>
    <d v="2020-09-30T00:00:00"/>
    <x v="4"/>
    <x v="8"/>
    <s v="Miami"/>
    <x v="0"/>
    <x v="1"/>
    <n v="50.000000000000014"/>
    <n v="825"/>
    <n v="41250"/>
    <x v="0"/>
    <x v="7"/>
    <x v="0"/>
    <x v="7"/>
    <x v="0"/>
  </r>
  <r>
    <s v="Sports Direct"/>
    <d v="2020-10-01T00:00:00"/>
    <x v="4"/>
    <x v="8"/>
    <s v="Miami"/>
    <x v="1"/>
    <x v="0"/>
    <n v="50.000000000000014"/>
    <n v="725"/>
    <n v="36250"/>
    <x v="0"/>
    <x v="8"/>
    <x v="1"/>
    <x v="8"/>
    <x v="0"/>
  </r>
  <r>
    <s v="Sports Direct"/>
    <d v="2020-10-02T00:00:00"/>
    <x v="4"/>
    <x v="8"/>
    <s v="Miami"/>
    <x v="1"/>
    <x v="1"/>
    <n v="50.000000000000014"/>
    <n v="700"/>
    <n v="35000"/>
    <x v="0"/>
    <x v="8"/>
    <x v="2"/>
    <x v="8"/>
    <x v="0"/>
  </r>
  <r>
    <s v="Sports Direct"/>
    <d v="2020-10-03T00:00:00"/>
    <x v="4"/>
    <x v="8"/>
    <s v="Miami"/>
    <x v="0"/>
    <x v="2"/>
    <n v="60.000000000000007"/>
    <n v="700"/>
    <n v="42000"/>
    <x v="0"/>
    <x v="8"/>
    <x v="3"/>
    <x v="8"/>
    <x v="0"/>
  </r>
  <r>
    <s v="Sports Direct"/>
    <d v="2020-10-04T00:00:00"/>
    <x v="4"/>
    <x v="8"/>
    <s v="Miami"/>
    <x v="1"/>
    <x v="2"/>
    <n v="65"/>
    <n v="825"/>
    <n v="53625"/>
    <x v="0"/>
    <x v="8"/>
    <x v="4"/>
    <x v="8"/>
    <x v="0"/>
  </r>
  <r>
    <s v="Sports Direct"/>
    <d v="2020-10-05T00:00:00"/>
    <x v="4"/>
    <x v="8"/>
    <s v="Miami"/>
    <x v="0"/>
    <x v="0"/>
    <n v="60.000000000000007"/>
    <n v="975"/>
    <n v="58500"/>
    <x v="0"/>
    <x v="8"/>
    <x v="5"/>
    <x v="8"/>
    <x v="0"/>
  </r>
  <r>
    <s v="Sports Direct"/>
    <d v="2020-10-06T00:00:00"/>
    <x v="4"/>
    <x v="8"/>
    <s v="Miami"/>
    <x v="0"/>
    <x v="1"/>
    <n v="50.000000000000014"/>
    <n v="800"/>
    <n v="40000"/>
    <x v="0"/>
    <x v="8"/>
    <x v="6"/>
    <x v="8"/>
    <x v="0"/>
  </r>
  <r>
    <s v="Sports Direct"/>
    <d v="2020-10-07T00:00:00"/>
    <x v="4"/>
    <x v="8"/>
    <s v="Miami"/>
    <x v="1"/>
    <x v="0"/>
    <n v="50.000000000000014"/>
    <n v="745"/>
    <n v="37250"/>
    <x v="0"/>
    <x v="8"/>
    <x v="0"/>
    <x v="8"/>
    <x v="0"/>
  </r>
  <r>
    <s v="Sports Direct"/>
    <d v="2020-10-08T00:00:00"/>
    <x v="4"/>
    <x v="8"/>
    <s v="Miami"/>
    <x v="1"/>
    <x v="1"/>
    <n v="50.000000000000014"/>
    <n v="775"/>
    <n v="38750"/>
    <x v="0"/>
    <x v="8"/>
    <x v="1"/>
    <x v="8"/>
    <x v="0"/>
  </r>
  <r>
    <s v="Sports Direct"/>
    <d v="2020-10-09T00:00:00"/>
    <x v="4"/>
    <x v="8"/>
    <s v="Miami"/>
    <x v="0"/>
    <x v="2"/>
    <n v="65"/>
    <n v="750"/>
    <n v="48750"/>
    <x v="0"/>
    <x v="8"/>
    <x v="2"/>
    <x v="8"/>
    <x v="0"/>
  </r>
  <r>
    <s v="Sports Direct"/>
    <d v="2020-10-10T00:00:00"/>
    <x v="4"/>
    <x v="8"/>
    <s v="Miami"/>
    <x v="1"/>
    <x v="2"/>
    <n v="70"/>
    <n v="850"/>
    <n v="59500"/>
    <x v="0"/>
    <x v="8"/>
    <x v="3"/>
    <x v="8"/>
    <x v="0"/>
  </r>
  <r>
    <s v="Sports Direct"/>
    <d v="2020-05-24T00:00:00"/>
    <x v="4"/>
    <x v="8"/>
    <s v="Miami"/>
    <x v="0"/>
    <x v="0"/>
    <n v="65"/>
    <n v="1075"/>
    <n v="69875"/>
    <x v="0"/>
    <x v="4"/>
    <x v="4"/>
    <x v="4"/>
    <x v="0"/>
  </r>
  <r>
    <s v="Sports Direct"/>
    <d v="2020-05-24T00:00:00"/>
    <x v="4"/>
    <x v="8"/>
    <s v="Miami"/>
    <x v="0"/>
    <x v="1"/>
    <n v="55.000000000000007"/>
    <n v="875"/>
    <n v="48125"/>
    <x v="0"/>
    <x v="4"/>
    <x v="4"/>
    <x v="4"/>
    <x v="0"/>
  </r>
  <r>
    <s v="Sports Direct"/>
    <d v="2020-05-24T00:00:00"/>
    <x v="4"/>
    <x v="8"/>
    <s v="Miami"/>
    <x v="1"/>
    <x v="0"/>
    <n v="55.000000000000007"/>
    <n v="825"/>
    <n v="45375"/>
    <x v="0"/>
    <x v="4"/>
    <x v="4"/>
    <x v="4"/>
    <x v="0"/>
  </r>
  <r>
    <s v="Sports Direct"/>
    <d v="2020-05-24T00:00:00"/>
    <x v="4"/>
    <x v="8"/>
    <s v="Miami"/>
    <x v="1"/>
    <x v="1"/>
    <n v="55.000000000000007"/>
    <n v="775"/>
    <n v="42625"/>
    <x v="0"/>
    <x v="4"/>
    <x v="4"/>
    <x v="4"/>
    <x v="0"/>
  </r>
  <r>
    <s v="Foot Locker"/>
    <d v="2020-05-24T00:00:00"/>
    <x v="4"/>
    <x v="8"/>
    <s v="Miami"/>
    <x v="0"/>
    <x v="2"/>
    <n v="65"/>
    <n v="775"/>
    <n v="50375"/>
    <x v="0"/>
    <x v="4"/>
    <x v="4"/>
    <x v="4"/>
    <x v="0"/>
  </r>
  <r>
    <s v="Foot Locker"/>
    <d v="2020-05-24T00:00:00"/>
    <x v="4"/>
    <x v="8"/>
    <s v="Miami"/>
    <x v="1"/>
    <x v="2"/>
    <n v="70"/>
    <n v="875"/>
    <n v="61250"/>
    <x v="0"/>
    <x v="4"/>
    <x v="4"/>
    <x v="4"/>
    <x v="0"/>
  </r>
  <r>
    <s v="Foot Locker"/>
    <d v="2020-10-17T00:00:00"/>
    <x v="4"/>
    <x v="8"/>
    <s v="Miami"/>
    <x v="0"/>
    <x v="0"/>
    <n v="35"/>
    <n v="450"/>
    <n v="15750"/>
    <x v="0"/>
    <x v="8"/>
    <x v="3"/>
    <x v="8"/>
    <x v="0"/>
  </r>
  <r>
    <s v="Foot Locker"/>
    <d v="2020-10-18T00:00:00"/>
    <x v="4"/>
    <x v="8"/>
    <s v="Miami"/>
    <x v="0"/>
    <x v="1"/>
    <n v="35"/>
    <n v="250"/>
    <n v="8750"/>
    <x v="0"/>
    <x v="8"/>
    <x v="4"/>
    <x v="8"/>
    <x v="0"/>
  </r>
  <r>
    <s v="Foot Locker"/>
    <d v="2020-10-19T00:00:00"/>
    <x v="4"/>
    <x v="8"/>
    <s v="Miami"/>
    <x v="1"/>
    <x v="0"/>
    <n v="25"/>
    <n v="250"/>
    <n v="6250"/>
    <x v="0"/>
    <x v="8"/>
    <x v="5"/>
    <x v="8"/>
    <x v="0"/>
  </r>
  <r>
    <s v="Foot Locker"/>
    <d v="2020-10-20T00:00:00"/>
    <x v="4"/>
    <x v="8"/>
    <s v="Miami"/>
    <x v="1"/>
    <x v="1"/>
    <n v="30.000000000000004"/>
    <n v="100"/>
    <n v="3000"/>
    <x v="0"/>
    <x v="8"/>
    <x v="6"/>
    <x v="8"/>
    <x v="0"/>
  </r>
  <r>
    <s v="Foot Locker"/>
    <d v="2020-10-21T00:00:00"/>
    <x v="3"/>
    <x v="9"/>
    <s v="Minneapolis"/>
    <x v="0"/>
    <x v="2"/>
    <n v="44.999999999999993"/>
    <n v="150"/>
    <n v="6750"/>
    <x v="0"/>
    <x v="8"/>
    <x v="0"/>
    <x v="8"/>
    <x v="0"/>
  </r>
  <r>
    <s v="Foot Locker"/>
    <d v="2020-10-22T00:00:00"/>
    <x v="3"/>
    <x v="9"/>
    <s v="Minneapolis"/>
    <x v="1"/>
    <x v="2"/>
    <n v="35"/>
    <n v="250"/>
    <n v="8750"/>
    <x v="0"/>
    <x v="8"/>
    <x v="1"/>
    <x v="8"/>
    <x v="0"/>
  </r>
  <r>
    <s v="Foot Locker"/>
    <d v="2020-10-23T00:00:00"/>
    <x v="3"/>
    <x v="9"/>
    <s v="Minneapolis"/>
    <x v="0"/>
    <x v="0"/>
    <n v="35"/>
    <n v="500"/>
    <n v="17500"/>
    <x v="0"/>
    <x v="8"/>
    <x v="2"/>
    <x v="8"/>
    <x v="0"/>
  </r>
  <r>
    <s v="Foot Locker"/>
    <d v="2020-10-24T00:00:00"/>
    <x v="3"/>
    <x v="9"/>
    <s v="Minneapolis"/>
    <x v="0"/>
    <x v="1"/>
    <n v="35"/>
    <n v="150"/>
    <n v="5250"/>
    <x v="0"/>
    <x v="8"/>
    <x v="3"/>
    <x v="8"/>
    <x v="0"/>
  </r>
  <r>
    <s v="Foot Locker"/>
    <d v="2020-10-25T00:00:00"/>
    <x v="3"/>
    <x v="9"/>
    <s v="Minneapolis"/>
    <x v="1"/>
    <x v="0"/>
    <n v="25"/>
    <n v="200"/>
    <n v="5000"/>
    <x v="0"/>
    <x v="8"/>
    <x v="4"/>
    <x v="8"/>
    <x v="0"/>
  </r>
  <r>
    <s v="Foot Locker"/>
    <d v="2020-10-26T00:00:00"/>
    <x v="3"/>
    <x v="9"/>
    <s v="Minneapolis"/>
    <x v="1"/>
    <x v="1"/>
    <n v="30.000000000000004"/>
    <n v="75"/>
    <n v="2250"/>
    <x v="0"/>
    <x v="8"/>
    <x v="5"/>
    <x v="8"/>
    <x v="0"/>
  </r>
  <r>
    <s v="Foot Locker"/>
    <d v="2020-10-27T00:00:00"/>
    <x v="3"/>
    <x v="9"/>
    <s v="Minneapolis"/>
    <x v="0"/>
    <x v="2"/>
    <n v="44.999999999999993"/>
    <n v="150"/>
    <n v="6750"/>
    <x v="0"/>
    <x v="8"/>
    <x v="6"/>
    <x v="8"/>
    <x v="0"/>
  </r>
  <r>
    <s v="Foot Locker"/>
    <d v="2020-10-28T00:00:00"/>
    <x v="3"/>
    <x v="9"/>
    <s v="Minneapolis"/>
    <x v="1"/>
    <x v="2"/>
    <n v="35"/>
    <n v="225"/>
    <n v="7875"/>
    <x v="0"/>
    <x v="8"/>
    <x v="0"/>
    <x v="8"/>
    <x v="0"/>
  </r>
  <r>
    <s v="Foot Locker"/>
    <d v="2020-10-29T00:00:00"/>
    <x v="3"/>
    <x v="9"/>
    <s v="Minneapolis"/>
    <x v="0"/>
    <x v="0"/>
    <n v="40"/>
    <n v="445"/>
    <n v="17800"/>
    <x v="0"/>
    <x v="8"/>
    <x v="1"/>
    <x v="8"/>
    <x v="0"/>
  </r>
  <r>
    <s v="Foot Locker"/>
    <d v="2020-10-30T00:00:00"/>
    <x v="3"/>
    <x v="9"/>
    <s v="Minneapolis"/>
    <x v="0"/>
    <x v="1"/>
    <n v="40"/>
    <n v="125"/>
    <n v="5000"/>
    <x v="0"/>
    <x v="8"/>
    <x v="2"/>
    <x v="8"/>
    <x v="0"/>
  </r>
  <r>
    <s v="Foot Locker"/>
    <d v="2020-10-31T00:00:00"/>
    <x v="3"/>
    <x v="9"/>
    <s v="Minneapolis"/>
    <x v="1"/>
    <x v="0"/>
    <n v="30.000000000000004"/>
    <n v="175"/>
    <n v="5250"/>
    <x v="0"/>
    <x v="8"/>
    <x v="3"/>
    <x v="8"/>
    <x v="0"/>
  </r>
  <r>
    <s v="Foot Locker"/>
    <d v="2020-11-01T00:00:00"/>
    <x v="3"/>
    <x v="9"/>
    <s v="Minneapolis"/>
    <x v="1"/>
    <x v="1"/>
    <n v="35"/>
    <n v="25"/>
    <n v="875"/>
    <x v="0"/>
    <x v="9"/>
    <x v="4"/>
    <x v="9"/>
    <x v="0"/>
  </r>
  <r>
    <s v="Foot Locker"/>
    <d v="2020-11-02T00:00:00"/>
    <x v="3"/>
    <x v="9"/>
    <s v="Minneapolis"/>
    <x v="0"/>
    <x v="2"/>
    <n v="50"/>
    <n v="75"/>
    <n v="3750"/>
    <x v="0"/>
    <x v="9"/>
    <x v="5"/>
    <x v="9"/>
    <x v="0"/>
  </r>
  <r>
    <s v="Foot Locker"/>
    <d v="2020-11-03T00:00:00"/>
    <x v="3"/>
    <x v="9"/>
    <s v="Minneapolis"/>
    <x v="1"/>
    <x v="2"/>
    <n v="40"/>
    <n v="175"/>
    <n v="7000"/>
    <x v="0"/>
    <x v="9"/>
    <x v="6"/>
    <x v="9"/>
    <x v="0"/>
  </r>
  <r>
    <s v="Foot Locker"/>
    <d v="2020-11-04T00:00:00"/>
    <x v="3"/>
    <x v="9"/>
    <s v="Minneapolis"/>
    <x v="0"/>
    <x v="0"/>
    <n v="40"/>
    <n v="400"/>
    <n v="16000"/>
    <x v="0"/>
    <x v="9"/>
    <x v="0"/>
    <x v="9"/>
    <x v="0"/>
  </r>
  <r>
    <s v="Foot Locker"/>
    <d v="2020-11-05T00:00:00"/>
    <x v="3"/>
    <x v="9"/>
    <s v="Minneapolis"/>
    <x v="0"/>
    <x v="1"/>
    <n v="40"/>
    <n v="100"/>
    <n v="4000"/>
    <x v="0"/>
    <x v="9"/>
    <x v="1"/>
    <x v="9"/>
    <x v="0"/>
  </r>
  <r>
    <s v="Foot Locker"/>
    <d v="2020-11-06T00:00:00"/>
    <x v="3"/>
    <x v="9"/>
    <s v="Minneapolis"/>
    <x v="1"/>
    <x v="0"/>
    <n v="30.000000000000004"/>
    <n v="100"/>
    <n v="3000"/>
    <x v="0"/>
    <x v="9"/>
    <x v="2"/>
    <x v="9"/>
    <x v="0"/>
  </r>
  <r>
    <s v="Foot Locker"/>
    <d v="2020-11-07T00:00:00"/>
    <x v="3"/>
    <x v="9"/>
    <s v="Minneapolis"/>
    <x v="1"/>
    <x v="1"/>
    <n v="35"/>
    <n v="25"/>
    <n v="875"/>
    <x v="0"/>
    <x v="9"/>
    <x v="3"/>
    <x v="9"/>
    <x v="0"/>
  </r>
  <r>
    <s v="Foot Locker"/>
    <d v="2020-11-08T00:00:00"/>
    <x v="3"/>
    <x v="9"/>
    <s v="Minneapolis"/>
    <x v="0"/>
    <x v="2"/>
    <n v="50"/>
    <n v="50"/>
    <n v="2500"/>
    <x v="0"/>
    <x v="9"/>
    <x v="4"/>
    <x v="9"/>
    <x v="0"/>
  </r>
  <r>
    <s v="Foot Locker"/>
    <d v="2020-11-09T00:00:00"/>
    <x v="3"/>
    <x v="9"/>
    <s v="Minneapolis"/>
    <x v="1"/>
    <x v="2"/>
    <n v="40"/>
    <n v="175"/>
    <n v="7000"/>
    <x v="0"/>
    <x v="9"/>
    <x v="5"/>
    <x v="9"/>
    <x v="0"/>
  </r>
  <r>
    <s v="Foot Locker"/>
    <d v="2020-11-10T00:00:00"/>
    <x v="3"/>
    <x v="9"/>
    <s v="Minneapolis"/>
    <x v="0"/>
    <x v="0"/>
    <n v="50"/>
    <n v="445"/>
    <n v="22250"/>
    <x v="0"/>
    <x v="9"/>
    <x v="6"/>
    <x v="9"/>
    <x v="0"/>
  </r>
  <r>
    <s v="Foot Locker"/>
    <d v="2020-11-11T00:00:00"/>
    <x v="3"/>
    <x v="9"/>
    <s v="Minneapolis"/>
    <x v="0"/>
    <x v="1"/>
    <n v="45.000000000000007"/>
    <n v="150"/>
    <n v="6750"/>
    <x v="0"/>
    <x v="9"/>
    <x v="0"/>
    <x v="9"/>
    <x v="0"/>
  </r>
  <r>
    <s v="Foot Locker"/>
    <d v="2020-11-12T00:00:00"/>
    <x v="3"/>
    <x v="9"/>
    <s v="Minneapolis"/>
    <x v="1"/>
    <x v="0"/>
    <n v="40"/>
    <n v="125"/>
    <n v="5000"/>
    <x v="0"/>
    <x v="9"/>
    <x v="1"/>
    <x v="9"/>
    <x v="0"/>
  </r>
  <r>
    <s v="Foot Locker"/>
    <d v="2020-11-13T00:00:00"/>
    <x v="3"/>
    <x v="9"/>
    <s v="Minneapolis"/>
    <x v="1"/>
    <x v="1"/>
    <n v="40"/>
    <n v="50"/>
    <n v="2000"/>
    <x v="0"/>
    <x v="9"/>
    <x v="2"/>
    <x v="9"/>
    <x v="0"/>
  </r>
  <r>
    <s v="Foot Locker"/>
    <d v="2020-11-14T00:00:00"/>
    <x v="3"/>
    <x v="9"/>
    <s v="Minneapolis"/>
    <x v="0"/>
    <x v="2"/>
    <n v="54.999999999999993"/>
    <n v="75"/>
    <n v="4125"/>
    <x v="0"/>
    <x v="9"/>
    <x v="3"/>
    <x v="9"/>
    <x v="0"/>
  </r>
  <r>
    <s v="Foot Locker"/>
    <d v="2020-11-15T00:00:00"/>
    <x v="3"/>
    <x v="9"/>
    <s v="Minneapolis"/>
    <x v="1"/>
    <x v="2"/>
    <n v="60"/>
    <n v="175"/>
    <n v="10500"/>
    <x v="0"/>
    <x v="9"/>
    <x v="4"/>
    <x v="9"/>
    <x v="0"/>
  </r>
  <r>
    <s v="Foot Locker"/>
    <d v="2020-11-16T00:00:00"/>
    <x v="3"/>
    <x v="9"/>
    <s v="Minneapolis"/>
    <x v="0"/>
    <x v="0"/>
    <n v="45"/>
    <n v="425"/>
    <n v="19125"/>
    <x v="1"/>
    <x v="9"/>
    <x v="5"/>
    <x v="9"/>
    <x v="0"/>
  </r>
  <r>
    <s v="Foot Locker"/>
    <d v="2020-11-17T00:00:00"/>
    <x v="3"/>
    <x v="9"/>
    <s v="Minneapolis"/>
    <x v="0"/>
    <x v="1"/>
    <n v="40.000000000000007"/>
    <n v="175"/>
    <n v="7000"/>
    <x v="1"/>
    <x v="9"/>
    <x v="6"/>
    <x v="9"/>
    <x v="0"/>
  </r>
  <r>
    <s v="Foot Locker"/>
    <d v="2020-11-18T00:00:00"/>
    <x v="3"/>
    <x v="9"/>
    <s v="Minneapolis"/>
    <x v="1"/>
    <x v="0"/>
    <n v="35"/>
    <n v="175"/>
    <n v="6125"/>
    <x v="1"/>
    <x v="9"/>
    <x v="0"/>
    <x v="9"/>
    <x v="0"/>
  </r>
  <r>
    <s v="Foot Locker"/>
    <d v="2020-11-19T00:00:00"/>
    <x v="3"/>
    <x v="9"/>
    <s v="Minneapolis"/>
    <x v="1"/>
    <x v="1"/>
    <n v="35"/>
    <n v="150"/>
    <n v="5250"/>
    <x v="1"/>
    <x v="9"/>
    <x v="1"/>
    <x v="9"/>
    <x v="0"/>
  </r>
  <r>
    <s v="Foot Locker"/>
    <d v="2020-11-20T00:00:00"/>
    <x v="3"/>
    <x v="9"/>
    <s v="Minneapolis"/>
    <x v="0"/>
    <x v="2"/>
    <n v="50"/>
    <n v="150"/>
    <n v="7500"/>
    <x v="1"/>
    <x v="9"/>
    <x v="2"/>
    <x v="9"/>
    <x v="0"/>
  </r>
  <r>
    <s v="Foot Locker"/>
    <d v="2020-11-21T00:00:00"/>
    <x v="3"/>
    <x v="9"/>
    <s v="Minneapolis"/>
    <x v="1"/>
    <x v="2"/>
    <n v="55.000000000000007"/>
    <n v="325"/>
    <n v="17875"/>
    <x v="1"/>
    <x v="9"/>
    <x v="3"/>
    <x v="9"/>
    <x v="0"/>
  </r>
  <r>
    <s v="Foot Locker"/>
    <d v="2020-11-22T00:00:00"/>
    <x v="3"/>
    <x v="9"/>
    <s v="Minneapolis"/>
    <x v="0"/>
    <x v="0"/>
    <n v="50"/>
    <n v="550"/>
    <n v="27500"/>
    <x v="1"/>
    <x v="9"/>
    <x v="4"/>
    <x v="9"/>
    <x v="0"/>
  </r>
  <r>
    <s v="Foot Locker"/>
    <d v="2020-11-23T00:00:00"/>
    <x v="3"/>
    <x v="9"/>
    <s v="Minneapolis"/>
    <x v="0"/>
    <x v="1"/>
    <n v="45.000000000000007"/>
    <n v="300"/>
    <n v="13500"/>
    <x v="1"/>
    <x v="9"/>
    <x v="5"/>
    <x v="9"/>
    <x v="0"/>
  </r>
  <r>
    <s v="Foot Locker"/>
    <d v="2020-11-24T00:00:00"/>
    <x v="3"/>
    <x v="9"/>
    <s v="Minneapolis"/>
    <x v="1"/>
    <x v="0"/>
    <n v="40"/>
    <n v="225"/>
    <n v="9000"/>
    <x v="1"/>
    <x v="9"/>
    <x v="6"/>
    <x v="9"/>
    <x v="0"/>
  </r>
  <r>
    <s v="Foot Locker"/>
    <d v="2020-11-25T00:00:00"/>
    <x v="3"/>
    <x v="9"/>
    <s v="Minneapolis"/>
    <x v="1"/>
    <x v="1"/>
    <n v="40"/>
    <n v="175"/>
    <n v="7000"/>
    <x v="1"/>
    <x v="9"/>
    <x v="0"/>
    <x v="9"/>
    <x v="0"/>
  </r>
  <r>
    <s v="Foot Locker"/>
    <d v="2020-11-26T00:00:00"/>
    <x v="3"/>
    <x v="9"/>
    <s v="Minneapolis"/>
    <x v="0"/>
    <x v="2"/>
    <n v="50"/>
    <n v="200"/>
    <n v="10000"/>
    <x v="1"/>
    <x v="9"/>
    <x v="1"/>
    <x v="9"/>
    <x v="0"/>
  </r>
  <r>
    <s v="Foot Locker"/>
    <d v="2020-11-27T00:00:00"/>
    <x v="3"/>
    <x v="9"/>
    <s v="Minneapolis"/>
    <x v="1"/>
    <x v="2"/>
    <n v="55.000000000000007"/>
    <n v="375"/>
    <n v="20625"/>
    <x v="1"/>
    <x v="9"/>
    <x v="2"/>
    <x v="9"/>
    <x v="0"/>
  </r>
  <r>
    <s v="Foot Locker"/>
    <d v="2020-11-28T00:00:00"/>
    <x v="3"/>
    <x v="9"/>
    <s v="Minneapolis"/>
    <x v="0"/>
    <x v="0"/>
    <n v="50"/>
    <n v="525"/>
    <n v="26250"/>
    <x v="1"/>
    <x v="9"/>
    <x v="3"/>
    <x v="9"/>
    <x v="0"/>
  </r>
  <r>
    <s v="Foot Locker"/>
    <d v="2020-11-29T00:00:00"/>
    <x v="3"/>
    <x v="9"/>
    <s v="Minneapolis"/>
    <x v="0"/>
    <x v="1"/>
    <n v="45.000000000000007"/>
    <n v="300"/>
    <n v="13500"/>
    <x v="1"/>
    <x v="9"/>
    <x v="4"/>
    <x v="9"/>
    <x v="0"/>
  </r>
  <r>
    <s v="Foot Locker"/>
    <d v="2020-11-30T00:00:00"/>
    <x v="3"/>
    <x v="9"/>
    <s v="Minneapolis"/>
    <x v="1"/>
    <x v="0"/>
    <n v="40"/>
    <n v="225"/>
    <n v="9000"/>
    <x v="1"/>
    <x v="9"/>
    <x v="5"/>
    <x v="9"/>
    <x v="0"/>
  </r>
  <r>
    <s v="Foot Locker"/>
    <d v="2020-12-01T00:00:00"/>
    <x v="3"/>
    <x v="9"/>
    <s v="Minneapolis"/>
    <x v="1"/>
    <x v="1"/>
    <n v="35"/>
    <n v="175"/>
    <n v="6125"/>
    <x v="1"/>
    <x v="10"/>
    <x v="6"/>
    <x v="10"/>
    <x v="0"/>
  </r>
  <r>
    <s v="Foot Locker"/>
    <d v="2020-12-02T00:00:00"/>
    <x v="3"/>
    <x v="9"/>
    <s v="Minneapolis"/>
    <x v="0"/>
    <x v="2"/>
    <n v="45"/>
    <n v="150"/>
    <n v="6750"/>
    <x v="1"/>
    <x v="10"/>
    <x v="0"/>
    <x v="10"/>
    <x v="0"/>
  </r>
  <r>
    <s v="Foot Locker"/>
    <d v="2020-12-03T00:00:00"/>
    <x v="3"/>
    <x v="9"/>
    <s v="Minneapolis"/>
    <x v="1"/>
    <x v="2"/>
    <n v="50"/>
    <n v="325"/>
    <n v="16250"/>
    <x v="1"/>
    <x v="10"/>
    <x v="1"/>
    <x v="10"/>
    <x v="0"/>
  </r>
  <r>
    <s v="Foot Locker"/>
    <d v="2020-12-04T00:00:00"/>
    <x v="3"/>
    <x v="9"/>
    <s v="Minneapolis"/>
    <x v="0"/>
    <x v="0"/>
    <n v="45"/>
    <n v="450"/>
    <n v="20250"/>
    <x v="1"/>
    <x v="10"/>
    <x v="2"/>
    <x v="10"/>
    <x v="0"/>
  </r>
  <r>
    <s v="Foot Locker"/>
    <d v="2020-12-05T00:00:00"/>
    <x v="3"/>
    <x v="9"/>
    <s v="Minneapolis"/>
    <x v="0"/>
    <x v="1"/>
    <n v="40.000000000000007"/>
    <n v="250"/>
    <n v="10000"/>
    <x v="1"/>
    <x v="10"/>
    <x v="3"/>
    <x v="10"/>
    <x v="0"/>
  </r>
  <r>
    <s v="Foot Locker"/>
    <d v="2020-12-06T00:00:00"/>
    <x v="3"/>
    <x v="9"/>
    <s v="Minneapolis"/>
    <x v="1"/>
    <x v="0"/>
    <n v="25"/>
    <n v="150"/>
    <n v="3750"/>
    <x v="1"/>
    <x v="10"/>
    <x v="4"/>
    <x v="10"/>
    <x v="0"/>
  </r>
  <r>
    <s v="Foot Locker"/>
    <d v="2020-12-07T00:00:00"/>
    <x v="3"/>
    <x v="9"/>
    <s v="Minneapolis"/>
    <x v="1"/>
    <x v="1"/>
    <n v="25"/>
    <n v="125"/>
    <n v="3125"/>
    <x v="1"/>
    <x v="10"/>
    <x v="5"/>
    <x v="10"/>
    <x v="0"/>
  </r>
  <r>
    <s v="Foot Locker"/>
    <d v="2020-12-08T00:00:00"/>
    <x v="3"/>
    <x v="9"/>
    <s v="Minneapolis"/>
    <x v="0"/>
    <x v="2"/>
    <n v="35"/>
    <n v="125"/>
    <n v="4375"/>
    <x v="1"/>
    <x v="10"/>
    <x v="6"/>
    <x v="10"/>
    <x v="0"/>
  </r>
  <r>
    <s v="Foot Locker"/>
    <d v="2020-12-09T00:00:00"/>
    <x v="3"/>
    <x v="9"/>
    <s v="Minneapolis"/>
    <x v="1"/>
    <x v="2"/>
    <n v="40"/>
    <n v="200"/>
    <n v="8000"/>
    <x v="1"/>
    <x v="10"/>
    <x v="0"/>
    <x v="10"/>
    <x v="0"/>
  </r>
  <r>
    <s v="Foot Locker"/>
    <d v="2020-12-10T00:00:00"/>
    <x v="3"/>
    <x v="9"/>
    <s v="Minneapolis"/>
    <x v="0"/>
    <x v="0"/>
    <n v="44.999999999999993"/>
    <n v="375"/>
    <n v="16875"/>
    <x v="1"/>
    <x v="10"/>
    <x v="1"/>
    <x v="10"/>
    <x v="0"/>
  </r>
  <r>
    <s v="Foot Locker"/>
    <d v="2020-12-11T00:00:00"/>
    <x v="3"/>
    <x v="9"/>
    <s v="Minneapolis"/>
    <x v="0"/>
    <x v="1"/>
    <n v="35"/>
    <n v="200"/>
    <n v="7000"/>
    <x v="1"/>
    <x v="10"/>
    <x v="2"/>
    <x v="10"/>
    <x v="0"/>
  </r>
  <r>
    <s v="Foot Locker"/>
    <d v="2020-12-12T00:00:00"/>
    <x v="3"/>
    <x v="9"/>
    <s v="Minneapolis"/>
    <x v="1"/>
    <x v="0"/>
    <n v="35"/>
    <n v="100"/>
    <n v="3500"/>
    <x v="1"/>
    <x v="10"/>
    <x v="3"/>
    <x v="10"/>
    <x v="0"/>
  </r>
  <r>
    <s v="Foot Locker"/>
    <d v="2020-12-13T00:00:00"/>
    <x v="3"/>
    <x v="9"/>
    <s v="Minneapolis"/>
    <x v="1"/>
    <x v="1"/>
    <n v="35"/>
    <n v="75"/>
    <n v="2625"/>
    <x v="1"/>
    <x v="10"/>
    <x v="4"/>
    <x v="10"/>
    <x v="0"/>
  </r>
  <r>
    <s v="Foot Locker"/>
    <d v="2020-12-14T00:00:00"/>
    <x v="3"/>
    <x v="9"/>
    <s v="Minneapolis"/>
    <x v="0"/>
    <x v="2"/>
    <n v="44.999999999999993"/>
    <n v="75"/>
    <n v="3375"/>
    <x v="1"/>
    <x v="10"/>
    <x v="5"/>
    <x v="10"/>
    <x v="0"/>
  </r>
  <r>
    <s v="Foot Locker"/>
    <d v="2020-12-15T00:00:00"/>
    <x v="3"/>
    <x v="9"/>
    <s v="Minneapolis"/>
    <x v="1"/>
    <x v="2"/>
    <n v="49.999999999999986"/>
    <n v="200"/>
    <n v="10000"/>
    <x v="1"/>
    <x v="10"/>
    <x v="6"/>
    <x v="10"/>
    <x v="0"/>
  </r>
  <r>
    <s v="Foot Locker"/>
    <d v="2020-12-16T00:00:00"/>
    <x v="3"/>
    <x v="9"/>
    <s v="Minneapolis"/>
    <x v="0"/>
    <x v="0"/>
    <n v="50"/>
    <n v="350"/>
    <n v="17500"/>
    <x v="1"/>
    <x v="10"/>
    <x v="0"/>
    <x v="10"/>
    <x v="0"/>
  </r>
  <r>
    <s v="Foot Locker"/>
    <d v="2020-12-17T00:00:00"/>
    <x v="3"/>
    <x v="9"/>
    <s v="Minneapolis"/>
    <x v="0"/>
    <x v="1"/>
    <n v="40"/>
    <n v="200"/>
    <n v="8000"/>
    <x v="1"/>
    <x v="10"/>
    <x v="1"/>
    <x v="10"/>
    <x v="0"/>
  </r>
  <r>
    <s v="Foot Locker"/>
    <d v="2020-12-18T00:00:00"/>
    <x v="3"/>
    <x v="9"/>
    <s v="Minneapolis"/>
    <x v="1"/>
    <x v="0"/>
    <n v="40"/>
    <n v="145"/>
    <n v="5800"/>
    <x v="1"/>
    <x v="10"/>
    <x v="2"/>
    <x v="10"/>
    <x v="0"/>
  </r>
  <r>
    <s v="Foot Locker"/>
    <d v="2020-12-19T00:00:00"/>
    <x v="3"/>
    <x v="9"/>
    <s v="Minneapolis"/>
    <x v="1"/>
    <x v="1"/>
    <n v="40"/>
    <n v="150"/>
    <n v="6000"/>
    <x v="1"/>
    <x v="10"/>
    <x v="3"/>
    <x v="10"/>
    <x v="0"/>
  </r>
  <r>
    <s v="Foot Locker"/>
    <d v="2020-12-20T00:00:00"/>
    <x v="3"/>
    <x v="9"/>
    <s v="Minneapolis"/>
    <x v="0"/>
    <x v="2"/>
    <n v="54.999999999999993"/>
    <n v="125"/>
    <n v="6875"/>
    <x v="1"/>
    <x v="10"/>
    <x v="4"/>
    <x v="10"/>
    <x v="0"/>
  </r>
  <r>
    <s v="Foot Locker"/>
    <d v="2020-12-21T00:00:00"/>
    <x v="3"/>
    <x v="9"/>
    <s v="Minneapolis"/>
    <x v="1"/>
    <x v="2"/>
    <n v="59.999999999999986"/>
    <n v="225"/>
    <n v="13500"/>
    <x v="1"/>
    <x v="10"/>
    <x v="5"/>
    <x v="10"/>
    <x v="0"/>
  </r>
  <r>
    <s v="Foot Locker"/>
    <d v="2020-12-22T00:00:00"/>
    <x v="3"/>
    <x v="9"/>
    <s v="Minneapolis"/>
    <x v="0"/>
    <x v="0"/>
    <n v="54.999999999999993"/>
    <n v="475"/>
    <n v="26125"/>
    <x v="1"/>
    <x v="10"/>
    <x v="6"/>
    <x v="10"/>
    <x v="0"/>
  </r>
  <r>
    <s v="Foot Locker"/>
    <d v="2020-12-23T00:00:00"/>
    <x v="3"/>
    <x v="9"/>
    <s v="Minneapolis"/>
    <x v="0"/>
    <x v="1"/>
    <n v="45"/>
    <n v="275"/>
    <n v="12375"/>
    <x v="1"/>
    <x v="10"/>
    <x v="0"/>
    <x v="10"/>
    <x v="0"/>
  </r>
  <r>
    <s v="Foot Locker"/>
    <d v="2020-12-24T00:00:00"/>
    <x v="3"/>
    <x v="9"/>
    <s v="Minneapolis"/>
    <x v="1"/>
    <x v="0"/>
    <n v="45"/>
    <n v="225"/>
    <n v="10125"/>
    <x v="1"/>
    <x v="10"/>
    <x v="1"/>
    <x v="10"/>
    <x v="0"/>
  </r>
  <r>
    <s v="Foot Locker"/>
    <d v="2020-12-25T00:00:00"/>
    <x v="3"/>
    <x v="9"/>
    <s v="Minneapolis"/>
    <x v="1"/>
    <x v="1"/>
    <n v="45"/>
    <n v="175"/>
    <n v="7875"/>
    <x v="1"/>
    <x v="10"/>
    <x v="2"/>
    <x v="10"/>
    <x v="0"/>
  </r>
  <r>
    <s v="Foot Locker"/>
    <d v="2020-12-26T00:00:00"/>
    <x v="3"/>
    <x v="9"/>
    <s v="Minneapolis"/>
    <x v="0"/>
    <x v="2"/>
    <n v="54.999999999999993"/>
    <n v="175"/>
    <n v="9625"/>
    <x v="1"/>
    <x v="10"/>
    <x v="3"/>
    <x v="10"/>
    <x v="0"/>
  </r>
  <r>
    <s v="Foot Locker"/>
    <d v="2020-12-27T00:00:00"/>
    <x v="3"/>
    <x v="9"/>
    <s v="Minneapolis"/>
    <x v="1"/>
    <x v="2"/>
    <n v="59.999999999999986"/>
    <n v="275"/>
    <n v="16500"/>
    <x v="1"/>
    <x v="10"/>
    <x v="4"/>
    <x v="10"/>
    <x v="0"/>
  </r>
  <r>
    <s v="Kohl's"/>
    <d v="2020-12-28T00:00:00"/>
    <x v="3"/>
    <x v="9"/>
    <s v="Minneapolis"/>
    <x v="0"/>
    <x v="0"/>
    <n v="35"/>
    <n v="475"/>
    <n v="16625"/>
    <x v="1"/>
    <x v="10"/>
    <x v="5"/>
    <x v="10"/>
    <x v="0"/>
  </r>
  <r>
    <s v="Kohl's"/>
    <d v="2020-12-29T00:00:00"/>
    <x v="3"/>
    <x v="9"/>
    <s v="Minneapolis"/>
    <x v="0"/>
    <x v="1"/>
    <n v="45"/>
    <n v="475"/>
    <n v="21375"/>
    <x v="1"/>
    <x v="10"/>
    <x v="6"/>
    <x v="10"/>
    <x v="0"/>
  </r>
  <r>
    <s v="Kohl's"/>
    <d v="2020-12-30T00:00:00"/>
    <x v="3"/>
    <x v="9"/>
    <s v="Minneapolis"/>
    <x v="1"/>
    <x v="0"/>
    <n v="45"/>
    <n v="475"/>
    <n v="21375"/>
    <x v="1"/>
    <x v="10"/>
    <x v="0"/>
    <x v="10"/>
    <x v="0"/>
  </r>
  <r>
    <s v="Kohl's"/>
    <d v="2020-12-31T00:00:00"/>
    <x v="3"/>
    <x v="9"/>
    <s v="Minneapolis"/>
    <x v="1"/>
    <x v="1"/>
    <n v="45"/>
    <n v="325"/>
    <n v="14625"/>
    <x v="1"/>
    <x v="10"/>
    <x v="1"/>
    <x v="10"/>
    <x v="0"/>
  </r>
  <r>
    <s v="Kohl's"/>
    <d v="2021-01-01T00:00:00"/>
    <x v="3"/>
    <x v="10"/>
    <s v="Billings"/>
    <x v="0"/>
    <x v="2"/>
    <n v="50"/>
    <n v="275"/>
    <n v="13750"/>
    <x v="1"/>
    <x v="0"/>
    <x v="2"/>
    <x v="0"/>
    <x v="1"/>
  </r>
  <r>
    <s v="Kohl's"/>
    <d v="2021-01-02T00:00:00"/>
    <x v="3"/>
    <x v="10"/>
    <s v="Billings"/>
    <x v="1"/>
    <x v="2"/>
    <n v="45"/>
    <n v="475"/>
    <n v="21375"/>
    <x v="1"/>
    <x v="0"/>
    <x v="3"/>
    <x v="0"/>
    <x v="1"/>
  </r>
  <r>
    <s v="Kohl's"/>
    <d v="2021-01-03T00:00:00"/>
    <x v="3"/>
    <x v="10"/>
    <s v="Billings"/>
    <x v="0"/>
    <x v="0"/>
    <n v="35"/>
    <n v="525"/>
    <n v="18375"/>
    <x v="1"/>
    <x v="0"/>
    <x v="4"/>
    <x v="0"/>
    <x v="1"/>
  </r>
  <r>
    <s v="Kohl's"/>
    <d v="2021-01-04T00:00:00"/>
    <x v="3"/>
    <x v="10"/>
    <s v="Billings"/>
    <x v="0"/>
    <x v="1"/>
    <n v="45"/>
    <n v="425"/>
    <n v="19125"/>
    <x v="1"/>
    <x v="0"/>
    <x v="5"/>
    <x v="0"/>
    <x v="1"/>
  </r>
  <r>
    <s v="Kohl's"/>
    <d v="2021-01-05T00:00:00"/>
    <x v="3"/>
    <x v="10"/>
    <s v="Billings"/>
    <x v="1"/>
    <x v="0"/>
    <n v="45"/>
    <n v="450"/>
    <n v="20250"/>
    <x v="1"/>
    <x v="0"/>
    <x v="6"/>
    <x v="0"/>
    <x v="1"/>
  </r>
  <r>
    <s v="Kohl's"/>
    <d v="2021-01-06T00:00:00"/>
    <x v="3"/>
    <x v="10"/>
    <s v="Billings"/>
    <x v="1"/>
    <x v="1"/>
    <n v="45"/>
    <n v="300"/>
    <n v="13500"/>
    <x v="1"/>
    <x v="0"/>
    <x v="0"/>
    <x v="0"/>
    <x v="1"/>
  </r>
  <r>
    <s v="Kohl's"/>
    <d v="2021-01-07T00:00:00"/>
    <x v="3"/>
    <x v="10"/>
    <s v="Billings"/>
    <x v="0"/>
    <x v="2"/>
    <n v="50"/>
    <n v="225"/>
    <n v="11250"/>
    <x v="1"/>
    <x v="0"/>
    <x v="1"/>
    <x v="0"/>
    <x v="1"/>
  </r>
  <r>
    <s v="Kohl's"/>
    <d v="2021-01-08T00:00:00"/>
    <x v="3"/>
    <x v="10"/>
    <s v="Billings"/>
    <x v="1"/>
    <x v="2"/>
    <n v="45"/>
    <n v="425"/>
    <n v="19125"/>
    <x v="1"/>
    <x v="0"/>
    <x v="2"/>
    <x v="0"/>
    <x v="1"/>
  </r>
  <r>
    <s v="Kohl's"/>
    <d v="2021-01-09T00:00:00"/>
    <x v="3"/>
    <x v="10"/>
    <s v="Billings"/>
    <x v="0"/>
    <x v="0"/>
    <n v="35"/>
    <n v="575"/>
    <n v="20125"/>
    <x v="1"/>
    <x v="0"/>
    <x v="3"/>
    <x v="0"/>
    <x v="1"/>
  </r>
  <r>
    <s v="Kohl's"/>
    <d v="2021-01-10T00:00:00"/>
    <x v="3"/>
    <x v="10"/>
    <s v="Billings"/>
    <x v="0"/>
    <x v="1"/>
    <n v="45"/>
    <n v="425"/>
    <n v="19125"/>
    <x v="1"/>
    <x v="0"/>
    <x v="4"/>
    <x v="0"/>
    <x v="1"/>
  </r>
  <r>
    <s v="Kohl's"/>
    <d v="2021-01-11T00:00:00"/>
    <x v="3"/>
    <x v="10"/>
    <s v="Billings"/>
    <x v="1"/>
    <x v="0"/>
    <n v="45"/>
    <n v="425"/>
    <n v="19125"/>
    <x v="1"/>
    <x v="0"/>
    <x v="5"/>
    <x v="0"/>
    <x v="1"/>
  </r>
  <r>
    <s v="Kohl's"/>
    <d v="2021-01-12T00:00:00"/>
    <x v="3"/>
    <x v="10"/>
    <s v="Billings"/>
    <x v="1"/>
    <x v="1"/>
    <n v="45"/>
    <n v="325"/>
    <n v="14625"/>
    <x v="1"/>
    <x v="0"/>
    <x v="6"/>
    <x v="0"/>
    <x v="1"/>
  </r>
  <r>
    <s v="Kohl's"/>
    <d v="2021-01-13T00:00:00"/>
    <x v="3"/>
    <x v="10"/>
    <s v="Billings"/>
    <x v="0"/>
    <x v="2"/>
    <n v="50"/>
    <n v="200"/>
    <n v="10000"/>
    <x v="1"/>
    <x v="0"/>
    <x v="0"/>
    <x v="0"/>
    <x v="1"/>
  </r>
  <r>
    <s v="Kohl's"/>
    <d v="2021-01-14T00:00:00"/>
    <x v="3"/>
    <x v="10"/>
    <s v="Billings"/>
    <x v="1"/>
    <x v="2"/>
    <n v="45"/>
    <n v="400"/>
    <n v="18000"/>
    <x v="1"/>
    <x v="0"/>
    <x v="1"/>
    <x v="0"/>
    <x v="1"/>
  </r>
  <r>
    <s v="Kohl's"/>
    <d v="2021-01-15T00:00:00"/>
    <x v="3"/>
    <x v="10"/>
    <s v="Billings"/>
    <x v="0"/>
    <x v="0"/>
    <n v="45"/>
    <n v="575"/>
    <n v="25875"/>
    <x v="1"/>
    <x v="0"/>
    <x v="2"/>
    <x v="0"/>
    <x v="1"/>
  </r>
  <r>
    <s v="Kohl's"/>
    <d v="2021-01-16T00:00:00"/>
    <x v="3"/>
    <x v="10"/>
    <s v="Billings"/>
    <x v="0"/>
    <x v="1"/>
    <n v="45"/>
    <n v="375"/>
    <n v="16875"/>
    <x v="1"/>
    <x v="0"/>
    <x v="3"/>
    <x v="0"/>
    <x v="1"/>
  </r>
  <r>
    <s v="Kohl's"/>
    <d v="2021-01-17T00:00:00"/>
    <x v="3"/>
    <x v="10"/>
    <s v="Billings"/>
    <x v="1"/>
    <x v="0"/>
    <n v="45"/>
    <n v="400"/>
    <n v="18000"/>
    <x v="1"/>
    <x v="0"/>
    <x v="4"/>
    <x v="0"/>
    <x v="1"/>
  </r>
  <r>
    <s v="Kohl's"/>
    <d v="2021-01-18T00:00:00"/>
    <x v="3"/>
    <x v="10"/>
    <s v="Billings"/>
    <x v="1"/>
    <x v="1"/>
    <n v="40"/>
    <n v="300"/>
    <n v="12000"/>
    <x v="1"/>
    <x v="0"/>
    <x v="5"/>
    <x v="0"/>
    <x v="1"/>
  </r>
  <r>
    <s v="Kohl's"/>
    <d v="2021-01-19T00:00:00"/>
    <x v="3"/>
    <x v="10"/>
    <s v="Billings"/>
    <x v="0"/>
    <x v="2"/>
    <n v="45"/>
    <n v="200"/>
    <n v="9000"/>
    <x v="1"/>
    <x v="0"/>
    <x v="6"/>
    <x v="0"/>
    <x v="1"/>
  </r>
  <r>
    <s v="Kohl's"/>
    <d v="2021-01-20T00:00:00"/>
    <x v="3"/>
    <x v="10"/>
    <s v="Billings"/>
    <x v="1"/>
    <x v="2"/>
    <n v="60"/>
    <n v="375"/>
    <n v="22500"/>
    <x v="1"/>
    <x v="0"/>
    <x v="0"/>
    <x v="0"/>
    <x v="1"/>
  </r>
  <r>
    <s v="Kohl's"/>
    <d v="2021-01-21T00:00:00"/>
    <x v="3"/>
    <x v="10"/>
    <s v="Billings"/>
    <x v="0"/>
    <x v="0"/>
    <n v="40"/>
    <n v="575"/>
    <n v="23000"/>
    <x v="1"/>
    <x v="0"/>
    <x v="1"/>
    <x v="0"/>
    <x v="1"/>
  </r>
  <r>
    <s v="Kohl's"/>
    <d v="2021-01-22T00:00:00"/>
    <x v="3"/>
    <x v="10"/>
    <s v="Billings"/>
    <x v="0"/>
    <x v="1"/>
    <n v="45"/>
    <n v="425"/>
    <n v="19125"/>
    <x v="1"/>
    <x v="0"/>
    <x v="2"/>
    <x v="0"/>
    <x v="1"/>
  </r>
  <r>
    <s v="Kohl's"/>
    <d v="2021-01-23T00:00:00"/>
    <x v="3"/>
    <x v="10"/>
    <s v="Billings"/>
    <x v="1"/>
    <x v="0"/>
    <n v="45"/>
    <n v="425"/>
    <n v="19125"/>
    <x v="1"/>
    <x v="0"/>
    <x v="3"/>
    <x v="0"/>
    <x v="1"/>
  </r>
  <r>
    <s v="Kohl's"/>
    <d v="2021-01-24T00:00:00"/>
    <x v="3"/>
    <x v="10"/>
    <s v="Billings"/>
    <x v="1"/>
    <x v="1"/>
    <n v="40"/>
    <n v="325"/>
    <n v="13000"/>
    <x v="1"/>
    <x v="0"/>
    <x v="4"/>
    <x v="0"/>
    <x v="1"/>
  </r>
  <r>
    <s v="Kohl's"/>
    <d v="2021-01-25T00:00:00"/>
    <x v="3"/>
    <x v="10"/>
    <s v="Billings"/>
    <x v="0"/>
    <x v="2"/>
    <n v="45"/>
    <n v="225"/>
    <n v="10125"/>
    <x v="1"/>
    <x v="0"/>
    <x v="5"/>
    <x v="0"/>
    <x v="1"/>
  </r>
  <r>
    <s v="Kohl's"/>
    <d v="2021-01-26T00:00:00"/>
    <x v="3"/>
    <x v="10"/>
    <s v="Billings"/>
    <x v="1"/>
    <x v="2"/>
    <n v="60"/>
    <n v="400"/>
    <n v="24000"/>
    <x v="1"/>
    <x v="0"/>
    <x v="6"/>
    <x v="0"/>
    <x v="1"/>
  </r>
  <r>
    <s v="Kohl's"/>
    <d v="2021-01-27T00:00:00"/>
    <x v="3"/>
    <x v="10"/>
    <s v="Billings"/>
    <x v="0"/>
    <x v="0"/>
    <n v="40"/>
    <n v="675"/>
    <n v="27000"/>
    <x v="1"/>
    <x v="0"/>
    <x v="0"/>
    <x v="0"/>
    <x v="1"/>
  </r>
  <r>
    <s v="Kohl's"/>
    <d v="2021-01-28T00:00:00"/>
    <x v="3"/>
    <x v="10"/>
    <s v="Billings"/>
    <x v="0"/>
    <x v="1"/>
    <n v="45"/>
    <n v="525"/>
    <n v="23625"/>
    <x v="1"/>
    <x v="0"/>
    <x v="1"/>
    <x v="0"/>
    <x v="1"/>
  </r>
  <r>
    <s v="Kohl's"/>
    <d v="2021-01-29T00:00:00"/>
    <x v="3"/>
    <x v="10"/>
    <s v="Billings"/>
    <x v="1"/>
    <x v="0"/>
    <n v="45"/>
    <n v="550"/>
    <n v="24750"/>
    <x v="1"/>
    <x v="0"/>
    <x v="2"/>
    <x v="0"/>
    <x v="1"/>
  </r>
  <r>
    <s v="Kohl's"/>
    <d v="2021-01-30T00:00:00"/>
    <x v="3"/>
    <x v="10"/>
    <s v="Billings"/>
    <x v="1"/>
    <x v="1"/>
    <n v="40"/>
    <n v="425"/>
    <n v="17000"/>
    <x v="1"/>
    <x v="0"/>
    <x v="3"/>
    <x v="0"/>
    <x v="1"/>
  </r>
  <r>
    <s v="Kohl's"/>
    <d v="2021-01-31T00:00:00"/>
    <x v="3"/>
    <x v="10"/>
    <s v="Billings"/>
    <x v="0"/>
    <x v="2"/>
    <n v="45"/>
    <n v="300"/>
    <n v="13500"/>
    <x v="1"/>
    <x v="0"/>
    <x v="4"/>
    <x v="0"/>
    <x v="1"/>
  </r>
  <r>
    <s v="Kohl's"/>
    <d v="2021-02-01T00:00:00"/>
    <x v="3"/>
    <x v="10"/>
    <s v="Billings"/>
    <x v="1"/>
    <x v="2"/>
    <n v="60"/>
    <n v="600"/>
    <n v="36000"/>
    <x v="1"/>
    <x v="1"/>
    <x v="5"/>
    <x v="1"/>
    <x v="1"/>
  </r>
  <r>
    <s v="Kohl's"/>
    <d v="2021-02-02T00:00:00"/>
    <x v="3"/>
    <x v="10"/>
    <s v="Billings"/>
    <x v="0"/>
    <x v="0"/>
    <n v="40"/>
    <n v="750"/>
    <n v="30000"/>
    <x v="1"/>
    <x v="1"/>
    <x v="6"/>
    <x v="1"/>
    <x v="1"/>
  </r>
  <r>
    <s v="Kohl's"/>
    <d v="2021-02-03T00:00:00"/>
    <x v="3"/>
    <x v="10"/>
    <s v="Billings"/>
    <x v="0"/>
    <x v="1"/>
    <n v="45"/>
    <n v="600"/>
    <n v="27000"/>
    <x v="1"/>
    <x v="1"/>
    <x v="0"/>
    <x v="1"/>
    <x v="1"/>
  </r>
  <r>
    <s v="Kohl's"/>
    <d v="2021-02-04T00:00:00"/>
    <x v="3"/>
    <x v="10"/>
    <s v="Billings"/>
    <x v="1"/>
    <x v="0"/>
    <n v="45"/>
    <n v="550"/>
    <n v="24750"/>
    <x v="1"/>
    <x v="1"/>
    <x v="1"/>
    <x v="1"/>
    <x v="1"/>
  </r>
  <r>
    <s v="Kohl's"/>
    <d v="2021-02-05T00:00:00"/>
    <x v="3"/>
    <x v="10"/>
    <s v="Billings"/>
    <x v="1"/>
    <x v="1"/>
    <n v="40"/>
    <n v="450"/>
    <n v="18000"/>
    <x v="1"/>
    <x v="1"/>
    <x v="2"/>
    <x v="1"/>
    <x v="1"/>
  </r>
  <r>
    <s v="Kohl's"/>
    <d v="2021-02-06T00:00:00"/>
    <x v="3"/>
    <x v="10"/>
    <s v="Billings"/>
    <x v="0"/>
    <x v="2"/>
    <n v="45"/>
    <n v="475"/>
    <n v="21375"/>
    <x v="1"/>
    <x v="1"/>
    <x v="3"/>
    <x v="1"/>
    <x v="1"/>
  </r>
  <r>
    <s v="Kohl's"/>
    <d v="2021-02-07T00:00:00"/>
    <x v="3"/>
    <x v="10"/>
    <s v="Billings"/>
    <x v="1"/>
    <x v="2"/>
    <n v="60"/>
    <n v="475"/>
    <n v="28500"/>
    <x v="1"/>
    <x v="1"/>
    <x v="4"/>
    <x v="1"/>
    <x v="1"/>
  </r>
  <r>
    <s v="Kohl's"/>
    <d v="2021-02-08T00:00:00"/>
    <x v="3"/>
    <x v="10"/>
    <s v="Billings"/>
    <x v="0"/>
    <x v="0"/>
    <n v="45"/>
    <n v="675"/>
    <n v="30375"/>
    <x v="1"/>
    <x v="1"/>
    <x v="5"/>
    <x v="1"/>
    <x v="1"/>
  </r>
  <r>
    <s v="Kohl's"/>
    <d v="2021-02-09T00:00:00"/>
    <x v="3"/>
    <x v="10"/>
    <s v="Billings"/>
    <x v="0"/>
    <x v="1"/>
    <n v="55.000000000000007"/>
    <n v="625"/>
    <n v="34375"/>
    <x v="1"/>
    <x v="1"/>
    <x v="6"/>
    <x v="1"/>
    <x v="1"/>
  </r>
  <r>
    <s v="Kohl's"/>
    <d v="2021-02-10T00:00:00"/>
    <x v="3"/>
    <x v="10"/>
    <s v="Billings"/>
    <x v="1"/>
    <x v="0"/>
    <n v="50"/>
    <n v="500"/>
    <n v="25000"/>
    <x v="1"/>
    <x v="1"/>
    <x v="0"/>
    <x v="1"/>
    <x v="1"/>
  </r>
  <r>
    <s v="Kohl's"/>
    <d v="2021-02-11T00:00:00"/>
    <x v="3"/>
    <x v="10"/>
    <s v="Billings"/>
    <x v="1"/>
    <x v="1"/>
    <n v="45"/>
    <n v="425"/>
    <n v="19125"/>
    <x v="1"/>
    <x v="1"/>
    <x v="1"/>
    <x v="1"/>
    <x v="1"/>
  </r>
  <r>
    <s v="Kohl's"/>
    <d v="2021-02-12T00:00:00"/>
    <x v="3"/>
    <x v="10"/>
    <s v="Billings"/>
    <x v="0"/>
    <x v="2"/>
    <n v="54.999999999999993"/>
    <n v="425"/>
    <n v="23375"/>
    <x v="1"/>
    <x v="1"/>
    <x v="2"/>
    <x v="1"/>
    <x v="1"/>
  </r>
  <r>
    <s v="Kohl's"/>
    <d v="2021-02-13T00:00:00"/>
    <x v="3"/>
    <x v="10"/>
    <s v="Billings"/>
    <x v="1"/>
    <x v="2"/>
    <n v="60"/>
    <n v="400"/>
    <n v="24000"/>
    <x v="1"/>
    <x v="1"/>
    <x v="3"/>
    <x v="1"/>
    <x v="1"/>
  </r>
  <r>
    <s v="Kohl's"/>
    <d v="2021-02-14T00:00:00"/>
    <x v="3"/>
    <x v="10"/>
    <s v="Billings"/>
    <x v="0"/>
    <x v="0"/>
    <n v="45"/>
    <n v="600"/>
    <n v="27000"/>
    <x v="1"/>
    <x v="1"/>
    <x v="4"/>
    <x v="1"/>
    <x v="1"/>
  </r>
  <r>
    <s v="Kohl's"/>
    <d v="2021-02-15T00:00:00"/>
    <x v="3"/>
    <x v="10"/>
    <s v="Billings"/>
    <x v="0"/>
    <x v="1"/>
    <n v="50"/>
    <n v="600"/>
    <n v="30000"/>
    <x v="1"/>
    <x v="1"/>
    <x v="5"/>
    <x v="1"/>
    <x v="1"/>
  </r>
  <r>
    <s v="Kohl's"/>
    <d v="2021-02-16T00:00:00"/>
    <x v="3"/>
    <x v="10"/>
    <s v="Billings"/>
    <x v="1"/>
    <x v="0"/>
    <n v="45"/>
    <n v="450"/>
    <n v="20250"/>
    <x v="1"/>
    <x v="1"/>
    <x v="6"/>
    <x v="1"/>
    <x v="1"/>
  </r>
  <r>
    <s v="Kohl's"/>
    <d v="2021-02-17T00:00:00"/>
    <x v="3"/>
    <x v="10"/>
    <s v="Billings"/>
    <x v="1"/>
    <x v="1"/>
    <n v="45"/>
    <n v="400"/>
    <n v="18000"/>
    <x v="1"/>
    <x v="1"/>
    <x v="0"/>
    <x v="1"/>
    <x v="1"/>
  </r>
  <r>
    <s v="Kohl's"/>
    <d v="2021-02-18T00:00:00"/>
    <x v="3"/>
    <x v="10"/>
    <s v="Billings"/>
    <x v="0"/>
    <x v="2"/>
    <n v="54.999999999999993"/>
    <n v="400"/>
    <n v="22000"/>
    <x v="1"/>
    <x v="1"/>
    <x v="1"/>
    <x v="1"/>
    <x v="1"/>
  </r>
  <r>
    <s v="Kohl's"/>
    <d v="2021-02-19T00:00:00"/>
    <x v="3"/>
    <x v="10"/>
    <s v="Billings"/>
    <x v="1"/>
    <x v="2"/>
    <n v="60"/>
    <n v="450"/>
    <n v="27000"/>
    <x v="1"/>
    <x v="1"/>
    <x v="2"/>
    <x v="1"/>
    <x v="1"/>
  </r>
  <r>
    <s v="Kohl's"/>
    <d v="2021-02-20T00:00:00"/>
    <x v="3"/>
    <x v="10"/>
    <s v="Billings"/>
    <x v="0"/>
    <x v="0"/>
    <n v="45"/>
    <n v="550"/>
    <n v="24750"/>
    <x v="1"/>
    <x v="1"/>
    <x v="3"/>
    <x v="1"/>
    <x v="1"/>
  </r>
  <r>
    <s v="Kohl's"/>
    <d v="2021-02-21T00:00:00"/>
    <x v="3"/>
    <x v="10"/>
    <s v="Billings"/>
    <x v="0"/>
    <x v="1"/>
    <n v="50"/>
    <n v="550"/>
    <n v="27500"/>
    <x v="1"/>
    <x v="1"/>
    <x v="4"/>
    <x v="1"/>
    <x v="1"/>
  </r>
  <r>
    <s v="Kohl's"/>
    <d v="2021-02-22T00:00:00"/>
    <x v="3"/>
    <x v="10"/>
    <s v="Billings"/>
    <x v="1"/>
    <x v="0"/>
    <n v="45"/>
    <n v="400"/>
    <n v="18000"/>
    <x v="1"/>
    <x v="1"/>
    <x v="5"/>
    <x v="1"/>
    <x v="1"/>
  </r>
  <r>
    <s v="Kohl's"/>
    <d v="2021-02-23T00:00:00"/>
    <x v="3"/>
    <x v="10"/>
    <s v="Billings"/>
    <x v="1"/>
    <x v="1"/>
    <n v="45"/>
    <n v="375"/>
    <n v="16875"/>
    <x v="1"/>
    <x v="1"/>
    <x v="6"/>
    <x v="1"/>
    <x v="1"/>
  </r>
  <r>
    <s v="Kohl's"/>
    <d v="2021-02-24T00:00:00"/>
    <x v="3"/>
    <x v="10"/>
    <s v="Billings"/>
    <x v="0"/>
    <x v="2"/>
    <n v="54.999999999999993"/>
    <n v="350"/>
    <n v="19250"/>
    <x v="1"/>
    <x v="1"/>
    <x v="0"/>
    <x v="1"/>
    <x v="1"/>
  </r>
  <r>
    <s v="Kohl's"/>
    <d v="2021-02-25T00:00:00"/>
    <x v="3"/>
    <x v="10"/>
    <s v="Billings"/>
    <x v="1"/>
    <x v="2"/>
    <n v="60"/>
    <n v="400"/>
    <n v="24000"/>
    <x v="1"/>
    <x v="1"/>
    <x v="1"/>
    <x v="1"/>
    <x v="1"/>
  </r>
  <r>
    <s v="Kohl's"/>
    <d v="2021-02-26T00:00:00"/>
    <x v="3"/>
    <x v="10"/>
    <s v="Billings"/>
    <x v="0"/>
    <x v="0"/>
    <n v="40"/>
    <n v="575"/>
    <n v="23000"/>
    <x v="1"/>
    <x v="1"/>
    <x v="2"/>
    <x v="1"/>
    <x v="1"/>
  </r>
  <r>
    <s v="Kohl's"/>
    <d v="2021-02-27T00:00:00"/>
    <x v="3"/>
    <x v="10"/>
    <s v="Billings"/>
    <x v="0"/>
    <x v="1"/>
    <n v="45.000000000000007"/>
    <n v="575"/>
    <n v="25875"/>
    <x v="1"/>
    <x v="1"/>
    <x v="3"/>
    <x v="1"/>
    <x v="1"/>
  </r>
  <r>
    <s v="Kohl's"/>
    <d v="2021-02-28T00:00:00"/>
    <x v="3"/>
    <x v="10"/>
    <s v="Billings"/>
    <x v="1"/>
    <x v="0"/>
    <n v="40"/>
    <n v="425"/>
    <n v="17000"/>
    <x v="1"/>
    <x v="1"/>
    <x v="4"/>
    <x v="1"/>
    <x v="1"/>
  </r>
  <r>
    <s v="Kohl's"/>
    <d v="2021-03-01T00:00:00"/>
    <x v="3"/>
    <x v="10"/>
    <s v="Billings"/>
    <x v="1"/>
    <x v="1"/>
    <n v="40"/>
    <n v="425"/>
    <n v="17000"/>
    <x v="1"/>
    <x v="2"/>
    <x v="5"/>
    <x v="2"/>
    <x v="1"/>
  </r>
  <r>
    <s v="Kohl's"/>
    <d v="2021-03-02T00:00:00"/>
    <x v="3"/>
    <x v="10"/>
    <s v="Billings"/>
    <x v="0"/>
    <x v="2"/>
    <n v="54.999999999999993"/>
    <n v="375"/>
    <n v="20625"/>
    <x v="1"/>
    <x v="2"/>
    <x v="6"/>
    <x v="2"/>
    <x v="1"/>
  </r>
  <r>
    <s v="Kohl's"/>
    <d v="2021-03-03T00:00:00"/>
    <x v="3"/>
    <x v="10"/>
    <s v="Billings"/>
    <x v="1"/>
    <x v="2"/>
    <n v="60"/>
    <n v="475"/>
    <n v="28500"/>
    <x v="1"/>
    <x v="2"/>
    <x v="0"/>
    <x v="2"/>
    <x v="1"/>
  </r>
  <r>
    <s v="Kohl's"/>
    <d v="2021-03-04T00:00:00"/>
    <x v="3"/>
    <x v="10"/>
    <s v="Billings"/>
    <x v="0"/>
    <x v="0"/>
    <n v="45"/>
    <n v="675"/>
    <n v="30375"/>
    <x v="1"/>
    <x v="2"/>
    <x v="1"/>
    <x v="2"/>
    <x v="1"/>
  </r>
  <r>
    <s v="Kohl's"/>
    <d v="2021-03-05T00:00:00"/>
    <x v="3"/>
    <x v="10"/>
    <s v="Billings"/>
    <x v="0"/>
    <x v="1"/>
    <n v="50"/>
    <n v="675"/>
    <n v="33750"/>
    <x v="1"/>
    <x v="2"/>
    <x v="2"/>
    <x v="2"/>
    <x v="1"/>
  </r>
  <r>
    <s v="Kohl's"/>
    <d v="2021-03-06T00:00:00"/>
    <x v="3"/>
    <x v="10"/>
    <s v="Billings"/>
    <x v="1"/>
    <x v="0"/>
    <n v="45"/>
    <n v="475"/>
    <n v="21375"/>
    <x v="1"/>
    <x v="2"/>
    <x v="3"/>
    <x v="2"/>
    <x v="1"/>
  </r>
  <r>
    <s v="Kohl's"/>
    <d v="2021-03-07T00:00:00"/>
    <x v="3"/>
    <x v="10"/>
    <s v="Billings"/>
    <x v="1"/>
    <x v="1"/>
    <n v="45"/>
    <n v="475"/>
    <n v="21375"/>
    <x v="1"/>
    <x v="2"/>
    <x v="4"/>
    <x v="2"/>
    <x v="1"/>
  </r>
  <r>
    <s v="Kohl's"/>
    <d v="2021-03-08T00:00:00"/>
    <x v="3"/>
    <x v="10"/>
    <s v="Billings"/>
    <x v="0"/>
    <x v="2"/>
    <n v="54.999999999999993"/>
    <n v="400"/>
    <n v="22000"/>
    <x v="1"/>
    <x v="2"/>
    <x v="5"/>
    <x v="2"/>
    <x v="1"/>
  </r>
  <r>
    <s v="Kohl's"/>
    <d v="2021-03-09T00:00:00"/>
    <x v="3"/>
    <x v="10"/>
    <s v="Billings"/>
    <x v="1"/>
    <x v="2"/>
    <n v="60"/>
    <n v="500"/>
    <n v="30000"/>
    <x v="1"/>
    <x v="2"/>
    <x v="6"/>
    <x v="2"/>
    <x v="1"/>
  </r>
  <r>
    <s v="Sports Direct"/>
    <d v="2021-03-10T00:00:00"/>
    <x v="3"/>
    <x v="10"/>
    <s v="Billings"/>
    <x v="0"/>
    <x v="0"/>
    <n v="20"/>
    <n v="700"/>
    <n v="14000"/>
    <x v="1"/>
    <x v="2"/>
    <x v="0"/>
    <x v="2"/>
    <x v="1"/>
  </r>
  <r>
    <s v="Sports Direct"/>
    <d v="2021-03-11T00:00:00"/>
    <x v="3"/>
    <x v="10"/>
    <s v="Billings"/>
    <x v="0"/>
    <x v="1"/>
    <n v="30"/>
    <n v="700"/>
    <n v="21000"/>
    <x v="1"/>
    <x v="2"/>
    <x v="1"/>
    <x v="2"/>
    <x v="1"/>
  </r>
  <r>
    <s v="Sports Direct"/>
    <d v="2021-03-12T00:00:00"/>
    <x v="3"/>
    <x v="10"/>
    <s v="Billings"/>
    <x v="1"/>
    <x v="0"/>
    <n v="30"/>
    <n v="500"/>
    <n v="15000"/>
    <x v="1"/>
    <x v="2"/>
    <x v="2"/>
    <x v="2"/>
    <x v="1"/>
  </r>
  <r>
    <s v="Sports Direct"/>
    <d v="2021-03-13T00:00:00"/>
    <x v="3"/>
    <x v="10"/>
    <s v="Billings"/>
    <x v="1"/>
    <x v="1"/>
    <n v="35"/>
    <n v="500"/>
    <n v="17500"/>
    <x v="1"/>
    <x v="2"/>
    <x v="3"/>
    <x v="2"/>
    <x v="1"/>
  </r>
  <r>
    <s v="Sports Direct"/>
    <d v="2021-03-14T00:00:00"/>
    <x v="1"/>
    <x v="11"/>
    <s v="Knoxville"/>
    <x v="0"/>
    <x v="2"/>
    <n v="40"/>
    <n v="350"/>
    <n v="14000"/>
    <x v="1"/>
    <x v="2"/>
    <x v="4"/>
    <x v="2"/>
    <x v="1"/>
  </r>
  <r>
    <s v="Sports Direct"/>
    <d v="2021-03-15T00:00:00"/>
    <x v="1"/>
    <x v="11"/>
    <s v="Knoxville"/>
    <x v="1"/>
    <x v="2"/>
    <n v="35"/>
    <n v="500"/>
    <n v="17500"/>
    <x v="1"/>
    <x v="2"/>
    <x v="5"/>
    <x v="2"/>
    <x v="1"/>
  </r>
  <r>
    <s v="Sports Direct"/>
    <d v="2021-03-16T00:00:00"/>
    <x v="1"/>
    <x v="11"/>
    <s v="Knoxville"/>
    <x v="0"/>
    <x v="0"/>
    <n v="25"/>
    <n v="650"/>
    <n v="16250"/>
    <x v="1"/>
    <x v="2"/>
    <x v="6"/>
    <x v="2"/>
    <x v="1"/>
  </r>
  <r>
    <s v="Sports Direct"/>
    <d v="2021-03-17T00:00:00"/>
    <x v="1"/>
    <x v="11"/>
    <s v="Knoxville"/>
    <x v="0"/>
    <x v="1"/>
    <n v="35"/>
    <n v="625"/>
    <n v="21875"/>
    <x v="1"/>
    <x v="2"/>
    <x v="0"/>
    <x v="2"/>
    <x v="1"/>
  </r>
  <r>
    <s v="Sports Direct"/>
    <d v="2021-03-18T00:00:00"/>
    <x v="1"/>
    <x v="11"/>
    <s v="Knoxville"/>
    <x v="1"/>
    <x v="0"/>
    <n v="35"/>
    <n v="450"/>
    <n v="15750"/>
    <x v="1"/>
    <x v="2"/>
    <x v="1"/>
    <x v="2"/>
    <x v="1"/>
  </r>
  <r>
    <s v="Sports Direct"/>
    <d v="2021-03-19T00:00:00"/>
    <x v="1"/>
    <x v="11"/>
    <s v="Knoxville"/>
    <x v="1"/>
    <x v="1"/>
    <n v="35"/>
    <n v="400"/>
    <n v="14000"/>
    <x v="1"/>
    <x v="2"/>
    <x v="2"/>
    <x v="2"/>
    <x v="1"/>
  </r>
  <r>
    <s v="Sports Direct"/>
    <d v="2021-03-20T00:00:00"/>
    <x v="1"/>
    <x v="11"/>
    <s v="Knoxville"/>
    <x v="0"/>
    <x v="2"/>
    <n v="40"/>
    <n v="275"/>
    <n v="11000"/>
    <x v="1"/>
    <x v="2"/>
    <x v="3"/>
    <x v="2"/>
    <x v="1"/>
  </r>
  <r>
    <s v="Sports Direct"/>
    <d v="2021-03-21T00:00:00"/>
    <x v="1"/>
    <x v="11"/>
    <s v="Knoxville"/>
    <x v="1"/>
    <x v="2"/>
    <n v="35"/>
    <n v="475"/>
    <n v="16625"/>
    <x v="1"/>
    <x v="2"/>
    <x v="4"/>
    <x v="2"/>
    <x v="1"/>
  </r>
  <r>
    <s v="Sports Direct"/>
    <d v="2021-03-22T00:00:00"/>
    <x v="1"/>
    <x v="11"/>
    <s v="Knoxville"/>
    <x v="0"/>
    <x v="0"/>
    <n v="30"/>
    <n v="650"/>
    <n v="19500"/>
    <x v="1"/>
    <x v="2"/>
    <x v="5"/>
    <x v="2"/>
    <x v="1"/>
  </r>
  <r>
    <s v="Sports Direct"/>
    <d v="2021-03-23T00:00:00"/>
    <x v="1"/>
    <x v="11"/>
    <s v="Knoxville"/>
    <x v="0"/>
    <x v="1"/>
    <n v="40"/>
    <n v="650"/>
    <n v="26000"/>
    <x v="1"/>
    <x v="2"/>
    <x v="6"/>
    <x v="2"/>
    <x v="1"/>
  </r>
  <r>
    <s v="Sports Direct"/>
    <d v="2021-03-24T00:00:00"/>
    <x v="1"/>
    <x v="11"/>
    <s v="Knoxville"/>
    <x v="1"/>
    <x v="0"/>
    <n v="30"/>
    <n v="475"/>
    <n v="14250"/>
    <x v="1"/>
    <x v="2"/>
    <x v="0"/>
    <x v="2"/>
    <x v="1"/>
  </r>
  <r>
    <s v="Sports Direct"/>
    <d v="2021-03-25T00:00:00"/>
    <x v="1"/>
    <x v="11"/>
    <s v="Knoxville"/>
    <x v="1"/>
    <x v="1"/>
    <n v="35"/>
    <n v="375"/>
    <n v="13125"/>
    <x v="1"/>
    <x v="2"/>
    <x v="1"/>
    <x v="2"/>
    <x v="1"/>
  </r>
  <r>
    <s v="Sports Direct"/>
    <d v="2021-03-26T00:00:00"/>
    <x v="1"/>
    <x v="11"/>
    <s v="Knoxville"/>
    <x v="0"/>
    <x v="2"/>
    <n v="40"/>
    <n v="275"/>
    <n v="11000"/>
    <x v="1"/>
    <x v="2"/>
    <x v="2"/>
    <x v="2"/>
    <x v="1"/>
  </r>
  <r>
    <s v="Sports Direct"/>
    <d v="2021-03-27T00:00:00"/>
    <x v="1"/>
    <x v="11"/>
    <s v="Knoxville"/>
    <x v="1"/>
    <x v="2"/>
    <n v="35"/>
    <n v="425"/>
    <n v="14875"/>
    <x v="1"/>
    <x v="2"/>
    <x v="3"/>
    <x v="2"/>
    <x v="1"/>
  </r>
  <r>
    <s v="Sports Direct"/>
    <d v="2021-03-28T00:00:00"/>
    <x v="1"/>
    <x v="11"/>
    <s v="Knoxville"/>
    <x v="0"/>
    <x v="0"/>
    <n v="20"/>
    <n v="675"/>
    <n v="13500"/>
    <x v="1"/>
    <x v="2"/>
    <x v="4"/>
    <x v="2"/>
    <x v="1"/>
  </r>
  <r>
    <s v="Sports Direct"/>
    <d v="2021-03-29T00:00:00"/>
    <x v="1"/>
    <x v="11"/>
    <s v="Knoxville"/>
    <x v="0"/>
    <x v="1"/>
    <n v="25.000000000000007"/>
    <n v="675"/>
    <n v="16875"/>
    <x v="1"/>
    <x v="2"/>
    <x v="5"/>
    <x v="2"/>
    <x v="1"/>
  </r>
  <r>
    <s v="Sports Direct"/>
    <d v="2021-03-30T00:00:00"/>
    <x v="1"/>
    <x v="11"/>
    <s v="Knoxville"/>
    <x v="1"/>
    <x v="0"/>
    <n v="19.999999999999996"/>
    <n v="500"/>
    <n v="10000"/>
    <x v="1"/>
    <x v="2"/>
    <x v="6"/>
    <x v="2"/>
    <x v="1"/>
  </r>
  <r>
    <s v="Sports Direct"/>
    <d v="2021-03-31T00:00:00"/>
    <x v="1"/>
    <x v="11"/>
    <s v="Knoxville"/>
    <x v="1"/>
    <x v="1"/>
    <n v="25.000000000000007"/>
    <n v="400"/>
    <n v="10000"/>
    <x v="1"/>
    <x v="2"/>
    <x v="0"/>
    <x v="2"/>
    <x v="1"/>
  </r>
  <r>
    <s v="Sports Direct"/>
    <d v="2021-04-01T00:00:00"/>
    <x v="1"/>
    <x v="11"/>
    <s v="Knoxville"/>
    <x v="0"/>
    <x v="2"/>
    <n v="30"/>
    <n v="300"/>
    <n v="9000"/>
    <x v="1"/>
    <x v="3"/>
    <x v="1"/>
    <x v="3"/>
    <x v="1"/>
  </r>
  <r>
    <s v="Sports Direct"/>
    <d v="2021-04-02T00:00:00"/>
    <x v="1"/>
    <x v="11"/>
    <s v="Knoxville"/>
    <x v="1"/>
    <x v="2"/>
    <n v="25.000000000000007"/>
    <n v="575"/>
    <n v="14375"/>
    <x v="1"/>
    <x v="3"/>
    <x v="2"/>
    <x v="3"/>
    <x v="1"/>
  </r>
  <r>
    <s v="Sports Direct"/>
    <d v="2021-04-03T00:00:00"/>
    <x v="1"/>
    <x v="11"/>
    <s v="Knoxville"/>
    <x v="0"/>
    <x v="0"/>
    <n v="14.999999999999996"/>
    <n v="725"/>
    <n v="10875"/>
    <x v="1"/>
    <x v="3"/>
    <x v="3"/>
    <x v="3"/>
    <x v="1"/>
  </r>
  <r>
    <s v="Sports Direct"/>
    <d v="2021-04-04T00:00:00"/>
    <x v="1"/>
    <x v="11"/>
    <s v="Knoxville"/>
    <x v="0"/>
    <x v="1"/>
    <n v="25.000000000000007"/>
    <n v="750"/>
    <n v="18750"/>
    <x v="1"/>
    <x v="3"/>
    <x v="4"/>
    <x v="3"/>
    <x v="1"/>
  </r>
  <r>
    <s v="Sports Direct"/>
    <d v="2021-04-05T00:00:00"/>
    <x v="1"/>
    <x v="11"/>
    <s v="Knoxville"/>
    <x v="1"/>
    <x v="0"/>
    <n v="19.999999999999996"/>
    <n v="600"/>
    <n v="12000"/>
    <x v="1"/>
    <x v="3"/>
    <x v="5"/>
    <x v="3"/>
    <x v="1"/>
  </r>
  <r>
    <s v="Sports Direct"/>
    <d v="2021-04-06T00:00:00"/>
    <x v="1"/>
    <x v="11"/>
    <s v="Knoxville"/>
    <x v="1"/>
    <x v="1"/>
    <n v="30.000000000000004"/>
    <n v="525"/>
    <n v="15750"/>
    <x v="1"/>
    <x v="3"/>
    <x v="6"/>
    <x v="3"/>
    <x v="1"/>
  </r>
  <r>
    <s v="Sports Direct"/>
    <d v="2021-04-07T00:00:00"/>
    <x v="1"/>
    <x v="11"/>
    <s v="Knoxville"/>
    <x v="0"/>
    <x v="2"/>
    <n v="45"/>
    <n v="425"/>
    <n v="19125"/>
    <x v="1"/>
    <x v="3"/>
    <x v="0"/>
    <x v="3"/>
    <x v="1"/>
  </r>
  <r>
    <s v="Sports Direct"/>
    <d v="2021-04-08T00:00:00"/>
    <x v="1"/>
    <x v="11"/>
    <s v="Knoxville"/>
    <x v="1"/>
    <x v="2"/>
    <n v="40"/>
    <n v="775"/>
    <n v="31000"/>
    <x v="1"/>
    <x v="3"/>
    <x v="1"/>
    <x v="3"/>
    <x v="1"/>
  </r>
  <r>
    <s v="Sports Direct"/>
    <d v="2021-04-09T00:00:00"/>
    <x v="1"/>
    <x v="11"/>
    <s v="Knoxville"/>
    <x v="0"/>
    <x v="0"/>
    <n v="40"/>
    <n v="775"/>
    <n v="31000"/>
    <x v="1"/>
    <x v="3"/>
    <x v="2"/>
    <x v="3"/>
    <x v="1"/>
  </r>
  <r>
    <s v="Sports Direct"/>
    <d v="2021-04-10T00:00:00"/>
    <x v="1"/>
    <x v="11"/>
    <s v="Knoxville"/>
    <x v="0"/>
    <x v="1"/>
    <n v="45"/>
    <n v="775"/>
    <n v="34875"/>
    <x v="1"/>
    <x v="3"/>
    <x v="3"/>
    <x v="3"/>
    <x v="1"/>
  </r>
  <r>
    <s v="Sports Direct"/>
    <d v="2021-04-11T00:00:00"/>
    <x v="1"/>
    <x v="11"/>
    <s v="Knoxville"/>
    <x v="1"/>
    <x v="0"/>
    <n v="40"/>
    <n v="650"/>
    <n v="26000"/>
    <x v="1"/>
    <x v="3"/>
    <x v="4"/>
    <x v="3"/>
    <x v="1"/>
  </r>
  <r>
    <s v="Sports Direct"/>
    <d v="2021-04-12T00:00:00"/>
    <x v="1"/>
    <x v="11"/>
    <s v="Knoxville"/>
    <x v="1"/>
    <x v="1"/>
    <n v="40"/>
    <n v="600"/>
    <n v="24000"/>
    <x v="1"/>
    <x v="3"/>
    <x v="5"/>
    <x v="3"/>
    <x v="1"/>
  </r>
  <r>
    <s v="Sports Direct"/>
    <d v="2021-04-13T00:00:00"/>
    <x v="1"/>
    <x v="11"/>
    <s v="Knoxville"/>
    <x v="0"/>
    <x v="2"/>
    <n v="45"/>
    <n v="500"/>
    <n v="22500"/>
    <x v="1"/>
    <x v="3"/>
    <x v="6"/>
    <x v="3"/>
    <x v="1"/>
  </r>
  <r>
    <s v="Sports Direct"/>
    <d v="2021-04-14T00:00:00"/>
    <x v="1"/>
    <x v="11"/>
    <s v="Knoxville"/>
    <x v="1"/>
    <x v="2"/>
    <n v="50"/>
    <n v="875"/>
    <n v="43750"/>
    <x v="1"/>
    <x v="3"/>
    <x v="0"/>
    <x v="3"/>
    <x v="1"/>
  </r>
  <r>
    <s v="Sports Direct"/>
    <d v="2021-04-15T00:00:00"/>
    <x v="1"/>
    <x v="11"/>
    <s v="Knoxville"/>
    <x v="0"/>
    <x v="0"/>
    <n v="40"/>
    <n v="825"/>
    <n v="33000"/>
    <x v="1"/>
    <x v="3"/>
    <x v="1"/>
    <x v="3"/>
    <x v="1"/>
  </r>
  <r>
    <s v="Sports Direct"/>
    <d v="2021-04-16T00:00:00"/>
    <x v="1"/>
    <x v="11"/>
    <s v="Knoxville"/>
    <x v="0"/>
    <x v="1"/>
    <n v="45"/>
    <n v="825"/>
    <n v="37125"/>
    <x v="1"/>
    <x v="3"/>
    <x v="2"/>
    <x v="3"/>
    <x v="1"/>
  </r>
  <r>
    <s v="Sports Direct"/>
    <d v="2021-04-17T00:00:00"/>
    <x v="1"/>
    <x v="11"/>
    <s v="Knoxville"/>
    <x v="1"/>
    <x v="0"/>
    <n v="40"/>
    <n v="975"/>
    <n v="39000"/>
    <x v="1"/>
    <x v="3"/>
    <x v="3"/>
    <x v="3"/>
    <x v="1"/>
  </r>
  <r>
    <s v="Sports Direct"/>
    <d v="2021-04-18T00:00:00"/>
    <x v="1"/>
    <x v="11"/>
    <s v="Knoxville"/>
    <x v="1"/>
    <x v="1"/>
    <n v="40"/>
    <n v="575"/>
    <n v="23000"/>
    <x v="1"/>
    <x v="3"/>
    <x v="4"/>
    <x v="3"/>
    <x v="1"/>
  </r>
  <r>
    <s v="Sports Direct"/>
    <d v="2021-04-19T00:00:00"/>
    <x v="1"/>
    <x v="11"/>
    <s v="Knoxville"/>
    <x v="0"/>
    <x v="2"/>
    <n v="45"/>
    <n v="550"/>
    <n v="24750"/>
    <x v="1"/>
    <x v="3"/>
    <x v="5"/>
    <x v="3"/>
    <x v="1"/>
  </r>
  <r>
    <s v="Sports Direct"/>
    <d v="2021-04-20T00:00:00"/>
    <x v="1"/>
    <x v="11"/>
    <s v="Knoxville"/>
    <x v="1"/>
    <x v="2"/>
    <n v="54.999999999999993"/>
    <n v="825"/>
    <n v="45375"/>
    <x v="1"/>
    <x v="3"/>
    <x v="6"/>
    <x v="3"/>
    <x v="1"/>
  </r>
  <r>
    <s v="Sports Direct"/>
    <d v="2021-04-21T00:00:00"/>
    <x v="1"/>
    <x v="11"/>
    <s v="Knoxville"/>
    <x v="0"/>
    <x v="0"/>
    <n v="45"/>
    <n v="775"/>
    <n v="34875"/>
    <x v="1"/>
    <x v="3"/>
    <x v="0"/>
    <x v="3"/>
    <x v="1"/>
  </r>
  <r>
    <s v="Sports Direct"/>
    <d v="2021-04-22T00:00:00"/>
    <x v="1"/>
    <x v="11"/>
    <s v="Knoxville"/>
    <x v="0"/>
    <x v="1"/>
    <n v="55.000000000000007"/>
    <n v="775"/>
    <n v="42625"/>
    <x v="1"/>
    <x v="3"/>
    <x v="1"/>
    <x v="3"/>
    <x v="1"/>
  </r>
  <r>
    <s v="Sports Direct"/>
    <d v="2021-04-23T00:00:00"/>
    <x v="1"/>
    <x v="11"/>
    <s v="Knoxville"/>
    <x v="1"/>
    <x v="0"/>
    <n v="50"/>
    <n v="950"/>
    <n v="47500"/>
    <x v="1"/>
    <x v="3"/>
    <x v="2"/>
    <x v="3"/>
    <x v="1"/>
  </r>
  <r>
    <s v="Sports Direct"/>
    <d v="2021-04-24T00:00:00"/>
    <x v="1"/>
    <x v="11"/>
    <s v="Knoxville"/>
    <x v="1"/>
    <x v="1"/>
    <n v="45"/>
    <n v="475"/>
    <n v="21375"/>
    <x v="1"/>
    <x v="3"/>
    <x v="3"/>
    <x v="3"/>
    <x v="1"/>
  </r>
  <r>
    <s v="Sports Direct"/>
    <d v="2021-04-25T00:00:00"/>
    <x v="1"/>
    <x v="11"/>
    <s v="Knoxville"/>
    <x v="0"/>
    <x v="2"/>
    <n v="50"/>
    <n v="475"/>
    <n v="23750"/>
    <x v="1"/>
    <x v="3"/>
    <x v="4"/>
    <x v="3"/>
    <x v="1"/>
  </r>
  <r>
    <s v="Sports Direct"/>
    <d v="2021-04-26T00:00:00"/>
    <x v="1"/>
    <x v="11"/>
    <s v="Knoxville"/>
    <x v="1"/>
    <x v="2"/>
    <n v="54.999999999999993"/>
    <n v="725"/>
    <n v="39875"/>
    <x v="1"/>
    <x v="3"/>
    <x v="5"/>
    <x v="3"/>
    <x v="1"/>
  </r>
  <r>
    <s v="Sports Direct"/>
    <d v="2021-04-27T00:00:00"/>
    <x v="1"/>
    <x v="11"/>
    <s v="Knoxville"/>
    <x v="0"/>
    <x v="0"/>
    <n v="50"/>
    <n v="675"/>
    <n v="33750"/>
    <x v="1"/>
    <x v="3"/>
    <x v="6"/>
    <x v="3"/>
    <x v="1"/>
  </r>
  <r>
    <s v="Sports Direct"/>
    <d v="2021-04-28T00:00:00"/>
    <x v="1"/>
    <x v="11"/>
    <s v="Knoxville"/>
    <x v="0"/>
    <x v="1"/>
    <n v="50"/>
    <n v="625"/>
    <n v="31250"/>
    <x v="1"/>
    <x v="3"/>
    <x v="0"/>
    <x v="3"/>
    <x v="1"/>
  </r>
  <r>
    <s v="Sports Direct"/>
    <d v="2021-04-29T00:00:00"/>
    <x v="1"/>
    <x v="11"/>
    <s v="Knoxville"/>
    <x v="1"/>
    <x v="0"/>
    <n v="54.999999999999993"/>
    <n v="675"/>
    <n v="37125"/>
    <x v="1"/>
    <x v="3"/>
    <x v="1"/>
    <x v="3"/>
    <x v="1"/>
  </r>
  <r>
    <s v="Sports Direct"/>
    <d v="2021-04-30T00:00:00"/>
    <x v="1"/>
    <x v="11"/>
    <s v="Knoxville"/>
    <x v="1"/>
    <x v="1"/>
    <n v="54.999999999999993"/>
    <n v="400"/>
    <n v="22000"/>
    <x v="1"/>
    <x v="3"/>
    <x v="2"/>
    <x v="3"/>
    <x v="1"/>
  </r>
  <r>
    <s v="Sports Direct"/>
    <d v="2021-05-01T00:00:00"/>
    <x v="1"/>
    <x v="11"/>
    <s v="Knoxville"/>
    <x v="0"/>
    <x v="2"/>
    <n v="50"/>
    <n v="400"/>
    <n v="20000"/>
    <x v="1"/>
    <x v="4"/>
    <x v="3"/>
    <x v="4"/>
    <x v="1"/>
  </r>
  <r>
    <s v="Sports Direct"/>
    <d v="2021-05-02T00:00:00"/>
    <x v="1"/>
    <x v="11"/>
    <s v="Knoxville"/>
    <x v="1"/>
    <x v="2"/>
    <n v="45"/>
    <n v="625"/>
    <n v="28125"/>
    <x v="1"/>
    <x v="4"/>
    <x v="4"/>
    <x v="4"/>
    <x v="1"/>
  </r>
  <r>
    <s v="Sports Direct"/>
    <d v="2021-05-03T00:00:00"/>
    <x v="1"/>
    <x v="11"/>
    <s v="Knoxville"/>
    <x v="0"/>
    <x v="0"/>
    <n v="35"/>
    <n v="575"/>
    <n v="20125"/>
    <x v="1"/>
    <x v="4"/>
    <x v="5"/>
    <x v="4"/>
    <x v="1"/>
  </r>
  <r>
    <s v="Sports Direct"/>
    <d v="2021-05-04T00:00:00"/>
    <x v="1"/>
    <x v="11"/>
    <s v="Knoxville"/>
    <x v="0"/>
    <x v="1"/>
    <n v="35"/>
    <n v="575"/>
    <n v="20125"/>
    <x v="1"/>
    <x v="4"/>
    <x v="6"/>
    <x v="4"/>
    <x v="1"/>
  </r>
  <r>
    <s v="Sports Direct"/>
    <d v="2021-05-05T00:00:00"/>
    <x v="1"/>
    <x v="11"/>
    <s v="Knoxville"/>
    <x v="1"/>
    <x v="0"/>
    <n v="40"/>
    <n v="525"/>
    <n v="21000"/>
    <x v="1"/>
    <x v="4"/>
    <x v="0"/>
    <x v="4"/>
    <x v="1"/>
  </r>
  <r>
    <s v="Sports Direct"/>
    <d v="2021-05-06T00:00:00"/>
    <x v="1"/>
    <x v="11"/>
    <s v="Knoxville"/>
    <x v="1"/>
    <x v="1"/>
    <n v="40"/>
    <n v="375"/>
    <n v="15000"/>
    <x v="1"/>
    <x v="4"/>
    <x v="1"/>
    <x v="4"/>
    <x v="1"/>
  </r>
  <r>
    <s v="Sports Direct"/>
    <d v="2021-05-07T00:00:00"/>
    <x v="1"/>
    <x v="11"/>
    <s v="Knoxville"/>
    <x v="0"/>
    <x v="2"/>
    <n v="35"/>
    <n v="350"/>
    <n v="12250"/>
    <x v="1"/>
    <x v="4"/>
    <x v="2"/>
    <x v="4"/>
    <x v="1"/>
  </r>
  <r>
    <s v="Sports Direct"/>
    <d v="2021-05-08T00:00:00"/>
    <x v="1"/>
    <x v="11"/>
    <s v="Knoxville"/>
    <x v="1"/>
    <x v="2"/>
    <n v="45"/>
    <n v="525"/>
    <n v="23625"/>
    <x v="1"/>
    <x v="4"/>
    <x v="3"/>
    <x v="4"/>
    <x v="1"/>
  </r>
  <r>
    <s v="Sports Direct"/>
    <d v="2021-05-09T00:00:00"/>
    <x v="1"/>
    <x v="11"/>
    <s v="Knoxville"/>
    <x v="0"/>
    <x v="0"/>
    <n v="30.000000000000004"/>
    <n v="675"/>
    <n v="20250"/>
    <x v="1"/>
    <x v="4"/>
    <x v="4"/>
    <x v="4"/>
    <x v="1"/>
  </r>
  <r>
    <s v="Sports Direct"/>
    <d v="2021-05-10T00:00:00"/>
    <x v="1"/>
    <x v="11"/>
    <s v="Knoxville"/>
    <x v="0"/>
    <x v="1"/>
    <n v="30.000000000000004"/>
    <n v="675"/>
    <n v="20250"/>
    <x v="1"/>
    <x v="4"/>
    <x v="5"/>
    <x v="4"/>
    <x v="1"/>
  </r>
  <r>
    <s v="Sports Direct"/>
    <d v="2021-05-11T00:00:00"/>
    <x v="1"/>
    <x v="11"/>
    <s v="Knoxville"/>
    <x v="1"/>
    <x v="0"/>
    <n v="55.000000000000007"/>
    <n v="600"/>
    <n v="33000"/>
    <x v="1"/>
    <x v="4"/>
    <x v="6"/>
    <x v="4"/>
    <x v="1"/>
  </r>
  <r>
    <s v="Sports Direct"/>
    <d v="2021-05-12T00:00:00"/>
    <x v="1"/>
    <x v="11"/>
    <s v="Knoxville"/>
    <x v="1"/>
    <x v="1"/>
    <n v="55.000000000000007"/>
    <n v="475"/>
    <n v="26125"/>
    <x v="1"/>
    <x v="4"/>
    <x v="0"/>
    <x v="4"/>
    <x v="1"/>
  </r>
  <r>
    <s v="Sports Direct"/>
    <d v="2021-05-13T00:00:00"/>
    <x v="1"/>
    <x v="11"/>
    <s v="Knoxville"/>
    <x v="0"/>
    <x v="2"/>
    <n v="54.999999999999993"/>
    <n v="450"/>
    <n v="24750"/>
    <x v="1"/>
    <x v="4"/>
    <x v="1"/>
    <x v="4"/>
    <x v="1"/>
  </r>
  <r>
    <s v="Sports Direct"/>
    <d v="2021-05-14T00:00:00"/>
    <x v="1"/>
    <x v="11"/>
    <s v="Knoxville"/>
    <x v="1"/>
    <x v="2"/>
    <n v="65"/>
    <n v="650"/>
    <n v="42250"/>
    <x v="1"/>
    <x v="4"/>
    <x v="2"/>
    <x v="4"/>
    <x v="1"/>
  </r>
  <r>
    <s v="Sports Direct"/>
    <d v="2021-05-15T00:00:00"/>
    <x v="1"/>
    <x v="11"/>
    <s v="Knoxville"/>
    <x v="0"/>
    <x v="0"/>
    <n v="54.999999999999993"/>
    <n v="800"/>
    <n v="44000"/>
    <x v="1"/>
    <x v="4"/>
    <x v="3"/>
    <x v="4"/>
    <x v="1"/>
  </r>
  <r>
    <s v="Sports Direct"/>
    <d v="2021-05-16T00:00:00"/>
    <x v="1"/>
    <x v="11"/>
    <s v="Knoxville"/>
    <x v="0"/>
    <x v="1"/>
    <n v="54.999999999999993"/>
    <n v="800"/>
    <n v="44000"/>
    <x v="1"/>
    <x v="4"/>
    <x v="4"/>
    <x v="4"/>
    <x v="1"/>
  </r>
  <r>
    <s v="Sports Direct"/>
    <d v="2021-05-17T00:00:00"/>
    <x v="1"/>
    <x v="11"/>
    <s v="Knoxville"/>
    <x v="1"/>
    <x v="0"/>
    <n v="60"/>
    <n v="700"/>
    <n v="42000"/>
    <x v="1"/>
    <x v="4"/>
    <x v="5"/>
    <x v="4"/>
    <x v="1"/>
  </r>
  <r>
    <s v="Sports Direct"/>
    <d v="2021-05-18T00:00:00"/>
    <x v="1"/>
    <x v="11"/>
    <s v="Knoxville"/>
    <x v="1"/>
    <x v="1"/>
    <n v="60"/>
    <n v="550"/>
    <n v="33000"/>
    <x v="1"/>
    <x v="4"/>
    <x v="6"/>
    <x v="4"/>
    <x v="1"/>
  </r>
  <r>
    <s v="Sports Direct"/>
    <d v="2021-05-19T00:00:00"/>
    <x v="1"/>
    <x v="11"/>
    <s v="Knoxville"/>
    <x v="0"/>
    <x v="2"/>
    <n v="54.999999999999993"/>
    <n v="500"/>
    <n v="27500"/>
    <x v="1"/>
    <x v="4"/>
    <x v="0"/>
    <x v="4"/>
    <x v="1"/>
  </r>
  <r>
    <s v="Sports Direct"/>
    <d v="2021-05-20T00:00:00"/>
    <x v="1"/>
    <x v="11"/>
    <s v="Knoxville"/>
    <x v="1"/>
    <x v="2"/>
    <n v="65"/>
    <n v="750"/>
    <n v="48750"/>
    <x v="1"/>
    <x v="4"/>
    <x v="1"/>
    <x v="4"/>
    <x v="1"/>
  </r>
  <r>
    <s v="Foot Locker"/>
    <d v="2021-05-21T00:00:00"/>
    <x v="1"/>
    <x v="11"/>
    <s v="Knoxville"/>
    <x v="0"/>
    <x v="0"/>
    <n v="35"/>
    <n v="425"/>
    <n v="14875"/>
    <x v="1"/>
    <x v="4"/>
    <x v="2"/>
    <x v="4"/>
    <x v="1"/>
  </r>
  <r>
    <s v="Foot Locker"/>
    <d v="2021-05-22T00:00:00"/>
    <x v="1"/>
    <x v="11"/>
    <s v="Knoxville"/>
    <x v="0"/>
    <x v="1"/>
    <n v="35"/>
    <n v="225"/>
    <n v="7875"/>
    <x v="1"/>
    <x v="4"/>
    <x v="3"/>
    <x v="4"/>
    <x v="1"/>
  </r>
  <r>
    <s v="Foot Locker"/>
    <d v="2021-05-23T00:00:00"/>
    <x v="1"/>
    <x v="11"/>
    <s v="Knoxville"/>
    <x v="1"/>
    <x v="0"/>
    <n v="25"/>
    <n v="225"/>
    <n v="5625"/>
    <x v="1"/>
    <x v="4"/>
    <x v="4"/>
    <x v="4"/>
    <x v="1"/>
  </r>
  <r>
    <s v="Foot Locker"/>
    <d v="2021-05-24T00:00:00"/>
    <x v="1"/>
    <x v="11"/>
    <s v="Knoxville"/>
    <x v="1"/>
    <x v="1"/>
    <n v="30.000000000000004"/>
    <n v="75"/>
    <n v="2250"/>
    <x v="1"/>
    <x v="4"/>
    <x v="5"/>
    <x v="4"/>
    <x v="1"/>
  </r>
  <r>
    <s v="Foot Locker"/>
    <d v="2021-05-25T00:00:00"/>
    <x v="3"/>
    <x v="12"/>
    <s v="Omaha"/>
    <x v="0"/>
    <x v="2"/>
    <n v="44.999999999999993"/>
    <n v="125"/>
    <n v="5625"/>
    <x v="1"/>
    <x v="4"/>
    <x v="6"/>
    <x v="4"/>
    <x v="1"/>
  </r>
  <r>
    <s v="Foot Locker"/>
    <d v="2021-05-26T00:00:00"/>
    <x v="3"/>
    <x v="12"/>
    <s v="Omaha"/>
    <x v="1"/>
    <x v="2"/>
    <n v="35"/>
    <n v="225"/>
    <n v="7875"/>
    <x v="1"/>
    <x v="4"/>
    <x v="0"/>
    <x v="4"/>
    <x v="1"/>
  </r>
  <r>
    <s v="Foot Locker"/>
    <d v="2021-05-27T00:00:00"/>
    <x v="3"/>
    <x v="12"/>
    <s v="Omaha"/>
    <x v="0"/>
    <x v="0"/>
    <n v="35"/>
    <n v="475"/>
    <n v="16625"/>
    <x v="1"/>
    <x v="4"/>
    <x v="1"/>
    <x v="4"/>
    <x v="1"/>
  </r>
  <r>
    <s v="Foot Locker"/>
    <d v="2021-05-28T00:00:00"/>
    <x v="3"/>
    <x v="12"/>
    <s v="Omaha"/>
    <x v="0"/>
    <x v="1"/>
    <n v="35"/>
    <n v="125"/>
    <n v="4375"/>
    <x v="1"/>
    <x v="4"/>
    <x v="2"/>
    <x v="4"/>
    <x v="1"/>
  </r>
  <r>
    <s v="Foot Locker"/>
    <d v="2021-05-29T00:00:00"/>
    <x v="3"/>
    <x v="12"/>
    <s v="Omaha"/>
    <x v="1"/>
    <x v="0"/>
    <n v="25"/>
    <n v="175"/>
    <n v="4375"/>
    <x v="1"/>
    <x v="4"/>
    <x v="3"/>
    <x v="4"/>
    <x v="1"/>
  </r>
  <r>
    <s v="Foot Locker"/>
    <d v="2021-05-30T00:00:00"/>
    <x v="3"/>
    <x v="12"/>
    <s v="Omaha"/>
    <x v="1"/>
    <x v="1"/>
    <n v="30.000000000000004"/>
    <n v="50"/>
    <n v="1500"/>
    <x v="1"/>
    <x v="4"/>
    <x v="4"/>
    <x v="4"/>
    <x v="1"/>
  </r>
  <r>
    <s v="Foot Locker"/>
    <d v="2021-05-31T00:00:00"/>
    <x v="3"/>
    <x v="12"/>
    <s v="Omaha"/>
    <x v="0"/>
    <x v="2"/>
    <n v="44.999999999999993"/>
    <n v="125"/>
    <n v="5625"/>
    <x v="1"/>
    <x v="4"/>
    <x v="5"/>
    <x v="4"/>
    <x v="1"/>
  </r>
  <r>
    <s v="Foot Locker"/>
    <d v="2021-06-01T00:00:00"/>
    <x v="3"/>
    <x v="12"/>
    <s v="Omaha"/>
    <x v="1"/>
    <x v="2"/>
    <n v="35"/>
    <n v="200"/>
    <n v="7000"/>
    <x v="1"/>
    <x v="11"/>
    <x v="6"/>
    <x v="11"/>
    <x v="1"/>
  </r>
  <r>
    <s v="Foot Locker"/>
    <d v="2021-06-02T00:00:00"/>
    <x v="3"/>
    <x v="12"/>
    <s v="Omaha"/>
    <x v="0"/>
    <x v="0"/>
    <n v="40"/>
    <n v="420"/>
    <n v="16800"/>
    <x v="1"/>
    <x v="11"/>
    <x v="0"/>
    <x v="11"/>
    <x v="1"/>
  </r>
  <r>
    <s v="Foot Locker"/>
    <d v="2021-06-03T00:00:00"/>
    <x v="3"/>
    <x v="12"/>
    <s v="Omaha"/>
    <x v="0"/>
    <x v="1"/>
    <n v="40"/>
    <n v="100"/>
    <n v="4000"/>
    <x v="1"/>
    <x v="11"/>
    <x v="1"/>
    <x v="11"/>
    <x v="1"/>
  </r>
  <r>
    <s v="Foot Locker"/>
    <d v="2021-06-04T00:00:00"/>
    <x v="3"/>
    <x v="12"/>
    <s v="Omaha"/>
    <x v="1"/>
    <x v="0"/>
    <n v="30.000000000000004"/>
    <n v="150"/>
    <n v="4500"/>
    <x v="1"/>
    <x v="11"/>
    <x v="2"/>
    <x v="11"/>
    <x v="1"/>
  </r>
  <r>
    <s v="Foot Locker"/>
    <d v="2021-06-05T00:00:00"/>
    <x v="3"/>
    <x v="12"/>
    <s v="Omaha"/>
    <x v="1"/>
    <x v="1"/>
    <n v="35"/>
    <n v="0"/>
    <n v="0"/>
    <x v="1"/>
    <x v="11"/>
    <x v="3"/>
    <x v="11"/>
    <x v="1"/>
  </r>
  <r>
    <s v="Foot Locker"/>
    <d v="2021-06-06T00:00:00"/>
    <x v="3"/>
    <x v="12"/>
    <s v="Omaha"/>
    <x v="0"/>
    <x v="2"/>
    <n v="50"/>
    <n v="50"/>
    <n v="2500"/>
    <x v="1"/>
    <x v="11"/>
    <x v="4"/>
    <x v="11"/>
    <x v="1"/>
  </r>
  <r>
    <s v="Foot Locker"/>
    <d v="2021-06-07T00:00:00"/>
    <x v="3"/>
    <x v="12"/>
    <s v="Omaha"/>
    <x v="1"/>
    <x v="2"/>
    <n v="40"/>
    <n v="150"/>
    <n v="6000"/>
    <x v="1"/>
    <x v="11"/>
    <x v="5"/>
    <x v="11"/>
    <x v="1"/>
  </r>
  <r>
    <s v="Foot Locker"/>
    <d v="2021-06-08T00:00:00"/>
    <x v="3"/>
    <x v="12"/>
    <s v="Omaha"/>
    <x v="0"/>
    <x v="0"/>
    <n v="40"/>
    <n v="375"/>
    <n v="15000"/>
    <x v="1"/>
    <x v="11"/>
    <x v="6"/>
    <x v="11"/>
    <x v="1"/>
  </r>
  <r>
    <s v="Foot Locker"/>
    <d v="2021-06-09T00:00:00"/>
    <x v="3"/>
    <x v="12"/>
    <s v="Omaha"/>
    <x v="0"/>
    <x v="1"/>
    <n v="35"/>
    <n v="75"/>
    <n v="2625"/>
    <x v="1"/>
    <x v="11"/>
    <x v="0"/>
    <x v="11"/>
    <x v="1"/>
  </r>
  <r>
    <s v="Foot Locker"/>
    <d v="2021-06-10T00:00:00"/>
    <x v="3"/>
    <x v="12"/>
    <s v="Omaha"/>
    <x v="1"/>
    <x v="0"/>
    <n v="25.000000000000007"/>
    <n v="75"/>
    <n v="1875"/>
    <x v="1"/>
    <x v="11"/>
    <x v="1"/>
    <x v="11"/>
    <x v="1"/>
  </r>
  <r>
    <s v="Foot Locker"/>
    <d v="2021-06-11T00:00:00"/>
    <x v="3"/>
    <x v="12"/>
    <s v="Omaha"/>
    <x v="1"/>
    <x v="1"/>
    <n v="30"/>
    <n v="0"/>
    <n v="0"/>
    <x v="1"/>
    <x v="11"/>
    <x v="2"/>
    <x v="11"/>
    <x v="1"/>
  </r>
  <r>
    <s v="Foot Locker"/>
    <d v="2021-06-12T00:00:00"/>
    <x v="3"/>
    <x v="12"/>
    <s v="Omaha"/>
    <x v="0"/>
    <x v="2"/>
    <n v="45"/>
    <n v="25"/>
    <n v="1125"/>
    <x v="1"/>
    <x v="11"/>
    <x v="3"/>
    <x v="11"/>
    <x v="1"/>
  </r>
  <r>
    <s v="Foot Locker"/>
    <d v="2021-06-13T00:00:00"/>
    <x v="3"/>
    <x v="12"/>
    <s v="Omaha"/>
    <x v="1"/>
    <x v="2"/>
    <n v="35"/>
    <n v="150"/>
    <n v="5250"/>
    <x v="1"/>
    <x v="11"/>
    <x v="4"/>
    <x v="11"/>
    <x v="1"/>
  </r>
  <r>
    <s v="Foot Locker"/>
    <d v="2021-06-14T00:00:00"/>
    <x v="3"/>
    <x v="12"/>
    <s v="Omaha"/>
    <x v="0"/>
    <x v="0"/>
    <n v="45"/>
    <n v="420"/>
    <n v="18900"/>
    <x v="1"/>
    <x v="11"/>
    <x v="5"/>
    <x v="11"/>
    <x v="1"/>
  </r>
  <r>
    <s v="Foot Locker"/>
    <d v="2021-06-15T00:00:00"/>
    <x v="3"/>
    <x v="12"/>
    <s v="Omaha"/>
    <x v="0"/>
    <x v="1"/>
    <n v="40.000000000000007"/>
    <n v="125"/>
    <n v="5000"/>
    <x v="1"/>
    <x v="11"/>
    <x v="6"/>
    <x v="11"/>
    <x v="1"/>
  </r>
  <r>
    <s v="Foot Locker"/>
    <d v="2021-06-16T00:00:00"/>
    <x v="3"/>
    <x v="12"/>
    <s v="Omaha"/>
    <x v="1"/>
    <x v="0"/>
    <n v="35"/>
    <n v="100"/>
    <n v="3500"/>
    <x v="1"/>
    <x v="11"/>
    <x v="0"/>
    <x v="11"/>
    <x v="1"/>
  </r>
  <r>
    <s v="Foot Locker"/>
    <d v="2021-06-17T00:00:00"/>
    <x v="3"/>
    <x v="12"/>
    <s v="Omaha"/>
    <x v="1"/>
    <x v="1"/>
    <n v="35"/>
    <n v="25"/>
    <n v="875"/>
    <x v="1"/>
    <x v="11"/>
    <x v="1"/>
    <x v="11"/>
    <x v="1"/>
  </r>
  <r>
    <s v="Foot Locker"/>
    <d v="2021-06-18T00:00:00"/>
    <x v="3"/>
    <x v="12"/>
    <s v="Omaha"/>
    <x v="0"/>
    <x v="2"/>
    <n v="49.999999999999993"/>
    <n v="50"/>
    <n v="2500"/>
    <x v="1"/>
    <x v="11"/>
    <x v="2"/>
    <x v="11"/>
    <x v="1"/>
  </r>
  <r>
    <s v="Foot Locker"/>
    <d v="2021-06-19T00:00:00"/>
    <x v="3"/>
    <x v="12"/>
    <s v="Omaha"/>
    <x v="1"/>
    <x v="2"/>
    <n v="54.999999999999993"/>
    <n v="150"/>
    <n v="8250"/>
    <x v="1"/>
    <x v="11"/>
    <x v="3"/>
    <x v="11"/>
    <x v="1"/>
  </r>
  <r>
    <s v="Foot Locker"/>
    <d v="2021-06-20T00:00:00"/>
    <x v="3"/>
    <x v="12"/>
    <s v="Omaha"/>
    <x v="0"/>
    <x v="0"/>
    <n v="40"/>
    <n v="400"/>
    <n v="16000"/>
    <x v="1"/>
    <x v="11"/>
    <x v="4"/>
    <x v="11"/>
    <x v="1"/>
  </r>
  <r>
    <s v="Foot Locker"/>
    <d v="2021-06-21T00:00:00"/>
    <x v="3"/>
    <x v="12"/>
    <s v="Omaha"/>
    <x v="0"/>
    <x v="1"/>
    <n v="35.000000000000007"/>
    <n v="150"/>
    <n v="5250"/>
    <x v="1"/>
    <x v="11"/>
    <x v="5"/>
    <x v="11"/>
    <x v="1"/>
  </r>
  <r>
    <s v="Foot Locker"/>
    <d v="2021-06-22T00:00:00"/>
    <x v="3"/>
    <x v="12"/>
    <s v="Omaha"/>
    <x v="1"/>
    <x v="0"/>
    <n v="30.000000000000004"/>
    <n v="175"/>
    <n v="5250"/>
    <x v="1"/>
    <x v="11"/>
    <x v="6"/>
    <x v="11"/>
    <x v="1"/>
  </r>
  <r>
    <s v="Foot Locker"/>
    <d v="2021-06-23T00:00:00"/>
    <x v="3"/>
    <x v="12"/>
    <s v="Omaha"/>
    <x v="1"/>
    <x v="1"/>
    <n v="30.000000000000004"/>
    <n v="150"/>
    <n v="4500"/>
    <x v="1"/>
    <x v="11"/>
    <x v="0"/>
    <x v="11"/>
    <x v="1"/>
  </r>
  <r>
    <s v="Foot Locker"/>
    <d v="2021-06-24T00:00:00"/>
    <x v="3"/>
    <x v="12"/>
    <s v="Omaha"/>
    <x v="0"/>
    <x v="2"/>
    <n v="45"/>
    <n v="150"/>
    <n v="6750"/>
    <x v="1"/>
    <x v="11"/>
    <x v="1"/>
    <x v="11"/>
    <x v="1"/>
  </r>
  <r>
    <s v="Foot Locker"/>
    <d v="2021-06-25T00:00:00"/>
    <x v="3"/>
    <x v="12"/>
    <s v="Omaha"/>
    <x v="1"/>
    <x v="2"/>
    <n v="50"/>
    <n v="325"/>
    <n v="16250"/>
    <x v="1"/>
    <x v="11"/>
    <x v="2"/>
    <x v="11"/>
    <x v="1"/>
  </r>
  <r>
    <s v="Foot Locker"/>
    <d v="2021-06-26T00:00:00"/>
    <x v="3"/>
    <x v="12"/>
    <s v="Omaha"/>
    <x v="0"/>
    <x v="0"/>
    <n v="45"/>
    <n v="550"/>
    <n v="24750"/>
    <x v="1"/>
    <x v="11"/>
    <x v="3"/>
    <x v="11"/>
    <x v="1"/>
  </r>
  <r>
    <s v="Foot Locker"/>
    <d v="2021-06-27T00:00:00"/>
    <x v="3"/>
    <x v="12"/>
    <s v="Omaha"/>
    <x v="0"/>
    <x v="1"/>
    <n v="40.000000000000007"/>
    <n v="300"/>
    <n v="12000"/>
    <x v="1"/>
    <x v="11"/>
    <x v="4"/>
    <x v="11"/>
    <x v="1"/>
  </r>
  <r>
    <s v="Foot Locker"/>
    <d v="2021-06-28T00:00:00"/>
    <x v="3"/>
    <x v="12"/>
    <s v="Omaha"/>
    <x v="1"/>
    <x v="0"/>
    <n v="35"/>
    <n v="225"/>
    <n v="7875"/>
    <x v="1"/>
    <x v="11"/>
    <x v="5"/>
    <x v="11"/>
    <x v="1"/>
  </r>
  <r>
    <s v="Foot Locker"/>
    <d v="2021-06-29T00:00:00"/>
    <x v="3"/>
    <x v="12"/>
    <s v="Omaha"/>
    <x v="1"/>
    <x v="1"/>
    <n v="35"/>
    <n v="175"/>
    <n v="6125"/>
    <x v="1"/>
    <x v="11"/>
    <x v="6"/>
    <x v="11"/>
    <x v="1"/>
  </r>
  <r>
    <s v="Foot Locker"/>
    <d v="2021-06-30T00:00:00"/>
    <x v="3"/>
    <x v="12"/>
    <s v="Omaha"/>
    <x v="0"/>
    <x v="2"/>
    <n v="45"/>
    <n v="175"/>
    <n v="7875"/>
    <x v="1"/>
    <x v="11"/>
    <x v="0"/>
    <x v="11"/>
    <x v="1"/>
  </r>
  <r>
    <s v="Foot Locker"/>
    <d v="2021-07-01T00:00:00"/>
    <x v="3"/>
    <x v="12"/>
    <s v="Omaha"/>
    <x v="1"/>
    <x v="2"/>
    <n v="50"/>
    <n v="350"/>
    <n v="17500"/>
    <x v="1"/>
    <x v="5"/>
    <x v="1"/>
    <x v="5"/>
    <x v="1"/>
  </r>
  <r>
    <s v="Foot Locker"/>
    <d v="2021-07-02T00:00:00"/>
    <x v="3"/>
    <x v="12"/>
    <s v="Omaha"/>
    <x v="0"/>
    <x v="0"/>
    <n v="45"/>
    <n v="500"/>
    <n v="22500"/>
    <x v="1"/>
    <x v="5"/>
    <x v="2"/>
    <x v="5"/>
    <x v="1"/>
  </r>
  <r>
    <s v="Foot Locker"/>
    <d v="2021-07-03T00:00:00"/>
    <x v="3"/>
    <x v="12"/>
    <s v="Omaha"/>
    <x v="0"/>
    <x v="1"/>
    <n v="45.000000000000007"/>
    <n v="275"/>
    <n v="12375"/>
    <x v="1"/>
    <x v="5"/>
    <x v="3"/>
    <x v="5"/>
    <x v="1"/>
  </r>
  <r>
    <s v="Foot Locker"/>
    <d v="2021-07-04T00:00:00"/>
    <x v="3"/>
    <x v="12"/>
    <s v="Omaha"/>
    <x v="1"/>
    <x v="0"/>
    <n v="40"/>
    <n v="200"/>
    <n v="8000"/>
    <x v="1"/>
    <x v="5"/>
    <x v="4"/>
    <x v="5"/>
    <x v="1"/>
  </r>
  <r>
    <s v="Foot Locker"/>
    <d v="2021-07-05T00:00:00"/>
    <x v="3"/>
    <x v="12"/>
    <s v="Omaha"/>
    <x v="1"/>
    <x v="1"/>
    <n v="30.000000000000004"/>
    <n v="125"/>
    <n v="3750"/>
    <x v="1"/>
    <x v="5"/>
    <x v="5"/>
    <x v="5"/>
    <x v="1"/>
  </r>
  <r>
    <s v="Foot Locker"/>
    <d v="2021-07-06T00:00:00"/>
    <x v="3"/>
    <x v="12"/>
    <s v="Omaha"/>
    <x v="0"/>
    <x v="2"/>
    <n v="40"/>
    <n v="100"/>
    <n v="4000"/>
    <x v="1"/>
    <x v="5"/>
    <x v="6"/>
    <x v="5"/>
    <x v="1"/>
  </r>
  <r>
    <s v="Foot Locker"/>
    <d v="2021-07-07T00:00:00"/>
    <x v="3"/>
    <x v="12"/>
    <s v="Omaha"/>
    <x v="1"/>
    <x v="2"/>
    <n v="45"/>
    <n v="275"/>
    <n v="12375"/>
    <x v="1"/>
    <x v="5"/>
    <x v="0"/>
    <x v="5"/>
    <x v="1"/>
  </r>
  <r>
    <s v="Foot Locker"/>
    <d v="2021-07-08T00:00:00"/>
    <x v="3"/>
    <x v="12"/>
    <s v="Omaha"/>
    <x v="0"/>
    <x v="0"/>
    <n v="40"/>
    <n v="400"/>
    <n v="16000"/>
    <x v="1"/>
    <x v="5"/>
    <x v="1"/>
    <x v="5"/>
    <x v="1"/>
  </r>
  <r>
    <s v="Foot Locker"/>
    <d v="2021-07-09T00:00:00"/>
    <x v="3"/>
    <x v="12"/>
    <s v="Omaha"/>
    <x v="0"/>
    <x v="1"/>
    <n v="35.000000000000007"/>
    <n v="200"/>
    <n v="7000"/>
    <x v="1"/>
    <x v="5"/>
    <x v="2"/>
    <x v="5"/>
    <x v="1"/>
  </r>
  <r>
    <s v="Foot Locker"/>
    <d v="2021-07-10T00:00:00"/>
    <x v="3"/>
    <x v="12"/>
    <s v="Omaha"/>
    <x v="1"/>
    <x v="0"/>
    <n v="20"/>
    <n v="100"/>
    <n v="2000"/>
    <x v="1"/>
    <x v="5"/>
    <x v="3"/>
    <x v="5"/>
    <x v="1"/>
  </r>
  <r>
    <s v="Foot Locker"/>
    <d v="2021-07-11T00:00:00"/>
    <x v="3"/>
    <x v="12"/>
    <s v="Omaha"/>
    <x v="1"/>
    <x v="1"/>
    <n v="20"/>
    <n v="75"/>
    <n v="1500"/>
    <x v="1"/>
    <x v="5"/>
    <x v="4"/>
    <x v="5"/>
    <x v="1"/>
  </r>
  <r>
    <s v="Foot Locker"/>
    <d v="2021-07-12T00:00:00"/>
    <x v="3"/>
    <x v="12"/>
    <s v="Omaha"/>
    <x v="0"/>
    <x v="2"/>
    <n v="30"/>
    <n v="75"/>
    <n v="2250"/>
    <x v="1"/>
    <x v="5"/>
    <x v="5"/>
    <x v="5"/>
    <x v="1"/>
  </r>
  <r>
    <s v="Foot Locker"/>
    <d v="2021-07-13T00:00:00"/>
    <x v="3"/>
    <x v="12"/>
    <s v="Omaha"/>
    <x v="1"/>
    <x v="2"/>
    <n v="35"/>
    <n v="150"/>
    <n v="5250"/>
    <x v="1"/>
    <x v="5"/>
    <x v="6"/>
    <x v="5"/>
    <x v="1"/>
  </r>
  <r>
    <s v="Foot Locker"/>
    <d v="2021-07-14T00:00:00"/>
    <x v="3"/>
    <x v="12"/>
    <s v="Omaha"/>
    <x v="0"/>
    <x v="0"/>
    <n v="40"/>
    <n v="325"/>
    <n v="13000"/>
    <x v="1"/>
    <x v="5"/>
    <x v="0"/>
    <x v="5"/>
    <x v="1"/>
  </r>
  <r>
    <s v="Foot Locker"/>
    <d v="2021-07-15T00:00:00"/>
    <x v="3"/>
    <x v="12"/>
    <s v="Omaha"/>
    <x v="0"/>
    <x v="1"/>
    <n v="30"/>
    <n v="150"/>
    <n v="4500"/>
    <x v="1"/>
    <x v="5"/>
    <x v="1"/>
    <x v="5"/>
    <x v="1"/>
  </r>
  <r>
    <s v="Foot Locker"/>
    <d v="2021-07-16T00:00:00"/>
    <x v="3"/>
    <x v="12"/>
    <s v="Omaha"/>
    <x v="1"/>
    <x v="0"/>
    <n v="30"/>
    <n v="50"/>
    <n v="1500"/>
    <x v="1"/>
    <x v="5"/>
    <x v="2"/>
    <x v="5"/>
    <x v="1"/>
  </r>
  <r>
    <s v="Foot Locker"/>
    <d v="2021-07-17T00:00:00"/>
    <x v="3"/>
    <x v="12"/>
    <s v="Omaha"/>
    <x v="1"/>
    <x v="1"/>
    <n v="30"/>
    <n v="25"/>
    <n v="750"/>
    <x v="1"/>
    <x v="5"/>
    <x v="3"/>
    <x v="5"/>
    <x v="1"/>
  </r>
  <r>
    <s v="Foot Locker"/>
    <d v="2021-07-18T00:00:00"/>
    <x v="3"/>
    <x v="12"/>
    <s v="Omaha"/>
    <x v="0"/>
    <x v="2"/>
    <n v="40"/>
    <n v="25"/>
    <n v="1000"/>
    <x v="1"/>
    <x v="5"/>
    <x v="4"/>
    <x v="5"/>
    <x v="1"/>
  </r>
  <r>
    <s v="Foot Locker"/>
    <d v="2021-07-19T00:00:00"/>
    <x v="3"/>
    <x v="12"/>
    <s v="Omaha"/>
    <x v="1"/>
    <x v="2"/>
    <n v="44.999999999999993"/>
    <n v="150"/>
    <n v="6750"/>
    <x v="1"/>
    <x v="5"/>
    <x v="5"/>
    <x v="5"/>
    <x v="1"/>
  </r>
  <r>
    <s v="Foot Locker"/>
    <d v="2021-07-20T00:00:00"/>
    <x v="3"/>
    <x v="12"/>
    <s v="Omaha"/>
    <x v="0"/>
    <x v="0"/>
    <n v="40"/>
    <n v="300"/>
    <n v="12000"/>
    <x v="1"/>
    <x v="5"/>
    <x v="6"/>
    <x v="5"/>
    <x v="1"/>
  </r>
  <r>
    <s v="Foot Locker"/>
    <d v="2021-07-21T00:00:00"/>
    <x v="3"/>
    <x v="12"/>
    <s v="Omaha"/>
    <x v="0"/>
    <x v="1"/>
    <n v="30.000000000000004"/>
    <n v="150"/>
    <n v="4500"/>
    <x v="1"/>
    <x v="5"/>
    <x v="0"/>
    <x v="5"/>
    <x v="1"/>
  </r>
  <r>
    <s v="Foot Locker"/>
    <d v="2021-07-22T00:00:00"/>
    <x v="3"/>
    <x v="12"/>
    <s v="Omaha"/>
    <x v="1"/>
    <x v="0"/>
    <n v="30.000000000000004"/>
    <n v="95"/>
    <n v="2850"/>
    <x v="1"/>
    <x v="5"/>
    <x v="1"/>
    <x v="5"/>
    <x v="1"/>
  </r>
  <r>
    <s v="Foot Locker"/>
    <d v="2021-07-23T00:00:00"/>
    <x v="3"/>
    <x v="12"/>
    <s v="Omaha"/>
    <x v="1"/>
    <x v="1"/>
    <n v="30.000000000000004"/>
    <n v="125"/>
    <n v="3750"/>
    <x v="1"/>
    <x v="5"/>
    <x v="2"/>
    <x v="5"/>
    <x v="1"/>
  </r>
  <r>
    <s v="Foot Locker"/>
    <d v="2021-07-24T00:00:00"/>
    <x v="3"/>
    <x v="12"/>
    <s v="Omaha"/>
    <x v="0"/>
    <x v="2"/>
    <n v="49.999999999999993"/>
    <n v="100"/>
    <n v="5000"/>
    <x v="1"/>
    <x v="5"/>
    <x v="3"/>
    <x v="5"/>
    <x v="1"/>
  </r>
  <r>
    <s v="Foot Locker"/>
    <d v="2021-07-25T00:00:00"/>
    <x v="3"/>
    <x v="12"/>
    <s v="Omaha"/>
    <x v="1"/>
    <x v="2"/>
    <n v="54.999999999999986"/>
    <n v="200"/>
    <n v="11000"/>
    <x v="1"/>
    <x v="5"/>
    <x v="4"/>
    <x v="5"/>
    <x v="1"/>
  </r>
  <r>
    <s v="Foot Locker"/>
    <d v="2021-07-26T00:00:00"/>
    <x v="3"/>
    <x v="12"/>
    <s v="Omaha"/>
    <x v="0"/>
    <x v="0"/>
    <n v="49.999999999999993"/>
    <n v="450"/>
    <n v="22500"/>
    <x v="1"/>
    <x v="5"/>
    <x v="5"/>
    <x v="5"/>
    <x v="1"/>
  </r>
  <r>
    <s v="Foot Locker"/>
    <d v="2021-07-27T00:00:00"/>
    <x v="3"/>
    <x v="12"/>
    <s v="Omaha"/>
    <x v="0"/>
    <x v="1"/>
    <n v="40"/>
    <n v="250"/>
    <n v="10000"/>
    <x v="1"/>
    <x v="5"/>
    <x v="6"/>
    <x v="5"/>
    <x v="1"/>
  </r>
  <r>
    <s v="Foot Locker"/>
    <d v="2021-07-28T00:00:00"/>
    <x v="3"/>
    <x v="12"/>
    <s v="Omaha"/>
    <x v="1"/>
    <x v="0"/>
    <n v="40"/>
    <n v="200"/>
    <n v="8000"/>
    <x v="1"/>
    <x v="5"/>
    <x v="0"/>
    <x v="5"/>
    <x v="1"/>
  </r>
  <r>
    <s v="Foot Locker"/>
    <d v="2021-07-29T00:00:00"/>
    <x v="3"/>
    <x v="12"/>
    <s v="Omaha"/>
    <x v="1"/>
    <x v="1"/>
    <n v="40"/>
    <n v="150"/>
    <n v="6000"/>
    <x v="1"/>
    <x v="5"/>
    <x v="1"/>
    <x v="5"/>
    <x v="1"/>
  </r>
  <r>
    <s v="Foot Locker"/>
    <d v="2021-07-30T00:00:00"/>
    <x v="3"/>
    <x v="12"/>
    <s v="Omaha"/>
    <x v="0"/>
    <x v="2"/>
    <n v="49.999999999999993"/>
    <n v="150"/>
    <n v="7500"/>
    <x v="1"/>
    <x v="5"/>
    <x v="2"/>
    <x v="5"/>
    <x v="1"/>
  </r>
  <r>
    <s v="Foot Locker"/>
    <d v="2021-07-31T00:00:00"/>
    <x v="3"/>
    <x v="12"/>
    <s v="Omaha"/>
    <x v="1"/>
    <x v="2"/>
    <n v="54.999999999999986"/>
    <n v="250"/>
    <n v="13750"/>
    <x v="1"/>
    <x v="5"/>
    <x v="3"/>
    <x v="5"/>
    <x v="1"/>
  </r>
  <r>
    <s v="Sports Direct"/>
    <d v="2021-08-01T00:00:00"/>
    <x v="3"/>
    <x v="12"/>
    <s v="Omaha"/>
    <x v="0"/>
    <x v="0"/>
    <n v="20"/>
    <n v="675"/>
    <n v="13500"/>
    <x v="1"/>
    <x v="6"/>
    <x v="4"/>
    <x v="6"/>
    <x v="1"/>
  </r>
  <r>
    <s v="Sports Direct"/>
    <d v="2021-08-02T00:00:00"/>
    <x v="3"/>
    <x v="12"/>
    <s v="Omaha"/>
    <x v="0"/>
    <x v="1"/>
    <n v="30"/>
    <n v="675"/>
    <n v="20250"/>
    <x v="1"/>
    <x v="6"/>
    <x v="5"/>
    <x v="6"/>
    <x v="1"/>
  </r>
  <r>
    <s v="Sports Direct"/>
    <d v="2021-08-03T00:00:00"/>
    <x v="3"/>
    <x v="12"/>
    <s v="Omaha"/>
    <x v="1"/>
    <x v="0"/>
    <n v="30"/>
    <n v="475"/>
    <n v="14250"/>
    <x v="1"/>
    <x v="6"/>
    <x v="6"/>
    <x v="6"/>
    <x v="1"/>
  </r>
  <r>
    <s v="Sports Direct"/>
    <d v="2021-08-04T00:00:00"/>
    <x v="3"/>
    <x v="12"/>
    <s v="Omaha"/>
    <x v="1"/>
    <x v="1"/>
    <n v="35"/>
    <n v="475"/>
    <n v="16625"/>
    <x v="1"/>
    <x v="6"/>
    <x v="0"/>
    <x v="6"/>
    <x v="1"/>
  </r>
  <r>
    <s v="Sports Direct"/>
    <d v="2021-08-05T00:00:00"/>
    <x v="1"/>
    <x v="13"/>
    <s v="Birmingham"/>
    <x v="0"/>
    <x v="2"/>
    <n v="40"/>
    <n v="325"/>
    <n v="13000"/>
    <x v="1"/>
    <x v="6"/>
    <x v="1"/>
    <x v="6"/>
    <x v="1"/>
  </r>
  <r>
    <s v="Sports Direct"/>
    <d v="2021-08-06T00:00:00"/>
    <x v="1"/>
    <x v="13"/>
    <s v="Birmingham"/>
    <x v="1"/>
    <x v="2"/>
    <n v="35"/>
    <n v="475"/>
    <n v="16625"/>
    <x v="1"/>
    <x v="6"/>
    <x v="2"/>
    <x v="6"/>
    <x v="1"/>
  </r>
  <r>
    <s v="Sports Direct"/>
    <d v="2021-08-07T00:00:00"/>
    <x v="1"/>
    <x v="13"/>
    <s v="Birmingham"/>
    <x v="0"/>
    <x v="0"/>
    <n v="25"/>
    <n v="625"/>
    <n v="15625"/>
    <x v="1"/>
    <x v="6"/>
    <x v="3"/>
    <x v="6"/>
    <x v="1"/>
  </r>
  <r>
    <s v="Sports Direct"/>
    <d v="2021-08-08T00:00:00"/>
    <x v="1"/>
    <x v="13"/>
    <s v="Birmingham"/>
    <x v="0"/>
    <x v="1"/>
    <n v="35"/>
    <n v="600"/>
    <n v="21000"/>
    <x v="1"/>
    <x v="6"/>
    <x v="4"/>
    <x v="6"/>
    <x v="1"/>
  </r>
  <r>
    <s v="Sports Direct"/>
    <d v="2021-08-09T00:00:00"/>
    <x v="1"/>
    <x v="13"/>
    <s v="Birmingham"/>
    <x v="1"/>
    <x v="0"/>
    <n v="35"/>
    <n v="425"/>
    <n v="14875"/>
    <x v="1"/>
    <x v="6"/>
    <x v="5"/>
    <x v="6"/>
    <x v="1"/>
  </r>
  <r>
    <s v="Sports Direct"/>
    <d v="2021-08-10T00:00:00"/>
    <x v="1"/>
    <x v="13"/>
    <s v="Birmingham"/>
    <x v="1"/>
    <x v="1"/>
    <n v="35"/>
    <n v="375"/>
    <n v="13125"/>
    <x v="1"/>
    <x v="6"/>
    <x v="6"/>
    <x v="6"/>
    <x v="1"/>
  </r>
  <r>
    <s v="Sports Direct"/>
    <d v="2021-08-11T00:00:00"/>
    <x v="1"/>
    <x v="13"/>
    <s v="Birmingham"/>
    <x v="0"/>
    <x v="2"/>
    <n v="40"/>
    <n v="250"/>
    <n v="10000"/>
    <x v="1"/>
    <x v="6"/>
    <x v="0"/>
    <x v="6"/>
    <x v="1"/>
  </r>
  <r>
    <s v="Sports Direct"/>
    <d v="2021-08-12T00:00:00"/>
    <x v="1"/>
    <x v="13"/>
    <s v="Birmingham"/>
    <x v="1"/>
    <x v="2"/>
    <n v="35"/>
    <n v="450"/>
    <n v="15750"/>
    <x v="1"/>
    <x v="6"/>
    <x v="1"/>
    <x v="6"/>
    <x v="1"/>
  </r>
  <r>
    <s v="Sports Direct"/>
    <d v="2021-08-13T00:00:00"/>
    <x v="1"/>
    <x v="13"/>
    <s v="Birmingham"/>
    <x v="0"/>
    <x v="0"/>
    <n v="30"/>
    <n v="625"/>
    <n v="18750"/>
    <x v="1"/>
    <x v="6"/>
    <x v="2"/>
    <x v="6"/>
    <x v="1"/>
  </r>
  <r>
    <s v="Sports Direct"/>
    <d v="2021-08-14T00:00:00"/>
    <x v="1"/>
    <x v="13"/>
    <s v="Birmingham"/>
    <x v="0"/>
    <x v="1"/>
    <n v="40"/>
    <n v="625"/>
    <n v="25000"/>
    <x v="1"/>
    <x v="6"/>
    <x v="3"/>
    <x v="6"/>
    <x v="1"/>
  </r>
  <r>
    <s v="Sports Direct"/>
    <d v="2021-08-15T00:00:00"/>
    <x v="1"/>
    <x v="13"/>
    <s v="Birmingham"/>
    <x v="1"/>
    <x v="0"/>
    <n v="30"/>
    <n v="450"/>
    <n v="13500"/>
    <x v="1"/>
    <x v="6"/>
    <x v="4"/>
    <x v="6"/>
    <x v="1"/>
  </r>
  <r>
    <s v="Sports Direct"/>
    <d v="2021-08-16T00:00:00"/>
    <x v="1"/>
    <x v="13"/>
    <s v="Birmingham"/>
    <x v="1"/>
    <x v="1"/>
    <n v="35"/>
    <n v="350"/>
    <n v="12250"/>
    <x v="1"/>
    <x v="6"/>
    <x v="5"/>
    <x v="6"/>
    <x v="1"/>
  </r>
  <r>
    <s v="Sports Direct"/>
    <d v="2021-08-17T00:00:00"/>
    <x v="1"/>
    <x v="13"/>
    <s v="Birmingham"/>
    <x v="0"/>
    <x v="2"/>
    <n v="40"/>
    <n v="250"/>
    <n v="10000"/>
    <x v="1"/>
    <x v="6"/>
    <x v="6"/>
    <x v="6"/>
    <x v="1"/>
  </r>
  <r>
    <s v="Sports Direct"/>
    <d v="2021-08-18T00:00:00"/>
    <x v="1"/>
    <x v="13"/>
    <s v="Birmingham"/>
    <x v="1"/>
    <x v="2"/>
    <n v="35"/>
    <n v="400"/>
    <n v="14000"/>
    <x v="1"/>
    <x v="6"/>
    <x v="0"/>
    <x v="6"/>
    <x v="1"/>
  </r>
  <r>
    <s v="Sports Direct"/>
    <d v="2021-08-19T00:00:00"/>
    <x v="1"/>
    <x v="13"/>
    <s v="Birmingham"/>
    <x v="0"/>
    <x v="0"/>
    <n v="20"/>
    <n v="650"/>
    <n v="13000"/>
    <x v="1"/>
    <x v="6"/>
    <x v="1"/>
    <x v="6"/>
    <x v="1"/>
  </r>
  <r>
    <s v="Sports Direct"/>
    <d v="2021-08-20T00:00:00"/>
    <x v="1"/>
    <x v="13"/>
    <s v="Birmingham"/>
    <x v="0"/>
    <x v="1"/>
    <n v="20.000000000000007"/>
    <n v="650"/>
    <n v="13000"/>
    <x v="1"/>
    <x v="6"/>
    <x v="2"/>
    <x v="6"/>
    <x v="1"/>
  </r>
  <r>
    <s v="Sports Direct"/>
    <d v="2021-08-21T00:00:00"/>
    <x v="1"/>
    <x v="13"/>
    <s v="Birmingham"/>
    <x v="1"/>
    <x v="0"/>
    <n v="14.999999999999996"/>
    <n v="475"/>
    <n v="7125"/>
    <x v="1"/>
    <x v="6"/>
    <x v="3"/>
    <x v="6"/>
    <x v="1"/>
  </r>
  <r>
    <s v="Sports Direct"/>
    <d v="2021-08-22T00:00:00"/>
    <x v="1"/>
    <x v="13"/>
    <s v="Birmingham"/>
    <x v="1"/>
    <x v="1"/>
    <n v="20.000000000000007"/>
    <n v="375"/>
    <n v="7500"/>
    <x v="1"/>
    <x v="6"/>
    <x v="4"/>
    <x v="6"/>
    <x v="1"/>
  </r>
  <r>
    <s v="Sports Direct"/>
    <d v="2021-08-23T00:00:00"/>
    <x v="1"/>
    <x v="13"/>
    <s v="Birmingham"/>
    <x v="0"/>
    <x v="2"/>
    <n v="25"/>
    <n v="275"/>
    <n v="6875"/>
    <x v="1"/>
    <x v="6"/>
    <x v="5"/>
    <x v="6"/>
    <x v="1"/>
  </r>
  <r>
    <s v="Sports Direct"/>
    <d v="2021-08-24T00:00:00"/>
    <x v="1"/>
    <x v="13"/>
    <s v="Birmingham"/>
    <x v="1"/>
    <x v="2"/>
    <n v="20.000000000000007"/>
    <n v="550"/>
    <n v="11000"/>
    <x v="1"/>
    <x v="6"/>
    <x v="6"/>
    <x v="6"/>
    <x v="1"/>
  </r>
  <r>
    <s v="Sports Direct"/>
    <d v="2021-08-25T00:00:00"/>
    <x v="1"/>
    <x v="13"/>
    <s v="Birmingham"/>
    <x v="0"/>
    <x v="0"/>
    <n v="9.9999999999999964"/>
    <n v="700"/>
    <n v="7000"/>
    <x v="1"/>
    <x v="6"/>
    <x v="0"/>
    <x v="6"/>
    <x v="1"/>
  </r>
  <r>
    <s v="Sports Direct"/>
    <d v="2021-08-26T00:00:00"/>
    <x v="1"/>
    <x v="13"/>
    <s v="Birmingham"/>
    <x v="0"/>
    <x v="1"/>
    <n v="20.000000000000007"/>
    <n v="725"/>
    <n v="14500"/>
    <x v="1"/>
    <x v="6"/>
    <x v="1"/>
    <x v="6"/>
    <x v="1"/>
  </r>
  <r>
    <s v="Sports Direct"/>
    <d v="2021-08-27T00:00:00"/>
    <x v="1"/>
    <x v="13"/>
    <s v="Birmingham"/>
    <x v="1"/>
    <x v="0"/>
    <n v="14.999999999999996"/>
    <n v="575"/>
    <n v="8625"/>
    <x v="1"/>
    <x v="6"/>
    <x v="2"/>
    <x v="6"/>
    <x v="1"/>
  </r>
  <r>
    <s v="Sports Direct"/>
    <d v="2021-08-28T00:00:00"/>
    <x v="1"/>
    <x v="13"/>
    <s v="Birmingham"/>
    <x v="1"/>
    <x v="1"/>
    <n v="35"/>
    <n v="500"/>
    <n v="17500"/>
    <x v="1"/>
    <x v="6"/>
    <x v="3"/>
    <x v="6"/>
    <x v="1"/>
  </r>
  <r>
    <s v="Sports Direct"/>
    <d v="2021-08-29T00:00:00"/>
    <x v="1"/>
    <x v="13"/>
    <s v="Birmingham"/>
    <x v="0"/>
    <x v="2"/>
    <n v="50"/>
    <n v="400"/>
    <n v="20000"/>
    <x v="1"/>
    <x v="6"/>
    <x v="4"/>
    <x v="6"/>
    <x v="1"/>
  </r>
  <r>
    <s v="Sports Direct"/>
    <d v="2021-08-30T00:00:00"/>
    <x v="1"/>
    <x v="13"/>
    <s v="Birmingham"/>
    <x v="1"/>
    <x v="2"/>
    <n v="45"/>
    <n v="750"/>
    <n v="33750"/>
    <x v="1"/>
    <x v="6"/>
    <x v="5"/>
    <x v="6"/>
    <x v="1"/>
  </r>
  <r>
    <s v="Sports Direct"/>
    <d v="2021-08-31T00:00:00"/>
    <x v="1"/>
    <x v="13"/>
    <s v="Birmingham"/>
    <x v="0"/>
    <x v="0"/>
    <n v="45"/>
    <n v="750"/>
    <n v="33750"/>
    <x v="1"/>
    <x v="6"/>
    <x v="6"/>
    <x v="6"/>
    <x v="1"/>
  </r>
  <r>
    <s v="Sports Direct"/>
    <d v="2021-09-01T00:00:00"/>
    <x v="1"/>
    <x v="13"/>
    <s v="Birmingham"/>
    <x v="0"/>
    <x v="1"/>
    <n v="50"/>
    <n v="750"/>
    <n v="37500"/>
    <x v="1"/>
    <x v="7"/>
    <x v="0"/>
    <x v="7"/>
    <x v="1"/>
  </r>
  <r>
    <s v="Sports Direct"/>
    <d v="2021-09-02T00:00:00"/>
    <x v="1"/>
    <x v="13"/>
    <s v="Birmingham"/>
    <x v="1"/>
    <x v="0"/>
    <n v="45"/>
    <n v="650"/>
    <n v="29250"/>
    <x v="1"/>
    <x v="7"/>
    <x v="1"/>
    <x v="7"/>
    <x v="1"/>
  </r>
  <r>
    <s v="Sports Direct"/>
    <d v="2021-09-03T00:00:00"/>
    <x v="1"/>
    <x v="13"/>
    <s v="Birmingham"/>
    <x v="1"/>
    <x v="1"/>
    <n v="45"/>
    <n v="600"/>
    <n v="27000"/>
    <x v="1"/>
    <x v="7"/>
    <x v="2"/>
    <x v="7"/>
    <x v="1"/>
  </r>
  <r>
    <s v="Sports Direct"/>
    <d v="2021-09-04T00:00:00"/>
    <x v="1"/>
    <x v="13"/>
    <s v="Birmingham"/>
    <x v="0"/>
    <x v="2"/>
    <n v="50"/>
    <n v="500"/>
    <n v="25000"/>
    <x v="1"/>
    <x v="7"/>
    <x v="3"/>
    <x v="7"/>
    <x v="1"/>
  </r>
  <r>
    <s v="Sports Direct"/>
    <d v="2021-09-05T00:00:00"/>
    <x v="1"/>
    <x v="13"/>
    <s v="Birmingham"/>
    <x v="1"/>
    <x v="2"/>
    <n v="55.000000000000007"/>
    <n v="875"/>
    <n v="48125"/>
    <x v="1"/>
    <x v="7"/>
    <x v="4"/>
    <x v="7"/>
    <x v="1"/>
  </r>
  <r>
    <s v="Sports Direct"/>
    <d v="2021-09-06T00:00:00"/>
    <x v="1"/>
    <x v="13"/>
    <s v="Birmingham"/>
    <x v="0"/>
    <x v="0"/>
    <n v="45"/>
    <n v="825"/>
    <n v="37125"/>
    <x v="1"/>
    <x v="7"/>
    <x v="5"/>
    <x v="7"/>
    <x v="1"/>
  </r>
  <r>
    <s v="Sports Direct"/>
    <d v="2021-09-07T00:00:00"/>
    <x v="1"/>
    <x v="13"/>
    <s v="Birmingham"/>
    <x v="0"/>
    <x v="1"/>
    <n v="50"/>
    <n v="825"/>
    <n v="41250"/>
    <x v="1"/>
    <x v="7"/>
    <x v="6"/>
    <x v="7"/>
    <x v="1"/>
  </r>
  <r>
    <s v="Sports Direct"/>
    <d v="2021-09-08T00:00:00"/>
    <x v="1"/>
    <x v="13"/>
    <s v="Birmingham"/>
    <x v="1"/>
    <x v="0"/>
    <n v="45"/>
    <n v="975"/>
    <n v="43875"/>
    <x v="1"/>
    <x v="7"/>
    <x v="0"/>
    <x v="7"/>
    <x v="1"/>
  </r>
  <r>
    <s v="Sports Direct"/>
    <d v="2021-09-09T00:00:00"/>
    <x v="1"/>
    <x v="13"/>
    <s v="Birmingham"/>
    <x v="1"/>
    <x v="1"/>
    <n v="45"/>
    <n v="575"/>
    <n v="25875"/>
    <x v="1"/>
    <x v="7"/>
    <x v="1"/>
    <x v="7"/>
    <x v="1"/>
  </r>
  <r>
    <s v="Sports Direct"/>
    <d v="2021-09-10T00:00:00"/>
    <x v="1"/>
    <x v="13"/>
    <s v="Birmingham"/>
    <x v="0"/>
    <x v="2"/>
    <n v="50"/>
    <n v="525"/>
    <n v="26250"/>
    <x v="1"/>
    <x v="7"/>
    <x v="2"/>
    <x v="7"/>
    <x v="1"/>
  </r>
  <r>
    <s v="Sports Direct"/>
    <d v="2021-09-11T00:00:00"/>
    <x v="1"/>
    <x v="13"/>
    <s v="Birmingham"/>
    <x v="1"/>
    <x v="2"/>
    <n v="60"/>
    <n v="800"/>
    <n v="48000"/>
    <x v="1"/>
    <x v="7"/>
    <x v="3"/>
    <x v="7"/>
    <x v="1"/>
  </r>
  <r>
    <s v="Sports Direct"/>
    <d v="2021-09-12T00:00:00"/>
    <x v="1"/>
    <x v="13"/>
    <s v="Birmingham"/>
    <x v="0"/>
    <x v="0"/>
    <n v="40"/>
    <n v="750"/>
    <n v="30000"/>
    <x v="1"/>
    <x v="7"/>
    <x v="4"/>
    <x v="7"/>
    <x v="1"/>
  </r>
  <r>
    <s v="Sports Direct"/>
    <d v="2021-09-13T00:00:00"/>
    <x v="1"/>
    <x v="13"/>
    <s v="Birmingham"/>
    <x v="0"/>
    <x v="1"/>
    <n v="55.000000000000007"/>
    <n v="750"/>
    <n v="41250"/>
    <x v="1"/>
    <x v="7"/>
    <x v="5"/>
    <x v="7"/>
    <x v="1"/>
  </r>
  <r>
    <s v="Sports Direct"/>
    <d v="2021-09-14T00:00:00"/>
    <x v="1"/>
    <x v="13"/>
    <s v="Birmingham"/>
    <x v="1"/>
    <x v="0"/>
    <n v="55.000000000000007"/>
    <n v="925"/>
    <n v="50875"/>
    <x v="1"/>
    <x v="7"/>
    <x v="6"/>
    <x v="7"/>
    <x v="1"/>
  </r>
  <r>
    <s v="Sports Direct"/>
    <d v="2021-09-15T00:00:00"/>
    <x v="1"/>
    <x v="13"/>
    <s v="Birmingham"/>
    <x v="1"/>
    <x v="1"/>
    <n v="50"/>
    <n v="425"/>
    <n v="21250"/>
    <x v="1"/>
    <x v="7"/>
    <x v="0"/>
    <x v="7"/>
    <x v="1"/>
  </r>
  <r>
    <s v="Sports Direct"/>
    <d v="2021-09-16T00:00:00"/>
    <x v="1"/>
    <x v="13"/>
    <s v="Birmingham"/>
    <x v="0"/>
    <x v="2"/>
    <n v="55.000000000000007"/>
    <n v="425"/>
    <n v="23375"/>
    <x v="1"/>
    <x v="7"/>
    <x v="1"/>
    <x v="7"/>
    <x v="1"/>
  </r>
  <r>
    <s v="Sports Direct"/>
    <d v="2021-09-17T00:00:00"/>
    <x v="1"/>
    <x v="13"/>
    <s v="Birmingham"/>
    <x v="1"/>
    <x v="2"/>
    <n v="60"/>
    <n v="675"/>
    <n v="40500"/>
    <x v="1"/>
    <x v="7"/>
    <x v="2"/>
    <x v="7"/>
    <x v="1"/>
  </r>
  <r>
    <s v="Sports Direct"/>
    <d v="2021-09-18T00:00:00"/>
    <x v="1"/>
    <x v="13"/>
    <s v="Birmingham"/>
    <x v="0"/>
    <x v="0"/>
    <n v="55.000000000000007"/>
    <n v="625"/>
    <n v="34375"/>
    <x v="1"/>
    <x v="7"/>
    <x v="3"/>
    <x v="7"/>
    <x v="1"/>
  </r>
  <r>
    <s v="Sports Direct"/>
    <d v="2021-09-19T00:00:00"/>
    <x v="1"/>
    <x v="13"/>
    <s v="Birmingham"/>
    <x v="0"/>
    <x v="1"/>
    <n v="55.000000000000007"/>
    <n v="575"/>
    <n v="31625"/>
    <x v="1"/>
    <x v="7"/>
    <x v="4"/>
    <x v="7"/>
    <x v="1"/>
  </r>
  <r>
    <s v="Sports Direct"/>
    <d v="2021-09-20T00:00:00"/>
    <x v="1"/>
    <x v="13"/>
    <s v="Birmingham"/>
    <x v="1"/>
    <x v="0"/>
    <n v="60"/>
    <n v="625"/>
    <n v="37500"/>
    <x v="1"/>
    <x v="7"/>
    <x v="5"/>
    <x v="7"/>
    <x v="1"/>
  </r>
  <r>
    <s v="Sports Direct"/>
    <d v="2021-09-21T00:00:00"/>
    <x v="1"/>
    <x v="13"/>
    <s v="Birmingham"/>
    <x v="1"/>
    <x v="1"/>
    <n v="60"/>
    <n v="350"/>
    <n v="21000"/>
    <x v="1"/>
    <x v="7"/>
    <x v="6"/>
    <x v="7"/>
    <x v="1"/>
  </r>
  <r>
    <s v="Sports Direct"/>
    <d v="2021-09-22T00:00:00"/>
    <x v="1"/>
    <x v="13"/>
    <s v="Birmingham"/>
    <x v="0"/>
    <x v="2"/>
    <n v="45"/>
    <n v="350"/>
    <n v="15750"/>
    <x v="1"/>
    <x v="7"/>
    <x v="0"/>
    <x v="7"/>
    <x v="1"/>
  </r>
  <r>
    <s v="Sports Direct"/>
    <d v="2021-09-23T00:00:00"/>
    <x v="1"/>
    <x v="13"/>
    <s v="Birmingham"/>
    <x v="1"/>
    <x v="2"/>
    <n v="40"/>
    <n v="575"/>
    <n v="23000"/>
    <x v="1"/>
    <x v="7"/>
    <x v="1"/>
    <x v="7"/>
    <x v="1"/>
  </r>
  <r>
    <s v="Sports Direct"/>
    <d v="2021-09-24T00:00:00"/>
    <x v="1"/>
    <x v="13"/>
    <s v="Birmingham"/>
    <x v="0"/>
    <x v="0"/>
    <n v="30.000000000000004"/>
    <n v="525"/>
    <n v="15750"/>
    <x v="1"/>
    <x v="7"/>
    <x v="2"/>
    <x v="7"/>
    <x v="1"/>
  </r>
  <r>
    <s v="Sports Direct"/>
    <d v="2021-09-25T00:00:00"/>
    <x v="1"/>
    <x v="13"/>
    <s v="Birmingham"/>
    <x v="0"/>
    <x v="1"/>
    <n v="30.000000000000004"/>
    <n v="525"/>
    <n v="15750"/>
    <x v="1"/>
    <x v="7"/>
    <x v="3"/>
    <x v="7"/>
    <x v="1"/>
  </r>
  <r>
    <s v="Sports Direct"/>
    <d v="2021-09-26T00:00:00"/>
    <x v="1"/>
    <x v="13"/>
    <s v="Birmingham"/>
    <x v="1"/>
    <x v="0"/>
    <n v="35"/>
    <n v="475"/>
    <n v="16625"/>
    <x v="1"/>
    <x v="7"/>
    <x v="4"/>
    <x v="7"/>
    <x v="1"/>
  </r>
  <r>
    <s v="Sports Direct"/>
    <d v="2021-09-27T00:00:00"/>
    <x v="1"/>
    <x v="13"/>
    <s v="Birmingham"/>
    <x v="1"/>
    <x v="1"/>
    <n v="35"/>
    <n v="325"/>
    <n v="11375"/>
    <x v="1"/>
    <x v="7"/>
    <x v="5"/>
    <x v="7"/>
    <x v="1"/>
  </r>
  <r>
    <s v="Sports Direct"/>
    <d v="2021-09-28T00:00:00"/>
    <x v="1"/>
    <x v="13"/>
    <s v="Birmingham"/>
    <x v="0"/>
    <x v="2"/>
    <n v="30.000000000000004"/>
    <n v="300"/>
    <n v="9000"/>
    <x v="1"/>
    <x v="7"/>
    <x v="6"/>
    <x v="7"/>
    <x v="1"/>
  </r>
  <r>
    <s v="Sports Direct"/>
    <d v="2021-09-29T00:00:00"/>
    <x v="1"/>
    <x v="13"/>
    <s v="Birmingham"/>
    <x v="1"/>
    <x v="2"/>
    <n v="40"/>
    <n v="475"/>
    <n v="19000"/>
    <x v="1"/>
    <x v="7"/>
    <x v="0"/>
    <x v="7"/>
    <x v="1"/>
  </r>
  <r>
    <s v="Sports Direct"/>
    <d v="2021-09-30T00:00:00"/>
    <x v="1"/>
    <x v="13"/>
    <s v="Birmingham"/>
    <x v="0"/>
    <x v="0"/>
    <n v="20.000000000000004"/>
    <n v="625"/>
    <n v="12500"/>
    <x v="1"/>
    <x v="7"/>
    <x v="1"/>
    <x v="7"/>
    <x v="1"/>
  </r>
  <r>
    <s v="Sports Direct"/>
    <d v="2021-10-01T00:00:00"/>
    <x v="1"/>
    <x v="13"/>
    <s v="Birmingham"/>
    <x v="0"/>
    <x v="1"/>
    <n v="20.000000000000004"/>
    <n v="625"/>
    <n v="12500"/>
    <x v="1"/>
    <x v="8"/>
    <x v="2"/>
    <x v="8"/>
    <x v="1"/>
  </r>
  <r>
    <s v="Sports Direct"/>
    <d v="2021-10-02T00:00:00"/>
    <x v="1"/>
    <x v="13"/>
    <s v="Birmingham"/>
    <x v="1"/>
    <x v="0"/>
    <n v="45.000000000000007"/>
    <n v="575"/>
    <n v="25875"/>
    <x v="1"/>
    <x v="8"/>
    <x v="3"/>
    <x v="8"/>
    <x v="1"/>
  </r>
  <r>
    <s v="Sports Direct"/>
    <d v="2021-10-03T00:00:00"/>
    <x v="1"/>
    <x v="13"/>
    <s v="Birmingham"/>
    <x v="1"/>
    <x v="1"/>
    <n v="45.000000000000007"/>
    <n v="450"/>
    <n v="20250"/>
    <x v="1"/>
    <x v="8"/>
    <x v="4"/>
    <x v="8"/>
    <x v="1"/>
  </r>
  <r>
    <s v="Sports Direct"/>
    <d v="2021-10-04T00:00:00"/>
    <x v="1"/>
    <x v="13"/>
    <s v="Birmingham"/>
    <x v="0"/>
    <x v="2"/>
    <n v="49.999999999999993"/>
    <n v="425"/>
    <n v="21250"/>
    <x v="1"/>
    <x v="8"/>
    <x v="5"/>
    <x v="8"/>
    <x v="1"/>
  </r>
  <r>
    <s v="Sports Direct"/>
    <d v="2021-10-05T00:00:00"/>
    <x v="1"/>
    <x v="13"/>
    <s v="Birmingham"/>
    <x v="1"/>
    <x v="2"/>
    <n v="60"/>
    <n v="625"/>
    <n v="37500"/>
    <x v="1"/>
    <x v="8"/>
    <x v="6"/>
    <x v="8"/>
    <x v="1"/>
  </r>
  <r>
    <s v="Sports Direct"/>
    <d v="2021-10-06T00:00:00"/>
    <x v="1"/>
    <x v="13"/>
    <s v="Birmingham"/>
    <x v="0"/>
    <x v="0"/>
    <n v="60"/>
    <n v="775"/>
    <n v="46500"/>
    <x v="1"/>
    <x v="8"/>
    <x v="0"/>
    <x v="8"/>
    <x v="1"/>
  </r>
  <r>
    <s v="Sports Direct"/>
    <d v="2021-10-07T00:00:00"/>
    <x v="1"/>
    <x v="13"/>
    <s v="Birmingham"/>
    <x v="0"/>
    <x v="1"/>
    <n v="60"/>
    <n v="775"/>
    <n v="46500"/>
    <x v="1"/>
    <x v="8"/>
    <x v="1"/>
    <x v="8"/>
    <x v="1"/>
  </r>
  <r>
    <s v="Sports Direct"/>
    <d v="2021-10-08T00:00:00"/>
    <x v="1"/>
    <x v="13"/>
    <s v="Birmingham"/>
    <x v="1"/>
    <x v="0"/>
    <n v="65"/>
    <n v="700"/>
    <n v="45500"/>
    <x v="1"/>
    <x v="8"/>
    <x v="2"/>
    <x v="8"/>
    <x v="1"/>
  </r>
  <r>
    <s v="Sports Direct"/>
    <d v="2021-10-09T00:00:00"/>
    <x v="1"/>
    <x v="13"/>
    <s v="Birmingham"/>
    <x v="1"/>
    <x v="1"/>
    <n v="65"/>
    <n v="550"/>
    <n v="35750"/>
    <x v="1"/>
    <x v="8"/>
    <x v="3"/>
    <x v="8"/>
    <x v="1"/>
  </r>
  <r>
    <s v="Sports Direct"/>
    <d v="2021-10-10T00:00:00"/>
    <x v="1"/>
    <x v="13"/>
    <s v="Birmingham"/>
    <x v="0"/>
    <x v="2"/>
    <n v="60"/>
    <n v="500"/>
    <n v="30000"/>
    <x v="1"/>
    <x v="8"/>
    <x v="4"/>
    <x v="8"/>
    <x v="1"/>
  </r>
  <r>
    <s v="Sports Direct"/>
    <d v="2021-10-11T00:00:00"/>
    <x v="1"/>
    <x v="13"/>
    <s v="Birmingham"/>
    <x v="1"/>
    <x v="2"/>
    <n v="70"/>
    <n v="750"/>
    <n v="52500"/>
    <x v="1"/>
    <x v="8"/>
    <x v="5"/>
    <x v="8"/>
    <x v="1"/>
  </r>
  <r>
    <s v="Amazon"/>
    <d v="2021-10-12T00:00:00"/>
    <x v="1"/>
    <x v="13"/>
    <s v="Birmingham"/>
    <x v="0"/>
    <x v="0"/>
    <n v="40"/>
    <n v="450"/>
    <n v="18000"/>
    <x v="1"/>
    <x v="8"/>
    <x v="6"/>
    <x v="8"/>
    <x v="1"/>
  </r>
  <r>
    <s v="Amazon"/>
    <d v="2021-10-13T00:00:00"/>
    <x v="1"/>
    <x v="13"/>
    <s v="Birmingham"/>
    <x v="0"/>
    <x v="1"/>
    <n v="40"/>
    <n v="250"/>
    <n v="10000"/>
    <x v="1"/>
    <x v="8"/>
    <x v="0"/>
    <x v="8"/>
    <x v="1"/>
  </r>
  <r>
    <s v="Amazon"/>
    <d v="2021-10-14T00:00:00"/>
    <x v="1"/>
    <x v="13"/>
    <s v="Birmingham"/>
    <x v="1"/>
    <x v="0"/>
    <n v="30.000000000000004"/>
    <n v="250"/>
    <n v="7500"/>
    <x v="1"/>
    <x v="8"/>
    <x v="1"/>
    <x v="8"/>
    <x v="1"/>
  </r>
  <r>
    <s v="Amazon"/>
    <d v="2021-10-15T00:00:00"/>
    <x v="1"/>
    <x v="13"/>
    <s v="Birmingham"/>
    <x v="1"/>
    <x v="1"/>
    <n v="35"/>
    <n v="100"/>
    <n v="3500"/>
    <x v="1"/>
    <x v="8"/>
    <x v="2"/>
    <x v="8"/>
    <x v="1"/>
  </r>
  <r>
    <s v="Amazon"/>
    <d v="2021-10-16T00:00:00"/>
    <x v="0"/>
    <x v="14"/>
    <s v="Portland"/>
    <x v="0"/>
    <x v="2"/>
    <n v="50"/>
    <n v="150"/>
    <n v="7500"/>
    <x v="1"/>
    <x v="8"/>
    <x v="3"/>
    <x v="8"/>
    <x v="1"/>
  </r>
  <r>
    <s v="Amazon"/>
    <d v="2021-10-17T00:00:00"/>
    <x v="0"/>
    <x v="14"/>
    <s v="Portland"/>
    <x v="1"/>
    <x v="2"/>
    <n v="40"/>
    <n v="250"/>
    <n v="10000"/>
    <x v="1"/>
    <x v="8"/>
    <x v="4"/>
    <x v="8"/>
    <x v="1"/>
  </r>
  <r>
    <s v="Amazon"/>
    <d v="2021-10-18T00:00:00"/>
    <x v="0"/>
    <x v="14"/>
    <s v="Portland"/>
    <x v="0"/>
    <x v="0"/>
    <n v="40"/>
    <n v="500"/>
    <n v="20000"/>
    <x v="1"/>
    <x v="8"/>
    <x v="5"/>
    <x v="8"/>
    <x v="1"/>
  </r>
  <r>
    <s v="Amazon"/>
    <d v="2021-10-19T00:00:00"/>
    <x v="0"/>
    <x v="14"/>
    <s v="Portland"/>
    <x v="0"/>
    <x v="1"/>
    <n v="40"/>
    <n v="150"/>
    <n v="6000"/>
    <x v="1"/>
    <x v="8"/>
    <x v="6"/>
    <x v="8"/>
    <x v="1"/>
  </r>
  <r>
    <s v="Amazon"/>
    <d v="2021-10-20T00:00:00"/>
    <x v="0"/>
    <x v="14"/>
    <s v="Portland"/>
    <x v="1"/>
    <x v="0"/>
    <n v="30.000000000000004"/>
    <n v="200"/>
    <n v="6000"/>
    <x v="1"/>
    <x v="8"/>
    <x v="0"/>
    <x v="8"/>
    <x v="1"/>
  </r>
  <r>
    <s v="Amazon"/>
    <d v="2021-10-21T00:00:00"/>
    <x v="0"/>
    <x v="14"/>
    <s v="Portland"/>
    <x v="1"/>
    <x v="1"/>
    <n v="35"/>
    <n v="75"/>
    <n v="2625"/>
    <x v="1"/>
    <x v="8"/>
    <x v="1"/>
    <x v="8"/>
    <x v="1"/>
  </r>
  <r>
    <s v="Amazon"/>
    <d v="2021-10-22T00:00:00"/>
    <x v="0"/>
    <x v="14"/>
    <s v="Portland"/>
    <x v="0"/>
    <x v="2"/>
    <n v="50"/>
    <n v="150"/>
    <n v="7500"/>
    <x v="1"/>
    <x v="8"/>
    <x v="2"/>
    <x v="8"/>
    <x v="1"/>
  </r>
  <r>
    <s v="Amazon"/>
    <d v="2021-10-23T00:00:00"/>
    <x v="0"/>
    <x v="14"/>
    <s v="Portland"/>
    <x v="1"/>
    <x v="2"/>
    <n v="40"/>
    <n v="250"/>
    <n v="10000"/>
    <x v="1"/>
    <x v="8"/>
    <x v="3"/>
    <x v="8"/>
    <x v="1"/>
  </r>
  <r>
    <s v="Amazon"/>
    <d v="2021-10-24T00:00:00"/>
    <x v="0"/>
    <x v="14"/>
    <s v="Portland"/>
    <x v="0"/>
    <x v="0"/>
    <n v="40"/>
    <n v="470"/>
    <n v="18800"/>
    <x v="1"/>
    <x v="8"/>
    <x v="4"/>
    <x v="8"/>
    <x v="1"/>
  </r>
  <r>
    <s v="Amazon"/>
    <d v="2021-10-25T00:00:00"/>
    <x v="0"/>
    <x v="14"/>
    <s v="Portland"/>
    <x v="0"/>
    <x v="1"/>
    <n v="40"/>
    <n v="175"/>
    <n v="7000"/>
    <x v="1"/>
    <x v="8"/>
    <x v="5"/>
    <x v="8"/>
    <x v="1"/>
  </r>
  <r>
    <s v="Amazon"/>
    <d v="2021-10-26T00:00:00"/>
    <x v="0"/>
    <x v="14"/>
    <s v="Portland"/>
    <x v="1"/>
    <x v="0"/>
    <n v="30.000000000000004"/>
    <n v="200"/>
    <n v="6000"/>
    <x v="1"/>
    <x v="8"/>
    <x v="6"/>
    <x v="8"/>
    <x v="1"/>
  </r>
  <r>
    <s v="Amazon"/>
    <d v="2021-10-27T00:00:00"/>
    <x v="0"/>
    <x v="14"/>
    <s v="Portland"/>
    <x v="1"/>
    <x v="1"/>
    <n v="35"/>
    <n v="50"/>
    <n v="1750"/>
    <x v="1"/>
    <x v="8"/>
    <x v="0"/>
    <x v="8"/>
    <x v="1"/>
  </r>
  <r>
    <s v="Amazon"/>
    <d v="2021-10-28T00:00:00"/>
    <x v="0"/>
    <x v="14"/>
    <s v="Portland"/>
    <x v="0"/>
    <x v="2"/>
    <n v="50"/>
    <n v="100"/>
    <n v="5000"/>
    <x v="1"/>
    <x v="8"/>
    <x v="1"/>
    <x v="8"/>
    <x v="1"/>
  </r>
  <r>
    <s v="Amazon"/>
    <d v="2021-10-29T00:00:00"/>
    <x v="0"/>
    <x v="14"/>
    <s v="Portland"/>
    <x v="1"/>
    <x v="2"/>
    <n v="40"/>
    <n v="200"/>
    <n v="8000"/>
    <x v="1"/>
    <x v="8"/>
    <x v="2"/>
    <x v="8"/>
    <x v="1"/>
  </r>
  <r>
    <s v="Amazon"/>
    <d v="2021-10-30T00:00:00"/>
    <x v="0"/>
    <x v="14"/>
    <s v="Portland"/>
    <x v="0"/>
    <x v="0"/>
    <n v="40"/>
    <n v="450"/>
    <n v="18000"/>
    <x v="1"/>
    <x v="8"/>
    <x v="3"/>
    <x v="8"/>
    <x v="1"/>
  </r>
  <r>
    <s v="Amazon"/>
    <d v="2021-10-31T00:00:00"/>
    <x v="0"/>
    <x v="14"/>
    <s v="Portland"/>
    <x v="0"/>
    <x v="1"/>
    <n v="40"/>
    <n v="150"/>
    <n v="6000"/>
    <x v="1"/>
    <x v="8"/>
    <x v="4"/>
    <x v="8"/>
    <x v="1"/>
  </r>
  <r>
    <s v="Amazon"/>
    <d v="2021-11-01T00:00:00"/>
    <x v="0"/>
    <x v="14"/>
    <s v="Portland"/>
    <x v="1"/>
    <x v="0"/>
    <n v="30.000000000000004"/>
    <n v="150"/>
    <n v="4500"/>
    <x v="1"/>
    <x v="9"/>
    <x v="5"/>
    <x v="9"/>
    <x v="1"/>
  </r>
  <r>
    <s v="Amazon"/>
    <d v="2021-11-02T00:00:00"/>
    <x v="0"/>
    <x v="14"/>
    <s v="Portland"/>
    <x v="1"/>
    <x v="1"/>
    <n v="35"/>
    <n v="75"/>
    <n v="2625"/>
    <x v="1"/>
    <x v="9"/>
    <x v="6"/>
    <x v="9"/>
    <x v="1"/>
  </r>
  <r>
    <s v="Amazon"/>
    <d v="2021-11-03T00:00:00"/>
    <x v="0"/>
    <x v="14"/>
    <s v="Portland"/>
    <x v="0"/>
    <x v="2"/>
    <n v="50"/>
    <n v="75"/>
    <n v="3750"/>
    <x v="1"/>
    <x v="9"/>
    <x v="0"/>
    <x v="9"/>
    <x v="1"/>
  </r>
  <r>
    <s v="Amazon"/>
    <d v="2021-11-04T00:00:00"/>
    <x v="0"/>
    <x v="14"/>
    <s v="Portland"/>
    <x v="1"/>
    <x v="2"/>
    <n v="40"/>
    <n v="225"/>
    <n v="9000"/>
    <x v="1"/>
    <x v="9"/>
    <x v="1"/>
    <x v="9"/>
    <x v="1"/>
  </r>
  <r>
    <s v="Amazon"/>
    <d v="2021-11-05T00:00:00"/>
    <x v="0"/>
    <x v="14"/>
    <s v="Portland"/>
    <x v="0"/>
    <x v="0"/>
    <n v="54.999999999999993"/>
    <n v="495"/>
    <n v="27225"/>
    <x v="1"/>
    <x v="9"/>
    <x v="2"/>
    <x v="9"/>
    <x v="1"/>
  </r>
  <r>
    <s v="Amazon"/>
    <d v="2021-11-06T00:00:00"/>
    <x v="0"/>
    <x v="14"/>
    <s v="Portland"/>
    <x v="0"/>
    <x v="1"/>
    <n v="50"/>
    <n v="200"/>
    <n v="10000"/>
    <x v="1"/>
    <x v="9"/>
    <x v="3"/>
    <x v="9"/>
    <x v="1"/>
  </r>
  <r>
    <s v="Amazon"/>
    <d v="2021-11-07T00:00:00"/>
    <x v="0"/>
    <x v="14"/>
    <s v="Portland"/>
    <x v="1"/>
    <x v="0"/>
    <n v="45"/>
    <n v="175"/>
    <n v="7875"/>
    <x v="1"/>
    <x v="9"/>
    <x v="4"/>
    <x v="9"/>
    <x v="1"/>
  </r>
  <r>
    <s v="Amazon"/>
    <d v="2021-11-08T00:00:00"/>
    <x v="0"/>
    <x v="14"/>
    <s v="Portland"/>
    <x v="1"/>
    <x v="1"/>
    <n v="45"/>
    <n v="125"/>
    <n v="5625"/>
    <x v="1"/>
    <x v="9"/>
    <x v="5"/>
    <x v="9"/>
    <x v="1"/>
  </r>
  <r>
    <s v="Amazon"/>
    <d v="2021-11-09T00:00:00"/>
    <x v="0"/>
    <x v="14"/>
    <s v="Portland"/>
    <x v="0"/>
    <x v="2"/>
    <n v="54.999999999999993"/>
    <n v="150"/>
    <n v="8250"/>
    <x v="1"/>
    <x v="9"/>
    <x v="6"/>
    <x v="9"/>
    <x v="1"/>
  </r>
  <r>
    <s v="Amazon"/>
    <d v="2021-11-10T00:00:00"/>
    <x v="0"/>
    <x v="14"/>
    <s v="Portland"/>
    <x v="1"/>
    <x v="2"/>
    <n v="60"/>
    <n v="275"/>
    <n v="16500"/>
    <x v="1"/>
    <x v="9"/>
    <x v="0"/>
    <x v="9"/>
    <x v="1"/>
  </r>
  <r>
    <s v="Amazon"/>
    <d v="2021-11-11T00:00:00"/>
    <x v="0"/>
    <x v="14"/>
    <s v="Portland"/>
    <x v="0"/>
    <x v="0"/>
    <n v="54.999999999999993"/>
    <n v="525"/>
    <n v="28875"/>
    <x v="1"/>
    <x v="9"/>
    <x v="1"/>
    <x v="9"/>
    <x v="1"/>
  </r>
  <r>
    <s v="Amazon"/>
    <d v="2021-11-12T00:00:00"/>
    <x v="0"/>
    <x v="14"/>
    <s v="Portland"/>
    <x v="0"/>
    <x v="1"/>
    <n v="50"/>
    <n v="275"/>
    <n v="13750"/>
    <x v="1"/>
    <x v="9"/>
    <x v="2"/>
    <x v="9"/>
    <x v="1"/>
  </r>
  <r>
    <s v="Amazon"/>
    <d v="2021-11-13T00:00:00"/>
    <x v="0"/>
    <x v="14"/>
    <s v="Portland"/>
    <x v="1"/>
    <x v="0"/>
    <n v="45"/>
    <n v="200"/>
    <n v="9000"/>
    <x v="1"/>
    <x v="9"/>
    <x v="3"/>
    <x v="9"/>
    <x v="1"/>
  </r>
  <r>
    <s v="Amazon"/>
    <d v="2021-11-14T00:00:00"/>
    <x v="0"/>
    <x v="14"/>
    <s v="Portland"/>
    <x v="1"/>
    <x v="1"/>
    <n v="45"/>
    <n v="175"/>
    <n v="7875"/>
    <x v="1"/>
    <x v="9"/>
    <x v="4"/>
    <x v="9"/>
    <x v="1"/>
  </r>
  <r>
    <s v="Amazon"/>
    <d v="2021-11-15T00:00:00"/>
    <x v="0"/>
    <x v="14"/>
    <s v="Portland"/>
    <x v="0"/>
    <x v="2"/>
    <n v="54.999999999999993"/>
    <n v="175"/>
    <n v="9625"/>
    <x v="1"/>
    <x v="9"/>
    <x v="5"/>
    <x v="9"/>
    <x v="1"/>
  </r>
  <r>
    <s v="Amazon"/>
    <d v="2021-11-16T00:00:00"/>
    <x v="0"/>
    <x v="14"/>
    <s v="Portland"/>
    <x v="1"/>
    <x v="2"/>
    <n v="60"/>
    <n v="325"/>
    <n v="19500"/>
    <x v="1"/>
    <x v="9"/>
    <x v="6"/>
    <x v="9"/>
    <x v="1"/>
  </r>
  <r>
    <s v="Amazon"/>
    <d v="2021-11-17T00:00:00"/>
    <x v="0"/>
    <x v="14"/>
    <s v="Portland"/>
    <x v="0"/>
    <x v="0"/>
    <n v="54.999999999999993"/>
    <n v="550"/>
    <n v="30250"/>
    <x v="1"/>
    <x v="9"/>
    <x v="0"/>
    <x v="9"/>
    <x v="1"/>
  </r>
  <r>
    <s v="Amazon"/>
    <d v="2021-11-18T00:00:00"/>
    <x v="0"/>
    <x v="14"/>
    <s v="Portland"/>
    <x v="0"/>
    <x v="1"/>
    <n v="50"/>
    <n v="300"/>
    <n v="15000"/>
    <x v="1"/>
    <x v="9"/>
    <x v="1"/>
    <x v="9"/>
    <x v="1"/>
  </r>
  <r>
    <s v="Amazon"/>
    <d v="2021-11-19T00:00:00"/>
    <x v="0"/>
    <x v="14"/>
    <s v="Portland"/>
    <x v="1"/>
    <x v="0"/>
    <n v="45"/>
    <n v="225"/>
    <n v="10125"/>
    <x v="1"/>
    <x v="9"/>
    <x v="2"/>
    <x v="9"/>
    <x v="1"/>
  </r>
  <r>
    <s v="Amazon"/>
    <d v="2021-11-20T00:00:00"/>
    <x v="0"/>
    <x v="14"/>
    <s v="Portland"/>
    <x v="1"/>
    <x v="1"/>
    <n v="45"/>
    <n v="175"/>
    <n v="7875"/>
    <x v="1"/>
    <x v="9"/>
    <x v="3"/>
    <x v="9"/>
    <x v="1"/>
  </r>
  <r>
    <s v="Amazon"/>
    <d v="2021-11-21T00:00:00"/>
    <x v="0"/>
    <x v="14"/>
    <s v="Portland"/>
    <x v="0"/>
    <x v="2"/>
    <n v="54.999999999999993"/>
    <n v="200"/>
    <n v="11000"/>
    <x v="1"/>
    <x v="9"/>
    <x v="4"/>
    <x v="9"/>
    <x v="1"/>
  </r>
  <r>
    <s v="Amazon"/>
    <d v="2021-12-20T00:00:00"/>
    <x v="0"/>
    <x v="14"/>
    <s v="Portland"/>
    <x v="1"/>
    <x v="2"/>
    <n v="60"/>
    <n v="375"/>
    <n v="22500"/>
    <x v="1"/>
    <x v="10"/>
    <x v="5"/>
    <x v="10"/>
    <x v="1"/>
  </r>
  <r>
    <s v="Amazon"/>
    <d v="2021-12-21T00:00:00"/>
    <x v="0"/>
    <x v="14"/>
    <s v="Portland"/>
    <x v="0"/>
    <x v="0"/>
    <n v="54.999999999999993"/>
    <n v="525"/>
    <n v="28875"/>
    <x v="1"/>
    <x v="10"/>
    <x v="6"/>
    <x v="10"/>
    <x v="1"/>
  </r>
  <r>
    <s v="Amazon"/>
    <d v="2021-12-22T00:00:00"/>
    <x v="0"/>
    <x v="14"/>
    <s v="Portland"/>
    <x v="0"/>
    <x v="1"/>
    <n v="50"/>
    <n v="300"/>
    <n v="15000"/>
    <x v="1"/>
    <x v="10"/>
    <x v="0"/>
    <x v="10"/>
    <x v="1"/>
  </r>
  <r>
    <s v="Amazon"/>
    <d v="2021-12-23T00:00:00"/>
    <x v="0"/>
    <x v="14"/>
    <s v="Portland"/>
    <x v="1"/>
    <x v="0"/>
    <n v="45"/>
    <n v="225"/>
    <n v="10125"/>
    <x v="1"/>
    <x v="10"/>
    <x v="1"/>
    <x v="10"/>
    <x v="1"/>
  </r>
  <r>
    <s v="Amazon"/>
    <d v="2021-12-24T00:00:00"/>
    <x v="0"/>
    <x v="14"/>
    <s v="Portland"/>
    <x v="1"/>
    <x v="1"/>
    <n v="45"/>
    <n v="175"/>
    <n v="7875"/>
    <x v="1"/>
    <x v="10"/>
    <x v="2"/>
    <x v="10"/>
    <x v="1"/>
  </r>
  <r>
    <s v="Amazon"/>
    <d v="2021-12-25T00:00:00"/>
    <x v="0"/>
    <x v="14"/>
    <s v="Portland"/>
    <x v="0"/>
    <x v="2"/>
    <n v="54.999999999999993"/>
    <n v="150"/>
    <n v="8250"/>
    <x v="1"/>
    <x v="10"/>
    <x v="3"/>
    <x v="10"/>
    <x v="1"/>
  </r>
  <r>
    <s v="Amazon"/>
    <d v="2021-12-26T00:00:00"/>
    <x v="0"/>
    <x v="14"/>
    <s v="Portland"/>
    <x v="1"/>
    <x v="2"/>
    <n v="60"/>
    <n v="325"/>
    <n v="19500"/>
    <x v="1"/>
    <x v="10"/>
    <x v="4"/>
    <x v="10"/>
    <x v="1"/>
  </r>
  <r>
    <s v="Amazon"/>
    <d v="2021-12-27T00:00:00"/>
    <x v="0"/>
    <x v="14"/>
    <s v="Portland"/>
    <x v="0"/>
    <x v="0"/>
    <n v="54.999999999999993"/>
    <n v="450"/>
    <n v="24750"/>
    <x v="1"/>
    <x v="10"/>
    <x v="5"/>
    <x v="10"/>
    <x v="1"/>
  </r>
  <r>
    <s v="Amazon"/>
    <d v="2021-12-28T00:00:00"/>
    <x v="0"/>
    <x v="14"/>
    <s v="Portland"/>
    <x v="0"/>
    <x v="1"/>
    <n v="50"/>
    <n v="250"/>
    <n v="12500"/>
    <x v="1"/>
    <x v="10"/>
    <x v="6"/>
    <x v="10"/>
    <x v="1"/>
  </r>
  <r>
    <s v="Amazon"/>
    <d v="2021-12-29T00:00:00"/>
    <x v="0"/>
    <x v="14"/>
    <s v="Portland"/>
    <x v="1"/>
    <x v="0"/>
    <n v="45"/>
    <n v="150"/>
    <n v="6750"/>
    <x v="1"/>
    <x v="10"/>
    <x v="0"/>
    <x v="10"/>
    <x v="1"/>
  </r>
  <r>
    <s v="Amazon"/>
    <d v="2021-12-30T00:00:00"/>
    <x v="0"/>
    <x v="14"/>
    <s v="Portland"/>
    <x v="1"/>
    <x v="1"/>
    <n v="45"/>
    <n v="125"/>
    <n v="5625"/>
    <x v="1"/>
    <x v="10"/>
    <x v="1"/>
    <x v="10"/>
    <x v="1"/>
  </r>
  <r>
    <s v="Amazon"/>
    <d v="2021-12-31T00:00:00"/>
    <x v="0"/>
    <x v="14"/>
    <s v="Portland"/>
    <x v="0"/>
    <x v="2"/>
    <n v="54.999999999999993"/>
    <n v="125"/>
    <n v="6875"/>
    <x v="1"/>
    <x v="10"/>
    <x v="2"/>
    <x v="10"/>
    <x v="1"/>
  </r>
  <r>
    <s v="Amazon"/>
    <d v="2021-09-17T00:00:00"/>
    <x v="0"/>
    <x v="14"/>
    <s v="Portland"/>
    <x v="1"/>
    <x v="2"/>
    <n v="60"/>
    <n v="225"/>
    <n v="13500"/>
    <x v="1"/>
    <x v="7"/>
    <x v="2"/>
    <x v="7"/>
    <x v="1"/>
  </r>
  <r>
    <s v="Amazon"/>
    <d v="2021-10-19T00:00:00"/>
    <x v="0"/>
    <x v="14"/>
    <s v="Portland"/>
    <x v="0"/>
    <x v="0"/>
    <n v="60"/>
    <n v="400"/>
    <n v="24000"/>
    <x v="1"/>
    <x v="8"/>
    <x v="6"/>
    <x v="8"/>
    <x v="1"/>
  </r>
  <r>
    <s v="Amazon"/>
    <d v="2021-10-19T00:00:00"/>
    <x v="0"/>
    <x v="14"/>
    <s v="Portland"/>
    <x v="0"/>
    <x v="1"/>
    <n v="55.000000000000007"/>
    <n v="225"/>
    <n v="12375"/>
    <x v="1"/>
    <x v="8"/>
    <x v="6"/>
    <x v="8"/>
    <x v="1"/>
  </r>
  <r>
    <s v="Amazon"/>
    <d v="2021-10-19T00:00:00"/>
    <x v="0"/>
    <x v="14"/>
    <s v="Portland"/>
    <x v="1"/>
    <x v="0"/>
    <n v="55.000000000000007"/>
    <n v="125"/>
    <n v="6875"/>
    <x v="1"/>
    <x v="8"/>
    <x v="6"/>
    <x v="8"/>
    <x v="1"/>
  </r>
  <r>
    <s v="Amazon"/>
    <d v="2021-10-19T00:00:00"/>
    <x v="0"/>
    <x v="14"/>
    <s v="Portland"/>
    <x v="1"/>
    <x v="1"/>
    <n v="55.000000000000007"/>
    <n v="100"/>
    <n v="5500"/>
    <x v="1"/>
    <x v="8"/>
    <x v="6"/>
    <x v="8"/>
    <x v="1"/>
  </r>
  <r>
    <s v="Amazon"/>
    <d v="2021-10-19T00:00:00"/>
    <x v="0"/>
    <x v="14"/>
    <s v="Portland"/>
    <x v="0"/>
    <x v="2"/>
    <n v="65"/>
    <n v="100"/>
    <n v="6500"/>
    <x v="1"/>
    <x v="8"/>
    <x v="6"/>
    <x v="8"/>
    <x v="1"/>
  </r>
  <r>
    <s v="Amazon"/>
    <d v="2021-10-19T00:00:00"/>
    <x v="0"/>
    <x v="14"/>
    <s v="Portland"/>
    <x v="1"/>
    <x v="2"/>
    <n v="70"/>
    <n v="225"/>
    <n v="15750"/>
    <x v="1"/>
    <x v="8"/>
    <x v="6"/>
    <x v="8"/>
    <x v="1"/>
  </r>
  <r>
    <s v="Amazon"/>
    <d v="2021-11-18T00:00:00"/>
    <x v="0"/>
    <x v="14"/>
    <s v="Portland"/>
    <x v="0"/>
    <x v="0"/>
    <n v="65"/>
    <n v="375"/>
    <n v="24375"/>
    <x v="1"/>
    <x v="9"/>
    <x v="1"/>
    <x v="9"/>
    <x v="1"/>
  </r>
  <r>
    <s v="Amazon"/>
    <d v="2021-11-18T00:00:00"/>
    <x v="0"/>
    <x v="14"/>
    <s v="Portland"/>
    <x v="0"/>
    <x v="1"/>
    <n v="55.000000000000007"/>
    <n v="200"/>
    <n v="11000"/>
    <x v="1"/>
    <x v="9"/>
    <x v="1"/>
    <x v="9"/>
    <x v="1"/>
  </r>
  <r>
    <s v="Amazon"/>
    <d v="2021-11-18T00:00:00"/>
    <x v="0"/>
    <x v="14"/>
    <s v="Portland"/>
    <x v="1"/>
    <x v="0"/>
    <n v="55.000000000000007"/>
    <n v="195"/>
    <n v="10725"/>
    <x v="1"/>
    <x v="9"/>
    <x v="1"/>
    <x v="9"/>
    <x v="1"/>
  </r>
  <r>
    <s v="Amazon"/>
    <d v="2021-11-18T00:00:00"/>
    <x v="0"/>
    <x v="14"/>
    <s v="Portland"/>
    <x v="1"/>
    <x v="1"/>
    <n v="55.000000000000007"/>
    <n v="175"/>
    <n v="9625"/>
    <x v="1"/>
    <x v="9"/>
    <x v="1"/>
    <x v="9"/>
    <x v="1"/>
  </r>
  <r>
    <s v="Amazon"/>
    <d v="2021-11-18T00:00:00"/>
    <x v="0"/>
    <x v="14"/>
    <s v="Portland"/>
    <x v="0"/>
    <x v="2"/>
    <n v="65"/>
    <n v="150"/>
    <n v="9750"/>
    <x v="1"/>
    <x v="9"/>
    <x v="1"/>
    <x v="9"/>
    <x v="1"/>
  </r>
  <r>
    <s v="Amazon"/>
    <d v="2021-11-18T00:00:00"/>
    <x v="0"/>
    <x v="14"/>
    <s v="Portland"/>
    <x v="1"/>
    <x v="2"/>
    <n v="70"/>
    <n v="250"/>
    <n v="17500"/>
    <x v="1"/>
    <x v="9"/>
    <x v="1"/>
    <x v="9"/>
    <x v="1"/>
  </r>
  <r>
    <s v="Amazon"/>
    <d v="2021-12-17T00:00:00"/>
    <x v="0"/>
    <x v="14"/>
    <s v="Portland"/>
    <x v="0"/>
    <x v="0"/>
    <n v="65"/>
    <n v="475"/>
    <n v="30875"/>
    <x v="1"/>
    <x v="10"/>
    <x v="2"/>
    <x v="10"/>
    <x v="1"/>
  </r>
  <r>
    <s v="Amazon"/>
    <d v="2021-12-17T00:00:00"/>
    <x v="0"/>
    <x v="14"/>
    <s v="Portland"/>
    <x v="0"/>
    <x v="1"/>
    <n v="55.000000000000007"/>
    <n v="275"/>
    <n v="15125"/>
    <x v="1"/>
    <x v="10"/>
    <x v="2"/>
    <x v="10"/>
    <x v="1"/>
  </r>
  <r>
    <s v="Amazon"/>
    <d v="2021-12-17T00:00:00"/>
    <x v="0"/>
    <x v="14"/>
    <s v="Portland"/>
    <x v="1"/>
    <x v="0"/>
    <n v="55.000000000000007"/>
    <n v="250"/>
    <n v="13750"/>
    <x v="1"/>
    <x v="10"/>
    <x v="2"/>
    <x v="10"/>
    <x v="1"/>
  </r>
  <r>
    <s v="Amazon"/>
    <d v="2021-12-17T00:00:00"/>
    <x v="0"/>
    <x v="14"/>
    <s v="Portland"/>
    <x v="1"/>
    <x v="1"/>
    <n v="55.000000000000007"/>
    <n v="200"/>
    <n v="11000"/>
    <x v="1"/>
    <x v="10"/>
    <x v="2"/>
    <x v="10"/>
    <x v="1"/>
  </r>
  <r>
    <s v="Amazon"/>
    <d v="2021-12-17T00:00:00"/>
    <x v="0"/>
    <x v="14"/>
    <s v="Portland"/>
    <x v="0"/>
    <x v="2"/>
    <n v="65"/>
    <n v="200"/>
    <n v="13000"/>
    <x v="1"/>
    <x v="10"/>
    <x v="2"/>
    <x v="10"/>
    <x v="1"/>
  </r>
  <r>
    <s v="Amazon"/>
    <d v="2021-12-17T00:00:00"/>
    <x v="0"/>
    <x v="14"/>
    <s v="Portland"/>
    <x v="1"/>
    <x v="2"/>
    <n v="70"/>
    <n v="300"/>
    <n v="21000"/>
    <x v="1"/>
    <x v="10"/>
    <x v="2"/>
    <x v="10"/>
    <x v="1"/>
  </r>
  <r>
    <s v="West Gear"/>
    <d v="2021-01-10T00:00:00"/>
    <x v="0"/>
    <x v="14"/>
    <s v="Portland"/>
    <x v="0"/>
    <x v="0"/>
    <n v="35"/>
    <n v="375"/>
    <n v="13125"/>
    <x v="1"/>
    <x v="0"/>
    <x v="4"/>
    <x v="0"/>
    <x v="1"/>
  </r>
  <r>
    <s v="West Gear"/>
    <d v="2021-01-10T00:00:00"/>
    <x v="0"/>
    <x v="14"/>
    <s v="Portland"/>
    <x v="0"/>
    <x v="1"/>
    <n v="45"/>
    <n v="375"/>
    <n v="16875"/>
    <x v="1"/>
    <x v="0"/>
    <x v="4"/>
    <x v="0"/>
    <x v="1"/>
  </r>
  <r>
    <s v="West Gear"/>
    <d v="2021-01-10T00:00:00"/>
    <x v="0"/>
    <x v="14"/>
    <s v="Portland"/>
    <x v="1"/>
    <x v="0"/>
    <n v="45"/>
    <n v="375"/>
    <n v="16875"/>
    <x v="1"/>
    <x v="0"/>
    <x v="4"/>
    <x v="0"/>
    <x v="1"/>
  </r>
  <r>
    <s v="West Gear"/>
    <d v="2021-01-10T00:00:00"/>
    <x v="0"/>
    <x v="14"/>
    <s v="Portland"/>
    <x v="1"/>
    <x v="1"/>
    <n v="45"/>
    <n v="225"/>
    <n v="10125"/>
    <x v="1"/>
    <x v="0"/>
    <x v="4"/>
    <x v="0"/>
    <x v="1"/>
  </r>
  <r>
    <s v="Amazon"/>
    <d v="2021-01-24T00:00:00"/>
    <x v="2"/>
    <x v="15"/>
    <s v="Anchorage"/>
    <x v="1"/>
    <x v="2"/>
    <n v="55.000000000000007"/>
    <n v="300"/>
    <n v="16500"/>
    <x v="1"/>
    <x v="0"/>
    <x v="4"/>
    <x v="0"/>
    <x v="1"/>
  </r>
  <r>
    <s v="Amazon"/>
    <d v="2021-02-22T00:00:00"/>
    <x v="2"/>
    <x v="15"/>
    <s v="Anchorage"/>
    <x v="0"/>
    <x v="0"/>
    <n v="55.000000000000007"/>
    <n v="575"/>
    <n v="31625"/>
    <x v="1"/>
    <x v="1"/>
    <x v="5"/>
    <x v="1"/>
    <x v="1"/>
  </r>
  <r>
    <s v="Amazon"/>
    <d v="2021-02-22T00:00:00"/>
    <x v="2"/>
    <x v="15"/>
    <s v="Anchorage"/>
    <x v="0"/>
    <x v="1"/>
    <n v="55.000000000000007"/>
    <n v="225"/>
    <n v="12375"/>
    <x v="1"/>
    <x v="1"/>
    <x v="5"/>
    <x v="1"/>
    <x v="1"/>
  </r>
  <r>
    <s v="Amazon"/>
    <d v="2021-02-22T00:00:00"/>
    <x v="2"/>
    <x v="15"/>
    <s v="Anchorage"/>
    <x v="1"/>
    <x v="0"/>
    <n v="45"/>
    <n v="275"/>
    <n v="12375"/>
    <x v="1"/>
    <x v="1"/>
    <x v="5"/>
    <x v="1"/>
    <x v="1"/>
  </r>
  <r>
    <s v="Amazon"/>
    <d v="2021-02-22T00:00:00"/>
    <x v="2"/>
    <x v="15"/>
    <s v="Anchorage"/>
    <x v="1"/>
    <x v="1"/>
    <n v="49.999999999999993"/>
    <n v="175"/>
    <n v="8750"/>
    <x v="1"/>
    <x v="1"/>
    <x v="5"/>
    <x v="1"/>
    <x v="1"/>
  </r>
  <r>
    <s v="Amazon"/>
    <d v="2021-02-22T00:00:00"/>
    <x v="2"/>
    <x v="15"/>
    <s v="Anchorage"/>
    <x v="0"/>
    <x v="2"/>
    <n v="65.000000000000014"/>
    <n v="250"/>
    <n v="16250"/>
    <x v="1"/>
    <x v="1"/>
    <x v="5"/>
    <x v="1"/>
    <x v="1"/>
  </r>
  <r>
    <s v="Amazon"/>
    <d v="2021-02-22T00:00:00"/>
    <x v="2"/>
    <x v="15"/>
    <s v="Anchorage"/>
    <x v="1"/>
    <x v="2"/>
    <n v="55.000000000000007"/>
    <n v="350"/>
    <n v="19250"/>
    <x v="1"/>
    <x v="1"/>
    <x v="5"/>
    <x v="1"/>
    <x v="1"/>
  </r>
  <r>
    <s v="Amazon"/>
    <d v="2021-03-20T00:00:00"/>
    <x v="2"/>
    <x v="15"/>
    <s v="Anchorage"/>
    <x v="0"/>
    <x v="0"/>
    <n v="55.000000000000007"/>
    <n v="545"/>
    <n v="29975"/>
    <x v="1"/>
    <x v="2"/>
    <x v="3"/>
    <x v="2"/>
    <x v="1"/>
  </r>
  <r>
    <s v="Amazon"/>
    <d v="2021-03-20T00:00:00"/>
    <x v="2"/>
    <x v="15"/>
    <s v="Anchorage"/>
    <x v="0"/>
    <x v="1"/>
    <n v="55.000000000000007"/>
    <n v="250"/>
    <n v="13750"/>
    <x v="1"/>
    <x v="2"/>
    <x v="3"/>
    <x v="2"/>
    <x v="1"/>
  </r>
  <r>
    <s v="Amazon"/>
    <d v="2021-03-20T00:00:00"/>
    <x v="2"/>
    <x v="15"/>
    <s v="Anchorage"/>
    <x v="1"/>
    <x v="0"/>
    <n v="45"/>
    <n v="275"/>
    <n v="12375"/>
    <x v="1"/>
    <x v="2"/>
    <x v="3"/>
    <x v="2"/>
    <x v="1"/>
  </r>
  <r>
    <s v="Amazon"/>
    <d v="2021-03-20T00:00:00"/>
    <x v="2"/>
    <x v="15"/>
    <s v="Anchorage"/>
    <x v="1"/>
    <x v="1"/>
    <n v="49.999999999999993"/>
    <n v="125"/>
    <n v="6250"/>
    <x v="1"/>
    <x v="2"/>
    <x v="3"/>
    <x v="2"/>
    <x v="1"/>
  </r>
  <r>
    <s v="Amazon"/>
    <d v="2021-03-20T00:00:00"/>
    <x v="2"/>
    <x v="15"/>
    <s v="Anchorage"/>
    <x v="0"/>
    <x v="2"/>
    <n v="65.000000000000014"/>
    <n v="175"/>
    <n v="11375"/>
    <x v="1"/>
    <x v="2"/>
    <x v="3"/>
    <x v="2"/>
    <x v="1"/>
  </r>
  <r>
    <s v="Amazon"/>
    <d v="2021-03-20T00:00:00"/>
    <x v="2"/>
    <x v="15"/>
    <s v="Anchorage"/>
    <x v="1"/>
    <x v="2"/>
    <n v="55.000000000000007"/>
    <n v="275"/>
    <n v="15125"/>
    <x v="1"/>
    <x v="2"/>
    <x v="3"/>
    <x v="2"/>
    <x v="1"/>
  </r>
  <r>
    <s v="Amazon"/>
    <d v="2021-04-21T00:00:00"/>
    <x v="2"/>
    <x v="15"/>
    <s v="Anchorage"/>
    <x v="0"/>
    <x v="0"/>
    <n v="55.000000000000007"/>
    <n v="525"/>
    <n v="28875"/>
    <x v="1"/>
    <x v="3"/>
    <x v="0"/>
    <x v="3"/>
    <x v="1"/>
  </r>
  <r>
    <s v="Amazon"/>
    <d v="2021-04-21T00:00:00"/>
    <x v="2"/>
    <x v="15"/>
    <s v="Anchorage"/>
    <x v="0"/>
    <x v="1"/>
    <n v="55.000000000000007"/>
    <n v="225"/>
    <n v="12375"/>
    <x v="1"/>
    <x v="3"/>
    <x v="0"/>
    <x v="3"/>
    <x v="1"/>
  </r>
  <r>
    <s v="Amazon"/>
    <d v="2021-04-21T00:00:00"/>
    <x v="2"/>
    <x v="15"/>
    <s v="Anchorage"/>
    <x v="1"/>
    <x v="0"/>
    <n v="45"/>
    <n v="225"/>
    <n v="10125"/>
    <x v="1"/>
    <x v="3"/>
    <x v="0"/>
    <x v="3"/>
    <x v="1"/>
  </r>
  <r>
    <s v="Amazon"/>
    <d v="2021-04-21T00:00:00"/>
    <x v="2"/>
    <x v="15"/>
    <s v="Anchorage"/>
    <x v="1"/>
    <x v="1"/>
    <n v="49.999999999999993"/>
    <n v="150"/>
    <n v="7500"/>
    <x v="1"/>
    <x v="3"/>
    <x v="0"/>
    <x v="3"/>
    <x v="1"/>
  </r>
  <r>
    <s v="Amazon"/>
    <d v="2021-04-21T00:00:00"/>
    <x v="2"/>
    <x v="15"/>
    <s v="Anchorage"/>
    <x v="0"/>
    <x v="2"/>
    <n v="60.000000000000007"/>
    <n v="150"/>
    <n v="9000"/>
    <x v="1"/>
    <x v="3"/>
    <x v="0"/>
    <x v="3"/>
    <x v="1"/>
  </r>
  <r>
    <s v="Amazon"/>
    <d v="2021-04-21T00:00:00"/>
    <x v="2"/>
    <x v="15"/>
    <s v="Anchorage"/>
    <x v="1"/>
    <x v="2"/>
    <n v="50"/>
    <n v="300"/>
    <n v="15000"/>
    <x v="1"/>
    <x v="3"/>
    <x v="0"/>
    <x v="3"/>
    <x v="1"/>
  </r>
  <r>
    <s v="Amazon"/>
    <d v="2021-05-20T00:00:00"/>
    <x v="2"/>
    <x v="15"/>
    <s v="Anchorage"/>
    <x v="0"/>
    <x v="0"/>
    <n v="65"/>
    <n v="570"/>
    <n v="37050"/>
    <x v="1"/>
    <x v="4"/>
    <x v="1"/>
    <x v="4"/>
    <x v="1"/>
  </r>
  <r>
    <s v="Amazon"/>
    <d v="2021-05-20T00:00:00"/>
    <x v="2"/>
    <x v="15"/>
    <s v="Anchorage"/>
    <x v="0"/>
    <x v="1"/>
    <n v="60.000000000000007"/>
    <n v="275"/>
    <n v="16500"/>
    <x v="1"/>
    <x v="4"/>
    <x v="1"/>
    <x v="4"/>
    <x v="1"/>
  </r>
  <r>
    <s v="Amazon"/>
    <d v="2021-05-20T00:00:00"/>
    <x v="2"/>
    <x v="15"/>
    <s v="Anchorage"/>
    <x v="1"/>
    <x v="0"/>
    <n v="55.000000000000007"/>
    <n v="300"/>
    <n v="16500"/>
    <x v="1"/>
    <x v="4"/>
    <x v="1"/>
    <x v="4"/>
    <x v="1"/>
  </r>
  <r>
    <s v="Amazon"/>
    <d v="2021-05-20T00:00:00"/>
    <x v="2"/>
    <x v="15"/>
    <s v="Anchorage"/>
    <x v="1"/>
    <x v="1"/>
    <n v="55.000000000000007"/>
    <n v="250"/>
    <n v="13750"/>
    <x v="1"/>
    <x v="4"/>
    <x v="1"/>
    <x v="4"/>
    <x v="1"/>
  </r>
  <r>
    <s v="Amazon"/>
    <d v="2021-05-20T00:00:00"/>
    <x v="2"/>
    <x v="15"/>
    <s v="Anchorage"/>
    <x v="0"/>
    <x v="2"/>
    <n v="65"/>
    <n v="275"/>
    <n v="17875"/>
    <x v="1"/>
    <x v="4"/>
    <x v="1"/>
    <x v="4"/>
    <x v="1"/>
  </r>
  <r>
    <s v="Amazon"/>
    <d v="2021-05-20T00:00:00"/>
    <x v="2"/>
    <x v="15"/>
    <s v="Anchorage"/>
    <x v="1"/>
    <x v="2"/>
    <n v="70"/>
    <n v="400"/>
    <n v="28000"/>
    <x v="1"/>
    <x v="4"/>
    <x v="1"/>
    <x v="4"/>
    <x v="1"/>
  </r>
  <r>
    <s v="Amazon"/>
    <d v="2021-06-22T00:00:00"/>
    <x v="2"/>
    <x v="15"/>
    <s v="Anchorage"/>
    <x v="0"/>
    <x v="0"/>
    <n v="65"/>
    <n v="650"/>
    <n v="42250"/>
    <x v="1"/>
    <x v="11"/>
    <x v="6"/>
    <x v="11"/>
    <x v="1"/>
  </r>
  <r>
    <s v="Amazon"/>
    <d v="2021-06-22T00:00:00"/>
    <x v="2"/>
    <x v="15"/>
    <s v="Anchorage"/>
    <x v="0"/>
    <x v="1"/>
    <n v="60.000000000000007"/>
    <n v="400"/>
    <n v="24000"/>
    <x v="1"/>
    <x v="11"/>
    <x v="6"/>
    <x v="11"/>
    <x v="1"/>
  </r>
  <r>
    <s v="Amazon"/>
    <d v="2021-06-22T00:00:00"/>
    <x v="2"/>
    <x v="15"/>
    <s v="Anchorage"/>
    <x v="1"/>
    <x v="0"/>
    <n v="55.000000000000007"/>
    <n v="325"/>
    <n v="17875"/>
    <x v="1"/>
    <x v="11"/>
    <x v="6"/>
    <x v="11"/>
    <x v="1"/>
  </r>
  <r>
    <s v="Amazon"/>
    <d v="2021-06-22T00:00:00"/>
    <x v="2"/>
    <x v="15"/>
    <s v="Anchorage"/>
    <x v="1"/>
    <x v="1"/>
    <n v="55.000000000000007"/>
    <n v="300"/>
    <n v="16500"/>
    <x v="1"/>
    <x v="11"/>
    <x v="6"/>
    <x v="11"/>
    <x v="1"/>
  </r>
  <r>
    <s v="Amazon"/>
    <d v="2021-06-22T00:00:00"/>
    <x v="2"/>
    <x v="15"/>
    <s v="Anchorage"/>
    <x v="0"/>
    <x v="2"/>
    <n v="65"/>
    <n v="300"/>
    <n v="19500"/>
    <x v="1"/>
    <x v="11"/>
    <x v="6"/>
    <x v="11"/>
    <x v="1"/>
  </r>
  <r>
    <s v="Amazon"/>
    <d v="2021-06-22T00:00:00"/>
    <x v="2"/>
    <x v="15"/>
    <s v="Anchorage"/>
    <x v="1"/>
    <x v="2"/>
    <n v="70"/>
    <n v="450"/>
    <n v="31500"/>
    <x v="1"/>
    <x v="11"/>
    <x v="6"/>
    <x v="11"/>
    <x v="1"/>
  </r>
  <r>
    <s v="Amazon"/>
    <d v="2021-07-20T00:00:00"/>
    <x v="2"/>
    <x v="15"/>
    <s v="Anchorage"/>
    <x v="0"/>
    <x v="0"/>
    <n v="65"/>
    <n v="675"/>
    <n v="43875"/>
    <x v="1"/>
    <x v="5"/>
    <x v="6"/>
    <x v="5"/>
    <x v="1"/>
  </r>
  <r>
    <s v="Amazon"/>
    <d v="2021-07-20T00:00:00"/>
    <x v="2"/>
    <x v="15"/>
    <s v="Anchorage"/>
    <x v="0"/>
    <x v="1"/>
    <n v="60.000000000000007"/>
    <n v="425"/>
    <n v="25500"/>
    <x v="1"/>
    <x v="5"/>
    <x v="6"/>
    <x v="5"/>
    <x v="1"/>
  </r>
  <r>
    <s v="Amazon"/>
    <d v="2021-07-20T00:00:00"/>
    <x v="2"/>
    <x v="15"/>
    <s v="Anchorage"/>
    <x v="1"/>
    <x v="0"/>
    <n v="55.000000000000007"/>
    <n v="350"/>
    <n v="19250"/>
    <x v="1"/>
    <x v="5"/>
    <x v="6"/>
    <x v="5"/>
    <x v="1"/>
  </r>
  <r>
    <s v="Amazon"/>
    <d v="2021-07-20T00:00:00"/>
    <x v="2"/>
    <x v="15"/>
    <s v="Anchorage"/>
    <x v="1"/>
    <x v="1"/>
    <n v="55.000000000000007"/>
    <n v="300"/>
    <n v="16500"/>
    <x v="1"/>
    <x v="5"/>
    <x v="6"/>
    <x v="5"/>
    <x v="1"/>
  </r>
  <r>
    <s v="Amazon"/>
    <d v="2021-07-20T00:00:00"/>
    <x v="2"/>
    <x v="15"/>
    <s v="Anchorage"/>
    <x v="0"/>
    <x v="2"/>
    <n v="65"/>
    <n v="325"/>
    <n v="21125"/>
    <x v="1"/>
    <x v="5"/>
    <x v="6"/>
    <x v="5"/>
    <x v="1"/>
  </r>
  <r>
    <s v="Amazon"/>
    <d v="2021-07-20T00:00:00"/>
    <x v="2"/>
    <x v="15"/>
    <s v="Anchorage"/>
    <x v="1"/>
    <x v="2"/>
    <n v="70"/>
    <n v="500"/>
    <n v="35000"/>
    <x v="1"/>
    <x v="5"/>
    <x v="6"/>
    <x v="5"/>
    <x v="1"/>
  </r>
  <r>
    <s v="Amazon"/>
    <d v="2021-08-21T00:00:00"/>
    <x v="2"/>
    <x v="15"/>
    <s v="Anchorage"/>
    <x v="0"/>
    <x v="0"/>
    <n v="65"/>
    <n v="650"/>
    <n v="42250"/>
    <x v="1"/>
    <x v="6"/>
    <x v="3"/>
    <x v="6"/>
    <x v="1"/>
  </r>
  <r>
    <s v="Amazon"/>
    <d v="2021-08-21T00:00:00"/>
    <x v="2"/>
    <x v="15"/>
    <s v="Anchorage"/>
    <x v="0"/>
    <x v="1"/>
    <n v="60.000000000000007"/>
    <n v="425"/>
    <n v="25500"/>
    <x v="1"/>
    <x v="6"/>
    <x v="3"/>
    <x v="6"/>
    <x v="1"/>
  </r>
  <r>
    <s v="Amazon"/>
    <d v="2021-08-21T00:00:00"/>
    <x v="2"/>
    <x v="15"/>
    <s v="Anchorage"/>
    <x v="1"/>
    <x v="0"/>
    <n v="55.000000000000007"/>
    <n v="350"/>
    <n v="19250"/>
    <x v="1"/>
    <x v="6"/>
    <x v="3"/>
    <x v="6"/>
    <x v="1"/>
  </r>
  <r>
    <s v="Amazon"/>
    <d v="2021-08-21T00:00:00"/>
    <x v="2"/>
    <x v="15"/>
    <s v="Anchorage"/>
    <x v="1"/>
    <x v="1"/>
    <n v="55.000000000000007"/>
    <n v="250"/>
    <n v="13750"/>
    <x v="1"/>
    <x v="6"/>
    <x v="3"/>
    <x v="6"/>
    <x v="1"/>
  </r>
  <r>
    <s v="Amazon"/>
    <d v="2021-08-21T00:00:00"/>
    <x v="2"/>
    <x v="15"/>
    <s v="Anchorage"/>
    <x v="0"/>
    <x v="2"/>
    <n v="65"/>
    <n v="225"/>
    <n v="14625"/>
    <x v="1"/>
    <x v="6"/>
    <x v="3"/>
    <x v="6"/>
    <x v="1"/>
  </r>
  <r>
    <s v="Amazon"/>
    <d v="2021-08-21T00:00:00"/>
    <x v="2"/>
    <x v="15"/>
    <s v="Anchorage"/>
    <x v="1"/>
    <x v="2"/>
    <n v="70"/>
    <n v="400"/>
    <n v="28000"/>
    <x v="1"/>
    <x v="6"/>
    <x v="3"/>
    <x v="6"/>
    <x v="1"/>
  </r>
  <r>
    <s v="Amazon"/>
    <d v="2021-09-20T00:00:00"/>
    <x v="2"/>
    <x v="15"/>
    <s v="Anchorage"/>
    <x v="0"/>
    <x v="0"/>
    <n v="65"/>
    <n v="525"/>
    <n v="34125"/>
    <x v="1"/>
    <x v="7"/>
    <x v="5"/>
    <x v="7"/>
    <x v="1"/>
  </r>
  <r>
    <s v="Amazon"/>
    <d v="2021-09-20T00:00:00"/>
    <x v="2"/>
    <x v="15"/>
    <s v="Anchorage"/>
    <x v="0"/>
    <x v="1"/>
    <n v="60.000000000000007"/>
    <n v="325"/>
    <n v="19500"/>
    <x v="1"/>
    <x v="7"/>
    <x v="5"/>
    <x v="7"/>
    <x v="1"/>
  </r>
  <r>
    <s v="Amazon"/>
    <d v="2021-09-20T00:00:00"/>
    <x v="2"/>
    <x v="15"/>
    <s v="Anchorage"/>
    <x v="1"/>
    <x v="0"/>
    <n v="55.000000000000007"/>
    <n v="225"/>
    <n v="12375"/>
    <x v="1"/>
    <x v="7"/>
    <x v="5"/>
    <x v="7"/>
    <x v="1"/>
  </r>
  <r>
    <s v="Amazon"/>
    <d v="2021-09-20T00:00:00"/>
    <x v="2"/>
    <x v="15"/>
    <s v="Anchorage"/>
    <x v="1"/>
    <x v="1"/>
    <n v="55.000000000000007"/>
    <n v="200"/>
    <n v="11000"/>
    <x v="1"/>
    <x v="7"/>
    <x v="5"/>
    <x v="7"/>
    <x v="1"/>
  </r>
  <r>
    <s v="Amazon"/>
    <d v="2021-09-20T00:00:00"/>
    <x v="2"/>
    <x v="15"/>
    <s v="Anchorage"/>
    <x v="0"/>
    <x v="2"/>
    <n v="65"/>
    <n v="200"/>
    <n v="13000"/>
    <x v="1"/>
    <x v="7"/>
    <x v="5"/>
    <x v="7"/>
    <x v="1"/>
  </r>
  <r>
    <s v="Amazon"/>
    <d v="2021-09-20T00:00:00"/>
    <x v="2"/>
    <x v="15"/>
    <s v="Anchorage"/>
    <x v="1"/>
    <x v="2"/>
    <n v="70"/>
    <n v="300"/>
    <n v="21000"/>
    <x v="1"/>
    <x v="7"/>
    <x v="5"/>
    <x v="7"/>
    <x v="1"/>
  </r>
  <r>
    <s v="Amazon"/>
    <d v="2021-10-22T00:00:00"/>
    <x v="2"/>
    <x v="15"/>
    <s v="Anchorage"/>
    <x v="0"/>
    <x v="0"/>
    <n v="70"/>
    <n v="450"/>
    <n v="31500"/>
    <x v="1"/>
    <x v="8"/>
    <x v="2"/>
    <x v="8"/>
    <x v="1"/>
  </r>
  <r>
    <s v="Amazon"/>
    <d v="2021-10-22T00:00:00"/>
    <x v="2"/>
    <x v="15"/>
    <s v="Anchorage"/>
    <x v="0"/>
    <x v="1"/>
    <n v="65.000000000000014"/>
    <n v="275"/>
    <n v="17875"/>
    <x v="1"/>
    <x v="8"/>
    <x v="2"/>
    <x v="8"/>
    <x v="1"/>
  </r>
  <r>
    <s v="Amazon"/>
    <d v="2021-10-22T00:00:00"/>
    <x v="2"/>
    <x v="15"/>
    <s v="Anchorage"/>
    <x v="1"/>
    <x v="0"/>
    <n v="65.000000000000014"/>
    <n v="175"/>
    <n v="11375"/>
    <x v="1"/>
    <x v="8"/>
    <x v="2"/>
    <x v="8"/>
    <x v="1"/>
  </r>
  <r>
    <s v="Amazon"/>
    <d v="2021-10-22T00:00:00"/>
    <x v="2"/>
    <x v="15"/>
    <s v="Anchorage"/>
    <x v="1"/>
    <x v="1"/>
    <n v="65.000000000000014"/>
    <n v="150"/>
    <n v="9750"/>
    <x v="1"/>
    <x v="8"/>
    <x v="2"/>
    <x v="8"/>
    <x v="1"/>
  </r>
  <r>
    <s v="Amazon"/>
    <d v="2021-10-22T00:00:00"/>
    <x v="2"/>
    <x v="15"/>
    <s v="Anchorage"/>
    <x v="0"/>
    <x v="2"/>
    <n v="75.000000000000014"/>
    <n v="150"/>
    <n v="11250"/>
    <x v="1"/>
    <x v="8"/>
    <x v="2"/>
    <x v="8"/>
    <x v="1"/>
  </r>
  <r>
    <s v="Amazon"/>
    <d v="2021-10-22T00:00:00"/>
    <x v="2"/>
    <x v="15"/>
    <s v="Anchorage"/>
    <x v="1"/>
    <x v="2"/>
    <n v="80"/>
    <n v="275"/>
    <n v="22000"/>
    <x v="1"/>
    <x v="8"/>
    <x v="2"/>
    <x v="8"/>
    <x v="1"/>
  </r>
  <r>
    <s v="Amazon"/>
    <d v="2021-11-21T00:00:00"/>
    <x v="2"/>
    <x v="15"/>
    <s v="Anchorage"/>
    <x v="0"/>
    <x v="0"/>
    <n v="75.000000000000014"/>
    <n v="425"/>
    <n v="31875"/>
    <x v="1"/>
    <x v="9"/>
    <x v="4"/>
    <x v="9"/>
    <x v="1"/>
  </r>
  <r>
    <s v="Amazon"/>
    <d v="2021-11-21T00:00:00"/>
    <x v="2"/>
    <x v="15"/>
    <s v="Anchorage"/>
    <x v="0"/>
    <x v="1"/>
    <n v="65.000000000000014"/>
    <n v="300"/>
    <n v="19500"/>
    <x v="1"/>
    <x v="9"/>
    <x v="4"/>
    <x v="9"/>
    <x v="1"/>
  </r>
  <r>
    <s v="Amazon"/>
    <d v="2021-11-21T00:00:00"/>
    <x v="2"/>
    <x v="15"/>
    <s v="Anchorage"/>
    <x v="1"/>
    <x v="0"/>
    <n v="65.000000000000014"/>
    <n v="320"/>
    <n v="20800"/>
    <x v="1"/>
    <x v="9"/>
    <x v="4"/>
    <x v="9"/>
    <x v="1"/>
  </r>
  <r>
    <s v="Amazon"/>
    <d v="2021-11-21T00:00:00"/>
    <x v="2"/>
    <x v="15"/>
    <s v="Anchorage"/>
    <x v="1"/>
    <x v="1"/>
    <n v="65.000000000000014"/>
    <n v="300"/>
    <n v="19500"/>
    <x v="1"/>
    <x v="9"/>
    <x v="4"/>
    <x v="9"/>
    <x v="1"/>
  </r>
  <r>
    <s v="Amazon"/>
    <d v="2021-11-21T00:00:00"/>
    <x v="2"/>
    <x v="15"/>
    <s v="Anchorage"/>
    <x v="0"/>
    <x v="2"/>
    <n v="75.000000000000014"/>
    <n v="275"/>
    <n v="20625"/>
    <x v="1"/>
    <x v="9"/>
    <x v="4"/>
    <x v="9"/>
    <x v="1"/>
  </r>
  <r>
    <s v="Amazon"/>
    <d v="2021-11-21T00:00:00"/>
    <x v="2"/>
    <x v="15"/>
    <s v="Anchorage"/>
    <x v="1"/>
    <x v="2"/>
    <n v="80"/>
    <n v="375"/>
    <n v="30000"/>
    <x v="1"/>
    <x v="9"/>
    <x v="4"/>
    <x v="9"/>
    <x v="1"/>
  </r>
  <r>
    <s v="Amazon"/>
    <d v="2021-12-20T00:00:00"/>
    <x v="2"/>
    <x v="15"/>
    <s v="Anchorage"/>
    <x v="0"/>
    <x v="0"/>
    <n v="75.000000000000014"/>
    <n v="600"/>
    <n v="45000"/>
    <x v="1"/>
    <x v="10"/>
    <x v="5"/>
    <x v="10"/>
    <x v="1"/>
  </r>
  <r>
    <s v="Amazon"/>
    <d v="2021-12-20T00:00:00"/>
    <x v="2"/>
    <x v="15"/>
    <s v="Anchorage"/>
    <x v="0"/>
    <x v="1"/>
    <n v="65.000000000000014"/>
    <n v="400"/>
    <n v="26000"/>
    <x v="1"/>
    <x v="10"/>
    <x v="5"/>
    <x v="10"/>
    <x v="1"/>
  </r>
  <r>
    <s v="Foot Locker"/>
    <d v="2021-01-10T00:00:00"/>
    <x v="2"/>
    <x v="15"/>
    <s v="Anchorage"/>
    <x v="0"/>
    <x v="0"/>
    <n v="35"/>
    <n v="375"/>
    <n v="13125"/>
    <x v="1"/>
    <x v="0"/>
    <x v="4"/>
    <x v="0"/>
    <x v="1"/>
  </r>
  <r>
    <s v="Foot Locker"/>
    <d v="2021-01-10T00:00:00"/>
    <x v="2"/>
    <x v="15"/>
    <s v="Anchorage"/>
    <x v="0"/>
    <x v="1"/>
    <n v="45"/>
    <n v="375"/>
    <n v="16875"/>
    <x v="1"/>
    <x v="0"/>
    <x v="4"/>
    <x v="0"/>
    <x v="1"/>
  </r>
  <r>
    <s v="Foot Locker"/>
    <d v="2021-01-10T00:00:00"/>
    <x v="2"/>
    <x v="15"/>
    <s v="Anchorage"/>
    <x v="1"/>
    <x v="0"/>
    <n v="45"/>
    <n v="375"/>
    <n v="16875"/>
    <x v="1"/>
    <x v="0"/>
    <x v="4"/>
    <x v="0"/>
    <x v="1"/>
  </r>
  <r>
    <s v="Foot Locker"/>
    <d v="2021-01-10T00:00:00"/>
    <x v="2"/>
    <x v="15"/>
    <s v="Anchorage"/>
    <x v="1"/>
    <x v="1"/>
    <n v="45"/>
    <n v="225"/>
    <n v="10125"/>
    <x v="1"/>
    <x v="0"/>
    <x v="4"/>
    <x v="0"/>
    <x v="1"/>
  </r>
  <r>
    <s v="Foot Locker"/>
    <d v="2021-01-10T00:00:00"/>
    <x v="2"/>
    <x v="15"/>
    <s v="Anchorage"/>
    <x v="0"/>
    <x v="2"/>
    <n v="50"/>
    <n v="175"/>
    <n v="8750"/>
    <x v="1"/>
    <x v="0"/>
    <x v="4"/>
    <x v="0"/>
    <x v="1"/>
  </r>
  <r>
    <s v="Foot Locker"/>
    <d v="2021-01-10T00:00:00"/>
    <x v="2"/>
    <x v="15"/>
    <s v="Anchorage"/>
    <x v="1"/>
    <x v="2"/>
    <n v="45"/>
    <n v="425"/>
    <n v="19125"/>
    <x v="1"/>
    <x v="0"/>
    <x v="4"/>
    <x v="0"/>
    <x v="1"/>
  </r>
  <r>
    <s v="Foot Locker"/>
    <d v="2021-02-10T00:00:00"/>
    <x v="2"/>
    <x v="15"/>
    <s v="Anchorage"/>
    <x v="0"/>
    <x v="0"/>
    <n v="35"/>
    <n v="475"/>
    <n v="16625"/>
    <x v="1"/>
    <x v="1"/>
    <x v="0"/>
    <x v="1"/>
    <x v="1"/>
  </r>
  <r>
    <s v="Foot Locker"/>
    <d v="2021-02-10T00:00:00"/>
    <x v="2"/>
    <x v="15"/>
    <s v="Anchorage"/>
    <x v="0"/>
    <x v="1"/>
    <n v="45"/>
    <n v="375"/>
    <n v="16875"/>
    <x v="1"/>
    <x v="1"/>
    <x v="0"/>
    <x v="1"/>
    <x v="1"/>
  </r>
  <r>
    <s v="Foot Locker"/>
    <d v="2021-02-10T00:00:00"/>
    <x v="2"/>
    <x v="15"/>
    <s v="Anchorage"/>
    <x v="1"/>
    <x v="0"/>
    <n v="45"/>
    <n v="375"/>
    <n v="16875"/>
    <x v="1"/>
    <x v="1"/>
    <x v="0"/>
    <x v="1"/>
    <x v="1"/>
  </r>
  <r>
    <s v="Foot Locker"/>
    <d v="2021-02-10T00:00:00"/>
    <x v="2"/>
    <x v="16"/>
    <s v="Honolulu"/>
    <x v="1"/>
    <x v="1"/>
    <n v="45"/>
    <n v="225"/>
    <n v="10125"/>
    <x v="1"/>
    <x v="1"/>
    <x v="0"/>
    <x v="1"/>
    <x v="1"/>
  </r>
  <r>
    <s v="Foot Locker"/>
    <d v="2021-02-10T00:00:00"/>
    <x v="2"/>
    <x v="16"/>
    <s v="Honolulu"/>
    <x v="0"/>
    <x v="2"/>
    <n v="50"/>
    <n v="150"/>
    <n v="7500"/>
    <x v="1"/>
    <x v="1"/>
    <x v="0"/>
    <x v="1"/>
    <x v="1"/>
  </r>
  <r>
    <s v="Foot Locker"/>
    <d v="2021-02-10T00:00:00"/>
    <x v="2"/>
    <x v="16"/>
    <s v="Honolulu"/>
    <x v="1"/>
    <x v="2"/>
    <n v="45"/>
    <n v="350"/>
    <n v="15750"/>
    <x v="1"/>
    <x v="1"/>
    <x v="0"/>
    <x v="1"/>
    <x v="1"/>
  </r>
  <r>
    <s v="Foot Locker"/>
    <d v="2021-03-09T00:00:00"/>
    <x v="2"/>
    <x v="16"/>
    <s v="Honolulu"/>
    <x v="0"/>
    <x v="0"/>
    <n v="45"/>
    <n v="500"/>
    <n v="22500"/>
    <x v="1"/>
    <x v="2"/>
    <x v="6"/>
    <x v="2"/>
    <x v="1"/>
  </r>
  <r>
    <s v="Foot Locker"/>
    <d v="2021-03-09T00:00:00"/>
    <x v="2"/>
    <x v="16"/>
    <s v="Honolulu"/>
    <x v="0"/>
    <x v="1"/>
    <n v="54.999999999999993"/>
    <n v="350"/>
    <n v="19250"/>
    <x v="1"/>
    <x v="2"/>
    <x v="6"/>
    <x v="2"/>
    <x v="1"/>
  </r>
  <r>
    <s v="Foot Locker"/>
    <d v="2021-03-09T00:00:00"/>
    <x v="2"/>
    <x v="16"/>
    <s v="Honolulu"/>
    <x v="1"/>
    <x v="0"/>
    <n v="59.999999999999986"/>
    <n v="375"/>
    <n v="22500"/>
    <x v="1"/>
    <x v="2"/>
    <x v="6"/>
    <x v="2"/>
    <x v="1"/>
  </r>
  <r>
    <s v="Foot Locker"/>
    <d v="2021-03-09T00:00:00"/>
    <x v="2"/>
    <x v="16"/>
    <s v="Honolulu"/>
    <x v="1"/>
    <x v="1"/>
    <n v="54.999999999999993"/>
    <n v="275"/>
    <n v="15125"/>
    <x v="1"/>
    <x v="2"/>
    <x v="6"/>
    <x v="2"/>
    <x v="1"/>
  </r>
  <r>
    <s v="Foot Locker"/>
    <d v="2021-03-09T00:00:00"/>
    <x v="2"/>
    <x v="16"/>
    <s v="Honolulu"/>
    <x v="0"/>
    <x v="2"/>
    <n v="60"/>
    <n v="125"/>
    <n v="7500"/>
    <x v="1"/>
    <x v="2"/>
    <x v="6"/>
    <x v="2"/>
    <x v="1"/>
  </r>
  <r>
    <s v="Foot Locker"/>
    <d v="2021-03-09T00:00:00"/>
    <x v="2"/>
    <x v="16"/>
    <s v="Honolulu"/>
    <x v="1"/>
    <x v="2"/>
    <n v="54.999999999999993"/>
    <n v="325"/>
    <n v="17875"/>
    <x v="1"/>
    <x v="2"/>
    <x v="6"/>
    <x v="2"/>
    <x v="1"/>
  </r>
  <r>
    <s v="Foot Locker"/>
    <d v="2021-04-10T00:00:00"/>
    <x v="2"/>
    <x v="16"/>
    <s v="Honolulu"/>
    <x v="0"/>
    <x v="0"/>
    <n v="60"/>
    <n v="500"/>
    <n v="30000"/>
    <x v="1"/>
    <x v="3"/>
    <x v="3"/>
    <x v="3"/>
    <x v="1"/>
  </r>
  <r>
    <s v="Foot Locker"/>
    <d v="2021-04-10T00:00:00"/>
    <x v="2"/>
    <x v="16"/>
    <s v="Honolulu"/>
    <x v="0"/>
    <x v="1"/>
    <n v="65"/>
    <n v="300"/>
    <n v="19500"/>
    <x v="1"/>
    <x v="3"/>
    <x v="3"/>
    <x v="3"/>
    <x v="1"/>
  </r>
  <r>
    <s v="Foot Locker"/>
    <d v="2021-04-10T00:00:00"/>
    <x v="2"/>
    <x v="16"/>
    <s v="Honolulu"/>
    <x v="1"/>
    <x v="0"/>
    <n v="65"/>
    <n v="350"/>
    <n v="22750"/>
    <x v="1"/>
    <x v="3"/>
    <x v="3"/>
    <x v="3"/>
    <x v="1"/>
  </r>
  <r>
    <s v="Foot Locker"/>
    <d v="2021-04-10T00:00:00"/>
    <x v="2"/>
    <x v="16"/>
    <s v="Honolulu"/>
    <x v="1"/>
    <x v="1"/>
    <n v="50"/>
    <n v="250"/>
    <n v="12500"/>
    <x v="1"/>
    <x v="3"/>
    <x v="3"/>
    <x v="3"/>
    <x v="1"/>
  </r>
  <r>
    <s v="Foot Locker"/>
    <d v="2021-04-10T00:00:00"/>
    <x v="2"/>
    <x v="16"/>
    <s v="Honolulu"/>
    <x v="0"/>
    <x v="2"/>
    <n v="55.000000000000007"/>
    <n v="150"/>
    <n v="8250"/>
    <x v="1"/>
    <x v="3"/>
    <x v="3"/>
    <x v="3"/>
    <x v="1"/>
  </r>
  <r>
    <s v="Foot Locker"/>
    <d v="2021-04-10T00:00:00"/>
    <x v="2"/>
    <x v="16"/>
    <s v="Honolulu"/>
    <x v="1"/>
    <x v="2"/>
    <n v="70"/>
    <n v="325"/>
    <n v="22750"/>
    <x v="1"/>
    <x v="3"/>
    <x v="3"/>
    <x v="3"/>
    <x v="1"/>
  </r>
  <r>
    <s v="Foot Locker"/>
    <d v="2021-05-11T00:00:00"/>
    <x v="2"/>
    <x v="16"/>
    <s v="Honolulu"/>
    <x v="0"/>
    <x v="0"/>
    <n v="54.999999999999993"/>
    <n v="525"/>
    <n v="28875"/>
    <x v="1"/>
    <x v="4"/>
    <x v="6"/>
    <x v="4"/>
    <x v="1"/>
  </r>
  <r>
    <s v="Foot Locker"/>
    <d v="2021-05-11T00:00:00"/>
    <x v="2"/>
    <x v="16"/>
    <s v="Honolulu"/>
    <x v="0"/>
    <x v="1"/>
    <n v="60"/>
    <n v="375"/>
    <n v="22500"/>
    <x v="1"/>
    <x v="4"/>
    <x v="6"/>
    <x v="4"/>
    <x v="1"/>
  </r>
  <r>
    <s v="Foot Locker"/>
    <d v="2021-05-11T00:00:00"/>
    <x v="2"/>
    <x v="16"/>
    <s v="Honolulu"/>
    <x v="1"/>
    <x v="0"/>
    <n v="60"/>
    <n v="375"/>
    <n v="22500"/>
    <x v="1"/>
    <x v="4"/>
    <x v="6"/>
    <x v="4"/>
    <x v="1"/>
  </r>
  <r>
    <s v="Foot Locker"/>
    <d v="2021-05-11T00:00:00"/>
    <x v="2"/>
    <x v="16"/>
    <s v="Honolulu"/>
    <x v="1"/>
    <x v="1"/>
    <n v="54.999999999999993"/>
    <n v="275"/>
    <n v="15125"/>
    <x v="1"/>
    <x v="4"/>
    <x v="6"/>
    <x v="4"/>
    <x v="1"/>
  </r>
  <r>
    <s v="Foot Locker"/>
    <d v="2021-05-11T00:00:00"/>
    <x v="2"/>
    <x v="16"/>
    <s v="Honolulu"/>
    <x v="0"/>
    <x v="2"/>
    <n v="60"/>
    <n v="175"/>
    <n v="10500"/>
    <x v="1"/>
    <x v="4"/>
    <x v="6"/>
    <x v="4"/>
    <x v="1"/>
  </r>
  <r>
    <s v="Foot Locker"/>
    <d v="2021-05-11T00:00:00"/>
    <x v="2"/>
    <x v="16"/>
    <s v="Honolulu"/>
    <x v="1"/>
    <x v="2"/>
    <n v="75"/>
    <n v="475"/>
    <n v="35625"/>
    <x v="1"/>
    <x v="4"/>
    <x v="6"/>
    <x v="4"/>
    <x v="1"/>
  </r>
  <r>
    <s v="Foot Locker"/>
    <d v="2021-06-10T00:00:00"/>
    <x v="2"/>
    <x v="16"/>
    <s v="Honolulu"/>
    <x v="0"/>
    <x v="0"/>
    <n v="70"/>
    <n v="725"/>
    <n v="50750"/>
    <x v="1"/>
    <x v="11"/>
    <x v="1"/>
    <x v="11"/>
    <x v="1"/>
  </r>
  <r>
    <s v="Foot Locker"/>
    <d v="2021-06-10T00:00:00"/>
    <x v="2"/>
    <x v="16"/>
    <s v="Honolulu"/>
    <x v="0"/>
    <x v="1"/>
    <n v="75"/>
    <n v="600"/>
    <n v="45000"/>
    <x v="1"/>
    <x v="11"/>
    <x v="1"/>
    <x v="11"/>
    <x v="1"/>
  </r>
  <r>
    <s v="Foot Locker"/>
    <d v="2021-06-10T00:00:00"/>
    <x v="2"/>
    <x v="16"/>
    <s v="Honolulu"/>
    <x v="1"/>
    <x v="0"/>
    <n v="75"/>
    <n v="600"/>
    <n v="45000"/>
    <x v="1"/>
    <x v="11"/>
    <x v="1"/>
    <x v="11"/>
    <x v="1"/>
  </r>
  <r>
    <s v="Foot Locker"/>
    <d v="2021-06-10T00:00:00"/>
    <x v="2"/>
    <x v="16"/>
    <s v="Honolulu"/>
    <x v="1"/>
    <x v="1"/>
    <n v="75"/>
    <n v="475"/>
    <n v="35625"/>
    <x v="1"/>
    <x v="11"/>
    <x v="1"/>
    <x v="11"/>
    <x v="1"/>
  </r>
  <r>
    <s v="Foot Locker"/>
    <d v="2021-06-10T00:00:00"/>
    <x v="2"/>
    <x v="16"/>
    <s v="Honolulu"/>
    <x v="0"/>
    <x v="2"/>
    <n v="85.000000000000014"/>
    <n v="350"/>
    <n v="29750"/>
    <x v="1"/>
    <x v="11"/>
    <x v="1"/>
    <x v="11"/>
    <x v="1"/>
  </r>
  <r>
    <s v="Foot Locker"/>
    <d v="2021-06-10T00:00:00"/>
    <x v="2"/>
    <x v="16"/>
    <s v="Honolulu"/>
    <x v="1"/>
    <x v="2"/>
    <n v="100"/>
    <n v="650"/>
    <n v="65000"/>
    <x v="1"/>
    <x v="11"/>
    <x v="1"/>
    <x v="11"/>
    <x v="1"/>
  </r>
  <r>
    <s v="Foot Locker"/>
    <d v="2021-07-09T00:00:00"/>
    <x v="2"/>
    <x v="16"/>
    <s v="Honolulu"/>
    <x v="0"/>
    <x v="0"/>
    <n v="80"/>
    <n v="800"/>
    <n v="64000"/>
    <x v="1"/>
    <x v="5"/>
    <x v="2"/>
    <x v="5"/>
    <x v="1"/>
  </r>
  <r>
    <s v="Foot Locker"/>
    <d v="2021-07-09T00:00:00"/>
    <x v="2"/>
    <x v="16"/>
    <s v="Honolulu"/>
    <x v="0"/>
    <x v="1"/>
    <n v="85.000000000000014"/>
    <n v="650"/>
    <n v="55250"/>
    <x v="1"/>
    <x v="5"/>
    <x v="2"/>
    <x v="5"/>
    <x v="1"/>
  </r>
  <r>
    <s v="Foot Locker"/>
    <d v="2021-07-09T00:00:00"/>
    <x v="2"/>
    <x v="16"/>
    <s v="Honolulu"/>
    <x v="1"/>
    <x v="0"/>
    <n v="85.000000000000014"/>
    <n v="600"/>
    <n v="51000"/>
    <x v="1"/>
    <x v="5"/>
    <x v="2"/>
    <x v="5"/>
    <x v="1"/>
  </r>
  <r>
    <s v="Foot Locker"/>
    <d v="2021-07-09T00:00:00"/>
    <x v="2"/>
    <x v="16"/>
    <s v="Honolulu"/>
    <x v="1"/>
    <x v="1"/>
    <n v="80"/>
    <n v="500"/>
    <n v="40000"/>
    <x v="1"/>
    <x v="5"/>
    <x v="2"/>
    <x v="5"/>
    <x v="1"/>
  </r>
  <r>
    <s v="Foot Locker"/>
    <d v="2021-07-09T00:00:00"/>
    <x v="2"/>
    <x v="16"/>
    <s v="Honolulu"/>
    <x v="0"/>
    <x v="2"/>
    <n v="85.000000000000014"/>
    <n v="550"/>
    <n v="46750"/>
    <x v="1"/>
    <x v="5"/>
    <x v="2"/>
    <x v="5"/>
    <x v="1"/>
  </r>
  <r>
    <s v="Foot Locker"/>
    <d v="2021-07-09T00:00:00"/>
    <x v="2"/>
    <x v="16"/>
    <s v="Honolulu"/>
    <x v="1"/>
    <x v="2"/>
    <n v="100"/>
    <n v="550"/>
    <n v="55000"/>
    <x v="1"/>
    <x v="5"/>
    <x v="2"/>
    <x v="5"/>
    <x v="1"/>
  </r>
  <r>
    <s v="Foot Locker"/>
    <d v="2021-08-10T00:00:00"/>
    <x v="2"/>
    <x v="16"/>
    <s v="Honolulu"/>
    <x v="0"/>
    <x v="0"/>
    <n v="85.000000000000014"/>
    <n v="750"/>
    <n v="63750"/>
    <x v="1"/>
    <x v="6"/>
    <x v="6"/>
    <x v="6"/>
    <x v="1"/>
  </r>
  <r>
    <s v="Foot Locker"/>
    <d v="2021-08-10T00:00:00"/>
    <x v="2"/>
    <x v="16"/>
    <s v="Honolulu"/>
    <x v="0"/>
    <x v="1"/>
    <n v="75.000000000000014"/>
    <n v="725"/>
    <n v="54375"/>
    <x v="1"/>
    <x v="6"/>
    <x v="6"/>
    <x v="6"/>
    <x v="1"/>
  </r>
  <r>
    <s v="Foot Locker"/>
    <d v="2021-08-10T00:00:00"/>
    <x v="2"/>
    <x v="16"/>
    <s v="Honolulu"/>
    <x v="1"/>
    <x v="0"/>
    <n v="70"/>
    <n v="600"/>
    <n v="42000"/>
    <x v="1"/>
    <x v="6"/>
    <x v="6"/>
    <x v="6"/>
    <x v="1"/>
  </r>
  <r>
    <s v="Foot Locker"/>
    <d v="2021-08-10T00:00:00"/>
    <x v="2"/>
    <x v="16"/>
    <s v="Honolulu"/>
    <x v="1"/>
    <x v="1"/>
    <n v="70"/>
    <n v="525"/>
    <n v="36750"/>
    <x v="1"/>
    <x v="6"/>
    <x v="6"/>
    <x v="6"/>
    <x v="1"/>
  </r>
  <r>
    <s v="Walmart"/>
    <d v="2021-08-10T00:00:00"/>
    <x v="2"/>
    <x v="16"/>
    <s v="Honolulu"/>
    <x v="0"/>
    <x v="2"/>
    <n v="70"/>
    <n v="525"/>
    <n v="36750"/>
    <x v="1"/>
    <x v="6"/>
    <x v="6"/>
    <x v="6"/>
    <x v="1"/>
  </r>
  <r>
    <s v="Walmart"/>
    <d v="2021-08-10T00:00:00"/>
    <x v="2"/>
    <x v="16"/>
    <s v="Honolulu"/>
    <x v="1"/>
    <x v="2"/>
    <n v="75"/>
    <n v="350"/>
    <n v="26250"/>
    <x v="1"/>
    <x v="6"/>
    <x v="6"/>
    <x v="6"/>
    <x v="1"/>
  </r>
  <r>
    <s v="Walmart"/>
    <d v="2021-09-11T00:00:00"/>
    <x v="2"/>
    <x v="16"/>
    <s v="Honolulu"/>
    <x v="0"/>
    <x v="0"/>
    <n v="65.000000000000014"/>
    <n v="550"/>
    <n v="35750"/>
    <x v="1"/>
    <x v="7"/>
    <x v="3"/>
    <x v="7"/>
    <x v="1"/>
  </r>
  <r>
    <s v="Walmart"/>
    <d v="2021-09-11T00:00:00"/>
    <x v="2"/>
    <x v="16"/>
    <s v="Honolulu"/>
    <x v="0"/>
    <x v="1"/>
    <n v="70.000000000000014"/>
    <n v="550"/>
    <n v="38500"/>
    <x v="1"/>
    <x v="7"/>
    <x v="3"/>
    <x v="7"/>
    <x v="1"/>
  </r>
  <r>
    <s v="Walmart"/>
    <d v="2021-09-11T00:00:00"/>
    <x v="2"/>
    <x v="16"/>
    <s v="Honolulu"/>
    <x v="1"/>
    <x v="0"/>
    <n v="65.000000000000014"/>
    <n v="375"/>
    <n v="24375"/>
    <x v="1"/>
    <x v="7"/>
    <x v="3"/>
    <x v="7"/>
    <x v="1"/>
  </r>
  <r>
    <s v="Walmart"/>
    <d v="2021-09-11T00:00:00"/>
    <x v="2"/>
    <x v="16"/>
    <s v="Honolulu"/>
    <x v="1"/>
    <x v="1"/>
    <n v="65.000000000000014"/>
    <n v="325"/>
    <n v="21125"/>
    <x v="1"/>
    <x v="7"/>
    <x v="3"/>
    <x v="7"/>
    <x v="1"/>
  </r>
  <r>
    <s v="Walmart"/>
    <d v="2021-09-11T00:00:00"/>
    <x v="2"/>
    <x v="16"/>
    <s v="Honolulu"/>
    <x v="0"/>
    <x v="2"/>
    <n v="75.000000000000014"/>
    <n v="350"/>
    <n v="26250"/>
    <x v="1"/>
    <x v="7"/>
    <x v="3"/>
    <x v="7"/>
    <x v="1"/>
  </r>
  <r>
    <s v="Walmart"/>
    <d v="2021-09-11T00:00:00"/>
    <x v="2"/>
    <x v="16"/>
    <s v="Honolulu"/>
    <x v="1"/>
    <x v="2"/>
    <n v="60"/>
    <n v="375"/>
    <n v="22500"/>
    <x v="1"/>
    <x v="7"/>
    <x v="3"/>
    <x v="7"/>
    <x v="1"/>
  </r>
  <r>
    <s v="Walmart"/>
    <d v="2021-10-10T00:00:00"/>
    <x v="2"/>
    <x v="16"/>
    <s v="Honolulu"/>
    <x v="0"/>
    <x v="0"/>
    <n v="55.000000000000007"/>
    <n v="475"/>
    <n v="26125"/>
    <x v="1"/>
    <x v="8"/>
    <x v="4"/>
    <x v="8"/>
    <x v="1"/>
  </r>
  <r>
    <s v="Walmart"/>
    <d v="2021-10-10T00:00:00"/>
    <x v="2"/>
    <x v="16"/>
    <s v="Honolulu"/>
    <x v="0"/>
    <x v="1"/>
    <n v="65.000000000000014"/>
    <n v="475"/>
    <n v="30875"/>
    <x v="1"/>
    <x v="8"/>
    <x v="4"/>
    <x v="8"/>
    <x v="1"/>
  </r>
  <r>
    <s v="Walmart"/>
    <d v="2021-10-10T00:00:00"/>
    <x v="2"/>
    <x v="16"/>
    <s v="Honolulu"/>
    <x v="1"/>
    <x v="0"/>
    <n v="60.000000000000007"/>
    <n v="300"/>
    <n v="18000"/>
    <x v="1"/>
    <x v="8"/>
    <x v="4"/>
    <x v="8"/>
    <x v="1"/>
  </r>
  <r>
    <s v="Walmart"/>
    <d v="2021-10-10T00:00:00"/>
    <x v="2"/>
    <x v="16"/>
    <s v="Honolulu"/>
    <x v="1"/>
    <x v="1"/>
    <n v="55.000000000000007"/>
    <n v="275"/>
    <n v="15125"/>
    <x v="1"/>
    <x v="8"/>
    <x v="4"/>
    <x v="8"/>
    <x v="1"/>
  </r>
  <r>
    <s v="Walmart"/>
    <d v="2021-10-10T00:00:00"/>
    <x v="2"/>
    <x v="16"/>
    <s v="Honolulu"/>
    <x v="0"/>
    <x v="2"/>
    <n v="65"/>
    <n v="250"/>
    <n v="16250"/>
    <x v="1"/>
    <x v="8"/>
    <x v="4"/>
    <x v="8"/>
    <x v="1"/>
  </r>
  <r>
    <s v="Walmart"/>
    <d v="2021-10-10T00:00:00"/>
    <x v="2"/>
    <x v="16"/>
    <s v="Honolulu"/>
    <x v="1"/>
    <x v="2"/>
    <n v="70"/>
    <n v="300"/>
    <n v="21000"/>
    <x v="1"/>
    <x v="8"/>
    <x v="4"/>
    <x v="8"/>
    <x v="1"/>
  </r>
  <r>
    <s v="Walmart"/>
    <d v="2021-11-10T00:00:00"/>
    <x v="2"/>
    <x v="16"/>
    <s v="Honolulu"/>
    <x v="0"/>
    <x v="0"/>
    <n v="55.000000000000007"/>
    <n v="525"/>
    <n v="28875"/>
    <x v="1"/>
    <x v="9"/>
    <x v="0"/>
    <x v="9"/>
    <x v="1"/>
  </r>
  <r>
    <s v="Walmart"/>
    <d v="2021-11-10T00:00:00"/>
    <x v="2"/>
    <x v="16"/>
    <s v="Honolulu"/>
    <x v="0"/>
    <x v="1"/>
    <n v="60.000000000000007"/>
    <n v="600"/>
    <n v="36000"/>
    <x v="1"/>
    <x v="9"/>
    <x v="0"/>
    <x v="9"/>
    <x v="1"/>
  </r>
  <r>
    <s v="Walmart"/>
    <d v="2021-11-10T00:00:00"/>
    <x v="2"/>
    <x v="16"/>
    <s v="Honolulu"/>
    <x v="1"/>
    <x v="0"/>
    <n v="55.000000000000007"/>
    <n v="425"/>
    <n v="23375"/>
    <x v="1"/>
    <x v="9"/>
    <x v="0"/>
    <x v="9"/>
    <x v="1"/>
  </r>
  <r>
    <s v="Walmart"/>
    <d v="2021-11-10T00:00:00"/>
    <x v="2"/>
    <x v="16"/>
    <s v="Honolulu"/>
    <x v="1"/>
    <x v="1"/>
    <n v="65.000000000000014"/>
    <n v="400"/>
    <n v="26000"/>
    <x v="1"/>
    <x v="9"/>
    <x v="0"/>
    <x v="9"/>
    <x v="1"/>
  </r>
  <r>
    <s v="Walmart"/>
    <d v="2021-11-10T00:00:00"/>
    <x v="2"/>
    <x v="16"/>
    <s v="Honolulu"/>
    <x v="0"/>
    <x v="2"/>
    <n v="85.000000000000014"/>
    <n v="375"/>
    <n v="31875"/>
    <x v="1"/>
    <x v="9"/>
    <x v="0"/>
    <x v="9"/>
    <x v="1"/>
  </r>
  <r>
    <s v="Walmart"/>
    <d v="2021-11-10T00:00:00"/>
    <x v="2"/>
    <x v="16"/>
    <s v="Honolulu"/>
    <x v="1"/>
    <x v="2"/>
    <n v="90.000000000000014"/>
    <n v="500"/>
    <n v="45000"/>
    <x v="1"/>
    <x v="9"/>
    <x v="0"/>
    <x v="9"/>
    <x v="1"/>
  </r>
  <r>
    <s v="Walmart"/>
    <d v="2021-12-09T00:00:00"/>
    <x v="2"/>
    <x v="16"/>
    <s v="Honolulu"/>
    <x v="0"/>
    <x v="0"/>
    <n v="75.000000000000014"/>
    <n v="700"/>
    <n v="52500"/>
    <x v="1"/>
    <x v="10"/>
    <x v="1"/>
    <x v="10"/>
    <x v="1"/>
  </r>
  <r>
    <s v="Walmart"/>
    <d v="2021-12-09T00:00:00"/>
    <x v="2"/>
    <x v="16"/>
    <s v="Honolulu"/>
    <x v="0"/>
    <x v="1"/>
    <n v="85.000000000000014"/>
    <n v="700"/>
    <n v="59500"/>
    <x v="1"/>
    <x v="10"/>
    <x v="1"/>
    <x v="10"/>
    <x v="1"/>
  </r>
  <r>
    <s v="Sports Direct"/>
    <d v="2021-12-09T00:00:00"/>
    <x v="2"/>
    <x v="16"/>
    <s v="Honolulu"/>
    <x v="1"/>
    <x v="0"/>
    <n v="80.000000000000014"/>
    <n v="500"/>
    <n v="40000"/>
    <x v="1"/>
    <x v="10"/>
    <x v="1"/>
    <x v="10"/>
    <x v="1"/>
  </r>
  <r>
    <s v="Sports Direct"/>
    <d v="2021-12-09T00:00:00"/>
    <x v="2"/>
    <x v="16"/>
    <s v="Honolulu"/>
    <x v="1"/>
    <x v="1"/>
    <n v="80.000000000000014"/>
    <n v="500"/>
    <n v="40000"/>
    <x v="1"/>
    <x v="10"/>
    <x v="1"/>
    <x v="10"/>
    <x v="1"/>
  </r>
  <r>
    <s v="Sports Direct"/>
    <d v="2021-12-09T00:00:00"/>
    <x v="2"/>
    <x v="16"/>
    <s v="Honolulu"/>
    <x v="0"/>
    <x v="2"/>
    <n v="90.000000000000014"/>
    <n v="425"/>
    <n v="38250"/>
    <x v="1"/>
    <x v="10"/>
    <x v="1"/>
    <x v="10"/>
    <x v="1"/>
  </r>
  <r>
    <s v="Sports Direct"/>
    <d v="2021-12-09T00:00:00"/>
    <x v="2"/>
    <x v="16"/>
    <s v="Honolulu"/>
    <x v="1"/>
    <x v="2"/>
    <n v="95.000000000000014"/>
    <n v="525"/>
    <n v="49875"/>
    <x v="1"/>
    <x v="10"/>
    <x v="1"/>
    <x v="10"/>
    <x v="1"/>
  </r>
  <r>
    <s v="Sports Direct"/>
    <d v="2021-01-17T00:00:00"/>
    <x v="2"/>
    <x v="16"/>
    <s v="Honolulu"/>
    <x v="0"/>
    <x v="0"/>
    <n v="40"/>
    <n v="425"/>
    <n v="17000"/>
    <x v="1"/>
    <x v="0"/>
    <x v="4"/>
    <x v="0"/>
    <x v="1"/>
  </r>
  <r>
    <s v="Sports Direct"/>
    <d v="2021-01-17T00:00:00"/>
    <x v="2"/>
    <x v="16"/>
    <s v="Honolulu"/>
    <x v="0"/>
    <x v="1"/>
    <n v="50"/>
    <n v="425"/>
    <n v="21250"/>
    <x v="1"/>
    <x v="0"/>
    <x v="4"/>
    <x v="0"/>
    <x v="1"/>
  </r>
  <r>
    <s v="Sports Direct"/>
    <d v="2021-01-17T00:00:00"/>
    <x v="2"/>
    <x v="16"/>
    <s v="Honolulu"/>
    <x v="1"/>
    <x v="0"/>
    <n v="50"/>
    <n v="425"/>
    <n v="21250"/>
    <x v="1"/>
    <x v="0"/>
    <x v="4"/>
    <x v="0"/>
    <x v="1"/>
  </r>
  <r>
    <s v="Sports Direct"/>
    <d v="2021-01-17T00:00:00"/>
    <x v="2"/>
    <x v="16"/>
    <s v="Honolulu"/>
    <x v="1"/>
    <x v="1"/>
    <n v="50"/>
    <n v="275"/>
    <n v="13750"/>
    <x v="1"/>
    <x v="0"/>
    <x v="4"/>
    <x v="0"/>
    <x v="1"/>
  </r>
  <r>
    <s v="Sports Direct"/>
    <d v="2021-01-17T00:00:00"/>
    <x v="2"/>
    <x v="16"/>
    <s v="Honolulu"/>
    <x v="0"/>
    <x v="2"/>
    <n v="55.000000000000007"/>
    <n v="225"/>
    <n v="12375"/>
    <x v="1"/>
    <x v="0"/>
    <x v="4"/>
    <x v="0"/>
    <x v="1"/>
  </r>
  <r>
    <s v="Sports Direct"/>
    <d v="2021-01-17T00:00:00"/>
    <x v="2"/>
    <x v="16"/>
    <s v="Honolulu"/>
    <x v="1"/>
    <x v="2"/>
    <n v="50"/>
    <n v="475"/>
    <n v="23750"/>
    <x v="1"/>
    <x v="0"/>
    <x v="4"/>
    <x v="0"/>
    <x v="1"/>
  </r>
  <r>
    <s v="Sports Direct"/>
    <d v="2021-02-17T00:00:00"/>
    <x v="2"/>
    <x v="16"/>
    <s v="Honolulu"/>
    <x v="0"/>
    <x v="0"/>
    <n v="40"/>
    <n v="525"/>
    <n v="21000"/>
    <x v="1"/>
    <x v="1"/>
    <x v="0"/>
    <x v="1"/>
    <x v="1"/>
  </r>
  <r>
    <s v="Sports Direct"/>
    <d v="2021-02-17T00:00:00"/>
    <x v="2"/>
    <x v="16"/>
    <s v="Honolulu"/>
    <x v="0"/>
    <x v="1"/>
    <n v="50"/>
    <n v="425"/>
    <n v="21250"/>
    <x v="1"/>
    <x v="1"/>
    <x v="0"/>
    <x v="1"/>
    <x v="1"/>
  </r>
  <r>
    <s v="Sports Direct"/>
    <d v="2021-02-17T00:00:00"/>
    <x v="2"/>
    <x v="16"/>
    <s v="Honolulu"/>
    <x v="1"/>
    <x v="0"/>
    <n v="50"/>
    <n v="425"/>
    <n v="21250"/>
    <x v="1"/>
    <x v="1"/>
    <x v="0"/>
    <x v="1"/>
    <x v="1"/>
  </r>
  <r>
    <s v="Sports Direct"/>
    <d v="2021-02-17T00:00:00"/>
    <x v="4"/>
    <x v="8"/>
    <s v="Orlando"/>
    <x v="1"/>
    <x v="1"/>
    <n v="50"/>
    <n v="275"/>
    <n v="13750"/>
    <x v="1"/>
    <x v="1"/>
    <x v="0"/>
    <x v="1"/>
    <x v="1"/>
  </r>
  <r>
    <s v="Sports Direct"/>
    <d v="2021-02-17T00:00:00"/>
    <x v="4"/>
    <x v="8"/>
    <s v="Orlando"/>
    <x v="0"/>
    <x v="2"/>
    <n v="55.000000000000007"/>
    <n v="200"/>
    <n v="11000"/>
    <x v="1"/>
    <x v="1"/>
    <x v="0"/>
    <x v="1"/>
    <x v="1"/>
  </r>
  <r>
    <s v="Sports Direct"/>
    <d v="2021-02-17T00:00:00"/>
    <x v="4"/>
    <x v="8"/>
    <s v="Orlando"/>
    <x v="1"/>
    <x v="2"/>
    <n v="50"/>
    <n v="400"/>
    <n v="20000"/>
    <x v="1"/>
    <x v="1"/>
    <x v="0"/>
    <x v="1"/>
    <x v="1"/>
  </r>
  <r>
    <s v="Sports Direct"/>
    <d v="2021-03-16T00:00:00"/>
    <x v="4"/>
    <x v="8"/>
    <s v="Orlando"/>
    <x v="0"/>
    <x v="0"/>
    <n v="50"/>
    <n v="550"/>
    <n v="27500"/>
    <x v="1"/>
    <x v="2"/>
    <x v="6"/>
    <x v="2"/>
    <x v="1"/>
  </r>
  <r>
    <s v="Sports Direct"/>
    <d v="2021-03-16T00:00:00"/>
    <x v="4"/>
    <x v="8"/>
    <s v="Orlando"/>
    <x v="0"/>
    <x v="1"/>
    <n v="60"/>
    <n v="400"/>
    <n v="24000"/>
    <x v="1"/>
    <x v="2"/>
    <x v="6"/>
    <x v="2"/>
    <x v="1"/>
  </r>
  <r>
    <s v="Sports Direct"/>
    <d v="2021-03-16T00:00:00"/>
    <x v="4"/>
    <x v="8"/>
    <s v="Orlando"/>
    <x v="1"/>
    <x v="0"/>
    <n v="64.999999999999986"/>
    <n v="425"/>
    <n v="27625"/>
    <x v="1"/>
    <x v="2"/>
    <x v="6"/>
    <x v="2"/>
    <x v="1"/>
  </r>
  <r>
    <s v="Sports Direct"/>
    <d v="2021-03-16T00:00:00"/>
    <x v="4"/>
    <x v="8"/>
    <s v="Orlando"/>
    <x v="1"/>
    <x v="1"/>
    <n v="60"/>
    <n v="325"/>
    <n v="19500"/>
    <x v="1"/>
    <x v="2"/>
    <x v="6"/>
    <x v="2"/>
    <x v="1"/>
  </r>
  <r>
    <s v="Sports Direct"/>
    <d v="2021-03-16T00:00:00"/>
    <x v="4"/>
    <x v="8"/>
    <s v="Orlando"/>
    <x v="0"/>
    <x v="2"/>
    <n v="65"/>
    <n v="175"/>
    <n v="11375"/>
    <x v="1"/>
    <x v="2"/>
    <x v="6"/>
    <x v="2"/>
    <x v="1"/>
  </r>
  <r>
    <s v="Sports Direct"/>
    <d v="2021-03-16T00:00:00"/>
    <x v="4"/>
    <x v="8"/>
    <s v="Orlando"/>
    <x v="1"/>
    <x v="2"/>
    <n v="60"/>
    <n v="375"/>
    <n v="22500"/>
    <x v="1"/>
    <x v="2"/>
    <x v="6"/>
    <x v="2"/>
    <x v="1"/>
  </r>
  <r>
    <s v="Walmart"/>
    <d v="2021-04-17T00:00:00"/>
    <x v="4"/>
    <x v="8"/>
    <s v="Orlando"/>
    <x v="0"/>
    <x v="0"/>
    <n v="65"/>
    <n v="550"/>
    <n v="35750"/>
    <x v="1"/>
    <x v="3"/>
    <x v="3"/>
    <x v="3"/>
    <x v="1"/>
  </r>
  <r>
    <s v="Walmart"/>
    <d v="2021-04-17T00:00:00"/>
    <x v="4"/>
    <x v="8"/>
    <s v="Orlando"/>
    <x v="0"/>
    <x v="1"/>
    <n v="70"/>
    <n v="350"/>
    <n v="24500"/>
    <x v="1"/>
    <x v="3"/>
    <x v="3"/>
    <x v="3"/>
    <x v="1"/>
  </r>
  <r>
    <s v="Walmart"/>
    <d v="2021-04-17T00:00:00"/>
    <x v="4"/>
    <x v="8"/>
    <s v="Orlando"/>
    <x v="1"/>
    <x v="0"/>
    <n v="70"/>
    <n v="400"/>
    <n v="28000"/>
    <x v="1"/>
    <x v="3"/>
    <x v="3"/>
    <x v="3"/>
    <x v="1"/>
  </r>
  <r>
    <s v="Walmart"/>
    <d v="2021-04-17T00:00:00"/>
    <x v="4"/>
    <x v="8"/>
    <s v="Orlando"/>
    <x v="1"/>
    <x v="1"/>
    <n v="55.000000000000007"/>
    <n v="300"/>
    <n v="16500"/>
    <x v="1"/>
    <x v="3"/>
    <x v="3"/>
    <x v="3"/>
    <x v="1"/>
  </r>
  <r>
    <s v="Walmart"/>
    <d v="2021-04-17T00:00:00"/>
    <x v="4"/>
    <x v="8"/>
    <s v="Orlando"/>
    <x v="0"/>
    <x v="2"/>
    <n v="60.000000000000007"/>
    <n v="200"/>
    <n v="12000"/>
    <x v="1"/>
    <x v="3"/>
    <x v="3"/>
    <x v="3"/>
    <x v="1"/>
  </r>
  <r>
    <s v="Walmart"/>
    <d v="2021-04-17T00:00:00"/>
    <x v="4"/>
    <x v="8"/>
    <s v="Orlando"/>
    <x v="1"/>
    <x v="2"/>
    <n v="75.000000000000014"/>
    <n v="375"/>
    <n v="28125"/>
    <x v="1"/>
    <x v="3"/>
    <x v="3"/>
    <x v="3"/>
    <x v="1"/>
  </r>
  <r>
    <s v="Walmart"/>
    <d v="2021-05-18T00:00:00"/>
    <x v="4"/>
    <x v="8"/>
    <s v="Orlando"/>
    <x v="0"/>
    <x v="0"/>
    <n v="60"/>
    <n v="575"/>
    <n v="34500"/>
    <x v="1"/>
    <x v="4"/>
    <x v="6"/>
    <x v="4"/>
    <x v="1"/>
  </r>
  <r>
    <s v="Walmart"/>
    <d v="2021-05-18T00:00:00"/>
    <x v="4"/>
    <x v="8"/>
    <s v="Orlando"/>
    <x v="0"/>
    <x v="1"/>
    <n v="65"/>
    <n v="425"/>
    <n v="27625"/>
    <x v="1"/>
    <x v="4"/>
    <x v="6"/>
    <x v="4"/>
    <x v="1"/>
  </r>
  <r>
    <s v="Walmart"/>
    <d v="2021-05-18T00:00:00"/>
    <x v="4"/>
    <x v="8"/>
    <s v="Orlando"/>
    <x v="1"/>
    <x v="0"/>
    <n v="65"/>
    <n v="425"/>
    <n v="27625"/>
    <x v="1"/>
    <x v="4"/>
    <x v="6"/>
    <x v="4"/>
    <x v="1"/>
  </r>
  <r>
    <s v="Walmart"/>
    <d v="2021-05-18T00:00:00"/>
    <x v="4"/>
    <x v="8"/>
    <s v="Orlando"/>
    <x v="1"/>
    <x v="1"/>
    <n v="60"/>
    <n v="325"/>
    <n v="19500"/>
    <x v="1"/>
    <x v="4"/>
    <x v="6"/>
    <x v="4"/>
    <x v="1"/>
  </r>
  <r>
    <s v="Walmart"/>
    <d v="2021-05-18T00:00:00"/>
    <x v="4"/>
    <x v="8"/>
    <s v="Orlando"/>
    <x v="0"/>
    <x v="2"/>
    <n v="54.999999999999993"/>
    <n v="225"/>
    <n v="12375"/>
    <x v="1"/>
    <x v="4"/>
    <x v="6"/>
    <x v="4"/>
    <x v="1"/>
  </r>
  <r>
    <s v="Walmart"/>
    <d v="2021-05-18T00:00:00"/>
    <x v="4"/>
    <x v="8"/>
    <s v="Orlando"/>
    <x v="1"/>
    <x v="2"/>
    <n v="70"/>
    <n v="575"/>
    <n v="40250"/>
    <x v="1"/>
    <x v="4"/>
    <x v="6"/>
    <x v="4"/>
    <x v="1"/>
  </r>
  <r>
    <s v="Walmart"/>
    <d v="2021-06-17T00:00:00"/>
    <x v="4"/>
    <x v="8"/>
    <s v="Orlando"/>
    <x v="0"/>
    <x v="0"/>
    <n v="64.999999999999986"/>
    <n v="825"/>
    <n v="53625"/>
    <x v="1"/>
    <x v="11"/>
    <x v="1"/>
    <x v="11"/>
    <x v="1"/>
  </r>
  <r>
    <s v="Walmart"/>
    <d v="2021-06-17T00:00:00"/>
    <x v="4"/>
    <x v="8"/>
    <s v="Orlando"/>
    <x v="0"/>
    <x v="1"/>
    <n v="70"/>
    <n v="700"/>
    <n v="49000"/>
    <x v="0"/>
    <x v="11"/>
    <x v="1"/>
    <x v="11"/>
    <x v="1"/>
  </r>
  <r>
    <s v="Walmart"/>
    <d v="2021-06-17T00:00:00"/>
    <x v="4"/>
    <x v="8"/>
    <s v="Orlando"/>
    <x v="1"/>
    <x v="0"/>
    <n v="85"/>
    <n v="700"/>
    <n v="59500"/>
    <x v="0"/>
    <x v="11"/>
    <x v="1"/>
    <x v="11"/>
    <x v="1"/>
  </r>
  <r>
    <s v="Walmart"/>
    <d v="2021-06-17T00:00:00"/>
    <x v="4"/>
    <x v="8"/>
    <s v="Orlando"/>
    <x v="1"/>
    <x v="1"/>
    <n v="85"/>
    <n v="575"/>
    <n v="48875"/>
    <x v="0"/>
    <x v="11"/>
    <x v="1"/>
    <x v="11"/>
    <x v="1"/>
  </r>
  <r>
    <s v="Walmart"/>
    <d v="2021-06-17T00:00:00"/>
    <x v="4"/>
    <x v="8"/>
    <s v="Orlando"/>
    <x v="0"/>
    <x v="2"/>
    <n v="95"/>
    <n v="450"/>
    <n v="42750"/>
    <x v="0"/>
    <x v="11"/>
    <x v="1"/>
    <x v="11"/>
    <x v="1"/>
  </r>
  <r>
    <s v="Walmart"/>
    <d v="2021-06-17T00:00:00"/>
    <x v="4"/>
    <x v="8"/>
    <s v="Orlando"/>
    <x v="1"/>
    <x v="2"/>
    <n v="110.00000000000001"/>
    <n v="750"/>
    <n v="82500"/>
    <x v="0"/>
    <x v="11"/>
    <x v="1"/>
    <x v="11"/>
    <x v="1"/>
  </r>
  <r>
    <s v="Walmart"/>
    <d v="2021-07-16T00:00:00"/>
    <x v="4"/>
    <x v="8"/>
    <s v="Orlando"/>
    <x v="0"/>
    <x v="0"/>
    <n v="90"/>
    <n v="900"/>
    <n v="81000"/>
    <x v="0"/>
    <x v="5"/>
    <x v="2"/>
    <x v="5"/>
    <x v="1"/>
  </r>
  <r>
    <s v="Walmart"/>
    <d v="2021-07-16T00:00:00"/>
    <x v="4"/>
    <x v="8"/>
    <s v="Orlando"/>
    <x v="0"/>
    <x v="1"/>
    <n v="95"/>
    <n v="750"/>
    <n v="71250"/>
    <x v="0"/>
    <x v="5"/>
    <x v="2"/>
    <x v="5"/>
    <x v="1"/>
  </r>
  <r>
    <s v="Walmart"/>
    <d v="2021-07-16T00:00:00"/>
    <x v="4"/>
    <x v="8"/>
    <s v="Orlando"/>
    <x v="1"/>
    <x v="0"/>
    <n v="95"/>
    <n v="700"/>
    <n v="66500"/>
    <x v="0"/>
    <x v="5"/>
    <x v="2"/>
    <x v="5"/>
    <x v="1"/>
  </r>
  <r>
    <s v="Walmart"/>
    <d v="2021-07-16T00:00:00"/>
    <x v="4"/>
    <x v="8"/>
    <s v="Orlando"/>
    <x v="1"/>
    <x v="1"/>
    <n v="90"/>
    <n v="600"/>
    <n v="54000"/>
    <x v="0"/>
    <x v="5"/>
    <x v="2"/>
    <x v="5"/>
    <x v="1"/>
  </r>
  <r>
    <s v="Walmart"/>
    <d v="2021-07-16T00:00:00"/>
    <x v="4"/>
    <x v="8"/>
    <s v="Orlando"/>
    <x v="0"/>
    <x v="2"/>
    <n v="95"/>
    <n v="650"/>
    <n v="61750"/>
    <x v="0"/>
    <x v="5"/>
    <x v="2"/>
    <x v="5"/>
    <x v="1"/>
  </r>
  <r>
    <s v="Walmart"/>
    <d v="2021-07-16T00:00:00"/>
    <x v="4"/>
    <x v="8"/>
    <s v="Orlando"/>
    <x v="1"/>
    <x v="2"/>
    <n v="110.00000000000001"/>
    <n v="650"/>
    <n v="71500"/>
    <x v="0"/>
    <x v="5"/>
    <x v="2"/>
    <x v="5"/>
    <x v="1"/>
  </r>
  <r>
    <s v="Walmart"/>
    <d v="2021-08-17T00:00:00"/>
    <x v="4"/>
    <x v="8"/>
    <s v="Orlando"/>
    <x v="0"/>
    <x v="0"/>
    <n v="95"/>
    <n v="850"/>
    <n v="80750"/>
    <x v="0"/>
    <x v="6"/>
    <x v="6"/>
    <x v="6"/>
    <x v="1"/>
  </r>
  <r>
    <s v="Walmart"/>
    <d v="2021-08-17T00:00:00"/>
    <x v="4"/>
    <x v="8"/>
    <s v="Orlando"/>
    <x v="0"/>
    <x v="1"/>
    <n v="85.000000000000014"/>
    <n v="825"/>
    <n v="70125"/>
    <x v="0"/>
    <x v="6"/>
    <x v="6"/>
    <x v="6"/>
    <x v="1"/>
  </r>
  <r>
    <s v="Walmart"/>
    <d v="2021-08-17T00:00:00"/>
    <x v="4"/>
    <x v="8"/>
    <s v="Orlando"/>
    <x v="1"/>
    <x v="0"/>
    <n v="80"/>
    <n v="700"/>
    <n v="56000"/>
    <x v="0"/>
    <x v="6"/>
    <x v="6"/>
    <x v="6"/>
    <x v="1"/>
  </r>
  <r>
    <s v="Walmart"/>
    <d v="2021-08-17T00:00:00"/>
    <x v="4"/>
    <x v="8"/>
    <s v="Orlando"/>
    <x v="1"/>
    <x v="1"/>
    <n v="80"/>
    <n v="475"/>
    <n v="38000"/>
    <x v="0"/>
    <x v="6"/>
    <x v="6"/>
    <x v="6"/>
    <x v="1"/>
  </r>
  <r>
    <s v="Walmart"/>
    <d v="2021-08-17T00:00:00"/>
    <x v="4"/>
    <x v="8"/>
    <s v="Orlando"/>
    <x v="0"/>
    <x v="2"/>
    <n v="80"/>
    <n v="475"/>
    <n v="38000"/>
    <x v="0"/>
    <x v="6"/>
    <x v="6"/>
    <x v="6"/>
    <x v="1"/>
  </r>
  <r>
    <s v="Walmart"/>
    <d v="2021-08-17T00:00:00"/>
    <x v="4"/>
    <x v="8"/>
    <s v="Orlando"/>
    <x v="1"/>
    <x v="2"/>
    <n v="85"/>
    <n v="300"/>
    <n v="25500"/>
    <x v="0"/>
    <x v="6"/>
    <x v="6"/>
    <x v="6"/>
    <x v="1"/>
  </r>
  <r>
    <s v="Walmart"/>
    <d v="2021-09-18T00:00:00"/>
    <x v="4"/>
    <x v="8"/>
    <s v="Orlando"/>
    <x v="0"/>
    <x v="0"/>
    <n v="60.000000000000007"/>
    <n v="500"/>
    <n v="30000"/>
    <x v="0"/>
    <x v="7"/>
    <x v="3"/>
    <x v="7"/>
    <x v="1"/>
  </r>
  <r>
    <s v="Walmart"/>
    <d v="2021-09-18T00:00:00"/>
    <x v="4"/>
    <x v="8"/>
    <s v="Orlando"/>
    <x v="0"/>
    <x v="1"/>
    <n v="65.000000000000014"/>
    <n v="500"/>
    <n v="32500"/>
    <x v="0"/>
    <x v="7"/>
    <x v="3"/>
    <x v="7"/>
    <x v="1"/>
  </r>
  <r>
    <s v="Walmart"/>
    <d v="2021-09-18T00:00:00"/>
    <x v="4"/>
    <x v="8"/>
    <s v="Orlando"/>
    <x v="1"/>
    <x v="0"/>
    <n v="60.000000000000007"/>
    <n v="300"/>
    <n v="18000"/>
    <x v="0"/>
    <x v="7"/>
    <x v="3"/>
    <x v="7"/>
    <x v="1"/>
  </r>
  <r>
    <s v="Walmart"/>
    <d v="2021-09-18T00:00:00"/>
    <x v="4"/>
    <x v="8"/>
    <s v="Orlando"/>
    <x v="1"/>
    <x v="1"/>
    <n v="60.000000000000007"/>
    <n v="250"/>
    <n v="15000"/>
    <x v="0"/>
    <x v="7"/>
    <x v="3"/>
    <x v="7"/>
    <x v="1"/>
  </r>
  <r>
    <s v="Walmart"/>
    <d v="2021-09-18T00:00:00"/>
    <x v="4"/>
    <x v="8"/>
    <s v="Orlando"/>
    <x v="0"/>
    <x v="2"/>
    <n v="70"/>
    <n v="275"/>
    <n v="19250"/>
    <x v="0"/>
    <x v="7"/>
    <x v="3"/>
    <x v="7"/>
    <x v="1"/>
  </r>
  <r>
    <s v="Walmart"/>
    <d v="2021-09-18T00:00:00"/>
    <x v="4"/>
    <x v="8"/>
    <s v="Orlando"/>
    <x v="1"/>
    <x v="2"/>
    <n v="54.999999999999993"/>
    <n v="300"/>
    <n v="16500"/>
    <x v="0"/>
    <x v="7"/>
    <x v="3"/>
    <x v="7"/>
    <x v="1"/>
  </r>
  <r>
    <s v="Walmart"/>
    <d v="2021-10-17T00:00:00"/>
    <x v="4"/>
    <x v="8"/>
    <s v="Orlando"/>
    <x v="0"/>
    <x v="0"/>
    <n v="50"/>
    <n v="400"/>
    <n v="20000"/>
    <x v="0"/>
    <x v="8"/>
    <x v="4"/>
    <x v="8"/>
    <x v="1"/>
  </r>
  <r>
    <s v="Walmart"/>
    <d v="2021-10-17T00:00:00"/>
    <x v="4"/>
    <x v="8"/>
    <s v="Orlando"/>
    <x v="0"/>
    <x v="1"/>
    <n v="65.000000000000014"/>
    <n v="575"/>
    <n v="37375"/>
    <x v="0"/>
    <x v="8"/>
    <x v="4"/>
    <x v="8"/>
    <x v="1"/>
  </r>
  <r>
    <s v="Walmart"/>
    <d v="2021-10-17T00:00:00"/>
    <x v="4"/>
    <x v="8"/>
    <s v="Orlando"/>
    <x v="1"/>
    <x v="0"/>
    <n v="60.000000000000007"/>
    <n v="400"/>
    <n v="24000"/>
    <x v="0"/>
    <x v="8"/>
    <x v="4"/>
    <x v="8"/>
    <x v="1"/>
  </r>
  <r>
    <s v="Walmart"/>
    <d v="2021-10-17T00:00:00"/>
    <x v="4"/>
    <x v="8"/>
    <s v="Orlando"/>
    <x v="1"/>
    <x v="1"/>
    <n v="55.000000000000007"/>
    <n v="375"/>
    <n v="20625"/>
    <x v="0"/>
    <x v="8"/>
    <x v="4"/>
    <x v="8"/>
    <x v="1"/>
  </r>
  <r>
    <s v="Walmart"/>
    <d v="2021-10-17T00:00:00"/>
    <x v="4"/>
    <x v="8"/>
    <s v="Orlando"/>
    <x v="0"/>
    <x v="2"/>
    <n v="65"/>
    <n v="350"/>
    <n v="22750"/>
    <x v="0"/>
    <x v="8"/>
    <x v="4"/>
    <x v="8"/>
    <x v="1"/>
  </r>
  <r>
    <s v="Walmart"/>
    <d v="2021-10-17T00:00:00"/>
    <x v="4"/>
    <x v="8"/>
    <s v="Orlando"/>
    <x v="1"/>
    <x v="2"/>
    <n v="70"/>
    <n v="400"/>
    <n v="28000"/>
    <x v="0"/>
    <x v="8"/>
    <x v="4"/>
    <x v="8"/>
    <x v="1"/>
  </r>
  <r>
    <s v="Walmart"/>
    <d v="2021-11-17T00:00:00"/>
    <x v="4"/>
    <x v="8"/>
    <s v="Orlando"/>
    <x v="0"/>
    <x v="0"/>
    <n v="55.000000000000007"/>
    <n v="625"/>
    <n v="34375"/>
    <x v="0"/>
    <x v="9"/>
    <x v="0"/>
    <x v="9"/>
    <x v="1"/>
  </r>
  <r>
    <s v="Walmart"/>
    <d v="2021-11-17T00:00:00"/>
    <x v="4"/>
    <x v="8"/>
    <s v="Orlando"/>
    <x v="0"/>
    <x v="1"/>
    <n v="60.000000000000007"/>
    <n v="700"/>
    <n v="42000"/>
    <x v="0"/>
    <x v="9"/>
    <x v="0"/>
    <x v="9"/>
    <x v="1"/>
  </r>
  <r>
    <s v="Walmart"/>
    <d v="2021-11-17T00:00:00"/>
    <x v="4"/>
    <x v="8"/>
    <s v="Orlando"/>
    <x v="1"/>
    <x v="0"/>
    <n v="55.000000000000007"/>
    <n v="525"/>
    <n v="28875"/>
    <x v="0"/>
    <x v="9"/>
    <x v="0"/>
    <x v="9"/>
    <x v="1"/>
  </r>
  <r>
    <s v="Walmart"/>
    <d v="2021-11-17T00:00:00"/>
    <x v="4"/>
    <x v="8"/>
    <s v="Orlando"/>
    <x v="1"/>
    <x v="1"/>
    <n v="65.000000000000014"/>
    <n v="500"/>
    <n v="32500"/>
    <x v="0"/>
    <x v="9"/>
    <x v="0"/>
    <x v="9"/>
    <x v="1"/>
  </r>
  <r>
    <s v="Walmart"/>
    <d v="2021-11-17T00:00:00"/>
    <x v="4"/>
    <x v="8"/>
    <s v="Orlando"/>
    <x v="0"/>
    <x v="2"/>
    <n v="85.000000000000014"/>
    <n v="475"/>
    <n v="40375"/>
    <x v="0"/>
    <x v="9"/>
    <x v="0"/>
    <x v="9"/>
    <x v="1"/>
  </r>
  <r>
    <s v="Walmart"/>
    <d v="2021-11-17T00:00:00"/>
    <x v="4"/>
    <x v="8"/>
    <s v="Orlando"/>
    <x v="1"/>
    <x v="2"/>
    <n v="90.000000000000014"/>
    <n v="600"/>
    <n v="54000"/>
    <x v="0"/>
    <x v="9"/>
    <x v="0"/>
    <x v="9"/>
    <x v="1"/>
  </r>
  <r>
    <s v="Walmart"/>
    <d v="2021-12-16T00:00:00"/>
    <x v="4"/>
    <x v="8"/>
    <s v="Orlando"/>
    <x v="0"/>
    <x v="0"/>
    <n v="75.000000000000014"/>
    <n v="800"/>
    <n v="60000"/>
    <x v="0"/>
    <x v="10"/>
    <x v="1"/>
    <x v="10"/>
    <x v="1"/>
  </r>
  <r>
    <s v="Walmart"/>
    <d v="2021-12-16T00:00:00"/>
    <x v="4"/>
    <x v="8"/>
    <s v="Orlando"/>
    <x v="0"/>
    <x v="1"/>
    <n v="85.000000000000014"/>
    <n v="800"/>
    <n v="68000"/>
    <x v="0"/>
    <x v="10"/>
    <x v="1"/>
    <x v="10"/>
    <x v="1"/>
  </r>
  <r>
    <s v="West Gear"/>
    <d v="2021-12-16T00:00:00"/>
    <x v="4"/>
    <x v="8"/>
    <s v="Orlando"/>
    <x v="1"/>
    <x v="0"/>
    <n v="80.000000000000014"/>
    <n v="600"/>
    <n v="48000"/>
    <x v="0"/>
    <x v="10"/>
    <x v="1"/>
    <x v="10"/>
    <x v="1"/>
  </r>
  <r>
    <s v="West Gear"/>
    <d v="2021-12-16T00:00:00"/>
    <x v="4"/>
    <x v="8"/>
    <s v="Orlando"/>
    <x v="1"/>
    <x v="1"/>
    <n v="80.000000000000014"/>
    <n v="600"/>
    <n v="48000"/>
    <x v="0"/>
    <x v="10"/>
    <x v="1"/>
    <x v="10"/>
    <x v="1"/>
  </r>
  <r>
    <s v="West Gear"/>
    <d v="2021-12-16T00:00:00"/>
    <x v="4"/>
    <x v="8"/>
    <s v="Orlando"/>
    <x v="0"/>
    <x v="2"/>
    <n v="90.000000000000014"/>
    <n v="525"/>
    <n v="47250"/>
    <x v="0"/>
    <x v="10"/>
    <x v="1"/>
    <x v="10"/>
    <x v="1"/>
  </r>
  <r>
    <s v="West Gear"/>
    <d v="2021-12-16T00:00:00"/>
    <x v="4"/>
    <x v="8"/>
    <s v="Orlando"/>
    <x v="1"/>
    <x v="2"/>
    <n v="95.000000000000014"/>
    <n v="625"/>
    <n v="59375"/>
    <x v="0"/>
    <x v="10"/>
    <x v="1"/>
    <x v="10"/>
    <x v="1"/>
  </r>
  <r>
    <s v="West Gear"/>
    <d v="2021-01-12T00:00:00"/>
    <x v="4"/>
    <x v="8"/>
    <s v="Orlando"/>
    <x v="0"/>
    <x v="0"/>
    <n v="45"/>
    <n v="850"/>
    <n v="38250"/>
    <x v="0"/>
    <x v="0"/>
    <x v="6"/>
    <x v="0"/>
    <x v="1"/>
  </r>
  <r>
    <s v="West Gear"/>
    <d v="2021-01-12T00:00:00"/>
    <x v="4"/>
    <x v="8"/>
    <s v="Orlando"/>
    <x v="0"/>
    <x v="1"/>
    <n v="45"/>
    <n v="650"/>
    <n v="29250"/>
    <x v="0"/>
    <x v="0"/>
    <x v="6"/>
    <x v="0"/>
    <x v="1"/>
  </r>
  <r>
    <s v="West Gear"/>
    <d v="2021-01-12T00:00:00"/>
    <x v="4"/>
    <x v="8"/>
    <s v="Orlando"/>
    <x v="1"/>
    <x v="0"/>
    <n v="35"/>
    <n v="650"/>
    <n v="22750"/>
    <x v="0"/>
    <x v="0"/>
    <x v="6"/>
    <x v="0"/>
    <x v="1"/>
  </r>
  <r>
    <s v="West Gear"/>
    <d v="2021-01-12T00:00:00"/>
    <x v="4"/>
    <x v="8"/>
    <s v="Orlando"/>
    <x v="1"/>
    <x v="1"/>
    <n v="40"/>
    <n v="500"/>
    <n v="20000"/>
    <x v="0"/>
    <x v="0"/>
    <x v="6"/>
    <x v="0"/>
    <x v="1"/>
  </r>
  <r>
    <s v="West Gear"/>
    <d v="2021-01-12T00:00:00"/>
    <x v="4"/>
    <x v="8"/>
    <s v="Orlando"/>
    <x v="0"/>
    <x v="2"/>
    <n v="55.000000000000007"/>
    <n v="550"/>
    <n v="30250"/>
    <x v="0"/>
    <x v="0"/>
    <x v="6"/>
    <x v="0"/>
    <x v="1"/>
  </r>
  <r>
    <s v="West Gear"/>
    <d v="2021-01-12T00:00:00"/>
    <x v="4"/>
    <x v="8"/>
    <s v="Orlando"/>
    <x v="1"/>
    <x v="2"/>
    <n v="45"/>
    <n v="650"/>
    <n v="29250"/>
    <x v="0"/>
    <x v="0"/>
    <x v="6"/>
    <x v="0"/>
    <x v="1"/>
  </r>
  <r>
    <s v="West Gear"/>
    <d v="2021-02-10T00:00:00"/>
    <x v="4"/>
    <x v="8"/>
    <s v="Orlando"/>
    <x v="0"/>
    <x v="0"/>
    <n v="45"/>
    <n v="900"/>
    <n v="40500"/>
    <x v="0"/>
    <x v="1"/>
    <x v="0"/>
    <x v="1"/>
    <x v="1"/>
  </r>
  <r>
    <s v="West Gear"/>
    <d v="2021-02-10T00:00:00"/>
    <x v="4"/>
    <x v="8"/>
    <s v="Orlando"/>
    <x v="0"/>
    <x v="1"/>
    <n v="45"/>
    <n v="550"/>
    <n v="24750"/>
    <x v="0"/>
    <x v="1"/>
    <x v="0"/>
    <x v="1"/>
    <x v="1"/>
  </r>
  <r>
    <s v="West Gear"/>
    <d v="2021-02-10T00:00:00"/>
    <x v="4"/>
    <x v="8"/>
    <s v="Orlando"/>
    <x v="1"/>
    <x v="0"/>
    <n v="35"/>
    <n v="600"/>
    <n v="21000"/>
    <x v="0"/>
    <x v="1"/>
    <x v="0"/>
    <x v="1"/>
    <x v="1"/>
  </r>
  <r>
    <s v="West Gear"/>
    <d v="2021-02-10T00:00:00"/>
    <x v="0"/>
    <x v="0"/>
    <s v="Albany"/>
    <x v="1"/>
    <x v="1"/>
    <n v="40"/>
    <n v="475"/>
    <n v="19000"/>
    <x v="0"/>
    <x v="1"/>
    <x v="0"/>
    <x v="1"/>
    <x v="1"/>
  </r>
  <r>
    <s v="West Gear"/>
    <d v="2021-02-10T00:00:00"/>
    <x v="0"/>
    <x v="0"/>
    <s v="Albany"/>
    <x v="0"/>
    <x v="2"/>
    <n v="55.000000000000007"/>
    <n v="550"/>
    <n v="30250"/>
    <x v="0"/>
    <x v="1"/>
    <x v="0"/>
    <x v="1"/>
    <x v="1"/>
  </r>
  <r>
    <s v="West Gear"/>
    <d v="2021-02-10T00:00:00"/>
    <x v="0"/>
    <x v="0"/>
    <s v="Albany"/>
    <x v="1"/>
    <x v="2"/>
    <n v="45"/>
    <n v="650"/>
    <n v="29250"/>
    <x v="0"/>
    <x v="1"/>
    <x v="0"/>
    <x v="1"/>
    <x v="1"/>
  </r>
  <r>
    <s v="West Gear"/>
    <d v="2021-03-08T00:00:00"/>
    <x v="0"/>
    <x v="0"/>
    <s v="Albany"/>
    <x v="0"/>
    <x v="0"/>
    <n v="45"/>
    <n v="870"/>
    <n v="39150"/>
    <x v="0"/>
    <x v="2"/>
    <x v="5"/>
    <x v="2"/>
    <x v="1"/>
  </r>
  <r>
    <s v="West Gear"/>
    <d v="2021-03-08T00:00:00"/>
    <x v="0"/>
    <x v="0"/>
    <s v="Albany"/>
    <x v="0"/>
    <x v="1"/>
    <n v="45"/>
    <n v="550"/>
    <n v="24750"/>
    <x v="0"/>
    <x v="2"/>
    <x v="5"/>
    <x v="2"/>
    <x v="1"/>
  </r>
  <r>
    <s v="West Gear"/>
    <d v="2021-03-08T00:00:00"/>
    <x v="0"/>
    <x v="0"/>
    <s v="Albany"/>
    <x v="1"/>
    <x v="0"/>
    <n v="35"/>
    <n v="575"/>
    <n v="20125"/>
    <x v="0"/>
    <x v="2"/>
    <x v="5"/>
    <x v="2"/>
    <x v="1"/>
  </r>
  <r>
    <s v="West Gear"/>
    <d v="2021-03-08T00:00:00"/>
    <x v="0"/>
    <x v="0"/>
    <s v="Albany"/>
    <x v="1"/>
    <x v="1"/>
    <n v="40"/>
    <n v="425"/>
    <n v="17000"/>
    <x v="0"/>
    <x v="2"/>
    <x v="5"/>
    <x v="2"/>
    <x v="1"/>
  </r>
  <r>
    <s v="West Gear"/>
    <d v="2021-03-08T00:00:00"/>
    <x v="0"/>
    <x v="0"/>
    <s v="Albany"/>
    <x v="0"/>
    <x v="2"/>
    <n v="55.000000000000007"/>
    <n v="475"/>
    <n v="26125"/>
    <x v="0"/>
    <x v="2"/>
    <x v="5"/>
    <x v="2"/>
    <x v="1"/>
  </r>
  <r>
    <s v="West Gear"/>
    <d v="2021-03-08T00:00:00"/>
    <x v="0"/>
    <x v="0"/>
    <s v="Albany"/>
    <x v="1"/>
    <x v="2"/>
    <n v="45"/>
    <n v="575"/>
    <n v="25875"/>
    <x v="0"/>
    <x v="2"/>
    <x v="5"/>
    <x v="2"/>
    <x v="1"/>
  </r>
  <r>
    <s v="West Gear"/>
    <d v="2021-04-09T00:00:00"/>
    <x v="0"/>
    <x v="0"/>
    <s v="Albany"/>
    <x v="0"/>
    <x v="0"/>
    <n v="45"/>
    <n v="825"/>
    <n v="37125"/>
    <x v="0"/>
    <x v="3"/>
    <x v="2"/>
    <x v="3"/>
    <x v="1"/>
  </r>
  <r>
    <s v="West Gear"/>
    <d v="2021-04-09T00:00:00"/>
    <x v="0"/>
    <x v="0"/>
    <s v="Albany"/>
    <x v="0"/>
    <x v="1"/>
    <n v="45"/>
    <n v="525"/>
    <n v="23625"/>
    <x v="0"/>
    <x v="3"/>
    <x v="2"/>
    <x v="3"/>
    <x v="1"/>
  </r>
  <r>
    <s v="West Gear"/>
    <d v="2021-04-09T00:00:00"/>
    <x v="0"/>
    <x v="0"/>
    <s v="Albany"/>
    <x v="1"/>
    <x v="0"/>
    <n v="35"/>
    <n v="525"/>
    <n v="18375"/>
    <x v="0"/>
    <x v="3"/>
    <x v="2"/>
    <x v="3"/>
    <x v="1"/>
  </r>
  <r>
    <s v="West Gear"/>
    <d v="2021-04-09T00:00:00"/>
    <x v="0"/>
    <x v="0"/>
    <s v="Albany"/>
    <x v="1"/>
    <x v="1"/>
    <n v="40"/>
    <n v="450"/>
    <n v="18000"/>
    <x v="0"/>
    <x v="3"/>
    <x v="2"/>
    <x v="3"/>
    <x v="1"/>
  </r>
  <r>
    <s v="West Gear"/>
    <d v="2021-04-09T00:00:00"/>
    <x v="0"/>
    <x v="0"/>
    <s v="Albany"/>
    <x v="0"/>
    <x v="2"/>
    <n v="55.000000000000007"/>
    <n v="475"/>
    <n v="26125"/>
    <x v="0"/>
    <x v="3"/>
    <x v="2"/>
    <x v="3"/>
    <x v="1"/>
  </r>
  <r>
    <s v="West Gear"/>
    <d v="2021-04-09T00:00:00"/>
    <x v="0"/>
    <x v="0"/>
    <s v="Albany"/>
    <x v="1"/>
    <x v="2"/>
    <n v="45"/>
    <n v="600"/>
    <n v="27000"/>
    <x v="0"/>
    <x v="3"/>
    <x v="2"/>
    <x v="3"/>
    <x v="1"/>
  </r>
  <r>
    <s v="West Gear"/>
    <d v="2021-05-08T00:00:00"/>
    <x v="0"/>
    <x v="0"/>
    <s v="Albany"/>
    <x v="0"/>
    <x v="0"/>
    <n v="55.000000000000007"/>
    <n v="870"/>
    <n v="47850"/>
    <x v="0"/>
    <x v="4"/>
    <x v="3"/>
    <x v="4"/>
    <x v="1"/>
  </r>
  <r>
    <s v="West Gear"/>
    <d v="2021-05-08T00:00:00"/>
    <x v="0"/>
    <x v="0"/>
    <s v="Albany"/>
    <x v="0"/>
    <x v="1"/>
    <n v="55.000000000000007"/>
    <n v="575"/>
    <n v="31625"/>
    <x v="0"/>
    <x v="4"/>
    <x v="3"/>
    <x v="4"/>
    <x v="1"/>
  </r>
  <r>
    <s v="West Gear"/>
    <d v="2021-05-08T00:00:00"/>
    <x v="0"/>
    <x v="0"/>
    <s v="Albany"/>
    <x v="1"/>
    <x v="0"/>
    <n v="50"/>
    <n v="550"/>
    <n v="27500"/>
    <x v="0"/>
    <x v="4"/>
    <x v="3"/>
    <x v="4"/>
    <x v="1"/>
  </r>
  <r>
    <s v="West Gear"/>
    <d v="2021-05-08T00:00:00"/>
    <x v="0"/>
    <x v="0"/>
    <s v="Albany"/>
    <x v="1"/>
    <x v="1"/>
    <n v="50"/>
    <n v="500"/>
    <n v="25000"/>
    <x v="0"/>
    <x v="4"/>
    <x v="3"/>
    <x v="4"/>
    <x v="1"/>
  </r>
  <r>
    <s v="West Gear"/>
    <d v="2021-05-08T00:00:00"/>
    <x v="0"/>
    <x v="0"/>
    <s v="Albany"/>
    <x v="0"/>
    <x v="2"/>
    <n v="60"/>
    <n v="525"/>
    <n v="31500"/>
    <x v="0"/>
    <x v="4"/>
    <x v="3"/>
    <x v="4"/>
    <x v="1"/>
  </r>
  <r>
    <s v="West Gear"/>
    <d v="2021-05-08T00:00:00"/>
    <x v="0"/>
    <x v="0"/>
    <s v="Albany"/>
    <x v="1"/>
    <x v="2"/>
    <n v="65"/>
    <n v="625"/>
    <n v="40625"/>
    <x v="0"/>
    <x v="4"/>
    <x v="3"/>
    <x v="4"/>
    <x v="1"/>
  </r>
  <r>
    <s v="West Gear"/>
    <d v="2021-06-10T00:00:00"/>
    <x v="0"/>
    <x v="0"/>
    <s v="Albany"/>
    <x v="0"/>
    <x v="0"/>
    <n v="60"/>
    <n v="875"/>
    <n v="52500"/>
    <x v="0"/>
    <x v="11"/>
    <x v="1"/>
    <x v="11"/>
    <x v="1"/>
  </r>
  <r>
    <s v="West Gear"/>
    <d v="2021-06-10T00:00:00"/>
    <x v="0"/>
    <x v="0"/>
    <s v="Albany"/>
    <x v="0"/>
    <x v="1"/>
    <n v="55.000000000000007"/>
    <n v="625"/>
    <n v="34375"/>
    <x v="0"/>
    <x v="11"/>
    <x v="1"/>
    <x v="11"/>
    <x v="1"/>
  </r>
  <r>
    <s v="West Gear"/>
    <d v="2021-06-10T00:00:00"/>
    <x v="0"/>
    <x v="0"/>
    <s v="Albany"/>
    <x v="1"/>
    <x v="0"/>
    <n v="50"/>
    <n v="600"/>
    <n v="30000"/>
    <x v="0"/>
    <x v="11"/>
    <x v="1"/>
    <x v="11"/>
    <x v="1"/>
  </r>
  <r>
    <s v="West Gear"/>
    <d v="2021-06-10T00:00:00"/>
    <x v="0"/>
    <x v="0"/>
    <s v="Albany"/>
    <x v="1"/>
    <x v="1"/>
    <n v="50"/>
    <n v="575"/>
    <n v="28750"/>
    <x v="0"/>
    <x v="11"/>
    <x v="1"/>
    <x v="11"/>
    <x v="1"/>
  </r>
  <r>
    <s v="West Gear"/>
    <d v="2021-06-10T00:00:00"/>
    <x v="0"/>
    <x v="0"/>
    <s v="Albany"/>
    <x v="0"/>
    <x v="2"/>
    <n v="65"/>
    <n v="575"/>
    <n v="37375"/>
    <x v="0"/>
    <x v="11"/>
    <x v="1"/>
    <x v="11"/>
    <x v="1"/>
  </r>
  <r>
    <s v="West Gear"/>
    <d v="2021-06-10T00:00:00"/>
    <x v="0"/>
    <x v="0"/>
    <s v="Albany"/>
    <x v="1"/>
    <x v="2"/>
    <n v="70"/>
    <n v="725"/>
    <n v="50750"/>
    <x v="0"/>
    <x v="11"/>
    <x v="1"/>
    <x v="11"/>
    <x v="1"/>
  </r>
  <r>
    <s v="West Gear"/>
    <d v="2021-07-08T00:00:00"/>
    <x v="0"/>
    <x v="0"/>
    <s v="Albany"/>
    <x v="0"/>
    <x v="0"/>
    <n v="65"/>
    <n v="950"/>
    <n v="61750"/>
    <x v="0"/>
    <x v="5"/>
    <x v="1"/>
    <x v="5"/>
    <x v="1"/>
  </r>
  <r>
    <s v="West Gear"/>
    <d v="2021-07-08T00:00:00"/>
    <x v="0"/>
    <x v="0"/>
    <s v="Albany"/>
    <x v="0"/>
    <x v="1"/>
    <n v="60.000000000000007"/>
    <n v="700"/>
    <n v="42000"/>
    <x v="0"/>
    <x v="5"/>
    <x v="1"/>
    <x v="5"/>
    <x v="1"/>
  </r>
  <r>
    <s v="West Gear"/>
    <d v="2021-07-08T00:00:00"/>
    <x v="0"/>
    <x v="0"/>
    <s v="Albany"/>
    <x v="1"/>
    <x v="0"/>
    <n v="55.000000000000007"/>
    <n v="625"/>
    <n v="34375"/>
    <x v="0"/>
    <x v="5"/>
    <x v="1"/>
    <x v="5"/>
    <x v="1"/>
  </r>
  <r>
    <s v="West Gear"/>
    <d v="2021-07-08T00:00:00"/>
    <x v="0"/>
    <x v="0"/>
    <s v="Albany"/>
    <x v="1"/>
    <x v="1"/>
    <n v="55.000000000000007"/>
    <n v="575"/>
    <n v="31625"/>
    <x v="0"/>
    <x v="5"/>
    <x v="1"/>
    <x v="5"/>
    <x v="1"/>
  </r>
  <r>
    <s v="West Gear"/>
    <d v="2021-07-08T00:00:00"/>
    <x v="0"/>
    <x v="0"/>
    <s v="Albany"/>
    <x v="0"/>
    <x v="2"/>
    <n v="65"/>
    <n v="600"/>
    <n v="39000"/>
    <x v="0"/>
    <x v="5"/>
    <x v="1"/>
    <x v="5"/>
    <x v="1"/>
  </r>
  <r>
    <s v="West Gear"/>
    <d v="2021-07-08T00:00:00"/>
    <x v="0"/>
    <x v="0"/>
    <s v="Albany"/>
    <x v="1"/>
    <x v="2"/>
    <n v="70"/>
    <n v="775"/>
    <n v="54250"/>
    <x v="0"/>
    <x v="5"/>
    <x v="1"/>
    <x v="5"/>
    <x v="1"/>
  </r>
  <r>
    <s v="West Gear"/>
    <d v="2021-08-09T00:00:00"/>
    <x v="0"/>
    <x v="0"/>
    <s v="Albany"/>
    <x v="0"/>
    <x v="0"/>
    <n v="65"/>
    <n v="925"/>
    <n v="60125"/>
    <x v="0"/>
    <x v="6"/>
    <x v="5"/>
    <x v="6"/>
    <x v="1"/>
  </r>
  <r>
    <s v="West Gear"/>
    <d v="2021-08-09T00:00:00"/>
    <x v="0"/>
    <x v="0"/>
    <s v="Albany"/>
    <x v="0"/>
    <x v="1"/>
    <n v="60.000000000000007"/>
    <n v="700"/>
    <n v="42000"/>
    <x v="0"/>
    <x v="6"/>
    <x v="5"/>
    <x v="6"/>
    <x v="1"/>
  </r>
  <r>
    <s v="West Gear"/>
    <d v="2021-08-09T00:00:00"/>
    <x v="0"/>
    <x v="0"/>
    <s v="Albany"/>
    <x v="1"/>
    <x v="0"/>
    <n v="55.000000000000007"/>
    <n v="625"/>
    <n v="34375"/>
    <x v="0"/>
    <x v="6"/>
    <x v="5"/>
    <x v="6"/>
    <x v="1"/>
  </r>
  <r>
    <s v="West Gear"/>
    <d v="2021-08-09T00:00:00"/>
    <x v="0"/>
    <x v="0"/>
    <s v="Albany"/>
    <x v="1"/>
    <x v="1"/>
    <n v="45"/>
    <n v="575"/>
    <n v="25875"/>
    <x v="0"/>
    <x v="6"/>
    <x v="5"/>
    <x v="6"/>
    <x v="1"/>
  </r>
  <r>
    <s v="West Gear"/>
    <d v="2021-08-09T00:00:00"/>
    <x v="0"/>
    <x v="0"/>
    <s v="Albany"/>
    <x v="0"/>
    <x v="2"/>
    <n v="55.000000000000007"/>
    <n v="550"/>
    <n v="30250"/>
    <x v="0"/>
    <x v="6"/>
    <x v="5"/>
    <x v="6"/>
    <x v="1"/>
  </r>
  <r>
    <s v="West Gear"/>
    <d v="2021-08-09T00:00:00"/>
    <x v="0"/>
    <x v="0"/>
    <s v="Albany"/>
    <x v="1"/>
    <x v="2"/>
    <n v="60.000000000000007"/>
    <n v="725"/>
    <n v="43500"/>
    <x v="0"/>
    <x v="6"/>
    <x v="5"/>
    <x v="6"/>
    <x v="1"/>
  </r>
  <r>
    <s v="West Gear"/>
    <d v="2021-09-08T00:00:00"/>
    <x v="0"/>
    <x v="0"/>
    <s v="Albany"/>
    <x v="0"/>
    <x v="0"/>
    <n v="55.000000000000007"/>
    <n v="850"/>
    <n v="46750"/>
    <x v="0"/>
    <x v="7"/>
    <x v="0"/>
    <x v="7"/>
    <x v="1"/>
  </r>
  <r>
    <s v="West Gear"/>
    <d v="2021-09-08T00:00:00"/>
    <x v="0"/>
    <x v="0"/>
    <s v="Albany"/>
    <x v="0"/>
    <x v="1"/>
    <n v="50.000000000000014"/>
    <n v="650"/>
    <n v="32500"/>
    <x v="0"/>
    <x v="7"/>
    <x v="0"/>
    <x v="7"/>
    <x v="1"/>
  </r>
  <r>
    <s v="West Gear"/>
    <d v="2021-09-08T00:00:00"/>
    <x v="0"/>
    <x v="0"/>
    <s v="Albany"/>
    <x v="1"/>
    <x v="0"/>
    <n v="45"/>
    <n v="550"/>
    <n v="24750"/>
    <x v="0"/>
    <x v="7"/>
    <x v="0"/>
    <x v="7"/>
    <x v="1"/>
  </r>
  <r>
    <s v="West Gear"/>
    <d v="2021-09-08T00:00:00"/>
    <x v="0"/>
    <x v="0"/>
    <s v="Albany"/>
    <x v="1"/>
    <x v="1"/>
    <n v="45"/>
    <n v="525"/>
    <n v="23625"/>
    <x v="0"/>
    <x v="7"/>
    <x v="0"/>
    <x v="7"/>
    <x v="1"/>
  </r>
  <r>
    <s v="West Gear"/>
    <d v="2021-09-08T00:00:00"/>
    <x v="0"/>
    <x v="0"/>
    <s v="Albany"/>
    <x v="0"/>
    <x v="2"/>
    <n v="55.000000000000007"/>
    <n v="525"/>
    <n v="28875"/>
    <x v="0"/>
    <x v="7"/>
    <x v="0"/>
    <x v="7"/>
    <x v="1"/>
  </r>
  <r>
    <s v="West Gear"/>
    <d v="2021-09-08T00:00:00"/>
    <x v="0"/>
    <x v="0"/>
    <s v="Albany"/>
    <x v="1"/>
    <x v="2"/>
    <n v="60.000000000000007"/>
    <n v="625"/>
    <n v="37500"/>
    <x v="0"/>
    <x v="7"/>
    <x v="0"/>
    <x v="7"/>
    <x v="1"/>
  </r>
  <r>
    <s v="West Gear"/>
    <d v="2021-10-10T00:00:00"/>
    <x v="0"/>
    <x v="0"/>
    <s v="Albany"/>
    <x v="0"/>
    <x v="0"/>
    <n v="60.000000000000007"/>
    <n v="800"/>
    <n v="48000"/>
    <x v="0"/>
    <x v="8"/>
    <x v="4"/>
    <x v="8"/>
    <x v="1"/>
  </r>
  <r>
    <s v="West Gear"/>
    <d v="2021-10-10T00:00:00"/>
    <x v="0"/>
    <x v="0"/>
    <s v="Albany"/>
    <x v="0"/>
    <x v="1"/>
    <n v="50.000000000000014"/>
    <n v="625"/>
    <n v="31250"/>
    <x v="0"/>
    <x v="8"/>
    <x v="4"/>
    <x v="8"/>
    <x v="1"/>
  </r>
  <r>
    <s v="West Gear"/>
    <d v="2021-10-10T00:00:00"/>
    <x v="0"/>
    <x v="0"/>
    <s v="Albany"/>
    <x v="1"/>
    <x v="0"/>
    <n v="50.000000000000014"/>
    <n v="525"/>
    <n v="26250"/>
    <x v="0"/>
    <x v="8"/>
    <x v="4"/>
    <x v="8"/>
    <x v="1"/>
  </r>
  <r>
    <s v="West Gear"/>
    <d v="2021-10-10T00:00:00"/>
    <x v="0"/>
    <x v="0"/>
    <s v="Albany"/>
    <x v="1"/>
    <x v="1"/>
    <n v="50.000000000000014"/>
    <n v="500"/>
    <n v="25000"/>
    <x v="0"/>
    <x v="8"/>
    <x v="4"/>
    <x v="8"/>
    <x v="1"/>
  </r>
  <r>
    <s v="West Gear"/>
    <d v="2021-10-10T00:00:00"/>
    <x v="0"/>
    <x v="0"/>
    <s v="Albany"/>
    <x v="0"/>
    <x v="2"/>
    <n v="60.000000000000007"/>
    <n v="500"/>
    <n v="30000"/>
    <x v="0"/>
    <x v="8"/>
    <x v="4"/>
    <x v="8"/>
    <x v="1"/>
  </r>
  <r>
    <s v="West Gear"/>
    <d v="2021-10-10T00:00:00"/>
    <x v="0"/>
    <x v="0"/>
    <s v="Albany"/>
    <x v="1"/>
    <x v="2"/>
    <n v="65"/>
    <n v="625"/>
    <n v="40625"/>
    <x v="0"/>
    <x v="8"/>
    <x v="4"/>
    <x v="8"/>
    <x v="1"/>
  </r>
  <r>
    <s v="West Gear"/>
    <d v="2021-11-09T00:00:00"/>
    <x v="0"/>
    <x v="0"/>
    <s v="Albany"/>
    <x v="0"/>
    <x v="0"/>
    <n v="60.000000000000007"/>
    <n v="775"/>
    <n v="46500"/>
    <x v="0"/>
    <x v="9"/>
    <x v="6"/>
    <x v="9"/>
    <x v="1"/>
  </r>
  <r>
    <s v="West Gear"/>
    <d v="2021-11-09T00:00:00"/>
    <x v="0"/>
    <x v="0"/>
    <s v="Albany"/>
    <x v="0"/>
    <x v="1"/>
    <n v="50.000000000000014"/>
    <n v="600"/>
    <n v="30000"/>
    <x v="0"/>
    <x v="9"/>
    <x v="6"/>
    <x v="9"/>
    <x v="1"/>
  </r>
  <r>
    <s v="West Gear"/>
    <d v="2021-11-09T00:00:00"/>
    <x v="0"/>
    <x v="0"/>
    <s v="Albany"/>
    <x v="1"/>
    <x v="0"/>
    <n v="50.000000000000014"/>
    <n v="545"/>
    <n v="27250"/>
    <x v="0"/>
    <x v="9"/>
    <x v="6"/>
    <x v="9"/>
    <x v="1"/>
  </r>
  <r>
    <s v="West Gear"/>
    <d v="2021-11-09T00:00:00"/>
    <x v="0"/>
    <x v="0"/>
    <s v="Albany"/>
    <x v="1"/>
    <x v="1"/>
    <n v="50.000000000000014"/>
    <n v="575"/>
    <n v="28750"/>
    <x v="0"/>
    <x v="9"/>
    <x v="6"/>
    <x v="9"/>
    <x v="1"/>
  </r>
  <r>
    <s v="West Gear"/>
    <d v="2021-11-09T00:00:00"/>
    <x v="0"/>
    <x v="0"/>
    <s v="Albany"/>
    <x v="0"/>
    <x v="2"/>
    <n v="65"/>
    <n v="550"/>
    <n v="35750"/>
    <x v="0"/>
    <x v="9"/>
    <x v="6"/>
    <x v="9"/>
    <x v="1"/>
  </r>
  <r>
    <s v="West Gear"/>
    <d v="2021-11-09T00:00:00"/>
    <x v="0"/>
    <x v="0"/>
    <s v="Albany"/>
    <x v="1"/>
    <x v="2"/>
    <n v="70"/>
    <n v="650"/>
    <n v="45500"/>
    <x v="0"/>
    <x v="9"/>
    <x v="6"/>
    <x v="9"/>
    <x v="1"/>
  </r>
  <r>
    <s v="West Gear"/>
    <d v="2021-12-08T00:00:00"/>
    <x v="0"/>
    <x v="0"/>
    <s v="Albany"/>
    <x v="0"/>
    <x v="0"/>
    <n v="65"/>
    <n v="875"/>
    <n v="56875"/>
    <x v="0"/>
    <x v="10"/>
    <x v="0"/>
    <x v="10"/>
    <x v="1"/>
  </r>
  <r>
    <s v="West Gear"/>
    <d v="2021-12-08T00:00:00"/>
    <x v="0"/>
    <x v="0"/>
    <s v="Albany"/>
    <x v="0"/>
    <x v="1"/>
    <n v="55.000000000000007"/>
    <n v="675"/>
    <n v="37125"/>
    <x v="0"/>
    <x v="10"/>
    <x v="0"/>
    <x v="10"/>
    <x v="1"/>
  </r>
  <r>
    <s v="Kohl's"/>
    <d v="2021-12-08T00:00:00"/>
    <x v="0"/>
    <x v="0"/>
    <s v="Albany"/>
    <x v="1"/>
    <x v="0"/>
    <n v="55.000000000000007"/>
    <n v="625"/>
    <n v="34375"/>
    <x v="0"/>
    <x v="10"/>
    <x v="0"/>
    <x v="10"/>
    <x v="1"/>
  </r>
  <r>
    <s v="Kohl's"/>
    <d v="2021-12-08T00:00:00"/>
    <x v="0"/>
    <x v="0"/>
    <s v="Albany"/>
    <x v="1"/>
    <x v="1"/>
    <n v="55.000000000000007"/>
    <n v="575"/>
    <n v="31625"/>
    <x v="0"/>
    <x v="10"/>
    <x v="0"/>
    <x v="10"/>
    <x v="1"/>
  </r>
  <r>
    <s v="Kohl's"/>
    <d v="2021-12-08T00:00:00"/>
    <x v="0"/>
    <x v="0"/>
    <s v="Albany"/>
    <x v="0"/>
    <x v="2"/>
    <n v="65"/>
    <n v="575"/>
    <n v="37375"/>
    <x v="0"/>
    <x v="10"/>
    <x v="0"/>
    <x v="10"/>
    <x v="1"/>
  </r>
  <r>
    <s v="Kohl's"/>
    <d v="2021-12-08T00:00:00"/>
    <x v="0"/>
    <x v="0"/>
    <s v="Albany"/>
    <x v="1"/>
    <x v="2"/>
    <n v="70"/>
    <n v="675"/>
    <n v="47250"/>
    <x v="0"/>
    <x v="10"/>
    <x v="0"/>
    <x v="10"/>
    <x v="1"/>
  </r>
  <r>
    <s v="Kohl's"/>
    <d v="2021-01-14T00:00:00"/>
    <x v="0"/>
    <x v="0"/>
    <s v="Albany"/>
    <x v="0"/>
    <x v="0"/>
    <n v="40"/>
    <n v="800"/>
    <n v="32000"/>
    <x v="0"/>
    <x v="0"/>
    <x v="1"/>
    <x v="0"/>
    <x v="1"/>
  </r>
  <r>
    <s v="Kohl's"/>
    <d v="2021-01-14T00:00:00"/>
    <x v="0"/>
    <x v="0"/>
    <s v="Albany"/>
    <x v="0"/>
    <x v="1"/>
    <n v="40"/>
    <n v="600"/>
    <n v="24000"/>
    <x v="0"/>
    <x v="0"/>
    <x v="1"/>
    <x v="0"/>
    <x v="1"/>
  </r>
  <r>
    <s v="Kohl's"/>
    <d v="2021-01-14T00:00:00"/>
    <x v="0"/>
    <x v="0"/>
    <s v="Albany"/>
    <x v="1"/>
    <x v="0"/>
    <n v="30.000000000000004"/>
    <n v="600"/>
    <n v="18000"/>
    <x v="0"/>
    <x v="0"/>
    <x v="1"/>
    <x v="0"/>
    <x v="1"/>
  </r>
  <r>
    <s v="Kohl's"/>
    <d v="2021-01-14T00:00:00"/>
    <x v="0"/>
    <x v="0"/>
    <s v="Albany"/>
    <x v="1"/>
    <x v="1"/>
    <n v="35"/>
    <n v="450"/>
    <n v="15750"/>
    <x v="0"/>
    <x v="0"/>
    <x v="1"/>
    <x v="0"/>
    <x v="1"/>
  </r>
  <r>
    <s v="Kohl's"/>
    <d v="2021-01-14T00:00:00"/>
    <x v="0"/>
    <x v="0"/>
    <s v="Albany"/>
    <x v="0"/>
    <x v="2"/>
    <n v="50"/>
    <n v="500"/>
    <n v="25000"/>
    <x v="0"/>
    <x v="0"/>
    <x v="1"/>
    <x v="0"/>
    <x v="1"/>
  </r>
  <r>
    <s v="Kohl's"/>
    <d v="2021-01-14T00:00:00"/>
    <x v="0"/>
    <x v="0"/>
    <s v="Albany"/>
    <x v="1"/>
    <x v="2"/>
    <n v="40"/>
    <n v="600"/>
    <n v="24000"/>
    <x v="0"/>
    <x v="0"/>
    <x v="1"/>
    <x v="0"/>
    <x v="1"/>
  </r>
  <r>
    <s v="Kohl's"/>
    <d v="2021-02-12T00:00:00"/>
    <x v="0"/>
    <x v="0"/>
    <s v="Albany"/>
    <x v="0"/>
    <x v="0"/>
    <n v="40"/>
    <n v="850"/>
    <n v="34000"/>
    <x v="0"/>
    <x v="1"/>
    <x v="2"/>
    <x v="1"/>
    <x v="1"/>
  </r>
  <r>
    <s v="Kohl's"/>
    <d v="2021-02-12T00:00:00"/>
    <x v="0"/>
    <x v="0"/>
    <s v="Albany"/>
    <x v="0"/>
    <x v="1"/>
    <n v="40"/>
    <n v="500"/>
    <n v="20000"/>
    <x v="0"/>
    <x v="1"/>
    <x v="2"/>
    <x v="1"/>
    <x v="1"/>
  </r>
  <r>
    <s v="Kohl's"/>
    <d v="2021-02-12T00:00:00"/>
    <x v="0"/>
    <x v="0"/>
    <s v="Albany"/>
    <x v="1"/>
    <x v="0"/>
    <n v="30.000000000000004"/>
    <n v="550"/>
    <n v="16500"/>
    <x v="0"/>
    <x v="1"/>
    <x v="2"/>
    <x v="1"/>
    <x v="1"/>
  </r>
  <r>
    <s v="Kohl's"/>
    <d v="2021-02-12T00:00:00"/>
    <x v="2"/>
    <x v="17"/>
    <s v="Cheyenne"/>
    <x v="1"/>
    <x v="1"/>
    <n v="35"/>
    <n v="425"/>
    <n v="14875"/>
    <x v="0"/>
    <x v="1"/>
    <x v="2"/>
    <x v="1"/>
    <x v="1"/>
  </r>
  <r>
    <s v="Kohl's"/>
    <d v="2021-02-12T00:00:00"/>
    <x v="2"/>
    <x v="17"/>
    <s v="Cheyenne"/>
    <x v="0"/>
    <x v="2"/>
    <n v="50"/>
    <n v="500"/>
    <n v="25000"/>
    <x v="0"/>
    <x v="1"/>
    <x v="2"/>
    <x v="1"/>
    <x v="1"/>
  </r>
  <r>
    <s v="Kohl's"/>
    <d v="2021-02-12T00:00:00"/>
    <x v="2"/>
    <x v="17"/>
    <s v="Cheyenne"/>
    <x v="1"/>
    <x v="2"/>
    <n v="40"/>
    <n v="600"/>
    <n v="24000"/>
    <x v="0"/>
    <x v="1"/>
    <x v="2"/>
    <x v="1"/>
    <x v="1"/>
  </r>
  <r>
    <s v="Kohl's"/>
    <d v="2021-03-10T00:00:00"/>
    <x v="2"/>
    <x v="17"/>
    <s v="Cheyenne"/>
    <x v="0"/>
    <x v="0"/>
    <n v="40"/>
    <n v="820"/>
    <n v="32800"/>
    <x v="0"/>
    <x v="2"/>
    <x v="0"/>
    <x v="2"/>
    <x v="1"/>
  </r>
  <r>
    <s v="Kohl's"/>
    <d v="2021-03-10T00:00:00"/>
    <x v="2"/>
    <x v="17"/>
    <s v="Cheyenne"/>
    <x v="0"/>
    <x v="1"/>
    <n v="40"/>
    <n v="525"/>
    <n v="21000"/>
    <x v="0"/>
    <x v="2"/>
    <x v="0"/>
    <x v="2"/>
    <x v="1"/>
  </r>
  <r>
    <s v="Kohl's"/>
    <d v="2021-03-10T00:00:00"/>
    <x v="2"/>
    <x v="17"/>
    <s v="Cheyenne"/>
    <x v="1"/>
    <x v="0"/>
    <n v="30.000000000000004"/>
    <n v="550"/>
    <n v="16500"/>
    <x v="0"/>
    <x v="2"/>
    <x v="0"/>
    <x v="2"/>
    <x v="1"/>
  </r>
  <r>
    <s v="Kohl's"/>
    <d v="2021-03-10T00:00:00"/>
    <x v="2"/>
    <x v="17"/>
    <s v="Cheyenne"/>
    <x v="1"/>
    <x v="1"/>
    <n v="35"/>
    <n v="400"/>
    <n v="14000"/>
    <x v="0"/>
    <x v="2"/>
    <x v="0"/>
    <x v="2"/>
    <x v="1"/>
  </r>
  <r>
    <s v="Kohl's"/>
    <d v="2021-03-10T00:00:00"/>
    <x v="2"/>
    <x v="17"/>
    <s v="Cheyenne"/>
    <x v="0"/>
    <x v="2"/>
    <n v="50"/>
    <n v="450"/>
    <n v="22500"/>
    <x v="0"/>
    <x v="2"/>
    <x v="0"/>
    <x v="2"/>
    <x v="1"/>
  </r>
  <r>
    <s v="Kohl's"/>
    <d v="2021-03-10T00:00:00"/>
    <x v="2"/>
    <x v="17"/>
    <s v="Cheyenne"/>
    <x v="1"/>
    <x v="2"/>
    <n v="40"/>
    <n v="550"/>
    <n v="22000"/>
    <x v="0"/>
    <x v="2"/>
    <x v="0"/>
    <x v="2"/>
    <x v="1"/>
  </r>
  <r>
    <s v="Kohl's"/>
    <d v="2021-04-11T00:00:00"/>
    <x v="2"/>
    <x v="17"/>
    <s v="Cheyenne"/>
    <x v="0"/>
    <x v="0"/>
    <n v="40"/>
    <n v="800"/>
    <n v="32000"/>
    <x v="0"/>
    <x v="3"/>
    <x v="4"/>
    <x v="3"/>
    <x v="1"/>
  </r>
  <r>
    <s v="Kohl's"/>
    <d v="2021-04-11T00:00:00"/>
    <x v="2"/>
    <x v="17"/>
    <s v="Cheyenne"/>
    <x v="0"/>
    <x v="1"/>
    <n v="40"/>
    <n v="500"/>
    <n v="20000"/>
    <x v="0"/>
    <x v="3"/>
    <x v="4"/>
    <x v="3"/>
    <x v="1"/>
  </r>
  <r>
    <s v="Kohl's"/>
    <d v="2021-04-11T00:00:00"/>
    <x v="2"/>
    <x v="17"/>
    <s v="Cheyenne"/>
    <x v="1"/>
    <x v="0"/>
    <n v="30.000000000000004"/>
    <n v="500"/>
    <n v="15000"/>
    <x v="0"/>
    <x v="3"/>
    <x v="4"/>
    <x v="3"/>
    <x v="1"/>
  </r>
  <r>
    <s v="Kohl's"/>
    <d v="2021-04-11T00:00:00"/>
    <x v="2"/>
    <x v="17"/>
    <s v="Cheyenne"/>
    <x v="1"/>
    <x v="1"/>
    <n v="35"/>
    <n v="425"/>
    <n v="14875"/>
    <x v="0"/>
    <x v="3"/>
    <x v="4"/>
    <x v="3"/>
    <x v="1"/>
  </r>
  <r>
    <s v="Kohl's"/>
    <d v="2021-04-11T00:00:00"/>
    <x v="2"/>
    <x v="17"/>
    <s v="Cheyenne"/>
    <x v="0"/>
    <x v="2"/>
    <n v="50"/>
    <n v="425"/>
    <n v="21250"/>
    <x v="0"/>
    <x v="3"/>
    <x v="4"/>
    <x v="3"/>
    <x v="1"/>
  </r>
  <r>
    <s v="Kohl's"/>
    <d v="2021-04-11T00:00:00"/>
    <x v="2"/>
    <x v="17"/>
    <s v="Cheyenne"/>
    <x v="1"/>
    <x v="2"/>
    <n v="40"/>
    <n v="550"/>
    <n v="22000"/>
    <x v="0"/>
    <x v="3"/>
    <x v="4"/>
    <x v="3"/>
    <x v="1"/>
  </r>
  <r>
    <s v="Kohl's"/>
    <d v="2021-05-10T00:00:00"/>
    <x v="2"/>
    <x v="17"/>
    <s v="Cheyenne"/>
    <x v="0"/>
    <x v="0"/>
    <n v="50"/>
    <n v="820"/>
    <n v="41000"/>
    <x v="0"/>
    <x v="4"/>
    <x v="5"/>
    <x v="4"/>
    <x v="1"/>
  </r>
  <r>
    <s v="Kohl's"/>
    <d v="2021-05-10T00:00:00"/>
    <x v="2"/>
    <x v="17"/>
    <s v="Cheyenne"/>
    <x v="0"/>
    <x v="1"/>
    <n v="45.000000000000007"/>
    <n v="525"/>
    <n v="23625"/>
    <x v="0"/>
    <x v="4"/>
    <x v="5"/>
    <x v="4"/>
    <x v="1"/>
  </r>
  <r>
    <s v="Kohl's"/>
    <d v="2021-05-10T00:00:00"/>
    <x v="2"/>
    <x v="17"/>
    <s v="Cheyenne"/>
    <x v="1"/>
    <x v="0"/>
    <n v="40"/>
    <n v="500"/>
    <n v="20000"/>
    <x v="0"/>
    <x v="4"/>
    <x v="5"/>
    <x v="4"/>
    <x v="1"/>
  </r>
  <r>
    <s v="Kohl's"/>
    <d v="2021-05-10T00:00:00"/>
    <x v="2"/>
    <x v="17"/>
    <s v="Cheyenne"/>
    <x v="1"/>
    <x v="1"/>
    <n v="40"/>
    <n v="450"/>
    <n v="18000"/>
    <x v="0"/>
    <x v="4"/>
    <x v="5"/>
    <x v="4"/>
    <x v="1"/>
  </r>
  <r>
    <s v="Kohl's"/>
    <d v="2021-05-10T00:00:00"/>
    <x v="2"/>
    <x v="17"/>
    <s v="Cheyenne"/>
    <x v="0"/>
    <x v="2"/>
    <n v="50"/>
    <n v="475"/>
    <n v="23750"/>
    <x v="0"/>
    <x v="4"/>
    <x v="5"/>
    <x v="4"/>
    <x v="1"/>
  </r>
  <r>
    <s v="Kohl's"/>
    <d v="2021-05-10T00:00:00"/>
    <x v="2"/>
    <x v="17"/>
    <s v="Cheyenne"/>
    <x v="1"/>
    <x v="2"/>
    <n v="55.000000000000007"/>
    <n v="600"/>
    <n v="33000"/>
    <x v="0"/>
    <x v="4"/>
    <x v="5"/>
    <x v="4"/>
    <x v="1"/>
  </r>
  <r>
    <s v="Kohl's"/>
    <d v="2021-06-12T00:00:00"/>
    <x v="2"/>
    <x v="17"/>
    <s v="Cheyenne"/>
    <x v="0"/>
    <x v="0"/>
    <n v="50"/>
    <n v="850"/>
    <n v="42500"/>
    <x v="0"/>
    <x v="11"/>
    <x v="3"/>
    <x v="11"/>
    <x v="1"/>
  </r>
  <r>
    <s v="Kohl's"/>
    <d v="2021-06-12T00:00:00"/>
    <x v="2"/>
    <x v="17"/>
    <s v="Cheyenne"/>
    <x v="0"/>
    <x v="1"/>
    <n v="45.000000000000007"/>
    <n v="600"/>
    <n v="27000"/>
    <x v="0"/>
    <x v="11"/>
    <x v="3"/>
    <x v="11"/>
    <x v="1"/>
  </r>
  <r>
    <s v="Kohl's"/>
    <d v="2021-06-12T00:00:00"/>
    <x v="2"/>
    <x v="17"/>
    <s v="Cheyenne"/>
    <x v="1"/>
    <x v="0"/>
    <n v="40"/>
    <n v="525"/>
    <n v="21000"/>
    <x v="0"/>
    <x v="11"/>
    <x v="3"/>
    <x v="11"/>
    <x v="1"/>
  </r>
  <r>
    <s v="Kohl's"/>
    <d v="2021-06-12T00:00:00"/>
    <x v="2"/>
    <x v="17"/>
    <s v="Cheyenne"/>
    <x v="1"/>
    <x v="1"/>
    <n v="40"/>
    <n v="500"/>
    <n v="20000"/>
    <x v="0"/>
    <x v="11"/>
    <x v="3"/>
    <x v="11"/>
    <x v="1"/>
  </r>
  <r>
    <s v="Kohl's"/>
    <d v="2021-06-12T00:00:00"/>
    <x v="2"/>
    <x v="17"/>
    <s v="Cheyenne"/>
    <x v="0"/>
    <x v="2"/>
    <n v="50"/>
    <n v="500"/>
    <n v="25000"/>
    <x v="0"/>
    <x v="11"/>
    <x v="3"/>
    <x v="11"/>
    <x v="1"/>
  </r>
  <r>
    <s v="Kohl's"/>
    <d v="2021-06-12T00:00:00"/>
    <x v="2"/>
    <x v="17"/>
    <s v="Cheyenne"/>
    <x v="1"/>
    <x v="2"/>
    <n v="55.000000000000007"/>
    <n v="650"/>
    <n v="35750"/>
    <x v="0"/>
    <x v="11"/>
    <x v="3"/>
    <x v="11"/>
    <x v="1"/>
  </r>
  <r>
    <s v="Kohl's"/>
    <d v="2021-07-10T00:00:00"/>
    <x v="2"/>
    <x v="17"/>
    <s v="Cheyenne"/>
    <x v="0"/>
    <x v="0"/>
    <n v="50"/>
    <n v="875"/>
    <n v="43750"/>
    <x v="0"/>
    <x v="5"/>
    <x v="3"/>
    <x v="5"/>
    <x v="1"/>
  </r>
  <r>
    <s v="Kohl's"/>
    <d v="2021-07-10T00:00:00"/>
    <x v="2"/>
    <x v="17"/>
    <s v="Cheyenne"/>
    <x v="0"/>
    <x v="1"/>
    <n v="45.000000000000007"/>
    <n v="625"/>
    <n v="28125"/>
    <x v="0"/>
    <x v="5"/>
    <x v="3"/>
    <x v="5"/>
    <x v="1"/>
  </r>
  <r>
    <s v="Kohl's"/>
    <d v="2021-07-10T00:00:00"/>
    <x v="2"/>
    <x v="17"/>
    <s v="Cheyenne"/>
    <x v="1"/>
    <x v="0"/>
    <n v="40"/>
    <n v="550"/>
    <n v="22000"/>
    <x v="0"/>
    <x v="5"/>
    <x v="3"/>
    <x v="5"/>
    <x v="1"/>
  </r>
  <r>
    <s v="Kohl's"/>
    <d v="2021-07-10T00:00:00"/>
    <x v="2"/>
    <x v="17"/>
    <s v="Cheyenne"/>
    <x v="1"/>
    <x v="1"/>
    <n v="40"/>
    <n v="500"/>
    <n v="20000"/>
    <x v="0"/>
    <x v="5"/>
    <x v="3"/>
    <x v="5"/>
    <x v="1"/>
  </r>
  <r>
    <s v="Kohl's"/>
    <d v="2021-07-10T00:00:00"/>
    <x v="2"/>
    <x v="17"/>
    <s v="Cheyenne"/>
    <x v="0"/>
    <x v="2"/>
    <n v="50"/>
    <n v="525"/>
    <n v="26250"/>
    <x v="0"/>
    <x v="5"/>
    <x v="3"/>
    <x v="5"/>
    <x v="1"/>
  </r>
  <r>
    <s v="Kohl's"/>
    <d v="2021-07-10T00:00:00"/>
    <x v="2"/>
    <x v="17"/>
    <s v="Cheyenne"/>
    <x v="1"/>
    <x v="2"/>
    <n v="55.000000000000007"/>
    <n v="700"/>
    <n v="38500"/>
    <x v="0"/>
    <x v="5"/>
    <x v="3"/>
    <x v="5"/>
    <x v="1"/>
  </r>
  <r>
    <s v="Kohl's"/>
    <d v="2021-08-11T00:00:00"/>
    <x v="2"/>
    <x v="17"/>
    <s v="Cheyenne"/>
    <x v="0"/>
    <x v="0"/>
    <n v="50"/>
    <n v="850"/>
    <n v="42500"/>
    <x v="0"/>
    <x v="6"/>
    <x v="0"/>
    <x v="6"/>
    <x v="1"/>
  </r>
  <r>
    <s v="Kohl's"/>
    <d v="2021-08-11T00:00:00"/>
    <x v="2"/>
    <x v="17"/>
    <s v="Cheyenne"/>
    <x v="0"/>
    <x v="1"/>
    <n v="45.000000000000007"/>
    <n v="625"/>
    <n v="28125"/>
    <x v="0"/>
    <x v="6"/>
    <x v="0"/>
    <x v="6"/>
    <x v="1"/>
  </r>
  <r>
    <s v="Kohl's"/>
    <d v="2021-08-11T00:00:00"/>
    <x v="2"/>
    <x v="17"/>
    <s v="Cheyenne"/>
    <x v="1"/>
    <x v="0"/>
    <n v="40"/>
    <n v="550"/>
    <n v="22000"/>
    <x v="0"/>
    <x v="6"/>
    <x v="0"/>
    <x v="6"/>
    <x v="1"/>
  </r>
  <r>
    <s v="Kohl's"/>
    <d v="2021-08-11T00:00:00"/>
    <x v="2"/>
    <x v="17"/>
    <s v="Cheyenne"/>
    <x v="1"/>
    <x v="1"/>
    <n v="40"/>
    <n v="525"/>
    <n v="21000"/>
    <x v="0"/>
    <x v="6"/>
    <x v="0"/>
    <x v="6"/>
    <x v="1"/>
  </r>
  <r>
    <s v="Kohl's"/>
    <d v="2021-08-11T00:00:00"/>
    <x v="2"/>
    <x v="17"/>
    <s v="Cheyenne"/>
    <x v="0"/>
    <x v="2"/>
    <n v="50"/>
    <n v="500"/>
    <n v="25000"/>
    <x v="0"/>
    <x v="6"/>
    <x v="0"/>
    <x v="6"/>
    <x v="1"/>
  </r>
  <r>
    <s v="Kohl's"/>
    <d v="2021-08-11T00:00:00"/>
    <x v="2"/>
    <x v="17"/>
    <s v="Cheyenne"/>
    <x v="1"/>
    <x v="2"/>
    <n v="55.000000000000007"/>
    <n v="675"/>
    <n v="37125"/>
    <x v="0"/>
    <x v="6"/>
    <x v="0"/>
    <x v="6"/>
    <x v="1"/>
  </r>
  <r>
    <s v="Kohl's"/>
    <d v="2021-09-10T00:00:00"/>
    <x v="2"/>
    <x v="17"/>
    <s v="Cheyenne"/>
    <x v="0"/>
    <x v="0"/>
    <n v="50"/>
    <n v="800"/>
    <n v="40000"/>
    <x v="0"/>
    <x v="7"/>
    <x v="2"/>
    <x v="7"/>
    <x v="1"/>
  </r>
  <r>
    <s v="Kohl's"/>
    <d v="2021-09-10T00:00:00"/>
    <x v="2"/>
    <x v="17"/>
    <s v="Cheyenne"/>
    <x v="0"/>
    <x v="1"/>
    <n v="45.000000000000007"/>
    <n v="600"/>
    <n v="27000"/>
    <x v="0"/>
    <x v="7"/>
    <x v="2"/>
    <x v="7"/>
    <x v="1"/>
  </r>
  <r>
    <s v="Kohl's"/>
    <d v="2021-09-10T00:00:00"/>
    <x v="2"/>
    <x v="17"/>
    <s v="Cheyenne"/>
    <x v="1"/>
    <x v="0"/>
    <n v="40"/>
    <n v="525"/>
    <n v="21000"/>
    <x v="0"/>
    <x v="7"/>
    <x v="2"/>
    <x v="7"/>
    <x v="1"/>
  </r>
  <r>
    <s v="Kohl's"/>
    <d v="2021-09-10T00:00:00"/>
    <x v="2"/>
    <x v="17"/>
    <s v="Cheyenne"/>
    <x v="1"/>
    <x v="1"/>
    <n v="40"/>
    <n v="500"/>
    <n v="20000"/>
    <x v="0"/>
    <x v="7"/>
    <x v="2"/>
    <x v="7"/>
    <x v="1"/>
  </r>
  <r>
    <s v="Kohl's"/>
    <d v="2021-09-10T00:00:00"/>
    <x v="2"/>
    <x v="17"/>
    <s v="Cheyenne"/>
    <x v="0"/>
    <x v="2"/>
    <n v="50"/>
    <n v="500"/>
    <n v="25000"/>
    <x v="0"/>
    <x v="7"/>
    <x v="2"/>
    <x v="7"/>
    <x v="1"/>
  </r>
  <r>
    <s v="Kohl's"/>
    <d v="2021-09-10T00:00:00"/>
    <x v="2"/>
    <x v="17"/>
    <s v="Cheyenne"/>
    <x v="1"/>
    <x v="2"/>
    <n v="55.000000000000007"/>
    <n v="600"/>
    <n v="33000"/>
    <x v="0"/>
    <x v="7"/>
    <x v="2"/>
    <x v="7"/>
    <x v="1"/>
  </r>
  <r>
    <s v="Kohl's"/>
    <d v="2021-10-12T00:00:00"/>
    <x v="2"/>
    <x v="17"/>
    <s v="Cheyenne"/>
    <x v="0"/>
    <x v="0"/>
    <n v="55.000000000000007"/>
    <n v="775"/>
    <n v="42625"/>
    <x v="0"/>
    <x v="8"/>
    <x v="6"/>
    <x v="8"/>
    <x v="1"/>
  </r>
  <r>
    <s v="Kohl's"/>
    <d v="2021-10-12T00:00:00"/>
    <x v="2"/>
    <x v="17"/>
    <s v="Cheyenne"/>
    <x v="0"/>
    <x v="1"/>
    <n v="45.000000000000007"/>
    <n v="600"/>
    <n v="27000"/>
    <x v="0"/>
    <x v="8"/>
    <x v="6"/>
    <x v="8"/>
    <x v="1"/>
  </r>
  <r>
    <s v="Kohl's"/>
    <d v="2021-10-12T00:00:00"/>
    <x v="2"/>
    <x v="17"/>
    <s v="Cheyenne"/>
    <x v="1"/>
    <x v="0"/>
    <n v="45.000000000000007"/>
    <n v="500"/>
    <n v="22500"/>
    <x v="0"/>
    <x v="8"/>
    <x v="6"/>
    <x v="8"/>
    <x v="1"/>
  </r>
  <r>
    <s v="Kohl's"/>
    <d v="2021-10-12T00:00:00"/>
    <x v="2"/>
    <x v="17"/>
    <s v="Cheyenne"/>
    <x v="1"/>
    <x v="1"/>
    <n v="45.000000000000007"/>
    <n v="475"/>
    <n v="21375"/>
    <x v="0"/>
    <x v="8"/>
    <x v="6"/>
    <x v="8"/>
    <x v="1"/>
  </r>
  <r>
    <s v="Kohl's"/>
    <d v="2021-10-12T00:00:00"/>
    <x v="2"/>
    <x v="17"/>
    <s v="Cheyenne"/>
    <x v="0"/>
    <x v="2"/>
    <n v="55.000000000000007"/>
    <n v="475"/>
    <n v="26125"/>
    <x v="0"/>
    <x v="8"/>
    <x v="6"/>
    <x v="8"/>
    <x v="1"/>
  </r>
  <r>
    <s v="Kohl's"/>
    <d v="2021-10-12T00:00:00"/>
    <x v="2"/>
    <x v="17"/>
    <s v="Cheyenne"/>
    <x v="1"/>
    <x v="2"/>
    <n v="60"/>
    <n v="600"/>
    <n v="36000"/>
    <x v="0"/>
    <x v="8"/>
    <x v="6"/>
    <x v="8"/>
    <x v="1"/>
  </r>
  <r>
    <s v="Kohl's"/>
    <d v="2021-11-11T00:00:00"/>
    <x v="2"/>
    <x v="17"/>
    <s v="Cheyenne"/>
    <x v="0"/>
    <x v="0"/>
    <n v="55.000000000000007"/>
    <n v="750"/>
    <n v="41250"/>
    <x v="0"/>
    <x v="9"/>
    <x v="1"/>
    <x v="9"/>
    <x v="1"/>
  </r>
  <r>
    <s v="Kohl's"/>
    <d v="2021-11-11T00:00:00"/>
    <x v="2"/>
    <x v="17"/>
    <s v="Cheyenne"/>
    <x v="0"/>
    <x v="1"/>
    <n v="45.000000000000007"/>
    <n v="575"/>
    <n v="25875"/>
    <x v="0"/>
    <x v="9"/>
    <x v="1"/>
    <x v="9"/>
    <x v="1"/>
  </r>
  <r>
    <s v="Kohl's"/>
    <d v="2021-11-11T00:00:00"/>
    <x v="2"/>
    <x v="17"/>
    <s v="Cheyenne"/>
    <x v="1"/>
    <x v="0"/>
    <n v="45.000000000000007"/>
    <n v="520"/>
    <n v="23400"/>
    <x v="0"/>
    <x v="9"/>
    <x v="1"/>
    <x v="9"/>
    <x v="1"/>
  </r>
  <r>
    <s v="Kohl's"/>
    <d v="2021-11-11T00:00:00"/>
    <x v="2"/>
    <x v="17"/>
    <s v="Cheyenne"/>
    <x v="1"/>
    <x v="1"/>
    <n v="45.000000000000007"/>
    <n v="500"/>
    <n v="22500"/>
    <x v="0"/>
    <x v="9"/>
    <x v="1"/>
    <x v="9"/>
    <x v="1"/>
  </r>
  <r>
    <s v="Kohl's"/>
    <d v="2021-11-11T00:00:00"/>
    <x v="2"/>
    <x v="17"/>
    <s v="Cheyenne"/>
    <x v="0"/>
    <x v="2"/>
    <n v="55.000000000000007"/>
    <n v="475"/>
    <n v="26125"/>
    <x v="0"/>
    <x v="9"/>
    <x v="1"/>
    <x v="9"/>
    <x v="1"/>
  </r>
  <r>
    <s v="Kohl's"/>
    <d v="2021-11-11T00:00:00"/>
    <x v="2"/>
    <x v="17"/>
    <s v="Cheyenne"/>
    <x v="1"/>
    <x v="2"/>
    <n v="60"/>
    <n v="575"/>
    <n v="34500"/>
    <x v="0"/>
    <x v="9"/>
    <x v="1"/>
    <x v="9"/>
    <x v="1"/>
  </r>
  <r>
    <s v="Kohl's"/>
    <d v="2021-12-10T00:00:00"/>
    <x v="2"/>
    <x v="17"/>
    <s v="Cheyenne"/>
    <x v="0"/>
    <x v="0"/>
    <n v="55.000000000000007"/>
    <n v="800"/>
    <n v="44000"/>
    <x v="0"/>
    <x v="10"/>
    <x v="2"/>
    <x v="10"/>
    <x v="1"/>
  </r>
  <r>
    <s v="Kohl's"/>
    <d v="2021-12-10T00:00:00"/>
    <x v="2"/>
    <x v="17"/>
    <s v="Cheyenne"/>
    <x v="0"/>
    <x v="1"/>
    <n v="45.000000000000007"/>
    <n v="600"/>
    <n v="27000"/>
    <x v="0"/>
    <x v="10"/>
    <x v="2"/>
    <x v="10"/>
    <x v="1"/>
  </r>
  <r>
    <s v="Foot Locker"/>
    <d v="2021-12-10T00:00:00"/>
    <x v="2"/>
    <x v="17"/>
    <s v="Cheyenne"/>
    <x v="1"/>
    <x v="0"/>
    <n v="45.000000000000007"/>
    <n v="550"/>
    <n v="24750"/>
    <x v="0"/>
    <x v="10"/>
    <x v="2"/>
    <x v="10"/>
    <x v="1"/>
  </r>
  <r>
    <s v="Foot Locker"/>
    <d v="2021-12-10T00:00:00"/>
    <x v="2"/>
    <x v="17"/>
    <s v="Cheyenne"/>
    <x v="1"/>
    <x v="1"/>
    <n v="45.000000000000007"/>
    <n v="500"/>
    <n v="22500"/>
    <x v="0"/>
    <x v="10"/>
    <x v="2"/>
    <x v="10"/>
    <x v="1"/>
  </r>
  <r>
    <s v="Foot Locker"/>
    <d v="2021-12-10T00:00:00"/>
    <x v="2"/>
    <x v="17"/>
    <s v="Cheyenne"/>
    <x v="0"/>
    <x v="2"/>
    <n v="55.000000000000007"/>
    <n v="500"/>
    <n v="27500"/>
    <x v="0"/>
    <x v="10"/>
    <x v="2"/>
    <x v="10"/>
    <x v="1"/>
  </r>
  <r>
    <s v="Foot Locker"/>
    <d v="2021-12-10T00:00:00"/>
    <x v="2"/>
    <x v="17"/>
    <s v="Cheyenne"/>
    <x v="1"/>
    <x v="2"/>
    <n v="60"/>
    <n v="600"/>
    <n v="36000"/>
    <x v="0"/>
    <x v="10"/>
    <x v="2"/>
    <x v="10"/>
    <x v="1"/>
  </r>
  <r>
    <s v="Foot Locker"/>
    <d v="2021-01-24T00:00:00"/>
    <x v="2"/>
    <x v="17"/>
    <s v="Cheyenne"/>
    <x v="0"/>
    <x v="0"/>
    <n v="30.000000000000004"/>
    <n v="350"/>
    <n v="10500"/>
    <x v="0"/>
    <x v="0"/>
    <x v="4"/>
    <x v="0"/>
    <x v="1"/>
  </r>
  <r>
    <s v="Foot Locker"/>
    <d v="2021-01-24T00:00:00"/>
    <x v="2"/>
    <x v="17"/>
    <s v="Cheyenne"/>
    <x v="0"/>
    <x v="1"/>
    <n v="40"/>
    <n v="350"/>
    <n v="14000"/>
    <x v="0"/>
    <x v="0"/>
    <x v="4"/>
    <x v="0"/>
    <x v="1"/>
  </r>
  <r>
    <s v="Foot Locker"/>
    <d v="2021-01-24T00:00:00"/>
    <x v="2"/>
    <x v="17"/>
    <s v="Cheyenne"/>
    <x v="1"/>
    <x v="0"/>
    <n v="40"/>
    <n v="350"/>
    <n v="14000"/>
    <x v="0"/>
    <x v="0"/>
    <x v="4"/>
    <x v="0"/>
    <x v="1"/>
  </r>
  <r>
    <s v="Foot Locker"/>
    <d v="2021-01-24T00:00:00"/>
    <x v="2"/>
    <x v="17"/>
    <s v="Cheyenne"/>
    <x v="1"/>
    <x v="1"/>
    <n v="40"/>
    <n v="200"/>
    <n v="8000"/>
    <x v="0"/>
    <x v="0"/>
    <x v="4"/>
    <x v="0"/>
    <x v="1"/>
  </r>
  <r>
    <s v="Foot Locker"/>
    <d v="2021-01-24T00:00:00"/>
    <x v="2"/>
    <x v="17"/>
    <s v="Cheyenne"/>
    <x v="0"/>
    <x v="2"/>
    <n v="45.000000000000007"/>
    <n v="150"/>
    <n v="6750"/>
    <x v="0"/>
    <x v="0"/>
    <x v="4"/>
    <x v="0"/>
    <x v="1"/>
  </r>
  <r>
    <s v="Foot Locker"/>
    <d v="2021-01-24T00:00:00"/>
    <x v="2"/>
    <x v="17"/>
    <s v="Cheyenne"/>
    <x v="1"/>
    <x v="2"/>
    <n v="40"/>
    <n v="400"/>
    <n v="16000"/>
    <x v="0"/>
    <x v="0"/>
    <x v="4"/>
    <x v="0"/>
    <x v="1"/>
  </r>
  <r>
    <s v="Foot Locker"/>
    <d v="2021-02-24T00:00:00"/>
    <x v="2"/>
    <x v="17"/>
    <s v="Cheyenne"/>
    <x v="0"/>
    <x v="0"/>
    <n v="30.000000000000004"/>
    <n v="450"/>
    <n v="13500"/>
    <x v="0"/>
    <x v="1"/>
    <x v="0"/>
    <x v="1"/>
    <x v="1"/>
  </r>
  <r>
    <s v="Foot Locker"/>
    <d v="2021-02-24T00:00:00"/>
    <x v="2"/>
    <x v="17"/>
    <s v="Cheyenne"/>
    <x v="0"/>
    <x v="1"/>
    <n v="40"/>
    <n v="350"/>
    <n v="14000"/>
    <x v="0"/>
    <x v="1"/>
    <x v="0"/>
    <x v="1"/>
    <x v="1"/>
  </r>
  <r>
    <s v="Foot Locker"/>
    <d v="2021-02-24T00:00:00"/>
    <x v="2"/>
    <x v="17"/>
    <s v="Cheyenne"/>
    <x v="1"/>
    <x v="0"/>
    <n v="40"/>
    <n v="350"/>
    <n v="14000"/>
    <x v="0"/>
    <x v="1"/>
    <x v="0"/>
    <x v="1"/>
    <x v="1"/>
  </r>
  <r>
    <s v="Foot Locker"/>
    <d v="2021-02-24T00:00:00"/>
    <x v="4"/>
    <x v="18"/>
    <s v="Richmond"/>
    <x v="1"/>
    <x v="1"/>
    <n v="40"/>
    <n v="200"/>
    <n v="8000"/>
    <x v="0"/>
    <x v="1"/>
    <x v="0"/>
    <x v="1"/>
    <x v="1"/>
  </r>
  <r>
    <s v="Foot Locker"/>
    <d v="2021-02-24T00:00:00"/>
    <x v="4"/>
    <x v="18"/>
    <s v="Richmond"/>
    <x v="0"/>
    <x v="2"/>
    <n v="45.000000000000007"/>
    <n v="125"/>
    <n v="5625"/>
    <x v="0"/>
    <x v="1"/>
    <x v="0"/>
    <x v="1"/>
    <x v="1"/>
  </r>
  <r>
    <s v="Foot Locker"/>
    <d v="2021-02-24T00:00:00"/>
    <x v="4"/>
    <x v="18"/>
    <s v="Richmond"/>
    <x v="1"/>
    <x v="2"/>
    <n v="40"/>
    <n v="325"/>
    <n v="13000"/>
    <x v="0"/>
    <x v="1"/>
    <x v="0"/>
    <x v="1"/>
    <x v="1"/>
  </r>
  <r>
    <s v="Foot Locker"/>
    <d v="2021-03-23T00:00:00"/>
    <x v="4"/>
    <x v="18"/>
    <s v="Richmond"/>
    <x v="0"/>
    <x v="0"/>
    <n v="40"/>
    <n v="475"/>
    <n v="19000"/>
    <x v="0"/>
    <x v="2"/>
    <x v="6"/>
    <x v="2"/>
    <x v="1"/>
  </r>
  <r>
    <s v="Foot Locker"/>
    <d v="2021-03-23T00:00:00"/>
    <x v="4"/>
    <x v="18"/>
    <s v="Richmond"/>
    <x v="0"/>
    <x v="1"/>
    <n v="50"/>
    <n v="325"/>
    <n v="16250"/>
    <x v="0"/>
    <x v="2"/>
    <x v="6"/>
    <x v="2"/>
    <x v="1"/>
  </r>
  <r>
    <s v="Foot Locker"/>
    <d v="2021-03-23T00:00:00"/>
    <x v="4"/>
    <x v="18"/>
    <s v="Richmond"/>
    <x v="1"/>
    <x v="0"/>
    <n v="54.999999999999993"/>
    <n v="350"/>
    <n v="19250"/>
    <x v="0"/>
    <x v="2"/>
    <x v="6"/>
    <x v="2"/>
    <x v="1"/>
  </r>
  <r>
    <s v="Foot Locker"/>
    <d v="2021-03-23T00:00:00"/>
    <x v="4"/>
    <x v="18"/>
    <s v="Richmond"/>
    <x v="1"/>
    <x v="1"/>
    <n v="50"/>
    <n v="250"/>
    <n v="12500"/>
    <x v="0"/>
    <x v="2"/>
    <x v="6"/>
    <x v="2"/>
    <x v="1"/>
  </r>
  <r>
    <s v="Foot Locker"/>
    <d v="2021-03-23T00:00:00"/>
    <x v="4"/>
    <x v="18"/>
    <s v="Richmond"/>
    <x v="0"/>
    <x v="2"/>
    <n v="55.000000000000007"/>
    <n v="100"/>
    <n v="5500"/>
    <x v="0"/>
    <x v="2"/>
    <x v="6"/>
    <x v="2"/>
    <x v="1"/>
  </r>
  <r>
    <s v="Foot Locker"/>
    <d v="2021-03-23T00:00:00"/>
    <x v="4"/>
    <x v="18"/>
    <s v="Richmond"/>
    <x v="1"/>
    <x v="2"/>
    <n v="50"/>
    <n v="300"/>
    <n v="15000"/>
    <x v="0"/>
    <x v="2"/>
    <x v="6"/>
    <x v="2"/>
    <x v="1"/>
  </r>
  <r>
    <s v="Foot Locker"/>
    <d v="2021-04-24T00:00:00"/>
    <x v="4"/>
    <x v="18"/>
    <s v="Richmond"/>
    <x v="0"/>
    <x v="0"/>
    <n v="55.000000000000007"/>
    <n v="475"/>
    <n v="26125"/>
    <x v="0"/>
    <x v="3"/>
    <x v="3"/>
    <x v="3"/>
    <x v="1"/>
  </r>
  <r>
    <s v="Foot Locker"/>
    <d v="2021-04-24T00:00:00"/>
    <x v="4"/>
    <x v="18"/>
    <s v="Richmond"/>
    <x v="0"/>
    <x v="1"/>
    <n v="60.000000000000007"/>
    <n v="275"/>
    <n v="16500"/>
    <x v="0"/>
    <x v="3"/>
    <x v="3"/>
    <x v="3"/>
    <x v="1"/>
  </r>
  <r>
    <s v="Foot Locker"/>
    <d v="2021-04-24T00:00:00"/>
    <x v="4"/>
    <x v="18"/>
    <s v="Richmond"/>
    <x v="1"/>
    <x v="0"/>
    <n v="60.000000000000007"/>
    <n v="325"/>
    <n v="19500"/>
    <x v="0"/>
    <x v="3"/>
    <x v="3"/>
    <x v="3"/>
    <x v="1"/>
  </r>
  <r>
    <s v="Foot Locker"/>
    <d v="2021-04-24T00:00:00"/>
    <x v="4"/>
    <x v="18"/>
    <s v="Richmond"/>
    <x v="1"/>
    <x v="1"/>
    <n v="45.000000000000007"/>
    <n v="225"/>
    <n v="10125"/>
    <x v="0"/>
    <x v="3"/>
    <x v="3"/>
    <x v="3"/>
    <x v="1"/>
  </r>
  <r>
    <s v="Foot Locker"/>
    <d v="2021-04-24T00:00:00"/>
    <x v="4"/>
    <x v="18"/>
    <s v="Richmond"/>
    <x v="0"/>
    <x v="2"/>
    <n v="50.000000000000014"/>
    <n v="125"/>
    <n v="6250"/>
    <x v="0"/>
    <x v="3"/>
    <x v="3"/>
    <x v="3"/>
    <x v="1"/>
  </r>
  <r>
    <s v="Foot Locker"/>
    <d v="2021-04-24T00:00:00"/>
    <x v="4"/>
    <x v="18"/>
    <s v="Richmond"/>
    <x v="1"/>
    <x v="2"/>
    <n v="65.000000000000014"/>
    <n v="300"/>
    <n v="19500"/>
    <x v="0"/>
    <x v="3"/>
    <x v="3"/>
    <x v="3"/>
    <x v="1"/>
  </r>
  <r>
    <s v="Foot Locker"/>
    <d v="2021-05-25T00:00:00"/>
    <x v="4"/>
    <x v="18"/>
    <s v="Richmond"/>
    <x v="0"/>
    <x v="0"/>
    <n v="50"/>
    <n v="500"/>
    <n v="25000"/>
    <x v="0"/>
    <x v="4"/>
    <x v="6"/>
    <x v="4"/>
    <x v="1"/>
  </r>
  <r>
    <s v="Foot Locker"/>
    <d v="2021-05-25T00:00:00"/>
    <x v="4"/>
    <x v="18"/>
    <s v="Richmond"/>
    <x v="0"/>
    <x v="1"/>
    <n v="55.000000000000007"/>
    <n v="350"/>
    <n v="19250"/>
    <x v="0"/>
    <x v="4"/>
    <x v="6"/>
    <x v="4"/>
    <x v="1"/>
  </r>
  <r>
    <s v="Foot Locker"/>
    <d v="2021-05-25T00:00:00"/>
    <x v="4"/>
    <x v="18"/>
    <s v="Richmond"/>
    <x v="1"/>
    <x v="0"/>
    <n v="55.000000000000007"/>
    <n v="350"/>
    <n v="19250"/>
    <x v="0"/>
    <x v="4"/>
    <x v="6"/>
    <x v="4"/>
    <x v="1"/>
  </r>
  <r>
    <s v="Foot Locker"/>
    <d v="2021-05-25T00:00:00"/>
    <x v="4"/>
    <x v="18"/>
    <s v="Richmond"/>
    <x v="1"/>
    <x v="1"/>
    <n v="50"/>
    <n v="275"/>
    <n v="13750"/>
    <x v="0"/>
    <x v="4"/>
    <x v="6"/>
    <x v="4"/>
    <x v="1"/>
  </r>
  <r>
    <s v="Foot Locker"/>
    <d v="2021-05-25T00:00:00"/>
    <x v="4"/>
    <x v="18"/>
    <s v="Richmond"/>
    <x v="0"/>
    <x v="2"/>
    <n v="44.999999999999993"/>
    <n v="175"/>
    <n v="7875"/>
    <x v="0"/>
    <x v="4"/>
    <x v="6"/>
    <x v="4"/>
    <x v="1"/>
  </r>
  <r>
    <s v="Foot Locker"/>
    <d v="2021-05-25T00:00:00"/>
    <x v="4"/>
    <x v="18"/>
    <s v="Richmond"/>
    <x v="1"/>
    <x v="2"/>
    <n v="60"/>
    <n v="525"/>
    <n v="31500"/>
    <x v="0"/>
    <x v="4"/>
    <x v="6"/>
    <x v="4"/>
    <x v="1"/>
  </r>
  <r>
    <s v="Foot Locker"/>
    <d v="2021-06-24T00:00:00"/>
    <x v="4"/>
    <x v="18"/>
    <s v="Richmond"/>
    <x v="0"/>
    <x v="0"/>
    <n v="54.999999999999993"/>
    <n v="775"/>
    <n v="42625"/>
    <x v="0"/>
    <x v="11"/>
    <x v="1"/>
    <x v="11"/>
    <x v="1"/>
  </r>
  <r>
    <s v="Foot Locker"/>
    <d v="2021-06-24T00:00:00"/>
    <x v="4"/>
    <x v="18"/>
    <s v="Richmond"/>
    <x v="0"/>
    <x v="1"/>
    <n v="64.999999999999986"/>
    <n v="650"/>
    <n v="42250"/>
    <x v="0"/>
    <x v="11"/>
    <x v="1"/>
    <x v="11"/>
    <x v="1"/>
  </r>
  <r>
    <s v="Foot Locker"/>
    <d v="2021-06-24T00:00:00"/>
    <x v="4"/>
    <x v="18"/>
    <s v="Richmond"/>
    <x v="1"/>
    <x v="0"/>
    <n v="80"/>
    <n v="650"/>
    <n v="52000"/>
    <x v="0"/>
    <x v="11"/>
    <x v="1"/>
    <x v="11"/>
    <x v="1"/>
  </r>
  <r>
    <s v="Foot Locker"/>
    <d v="2021-06-24T00:00:00"/>
    <x v="4"/>
    <x v="18"/>
    <s v="Richmond"/>
    <x v="1"/>
    <x v="1"/>
    <n v="80"/>
    <n v="525"/>
    <n v="42000"/>
    <x v="0"/>
    <x v="11"/>
    <x v="1"/>
    <x v="11"/>
    <x v="1"/>
  </r>
  <r>
    <s v="Foot Locker"/>
    <d v="2021-06-24T00:00:00"/>
    <x v="4"/>
    <x v="18"/>
    <s v="Richmond"/>
    <x v="0"/>
    <x v="2"/>
    <n v="90"/>
    <n v="400"/>
    <n v="36000"/>
    <x v="0"/>
    <x v="11"/>
    <x v="1"/>
    <x v="11"/>
    <x v="1"/>
  </r>
  <r>
    <s v="Foot Locker"/>
    <d v="2021-06-24T00:00:00"/>
    <x v="4"/>
    <x v="18"/>
    <s v="Richmond"/>
    <x v="1"/>
    <x v="2"/>
    <n v="105"/>
    <n v="700"/>
    <n v="73500"/>
    <x v="0"/>
    <x v="11"/>
    <x v="1"/>
    <x v="11"/>
    <x v="1"/>
  </r>
  <r>
    <s v="Foot Locker"/>
    <d v="2021-07-23T00:00:00"/>
    <x v="4"/>
    <x v="18"/>
    <s v="Richmond"/>
    <x v="0"/>
    <x v="0"/>
    <n v="85"/>
    <n v="850"/>
    <n v="72250"/>
    <x v="0"/>
    <x v="5"/>
    <x v="2"/>
    <x v="5"/>
    <x v="1"/>
  </r>
  <r>
    <s v="Foot Locker"/>
    <d v="2021-07-23T00:00:00"/>
    <x v="4"/>
    <x v="18"/>
    <s v="Richmond"/>
    <x v="0"/>
    <x v="1"/>
    <n v="90"/>
    <n v="700"/>
    <n v="63000"/>
    <x v="0"/>
    <x v="5"/>
    <x v="2"/>
    <x v="5"/>
    <x v="1"/>
  </r>
  <r>
    <s v="Foot Locker"/>
    <d v="2021-07-23T00:00:00"/>
    <x v="4"/>
    <x v="18"/>
    <s v="Richmond"/>
    <x v="1"/>
    <x v="0"/>
    <n v="90"/>
    <n v="650"/>
    <n v="58500"/>
    <x v="0"/>
    <x v="5"/>
    <x v="2"/>
    <x v="5"/>
    <x v="1"/>
  </r>
  <r>
    <s v="Foot Locker"/>
    <d v="2021-07-23T00:00:00"/>
    <x v="4"/>
    <x v="18"/>
    <s v="Richmond"/>
    <x v="1"/>
    <x v="1"/>
    <n v="85"/>
    <n v="550"/>
    <n v="46750"/>
    <x v="0"/>
    <x v="5"/>
    <x v="2"/>
    <x v="5"/>
    <x v="1"/>
  </r>
  <r>
    <s v="Foot Locker"/>
    <d v="2021-07-23T00:00:00"/>
    <x v="4"/>
    <x v="18"/>
    <s v="Richmond"/>
    <x v="0"/>
    <x v="2"/>
    <n v="90"/>
    <n v="600"/>
    <n v="54000"/>
    <x v="0"/>
    <x v="5"/>
    <x v="2"/>
    <x v="5"/>
    <x v="1"/>
  </r>
  <r>
    <s v="Foot Locker"/>
    <d v="2021-07-23T00:00:00"/>
    <x v="4"/>
    <x v="18"/>
    <s v="Richmond"/>
    <x v="1"/>
    <x v="2"/>
    <n v="105"/>
    <n v="600"/>
    <n v="63000"/>
    <x v="0"/>
    <x v="5"/>
    <x v="2"/>
    <x v="5"/>
    <x v="1"/>
  </r>
  <r>
    <s v="Foot Locker"/>
    <d v="2021-08-24T00:00:00"/>
    <x v="4"/>
    <x v="18"/>
    <s v="Richmond"/>
    <x v="0"/>
    <x v="0"/>
    <n v="90"/>
    <n v="800"/>
    <n v="72000"/>
    <x v="0"/>
    <x v="6"/>
    <x v="6"/>
    <x v="6"/>
    <x v="1"/>
  </r>
  <r>
    <s v="Foot Locker"/>
    <d v="2021-08-24T00:00:00"/>
    <x v="4"/>
    <x v="18"/>
    <s v="Richmond"/>
    <x v="0"/>
    <x v="1"/>
    <n v="80"/>
    <n v="775"/>
    <n v="62000"/>
    <x v="0"/>
    <x v="6"/>
    <x v="6"/>
    <x v="6"/>
    <x v="1"/>
  </r>
  <r>
    <s v="Foot Locker"/>
    <d v="2021-08-24T00:00:00"/>
    <x v="4"/>
    <x v="18"/>
    <s v="Richmond"/>
    <x v="1"/>
    <x v="0"/>
    <n v="70"/>
    <n v="650"/>
    <n v="45500"/>
    <x v="0"/>
    <x v="6"/>
    <x v="6"/>
    <x v="6"/>
    <x v="1"/>
  </r>
  <r>
    <s v="Foot Locker"/>
    <d v="2021-08-24T00:00:00"/>
    <x v="4"/>
    <x v="18"/>
    <s v="Richmond"/>
    <x v="1"/>
    <x v="1"/>
    <n v="70"/>
    <n v="425"/>
    <n v="29750"/>
    <x v="0"/>
    <x v="6"/>
    <x v="6"/>
    <x v="6"/>
    <x v="1"/>
  </r>
  <r>
    <s v="Foot Locker"/>
    <d v="2021-08-24T00:00:00"/>
    <x v="4"/>
    <x v="18"/>
    <s v="Richmond"/>
    <x v="0"/>
    <x v="2"/>
    <n v="70"/>
    <n v="425"/>
    <n v="29750"/>
    <x v="0"/>
    <x v="6"/>
    <x v="6"/>
    <x v="6"/>
    <x v="1"/>
  </r>
  <r>
    <s v="Foot Locker"/>
    <d v="2021-08-24T00:00:00"/>
    <x v="4"/>
    <x v="18"/>
    <s v="Richmond"/>
    <x v="1"/>
    <x v="2"/>
    <n v="75"/>
    <n v="250"/>
    <n v="18750"/>
    <x v="0"/>
    <x v="6"/>
    <x v="6"/>
    <x v="6"/>
    <x v="1"/>
  </r>
  <r>
    <s v="Foot Locker"/>
    <d v="2021-09-25T00:00:00"/>
    <x v="4"/>
    <x v="18"/>
    <s v="Richmond"/>
    <x v="0"/>
    <x v="0"/>
    <n v="50.000000000000014"/>
    <n v="450"/>
    <n v="22500"/>
    <x v="0"/>
    <x v="7"/>
    <x v="3"/>
    <x v="7"/>
    <x v="1"/>
  </r>
  <r>
    <s v="Foot Locker"/>
    <d v="2021-09-25T00:00:00"/>
    <x v="4"/>
    <x v="18"/>
    <s v="Richmond"/>
    <x v="0"/>
    <x v="1"/>
    <n v="55.000000000000014"/>
    <n v="450"/>
    <n v="24750"/>
    <x v="0"/>
    <x v="7"/>
    <x v="3"/>
    <x v="7"/>
    <x v="1"/>
  </r>
  <r>
    <s v="Foot Locker"/>
    <d v="2021-09-25T00:00:00"/>
    <x v="4"/>
    <x v="18"/>
    <s v="Richmond"/>
    <x v="1"/>
    <x v="0"/>
    <n v="50.000000000000014"/>
    <n v="250"/>
    <n v="12500"/>
    <x v="0"/>
    <x v="7"/>
    <x v="3"/>
    <x v="7"/>
    <x v="1"/>
  </r>
  <r>
    <s v="Foot Locker"/>
    <d v="2021-09-25T00:00:00"/>
    <x v="4"/>
    <x v="18"/>
    <s v="Richmond"/>
    <x v="1"/>
    <x v="1"/>
    <n v="50.000000000000014"/>
    <n v="200"/>
    <n v="10000"/>
    <x v="0"/>
    <x v="7"/>
    <x v="3"/>
    <x v="7"/>
    <x v="1"/>
  </r>
  <r>
    <s v="Foot Locker"/>
    <d v="2021-09-25T00:00:00"/>
    <x v="4"/>
    <x v="18"/>
    <s v="Richmond"/>
    <x v="0"/>
    <x v="2"/>
    <n v="60.000000000000007"/>
    <n v="225"/>
    <n v="13500"/>
    <x v="0"/>
    <x v="7"/>
    <x v="3"/>
    <x v="7"/>
    <x v="1"/>
  </r>
  <r>
    <s v="Foot Locker"/>
    <d v="2021-09-25T00:00:00"/>
    <x v="4"/>
    <x v="18"/>
    <s v="Richmond"/>
    <x v="1"/>
    <x v="2"/>
    <n v="44.999999999999993"/>
    <n v="250"/>
    <n v="11250"/>
    <x v="0"/>
    <x v="7"/>
    <x v="3"/>
    <x v="7"/>
    <x v="1"/>
  </r>
  <r>
    <s v="Foot Locker"/>
    <d v="2021-10-24T00:00:00"/>
    <x v="4"/>
    <x v="18"/>
    <s v="Richmond"/>
    <x v="0"/>
    <x v="0"/>
    <n v="40"/>
    <n v="350"/>
    <n v="14000"/>
    <x v="0"/>
    <x v="8"/>
    <x v="4"/>
    <x v="8"/>
    <x v="1"/>
  </r>
  <r>
    <s v="Foot Locker"/>
    <d v="2021-10-24T00:00:00"/>
    <x v="4"/>
    <x v="18"/>
    <s v="Richmond"/>
    <x v="0"/>
    <x v="1"/>
    <n v="55.000000000000014"/>
    <n v="525"/>
    <n v="28875"/>
    <x v="0"/>
    <x v="8"/>
    <x v="4"/>
    <x v="8"/>
    <x v="1"/>
  </r>
  <r>
    <s v="Foot Locker"/>
    <d v="2021-10-24T00:00:00"/>
    <x v="4"/>
    <x v="18"/>
    <s v="Richmond"/>
    <x v="1"/>
    <x v="0"/>
    <n v="50.000000000000014"/>
    <n v="350"/>
    <n v="17500"/>
    <x v="0"/>
    <x v="8"/>
    <x v="4"/>
    <x v="8"/>
    <x v="1"/>
  </r>
  <r>
    <s v="Foot Locker"/>
    <d v="2021-10-24T00:00:00"/>
    <x v="4"/>
    <x v="18"/>
    <s v="Richmond"/>
    <x v="1"/>
    <x v="1"/>
    <n v="45.000000000000007"/>
    <n v="325"/>
    <n v="14625"/>
    <x v="0"/>
    <x v="8"/>
    <x v="4"/>
    <x v="8"/>
    <x v="1"/>
  </r>
  <r>
    <s v="Foot Locker"/>
    <d v="2021-10-24T00:00:00"/>
    <x v="4"/>
    <x v="18"/>
    <s v="Richmond"/>
    <x v="0"/>
    <x v="2"/>
    <n v="55.000000000000007"/>
    <n v="300"/>
    <n v="16500"/>
    <x v="0"/>
    <x v="8"/>
    <x v="4"/>
    <x v="8"/>
    <x v="1"/>
  </r>
  <r>
    <s v="Foot Locker"/>
    <d v="2021-10-24T00:00:00"/>
    <x v="4"/>
    <x v="18"/>
    <s v="Richmond"/>
    <x v="1"/>
    <x v="2"/>
    <n v="60.000000000000007"/>
    <n v="350"/>
    <n v="21000"/>
    <x v="0"/>
    <x v="8"/>
    <x v="4"/>
    <x v="8"/>
    <x v="1"/>
  </r>
  <r>
    <s v="Foot Locker"/>
    <d v="2021-11-24T00:00:00"/>
    <x v="4"/>
    <x v="18"/>
    <s v="Richmond"/>
    <x v="0"/>
    <x v="0"/>
    <n v="45.000000000000007"/>
    <n v="575"/>
    <n v="25875"/>
    <x v="0"/>
    <x v="9"/>
    <x v="0"/>
    <x v="9"/>
    <x v="1"/>
  </r>
  <r>
    <s v="Foot Locker"/>
    <d v="2021-11-24T00:00:00"/>
    <x v="4"/>
    <x v="18"/>
    <s v="Richmond"/>
    <x v="0"/>
    <x v="1"/>
    <n v="50.000000000000014"/>
    <n v="650"/>
    <n v="32500"/>
    <x v="0"/>
    <x v="9"/>
    <x v="0"/>
    <x v="9"/>
    <x v="1"/>
  </r>
  <r>
    <s v="Foot Locker"/>
    <d v="2021-11-24T00:00:00"/>
    <x v="4"/>
    <x v="18"/>
    <s v="Richmond"/>
    <x v="1"/>
    <x v="0"/>
    <n v="45.000000000000007"/>
    <n v="475"/>
    <n v="21375"/>
    <x v="0"/>
    <x v="9"/>
    <x v="0"/>
    <x v="9"/>
    <x v="1"/>
  </r>
  <r>
    <s v="Foot Locker"/>
    <d v="2021-11-24T00:00:00"/>
    <x v="4"/>
    <x v="18"/>
    <s v="Richmond"/>
    <x v="1"/>
    <x v="1"/>
    <n v="55.000000000000014"/>
    <n v="450"/>
    <n v="24750"/>
    <x v="0"/>
    <x v="9"/>
    <x v="0"/>
    <x v="9"/>
    <x v="1"/>
  </r>
  <r>
    <s v="Foot Locker"/>
    <d v="2021-11-24T00:00:00"/>
    <x v="4"/>
    <x v="18"/>
    <s v="Richmond"/>
    <x v="0"/>
    <x v="2"/>
    <n v="75.000000000000014"/>
    <n v="425"/>
    <n v="31875"/>
    <x v="0"/>
    <x v="9"/>
    <x v="0"/>
    <x v="9"/>
    <x v="1"/>
  </r>
  <r>
    <s v="Foot Locker"/>
    <d v="2021-11-24T00:00:00"/>
    <x v="4"/>
    <x v="18"/>
    <s v="Richmond"/>
    <x v="1"/>
    <x v="2"/>
    <n v="80.000000000000014"/>
    <n v="550"/>
    <n v="44000"/>
    <x v="0"/>
    <x v="9"/>
    <x v="0"/>
    <x v="9"/>
    <x v="1"/>
  </r>
  <r>
    <s v="Foot Locker"/>
    <d v="2021-12-23T00:00:00"/>
    <x v="4"/>
    <x v="18"/>
    <s v="Richmond"/>
    <x v="0"/>
    <x v="0"/>
    <n v="65.000000000000014"/>
    <n v="750"/>
    <n v="48750"/>
    <x v="0"/>
    <x v="10"/>
    <x v="1"/>
    <x v="10"/>
    <x v="1"/>
  </r>
  <r>
    <s v="Foot Locker"/>
    <d v="2021-12-23T00:00:00"/>
    <x v="4"/>
    <x v="18"/>
    <s v="Richmond"/>
    <x v="0"/>
    <x v="1"/>
    <n v="75.000000000000028"/>
    <n v="750"/>
    <n v="56250"/>
    <x v="0"/>
    <x v="10"/>
    <x v="1"/>
    <x v="10"/>
    <x v="1"/>
  </r>
  <r>
    <s v="Sports Direct"/>
    <d v="2021-12-23T00:00:00"/>
    <x v="4"/>
    <x v="18"/>
    <s v="Richmond"/>
    <x v="1"/>
    <x v="0"/>
    <n v="70.000000000000014"/>
    <n v="550"/>
    <n v="38500"/>
    <x v="0"/>
    <x v="10"/>
    <x v="1"/>
    <x v="10"/>
    <x v="1"/>
  </r>
  <r>
    <s v="Sports Direct"/>
    <d v="2021-12-23T00:00:00"/>
    <x v="4"/>
    <x v="18"/>
    <s v="Richmond"/>
    <x v="1"/>
    <x v="1"/>
    <n v="70.000000000000014"/>
    <n v="550"/>
    <n v="38500"/>
    <x v="0"/>
    <x v="10"/>
    <x v="1"/>
    <x v="10"/>
    <x v="1"/>
  </r>
  <r>
    <s v="Sports Direct"/>
    <d v="2021-12-23T00:00:00"/>
    <x v="4"/>
    <x v="18"/>
    <s v="Richmond"/>
    <x v="0"/>
    <x v="2"/>
    <n v="80.000000000000014"/>
    <n v="475"/>
    <n v="38000"/>
    <x v="0"/>
    <x v="10"/>
    <x v="1"/>
    <x v="10"/>
    <x v="1"/>
  </r>
  <r>
    <s v="Sports Direct"/>
    <d v="2021-12-23T00:00:00"/>
    <x v="4"/>
    <x v="18"/>
    <s v="Richmond"/>
    <x v="1"/>
    <x v="2"/>
    <n v="85.000000000000014"/>
    <n v="575"/>
    <n v="48875"/>
    <x v="0"/>
    <x v="10"/>
    <x v="1"/>
    <x v="10"/>
    <x v="1"/>
  </r>
  <r>
    <s v="Sports Direct"/>
    <d v="2021-01-19T00:00:00"/>
    <x v="4"/>
    <x v="18"/>
    <s v="Richmond"/>
    <x v="0"/>
    <x v="0"/>
    <n v="35"/>
    <n v="750"/>
    <n v="26250"/>
    <x v="0"/>
    <x v="0"/>
    <x v="6"/>
    <x v="0"/>
    <x v="1"/>
  </r>
  <r>
    <s v="Sports Direct"/>
    <d v="2021-01-19T00:00:00"/>
    <x v="4"/>
    <x v="18"/>
    <s v="Richmond"/>
    <x v="0"/>
    <x v="1"/>
    <n v="35"/>
    <n v="550"/>
    <n v="19250"/>
    <x v="0"/>
    <x v="0"/>
    <x v="6"/>
    <x v="0"/>
    <x v="1"/>
  </r>
  <r>
    <s v="Sports Direct"/>
    <d v="2021-01-19T00:00:00"/>
    <x v="4"/>
    <x v="18"/>
    <s v="Richmond"/>
    <x v="1"/>
    <x v="0"/>
    <n v="25"/>
    <n v="550"/>
    <n v="13750"/>
    <x v="0"/>
    <x v="0"/>
    <x v="6"/>
    <x v="0"/>
    <x v="1"/>
  </r>
  <r>
    <s v="Sports Direct"/>
    <d v="2021-01-19T00:00:00"/>
    <x v="4"/>
    <x v="18"/>
    <s v="Richmond"/>
    <x v="1"/>
    <x v="1"/>
    <n v="29.999999999999993"/>
    <n v="400"/>
    <n v="12000"/>
    <x v="0"/>
    <x v="0"/>
    <x v="6"/>
    <x v="0"/>
    <x v="1"/>
  </r>
  <r>
    <s v="Sports Direct"/>
    <d v="2021-01-19T00:00:00"/>
    <x v="4"/>
    <x v="18"/>
    <s v="Richmond"/>
    <x v="0"/>
    <x v="2"/>
    <n v="45.000000000000007"/>
    <n v="450"/>
    <n v="20250"/>
    <x v="0"/>
    <x v="0"/>
    <x v="6"/>
    <x v="0"/>
    <x v="1"/>
  </r>
  <r>
    <s v="Sports Direct"/>
    <d v="2021-01-19T00:00:00"/>
    <x v="4"/>
    <x v="18"/>
    <s v="Richmond"/>
    <x v="1"/>
    <x v="2"/>
    <n v="35"/>
    <n v="550"/>
    <n v="19250"/>
    <x v="0"/>
    <x v="0"/>
    <x v="6"/>
    <x v="0"/>
    <x v="1"/>
  </r>
  <r>
    <s v="Sports Direct"/>
    <d v="2021-02-17T00:00:00"/>
    <x v="4"/>
    <x v="18"/>
    <s v="Richmond"/>
    <x v="0"/>
    <x v="0"/>
    <n v="35"/>
    <n v="800"/>
    <n v="28000"/>
    <x v="0"/>
    <x v="1"/>
    <x v="0"/>
    <x v="1"/>
    <x v="1"/>
  </r>
  <r>
    <s v="Sports Direct"/>
    <d v="2021-02-17T00:00:00"/>
    <x v="4"/>
    <x v="18"/>
    <s v="Richmond"/>
    <x v="0"/>
    <x v="1"/>
    <n v="35"/>
    <n v="450"/>
    <n v="15750"/>
    <x v="0"/>
    <x v="1"/>
    <x v="0"/>
    <x v="1"/>
    <x v="1"/>
  </r>
  <r>
    <s v="Sports Direct"/>
    <d v="2021-02-17T00:00:00"/>
    <x v="4"/>
    <x v="18"/>
    <s v="Richmond"/>
    <x v="1"/>
    <x v="0"/>
    <n v="25"/>
    <n v="500"/>
    <n v="12500"/>
    <x v="0"/>
    <x v="1"/>
    <x v="0"/>
    <x v="1"/>
    <x v="1"/>
  </r>
  <r>
    <s v="Sports Direct"/>
    <d v="2021-02-17T00:00:00"/>
    <x v="3"/>
    <x v="19"/>
    <s v="Detroit"/>
    <x v="1"/>
    <x v="1"/>
    <n v="29.999999999999993"/>
    <n v="375"/>
    <n v="11250"/>
    <x v="0"/>
    <x v="1"/>
    <x v="0"/>
    <x v="1"/>
    <x v="1"/>
  </r>
  <r>
    <s v="Sports Direct"/>
    <d v="2021-02-17T00:00:00"/>
    <x v="3"/>
    <x v="19"/>
    <s v="Detroit"/>
    <x v="0"/>
    <x v="2"/>
    <n v="45.000000000000007"/>
    <n v="450"/>
    <n v="20250"/>
    <x v="0"/>
    <x v="1"/>
    <x v="0"/>
    <x v="1"/>
    <x v="1"/>
  </r>
  <r>
    <s v="Sports Direct"/>
    <d v="2021-02-17T00:00:00"/>
    <x v="3"/>
    <x v="19"/>
    <s v="Detroit"/>
    <x v="1"/>
    <x v="2"/>
    <n v="35"/>
    <n v="550"/>
    <n v="19250"/>
    <x v="0"/>
    <x v="1"/>
    <x v="0"/>
    <x v="1"/>
    <x v="1"/>
  </r>
  <r>
    <s v="Sports Direct"/>
    <d v="2021-03-15T00:00:00"/>
    <x v="3"/>
    <x v="19"/>
    <s v="Detroit"/>
    <x v="0"/>
    <x v="0"/>
    <n v="35"/>
    <n v="770"/>
    <n v="26950"/>
    <x v="0"/>
    <x v="2"/>
    <x v="5"/>
    <x v="2"/>
    <x v="1"/>
  </r>
  <r>
    <s v="Sports Direct"/>
    <d v="2021-03-15T00:00:00"/>
    <x v="3"/>
    <x v="19"/>
    <s v="Detroit"/>
    <x v="0"/>
    <x v="1"/>
    <n v="35"/>
    <n v="450"/>
    <n v="15750"/>
    <x v="0"/>
    <x v="2"/>
    <x v="5"/>
    <x v="2"/>
    <x v="1"/>
  </r>
  <r>
    <s v="Sports Direct"/>
    <d v="2021-03-15T00:00:00"/>
    <x v="3"/>
    <x v="19"/>
    <s v="Detroit"/>
    <x v="1"/>
    <x v="0"/>
    <n v="25"/>
    <n v="475"/>
    <n v="11875"/>
    <x v="0"/>
    <x v="2"/>
    <x v="5"/>
    <x v="2"/>
    <x v="1"/>
  </r>
  <r>
    <s v="Sports Direct"/>
    <d v="2021-03-15T00:00:00"/>
    <x v="3"/>
    <x v="19"/>
    <s v="Detroit"/>
    <x v="1"/>
    <x v="1"/>
    <n v="29.999999999999993"/>
    <n v="325"/>
    <n v="9750"/>
    <x v="0"/>
    <x v="2"/>
    <x v="5"/>
    <x v="2"/>
    <x v="1"/>
  </r>
  <r>
    <s v="Sports Direct"/>
    <d v="2021-03-15T00:00:00"/>
    <x v="3"/>
    <x v="19"/>
    <s v="Detroit"/>
    <x v="0"/>
    <x v="2"/>
    <n v="45.000000000000007"/>
    <n v="375"/>
    <n v="16875"/>
    <x v="0"/>
    <x v="2"/>
    <x v="5"/>
    <x v="2"/>
    <x v="1"/>
  </r>
  <r>
    <s v="Sports Direct"/>
    <d v="2021-03-15T00:00:00"/>
    <x v="3"/>
    <x v="19"/>
    <s v="Detroit"/>
    <x v="1"/>
    <x v="2"/>
    <n v="35"/>
    <n v="475"/>
    <n v="16625"/>
    <x v="0"/>
    <x v="2"/>
    <x v="5"/>
    <x v="2"/>
    <x v="1"/>
  </r>
  <r>
    <s v="Sports Direct"/>
    <d v="2021-04-16T00:00:00"/>
    <x v="3"/>
    <x v="19"/>
    <s v="Detroit"/>
    <x v="0"/>
    <x v="0"/>
    <n v="35"/>
    <n v="725"/>
    <n v="25375"/>
    <x v="0"/>
    <x v="3"/>
    <x v="2"/>
    <x v="3"/>
    <x v="1"/>
  </r>
  <r>
    <s v="Sports Direct"/>
    <d v="2021-04-16T00:00:00"/>
    <x v="3"/>
    <x v="19"/>
    <s v="Detroit"/>
    <x v="0"/>
    <x v="1"/>
    <n v="40"/>
    <n v="425"/>
    <n v="17000"/>
    <x v="0"/>
    <x v="3"/>
    <x v="2"/>
    <x v="3"/>
    <x v="1"/>
  </r>
  <r>
    <s v="Sports Direct"/>
    <d v="2021-04-16T00:00:00"/>
    <x v="3"/>
    <x v="19"/>
    <s v="Detroit"/>
    <x v="1"/>
    <x v="0"/>
    <n v="30.000000000000004"/>
    <n v="450"/>
    <n v="13500"/>
    <x v="0"/>
    <x v="3"/>
    <x v="2"/>
    <x v="3"/>
    <x v="1"/>
  </r>
  <r>
    <s v="Sports Direct"/>
    <d v="2021-04-16T00:00:00"/>
    <x v="3"/>
    <x v="19"/>
    <s v="Detroit"/>
    <x v="1"/>
    <x v="1"/>
    <n v="35"/>
    <n v="375"/>
    <n v="13125"/>
    <x v="0"/>
    <x v="3"/>
    <x v="2"/>
    <x v="3"/>
    <x v="1"/>
  </r>
  <r>
    <s v="Sports Direct"/>
    <d v="2021-04-16T00:00:00"/>
    <x v="3"/>
    <x v="19"/>
    <s v="Detroit"/>
    <x v="0"/>
    <x v="2"/>
    <n v="50"/>
    <n v="400"/>
    <n v="20000"/>
    <x v="0"/>
    <x v="3"/>
    <x v="2"/>
    <x v="3"/>
    <x v="1"/>
  </r>
  <r>
    <s v="Sports Direct"/>
    <d v="2021-04-16T00:00:00"/>
    <x v="3"/>
    <x v="19"/>
    <s v="Detroit"/>
    <x v="1"/>
    <x v="2"/>
    <n v="40"/>
    <n v="525"/>
    <n v="21000"/>
    <x v="0"/>
    <x v="3"/>
    <x v="2"/>
    <x v="3"/>
    <x v="1"/>
  </r>
  <r>
    <s v="Sports Direct"/>
    <d v="2021-05-15T00:00:00"/>
    <x v="3"/>
    <x v="19"/>
    <s v="Detroit"/>
    <x v="0"/>
    <x v="0"/>
    <n v="50"/>
    <n v="795"/>
    <n v="39750"/>
    <x v="0"/>
    <x v="4"/>
    <x v="3"/>
    <x v="4"/>
    <x v="1"/>
  </r>
  <r>
    <s v="Sports Direct"/>
    <d v="2021-05-15T00:00:00"/>
    <x v="3"/>
    <x v="19"/>
    <s v="Detroit"/>
    <x v="0"/>
    <x v="1"/>
    <n v="50"/>
    <n v="500"/>
    <n v="25000"/>
    <x v="0"/>
    <x v="4"/>
    <x v="3"/>
    <x v="4"/>
    <x v="1"/>
  </r>
  <r>
    <s v="Sports Direct"/>
    <d v="2021-05-15T00:00:00"/>
    <x v="3"/>
    <x v="19"/>
    <s v="Detroit"/>
    <x v="1"/>
    <x v="0"/>
    <n v="45"/>
    <n v="475"/>
    <n v="21375"/>
    <x v="0"/>
    <x v="4"/>
    <x v="3"/>
    <x v="4"/>
    <x v="1"/>
  </r>
  <r>
    <s v="Sports Direct"/>
    <d v="2021-05-15T00:00:00"/>
    <x v="3"/>
    <x v="19"/>
    <s v="Detroit"/>
    <x v="1"/>
    <x v="1"/>
    <n v="45"/>
    <n v="450"/>
    <n v="20250"/>
    <x v="0"/>
    <x v="4"/>
    <x v="3"/>
    <x v="4"/>
    <x v="1"/>
  </r>
  <r>
    <s v="Sports Direct"/>
    <d v="2021-05-15T00:00:00"/>
    <x v="3"/>
    <x v="19"/>
    <s v="Detroit"/>
    <x v="0"/>
    <x v="2"/>
    <n v="54.999999999999993"/>
    <n v="475"/>
    <n v="26125"/>
    <x v="0"/>
    <x v="4"/>
    <x v="3"/>
    <x v="4"/>
    <x v="1"/>
  </r>
  <r>
    <s v="Sports Direct"/>
    <d v="2021-05-15T00:00:00"/>
    <x v="3"/>
    <x v="19"/>
    <s v="Detroit"/>
    <x v="1"/>
    <x v="2"/>
    <n v="60"/>
    <n v="575"/>
    <n v="34500"/>
    <x v="0"/>
    <x v="4"/>
    <x v="3"/>
    <x v="4"/>
    <x v="1"/>
  </r>
  <r>
    <s v="Sports Direct"/>
    <d v="2021-06-17T00:00:00"/>
    <x v="3"/>
    <x v="19"/>
    <s v="Detroit"/>
    <x v="0"/>
    <x v="0"/>
    <n v="54.999999999999993"/>
    <n v="825"/>
    <n v="45375"/>
    <x v="0"/>
    <x v="11"/>
    <x v="1"/>
    <x v="11"/>
    <x v="1"/>
  </r>
  <r>
    <s v="Sports Direct"/>
    <d v="2021-06-17T00:00:00"/>
    <x v="3"/>
    <x v="19"/>
    <s v="Detroit"/>
    <x v="0"/>
    <x v="1"/>
    <n v="50"/>
    <n v="575"/>
    <n v="28750"/>
    <x v="0"/>
    <x v="11"/>
    <x v="1"/>
    <x v="11"/>
    <x v="1"/>
  </r>
  <r>
    <s v="Sports Direct"/>
    <d v="2021-06-17T00:00:00"/>
    <x v="3"/>
    <x v="19"/>
    <s v="Detroit"/>
    <x v="1"/>
    <x v="0"/>
    <n v="45"/>
    <n v="550"/>
    <n v="24750"/>
    <x v="0"/>
    <x v="11"/>
    <x v="1"/>
    <x v="11"/>
    <x v="1"/>
  </r>
  <r>
    <s v="Sports Direct"/>
    <d v="2021-06-17T00:00:00"/>
    <x v="3"/>
    <x v="19"/>
    <s v="Detroit"/>
    <x v="1"/>
    <x v="1"/>
    <n v="45"/>
    <n v="525"/>
    <n v="23625"/>
    <x v="0"/>
    <x v="11"/>
    <x v="1"/>
    <x v="11"/>
    <x v="1"/>
  </r>
  <r>
    <s v="Sports Direct"/>
    <d v="2021-06-17T00:00:00"/>
    <x v="3"/>
    <x v="19"/>
    <s v="Detroit"/>
    <x v="0"/>
    <x v="2"/>
    <n v="60"/>
    <n v="525"/>
    <n v="31500"/>
    <x v="0"/>
    <x v="11"/>
    <x v="1"/>
    <x v="11"/>
    <x v="1"/>
  </r>
  <r>
    <s v="Sports Direct"/>
    <d v="2021-06-17T00:00:00"/>
    <x v="3"/>
    <x v="19"/>
    <s v="Detroit"/>
    <x v="1"/>
    <x v="2"/>
    <n v="65"/>
    <n v="675"/>
    <n v="43875"/>
    <x v="0"/>
    <x v="11"/>
    <x v="1"/>
    <x v="11"/>
    <x v="1"/>
  </r>
  <r>
    <s v="Sports Direct"/>
    <d v="2021-07-15T00:00:00"/>
    <x v="3"/>
    <x v="19"/>
    <s v="Detroit"/>
    <x v="0"/>
    <x v="0"/>
    <n v="60"/>
    <n v="900"/>
    <n v="54000"/>
    <x v="0"/>
    <x v="5"/>
    <x v="1"/>
    <x v="5"/>
    <x v="1"/>
  </r>
  <r>
    <s v="Sports Direct"/>
    <d v="2021-07-15T00:00:00"/>
    <x v="3"/>
    <x v="19"/>
    <s v="Detroit"/>
    <x v="0"/>
    <x v="1"/>
    <n v="55.000000000000007"/>
    <n v="650"/>
    <n v="35750"/>
    <x v="0"/>
    <x v="5"/>
    <x v="1"/>
    <x v="5"/>
    <x v="1"/>
  </r>
  <r>
    <s v="Sports Direct"/>
    <d v="2021-07-15T00:00:00"/>
    <x v="3"/>
    <x v="19"/>
    <s v="Detroit"/>
    <x v="1"/>
    <x v="0"/>
    <n v="50"/>
    <n v="575"/>
    <n v="28750"/>
    <x v="0"/>
    <x v="5"/>
    <x v="1"/>
    <x v="5"/>
    <x v="1"/>
  </r>
  <r>
    <s v="Sports Direct"/>
    <d v="2021-07-15T00:00:00"/>
    <x v="3"/>
    <x v="19"/>
    <s v="Detroit"/>
    <x v="1"/>
    <x v="1"/>
    <n v="50"/>
    <n v="525"/>
    <n v="26250"/>
    <x v="0"/>
    <x v="5"/>
    <x v="1"/>
    <x v="5"/>
    <x v="1"/>
  </r>
  <r>
    <s v="Sports Direct"/>
    <d v="2021-07-15T00:00:00"/>
    <x v="3"/>
    <x v="19"/>
    <s v="Detroit"/>
    <x v="0"/>
    <x v="2"/>
    <n v="60"/>
    <n v="550"/>
    <n v="33000"/>
    <x v="0"/>
    <x v="5"/>
    <x v="1"/>
    <x v="5"/>
    <x v="1"/>
  </r>
  <r>
    <s v="Sports Direct"/>
    <d v="2021-07-15T00:00:00"/>
    <x v="3"/>
    <x v="19"/>
    <s v="Detroit"/>
    <x v="1"/>
    <x v="2"/>
    <n v="65"/>
    <n v="725"/>
    <n v="47125"/>
    <x v="0"/>
    <x v="5"/>
    <x v="1"/>
    <x v="5"/>
    <x v="1"/>
  </r>
  <r>
    <s v="Sports Direct"/>
    <d v="2021-08-16T00:00:00"/>
    <x v="3"/>
    <x v="19"/>
    <s v="Detroit"/>
    <x v="0"/>
    <x v="0"/>
    <n v="60"/>
    <n v="875"/>
    <n v="52500"/>
    <x v="0"/>
    <x v="6"/>
    <x v="5"/>
    <x v="6"/>
    <x v="1"/>
  </r>
  <r>
    <s v="Sports Direct"/>
    <d v="2021-08-16T00:00:00"/>
    <x v="3"/>
    <x v="19"/>
    <s v="Detroit"/>
    <x v="0"/>
    <x v="1"/>
    <n v="55.000000000000007"/>
    <n v="650"/>
    <n v="35750"/>
    <x v="0"/>
    <x v="6"/>
    <x v="5"/>
    <x v="6"/>
    <x v="1"/>
  </r>
  <r>
    <s v="Sports Direct"/>
    <d v="2021-08-16T00:00:00"/>
    <x v="3"/>
    <x v="19"/>
    <s v="Detroit"/>
    <x v="1"/>
    <x v="0"/>
    <n v="45.000000000000007"/>
    <n v="575"/>
    <n v="25875"/>
    <x v="0"/>
    <x v="6"/>
    <x v="5"/>
    <x v="6"/>
    <x v="1"/>
  </r>
  <r>
    <s v="Sports Direct"/>
    <d v="2021-08-16T00:00:00"/>
    <x v="3"/>
    <x v="19"/>
    <s v="Detroit"/>
    <x v="1"/>
    <x v="1"/>
    <n v="35"/>
    <n v="525"/>
    <n v="18375"/>
    <x v="0"/>
    <x v="6"/>
    <x v="5"/>
    <x v="6"/>
    <x v="1"/>
  </r>
  <r>
    <s v="Sports Direct"/>
    <d v="2021-08-16T00:00:00"/>
    <x v="3"/>
    <x v="19"/>
    <s v="Detroit"/>
    <x v="0"/>
    <x v="2"/>
    <n v="45.000000000000007"/>
    <n v="500"/>
    <n v="22500"/>
    <x v="0"/>
    <x v="6"/>
    <x v="5"/>
    <x v="6"/>
    <x v="1"/>
  </r>
  <r>
    <s v="Sports Direct"/>
    <d v="2021-08-16T00:00:00"/>
    <x v="3"/>
    <x v="19"/>
    <s v="Detroit"/>
    <x v="1"/>
    <x v="2"/>
    <n v="50.000000000000014"/>
    <n v="675"/>
    <n v="33750"/>
    <x v="0"/>
    <x v="6"/>
    <x v="5"/>
    <x v="6"/>
    <x v="1"/>
  </r>
  <r>
    <s v="Sports Direct"/>
    <d v="2021-09-15T00:00:00"/>
    <x v="3"/>
    <x v="19"/>
    <s v="Detroit"/>
    <x v="0"/>
    <x v="0"/>
    <n v="45.000000000000007"/>
    <n v="800"/>
    <n v="36000"/>
    <x v="0"/>
    <x v="7"/>
    <x v="0"/>
    <x v="7"/>
    <x v="1"/>
  </r>
  <r>
    <s v="Sports Direct"/>
    <d v="2021-09-15T00:00:00"/>
    <x v="3"/>
    <x v="19"/>
    <s v="Detroit"/>
    <x v="0"/>
    <x v="1"/>
    <n v="40.000000000000014"/>
    <n v="600"/>
    <n v="24000"/>
    <x v="0"/>
    <x v="7"/>
    <x v="0"/>
    <x v="7"/>
    <x v="1"/>
  </r>
  <r>
    <s v="Sports Direct"/>
    <d v="2021-09-15T00:00:00"/>
    <x v="3"/>
    <x v="19"/>
    <s v="Detroit"/>
    <x v="1"/>
    <x v="0"/>
    <n v="35"/>
    <n v="500"/>
    <n v="17500"/>
    <x v="0"/>
    <x v="7"/>
    <x v="0"/>
    <x v="7"/>
    <x v="1"/>
  </r>
  <r>
    <s v="Sports Direct"/>
    <d v="2021-09-15T00:00:00"/>
    <x v="3"/>
    <x v="19"/>
    <s v="Detroit"/>
    <x v="1"/>
    <x v="1"/>
    <n v="35"/>
    <n v="475"/>
    <n v="16625"/>
    <x v="0"/>
    <x v="7"/>
    <x v="0"/>
    <x v="7"/>
    <x v="1"/>
  </r>
  <r>
    <s v="Sports Direct"/>
    <d v="2021-09-15T00:00:00"/>
    <x v="3"/>
    <x v="19"/>
    <s v="Detroit"/>
    <x v="0"/>
    <x v="2"/>
    <n v="45.000000000000007"/>
    <n v="475"/>
    <n v="21375"/>
    <x v="0"/>
    <x v="7"/>
    <x v="0"/>
    <x v="7"/>
    <x v="1"/>
  </r>
  <r>
    <s v="Sports Direct"/>
    <d v="2021-09-15T00:00:00"/>
    <x v="3"/>
    <x v="19"/>
    <s v="Detroit"/>
    <x v="1"/>
    <x v="2"/>
    <n v="50.000000000000014"/>
    <n v="575"/>
    <n v="28750"/>
    <x v="0"/>
    <x v="7"/>
    <x v="0"/>
    <x v="7"/>
    <x v="1"/>
  </r>
  <r>
    <s v="Sports Direct"/>
    <d v="2021-10-17T00:00:00"/>
    <x v="3"/>
    <x v="19"/>
    <s v="Detroit"/>
    <x v="0"/>
    <x v="0"/>
    <n v="50.000000000000014"/>
    <n v="750"/>
    <n v="37500"/>
    <x v="0"/>
    <x v="8"/>
    <x v="4"/>
    <x v="8"/>
    <x v="1"/>
  </r>
  <r>
    <s v="Sports Direct"/>
    <d v="2021-10-17T00:00:00"/>
    <x v="3"/>
    <x v="19"/>
    <s v="Detroit"/>
    <x v="0"/>
    <x v="1"/>
    <n v="40.000000000000014"/>
    <n v="575"/>
    <n v="23000"/>
    <x v="0"/>
    <x v="8"/>
    <x v="4"/>
    <x v="8"/>
    <x v="1"/>
  </r>
  <r>
    <s v="Sports Direct"/>
    <d v="2021-10-17T00:00:00"/>
    <x v="3"/>
    <x v="19"/>
    <s v="Detroit"/>
    <x v="1"/>
    <x v="0"/>
    <n v="40.000000000000014"/>
    <n v="425"/>
    <n v="17000"/>
    <x v="0"/>
    <x v="8"/>
    <x v="4"/>
    <x v="8"/>
    <x v="1"/>
  </r>
  <r>
    <s v="Sports Direct"/>
    <d v="2021-10-17T00:00:00"/>
    <x v="3"/>
    <x v="19"/>
    <s v="Detroit"/>
    <x v="1"/>
    <x v="1"/>
    <n v="40.000000000000014"/>
    <n v="400"/>
    <n v="16000"/>
    <x v="0"/>
    <x v="8"/>
    <x v="4"/>
    <x v="8"/>
    <x v="1"/>
  </r>
  <r>
    <s v="Sports Direct"/>
    <d v="2021-10-17T00:00:00"/>
    <x v="3"/>
    <x v="19"/>
    <s v="Detroit"/>
    <x v="0"/>
    <x v="2"/>
    <n v="50.000000000000014"/>
    <n v="400"/>
    <n v="20000"/>
    <x v="0"/>
    <x v="8"/>
    <x v="4"/>
    <x v="8"/>
    <x v="1"/>
  </r>
  <r>
    <s v="Sports Direct"/>
    <d v="2021-10-17T00:00:00"/>
    <x v="3"/>
    <x v="19"/>
    <s v="Detroit"/>
    <x v="1"/>
    <x v="2"/>
    <n v="55.000000000000007"/>
    <n v="525"/>
    <n v="28875"/>
    <x v="0"/>
    <x v="8"/>
    <x v="4"/>
    <x v="8"/>
    <x v="1"/>
  </r>
  <r>
    <s v="Sports Direct"/>
    <d v="2021-11-16T00:00:00"/>
    <x v="3"/>
    <x v="19"/>
    <s v="Detroit"/>
    <x v="0"/>
    <x v="0"/>
    <n v="50.000000000000014"/>
    <n v="675"/>
    <n v="33750"/>
    <x v="0"/>
    <x v="9"/>
    <x v="6"/>
    <x v="9"/>
    <x v="1"/>
  </r>
  <r>
    <s v="Sports Direct"/>
    <d v="2021-11-16T00:00:00"/>
    <x v="3"/>
    <x v="19"/>
    <s v="Detroit"/>
    <x v="0"/>
    <x v="1"/>
    <n v="45.000000000000014"/>
    <n v="500"/>
    <n v="22500"/>
    <x v="0"/>
    <x v="9"/>
    <x v="6"/>
    <x v="9"/>
    <x v="1"/>
  </r>
  <r>
    <s v="Sports Direct"/>
    <d v="2021-11-16T00:00:00"/>
    <x v="3"/>
    <x v="19"/>
    <s v="Detroit"/>
    <x v="1"/>
    <x v="0"/>
    <n v="45.000000000000014"/>
    <n v="445"/>
    <n v="20025"/>
    <x v="0"/>
    <x v="9"/>
    <x v="6"/>
    <x v="9"/>
    <x v="1"/>
  </r>
  <r>
    <s v="Sports Direct"/>
    <d v="2021-11-16T00:00:00"/>
    <x v="3"/>
    <x v="19"/>
    <s v="Detroit"/>
    <x v="1"/>
    <x v="1"/>
    <n v="45.000000000000014"/>
    <n v="475"/>
    <n v="21375"/>
    <x v="0"/>
    <x v="9"/>
    <x v="6"/>
    <x v="9"/>
    <x v="1"/>
  </r>
  <r>
    <s v="Sports Direct"/>
    <d v="2021-11-16T00:00:00"/>
    <x v="3"/>
    <x v="19"/>
    <s v="Detroit"/>
    <x v="0"/>
    <x v="2"/>
    <n v="60"/>
    <n v="450"/>
    <n v="27000"/>
    <x v="0"/>
    <x v="9"/>
    <x v="6"/>
    <x v="9"/>
    <x v="1"/>
  </r>
  <r>
    <s v="Sports Direct"/>
    <d v="2021-11-16T00:00:00"/>
    <x v="3"/>
    <x v="19"/>
    <s v="Detroit"/>
    <x v="1"/>
    <x v="2"/>
    <n v="64.999999999999986"/>
    <n v="625"/>
    <n v="40625"/>
    <x v="0"/>
    <x v="9"/>
    <x v="6"/>
    <x v="9"/>
    <x v="1"/>
  </r>
  <r>
    <s v="Sports Direct"/>
    <d v="2021-12-15T00:00:00"/>
    <x v="3"/>
    <x v="19"/>
    <s v="Detroit"/>
    <x v="0"/>
    <x v="0"/>
    <n v="60"/>
    <n v="850"/>
    <n v="51000"/>
    <x v="0"/>
    <x v="10"/>
    <x v="0"/>
    <x v="10"/>
    <x v="1"/>
  </r>
  <r>
    <s v="Sports Direct"/>
    <d v="2021-12-15T00:00:00"/>
    <x v="3"/>
    <x v="19"/>
    <s v="Detroit"/>
    <x v="0"/>
    <x v="1"/>
    <n v="50"/>
    <n v="650"/>
    <n v="32500"/>
    <x v="0"/>
    <x v="10"/>
    <x v="0"/>
    <x v="10"/>
    <x v="1"/>
  </r>
  <r>
    <s v="Foot Locker"/>
    <d v="2021-12-15T00:00:00"/>
    <x v="3"/>
    <x v="19"/>
    <s v="Detroit"/>
    <x v="1"/>
    <x v="0"/>
    <n v="50"/>
    <n v="600"/>
    <n v="30000"/>
    <x v="0"/>
    <x v="10"/>
    <x v="0"/>
    <x v="10"/>
    <x v="1"/>
  </r>
  <r>
    <s v="Foot Locker"/>
    <d v="2021-12-15T00:00:00"/>
    <x v="3"/>
    <x v="19"/>
    <s v="Detroit"/>
    <x v="1"/>
    <x v="1"/>
    <n v="50"/>
    <n v="550"/>
    <n v="27500"/>
    <x v="0"/>
    <x v="10"/>
    <x v="0"/>
    <x v="10"/>
    <x v="1"/>
  </r>
  <r>
    <s v="Foot Locker"/>
    <d v="2021-12-15T00:00:00"/>
    <x v="3"/>
    <x v="19"/>
    <s v="Detroit"/>
    <x v="0"/>
    <x v="2"/>
    <n v="60"/>
    <n v="550"/>
    <n v="33000"/>
    <x v="0"/>
    <x v="10"/>
    <x v="0"/>
    <x v="10"/>
    <x v="1"/>
  </r>
  <r>
    <s v="Foot Locker"/>
    <d v="2021-12-15T00:00:00"/>
    <x v="3"/>
    <x v="19"/>
    <s v="Detroit"/>
    <x v="1"/>
    <x v="2"/>
    <n v="64.999999999999986"/>
    <n v="650"/>
    <n v="42250"/>
    <x v="0"/>
    <x v="10"/>
    <x v="0"/>
    <x v="10"/>
    <x v="1"/>
  </r>
  <r>
    <s v="Foot Locker"/>
    <d v="2021-01-18T00:00:00"/>
    <x v="3"/>
    <x v="19"/>
    <s v="Detroit"/>
    <x v="0"/>
    <x v="0"/>
    <n v="30"/>
    <n v="625"/>
    <n v="18750"/>
    <x v="0"/>
    <x v="0"/>
    <x v="5"/>
    <x v="0"/>
    <x v="1"/>
  </r>
  <r>
    <s v="Foot Locker"/>
    <d v="2021-01-18T00:00:00"/>
    <x v="3"/>
    <x v="19"/>
    <s v="Detroit"/>
    <x v="0"/>
    <x v="1"/>
    <n v="30"/>
    <n v="425"/>
    <n v="12750"/>
    <x v="0"/>
    <x v="0"/>
    <x v="5"/>
    <x v="0"/>
    <x v="1"/>
  </r>
  <r>
    <s v="Foot Locker"/>
    <d v="2021-01-18T00:00:00"/>
    <x v="3"/>
    <x v="19"/>
    <s v="Detroit"/>
    <x v="1"/>
    <x v="0"/>
    <n v="20"/>
    <n v="425"/>
    <n v="8500"/>
    <x v="0"/>
    <x v="0"/>
    <x v="5"/>
    <x v="0"/>
    <x v="1"/>
  </r>
  <r>
    <s v="Foot Locker"/>
    <d v="2021-01-18T00:00:00"/>
    <x v="3"/>
    <x v="19"/>
    <s v="Detroit"/>
    <x v="1"/>
    <x v="1"/>
    <n v="25.000000000000007"/>
    <n v="275"/>
    <n v="6875"/>
    <x v="0"/>
    <x v="0"/>
    <x v="5"/>
    <x v="0"/>
    <x v="1"/>
  </r>
  <r>
    <s v="Foot Locker"/>
    <d v="2021-01-18T00:00:00"/>
    <x v="3"/>
    <x v="19"/>
    <s v="Detroit"/>
    <x v="0"/>
    <x v="2"/>
    <n v="40"/>
    <n v="325"/>
    <n v="13000"/>
    <x v="0"/>
    <x v="0"/>
    <x v="5"/>
    <x v="0"/>
    <x v="1"/>
  </r>
  <r>
    <s v="Foot Locker"/>
    <d v="2021-01-18T00:00:00"/>
    <x v="3"/>
    <x v="19"/>
    <s v="Detroit"/>
    <x v="1"/>
    <x v="2"/>
    <n v="30"/>
    <n v="425"/>
    <n v="12750"/>
    <x v="0"/>
    <x v="0"/>
    <x v="5"/>
    <x v="0"/>
    <x v="1"/>
  </r>
  <r>
    <s v="Foot Locker"/>
    <d v="2021-02-18T00:00:00"/>
    <x v="3"/>
    <x v="19"/>
    <s v="Detroit"/>
    <x v="0"/>
    <x v="0"/>
    <n v="30"/>
    <n v="675"/>
    <n v="20250"/>
    <x v="0"/>
    <x v="1"/>
    <x v="1"/>
    <x v="1"/>
    <x v="1"/>
  </r>
  <r>
    <s v="Foot Locker"/>
    <d v="2021-02-18T00:00:00"/>
    <x v="3"/>
    <x v="19"/>
    <s v="Detroit"/>
    <x v="0"/>
    <x v="1"/>
    <n v="30"/>
    <n v="325"/>
    <n v="9750"/>
    <x v="0"/>
    <x v="1"/>
    <x v="1"/>
    <x v="1"/>
    <x v="1"/>
  </r>
  <r>
    <s v="Foot Locker"/>
    <d v="2021-02-18T00:00:00"/>
    <x v="3"/>
    <x v="19"/>
    <s v="Detroit"/>
    <x v="1"/>
    <x v="0"/>
    <n v="20"/>
    <n v="375"/>
    <n v="7500"/>
    <x v="0"/>
    <x v="1"/>
    <x v="1"/>
    <x v="1"/>
    <x v="1"/>
  </r>
  <r>
    <s v="Foot Locker"/>
    <d v="2021-02-18T00:00:00"/>
    <x v="3"/>
    <x v="20"/>
    <s v="St. Louis"/>
    <x v="1"/>
    <x v="1"/>
    <n v="25.000000000000007"/>
    <n v="250"/>
    <n v="6250"/>
    <x v="0"/>
    <x v="1"/>
    <x v="1"/>
    <x v="1"/>
    <x v="1"/>
  </r>
  <r>
    <s v="Foot Locker"/>
    <d v="2021-02-18T00:00:00"/>
    <x v="3"/>
    <x v="20"/>
    <s v="St. Louis"/>
    <x v="0"/>
    <x v="2"/>
    <n v="40"/>
    <n v="325"/>
    <n v="13000"/>
    <x v="0"/>
    <x v="1"/>
    <x v="1"/>
    <x v="1"/>
    <x v="1"/>
  </r>
  <r>
    <s v="Foot Locker"/>
    <d v="2021-02-18T00:00:00"/>
    <x v="3"/>
    <x v="20"/>
    <s v="St. Louis"/>
    <x v="1"/>
    <x v="2"/>
    <n v="30"/>
    <n v="400"/>
    <n v="12000"/>
    <x v="0"/>
    <x v="1"/>
    <x v="1"/>
    <x v="1"/>
    <x v="1"/>
  </r>
  <r>
    <s v="Foot Locker"/>
    <d v="2021-03-17T00:00:00"/>
    <x v="3"/>
    <x v="20"/>
    <s v="St. Louis"/>
    <x v="0"/>
    <x v="0"/>
    <n v="35"/>
    <n v="620"/>
    <n v="21700"/>
    <x v="0"/>
    <x v="2"/>
    <x v="0"/>
    <x v="2"/>
    <x v="1"/>
  </r>
  <r>
    <s v="Foot Locker"/>
    <d v="2021-03-17T00:00:00"/>
    <x v="3"/>
    <x v="20"/>
    <s v="St. Louis"/>
    <x v="0"/>
    <x v="1"/>
    <n v="35"/>
    <n v="300"/>
    <n v="10500"/>
    <x v="0"/>
    <x v="2"/>
    <x v="0"/>
    <x v="2"/>
    <x v="1"/>
  </r>
  <r>
    <s v="Foot Locker"/>
    <d v="2021-03-17T00:00:00"/>
    <x v="3"/>
    <x v="20"/>
    <s v="St. Louis"/>
    <x v="1"/>
    <x v="0"/>
    <n v="25.000000000000007"/>
    <n v="350"/>
    <n v="8750"/>
    <x v="0"/>
    <x v="2"/>
    <x v="0"/>
    <x v="2"/>
    <x v="1"/>
  </r>
  <r>
    <s v="Foot Locker"/>
    <d v="2021-03-17T00:00:00"/>
    <x v="3"/>
    <x v="20"/>
    <s v="St. Louis"/>
    <x v="1"/>
    <x v="1"/>
    <n v="30"/>
    <n v="200"/>
    <n v="6000"/>
    <x v="0"/>
    <x v="2"/>
    <x v="0"/>
    <x v="2"/>
    <x v="1"/>
  </r>
  <r>
    <s v="Foot Locker"/>
    <d v="2021-03-17T00:00:00"/>
    <x v="3"/>
    <x v="20"/>
    <s v="St. Louis"/>
    <x v="0"/>
    <x v="2"/>
    <n v="45"/>
    <n v="250"/>
    <n v="11250"/>
    <x v="0"/>
    <x v="2"/>
    <x v="0"/>
    <x v="2"/>
    <x v="1"/>
  </r>
  <r>
    <s v="Foot Locker"/>
    <d v="2021-03-17T00:00:00"/>
    <x v="3"/>
    <x v="20"/>
    <s v="St. Louis"/>
    <x v="1"/>
    <x v="2"/>
    <n v="35"/>
    <n v="350"/>
    <n v="12250"/>
    <x v="0"/>
    <x v="2"/>
    <x v="0"/>
    <x v="2"/>
    <x v="1"/>
  </r>
  <r>
    <s v="Foot Locker"/>
    <d v="2021-04-18T00:00:00"/>
    <x v="3"/>
    <x v="20"/>
    <s v="St. Louis"/>
    <x v="0"/>
    <x v="0"/>
    <n v="35"/>
    <n v="575"/>
    <n v="20125"/>
    <x v="0"/>
    <x v="3"/>
    <x v="4"/>
    <x v="3"/>
    <x v="1"/>
  </r>
  <r>
    <s v="Foot Locker"/>
    <d v="2021-04-18T00:00:00"/>
    <x v="3"/>
    <x v="20"/>
    <s v="St. Louis"/>
    <x v="0"/>
    <x v="1"/>
    <n v="30.000000000000004"/>
    <n v="275"/>
    <n v="8250"/>
    <x v="0"/>
    <x v="3"/>
    <x v="4"/>
    <x v="3"/>
    <x v="1"/>
  </r>
  <r>
    <s v="Foot Locker"/>
    <d v="2021-04-18T00:00:00"/>
    <x v="3"/>
    <x v="20"/>
    <s v="St. Louis"/>
    <x v="1"/>
    <x v="0"/>
    <n v="20.000000000000007"/>
    <n v="275"/>
    <n v="5500"/>
    <x v="0"/>
    <x v="3"/>
    <x v="4"/>
    <x v="3"/>
    <x v="1"/>
  </r>
  <r>
    <s v="Foot Locker"/>
    <d v="2021-04-18T00:00:00"/>
    <x v="3"/>
    <x v="20"/>
    <s v="St. Louis"/>
    <x v="1"/>
    <x v="1"/>
    <n v="25"/>
    <n v="200"/>
    <n v="5000"/>
    <x v="0"/>
    <x v="3"/>
    <x v="4"/>
    <x v="3"/>
    <x v="1"/>
  </r>
  <r>
    <s v="Foot Locker"/>
    <d v="2021-04-18T00:00:00"/>
    <x v="3"/>
    <x v="20"/>
    <s v="St. Louis"/>
    <x v="0"/>
    <x v="2"/>
    <n v="40"/>
    <n v="225"/>
    <n v="9000"/>
    <x v="0"/>
    <x v="3"/>
    <x v="4"/>
    <x v="3"/>
    <x v="1"/>
  </r>
  <r>
    <s v="Foot Locker"/>
    <d v="2021-04-18T00:00:00"/>
    <x v="3"/>
    <x v="20"/>
    <s v="St. Louis"/>
    <x v="1"/>
    <x v="2"/>
    <n v="30.000000000000004"/>
    <n v="350"/>
    <n v="10500"/>
    <x v="0"/>
    <x v="3"/>
    <x v="4"/>
    <x v="3"/>
    <x v="1"/>
  </r>
  <r>
    <s v="Foot Locker"/>
    <d v="2021-05-19T00:00:00"/>
    <x v="3"/>
    <x v="20"/>
    <s v="St. Louis"/>
    <x v="0"/>
    <x v="0"/>
    <n v="40"/>
    <n v="620"/>
    <n v="24800"/>
    <x v="0"/>
    <x v="4"/>
    <x v="0"/>
    <x v="4"/>
    <x v="1"/>
  </r>
  <r>
    <s v="Foot Locker"/>
    <d v="2021-05-19T00:00:00"/>
    <x v="3"/>
    <x v="20"/>
    <s v="St. Louis"/>
    <x v="0"/>
    <x v="1"/>
    <n v="35.000000000000007"/>
    <n v="325"/>
    <n v="11375"/>
    <x v="0"/>
    <x v="4"/>
    <x v="0"/>
    <x v="4"/>
    <x v="1"/>
  </r>
  <r>
    <s v="Foot Locker"/>
    <d v="2021-05-19T00:00:00"/>
    <x v="3"/>
    <x v="20"/>
    <s v="St. Louis"/>
    <x v="1"/>
    <x v="0"/>
    <n v="30.000000000000004"/>
    <n v="300"/>
    <n v="9000"/>
    <x v="0"/>
    <x v="4"/>
    <x v="0"/>
    <x v="4"/>
    <x v="1"/>
  </r>
  <r>
    <s v="Foot Locker"/>
    <d v="2021-05-19T00:00:00"/>
    <x v="3"/>
    <x v="20"/>
    <s v="St. Louis"/>
    <x v="1"/>
    <x v="1"/>
    <n v="30.000000000000004"/>
    <n v="225"/>
    <n v="6750"/>
    <x v="0"/>
    <x v="4"/>
    <x v="0"/>
    <x v="4"/>
    <x v="1"/>
  </r>
  <r>
    <s v="Foot Locker"/>
    <d v="2021-05-19T00:00:00"/>
    <x v="3"/>
    <x v="20"/>
    <s v="St. Louis"/>
    <x v="0"/>
    <x v="2"/>
    <n v="44.999999999999993"/>
    <n v="250"/>
    <n v="11250"/>
    <x v="0"/>
    <x v="4"/>
    <x v="0"/>
    <x v="4"/>
    <x v="1"/>
  </r>
  <r>
    <s v="Foot Locker"/>
    <d v="2021-05-19T00:00:00"/>
    <x v="3"/>
    <x v="20"/>
    <s v="St. Louis"/>
    <x v="1"/>
    <x v="2"/>
    <n v="49.999999999999993"/>
    <n v="350"/>
    <n v="17500"/>
    <x v="0"/>
    <x v="4"/>
    <x v="0"/>
    <x v="4"/>
    <x v="1"/>
  </r>
  <r>
    <s v="Foot Locker"/>
    <d v="2021-06-18T00:00:00"/>
    <x v="3"/>
    <x v="20"/>
    <s v="St. Louis"/>
    <x v="0"/>
    <x v="0"/>
    <n v="35"/>
    <n v="600"/>
    <n v="21000"/>
    <x v="0"/>
    <x v="11"/>
    <x v="2"/>
    <x v="11"/>
    <x v="1"/>
  </r>
  <r>
    <s v="Foot Locker"/>
    <d v="2021-06-18T00:00:00"/>
    <x v="3"/>
    <x v="20"/>
    <s v="St. Louis"/>
    <x v="0"/>
    <x v="1"/>
    <n v="30.000000000000011"/>
    <n v="350"/>
    <n v="10500"/>
    <x v="0"/>
    <x v="11"/>
    <x v="2"/>
    <x v="11"/>
    <x v="1"/>
  </r>
  <r>
    <s v="Foot Locker"/>
    <d v="2021-06-18T00:00:00"/>
    <x v="3"/>
    <x v="20"/>
    <s v="St. Louis"/>
    <x v="1"/>
    <x v="0"/>
    <n v="25.000000000000007"/>
    <n v="375"/>
    <n v="9375"/>
    <x v="0"/>
    <x v="11"/>
    <x v="2"/>
    <x v="11"/>
    <x v="1"/>
  </r>
  <r>
    <s v="Foot Locker"/>
    <d v="2021-06-18T00:00:00"/>
    <x v="3"/>
    <x v="20"/>
    <s v="St. Louis"/>
    <x v="1"/>
    <x v="1"/>
    <n v="25.000000000000007"/>
    <n v="350"/>
    <n v="8750"/>
    <x v="0"/>
    <x v="11"/>
    <x v="2"/>
    <x v="11"/>
    <x v="1"/>
  </r>
  <r>
    <s v="Foot Locker"/>
    <d v="2021-06-18T00:00:00"/>
    <x v="3"/>
    <x v="20"/>
    <s v="St. Louis"/>
    <x v="0"/>
    <x v="2"/>
    <n v="40"/>
    <n v="350"/>
    <n v="14000"/>
    <x v="0"/>
    <x v="11"/>
    <x v="2"/>
    <x v="11"/>
    <x v="1"/>
  </r>
  <r>
    <s v="Foot Locker"/>
    <d v="2021-06-18T00:00:00"/>
    <x v="3"/>
    <x v="20"/>
    <s v="St. Louis"/>
    <x v="1"/>
    <x v="2"/>
    <n v="45"/>
    <n v="525"/>
    <n v="23625"/>
    <x v="0"/>
    <x v="11"/>
    <x v="2"/>
    <x v="11"/>
    <x v="1"/>
  </r>
  <r>
    <s v="Foot Locker"/>
    <d v="2021-07-17T00:00:00"/>
    <x v="3"/>
    <x v="20"/>
    <s v="St. Louis"/>
    <x v="0"/>
    <x v="0"/>
    <n v="40"/>
    <n v="750"/>
    <n v="30000"/>
    <x v="0"/>
    <x v="5"/>
    <x v="3"/>
    <x v="5"/>
    <x v="1"/>
  </r>
  <r>
    <s v="Foot Locker"/>
    <d v="2021-07-17T00:00:00"/>
    <x v="3"/>
    <x v="20"/>
    <s v="St. Louis"/>
    <x v="0"/>
    <x v="1"/>
    <n v="35.000000000000007"/>
    <n v="500"/>
    <n v="17500"/>
    <x v="0"/>
    <x v="5"/>
    <x v="3"/>
    <x v="5"/>
    <x v="1"/>
  </r>
  <r>
    <s v="Foot Locker"/>
    <d v="2021-07-17T00:00:00"/>
    <x v="3"/>
    <x v="20"/>
    <s v="St. Louis"/>
    <x v="1"/>
    <x v="0"/>
    <n v="30.000000000000004"/>
    <n v="425"/>
    <n v="12750"/>
    <x v="0"/>
    <x v="5"/>
    <x v="3"/>
    <x v="5"/>
    <x v="1"/>
  </r>
  <r>
    <s v="Foot Locker"/>
    <d v="2021-07-17T00:00:00"/>
    <x v="3"/>
    <x v="20"/>
    <s v="St. Louis"/>
    <x v="1"/>
    <x v="1"/>
    <n v="30.000000000000004"/>
    <n v="375"/>
    <n v="11250"/>
    <x v="0"/>
    <x v="5"/>
    <x v="3"/>
    <x v="5"/>
    <x v="1"/>
  </r>
  <r>
    <s v="Foot Locker"/>
    <d v="2021-07-17T00:00:00"/>
    <x v="3"/>
    <x v="20"/>
    <s v="St. Louis"/>
    <x v="0"/>
    <x v="2"/>
    <n v="40"/>
    <n v="375"/>
    <n v="15000"/>
    <x v="0"/>
    <x v="5"/>
    <x v="3"/>
    <x v="5"/>
    <x v="1"/>
  </r>
  <r>
    <s v="Foot Locker"/>
    <d v="2021-07-17T00:00:00"/>
    <x v="3"/>
    <x v="20"/>
    <s v="St. Louis"/>
    <x v="1"/>
    <x v="2"/>
    <n v="45"/>
    <n v="550"/>
    <n v="24750"/>
    <x v="0"/>
    <x v="5"/>
    <x v="3"/>
    <x v="5"/>
    <x v="1"/>
  </r>
  <r>
    <s v="Foot Locker"/>
    <d v="2021-08-18T00:00:00"/>
    <x v="3"/>
    <x v="20"/>
    <s v="St. Louis"/>
    <x v="0"/>
    <x v="0"/>
    <n v="40"/>
    <n v="700"/>
    <n v="28000"/>
    <x v="0"/>
    <x v="6"/>
    <x v="0"/>
    <x v="6"/>
    <x v="1"/>
  </r>
  <r>
    <s v="Foot Locker"/>
    <d v="2021-08-18T00:00:00"/>
    <x v="3"/>
    <x v="20"/>
    <s v="St. Louis"/>
    <x v="0"/>
    <x v="1"/>
    <n v="40.000000000000007"/>
    <n v="475"/>
    <n v="19000"/>
    <x v="0"/>
    <x v="6"/>
    <x v="0"/>
    <x v="6"/>
    <x v="1"/>
  </r>
  <r>
    <s v="Foot Locker"/>
    <d v="2021-08-18T00:00:00"/>
    <x v="3"/>
    <x v="20"/>
    <s v="St. Louis"/>
    <x v="1"/>
    <x v="0"/>
    <n v="35"/>
    <n v="400"/>
    <n v="14000"/>
    <x v="0"/>
    <x v="6"/>
    <x v="0"/>
    <x v="6"/>
    <x v="1"/>
  </r>
  <r>
    <s v="Foot Locker"/>
    <d v="2021-08-18T00:00:00"/>
    <x v="3"/>
    <x v="20"/>
    <s v="St. Louis"/>
    <x v="1"/>
    <x v="1"/>
    <n v="25.000000000000007"/>
    <n v="325"/>
    <n v="8125"/>
    <x v="0"/>
    <x v="6"/>
    <x v="0"/>
    <x v="6"/>
    <x v="1"/>
  </r>
  <r>
    <s v="Foot Locker"/>
    <d v="2021-08-18T00:00:00"/>
    <x v="3"/>
    <x v="20"/>
    <s v="St. Louis"/>
    <x v="0"/>
    <x v="2"/>
    <n v="35"/>
    <n v="300"/>
    <n v="10500"/>
    <x v="0"/>
    <x v="6"/>
    <x v="0"/>
    <x v="6"/>
    <x v="1"/>
  </r>
  <r>
    <s v="Foot Locker"/>
    <d v="2021-08-18T00:00:00"/>
    <x v="3"/>
    <x v="20"/>
    <s v="St. Louis"/>
    <x v="1"/>
    <x v="2"/>
    <n v="40"/>
    <n v="475"/>
    <n v="19000"/>
    <x v="0"/>
    <x v="6"/>
    <x v="0"/>
    <x v="6"/>
    <x v="1"/>
  </r>
  <r>
    <s v="Foot Locker"/>
    <d v="2021-09-19T00:00:00"/>
    <x v="3"/>
    <x v="20"/>
    <s v="St. Louis"/>
    <x v="0"/>
    <x v="0"/>
    <n v="35"/>
    <n v="600"/>
    <n v="21000"/>
    <x v="0"/>
    <x v="7"/>
    <x v="4"/>
    <x v="7"/>
    <x v="1"/>
  </r>
  <r>
    <s v="Foot Locker"/>
    <d v="2021-09-19T00:00:00"/>
    <x v="3"/>
    <x v="20"/>
    <s v="St. Louis"/>
    <x v="0"/>
    <x v="1"/>
    <n v="30.000000000000011"/>
    <n v="400"/>
    <n v="12000"/>
    <x v="0"/>
    <x v="7"/>
    <x v="4"/>
    <x v="7"/>
    <x v="1"/>
  </r>
  <r>
    <s v="Foot Locker"/>
    <d v="2021-09-19T00:00:00"/>
    <x v="3"/>
    <x v="20"/>
    <s v="St. Louis"/>
    <x v="1"/>
    <x v="0"/>
    <n v="15.000000000000002"/>
    <n v="300"/>
    <n v="4500"/>
    <x v="0"/>
    <x v="7"/>
    <x v="4"/>
    <x v="7"/>
    <x v="1"/>
  </r>
  <r>
    <s v="Foot Locker"/>
    <d v="2021-09-19T00:00:00"/>
    <x v="3"/>
    <x v="20"/>
    <s v="St. Louis"/>
    <x v="1"/>
    <x v="1"/>
    <n v="15.000000000000002"/>
    <n v="275"/>
    <n v="4125"/>
    <x v="0"/>
    <x v="7"/>
    <x v="4"/>
    <x v="7"/>
    <x v="1"/>
  </r>
  <r>
    <s v="Foot Locker"/>
    <d v="2021-09-19T00:00:00"/>
    <x v="3"/>
    <x v="20"/>
    <s v="St. Louis"/>
    <x v="0"/>
    <x v="2"/>
    <n v="25"/>
    <n v="275"/>
    <n v="6875"/>
    <x v="0"/>
    <x v="7"/>
    <x v="4"/>
    <x v="7"/>
    <x v="1"/>
  </r>
  <r>
    <s v="Foot Locker"/>
    <d v="2021-09-19T00:00:00"/>
    <x v="3"/>
    <x v="20"/>
    <s v="St. Louis"/>
    <x v="1"/>
    <x v="2"/>
    <n v="30.000000000000004"/>
    <n v="350"/>
    <n v="10500"/>
    <x v="0"/>
    <x v="7"/>
    <x v="4"/>
    <x v="7"/>
    <x v="1"/>
  </r>
  <r>
    <s v="Foot Locker"/>
    <d v="2021-10-18T00:00:00"/>
    <x v="3"/>
    <x v="20"/>
    <s v="St. Louis"/>
    <x v="0"/>
    <x v="0"/>
    <n v="35"/>
    <n v="525"/>
    <n v="18375"/>
    <x v="0"/>
    <x v="8"/>
    <x v="5"/>
    <x v="8"/>
    <x v="1"/>
  </r>
  <r>
    <s v="Foot Locker"/>
    <d v="2021-10-18T00:00:00"/>
    <x v="3"/>
    <x v="20"/>
    <s v="St. Louis"/>
    <x v="0"/>
    <x v="1"/>
    <n v="25"/>
    <n v="350"/>
    <n v="8750"/>
    <x v="0"/>
    <x v="8"/>
    <x v="5"/>
    <x v="8"/>
    <x v="1"/>
  </r>
  <r>
    <s v="Foot Locker"/>
    <d v="2021-10-18T00:00:00"/>
    <x v="3"/>
    <x v="20"/>
    <s v="St. Louis"/>
    <x v="1"/>
    <x v="0"/>
    <n v="25"/>
    <n v="250"/>
    <n v="6250"/>
    <x v="0"/>
    <x v="8"/>
    <x v="5"/>
    <x v="8"/>
    <x v="1"/>
  </r>
  <r>
    <s v="Foot Locker"/>
    <d v="2021-10-18T00:00:00"/>
    <x v="3"/>
    <x v="20"/>
    <s v="St. Louis"/>
    <x v="1"/>
    <x v="1"/>
    <n v="25"/>
    <n v="225"/>
    <n v="5625"/>
    <x v="0"/>
    <x v="8"/>
    <x v="5"/>
    <x v="8"/>
    <x v="1"/>
  </r>
  <r>
    <s v="Foot Locker"/>
    <d v="2021-10-18T00:00:00"/>
    <x v="3"/>
    <x v="20"/>
    <s v="St. Louis"/>
    <x v="0"/>
    <x v="2"/>
    <n v="35"/>
    <n v="225"/>
    <n v="7875"/>
    <x v="0"/>
    <x v="8"/>
    <x v="5"/>
    <x v="8"/>
    <x v="1"/>
  </r>
  <r>
    <s v="Foot Locker"/>
    <d v="2021-10-18T00:00:00"/>
    <x v="3"/>
    <x v="20"/>
    <s v="St. Louis"/>
    <x v="1"/>
    <x v="2"/>
    <n v="39.999999999999993"/>
    <n v="350"/>
    <n v="14000"/>
    <x v="0"/>
    <x v="8"/>
    <x v="5"/>
    <x v="8"/>
    <x v="1"/>
  </r>
  <r>
    <s v="Foot Locker"/>
    <d v="2021-11-18T00:00:00"/>
    <x v="3"/>
    <x v="20"/>
    <s v="St. Louis"/>
    <x v="0"/>
    <x v="0"/>
    <n v="35"/>
    <n v="500"/>
    <n v="17500"/>
    <x v="0"/>
    <x v="9"/>
    <x v="1"/>
    <x v="9"/>
    <x v="1"/>
  </r>
  <r>
    <s v="Foot Locker"/>
    <d v="2021-11-18T00:00:00"/>
    <x v="3"/>
    <x v="20"/>
    <s v="St. Louis"/>
    <x v="0"/>
    <x v="1"/>
    <n v="25.000000000000007"/>
    <n v="350"/>
    <n v="8750"/>
    <x v="0"/>
    <x v="9"/>
    <x v="1"/>
    <x v="9"/>
    <x v="1"/>
  </r>
  <r>
    <s v="Foot Locker"/>
    <d v="2021-11-18T00:00:00"/>
    <x v="3"/>
    <x v="20"/>
    <s v="St. Louis"/>
    <x v="1"/>
    <x v="0"/>
    <n v="25.000000000000007"/>
    <n v="295"/>
    <n v="7375"/>
    <x v="0"/>
    <x v="9"/>
    <x v="1"/>
    <x v="9"/>
    <x v="1"/>
  </r>
  <r>
    <s v="Foot Locker"/>
    <d v="2021-11-18T00:00:00"/>
    <x v="3"/>
    <x v="20"/>
    <s v="St. Louis"/>
    <x v="1"/>
    <x v="1"/>
    <n v="25.000000000000007"/>
    <n v="325"/>
    <n v="8125"/>
    <x v="0"/>
    <x v="9"/>
    <x v="1"/>
    <x v="9"/>
    <x v="1"/>
  </r>
  <r>
    <s v="Foot Locker"/>
    <d v="2021-11-18T00:00:00"/>
    <x v="3"/>
    <x v="20"/>
    <s v="St. Louis"/>
    <x v="0"/>
    <x v="2"/>
    <n v="44.999999999999993"/>
    <n v="300"/>
    <n v="13500"/>
    <x v="0"/>
    <x v="9"/>
    <x v="1"/>
    <x v="9"/>
    <x v="1"/>
  </r>
  <r>
    <s v="Foot Locker"/>
    <d v="2021-11-18T00:00:00"/>
    <x v="3"/>
    <x v="20"/>
    <s v="St. Louis"/>
    <x v="1"/>
    <x v="2"/>
    <n v="49.999999999999986"/>
    <n v="400"/>
    <n v="20000"/>
    <x v="0"/>
    <x v="9"/>
    <x v="1"/>
    <x v="9"/>
    <x v="1"/>
  </r>
  <r>
    <s v="Foot Locker"/>
    <d v="2021-12-17T00:00:00"/>
    <x v="3"/>
    <x v="20"/>
    <s v="St. Louis"/>
    <x v="0"/>
    <x v="0"/>
    <n v="44.999999999999993"/>
    <n v="650"/>
    <n v="29250"/>
    <x v="0"/>
    <x v="10"/>
    <x v="2"/>
    <x v="10"/>
    <x v="1"/>
  </r>
  <r>
    <s v="Foot Locker"/>
    <d v="2021-12-17T00:00:00"/>
    <x v="3"/>
    <x v="20"/>
    <s v="St. Louis"/>
    <x v="0"/>
    <x v="1"/>
    <n v="35"/>
    <n v="450"/>
    <n v="15750"/>
    <x v="0"/>
    <x v="10"/>
    <x v="2"/>
    <x v="10"/>
    <x v="1"/>
  </r>
  <r>
    <s v="West Gear"/>
    <d v="2021-12-17T00:00:00"/>
    <x v="3"/>
    <x v="20"/>
    <s v="St. Louis"/>
    <x v="1"/>
    <x v="0"/>
    <n v="35"/>
    <n v="400"/>
    <n v="14000"/>
    <x v="0"/>
    <x v="10"/>
    <x v="2"/>
    <x v="10"/>
    <x v="1"/>
  </r>
  <r>
    <s v="West Gear"/>
    <d v="2021-12-17T00:00:00"/>
    <x v="3"/>
    <x v="20"/>
    <s v="St. Louis"/>
    <x v="1"/>
    <x v="1"/>
    <n v="35"/>
    <n v="350"/>
    <n v="12250"/>
    <x v="0"/>
    <x v="10"/>
    <x v="2"/>
    <x v="10"/>
    <x v="1"/>
  </r>
  <r>
    <s v="West Gear"/>
    <d v="2021-12-17T00:00:00"/>
    <x v="3"/>
    <x v="20"/>
    <s v="St. Louis"/>
    <x v="0"/>
    <x v="2"/>
    <n v="44.999999999999993"/>
    <n v="350"/>
    <n v="15750"/>
    <x v="0"/>
    <x v="10"/>
    <x v="2"/>
    <x v="10"/>
    <x v="1"/>
  </r>
  <r>
    <s v="West Gear"/>
    <d v="2021-12-17T00:00:00"/>
    <x v="3"/>
    <x v="20"/>
    <s v="St. Louis"/>
    <x v="1"/>
    <x v="2"/>
    <n v="49.999999999999986"/>
    <n v="450"/>
    <n v="22500"/>
    <x v="0"/>
    <x v="10"/>
    <x v="2"/>
    <x v="10"/>
    <x v="1"/>
  </r>
  <r>
    <s v="West Gear"/>
    <d v="2021-01-11T00:00:00"/>
    <x v="3"/>
    <x v="20"/>
    <s v="St. Louis"/>
    <x v="0"/>
    <x v="0"/>
    <n v="25"/>
    <n v="675"/>
    <n v="16875"/>
    <x v="0"/>
    <x v="0"/>
    <x v="5"/>
    <x v="0"/>
    <x v="1"/>
  </r>
  <r>
    <s v="West Gear"/>
    <d v="2021-01-11T00:00:00"/>
    <x v="3"/>
    <x v="20"/>
    <s v="St. Louis"/>
    <x v="0"/>
    <x v="1"/>
    <n v="25"/>
    <n v="475"/>
    <n v="11875"/>
    <x v="0"/>
    <x v="0"/>
    <x v="5"/>
    <x v="0"/>
    <x v="1"/>
  </r>
  <r>
    <s v="West Gear"/>
    <d v="2021-01-11T00:00:00"/>
    <x v="3"/>
    <x v="20"/>
    <s v="St. Louis"/>
    <x v="1"/>
    <x v="0"/>
    <n v="15.000000000000002"/>
    <n v="475"/>
    <n v="7125"/>
    <x v="0"/>
    <x v="0"/>
    <x v="5"/>
    <x v="0"/>
    <x v="1"/>
  </r>
  <r>
    <s v="West Gear"/>
    <d v="2021-01-11T00:00:00"/>
    <x v="3"/>
    <x v="20"/>
    <s v="St. Louis"/>
    <x v="1"/>
    <x v="1"/>
    <n v="20.000000000000007"/>
    <n v="325"/>
    <n v="6500"/>
    <x v="0"/>
    <x v="0"/>
    <x v="5"/>
    <x v="0"/>
    <x v="1"/>
  </r>
  <r>
    <s v="West Gear"/>
    <d v="2021-01-11T00:00:00"/>
    <x v="3"/>
    <x v="20"/>
    <s v="St. Louis"/>
    <x v="0"/>
    <x v="2"/>
    <n v="35"/>
    <n v="375"/>
    <n v="13125"/>
    <x v="0"/>
    <x v="0"/>
    <x v="5"/>
    <x v="0"/>
    <x v="1"/>
  </r>
  <r>
    <s v="West Gear"/>
    <d v="2021-01-11T00:00:00"/>
    <x v="3"/>
    <x v="20"/>
    <s v="St. Louis"/>
    <x v="1"/>
    <x v="2"/>
    <n v="25"/>
    <n v="475"/>
    <n v="11875"/>
    <x v="0"/>
    <x v="0"/>
    <x v="5"/>
    <x v="0"/>
    <x v="1"/>
  </r>
  <r>
    <s v="West Gear"/>
    <d v="2021-02-11T00:00:00"/>
    <x v="3"/>
    <x v="20"/>
    <s v="St. Louis"/>
    <x v="0"/>
    <x v="0"/>
    <n v="25"/>
    <n v="725"/>
    <n v="18125"/>
    <x v="0"/>
    <x v="1"/>
    <x v="1"/>
    <x v="1"/>
    <x v="1"/>
  </r>
  <r>
    <s v="West Gear"/>
    <d v="2021-02-11T00:00:00"/>
    <x v="3"/>
    <x v="20"/>
    <s v="St. Louis"/>
    <x v="0"/>
    <x v="1"/>
    <n v="25"/>
    <n v="375"/>
    <n v="9375"/>
    <x v="0"/>
    <x v="1"/>
    <x v="1"/>
    <x v="1"/>
    <x v="1"/>
  </r>
  <r>
    <s v="West Gear"/>
    <d v="2021-02-11T00:00:00"/>
    <x v="3"/>
    <x v="20"/>
    <s v="St. Louis"/>
    <x v="1"/>
    <x v="0"/>
    <n v="15.000000000000002"/>
    <n v="425"/>
    <n v="6375"/>
    <x v="0"/>
    <x v="1"/>
    <x v="1"/>
    <x v="1"/>
    <x v="1"/>
  </r>
  <r>
    <s v="West Gear"/>
    <d v="2021-02-11T00:00:00"/>
    <x v="2"/>
    <x v="21"/>
    <s v="Salt Lake City"/>
    <x v="1"/>
    <x v="1"/>
    <n v="20.000000000000007"/>
    <n v="300"/>
    <n v="6000"/>
    <x v="0"/>
    <x v="1"/>
    <x v="1"/>
    <x v="1"/>
    <x v="1"/>
  </r>
  <r>
    <s v="West Gear"/>
    <d v="2021-02-11T00:00:00"/>
    <x v="2"/>
    <x v="21"/>
    <s v="Salt Lake City"/>
    <x v="0"/>
    <x v="2"/>
    <n v="35"/>
    <n v="375"/>
    <n v="13125"/>
    <x v="0"/>
    <x v="1"/>
    <x v="1"/>
    <x v="1"/>
    <x v="1"/>
  </r>
  <r>
    <s v="West Gear"/>
    <d v="2021-02-11T00:00:00"/>
    <x v="2"/>
    <x v="21"/>
    <s v="Salt Lake City"/>
    <x v="1"/>
    <x v="2"/>
    <n v="25"/>
    <n v="450"/>
    <n v="11250"/>
    <x v="0"/>
    <x v="1"/>
    <x v="1"/>
    <x v="1"/>
    <x v="1"/>
  </r>
  <r>
    <s v="West Gear"/>
    <d v="2021-03-10T00:00:00"/>
    <x v="2"/>
    <x v="21"/>
    <s v="Salt Lake City"/>
    <x v="0"/>
    <x v="0"/>
    <n v="30.000000000000004"/>
    <n v="670"/>
    <n v="20100"/>
    <x v="0"/>
    <x v="2"/>
    <x v="0"/>
    <x v="2"/>
    <x v="1"/>
  </r>
  <r>
    <s v="West Gear"/>
    <d v="2021-03-10T00:00:00"/>
    <x v="2"/>
    <x v="21"/>
    <s v="Salt Lake City"/>
    <x v="0"/>
    <x v="1"/>
    <n v="30.000000000000004"/>
    <n v="350"/>
    <n v="10500"/>
    <x v="0"/>
    <x v="2"/>
    <x v="0"/>
    <x v="2"/>
    <x v="1"/>
  </r>
  <r>
    <s v="West Gear"/>
    <d v="2021-03-10T00:00:00"/>
    <x v="2"/>
    <x v="21"/>
    <s v="Salt Lake City"/>
    <x v="1"/>
    <x v="0"/>
    <n v="20.000000000000007"/>
    <n v="400"/>
    <n v="8000"/>
    <x v="0"/>
    <x v="2"/>
    <x v="0"/>
    <x v="2"/>
    <x v="1"/>
  </r>
  <r>
    <s v="West Gear"/>
    <d v="2021-03-10T00:00:00"/>
    <x v="2"/>
    <x v="21"/>
    <s v="Salt Lake City"/>
    <x v="1"/>
    <x v="1"/>
    <n v="25"/>
    <n v="250"/>
    <n v="6250"/>
    <x v="0"/>
    <x v="2"/>
    <x v="0"/>
    <x v="2"/>
    <x v="1"/>
  </r>
  <r>
    <s v="West Gear"/>
    <d v="2021-03-10T00:00:00"/>
    <x v="2"/>
    <x v="21"/>
    <s v="Salt Lake City"/>
    <x v="0"/>
    <x v="2"/>
    <n v="40"/>
    <n v="300"/>
    <n v="12000"/>
    <x v="0"/>
    <x v="2"/>
    <x v="0"/>
    <x v="2"/>
    <x v="1"/>
  </r>
  <r>
    <s v="West Gear"/>
    <d v="2021-03-10T00:00:00"/>
    <x v="2"/>
    <x v="21"/>
    <s v="Salt Lake City"/>
    <x v="1"/>
    <x v="2"/>
    <n v="30.000000000000004"/>
    <n v="400"/>
    <n v="12000"/>
    <x v="0"/>
    <x v="2"/>
    <x v="0"/>
    <x v="2"/>
    <x v="1"/>
  </r>
  <r>
    <s v="West Gear"/>
    <d v="2021-04-11T00:00:00"/>
    <x v="2"/>
    <x v="21"/>
    <s v="Salt Lake City"/>
    <x v="0"/>
    <x v="0"/>
    <n v="30.000000000000004"/>
    <n v="625"/>
    <n v="18750"/>
    <x v="0"/>
    <x v="3"/>
    <x v="4"/>
    <x v="3"/>
    <x v="1"/>
  </r>
  <r>
    <s v="West Gear"/>
    <d v="2021-04-11T00:00:00"/>
    <x v="2"/>
    <x v="21"/>
    <s v="Salt Lake City"/>
    <x v="0"/>
    <x v="1"/>
    <n v="25.000000000000007"/>
    <n v="325"/>
    <n v="8125"/>
    <x v="0"/>
    <x v="3"/>
    <x v="4"/>
    <x v="3"/>
    <x v="1"/>
  </r>
  <r>
    <s v="West Gear"/>
    <d v="2021-04-11T00:00:00"/>
    <x v="2"/>
    <x v="21"/>
    <s v="Salt Lake City"/>
    <x v="1"/>
    <x v="0"/>
    <n v="15.000000000000007"/>
    <n v="325"/>
    <n v="4875"/>
    <x v="0"/>
    <x v="3"/>
    <x v="4"/>
    <x v="3"/>
    <x v="1"/>
  </r>
  <r>
    <s v="West Gear"/>
    <d v="2021-04-11T00:00:00"/>
    <x v="2"/>
    <x v="21"/>
    <s v="Salt Lake City"/>
    <x v="1"/>
    <x v="1"/>
    <n v="20"/>
    <n v="250"/>
    <n v="5000"/>
    <x v="0"/>
    <x v="3"/>
    <x v="4"/>
    <x v="3"/>
    <x v="1"/>
  </r>
  <r>
    <s v="West Gear"/>
    <d v="2021-04-11T00:00:00"/>
    <x v="2"/>
    <x v="21"/>
    <s v="Salt Lake City"/>
    <x v="0"/>
    <x v="2"/>
    <n v="35"/>
    <n v="275"/>
    <n v="9625"/>
    <x v="0"/>
    <x v="3"/>
    <x v="4"/>
    <x v="3"/>
    <x v="1"/>
  </r>
  <r>
    <s v="West Gear"/>
    <d v="2021-04-11T00:00:00"/>
    <x v="2"/>
    <x v="21"/>
    <s v="Salt Lake City"/>
    <x v="1"/>
    <x v="2"/>
    <n v="25.000000000000007"/>
    <n v="400"/>
    <n v="10000"/>
    <x v="0"/>
    <x v="3"/>
    <x v="4"/>
    <x v="3"/>
    <x v="1"/>
  </r>
  <r>
    <s v="West Gear"/>
    <d v="2021-05-12T00:00:00"/>
    <x v="2"/>
    <x v="21"/>
    <s v="Salt Lake City"/>
    <x v="0"/>
    <x v="0"/>
    <n v="35"/>
    <n v="670"/>
    <n v="23450"/>
    <x v="0"/>
    <x v="4"/>
    <x v="0"/>
    <x v="4"/>
    <x v="1"/>
  </r>
  <r>
    <s v="West Gear"/>
    <d v="2021-05-12T00:00:00"/>
    <x v="2"/>
    <x v="21"/>
    <s v="Salt Lake City"/>
    <x v="0"/>
    <x v="1"/>
    <n v="30.000000000000011"/>
    <n v="375"/>
    <n v="11250"/>
    <x v="0"/>
    <x v="4"/>
    <x v="0"/>
    <x v="4"/>
    <x v="1"/>
  </r>
  <r>
    <s v="West Gear"/>
    <d v="2021-05-12T00:00:00"/>
    <x v="2"/>
    <x v="21"/>
    <s v="Salt Lake City"/>
    <x v="1"/>
    <x v="0"/>
    <n v="25.000000000000007"/>
    <n v="350"/>
    <n v="8750"/>
    <x v="0"/>
    <x v="4"/>
    <x v="0"/>
    <x v="4"/>
    <x v="1"/>
  </r>
  <r>
    <s v="West Gear"/>
    <d v="2021-05-12T00:00:00"/>
    <x v="2"/>
    <x v="21"/>
    <s v="Salt Lake City"/>
    <x v="1"/>
    <x v="1"/>
    <n v="25.000000000000007"/>
    <n v="275"/>
    <n v="6875"/>
    <x v="0"/>
    <x v="4"/>
    <x v="0"/>
    <x v="4"/>
    <x v="1"/>
  </r>
  <r>
    <s v="West Gear"/>
    <d v="2021-05-12T00:00:00"/>
    <x v="2"/>
    <x v="21"/>
    <s v="Salt Lake City"/>
    <x v="0"/>
    <x v="2"/>
    <n v="40"/>
    <n v="300"/>
    <n v="12000"/>
    <x v="0"/>
    <x v="4"/>
    <x v="0"/>
    <x v="4"/>
    <x v="1"/>
  </r>
  <r>
    <s v="West Gear"/>
    <d v="2021-05-12T00:00:00"/>
    <x v="2"/>
    <x v="21"/>
    <s v="Salt Lake City"/>
    <x v="1"/>
    <x v="2"/>
    <n v="44.999999999999993"/>
    <n v="400"/>
    <n v="18000"/>
    <x v="0"/>
    <x v="4"/>
    <x v="0"/>
    <x v="4"/>
    <x v="1"/>
  </r>
  <r>
    <s v="West Gear"/>
    <d v="2021-06-11T00:00:00"/>
    <x v="2"/>
    <x v="21"/>
    <s v="Salt Lake City"/>
    <x v="0"/>
    <x v="0"/>
    <n v="30.000000000000004"/>
    <n v="650"/>
    <n v="19500"/>
    <x v="0"/>
    <x v="11"/>
    <x v="2"/>
    <x v="11"/>
    <x v="1"/>
  </r>
  <r>
    <s v="West Gear"/>
    <d v="2021-06-11T00:00:00"/>
    <x v="2"/>
    <x v="21"/>
    <s v="Salt Lake City"/>
    <x v="0"/>
    <x v="1"/>
    <n v="25.000000000000011"/>
    <n v="400"/>
    <n v="10000"/>
    <x v="0"/>
    <x v="11"/>
    <x v="2"/>
    <x v="11"/>
    <x v="1"/>
  </r>
  <r>
    <s v="West Gear"/>
    <d v="2021-06-11T00:00:00"/>
    <x v="2"/>
    <x v="21"/>
    <s v="Salt Lake City"/>
    <x v="1"/>
    <x v="0"/>
    <n v="20.000000000000007"/>
    <n v="425"/>
    <n v="8500"/>
    <x v="0"/>
    <x v="11"/>
    <x v="2"/>
    <x v="11"/>
    <x v="1"/>
  </r>
  <r>
    <s v="West Gear"/>
    <d v="2021-06-11T00:00:00"/>
    <x v="2"/>
    <x v="21"/>
    <s v="Salt Lake City"/>
    <x v="1"/>
    <x v="1"/>
    <n v="20.000000000000007"/>
    <n v="400"/>
    <n v="8000"/>
    <x v="0"/>
    <x v="11"/>
    <x v="2"/>
    <x v="11"/>
    <x v="1"/>
  </r>
  <r>
    <s v="West Gear"/>
    <d v="2021-06-11T00:00:00"/>
    <x v="2"/>
    <x v="21"/>
    <s v="Salt Lake City"/>
    <x v="0"/>
    <x v="2"/>
    <n v="35"/>
    <n v="400"/>
    <n v="14000"/>
    <x v="0"/>
    <x v="11"/>
    <x v="2"/>
    <x v="11"/>
    <x v="1"/>
  </r>
  <r>
    <s v="West Gear"/>
    <d v="2021-06-11T00:00:00"/>
    <x v="2"/>
    <x v="21"/>
    <s v="Salt Lake City"/>
    <x v="1"/>
    <x v="2"/>
    <n v="40"/>
    <n v="575"/>
    <n v="23000"/>
    <x v="0"/>
    <x v="11"/>
    <x v="2"/>
    <x v="11"/>
    <x v="1"/>
  </r>
  <r>
    <s v="West Gear"/>
    <d v="2021-07-10T00:00:00"/>
    <x v="2"/>
    <x v="21"/>
    <s v="Salt Lake City"/>
    <x v="0"/>
    <x v="0"/>
    <n v="35"/>
    <n v="800"/>
    <n v="28000"/>
    <x v="0"/>
    <x v="5"/>
    <x v="3"/>
    <x v="5"/>
    <x v="1"/>
  </r>
  <r>
    <s v="West Gear"/>
    <d v="2021-07-10T00:00:00"/>
    <x v="2"/>
    <x v="21"/>
    <s v="Salt Lake City"/>
    <x v="0"/>
    <x v="1"/>
    <n v="30.000000000000011"/>
    <n v="550"/>
    <n v="16500"/>
    <x v="0"/>
    <x v="5"/>
    <x v="3"/>
    <x v="5"/>
    <x v="1"/>
  </r>
  <r>
    <s v="West Gear"/>
    <d v="2021-07-10T00:00:00"/>
    <x v="2"/>
    <x v="21"/>
    <s v="Salt Lake City"/>
    <x v="1"/>
    <x v="0"/>
    <n v="25.000000000000007"/>
    <n v="475"/>
    <n v="11875"/>
    <x v="0"/>
    <x v="5"/>
    <x v="3"/>
    <x v="5"/>
    <x v="1"/>
  </r>
  <r>
    <s v="West Gear"/>
    <d v="2021-07-10T00:00:00"/>
    <x v="2"/>
    <x v="21"/>
    <s v="Salt Lake City"/>
    <x v="1"/>
    <x v="1"/>
    <n v="25.000000000000007"/>
    <n v="425"/>
    <n v="10625"/>
    <x v="0"/>
    <x v="5"/>
    <x v="3"/>
    <x v="5"/>
    <x v="1"/>
  </r>
  <r>
    <s v="West Gear"/>
    <d v="2021-07-10T00:00:00"/>
    <x v="2"/>
    <x v="21"/>
    <s v="Salt Lake City"/>
    <x v="0"/>
    <x v="2"/>
    <n v="35"/>
    <n v="425"/>
    <n v="14875"/>
    <x v="0"/>
    <x v="5"/>
    <x v="3"/>
    <x v="5"/>
    <x v="1"/>
  </r>
  <r>
    <s v="West Gear"/>
    <d v="2021-07-10T00:00:00"/>
    <x v="2"/>
    <x v="21"/>
    <s v="Salt Lake City"/>
    <x v="1"/>
    <x v="2"/>
    <n v="40"/>
    <n v="600"/>
    <n v="24000"/>
    <x v="0"/>
    <x v="5"/>
    <x v="3"/>
    <x v="5"/>
    <x v="1"/>
  </r>
  <r>
    <s v="West Gear"/>
    <d v="2021-08-11T00:00:00"/>
    <x v="2"/>
    <x v="21"/>
    <s v="Salt Lake City"/>
    <x v="0"/>
    <x v="0"/>
    <n v="35"/>
    <n v="750"/>
    <n v="26250"/>
    <x v="0"/>
    <x v="6"/>
    <x v="0"/>
    <x v="6"/>
    <x v="1"/>
  </r>
  <r>
    <s v="West Gear"/>
    <d v="2021-08-11T00:00:00"/>
    <x v="2"/>
    <x v="21"/>
    <s v="Salt Lake City"/>
    <x v="0"/>
    <x v="1"/>
    <n v="35.000000000000007"/>
    <n v="525"/>
    <n v="18375"/>
    <x v="0"/>
    <x v="6"/>
    <x v="0"/>
    <x v="6"/>
    <x v="1"/>
  </r>
  <r>
    <s v="West Gear"/>
    <d v="2021-08-11T00:00:00"/>
    <x v="2"/>
    <x v="21"/>
    <s v="Salt Lake City"/>
    <x v="1"/>
    <x v="0"/>
    <n v="30.000000000000004"/>
    <n v="450"/>
    <n v="13500"/>
    <x v="0"/>
    <x v="6"/>
    <x v="0"/>
    <x v="6"/>
    <x v="1"/>
  </r>
  <r>
    <s v="West Gear"/>
    <d v="2021-08-11T00:00:00"/>
    <x v="2"/>
    <x v="21"/>
    <s v="Salt Lake City"/>
    <x v="1"/>
    <x v="1"/>
    <n v="20.000000000000007"/>
    <n v="375"/>
    <n v="7500"/>
    <x v="0"/>
    <x v="6"/>
    <x v="0"/>
    <x v="6"/>
    <x v="1"/>
  </r>
  <r>
    <s v="West Gear"/>
    <d v="2021-08-11T00:00:00"/>
    <x v="2"/>
    <x v="21"/>
    <s v="Salt Lake City"/>
    <x v="0"/>
    <x v="2"/>
    <n v="30.000000000000004"/>
    <n v="350"/>
    <n v="10500"/>
    <x v="0"/>
    <x v="6"/>
    <x v="0"/>
    <x v="6"/>
    <x v="1"/>
  </r>
  <r>
    <s v="West Gear"/>
    <d v="2021-08-11T00:00:00"/>
    <x v="2"/>
    <x v="21"/>
    <s v="Salt Lake City"/>
    <x v="1"/>
    <x v="2"/>
    <n v="35"/>
    <n v="525"/>
    <n v="18375"/>
    <x v="0"/>
    <x v="6"/>
    <x v="0"/>
    <x v="6"/>
    <x v="1"/>
  </r>
  <r>
    <s v="West Gear"/>
    <d v="2021-09-12T00:00:00"/>
    <x v="2"/>
    <x v="21"/>
    <s v="Salt Lake City"/>
    <x v="0"/>
    <x v="0"/>
    <n v="30.000000000000004"/>
    <n v="650"/>
    <n v="19500"/>
    <x v="0"/>
    <x v="7"/>
    <x v="4"/>
    <x v="7"/>
    <x v="1"/>
  </r>
  <r>
    <s v="West Gear"/>
    <d v="2021-09-12T00:00:00"/>
    <x v="2"/>
    <x v="21"/>
    <s v="Salt Lake City"/>
    <x v="0"/>
    <x v="1"/>
    <n v="25.000000000000011"/>
    <n v="450"/>
    <n v="11250"/>
    <x v="0"/>
    <x v="7"/>
    <x v="4"/>
    <x v="7"/>
    <x v="1"/>
  </r>
  <r>
    <s v="West Gear"/>
    <d v="2021-09-12T00:00:00"/>
    <x v="2"/>
    <x v="21"/>
    <s v="Salt Lake City"/>
    <x v="1"/>
    <x v="0"/>
    <n v="10.000000000000002"/>
    <n v="350"/>
    <n v="3500"/>
    <x v="0"/>
    <x v="7"/>
    <x v="4"/>
    <x v="7"/>
    <x v="1"/>
  </r>
  <r>
    <s v="West Gear"/>
    <d v="2021-09-12T00:00:00"/>
    <x v="2"/>
    <x v="21"/>
    <s v="Salt Lake City"/>
    <x v="1"/>
    <x v="1"/>
    <n v="10.000000000000002"/>
    <n v="325"/>
    <n v="3250"/>
    <x v="0"/>
    <x v="7"/>
    <x v="4"/>
    <x v="7"/>
    <x v="1"/>
  </r>
  <r>
    <s v="West Gear"/>
    <d v="2021-09-12T00:00:00"/>
    <x v="2"/>
    <x v="21"/>
    <s v="Salt Lake City"/>
    <x v="0"/>
    <x v="2"/>
    <n v="20"/>
    <n v="325"/>
    <n v="6500"/>
    <x v="0"/>
    <x v="7"/>
    <x v="4"/>
    <x v="7"/>
    <x v="1"/>
  </r>
  <r>
    <s v="West Gear"/>
    <d v="2021-09-12T00:00:00"/>
    <x v="2"/>
    <x v="21"/>
    <s v="Salt Lake City"/>
    <x v="1"/>
    <x v="2"/>
    <n v="25.000000000000007"/>
    <n v="400"/>
    <n v="10000"/>
    <x v="0"/>
    <x v="7"/>
    <x v="4"/>
    <x v="7"/>
    <x v="1"/>
  </r>
  <r>
    <s v="West Gear"/>
    <d v="2021-10-11T00:00:00"/>
    <x v="2"/>
    <x v="21"/>
    <s v="Salt Lake City"/>
    <x v="0"/>
    <x v="0"/>
    <n v="30"/>
    <n v="575"/>
    <n v="17250"/>
    <x v="0"/>
    <x v="8"/>
    <x v="5"/>
    <x v="8"/>
    <x v="1"/>
  </r>
  <r>
    <s v="West Gear"/>
    <d v="2021-10-11T00:00:00"/>
    <x v="2"/>
    <x v="21"/>
    <s v="Salt Lake City"/>
    <x v="0"/>
    <x v="1"/>
    <n v="20"/>
    <n v="400"/>
    <n v="8000"/>
    <x v="0"/>
    <x v="8"/>
    <x v="5"/>
    <x v="8"/>
    <x v="1"/>
  </r>
  <r>
    <s v="West Gear"/>
    <d v="2021-10-11T00:00:00"/>
    <x v="2"/>
    <x v="21"/>
    <s v="Salt Lake City"/>
    <x v="1"/>
    <x v="0"/>
    <n v="20"/>
    <n v="300"/>
    <n v="6000"/>
    <x v="0"/>
    <x v="8"/>
    <x v="5"/>
    <x v="8"/>
    <x v="1"/>
  </r>
  <r>
    <s v="West Gear"/>
    <d v="2021-10-11T00:00:00"/>
    <x v="2"/>
    <x v="21"/>
    <s v="Salt Lake City"/>
    <x v="1"/>
    <x v="1"/>
    <n v="20"/>
    <n v="275"/>
    <n v="5500"/>
    <x v="0"/>
    <x v="8"/>
    <x v="5"/>
    <x v="8"/>
    <x v="1"/>
  </r>
  <r>
    <s v="West Gear"/>
    <d v="2021-10-11T00:00:00"/>
    <x v="2"/>
    <x v="21"/>
    <s v="Salt Lake City"/>
    <x v="0"/>
    <x v="2"/>
    <n v="30"/>
    <n v="275"/>
    <n v="8250"/>
    <x v="0"/>
    <x v="8"/>
    <x v="5"/>
    <x v="8"/>
    <x v="1"/>
  </r>
  <r>
    <s v="West Gear"/>
    <d v="2021-10-11T00:00:00"/>
    <x v="2"/>
    <x v="21"/>
    <s v="Salt Lake City"/>
    <x v="1"/>
    <x v="2"/>
    <n v="34.999999999999993"/>
    <n v="400"/>
    <n v="14000"/>
    <x v="0"/>
    <x v="8"/>
    <x v="5"/>
    <x v="8"/>
    <x v="1"/>
  </r>
  <r>
    <s v="West Gear"/>
    <d v="2021-11-11T00:00:00"/>
    <x v="2"/>
    <x v="21"/>
    <s v="Salt Lake City"/>
    <x v="0"/>
    <x v="0"/>
    <n v="30.000000000000004"/>
    <n v="550"/>
    <n v="16500"/>
    <x v="0"/>
    <x v="9"/>
    <x v="1"/>
    <x v="9"/>
    <x v="1"/>
  </r>
  <r>
    <s v="West Gear"/>
    <d v="2021-11-11T00:00:00"/>
    <x v="2"/>
    <x v="21"/>
    <s v="Salt Lake City"/>
    <x v="0"/>
    <x v="1"/>
    <n v="20.000000000000007"/>
    <n v="400"/>
    <n v="8000"/>
    <x v="0"/>
    <x v="9"/>
    <x v="1"/>
    <x v="9"/>
    <x v="1"/>
  </r>
  <r>
    <s v="West Gear"/>
    <d v="2021-11-11T00:00:00"/>
    <x v="2"/>
    <x v="21"/>
    <s v="Salt Lake City"/>
    <x v="1"/>
    <x v="0"/>
    <n v="20.000000000000007"/>
    <n v="345"/>
    <n v="6900"/>
    <x v="0"/>
    <x v="9"/>
    <x v="1"/>
    <x v="9"/>
    <x v="1"/>
  </r>
  <r>
    <s v="West Gear"/>
    <d v="2021-11-11T00:00:00"/>
    <x v="2"/>
    <x v="21"/>
    <s v="Salt Lake City"/>
    <x v="1"/>
    <x v="1"/>
    <n v="20.000000000000007"/>
    <n v="375"/>
    <n v="7500"/>
    <x v="0"/>
    <x v="9"/>
    <x v="1"/>
    <x v="9"/>
    <x v="1"/>
  </r>
  <r>
    <s v="West Gear"/>
    <d v="2021-11-11T00:00:00"/>
    <x v="2"/>
    <x v="21"/>
    <s v="Salt Lake City"/>
    <x v="0"/>
    <x v="2"/>
    <n v="40"/>
    <n v="350"/>
    <n v="14000"/>
    <x v="0"/>
    <x v="9"/>
    <x v="1"/>
    <x v="9"/>
    <x v="1"/>
  </r>
  <r>
    <s v="West Gear"/>
    <d v="2021-11-11T00:00:00"/>
    <x v="2"/>
    <x v="21"/>
    <s v="Salt Lake City"/>
    <x v="1"/>
    <x v="2"/>
    <n v="44.999999999999986"/>
    <n v="450"/>
    <n v="20250"/>
    <x v="0"/>
    <x v="9"/>
    <x v="1"/>
    <x v="9"/>
    <x v="1"/>
  </r>
  <r>
    <s v="West Gear"/>
    <d v="2021-12-10T00:00:00"/>
    <x v="2"/>
    <x v="21"/>
    <s v="Salt Lake City"/>
    <x v="0"/>
    <x v="0"/>
    <n v="40"/>
    <n v="700"/>
    <n v="28000"/>
    <x v="0"/>
    <x v="10"/>
    <x v="2"/>
    <x v="10"/>
    <x v="1"/>
  </r>
  <r>
    <s v="West Gear"/>
    <d v="2021-12-10T00:00:00"/>
    <x v="2"/>
    <x v="21"/>
    <s v="Salt Lake City"/>
    <x v="0"/>
    <x v="1"/>
    <n v="30.000000000000004"/>
    <n v="500"/>
    <n v="15000"/>
    <x v="0"/>
    <x v="10"/>
    <x v="2"/>
    <x v="10"/>
    <x v="1"/>
  </r>
  <r>
    <s v="West Gear"/>
    <d v="2021-12-10T00:00:00"/>
    <x v="2"/>
    <x v="21"/>
    <s v="Salt Lake City"/>
    <x v="1"/>
    <x v="0"/>
    <n v="30.000000000000004"/>
    <n v="450"/>
    <n v="13500"/>
    <x v="0"/>
    <x v="10"/>
    <x v="2"/>
    <x v="10"/>
    <x v="1"/>
  </r>
  <r>
    <s v="West Gear"/>
    <d v="2021-12-10T00:00:00"/>
    <x v="2"/>
    <x v="21"/>
    <s v="Salt Lake City"/>
    <x v="1"/>
    <x v="1"/>
    <n v="30.000000000000004"/>
    <n v="400"/>
    <n v="12000"/>
    <x v="0"/>
    <x v="10"/>
    <x v="2"/>
    <x v="10"/>
    <x v="1"/>
  </r>
  <r>
    <s v="West Gear"/>
    <d v="2021-12-10T00:00:00"/>
    <x v="2"/>
    <x v="21"/>
    <s v="Salt Lake City"/>
    <x v="0"/>
    <x v="2"/>
    <n v="40"/>
    <n v="400"/>
    <n v="16000"/>
    <x v="0"/>
    <x v="10"/>
    <x v="2"/>
    <x v="10"/>
    <x v="1"/>
  </r>
  <r>
    <s v="West Gear"/>
    <d v="2021-12-10T00:00:00"/>
    <x v="2"/>
    <x v="21"/>
    <s v="Salt Lake City"/>
    <x v="1"/>
    <x v="2"/>
    <n v="44.999999999999986"/>
    <n v="500"/>
    <n v="22500"/>
    <x v="0"/>
    <x v="10"/>
    <x v="2"/>
    <x v="10"/>
    <x v="1"/>
  </r>
  <r>
    <s v="West Gear"/>
    <d v="2021-01-24T00:00:00"/>
    <x v="2"/>
    <x v="21"/>
    <s v="Salt Lake City"/>
    <x v="0"/>
    <x v="0"/>
    <n v="30.000000000000004"/>
    <n v="350"/>
    <n v="10500"/>
    <x v="0"/>
    <x v="0"/>
    <x v="4"/>
    <x v="0"/>
    <x v="1"/>
  </r>
  <r>
    <s v="West Gear"/>
    <d v="2021-01-24T00:00:00"/>
    <x v="2"/>
    <x v="21"/>
    <s v="Salt Lake City"/>
    <x v="0"/>
    <x v="1"/>
    <n v="40"/>
    <n v="350"/>
    <n v="14000"/>
    <x v="0"/>
    <x v="0"/>
    <x v="4"/>
    <x v="0"/>
    <x v="1"/>
  </r>
  <r>
    <s v="West Gear"/>
    <d v="2021-01-24T00:00:00"/>
    <x v="2"/>
    <x v="21"/>
    <s v="Salt Lake City"/>
    <x v="1"/>
    <x v="0"/>
    <n v="40"/>
    <n v="350"/>
    <n v="14000"/>
    <x v="0"/>
    <x v="0"/>
    <x v="4"/>
    <x v="0"/>
    <x v="1"/>
  </r>
  <r>
    <s v="West Gear"/>
    <d v="2021-01-24T00:00:00"/>
    <x v="2"/>
    <x v="21"/>
    <s v="Salt Lake City"/>
    <x v="1"/>
    <x v="1"/>
    <n v="40"/>
    <n v="200"/>
    <n v="8000"/>
    <x v="0"/>
    <x v="0"/>
    <x v="4"/>
    <x v="0"/>
    <x v="1"/>
  </r>
  <r>
    <s v="West Gear"/>
    <d v="2021-01-24T00:00:00"/>
    <x v="2"/>
    <x v="21"/>
    <s v="Salt Lake City"/>
    <x v="0"/>
    <x v="2"/>
    <n v="45.000000000000007"/>
    <n v="150"/>
    <n v="6750"/>
    <x v="0"/>
    <x v="0"/>
    <x v="4"/>
    <x v="0"/>
    <x v="1"/>
  </r>
  <r>
    <s v="West Gear"/>
    <d v="2021-01-24T00:00:00"/>
    <x v="2"/>
    <x v="21"/>
    <s v="Salt Lake City"/>
    <x v="1"/>
    <x v="2"/>
    <n v="40"/>
    <n v="400"/>
    <n v="16000"/>
    <x v="0"/>
    <x v="0"/>
    <x v="4"/>
    <x v="0"/>
    <x v="1"/>
  </r>
  <r>
    <s v="West Gear"/>
    <d v="2021-02-24T00:00:00"/>
    <x v="2"/>
    <x v="21"/>
    <s v="Salt Lake City"/>
    <x v="0"/>
    <x v="0"/>
    <n v="30.000000000000004"/>
    <n v="450"/>
    <n v="13500"/>
    <x v="0"/>
    <x v="1"/>
    <x v="0"/>
    <x v="1"/>
    <x v="1"/>
  </r>
  <r>
    <s v="West Gear"/>
    <d v="2021-02-24T00:00:00"/>
    <x v="2"/>
    <x v="21"/>
    <s v="Salt Lake City"/>
    <x v="0"/>
    <x v="1"/>
    <n v="40"/>
    <n v="350"/>
    <n v="14000"/>
    <x v="0"/>
    <x v="1"/>
    <x v="0"/>
    <x v="1"/>
    <x v="1"/>
  </r>
  <r>
    <s v="West Gear"/>
    <d v="2021-02-24T00:00:00"/>
    <x v="2"/>
    <x v="21"/>
    <s v="Salt Lake City"/>
    <x v="1"/>
    <x v="0"/>
    <n v="40"/>
    <n v="350"/>
    <n v="14000"/>
    <x v="0"/>
    <x v="1"/>
    <x v="0"/>
    <x v="1"/>
    <x v="1"/>
  </r>
  <r>
    <s v="West Gear"/>
    <d v="2021-02-24T00:00:00"/>
    <x v="2"/>
    <x v="22"/>
    <s v="Portland"/>
    <x v="1"/>
    <x v="1"/>
    <n v="40"/>
    <n v="200"/>
    <n v="8000"/>
    <x v="0"/>
    <x v="1"/>
    <x v="0"/>
    <x v="1"/>
    <x v="1"/>
  </r>
  <r>
    <s v="West Gear"/>
    <d v="2021-02-24T00:00:00"/>
    <x v="2"/>
    <x v="22"/>
    <s v="Portland"/>
    <x v="0"/>
    <x v="2"/>
    <n v="45.000000000000007"/>
    <n v="125"/>
    <n v="5625"/>
    <x v="0"/>
    <x v="1"/>
    <x v="0"/>
    <x v="1"/>
    <x v="1"/>
  </r>
  <r>
    <s v="West Gear"/>
    <d v="2021-02-24T00:00:00"/>
    <x v="2"/>
    <x v="22"/>
    <s v="Portland"/>
    <x v="1"/>
    <x v="2"/>
    <n v="40"/>
    <n v="325"/>
    <n v="13000"/>
    <x v="0"/>
    <x v="1"/>
    <x v="0"/>
    <x v="1"/>
    <x v="1"/>
  </r>
  <r>
    <s v="West Gear"/>
    <d v="2021-03-23T00:00:00"/>
    <x v="2"/>
    <x v="22"/>
    <s v="Portland"/>
    <x v="0"/>
    <x v="0"/>
    <n v="40"/>
    <n v="475"/>
    <n v="19000"/>
    <x v="0"/>
    <x v="2"/>
    <x v="6"/>
    <x v="2"/>
    <x v="1"/>
  </r>
  <r>
    <s v="West Gear"/>
    <d v="2021-03-23T00:00:00"/>
    <x v="2"/>
    <x v="22"/>
    <s v="Portland"/>
    <x v="0"/>
    <x v="1"/>
    <n v="50"/>
    <n v="325"/>
    <n v="16250"/>
    <x v="0"/>
    <x v="2"/>
    <x v="6"/>
    <x v="2"/>
    <x v="1"/>
  </r>
  <r>
    <s v="West Gear"/>
    <d v="2021-03-23T00:00:00"/>
    <x v="2"/>
    <x v="22"/>
    <s v="Portland"/>
    <x v="1"/>
    <x v="0"/>
    <n v="54.999999999999993"/>
    <n v="350"/>
    <n v="19250"/>
    <x v="0"/>
    <x v="2"/>
    <x v="6"/>
    <x v="2"/>
    <x v="1"/>
  </r>
  <r>
    <s v="West Gear"/>
    <d v="2021-03-23T00:00:00"/>
    <x v="2"/>
    <x v="22"/>
    <s v="Portland"/>
    <x v="1"/>
    <x v="1"/>
    <n v="50"/>
    <n v="250"/>
    <n v="12500"/>
    <x v="0"/>
    <x v="2"/>
    <x v="6"/>
    <x v="2"/>
    <x v="1"/>
  </r>
  <r>
    <s v="West Gear"/>
    <d v="2021-03-23T00:00:00"/>
    <x v="2"/>
    <x v="22"/>
    <s v="Portland"/>
    <x v="0"/>
    <x v="2"/>
    <n v="55.000000000000007"/>
    <n v="100"/>
    <n v="5500"/>
    <x v="0"/>
    <x v="2"/>
    <x v="6"/>
    <x v="2"/>
    <x v="1"/>
  </r>
  <r>
    <s v="West Gear"/>
    <d v="2021-03-23T00:00:00"/>
    <x v="2"/>
    <x v="22"/>
    <s v="Portland"/>
    <x v="1"/>
    <x v="2"/>
    <n v="50"/>
    <n v="300"/>
    <n v="15000"/>
    <x v="0"/>
    <x v="2"/>
    <x v="6"/>
    <x v="2"/>
    <x v="1"/>
  </r>
  <r>
    <s v="West Gear"/>
    <d v="2021-04-24T00:00:00"/>
    <x v="2"/>
    <x v="22"/>
    <s v="Portland"/>
    <x v="0"/>
    <x v="0"/>
    <n v="55.000000000000007"/>
    <n v="475"/>
    <n v="26125"/>
    <x v="0"/>
    <x v="3"/>
    <x v="3"/>
    <x v="3"/>
    <x v="1"/>
  </r>
  <r>
    <s v="West Gear"/>
    <d v="2021-04-24T00:00:00"/>
    <x v="2"/>
    <x v="22"/>
    <s v="Portland"/>
    <x v="0"/>
    <x v="1"/>
    <n v="60.000000000000007"/>
    <n v="275"/>
    <n v="16500"/>
    <x v="0"/>
    <x v="3"/>
    <x v="3"/>
    <x v="3"/>
    <x v="1"/>
  </r>
  <r>
    <s v="West Gear"/>
    <d v="2021-04-24T00:00:00"/>
    <x v="2"/>
    <x v="22"/>
    <s v="Portland"/>
    <x v="1"/>
    <x v="0"/>
    <n v="60.000000000000007"/>
    <n v="325"/>
    <n v="19500"/>
    <x v="0"/>
    <x v="3"/>
    <x v="3"/>
    <x v="3"/>
    <x v="1"/>
  </r>
  <r>
    <s v="West Gear"/>
    <d v="2021-04-24T00:00:00"/>
    <x v="2"/>
    <x v="22"/>
    <s v="Portland"/>
    <x v="1"/>
    <x v="1"/>
    <n v="45.000000000000007"/>
    <n v="225"/>
    <n v="10125"/>
    <x v="0"/>
    <x v="3"/>
    <x v="3"/>
    <x v="3"/>
    <x v="1"/>
  </r>
  <r>
    <s v="West Gear"/>
    <d v="2021-04-24T00:00:00"/>
    <x v="2"/>
    <x v="22"/>
    <s v="Portland"/>
    <x v="0"/>
    <x v="2"/>
    <n v="50.000000000000014"/>
    <n v="125"/>
    <n v="6250"/>
    <x v="0"/>
    <x v="3"/>
    <x v="3"/>
    <x v="3"/>
    <x v="1"/>
  </r>
  <r>
    <s v="West Gear"/>
    <d v="2021-04-24T00:00:00"/>
    <x v="2"/>
    <x v="22"/>
    <s v="Portland"/>
    <x v="1"/>
    <x v="2"/>
    <n v="65.000000000000014"/>
    <n v="300"/>
    <n v="19500"/>
    <x v="0"/>
    <x v="3"/>
    <x v="3"/>
    <x v="3"/>
    <x v="1"/>
  </r>
  <r>
    <s v="West Gear"/>
    <d v="2021-05-25T00:00:00"/>
    <x v="2"/>
    <x v="22"/>
    <s v="Portland"/>
    <x v="0"/>
    <x v="0"/>
    <n v="50"/>
    <n v="500"/>
    <n v="25000"/>
    <x v="0"/>
    <x v="4"/>
    <x v="6"/>
    <x v="4"/>
    <x v="1"/>
  </r>
  <r>
    <s v="West Gear"/>
    <d v="2021-05-25T00:00:00"/>
    <x v="2"/>
    <x v="22"/>
    <s v="Portland"/>
    <x v="0"/>
    <x v="1"/>
    <n v="55.000000000000007"/>
    <n v="350"/>
    <n v="19250"/>
    <x v="0"/>
    <x v="4"/>
    <x v="6"/>
    <x v="4"/>
    <x v="1"/>
  </r>
  <r>
    <s v="West Gear"/>
    <d v="2021-05-25T00:00:00"/>
    <x v="2"/>
    <x v="22"/>
    <s v="Portland"/>
    <x v="1"/>
    <x v="0"/>
    <n v="55.000000000000007"/>
    <n v="350"/>
    <n v="19250"/>
    <x v="0"/>
    <x v="4"/>
    <x v="6"/>
    <x v="4"/>
    <x v="1"/>
  </r>
  <r>
    <s v="West Gear"/>
    <d v="2021-05-25T00:00:00"/>
    <x v="2"/>
    <x v="22"/>
    <s v="Portland"/>
    <x v="1"/>
    <x v="1"/>
    <n v="50"/>
    <n v="275"/>
    <n v="13750"/>
    <x v="0"/>
    <x v="4"/>
    <x v="6"/>
    <x v="4"/>
    <x v="1"/>
  </r>
  <r>
    <s v="West Gear"/>
    <d v="2021-05-25T00:00:00"/>
    <x v="2"/>
    <x v="22"/>
    <s v="Portland"/>
    <x v="0"/>
    <x v="2"/>
    <n v="44.999999999999993"/>
    <n v="175"/>
    <n v="7875"/>
    <x v="0"/>
    <x v="4"/>
    <x v="6"/>
    <x v="4"/>
    <x v="1"/>
  </r>
  <r>
    <s v="West Gear"/>
    <d v="2021-05-25T00:00:00"/>
    <x v="2"/>
    <x v="22"/>
    <s v="Portland"/>
    <x v="1"/>
    <x v="2"/>
    <n v="60"/>
    <n v="525"/>
    <n v="31500"/>
    <x v="0"/>
    <x v="4"/>
    <x v="6"/>
    <x v="4"/>
    <x v="1"/>
  </r>
  <r>
    <s v="West Gear"/>
    <d v="2021-06-24T00:00:00"/>
    <x v="2"/>
    <x v="22"/>
    <s v="Portland"/>
    <x v="0"/>
    <x v="0"/>
    <n v="54.999999999999993"/>
    <n v="775"/>
    <n v="42625"/>
    <x v="0"/>
    <x v="11"/>
    <x v="1"/>
    <x v="11"/>
    <x v="1"/>
  </r>
  <r>
    <s v="West Gear"/>
    <d v="2021-06-24T00:00:00"/>
    <x v="2"/>
    <x v="22"/>
    <s v="Portland"/>
    <x v="0"/>
    <x v="1"/>
    <n v="64.999999999999986"/>
    <n v="650"/>
    <n v="42250"/>
    <x v="0"/>
    <x v="11"/>
    <x v="1"/>
    <x v="11"/>
    <x v="1"/>
  </r>
  <r>
    <s v="West Gear"/>
    <d v="2021-06-24T00:00:00"/>
    <x v="2"/>
    <x v="22"/>
    <s v="Portland"/>
    <x v="1"/>
    <x v="0"/>
    <n v="80"/>
    <n v="650"/>
    <n v="52000"/>
    <x v="0"/>
    <x v="11"/>
    <x v="1"/>
    <x v="11"/>
    <x v="1"/>
  </r>
  <r>
    <s v="West Gear"/>
    <d v="2021-06-24T00:00:00"/>
    <x v="2"/>
    <x v="22"/>
    <s v="Portland"/>
    <x v="1"/>
    <x v="1"/>
    <n v="80"/>
    <n v="525"/>
    <n v="42000"/>
    <x v="0"/>
    <x v="11"/>
    <x v="1"/>
    <x v="11"/>
    <x v="1"/>
  </r>
  <r>
    <s v="West Gear"/>
    <d v="2021-06-24T00:00:00"/>
    <x v="2"/>
    <x v="22"/>
    <s v="Portland"/>
    <x v="0"/>
    <x v="2"/>
    <n v="90"/>
    <n v="400"/>
    <n v="36000"/>
    <x v="0"/>
    <x v="11"/>
    <x v="1"/>
    <x v="11"/>
    <x v="1"/>
  </r>
  <r>
    <s v="West Gear"/>
    <d v="2021-06-24T00:00:00"/>
    <x v="2"/>
    <x v="22"/>
    <s v="Portland"/>
    <x v="1"/>
    <x v="2"/>
    <n v="105"/>
    <n v="700"/>
    <n v="73500"/>
    <x v="0"/>
    <x v="11"/>
    <x v="1"/>
    <x v="11"/>
    <x v="1"/>
  </r>
  <r>
    <s v="West Gear"/>
    <d v="2021-07-23T00:00:00"/>
    <x v="2"/>
    <x v="22"/>
    <s v="Portland"/>
    <x v="0"/>
    <x v="0"/>
    <n v="85"/>
    <n v="850"/>
    <n v="72250"/>
    <x v="0"/>
    <x v="5"/>
    <x v="2"/>
    <x v="5"/>
    <x v="1"/>
  </r>
  <r>
    <s v="West Gear"/>
    <d v="2021-07-23T00:00:00"/>
    <x v="2"/>
    <x v="22"/>
    <s v="Portland"/>
    <x v="0"/>
    <x v="1"/>
    <n v="90"/>
    <n v="700"/>
    <n v="63000"/>
    <x v="0"/>
    <x v="5"/>
    <x v="2"/>
    <x v="5"/>
    <x v="1"/>
  </r>
  <r>
    <s v="West Gear"/>
    <d v="2021-07-23T00:00:00"/>
    <x v="2"/>
    <x v="22"/>
    <s v="Portland"/>
    <x v="1"/>
    <x v="0"/>
    <n v="90"/>
    <n v="650"/>
    <n v="58500"/>
    <x v="0"/>
    <x v="5"/>
    <x v="2"/>
    <x v="5"/>
    <x v="1"/>
  </r>
  <r>
    <s v="West Gear"/>
    <d v="2021-07-23T00:00:00"/>
    <x v="2"/>
    <x v="22"/>
    <s v="Portland"/>
    <x v="1"/>
    <x v="1"/>
    <n v="85"/>
    <n v="550"/>
    <n v="46750"/>
    <x v="0"/>
    <x v="5"/>
    <x v="2"/>
    <x v="5"/>
    <x v="1"/>
  </r>
  <r>
    <s v="West Gear"/>
    <d v="2021-07-23T00:00:00"/>
    <x v="2"/>
    <x v="22"/>
    <s v="Portland"/>
    <x v="0"/>
    <x v="2"/>
    <n v="90"/>
    <n v="600"/>
    <n v="54000"/>
    <x v="0"/>
    <x v="5"/>
    <x v="2"/>
    <x v="5"/>
    <x v="1"/>
  </r>
  <r>
    <s v="West Gear"/>
    <d v="2021-07-23T00:00:00"/>
    <x v="2"/>
    <x v="22"/>
    <s v="Portland"/>
    <x v="1"/>
    <x v="2"/>
    <n v="105"/>
    <n v="600"/>
    <n v="63000"/>
    <x v="0"/>
    <x v="5"/>
    <x v="2"/>
    <x v="5"/>
    <x v="1"/>
  </r>
  <r>
    <s v="West Gear"/>
    <d v="2021-08-24T00:00:00"/>
    <x v="2"/>
    <x v="22"/>
    <s v="Portland"/>
    <x v="0"/>
    <x v="0"/>
    <n v="90"/>
    <n v="800"/>
    <n v="72000"/>
    <x v="0"/>
    <x v="6"/>
    <x v="6"/>
    <x v="6"/>
    <x v="1"/>
  </r>
  <r>
    <s v="West Gear"/>
    <d v="2021-08-24T00:00:00"/>
    <x v="2"/>
    <x v="22"/>
    <s v="Portland"/>
    <x v="0"/>
    <x v="1"/>
    <n v="80"/>
    <n v="775"/>
    <n v="62000"/>
    <x v="0"/>
    <x v="6"/>
    <x v="6"/>
    <x v="6"/>
    <x v="1"/>
  </r>
  <r>
    <s v="West Gear"/>
    <d v="2021-08-24T00:00:00"/>
    <x v="2"/>
    <x v="22"/>
    <s v="Portland"/>
    <x v="1"/>
    <x v="0"/>
    <n v="70"/>
    <n v="650"/>
    <n v="45500"/>
    <x v="0"/>
    <x v="6"/>
    <x v="6"/>
    <x v="6"/>
    <x v="1"/>
  </r>
  <r>
    <s v="West Gear"/>
    <d v="2021-08-24T00:00:00"/>
    <x v="2"/>
    <x v="22"/>
    <s v="Portland"/>
    <x v="1"/>
    <x v="1"/>
    <n v="70"/>
    <n v="425"/>
    <n v="29750"/>
    <x v="0"/>
    <x v="6"/>
    <x v="6"/>
    <x v="6"/>
    <x v="1"/>
  </r>
  <r>
    <s v="West Gear"/>
    <d v="2021-08-24T00:00:00"/>
    <x v="2"/>
    <x v="22"/>
    <s v="Portland"/>
    <x v="0"/>
    <x v="2"/>
    <n v="70"/>
    <n v="425"/>
    <n v="29750"/>
    <x v="0"/>
    <x v="6"/>
    <x v="6"/>
    <x v="6"/>
    <x v="1"/>
  </r>
  <r>
    <s v="West Gear"/>
    <d v="2021-08-24T00:00:00"/>
    <x v="2"/>
    <x v="22"/>
    <s v="Portland"/>
    <x v="1"/>
    <x v="2"/>
    <n v="75"/>
    <n v="250"/>
    <n v="18750"/>
    <x v="0"/>
    <x v="6"/>
    <x v="6"/>
    <x v="6"/>
    <x v="1"/>
  </r>
  <r>
    <s v="West Gear"/>
    <d v="2021-09-25T00:00:00"/>
    <x v="2"/>
    <x v="22"/>
    <s v="Portland"/>
    <x v="0"/>
    <x v="0"/>
    <n v="50.000000000000014"/>
    <n v="450"/>
    <n v="22500"/>
    <x v="0"/>
    <x v="7"/>
    <x v="3"/>
    <x v="7"/>
    <x v="1"/>
  </r>
  <r>
    <s v="West Gear"/>
    <d v="2021-09-25T00:00:00"/>
    <x v="2"/>
    <x v="22"/>
    <s v="Portland"/>
    <x v="0"/>
    <x v="1"/>
    <n v="55.000000000000014"/>
    <n v="450"/>
    <n v="24750"/>
    <x v="0"/>
    <x v="7"/>
    <x v="3"/>
    <x v="7"/>
    <x v="1"/>
  </r>
  <r>
    <s v="West Gear"/>
    <d v="2021-09-25T00:00:00"/>
    <x v="2"/>
    <x v="22"/>
    <s v="Portland"/>
    <x v="1"/>
    <x v="0"/>
    <n v="50.000000000000014"/>
    <n v="250"/>
    <n v="12500"/>
    <x v="0"/>
    <x v="7"/>
    <x v="3"/>
    <x v="7"/>
    <x v="1"/>
  </r>
  <r>
    <s v="West Gear"/>
    <d v="2021-09-25T00:00:00"/>
    <x v="2"/>
    <x v="22"/>
    <s v="Portland"/>
    <x v="1"/>
    <x v="1"/>
    <n v="50.000000000000014"/>
    <n v="200"/>
    <n v="10000"/>
    <x v="0"/>
    <x v="7"/>
    <x v="3"/>
    <x v="7"/>
    <x v="1"/>
  </r>
  <r>
    <s v="West Gear"/>
    <d v="2021-09-25T00:00:00"/>
    <x v="2"/>
    <x v="22"/>
    <s v="Portland"/>
    <x v="0"/>
    <x v="2"/>
    <n v="60.000000000000007"/>
    <n v="225"/>
    <n v="13500"/>
    <x v="0"/>
    <x v="7"/>
    <x v="3"/>
    <x v="7"/>
    <x v="1"/>
  </r>
  <r>
    <s v="West Gear"/>
    <d v="2021-09-25T00:00:00"/>
    <x v="2"/>
    <x v="22"/>
    <s v="Portland"/>
    <x v="1"/>
    <x v="2"/>
    <n v="44.999999999999993"/>
    <n v="250"/>
    <n v="11250"/>
    <x v="0"/>
    <x v="7"/>
    <x v="3"/>
    <x v="7"/>
    <x v="1"/>
  </r>
  <r>
    <s v="West Gear"/>
    <d v="2021-10-24T00:00:00"/>
    <x v="2"/>
    <x v="22"/>
    <s v="Portland"/>
    <x v="0"/>
    <x v="0"/>
    <n v="40"/>
    <n v="350"/>
    <n v="14000"/>
    <x v="0"/>
    <x v="8"/>
    <x v="4"/>
    <x v="8"/>
    <x v="1"/>
  </r>
  <r>
    <s v="West Gear"/>
    <d v="2021-10-24T00:00:00"/>
    <x v="2"/>
    <x v="22"/>
    <s v="Portland"/>
    <x v="0"/>
    <x v="1"/>
    <n v="55.000000000000014"/>
    <n v="525"/>
    <n v="28875"/>
    <x v="0"/>
    <x v="8"/>
    <x v="4"/>
    <x v="8"/>
    <x v="1"/>
  </r>
  <r>
    <s v="West Gear"/>
    <d v="2021-10-24T00:00:00"/>
    <x v="2"/>
    <x v="22"/>
    <s v="Portland"/>
    <x v="1"/>
    <x v="0"/>
    <n v="50.000000000000014"/>
    <n v="350"/>
    <n v="17500"/>
    <x v="0"/>
    <x v="8"/>
    <x v="4"/>
    <x v="8"/>
    <x v="1"/>
  </r>
  <r>
    <s v="West Gear"/>
    <d v="2021-10-24T00:00:00"/>
    <x v="2"/>
    <x v="22"/>
    <s v="Portland"/>
    <x v="1"/>
    <x v="1"/>
    <n v="45.000000000000007"/>
    <n v="325"/>
    <n v="14625"/>
    <x v="0"/>
    <x v="8"/>
    <x v="4"/>
    <x v="8"/>
    <x v="1"/>
  </r>
  <r>
    <s v="West Gear"/>
    <d v="2021-10-24T00:00:00"/>
    <x v="2"/>
    <x v="22"/>
    <s v="Portland"/>
    <x v="0"/>
    <x v="2"/>
    <n v="55.000000000000007"/>
    <n v="300"/>
    <n v="16500"/>
    <x v="0"/>
    <x v="8"/>
    <x v="4"/>
    <x v="8"/>
    <x v="1"/>
  </r>
  <r>
    <s v="West Gear"/>
    <d v="2021-10-24T00:00:00"/>
    <x v="2"/>
    <x v="22"/>
    <s v="Portland"/>
    <x v="1"/>
    <x v="2"/>
    <n v="60.000000000000007"/>
    <n v="350"/>
    <n v="21000"/>
    <x v="0"/>
    <x v="8"/>
    <x v="4"/>
    <x v="8"/>
    <x v="1"/>
  </r>
  <r>
    <s v="West Gear"/>
    <d v="2021-11-24T00:00:00"/>
    <x v="2"/>
    <x v="22"/>
    <s v="Portland"/>
    <x v="0"/>
    <x v="0"/>
    <n v="45.000000000000007"/>
    <n v="575"/>
    <n v="25875"/>
    <x v="0"/>
    <x v="9"/>
    <x v="0"/>
    <x v="9"/>
    <x v="1"/>
  </r>
  <r>
    <s v="West Gear"/>
    <d v="2021-11-24T00:00:00"/>
    <x v="2"/>
    <x v="22"/>
    <s v="Portland"/>
    <x v="0"/>
    <x v="1"/>
    <n v="50.000000000000014"/>
    <n v="650"/>
    <n v="32500"/>
    <x v="0"/>
    <x v="9"/>
    <x v="0"/>
    <x v="9"/>
    <x v="1"/>
  </r>
  <r>
    <s v="West Gear"/>
    <d v="2021-11-24T00:00:00"/>
    <x v="2"/>
    <x v="22"/>
    <s v="Portland"/>
    <x v="1"/>
    <x v="0"/>
    <n v="45.000000000000007"/>
    <n v="475"/>
    <n v="21375"/>
    <x v="0"/>
    <x v="9"/>
    <x v="0"/>
    <x v="9"/>
    <x v="1"/>
  </r>
  <r>
    <s v="West Gear"/>
    <d v="2021-11-24T00:00:00"/>
    <x v="2"/>
    <x v="22"/>
    <s v="Portland"/>
    <x v="1"/>
    <x v="1"/>
    <n v="55.000000000000014"/>
    <n v="450"/>
    <n v="24750"/>
    <x v="0"/>
    <x v="9"/>
    <x v="0"/>
    <x v="9"/>
    <x v="1"/>
  </r>
  <r>
    <s v="West Gear"/>
    <d v="2021-11-24T00:00:00"/>
    <x v="2"/>
    <x v="22"/>
    <s v="Portland"/>
    <x v="0"/>
    <x v="2"/>
    <n v="75.000000000000014"/>
    <n v="425"/>
    <n v="31875"/>
    <x v="0"/>
    <x v="9"/>
    <x v="0"/>
    <x v="9"/>
    <x v="1"/>
  </r>
  <r>
    <s v="West Gear"/>
    <d v="2021-11-24T00:00:00"/>
    <x v="2"/>
    <x v="22"/>
    <s v="Portland"/>
    <x v="1"/>
    <x v="2"/>
    <n v="80.000000000000014"/>
    <n v="550"/>
    <n v="44000"/>
    <x v="0"/>
    <x v="9"/>
    <x v="0"/>
    <x v="9"/>
    <x v="1"/>
  </r>
  <r>
    <s v="West Gear"/>
    <d v="2021-12-23T00:00:00"/>
    <x v="2"/>
    <x v="22"/>
    <s v="Portland"/>
    <x v="0"/>
    <x v="0"/>
    <n v="65.000000000000014"/>
    <n v="750"/>
    <n v="48750"/>
    <x v="0"/>
    <x v="10"/>
    <x v="1"/>
    <x v="10"/>
    <x v="1"/>
  </r>
  <r>
    <s v="West Gear"/>
    <d v="2021-12-23T00:00:00"/>
    <x v="2"/>
    <x v="22"/>
    <s v="Portland"/>
    <x v="0"/>
    <x v="1"/>
    <n v="75.000000000000028"/>
    <n v="750"/>
    <n v="56250"/>
    <x v="0"/>
    <x v="10"/>
    <x v="1"/>
    <x v="10"/>
    <x v="1"/>
  </r>
  <r>
    <s v="West Gear"/>
    <d v="2021-12-23T00:00:00"/>
    <x v="2"/>
    <x v="22"/>
    <s v="Portland"/>
    <x v="1"/>
    <x v="0"/>
    <n v="70.000000000000014"/>
    <n v="550"/>
    <n v="38500"/>
    <x v="0"/>
    <x v="10"/>
    <x v="1"/>
    <x v="10"/>
    <x v="1"/>
  </r>
  <r>
    <s v="West Gear"/>
    <d v="2021-12-23T00:00:00"/>
    <x v="2"/>
    <x v="22"/>
    <s v="Portland"/>
    <x v="1"/>
    <x v="1"/>
    <n v="70.000000000000014"/>
    <n v="550"/>
    <n v="38500"/>
    <x v="0"/>
    <x v="10"/>
    <x v="1"/>
    <x v="10"/>
    <x v="1"/>
  </r>
  <r>
    <s v="West Gear"/>
    <d v="2021-12-23T00:00:00"/>
    <x v="2"/>
    <x v="22"/>
    <s v="Portland"/>
    <x v="0"/>
    <x v="2"/>
    <n v="80.000000000000014"/>
    <n v="475"/>
    <n v="38000"/>
    <x v="0"/>
    <x v="10"/>
    <x v="1"/>
    <x v="10"/>
    <x v="1"/>
  </r>
  <r>
    <s v="West Gear"/>
    <d v="2021-12-23T00:00:00"/>
    <x v="2"/>
    <x v="22"/>
    <s v="Portland"/>
    <x v="1"/>
    <x v="2"/>
    <n v="85.000000000000014"/>
    <n v="575"/>
    <n v="48875"/>
    <x v="0"/>
    <x v="10"/>
    <x v="1"/>
    <x v="10"/>
    <x v="1"/>
  </r>
  <r>
    <s v="West Gear"/>
    <d v="2021-01-17T00:00:00"/>
    <x v="2"/>
    <x v="22"/>
    <s v="Portland"/>
    <x v="0"/>
    <x v="0"/>
    <n v="35"/>
    <n v="400"/>
    <n v="14000"/>
    <x v="0"/>
    <x v="0"/>
    <x v="4"/>
    <x v="0"/>
    <x v="1"/>
  </r>
  <r>
    <s v="West Gear"/>
    <d v="2021-01-17T00:00:00"/>
    <x v="2"/>
    <x v="22"/>
    <s v="Portland"/>
    <x v="0"/>
    <x v="1"/>
    <n v="45"/>
    <n v="400"/>
    <n v="18000"/>
    <x v="0"/>
    <x v="0"/>
    <x v="4"/>
    <x v="0"/>
    <x v="1"/>
  </r>
  <r>
    <s v="West Gear"/>
    <d v="2021-01-17T00:00:00"/>
    <x v="2"/>
    <x v="22"/>
    <s v="Portland"/>
    <x v="1"/>
    <x v="0"/>
    <n v="45"/>
    <n v="400"/>
    <n v="18000"/>
    <x v="0"/>
    <x v="0"/>
    <x v="4"/>
    <x v="0"/>
    <x v="1"/>
  </r>
  <r>
    <s v="West Gear"/>
    <d v="2021-01-17T00:00:00"/>
    <x v="2"/>
    <x v="22"/>
    <s v="Portland"/>
    <x v="1"/>
    <x v="1"/>
    <n v="45"/>
    <n v="250"/>
    <n v="11250"/>
    <x v="0"/>
    <x v="0"/>
    <x v="4"/>
    <x v="0"/>
    <x v="1"/>
  </r>
  <r>
    <s v="West Gear"/>
    <d v="2021-01-17T00:00:00"/>
    <x v="2"/>
    <x v="22"/>
    <s v="Portland"/>
    <x v="0"/>
    <x v="2"/>
    <n v="50.000000000000014"/>
    <n v="200"/>
    <n v="10000"/>
    <x v="0"/>
    <x v="0"/>
    <x v="4"/>
    <x v="0"/>
    <x v="1"/>
  </r>
  <r>
    <s v="West Gear"/>
    <d v="2021-01-17T00:00:00"/>
    <x v="2"/>
    <x v="22"/>
    <s v="Portland"/>
    <x v="1"/>
    <x v="2"/>
    <n v="45"/>
    <n v="450"/>
    <n v="20250"/>
    <x v="0"/>
    <x v="0"/>
    <x v="4"/>
    <x v="0"/>
    <x v="1"/>
  </r>
  <r>
    <s v="West Gear"/>
    <d v="2021-02-17T00:00:00"/>
    <x v="2"/>
    <x v="22"/>
    <s v="Portland"/>
    <x v="0"/>
    <x v="0"/>
    <n v="35"/>
    <n v="500"/>
    <n v="17500"/>
    <x v="0"/>
    <x v="1"/>
    <x v="0"/>
    <x v="1"/>
    <x v="1"/>
  </r>
  <r>
    <s v="West Gear"/>
    <d v="2021-02-17T00:00:00"/>
    <x v="2"/>
    <x v="22"/>
    <s v="Portland"/>
    <x v="0"/>
    <x v="1"/>
    <n v="45"/>
    <n v="400"/>
    <n v="18000"/>
    <x v="0"/>
    <x v="1"/>
    <x v="0"/>
    <x v="1"/>
    <x v="1"/>
  </r>
  <r>
    <s v="West Gear"/>
    <d v="2021-02-17T00:00:00"/>
    <x v="2"/>
    <x v="22"/>
    <s v="Portland"/>
    <x v="1"/>
    <x v="0"/>
    <n v="45"/>
    <n v="400"/>
    <n v="18000"/>
    <x v="0"/>
    <x v="1"/>
    <x v="0"/>
    <x v="1"/>
    <x v="1"/>
  </r>
  <r>
    <s v="West Gear"/>
    <d v="2021-02-17T00:00:00"/>
    <x v="1"/>
    <x v="23"/>
    <s v="New Orleans"/>
    <x v="1"/>
    <x v="1"/>
    <n v="45"/>
    <n v="250"/>
    <n v="11250"/>
    <x v="0"/>
    <x v="1"/>
    <x v="0"/>
    <x v="1"/>
    <x v="1"/>
  </r>
  <r>
    <s v="West Gear"/>
    <d v="2021-02-17T00:00:00"/>
    <x v="1"/>
    <x v="23"/>
    <s v="New Orleans"/>
    <x v="0"/>
    <x v="2"/>
    <n v="50.000000000000014"/>
    <n v="175"/>
    <n v="8750"/>
    <x v="0"/>
    <x v="1"/>
    <x v="0"/>
    <x v="1"/>
    <x v="1"/>
  </r>
  <r>
    <s v="West Gear"/>
    <d v="2021-02-17T00:00:00"/>
    <x v="1"/>
    <x v="23"/>
    <s v="New Orleans"/>
    <x v="1"/>
    <x v="2"/>
    <n v="45"/>
    <n v="375"/>
    <n v="16875"/>
    <x v="0"/>
    <x v="1"/>
    <x v="0"/>
    <x v="1"/>
    <x v="1"/>
  </r>
  <r>
    <s v="West Gear"/>
    <d v="2021-03-16T00:00:00"/>
    <x v="1"/>
    <x v="23"/>
    <s v="New Orleans"/>
    <x v="0"/>
    <x v="0"/>
    <n v="45"/>
    <n v="525"/>
    <n v="23625"/>
    <x v="0"/>
    <x v="2"/>
    <x v="6"/>
    <x v="2"/>
    <x v="1"/>
  </r>
  <r>
    <s v="West Gear"/>
    <d v="2021-03-16T00:00:00"/>
    <x v="1"/>
    <x v="23"/>
    <s v="New Orleans"/>
    <x v="0"/>
    <x v="1"/>
    <n v="55.000000000000007"/>
    <n v="375"/>
    <n v="20625"/>
    <x v="0"/>
    <x v="2"/>
    <x v="6"/>
    <x v="2"/>
    <x v="1"/>
  </r>
  <r>
    <s v="West Gear"/>
    <d v="2021-03-16T00:00:00"/>
    <x v="1"/>
    <x v="23"/>
    <s v="New Orleans"/>
    <x v="1"/>
    <x v="0"/>
    <n v="60"/>
    <n v="400"/>
    <n v="24000"/>
    <x v="0"/>
    <x v="2"/>
    <x v="6"/>
    <x v="2"/>
    <x v="1"/>
  </r>
  <r>
    <s v="West Gear"/>
    <d v="2021-03-16T00:00:00"/>
    <x v="1"/>
    <x v="23"/>
    <s v="New Orleans"/>
    <x v="1"/>
    <x v="1"/>
    <n v="55.000000000000007"/>
    <n v="300"/>
    <n v="16500"/>
    <x v="0"/>
    <x v="2"/>
    <x v="6"/>
    <x v="2"/>
    <x v="1"/>
  </r>
  <r>
    <s v="West Gear"/>
    <d v="2021-03-16T00:00:00"/>
    <x v="1"/>
    <x v="23"/>
    <s v="New Orleans"/>
    <x v="0"/>
    <x v="2"/>
    <n v="60.000000000000007"/>
    <n v="150"/>
    <n v="9000"/>
    <x v="0"/>
    <x v="2"/>
    <x v="6"/>
    <x v="2"/>
    <x v="1"/>
  </r>
  <r>
    <s v="West Gear"/>
    <d v="2021-03-16T00:00:00"/>
    <x v="1"/>
    <x v="23"/>
    <s v="New Orleans"/>
    <x v="1"/>
    <x v="2"/>
    <n v="45"/>
    <n v="350"/>
    <n v="15750"/>
    <x v="0"/>
    <x v="2"/>
    <x v="6"/>
    <x v="2"/>
    <x v="1"/>
  </r>
  <r>
    <s v="West Gear"/>
    <d v="2021-04-17T00:00:00"/>
    <x v="1"/>
    <x v="23"/>
    <s v="New Orleans"/>
    <x v="0"/>
    <x v="0"/>
    <n v="50"/>
    <n v="525"/>
    <n v="26250"/>
    <x v="0"/>
    <x v="3"/>
    <x v="3"/>
    <x v="3"/>
    <x v="1"/>
  </r>
  <r>
    <s v="West Gear"/>
    <d v="2021-04-17T00:00:00"/>
    <x v="1"/>
    <x v="23"/>
    <s v="New Orleans"/>
    <x v="0"/>
    <x v="1"/>
    <n v="55.000000000000007"/>
    <n v="325"/>
    <n v="17875"/>
    <x v="0"/>
    <x v="3"/>
    <x v="3"/>
    <x v="3"/>
    <x v="1"/>
  </r>
  <r>
    <s v="West Gear"/>
    <d v="2021-04-17T00:00:00"/>
    <x v="1"/>
    <x v="23"/>
    <s v="New Orleans"/>
    <x v="1"/>
    <x v="0"/>
    <n v="55.000000000000007"/>
    <n v="375"/>
    <n v="20625"/>
    <x v="0"/>
    <x v="3"/>
    <x v="3"/>
    <x v="3"/>
    <x v="1"/>
  </r>
  <r>
    <s v="West Gear"/>
    <d v="2021-04-17T00:00:00"/>
    <x v="1"/>
    <x v="23"/>
    <s v="New Orleans"/>
    <x v="1"/>
    <x v="1"/>
    <n v="40.000000000000007"/>
    <n v="275"/>
    <n v="11000"/>
    <x v="0"/>
    <x v="3"/>
    <x v="3"/>
    <x v="3"/>
    <x v="1"/>
  </r>
  <r>
    <s v="West Gear"/>
    <d v="2021-04-17T00:00:00"/>
    <x v="1"/>
    <x v="23"/>
    <s v="New Orleans"/>
    <x v="0"/>
    <x v="2"/>
    <n v="45.000000000000014"/>
    <n v="175"/>
    <n v="7875"/>
    <x v="0"/>
    <x v="3"/>
    <x v="3"/>
    <x v="3"/>
    <x v="1"/>
  </r>
  <r>
    <s v="West Gear"/>
    <d v="2021-04-17T00:00:00"/>
    <x v="1"/>
    <x v="23"/>
    <s v="New Orleans"/>
    <x v="1"/>
    <x v="2"/>
    <n v="60.000000000000007"/>
    <n v="350"/>
    <n v="21000"/>
    <x v="0"/>
    <x v="3"/>
    <x v="3"/>
    <x v="3"/>
    <x v="1"/>
  </r>
  <r>
    <s v="West Gear"/>
    <d v="2021-05-18T00:00:00"/>
    <x v="1"/>
    <x v="23"/>
    <s v="New Orleans"/>
    <x v="0"/>
    <x v="0"/>
    <n v="45"/>
    <n v="550"/>
    <n v="24750"/>
    <x v="0"/>
    <x v="4"/>
    <x v="6"/>
    <x v="4"/>
    <x v="1"/>
  </r>
  <r>
    <s v="West Gear"/>
    <d v="2021-05-18T00:00:00"/>
    <x v="1"/>
    <x v="23"/>
    <s v="New Orleans"/>
    <x v="0"/>
    <x v="1"/>
    <n v="50"/>
    <n v="400"/>
    <n v="20000"/>
    <x v="0"/>
    <x v="4"/>
    <x v="6"/>
    <x v="4"/>
    <x v="1"/>
  </r>
  <r>
    <s v="West Gear"/>
    <d v="2021-05-18T00:00:00"/>
    <x v="1"/>
    <x v="23"/>
    <s v="New Orleans"/>
    <x v="1"/>
    <x v="0"/>
    <n v="50"/>
    <n v="400"/>
    <n v="20000"/>
    <x v="0"/>
    <x v="4"/>
    <x v="6"/>
    <x v="4"/>
    <x v="1"/>
  </r>
  <r>
    <s v="West Gear"/>
    <d v="2021-05-18T00:00:00"/>
    <x v="1"/>
    <x v="23"/>
    <s v="New Orleans"/>
    <x v="1"/>
    <x v="1"/>
    <n v="45"/>
    <n v="325"/>
    <n v="14625"/>
    <x v="0"/>
    <x v="4"/>
    <x v="6"/>
    <x v="4"/>
    <x v="1"/>
  </r>
  <r>
    <s v="West Gear"/>
    <d v="2021-05-18T00:00:00"/>
    <x v="1"/>
    <x v="23"/>
    <s v="New Orleans"/>
    <x v="0"/>
    <x v="2"/>
    <n v="40"/>
    <n v="225"/>
    <n v="9000"/>
    <x v="0"/>
    <x v="4"/>
    <x v="6"/>
    <x v="4"/>
    <x v="1"/>
  </r>
  <r>
    <s v="West Gear"/>
    <d v="2021-05-18T00:00:00"/>
    <x v="1"/>
    <x v="23"/>
    <s v="New Orleans"/>
    <x v="1"/>
    <x v="2"/>
    <n v="65"/>
    <n v="575"/>
    <n v="37375"/>
    <x v="2"/>
    <x v="4"/>
    <x v="6"/>
    <x v="4"/>
    <x v="1"/>
  </r>
  <r>
    <s v="West Gear"/>
    <d v="2021-06-17T00:00:00"/>
    <x v="1"/>
    <x v="23"/>
    <s v="New Orleans"/>
    <x v="0"/>
    <x v="0"/>
    <n v="60"/>
    <n v="825"/>
    <n v="49500"/>
    <x v="2"/>
    <x v="11"/>
    <x v="1"/>
    <x v="11"/>
    <x v="1"/>
  </r>
  <r>
    <s v="West Gear"/>
    <d v="2021-06-17T00:00:00"/>
    <x v="1"/>
    <x v="23"/>
    <s v="New Orleans"/>
    <x v="0"/>
    <x v="1"/>
    <n v="70"/>
    <n v="700"/>
    <n v="49000"/>
    <x v="2"/>
    <x v="11"/>
    <x v="1"/>
    <x v="11"/>
    <x v="1"/>
  </r>
  <r>
    <s v="West Gear"/>
    <d v="2021-06-17T00:00:00"/>
    <x v="1"/>
    <x v="23"/>
    <s v="New Orleans"/>
    <x v="1"/>
    <x v="0"/>
    <n v="85"/>
    <n v="700"/>
    <n v="59500"/>
    <x v="2"/>
    <x v="11"/>
    <x v="1"/>
    <x v="11"/>
    <x v="1"/>
  </r>
  <r>
    <s v="West Gear"/>
    <d v="2021-06-17T00:00:00"/>
    <x v="1"/>
    <x v="23"/>
    <s v="New Orleans"/>
    <x v="1"/>
    <x v="1"/>
    <n v="85"/>
    <n v="575"/>
    <n v="48875"/>
    <x v="2"/>
    <x v="11"/>
    <x v="1"/>
    <x v="11"/>
    <x v="1"/>
  </r>
  <r>
    <s v="West Gear"/>
    <d v="2021-06-17T00:00:00"/>
    <x v="1"/>
    <x v="23"/>
    <s v="New Orleans"/>
    <x v="0"/>
    <x v="2"/>
    <n v="95"/>
    <n v="450"/>
    <n v="42750"/>
    <x v="2"/>
    <x v="11"/>
    <x v="1"/>
    <x v="11"/>
    <x v="1"/>
  </r>
  <r>
    <s v="West Gear"/>
    <d v="2021-06-17T00:00:00"/>
    <x v="1"/>
    <x v="23"/>
    <s v="New Orleans"/>
    <x v="1"/>
    <x v="2"/>
    <n v="110.00000000000001"/>
    <n v="750"/>
    <n v="82500"/>
    <x v="2"/>
    <x v="11"/>
    <x v="1"/>
    <x v="11"/>
    <x v="1"/>
  </r>
  <r>
    <s v="West Gear"/>
    <d v="2021-07-16T00:00:00"/>
    <x v="1"/>
    <x v="23"/>
    <s v="New Orleans"/>
    <x v="0"/>
    <x v="0"/>
    <n v="90"/>
    <n v="900"/>
    <n v="81000"/>
    <x v="2"/>
    <x v="5"/>
    <x v="2"/>
    <x v="5"/>
    <x v="1"/>
  </r>
  <r>
    <s v="West Gear"/>
    <d v="2021-07-16T00:00:00"/>
    <x v="1"/>
    <x v="23"/>
    <s v="New Orleans"/>
    <x v="0"/>
    <x v="1"/>
    <n v="95"/>
    <n v="750"/>
    <n v="71250"/>
    <x v="2"/>
    <x v="5"/>
    <x v="2"/>
    <x v="5"/>
    <x v="1"/>
  </r>
  <r>
    <s v="West Gear"/>
    <d v="2021-07-16T00:00:00"/>
    <x v="1"/>
    <x v="23"/>
    <s v="New Orleans"/>
    <x v="1"/>
    <x v="0"/>
    <n v="95"/>
    <n v="700"/>
    <n v="66500"/>
    <x v="2"/>
    <x v="5"/>
    <x v="2"/>
    <x v="5"/>
    <x v="1"/>
  </r>
  <r>
    <s v="West Gear"/>
    <d v="2021-07-16T00:00:00"/>
    <x v="1"/>
    <x v="23"/>
    <s v="New Orleans"/>
    <x v="1"/>
    <x v="1"/>
    <n v="90"/>
    <n v="600"/>
    <n v="54000"/>
    <x v="2"/>
    <x v="5"/>
    <x v="2"/>
    <x v="5"/>
    <x v="1"/>
  </r>
  <r>
    <s v="West Gear"/>
    <d v="2021-07-16T00:00:00"/>
    <x v="1"/>
    <x v="23"/>
    <s v="New Orleans"/>
    <x v="0"/>
    <x v="2"/>
    <n v="95"/>
    <n v="650"/>
    <n v="61750"/>
    <x v="2"/>
    <x v="5"/>
    <x v="2"/>
    <x v="5"/>
    <x v="1"/>
  </r>
  <r>
    <s v="West Gear"/>
    <d v="2021-07-16T00:00:00"/>
    <x v="1"/>
    <x v="23"/>
    <s v="New Orleans"/>
    <x v="1"/>
    <x v="2"/>
    <n v="110.00000000000001"/>
    <n v="650"/>
    <n v="71500"/>
    <x v="2"/>
    <x v="5"/>
    <x v="2"/>
    <x v="5"/>
    <x v="1"/>
  </r>
  <r>
    <s v="West Gear"/>
    <d v="2021-08-17T00:00:00"/>
    <x v="1"/>
    <x v="23"/>
    <s v="New Orleans"/>
    <x v="0"/>
    <x v="0"/>
    <n v="95"/>
    <n v="850"/>
    <n v="80750"/>
    <x v="2"/>
    <x v="6"/>
    <x v="6"/>
    <x v="6"/>
    <x v="1"/>
  </r>
  <r>
    <s v="West Gear"/>
    <d v="2021-08-17T00:00:00"/>
    <x v="1"/>
    <x v="23"/>
    <s v="New Orleans"/>
    <x v="0"/>
    <x v="1"/>
    <n v="85.000000000000014"/>
    <n v="825"/>
    <n v="70125"/>
    <x v="2"/>
    <x v="6"/>
    <x v="6"/>
    <x v="6"/>
    <x v="1"/>
  </r>
  <r>
    <s v="West Gear"/>
    <d v="2021-08-17T00:00:00"/>
    <x v="1"/>
    <x v="23"/>
    <s v="New Orleans"/>
    <x v="1"/>
    <x v="0"/>
    <n v="75.000000000000014"/>
    <n v="700"/>
    <n v="52500"/>
    <x v="2"/>
    <x v="6"/>
    <x v="6"/>
    <x v="6"/>
    <x v="1"/>
  </r>
  <r>
    <s v="West Gear"/>
    <d v="2021-08-17T00:00:00"/>
    <x v="1"/>
    <x v="23"/>
    <s v="New Orleans"/>
    <x v="1"/>
    <x v="1"/>
    <n v="75.000000000000014"/>
    <n v="475"/>
    <n v="35625"/>
    <x v="2"/>
    <x v="6"/>
    <x v="6"/>
    <x v="6"/>
    <x v="1"/>
  </r>
  <r>
    <s v="West Gear"/>
    <d v="2021-08-17T00:00:00"/>
    <x v="1"/>
    <x v="23"/>
    <s v="New Orleans"/>
    <x v="0"/>
    <x v="2"/>
    <n v="64.999999999999986"/>
    <n v="475"/>
    <n v="30875"/>
    <x v="2"/>
    <x v="6"/>
    <x v="6"/>
    <x v="6"/>
    <x v="1"/>
  </r>
  <r>
    <s v="West Gear"/>
    <d v="2021-08-17T00:00:00"/>
    <x v="1"/>
    <x v="23"/>
    <s v="New Orleans"/>
    <x v="1"/>
    <x v="2"/>
    <n v="70"/>
    <n v="300"/>
    <n v="21000"/>
    <x v="2"/>
    <x v="6"/>
    <x v="6"/>
    <x v="6"/>
    <x v="1"/>
  </r>
  <r>
    <s v="West Gear"/>
    <d v="2021-09-18T00:00:00"/>
    <x v="1"/>
    <x v="23"/>
    <s v="New Orleans"/>
    <x v="0"/>
    <x v="0"/>
    <n v="45.000000000000014"/>
    <n v="500"/>
    <n v="22500"/>
    <x v="2"/>
    <x v="7"/>
    <x v="3"/>
    <x v="7"/>
    <x v="1"/>
  </r>
  <r>
    <s v="West Gear"/>
    <d v="2021-09-18T00:00:00"/>
    <x v="1"/>
    <x v="23"/>
    <s v="New Orleans"/>
    <x v="0"/>
    <x v="1"/>
    <n v="50.000000000000014"/>
    <n v="500"/>
    <n v="25000"/>
    <x v="2"/>
    <x v="7"/>
    <x v="3"/>
    <x v="7"/>
    <x v="1"/>
  </r>
  <r>
    <s v="West Gear"/>
    <d v="2021-09-18T00:00:00"/>
    <x v="1"/>
    <x v="23"/>
    <s v="New Orleans"/>
    <x v="1"/>
    <x v="0"/>
    <n v="45.000000000000014"/>
    <n v="300"/>
    <n v="13500"/>
    <x v="2"/>
    <x v="7"/>
    <x v="3"/>
    <x v="7"/>
    <x v="1"/>
  </r>
  <r>
    <s v="West Gear"/>
    <d v="2021-09-18T00:00:00"/>
    <x v="1"/>
    <x v="23"/>
    <s v="New Orleans"/>
    <x v="1"/>
    <x v="1"/>
    <n v="45.000000000000014"/>
    <n v="250"/>
    <n v="11250"/>
    <x v="2"/>
    <x v="7"/>
    <x v="3"/>
    <x v="7"/>
    <x v="1"/>
  </r>
  <r>
    <s v="West Gear"/>
    <d v="2021-09-18T00:00:00"/>
    <x v="1"/>
    <x v="23"/>
    <s v="New Orleans"/>
    <x v="0"/>
    <x v="2"/>
    <n v="55.000000000000007"/>
    <n v="275"/>
    <n v="15125"/>
    <x v="2"/>
    <x v="7"/>
    <x v="3"/>
    <x v="7"/>
    <x v="1"/>
  </r>
  <r>
    <s v="West Gear"/>
    <d v="2021-09-18T00:00:00"/>
    <x v="1"/>
    <x v="23"/>
    <s v="New Orleans"/>
    <x v="1"/>
    <x v="2"/>
    <n v="40"/>
    <n v="300"/>
    <n v="12000"/>
    <x v="2"/>
    <x v="7"/>
    <x v="3"/>
    <x v="7"/>
    <x v="1"/>
  </r>
  <r>
    <s v="West Gear"/>
    <d v="2021-10-17T00:00:00"/>
    <x v="1"/>
    <x v="23"/>
    <s v="New Orleans"/>
    <x v="0"/>
    <x v="0"/>
    <n v="35"/>
    <n v="400"/>
    <n v="14000"/>
    <x v="2"/>
    <x v="8"/>
    <x v="4"/>
    <x v="8"/>
    <x v="1"/>
  </r>
  <r>
    <s v="West Gear"/>
    <d v="2021-10-17T00:00:00"/>
    <x v="1"/>
    <x v="23"/>
    <s v="New Orleans"/>
    <x v="0"/>
    <x v="1"/>
    <n v="50.000000000000014"/>
    <n v="575"/>
    <n v="28750"/>
    <x v="2"/>
    <x v="8"/>
    <x v="4"/>
    <x v="8"/>
    <x v="1"/>
  </r>
  <r>
    <s v="West Gear"/>
    <d v="2021-10-17T00:00:00"/>
    <x v="1"/>
    <x v="23"/>
    <s v="New Orleans"/>
    <x v="1"/>
    <x v="0"/>
    <n v="45.000000000000014"/>
    <n v="400"/>
    <n v="18000"/>
    <x v="2"/>
    <x v="8"/>
    <x v="4"/>
    <x v="8"/>
    <x v="1"/>
  </r>
  <r>
    <s v="West Gear"/>
    <d v="2021-10-17T00:00:00"/>
    <x v="1"/>
    <x v="23"/>
    <s v="New Orleans"/>
    <x v="1"/>
    <x v="1"/>
    <n v="40.000000000000007"/>
    <n v="375"/>
    <n v="15000"/>
    <x v="2"/>
    <x v="8"/>
    <x v="4"/>
    <x v="8"/>
    <x v="1"/>
  </r>
  <r>
    <s v="West Gear"/>
    <d v="2021-10-17T00:00:00"/>
    <x v="1"/>
    <x v="23"/>
    <s v="New Orleans"/>
    <x v="0"/>
    <x v="2"/>
    <n v="50"/>
    <n v="350"/>
    <n v="17500"/>
    <x v="2"/>
    <x v="8"/>
    <x v="4"/>
    <x v="8"/>
    <x v="1"/>
  </r>
  <r>
    <s v="West Gear"/>
    <d v="2021-10-17T00:00:00"/>
    <x v="1"/>
    <x v="23"/>
    <s v="New Orleans"/>
    <x v="1"/>
    <x v="2"/>
    <n v="55.000000000000007"/>
    <n v="400"/>
    <n v="22000"/>
    <x v="2"/>
    <x v="8"/>
    <x v="4"/>
    <x v="8"/>
    <x v="1"/>
  </r>
  <r>
    <s v="West Gear"/>
    <d v="2021-11-17T00:00:00"/>
    <x v="1"/>
    <x v="23"/>
    <s v="New Orleans"/>
    <x v="0"/>
    <x v="0"/>
    <n v="40.000000000000007"/>
    <n v="625"/>
    <n v="25000"/>
    <x v="2"/>
    <x v="9"/>
    <x v="0"/>
    <x v="9"/>
    <x v="1"/>
  </r>
  <r>
    <s v="West Gear"/>
    <d v="2021-11-17T00:00:00"/>
    <x v="1"/>
    <x v="23"/>
    <s v="New Orleans"/>
    <x v="0"/>
    <x v="1"/>
    <n v="45.000000000000014"/>
    <n v="700"/>
    <n v="31500"/>
    <x v="2"/>
    <x v="9"/>
    <x v="0"/>
    <x v="9"/>
    <x v="1"/>
  </r>
  <r>
    <s v="West Gear"/>
    <d v="2021-11-17T00:00:00"/>
    <x v="1"/>
    <x v="23"/>
    <s v="New Orleans"/>
    <x v="1"/>
    <x v="0"/>
    <n v="40.000000000000007"/>
    <n v="525"/>
    <n v="21000"/>
    <x v="2"/>
    <x v="9"/>
    <x v="0"/>
    <x v="9"/>
    <x v="1"/>
  </r>
  <r>
    <s v="West Gear"/>
    <d v="2021-11-17T00:00:00"/>
    <x v="1"/>
    <x v="23"/>
    <s v="New Orleans"/>
    <x v="1"/>
    <x v="1"/>
    <n v="50.000000000000014"/>
    <n v="500"/>
    <n v="25000"/>
    <x v="2"/>
    <x v="9"/>
    <x v="0"/>
    <x v="9"/>
    <x v="1"/>
  </r>
  <r>
    <s v="West Gear"/>
    <d v="2021-11-17T00:00:00"/>
    <x v="1"/>
    <x v="23"/>
    <s v="New Orleans"/>
    <x v="0"/>
    <x v="2"/>
    <n v="70"/>
    <n v="475"/>
    <n v="33250"/>
    <x v="2"/>
    <x v="9"/>
    <x v="0"/>
    <x v="9"/>
    <x v="1"/>
  </r>
  <r>
    <s v="West Gear"/>
    <d v="2021-11-17T00:00:00"/>
    <x v="1"/>
    <x v="23"/>
    <s v="New Orleans"/>
    <x v="1"/>
    <x v="2"/>
    <n v="85.000000000000014"/>
    <n v="600"/>
    <n v="51000"/>
    <x v="2"/>
    <x v="9"/>
    <x v="0"/>
    <x v="9"/>
    <x v="1"/>
  </r>
  <r>
    <s v="West Gear"/>
    <d v="2021-12-16T00:00:00"/>
    <x v="1"/>
    <x v="23"/>
    <s v="New Orleans"/>
    <x v="0"/>
    <x v="0"/>
    <n v="70.000000000000014"/>
    <n v="800"/>
    <n v="56000"/>
    <x v="2"/>
    <x v="10"/>
    <x v="1"/>
    <x v="10"/>
    <x v="1"/>
  </r>
  <r>
    <s v="West Gear"/>
    <d v="2021-12-16T00:00:00"/>
    <x v="1"/>
    <x v="23"/>
    <s v="New Orleans"/>
    <x v="0"/>
    <x v="1"/>
    <n v="80.000000000000028"/>
    <n v="800"/>
    <n v="64000"/>
    <x v="2"/>
    <x v="10"/>
    <x v="1"/>
    <x v="10"/>
    <x v="1"/>
  </r>
  <r>
    <s v="Foot Locker"/>
    <d v="2021-12-16T00:00:00"/>
    <x v="1"/>
    <x v="23"/>
    <s v="New Orleans"/>
    <x v="1"/>
    <x v="0"/>
    <n v="75.000000000000028"/>
    <n v="600"/>
    <n v="45000"/>
    <x v="2"/>
    <x v="10"/>
    <x v="1"/>
    <x v="10"/>
    <x v="1"/>
  </r>
  <r>
    <s v="Foot Locker"/>
    <d v="2021-12-16T00:00:00"/>
    <x v="1"/>
    <x v="23"/>
    <s v="New Orleans"/>
    <x v="1"/>
    <x v="1"/>
    <n v="75.000000000000028"/>
    <n v="600"/>
    <n v="45000"/>
    <x v="2"/>
    <x v="10"/>
    <x v="1"/>
    <x v="10"/>
    <x v="1"/>
  </r>
  <r>
    <s v="Foot Locker"/>
    <d v="2021-12-16T00:00:00"/>
    <x v="1"/>
    <x v="23"/>
    <s v="New Orleans"/>
    <x v="0"/>
    <x v="2"/>
    <n v="85.000000000000014"/>
    <n v="525"/>
    <n v="44625"/>
    <x v="2"/>
    <x v="10"/>
    <x v="1"/>
    <x v="10"/>
    <x v="1"/>
  </r>
  <r>
    <s v="Foot Locker"/>
    <d v="2021-12-16T00:00:00"/>
    <x v="1"/>
    <x v="23"/>
    <s v="New Orleans"/>
    <x v="1"/>
    <x v="2"/>
    <n v="90.000000000000028"/>
    <n v="625"/>
    <n v="56250"/>
    <x v="2"/>
    <x v="10"/>
    <x v="1"/>
    <x v="10"/>
    <x v="1"/>
  </r>
  <r>
    <s v="Foot Locker"/>
    <d v="2021-01-05T00:00:00"/>
    <x v="1"/>
    <x v="23"/>
    <s v="New Orleans"/>
    <x v="0"/>
    <x v="0"/>
    <n v="20"/>
    <n v="675"/>
    <n v="13500"/>
    <x v="2"/>
    <x v="0"/>
    <x v="6"/>
    <x v="0"/>
    <x v="1"/>
  </r>
  <r>
    <s v="Foot Locker"/>
    <d v="2021-01-05T00:00:00"/>
    <x v="1"/>
    <x v="23"/>
    <s v="New Orleans"/>
    <x v="0"/>
    <x v="1"/>
    <n v="30"/>
    <n v="675"/>
    <n v="20250"/>
    <x v="2"/>
    <x v="0"/>
    <x v="6"/>
    <x v="0"/>
    <x v="1"/>
  </r>
  <r>
    <s v="Foot Locker"/>
    <d v="2021-01-05T00:00:00"/>
    <x v="1"/>
    <x v="23"/>
    <s v="New Orleans"/>
    <x v="1"/>
    <x v="0"/>
    <n v="30"/>
    <n v="475"/>
    <n v="14250"/>
    <x v="2"/>
    <x v="0"/>
    <x v="6"/>
    <x v="0"/>
    <x v="1"/>
  </r>
  <r>
    <s v="Foot Locker"/>
    <d v="2021-01-05T00:00:00"/>
    <x v="1"/>
    <x v="23"/>
    <s v="New Orleans"/>
    <x v="1"/>
    <x v="1"/>
    <n v="35"/>
    <n v="475"/>
    <n v="16625"/>
    <x v="2"/>
    <x v="0"/>
    <x v="6"/>
    <x v="0"/>
    <x v="1"/>
  </r>
  <r>
    <s v="Foot Locker"/>
    <d v="2021-01-05T00:00:00"/>
    <x v="1"/>
    <x v="23"/>
    <s v="New Orleans"/>
    <x v="0"/>
    <x v="2"/>
    <n v="40"/>
    <n v="325"/>
    <n v="13000"/>
    <x v="2"/>
    <x v="0"/>
    <x v="6"/>
    <x v="0"/>
    <x v="1"/>
  </r>
  <r>
    <s v="West Gear"/>
    <d v="2021-01-05T00:00:00"/>
    <x v="1"/>
    <x v="23"/>
    <s v="New Orleans"/>
    <x v="1"/>
    <x v="2"/>
    <n v="35"/>
    <n v="475"/>
    <n v="16625"/>
    <x v="2"/>
    <x v="0"/>
    <x v="6"/>
    <x v="0"/>
    <x v="1"/>
  </r>
  <r>
    <s v="Foot Locker"/>
    <d v="2021-02-04T00:00:00"/>
    <x v="1"/>
    <x v="23"/>
    <s v="New Orleans"/>
    <x v="0"/>
    <x v="0"/>
    <n v="25"/>
    <n v="625"/>
    <n v="15625"/>
    <x v="2"/>
    <x v="1"/>
    <x v="1"/>
    <x v="1"/>
    <x v="1"/>
  </r>
  <r>
    <s v="Foot Locker"/>
    <d v="2021-02-04T00:00:00"/>
    <x v="1"/>
    <x v="23"/>
    <s v="New Orleans"/>
    <x v="0"/>
    <x v="1"/>
    <n v="35"/>
    <n v="600"/>
    <n v="21000"/>
    <x v="2"/>
    <x v="1"/>
    <x v="1"/>
    <x v="1"/>
    <x v="1"/>
  </r>
  <r>
    <s v="Foot Locker"/>
    <d v="2021-02-04T00:00:00"/>
    <x v="1"/>
    <x v="23"/>
    <s v="New Orleans"/>
    <x v="1"/>
    <x v="0"/>
    <n v="35"/>
    <n v="425"/>
    <n v="14875"/>
    <x v="2"/>
    <x v="1"/>
    <x v="1"/>
    <x v="1"/>
    <x v="1"/>
  </r>
  <r>
    <s v="Foot Locker"/>
    <d v="2021-02-04T00:00:00"/>
    <x v="2"/>
    <x v="24"/>
    <s v="Boise"/>
    <x v="1"/>
    <x v="1"/>
    <n v="35"/>
    <n v="375"/>
    <n v="13125"/>
    <x v="2"/>
    <x v="1"/>
    <x v="1"/>
    <x v="1"/>
    <x v="1"/>
  </r>
  <r>
    <s v="Foot Locker"/>
    <d v="2021-02-04T00:00:00"/>
    <x v="2"/>
    <x v="24"/>
    <s v="Boise"/>
    <x v="0"/>
    <x v="2"/>
    <n v="40"/>
    <n v="250"/>
    <n v="10000"/>
    <x v="2"/>
    <x v="1"/>
    <x v="1"/>
    <x v="1"/>
    <x v="1"/>
  </r>
  <r>
    <s v="Foot Locker"/>
    <d v="2021-02-04T00:00:00"/>
    <x v="2"/>
    <x v="24"/>
    <s v="Boise"/>
    <x v="1"/>
    <x v="2"/>
    <n v="35"/>
    <n v="450"/>
    <n v="15750"/>
    <x v="2"/>
    <x v="1"/>
    <x v="1"/>
    <x v="1"/>
    <x v="1"/>
  </r>
  <r>
    <s v="Foot Locker"/>
    <d v="2021-03-06T00:00:00"/>
    <x v="2"/>
    <x v="24"/>
    <s v="Boise"/>
    <x v="0"/>
    <x v="0"/>
    <n v="30"/>
    <n v="625"/>
    <n v="18750"/>
    <x v="2"/>
    <x v="2"/>
    <x v="3"/>
    <x v="2"/>
    <x v="1"/>
  </r>
  <r>
    <s v="Foot Locker"/>
    <d v="2021-03-06T00:00:00"/>
    <x v="2"/>
    <x v="24"/>
    <s v="Boise"/>
    <x v="0"/>
    <x v="1"/>
    <n v="40"/>
    <n v="625"/>
    <n v="25000"/>
    <x v="2"/>
    <x v="2"/>
    <x v="3"/>
    <x v="2"/>
    <x v="1"/>
  </r>
  <r>
    <s v="Foot Locker"/>
    <d v="2021-03-06T00:00:00"/>
    <x v="2"/>
    <x v="24"/>
    <s v="Boise"/>
    <x v="1"/>
    <x v="0"/>
    <n v="30"/>
    <n v="450"/>
    <n v="13500"/>
    <x v="2"/>
    <x v="2"/>
    <x v="3"/>
    <x v="2"/>
    <x v="1"/>
  </r>
  <r>
    <s v="Foot Locker"/>
    <d v="2021-03-06T00:00:00"/>
    <x v="2"/>
    <x v="24"/>
    <s v="Boise"/>
    <x v="1"/>
    <x v="1"/>
    <n v="35"/>
    <n v="350"/>
    <n v="12250"/>
    <x v="2"/>
    <x v="2"/>
    <x v="3"/>
    <x v="2"/>
    <x v="1"/>
  </r>
  <r>
    <s v="West Gear"/>
    <d v="2021-03-06T00:00:00"/>
    <x v="2"/>
    <x v="24"/>
    <s v="Boise"/>
    <x v="0"/>
    <x v="2"/>
    <n v="40"/>
    <n v="250"/>
    <n v="10000"/>
    <x v="2"/>
    <x v="2"/>
    <x v="3"/>
    <x v="2"/>
    <x v="1"/>
  </r>
  <r>
    <s v="West Gear"/>
    <d v="2021-03-06T00:00:00"/>
    <x v="2"/>
    <x v="24"/>
    <s v="Boise"/>
    <x v="1"/>
    <x v="2"/>
    <n v="35"/>
    <n v="400"/>
    <n v="14000"/>
    <x v="2"/>
    <x v="2"/>
    <x v="3"/>
    <x v="2"/>
    <x v="1"/>
  </r>
  <r>
    <s v="West Gear"/>
    <d v="2021-04-05T00:00:00"/>
    <x v="2"/>
    <x v="24"/>
    <s v="Boise"/>
    <x v="0"/>
    <x v="0"/>
    <n v="20"/>
    <n v="650"/>
    <n v="13000"/>
    <x v="2"/>
    <x v="3"/>
    <x v="5"/>
    <x v="3"/>
    <x v="1"/>
  </r>
  <r>
    <s v="West Gear"/>
    <d v="2021-04-05T00:00:00"/>
    <x v="2"/>
    <x v="24"/>
    <s v="Boise"/>
    <x v="0"/>
    <x v="1"/>
    <n v="30.000000000000004"/>
    <n v="650"/>
    <n v="19500"/>
    <x v="2"/>
    <x v="3"/>
    <x v="5"/>
    <x v="3"/>
    <x v="1"/>
  </r>
  <r>
    <s v="West Gear"/>
    <d v="2021-04-05T00:00:00"/>
    <x v="2"/>
    <x v="24"/>
    <s v="Boise"/>
    <x v="1"/>
    <x v="0"/>
    <n v="24.999999999999996"/>
    <n v="475"/>
    <n v="11875"/>
    <x v="2"/>
    <x v="3"/>
    <x v="5"/>
    <x v="3"/>
    <x v="1"/>
  </r>
  <r>
    <s v="West Gear"/>
    <d v="2021-04-05T00:00:00"/>
    <x v="2"/>
    <x v="24"/>
    <s v="Boise"/>
    <x v="1"/>
    <x v="1"/>
    <n v="30.000000000000004"/>
    <n v="375"/>
    <n v="11250"/>
    <x v="2"/>
    <x v="3"/>
    <x v="5"/>
    <x v="3"/>
    <x v="1"/>
  </r>
  <r>
    <s v="West Gear"/>
    <d v="2021-04-05T00:00:00"/>
    <x v="2"/>
    <x v="24"/>
    <s v="Boise"/>
    <x v="0"/>
    <x v="2"/>
    <n v="35"/>
    <n v="275"/>
    <n v="9625"/>
    <x v="2"/>
    <x v="3"/>
    <x v="5"/>
    <x v="3"/>
    <x v="1"/>
  </r>
  <r>
    <s v="West Gear"/>
    <d v="2021-04-05T00:00:00"/>
    <x v="2"/>
    <x v="24"/>
    <s v="Boise"/>
    <x v="1"/>
    <x v="2"/>
    <n v="30.000000000000004"/>
    <n v="550"/>
    <n v="16500"/>
    <x v="2"/>
    <x v="3"/>
    <x v="5"/>
    <x v="3"/>
    <x v="1"/>
  </r>
  <r>
    <s v="West Gear"/>
    <d v="2021-05-05T00:00:00"/>
    <x v="2"/>
    <x v="24"/>
    <s v="Boise"/>
    <x v="0"/>
    <x v="0"/>
    <n v="20"/>
    <n v="700"/>
    <n v="14000"/>
    <x v="2"/>
    <x v="4"/>
    <x v="0"/>
    <x v="4"/>
    <x v="1"/>
  </r>
  <r>
    <s v="West Gear"/>
    <d v="2021-05-05T00:00:00"/>
    <x v="2"/>
    <x v="24"/>
    <s v="Boise"/>
    <x v="0"/>
    <x v="1"/>
    <n v="30.000000000000004"/>
    <n v="725"/>
    <n v="21750"/>
    <x v="2"/>
    <x v="4"/>
    <x v="0"/>
    <x v="4"/>
    <x v="1"/>
  </r>
  <r>
    <s v="West Gear"/>
    <d v="2021-05-05T00:00:00"/>
    <x v="2"/>
    <x v="24"/>
    <s v="Boise"/>
    <x v="1"/>
    <x v="0"/>
    <n v="24.999999999999996"/>
    <n v="575"/>
    <n v="14375"/>
    <x v="2"/>
    <x v="4"/>
    <x v="0"/>
    <x v="4"/>
    <x v="1"/>
  </r>
  <r>
    <s v="West Gear"/>
    <d v="2021-05-05T00:00:00"/>
    <x v="2"/>
    <x v="24"/>
    <s v="Boise"/>
    <x v="1"/>
    <x v="1"/>
    <n v="35"/>
    <n v="500"/>
    <n v="17500"/>
    <x v="2"/>
    <x v="4"/>
    <x v="0"/>
    <x v="4"/>
    <x v="1"/>
  </r>
  <r>
    <s v="West Gear"/>
    <d v="2021-05-05T00:00:00"/>
    <x v="2"/>
    <x v="24"/>
    <s v="Boise"/>
    <x v="0"/>
    <x v="2"/>
    <n v="50"/>
    <n v="400"/>
    <n v="20000"/>
    <x v="2"/>
    <x v="4"/>
    <x v="0"/>
    <x v="4"/>
    <x v="1"/>
  </r>
  <r>
    <s v="West Gear"/>
    <d v="2021-05-05T00:00:00"/>
    <x v="2"/>
    <x v="24"/>
    <s v="Boise"/>
    <x v="1"/>
    <x v="2"/>
    <n v="45"/>
    <n v="750"/>
    <n v="33750"/>
    <x v="2"/>
    <x v="4"/>
    <x v="0"/>
    <x v="4"/>
    <x v="1"/>
  </r>
  <r>
    <s v="West Gear"/>
    <d v="2021-06-04T00:00:00"/>
    <x v="2"/>
    <x v="24"/>
    <s v="Boise"/>
    <x v="0"/>
    <x v="0"/>
    <n v="45"/>
    <n v="750"/>
    <n v="33750"/>
    <x v="2"/>
    <x v="11"/>
    <x v="2"/>
    <x v="11"/>
    <x v="1"/>
  </r>
  <r>
    <s v="West Gear"/>
    <d v="2021-06-04T00:00:00"/>
    <x v="2"/>
    <x v="24"/>
    <s v="Boise"/>
    <x v="0"/>
    <x v="1"/>
    <n v="50"/>
    <n v="750"/>
    <n v="37500"/>
    <x v="2"/>
    <x v="11"/>
    <x v="2"/>
    <x v="11"/>
    <x v="1"/>
  </r>
  <r>
    <s v="West Gear"/>
    <d v="2021-06-04T00:00:00"/>
    <x v="2"/>
    <x v="24"/>
    <s v="Boise"/>
    <x v="1"/>
    <x v="0"/>
    <n v="50"/>
    <n v="600"/>
    <n v="30000"/>
    <x v="2"/>
    <x v="11"/>
    <x v="2"/>
    <x v="11"/>
    <x v="1"/>
  </r>
  <r>
    <s v="West Gear"/>
    <d v="2021-06-04T00:00:00"/>
    <x v="2"/>
    <x v="24"/>
    <s v="Boise"/>
    <x v="1"/>
    <x v="1"/>
    <n v="50"/>
    <n v="550"/>
    <n v="27500"/>
    <x v="2"/>
    <x v="11"/>
    <x v="2"/>
    <x v="11"/>
    <x v="1"/>
  </r>
  <r>
    <s v="West Gear"/>
    <d v="2021-06-04T00:00:00"/>
    <x v="2"/>
    <x v="24"/>
    <s v="Boise"/>
    <x v="0"/>
    <x v="2"/>
    <n v="55.000000000000007"/>
    <n v="450"/>
    <n v="24750"/>
    <x v="2"/>
    <x v="11"/>
    <x v="2"/>
    <x v="11"/>
    <x v="1"/>
  </r>
  <r>
    <s v="West Gear"/>
    <d v="2021-06-04T00:00:00"/>
    <x v="2"/>
    <x v="24"/>
    <s v="Boise"/>
    <x v="1"/>
    <x v="2"/>
    <n v="60.000000000000007"/>
    <n v="825"/>
    <n v="49500"/>
    <x v="2"/>
    <x v="11"/>
    <x v="2"/>
    <x v="11"/>
    <x v="1"/>
  </r>
  <r>
    <s v="West Gear"/>
    <d v="2021-07-06T00:00:00"/>
    <x v="2"/>
    <x v="24"/>
    <s v="Boise"/>
    <x v="0"/>
    <x v="0"/>
    <n v="50"/>
    <n v="775"/>
    <n v="38750"/>
    <x v="2"/>
    <x v="5"/>
    <x v="6"/>
    <x v="5"/>
    <x v="1"/>
  </r>
  <r>
    <s v="West Gear"/>
    <d v="2021-07-06T00:00:00"/>
    <x v="2"/>
    <x v="24"/>
    <s v="Boise"/>
    <x v="0"/>
    <x v="1"/>
    <n v="55.000000000000007"/>
    <n v="775"/>
    <n v="42625"/>
    <x v="2"/>
    <x v="5"/>
    <x v="6"/>
    <x v="5"/>
    <x v="1"/>
  </r>
  <r>
    <s v="West Gear"/>
    <d v="2021-07-06T00:00:00"/>
    <x v="2"/>
    <x v="24"/>
    <s v="Boise"/>
    <x v="1"/>
    <x v="0"/>
    <n v="50"/>
    <n v="925"/>
    <n v="46250"/>
    <x v="2"/>
    <x v="5"/>
    <x v="6"/>
    <x v="5"/>
    <x v="1"/>
  </r>
  <r>
    <s v="West Gear"/>
    <d v="2021-07-06T00:00:00"/>
    <x v="2"/>
    <x v="24"/>
    <s v="Boise"/>
    <x v="1"/>
    <x v="1"/>
    <n v="50"/>
    <n v="525"/>
    <n v="26250"/>
    <x v="2"/>
    <x v="5"/>
    <x v="6"/>
    <x v="5"/>
    <x v="1"/>
  </r>
  <r>
    <s v="West Gear"/>
    <d v="2021-07-06T00:00:00"/>
    <x v="2"/>
    <x v="24"/>
    <s v="Boise"/>
    <x v="0"/>
    <x v="2"/>
    <n v="55.000000000000007"/>
    <n v="525"/>
    <n v="28875"/>
    <x v="2"/>
    <x v="5"/>
    <x v="6"/>
    <x v="5"/>
    <x v="1"/>
  </r>
  <r>
    <s v="Foot Locker"/>
    <d v="2021-07-06T00:00:00"/>
    <x v="2"/>
    <x v="24"/>
    <s v="Boise"/>
    <x v="1"/>
    <x v="2"/>
    <n v="65"/>
    <n v="800"/>
    <n v="52000"/>
    <x v="2"/>
    <x v="5"/>
    <x v="6"/>
    <x v="5"/>
    <x v="1"/>
  </r>
  <r>
    <s v="Foot Locker"/>
    <d v="2021-08-08T00:00:00"/>
    <x v="2"/>
    <x v="24"/>
    <s v="Boise"/>
    <x v="0"/>
    <x v="0"/>
    <n v="50"/>
    <n v="750"/>
    <n v="37500"/>
    <x v="2"/>
    <x v="6"/>
    <x v="4"/>
    <x v="6"/>
    <x v="1"/>
  </r>
  <r>
    <s v="Foot Locker"/>
    <d v="2021-08-08T00:00:00"/>
    <x v="2"/>
    <x v="24"/>
    <s v="Boise"/>
    <x v="0"/>
    <x v="1"/>
    <n v="55.000000000000007"/>
    <n v="750"/>
    <n v="41250"/>
    <x v="2"/>
    <x v="6"/>
    <x v="4"/>
    <x v="6"/>
    <x v="1"/>
  </r>
  <r>
    <s v="Foot Locker"/>
    <d v="2021-08-08T00:00:00"/>
    <x v="2"/>
    <x v="24"/>
    <s v="Boise"/>
    <x v="1"/>
    <x v="0"/>
    <n v="50"/>
    <n v="925"/>
    <n v="46250"/>
    <x v="2"/>
    <x v="6"/>
    <x v="4"/>
    <x v="6"/>
    <x v="1"/>
  </r>
  <r>
    <s v="Foot Locker"/>
    <d v="2021-08-08T00:00:00"/>
    <x v="2"/>
    <x v="24"/>
    <s v="Boise"/>
    <x v="1"/>
    <x v="1"/>
    <n v="50"/>
    <n v="475"/>
    <n v="23750"/>
    <x v="2"/>
    <x v="6"/>
    <x v="4"/>
    <x v="6"/>
    <x v="1"/>
  </r>
  <r>
    <s v="Sports Direct"/>
    <d v="2021-08-08T00:00:00"/>
    <x v="2"/>
    <x v="24"/>
    <s v="Boise"/>
    <x v="0"/>
    <x v="2"/>
    <n v="55.000000000000007"/>
    <n v="475"/>
    <n v="26125"/>
    <x v="2"/>
    <x v="6"/>
    <x v="4"/>
    <x v="6"/>
    <x v="1"/>
  </r>
  <r>
    <s v="Sports Direct"/>
    <d v="2021-08-08T00:00:00"/>
    <x v="2"/>
    <x v="24"/>
    <s v="Boise"/>
    <x v="1"/>
    <x v="2"/>
    <n v="60"/>
    <n v="725"/>
    <n v="43500"/>
    <x v="2"/>
    <x v="6"/>
    <x v="4"/>
    <x v="6"/>
    <x v="1"/>
  </r>
  <r>
    <s v="Sports Direct"/>
    <d v="2021-09-05T00:00:00"/>
    <x v="2"/>
    <x v="24"/>
    <s v="Boise"/>
    <x v="0"/>
    <x v="0"/>
    <n v="55.000000000000007"/>
    <n v="675"/>
    <n v="37125"/>
    <x v="2"/>
    <x v="7"/>
    <x v="4"/>
    <x v="7"/>
    <x v="1"/>
  </r>
  <r>
    <s v="Sports Direct"/>
    <d v="2021-09-05T00:00:00"/>
    <x v="2"/>
    <x v="24"/>
    <s v="Boise"/>
    <x v="0"/>
    <x v="1"/>
    <n v="55.000000000000007"/>
    <n v="625"/>
    <n v="34375"/>
    <x v="2"/>
    <x v="7"/>
    <x v="4"/>
    <x v="7"/>
    <x v="1"/>
  </r>
  <r>
    <s v="Sports Direct"/>
    <d v="2021-09-05T00:00:00"/>
    <x v="2"/>
    <x v="24"/>
    <s v="Boise"/>
    <x v="1"/>
    <x v="0"/>
    <n v="60"/>
    <n v="675"/>
    <n v="40500"/>
    <x v="2"/>
    <x v="7"/>
    <x v="4"/>
    <x v="7"/>
    <x v="1"/>
  </r>
  <r>
    <s v="Sports Direct"/>
    <d v="2021-09-05T00:00:00"/>
    <x v="2"/>
    <x v="24"/>
    <s v="Boise"/>
    <x v="1"/>
    <x v="1"/>
    <n v="60"/>
    <n v="400"/>
    <n v="24000"/>
    <x v="2"/>
    <x v="7"/>
    <x v="4"/>
    <x v="7"/>
    <x v="1"/>
  </r>
  <r>
    <s v="Sports Direct"/>
    <d v="2021-09-05T00:00:00"/>
    <x v="2"/>
    <x v="24"/>
    <s v="Boise"/>
    <x v="0"/>
    <x v="2"/>
    <n v="55.000000000000007"/>
    <n v="400"/>
    <n v="22000"/>
    <x v="2"/>
    <x v="7"/>
    <x v="4"/>
    <x v="7"/>
    <x v="1"/>
  </r>
  <r>
    <s v="Sports Direct"/>
    <d v="2021-09-05T00:00:00"/>
    <x v="2"/>
    <x v="24"/>
    <s v="Boise"/>
    <x v="1"/>
    <x v="2"/>
    <n v="50"/>
    <n v="625"/>
    <n v="31250"/>
    <x v="2"/>
    <x v="7"/>
    <x v="4"/>
    <x v="7"/>
    <x v="1"/>
  </r>
  <r>
    <s v="Sports Direct"/>
    <d v="2021-10-04T00:00:00"/>
    <x v="2"/>
    <x v="24"/>
    <s v="Boise"/>
    <x v="0"/>
    <x v="0"/>
    <n v="40"/>
    <n v="575"/>
    <n v="23000"/>
    <x v="2"/>
    <x v="8"/>
    <x v="5"/>
    <x v="8"/>
    <x v="1"/>
  </r>
  <r>
    <s v="Sports Direct"/>
    <d v="2021-10-04T00:00:00"/>
    <x v="2"/>
    <x v="24"/>
    <s v="Boise"/>
    <x v="0"/>
    <x v="1"/>
    <n v="40"/>
    <n v="575"/>
    <n v="23000"/>
    <x v="2"/>
    <x v="8"/>
    <x v="5"/>
    <x v="8"/>
    <x v="1"/>
  </r>
  <r>
    <s v="Sports Direct"/>
    <d v="2021-10-04T00:00:00"/>
    <x v="2"/>
    <x v="24"/>
    <s v="Boise"/>
    <x v="1"/>
    <x v="0"/>
    <n v="45"/>
    <n v="525"/>
    <n v="23625"/>
    <x v="2"/>
    <x v="8"/>
    <x v="5"/>
    <x v="8"/>
    <x v="1"/>
  </r>
  <r>
    <s v="Sports Direct"/>
    <d v="2021-10-04T00:00:00"/>
    <x v="2"/>
    <x v="24"/>
    <s v="Boise"/>
    <x v="1"/>
    <x v="1"/>
    <n v="45"/>
    <n v="375"/>
    <n v="16875"/>
    <x v="2"/>
    <x v="8"/>
    <x v="5"/>
    <x v="8"/>
    <x v="1"/>
  </r>
  <r>
    <s v="Sports Direct"/>
    <d v="2021-10-04T00:00:00"/>
    <x v="2"/>
    <x v="24"/>
    <s v="Boise"/>
    <x v="0"/>
    <x v="2"/>
    <n v="35"/>
    <n v="350"/>
    <n v="12250"/>
    <x v="2"/>
    <x v="8"/>
    <x v="5"/>
    <x v="8"/>
    <x v="1"/>
  </r>
  <r>
    <s v="Sports Direct"/>
    <d v="2021-10-04T00:00:00"/>
    <x v="2"/>
    <x v="24"/>
    <s v="Boise"/>
    <x v="1"/>
    <x v="2"/>
    <n v="45"/>
    <n v="525"/>
    <n v="23625"/>
    <x v="2"/>
    <x v="8"/>
    <x v="5"/>
    <x v="8"/>
    <x v="1"/>
  </r>
  <r>
    <s v="Sports Direct"/>
    <d v="2021-11-05T00:00:00"/>
    <x v="2"/>
    <x v="24"/>
    <s v="Boise"/>
    <x v="0"/>
    <x v="0"/>
    <n v="35"/>
    <n v="675"/>
    <n v="23625"/>
    <x v="2"/>
    <x v="9"/>
    <x v="2"/>
    <x v="9"/>
    <x v="1"/>
  </r>
  <r>
    <s v="Sports Direct"/>
    <d v="2021-11-05T00:00:00"/>
    <x v="2"/>
    <x v="24"/>
    <s v="Boise"/>
    <x v="0"/>
    <x v="1"/>
    <n v="35"/>
    <n v="675"/>
    <n v="23625"/>
    <x v="2"/>
    <x v="9"/>
    <x v="2"/>
    <x v="9"/>
    <x v="1"/>
  </r>
  <r>
    <s v="Sports Direct"/>
    <d v="2021-11-05T00:00:00"/>
    <x v="2"/>
    <x v="24"/>
    <s v="Boise"/>
    <x v="1"/>
    <x v="0"/>
    <n v="60"/>
    <n v="600"/>
    <n v="36000"/>
    <x v="2"/>
    <x v="9"/>
    <x v="2"/>
    <x v="9"/>
    <x v="1"/>
  </r>
  <r>
    <s v="Sports Direct"/>
    <d v="2021-11-05T00:00:00"/>
    <x v="2"/>
    <x v="24"/>
    <s v="Boise"/>
    <x v="1"/>
    <x v="1"/>
    <n v="60"/>
    <n v="450"/>
    <n v="27000"/>
    <x v="2"/>
    <x v="9"/>
    <x v="2"/>
    <x v="9"/>
    <x v="1"/>
  </r>
  <r>
    <s v="Sports Direct"/>
    <d v="2021-11-05T00:00:00"/>
    <x v="2"/>
    <x v="24"/>
    <s v="Boise"/>
    <x v="0"/>
    <x v="2"/>
    <n v="54.999999999999993"/>
    <n v="425"/>
    <n v="23375"/>
    <x v="2"/>
    <x v="9"/>
    <x v="2"/>
    <x v="9"/>
    <x v="1"/>
  </r>
  <r>
    <s v="Sports Direct"/>
    <d v="2021-11-05T00:00:00"/>
    <x v="2"/>
    <x v="24"/>
    <s v="Boise"/>
    <x v="1"/>
    <x v="2"/>
    <n v="65"/>
    <n v="625"/>
    <n v="40625"/>
    <x v="2"/>
    <x v="9"/>
    <x v="2"/>
    <x v="9"/>
    <x v="1"/>
  </r>
  <r>
    <s v="Foot Locker"/>
    <d v="2021-12-04T00:00:00"/>
    <x v="2"/>
    <x v="24"/>
    <s v="Boise"/>
    <x v="0"/>
    <x v="0"/>
    <n v="54.999999999999993"/>
    <n v="775"/>
    <n v="42625"/>
    <x v="2"/>
    <x v="10"/>
    <x v="3"/>
    <x v="10"/>
    <x v="1"/>
  </r>
  <r>
    <s v="Foot Locker"/>
    <d v="2021-12-04T00:00:00"/>
    <x v="2"/>
    <x v="24"/>
    <s v="Boise"/>
    <x v="0"/>
    <x v="1"/>
    <n v="54.999999999999993"/>
    <n v="775"/>
    <n v="42625"/>
    <x v="2"/>
    <x v="10"/>
    <x v="3"/>
    <x v="10"/>
    <x v="1"/>
  </r>
  <r>
    <s v="Foot Locker"/>
    <d v="2021-12-04T00:00:00"/>
    <x v="2"/>
    <x v="24"/>
    <s v="Boise"/>
    <x v="1"/>
    <x v="0"/>
    <n v="60"/>
    <n v="675"/>
    <n v="40500"/>
    <x v="2"/>
    <x v="10"/>
    <x v="3"/>
    <x v="10"/>
    <x v="1"/>
  </r>
  <r>
    <s v="Foot Locker"/>
    <d v="2021-12-04T00:00:00"/>
    <x v="2"/>
    <x v="24"/>
    <s v="Boise"/>
    <x v="1"/>
    <x v="1"/>
    <n v="60"/>
    <n v="525"/>
    <n v="31500"/>
    <x v="2"/>
    <x v="10"/>
    <x v="3"/>
    <x v="10"/>
    <x v="1"/>
  </r>
  <r>
    <s v="Foot Locker"/>
    <d v="2021-12-04T00:00:00"/>
    <x v="2"/>
    <x v="24"/>
    <s v="Boise"/>
    <x v="0"/>
    <x v="2"/>
    <n v="54.999999999999993"/>
    <n v="475"/>
    <n v="26125"/>
    <x v="2"/>
    <x v="10"/>
    <x v="3"/>
    <x v="10"/>
    <x v="1"/>
  </r>
  <r>
    <s v="Foot Locker"/>
    <d v="2021-12-04T00:00:00"/>
    <x v="2"/>
    <x v="24"/>
    <s v="Boise"/>
    <x v="1"/>
    <x v="2"/>
    <n v="65"/>
    <n v="725"/>
    <n v="47125"/>
    <x v="2"/>
    <x v="10"/>
    <x v="3"/>
    <x v="10"/>
    <x v="1"/>
  </r>
  <r>
    <s v="Foot Locker"/>
    <d v="2021-01-23T00:00:00"/>
    <x v="2"/>
    <x v="24"/>
    <s v="Boise"/>
    <x v="0"/>
    <x v="0"/>
    <n v="29.999999999999993"/>
    <n v="425"/>
    <n v="12750"/>
    <x v="2"/>
    <x v="0"/>
    <x v="3"/>
    <x v="0"/>
    <x v="1"/>
  </r>
  <r>
    <s v="Foot Locker"/>
    <d v="2021-01-23T00:00:00"/>
    <x v="2"/>
    <x v="24"/>
    <s v="Boise"/>
    <x v="0"/>
    <x v="1"/>
    <n v="40"/>
    <n v="425"/>
    <n v="17000"/>
    <x v="2"/>
    <x v="0"/>
    <x v="3"/>
    <x v="0"/>
    <x v="1"/>
  </r>
  <r>
    <s v="Foot Locker"/>
    <d v="2021-01-23T00:00:00"/>
    <x v="2"/>
    <x v="24"/>
    <s v="Boise"/>
    <x v="1"/>
    <x v="0"/>
    <n v="40"/>
    <n v="425"/>
    <n v="17000"/>
    <x v="2"/>
    <x v="0"/>
    <x v="3"/>
    <x v="0"/>
    <x v="1"/>
  </r>
  <r>
    <s v="Foot Locker"/>
    <d v="2021-01-23T00:00:00"/>
    <x v="2"/>
    <x v="24"/>
    <s v="Boise"/>
    <x v="1"/>
    <x v="1"/>
    <n v="40"/>
    <n v="275"/>
    <n v="11000"/>
    <x v="2"/>
    <x v="0"/>
    <x v="3"/>
    <x v="0"/>
    <x v="1"/>
  </r>
  <r>
    <s v="Foot Locker"/>
    <d v="2021-01-23T00:00:00"/>
    <x v="2"/>
    <x v="24"/>
    <s v="Boise"/>
    <x v="0"/>
    <x v="2"/>
    <n v="45.000000000000007"/>
    <n v="225"/>
    <n v="10125"/>
    <x v="2"/>
    <x v="0"/>
    <x v="3"/>
    <x v="0"/>
    <x v="1"/>
  </r>
  <r>
    <s v="Foot Locker"/>
    <d v="2021-01-23T00:00:00"/>
    <x v="2"/>
    <x v="24"/>
    <s v="Boise"/>
    <x v="1"/>
    <x v="2"/>
    <n v="40"/>
    <n v="425"/>
    <n v="17000"/>
    <x v="2"/>
    <x v="0"/>
    <x v="3"/>
    <x v="0"/>
    <x v="1"/>
  </r>
  <r>
    <s v="Foot Locker"/>
    <d v="2021-02-23T00:00:00"/>
    <x v="2"/>
    <x v="24"/>
    <s v="Boise"/>
    <x v="0"/>
    <x v="0"/>
    <n v="29.999999999999993"/>
    <n v="475"/>
    <n v="14250"/>
    <x v="2"/>
    <x v="1"/>
    <x v="6"/>
    <x v="1"/>
    <x v="1"/>
  </r>
  <r>
    <s v="Foot Locker"/>
    <d v="2021-02-23T00:00:00"/>
    <x v="2"/>
    <x v="24"/>
    <s v="Boise"/>
    <x v="0"/>
    <x v="1"/>
    <n v="40"/>
    <n v="375"/>
    <n v="15000"/>
    <x v="2"/>
    <x v="1"/>
    <x v="6"/>
    <x v="1"/>
    <x v="1"/>
  </r>
  <r>
    <s v="Foot Locker"/>
    <d v="2021-02-23T00:00:00"/>
    <x v="2"/>
    <x v="24"/>
    <s v="Boise"/>
    <x v="1"/>
    <x v="0"/>
    <n v="40"/>
    <n v="375"/>
    <n v="15000"/>
    <x v="2"/>
    <x v="1"/>
    <x v="6"/>
    <x v="1"/>
    <x v="1"/>
  </r>
  <r>
    <s v="Foot Locker"/>
    <d v="2021-02-23T00:00:00"/>
    <x v="2"/>
    <x v="25"/>
    <s v="Phoenix"/>
    <x v="1"/>
    <x v="1"/>
    <n v="40"/>
    <n v="225"/>
    <n v="9000"/>
    <x v="2"/>
    <x v="1"/>
    <x v="6"/>
    <x v="1"/>
    <x v="1"/>
  </r>
  <r>
    <s v="Foot Locker"/>
    <d v="2021-02-23T00:00:00"/>
    <x v="2"/>
    <x v="25"/>
    <s v="Phoenix"/>
    <x v="0"/>
    <x v="2"/>
    <n v="45.000000000000007"/>
    <n v="150"/>
    <n v="6750"/>
    <x v="2"/>
    <x v="1"/>
    <x v="6"/>
    <x v="1"/>
    <x v="1"/>
  </r>
  <r>
    <s v="Foot Locker"/>
    <d v="2021-02-23T00:00:00"/>
    <x v="2"/>
    <x v="25"/>
    <s v="Phoenix"/>
    <x v="1"/>
    <x v="2"/>
    <n v="40"/>
    <n v="350"/>
    <n v="14000"/>
    <x v="2"/>
    <x v="1"/>
    <x v="6"/>
    <x v="1"/>
    <x v="1"/>
  </r>
  <r>
    <s v="Foot Locker"/>
    <d v="2021-03-22T00:00:00"/>
    <x v="2"/>
    <x v="25"/>
    <s v="Phoenix"/>
    <x v="0"/>
    <x v="0"/>
    <n v="40"/>
    <n v="500"/>
    <n v="20000"/>
    <x v="2"/>
    <x v="2"/>
    <x v="5"/>
    <x v="2"/>
    <x v="1"/>
  </r>
  <r>
    <s v="Foot Locker"/>
    <d v="2021-03-22T00:00:00"/>
    <x v="2"/>
    <x v="25"/>
    <s v="Phoenix"/>
    <x v="0"/>
    <x v="1"/>
    <n v="50"/>
    <n v="350"/>
    <n v="17500"/>
    <x v="2"/>
    <x v="2"/>
    <x v="5"/>
    <x v="2"/>
    <x v="1"/>
  </r>
  <r>
    <s v="Foot Locker"/>
    <d v="2021-03-22T00:00:00"/>
    <x v="2"/>
    <x v="25"/>
    <s v="Phoenix"/>
    <x v="1"/>
    <x v="0"/>
    <n v="50"/>
    <n v="350"/>
    <n v="17500"/>
    <x v="2"/>
    <x v="2"/>
    <x v="5"/>
    <x v="2"/>
    <x v="1"/>
  </r>
  <r>
    <s v="Foot Locker"/>
    <d v="2021-03-22T00:00:00"/>
    <x v="2"/>
    <x v="25"/>
    <s v="Phoenix"/>
    <x v="1"/>
    <x v="1"/>
    <n v="50"/>
    <n v="225"/>
    <n v="11250"/>
    <x v="2"/>
    <x v="2"/>
    <x v="5"/>
    <x v="2"/>
    <x v="1"/>
  </r>
  <r>
    <s v="Foot Locker"/>
    <d v="2021-03-22T00:00:00"/>
    <x v="2"/>
    <x v="25"/>
    <s v="Phoenix"/>
    <x v="0"/>
    <x v="2"/>
    <n v="55.000000000000007"/>
    <n v="125"/>
    <n v="6875"/>
    <x v="2"/>
    <x v="2"/>
    <x v="5"/>
    <x v="2"/>
    <x v="1"/>
  </r>
  <r>
    <s v="Foot Locker"/>
    <d v="2021-03-22T00:00:00"/>
    <x v="2"/>
    <x v="25"/>
    <s v="Phoenix"/>
    <x v="1"/>
    <x v="2"/>
    <n v="50"/>
    <n v="325"/>
    <n v="16250"/>
    <x v="2"/>
    <x v="2"/>
    <x v="5"/>
    <x v="2"/>
    <x v="1"/>
  </r>
  <r>
    <s v="Foot Locker"/>
    <d v="2021-04-23T00:00:00"/>
    <x v="2"/>
    <x v="25"/>
    <s v="Phoenix"/>
    <x v="0"/>
    <x v="0"/>
    <n v="50"/>
    <n v="500"/>
    <n v="25000"/>
    <x v="2"/>
    <x v="3"/>
    <x v="2"/>
    <x v="3"/>
    <x v="1"/>
  </r>
  <r>
    <s v="Foot Locker"/>
    <d v="2021-04-23T00:00:00"/>
    <x v="2"/>
    <x v="25"/>
    <s v="Phoenix"/>
    <x v="0"/>
    <x v="1"/>
    <n v="55.000000000000007"/>
    <n v="300"/>
    <n v="16500"/>
    <x v="2"/>
    <x v="3"/>
    <x v="2"/>
    <x v="3"/>
    <x v="1"/>
  </r>
  <r>
    <s v="Foot Locker"/>
    <d v="2021-04-23T00:00:00"/>
    <x v="2"/>
    <x v="25"/>
    <s v="Phoenix"/>
    <x v="1"/>
    <x v="0"/>
    <n v="55.000000000000007"/>
    <n v="350"/>
    <n v="19250"/>
    <x v="2"/>
    <x v="3"/>
    <x v="2"/>
    <x v="3"/>
    <x v="1"/>
  </r>
  <r>
    <s v="Foot Locker"/>
    <d v="2021-04-23T00:00:00"/>
    <x v="2"/>
    <x v="25"/>
    <s v="Phoenix"/>
    <x v="1"/>
    <x v="1"/>
    <n v="50"/>
    <n v="250"/>
    <n v="12500"/>
    <x v="2"/>
    <x v="3"/>
    <x v="2"/>
    <x v="3"/>
    <x v="1"/>
  </r>
  <r>
    <s v="Foot Locker"/>
    <d v="2021-04-23T00:00:00"/>
    <x v="2"/>
    <x v="25"/>
    <s v="Phoenix"/>
    <x v="0"/>
    <x v="2"/>
    <n v="55.000000000000007"/>
    <n v="150"/>
    <n v="8250"/>
    <x v="2"/>
    <x v="3"/>
    <x v="2"/>
    <x v="3"/>
    <x v="1"/>
  </r>
  <r>
    <s v="Foot Locker"/>
    <d v="2021-04-23T00:00:00"/>
    <x v="2"/>
    <x v="25"/>
    <s v="Phoenix"/>
    <x v="1"/>
    <x v="2"/>
    <n v="70"/>
    <n v="325"/>
    <n v="22750"/>
    <x v="2"/>
    <x v="3"/>
    <x v="2"/>
    <x v="3"/>
    <x v="1"/>
  </r>
  <r>
    <s v="Foot Locker"/>
    <d v="2021-05-24T00:00:00"/>
    <x v="2"/>
    <x v="25"/>
    <s v="Phoenix"/>
    <x v="0"/>
    <x v="0"/>
    <n v="50"/>
    <n v="525"/>
    <n v="26250"/>
    <x v="2"/>
    <x v="4"/>
    <x v="5"/>
    <x v="4"/>
    <x v="1"/>
  </r>
  <r>
    <s v="Foot Locker"/>
    <d v="2021-05-24T00:00:00"/>
    <x v="2"/>
    <x v="25"/>
    <s v="Phoenix"/>
    <x v="0"/>
    <x v="1"/>
    <n v="55.000000000000007"/>
    <n v="375"/>
    <n v="20625"/>
    <x v="2"/>
    <x v="4"/>
    <x v="5"/>
    <x v="4"/>
    <x v="1"/>
  </r>
  <r>
    <s v="Foot Locker"/>
    <d v="2021-05-24T00:00:00"/>
    <x v="2"/>
    <x v="25"/>
    <s v="Phoenix"/>
    <x v="1"/>
    <x v="0"/>
    <n v="55.000000000000007"/>
    <n v="400"/>
    <n v="22000"/>
    <x v="2"/>
    <x v="4"/>
    <x v="5"/>
    <x v="4"/>
    <x v="1"/>
  </r>
  <r>
    <s v="Foot Locker"/>
    <d v="2021-05-24T00:00:00"/>
    <x v="2"/>
    <x v="25"/>
    <s v="Phoenix"/>
    <x v="1"/>
    <x v="1"/>
    <n v="50"/>
    <n v="300"/>
    <n v="15000"/>
    <x v="2"/>
    <x v="4"/>
    <x v="5"/>
    <x v="4"/>
    <x v="1"/>
  </r>
  <r>
    <s v="Foot Locker"/>
    <d v="2021-05-24T00:00:00"/>
    <x v="2"/>
    <x v="25"/>
    <s v="Phoenix"/>
    <x v="0"/>
    <x v="2"/>
    <n v="55.000000000000007"/>
    <n v="200"/>
    <n v="11000"/>
    <x v="2"/>
    <x v="4"/>
    <x v="5"/>
    <x v="4"/>
    <x v="1"/>
  </r>
  <r>
    <s v="Foot Locker"/>
    <d v="2021-05-24T00:00:00"/>
    <x v="2"/>
    <x v="25"/>
    <s v="Phoenix"/>
    <x v="1"/>
    <x v="2"/>
    <n v="70"/>
    <n v="375"/>
    <n v="26250"/>
    <x v="2"/>
    <x v="4"/>
    <x v="5"/>
    <x v="4"/>
    <x v="1"/>
  </r>
  <r>
    <s v="Foot Locker"/>
    <d v="2021-06-23T00:00:00"/>
    <x v="2"/>
    <x v="25"/>
    <s v="Phoenix"/>
    <x v="0"/>
    <x v="0"/>
    <n v="50"/>
    <n v="625"/>
    <n v="31250"/>
    <x v="2"/>
    <x v="11"/>
    <x v="0"/>
    <x v="11"/>
    <x v="1"/>
  </r>
  <r>
    <s v="Foot Locker"/>
    <d v="2021-06-23T00:00:00"/>
    <x v="2"/>
    <x v="25"/>
    <s v="Phoenix"/>
    <x v="0"/>
    <x v="1"/>
    <n v="55.000000000000007"/>
    <n v="475"/>
    <n v="26125"/>
    <x v="2"/>
    <x v="11"/>
    <x v="0"/>
    <x v="11"/>
    <x v="1"/>
  </r>
  <r>
    <s v="Foot Locker"/>
    <d v="2021-06-23T00:00:00"/>
    <x v="2"/>
    <x v="25"/>
    <s v="Phoenix"/>
    <x v="1"/>
    <x v="0"/>
    <n v="55.000000000000007"/>
    <n v="475"/>
    <n v="26125"/>
    <x v="2"/>
    <x v="11"/>
    <x v="0"/>
    <x v="11"/>
    <x v="1"/>
  </r>
  <r>
    <s v="Foot Locker"/>
    <d v="2021-06-23T00:00:00"/>
    <x v="2"/>
    <x v="25"/>
    <s v="Phoenix"/>
    <x v="1"/>
    <x v="1"/>
    <n v="50"/>
    <n v="350"/>
    <n v="17500"/>
    <x v="2"/>
    <x v="11"/>
    <x v="0"/>
    <x v="11"/>
    <x v="1"/>
  </r>
  <r>
    <s v="Foot Locker"/>
    <d v="2021-06-23T00:00:00"/>
    <x v="2"/>
    <x v="25"/>
    <s v="Phoenix"/>
    <x v="0"/>
    <x v="2"/>
    <n v="55.000000000000007"/>
    <n v="225"/>
    <n v="12375"/>
    <x v="2"/>
    <x v="11"/>
    <x v="0"/>
    <x v="11"/>
    <x v="1"/>
  </r>
  <r>
    <s v="Foot Locker"/>
    <d v="2021-06-23T00:00:00"/>
    <x v="2"/>
    <x v="25"/>
    <s v="Phoenix"/>
    <x v="1"/>
    <x v="2"/>
    <n v="70"/>
    <n v="525"/>
    <n v="36750"/>
    <x v="2"/>
    <x v="11"/>
    <x v="0"/>
    <x v="11"/>
    <x v="1"/>
  </r>
  <r>
    <s v="Foot Locker"/>
    <d v="2021-07-22T00:00:00"/>
    <x v="2"/>
    <x v="25"/>
    <s v="Phoenix"/>
    <x v="0"/>
    <x v="0"/>
    <n v="50"/>
    <n v="675"/>
    <n v="33750"/>
    <x v="2"/>
    <x v="5"/>
    <x v="1"/>
    <x v="5"/>
    <x v="1"/>
  </r>
  <r>
    <s v="Foot Locker"/>
    <d v="2021-07-22T00:00:00"/>
    <x v="2"/>
    <x v="25"/>
    <s v="Phoenix"/>
    <x v="0"/>
    <x v="1"/>
    <n v="55.000000000000007"/>
    <n v="525"/>
    <n v="28875"/>
    <x v="2"/>
    <x v="5"/>
    <x v="1"/>
    <x v="5"/>
    <x v="1"/>
  </r>
  <r>
    <s v="Foot Locker"/>
    <d v="2021-07-22T00:00:00"/>
    <x v="2"/>
    <x v="25"/>
    <s v="Phoenix"/>
    <x v="1"/>
    <x v="0"/>
    <n v="55.000000000000007"/>
    <n v="475"/>
    <n v="26125"/>
    <x v="2"/>
    <x v="5"/>
    <x v="1"/>
    <x v="5"/>
    <x v="1"/>
  </r>
  <r>
    <s v="Foot Locker"/>
    <d v="2021-07-22T00:00:00"/>
    <x v="2"/>
    <x v="25"/>
    <s v="Phoenix"/>
    <x v="1"/>
    <x v="1"/>
    <n v="50"/>
    <n v="375"/>
    <n v="18750"/>
    <x v="2"/>
    <x v="5"/>
    <x v="1"/>
    <x v="5"/>
    <x v="1"/>
  </r>
  <r>
    <s v="Foot Locker"/>
    <d v="2021-07-22T00:00:00"/>
    <x v="2"/>
    <x v="25"/>
    <s v="Phoenix"/>
    <x v="0"/>
    <x v="2"/>
    <n v="55.000000000000007"/>
    <n v="425"/>
    <n v="23375"/>
    <x v="2"/>
    <x v="5"/>
    <x v="1"/>
    <x v="5"/>
    <x v="1"/>
  </r>
  <r>
    <s v="Foot Locker"/>
    <d v="2021-07-22T00:00:00"/>
    <x v="2"/>
    <x v="25"/>
    <s v="Phoenix"/>
    <x v="1"/>
    <x v="2"/>
    <n v="70"/>
    <n v="425"/>
    <n v="29750"/>
    <x v="2"/>
    <x v="5"/>
    <x v="1"/>
    <x v="5"/>
    <x v="1"/>
  </r>
  <r>
    <s v="Foot Locker"/>
    <d v="2021-08-23T00:00:00"/>
    <x v="2"/>
    <x v="25"/>
    <s v="Phoenix"/>
    <x v="0"/>
    <x v="0"/>
    <n v="55.000000000000007"/>
    <n v="625"/>
    <n v="34375"/>
    <x v="2"/>
    <x v="6"/>
    <x v="5"/>
    <x v="6"/>
    <x v="1"/>
  </r>
  <r>
    <s v="Foot Locker"/>
    <d v="2021-08-23T00:00:00"/>
    <x v="2"/>
    <x v="25"/>
    <s v="Phoenix"/>
    <x v="0"/>
    <x v="1"/>
    <n v="60.000000000000007"/>
    <n v="575"/>
    <n v="34500"/>
    <x v="2"/>
    <x v="6"/>
    <x v="5"/>
    <x v="6"/>
    <x v="1"/>
  </r>
  <r>
    <s v="Foot Locker"/>
    <d v="2021-08-23T00:00:00"/>
    <x v="2"/>
    <x v="25"/>
    <s v="Phoenix"/>
    <x v="1"/>
    <x v="0"/>
    <n v="55.000000000000007"/>
    <n v="450"/>
    <n v="24750"/>
    <x v="2"/>
    <x v="6"/>
    <x v="5"/>
    <x v="6"/>
    <x v="1"/>
  </r>
  <r>
    <s v="Foot Locker"/>
    <d v="2021-08-23T00:00:00"/>
    <x v="2"/>
    <x v="25"/>
    <s v="Phoenix"/>
    <x v="1"/>
    <x v="1"/>
    <n v="55.000000000000007"/>
    <n v="400"/>
    <n v="22000"/>
    <x v="2"/>
    <x v="6"/>
    <x v="5"/>
    <x v="6"/>
    <x v="1"/>
  </r>
  <r>
    <s v="Foot Locker"/>
    <d v="2021-08-23T00:00:00"/>
    <x v="2"/>
    <x v="25"/>
    <s v="Phoenix"/>
    <x v="0"/>
    <x v="2"/>
    <n v="65"/>
    <n v="400"/>
    <n v="26000"/>
    <x v="2"/>
    <x v="6"/>
    <x v="5"/>
    <x v="6"/>
    <x v="1"/>
  </r>
  <r>
    <s v="Foot Locker"/>
    <d v="2021-08-23T00:00:00"/>
    <x v="2"/>
    <x v="25"/>
    <s v="Phoenix"/>
    <x v="1"/>
    <x v="2"/>
    <n v="70"/>
    <n v="375"/>
    <n v="26250"/>
    <x v="2"/>
    <x v="6"/>
    <x v="5"/>
    <x v="6"/>
    <x v="1"/>
  </r>
  <r>
    <s v="Foot Locker"/>
    <d v="2021-09-24T00:00:00"/>
    <x v="2"/>
    <x v="25"/>
    <s v="Phoenix"/>
    <x v="0"/>
    <x v="0"/>
    <n v="45.000000000000007"/>
    <n v="575"/>
    <n v="25875"/>
    <x v="2"/>
    <x v="7"/>
    <x v="2"/>
    <x v="7"/>
    <x v="1"/>
  </r>
  <r>
    <s v="Foot Locker"/>
    <d v="2021-09-24T00:00:00"/>
    <x v="2"/>
    <x v="25"/>
    <s v="Phoenix"/>
    <x v="0"/>
    <x v="1"/>
    <n v="50.000000000000014"/>
    <n v="575"/>
    <n v="28750"/>
    <x v="2"/>
    <x v="7"/>
    <x v="2"/>
    <x v="7"/>
    <x v="1"/>
  </r>
  <r>
    <s v="Foot Locker"/>
    <d v="2021-09-24T00:00:00"/>
    <x v="2"/>
    <x v="25"/>
    <s v="Phoenix"/>
    <x v="1"/>
    <x v="0"/>
    <n v="45.000000000000007"/>
    <n v="425"/>
    <n v="19125"/>
    <x v="2"/>
    <x v="7"/>
    <x v="2"/>
    <x v="7"/>
    <x v="1"/>
  </r>
  <r>
    <s v="Foot Locker"/>
    <d v="2021-09-24T00:00:00"/>
    <x v="2"/>
    <x v="25"/>
    <s v="Phoenix"/>
    <x v="1"/>
    <x v="1"/>
    <n v="45.000000000000007"/>
    <n v="375"/>
    <n v="16875"/>
    <x v="2"/>
    <x v="7"/>
    <x v="2"/>
    <x v="7"/>
    <x v="1"/>
  </r>
  <r>
    <s v="Foot Locker"/>
    <d v="2021-09-24T00:00:00"/>
    <x v="2"/>
    <x v="25"/>
    <s v="Phoenix"/>
    <x v="0"/>
    <x v="2"/>
    <n v="55.000000000000007"/>
    <n v="375"/>
    <n v="20625"/>
    <x v="2"/>
    <x v="7"/>
    <x v="2"/>
    <x v="7"/>
    <x v="1"/>
  </r>
  <r>
    <s v="Foot Locker"/>
    <d v="2021-09-24T00:00:00"/>
    <x v="2"/>
    <x v="25"/>
    <s v="Phoenix"/>
    <x v="1"/>
    <x v="2"/>
    <n v="60.000000000000007"/>
    <n v="425"/>
    <n v="25500"/>
    <x v="2"/>
    <x v="7"/>
    <x v="2"/>
    <x v="7"/>
    <x v="1"/>
  </r>
  <r>
    <s v="Foot Locker"/>
    <d v="2021-10-23T00:00:00"/>
    <x v="2"/>
    <x v="25"/>
    <s v="Phoenix"/>
    <x v="0"/>
    <x v="0"/>
    <n v="45.000000000000007"/>
    <n v="500"/>
    <n v="22500"/>
    <x v="2"/>
    <x v="8"/>
    <x v="3"/>
    <x v="8"/>
    <x v="1"/>
  </r>
  <r>
    <s v="Foot Locker"/>
    <d v="2021-10-23T00:00:00"/>
    <x v="2"/>
    <x v="25"/>
    <s v="Phoenix"/>
    <x v="0"/>
    <x v="1"/>
    <n v="50.000000000000014"/>
    <n v="500"/>
    <n v="25000"/>
    <x v="2"/>
    <x v="8"/>
    <x v="3"/>
    <x v="8"/>
    <x v="1"/>
  </r>
  <r>
    <s v="Foot Locker"/>
    <d v="2021-10-23T00:00:00"/>
    <x v="2"/>
    <x v="25"/>
    <s v="Phoenix"/>
    <x v="1"/>
    <x v="0"/>
    <n v="45.000000000000007"/>
    <n v="325"/>
    <n v="14625"/>
    <x v="2"/>
    <x v="8"/>
    <x v="3"/>
    <x v="8"/>
    <x v="1"/>
  </r>
  <r>
    <s v="Foot Locker"/>
    <d v="2021-10-23T00:00:00"/>
    <x v="2"/>
    <x v="25"/>
    <s v="Phoenix"/>
    <x v="1"/>
    <x v="1"/>
    <n v="45.000000000000007"/>
    <n v="300"/>
    <n v="13500"/>
    <x v="2"/>
    <x v="8"/>
    <x v="3"/>
    <x v="8"/>
    <x v="1"/>
  </r>
  <r>
    <s v="Foot Locker"/>
    <d v="2021-10-23T00:00:00"/>
    <x v="2"/>
    <x v="25"/>
    <s v="Phoenix"/>
    <x v="0"/>
    <x v="2"/>
    <n v="55.000000000000007"/>
    <n v="275"/>
    <n v="15125"/>
    <x v="2"/>
    <x v="8"/>
    <x v="3"/>
    <x v="8"/>
    <x v="1"/>
  </r>
  <r>
    <s v="Foot Locker"/>
    <d v="2021-10-23T00:00:00"/>
    <x v="2"/>
    <x v="25"/>
    <s v="Phoenix"/>
    <x v="1"/>
    <x v="2"/>
    <n v="60.000000000000007"/>
    <n v="325"/>
    <n v="19500"/>
    <x v="2"/>
    <x v="8"/>
    <x v="3"/>
    <x v="8"/>
    <x v="1"/>
  </r>
  <r>
    <s v="Foot Locker"/>
    <d v="2021-11-23T00:00:00"/>
    <x v="2"/>
    <x v="25"/>
    <s v="Phoenix"/>
    <x v="0"/>
    <x v="0"/>
    <n v="45.000000000000007"/>
    <n v="500"/>
    <n v="22500"/>
    <x v="2"/>
    <x v="9"/>
    <x v="6"/>
    <x v="9"/>
    <x v="1"/>
  </r>
  <r>
    <s v="Foot Locker"/>
    <d v="2021-11-23T00:00:00"/>
    <x v="2"/>
    <x v="25"/>
    <s v="Phoenix"/>
    <x v="0"/>
    <x v="1"/>
    <n v="50.000000000000014"/>
    <n v="525"/>
    <n v="26250"/>
    <x v="2"/>
    <x v="9"/>
    <x v="6"/>
    <x v="9"/>
    <x v="1"/>
  </r>
  <r>
    <s v="Foot Locker"/>
    <d v="2021-11-23T00:00:00"/>
    <x v="2"/>
    <x v="25"/>
    <s v="Phoenix"/>
    <x v="1"/>
    <x v="0"/>
    <n v="45.000000000000007"/>
    <n v="375"/>
    <n v="16875"/>
    <x v="2"/>
    <x v="9"/>
    <x v="6"/>
    <x v="9"/>
    <x v="1"/>
  </r>
  <r>
    <s v="Foot Locker"/>
    <d v="2021-11-23T00:00:00"/>
    <x v="2"/>
    <x v="25"/>
    <s v="Phoenix"/>
    <x v="1"/>
    <x v="1"/>
    <n v="45.000000000000007"/>
    <n v="350"/>
    <n v="15750"/>
    <x v="2"/>
    <x v="9"/>
    <x v="6"/>
    <x v="9"/>
    <x v="1"/>
  </r>
  <r>
    <s v="Foot Locker"/>
    <d v="2021-11-23T00:00:00"/>
    <x v="2"/>
    <x v="25"/>
    <s v="Phoenix"/>
    <x v="0"/>
    <x v="2"/>
    <n v="55.000000000000007"/>
    <n v="300"/>
    <n v="16500"/>
    <x v="2"/>
    <x v="9"/>
    <x v="6"/>
    <x v="9"/>
    <x v="1"/>
  </r>
  <r>
    <s v="Foot Locker"/>
    <d v="2021-11-23T00:00:00"/>
    <x v="2"/>
    <x v="25"/>
    <s v="Phoenix"/>
    <x v="1"/>
    <x v="2"/>
    <n v="60.000000000000007"/>
    <n v="425"/>
    <n v="25500"/>
    <x v="2"/>
    <x v="9"/>
    <x v="6"/>
    <x v="9"/>
    <x v="1"/>
  </r>
  <r>
    <s v="Foot Locker"/>
    <d v="2021-12-22T00:00:00"/>
    <x v="2"/>
    <x v="25"/>
    <s v="Phoenix"/>
    <x v="0"/>
    <x v="0"/>
    <n v="45.000000000000007"/>
    <n v="625"/>
    <n v="28125"/>
    <x v="2"/>
    <x v="10"/>
    <x v="0"/>
    <x v="10"/>
    <x v="1"/>
  </r>
  <r>
    <s v="Foot Locker"/>
    <d v="2021-12-22T00:00:00"/>
    <x v="2"/>
    <x v="25"/>
    <s v="Phoenix"/>
    <x v="0"/>
    <x v="1"/>
    <n v="50.000000000000014"/>
    <n v="625"/>
    <n v="31250"/>
    <x v="2"/>
    <x v="10"/>
    <x v="0"/>
    <x v="10"/>
    <x v="1"/>
  </r>
  <r>
    <s v="Kohl's"/>
    <d v="2021-12-22T00:00:00"/>
    <x v="2"/>
    <x v="25"/>
    <s v="Phoenix"/>
    <x v="1"/>
    <x v="0"/>
    <n v="45.000000000000007"/>
    <n v="425"/>
    <n v="19125"/>
    <x v="2"/>
    <x v="10"/>
    <x v="0"/>
    <x v="10"/>
    <x v="1"/>
  </r>
  <r>
    <s v="Kohl's"/>
    <d v="2021-12-22T00:00:00"/>
    <x v="2"/>
    <x v="25"/>
    <s v="Phoenix"/>
    <x v="1"/>
    <x v="1"/>
    <n v="45.000000000000007"/>
    <n v="425"/>
    <n v="19125"/>
    <x v="2"/>
    <x v="10"/>
    <x v="0"/>
    <x v="10"/>
    <x v="1"/>
  </r>
  <r>
    <s v="Kohl's"/>
    <d v="2021-12-22T00:00:00"/>
    <x v="2"/>
    <x v="25"/>
    <s v="Phoenix"/>
    <x v="0"/>
    <x v="2"/>
    <n v="55.000000000000007"/>
    <n v="350"/>
    <n v="19250"/>
    <x v="2"/>
    <x v="10"/>
    <x v="0"/>
    <x v="10"/>
    <x v="1"/>
  </r>
  <r>
    <s v="Kohl's"/>
    <d v="2021-12-22T00:00:00"/>
    <x v="2"/>
    <x v="25"/>
    <s v="Phoenix"/>
    <x v="1"/>
    <x v="2"/>
    <n v="60.000000000000007"/>
    <n v="450"/>
    <n v="27000"/>
    <x v="2"/>
    <x v="10"/>
    <x v="0"/>
    <x v="10"/>
    <x v="1"/>
  </r>
  <r>
    <s v="Kohl's"/>
    <d v="2021-01-26T00:00:00"/>
    <x v="2"/>
    <x v="25"/>
    <s v="Phoenix"/>
    <x v="0"/>
    <x v="0"/>
    <n v="34.999999999999993"/>
    <n v="475"/>
    <n v="16625"/>
    <x v="2"/>
    <x v="0"/>
    <x v="6"/>
    <x v="0"/>
    <x v="1"/>
  </r>
  <r>
    <s v="Kohl's"/>
    <d v="2021-01-26T00:00:00"/>
    <x v="2"/>
    <x v="25"/>
    <s v="Phoenix"/>
    <x v="0"/>
    <x v="1"/>
    <n v="45"/>
    <n v="475"/>
    <n v="21375"/>
    <x v="2"/>
    <x v="0"/>
    <x v="6"/>
    <x v="0"/>
    <x v="1"/>
  </r>
  <r>
    <s v="Kohl's"/>
    <d v="2021-01-26T00:00:00"/>
    <x v="2"/>
    <x v="25"/>
    <s v="Phoenix"/>
    <x v="1"/>
    <x v="0"/>
    <n v="45"/>
    <n v="475"/>
    <n v="21375"/>
    <x v="2"/>
    <x v="0"/>
    <x v="6"/>
    <x v="0"/>
    <x v="1"/>
  </r>
  <r>
    <s v="Kohl's"/>
    <d v="2021-01-26T00:00:00"/>
    <x v="2"/>
    <x v="25"/>
    <s v="Phoenix"/>
    <x v="1"/>
    <x v="1"/>
    <n v="45"/>
    <n v="325"/>
    <n v="14625"/>
    <x v="2"/>
    <x v="0"/>
    <x v="6"/>
    <x v="0"/>
    <x v="1"/>
  </r>
  <r>
    <s v="Kohl's"/>
    <d v="2021-01-26T00:00:00"/>
    <x v="2"/>
    <x v="25"/>
    <s v="Phoenix"/>
    <x v="0"/>
    <x v="2"/>
    <n v="50.000000000000014"/>
    <n v="275"/>
    <n v="13750"/>
    <x v="2"/>
    <x v="0"/>
    <x v="6"/>
    <x v="0"/>
    <x v="1"/>
  </r>
  <r>
    <s v="Kohl's"/>
    <d v="2021-01-26T00:00:00"/>
    <x v="2"/>
    <x v="25"/>
    <s v="Phoenix"/>
    <x v="1"/>
    <x v="2"/>
    <n v="45"/>
    <n v="475"/>
    <n v="21375"/>
    <x v="2"/>
    <x v="0"/>
    <x v="6"/>
    <x v="0"/>
    <x v="1"/>
  </r>
  <r>
    <s v="Kohl's"/>
    <d v="2021-02-26T00:00:00"/>
    <x v="2"/>
    <x v="25"/>
    <s v="Phoenix"/>
    <x v="0"/>
    <x v="0"/>
    <n v="34.999999999999993"/>
    <n v="525"/>
    <n v="18375"/>
    <x v="2"/>
    <x v="1"/>
    <x v="2"/>
    <x v="1"/>
    <x v="1"/>
  </r>
  <r>
    <s v="Kohl's"/>
    <d v="2021-02-26T00:00:00"/>
    <x v="2"/>
    <x v="25"/>
    <s v="Phoenix"/>
    <x v="0"/>
    <x v="1"/>
    <n v="45"/>
    <n v="425"/>
    <n v="19125"/>
    <x v="2"/>
    <x v="1"/>
    <x v="2"/>
    <x v="1"/>
    <x v="1"/>
  </r>
  <r>
    <s v="Kohl's"/>
    <d v="2021-02-26T00:00:00"/>
    <x v="2"/>
    <x v="25"/>
    <s v="Phoenix"/>
    <x v="1"/>
    <x v="0"/>
    <n v="45"/>
    <n v="425"/>
    <n v="19125"/>
    <x v="2"/>
    <x v="1"/>
    <x v="2"/>
    <x v="1"/>
    <x v="1"/>
  </r>
  <r>
    <s v="Kohl's"/>
    <d v="2021-02-26T00:00:00"/>
    <x v="2"/>
    <x v="26"/>
    <s v="Albuquerque"/>
    <x v="1"/>
    <x v="1"/>
    <n v="45"/>
    <n v="275"/>
    <n v="12375"/>
    <x v="2"/>
    <x v="1"/>
    <x v="2"/>
    <x v="1"/>
    <x v="1"/>
  </r>
  <r>
    <s v="Kohl's"/>
    <d v="2021-02-26T00:00:00"/>
    <x v="2"/>
    <x v="26"/>
    <s v="Albuquerque"/>
    <x v="0"/>
    <x v="2"/>
    <n v="50.000000000000014"/>
    <n v="200"/>
    <n v="10000"/>
    <x v="2"/>
    <x v="1"/>
    <x v="2"/>
    <x v="1"/>
    <x v="1"/>
  </r>
  <r>
    <s v="Kohl's"/>
    <d v="2021-02-26T00:00:00"/>
    <x v="2"/>
    <x v="26"/>
    <s v="Albuquerque"/>
    <x v="1"/>
    <x v="2"/>
    <n v="45"/>
    <n v="400"/>
    <n v="18000"/>
    <x v="2"/>
    <x v="1"/>
    <x v="2"/>
    <x v="1"/>
    <x v="1"/>
  </r>
  <r>
    <s v="Kohl's"/>
    <d v="2021-03-25T00:00:00"/>
    <x v="2"/>
    <x v="26"/>
    <s v="Albuquerque"/>
    <x v="0"/>
    <x v="0"/>
    <n v="45"/>
    <n v="550"/>
    <n v="24750"/>
    <x v="2"/>
    <x v="2"/>
    <x v="1"/>
    <x v="2"/>
    <x v="1"/>
  </r>
  <r>
    <s v="Kohl's"/>
    <d v="2021-03-25T00:00:00"/>
    <x v="2"/>
    <x v="26"/>
    <s v="Albuquerque"/>
    <x v="0"/>
    <x v="1"/>
    <n v="55.000000000000007"/>
    <n v="400"/>
    <n v="22000"/>
    <x v="2"/>
    <x v="2"/>
    <x v="1"/>
    <x v="2"/>
    <x v="1"/>
  </r>
  <r>
    <s v="Kohl's"/>
    <d v="2021-03-25T00:00:00"/>
    <x v="2"/>
    <x v="26"/>
    <s v="Albuquerque"/>
    <x v="1"/>
    <x v="0"/>
    <n v="55.000000000000007"/>
    <n v="400"/>
    <n v="22000"/>
    <x v="2"/>
    <x v="2"/>
    <x v="1"/>
    <x v="2"/>
    <x v="1"/>
  </r>
  <r>
    <s v="Kohl's"/>
    <d v="2021-03-25T00:00:00"/>
    <x v="2"/>
    <x v="26"/>
    <s v="Albuquerque"/>
    <x v="1"/>
    <x v="1"/>
    <n v="55.000000000000007"/>
    <n v="275"/>
    <n v="15125"/>
    <x v="2"/>
    <x v="2"/>
    <x v="1"/>
    <x v="2"/>
    <x v="1"/>
  </r>
  <r>
    <s v="Kohl's"/>
    <d v="2021-03-25T00:00:00"/>
    <x v="2"/>
    <x v="26"/>
    <s v="Albuquerque"/>
    <x v="0"/>
    <x v="2"/>
    <n v="60.000000000000007"/>
    <n v="175"/>
    <n v="10500"/>
    <x v="2"/>
    <x v="2"/>
    <x v="1"/>
    <x v="2"/>
    <x v="1"/>
  </r>
  <r>
    <s v="Kohl's"/>
    <d v="2021-03-25T00:00:00"/>
    <x v="2"/>
    <x v="26"/>
    <s v="Albuquerque"/>
    <x v="1"/>
    <x v="2"/>
    <n v="55.000000000000007"/>
    <n v="375"/>
    <n v="20625"/>
    <x v="2"/>
    <x v="2"/>
    <x v="1"/>
    <x v="2"/>
    <x v="1"/>
  </r>
  <r>
    <s v="Kohl's"/>
    <d v="2021-04-26T00:00:00"/>
    <x v="2"/>
    <x v="26"/>
    <s v="Albuquerque"/>
    <x v="0"/>
    <x v="0"/>
    <n v="55.000000000000007"/>
    <n v="550"/>
    <n v="30250"/>
    <x v="2"/>
    <x v="3"/>
    <x v="5"/>
    <x v="3"/>
    <x v="1"/>
  </r>
  <r>
    <s v="Kohl's"/>
    <d v="2021-04-26T00:00:00"/>
    <x v="2"/>
    <x v="26"/>
    <s v="Albuquerque"/>
    <x v="0"/>
    <x v="1"/>
    <n v="60.000000000000007"/>
    <n v="350"/>
    <n v="21000"/>
    <x v="2"/>
    <x v="3"/>
    <x v="5"/>
    <x v="3"/>
    <x v="1"/>
  </r>
  <r>
    <s v="Kohl's"/>
    <d v="2021-04-26T00:00:00"/>
    <x v="2"/>
    <x v="26"/>
    <s v="Albuquerque"/>
    <x v="1"/>
    <x v="0"/>
    <n v="60.000000000000007"/>
    <n v="400"/>
    <n v="24000"/>
    <x v="2"/>
    <x v="3"/>
    <x v="5"/>
    <x v="3"/>
    <x v="1"/>
  </r>
  <r>
    <s v="Kohl's"/>
    <d v="2021-04-26T00:00:00"/>
    <x v="2"/>
    <x v="26"/>
    <s v="Albuquerque"/>
    <x v="1"/>
    <x v="1"/>
    <n v="55.000000000000007"/>
    <n v="300"/>
    <n v="16500"/>
    <x v="2"/>
    <x v="3"/>
    <x v="5"/>
    <x v="3"/>
    <x v="1"/>
  </r>
  <r>
    <s v="Kohl's"/>
    <d v="2021-04-26T00:00:00"/>
    <x v="2"/>
    <x v="26"/>
    <s v="Albuquerque"/>
    <x v="0"/>
    <x v="2"/>
    <n v="60.000000000000007"/>
    <n v="200"/>
    <n v="12000"/>
    <x v="2"/>
    <x v="3"/>
    <x v="5"/>
    <x v="3"/>
    <x v="1"/>
  </r>
  <r>
    <s v="Kohl's"/>
    <d v="2021-04-26T00:00:00"/>
    <x v="2"/>
    <x v="26"/>
    <s v="Albuquerque"/>
    <x v="1"/>
    <x v="2"/>
    <n v="75.000000000000014"/>
    <n v="375"/>
    <n v="28125"/>
    <x v="2"/>
    <x v="3"/>
    <x v="5"/>
    <x v="3"/>
    <x v="1"/>
  </r>
  <r>
    <s v="Kohl's"/>
    <d v="2021-05-27T00:00:00"/>
    <x v="2"/>
    <x v="26"/>
    <s v="Albuquerque"/>
    <x v="0"/>
    <x v="0"/>
    <n v="55.000000000000007"/>
    <n v="575"/>
    <n v="31625"/>
    <x v="2"/>
    <x v="4"/>
    <x v="1"/>
    <x v="4"/>
    <x v="1"/>
  </r>
  <r>
    <s v="Kohl's"/>
    <d v="2021-05-27T00:00:00"/>
    <x v="2"/>
    <x v="26"/>
    <s v="Albuquerque"/>
    <x v="0"/>
    <x v="1"/>
    <n v="60.000000000000007"/>
    <n v="425"/>
    <n v="25500"/>
    <x v="2"/>
    <x v="4"/>
    <x v="1"/>
    <x v="4"/>
    <x v="1"/>
  </r>
  <r>
    <s v="Kohl's"/>
    <d v="2021-05-27T00:00:00"/>
    <x v="2"/>
    <x v="26"/>
    <s v="Albuquerque"/>
    <x v="1"/>
    <x v="0"/>
    <n v="60.000000000000007"/>
    <n v="450"/>
    <n v="27000"/>
    <x v="2"/>
    <x v="4"/>
    <x v="1"/>
    <x v="4"/>
    <x v="1"/>
  </r>
  <r>
    <s v="Kohl's"/>
    <d v="2021-05-27T00:00:00"/>
    <x v="2"/>
    <x v="26"/>
    <s v="Albuquerque"/>
    <x v="1"/>
    <x v="1"/>
    <n v="55.000000000000007"/>
    <n v="350"/>
    <n v="19250"/>
    <x v="2"/>
    <x v="4"/>
    <x v="1"/>
    <x v="4"/>
    <x v="1"/>
  </r>
  <r>
    <s v="Kohl's"/>
    <d v="2021-05-27T00:00:00"/>
    <x v="2"/>
    <x v="26"/>
    <s v="Albuquerque"/>
    <x v="0"/>
    <x v="2"/>
    <n v="60.000000000000007"/>
    <n v="250"/>
    <n v="15000"/>
    <x v="2"/>
    <x v="4"/>
    <x v="1"/>
    <x v="4"/>
    <x v="1"/>
  </r>
  <r>
    <s v="Kohl's"/>
    <d v="2021-05-27T00:00:00"/>
    <x v="2"/>
    <x v="26"/>
    <s v="Albuquerque"/>
    <x v="1"/>
    <x v="2"/>
    <n v="75.000000000000014"/>
    <n v="425"/>
    <n v="31875"/>
    <x v="2"/>
    <x v="4"/>
    <x v="1"/>
    <x v="4"/>
    <x v="1"/>
  </r>
  <r>
    <s v="Kohl's"/>
    <d v="2021-06-26T00:00:00"/>
    <x v="2"/>
    <x v="26"/>
    <s v="Albuquerque"/>
    <x v="0"/>
    <x v="0"/>
    <n v="55.000000000000007"/>
    <n v="700"/>
    <n v="38500"/>
    <x v="2"/>
    <x v="11"/>
    <x v="3"/>
    <x v="11"/>
    <x v="1"/>
  </r>
  <r>
    <s v="Kohl's"/>
    <d v="2021-06-26T00:00:00"/>
    <x v="2"/>
    <x v="26"/>
    <s v="Albuquerque"/>
    <x v="0"/>
    <x v="1"/>
    <n v="60.000000000000007"/>
    <n v="550"/>
    <n v="33000"/>
    <x v="2"/>
    <x v="11"/>
    <x v="3"/>
    <x v="11"/>
    <x v="1"/>
  </r>
  <r>
    <s v="Kohl's"/>
    <d v="2021-06-26T00:00:00"/>
    <x v="2"/>
    <x v="26"/>
    <s v="Albuquerque"/>
    <x v="1"/>
    <x v="0"/>
    <n v="60.000000000000007"/>
    <n v="550"/>
    <n v="33000"/>
    <x v="2"/>
    <x v="11"/>
    <x v="3"/>
    <x v="11"/>
    <x v="1"/>
  </r>
  <r>
    <s v="Kohl's"/>
    <d v="2021-06-26T00:00:00"/>
    <x v="2"/>
    <x v="26"/>
    <s v="Albuquerque"/>
    <x v="1"/>
    <x v="1"/>
    <n v="55.000000000000007"/>
    <n v="425"/>
    <n v="23375"/>
    <x v="2"/>
    <x v="11"/>
    <x v="3"/>
    <x v="11"/>
    <x v="1"/>
  </r>
  <r>
    <s v="Kohl's"/>
    <d v="2021-06-26T00:00:00"/>
    <x v="2"/>
    <x v="26"/>
    <s v="Albuquerque"/>
    <x v="0"/>
    <x v="2"/>
    <n v="60.000000000000007"/>
    <n v="300"/>
    <n v="18000"/>
    <x v="2"/>
    <x v="11"/>
    <x v="3"/>
    <x v="11"/>
    <x v="1"/>
  </r>
  <r>
    <s v="Kohl's"/>
    <d v="2021-06-26T00:00:00"/>
    <x v="2"/>
    <x v="26"/>
    <s v="Albuquerque"/>
    <x v="1"/>
    <x v="2"/>
    <n v="75.000000000000014"/>
    <n v="600"/>
    <n v="45000"/>
    <x v="2"/>
    <x v="11"/>
    <x v="3"/>
    <x v="11"/>
    <x v="1"/>
  </r>
  <r>
    <s v="Kohl's"/>
    <d v="2021-07-25T00:00:00"/>
    <x v="2"/>
    <x v="26"/>
    <s v="Albuquerque"/>
    <x v="0"/>
    <x v="0"/>
    <n v="55.000000000000007"/>
    <n v="750"/>
    <n v="41250"/>
    <x v="2"/>
    <x v="5"/>
    <x v="4"/>
    <x v="5"/>
    <x v="1"/>
  </r>
  <r>
    <s v="Kohl's"/>
    <d v="2021-07-25T00:00:00"/>
    <x v="2"/>
    <x v="26"/>
    <s v="Albuquerque"/>
    <x v="0"/>
    <x v="1"/>
    <n v="60.000000000000007"/>
    <n v="600"/>
    <n v="36000"/>
    <x v="2"/>
    <x v="5"/>
    <x v="4"/>
    <x v="5"/>
    <x v="1"/>
  </r>
  <r>
    <s v="Kohl's"/>
    <d v="2021-07-25T00:00:00"/>
    <x v="2"/>
    <x v="26"/>
    <s v="Albuquerque"/>
    <x v="1"/>
    <x v="0"/>
    <n v="60.000000000000007"/>
    <n v="550"/>
    <n v="33000"/>
    <x v="2"/>
    <x v="5"/>
    <x v="4"/>
    <x v="5"/>
    <x v="1"/>
  </r>
  <r>
    <s v="Kohl's"/>
    <d v="2021-07-25T00:00:00"/>
    <x v="2"/>
    <x v="26"/>
    <s v="Albuquerque"/>
    <x v="1"/>
    <x v="1"/>
    <n v="55.000000000000007"/>
    <n v="450"/>
    <n v="24750"/>
    <x v="2"/>
    <x v="5"/>
    <x v="4"/>
    <x v="5"/>
    <x v="1"/>
  </r>
  <r>
    <s v="Kohl's"/>
    <d v="2021-07-25T00:00:00"/>
    <x v="2"/>
    <x v="26"/>
    <s v="Albuquerque"/>
    <x v="0"/>
    <x v="2"/>
    <n v="60.000000000000007"/>
    <n v="500"/>
    <n v="30000"/>
    <x v="2"/>
    <x v="5"/>
    <x v="4"/>
    <x v="5"/>
    <x v="1"/>
  </r>
  <r>
    <s v="Kohl's"/>
    <d v="2021-07-25T00:00:00"/>
    <x v="2"/>
    <x v="26"/>
    <s v="Albuquerque"/>
    <x v="1"/>
    <x v="2"/>
    <n v="75.000000000000014"/>
    <n v="500"/>
    <n v="37500"/>
    <x v="2"/>
    <x v="5"/>
    <x v="4"/>
    <x v="5"/>
    <x v="1"/>
  </r>
  <r>
    <s v="Kohl's"/>
    <d v="2021-08-26T00:00:00"/>
    <x v="2"/>
    <x v="26"/>
    <s v="Albuquerque"/>
    <x v="0"/>
    <x v="0"/>
    <n v="60.000000000000007"/>
    <n v="700"/>
    <n v="42000"/>
    <x v="2"/>
    <x v="6"/>
    <x v="1"/>
    <x v="6"/>
    <x v="1"/>
  </r>
  <r>
    <s v="Kohl's"/>
    <d v="2021-08-26T00:00:00"/>
    <x v="2"/>
    <x v="26"/>
    <s v="Albuquerque"/>
    <x v="0"/>
    <x v="1"/>
    <n v="65.000000000000014"/>
    <n v="650"/>
    <n v="42250"/>
    <x v="2"/>
    <x v="6"/>
    <x v="1"/>
    <x v="6"/>
    <x v="1"/>
  </r>
  <r>
    <s v="Kohl's"/>
    <d v="2021-08-26T00:00:00"/>
    <x v="2"/>
    <x v="26"/>
    <s v="Albuquerque"/>
    <x v="1"/>
    <x v="0"/>
    <n v="60.000000000000007"/>
    <n v="525"/>
    <n v="31500"/>
    <x v="2"/>
    <x v="6"/>
    <x v="1"/>
    <x v="6"/>
    <x v="1"/>
  </r>
  <r>
    <s v="Kohl's"/>
    <d v="2021-08-26T00:00:00"/>
    <x v="2"/>
    <x v="26"/>
    <s v="Albuquerque"/>
    <x v="1"/>
    <x v="1"/>
    <n v="60.000000000000007"/>
    <n v="475"/>
    <n v="28500"/>
    <x v="2"/>
    <x v="6"/>
    <x v="1"/>
    <x v="6"/>
    <x v="1"/>
  </r>
  <r>
    <s v="Kohl's"/>
    <d v="2021-08-26T00:00:00"/>
    <x v="2"/>
    <x v="26"/>
    <s v="Albuquerque"/>
    <x v="0"/>
    <x v="2"/>
    <n v="70"/>
    <n v="475"/>
    <n v="33250"/>
    <x v="2"/>
    <x v="6"/>
    <x v="1"/>
    <x v="6"/>
    <x v="1"/>
  </r>
  <r>
    <s v="Kohl's"/>
    <d v="2021-08-26T00:00:00"/>
    <x v="2"/>
    <x v="26"/>
    <s v="Albuquerque"/>
    <x v="1"/>
    <x v="2"/>
    <n v="75.000000000000014"/>
    <n v="450"/>
    <n v="33750"/>
    <x v="2"/>
    <x v="6"/>
    <x v="1"/>
    <x v="6"/>
    <x v="1"/>
  </r>
  <r>
    <s v="Kohl's"/>
    <d v="2021-09-27T00:00:00"/>
    <x v="2"/>
    <x v="26"/>
    <s v="Albuquerque"/>
    <x v="0"/>
    <x v="0"/>
    <n v="50.000000000000014"/>
    <n v="625"/>
    <n v="31250"/>
    <x v="2"/>
    <x v="7"/>
    <x v="5"/>
    <x v="7"/>
    <x v="1"/>
  </r>
  <r>
    <s v="Kohl's"/>
    <d v="2021-09-27T00:00:00"/>
    <x v="2"/>
    <x v="26"/>
    <s v="Albuquerque"/>
    <x v="0"/>
    <x v="1"/>
    <n v="55.000000000000014"/>
    <n v="625"/>
    <n v="34375"/>
    <x v="2"/>
    <x v="7"/>
    <x v="5"/>
    <x v="7"/>
    <x v="1"/>
  </r>
  <r>
    <s v="Kohl's"/>
    <d v="2021-09-27T00:00:00"/>
    <x v="2"/>
    <x v="26"/>
    <s v="Albuquerque"/>
    <x v="1"/>
    <x v="0"/>
    <n v="50.000000000000014"/>
    <n v="475"/>
    <n v="23750"/>
    <x v="2"/>
    <x v="7"/>
    <x v="5"/>
    <x v="7"/>
    <x v="1"/>
  </r>
  <r>
    <s v="Kohl's"/>
    <d v="2021-09-27T00:00:00"/>
    <x v="2"/>
    <x v="26"/>
    <s v="Albuquerque"/>
    <x v="1"/>
    <x v="1"/>
    <n v="50.000000000000014"/>
    <n v="425"/>
    <n v="21250"/>
    <x v="2"/>
    <x v="7"/>
    <x v="5"/>
    <x v="7"/>
    <x v="1"/>
  </r>
  <r>
    <s v="Kohl's"/>
    <d v="2021-09-27T00:00:00"/>
    <x v="2"/>
    <x v="26"/>
    <s v="Albuquerque"/>
    <x v="0"/>
    <x v="2"/>
    <n v="60.000000000000007"/>
    <n v="425"/>
    <n v="25500"/>
    <x v="2"/>
    <x v="7"/>
    <x v="5"/>
    <x v="7"/>
    <x v="1"/>
  </r>
  <r>
    <s v="Kohl's"/>
    <d v="2021-09-27T00:00:00"/>
    <x v="2"/>
    <x v="26"/>
    <s v="Albuquerque"/>
    <x v="1"/>
    <x v="2"/>
    <n v="65.000000000000014"/>
    <n v="475"/>
    <n v="30875"/>
    <x v="2"/>
    <x v="7"/>
    <x v="5"/>
    <x v="7"/>
    <x v="1"/>
  </r>
  <r>
    <s v="Kohl's"/>
    <d v="2021-10-26T00:00:00"/>
    <x v="2"/>
    <x v="26"/>
    <s v="Albuquerque"/>
    <x v="0"/>
    <x v="0"/>
    <n v="50.000000000000014"/>
    <n v="550"/>
    <n v="27500"/>
    <x v="2"/>
    <x v="8"/>
    <x v="6"/>
    <x v="8"/>
    <x v="1"/>
  </r>
  <r>
    <s v="Kohl's"/>
    <d v="2021-10-26T00:00:00"/>
    <x v="2"/>
    <x v="26"/>
    <s v="Albuquerque"/>
    <x v="0"/>
    <x v="1"/>
    <n v="55.000000000000014"/>
    <n v="550"/>
    <n v="30250"/>
    <x v="2"/>
    <x v="8"/>
    <x v="6"/>
    <x v="8"/>
    <x v="1"/>
  </r>
  <r>
    <s v="Kohl's"/>
    <d v="2021-10-26T00:00:00"/>
    <x v="2"/>
    <x v="26"/>
    <s v="Albuquerque"/>
    <x v="1"/>
    <x v="0"/>
    <n v="50.000000000000014"/>
    <n v="375"/>
    <n v="18750"/>
    <x v="2"/>
    <x v="8"/>
    <x v="6"/>
    <x v="8"/>
    <x v="1"/>
  </r>
  <r>
    <s v="Kohl's"/>
    <d v="2021-10-26T00:00:00"/>
    <x v="2"/>
    <x v="26"/>
    <s v="Albuquerque"/>
    <x v="1"/>
    <x v="1"/>
    <n v="50.000000000000014"/>
    <n v="350"/>
    <n v="17500"/>
    <x v="2"/>
    <x v="8"/>
    <x v="6"/>
    <x v="8"/>
    <x v="1"/>
  </r>
  <r>
    <s v="Kohl's"/>
    <d v="2021-10-26T00:00:00"/>
    <x v="2"/>
    <x v="26"/>
    <s v="Albuquerque"/>
    <x v="0"/>
    <x v="2"/>
    <n v="60.000000000000007"/>
    <n v="325"/>
    <n v="19500"/>
    <x v="2"/>
    <x v="8"/>
    <x v="6"/>
    <x v="8"/>
    <x v="1"/>
  </r>
  <r>
    <s v="Kohl's"/>
    <d v="2021-10-26T00:00:00"/>
    <x v="2"/>
    <x v="26"/>
    <s v="Albuquerque"/>
    <x v="1"/>
    <x v="2"/>
    <n v="75.000000000000014"/>
    <n v="375"/>
    <n v="28125"/>
    <x v="2"/>
    <x v="8"/>
    <x v="6"/>
    <x v="8"/>
    <x v="1"/>
  </r>
  <r>
    <s v="Kohl's"/>
    <d v="2021-11-26T00:00:00"/>
    <x v="2"/>
    <x v="26"/>
    <s v="Albuquerque"/>
    <x v="0"/>
    <x v="0"/>
    <n v="60.000000000000007"/>
    <n v="550"/>
    <n v="33000"/>
    <x v="2"/>
    <x v="9"/>
    <x v="2"/>
    <x v="9"/>
    <x v="1"/>
  </r>
  <r>
    <s v="Kohl's"/>
    <d v="2021-11-26T00:00:00"/>
    <x v="2"/>
    <x v="26"/>
    <s v="Albuquerque"/>
    <x v="0"/>
    <x v="1"/>
    <n v="65.000000000000014"/>
    <n v="600"/>
    <n v="39000"/>
    <x v="2"/>
    <x v="9"/>
    <x v="2"/>
    <x v="9"/>
    <x v="1"/>
  </r>
  <r>
    <s v="Kohl's"/>
    <d v="2021-11-26T00:00:00"/>
    <x v="2"/>
    <x v="26"/>
    <s v="Albuquerque"/>
    <x v="1"/>
    <x v="0"/>
    <n v="60.000000000000007"/>
    <n v="450"/>
    <n v="27000"/>
    <x v="2"/>
    <x v="9"/>
    <x v="2"/>
    <x v="9"/>
    <x v="1"/>
  </r>
  <r>
    <s v="Kohl's"/>
    <d v="2021-11-26T00:00:00"/>
    <x v="2"/>
    <x v="26"/>
    <s v="Albuquerque"/>
    <x v="1"/>
    <x v="1"/>
    <n v="60.000000000000007"/>
    <n v="425"/>
    <n v="25500"/>
    <x v="2"/>
    <x v="9"/>
    <x v="2"/>
    <x v="9"/>
    <x v="1"/>
  </r>
  <r>
    <s v="Kohl's"/>
    <d v="2021-11-26T00:00:00"/>
    <x v="2"/>
    <x v="26"/>
    <s v="Albuquerque"/>
    <x v="0"/>
    <x v="2"/>
    <n v="70"/>
    <n v="375"/>
    <n v="26250"/>
    <x v="2"/>
    <x v="9"/>
    <x v="2"/>
    <x v="9"/>
    <x v="1"/>
  </r>
  <r>
    <s v="Kohl's"/>
    <d v="2021-11-26T00:00:00"/>
    <x v="2"/>
    <x v="26"/>
    <s v="Albuquerque"/>
    <x v="1"/>
    <x v="2"/>
    <n v="75.000000000000014"/>
    <n v="500"/>
    <n v="37500"/>
    <x v="2"/>
    <x v="9"/>
    <x v="2"/>
    <x v="9"/>
    <x v="1"/>
  </r>
  <r>
    <s v="Kohl's"/>
    <d v="2021-12-25T00:00:00"/>
    <x v="2"/>
    <x v="26"/>
    <s v="Albuquerque"/>
    <x v="0"/>
    <x v="0"/>
    <n v="60.000000000000007"/>
    <n v="700"/>
    <n v="42000"/>
    <x v="2"/>
    <x v="10"/>
    <x v="3"/>
    <x v="10"/>
    <x v="1"/>
  </r>
  <r>
    <s v="Kohl's"/>
    <d v="2021-12-25T00:00:00"/>
    <x v="2"/>
    <x v="26"/>
    <s v="Albuquerque"/>
    <x v="0"/>
    <x v="1"/>
    <n v="65.000000000000014"/>
    <n v="700"/>
    <n v="45500"/>
    <x v="2"/>
    <x v="10"/>
    <x v="3"/>
    <x v="10"/>
    <x v="1"/>
  </r>
  <r>
    <s v="Sports Direct"/>
    <d v="2021-12-25T00:00:00"/>
    <x v="2"/>
    <x v="26"/>
    <s v="Albuquerque"/>
    <x v="1"/>
    <x v="0"/>
    <n v="60.000000000000007"/>
    <n v="500"/>
    <n v="30000"/>
    <x v="2"/>
    <x v="10"/>
    <x v="3"/>
    <x v="10"/>
    <x v="1"/>
  </r>
  <r>
    <s v="Sports Direct"/>
    <d v="2021-12-25T00:00:00"/>
    <x v="2"/>
    <x v="26"/>
    <s v="Albuquerque"/>
    <x v="1"/>
    <x v="1"/>
    <n v="60.000000000000007"/>
    <n v="500"/>
    <n v="30000"/>
    <x v="2"/>
    <x v="10"/>
    <x v="3"/>
    <x v="10"/>
    <x v="1"/>
  </r>
  <r>
    <s v="Sports Direct"/>
    <d v="2021-12-25T00:00:00"/>
    <x v="2"/>
    <x v="26"/>
    <s v="Albuquerque"/>
    <x v="0"/>
    <x v="2"/>
    <n v="70"/>
    <n v="425"/>
    <n v="29750"/>
    <x v="2"/>
    <x v="10"/>
    <x v="3"/>
    <x v="10"/>
    <x v="1"/>
  </r>
  <r>
    <s v="Sports Direct"/>
    <d v="2021-12-25T00:00:00"/>
    <x v="2"/>
    <x v="26"/>
    <s v="Albuquerque"/>
    <x v="1"/>
    <x v="2"/>
    <n v="75.000000000000014"/>
    <n v="525"/>
    <n v="39375"/>
    <x v="2"/>
    <x v="10"/>
    <x v="3"/>
    <x v="10"/>
    <x v="1"/>
  </r>
  <r>
    <s v="Sports Direct"/>
    <d v="2021-01-13T00:00:00"/>
    <x v="2"/>
    <x v="26"/>
    <s v="Albuquerque"/>
    <x v="0"/>
    <x v="0"/>
    <n v="29.999999999999993"/>
    <n v="450"/>
    <n v="13500"/>
    <x v="2"/>
    <x v="0"/>
    <x v="0"/>
    <x v="0"/>
    <x v="1"/>
  </r>
  <r>
    <s v="Sports Direct"/>
    <d v="2021-01-13T00:00:00"/>
    <x v="2"/>
    <x v="26"/>
    <s v="Albuquerque"/>
    <x v="0"/>
    <x v="1"/>
    <n v="40"/>
    <n v="450"/>
    <n v="18000"/>
    <x v="2"/>
    <x v="0"/>
    <x v="0"/>
    <x v="0"/>
    <x v="1"/>
  </r>
  <r>
    <s v="Sports Direct"/>
    <d v="2021-01-13T00:00:00"/>
    <x v="2"/>
    <x v="26"/>
    <s v="Albuquerque"/>
    <x v="1"/>
    <x v="0"/>
    <n v="40"/>
    <n v="450"/>
    <n v="18000"/>
    <x v="2"/>
    <x v="0"/>
    <x v="0"/>
    <x v="0"/>
    <x v="1"/>
  </r>
  <r>
    <s v="Sports Direct"/>
    <d v="2021-01-13T00:00:00"/>
    <x v="2"/>
    <x v="26"/>
    <s v="Albuquerque"/>
    <x v="1"/>
    <x v="1"/>
    <n v="40"/>
    <n v="300"/>
    <n v="12000"/>
    <x v="2"/>
    <x v="0"/>
    <x v="0"/>
    <x v="0"/>
    <x v="1"/>
  </r>
  <r>
    <s v="Sports Direct"/>
    <d v="2021-01-13T00:00:00"/>
    <x v="2"/>
    <x v="26"/>
    <s v="Albuquerque"/>
    <x v="0"/>
    <x v="2"/>
    <n v="45.000000000000014"/>
    <n v="250"/>
    <n v="11250"/>
    <x v="2"/>
    <x v="0"/>
    <x v="0"/>
    <x v="0"/>
    <x v="1"/>
  </r>
  <r>
    <s v="Sports Direct"/>
    <d v="2021-01-13T00:00:00"/>
    <x v="2"/>
    <x v="26"/>
    <s v="Albuquerque"/>
    <x v="1"/>
    <x v="2"/>
    <n v="40"/>
    <n v="450"/>
    <n v="18000"/>
    <x v="2"/>
    <x v="0"/>
    <x v="0"/>
    <x v="0"/>
    <x v="1"/>
  </r>
  <r>
    <s v="Sports Direct"/>
    <d v="2021-02-13T00:00:00"/>
    <x v="2"/>
    <x v="26"/>
    <s v="Albuquerque"/>
    <x v="0"/>
    <x v="0"/>
    <n v="29.999999999999993"/>
    <n v="500"/>
    <n v="15000"/>
    <x v="2"/>
    <x v="1"/>
    <x v="3"/>
    <x v="1"/>
    <x v="1"/>
  </r>
  <r>
    <s v="Sports Direct"/>
    <d v="2021-02-13T00:00:00"/>
    <x v="2"/>
    <x v="26"/>
    <s v="Albuquerque"/>
    <x v="0"/>
    <x v="1"/>
    <n v="40"/>
    <n v="400"/>
    <n v="16000"/>
    <x v="2"/>
    <x v="1"/>
    <x v="3"/>
    <x v="1"/>
    <x v="1"/>
  </r>
  <r>
    <s v="Sports Direct"/>
    <d v="2021-02-13T00:00:00"/>
    <x v="2"/>
    <x v="26"/>
    <s v="Albuquerque"/>
    <x v="1"/>
    <x v="0"/>
    <n v="40"/>
    <n v="400"/>
    <n v="16000"/>
    <x v="2"/>
    <x v="1"/>
    <x v="3"/>
    <x v="1"/>
    <x v="1"/>
  </r>
  <r>
    <s v="Sports Direct"/>
    <d v="2021-02-13T00:00:00"/>
    <x v="4"/>
    <x v="27"/>
    <s v="Atlanta"/>
    <x v="1"/>
    <x v="1"/>
    <n v="40"/>
    <n v="250"/>
    <n v="10000"/>
    <x v="2"/>
    <x v="1"/>
    <x v="3"/>
    <x v="1"/>
    <x v="1"/>
  </r>
  <r>
    <s v="Sports Direct"/>
    <d v="2021-02-13T00:00:00"/>
    <x v="4"/>
    <x v="27"/>
    <s v="Atlanta"/>
    <x v="0"/>
    <x v="2"/>
    <n v="45.000000000000014"/>
    <n v="175"/>
    <n v="7875"/>
    <x v="2"/>
    <x v="1"/>
    <x v="3"/>
    <x v="1"/>
    <x v="1"/>
  </r>
  <r>
    <s v="Sports Direct"/>
    <d v="2021-02-13T00:00:00"/>
    <x v="4"/>
    <x v="27"/>
    <s v="Atlanta"/>
    <x v="1"/>
    <x v="2"/>
    <n v="40"/>
    <n v="375"/>
    <n v="15000"/>
    <x v="2"/>
    <x v="1"/>
    <x v="3"/>
    <x v="1"/>
    <x v="1"/>
  </r>
  <r>
    <s v="Sports Direct"/>
    <d v="2021-03-12T00:00:00"/>
    <x v="4"/>
    <x v="27"/>
    <s v="Atlanta"/>
    <x v="0"/>
    <x v="0"/>
    <n v="40"/>
    <n v="525"/>
    <n v="21000"/>
    <x v="2"/>
    <x v="2"/>
    <x v="2"/>
    <x v="2"/>
    <x v="1"/>
  </r>
  <r>
    <s v="Sports Direct"/>
    <d v="2021-03-12T00:00:00"/>
    <x v="4"/>
    <x v="27"/>
    <s v="Atlanta"/>
    <x v="0"/>
    <x v="1"/>
    <n v="50"/>
    <n v="375"/>
    <n v="18750"/>
    <x v="2"/>
    <x v="2"/>
    <x v="2"/>
    <x v="2"/>
    <x v="1"/>
  </r>
  <r>
    <s v="Sports Direct"/>
    <d v="2021-03-12T00:00:00"/>
    <x v="4"/>
    <x v="27"/>
    <s v="Atlanta"/>
    <x v="1"/>
    <x v="0"/>
    <n v="50"/>
    <n v="375"/>
    <n v="18750"/>
    <x v="2"/>
    <x v="2"/>
    <x v="2"/>
    <x v="2"/>
    <x v="1"/>
  </r>
  <r>
    <s v="Sports Direct"/>
    <d v="2021-03-12T00:00:00"/>
    <x v="4"/>
    <x v="27"/>
    <s v="Atlanta"/>
    <x v="1"/>
    <x v="1"/>
    <n v="50"/>
    <n v="250"/>
    <n v="12500"/>
    <x v="2"/>
    <x v="2"/>
    <x v="2"/>
    <x v="2"/>
    <x v="1"/>
  </r>
  <r>
    <s v="Sports Direct"/>
    <d v="2021-03-12T00:00:00"/>
    <x v="4"/>
    <x v="27"/>
    <s v="Atlanta"/>
    <x v="0"/>
    <x v="2"/>
    <n v="55.000000000000007"/>
    <n v="150"/>
    <n v="8250"/>
    <x v="2"/>
    <x v="2"/>
    <x v="2"/>
    <x v="2"/>
    <x v="1"/>
  </r>
  <r>
    <s v="Sports Direct"/>
    <d v="2021-03-12T00:00:00"/>
    <x v="4"/>
    <x v="27"/>
    <s v="Atlanta"/>
    <x v="1"/>
    <x v="2"/>
    <n v="50"/>
    <n v="350"/>
    <n v="17500"/>
    <x v="2"/>
    <x v="2"/>
    <x v="2"/>
    <x v="2"/>
    <x v="1"/>
  </r>
  <r>
    <s v="Sports Direct"/>
    <d v="2021-04-13T00:00:00"/>
    <x v="4"/>
    <x v="27"/>
    <s v="Atlanta"/>
    <x v="0"/>
    <x v="0"/>
    <n v="50"/>
    <n v="525"/>
    <n v="26250"/>
    <x v="2"/>
    <x v="3"/>
    <x v="6"/>
    <x v="3"/>
    <x v="1"/>
  </r>
  <r>
    <s v="Sports Direct"/>
    <d v="2021-04-13T00:00:00"/>
    <x v="4"/>
    <x v="27"/>
    <s v="Atlanta"/>
    <x v="0"/>
    <x v="1"/>
    <n v="55.000000000000007"/>
    <n v="325"/>
    <n v="17875"/>
    <x v="2"/>
    <x v="3"/>
    <x v="6"/>
    <x v="3"/>
    <x v="1"/>
  </r>
  <r>
    <s v="Sports Direct"/>
    <d v="2021-04-13T00:00:00"/>
    <x v="4"/>
    <x v="27"/>
    <s v="Atlanta"/>
    <x v="1"/>
    <x v="0"/>
    <n v="55.000000000000007"/>
    <n v="375"/>
    <n v="20625"/>
    <x v="2"/>
    <x v="3"/>
    <x v="6"/>
    <x v="3"/>
    <x v="1"/>
  </r>
  <r>
    <s v="Sports Direct"/>
    <d v="2021-04-13T00:00:00"/>
    <x v="4"/>
    <x v="27"/>
    <s v="Atlanta"/>
    <x v="1"/>
    <x v="1"/>
    <n v="50"/>
    <n v="275"/>
    <n v="13750"/>
    <x v="2"/>
    <x v="3"/>
    <x v="6"/>
    <x v="3"/>
    <x v="1"/>
  </r>
  <r>
    <s v="Sports Direct"/>
    <d v="2021-04-13T00:00:00"/>
    <x v="4"/>
    <x v="27"/>
    <s v="Atlanta"/>
    <x v="0"/>
    <x v="2"/>
    <n v="55.000000000000007"/>
    <n v="175"/>
    <n v="9625"/>
    <x v="2"/>
    <x v="3"/>
    <x v="6"/>
    <x v="3"/>
    <x v="1"/>
  </r>
  <r>
    <s v="Sports Direct"/>
    <d v="2021-04-13T00:00:00"/>
    <x v="4"/>
    <x v="27"/>
    <s v="Atlanta"/>
    <x v="1"/>
    <x v="2"/>
    <n v="70"/>
    <n v="350"/>
    <n v="24500"/>
    <x v="2"/>
    <x v="3"/>
    <x v="6"/>
    <x v="3"/>
    <x v="1"/>
  </r>
  <r>
    <s v="Sports Direct"/>
    <d v="2021-05-14T00:00:00"/>
    <x v="4"/>
    <x v="27"/>
    <s v="Atlanta"/>
    <x v="0"/>
    <x v="0"/>
    <n v="50"/>
    <n v="550"/>
    <n v="27500"/>
    <x v="2"/>
    <x v="4"/>
    <x v="2"/>
    <x v="4"/>
    <x v="1"/>
  </r>
  <r>
    <s v="Sports Direct"/>
    <d v="2021-05-14T00:00:00"/>
    <x v="4"/>
    <x v="27"/>
    <s v="Atlanta"/>
    <x v="0"/>
    <x v="1"/>
    <n v="55.000000000000007"/>
    <n v="400"/>
    <n v="22000"/>
    <x v="2"/>
    <x v="4"/>
    <x v="2"/>
    <x v="4"/>
    <x v="1"/>
  </r>
  <r>
    <s v="Sports Direct"/>
    <d v="2021-05-14T00:00:00"/>
    <x v="4"/>
    <x v="27"/>
    <s v="Atlanta"/>
    <x v="1"/>
    <x v="0"/>
    <n v="55.000000000000007"/>
    <n v="425"/>
    <n v="23375"/>
    <x v="2"/>
    <x v="4"/>
    <x v="2"/>
    <x v="4"/>
    <x v="1"/>
  </r>
  <r>
    <s v="Sports Direct"/>
    <d v="2021-05-14T00:00:00"/>
    <x v="4"/>
    <x v="27"/>
    <s v="Atlanta"/>
    <x v="1"/>
    <x v="1"/>
    <n v="50"/>
    <n v="325"/>
    <n v="16250"/>
    <x v="2"/>
    <x v="4"/>
    <x v="2"/>
    <x v="4"/>
    <x v="1"/>
  </r>
  <r>
    <s v="Sports Direct"/>
    <d v="2021-05-14T00:00:00"/>
    <x v="4"/>
    <x v="27"/>
    <s v="Atlanta"/>
    <x v="0"/>
    <x v="2"/>
    <n v="55.000000000000007"/>
    <n v="225"/>
    <n v="12375"/>
    <x v="2"/>
    <x v="4"/>
    <x v="2"/>
    <x v="4"/>
    <x v="1"/>
  </r>
  <r>
    <s v="Sports Direct"/>
    <d v="2021-05-14T00:00:00"/>
    <x v="4"/>
    <x v="27"/>
    <s v="Atlanta"/>
    <x v="1"/>
    <x v="2"/>
    <n v="70"/>
    <n v="400"/>
    <n v="28000"/>
    <x v="2"/>
    <x v="4"/>
    <x v="2"/>
    <x v="4"/>
    <x v="1"/>
  </r>
  <r>
    <s v="Sports Direct"/>
    <d v="2021-06-13T00:00:00"/>
    <x v="4"/>
    <x v="27"/>
    <s v="Atlanta"/>
    <x v="0"/>
    <x v="0"/>
    <n v="50"/>
    <n v="675"/>
    <n v="33750"/>
    <x v="2"/>
    <x v="11"/>
    <x v="4"/>
    <x v="11"/>
    <x v="1"/>
  </r>
  <r>
    <s v="Sports Direct"/>
    <d v="2021-06-13T00:00:00"/>
    <x v="4"/>
    <x v="27"/>
    <s v="Atlanta"/>
    <x v="0"/>
    <x v="1"/>
    <n v="55.000000000000007"/>
    <n v="525"/>
    <n v="28875"/>
    <x v="2"/>
    <x v="11"/>
    <x v="4"/>
    <x v="11"/>
    <x v="1"/>
  </r>
  <r>
    <s v="Sports Direct"/>
    <d v="2021-06-13T00:00:00"/>
    <x v="4"/>
    <x v="27"/>
    <s v="Atlanta"/>
    <x v="1"/>
    <x v="0"/>
    <n v="55.000000000000007"/>
    <n v="525"/>
    <n v="28875"/>
    <x v="2"/>
    <x v="11"/>
    <x v="4"/>
    <x v="11"/>
    <x v="1"/>
  </r>
  <r>
    <s v="Sports Direct"/>
    <d v="2021-06-13T00:00:00"/>
    <x v="4"/>
    <x v="27"/>
    <s v="Atlanta"/>
    <x v="1"/>
    <x v="1"/>
    <n v="50"/>
    <n v="400"/>
    <n v="20000"/>
    <x v="2"/>
    <x v="11"/>
    <x v="4"/>
    <x v="11"/>
    <x v="1"/>
  </r>
  <r>
    <s v="Sports Direct"/>
    <d v="2021-06-13T00:00:00"/>
    <x v="4"/>
    <x v="27"/>
    <s v="Atlanta"/>
    <x v="0"/>
    <x v="2"/>
    <n v="55.000000000000007"/>
    <n v="275"/>
    <n v="15125"/>
    <x v="2"/>
    <x v="11"/>
    <x v="4"/>
    <x v="11"/>
    <x v="1"/>
  </r>
  <r>
    <s v="Sports Direct"/>
    <d v="2021-06-13T00:00:00"/>
    <x v="4"/>
    <x v="27"/>
    <s v="Atlanta"/>
    <x v="1"/>
    <x v="2"/>
    <n v="70"/>
    <n v="575"/>
    <n v="40250"/>
    <x v="2"/>
    <x v="11"/>
    <x v="4"/>
    <x v="11"/>
    <x v="1"/>
  </r>
  <r>
    <s v="Sports Direct"/>
    <d v="2021-07-12T00:00:00"/>
    <x v="4"/>
    <x v="27"/>
    <s v="Atlanta"/>
    <x v="0"/>
    <x v="0"/>
    <n v="50"/>
    <n v="725"/>
    <n v="36250"/>
    <x v="2"/>
    <x v="5"/>
    <x v="5"/>
    <x v="5"/>
    <x v="1"/>
  </r>
  <r>
    <s v="Sports Direct"/>
    <d v="2021-07-12T00:00:00"/>
    <x v="4"/>
    <x v="27"/>
    <s v="Atlanta"/>
    <x v="0"/>
    <x v="1"/>
    <n v="55.000000000000007"/>
    <n v="575"/>
    <n v="31625"/>
    <x v="2"/>
    <x v="5"/>
    <x v="5"/>
    <x v="5"/>
    <x v="1"/>
  </r>
  <r>
    <s v="Sports Direct"/>
    <d v="2021-07-12T00:00:00"/>
    <x v="4"/>
    <x v="27"/>
    <s v="Atlanta"/>
    <x v="1"/>
    <x v="0"/>
    <n v="55.000000000000007"/>
    <n v="525"/>
    <n v="28875"/>
    <x v="2"/>
    <x v="5"/>
    <x v="5"/>
    <x v="5"/>
    <x v="1"/>
  </r>
  <r>
    <s v="Sports Direct"/>
    <d v="2021-07-12T00:00:00"/>
    <x v="4"/>
    <x v="27"/>
    <s v="Atlanta"/>
    <x v="1"/>
    <x v="1"/>
    <n v="50"/>
    <n v="425"/>
    <n v="21250"/>
    <x v="2"/>
    <x v="5"/>
    <x v="5"/>
    <x v="5"/>
    <x v="1"/>
  </r>
  <r>
    <s v="Sports Direct"/>
    <d v="2021-07-12T00:00:00"/>
    <x v="4"/>
    <x v="27"/>
    <s v="Atlanta"/>
    <x v="0"/>
    <x v="2"/>
    <n v="55.000000000000007"/>
    <n v="475"/>
    <n v="26125"/>
    <x v="2"/>
    <x v="5"/>
    <x v="5"/>
    <x v="5"/>
    <x v="1"/>
  </r>
  <r>
    <s v="Sports Direct"/>
    <d v="2021-07-12T00:00:00"/>
    <x v="4"/>
    <x v="27"/>
    <s v="Atlanta"/>
    <x v="1"/>
    <x v="2"/>
    <n v="70"/>
    <n v="475"/>
    <n v="33250"/>
    <x v="2"/>
    <x v="5"/>
    <x v="5"/>
    <x v="5"/>
    <x v="1"/>
  </r>
  <r>
    <s v="Sports Direct"/>
    <d v="2021-08-13T00:00:00"/>
    <x v="4"/>
    <x v="27"/>
    <s v="Atlanta"/>
    <x v="0"/>
    <x v="0"/>
    <n v="55.000000000000007"/>
    <n v="675"/>
    <n v="37125"/>
    <x v="2"/>
    <x v="6"/>
    <x v="2"/>
    <x v="6"/>
    <x v="1"/>
  </r>
  <r>
    <s v="Sports Direct"/>
    <d v="2021-08-13T00:00:00"/>
    <x v="4"/>
    <x v="27"/>
    <s v="Atlanta"/>
    <x v="0"/>
    <x v="1"/>
    <n v="60.000000000000007"/>
    <n v="625"/>
    <n v="37500"/>
    <x v="2"/>
    <x v="6"/>
    <x v="2"/>
    <x v="6"/>
    <x v="1"/>
  </r>
  <r>
    <s v="Sports Direct"/>
    <d v="2021-08-13T00:00:00"/>
    <x v="4"/>
    <x v="27"/>
    <s v="Atlanta"/>
    <x v="1"/>
    <x v="0"/>
    <n v="55.000000000000007"/>
    <n v="500"/>
    <n v="27500"/>
    <x v="2"/>
    <x v="6"/>
    <x v="2"/>
    <x v="6"/>
    <x v="1"/>
  </r>
  <r>
    <s v="Sports Direct"/>
    <d v="2021-08-13T00:00:00"/>
    <x v="4"/>
    <x v="27"/>
    <s v="Atlanta"/>
    <x v="1"/>
    <x v="1"/>
    <n v="55.000000000000007"/>
    <n v="450"/>
    <n v="24750"/>
    <x v="2"/>
    <x v="6"/>
    <x v="2"/>
    <x v="6"/>
    <x v="1"/>
  </r>
  <r>
    <s v="Sports Direct"/>
    <d v="2021-08-13T00:00:00"/>
    <x v="4"/>
    <x v="27"/>
    <s v="Atlanta"/>
    <x v="0"/>
    <x v="2"/>
    <n v="65"/>
    <n v="450"/>
    <n v="29250"/>
    <x v="2"/>
    <x v="6"/>
    <x v="2"/>
    <x v="6"/>
    <x v="1"/>
  </r>
  <r>
    <s v="Sports Direct"/>
    <d v="2021-08-13T00:00:00"/>
    <x v="4"/>
    <x v="27"/>
    <s v="Atlanta"/>
    <x v="1"/>
    <x v="2"/>
    <n v="70"/>
    <n v="425"/>
    <n v="29750"/>
    <x v="2"/>
    <x v="6"/>
    <x v="2"/>
    <x v="6"/>
    <x v="1"/>
  </r>
  <r>
    <s v="Sports Direct"/>
    <d v="2021-09-14T00:00:00"/>
    <x v="4"/>
    <x v="27"/>
    <s v="Atlanta"/>
    <x v="0"/>
    <x v="0"/>
    <n v="45.000000000000014"/>
    <n v="600"/>
    <n v="27000"/>
    <x v="2"/>
    <x v="7"/>
    <x v="6"/>
    <x v="7"/>
    <x v="1"/>
  </r>
  <r>
    <s v="Sports Direct"/>
    <d v="2021-09-14T00:00:00"/>
    <x v="4"/>
    <x v="27"/>
    <s v="Atlanta"/>
    <x v="0"/>
    <x v="1"/>
    <n v="50.000000000000014"/>
    <n v="600"/>
    <n v="30000"/>
    <x v="2"/>
    <x v="7"/>
    <x v="6"/>
    <x v="7"/>
    <x v="1"/>
  </r>
  <r>
    <s v="Sports Direct"/>
    <d v="2021-09-14T00:00:00"/>
    <x v="4"/>
    <x v="27"/>
    <s v="Atlanta"/>
    <x v="1"/>
    <x v="0"/>
    <n v="45.000000000000014"/>
    <n v="450"/>
    <n v="20250"/>
    <x v="2"/>
    <x v="7"/>
    <x v="6"/>
    <x v="7"/>
    <x v="1"/>
  </r>
  <r>
    <s v="Sports Direct"/>
    <d v="2021-09-14T00:00:00"/>
    <x v="4"/>
    <x v="27"/>
    <s v="Atlanta"/>
    <x v="1"/>
    <x v="1"/>
    <n v="45.000000000000014"/>
    <n v="400"/>
    <n v="18000"/>
    <x v="2"/>
    <x v="7"/>
    <x v="6"/>
    <x v="7"/>
    <x v="1"/>
  </r>
  <r>
    <s v="Sports Direct"/>
    <d v="2021-09-14T00:00:00"/>
    <x v="4"/>
    <x v="27"/>
    <s v="Atlanta"/>
    <x v="0"/>
    <x v="2"/>
    <n v="55.000000000000007"/>
    <n v="400"/>
    <n v="22000"/>
    <x v="2"/>
    <x v="7"/>
    <x v="6"/>
    <x v="7"/>
    <x v="1"/>
  </r>
  <r>
    <s v="Sports Direct"/>
    <d v="2021-09-14T00:00:00"/>
    <x v="4"/>
    <x v="27"/>
    <s v="Atlanta"/>
    <x v="1"/>
    <x v="2"/>
    <n v="60.000000000000007"/>
    <n v="450"/>
    <n v="27000"/>
    <x v="2"/>
    <x v="7"/>
    <x v="6"/>
    <x v="7"/>
    <x v="1"/>
  </r>
  <r>
    <s v="Sports Direct"/>
    <d v="2021-10-13T00:00:00"/>
    <x v="4"/>
    <x v="27"/>
    <s v="Atlanta"/>
    <x v="0"/>
    <x v="0"/>
    <n v="45.000000000000014"/>
    <n v="525"/>
    <n v="23625"/>
    <x v="2"/>
    <x v="8"/>
    <x v="0"/>
    <x v="8"/>
    <x v="1"/>
  </r>
  <r>
    <s v="Sports Direct"/>
    <d v="2021-10-13T00:00:00"/>
    <x v="4"/>
    <x v="27"/>
    <s v="Atlanta"/>
    <x v="0"/>
    <x v="1"/>
    <n v="50.000000000000014"/>
    <n v="525"/>
    <n v="26250"/>
    <x v="2"/>
    <x v="8"/>
    <x v="0"/>
    <x v="8"/>
    <x v="1"/>
  </r>
  <r>
    <s v="Sports Direct"/>
    <d v="2021-10-13T00:00:00"/>
    <x v="4"/>
    <x v="27"/>
    <s v="Atlanta"/>
    <x v="1"/>
    <x v="0"/>
    <n v="45.000000000000014"/>
    <n v="350"/>
    <n v="15750"/>
    <x v="2"/>
    <x v="8"/>
    <x v="0"/>
    <x v="8"/>
    <x v="1"/>
  </r>
  <r>
    <s v="Sports Direct"/>
    <d v="2021-10-13T00:00:00"/>
    <x v="4"/>
    <x v="27"/>
    <s v="Atlanta"/>
    <x v="1"/>
    <x v="1"/>
    <n v="45.000000000000014"/>
    <n v="325"/>
    <n v="14625"/>
    <x v="2"/>
    <x v="8"/>
    <x v="0"/>
    <x v="8"/>
    <x v="1"/>
  </r>
  <r>
    <s v="Sports Direct"/>
    <d v="2021-10-13T00:00:00"/>
    <x v="4"/>
    <x v="27"/>
    <s v="Atlanta"/>
    <x v="0"/>
    <x v="2"/>
    <n v="55.000000000000007"/>
    <n v="300"/>
    <n v="16500"/>
    <x v="2"/>
    <x v="8"/>
    <x v="0"/>
    <x v="8"/>
    <x v="1"/>
  </r>
  <r>
    <s v="Sports Direct"/>
    <d v="2021-10-13T00:00:00"/>
    <x v="4"/>
    <x v="27"/>
    <s v="Atlanta"/>
    <x v="1"/>
    <x v="2"/>
    <n v="70"/>
    <n v="350"/>
    <n v="24500"/>
    <x v="2"/>
    <x v="8"/>
    <x v="0"/>
    <x v="8"/>
    <x v="1"/>
  </r>
  <r>
    <s v="Sports Direct"/>
    <d v="2021-11-13T00:00:00"/>
    <x v="4"/>
    <x v="27"/>
    <s v="Atlanta"/>
    <x v="0"/>
    <x v="0"/>
    <n v="55.000000000000007"/>
    <n v="525"/>
    <n v="28875"/>
    <x v="2"/>
    <x v="9"/>
    <x v="3"/>
    <x v="9"/>
    <x v="1"/>
  </r>
  <r>
    <s v="Sports Direct"/>
    <d v="2021-11-13T00:00:00"/>
    <x v="4"/>
    <x v="27"/>
    <s v="Atlanta"/>
    <x v="0"/>
    <x v="1"/>
    <n v="60.000000000000007"/>
    <n v="575"/>
    <n v="34500"/>
    <x v="2"/>
    <x v="9"/>
    <x v="3"/>
    <x v="9"/>
    <x v="1"/>
  </r>
  <r>
    <s v="Sports Direct"/>
    <d v="2021-11-13T00:00:00"/>
    <x v="4"/>
    <x v="27"/>
    <s v="Atlanta"/>
    <x v="1"/>
    <x v="0"/>
    <n v="55.000000000000007"/>
    <n v="425"/>
    <n v="23375"/>
    <x v="2"/>
    <x v="9"/>
    <x v="3"/>
    <x v="9"/>
    <x v="1"/>
  </r>
  <r>
    <s v="Sports Direct"/>
    <d v="2021-11-13T00:00:00"/>
    <x v="4"/>
    <x v="27"/>
    <s v="Atlanta"/>
    <x v="1"/>
    <x v="1"/>
    <n v="55.000000000000007"/>
    <n v="400"/>
    <n v="22000"/>
    <x v="2"/>
    <x v="9"/>
    <x v="3"/>
    <x v="9"/>
    <x v="1"/>
  </r>
  <r>
    <s v="Sports Direct"/>
    <d v="2021-11-13T00:00:00"/>
    <x v="4"/>
    <x v="27"/>
    <s v="Atlanta"/>
    <x v="0"/>
    <x v="2"/>
    <n v="65"/>
    <n v="350"/>
    <n v="22750"/>
    <x v="2"/>
    <x v="9"/>
    <x v="3"/>
    <x v="9"/>
    <x v="1"/>
  </r>
  <r>
    <s v="Sports Direct"/>
    <d v="2021-11-13T00:00:00"/>
    <x v="4"/>
    <x v="27"/>
    <s v="Atlanta"/>
    <x v="1"/>
    <x v="2"/>
    <n v="70"/>
    <n v="475"/>
    <n v="33250"/>
    <x v="2"/>
    <x v="9"/>
    <x v="3"/>
    <x v="9"/>
    <x v="1"/>
  </r>
  <r>
    <s v="Sports Direct"/>
    <d v="2021-12-12T00:00:00"/>
    <x v="4"/>
    <x v="27"/>
    <s v="Atlanta"/>
    <x v="0"/>
    <x v="0"/>
    <n v="55.000000000000007"/>
    <n v="675"/>
    <n v="37125"/>
    <x v="2"/>
    <x v="10"/>
    <x v="4"/>
    <x v="10"/>
    <x v="1"/>
  </r>
  <r>
    <s v="Sports Direct"/>
    <d v="2021-12-12T00:00:00"/>
    <x v="4"/>
    <x v="27"/>
    <s v="Atlanta"/>
    <x v="0"/>
    <x v="1"/>
    <n v="60.000000000000007"/>
    <n v="675"/>
    <n v="40500"/>
    <x v="2"/>
    <x v="10"/>
    <x v="4"/>
    <x v="10"/>
    <x v="1"/>
  </r>
  <r>
    <s v="Foot Locker"/>
    <d v="2021-12-12T00:00:00"/>
    <x v="4"/>
    <x v="27"/>
    <s v="Atlanta"/>
    <x v="1"/>
    <x v="0"/>
    <n v="55.000000000000007"/>
    <n v="475"/>
    <n v="26125"/>
    <x v="2"/>
    <x v="10"/>
    <x v="4"/>
    <x v="10"/>
    <x v="1"/>
  </r>
  <r>
    <s v="Foot Locker"/>
    <d v="2021-12-12T00:00:00"/>
    <x v="4"/>
    <x v="27"/>
    <s v="Atlanta"/>
    <x v="1"/>
    <x v="1"/>
    <n v="55.000000000000007"/>
    <n v="475"/>
    <n v="26125"/>
    <x v="2"/>
    <x v="10"/>
    <x v="4"/>
    <x v="10"/>
    <x v="1"/>
  </r>
  <r>
    <s v="Foot Locker"/>
    <d v="2021-12-12T00:00:00"/>
    <x v="4"/>
    <x v="27"/>
    <s v="Atlanta"/>
    <x v="0"/>
    <x v="2"/>
    <n v="65"/>
    <n v="400"/>
    <n v="26000"/>
    <x v="2"/>
    <x v="10"/>
    <x v="4"/>
    <x v="10"/>
    <x v="1"/>
  </r>
  <r>
    <s v="Foot Locker"/>
    <d v="2021-12-12T00:00:00"/>
    <x v="4"/>
    <x v="27"/>
    <s v="Atlanta"/>
    <x v="1"/>
    <x v="2"/>
    <n v="70"/>
    <n v="500"/>
    <n v="35000"/>
    <x v="2"/>
    <x v="10"/>
    <x v="4"/>
    <x v="10"/>
    <x v="1"/>
  </r>
  <r>
    <s v="Foot Locker"/>
    <d v="2021-01-09T00:00:00"/>
    <x v="4"/>
    <x v="27"/>
    <s v="Atlanta"/>
    <x v="0"/>
    <x v="0"/>
    <n v="40"/>
    <n v="1025"/>
    <n v="41000"/>
    <x v="2"/>
    <x v="0"/>
    <x v="3"/>
    <x v="0"/>
    <x v="1"/>
  </r>
  <r>
    <s v="Foot Locker"/>
    <d v="2021-01-09T00:00:00"/>
    <x v="4"/>
    <x v="27"/>
    <s v="Atlanta"/>
    <x v="0"/>
    <x v="1"/>
    <n v="40"/>
    <n v="825"/>
    <n v="33000"/>
    <x v="2"/>
    <x v="0"/>
    <x v="3"/>
    <x v="0"/>
    <x v="1"/>
  </r>
  <r>
    <s v="Foot Locker"/>
    <d v="2021-01-09T00:00:00"/>
    <x v="4"/>
    <x v="27"/>
    <s v="Atlanta"/>
    <x v="1"/>
    <x v="0"/>
    <n v="30.000000000000004"/>
    <n v="825"/>
    <n v="24750"/>
    <x v="2"/>
    <x v="0"/>
    <x v="3"/>
    <x v="0"/>
    <x v="1"/>
  </r>
  <r>
    <s v="Foot Locker"/>
    <d v="2021-01-09T00:00:00"/>
    <x v="4"/>
    <x v="27"/>
    <s v="Atlanta"/>
    <x v="1"/>
    <x v="1"/>
    <n v="35"/>
    <n v="675"/>
    <n v="23625"/>
    <x v="2"/>
    <x v="0"/>
    <x v="3"/>
    <x v="0"/>
    <x v="1"/>
  </r>
  <r>
    <s v="Foot Locker"/>
    <d v="2021-01-09T00:00:00"/>
    <x v="4"/>
    <x v="27"/>
    <s v="Atlanta"/>
    <x v="0"/>
    <x v="2"/>
    <n v="50"/>
    <n v="725"/>
    <n v="36250"/>
    <x v="2"/>
    <x v="0"/>
    <x v="3"/>
    <x v="0"/>
    <x v="1"/>
  </r>
  <r>
    <s v="Foot Locker"/>
    <d v="2021-01-09T00:00:00"/>
    <x v="4"/>
    <x v="27"/>
    <s v="Atlanta"/>
    <x v="1"/>
    <x v="2"/>
    <n v="40"/>
    <n v="825"/>
    <n v="33000"/>
    <x v="2"/>
    <x v="0"/>
    <x v="3"/>
    <x v="0"/>
    <x v="1"/>
  </r>
  <r>
    <s v="Foot Locker"/>
    <d v="2021-02-07T00:00:00"/>
    <x v="4"/>
    <x v="27"/>
    <s v="Atlanta"/>
    <x v="0"/>
    <x v="0"/>
    <n v="40"/>
    <n v="1075"/>
    <n v="43000"/>
    <x v="2"/>
    <x v="1"/>
    <x v="4"/>
    <x v="1"/>
    <x v="1"/>
  </r>
  <r>
    <s v="Foot Locker"/>
    <d v="2021-02-07T00:00:00"/>
    <x v="4"/>
    <x v="27"/>
    <s v="Atlanta"/>
    <x v="0"/>
    <x v="1"/>
    <n v="40"/>
    <n v="725"/>
    <n v="29000"/>
    <x v="2"/>
    <x v="1"/>
    <x v="4"/>
    <x v="1"/>
    <x v="1"/>
  </r>
  <r>
    <s v="Foot Locker"/>
    <d v="2021-02-07T00:00:00"/>
    <x v="4"/>
    <x v="27"/>
    <s v="Atlanta"/>
    <x v="1"/>
    <x v="0"/>
    <n v="30.000000000000004"/>
    <n v="775"/>
    <n v="23250"/>
    <x v="2"/>
    <x v="1"/>
    <x v="4"/>
    <x v="1"/>
    <x v="1"/>
  </r>
  <r>
    <s v="Foot Locker"/>
    <d v="2021-02-07T00:00:00"/>
    <x v="4"/>
    <x v="28"/>
    <s v="Charleston"/>
    <x v="1"/>
    <x v="1"/>
    <n v="35"/>
    <n v="625"/>
    <n v="21875"/>
    <x v="2"/>
    <x v="1"/>
    <x v="4"/>
    <x v="1"/>
    <x v="1"/>
  </r>
  <r>
    <s v="Foot Locker"/>
    <d v="2021-02-07T00:00:00"/>
    <x v="4"/>
    <x v="28"/>
    <s v="Charleston"/>
    <x v="0"/>
    <x v="2"/>
    <n v="50"/>
    <n v="700"/>
    <n v="35000"/>
    <x v="2"/>
    <x v="1"/>
    <x v="4"/>
    <x v="1"/>
    <x v="1"/>
  </r>
  <r>
    <s v="Foot Locker"/>
    <d v="2021-02-07T00:00:00"/>
    <x v="4"/>
    <x v="28"/>
    <s v="Charleston"/>
    <x v="1"/>
    <x v="2"/>
    <n v="35"/>
    <n v="800"/>
    <n v="28000"/>
    <x v="2"/>
    <x v="1"/>
    <x v="4"/>
    <x v="1"/>
    <x v="1"/>
  </r>
  <r>
    <s v="Foot Locker"/>
    <d v="2021-03-05T00:00:00"/>
    <x v="4"/>
    <x v="28"/>
    <s v="Charleston"/>
    <x v="0"/>
    <x v="0"/>
    <n v="35"/>
    <n v="1020"/>
    <n v="35700"/>
    <x v="2"/>
    <x v="2"/>
    <x v="2"/>
    <x v="2"/>
    <x v="1"/>
  </r>
  <r>
    <s v="Foot Locker"/>
    <d v="2021-03-05T00:00:00"/>
    <x v="4"/>
    <x v="28"/>
    <s v="Charleston"/>
    <x v="0"/>
    <x v="1"/>
    <n v="35"/>
    <n v="700"/>
    <n v="24500"/>
    <x v="2"/>
    <x v="2"/>
    <x v="2"/>
    <x v="2"/>
    <x v="1"/>
  </r>
  <r>
    <s v="Foot Locker"/>
    <d v="2021-03-05T00:00:00"/>
    <x v="4"/>
    <x v="28"/>
    <s v="Charleston"/>
    <x v="1"/>
    <x v="0"/>
    <n v="25"/>
    <n v="725"/>
    <n v="18125"/>
    <x v="2"/>
    <x v="2"/>
    <x v="2"/>
    <x v="2"/>
    <x v="1"/>
  </r>
  <r>
    <s v="Foot Locker"/>
    <d v="2021-03-05T00:00:00"/>
    <x v="4"/>
    <x v="28"/>
    <s v="Charleston"/>
    <x v="1"/>
    <x v="1"/>
    <n v="29.999999999999993"/>
    <n v="575"/>
    <n v="17250"/>
    <x v="2"/>
    <x v="2"/>
    <x v="2"/>
    <x v="2"/>
    <x v="1"/>
  </r>
  <r>
    <s v="Foot Locker"/>
    <d v="2021-03-05T00:00:00"/>
    <x v="4"/>
    <x v="28"/>
    <s v="Charleston"/>
    <x v="0"/>
    <x v="2"/>
    <n v="45.000000000000007"/>
    <n v="625"/>
    <n v="28125"/>
    <x v="2"/>
    <x v="2"/>
    <x v="2"/>
    <x v="2"/>
    <x v="1"/>
  </r>
  <r>
    <s v="Foot Locker"/>
    <d v="2021-03-05T00:00:00"/>
    <x v="4"/>
    <x v="28"/>
    <s v="Charleston"/>
    <x v="1"/>
    <x v="2"/>
    <n v="35"/>
    <n v="725"/>
    <n v="25375"/>
    <x v="2"/>
    <x v="2"/>
    <x v="2"/>
    <x v="2"/>
    <x v="1"/>
  </r>
  <r>
    <s v="Foot Locker"/>
    <d v="2021-04-06T00:00:00"/>
    <x v="4"/>
    <x v="28"/>
    <s v="Charleston"/>
    <x v="0"/>
    <x v="0"/>
    <n v="35"/>
    <n v="975"/>
    <n v="34125"/>
    <x v="2"/>
    <x v="3"/>
    <x v="6"/>
    <x v="3"/>
    <x v="1"/>
  </r>
  <r>
    <s v="Foot Locker"/>
    <d v="2021-04-06T00:00:00"/>
    <x v="4"/>
    <x v="28"/>
    <s v="Charleston"/>
    <x v="0"/>
    <x v="1"/>
    <n v="35"/>
    <n v="675"/>
    <n v="23625"/>
    <x v="2"/>
    <x v="3"/>
    <x v="6"/>
    <x v="3"/>
    <x v="1"/>
  </r>
  <r>
    <s v="Foot Locker"/>
    <d v="2021-04-06T00:00:00"/>
    <x v="4"/>
    <x v="28"/>
    <s v="Charleston"/>
    <x v="1"/>
    <x v="0"/>
    <n v="25"/>
    <n v="675"/>
    <n v="16875"/>
    <x v="2"/>
    <x v="3"/>
    <x v="6"/>
    <x v="3"/>
    <x v="1"/>
  </r>
  <r>
    <s v="Foot Locker"/>
    <d v="2021-04-06T00:00:00"/>
    <x v="4"/>
    <x v="28"/>
    <s v="Charleston"/>
    <x v="1"/>
    <x v="1"/>
    <n v="29.999999999999993"/>
    <n v="600"/>
    <n v="18000"/>
    <x v="2"/>
    <x v="3"/>
    <x v="6"/>
    <x v="3"/>
    <x v="1"/>
  </r>
  <r>
    <s v="Foot Locker"/>
    <d v="2021-04-06T00:00:00"/>
    <x v="4"/>
    <x v="28"/>
    <s v="Charleston"/>
    <x v="0"/>
    <x v="2"/>
    <n v="50"/>
    <n v="625"/>
    <n v="31250"/>
    <x v="2"/>
    <x v="3"/>
    <x v="6"/>
    <x v="3"/>
    <x v="1"/>
  </r>
  <r>
    <s v="Foot Locker"/>
    <d v="2021-04-06T00:00:00"/>
    <x v="4"/>
    <x v="28"/>
    <s v="Charleston"/>
    <x v="1"/>
    <x v="2"/>
    <n v="40"/>
    <n v="775"/>
    <n v="31000"/>
    <x v="2"/>
    <x v="3"/>
    <x v="6"/>
    <x v="3"/>
    <x v="1"/>
  </r>
  <r>
    <s v="Foot Locker"/>
    <d v="2021-05-05T00:00:00"/>
    <x v="4"/>
    <x v="28"/>
    <s v="Charleston"/>
    <x v="0"/>
    <x v="0"/>
    <n v="50"/>
    <n v="1045"/>
    <n v="52250"/>
    <x v="2"/>
    <x v="4"/>
    <x v="0"/>
    <x v="4"/>
    <x v="1"/>
  </r>
  <r>
    <s v="Foot Locker"/>
    <d v="2021-05-05T00:00:00"/>
    <x v="4"/>
    <x v="28"/>
    <s v="Charleston"/>
    <x v="0"/>
    <x v="1"/>
    <n v="50"/>
    <n v="750"/>
    <n v="37500"/>
    <x v="2"/>
    <x v="4"/>
    <x v="0"/>
    <x v="4"/>
    <x v="1"/>
  </r>
  <r>
    <s v="Foot Locker"/>
    <d v="2021-05-05T00:00:00"/>
    <x v="4"/>
    <x v="28"/>
    <s v="Charleston"/>
    <x v="1"/>
    <x v="0"/>
    <n v="45"/>
    <n v="725"/>
    <n v="32625"/>
    <x v="2"/>
    <x v="4"/>
    <x v="0"/>
    <x v="4"/>
    <x v="1"/>
  </r>
  <r>
    <s v="Foot Locker"/>
    <d v="2021-05-05T00:00:00"/>
    <x v="4"/>
    <x v="28"/>
    <s v="Charleston"/>
    <x v="1"/>
    <x v="1"/>
    <n v="45"/>
    <n v="675"/>
    <n v="30375"/>
    <x v="2"/>
    <x v="4"/>
    <x v="0"/>
    <x v="4"/>
    <x v="1"/>
  </r>
  <r>
    <s v="Foot Locker"/>
    <d v="2021-05-05T00:00:00"/>
    <x v="4"/>
    <x v="28"/>
    <s v="Charleston"/>
    <x v="0"/>
    <x v="2"/>
    <n v="54.999999999999993"/>
    <n v="700"/>
    <n v="38500"/>
    <x v="2"/>
    <x v="4"/>
    <x v="0"/>
    <x v="4"/>
    <x v="1"/>
  </r>
  <r>
    <s v="Foot Locker"/>
    <d v="2021-05-05T00:00:00"/>
    <x v="4"/>
    <x v="28"/>
    <s v="Charleston"/>
    <x v="1"/>
    <x v="2"/>
    <n v="60"/>
    <n v="800"/>
    <n v="48000"/>
    <x v="2"/>
    <x v="4"/>
    <x v="0"/>
    <x v="4"/>
    <x v="1"/>
  </r>
  <r>
    <s v="Foot Locker"/>
    <d v="2021-06-07T00:00:00"/>
    <x v="4"/>
    <x v="28"/>
    <s v="Charleston"/>
    <x v="0"/>
    <x v="0"/>
    <n v="54.999999999999993"/>
    <n v="1050"/>
    <n v="57750"/>
    <x v="2"/>
    <x v="11"/>
    <x v="5"/>
    <x v="11"/>
    <x v="1"/>
  </r>
  <r>
    <s v="Foot Locker"/>
    <d v="2021-06-07T00:00:00"/>
    <x v="4"/>
    <x v="28"/>
    <s v="Charleston"/>
    <x v="0"/>
    <x v="1"/>
    <n v="50"/>
    <n v="800"/>
    <n v="40000"/>
    <x v="2"/>
    <x v="11"/>
    <x v="5"/>
    <x v="11"/>
    <x v="1"/>
  </r>
  <r>
    <s v="Foot Locker"/>
    <d v="2021-06-07T00:00:00"/>
    <x v="4"/>
    <x v="28"/>
    <s v="Charleston"/>
    <x v="1"/>
    <x v="0"/>
    <n v="50"/>
    <n v="775"/>
    <n v="38750"/>
    <x v="2"/>
    <x v="11"/>
    <x v="5"/>
    <x v="11"/>
    <x v="1"/>
  </r>
  <r>
    <s v="Foot Locker"/>
    <d v="2021-06-07T00:00:00"/>
    <x v="4"/>
    <x v="28"/>
    <s v="Charleston"/>
    <x v="1"/>
    <x v="1"/>
    <n v="50"/>
    <n v="750"/>
    <n v="37500"/>
    <x v="2"/>
    <x v="11"/>
    <x v="5"/>
    <x v="11"/>
    <x v="1"/>
  </r>
  <r>
    <s v="Foot Locker"/>
    <d v="2021-06-07T00:00:00"/>
    <x v="4"/>
    <x v="28"/>
    <s v="Charleston"/>
    <x v="0"/>
    <x v="2"/>
    <n v="65"/>
    <n v="750"/>
    <n v="48750"/>
    <x v="2"/>
    <x v="11"/>
    <x v="5"/>
    <x v="11"/>
    <x v="1"/>
  </r>
  <r>
    <s v="Foot Locker"/>
    <d v="2021-06-07T00:00:00"/>
    <x v="4"/>
    <x v="28"/>
    <s v="Charleston"/>
    <x v="1"/>
    <x v="2"/>
    <n v="70"/>
    <n v="925"/>
    <n v="64750"/>
    <x v="2"/>
    <x v="11"/>
    <x v="5"/>
    <x v="11"/>
    <x v="1"/>
  </r>
  <r>
    <s v="Foot Locker"/>
    <d v="2021-07-05T00:00:00"/>
    <x v="4"/>
    <x v="28"/>
    <s v="Charleston"/>
    <x v="0"/>
    <x v="0"/>
    <n v="65"/>
    <n v="1150"/>
    <n v="74750"/>
    <x v="2"/>
    <x v="5"/>
    <x v="5"/>
    <x v="5"/>
    <x v="1"/>
  </r>
  <r>
    <s v="Foot Locker"/>
    <d v="2021-07-05T00:00:00"/>
    <x v="4"/>
    <x v="28"/>
    <s v="Charleston"/>
    <x v="0"/>
    <x v="1"/>
    <n v="60.000000000000007"/>
    <n v="900"/>
    <n v="54000"/>
    <x v="2"/>
    <x v="5"/>
    <x v="5"/>
    <x v="5"/>
    <x v="1"/>
  </r>
  <r>
    <s v="Foot Locker"/>
    <d v="2021-07-05T00:00:00"/>
    <x v="4"/>
    <x v="28"/>
    <s v="Charleston"/>
    <x v="1"/>
    <x v="0"/>
    <n v="55.000000000000007"/>
    <n v="825"/>
    <n v="45375"/>
    <x v="2"/>
    <x v="5"/>
    <x v="5"/>
    <x v="5"/>
    <x v="1"/>
  </r>
  <r>
    <s v="Foot Locker"/>
    <d v="2021-07-05T00:00:00"/>
    <x v="4"/>
    <x v="28"/>
    <s v="Charleston"/>
    <x v="1"/>
    <x v="1"/>
    <n v="55.000000000000007"/>
    <n v="775"/>
    <n v="42625"/>
    <x v="2"/>
    <x v="5"/>
    <x v="5"/>
    <x v="5"/>
    <x v="1"/>
  </r>
  <r>
    <s v="Foot Locker"/>
    <d v="2021-07-05T00:00:00"/>
    <x v="4"/>
    <x v="28"/>
    <s v="Charleston"/>
    <x v="0"/>
    <x v="2"/>
    <n v="65"/>
    <n v="800"/>
    <n v="52000"/>
    <x v="2"/>
    <x v="5"/>
    <x v="5"/>
    <x v="5"/>
    <x v="1"/>
  </r>
  <r>
    <s v="Foot Locker"/>
    <d v="2021-07-05T00:00:00"/>
    <x v="4"/>
    <x v="28"/>
    <s v="Charleston"/>
    <x v="1"/>
    <x v="2"/>
    <n v="70"/>
    <n v="975"/>
    <n v="68250"/>
    <x v="2"/>
    <x v="5"/>
    <x v="5"/>
    <x v="5"/>
    <x v="1"/>
  </r>
  <r>
    <s v="Foot Locker"/>
    <d v="2021-08-06T00:00:00"/>
    <x v="4"/>
    <x v="28"/>
    <s v="Charleston"/>
    <x v="0"/>
    <x v="0"/>
    <n v="65"/>
    <n v="1125"/>
    <n v="73125"/>
    <x v="2"/>
    <x v="6"/>
    <x v="2"/>
    <x v="6"/>
    <x v="1"/>
  </r>
  <r>
    <s v="Foot Locker"/>
    <d v="2021-08-06T00:00:00"/>
    <x v="4"/>
    <x v="28"/>
    <s v="Charleston"/>
    <x v="0"/>
    <x v="1"/>
    <n v="60.000000000000007"/>
    <n v="900"/>
    <n v="54000"/>
    <x v="2"/>
    <x v="6"/>
    <x v="2"/>
    <x v="6"/>
    <x v="1"/>
  </r>
  <r>
    <s v="Foot Locker"/>
    <d v="2021-08-06T00:00:00"/>
    <x v="4"/>
    <x v="28"/>
    <s v="Charleston"/>
    <x v="1"/>
    <x v="0"/>
    <n v="55.000000000000007"/>
    <n v="825"/>
    <n v="45375"/>
    <x v="2"/>
    <x v="6"/>
    <x v="2"/>
    <x v="6"/>
    <x v="1"/>
  </r>
  <r>
    <s v="Foot Locker"/>
    <d v="2021-08-06T00:00:00"/>
    <x v="4"/>
    <x v="28"/>
    <s v="Charleston"/>
    <x v="1"/>
    <x v="1"/>
    <n v="45"/>
    <n v="775"/>
    <n v="34875"/>
    <x v="2"/>
    <x v="6"/>
    <x v="2"/>
    <x v="6"/>
    <x v="1"/>
  </r>
  <r>
    <s v="Foot Locker"/>
    <d v="2021-08-06T00:00:00"/>
    <x v="4"/>
    <x v="28"/>
    <s v="Charleston"/>
    <x v="0"/>
    <x v="2"/>
    <n v="55.000000000000007"/>
    <n v="750"/>
    <n v="41250"/>
    <x v="2"/>
    <x v="6"/>
    <x v="2"/>
    <x v="6"/>
    <x v="1"/>
  </r>
  <r>
    <s v="Foot Locker"/>
    <d v="2021-08-06T00:00:00"/>
    <x v="4"/>
    <x v="28"/>
    <s v="Charleston"/>
    <x v="1"/>
    <x v="2"/>
    <n v="60.000000000000007"/>
    <n v="925"/>
    <n v="55500"/>
    <x v="2"/>
    <x v="6"/>
    <x v="2"/>
    <x v="6"/>
    <x v="1"/>
  </r>
  <r>
    <s v="Foot Locker"/>
    <d v="2021-09-05T00:00:00"/>
    <x v="4"/>
    <x v="28"/>
    <s v="Charleston"/>
    <x v="0"/>
    <x v="0"/>
    <n v="55.000000000000007"/>
    <n v="1025"/>
    <n v="56375"/>
    <x v="2"/>
    <x v="7"/>
    <x v="4"/>
    <x v="7"/>
    <x v="1"/>
  </r>
  <r>
    <s v="Foot Locker"/>
    <d v="2021-09-05T00:00:00"/>
    <x v="4"/>
    <x v="28"/>
    <s v="Charleston"/>
    <x v="0"/>
    <x v="1"/>
    <n v="50.000000000000014"/>
    <n v="825"/>
    <n v="41250"/>
    <x v="2"/>
    <x v="7"/>
    <x v="4"/>
    <x v="7"/>
    <x v="1"/>
  </r>
  <r>
    <s v="Foot Locker"/>
    <d v="2021-09-05T00:00:00"/>
    <x v="4"/>
    <x v="28"/>
    <s v="Charleston"/>
    <x v="1"/>
    <x v="0"/>
    <n v="40"/>
    <n v="725"/>
    <n v="29000"/>
    <x v="2"/>
    <x v="7"/>
    <x v="4"/>
    <x v="7"/>
    <x v="1"/>
  </r>
  <r>
    <s v="Foot Locker"/>
    <d v="2021-09-05T00:00:00"/>
    <x v="4"/>
    <x v="28"/>
    <s v="Charleston"/>
    <x v="1"/>
    <x v="1"/>
    <n v="40"/>
    <n v="700"/>
    <n v="28000"/>
    <x v="2"/>
    <x v="7"/>
    <x v="4"/>
    <x v="7"/>
    <x v="1"/>
  </r>
  <r>
    <s v="Foot Locker"/>
    <d v="2021-09-05T00:00:00"/>
    <x v="4"/>
    <x v="28"/>
    <s v="Charleston"/>
    <x v="0"/>
    <x v="2"/>
    <n v="50"/>
    <n v="700"/>
    <n v="35000"/>
    <x v="2"/>
    <x v="7"/>
    <x v="4"/>
    <x v="7"/>
    <x v="1"/>
  </r>
  <r>
    <s v="Foot Locker"/>
    <d v="2021-09-05T00:00:00"/>
    <x v="4"/>
    <x v="28"/>
    <s v="Charleston"/>
    <x v="1"/>
    <x v="2"/>
    <n v="55.000000000000007"/>
    <n v="800"/>
    <n v="44000"/>
    <x v="2"/>
    <x v="7"/>
    <x v="4"/>
    <x v="7"/>
    <x v="1"/>
  </r>
  <r>
    <s v="Foot Locker"/>
    <d v="2021-10-07T00:00:00"/>
    <x v="4"/>
    <x v="28"/>
    <s v="Charleston"/>
    <x v="0"/>
    <x v="0"/>
    <n v="55.000000000000007"/>
    <n v="975"/>
    <n v="53625"/>
    <x v="2"/>
    <x v="8"/>
    <x v="1"/>
    <x v="8"/>
    <x v="1"/>
  </r>
  <r>
    <s v="Foot Locker"/>
    <d v="2021-10-07T00:00:00"/>
    <x v="4"/>
    <x v="28"/>
    <s v="Charleston"/>
    <x v="0"/>
    <x v="1"/>
    <n v="45.000000000000014"/>
    <n v="800"/>
    <n v="36000"/>
    <x v="2"/>
    <x v="8"/>
    <x v="1"/>
    <x v="8"/>
    <x v="1"/>
  </r>
  <r>
    <s v="Foot Locker"/>
    <d v="2021-10-07T00:00:00"/>
    <x v="4"/>
    <x v="28"/>
    <s v="Charleston"/>
    <x v="1"/>
    <x v="0"/>
    <n v="45.000000000000014"/>
    <n v="675"/>
    <n v="30375"/>
    <x v="2"/>
    <x v="8"/>
    <x v="1"/>
    <x v="8"/>
    <x v="1"/>
  </r>
  <r>
    <s v="Foot Locker"/>
    <d v="2021-10-07T00:00:00"/>
    <x v="4"/>
    <x v="28"/>
    <s v="Charleston"/>
    <x v="1"/>
    <x v="1"/>
    <n v="45.000000000000014"/>
    <n v="650"/>
    <n v="29250"/>
    <x v="2"/>
    <x v="8"/>
    <x v="1"/>
    <x v="8"/>
    <x v="1"/>
  </r>
  <r>
    <s v="Foot Locker"/>
    <d v="2021-10-07T00:00:00"/>
    <x v="4"/>
    <x v="28"/>
    <s v="Charleston"/>
    <x v="0"/>
    <x v="2"/>
    <n v="55.000000000000007"/>
    <n v="650"/>
    <n v="35750"/>
    <x v="2"/>
    <x v="8"/>
    <x v="1"/>
    <x v="8"/>
    <x v="1"/>
  </r>
  <r>
    <s v="Foot Locker"/>
    <d v="2021-10-07T00:00:00"/>
    <x v="4"/>
    <x v="28"/>
    <s v="Charleston"/>
    <x v="1"/>
    <x v="2"/>
    <n v="60"/>
    <n v="775"/>
    <n v="46500"/>
    <x v="2"/>
    <x v="8"/>
    <x v="1"/>
    <x v="8"/>
    <x v="1"/>
  </r>
  <r>
    <s v="Foot Locker"/>
    <d v="2021-11-06T00:00:00"/>
    <x v="4"/>
    <x v="28"/>
    <s v="Charleston"/>
    <x v="0"/>
    <x v="0"/>
    <n v="55.000000000000007"/>
    <n v="925"/>
    <n v="50875"/>
    <x v="2"/>
    <x v="9"/>
    <x v="3"/>
    <x v="9"/>
    <x v="1"/>
  </r>
  <r>
    <s v="Foot Locker"/>
    <d v="2021-11-06T00:00:00"/>
    <x v="4"/>
    <x v="28"/>
    <s v="Charleston"/>
    <x v="0"/>
    <x v="1"/>
    <n v="45.000000000000014"/>
    <n v="750"/>
    <n v="33750"/>
    <x v="2"/>
    <x v="9"/>
    <x v="3"/>
    <x v="9"/>
    <x v="1"/>
  </r>
  <r>
    <s v="Foot Locker"/>
    <d v="2021-11-06T00:00:00"/>
    <x v="4"/>
    <x v="28"/>
    <s v="Charleston"/>
    <x v="1"/>
    <x v="0"/>
    <n v="45.000000000000014"/>
    <n v="695"/>
    <n v="31275"/>
    <x v="2"/>
    <x v="9"/>
    <x v="3"/>
    <x v="9"/>
    <x v="1"/>
  </r>
  <r>
    <s v="Foot Locker"/>
    <d v="2021-11-06T00:00:00"/>
    <x v="4"/>
    <x v="28"/>
    <s v="Charleston"/>
    <x v="1"/>
    <x v="1"/>
    <n v="55.000000000000014"/>
    <n v="750"/>
    <n v="41250"/>
    <x v="2"/>
    <x v="9"/>
    <x v="3"/>
    <x v="9"/>
    <x v="1"/>
  </r>
  <r>
    <s v="Foot Locker"/>
    <d v="2021-11-06T00:00:00"/>
    <x v="4"/>
    <x v="28"/>
    <s v="Charleston"/>
    <x v="0"/>
    <x v="2"/>
    <n v="70"/>
    <n v="725"/>
    <n v="50750"/>
    <x v="2"/>
    <x v="9"/>
    <x v="3"/>
    <x v="9"/>
    <x v="1"/>
  </r>
  <r>
    <s v="Foot Locker"/>
    <d v="2021-11-06T00:00:00"/>
    <x v="4"/>
    <x v="28"/>
    <s v="Charleston"/>
    <x v="1"/>
    <x v="2"/>
    <n v="75"/>
    <n v="825"/>
    <n v="61875"/>
    <x v="2"/>
    <x v="9"/>
    <x v="3"/>
    <x v="9"/>
    <x v="1"/>
  </r>
  <r>
    <s v="Foot Locker"/>
    <d v="2021-12-05T00:00:00"/>
    <x v="4"/>
    <x v="28"/>
    <s v="Charleston"/>
    <x v="0"/>
    <x v="0"/>
    <n v="70"/>
    <n v="1075"/>
    <n v="75250"/>
    <x v="2"/>
    <x v="10"/>
    <x v="4"/>
    <x v="10"/>
    <x v="1"/>
  </r>
  <r>
    <s v="Foot Locker"/>
    <d v="2021-12-05T00:00:00"/>
    <x v="4"/>
    <x v="28"/>
    <s v="Charleston"/>
    <x v="0"/>
    <x v="1"/>
    <n v="60.000000000000007"/>
    <n v="875"/>
    <n v="52500"/>
    <x v="2"/>
    <x v="10"/>
    <x v="4"/>
    <x v="10"/>
    <x v="1"/>
  </r>
  <r>
    <s v="Sports Direct"/>
    <d v="2021-12-05T00:00:00"/>
    <x v="4"/>
    <x v="28"/>
    <s v="Charleston"/>
    <x v="1"/>
    <x v="0"/>
    <n v="60.000000000000007"/>
    <n v="825"/>
    <n v="49500"/>
    <x v="2"/>
    <x v="10"/>
    <x v="4"/>
    <x v="10"/>
    <x v="1"/>
  </r>
  <r>
    <s v="Sports Direct"/>
    <d v="2021-12-05T00:00:00"/>
    <x v="4"/>
    <x v="28"/>
    <s v="Charleston"/>
    <x v="1"/>
    <x v="1"/>
    <n v="60.000000000000007"/>
    <n v="775"/>
    <n v="46500"/>
    <x v="2"/>
    <x v="10"/>
    <x v="4"/>
    <x v="10"/>
    <x v="1"/>
  </r>
  <r>
    <s v="Sports Direct"/>
    <d v="2021-12-05T00:00:00"/>
    <x v="4"/>
    <x v="28"/>
    <s v="Charleston"/>
    <x v="0"/>
    <x v="2"/>
    <n v="70"/>
    <n v="775"/>
    <n v="54250"/>
    <x v="2"/>
    <x v="10"/>
    <x v="4"/>
    <x v="10"/>
    <x v="1"/>
  </r>
  <r>
    <s v="Sports Direct"/>
    <d v="2021-12-05T00:00:00"/>
    <x v="4"/>
    <x v="28"/>
    <s v="Charleston"/>
    <x v="1"/>
    <x v="2"/>
    <n v="75"/>
    <n v="875"/>
    <n v="65625"/>
    <x v="2"/>
    <x v="10"/>
    <x v="4"/>
    <x v="10"/>
    <x v="1"/>
  </r>
  <r>
    <s v="Sports Direct"/>
    <d v="2021-01-06T00:00:00"/>
    <x v="4"/>
    <x v="28"/>
    <s v="Charleston"/>
    <x v="0"/>
    <x v="0"/>
    <n v="35"/>
    <n v="925"/>
    <n v="32375"/>
    <x v="2"/>
    <x v="0"/>
    <x v="0"/>
    <x v="0"/>
    <x v="1"/>
  </r>
  <r>
    <s v="Sports Direct"/>
    <d v="2021-01-06T00:00:00"/>
    <x v="4"/>
    <x v="28"/>
    <s v="Charleston"/>
    <x v="0"/>
    <x v="1"/>
    <n v="35"/>
    <n v="725"/>
    <n v="25375"/>
    <x v="2"/>
    <x v="0"/>
    <x v="0"/>
    <x v="0"/>
    <x v="1"/>
  </r>
  <r>
    <s v="Sports Direct"/>
    <d v="2021-01-06T00:00:00"/>
    <x v="4"/>
    <x v="28"/>
    <s v="Charleston"/>
    <x v="1"/>
    <x v="0"/>
    <n v="25.000000000000007"/>
    <n v="725"/>
    <n v="18125"/>
    <x v="2"/>
    <x v="0"/>
    <x v="0"/>
    <x v="0"/>
    <x v="1"/>
  </r>
  <r>
    <s v="Sports Direct"/>
    <d v="2021-01-06T00:00:00"/>
    <x v="4"/>
    <x v="28"/>
    <s v="Charleston"/>
    <x v="1"/>
    <x v="1"/>
    <n v="30"/>
    <n v="575"/>
    <n v="17250"/>
    <x v="2"/>
    <x v="0"/>
    <x v="0"/>
    <x v="0"/>
    <x v="1"/>
  </r>
  <r>
    <s v="Sports Direct"/>
    <d v="2021-01-06T00:00:00"/>
    <x v="4"/>
    <x v="28"/>
    <s v="Charleston"/>
    <x v="0"/>
    <x v="2"/>
    <n v="45"/>
    <n v="625"/>
    <n v="28125"/>
    <x v="2"/>
    <x v="0"/>
    <x v="0"/>
    <x v="0"/>
    <x v="1"/>
  </r>
  <r>
    <s v="Sports Direct"/>
    <d v="2021-01-06T00:00:00"/>
    <x v="4"/>
    <x v="28"/>
    <s v="Charleston"/>
    <x v="1"/>
    <x v="2"/>
    <n v="35"/>
    <n v="725"/>
    <n v="25375"/>
    <x v="2"/>
    <x v="0"/>
    <x v="0"/>
    <x v="0"/>
    <x v="1"/>
  </r>
  <r>
    <s v="Sports Direct"/>
    <d v="2021-02-04T00:00:00"/>
    <x v="4"/>
    <x v="28"/>
    <s v="Charleston"/>
    <x v="0"/>
    <x v="0"/>
    <n v="35"/>
    <n v="975"/>
    <n v="34125"/>
    <x v="2"/>
    <x v="1"/>
    <x v="1"/>
    <x v="1"/>
    <x v="1"/>
  </r>
  <r>
    <s v="Sports Direct"/>
    <d v="2021-02-04T00:00:00"/>
    <x v="4"/>
    <x v="28"/>
    <s v="Charleston"/>
    <x v="0"/>
    <x v="1"/>
    <n v="35"/>
    <n v="625"/>
    <n v="21875"/>
    <x v="2"/>
    <x v="1"/>
    <x v="1"/>
    <x v="1"/>
    <x v="1"/>
  </r>
  <r>
    <s v="Sports Direct"/>
    <d v="2021-02-04T00:00:00"/>
    <x v="4"/>
    <x v="28"/>
    <s v="Charleston"/>
    <x v="1"/>
    <x v="0"/>
    <n v="25.000000000000007"/>
    <n v="675"/>
    <n v="16875"/>
    <x v="2"/>
    <x v="1"/>
    <x v="1"/>
    <x v="1"/>
    <x v="1"/>
  </r>
  <r>
    <s v="Sports Direct"/>
    <d v="2021-02-04T00:00:00"/>
    <x v="4"/>
    <x v="29"/>
    <s v="Charlotte"/>
    <x v="1"/>
    <x v="1"/>
    <n v="30"/>
    <n v="525"/>
    <n v="15750"/>
    <x v="2"/>
    <x v="1"/>
    <x v="1"/>
    <x v="1"/>
    <x v="1"/>
  </r>
  <r>
    <s v="Sports Direct"/>
    <d v="2021-02-04T00:00:00"/>
    <x v="4"/>
    <x v="29"/>
    <s v="Charlotte"/>
    <x v="0"/>
    <x v="2"/>
    <n v="45"/>
    <n v="600"/>
    <n v="27000"/>
    <x v="2"/>
    <x v="1"/>
    <x v="1"/>
    <x v="1"/>
    <x v="1"/>
  </r>
  <r>
    <s v="Sports Direct"/>
    <d v="2021-02-04T00:00:00"/>
    <x v="4"/>
    <x v="29"/>
    <s v="Charlotte"/>
    <x v="1"/>
    <x v="2"/>
    <n v="30"/>
    <n v="700"/>
    <n v="21000"/>
    <x v="2"/>
    <x v="1"/>
    <x v="1"/>
    <x v="1"/>
    <x v="1"/>
  </r>
  <r>
    <s v="Sports Direct"/>
    <d v="2021-03-02T00:00:00"/>
    <x v="4"/>
    <x v="29"/>
    <s v="Charlotte"/>
    <x v="0"/>
    <x v="0"/>
    <n v="30"/>
    <n v="920"/>
    <n v="27600"/>
    <x v="2"/>
    <x v="2"/>
    <x v="6"/>
    <x v="2"/>
    <x v="1"/>
  </r>
  <r>
    <s v="Sports Direct"/>
    <d v="2021-03-02T00:00:00"/>
    <x v="4"/>
    <x v="29"/>
    <s v="Charlotte"/>
    <x v="0"/>
    <x v="1"/>
    <n v="30"/>
    <n v="600"/>
    <n v="18000"/>
    <x v="2"/>
    <x v="2"/>
    <x v="6"/>
    <x v="2"/>
    <x v="1"/>
  </r>
  <r>
    <s v="Sports Direct"/>
    <d v="2021-03-02T00:00:00"/>
    <x v="4"/>
    <x v="29"/>
    <s v="Charlotte"/>
    <x v="1"/>
    <x v="0"/>
    <n v="20"/>
    <n v="625"/>
    <n v="12500"/>
    <x v="2"/>
    <x v="2"/>
    <x v="6"/>
    <x v="2"/>
    <x v="1"/>
  </r>
  <r>
    <s v="Sports Direct"/>
    <d v="2021-03-02T00:00:00"/>
    <x v="4"/>
    <x v="29"/>
    <s v="Charlotte"/>
    <x v="1"/>
    <x v="1"/>
    <n v="24.999999999999993"/>
    <n v="475"/>
    <n v="11875"/>
    <x v="2"/>
    <x v="2"/>
    <x v="6"/>
    <x v="2"/>
    <x v="1"/>
  </r>
  <r>
    <s v="Sports Direct"/>
    <d v="2021-03-02T00:00:00"/>
    <x v="4"/>
    <x v="29"/>
    <s v="Charlotte"/>
    <x v="0"/>
    <x v="2"/>
    <n v="40.000000000000007"/>
    <n v="525"/>
    <n v="21000"/>
    <x v="2"/>
    <x v="2"/>
    <x v="6"/>
    <x v="2"/>
    <x v="1"/>
  </r>
  <r>
    <s v="Sports Direct"/>
    <d v="2021-03-02T00:00:00"/>
    <x v="4"/>
    <x v="29"/>
    <s v="Charlotte"/>
    <x v="1"/>
    <x v="2"/>
    <n v="30"/>
    <n v="625"/>
    <n v="18750"/>
    <x v="2"/>
    <x v="2"/>
    <x v="6"/>
    <x v="2"/>
    <x v="1"/>
  </r>
  <r>
    <s v="Sports Direct"/>
    <d v="2021-04-03T00:00:00"/>
    <x v="4"/>
    <x v="29"/>
    <s v="Charlotte"/>
    <x v="0"/>
    <x v="0"/>
    <n v="30"/>
    <n v="875"/>
    <n v="26250"/>
    <x v="2"/>
    <x v="3"/>
    <x v="3"/>
    <x v="3"/>
    <x v="1"/>
  </r>
  <r>
    <s v="Sports Direct"/>
    <d v="2021-04-03T00:00:00"/>
    <x v="4"/>
    <x v="29"/>
    <s v="Charlotte"/>
    <x v="0"/>
    <x v="1"/>
    <n v="30"/>
    <n v="575"/>
    <n v="17250"/>
    <x v="2"/>
    <x v="3"/>
    <x v="3"/>
    <x v="3"/>
    <x v="1"/>
  </r>
  <r>
    <s v="Sports Direct"/>
    <d v="2021-04-03T00:00:00"/>
    <x v="4"/>
    <x v="29"/>
    <s v="Charlotte"/>
    <x v="1"/>
    <x v="0"/>
    <n v="20"/>
    <n v="575"/>
    <n v="11500"/>
    <x v="2"/>
    <x v="3"/>
    <x v="3"/>
    <x v="3"/>
    <x v="1"/>
  </r>
  <r>
    <s v="Sports Direct"/>
    <d v="2021-04-03T00:00:00"/>
    <x v="4"/>
    <x v="29"/>
    <s v="Charlotte"/>
    <x v="1"/>
    <x v="1"/>
    <n v="24.999999999999993"/>
    <n v="500"/>
    <n v="12500"/>
    <x v="2"/>
    <x v="3"/>
    <x v="3"/>
    <x v="3"/>
    <x v="1"/>
  </r>
  <r>
    <s v="Sports Direct"/>
    <d v="2021-04-03T00:00:00"/>
    <x v="4"/>
    <x v="29"/>
    <s v="Charlotte"/>
    <x v="0"/>
    <x v="2"/>
    <n v="45"/>
    <n v="525"/>
    <n v="23625"/>
    <x v="2"/>
    <x v="3"/>
    <x v="3"/>
    <x v="3"/>
    <x v="1"/>
  </r>
  <r>
    <s v="Sports Direct"/>
    <d v="2021-04-03T00:00:00"/>
    <x v="4"/>
    <x v="29"/>
    <s v="Charlotte"/>
    <x v="1"/>
    <x v="2"/>
    <n v="35"/>
    <n v="675"/>
    <n v="23625"/>
    <x v="2"/>
    <x v="3"/>
    <x v="3"/>
    <x v="3"/>
    <x v="1"/>
  </r>
  <r>
    <s v="Sports Direct"/>
    <d v="2021-05-02T00:00:00"/>
    <x v="4"/>
    <x v="29"/>
    <s v="Charlotte"/>
    <x v="0"/>
    <x v="0"/>
    <n v="45"/>
    <n v="945"/>
    <n v="42525"/>
    <x v="2"/>
    <x v="4"/>
    <x v="4"/>
    <x v="4"/>
    <x v="1"/>
  </r>
  <r>
    <s v="Sports Direct"/>
    <d v="2021-05-02T00:00:00"/>
    <x v="4"/>
    <x v="29"/>
    <s v="Charlotte"/>
    <x v="0"/>
    <x v="1"/>
    <n v="45"/>
    <n v="650"/>
    <n v="29250"/>
    <x v="2"/>
    <x v="4"/>
    <x v="4"/>
    <x v="4"/>
    <x v="1"/>
  </r>
  <r>
    <s v="Sports Direct"/>
    <d v="2021-05-02T00:00:00"/>
    <x v="4"/>
    <x v="29"/>
    <s v="Charlotte"/>
    <x v="1"/>
    <x v="0"/>
    <n v="40"/>
    <n v="625"/>
    <n v="25000"/>
    <x v="2"/>
    <x v="4"/>
    <x v="4"/>
    <x v="4"/>
    <x v="1"/>
  </r>
  <r>
    <s v="Sports Direct"/>
    <d v="2021-05-02T00:00:00"/>
    <x v="4"/>
    <x v="29"/>
    <s v="Charlotte"/>
    <x v="1"/>
    <x v="1"/>
    <n v="40"/>
    <n v="575"/>
    <n v="23000"/>
    <x v="2"/>
    <x v="4"/>
    <x v="4"/>
    <x v="4"/>
    <x v="1"/>
  </r>
  <r>
    <s v="Sports Direct"/>
    <d v="2021-05-02T00:00:00"/>
    <x v="4"/>
    <x v="29"/>
    <s v="Charlotte"/>
    <x v="0"/>
    <x v="2"/>
    <n v="49.999999999999993"/>
    <n v="600"/>
    <n v="30000"/>
    <x v="2"/>
    <x v="4"/>
    <x v="4"/>
    <x v="4"/>
    <x v="1"/>
  </r>
  <r>
    <s v="Sports Direct"/>
    <d v="2021-05-02T00:00:00"/>
    <x v="4"/>
    <x v="29"/>
    <s v="Charlotte"/>
    <x v="1"/>
    <x v="2"/>
    <n v="54.999999999999993"/>
    <n v="700"/>
    <n v="38500"/>
    <x v="2"/>
    <x v="4"/>
    <x v="4"/>
    <x v="4"/>
    <x v="1"/>
  </r>
  <r>
    <s v="Sports Direct"/>
    <d v="2021-06-04T00:00:00"/>
    <x v="4"/>
    <x v="29"/>
    <s v="Charlotte"/>
    <x v="0"/>
    <x v="0"/>
    <n v="49.999999999999993"/>
    <n v="950"/>
    <n v="47500"/>
    <x v="2"/>
    <x v="11"/>
    <x v="2"/>
    <x v="11"/>
    <x v="1"/>
  </r>
  <r>
    <s v="Sports Direct"/>
    <d v="2021-06-04T00:00:00"/>
    <x v="4"/>
    <x v="29"/>
    <s v="Charlotte"/>
    <x v="0"/>
    <x v="1"/>
    <n v="45"/>
    <n v="700"/>
    <n v="31500"/>
    <x v="2"/>
    <x v="11"/>
    <x v="2"/>
    <x v="11"/>
    <x v="1"/>
  </r>
  <r>
    <s v="Sports Direct"/>
    <d v="2021-06-04T00:00:00"/>
    <x v="4"/>
    <x v="29"/>
    <s v="Charlotte"/>
    <x v="1"/>
    <x v="0"/>
    <n v="50"/>
    <n v="675"/>
    <n v="33750"/>
    <x v="2"/>
    <x v="11"/>
    <x v="2"/>
    <x v="11"/>
    <x v="1"/>
  </r>
  <r>
    <s v="Sports Direct"/>
    <d v="2021-06-04T00:00:00"/>
    <x v="4"/>
    <x v="29"/>
    <s v="Charlotte"/>
    <x v="1"/>
    <x v="1"/>
    <n v="50"/>
    <n v="650"/>
    <n v="32500"/>
    <x v="2"/>
    <x v="11"/>
    <x v="2"/>
    <x v="11"/>
    <x v="1"/>
  </r>
  <r>
    <s v="Sports Direct"/>
    <d v="2021-06-04T00:00:00"/>
    <x v="4"/>
    <x v="29"/>
    <s v="Charlotte"/>
    <x v="0"/>
    <x v="2"/>
    <n v="65"/>
    <n v="650"/>
    <n v="42250"/>
    <x v="2"/>
    <x v="11"/>
    <x v="2"/>
    <x v="11"/>
    <x v="1"/>
  </r>
  <r>
    <s v="Sports Direct"/>
    <d v="2021-06-04T00:00:00"/>
    <x v="4"/>
    <x v="29"/>
    <s v="Charlotte"/>
    <x v="1"/>
    <x v="2"/>
    <n v="70"/>
    <n v="825"/>
    <n v="57750"/>
    <x v="2"/>
    <x v="11"/>
    <x v="2"/>
    <x v="11"/>
    <x v="1"/>
  </r>
  <r>
    <s v="Sports Direct"/>
    <d v="2021-07-02T00:00:00"/>
    <x v="4"/>
    <x v="29"/>
    <s v="Charlotte"/>
    <x v="0"/>
    <x v="0"/>
    <n v="65"/>
    <n v="1050"/>
    <n v="68250"/>
    <x v="2"/>
    <x v="5"/>
    <x v="2"/>
    <x v="5"/>
    <x v="1"/>
  </r>
  <r>
    <s v="Sports Direct"/>
    <d v="2021-07-02T00:00:00"/>
    <x v="4"/>
    <x v="29"/>
    <s v="Charlotte"/>
    <x v="0"/>
    <x v="1"/>
    <n v="60.000000000000007"/>
    <n v="800"/>
    <n v="48000"/>
    <x v="2"/>
    <x v="5"/>
    <x v="2"/>
    <x v="5"/>
    <x v="1"/>
  </r>
  <r>
    <s v="Sports Direct"/>
    <d v="2021-07-02T00:00:00"/>
    <x v="4"/>
    <x v="29"/>
    <s v="Charlotte"/>
    <x v="1"/>
    <x v="0"/>
    <n v="55.000000000000007"/>
    <n v="725"/>
    <n v="39875"/>
    <x v="2"/>
    <x v="5"/>
    <x v="2"/>
    <x v="5"/>
    <x v="1"/>
  </r>
  <r>
    <s v="Sports Direct"/>
    <d v="2021-07-02T00:00:00"/>
    <x v="4"/>
    <x v="29"/>
    <s v="Charlotte"/>
    <x v="1"/>
    <x v="1"/>
    <n v="55.000000000000007"/>
    <n v="675"/>
    <n v="37125"/>
    <x v="2"/>
    <x v="5"/>
    <x v="2"/>
    <x v="5"/>
    <x v="1"/>
  </r>
  <r>
    <s v="Sports Direct"/>
    <d v="2021-07-02T00:00:00"/>
    <x v="4"/>
    <x v="29"/>
    <s v="Charlotte"/>
    <x v="0"/>
    <x v="2"/>
    <n v="65"/>
    <n v="700"/>
    <n v="45500"/>
    <x v="2"/>
    <x v="5"/>
    <x v="2"/>
    <x v="5"/>
    <x v="1"/>
  </r>
  <r>
    <s v="Sports Direct"/>
    <d v="2021-07-02T00:00:00"/>
    <x v="4"/>
    <x v="29"/>
    <s v="Charlotte"/>
    <x v="1"/>
    <x v="2"/>
    <n v="70"/>
    <n v="875"/>
    <n v="61250"/>
    <x v="2"/>
    <x v="5"/>
    <x v="2"/>
    <x v="5"/>
    <x v="1"/>
  </r>
  <r>
    <s v="Sports Direct"/>
    <d v="2021-08-03T00:00:00"/>
    <x v="4"/>
    <x v="29"/>
    <s v="Charlotte"/>
    <x v="0"/>
    <x v="0"/>
    <n v="65"/>
    <n v="1025"/>
    <n v="66625"/>
    <x v="2"/>
    <x v="6"/>
    <x v="6"/>
    <x v="6"/>
    <x v="1"/>
  </r>
  <r>
    <s v="Sports Direct"/>
    <d v="2021-08-03T00:00:00"/>
    <x v="4"/>
    <x v="29"/>
    <s v="Charlotte"/>
    <x v="0"/>
    <x v="1"/>
    <n v="60.000000000000007"/>
    <n v="800"/>
    <n v="48000"/>
    <x v="2"/>
    <x v="6"/>
    <x v="6"/>
    <x v="6"/>
    <x v="1"/>
  </r>
  <r>
    <s v="Sports Direct"/>
    <d v="2021-08-03T00:00:00"/>
    <x v="4"/>
    <x v="29"/>
    <s v="Charlotte"/>
    <x v="1"/>
    <x v="0"/>
    <n v="55.000000000000007"/>
    <n v="725"/>
    <n v="39875"/>
    <x v="2"/>
    <x v="6"/>
    <x v="6"/>
    <x v="6"/>
    <x v="1"/>
  </r>
  <r>
    <s v="Sports Direct"/>
    <d v="2021-08-03T00:00:00"/>
    <x v="4"/>
    <x v="29"/>
    <s v="Charlotte"/>
    <x v="1"/>
    <x v="1"/>
    <n v="45"/>
    <n v="675"/>
    <n v="30375"/>
    <x v="2"/>
    <x v="6"/>
    <x v="6"/>
    <x v="6"/>
    <x v="1"/>
  </r>
  <r>
    <s v="Sports Direct"/>
    <d v="2021-08-03T00:00:00"/>
    <x v="4"/>
    <x v="29"/>
    <s v="Charlotte"/>
    <x v="0"/>
    <x v="2"/>
    <n v="55.000000000000007"/>
    <n v="650"/>
    <n v="35750"/>
    <x v="2"/>
    <x v="6"/>
    <x v="6"/>
    <x v="6"/>
    <x v="1"/>
  </r>
  <r>
    <s v="Sports Direct"/>
    <d v="2021-08-03T00:00:00"/>
    <x v="4"/>
    <x v="29"/>
    <s v="Charlotte"/>
    <x v="1"/>
    <x v="2"/>
    <n v="60.000000000000007"/>
    <n v="825"/>
    <n v="49500"/>
    <x v="2"/>
    <x v="6"/>
    <x v="6"/>
    <x v="6"/>
    <x v="1"/>
  </r>
  <r>
    <s v="Sports Direct"/>
    <d v="2021-09-02T00:00:00"/>
    <x v="4"/>
    <x v="29"/>
    <s v="Charlotte"/>
    <x v="0"/>
    <x v="0"/>
    <n v="55.000000000000007"/>
    <n v="925"/>
    <n v="50875"/>
    <x v="2"/>
    <x v="7"/>
    <x v="1"/>
    <x v="7"/>
    <x v="1"/>
  </r>
  <r>
    <s v="Sports Direct"/>
    <d v="2021-09-02T00:00:00"/>
    <x v="4"/>
    <x v="29"/>
    <s v="Charlotte"/>
    <x v="0"/>
    <x v="1"/>
    <n v="50.000000000000014"/>
    <n v="725"/>
    <n v="36250"/>
    <x v="2"/>
    <x v="7"/>
    <x v="1"/>
    <x v="7"/>
    <x v="1"/>
  </r>
  <r>
    <s v="Sports Direct"/>
    <d v="2021-09-02T00:00:00"/>
    <x v="4"/>
    <x v="29"/>
    <s v="Charlotte"/>
    <x v="1"/>
    <x v="0"/>
    <n v="30.000000000000004"/>
    <n v="625"/>
    <n v="18750"/>
    <x v="2"/>
    <x v="7"/>
    <x v="1"/>
    <x v="7"/>
    <x v="1"/>
  </r>
  <r>
    <s v="Sports Direct"/>
    <d v="2021-09-02T00:00:00"/>
    <x v="4"/>
    <x v="29"/>
    <s v="Charlotte"/>
    <x v="1"/>
    <x v="1"/>
    <n v="30.000000000000004"/>
    <n v="600"/>
    <n v="18000"/>
    <x v="2"/>
    <x v="7"/>
    <x v="1"/>
    <x v="7"/>
    <x v="1"/>
  </r>
  <r>
    <s v="Sports Direct"/>
    <d v="2021-09-02T00:00:00"/>
    <x v="4"/>
    <x v="29"/>
    <s v="Charlotte"/>
    <x v="0"/>
    <x v="2"/>
    <n v="40"/>
    <n v="600"/>
    <n v="24000"/>
    <x v="2"/>
    <x v="7"/>
    <x v="1"/>
    <x v="7"/>
    <x v="1"/>
  </r>
  <r>
    <s v="Sports Direct"/>
    <d v="2021-09-02T00:00:00"/>
    <x v="4"/>
    <x v="29"/>
    <s v="Charlotte"/>
    <x v="1"/>
    <x v="2"/>
    <n v="45.000000000000007"/>
    <n v="700"/>
    <n v="31500"/>
    <x v="2"/>
    <x v="7"/>
    <x v="1"/>
    <x v="7"/>
    <x v="1"/>
  </r>
  <r>
    <s v="Sports Direct"/>
    <d v="2021-10-04T00:00:00"/>
    <x v="4"/>
    <x v="29"/>
    <s v="Charlotte"/>
    <x v="0"/>
    <x v="0"/>
    <n v="45.000000000000007"/>
    <n v="875"/>
    <n v="39375"/>
    <x v="2"/>
    <x v="8"/>
    <x v="5"/>
    <x v="8"/>
    <x v="1"/>
  </r>
  <r>
    <s v="Sports Direct"/>
    <d v="2021-10-04T00:00:00"/>
    <x v="4"/>
    <x v="29"/>
    <s v="Charlotte"/>
    <x v="0"/>
    <x v="1"/>
    <n v="35.000000000000007"/>
    <n v="700"/>
    <n v="24500"/>
    <x v="2"/>
    <x v="8"/>
    <x v="5"/>
    <x v="8"/>
    <x v="1"/>
  </r>
  <r>
    <s v="Sports Direct"/>
    <d v="2021-10-04T00:00:00"/>
    <x v="4"/>
    <x v="29"/>
    <s v="Charlotte"/>
    <x v="1"/>
    <x v="0"/>
    <n v="35.000000000000007"/>
    <n v="575"/>
    <n v="20125"/>
    <x v="2"/>
    <x v="8"/>
    <x v="5"/>
    <x v="8"/>
    <x v="1"/>
  </r>
  <r>
    <s v="Sports Direct"/>
    <d v="2021-10-04T00:00:00"/>
    <x v="4"/>
    <x v="29"/>
    <s v="Charlotte"/>
    <x v="1"/>
    <x v="1"/>
    <n v="35.000000000000007"/>
    <n v="550"/>
    <n v="19250"/>
    <x v="2"/>
    <x v="8"/>
    <x v="5"/>
    <x v="8"/>
    <x v="1"/>
  </r>
  <r>
    <s v="Sports Direct"/>
    <d v="2021-10-04T00:00:00"/>
    <x v="4"/>
    <x v="29"/>
    <s v="Charlotte"/>
    <x v="0"/>
    <x v="2"/>
    <n v="45.000000000000007"/>
    <n v="550"/>
    <n v="24750"/>
    <x v="2"/>
    <x v="8"/>
    <x v="5"/>
    <x v="8"/>
    <x v="1"/>
  </r>
  <r>
    <s v="Sports Direct"/>
    <d v="2021-10-04T00:00:00"/>
    <x v="4"/>
    <x v="29"/>
    <s v="Charlotte"/>
    <x v="1"/>
    <x v="2"/>
    <n v="50"/>
    <n v="675"/>
    <n v="33750"/>
    <x v="2"/>
    <x v="8"/>
    <x v="5"/>
    <x v="8"/>
    <x v="1"/>
  </r>
  <r>
    <s v="Sports Direct"/>
    <d v="2021-11-03T00:00:00"/>
    <x v="4"/>
    <x v="29"/>
    <s v="Charlotte"/>
    <x v="0"/>
    <x v="0"/>
    <n v="45.000000000000007"/>
    <n v="825"/>
    <n v="37125"/>
    <x v="2"/>
    <x v="9"/>
    <x v="0"/>
    <x v="9"/>
    <x v="1"/>
  </r>
  <r>
    <s v="Sports Direct"/>
    <d v="2021-11-03T00:00:00"/>
    <x v="4"/>
    <x v="29"/>
    <s v="Charlotte"/>
    <x v="0"/>
    <x v="1"/>
    <n v="35.000000000000007"/>
    <n v="650"/>
    <n v="22750"/>
    <x v="2"/>
    <x v="9"/>
    <x v="0"/>
    <x v="9"/>
    <x v="1"/>
  </r>
  <r>
    <s v="Sports Direct"/>
    <d v="2021-11-03T00:00:00"/>
    <x v="4"/>
    <x v="29"/>
    <s v="Charlotte"/>
    <x v="1"/>
    <x v="0"/>
    <n v="40.000000000000014"/>
    <n v="595"/>
    <n v="23800"/>
    <x v="2"/>
    <x v="9"/>
    <x v="0"/>
    <x v="9"/>
    <x v="1"/>
  </r>
  <r>
    <s v="Sports Direct"/>
    <d v="2021-11-03T00:00:00"/>
    <x v="4"/>
    <x v="29"/>
    <s v="Charlotte"/>
    <x v="1"/>
    <x v="1"/>
    <n v="60.000000000000021"/>
    <n v="650"/>
    <n v="39000"/>
    <x v="2"/>
    <x v="9"/>
    <x v="0"/>
    <x v="9"/>
    <x v="1"/>
  </r>
  <r>
    <s v="Sports Direct"/>
    <d v="2021-11-03T00:00:00"/>
    <x v="4"/>
    <x v="29"/>
    <s v="Charlotte"/>
    <x v="0"/>
    <x v="2"/>
    <n v="75.000000000000014"/>
    <n v="625"/>
    <n v="46875"/>
    <x v="2"/>
    <x v="9"/>
    <x v="0"/>
    <x v="9"/>
    <x v="1"/>
  </r>
  <r>
    <s v="Sports Direct"/>
    <d v="2021-11-03T00:00:00"/>
    <x v="4"/>
    <x v="29"/>
    <s v="Charlotte"/>
    <x v="1"/>
    <x v="2"/>
    <n v="75"/>
    <n v="725"/>
    <n v="54375"/>
    <x v="2"/>
    <x v="9"/>
    <x v="0"/>
    <x v="9"/>
    <x v="1"/>
  </r>
  <r>
    <s v="Sports Direct"/>
    <d v="2021-12-02T00:00:00"/>
    <x v="4"/>
    <x v="29"/>
    <s v="Charlotte"/>
    <x v="0"/>
    <x v="0"/>
    <n v="70"/>
    <n v="975"/>
    <n v="68250"/>
    <x v="2"/>
    <x v="10"/>
    <x v="1"/>
    <x v="10"/>
    <x v="1"/>
  </r>
  <r>
    <s v="Sports Direct"/>
    <d v="2021-12-02T00:00:00"/>
    <x v="4"/>
    <x v="29"/>
    <s v="Charlotte"/>
    <x v="0"/>
    <x v="1"/>
    <n v="60.000000000000007"/>
    <n v="775"/>
    <n v="46500"/>
    <x v="2"/>
    <x v="10"/>
    <x v="1"/>
    <x v="10"/>
    <x v="1"/>
  </r>
  <r>
    <s v="Amazon"/>
    <d v="2021-12-02T00:00:00"/>
    <x v="4"/>
    <x v="29"/>
    <s v="Charlotte"/>
    <x v="1"/>
    <x v="0"/>
    <n v="60.000000000000007"/>
    <n v="725"/>
    <n v="43500"/>
    <x v="2"/>
    <x v="10"/>
    <x v="1"/>
    <x v="10"/>
    <x v="1"/>
  </r>
  <r>
    <s v="Amazon"/>
    <d v="2021-12-02T00:00:00"/>
    <x v="4"/>
    <x v="29"/>
    <s v="Charlotte"/>
    <x v="1"/>
    <x v="1"/>
    <n v="60.000000000000007"/>
    <n v="675"/>
    <n v="40500"/>
    <x v="2"/>
    <x v="10"/>
    <x v="1"/>
    <x v="10"/>
    <x v="1"/>
  </r>
  <r>
    <s v="Amazon"/>
    <d v="2021-12-02T00:00:00"/>
    <x v="4"/>
    <x v="29"/>
    <s v="Charlotte"/>
    <x v="0"/>
    <x v="2"/>
    <n v="70"/>
    <n v="675"/>
    <n v="47250"/>
    <x v="2"/>
    <x v="10"/>
    <x v="1"/>
    <x v="10"/>
    <x v="1"/>
  </r>
  <r>
    <s v="Amazon"/>
    <d v="2021-12-02T00:00:00"/>
    <x v="4"/>
    <x v="29"/>
    <s v="Charlotte"/>
    <x v="1"/>
    <x v="2"/>
    <n v="75"/>
    <n v="775"/>
    <n v="58125"/>
    <x v="2"/>
    <x v="10"/>
    <x v="1"/>
    <x v="10"/>
    <x v="1"/>
  </r>
  <r>
    <s v="Amazon"/>
    <d v="2021-01-13T00:00:00"/>
    <x v="4"/>
    <x v="29"/>
    <s v="Charlotte"/>
    <x v="0"/>
    <x v="0"/>
    <n v="35"/>
    <n v="775"/>
    <n v="27125"/>
    <x v="2"/>
    <x v="0"/>
    <x v="0"/>
    <x v="0"/>
    <x v="1"/>
  </r>
  <r>
    <s v="Amazon"/>
    <d v="2021-01-13T00:00:00"/>
    <x v="4"/>
    <x v="29"/>
    <s v="Charlotte"/>
    <x v="0"/>
    <x v="1"/>
    <n v="35"/>
    <n v="575"/>
    <n v="20125"/>
    <x v="2"/>
    <x v="0"/>
    <x v="0"/>
    <x v="0"/>
    <x v="1"/>
  </r>
  <r>
    <s v="Amazon"/>
    <d v="2021-01-13T00:00:00"/>
    <x v="4"/>
    <x v="29"/>
    <s v="Charlotte"/>
    <x v="1"/>
    <x v="0"/>
    <n v="25.000000000000007"/>
    <n v="575"/>
    <n v="14375"/>
    <x v="2"/>
    <x v="0"/>
    <x v="0"/>
    <x v="0"/>
    <x v="1"/>
  </r>
  <r>
    <s v="Amazon"/>
    <d v="2021-01-13T00:00:00"/>
    <x v="4"/>
    <x v="29"/>
    <s v="Charlotte"/>
    <x v="1"/>
    <x v="1"/>
    <n v="30"/>
    <n v="425"/>
    <n v="12750"/>
    <x v="2"/>
    <x v="0"/>
    <x v="0"/>
    <x v="0"/>
    <x v="1"/>
  </r>
  <r>
    <s v="Amazon"/>
    <d v="2021-01-13T00:00:00"/>
    <x v="4"/>
    <x v="29"/>
    <s v="Charlotte"/>
    <x v="0"/>
    <x v="2"/>
    <n v="45"/>
    <n v="475"/>
    <n v="21375"/>
    <x v="2"/>
    <x v="0"/>
    <x v="0"/>
    <x v="0"/>
    <x v="1"/>
  </r>
  <r>
    <s v="Amazon"/>
    <d v="2021-01-13T00:00:00"/>
    <x v="4"/>
    <x v="29"/>
    <s v="Charlotte"/>
    <x v="1"/>
    <x v="2"/>
    <n v="35"/>
    <n v="575"/>
    <n v="20125"/>
    <x v="2"/>
    <x v="0"/>
    <x v="0"/>
    <x v="0"/>
    <x v="1"/>
  </r>
  <r>
    <s v="Amazon"/>
    <d v="2021-02-11T00:00:00"/>
    <x v="4"/>
    <x v="29"/>
    <s v="Charlotte"/>
    <x v="0"/>
    <x v="0"/>
    <n v="35"/>
    <n v="825"/>
    <n v="28875"/>
    <x v="2"/>
    <x v="1"/>
    <x v="1"/>
    <x v="1"/>
    <x v="1"/>
  </r>
  <r>
    <s v="Amazon"/>
    <d v="2021-02-11T00:00:00"/>
    <x v="4"/>
    <x v="29"/>
    <s v="Charlotte"/>
    <x v="0"/>
    <x v="1"/>
    <n v="35"/>
    <n v="475"/>
    <n v="16625"/>
    <x v="2"/>
    <x v="1"/>
    <x v="1"/>
    <x v="1"/>
    <x v="1"/>
  </r>
  <r>
    <s v="Amazon"/>
    <d v="2021-02-11T00:00:00"/>
    <x v="4"/>
    <x v="29"/>
    <s v="Charlotte"/>
    <x v="1"/>
    <x v="0"/>
    <n v="25.000000000000007"/>
    <n v="525"/>
    <n v="13125"/>
    <x v="2"/>
    <x v="1"/>
    <x v="1"/>
    <x v="1"/>
    <x v="1"/>
  </r>
  <r>
    <s v="Amazon"/>
    <d v="2021-02-11T00:00:00"/>
    <x v="3"/>
    <x v="30"/>
    <s v="Columbus"/>
    <x v="1"/>
    <x v="1"/>
    <n v="30"/>
    <n v="375"/>
    <n v="11250"/>
    <x v="2"/>
    <x v="1"/>
    <x v="1"/>
    <x v="1"/>
    <x v="1"/>
  </r>
  <r>
    <s v="Amazon"/>
    <d v="2021-02-11T00:00:00"/>
    <x v="3"/>
    <x v="30"/>
    <s v="Columbus"/>
    <x v="0"/>
    <x v="2"/>
    <n v="45"/>
    <n v="450"/>
    <n v="20250"/>
    <x v="2"/>
    <x v="1"/>
    <x v="1"/>
    <x v="1"/>
    <x v="1"/>
  </r>
  <r>
    <s v="Amazon"/>
    <d v="2021-02-11T00:00:00"/>
    <x v="3"/>
    <x v="30"/>
    <s v="Columbus"/>
    <x v="1"/>
    <x v="2"/>
    <n v="30"/>
    <n v="550"/>
    <n v="16500"/>
    <x v="2"/>
    <x v="1"/>
    <x v="1"/>
    <x v="1"/>
    <x v="1"/>
  </r>
  <r>
    <s v="Amazon"/>
    <d v="2021-03-09T00:00:00"/>
    <x v="3"/>
    <x v="30"/>
    <s v="Columbus"/>
    <x v="0"/>
    <x v="0"/>
    <n v="30"/>
    <n v="770"/>
    <n v="23100"/>
    <x v="2"/>
    <x v="2"/>
    <x v="6"/>
    <x v="2"/>
    <x v="1"/>
  </r>
  <r>
    <s v="Amazon"/>
    <d v="2021-03-09T00:00:00"/>
    <x v="3"/>
    <x v="30"/>
    <s v="Columbus"/>
    <x v="0"/>
    <x v="1"/>
    <n v="30"/>
    <n v="450"/>
    <n v="13500"/>
    <x v="2"/>
    <x v="2"/>
    <x v="6"/>
    <x v="2"/>
    <x v="1"/>
  </r>
  <r>
    <s v="Amazon"/>
    <d v="2021-03-09T00:00:00"/>
    <x v="3"/>
    <x v="30"/>
    <s v="Columbus"/>
    <x v="1"/>
    <x v="0"/>
    <n v="20"/>
    <n v="475"/>
    <n v="9500"/>
    <x v="2"/>
    <x v="2"/>
    <x v="6"/>
    <x v="2"/>
    <x v="1"/>
  </r>
  <r>
    <s v="Amazon"/>
    <d v="2021-03-09T00:00:00"/>
    <x v="3"/>
    <x v="30"/>
    <s v="Columbus"/>
    <x v="1"/>
    <x v="1"/>
    <n v="24.999999999999993"/>
    <n v="325"/>
    <n v="8125"/>
    <x v="2"/>
    <x v="2"/>
    <x v="6"/>
    <x v="2"/>
    <x v="1"/>
  </r>
  <r>
    <s v="Amazon"/>
    <d v="2021-03-09T00:00:00"/>
    <x v="3"/>
    <x v="30"/>
    <s v="Columbus"/>
    <x v="0"/>
    <x v="2"/>
    <n v="40.000000000000007"/>
    <n v="375"/>
    <n v="15000"/>
    <x v="2"/>
    <x v="2"/>
    <x v="6"/>
    <x v="2"/>
    <x v="1"/>
  </r>
  <r>
    <s v="Amazon"/>
    <d v="2021-03-09T00:00:00"/>
    <x v="3"/>
    <x v="30"/>
    <s v="Columbus"/>
    <x v="1"/>
    <x v="2"/>
    <n v="30"/>
    <n v="475"/>
    <n v="14250"/>
    <x v="2"/>
    <x v="2"/>
    <x v="6"/>
    <x v="2"/>
    <x v="1"/>
  </r>
  <r>
    <s v="Amazon"/>
    <d v="2021-04-10T00:00:00"/>
    <x v="3"/>
    <x v="30"/>
    <s v="Columbus"/>
    <x v="0"/>
    <x v="0"/>
    <n v="30"/>
    <n v="725"/>
    <n v="21750"/>
    <x v="2"/>
    <x v="3"/>
    <x v="3"/>
    <x v="3"/>
    <x v="1"/>
  </r>
  <r>
    <s v="Amazon"/>
    <d v="2021-04-10T00:00:00"/>
    <x v="3"/>
    <x v="30"/>
    <s v="Columbus"/>
    <x v="0"/>
    <x v="1"/>
    <n v="30"/>
    <n v="425"/>
    <n v="12750"/>
    <x v="2"/>
    <x v="3"/>
    <x v="3"/>
    <x v="3"/>
    <x v="1"/>
  </r>
  <r>
    <s v="Amazon"/>
    <d v="2021-04-10T00:00:00"/>
    <x v="3"/>
    <x v="30"/>
    <s v="Columbus"/>
    <x v="1"/>
    <x v="0"/>
    <n v="20"/>
    <n v="425"/>
    <n v="8500"/>
    <x v="2"/>
    <x v="3"/>
    <x v="3"/>
    <x v="3"/>
    <x v="1"/>
  </r>
  <r>
    <s v="Amazon"/>
    <d v="2021-04-10T00:00:00"/>
    <x v="3"/>
    <x v="30"/>
    <s v="Columbus"/>
    <x v="1"/>
    <x v="1"/>
    <n v="24.999999999999993"/>
    <n v="350"/>
    <n v="8750"/>
    <x v="2"/>
    <x v="3"/>
    <x v="3"/>
    <x v="3"/>
    <x v="1"/>
  </r>
  <r>
    <s v="Amazon"/>
    <d v="2021-04-10T00:00:00"/>
    <x v="3"/>
    <x v="30"/>
    <s v="Columbus"/>
    <x v="0"/>
    <x v="2"/>
    <n v="45"/>
    <n v="375"/>
    <n v="16875"/>
    <x v="2"/>
    <x v="3"/>
    <x v="3"/>
    <x v="3"/>
    <x v="1"/>
  </r>
  <r>
    <s v="Amazon"/>
    <d v="2021-04-10T00:00:00"/>
    <x v="3"/>
    <x v="30"/>
    <s v="Columbus"/>
    <x v="1"/>
    <x v="2"/>
    <n v="35"/>
    <n v="525"/>
    <n v="18375"/>
    <x v="2"/>
    <x v="3"/>
    <x v="3"/>
    <x v="3"/>
    <x v="1"/>
  </r>
  <r>
    <s v="Amazon"/>
    <d v="2021-05-09T00:00:00"/>
    <x v="3"/>
    <x v="30"/>
    <s v="Columbus"/>
    <x v="0"/>
    <x v="0"/>
    <n v="45"/>
    <n v="795"/>
    <n v="35775"/>
    <x v="2"/>
    <x v="4"/>
    <x v="4"/>
    <x v="4"/>
    <x v="1"/>
  </r>
  <r>
    <s v="Amazon"/>
    <d v="2021-05-09T00:00:00"/>
    <x v="3"/>
    <x v="30"/>
    <s v="Columbus"/>
    <x v="0"/>
    <x v="1"/>
    <n v="45"/>
    <n v="500"/>
    <n v="22500"/>
    <x v="2"/>
    <x v="4"/>
    <x v="4"/>
    <x v="4"/>
    <x v="1"/>
  </r>
  <r>
    <s v="Amazon"/>
    <d v="2021-05-09T00:00:00"/>
    <x v="3"/>
    <x v="30"/>
    <s v="Columbus"/>
    <x v="1"/>
    <x v="0"/>
    <n v="40"/>
    <n v="475"/>
    <n v="19000"/>
    <x v="2"/>
    <x v="4"/>
    <x v="4"/>
    <x v="4"/>
    <x v="1"/>
  </r>
  <r>
    <s v="Amazon"/>
    <d v="2021-05-09T00:00:00"/>
    <x v="3"/>
    <x v="30"/>
    <s v="Columbus"/>
    <x v="1"/>
    <x v="1"/>
    <n v="40"/>
    <n v="425"/>
    <n v="17000"/>
    <x v="2"/>
    <x v="4"/>
    <x v="4"/>
    <x v="4"/>
    <x v="1"/>
  </r>
  <r>
    <s v="Amazon"/>
    <d v="2021-05-09T00:00:00"/>
    <x v="3"/>
    <x v="30"/>
    <s v="Columbus"/>
    <x v="0"/>
    <x v="2"/>
    <n v="49.999999999999993"/>
    <n v="450"/>
    <n v="22500"/>
    <x v="2"/>
    <x v="4"/>
    <x v="4"/>
    <x v="4"/>
    <x v="1"/>
  </r>
  <r>
    <s v="Amazon"/>
    <d v="2021-05-09T00:00:00"/>
    <x v="3"/>
    <x v="30"/>
    <s v="Columbus"/>
    <x v="1"/>
    <x v="2"/>
    <n v="54.999999999999993"/>
    <n v="550"/>
    <n v="30250"/>
    <x v="2"/>
    <x v="4"/>
    <x v="4"/>
    <x v="4"/>
    <x v="1"/>
  </r>
  <r>
    <s v="Amazon"/>
    <d v="2021-06-11T00:00:00"/>
    <x v="3"/>
    <x v="30"/>
    <s v="Columbus"/>
    <x v="0"/>
    <x v="0"/>
    <n v="49.999999999999993"/>
    <n v="800"/>
    <n v="40000"/>
    <x v="2"/>
    <x v="11"/>
    <x v="2"/>
    <x v="11"/>
    <x v="1"/>
  </r>
  <r>
    <s v="Amazon"/>
    <d v="2021-06-11T00:00:00"/>
    <x v="3"/>
    <x v="30"/>
    <s v="Columbus"/>
    <x v="0"/>
    <x v="1"/>
    <n v="45"/>
    <n v="550"/>
    <n v="24750"/>
    <x v="2"/>
    <x v="11"/>
    <x v="2"/>
    <x v="11"/>
    <x v="1"/>
  </r>
  <r>
    <s v="Amazon"/>
    <d v="2021-06-11T00:00:00"/>
    <x v="3"/>
    <x v="30"/>
    <s v="Columbus"/>
    <x v="1"/>
    <x v="0"/>
    <n v="50"/>
    <n v="525"/>
    <n v="26250"/>
    <x v="2"/>
    <x v="11"/>
    <x v="2"/>
    <x v="11"/>
    <x v="1"/>
  </r>
  <r>
    <s v="Amazon"/>
    <d v="2021-06-11T00:00:00"/>
    <x v="3"/>
    <x v="30"/>
    <s v="Columbus"/>
    <x v="1"/>
    <x v="1"/>
    <n v="50"/>
    <n v="500"/>
    <n v="25000"/>
    <x v="2"/>
    <x v="11"/>
    <x v="2"/>
    <x v="11"/>
    <x v="1"/>
  </r>
  <r>
    <s v="Amazon"/>
    <d v="2021-06-11T00:00:00"/>
    <x v="3"/>
    <x v="30"/>
    <s v="Columbus"/>
    <x v="0"/>
    <x v="2"/>
    <n v="65"/>
    <n v="500"/>
    <n v="32500"/>
    <x v="2"/>
    <x v="11"/>
    <x v="2"/>
    <x v="11"/>
    <x v="1"/>
  </r>
  <r>
    <s v="Amazon"/>
    <d v="2021-06-11T00:00:00"/>
    <x v="3"/>
    <x v="30"/>
    <s v="Columbus"/>
    <x v="1"/>
    <x v="2"/>
    <n v="70"/>
    <n v="675"/>
    <n v="47250"/>
    <x v="2"/>
    <x v="11"/>
    <x v="2"/>
    <x v="11"/>
    <x v="1"/>
  </r>
  <r>
    <s v="Amazon"/>
    <d v="2021-07-09T00:00:00"/>
    <x v="3"/>
    <x v="30"/>
    <s v="Columbus"/>
    <x v="0"/>
    <x v="0"/>
    <n v="65"/>
    <n v="900"/>
    <n v="58500"/>
    <x v="2"/>
    <x v="5"/>
    <x v="2"/>
    <x v="5"/>
    <x v="1"/>
  </r>
  <r>
    <s v="Amazon"/>
    <d v="2021-07-09T00:00:00"/>
    <x v="3"/>
    <x v="30"/>
    <s v="Columbus"/>
    <x v="0"/>
    <x v="1"/>
    <n v="60.000000000000007"/>
    <n v="650"/>
    <n v="39000"/>
    <x v="2"/>
    <x v="5"/>
    <x v="2"/>
    <x v="5"/>
    <x v="1"/>
  </r>
  <r>
    <s v="Amazon"/>
    <d v="2021-07-09T00:00:00"/>
    <x v="3"/>
    <x v="30"/>
    <s v="Columbus"/>
    <x v="1"/>
    <x v="0"/>
    <n v="55.000000000000007"/>
    <n v="575"/>
    <n v="31625"/>
    <x v="2"/>
    <x v="5"/>
    <x v="2"/>
    <x v="5"/>
    <x v="1"/>
  </r>
  <r>
    <s v="Amazon"/>
    <d v="2021-07-09T00:00:00"/>
    <x v="3"/>
    <x v="30"/>
    <s v="Columbus"/>
    <x v="1"/>
    <x v="1"/>
    <n v="55.000000000000007"/>
    <n v="525"/>
    <n v="28875"/>
    <x v="2"/>
    <x v="5"/>
    <x v="2"/>
    <x v="5"/>
    <x v="1"/>
  </r>
  <r>
    <s v="Amazon"/>
    <d v="2021-07-09T00:00:00"/>
    <x v="3"/>
    <x v="30"/>
    <s v="Columbus"/>
    <x v="0"/>
    <x v="2"/>
    <n v="65"/>
    <n v="550"/>
    <n v="35750"/>
    <x v="2"/>
    <x v="5"/>
    <x v="2"/>
    <x v="5"/>
    <x v="1"/>
  </r>
  <r>
    <s v="Amazon"/>
    <d v="2021-07-09T00:00:00"/>
    <x v="3"/>
    <x v="30"/>
    <s v="Columbus"/>
    <x v="1"/>
    <x v="2"/>
    <n v="70"/>
    <n v="725"/>
    <n v="50750"/>
    <x v="2"/>
    <x v="5"/>
    <x v="2"/>
    <x v="5"/>
    <x v="1"/>
  </r>
  <r>
    <s v="Amazon"/>
    <d v="2021-08-10T00:00:00"/>
    <x v="3"/>
    <x v="30"/>
    <s v="Columbus"/>
    <x v="0"/>
    <x v="0"/>
    <n v="65"/>
    <n v="875"/>
    <n v="56875"/>
    <x v="2"/>
    <x v="6"/>
    <x v="6"/>
    <x v="6"/>
    <x v="1"/>
  </r>
  <r>
    <s v="Amazon"/>
    <d v="2021-08-10T00:00:00"/>
    <x v="3"/>
    <x v="30"/>
    <s v="Columbus"/>
    <x v="0"/>
    <x v="1"/>
    <n v="60.000000000000007"/>
    <n v="650"/>
    <n v="39000"/>
    <x v="2"/>
    <x v="6"/>
    <x v="6"/>
    <x v="6"/>
    <x v="1"/>
  </r>
  <r>
    <s v="Amazon"/>
    <d v="2021-08-10T00:00:00"/>
    <x v="3"/>
    <x v="30"/>
    <s v="Columbus"/>
    <x v="1"/>
    <x v="0"/>
    <n v="55.000000000000007"/>
    <n v="575"/>
    <n v="31625"/>
    <x v="2"/>
    <x v="6"/>
    <x v="6"/>
    <x v="6"/>
    <x v="1"/>
  </r>
  <r>
    <s v="Amazon"/>
    <d v="2021-08-10T00:00:00"/>
    <x v="3"/>
    <x v="30"/>
    <s v="Columbus"/>
    <x v="1"/>
    <x v="1"/>
    <n v="45"/>
    <n v="525"/>
    <n v="23625"/>
    <x v="2"/>
    <x v="6"/>
    <x v="6"/>
    <x v="6"/>
    <x v="1"/>
  </r>
  <r>
    <s v="Amazon"/>
    <d v="2021-08-10T00:00:00"/>
    <x v="3"/>
    <x v="30"/>
    <s v="Columbus"/>
    <x v="0"/>
    <x v="2"/>
    <n v="55.000000000000007"/>
    <n v="500"/>
    <n v="27500"/>
    <x v="2"/>
    <x v="6"/>
    <x v="6"/>
    <x v="6"/>
    <x v="1"/>
  </r>
  <r>
    <s v="Amazon"/>
    <d v="2021-08-10T00:00:00"/>
    <x v="3"/>
    <x v="30"/>
    <s v="Columbus"/>
    <x v="1"/>
    <x v="2"/>
    <n v="60.000000000000007"/>
    <n v="675"/>
    <n v="40500"/>
    <x v="2"/>
    <x v="6"/>
    <x v="6"/>
    <x v="6"/>
    <x v="1"/>
  </r>
  <r>
    <s v="Amazon"/>
    <d v="2021-09-09T00:00:00"/>
    <x v="3"/>
    <x v="30"/>
    <s v="Columbus"/>
    <x v="0"/>
    <x v="0"/>
    <n v="55.000000000000007"/>
    <n v="775"/>
    <n v="42625"/>
    <x v="2"/>
    <x v="7"/>
    <x v="1"/>
    <x v="7"/>
    <x v="1"/>
  </r>
  <r>
    <s v="Amazon"/>
    <d v="2021-09-09T00:00:00"/>
    <x v="3"/>
    <x v="30"/>
    <s v="Columbus"/>
    <x v="0"/>
    <x v="1"/>
    <n v="50.000000000000014"/>
    <n v="575"/>
    <n v="28750"/>
    <x v="2"/>
    <x v="7"/>
    <x v="1"/>
    <x v="7"/>
    <x v="1"/>
  </r>
  <r>
    <s v="Amazon"/>
    <d v="2021-09-09T00:00:00"/>
    <x v="3"/>
    <x v="30"/>
    <s v="Columbus"/>
    <x v="1"/>
    <x v="0"/>
    <n v="25.000000000000007"/>
    <n v="475"/>
    <n v="11875"/>
    <x v="2"/>
    <x v="7"/>
    <x v="1"/>
    <x v="7"/>
    <x v="1"/>
  </r>
  <r>
    <s v="Amazon"/>
    <d v="2021-09-09T00:00:00"/>
    <x v="3"/>
    <x v="30"/>
    <s v="Columbus"/>
    <x v="1"/>
    <x v="1"/>
    <n v="25.000000000000007"/>
    <n v="450"/>
    <n v="11250"/>
    <x v="2"/>
    <x v="7"/>
    <x v="1"/>
    <x v="7"/>
    <x v="1"/>
  </r>
  <r>
    <s v="Amazon"/>
    <d v="2021-09-09T00:00:00"/>
    <x v="3"/>
    <x v="30"/>
    <s v="Columbus"/>
    <x v="0"/>
    <x v="2"/>
    <n v="35"/>
    <n v="450"/>
    <n v="15750"/>
    <x v="2"/>
    <x v="7"/>
    <x v="1"/>
    <x v="7"/>
    <x v="1"/>
  </r>
  <r>
    <s v="Amazon"/>
    <d v="2021-09-09T00:00:00"/>
    <x v="3"/>
    <x v="30"/>
    <s v="Columbus"/>
    <x v="1"/>
    <x v="2"/>
    <n v="40.000000000000007"/>
    <n v="550"/>
    <n v="22000"/>
    <x v="2"/>
    <x v="7"/>
    <x v="1"/>
    <x v="7"/>
    <x v="1"/>
  </r>
  <r>
    <s v="Amazon"/>
    <d v="2021-10-11T00:00:00"/>
    <x v="3"/>
    <x v="30"/>
    <s v="Columbus"/>
    <x v="0"/>
    <x v="0"/>
    <n v="40.000000000000007"/>
    <n v="725"/>
    <n v="29000"/>
    <x v="2"/>
    <x v="8"/>
    <x v="5"/>
    <x v="8"/>
    <x v="1"/>
  </r>
  <r>
    <s v="Amazon"/>
    <d v="2021-10-11T00:00:00"/>
    <x v="3"/>
    <x v="30"/>
    <s v="Columbus"/>
    <x v="0"/>
    <x v="1"/>
    <n v="30.000000000000011"/>
    <n v="550"/>
    <n v="16500"/>
    <x v="2"/>
    <x v="8"/>
    <x v="5"/>
    <x v="8"/>
    <x v="1"/>
  </r>
  <r>
    <s v="Amazon"/>
    <d v="2021-10-11T00:00:00"/>
    <x v="3"/>
    <x v="30"/>
    <s v="Columbus"/>
    <x v="1"/>
    <x v="0"/>
    <n v="30.000000000000011"/>
    <n v="425"/>
    <n v="12750"/>
    <x v="2"/>
    <x v="8"/>
    <x v="5"/>
    <x v="8"/>
    <x v="1"/>
  </r>
  <r>
    <s v="Amazon"/>
    <d v="2021-10-11T00:00:00"/>
    <x v="3"/>
    <x v="30"/>
    <s v="Columbus"/>
    <x v="1"/>
    <x v="1"/>
    <n v="30.000000000000011"/>
    <n v="400"/>
    <n v="12000"/>
    <x v="2"/>
    <x v="8"/>
    <x v="5"/>
    <x v="8"/>
    <x v="1"/>
  </r>
  <r>
    <s v="Amazon"/>
    <d v="2021-10-11T00:00:00"/>
    <x v="3"/>
    <x v="30"/>
    <s v="Columbus"/>
    <x v="0"/>
    <x v="2"/>
    <n v="40.000000000000007"/>
    <n v="400"/>
    <n v="16000"/>
    <x v="2"/>
    <x v="8"/>
    <x v="5"/>
    <x v="8"/>
    <x v="1"/>
  </r>
  <r>
    <s v="Amazon"/>
    <d v="2021-10-11T00:00:00"/>
    <x v="3"/>
    <x v="30"/>
    <s v="Columbus"/>
    <x v="1"/>
    <x v="2"/>
    <n v="40"/>
    <n v="525"/>
    <n v="21000"/>
    <x v="2"/>
    <x v="8"/>
    <x v="5"/>
    <x v="8"/>
    <x v="1"/>
  </r>
  <r>
    <s v="Amazon"/>
    <d v="2021-11-10T00:00:00"/>
    <x v="3"/>
    <x v="30"/>
    <s v="Columbus"/>
    <x v="0"/>
    <x v="0"/>
    <n v="35.000000000000007"/>
    <n v="675"/>
    <n v="23625"/>
    <x v="2"/>
    <x v="9"/>
    <x v="0"/>
    <x v="9"/>
    <x v="1"/>
  </r>
  <r>
    <s v="Amazon"/>
    <d v="2021-11-10T00:00:00"/>
    <x v="3"/>
    <x v="30"/>
    <s v="Columbus"/>
    <x v="0"/>
    <x v="1"/>
    <n v="25.000000000000011"/>
    <n v="500"/>
    <n v="12500"/>
    <x v="2"/>
    <x v="9"/>
    <x v="0"/>
    <x v="9"/>
    <x v="1"/>
  </r>
  <r>
    <s v="Amazon"/>
    <d v="2021-11-10T00:00:00"/>
    <x v="3"/>
    <x v="30"/>
    <s v="Columbus"/>
    <x v="1"/>
    <x v="0"/>
    <n v="35.000000000000014"/>
    <n v="445"/>
    <n v="15575"/>
    <x v="2"/>
    <x v="9"/>
    <x v="0"/>
    <x v="9"/>
    <x v="1"/>
  </r>
  <r>
    <s v="Amazon"/>
    <d v="2021-11-10T00:00:00"/>
    <x v="3"/>
    <x v="30"/>
    <s v="Columbus"/>
    <x v="1"/>
    <x v="1"/>
    <n v="65.000000000000028"/>
    <n v="500"/>
    <n v="32500"/>
    <x v="2"/>
    <x v="9"/>
    <x v="0"/>
    <x v="9"/>
    <x v="1"/>
  </r>
  <r>
    <s v="Amazon"/>
    <d v="2021-11-10T00:00:00"/>
    <x v="3"/>
    <x v="30"/>
    <s v="Columbus"/>
    <x v="0"/>
    <x v="2"/>
    <n v="80.000000000000014"/>
    <n v="475"/>
    <n v="38000"/>
    <x v="2"/>
    <x v="9"/>
    <x v="0"/>
    <x v="9"/>
    <x v="1"/>
  </r>
  <r>
    <s v="Amazon"/>
    <d v="2021-11-10T00:00:00"/>
    <x v="3"/>
    <x v="30"/>
    <s v="Columbus"/>
    <x v="1"/>
    <x v="2"/>
    <n v="80"/>
    <n v="575"/>
    <n v="46000"/>
    <x v="2"/>
    <x v="9"/>
    <x v="0"/>
    <x v="9"/>
    <x v="1"/>
  </r>
  <r>
    <s v="Amazon"/>
    <d v="2021-12-09T00:00:00"/>
    <x v="3"/>
    <x v="30"/>
    <s v="Columbus"/>
    <x v="0"/>
    <x v="0"/>
    <n v="75.000000000000014"/>
    <n v="825"/>
    <n v="61875"/>
    <x v="2"/>
    <x v="10"/>
    <x v="1"/>
    <x v="10"/>
    <x v="1"/>
  </r>
  <r>
    <s v="Amazon"/>
    <d v="2021-12-09T00:00:00"/>
    <x v="3"/>
    <x v="30"/>
    <s v="Columbus"/>
    <x v="0"/>
    <x v="1"/>
    <n v="65.000000000000014"/>
    <n v="625"/>
    <n v="40625"/>
    <x v="2"/>
    <x v="10"/>
    <x v="1"/>
    <x v="10"/>
    <x v="1"/>
  </r>
  <r>
    <s v="West Gear"/>
    <d v="2021-12-09T00:00:00"/>
    <x v="3"/>
    <x v="30"/>
    <s v="Columbus"/>
    <x v="1"/>
    <x v="0"/>
    <n v="65.000000000000014"/>
    <n v="575"/>
    <n v="37375"/>
    <x v="2"/>
    <x v="10"/>
    <x v="1"/>
    <x v="10"/>
    <x v="1"/>
  </r>
  <r>
    <s v="West Gear"/>
    <d v="2021-12-09T00:00:00"/>
    <x v="3"/>
    <x v="30"/>
    <s v="Columbus"/>
    <x v="1"/>
    <x v="1"/>
    <n v="65.000000000000014"/>
    <n v="525"/>
    <n v="34125"/>
    <x v="2"/>
    <x v="10"/>
    <x v="1"/>
    <x v="10"/>
    <x v="1"/>
  </r>
  <r>
    <s v="West Gear"/>
    <d v="2021-12-09T00:00:00"/>
    <x v="3"/>
    <x v="30"/>
    <s v="Columbus"/>
    <x v="0"/>
    <x v="2"/>
    <n v="75.000000000000014"/>
    <n v="525"/>
    <n v="39375"/>
    <x v="2"/>
    <x v="10"/>
    <x v="1"/>
    <x v="10"/>
    <x v="1"/>
  </r>
  <r>
    <s v="West Gear"/>
    <d v="2021-12-09T00:00:00"/>
    <x v="3"/>
    <x v="30"/>
    <s v="Columbus"/>
    <x v="1"/>
    <x v="2"/>
    <n v="80"/>
    <n v="625"/>
    <n v="50000"/>
    <x v="2"/>
    <x v="10"/>
    <x v="1"/>
    <x v="10"/>
    <x v="1"/>
  </r>
  <r>
    <s v="Amazon"/>
    <d v="2021-01-22T00:00:00"/>
    <x v="3"/>
    <x v="30"/>
    <s v="Columbus"/>
    <x v="0"/>
    <x v="0"/>
    <n v="40"/>
    <n v="500"/>
    <n v="20000"/>
    <x v="2"/>
    <x v="0"/>
    <x v="2"/>
    <x v="0"/>
    <x v="1"/>
  </r>
  <r>
    <s v="Amazon"/>
    <d v="2021-01-22T00:00:00"/>
    <x v="3"/>
    <x v="30"/>
    <s v="Columbus"/>
    <x v="0"/>
    <x v="1"/>
    <n v="40"/>
    <n v="300"/>
    <n v="12000"/>
    <x v="2"/>
    <x v="0"/>
    <x v="2"/>
    <x v="0"/>
    <x v="1"/>
  </r>
  <r>
    <s v="Amazon"/>
    <d v="2021-01-22T00:00:00"/>
    <x v="3"/>
    <x v="30"/>
    <s v="Columbus"/>
    <x v="1"/>
    <x v="0"/>
    <n v="30.000000000000004"/>
    <n v="300"/>
    <n v="9000"/>
    <x v="2"/>
    <x v="0"/>
    <x v="2"/>
    <x v="0"/>
    <x v="1"/>
  </r>
  <r>
    <s v="Amazon"/>
    <d v="2021-01-22T00:00:00"/>
    <x v="3"/>
    <x v="30"/>
    <s v="Columbus"/>
    <x v="1"/>
    <x v="1"/>
    <n v="35"/>
    <n v="150"/>
    <n v="5250"/>
    <x v="2"/>
    <x v="0"/>
    <x v="2"/>
    <x v="0"/>
    <x v="1"/>
  </r>
  <r>
    <s v="Amazon"/>
    <d v="2021-01-22T00:00:00"/>
    <x v="3"/>
    <x v="30"/>
    <s v="Columbus"/>
    <x v="0"/>
    <x v="2"/>
    <n v="49.999999999999993"/>
    <n v="200"/>
    <n v="10000"/>
    <x v="2"/>
    <x v="0"/>
    <x v="2"/>
    <x v="0"/>
    <x v="1"/>
  </r>
  <r>
    <s v="Amazon"/>
    <d v="2021-01-22T00:00:00"/>
    <x v="3"/>
    <x v="30"/>
    <s v="Columbus"/>
    <x v="1"/>
    <x v="2"/>
    <n v="40"/>
    <n v="300"/>
    <n v="12000"/>
    <x v="2"/>
    <x v="0"/>
    <x v="2"/>
    <x v="0"/>
    <x v="1"/>
  </r>
  <r>
    <s v="Amazon"/>
    <d v="2021-02-22T00:00:00"/>
    <x v="3"/>
    <x v="30"/>
    <s v="Columbus"/>
    <x v="0"/>
    <x v="0"/>
    <n v="40"/>
    <n v="550"/>
    <n v="22000"/>
    <x v="2"/>
    <x v="1"/>
    <x v="5"/>
    <x v="1"/>
    <x v="1"/>
  </r>
  <r>
    <s v="Amazon"/>
    <d v="2021-02-22T00:00:00"/>
    <x v="3"/>
    <x v="30"/>
    <s v="Columbus"/>
    <x v="0"/>
    <x v="1"/>
    <n v="40"/>
    <n v="200"/>
    <n v="8000"/>
    <x v="2"/>
    <x v="1"/>
    <x v="5"/>
    <x v="1"/>
    <x v="1"/>
  </r>
  <r>
    <s v="Amazon"/>
    <d v="2021-02-22T00:00:00"/>
    <x v="3"/>
    <x v="30"/>
    <s v="Columbus"/>
    <x v="1"/>
    <x v="0"/>
    <n v="30.000000000000004"/>
    <n v="250"/>
    <n v="7500"/>
    <x v="2"/>
    <x v="1"/>
    <x v="5"/>
    <x v="1"/>
    <x v="1"/>
  </r>
  <r>
    <s v="Amazon"/>
    <d v="2021-02-22T00:00:00"/>
    <x v="4"/>
    <x v="31"/>
    <s v="Louisville"/>
    <x v="1"/>
    <x v="1"/>
    <n v="35"/>
    <n v="125"/>
    <n v="4375"/>
    <x v="2"/>
    <x v="1"/>
    <x v="5"/>
    <x v="1"/>
    <x v="1"/>
  </r>
  <r>
    <s v="Amazon"/>
    <d v="2021-02-22T00:00:00"/>
    <x v="4"/>
    <x v="31"/>
    <s v="Louisville"/>
    <x v="0"/>
    <x v="2"/>
    <n v="49.999999999999993"/>
    <n v="200"/>
    <n v="10000"/>
    <x v="2"/>
    <x v="1"/>
    <x v="5"/>
    <x v="1"/>
    <x v="1"/>
  </r>
  <r>
    <s v="Amazon"/>
    <d v="2021-02-22T00:00:00"/>
    <x v="4"/>
    <x v="31"/>
    <s v="Louisville"/>
    <x v="1"/>
    <x v="2"/>
    <n v="40"/>
    <n v="300"/>
    <n v="12000"/>
    <x v="2"/>
    <x v="1"/>
    <x v="5"/>
    <x v="1"/>
    <x v="1"/>
  </r>
  <r>
    <s v="Amazon"/>
    <d v="2021-03-21T00:00:00"/>
    <x v="4"/>
    <x v="31"/>
    <s v="Louisville"/>
    <x v="0"/>
    <x v="0"/>
    <n v="45"/>
    <n v="520"/>
    <n v="23400"/>
    <x v="2"/>
    <x v="2"/>
    <x v="4"/>
    <x v="2"/>
    <x v="1"/>
  </r>
  <r>
    <s v="Amazon"/>
    <d v="2021-03-21T00:00:00"/>
    <x v="4"/>
    <x v="31"/>
    <s v="Louisville"/>
    <x v="0"/>
    <x v="1"/>
    <n v="45"/>
    <n v="225"/>
    <n v="10125"/>
    <x v="2"/>
    <x v="2"/>
    <x v="4"/>
    <x v="2"/>
    <x v="1"/>
  </r>
  <r>
    <s v="Amazon"/>
    <d v="2021-03-21T00:00:00"/>
    <x v="4"/>
    <x v="31"/>
    <s v="Louisville"/>
    <x v="1"/>
    <x v="0"/>
    <n v="35"/>
    <n v="250"/>
    <n v="8750"/>
    <x v="2"/>
    <x v="2"/>
    <x v="4"/>
    <x v="2"/>
    <x v="1"/>
  </r>
  <r>
    <s v="Amazon"/>
    <d v="2021-03-21T00:00:00"/>
    <x v="4"/>
    <x v="31"/>
    <s v="Louisville"/>
    <x v="1"/>
    <x v="1"/>
    <n v="40"/>
    <n v="100"/>
    <n v="4000"/>
    <x v="2"/>
    <x v="2"/>
    <x v="4"/>
    <x v="2"/>
    <x v="1"/>
  </r>
  <r>
    <s v="Amazon"/>
    <d v="2021-03-21T00:00:00"/>
    <x v="4"/>
    <x v="31"/>
    <s v="Louisville"/>
    <x v="0"/>
    <x v="2"/>
    <n v="54.999999999999993"/>
    <n v="150"/>
    <n v="8250"/>
    <x v="2"/>
    <x v="2"/>
    <x v="4"/>
    <x v="2"/>
    <x v="1"/>
  </r>
  <r>
    <s v="Amazon"/>
    <d v="2021-03-21T00:00:00"/>
    <x v="4"/>
    <x v="31"/>
    <s v="Louisville"/>
    <x v="1"/>
    <x v="2"/>
    <n v="45"/>
    <n v="250"/>
    <n v="11250"/>
    <x v="2"/>
    <x v="2"/>
    <x v="4"/>
    <x v="2"/>
    <x v="1"/>
  </r>
  <r>
    <s v="Amazon"/>
    <d v="2021-04-22T00:00:00"/>
    <x v="4"/>
    <x v="31"/>
    <s v="Louisville"/>
    <x v="0"/>
    <x v="0"/>
    <n v="45"/>
    <n v="475"/>
    <n v="21375"/>
    <x v="2"/>
    <x v="3"/>
    <x v="1"/>
    <x v="3"/>
    <x v="1"/>
  </r>
  <r>
    <s v="Amazon"/>
    <d v="2021-04-22T00:00:00"/>
    <x v="4"/>
    <x v="31"/>
    <s v="Louisville"/>
    <x v="0"/>
    <x v="1"/>
    <n v="45"/>
    <n v="175"/>
    <n v="7875"/>
    <x v="2"/>
    <x v="3"/>
    <x v="1"/>
    <x v="3"/>
    <x v="1"/>
  </r>
  <r>
    <s v="Amazon"/>
    <d v="2021-04-22T00:00:00"/>
    <x v="4"/>
    <x v="31"/>
    <s v="Louisville"/>
    <x v="1"/>
    <x v="0"/>
    <n v="40"/>
    <n v="175"/>
    <n v="7000"/>
    <x v="2"/>
    <x v="3"/>
    <x v="1"/>
    <x v="3"/>
    <x v="1"/>
  </r>
  <r>
    <s v="Amazon"/>
    <d v="2021-04-22T00:00:00"/>
    <x v="4"/>
    <x v="31"/>
    <s v="Louisville"/>
    <x v="1"/>
    <x v="1"/>
    <n v="45"/>
    <n v="100"/>
    <n v="4500"/>
    <x v="2"/>
    <x v="3"/>
    <x v="1"/>
    <x v="3"/>
    <x v="1"/>
  </r>
  <r>
    <s v="Amazon"/>
    <d v="2021-04-22T00:00:00"/>
    <x v="4"/>
    <x v="31"/>
    <s v="Louisville"/>
    <x v="0"/>
    <x v="2"/>
    <n v="50"/>
    <n v="125"/>
    <n v="6250"/>
    <x v="2"/>
    <x v="3"/>
    <x v="1"/>
    <x v="3"/>
    <x v="1"/>
  </r>
  <r>
    <s v="Amazon"/>
    <d v="2021-04-22T00:00:00"/>
    <x v="4"/>
    <x v="31"/>
    <s v="Louisville"/>
    <x v="1"/>
    <x v="2"/>
    <n v="40"/>
    <n v="250"/>
    <n v="10000"/>
    <x v="2"/>
    <x v="3"/>
    <x v="1"/>
    <x v="3"/>
    <x v="1"/>
  </r>
  <r>
    <s v="Amazon"/>
    <d v="2021-05-23T00:00:00"/>
    <x v="4"/>
    <x v="31"/>
    <s v="Louisville"/>
    <x v="0"/>
    <x v="0"/>
    <n v="50"/>
    <n v="520"/>
    <n v="26000"/>
    <x v="2"/>
    <x v="4"/>
    <x v="4"/>
    <x v="4"/>
    <x v="1"/>
  </r>
  <r>
    <s v="Amazon"/>
    <d v="2021-05-23T00:00:00"/>
    <x v="4"/>
    <x v="31"/>
    <s v="Louisville"/>
    <x v="0"/>
    <x v="1"/>
    <n v="45.000000000000007"/>
    <n v="225"/>
    <n v="10125"/>
    <x v="2"/>
    <x v="4"/>
    <x v="4"/>
    <x v="4"/>
    <x v="1"/>
  </r>
  <r>
    <s v="Amazon"/>
    <d v="2021-05-23T00:00:00"/>
    <x v="4"/>
    <x v="31"/>
    <s v="Louisville"/>
    <x v="1"/>
    <x v="0"/>
    <n v="40"/>
    <n v="200"/>
    <n v="8000"/>
    <x v="2"/>
    <x v="4"/>
    <x v="4"/>
    <x v="4"/>
    <x v="1"/>
  </r>
  <r>
    <s v="Amazon"/>
    <d v="2021-05-23T00:00:00"/>
    <x v="4"/>
    <x v="31"/>
    <s v="Louisville"/>
    <x v="1"/>
    <x v="1"/>
    <n v="40"/>
    <n v="125"/>
    <n v="5000"/>
    <x v="2"/>
    <x v="4"/>
    <x v="4"/>
    <x v="4"/>
    <x v="1"/>
  </r>
  <r>
    <s v="Amazon"/>
    <d v="2021-05-23T00:00:00"/>
    <x v="4"/>
    <x v="31"/>
    <s v="Louisville"/>
    <x v="0"/>
    <x v="2"/>
    <n v="50"/>
    <n v="150"/>
    <n v="7500"/>
    <x v="2"/>
    <x v="4"/>
    <x v="4"/>
    <x v="4"/>
    <x v="1"/>
  </r>
  <r>
    <s v="Amazon"/>
    <d v="2021-05-23T00:00:00"/>
    <x v="4"/>
    <x v="31"/>
    <s v="Louisville"/>
    <x v="1"/>
    <x v="2"/>
    <n v="55.000000000000007"/>
    <n v="275"/>
    <n v="15125"/>
    <x v="2"/>
    <x v="4"/>
    <x v="4"/>
    <x v="4"/>
    <x v="1"/>
  </r>
  <r>
    <s v="Amazon"/>
    <d v="2021-06-22T00:00:00"/>
    <x v="4"/>
    <x v="31"/>
    <s v="Louisville"/>
    <x v="0"/>
    <x v="0"/>
    <n v="40"/>
    <n v="525"/>
    <n v="21000"/>
    <x v="2"/>
    <x v="11"/>
    <x v="6"/>
    <x v="11"/>
    <x v="1"/>
  </r>
  <r>
    <s v="Amazon"/>
    <d v="2021-06-22T00:00:00"/>
    <x v="4"/>
    <x v="31"/>
    <s v="Louisville"/>
    <x v="0"/>
    <x v="1"/>
    <n v="35.000000000000007"/>
    <n v="275"/>
    <n v="9625"/>
    <x v="2"/>
    <x v="11"/>
    <x v="6"/>
    <x v="11"/>
    <x v="1"/>
  </r>
  <r>
    <s v="Amazon"/>
    <d v="2021-06-22T00:00:00"/>
    <x v="4"/>
    <x v="31"/>
    <s v="Louisville"/>
    <x v="1"/>
    <x v="0"/>
    <n v="30.000000000000004"/>
    <n v="225"/>
    <n v="6750"/>
    <x v="2"/>
    <x v="11"/>
    <x v="6"/>
    <x v="11"/>
    <x v="1"/>
  </r>
  <r>
    <s v="Amazon"/>
    <d v="2021-06-22T00:00:00"/>
    <x v="4"/>
    <x v="31"/>
    <s v="Louisville"/>
    <x v="1"/>
    <x v="1"/>
    <n v="30.000000000000004"/>
    <n v="200"/>
    <n v="6000"/>
    <x v="2"/>
    <x v="11"/>
    <x v="6"/>
    <x v="11"/>
    <x v="1"/>
  </r>
  <r>
    <s v="Amazon"/>
    <d v="2021-06-22T00:00:00"/>
    <x v="4"/>
    <x v="31"/>
    <s v="Louisville"/>
    <x v="0"/>
    <x v="2"/>
    <n v="50"/>
    <n v="200"/>
    <n v="10000"/>
    <x v="2"/>
    <x v="11"/>
    <x v="6"/>
    <x v="11"/>
    <x v="1"/>
  </r>
  <r>
    <s v="Amazon"/>
    <d v="2021-06-22T00:00:00"/>
    <x v="4"/>
    <x v="31"/>
    <s v="Louisville"/>
    <x v="1"/>
    <x v="2"/>
    <n v="55.000000000000007"/>
    <n v="375"/>
    <n v="20625"/>
    <x v="2"/>
    <x v="11"/>
    <x v="6"/>
    <x v="11"/>
    <x v="1"/>
  </r>
  <r>
    <s v="Amazon"/>
    <d v="2021-07-21T00:00:00"/>
    <x v="4"/>
    <x v="31"/>
    <s v="Louisville"/>
    <x v="0"/>
    <x v="0"/>
    <n v="50"/>
    <n v="600"/>
    <n v="30000"/>
    <x v="2"/>
    <x v="5"/>
    <x v="0"/>
    <x v="5"/>
    <x v="1"/>
  </r>
  <r>
    <s v="Amazon"/>
    <d v="2021-07-21T00:00:00"/>
    <x v="4"/>
    <x v="31"/>
    <s v="Louisville"/>
    <x v="0"/>
    <x v="1"/>
    <n v="45.000000000000007"/>
    <n v="350"/>
    <n v="15750"/>
    <x v="2"/>
    <x v="5"/>
    <x v="0"/>
    <x v="5"/>
    <x v="1"/>
  </r>
  <r>
    <s v="Amazon"/>
    <d v="2021-07-21T00:00:00"/>
    <x v="4"/>
    <x v="31"/>
    <s v="Louisville"/>
    <x v="1"/>
    <x v="0"/>
    <n v="40"/>
    <n v="275"/>
    <n v="11000"/>
    <x v="2"/>
    <x v="5"/>
    <x v="0"/>
    <x v="5"/>
    <x v="1"/>
  </r>
  <r>
    <s v="Amazon"/>
    <d v="2021-07-21T00:00:00"/>
    <x v="4"/>
    <x v="31"/>
    <s v="Louisville"/>
    <x v="1"/>
    <x v="1"/>
    <n v="40"/>
    <n v="225"/>
    <n v="9000"/>
    <x v="2"/>
    <x v="5"/>
    <x v="0"/>
    <x v="5"/>
    <x v="1"/>
  </r>
  <r>
    <s v="Amazon"/>
    <d v="2021-07-21T00:00:00"/>
    <x v="4"/>
    <x v="31"/>
    <s v="Louisville"/>
    <x v="0"/>
    <x v="2"/>
    <n v="50"/>
    <n v="250"/>
    <n v="12500"/>
    <x v="2"/>
    <x v="5"/>
    <x v="0"/>
    <x v="5"/>
    <x v="1"/>
  </r>
  <r>
    <s v="Amazon"/>
    <d v="2021-07-21T00:00:00"/>
    <x v="4"/>
    <x v="31"/>
    <s v="Louisville"/>
    <x v="1"/>
    <x v="2"/>
    <n v="55.000000000000007"/>
    <n v="425"/>
    <n v="23375"/>
    <x v="2"/>
    <x v="5"/>
    <x v="0"/>
    <x v="5"/>
    <x v="1"/>
  </r>
  <r>
    <s v="Amazon"/>
    <d v="2021-08-22T00:00:00"/>
    <x v="4"/>
    <x v="31"/>
    <s v="Louisville"/>
    <x v="0"/>
    <x v="0"/>
    <n v="50"/>
    <n v="575"/>
    <n v="28750"/>
    <x v="2"/>
    <x v="6"/>
    <x v="4"/>
    <x v="6"/>
    <x v="1"/>
  </r>
  <r>
    <s v="Amazon"/>
    <d v="2021-08-22T00:00:00"/>
    <x v="4"/>
    <x v="31"/>
    <s v="Louisville"/>
    <x v="0"/>
    <x v="1"/>
    <n v="45.000000000000007"/>
    <n v="350"/>
    <n v="15750"/>
    <x v="2"/>
    <x v="6"/>
    <x v="4"/>
    <x v="6"/>
    <x v="1"/>
  </r>
  <r>
    <s v="Amazon"/>
    <d v="2021-08-22T00:00:00"/>
    <x v="4"/>
    <x v="31"/>
    <s v="Louisville"/>
    <x v="1"/>
    <x v="0"/>
    <n v="40"/>
    <n v="275"/>
    <n v="11000"/>
    <x v="2"/>
    <x v="6"/>
    <x v="4"/>
    <x v="6"/>
    <x v="1"/>
  </r>
  <r>
    <s v="Amazon"/>
    <d v="2021-08-22T00:00:00"/>
    <x v="4"/>
    <x v="31"/>
    <s v="Louisville"/>
    <x v="1"/>
    <x v="1"/>
    <n v="40"/>
    <n v="250"/>
    <n v="10000"/>
    <x v="2"/>
    <x v="6"/>
    <x v="4"/>
    <x v="6"/>
    <x v="1"/>
  </r>
  <r>
    <s v="Amazon"/>
    <d v="2021-08-22T00:00:00"/>
    <x v="4"/>
    <x v="31"/>
    <s v="Louisville"/>
    <x v="0"/>
    <x v="2"/>
    <n v="50"/>
    <n v="225"/>
    <n v="11250"/>
    <x v="2"/>
    <x v="6"/>
    <x v="4"/>
    <x v="6"/>
    <x v="1"/>
  </r>
  <r>
    <s v="Amazon"/>
    <d v="2021-08-22T00:00:00"/>
    <x v="4"/>
    <x v="31"/>
    <s v="Louisville"/>
    <x v="1"/>
    <x v="2"/>
    <n v="55.000000000000007"/>
    <n v="400"/>
    <n v="22000"/>
    <x v="2"/>
    <x v="6"/>
    <x v="4"/>
    <x v="6"/>
    <x v="1"/>
  </r>
  <r>
    <s v="Amazon"/>
    <d v="2021-09-23T00:00:00"/>
    <x v="4"/>
    <x v="31"/>
    <s v="Louisville"/>
    <x v="0"/>
    <x v="0"/>
    <n v="50"/>
    <n v="525"/>
    <n v="26250"/>
    <x v="2"/>
    <x v="7"/>
    <x v="1"/>
    <x v="7"/>
    <x v="1"/>
  </r>
  <r>
    <s v="Amazon"/>
    <d v="2021-09-23T00:00:00"/>
    <x v="4"/>
    <x v="31"/>
    <s v="Louisville"/>
    <x v="0"/>
    <x v="1"/>
    <n v="45.000000000000007"/>
    <n v="325"/>
    <n v="14625"/>
    <x v="2"/>
    <x v="7"/>
    <x v="1"/>
    <x v="7"/>
    <x v="1"/>
  </r>
  <r>
    <s v="Amazon"/>
    <d v="2021-09-23T00:00:00"/>
    <x v="4"/>
    <x v="31"/>
    <s v="Louisville"/>
    <x v="1"/>
    <x v="0"/>
    <n v="35"/>
    <n v="225"/>
    <n v="7875"/>
    <x v="2"/>
    <x v="7"/>
    <x v="1"/>
    <x v="7"/>
    <x v="1"/>
  </r>
  <r>
    <s v="Amazon"/>
    <d v="2021-09-23T00:00:00"/>
    <x v="4"/>
    <x v="31"/>
    <s v="Louisville"/>
    <x v="1"/>
    <x v="1"/>
    <n v="35"/>
    <n v="200"/>
    <n v="7000"/>
    <x v="2"/>
    <x v="7"/>
    <x v="1"/>
    <x v="7"/>
    <x v="1"/>
  </r>
  <r>
    <s v="Amazon"/>
    <d v="2021-09-23T00:00:00"/>
    <x v="4"/>
    <x v="31"/>
    <s v="Louisville"/>
    <x v="0"/>
    <x v="2"/>
    <n v="45"/>
    <n v="200"/>
    <n v="9000"/>
    <x v="2"/>
    <x v="7"/>
    <x v="1"/>
    <x v="7"/>
    <x v="1"/>
  </r>
  <r>
    <s v="Amazon"/>
    <d v="2021-09-23T00:00:00"/>
    <x v="4"/>
    <x v="31"/>
    <s v="Louisville"/>
    <x v="1"/>
    <x v="2"/>
    <n v="50"/>
    <n v="275"/>
    <n v="13750"/>
    <x v="2"/>
    <x v="7"/>
    <x v="1"/>
    <x v="7"/>
    <x v="1"/>
  </r>
  <r>
    <s v="Amazon"/>
    <d v="2021-10-22T00:00:00"/>
    <x v="4"/>
    <x v="31"/>
    <s v="Louisville"/>
    <x v="0"/>
    <x v="0"/>
    <n v="54.999999999999993"/>
    <n v="450"/>
    <n v="24750"/>
    <x v="2"/>
    <x v="8"/>
    <x v="2"/>
    <x v="8"/>
    <x v="1"/>
  </r>
  <r>
    <s v="Amazon"/>
    <d v="2021-10-22T00:00:00"/>
    <x v="4"/>
    <x v="31"/>
    <s v="Louisville"/>
    <x v="0"/>
    <x v="1"/>
    <n v="45"/>
    <n v="275"/>
    <n v="12375"/>
    <x v="2"/>
    <x v="8"/>
    <x v="2"/>
    <x v="8"/>
    <x v="1"/>
  </r>
  <r>
    <s v="Amazon"/>
    <d v="2021-10-22T00:00:00"/>
    <x v="4"/>
    <x v="31"/>
    <s v="Louisville"/>
    <x v="1"/>
    <x v="0"/>
    <n v="45"/>
    <n v="175"/>
    <n v="7875"/>
    <x v="2"/>
    <x v="8"/>
    <x v="2"/>
    <x v="8"/>
    <x v="1"/>
  </r>
  <r>
    <s v="Amazon"/>
    <d v="2021-10-22T00:00:00"/>
    <x v="4"/>
    <x v="31"/>
    <s v="Louisville"/>
    <x v="1"/>
    <x v="1"/>
    <n v="45"/>
    <n v="150"/>
    <n v="6750"/>
    <x v="2"/>
    <x v="8"/>
    <x v="2"/>
    <x v="8"/>
    <x v="1"/>
  </r>
  <r>
    <s v="Amazon"/>
    <d v="2021-10-22T00:00:00"/>
    <x v="4"/>
    <x v="31"/>
    <s v="Louisville"/>
    <x v="0"/>
    <x v="2"/>
    <n v="54.999999999999993"/>
    <n v="150"/>
    <n v="8250"/>
    <x v="2"/>
    <x v="8"/>
    <x v="2"/>
    <x v="8"/>
    <x v="1"/>
  </r>
  <r>
    <s v="Amazon"/>
    <d v="2021-10-22T00:00:00"/>
    <x v="4"/>
    <x v="31"/>
    <s v="Louisville"/>
    <x v="1"/>
    <x v="2"/>
    <n v="54.999999999999993"/>
    <n v="275"/>
    <n v="15125"/>
    <x v="2"/>
    <x v="8"/>
    <x v="2"/>
    <x v="8"/>
    <x v="1"/>
  </r>
  <r>
    <s v="Amazon"/>
    <d v="2021-11-22T00:00:00"/>
    <x v="4"/>
    <x v="31"/>
    <s v="Louisville"/>
    <x v="0"/>
    <x v="0"/>
    <n v="50"/>
    <n v="425"/>
    <n v="21250"/>
    <x v="2"/>
    <x v="9"/>
    <x v="5"/>
    <x v="9"/>
    <x v="1"/>
  </r>
  <r>
    <s v="Amazon"/>
    <d v="2021-11-22T00:00:00"/>
    <x v="4"/>
    <x v="31"/>
    <s v="Louisville"/>
    <x v="0"/>
    <x v="1"/>
    <n v="40"/>
    <n v="275"/>
    <n v="11000"/>
    <x v="2"/>
    <x v="9"/>
    <x v="5"/>
    <x v="9"/>
    <x v="1"/>
  </r>
  <r>
    <s v="Amazon"/>
    <d v="2021-11-22T00:00:00"/>
    <x v="4"/>
    <x v="31"/>
    <s v="Louisville"/>
    <x v="1"/>
    <x v="0"/>
    <n v="45"/>
    <n v="220"/>
    <n v="9900"/>
    <x v="2"/>
    <x v="9"/>
    <x v="5"/>
    <x v="9"/>
    <x v="1"/>
  </r>
  <r>
    <s v="Foot Locker"/>
    <d v="2021-11-22T00:00:00"/>
    <x v="4"/>
    <x v="31"/>
    <s v="Louisville"/>
    <x v="1"/>
    <x v="1"/>
    <n v="55.000000000000007"/>
    <n v="200"/>
    <n v="11000"/>
    <x v="2"/>
    <x v="9"/>
    <x v="5"/>
    <x v="9"/>
    <x v="1"/>
  </r>
  <r>
    <s v="Foot Locker"/>
    <d v="2021-11-22T00:00:00"/>
    <x v="4"/>
    <x v="31"/>
    <s v="Louisville"/>
    <x v="0"/>
    <x v="2"/>
    <n v="65"/>
    <n v="175"/>
    <n v="11375"/>
    <x v="2"/>
    <x v="9"/>
    <x v="5"/>
    <x v="9"/>
    <x v="1"/>
  </r>
  <r>
    <s v="Foot Locker"/>
    <d v="2021-11-22T00:00:00"/>
    <x v="4"/>
    <x v="31"/>
    <s v="Louisville"/>
    <x v="1"/>
    <x v="2"/>
    <n v="70"/>
    <n v="275"/>
    <n v="19250"/>
    <x v="2"/>
    <x v="9"/>
    <x v="5"/>
    <x v="9"/>
    <x v="1"/>
  </r>
  <r>
    <s v="Foot Locker"/>
    <d v="2021-12-21T00:00:00"/>
    <x v="4"/>
    <x v="31"/>
    <s v="Louisville"/>
    <x v="0"/>
    <x v="0"/>
    <n v="65"/>
    <n v="525"/>
    <n v="34125"/>
    <x v="2"/>
    <x v="10"/>
    <x v="6"/>
    <x v="10"/>
    <x v="1"/>
  </r>
  <r>
    <s v="Foot Locker"/>
    <d v="2021-12-21T00:00:00"/>
    <x v="4"/>
    <x v="31"/>
    <s v="Louisville"/>
    <x v="0"/>
    <x v="1"/>
    <n v="55.000000000000007"/>
    <n v="325"/>
    <n v="17875"/>
    <x v="2"/>
    <x v="10"/>
    <x v="6"/>
    <x v="10"/>
    <x v="1"/>
  </r>
  <r>
    <s v="Foot Locker"/>
    <d v="2021-12-21T00:00:00"/>
    <x v="4"/>
    <x v="31"/>
    <s v="Louisville"/>
    <x v="1"/>
    <x v="0"/>
    <n v="55.000000000000007"/>
    <n v="275"/>
    <n v="15125"/>
    <x v="2"/>
    <x v="10"/>
    <x v="6"/>
    <x v="10"/>
    <x v="1"/>
  </r>
  <r>
    <s v="Foot Locker"/>
    <d v="2021-12-21T00:00:00"/>
    <x v="4"/>
    <x v="31"/>
    <s v="Louisville"/>
    <x v="1"/>
    <x v="1"/>
    <n v="50"/>
    <n v="225"/>
    <n v="11250"/>
    <x v="2"/>
    <x v="10"/>
    <x v="6"/>
    <x v="10"/>
    <x v="1"/>
  </r>
  <r>
    <s v="Foot Locker"/>
    <d v="2021-12-21T00:00:00"/>
    <x v="4"/>
    <x v="31"/>
    <s v="Louisville"/>
    <x v="0"/>
    <x v="2"/>
    <n v="60"/>
    <n v="225"/>
    <n v="13500"/>
    <x v="2"/>
    <x v="10"/>
    <x v="6"/>
    <x v="10"/>
    <x v="1"/>
  </r>
  <r>
    <s v="Foot Locker"/>
    <d v="2021-12-21T00:00:00"/>
    <x v="4"/>
    <x v="31"/>
    <s v="Louisville"/>
    <x v="1"/>
    <x v="2"/>
    <n v="64.999999999999986"/>
    <n v="325"/>
    <n v="21125"/>
    <x v="2"/>
    <x v="10"/>
    <x v="6"/>
    <x v="10"/>
    <x v="1"/>
  </r>
  <r>
    <s v="Foot Locker"/>
    <d v="2021-01-20T00:00:00"/>
    <x v="4"/>
    <x v="31"/>
    <s v="Louisville"/>
    <x v="0"/>
    <x v="0"/>
    <n v="30.000000000000004"/>
    <n v="725"/>
    <n v="21750"/>
    <x v="2"/>
    <x v="0"/>
    <x v="0"/>
    <x v="0"/>
    <x v="1"/>
  </r>
  <r>
    <s v="Foot Locker"/>
    <d v="2021-01-20T00:00:00"/>
    <x v="4"/>
    <x v="31"/>
    <s v="Louisville"/>
    <x v="0"/>
    <x v="1"/>
    <n v="30.000000000000004"/>
    <n v="525"/>
    <n v="15750"/>
    <x v="2"/>
    <x v="0"/>
    <x v="0"/>
    <x v="0"/>
    <x v="1"/>
  </r>
  <r>
    <s v="Foot Locker"/>
    <d v="2021-01-20T00:00:00"/>
    <x v="4"/>
    <x v="31"/>
    <s v="Louisville"/>
    <x v="1"/>
    <x v="0"/>
    <n v="20.000000000000007"/>
    <n v="525"/>
    <n v="10500"/>
    <x v="2"/>
    <x v="0"/>
    <x v="0"/>
    <x v="0"/>
    <x v="1"/>
  </r>
  <r>
    <s v="Foot Locker"/>
    <d v="2021-01-20T00:00:00"/>
    <x v="4"/>
    <x v="31"/>
    <s v="Louisville"/>
    <x v="1"/>
    <x v="1"/>
    <n v="25"/>
    <n v="375"/>
    <n v="9375"/>
    <x v="2"/>
    <x v="0"/>
    <x v="0"/>
    <x v="0"/>
    <x v="1"/>
  </r>
  <r>
    <s v="Foot Locker"/>
    <d v="2021-01-20T00:00:00"/>
    <x v="4"/>
    <x v="31"/>
    <s v="Louisville"/>
    <x v="0"/>
    <x v="2"/>
    <n v="40"/>
    <n v="425"/>
    <n v="17000"/>
    <x v="2"/>
    <x v="0"/>
    <x v="0"/>
    <x v="0"/>
    <x v="1"/>
  </r>
  <r>
    <s v="Foot Locker"/>
    <d v="2021-01-20T00:00:00"/>
    <x v="4"/>
    <x v="31"/>
    <s v="Louisville"/>
    <x v="1"/>
    <x v="2"/>
    <n v="30.000000000000004"/>
    <n v="525"/>
    <n v="15750"/>
    <x v="2"/>
    <x v="0"/>
    <x v="0"/>
    <x v="0"/>
    <x v="1"/>
  </r>
  <r>
    <s v="Foot Locker"/>
    <d v="2021-02-18T00:00:00"/>
    <x v="4"/>
    <x v="31"/>
    <s v="Louisville"/>
    <x v="0"/>
    <x v="0"/>
    <n v="30.000000000000004"/>
    <n v="775"/>
    <n v="23250"/>
    <x v="2"/>
    <x v="1"/>
    <x v="1"/>
    <x v="1"/>
    <x v="1"/>
  </r>
  <r>
    <s v="Foot Locker"/>
    <d v="2021-02-18T00:00:00"/>
    <x v="4"/>
    <x v="31"/>
    <s v="Louisville"/>
    <x v="0"/>
    <x v="1"/>
    <n v="30.000000000000004"/>
    <n v="425"/>
    <n v="12750"/>
    <x v="2"/>
    <x v="1"/>
    <x v="1"/>
    <x v="1"/>
    <x v="1"/>
  </r>
  <r>
    <s v="Foot Locker"/>
    <d v="2021-02-18T00:00:00"/>
    <x v="4"/>
    <x v="31"/>
    <s v="Louisville"/>
    <x v="1"/>
    <x v="0"/>
    <n v="20.000000000000007"/>
    <n v="475"/>
    <n v="9500"/>
    <x v="2"/>
    <x v="1"/>
    <x v="1"/>
    <x v="1"/>
    <x v="1"/>
  </r>
  <r>
    <s v="Foot Locker"/>
    <d v="2021-02-18T00:00:00"/>
    <x v="1"/>
    <x v="32"/>
    <s v="Jackson"/>
    <x v="1"/>
    <x v="1"/>
    <n v="25"/>
    <n v="325"/>
    <n v="8125"/>
    <x v="2"/>
    <x v="1"/>
    <x v="1"/>
    <x v="1"/>
    <x v="1"/>
  </r>
  <r>
    <s v="Foot Locker"/>
    <d v="2021-02-18T00:00:00"/>
    <x v="1"/>
    <x v="32"/>
    <s v="Jackson"/>
    <x v="0"/>
    <x v="2"/>
    <n v="40"/>
    <n v="400"/>
    <n v="16000"/>
    <x v="2"/>
    <x v="1"/>
    <x v="1"/>
    <x v="1"/>
    <x v="1"/>
  </r>
  <r>
    <s v="Foot Locker"/>
    <d v="2021-02-18T00:00:00"/>
    <x v="1"/>
    <x v="32"/>
    <s v="Jackson"/>
    <x v="1"/>
    <x v="2"/>
    <n v="25"/>
    <n v="500"/>
    <n v="12500"/>
    <x v="2"/>
    <x v="1"/>
    <x v="1"/>
    <x v="1"/>
    <x v="1"/>
  </r>
  <r>
    <s v="Foot Locker"/>
    <d v="2021-03-16T00:00:00"/>
    <x v="1"/>
    <x v="32"/>
    <s v="Jackson"/>
    <x v="0"/>
    <x v="0"/>
    <n v="25"/>
    <n v="720"/>
    <n v="18000"/>
    <x v="2"/>
    <x v="2"/>
    <x v="6"/>
    <x v="2"/>
    <x v="1"/>
  </r>
  <r>
    <s v="Foot Locker"/>
    <d v="2021-03-16T00:00:00"/>
    <x v="1"/>
    <x v="32"/>
    <s v="Jackson"/>
    <x v="0"/>
    <x v="1"/>
    <n v="25"/>
    <n v="400"/>
    <n v="10000"/>
    <x v="2"/>
    <x v="2"/>
    <x v="6"/>
    <x v="2"/>
    <x v="1"/>
  </r>
  <r>
    <s v="Foot Locker"/>
    <d v="2021-03-16T00:00:00"/>
    <x v="1"/>
    <x v="32"/>
    <s v="Jackson"/>
    <x v="1"/>
    <x v="0"/>
    <n v="15.000000000000002"/>
    <n v="425"/>
    <n v="6375"/>
    <x v="2"/>
    <x v="2"/>
    <x v="6"/>
    <x v="2"/>
    <x v="1"/>
  </r>
  <r>
    <s v="Foot Locker"/>
    <d v="2021-03-16T00:00:00"/>
    <x v="1"/>
    <x v="32"/>
    <s v="Jackson"/>
    <x v="1"/>
    <x v="1"/>
    <n v="19.999999999999996"/>
    <n v="275"/>
    <n v="5500"/>
    <x v="2"/>
    <x v="2"/>
    <x v="6"/>
    <x v="2"/>
    <x v="1"/>
  </r>
  <r>
    <s v="Foot Locker"/>
    <d v="2021-03-16T00:00:00"/>
    <x v="1"/>
    <x v="32"/>
    <s v="Jackson"/>
    <x v="0"/>
    <x v="2"/>
    <n v="35.000000000000007"/>
    <n v="325"/>
    <n v="11375"/>
    <x v="2"/>
    <x v="2"/>
    <x v="6"/>
    <x v="2"/>
    <x v="1"/>
  </r>
  <r>
    <s v="Foot Locker"/>
    <d v="2021-03-16T00:00:00"/>
    <x v="1"/>
    <x v="32"/>
    <s v="Jackson"/>
    <x v="1"/>
    <x v="2"/>
    <n v="25"/>
    <n v="425"/>
    <n v="10625"/>
    <x v="2"/>
    <x v="2"/>
    <x v="6"/>
    <x v="2"/>
    <x v="1"/>
  </r>
  <r>
    <s v="Foot Locker"/>
    <d v="2021-04-17T00:00:00"/>
    <x v="1"/>
    <x v="32"/>
    <s v="Jackson"/>
    <x v="0"/>
    <x v="0"/>
    <n v="25"/>
    <n v="675"/>
    <n v="16875"/>
    <x v="2"/>
    <x v="3"/>
    <x v="3"/>
    <x v="3"/>
    <x v="1"/>
  </r>
  <r>
    <s v="Foot Locker"/>
    <d v="2021-04-17T00:00:00"/>
    <x v="1"/>
    <x v="32"/>
    <s v="Jackson"/>
    <x v="0"/>
    <x v="1"/>
    <n v="25"/>
    <n v="375"/>
    <n v="9375"/>
    <x v="2"/>
    <x v="3"/>
    <x v="3"/>
    <x v="3"/>
    <x v="1"/>
  </r>
  <r>
    <s v="Foot Locker"/>
    <d v="2021-04-17T00:00:00"/>
    <x v="1"/>
    <x v="32"/>
    <s v="Jackson"/>
    <x v="1"/>
    <x v="0"/>
    <n v="15.000000000000002"/>
    <n v="375"/>
    <n v="5625"/>
    <x v="2"/>
    <x v="3"/>
    <x v="3"/>
    <x v="3"/>
    <x v="1"/>
  </r>
  <r>
    <s v="Foot Locker"/>
    <d v="2021-04-17T00:00:00"/>
    <x v="1"/>
    <x v="32"/>
    <s v="Jackson"/>
    <x v="1"/>
    <x v="1"/>
    <n v="19.999999999999996"/>
    <n v="300"/>
    <n v="6000"/>
    <x v="2"/>
    <x v="3"/>
    <x v="3"/>
    <x v="3"/>
    <x v="1"/>
  </r>
  <r>
    <s v="Foot Locker"/>
    <d v="2021-04-17T00:00:00"/>
    <x v="1"/>
    <x v="32"/>
    <s v="Jackson"/>
    <x v="0"/>
    <x v="2"/>
    <n v="40"/>
    <n v="325"/>
    <n v="13000"/>
    <x v="2"/>
    <x v="3"/>
    <x v="3"/>
    <x v="3"/>
    <x v="1"/>
  </r>
  <r>
    <s v="Foot Locker"/>
    <d v="2021-04-17T00:00:00"/>
    <x v="1"/>
    <x v="32"/>
    <s v="Jackson"/>
    <x v="1"/>
    <x v="2"/>
    <n v="30.000000000000004"/>
    <n v="475"/>
    <n v="14250"/>
    <x v="2"/>
    <x v="3"/>
    <x v="3"/>
    <x v="3"/>
    <x v="1"/>
  </r>
  <r>
    <s v="Foot Locker"/>
    <d v="2021-05-16T00:00:00"/>
    <x v="1"/>
    <x v="32"/>
    <s v="Jackson"/>
    <x v="0"/>
    <x v="0"/>
    <n v="40"/>
    <n v="745"/>
    <n v="29800"/>
    <x v="2"/>
    <x v="4"/>
    <x v="4"/>
    <x v="4"/>
    <x v="1"/>
  </r>
  <r>
    <s v="Foot Locker"/>
    <d v="2021-05-16T00:00:00"/>
    <x v="1"/>
    <x v="32"/>
    <s v="Jackson"/>
    <x v="0"/>
    <x v="1"/>
    <n v="40"/>
    <n v="450"/>
    <n v="18000"/>
    <x v="2"/>
    <x v="4"/>
    <x v="4"/>
    <x v="4"/>
    <x v="1"/>
  </r>
  <r>
    <s v="Foot Locker"/>
    <d v="2021-05-16T00:00:00"/>
    <x v="1"/>
    <x v="32"/>
    <s v="Jackson"/>
    <x v="1"/>
    <x v="0"/>
    <n v="35"/>
    <n v="425"/>
    <n v="14875"/>
    <x v="2"/>
    <x v="4"/>
    <x v="4"/>
    <x v="4"/>
    <x v="1"/>
  </r>
  <r>
    <s v="Foot Locker"/>
    <d v="2021-05-16T00:00:00"/>
    <x v="1"/>
    <x v="32"/>
    <s v="Jackson"/>
    <x v="1"/>
    <x v="1"/>
    <n v="35"/>
    <n v="375"/>
    <n v="13125"/>
    <x v="2"/>
    <x v="4"/>
    <x v="4"/>
    <x v="4"/>
    <x v="1"/>
  </r>
  <r>
    <s v="Foot Locker"/>
    <d v="2021-05-16T00:00:00"/>
    <x v="1"/>
    <x v="32"/>
    <s v="Jackson"/>
    <x v="0"/>
    <x v="2"/>
    <n v="44.999999999999993"/>
    <n v="400"/>
    <n v="18000"/>
    <x v="2"/>
    <x v="4"/>
    <x v="4"/>
    <x v="4"/>
    <x v="1"/>
  </r>
  <r>
    <s v="Foot Locker"/>
    <d v="2021-05-16T00:00:00"/>
    <x v="1"/>
    <x v="32"/>
    <s v="Jackson"/>
    <x v="1"/>
    <x v="2"/>
    <n v="49.999999999999993"/>
    <n v="500"/>
    <n v="25000"/>
    <x v="2"/>
    <x v="4"/>
    <x v="4"/>
    <x v="4"/>
    <x v="1"/>
  </r>
  <r>
    <s v="Foot Locker"/>
    <d v="2021-06-18T00:00:00"/>
    <x v="1"/>
    <x v="32"/>
    <s v="Jackson"/>
    <x v="0"/>
    <x v="0"/>
    <n v="44.999999999999993"/>
    <n v="750"/>
    <n v="33750"/>
    <x v="2"/>
    <x v="11"/>
    <x v="2"/>
    <x v="11"/>
    <x v="1"/>
  </r>
  <r>
    <s v="Foot Locker"/>
    <d v="2021-06-18T00:00:00"/>
    <x v="1"/>
    <x v="32"/>
    <s v="Jackson"/>
    <x v="0"/>
    <x v="1"/>
    <n v="40"/>
    <n v="500"/>
    <n v="20000"/>
    <x v="2"/>
    <x v="11"/>
    <x v="2"/>
    <x v="11"/>
    <x v="1"/>
  </r>
  <r>
    <s v="Foot Locker"/>
    <d v="2021-06-18T00:00:00"/>
    <x v="1"/>
    <x v="32"/>
    <s v="Jackson"/>
    <x v="1"/>
    <x v="0"/>
    <n v="45"/>
    <n v="475"/>
    <n v="21375"/>
    <x v="2"/>
    <x v="11"/>
    <x v="2"/>
    <x v="11"/>
    <x v="1"/>
  </r>
  <r>
    <s v="Foot Locker"/>
    <d v="2021-06-18T00:00:00"/>
    <x v="1"/>
    <x v="32"/>
    <s v="Jackson"/>
    <x v="1"/>
    <x v="1"/>
    <n v="45"/>
    <n v="450"/>
    <n v="20250"/>
    <x v="2"/>
    <x v="11"/>
    <x v="2"/>
    <x v="11"/>
    <x v="1"/>
  </r>
  <r>
    <s v="Foot Locker"/>
    <d v="2021-06-18T00:00:00"/>
    <x v="1"/>
    <x v="32"/>
    <s v="Jackson"/>
    <x v="0"/>
    <x v="2"/>
    <n v="60"/>
    <n v="450"/>
    <n v="27000"/>
    <x v="2"/>
    <x v="11"/>
    <x v="2"/>
    <x v="11"/>
    <x v="1"/>
  </r>
  <r>
    <s v="Foot Locker"/>
    <d v="2021-06-18T00:00:00"/>
    <x v="1"/>
    <x v="32"/>
    <s v="Jackson"/>
    <x v="1"/>
    <x v="2"/>
    <n v="65"/>
    <n v="625"/>
    <n v="40625"/>
    <x v="2"/>
    <x v="11"/>
    <x v="2"/>
    <x v="11"/>
    <x v="1"/>
  </r>
  <r>
    <s v="Foot Locker"/>
    <d v="2021-07-16T00:00:00"/>
    <x v="1"/>
    <x v="32"/>
    <s v="Jackson"/>
    <x v="0"/>
    <x v="0"/>
    <n v="60"/>
    <n v="850"/>
    <n v="51000"/>
    <x v="2"/>
    <x v="5"/>
    <x v="2"/>
    <x v="5"/>
    <x v="1"/>
  </r>
  <r>
    <s v="Walmart"/>
    <d v="2021-07-16T00:00:00"/>
    <x v="1"/>
    <x v="32"/>
    <s v="Jackson"/>
    <x v="0"/>
    <x v="1"/>
    <n v="55.000000000000007"/>
    <n v="600"/>
    <n v="33000"/>
    <x v="2"/>
    <x v="5"/>
    <x v="2"/>
    <x v="5"/>
    <x v="1"/>
  </r>
  <r>
    <s v="Walmart"/>
    <d v="2021-07-16T00:00:00"/>
    <x v="1"/>
    <x v="32"/>
    <s v="Jackson"/>
    <x v="1"/>
    <x v="0"/>
    <n v="50"/>
    <n v="525"/>
    <n v="26250"/>
    <x v="2"/>
    <x v="5"/>
    <x v="2"/>
    <x v="5"/>
    <x v="1"/>
  </r>
  <r>
    <s v="Walmart"/>
    <d v="2021-07-16T00:00:00"/>
    <x v="1"/>
    <x v="32"/>
    <s v="Jackson"/>
    <x v="1"/>
    <x v="1"/>
    <n v="50"/>
    <n v="475"/>
    <n v="23750"/>
    <x v="2"/>
    <x v="5"/>
    <x v="2"/>
    <x v="5"/>
    <x v="1"/>
  </r>
  <r>
    <s v="Walmart"/>
    <d v="2021-07-16T00:00:00"/>
    <x v="1"/>
    <x v="32"/>
    <s v="Jackson"/>
    <x v="0"/>
    <x v="2"/>
    <n v="60"/>
    <n v="500"/>
    <n v="30000"/>
    <x v="2"/>
    <x v="5"/>
    <x v="2"/>
    <x v="5"/>
    <x v="1"/>
  </r>
  <r>
    <s v="Walmart"/>
    <d v="2021-07-16T00:00:00"/>
    <x v="1"/>
    <x v="32"/>
    <s v="Jackson"/>
    <x v="1"/>
    <x v="2"/>
    <n v="65"/>
    <n v="675"/>
    <n v="43875"/>
    <x v="2"/>
    <x v="5"/>
    <x v="2"/>
    <x v="5"/>
    <x v="1"/>
  </r>
  <r>
    <s v="Walmart"/>
    <d v="2021-08-17T00:00:00"/>
    <x v="1"/>
    <x v="32"/>
    <s v="Jackson"/>
    <x v="0"/>
    <x v="0"/>
    <n v="60"/>
    <n v="825"/>
    <n v="49500"/>
    <x v="2"/>
    <x v="6"/>
    <x v="6"/>
    <x v="6"/>
    <x v="1"/>
  </r>
  <r>
    <s v="Walmart"/>
    <d v="2021-08-17T00:00:00"/>
    <x v="1"/>
    <x v="32"/>
    <s v="Jackson"/>
    <x v="0"/>
    <x v="1"/>
    <n v="55.000000000000007"/>
    <n v="600"/>
    <n v="33000"/>
    <x v="2"/>
    <x v="6"/>
    <x v="6"/>
    <x v="6"/>
    <x v="1"/>
  </r>
  <r>
    <s v="Walmart"/>
    <d v="2021-08-17T00:00:00"/>
    <x v="1"/>
    <x v="32"/>
    <s v="Jackson"/>
    <x v="1"/>
    <x v="0"/>
    <n v="50"/>
    <n v="525"/>
    <n v="26250"/>
    <x v="2"/>
    <x v="6"/>
    <x v="6"/>
    <x v="6"/>
    <x v="1"/>
  </r>
  <r>
    <s v="Walmart"/>
    <d v="2021-08-17T00:00:00"/>
    <x v="1"/>
    <x v="32"/>
    <s v="Jackson"/>
    <x v="1"/>
    <x v="1"/>
    <n v="40"/>
    <n v="475"/>
    <n v="19000"/>
    <x v="2"/>
    <x v="6"/>
    <x v="6"/>
    <x v="6"/>
    <x v="1"/>
  </r>
  <r>
    <s v="Walmart"/>
    <d v="2021-08-17T00:00:00"/>
    <x v="1"/>
    <x v="32"/>
    <s v="Jackson"/>
    <x v="0"/>
    <x v="2"/>
    <n v="50"/>
    <n v="450"/>
    <n v="22500"/>
    <x v="2"/>
    <x v="6"/>
    <x v="6"/>
    <x v="6"/>
    <x v="1"/>
  </r>
  <r>
    <s v="Walmart"/>
    <d v="2021-08-17T00:00:00"/>
    <x v="1"/>
    <x v="32"/>
    <s v="Jackson"/>
    <x v="1"/>
    <x v="2"/>
    <n v="55.000000000000007"/>
    <n v="625"/>
    <n v="34375"/>
    <x v="2"/>
    <x v="6"/>
    <x v="6"/>
    <x v="6"/>
    <x v="1"/>
  </r>
  <r>
    <s v="Walmart"/>
    <d v="2021-09-16T00:00:00"/>
    <x v="1"/>
    <x v="32"/>
    <s v="Jackson"/>
    <x v="0"/>
    <x v="0"/>
    <n v="50"/>
    <n v="725"/>
    <n v="36250"/>
    <x v="2"/>
    <x v="7"/>
    <x v="1"/>
    <x v="7"/>
    <x v="1"/>
  </r>
  <r>
    <s v="Walmart"/>
    <d v="2021-09-16T00:00:00"/>
    <x v="1"/>
    <x v="32"/>
    <s v="Jackson"/>
    <x v="0"/>
    <x v="1"/>
    <n v="45.000000000000014"/>
    <n v="525"/>
    <n v="23625"/>
    <x v="2"/>
    <x v="7"/>
    <x v="1"/>
    <x v="7"/>
    <x v="1"/>
  </r>
  <r>
    <s v="Walmart"/>
    <d v="2021-09-16T00:00:00"/>
    <x v="1"/>
    <x v="32"/>
    <s v="Jackson"/>
    <x v="1"/>
    <x v="0"/>
    <n v="20.000000000000007"/>
    <n v="425"/>
    <n v="8500"/>
    <x v="2"/>
    <x v="7"/>
    <x v="1"/>
    <x v="7"/>
    <x v="1"/>
  </r>
  <r>
    <s v="Walmart"/>
    <d v="2021-09-16T00:00:00"/>
    <x v="1"/>
    <x v="32"/>
    <s v="Jackson"/>
    <x v="1"/>
    <x v="1"/>
    <n v="20.000000000000007"/>
    <n v="400"/>
    <n v="8000"/>
    <x v="2"/>
    <x v="7"/>
    <x v="1"/>
    <x v="7"/>
    <x v="1"/>
  </r>
  <r>
    <s v="Walmart"/>
    <d v="2021-09-16T00:00:00"/>
    <x v="1"/>
    <x v="32"/>
    <s v="Jackson"/>
    <x v="0"/>
    <x v="2"/>
    <n v="30.000000000000004"/>
    <n v="400"/>
    <n v="12000"/>
    <x v="2"/>
    <x v="7"/>
    <x v="1"/>
    <x v="7"/>
    <x v="1"/>
  </r>
  <r>
    <s v="Walmart"/>
    <d v="2021-09-16T00:00:00"/>
    <x v="1"/>
    <x v="32"/>
    <s v="Jackson"/>
    <x v="1"/>
    <x v="2"/>
    <n v="35.000000000000007"/>
    <n v="500"/>
    <n v="17500"/>
    <x v="2"/>
    <x v="7"/>
    <x v="1"/>
    <x v="7"/>
    <x v="1"/>
  </r>
  <r>
    <s v="Walmart"/>
    <d v="2021-10-18T00:00:00"/>
    <x v="1"/>
    <x v="32"/>
    <s v="Jackson"/>
    <x v="0"/>
    <x v="0"/>
    <n v="35.000000000000007"/>
    <n v="675"/>
    <n v="23625"/>
    <x v="2"/>
    <x v="8"/>
    <x v="5"/>
    <x v="8"/>
    <x v="1"/>
  </r>
  <r>
    <s v="Walmart"/>
    <d v="2021-10-18T00:00:00"/>
    <x v="1"/>
    <x v="32"/>
    <s v="Jackson"/>
    <x v="0"/>
    <x v="1"/>
    <n v="25.000000000000011"/>
    <n v="500"/>
    <n v="12500"/>
    <x v="2"/>
    <x v="8"/>
    <x v="5"/>
    <x v="8"/>
    <x v="1"/>
  </r>
  <r>
    <s v="Walmart"/>
    <d v="2021-10-18T00:00:00"/>
    <x v="1"/>
    <x v="32"/>
    <s v="Jackson"/>
    <x v="1"/>
    <x v="0"/>
    <n v="25.000000000000011"/>
    <n v="375"/>
    <n v="9375"/>
    <x v="2"/>
    <x v="8"/>
    <x v="5"/>
    <x v="8"/>
    <x v="1"/>
  </r>
  <r>
    <s v="Walmart"/>
    <d v="2021-10-18T00:00:00"/>
    <x v="1"/>
    <x v="32"/>
    <s v="Jackson"/>
    <x v="1"/>
    <x v="1"/>
    <n v="25.000000000000011"/>
    <n v="350"/>
    <n v="8750"/>
    <x v="2"/>
    <x v="8"/>
    <x v="5"/>
    <x v="8"/>
    <x v="1"/>
  </r>
  <r>
    <s v="Walmart"/>
    <d v="2021-10-18T00:00:00"/>
    <x v="1"/>
    <x v="32"/>
    <s v="Jackson"/>
    <x v="0"/>
    <x v="2"/>
    <n v="35.000000000000007"/>
    <n v="350"/>
    <n v="12250"/>
    <x v="2"/>
    <x v="8"/>
    <x v="5"/>
    <x v="8"/>
    <x v="1"/>
  </r>
  <r>
    <s v="Sports Direct"/>
    <d v="2021-10-18T00:00:00"/>
    <x v="1"/>
    <x v="32"/>
    <s v="Jackson"/>
    <x v="1"/>
    <x v="2"/>
    <n v="35"/>
    <n v="475"/>
    <n v="16625"/>
    <x v="2"/>
    <x v="8"/>
    <x v="5"/>
    <x v="8"/>
    <x v="1"/>
  </r>
  <r>
    <s v="Sports Direct"/>
    <d v="2021-11-17T00:00:00"/>
    <x v="1"/>
    <x v="32"/>
    <s v="Jackson"/>
    <x v="0"/>
    <x v="0"/>
    <n v="30.000000000000011"/>
    <n v="625"/>
    <n v="18750"/>
    <x v="2"/>
    <x v="9"/>
    <x v="0"/>
    <x v="9"/>
    <x v="1"/>
  </r>
  <r>
    <s v="Sports Direct"/>
    <d v="2021-11-17T00:00:00"/>
    <x v="1"/>
    <x v="32"/>
    <s v="Jackson"/>
    <x v="0"/>
    <x v="1"/>
    <n v="20.000000000000011"/>
    <n v="450"/>
    <n v="9000"/>
    <x v="2"/>
    <x v="9"/>
    <x v="0"/>
    <x v="9"/>
    <x v="1"/>
  </r>
  <r>
    <s v="Sports Direct"/>
    <d v="2021-11-17T00:00:00"/>
    <x v="1"/>
    <x v="32"/>
    <s v="Jackson"/>
    <x v="1"/>
    <x v="0"/>
    <n v="30.000000000000014"/>
    <n v="395"/>
    <n v="11850"/>
    <x v="2"/>
    <x v="9"/>
    <x v="0"/>
    <x v="9"/>
    <x v="1"/>
  </r>
  <r>
    <s v="Sports Direct"/>
    <d v="2021-11-17T00:00:00"/>
    <x v="1"/>
    <x v="32"/>
    <s v="Jackson"/>
    <x v="1"/>
    <x v="1"/>
    <n v="60.000000000000021"/>
    <n v="450"/>
    <n v="27000"/>
    <x v="2"/>
    <x v="9"/>
    <x v="0"/>
    <x v="9"/>
    <x v="1"/>
  </r>
  <r>
    <s v="Sports Direct"/>
    <d v="2021-11-17T00:00:00"/>
    <x v="1"/>
    <x v="32"/>
    <s v="Jackson"/>
    <x v="0"/>
    <x v="2"/>
    <n v="75.000000000000014"/>
    <n v="425"/>
    <n v="31875"/>
    <x v="2"/>
    <x v="9"/>
    <x v="0"/>
    <x v="9"/>
    <x v="1"/>
  </r>
  <r>
    <s v="Sports Direct"/>
    <d v="2021-11-17T00:00:00"/>
    <x v="1"/>
    <x v="32"/>
    <s v="Jackson"/>
    <x v="1"/>
    <x v="2"/>
    <n v="75"/>
    <n v="525"/>
    <n v="39375"/>
    <x v="2"/>
    <x v="9"/>
    <x v="0"/>
    <x v="9"/>
    <x v="1"/>
  </r>
  <r>
    <s v="Sports Direct"/>
    <d v="2021-12-16T00:00:00"/>
    <x v="1"/>
    <x v="32"/>
    <s v="Jackson"/>
    <x v="0"/>
    <x v="0"/>
    <n v="70"/>
    <n v="775"/>
    <n v="54250"/>
    <x v="2"/>
    <x v="10"/>
    <x v="1"/>
    <x v="10"/>
    <x v="1"/>
  </r>
  <r>
    <s v="Sports Direct"/>
    <d v="2021-12-16T00:00:00"/>
    <x v="1"/>
    <x v="32"/>
    <s v="Jackson"/>
    <x v="0"/>
    <x v="1"/>
    <n v="60.000000000000007"/>
    <n v="575"/>
    <n v="34500"/>
    <x v="2"/>
    <x v="10"/>
    <x v="1"/>
    <x v="10"/>
    <x v="1"/>
  </r>
  <r>
    <s v="Sports Direct"/>
    <d v="2021-12-16T00:00:00"/>
    <x v="1"/>
    <x v="32"/>
    <s v="Jackson"/>
    <x v="1"/>
    <x v="0"/>
    <n v="60.000000000000007"/>
    <n v="525"/>
    <n v="31500"/>
    <x v="2"/>
    <x v="10"/>
    <x v="1"/>
    <x v="10"/>
    <x v="1"/>
  </r>
  <r>
    <s v="Sports Direct"/>
    <d v="2021-12-16T00:00:00"/>
    <x v="1"/>
    <x v="32"/>
    <s v="Jackson"/>
    <x v="1"/>
    <x v="1"/>
    <n v="60.000000000000007"/>
    <n v="475"/>
    <n v="28500"/>
    <x v="2"/>
    <x v="10"/>
    <x v="1"/>
    <x v="10"/>
    <x v="1"/>
  </r>
  <r>
    <s v="Sports Direct"/>
    <d v="2021-12-16T00:00:00"/>
    <x v="1"/>
    <x v="32"/>
    <s v="Jackson"/>
    <x v="0"/>
    <x v="2"/>
    <n v="70"/>
    <n v="475"/>
    <n v="33250"/>
    <x v="2"/>
    <x v="10"/>
    <x v="1"/>
    <x v="10"/>
    <x v="1"/>
  </r>
  <r>
    <s v="Sports Direct"/>
    <d v="2021-12-16T00:00:00"/>
    <x v="1"/>
    <x v="32"/>
    <s v="Jackson"/>
    <x v="1"/>
    <x v="2"/>
    <n v="75"/>
    <n v="575"/>
    <n v="43125"/>
    <x v="2"/>
    <x v="10"/>
    <x v="1"/>
    <x v="10"/>
    <x v="1"/>
  </r>
  <r>
    <s v="Sports Direct"/>
    <d v="2021-01-23T00:00:00"/>
    <x v="1"/>
    <x v="32"/>
    <s v="Jackson"/>
    <x v="0"/>
    <x v="0"/>
    <n v="25.000000000000007"/>
    <n v="650"/>
    <n v="16250"/>
    <x v="2"/>
    <x v="0"/>
    <x v="3"/>
    <x v="0"/>
    <x v="1"/>
  </r>
  <r>
    <s v="Sports Direct"/>
    <d v="2021-01-23T00:00:00"/>
    <x v="1"/>
    <x v="32"/>
    <s v="Jackson"/>
    <x v="0"/>
    <x v="1"/>
    <n v="25.000000000000007"/>
    <n v="450"/>
    <n v="11250"/>
    <x v="2"/>
    <x v="0"/>
    <x v="3"/>
    <x v="0"/>
    <x v="1"/>
  </r>
  <r>
    <s v="Sports Direct"/>
    <d v="2021-01-23T00:00:00"/>
    <x v="1"/>
    <x v="32"/>
    <s v="Jackson"/>
    <x v="1"/>
    <x v="0"/>
    <n v="15.000000000000007"/>
    <n v="450"/>
    <n v="6750"/>
    <x v="2"/>
    <x v="0"/>
    <x v="3"/>
    <x v="0"/>
    <x v="1"/>
  </r>
  <r>
    <s v="Sports Direct"/>
    <d v="2021-01-23T00:00:00"/>
    <x v="1"/>
    <x v="32"/>
    <s v="Jackson"/>
    <x v="1"/>
    <x v="1"/>
    <n v="20"/>
    <n v="300"/>
    <n v="6000"/>
    <x v="2"/>
    <x v="0"/>
    <x v="3"/>
    <x v="0"/>
    <x v="1"/>
  </r>
  <r>
    <s v="Sports Direct"/>
    <d v="2021-01-23T00:00:00"/>
    <x v="1"/>
    <x v="32"/>
    <s v="Jackson"/>
    <x v="0"/>
    <x v="2"/>
    <n v="35"/>
    <n v="350"/>
    <n v="12250"/>
    <x v="2"/>
    <x v="0"/>
    <x v="3"/>
    <x v="0"/>
    <x v="1"/>
  </r>
  <r>
    <s v="Sports Direct"/>
    <d v="2021-01-23T00:00:00"/>
    <x v="1"/>
    <x v="32"/>
    <s v="Jackson"/>
    <x v="1"/>
    <x v="2"/>
    <n v="25.000000000000007"/>
    <n v="450"/>
    <n v="11250"/>
    <x v="2"/>
    <x v="0"/>
    <x v="3"/>
    <x v="0"/>
    <x v="1"/>
  </r>
  <r>
    <s v="Sports Direct"/>
    <d v="2021-02-21T00:00:00"/>
    <x v="1"/>
    <x v="32"/>
    <s v="Jackson"/>
    <x v="0"/>
    <x v="0"/>
    <n v="25.000000000000007"/>
    <n v="700"/>
    <n v="17500"/>
    <x v="2"/>
    <x v="1"/>
    <x v="4"/>
    <x v="1"/>
    <x v="1"/>
  </r>
  <r>
    <s v="Sports Direct"/>
    <d v="2021-02-21T00:00:00"/>
    <x v="1"/>
    <x v="32"/>
    <s v="Jackson"/>
    <x v="0"/>
    <x v="1"/>
    <n v="25.000000000000007"/>
    <n v="350"/>
    <n v="8750"/>
    <x v="2"/>
    <x v="1"/>
    <x v="4"/>
    <x v="1"/>
    <x v="1"/>
  </r>
  <r>
    <s v="Sports Direct"/>
    <d v="2021-02-21T00:00:00"/>
    <x v="1"/>
    <x v="32"/>
    <s v="Jackson"/>
    <x v="1"/>
    <x v="0"/>
    <n v="15.000000000000007"/>
    <n v="400"/>
    <n v="6000"/>
    <x v="2"/>
    <x v="1"/>
    <x v="4"/>
    <x v="1"/>
    <x v="1"/>
  </r>
  <r>
    <s v="Walmart"/>
    <d v="2021-02-21T00:00:00"/>
    <x v="1"/>
    <x v="33"/>
    <s v="Little Rock"/>
    <x v="1"/>
    <x v="1"/>
    <n v="20"/>
    <n v="250"/>
    <n v="5000"/>
    <x v="2"/>
    <x v="1"/>
    <x v="4"/>
    <x v="1"/>
    <x v="1"/>
  </r>
  <r>
    <s v="Walmart"/>
    <d v="2021-02-21T00:00:00"/>
    <x v="1"/>
    <x v="33"/>
    <s v="Little Rock"/>
    <x v="0"/>
    <x v="2"/>
    <n v="35"/>
    <n v="325"/>
    <n v="11375"/>
    <x v="2"/>
    <x v="1"/>
    <x v="4"/>
    <x v="1"/>
    <x v="1"/>
  </r>
  <r>
    <s v="Walmart"/>
    <d v="2021-02-21T00:00:00"/>
    <x v="1"/>
    <x v="33"/>
    <s v="Little Rock"/>
    <x v="1"/>
    <x v="2"/>
    <n v="20"/>
    <n v="425"/>
    <n v="8500"/>
    <x v="2"/>
    <x v="1"/>
    <x v="4"/>
    <x v="1"/>
    <x v="1"/>
  </r>
  <r>
    <s v="Walmart"/>
    <d v="2021-03-19T00:00:00"/>
    <x v="1"/>
    <x v="33"/>
    <s v="Little Rock"/>
    <x v="0"/>
    <x v="0"/>
    <n v="20"/>
    <n v="645"/>
    <n v="12900"/>
    <x v="2"/>
    <x v="2"/>
    <x v="2"/>
    <x v="2"/>
    <x v="1"/>
  </r>
  <r>
    <s v="Walmart"/>
    <d v="2021-03-19T00:00:00"/>
    <x v="1"/>
    <x v="33"/>
    <s v="Little Rock"/>
    <x v="0"/>
    <x v="1"/>
    <n v="20"/>
    <n v="325"/>
    <n v="6500"/>
    <x v="2"/>
    <x v="2"/>
    <x v="2"/>
    <x v="2"/>
    <x v="1"/>
  </r>
  <r>
    <s v="Walmart"/>
    <d v="2021-03-19T00:00:00"/>
    <x v="1"/>
    <x v="33"/>
    <s v="Little Rock"/>
    <x v="1"/>
    <x v="0"/>
    <n v="10.000000000000002"/>
    <n v="350"/>
    <n v="3500"/>
    <x v="2"/>
    <x v="2"/>
    <x v="2"/>
    <x v="2"/>
    <x v="1"/>
  </r>
  <r>
    <s v="Walmart"/>
    <d v="2021-03-19T00:00:00"/>
    <x v="1"/>
    <x v="33"/>
    <s v="Little Rock"/>
    <x v="1"/>
    <x v="1"/>
    <n v="19.999999999999996"/>
    <n v="200"/>
    <n v="4000"/>
    <x v="2"/>
    <x v="2"/>
    <x v="2"/>
    <x v="2"/>
    <x v="1"/>
  </r>
  <r>
    <s v="Walmart"/>
    <d v="2021-03-19T00:00:00"/>
    <x v="1"/>
    <x v="33"/>
    <s v="Little Rock"/>
    <x v="0"/>
    <x v="2"/>
    <n v="35.000000000000007"/>
    <n v="250"/>
    <n v="8750"/>
    <x v="2"/>
    <x v="2"/>
    <x v="2"/>
    <x v="2"/>
    <x v="1"/>
  </r>
  <r>
    <s v="Walmart"/>
    <d v="2021-03-19T00:00:00"/>
    <x v="1"/>
    <x v="33"/>
    <s v="Little Rock"/>
    <x v="1"/>
    <x v="2"/>
    <n v="25"/>
    <n v="350"/>
    <n v="8750"/>
    <x v="2"/>
    <x v="2"/>
    <x v="2"/>
    <x v="2"/>
    <x v="1"/>
  </r>
  <r>
    <s v="Walmart"/>
    <d v="2021-04-20T00:00:00"/>
    <x v="1"/>
    <x v="33"/>
    <s v="Little Rock"/>
    <x v="0"/>
    <x v="0"/>
    <n v="25"/>
    <n v="600"/>
    <n v="15000"/>
    <x v="2"/>
    <x v="3"/>
    <x v="6"/>
    <x v="3"/>
    <x v="1"/>
  </r>
  <r>
    <s v="Walmart"/>
    <d v="2021-04-20T00:00:00"/>
    <x v="1"/>
    <x v="33"/>
    <s v="Little Rock"/>
    <x v="0"/>
    <x v="1"/>
    <n v="25"/>
    <n v="300"/>
    <n v="7500"/>
    <x v="2"/>
    <x v="3"/>
    <x v="6"/>
    <x v="3"/>
    <x v="1"/>
  </r>
  <r>
    <s v="Walmart"/>
    <d v="2021-04-20T00:00:00"/>
    <x v="1"/>
    <x v="33"/>
    <s v="Little Rock"/>
    <x v="1"/>
    <x v="0"/>
    <n v="15.000000000000002"/>
    <n v="300"/>
    <n v="4500"/>
    <x v="2"/>
    <x v="3"/>
    <x v="6"/>
    <x v="3"/>
    <x v="1"/>
  </r>
  <r>
    <s v="Walmart"/>
    <d v="2021-04-20T00:00:00"/>
    <x v="1"/>
    <x v="33"/>
    <s v="Little Rock"/>
    <x v="1"/>
    <x v="1"/>
    <n v="19.999999999999996"/>
    <n v="225"/>
    <n v="4500"/>
    <x v="2"/>
    <x v="3"/>
    <x v="6"/>
    <x v="3"/>
    <x v="1"/>
  </r>
  <r>
    <s v="Walmart"/>
    <d v="2021-04-20T00:00:00"/>
    <x v="1"/>
    <x v="33"/>
    <s v="Little Rock"/>
    <x v="0"/>
    <x v="2"/>
    <n v="40"/>
    <n v="250"/>
    <n v="10000"/>
    <x v="2"/>
    <x v="3"/>
    <x v="6"/>
    <x v="3"/>
    <x v="1"/>
  </r>
  <r>
    <s v="Walmart"/>
    <d v="2021-04-20T00:00:00"/>
    <x v="1"/>
    <x v="33"/>
    <s v="Little Rock"/>
    <x v="1"/>
    <x v="2"/>
    <n v="30.000000000000004"/>
    <n v="400"/>
    <n v="12000"/>
    <x v="2"/>
    <x v="3"/>
    <x v="6"/>
    <x v="3"/>
    <x v="1"/>
  </r>
  <r>
    <s v="Walmart"/>
    <d v="2021-05-19T00:00:00"/>
    <x v="1"/>
    <x v="33"/>
    <s v="Little Rock"/>
    <x v="0"/>
    <x v="0"/>
    <n v="40"/>
    <n v="670"/>
    <n v="26800"/>
    <x v="2"/>
    <x v="4"/>
    <x v="0"/>
    <x v="4"/>
    <x v="1"/>
  </r>
  <r>
    <s v="Walmart"/>
    <d v="2021-05-19T00:00:00"/>
    <x v="1"/>
    <x v="33"/>
    <s v="Little Rock"/>
    <x v="0"/>
    <x v="1"/>
    <n v="40"/>
    <n v="375"/>
    <n v="15000"/>
    <x v="2"/>
    <x v="4"/>
    <x v="0"/>
    <x v="4"/>
    <x v="1"/>
  </r>
  <r>
    <s v="Walmart"/>
    <d v="2021-05-19T00:00:00"/>
    <x v="1"/>
    <x v="33"/>
    <s v="Little Rock"/>
    <x v="1"/>
    <x v="0"/>
    <n v="35"/>
    <n v="350"/>
    <n v="12250"/>
    <x v="2"/>
    <x v="4"/>
    <x v="0"/>
    <x v="4"/>
    <x v="1"/>
  </r>
  <r>
    <s v="Walmart"/>
    <d v="2021-05-19T00:00:00"/>
    <x v="1"/>
    <x v="33"/>
    <s v="Little Rock"/>
    <x v="1"/>
    <x v="1"/>
    <n v="35"/>
    <n v="300"/>
    <n v="10500"/>
    <x v="2"/>
    <x v="4"/>
    <x v="0"/>
    <x v="4"/>
    <x v="1"/>
  </r>
  <r>
    <s v="Walmart"/>
    <d v="2021-05-19T00:00:00"/>
    <x v="1"/>
    <x v="33"/>
    <s v="Little Rock"/>
    <x v="0"/>
    <x v="2"/>
    <n v="44.999999999999993"/>
    <n v="325"/>
    <n v="14625"/>
    <x v="2"/>
    <x v="4"/>
    <x v="0"/>
    <x v="4"/>
    <x v="1"/>
  </r>
  <r>
    <s v="Walmart"/>
    <d v="2021-05-19T00:00:00"/>
    <x v="1"/>
    <x v="33"/>
    <s v="Little Rock"/>
    <x v="1"/>
    <x v="2"/>
    <n v="44.999999999999993"/>
    <n v="425"/>
    <n v="19125"/>
    <x v="2"/>
    <x v="4"/>
    <x v="0"/>
    <x v="4"/>
    <x v="1"/>
  </r>
  <r>
    <s v="Walmart"/>
    <d v="2021-06-21T00:00:00"/>
    <x v="1"/>
    <x v="33"/>
    <s v="Little Rock"/>
    <x v="0"/>
    <x v="0"/>
    <n v="40"/>
    <n v="675"/>
    <n v="27000"/>
    <x v="2"/>
    <x v="11"/>
    <x v="5"/>
    <x v="11"/>
    <x v="1"/>
  </r>
  <r>
    <s v="Walmart"/>
    <d v="2021-06-21T00:00:00"/>
    <x v="1"/>
    <x v="33"/>
    <s v="Little Rock"/>
    <x v="0"/>
    <x v="1"/>
    <n v="35"/>
    <n v="425"/>
    <n v="14875"/>
    <x v="2"/>
    <x v="11"/>
    <x v="5"/>
    <x v="11"/>
    <x v="1"/>
  </r>
  <r>
    <s v="Walmart"/>
    <d v="2021-06-21T00:00:00"/>
    <x v="1"/>
    <x v="33"/>
    <s v="Little Rock"/>
    <x v="1"/>
    <x v="0"/>
    <n v="40"/>
    <n v="400"/>
    <n v="16000"/>
    <x v="2"/>
    <x v="11"/>
    <x v="5"/>
    <x v="11"/>
    <x v="1"/>
  </r>
  <r>
    <s v="Walmart"/>
    <d v="2021-06-21T00:00:00"/>
    <x v="1"/>
    <x v="33"/>
    <s v="Little Rock"/>
    <x v="1"/>
    <x v="1"/>
    <n v="40"/>
    <n v="375"/>
    <n v="15000"/>
    <x v="2"/>
    <x v="11"/>
    <x v="5"/>
    <x v="11"/>
    <x v="1"/>
  </r>
  <r>
    <s v="Walmart"/>
    <d v="2021-06-21T00:00:00"/>
    <x v="1"/>
    <x v="33"/>
    <s v="Little Rock"/>
    <x v="0"/>
    <x v="2"/>
    <n v="54.999999999999993"/>
    <n v="375"/>
    <n v="20625"/>
    <x v="2"/>
    <x v="11"/>
    <x v="5"/>
    <x v="11"/>
    <x v="1"/>
  </r>
  <r>
    <s v="Walmart"/>
    <d v="2021-06-21T00:00:00"/>
    <x v="1"/>
    <x v="33"/>
    <s v="Little Rock"/>
    <x v="1"/>
    <x v="2"/>
    <n v="60"/>
    <n v="550"/>
    <n v="33000"/>
    <x v="2"/>
    <x v="11"/>
    <x v="5"/>
    <x v="11"/>
    <x v="1"/>
  </r>
  <r>
    <s v="Walmart"/>
    <d v="2021-07-19T00:00:00"/>
    <x v="1"/>
    <x v="33"/>
    <s v="Little Rock"/>
    <x v="0"/>
    <x v="0"/>
    <n v="54.999999999999993"/>
    <n v="775"/>
    <n v="42625"/>
    <x v="2"/>
    <x v="5"/>
    <x v="5"/>
    <x v="5"/>
    <x v="1"/>
  </r>
  <r>
    <s v="Walmart"/>
    <d v="2021-07-19T00:00:00"/>
    <x v="1"/>
    <x v="33"/>
    <s v="Little Rock"/>
    <x v="0"/>
    <x v="1"/>
    <n v="50"/>
    <n v="525"/>
    <n v="26250"/>
    <x v="2"/>
    <x v="5"/>
    <x v="5"/>
    <x v="5"/>
    <x v="1"/>
  </r>
  <r>
    <s v="Walmart"/>
    <d v="2021-07-19T00:00:00"/>
    <x v="1"/>
    <x v="33"/>
    <s v="Little Rock"/>
    <x v="1"/>
    <x v="0"/>
    <n v="45"/>
    <n v="450"/>
    <n v="20250"/>
    <x v="2"/>
    <x v="5"/>
    <x v="5"/>
    <x v="5"/>
    <x v="1"/>
  </r>
  <r>
    <s v="Walmart"/>
    <d v="2021-07-19T00:00:00"/>
    <x v="1"/>
    <x v="33"/>
    <s v="Little Rock"/>
    <x v="1"/>
    <x v="1"/>
    <n v="45"/>
    <n v="400"/>
    <n v="18000"/>
    <x v="2"/>
    <x v="5"/>
    <x v="5"/>
    <x v="5"/>
    <x v="1"/>
  </r>
  <r>
    <s v="Walmart"/>
    <d v="2021-07-19T00:00:00"/>
    <x v="1"/>
    <x v="33"/>
    <s v="Little Rock"/>
    <x v="0"/>
    <x v="2"/>
    <n v="60"/>
    <n v="425"/>
    <n v="25500"/>
    <x v="2"/>
    <x v="5"/>
    <x v="5"/>
    <x v="5"/>
    <x v="1"/>
  </r>
  <r>
    <s v="Walmart"/>
    <d v="2021-07-19T00:00:00"/>
    <x v="1"/>
    <x v="33"/>
    <s v="Little Rock"/>
    <x v="1"/>
    <x v="2"/>
    <n v="65"/>
    <n v="600"/>
    <n v="39000"/>
    <x v="2"/>
    <x v="5"/>
    <x v="5"/>
    <x v="5"/>
    <x v="1"/>
  </r>
  <r>
    <s v="Walmart"/>
    <d v="2021-08-20T00:00:00"/>
    <x v="1"/>
    <x v="33"/>
    <s v="Little Rock"/>
    <x v="0"/>
    <x v="0"/>
    <n v="60"/>
    <n v="750"/>
    <n v="45000"/>
    <x v="2"/>
    <x v="6"/>
    <x v="2"/>
    <x v="6"/>
    <x v="1"/>
  </r>
  <r>
    <s v="Walmart"/>
    <d v="2021-08-20T00:00:00"/>
    <x v="1"/>
    <x v="33"/>
    <s v="Little Rock"/>
    <x v="0"/>
    <x v="1"/>
    <n v="55.000000000000007"/>
    <n v="525"/>
    <n v="28875"/>
    <x v="2"/>
    <x v="6"/>
    <x v="2"/>
    <x v="6"/>
    <x v="1"/>
  </r>
  <r>
    <s v="Walmart"/>
    <d v="2021-08-20T00:00:00"/>
    <x v="1"/>
    <x v="33"/>
    <s v="Little Rock"/>
    <x v="1"/>
    <x v="0"/>
    <n v="50"/>
    <n v="450"/>
    <n v="22500"/>
    <x v="2"/>
    <x v="6"/>
    <x v="2"/>
    <x v="6"/>
    <x v="1"/>
  </r>
  <r>
    <s v="Walmart"/>
    <d v="2021-08-20T00:00:00"/>
    <x v="1"/>
    <x v="33"/>
    <s v="Little Rock"/>
    <x v="1"/>
    <x v="1"/>
    <n v="40"/>
    <n v="400"/>
    <n v="16000"/>
    <x v="2"/>
    <x v="6"/>
    <x v="2"/>
    <x v="6"/>
    <x v="1"/>
  </r>
  <r>
    <s v="Walmart"/>
    <d v="2021-08-20T00:00:00"/>
    <x v="1"/>
    <x v="33"/>
    <s v="Little Rock"/>
    <x v="0"/>
    <x v="2"/>
    <n v="50"/>
    <n v="375"/>
    <n v="18750"/>
    <x v="2"/>
    <x v="6"/>
    <x v="2"/>
    <x v="6"/>
    <x v="1"/>
  </r>
  <r>
    <s v="Walmart"/>
    <d v="2021-08-20T00:00:00"/>
    <x v="1"/>
    <x v="33"/>
    <s v="Little Rock"/>
    <x v="1"/>
    <x v="2"/>
    <n v="55.000000000000007"/>
    <n v="550"/>
    <n v="30250"/>
    <x v="2"/>
    <x v="6"/>
    <x v="2"/>
    <x v="6"/>
    <x v="1"/>
  </r>
  <r>
    <s v="Walmart"/>
    <d v="2021-09-19T00:00:00"/>
    <x v="1"/>
    <x v="33"/>
    <s v="Little Rock"/>
    <x v="0"/>
    <x v="0"/>
    <n v="50"/>
    <n v="650"/>
    <n v="32500"/>
    <x v="2"/>
    <x v="7"/>
    <x v="4"/>
    <x v="7"/>
    <x v="1"/>
  </r>
  <r>
    <s v="Walmart"/>
    <d v="2021-09-19T00:00:00"/>
    <x v="1"/>
    <x v="33"/>
    <s v="Little Rock"/>
    <x v="0"/>
    <x v="1"/>
    <n v="40.000000000000014"/>
    <n v="450"/>
    <n v="18000"/>
    <x v="2"/>
    <x v="7"/>
    <x v="4"/>
    <x v="7"/>
    <x v="1"/>
  </r>
  <r>
    <s v="Walmart"/>
    <d v="2021-09-19T00:00:00"/>
    <x v="1"/>
    <x v="33"/>
    <s v="Little Rock"/>
    <x v="1"/>
    <x v="0"/>
    <n v="15.000000000000007"/>
    <n v="350"/>
    <n v="5250"/>
    <x v="2"/>
    <x v="7"/>
    <x v="4"/>
    <x v="7"/>
    <x v="1"/>
  </r>
  <r>
    <s v="Walmart"/>
    <d v="2021-09-19T00:00:00"/>
    <x v="1"/>
    <x v="33"/>
    <s v="Little Rock"/>
    <x v="1"/>
    <x v="1"/>
    <n v="15.000000000000007"/>
    <n v="325"/>
    <n v="4875"/>
    <x v="2"/>
    <x v="7"/>
    <x v="4"/>
    <x v="7"/>
    <x v="1"/>
  </r>
  <r>
    <s v="Walmart"/>
    <d v="2021-09-19T00:00:00"/>
    <x v="1"/>
    <x v="33"/>
    <s v="Little Rock"/>
    <x v="0"/>
    <x v="2"/>
    <n v="25.000000000000007"/>
    <n v="325"/>
    <n v="8125"/>
    <x v="2"/>
    <x v="7"/>
    <x v="4"/>
    <x v="7"/>
    <x v="1"/>
  </r>
  <r>
    <s v="Walmart"/>
    <d v="2021-09-19T00:00:00"/>
    <x v="1"/>
    <x v="33"/>
    <s v="Little Rock"/>
    <x v="1"/>
    <x v="2"/>
    <n v="30.000000000000011"/>
    <n v="425"/>
    <n v="12750"/>
    <x v="2"/>
    <x v="7"/>
    <x v="4"/>
    <x v="7"/>
    <x v="1"/>
  </r>
  <r>
    <s v="Walmart"/>
    <d v="2021-10-21T00:00:00"/>
    <x v="1"/>
    <x v="33"/>
    <s v="Little Rock"/>
    <x v="0"/>
    <x v="0"/>
    <n v="30.000000000000011"/>
    <n v="600"/>
    <n v="18000"/>
    <x v="2"/>
    <x v="8"/>
    <x v="1"/>
    <x v="8"/>
    <x v="1"/>
  </r>
  <r>
    <s v="Walmart"/>
    <d v="2021-10-21T00:00:00"/>
    <x v="1"/>
    <x v="33"/>
    <s v="Little Rock"/>
    <x v="0"/>
    <x v="1"/>
    <n v="20.000000000000011"/>
    <n v="425"/>
    <n v="8500"/>
    <x v="2"/>
    <x v="8"/>
    <x v="1"/>
    <x v="8"/>
    <x v="1"/>
  </r>
  <r>
    <s v="Walmart"/>
    <d v="2021-10-21T00:00:00"/>
    <x v="1"/>
    <x v="33"/>
    <s v="Little Rock"/>
    <x v="1"/>
    <x v="0"/>
    <n v="20.000000000000011"/>
    <n v="300"/>
    <n v="6000"/>
    <x v="2"/>
    <x v="8"/>
    <x v="1"/>
    <x v="8"/>
    <x v="1"/>
  </r>
  <r>
    <s v="Walmart"/>
    <d v="2021-10-21T00:00:00"/>
    <x v="1"/>
    <x v="33"/>
    <s v="Little Rock"/>
    <x v="1"/>
    <x v="1"/>
    <n v="20.000000000000011"/>
    <n v="275"/>
    <n v="5500"/>
    <x v="2"/>
    <x v="8"/>
    <x v="1"/>
    <x v="8"/>
    <x v="1"/>
  </r>
  <r>
    <s v="Walmart"/>
    <d v="2021-10-21T00:00:00"/>
    <x v="1"/>
    <x v="33"/>
    <s v="Little Rock"/>
    <x v="0"/>
    <x v="2"/>
    <n v="30.000000000000011"/>
    <n v="275"/>
    <n v="8250"/>
    <x v="2"/>
    <x v="8"/>
    <x v="1"/>
    <x v="8"/>
    <x v="1"/>
  </r>
  <r>
    <s v="West Gear"/>
    <d v="2021-10-21T00:00:00"/>
    <x v="1"/>
    <x v="33"/>
    <s v="Little Rock"/>
    <x v="1"/>
    <x v="2"/>
    <n v="30.000000000000004"/>
    <n v="400"/>
    <n v="12000"/>
    <x v="2"/>
    <x v="8"/>
    <x v="1"/>
    <x v="8"/>
    <x v="1"/>
  </r>
  <r>
    <s v="West Gear"/>
    <d v="2021-11-20T00:00:00"/>
    <x v="1"/>
    <x v="33"/>
    <s v="Little Rock"/>
    <x v="0"/>
    <x v="0"/>
    <n v="25.000000000000011"/>
    <n v="550"/>
    <n v="13750"/>
    <x v="2"/>
    <x v="9"/>
    <x v="3"/>
    <x v="9"/>
    <x v="1"/>
  </r>
  <r>
    <s v="West Gear"/>
    <d v="2021-11-20T00:00:00"/>
    <x v="1"/>
    <x v="33"/>
    <s v="Little Rock"/>
    <x v="0"/>
    <x v="1"/>
    <n v="15.000000000000014"/>
    <n v="375"/>
    <n v="5625"/>
    <x v="2"/>
    <x v="9"/>
    <x v="3"/>
    <x v="9"/>
    <x v="1"/>
  </r>
  <r>
    <s v="West Gear"/>
    <d v="2021-11-20T00:00:00"/>
    <x v="1"/>
    <x v="33"/>
    <s v="Little Rock"/>
    <x v="1"/>
    <x v="0"/>
    <n v="25.000000000000018"/>
    <n v="320"/>
    <n v="8000"/>
    <x v="2"/>
    <x v="9"/>
    <x v="3"/>
    <x v="9"/>
    <x v="1"/>
  </r>
  <r>
    <s v="West Gear"/>
    <d v="2021-11-20T00:00:00"/>
    <x v="1"/>
    <x v="33"/>
    <s v="Little Rock"/>
    <x v="1"/>
    <x v="1"/>
    <n v="55.000000000000014"/>
    <n v="375"/>
    <n v="20625"/>
    <x v="2"/>
    <x v="9"/>
    <x v="3"/>
    <x v="9"/>
    <x v="1"/>
  </r>
  <r>
    <s v="West Gear"/>
    <d v="2021-11-20T00:00:00"/>
    <x v="1"/>
    <x v="33"/>
    <s v="Little Rock"/>
    <x v="0"/>
    <x v="2"/>
    <n v="75.000000000000014"/>
    <n v="350"/>
    <n v="26250"/>
    <x v="2"/>
    <x v="9"/>
    <x v="3"/>
    <x v="9"/>
    <x v="1"/>
  </r>
  <r>
    <s v="West Gear"/>
    <d v="2021-11-20T00:00:00"/>
    <x v="1"/>
    <x v="33"/>
    <s v="Little Rock"/>
    <x v="1"/>
    <x v="2"/>
    <n v="75"/>
    <n v="450"/>
    <n v="33750"/>
    <x v="2"/>
    <x v="9"/>
    <x v="3"/>
    <x v="9"/>
    <x v="1"/>
  </r>
  <r>
    <s v="West Gear"/>
    <d v="2021-12-19T00:00:00"/>
    <x v="1"/>
    <x v="33"/>
    <s v="Little Rock"/>
    <x v="0"/>
    <x v="0"/>
    <n v="70"/>
    <n v="700"/>
    <n v="49000"/>
    <x v="2"/>
    <x v="10"/>
    <x v="4"/>
    <x v="10"/>
    <x v="1"/>
  </r>
  <r>
    <s v="West Gear"/>
    <d v="2021-12-19T00:00:00"/>
    <x v="1"/>
    <x v="33"/>
    <s v="Little Rock"/>
    <x v="0"/>
    <x v="1"/>
    <n v="60.000000000000007"/>
    <n v="500"/>
    <n v="30000"/>
    <x v="2"/>
    <x v="10"/>
    <x v="4"/>
    <x v="10"/>
    <x v="1"/>
  </r>
  <r>
    <s v="West Gear"/>
    <d v="2021-12-19T00:00:00"/>
    <x v="1"/>
    <x v="33"/>
    <s v="Little Rock"/>
    <x v="1"/>
    <x v="0"/>
    <n v="60.000000000000007"/>
    <n v="450"/>
    <n v="27000"/>
    <x v="2"/>
    <x v="10"/>
    <x v="4"/>
    <x v="10"/>
    <x v="1"/>
  </r>
  <r>
    <s v="West Gear"/>
    <d v="2021-12-19T00:00:00"/>
    <x v="1"/>
    <x v="33"/>
    <s v="Little Rock"/>
    <x v="1"/>
    <x v="1"/>
    <n v="60.000000000000007"/>
    <n v="400"/>
    <n v="24000"/>
    <x v="2"/>
    <x v="10"/>
    <x v="4"/>
    <x v="10"/>
    <x v="1"/>
  </r>
  <r>
    <s v="West Gear"/>
    <d v="2021-12-19T00:00:00"/>
    <x v="1"/>
    <x v="33"/>
    <s v="Little Rock"/>
    <x v="0"/>
    <x v="2"/>
    <n v="70"/>
    <n v="400"/>
    <n v="28000"/>
    <x v="2"/>
    <x v="10"/>
    <x v="4"/>
    <x v="10"/>
    <x v="1"/>
  </r>
  <r>
    <s v="West Gear"/>
    <d v="2021-12-19T00:00:00"/>
    <x v="1"/>
    <x v="33"/>
    <s v="Little Rock"/>
    <x v="1"/>
    <x v="2"/>
    <n v="75"/>
    <n v="500"/>
    <n v="37500"/>
    <x v="2"/>
    <x v="10"/>
    <x v="4"/>
    <x v="10"/>
    <x v="1"/>
  </r>
  <r>
    <s v="West Gear"/>
    <d v="2021-01-23T00:00:00"/>
    <x v="1"/>
    <x v="33"/>
    <s v="Little Rock"/>
    <x v="0"/>
    <x v="0"/>
    <n v="25.000000000000007"/>
    <n v="575"/>
    <n v="14375"/>
    <x v="2"/>
    <x v="0"/>
    <x v="3"/>
    <x v="0"/>
    <x v="1"/>
  </r>
  <r>
    <s v="West Gear"/>
    <d v="2021-01-23T00:00:00"/>
    <x v="1"/>
    <x v="33"/>
    <s v="Little Rock"/>
    <x v="0"/>
    <x v="1"/>
    <n v="25.000000000000007"/>
    <n v="375"/>
    <n v="9375"/>
    <x v="2"/>
    <x v="0"/>
    <x v="3"/>
    <x v="0"/>
    <x v="1"/>
  </r>
  <r>
    <s v="West Gear"/>
    <d v="2021-01-23T00:00:00"/>
    <x v="1"/>
    <x v="33"/>
    <s v="Little Rock"/>
    <x v="1"/>
    <x v="0"/>
    <n v="15.000000000000007"/>
    <n v="375"/>
    <n v="5625"/>
    <x v="2"/>
    <x v="0"/>
    <x v="3"/>
    <x v="0"/>
    <x v="1"/>
  </r>
  <r>
    <s v="West Gear"/>
    <d v="2021-01-23T00:00:00"/>
    <x v="1"/>
    <x v="33"/>
    <s v="Little Rock"/>
    <x v="1"/>
    <x v="1"/>
    <n v="20"/>
    <n v="225"/>
    <n v="4500"/>
    <x v="2"/>
    <x v="0"/>
    <x v="3"/>
    <x v="0"/>
    <x v="1"/>
  </r>
  <r>
    <s v="West Gear"/>
    <d v="2021-01-23T00:00:00"/>
    <x v="1"/>
    <x v="33"/>
    <s v="Little Rock"/>
    <x v="0"/>
    <x v="2"/>
    <n v="35"/>
    <n v="275"/>
    <n v="9625"/>
    <x v="2"/>
    <x v="0"/>
    <x v="3"/>
    <x v="0"/>
    <x v="1"/>
  </r>
  <r>
    <s v="West Gear"/>
    <d v="2021-01-23T00:00:00"/>
    <x v="1"/>
    <x v="33"/>
    <s v="Little Rock"/>
    <x v="1"/>
    <x v="2"/>
    <n v="25.000000000000007"/>
    <n v="375"/>
    <n v="9375"/>
    <x v="2"/>
    <x v="0"/>
    <x v="3"/>
    <x v="0"/>
    <x v="1"/>
  </r>
  <r>
    <s v="West Gear"/>
    <d v="2021-02-21T00:00:00"/>
    <x v="1"/>
    <x v="33"/>
    <s v="Little Rock"/>
    <x v="0"/>
    <x v="0"/>
    <n v="25.000000000000007"/>
    <n v="625"/>
    <n v="15625"/>
    <x v="2"/>
    <x v="1"/>
    <x v="4"/>
    <x v="1"/>
    <x v="1"/>
  </r>
  <r>
    <s v="West Gear"/>
    <d v="2021-02-21T00:00:00"/>
    <x v="1"/>
    <x v="33"/>
    <s v="Little Rock"/>
    <x v="0"/>
    <x v="1"/>
    <n v="25.000000000000007"/>
    <n v="275"/>
    <n v="6875"/>
    <x v="2"/>
    <x v="1"/>
    <x v="4"/>
    <x v="1"/>
    <x v="1"/>
  </r>
  <r>
    <s v="West Gear"/>
    <d v="2021-02-21T00:00:00"/>
    <x v="1"/>
    <x v="33"/>
    <s v="Little Rock"/>
    <x v="1"/>
    <x v="0"/>
    <n v="15.000000000000007"/>
    <n v="325"/>
    <n v="4875"/>
    <x v="2"/>
    <x v="1"/>
    <x v="4"/>
    <x v="1"/>
    <x v="1"/>
  </r>
  <r>
    <s v="West Gear"/>
    <d v="2021-02-21T00:00:00"/>
    <x v="1"/>
    <x v="34"/>
    <s v="Oklahoma City"/>
    <x v="1"/>
    <x v="1"/>
    <n v="20"/>
    <n v="175"/>
    <n v="3500"/>
    <x v="2"/>
    <x v="1"/>
    <x v="4"/>
    <x v="1"/>
    <x v="1"/>
  </r>
  <r>
    <s v="West Gear"/>
    <d v="2021-02-21T00:00:00"/>
    <x v="1"/>
    <x v="34"/>
    <s v="Oklahoma City"/>
    <x v="0"/>
    <x v="2"/>
    <n v="35"/>
    <n v="250"/>
    <n v="8750"/>
    <x v="2"/>
    <x v="1"/>
    <x v="4"/>
    <x v="1"/>
    <x v="1"/>
  </r>
  <r>
    <s v="West Gear"/>
    <d v="2021-02-21T00:00:00"/>
    <x v="1"/>
    <x v="34"/>
    <s v="Oklahoma City"/>
    <x v="1"/>
    <x v="2"/>
    <n v="20"/>
    <n v="350"/>
    <n v="7000"/>
    <x v="2"/>
    <x v="1"/>
    <x v="4"/>
    <x v="1"/>
    <x v="1"/>
  </r>
  <r>
    <s v="West Gear"/>
    <d v="2021-03-19T00:00:00"/>
    <x v="1"/>
    <x v="34"/>
    <s v="Oklahoma City"/>
    <x v="0"/>
    <x v="0"/>
    <n v="20"/>
    <n v="570"/>
    <n v="11400"/>
    <x v="2"/>
    <x v="2"/>
    <x v="2"/>
    <x v="2"/>
    <x v="1"/>
  </r>
  <r>
    <s v="West Gear"/>
    <d v="2021-03-19T00:00:00"/>
    <x v="1"/>
    <x v="34"/>
    <s v="Oklahoma City"/>
    <x v="0"/>
    <x v="1"/>
    <n v="20"/>
    <n v="250"/>
    <n v="5000"/>
    <x v="2"/>
    <x v="2"/>
    <x v="2"/>
    <x v="2"/>
    <x v="1"/>
  </r>
  <r>
    <s v="West Gear"/>
    <d v="2021-03-19T00:00:00"/>
    <x v="1"/>
    <x v="34"/>
    <s v="Oklahoma City"/>
    <x v="1"/>
    <x v="0"/>
    <n v="10.000000000000002"/>
    <n v="275"/>
    <n v="2750"/>
    <x v="2"/>
    <x v="2"/>
    <x v="2"/>
    <x v="2"/>
    <x v="1"/>
  </r>
  <r>
    <s v="West Gear"/>
    <d v="2021-03-19T00:00:00"/>
    <x v="1"/>
    <x v="34"/>
    <s v="Oklahoma City"/>
    <x v="1"/>
    <x v="1"/>
    <n v="19.999999999999996"/>
    <n v="125"/>
    <n v="2500"/>
    <x v="2"/>
    <x v="2"/>
    <x v="2"/>
    <x v="2"/>
    <x v="1"/>
  </r>
  <r>
    <s v="West Gear"/>
    <d v="2021-03-19T00:00:00"/>
    <x v="1"/>
    <x v="34"/>
    <s v="Oklahoma City"/>
    <x v="0"/>
    <x v="2"/>
    <n v="35.000000000000007"/>
    <n v="175"/>
    <n v="6125"/>
    <x v="2"/>
    <x v="2"/>
    <x v="2"/>
    <x v="2"/>
    <x v="1"/>
  </r>
  <r>
    <s v="West Gear"/>
    <d v="2021-03-19T00:00:00"/>
    <x v="1"/>
    <x v="34"/>
    <s v="Oklahoma City"/>
    <x v="1"/>
    <x v="2"/>
    <n v="25"/>
    <n v="275"/>
    <n v="6875"/>
    <x v="2"/>
    <x v="2"/>
    <x v="2"/>
    <x v="2"/>
    <x v="1"/>
  </r>
  <r>
    <s v="West Gear"/>
    <d v="2021-04-20T00:00:00"/>
    <x v="1"/>
    <x v="34"/>
    <s v="Oklahoma City"/>
    <x v="0"/>
    <x v="0"/>
    <n v="25"/>
    <n v="525"/>
    <n v="13125"/>
    <x v="2"/>
    <x v="3"/>
    <x v="6"/>
    <x v="3"/>
    <x v="1"/>
  </r>
  <r>
    <s v="West Gear"/>
    <d v="2021-04-20T00:00:00"/>
    <x v="1"/>
    <x v="34"/>
    <s v="Oklahoma City"/>
    <x v="0"/>
    <x v="1"/>
    <n v="25"/>
    <n v="225"/>
    <n v="5625"/>
    <x v="2"/>
    <x v="3"/>
    <x v="6"/>
    <x v="3"/>
    <x v="1"/>
  </r>
  <r>
    <s v="West Gear"/>
    <d v="2021-04-20T00:00:00"/>
    <x v="1"/>
    <x v="34"/>
    <s v="Oklahoma City"/>
    <x v="1"/>
    <x v="0"/>
    <n v="15.000000000000002"/>
    <n v="225"/>
    <n v="3375"/>
    <x v="2"/>
    <x v="3"/>
    <x v="6"/>
    <x v="3"/>
    <x v="1"/>
  </r>
  <r>
    <s v="West Gear"/>
    <d v="2021-04-20T00:00:00"/>
    <x v="1"/>
    <x v="34"/>
    <s v="Oklahoma City"/>
    <x v="1"/>
    <x v="1"/>
    <n v="19.999999999999996"/>
    <n v="150"/>
    <n v="3000"/>
    <x v="2"/>
    <x v="3"/>
    <x v="6"/>
    <x v="3"/>
    <x v="1"/>
  </r>
  <r>
    <s v="West Gear"/>
    <d v="2021-04-20T00:00:00"/>
    <x v="1"/>
    <x v="34"/>
    <s v="Oklahoma City"/>
    <x v="0"/>
    <x v="2"/>
    <n v="40"/>
    <n v="175"/>
    <n v="7000"/>
    <x v="2"/>
    <x v="3"/>
    <x v="6"/>
    <x v="3"/>
    <x v="1"/>
  </r>
  <r>
    <s v="West Gear"/>
    <d v="2021-04-20T00:00:00"/>
    <x v="1"/>
    <x v="34"/>
    <s v="Oklahoma City"/>
    <x v="1"/>
    <x v="2"/>
    <n v="30.000000000000004"/>
    <n v="325"/>
    <n v="9750"/>
    <x v="2"/>
    <x v="3"/>
    <x v="6"/>
    <x v="3"/>
    <x v="1"/>
  </r>
  <r>
    <s v="West Gear"/>
    <d v="2021-05-19T00:00:00"/>
    <x v="1"/>
    <x v="34"/>
    <s v="Oklahoma City"/>
    <x v="0"/>
    <x v="0"/>
    <n v="40"/>
    <n v="595"/>
    <n v="23800"/>
    <x v="2"/>
    <x v="4"/>
    <x v="0"/>
    <x v="4"/>
    <x v="1"/>
  </r>
  <r>
    <s v="West Gear"/>
    <d v="2021-05-19T00:00:00"/>
    <x v="1"/>
    <x v="34"/>
    <s v="Oklahoma City"/>
    <x v="0"/>
    <x v="1"/>
    <n v="40"/>
    <n v="300"/>
    <n v="12000"/>
    <x v="2"/>
    <x v="4"/>
    <x v="0"/>
    <x v="4"/>
    <x v="1"/>
  </r>
  <r>
    <s v="West Gear"/>
    <d v="2021-05-19T00:00:00"/>
    <x v="1"/>
    <x v="34"/>
    <s v="Oklahoma City"/>
    <x v="1"/>
    <x v="0"/>
    <n v="35"/>
    <n v="275"/>
    <n v="9625"/>
    <x v="2"/>
    <x v="4"/>
    <x v="0"/>
    <x v="4"/>
    <x v="1"/>
  </r>
  <r>
    <s v="West Gear"/>
    <d v="2021-05-19T00:00:00"/>
    <x v="1"/>
    <x v="34"/>
    <s v="Oklahoma City"/>
    <x v="1"/>
    <x v="1"/>
    <n v="35"/>
    <n v="225"/>
    <n v="7875"/>
    <x v="2"/>
    <x v="4"/>
    <x v="0"/>
    <x v="4"/>
    <x v="1"/>
  </r>
  <r>
    <s v="West Gear"/>
    <d v="2021-05-19T00:00:00"/>
    <x v="1"/>
    <x v="34"/>
    <s v="Oklahoma City"/>
    <x v="0"/>
    <x v="2"/>
    <n v="44.999999999999993"/>
    <n v="250"/>
    <n v="11250"/>
    <x v="2"/>
    <x v="4"/>
    <x v="0"/>
    <x v="4"/>
    <x v="1"/>
  </r>
  <r>
    <s v="West Gear"/>
    <d v="2021-05-19T00:00:00"/>
    <x v="1"/>
    <x v="34"/>
    <s v="Oklahoma City"/>
    <x v="1"/>
    <x v="2"/>
    <n v="44.999999999999993"/>
    <n v="350"/>
    <n v="15750"/>
    <x v="2"/>
    <x v="4"/>
    <x v="0"/>
    <x v="4"/>
    <x v="1"/>
  </r>
  <r>
    <s v="West Gear"/>
    <d v="2021-06-21T00:00:00"/>
    <x v="1"/>
    <x v="34"/>
    <s v="Oklahoma City"/>
    <x v="0"/>
    <x v="0"/>
    <n v="40"/>
    <n v="600"/>
    <n v="24000"/>
    <x v="2"/>
    <x v="11"/>
    <x v="5"/>
    <x v="11"/>
    <x v="1"/>
  </r>
  <r>
    <s v="West Gear"/>
    <d v="2021-06-21T00:00:00"/>
    <x v="1"/>
    <x v="34"/>
    <s v="Oklahoma City"/>
    <x v="0"/>
    <x v="1"/>
    <n v="35"/>
    <n v="350"/>
    <n v="12250"/>
    <x v="2"/>
    <x v="11"/>
    <x v="5"/>
    <x v="11"/>
    <x v="1"/>
  </r>
  <r>
    <s v="West Gear"/>
    <d v="2021-06-21T00:00:00"/>
    <x v="1"/>
    <x v="34"/>
    <s v="Oklahoma City"/>
    <x v="1"/>
    <x v="0"/>
    <n v="40"/>
    <n v="325"/>
    <n v="13000"/>
    <x v="2"/>
    <x v="11"/>
    <x v="5"/>
    <x v="11"/>
    <x v="1"/>
  </r>
  <r>
    <s v="West Gear"/>
    <d v="2021-06-21T00:00:00"/>
    <x v="1"/>
    <x v="34"/>
    <s v="Oklahoma City"/>
    <x v="1"/>
    <x v="1"/>
    <n v="40"/>
    <n v="300"/>
    <n v="12000"/>
    <x v="2"/>
    <x v="11"/>
    <x v="5"/>
    <x v="11"/>
    <x v="1"/>
  </r>
  <r>
    <s v="West Gear"/>
    <d v="2021-06-21T00:00:00"/>
    <x v="1"/>
    <x v="34"/>
    <s v="Oklahoma City"/>
    <x v="0"/>
    <x v="2"/>
    <n v="54.999999999999993"/>
    <n v="300"/>
    <n v="16500"/>
    <x v="2"/>
    <x v="11"/>
    <x v="5"/>
    <x v="11"/>
    <x v="1"/>
  </r>
  <r>
    <s v="West Gear"/>
    <d v="2021-06-21T00:00:00"/>
    <x v="1"/>
    <x v="34"/>
    <s v="Oklahoma City"/>
    <x v="1"/>
    <x v="2"/>
    <n v="60"/>
    <n v="475"/>
    <n v="28500"/>
    <x v="2"/>
    <x v="11"/>
    <x v="5"/>
    <x v="11"/>
    <x v="1"/>
  </r>
  <r>
    <s v="West Gear"/>
    <d v="2021-07-19T00:00:00"/>
    <x v="1"/>
    <x v="34"/>
    <s v="Oklahoma City"/>
    <x v="0"/>
    <x v="0"/>
    <n v="54.999999999999993"/>
    <n v="700"/>
    <n v="38500"/>
    <x v="2"/>
    <x v="5"/>
    <x v="5"/>
    <x v="5"/>
    <x v="1"/>
  </r>
  <r>
    <s v="West Gear"/>
    <d v="2021-07-19T00:00:00"/>
    <x v="1"/>
    <x v="34"/>
    <s v="Oklahoma City"/>
    <x v="0"/>
    <x v="1"/>
    <n v="50"/>
    <n v="450"/>
    <n v="22500"/>
    <x v="2"/>
    <x v="5"/>
    <x v="5"/>
    <x v="5"/>
    <x v="1"/>
  </r>
  <r>
    <s v="West Gear"/>
    <d v="2021-07-19T00:00:00"/>
    <x v="1"/>
    <x v="34"/>
    <s v="Oklahoma City"/>
    <x v="1"/>
    <x v="0"/>
    <n v="45"/>
    <n v="375"/>
    <n v="16875"/>
    <x v="2"/>
    <x v="5"/>
    <x v="5"/>
    <x v="5"/>
    <x v="1"/>
  </r>
  <r>
    <s v="West Gear"/>
    <d v="2021-07-19T00:00:00"/>
    <x v="1"/>
    <x v="34"/>
    <s v="Oklahoma City"/>
    <x v="1"/>
    <x v="1"/>
    <n v="45"/>
    <n v="325"/>
    <n v="14625"/>
    <x v="2"/>
    <x v="5"/>
    <x v="5"/>
    <x v="5"/>
    <x v="1"/>
  </r>
  <r>
    <s v="West Gear"/>
    <d v="2021-07-19T00:00:00"/>
    <x v="1"/>
    <x v="34"/>
    <s v="Oklahoma City"/>
    <x v="0"/>
    <x v="2"/>
    <n v="60"/>
    <n v="350"/>
    <n v="21000"/>
    <x v="2"/>
    <x v="5"/>
    <x v="5"/>
    <x v="5"/>
    <x v="1"/>
  </r>
  <r>
    <s v="West Gear"/>
    <d v="2021-07-19T00:00:00"/>
    <x v="1"/>
    <x v="34"/>
    <s v="Oklahoma City"/>
    <x v="1"/>
    <x v="2"/>
    <n v="65"/>
    <n v="525"/>
    <n v="34125"/>
    <x v="2"/>
    <x v="5"/>
    <x v="5"/>
    <x v="5"/>
    <x v="1"/>
  </r>
  <r>
    <s v="West Gear"/>
    <d v="2021-08-20T00:00:00"/>
    <x v="1"/>
    <x v="34"/>
    <s v="Oklahoma City"/>
    <x v="0"/>
    <x v="0"/>
    <n v="60"/>
    <n v="675"/>
    <n v="40500"/>
    <x v="2"/>
    <x v="6"/>
    <x v="2"/>
    <x v="6"/>
    <x v="1"/>
  </r>
  <r>
    <s v="West Gear"/>
    <d v="2021-08-20T00:00:00"/>
    <x v="1"/>
    <x v="34"/>
    <s v="Oklahoma City"/>
    <x v="0"/>
    <x v="1"/>
    <n v="55.000000000000007"/>
    <n v="450"/>
    <n v="24750"/>
    <x v="2"/>
    <x v="6"/>
    <x v="2"/>
    <x v="6"/>
    <x v="1"/>
  </r>
  <r>
    <s v="West Gear"/>
    <d v="2021-08-20T00:00:00"/>
    <x v="1"/>
    <x v="34"/>
    <s v="Oklahoma City"/>
    <x v="1"/>
    <x v="0"/>
    <n v="50"/>
    <n v="375"/>
    <n v="18750"/>
    <x v="2"/>
    <x v="6"/>
    <x v="2"/>
    <x v="6"/>
    <x v="1"/>
  </r>
  <r>
    <s v="West Gear"/>
    <d v="2021-08-20T00:00:00"/>
    <x v="1"/>
    <x v="34"/>
    <s v="Oklahoma City"/>
    <x v="1"/>
    <x v="1"/>
    <n v="40"/>
    <n v="325"/>
    <n v="13000"/>
    <x v="2"/>
    <x v="6"/>
    <x v="2"/>
    <x v="6"/>
    <x v="1"/>
  </r>
  <r>
    <s v="West Gear"/>
    <d v="2021-08-20T00:00:00"/>
    <x v="1"/>
    <x v="34"/>
    <s v="Oklahoma City"/>
    <x v="0"/>
    <x v="2"/>
    <n v="50"/>
    <n v="300"/>
    <n v="15000"/>
    <x v="2"/>
    <x v="6"/>
    <x v="2"/>
    <x v="6"/>
    <x v="1"/>
  </r>
  <r>
    <s v="West Gear"/>
    <d v="2021-08-20T00:00:00"/>
    <x v="1"/>
    <x v="34"/>
    <s v="Oklahoma City"/>
    <x v="1"/>
    <x v="2"/>
    <n v="55.000000000000007"/>
    <n v="475"/>
    <n v="26125"/>
    <x v="2"/>
    <x v="6"/>
    <x v="2"/>
    <x v="6"/>
    <x v="1"/>
  </r>
  <r>
    <s v="West Gear"/>
    <d v="2021-09-19T00:00:00"/>
    <x v="1"/>
    <x v="34"/>
    <s v="Oklahoma City"/>
    <x v="0"/>
    <x v="0"/>
    <n v="50"/>
    <n v="575"/>
    <n v="28750"/>
    <x v="2"/>
    <x v="7"/>
    <x v="4"/>
    <x v="7"/>
    <x v="1"/>
  </r>
  <r>
    <s v="West Gear"/>
    <d v="2021-09-19T00:00:00"/>
    <x v="1"/>
    <x v="34"/>
    <s v="Oklahoma City"/>
    <x v="0"/>
    <x v="1"/>
    <n v="40.000000000000014"/>
    <n v="375"/>
    <n v="15000"/>
    <x v="2"/>
    <x v="7"/>
    <x v="4"/>
    <x v="7"/>
    <x v="1"/>
  </r>
  <r>
    <s v="West Gear"/>
    <d v="2021-09-19T00:00:00"/>
    <x v="1"/>
    <x v="34"/>
    <s v="Oklahoma City"/>
    <x v="1"/>
    <x v="0"/>
    <n v="15.000000000000007"/>
    <n v="275"/>
    <n v="4125"/>
    <x v="2"/>
    <x v="7"/>
    <x v="4"/>
    <x v="7"/>
    <x v="1"/>
  </r>
  <r>
    <s v="West Gear"/>
    <d v="2021-09-19T00:00:00"/>
    <x v="1"/>
    <x v="34"/>
    <s v="Oklahoma City"/>
    <x v="1"/>
    <x v="1"/>
    <n v="15.000000000000007"/>
    <n v="250"/>
    <n v="3750"/>
    <x v="2"/>
    <x v="7"/>
    <x v="4"/>
    <x v="7"/>
    <x v="1"/>
  </r>
  <r>
    <s v="West Gear"/>
    <d v="2021-09-19T00:00:00"/>
    <x v="1"/>
    <x v="34"/>
    <s v="Oklahoma City"/>
    <x v="0"/>
    <x v="2"/>
    <n v="25.000000000000007"/>
    <n v="250"/>
    <n v="6250"/>
    <x v="2"/>
    <x v="7"/>
    <x v="4"/>
    <x v="7"/>
    <x v="1"/>
  </r>
  <r>
    <s v="West Gear"/>
    <d v="2021-09-19T00:00:00"/>
    <x v="1"/>
    <x v="34"/>
    <s v="Oklahoma City"/>
    <x v="1"/>
    <x v="2"/>
    <n v="30.000000000000011"/>
    <n v="350"/>
    <n v="10500"/>
    <x v="2"/>
    <x v="7"/>
    <x v="4"/>
    <x v="7"/>
    <x v="1"/>
  </r>
  <r>
    <s v="West Gear"/>
    <d v="2021-10-21T00:00:00"/>
    <x v="1"/>
    <x v="34"/>
    <s v="Oklahoma City"/>
    <x v="0"/>
    <x v="0"/>
    <n v="30.000000000000011"/>
    <n v="525"/>
    <n v="15750"/>
    <x v="2"/>
    <x v="8"/>
    <x v="1"/>
    <x v="8"/>
    <x v="1"/>
  </r>
  <r>
    <s v="West Gear"/>
    <d v="2021-10-21T00:00:00"/>
    <x v="1"/>
    <x v="34"/>
    <s v="Oklahoma City"/>
    <x v="0"/>
    <x v="1"/>
    <n v="20.000000000000011"/>
    <n v="350"/>
    <n v="7000"/>
    <x v="2"/>
    <x v="8"/>
    <x v="1"/>
    <x v="8"/>
    <x v="1"/>
  </r>
  <r>
    <s v="West Gear"/>
    <d v="2021-10-21T00:00:00"/>
    <x v="1"/>
    <x v="34"/>
    <s v="Oklahoma City"/>
    <x v="1"/>
    <x v="0"/>
    <n v="20.000000000000011"/>
    <n v="225"/>
    <n v="4500"/>
    <x v="2"/>
    <x v="8"/>
    <x v="1"/>
    <x v="8"/>
    <x v="1"/>
  </r>
  <r>
    <s v="West Gear"/>
    <d v="2021-10-21T00:00:00"/>
    <x v="1"/>
    <x v="34"/>
    <s v="Oklahoma City"/>
    <x v="1"/>
    <x v="1"/>
    <n v="20.000000000000011"/>
    <n v="200"/>
    <n v="4000"/>
    <x v="2"/>
    <x v="8"/>
    <x v="1"/>
    <x v="8"/>
    <x v="1"/>
  </r>
  <r>
    <s v="West Gear"/>
    <d v="2021-10-21T00:00:00"/>
    <x v="1"/>
    <x v="34"/>
    <s v="Oklahoma City"/>
    <x v="0"/>
    <x v="2"/>
    <n v="30.000000000000011"/>
    <n v="200"/>
    <n v="6000"/>
    <x v="2"/>
    <x v="8"/>
    <x v="1"/>
    <x v="8"/>
    <x v="1"/>
  </r>
  <r>
    <s v="Kohl's"/>
    <d v="2021-10-21T00:00:00"/>
    <x v="1"/>
    <x v="34"/>
    <s v="Oklahoma City"/>
    <x v="1"/>
    <x v="2"/>
    <n v="30.000000000000004"/>
    <n v="325"/>
    <n v="9750"/>
    <x v="2"/>
    <x v="8"/>
    <x v="1"/>
    <x v="8"/>
    <x v="1"/>
  </r>
  <r>
    <s v="Kohl's"/>
    <d v="2021-11-20T00:00:00"/>
    <x v="1"/>
    <x v="34"/>
    <s v="Oklahoma City"/>
    <x v="0"/>
    <x v="0"/>
    <n v="25.000000000000011"/>
    <n v="475"/>
    <n v="11875"/>
    <x v="2"/>
    <x v="9"/>
    <x v="3"/>
    <x v="9"/>
    <x v="1"/>
  </r>
  <r>
    <s v="Kohl's"/>
    <d v="2021-11-20T00:00:00"/>
    <x v="1"/>
    <x v="34"/>
    <s v="Oklahoma City"/>
    <x v="0"/>
    <x v="1"/>
    <n v="15.000000000000014"/>
    <n v="300"/>
    <n v="4500"/>
    <x v="2"/>
    <x v="9"/>
    <x v="3"/>
    <x v="9"/>
    <x v="1"/>
  </r>
  <r>
    <s v="Kohl's"/>
    <d v="2021-11-20T00:00:00"/>
    <x v="1"/>
    <x v="34"/>
    <s v="Oklahoma City"/>
    <x v="1"/>
    <x v="0"/>
    <n v="25.000000000000018"/>
    <n v="245"/>
    <n v="6125"/>
    <x v="2"/>
    <x v="9"/>
    <x v="3"/>
    <x v="9"/>
    <x v="1"/>
  </r>
  <r>
    <s v="Kohl's"/>
    <d v="2021-11-20T00:00:00"/>
    <x v="1"/>
    <x v="34"/>
    <s v="Oklahoma City"/>
    <x v="1"/>
    <x v="1"/>
    <n v="55.000000000000014"/>
    <n v="300"/>
    <n v="16500"/>
    <x v="2"/>
    <x v="9"/>
    <x v="3"/>
    <x v="9"/>
    <x v="1"/>
  </r>
  <r>
    <s v="Kohl's"/>
    <d v="2021-11-20T00:00:00"/>
    <x v="1"/>
    <x v="34"/>
    <s v="Oklahoma City"/>
    <x v="0"/>
    <x v="2"/>
    <n v="75.000000000000014"/>
    <n v="275"/>
    <n v="20625"/>
    <x v="2"/>
    <x v="9"/>
    <x v="3"/>
    <x v="9"/>
    <x v="1"/>
  </r>
  <r>
    <s v="Kohl's"/>
    <d v="2021-11-20T00:00:00"/>
    <x v="1"/>
    <x v="34"/>
    <s v="Oklahoma City"/>
    <x v="1"/>
    <x v="2"/>
    <n v="75"/>
    <n v="375"/>
    <n v="28125"/>
    <x v="2"/>
    <x v="9"/>
    <x v="3"/>
    <x v="9"/>
    <x v="1"/>
  </r>
  <r>
    <s v="Kohl's"/>
    <d v="2021-12-19T00:00:00"/>
    <x v="1"/>
    <x v="34"/>
    <s v="Oklahoma City"/>
    <x v="0"/>
    <x v="0"/>
    <n v="70"/>
    <n v="625"/>
    <n v="43750"/>
    <x v="2"/>
    <x v="10"/>
    <x v="4"/>
    <x v="10"/>
    <x v="1"/>
  </r>
  <r>
    <s v="Kohl's"/>
    <d v="2021-12-19T00:00:00"/>
    <x v="1"/>
    <x v="34"/>
    <s v="Oklahoma City"/>
    <x v="0"/>
    <x v="1"/>
    <n v="60.000000000000007"/>
    <n v="425"/>
    <n v="25500"/>
    <x v="2"/>
    <x v="10"/>
    <x v="4"/>
    <x v="10"/>
    <x v="1"/>
  </r>
  <r>
    <s v="Kohl's"/>
    <d v="2021-12-19T00:00:00"/>
    <x v="1"/>
    <x v="34"/>
    <s v="Oklahoma City"/>
    <x v="1"/>
    <x v="0"/>
    <n v="60.000000000000007"/>
    <n v="375"/>
    <n v="22500"/>
    <x v="2"/>
    <x v="10"/>
    <x v="4"/>
    <x v="10"/>
    <x v="1"/>
  </r>
  <r>
    <s v="Kohl's"/>
    <d v="2021-12-19T00:00:00"/>
    <x v="1"/>
    <x v="34"/>
    <s v="Oklahoma City"/>
    <x v="1"/>
    <x v="1"/>
    <n v="60.000000000000007"/>
    <n v="325"/>
    <n v="19500"/>
    <x v="2"/>
    <x v="10"/>
    <x v="4"/>
    <x v="10"/>
    <x v="1"/>
  </r>
  <r>
    <s v="Kohl's"/>
    <d v="2021-12-19T00:00:00"/>
    <x v="1"/>
    <x v="34"/>
    <s v="Oklahoma City"/>
    <x v="0"/>
    <x v="2"/>
    <n v="70"/>
    <n v="325"/>
    <n v="22750"/>
    <x v="2"/>
    <x v="10"/>
    <x v="4"/>
    <x v="10"/>
    <x v="1"/>
  </r>
  <r>
    <s v="Kohl's"/>
    <d v="2021-12-19T00:00:00"/>
    <x v="1"/>
    <x v="34"/>
    <s v="Oklahoma City"/>
    <x v="1"/>
    <x v="2"/>
    <n v="75"/>
    <n v="425"/>
    <n v="31875"/>
    <x v="2"/>
    <x v="10"/>
    <x v="4"/>
    <x v="10"/>
    <x v="1"/>
  </r>
  <r>
    <s v="Kohl's"/>
    <d v="2021-01-16T00:00:00"/>
    <x v="1"/>
    <x v="34"/>
    <s v="Oklahoma City"/>
    <x v="0"/>
    <x v="0"/>
    <n v="25.000000000000007"/>
    <n v="550"/>
    <n v="13750"/>
    <x v="2"/>
    <x v="0"/>
    <x v="3"/>
    <x v="0"/>
    <x v="1"/>
  </r>
  <r>
    <s v="Kohl's"/>
    <d v="2021-01-16T00:00:00"/>
    <x v="1"/>
    <x v="34"/>
    <s v="Oklahoma City"/>
    <x v="0"/>
    <x v="1"/>
    <n v="25.000000000000007"/>
    <n v="350"/>
    <n v="8750"/>
    <x v="2"/>
    <x v="0"/>
    <x v="3"/>
    <x v="0"/>
    <x v="1"/>
  </r>
  <r>
    <s v="Kohl's"/>
    <d v="2021-01-16T00:00:00"/>
    <x v="1"/>
    <x v="34"/>
    <s v="Oklahoma City"/>
    <x v="1"/>
    <x v="0"/>
    <n v="15.000000000000007"/>
    <n v="350"/>
    <n v="5250"/>
    <x v="2"/>
    <x v="0"/>
    <x v="3"/>
    <x v="0"/>
    <x v="1"/>
  </r>
  <r>
    <s v="Kohl's"/>
    <d v="2021-01-16T00:00:00"/>
    <x v="1"/>
    <x v="34"/>
    <s v="Oklahoma City"/>
    <x v="1"/>
    <x v="1"/>
    <n v="20"/>
    <n v="200"/>
    <n v="4000"/>
    <x v="2"/>
    <x v="0"/>
    <x v="3"/>
    <x v="0"/>
    <x v="1"/>
  </r>
  <r>
    <s v="Kohl's"/>
    <d v="2021-01-16T00:00:00"/>
    <x v="1"/>
    <x v="34"/>
    <s v="Oklahoma City"/>
    <x v="0"/>
    <x v="2"/>
    <n v="35"/>
    <n v="250"/>
    <n v="8750"/>
    <x v="2"/>
    <x v="0"/>
    <x v="3"/>
    <x v="0"/>
    <x v="1"/>
  </r>
  <r>
    <s v="Kohl's"/>
    <d v="2021-01-16T00:00:00"/>
    <x v="1"/>
    <x v="34"/>
    <s v="Oklahoma City"/>
    <x v="1"/>
    <x v="2"/>
    <n v="25.000000000000007"/>
    <n v="350"/>
    <n v="8750"/>
    <x v="2"/>
    <x v="0"/>
    <x v="3"/>
    <x v="0"/>
    <x v="1"/>
  </r>
  <r>
    <s v="Kohl's"/>
    <d v="2021-02-14T00:00:00"/>
    <x v="1"/>
    <x v="34"/>
    <s v="Oklahoma City"/>
    <x v="0"/>
    <x v="0"/>
    <n v="25.000000000000007"/>
    <n v="600"/>
    <n v="15000"/>
    <x v="2"/>
    <x v="1"/>
    <x v="4"/>
    <x v="1"/>
    <x v="1"/>
  </r>
  <r>
    <s v="Kohl's"/>
    <d v="2021-02-14T00:00:00"/>
    <x v="1"/>
    <x v="34"/>
    <s v="Oklahoma City"/>
    <x v="0"/>
    <x v="1"/>
    <n v="25.000000000000007"/>
    <n v="250"/>
    <n v="6250"/>
    <x v="2"/>
    <x v="1"/>
    <x v="4"/>
    <x v="1"/>
    <x v="1"/>
  </r>
  <r>
    <s v="Kohl's"/>
    <d v="2021-02-14T00:00:00"/>
    <x v="1"/>
    <x v="34"/>
    <s v="Oklahoma City"/>
    <x v="1"/>
    <x v="0"/>
    <n v="15.000000000000007"/>
    <n v="300"/>
    <n v="4500"/>
    <x v="2"/>
    <x v="1"/>
    <x v="4"/>
    <x v="1"/>
    <x v="1"/>
  </r>
  <r>
    <s v="Kohl's"/>
    <d v="2021-02-14T00:00:00"/>
    <x v="3"/>
    <x v="35"/>
    <s v="Wichita"/>
    <x v="1"/>
    <x v="1"/>
    <n v="20"/>
    <n v="150"/>
    <n v="3000"/>
    <x v="2"/>
    <x v="1"/>
    <x v="4"/>
    <x v="1"/>
    <x v="1"/>
  </r>
  <r>
    <s v="Kohl's"/>
    <d v="2021-02-14T00:00:00"/>
    <x v="3"/>
    <x v="35"/>
    <s v="Wichita"/>
    <x v="0"/>
    <x v="2"/>
    <n v="35"/>
    <n v="225"/>
    <n v="7875"/>
    <x v="2"/>
    <x v="1"/>
    <x v="4"/>
    <x v="1"/>
    <x v="1"/>
  </r>
  <r>
    <s v="Kohl's"/>
    <d v="2021-02-14T00:00:00"/>
    <x v="3"/>
    <x v="35"/>
    <s v="Wichita"/>
    <x v="1"/>
    <x v="2"/>
    <n v="20"/>
    <n v="325"/>
    <n v="6500"/>
    <x v="2"/>
    <x v="1"/>
    <x v="4"/>
    <x v="1"/>
    <x v="1"/>
  </r>
  <r>
    <s v="Kohl's"/>
    <d v="2021-03-12T00:00:00"/>
    <x v="3"/>
    <x v="35"/>
    <s v="Wichita"/>
    <x v="0"/>
    <x v="0"/>
    <n v="20"/>
    <n v="545"/>
    <n v="10900"/>
    <x v="2"/>
    <x v="2"/>
    <x v="2"/>
    <x v="2"/>
    <x v="1"/>
  </r>
  <r>
    <s v="Kohl's"/>
    <d v="2021-03-12T00:00:00"/>
    <x v="3"/>
    <x v="35"/>
    <s v="Wichita"/>
    <x v="0"/>
    <x v="1"/>
    <n v="20"/>
    <n v="225"/>
    <n v="4500"/>
    <x v="2"/>
    <x v="2"/>
    <x v="2"/>
    <x v="2"/>
    <x v="1"/>
  </r>
  <r>
    <s v="Kohl's"/>
    <d v="2021-03-12T00:00:00"/>
    <x v="3"/>
    <x v="35"/>
    <s v="Wichita"/>
    <x v="1"/>
    <x v="0"/>
    <n v="10.000000000000002"/>
    <n v="250"/>
    <n v="2500"/>
    <x v="2"/>
    <x v="2"/>
    <x v="2"/>
    <x v="2"/>
    <x v="1"/>
  </r>
  <r>
    <s v="Kohl's"/>
    <d v="2021-03-12T00:00:00"/>
    <x v="3"/>
    <x v="35"/>
    <s v="Wichita"/>
    <x v="1"/>
    <x v="1"/>
    <n v="19.999999999999996"/>
    <n v="100"/>
    <n v="2000"/>
    <x v="2"/>
    <x v="2"/>
    <x v="2"/>
    <x v="2"/>
    <x v="1"/>
  </r>
  <r>
    <s v="Kohl's"/>
    <d v="2021-03-12T00:00:00"/>
    <x v="3"/>
    <x v="35"/>
    <s v="Wichita"/>
    <x v="0"/>
    <x v="2"/>
    <n v="35.000000000000007"/>
    <n v="150"/>
    <n v="5250"/>
    <x v="2"/>
    <x v="2"/>
    <x v="2"/>
    <x v="2"/>
    <x v="1"/>
  </r>
  <r>
    <s v="Kohl's"/>
    <d v="2021-03-12T00:00:00"/>
    <x v="3"/>
    <x v="35"/>
    <s v="Wichita"/>
    <x v="1"/>
    <x v="2"/>
    <n v="25"/>
    <n v="250"/>
    <n v="6250"/>
    <x v="2"/>
    <x v="2"/>
    <x v="2"/>
    <x v="2"/>
    <x v="1"/>
  </r>
  <r>
    <s v="Kohl's"/>
    <d v="2021-04-13T00:00:00"/>
    <x v="3"/>
    <x v="35"/>
    <s v="Wichita"/>
    <x v="0"/>
    <x v="0"/>
    <n v="25"/>
    <n v="500"/>
    <n v="12500"/>
    <x v="2"/>
    <x v="3"/>
    <x v="6"/>
    <x v="3"/>
    <x v="1"/>
  </r>
  <r>
    <s v="Kohl's"/>
    <d v="2021-04-13T00:00:00"/>
    <x v="3"/>
    <x v="35"/>
    <s v="Wichita"/>
    <x v="0"/>
    <x v="1"/>
    <n v="25"/>
    <n v="200"/>
    <n v="5000"/>
    <x v="2"/>
    <x v="3"/>
    <x v="6"/>
    <x v="3"/>
    <x v="1"/>
  </r>
  <r>
    <s v="Kohl's"/>
    <d v="2021-04-13T00:00:00"/>
    <x v="3"/>
    <x v="35"/>
    <s v="Wichita"/>
    <x v="1"/>
    <x v="0"/>
    <n v="15.000000000000002"/>
    <n v="200"/>
    <n v="3000"/>
    <x v="2"/>
    <x v="3"/>
    <x v="6"/>
    <x v="3"/>
    <x v="1"/>
  </r>
  <r>
    <s v="Kohl's"/>
    <d v="2021-04-13T00:00:00"/>
    <x v="3"/>
    <x v="35"/>
    <s v="Wichita"/>
    <x v="1"/>
    <x v="1"/>
    <n v="19.999999999999996"/>
    <n v="125"/>
    <n v="2500"/>
    <x v="2"/>
    <x v="3"/>
    <x v="6"/>
    <x v="3"/>
    <x v="1"/>
  </r>
  <r>
    <s v="Kohl's"/>
    <d v="2021-04-13T00:00:00"/>
    <x v="3"/>
    <x v="35"/>
    <s v="Wichita"/>
    <x v="0"/>
    <x v="2"/>
    <n v="40"/>
    <n v="150"/>
    <n v="6000"/>
    <x v="2"/>
    <x v="3"/>
    <x v="6"/>
    <x v="3"/>
    <x v="1"/>
  </r>
  <r>
    <s v="Kohl's"/>
    <d v="2021-04-13T00:00:00"/>
    <x v="3"/>
    <x v="35"/>
    <s v="Wichita"/>
    <x v="1"/>
    <x v="2"/>
    <n v="30.000000000000004"/>
    <n v="300"/>
    <n v="9000"/>
    <x v="2"/>
    <x v="3"/>
    <x v="6"/>
    <x v="3"/>
    <x v="1"/>
  </r>
  <r>
    <s v="Kohl's"/>
    <d v="2021-05-12T00:00:00"/>
    <x v="3"/>
    <x v="35"/>
    <s v="Wichita"/>
    <x v="0"/>
    <x v="0"/>
    <n v="40"/>
    <n v="570"/>
    <n v="22800"/>
    <x v="2"/>
    <x v="4"/>
    <x v="0"/>
    <x v="4"/>
    <x v="1"/>
  </r>
  <r>
    <s v="Kohl's"/>
    <d v="2021-05-12T00:00:00"/>
    <x v="3"/>
    <x v="35"/>
    <s v="Wichita"/>
    <x v="0"/>
    <x v="1"/>
    <n v="40"/>
    <n v="275"/>
    <n v="11000"/>
    <x v="2"/>
    <x v="4"/>
    <x v="0"/>
    <x v="4"/>
    <x v="1"/>
  </r>
  <r>
    <s v="Kohl's"/>
    <d v="2021-05-12T00:00:00"/>
    <x v="3"/>
    <x v="35"/>
    <s v="Wichita"/>
    <x v="1"/>
    <x v="0"/>
    <n v="35"/>
    <n v="250"/>
    <n v="8750"/>
    <x v="2"/>
    <x v="4"/>
    <x v="0"/>
    <x v="4"/>
    <x v="1"/>
  </r>
  <r>
    <s v="Kohl's"/>
    <d v="2021-05-12T00:00:00"/>
    <x v="3"/>
    <x v="35"/>
    <s v="Wichita"/>
    <x v="1"/>
    <x v="1"/>
    <n v="35"/>
    <n v="200"/>
    <n v="7000"/>
    <x v="2"/>
    <x v="4"/>
    <x v="0"/>
    <x v="4"/>
    <x v="1"/>
  </r>
  <r>
    <s v="Kohl's"/>
    <d v="2021-05-12T00:00:00"/>
    <x v="3"/>
    <x v="35"/>
    <s v="Wichita"/>
    <x v="0"/>
    <x v="2"/>
    <n v="44.999999999999993"/>
    <n v="225"/>
    <n v="10125"/>
    <x v="2"/>
    <x v="4"/>
    <x v="0"/>
    <x v="4"/>
    <x v="1"/>
  </r>
  <r>
    <s v="Kohl's"/>
    <d v="2021-05-12T00:00:00"/>
    <x v="3"/>
    <x v="35"/>
    <s v="Wichita"/>
    <x v="1"/>
    <x v="2"/>
    <n v="44.999999999999993"/>
    <n v="325"/>
    <n v="14625"/>
    <x v="2"/>
    <x v="4"/>
    <x v="0"/>
    <x v="4"/>
    <x v="1"/>
  </r>
  <r>
    <s v="Kohl's"/>
    <d v="2021-06-14T00:00:00"/>
    <x v="3"/>
    <x v="35"/>
    <s v="Wichita"/>
    <x v="0"/>
    <x v="0"/>
    <n v="40"/>
    <n v="575"/>
    <n v="23000"/>
    <x v="2"/>
    <x v="11"/>
    <x v="5"/>
    <x v="11"/>
    <x v="1"/>
  </r>
  <r>
    <s v="Kohl's"/>
    <d v="2021-06-14T00:00:00"/>
    <x v="3"/>
    <x v="35"/>
    <s v="Wichita"/>
    <x v="0"/>
    <x v="1"/>
    <n v="35"/>
    <n v="325"/>
    <n v="11375"/>
    <x v="2"/>
    <x v="11"/>
    <x v="5"/>
    <x v="11"/>
    <x v="1"/>
  </r>
  <r>
    <s v="Kohl's"/>
    <d v="2021-06-14T00:00:00"/>
    <x v="3"/>
    <x v="35"/>
    <s v="Wichita"/>
    <x v="1"/>
    <x v="0"/>
    <n v="40"/>
    <n v="300"/>
    <n v="12000"/>
    <x v="2"/>
    <x v="11"/>
    <x v="5"/>
    <x v="11"/>
    <x v="1"/>
  </r>
  <r>
    <s v="Kohl's"/>
    <d v="2021-06-14T00:00:00"/>
    <x v="3"/>
    <x v="35"/>
    <s v="Wichita"/>
    <x v="1"/>
    <x v="1"/>
    <n v="40"/>
    <n v="275"/>
    <n v="11000"/>
    <x v="2"/>
    <x v="11"/>
    <x v="5"/>
    <x v="11"/>
    <x v="1"/>
  </r>
  <r>
    <s v="Kohl's"/>
    <d v="2021-06-14T00:00:00"/>
    <x v="3"/>
    <x v="35"/>
    <s v="Wichita"/>
    <x v="0"/>
    <x v="2"/>
    <n v="54.999999999999993"/>
    <n v="275"/>
    <n v="15125"/>
    <x v="2"/>
    <x v="11"/>
    <x v="5"/>
    <x v="11"/>
    <x v="1"/>
  </r>
  <r>
    <s v="Kohl's"/>
    <d v="2021-06-14T00:00:00"/>
    <x v="3"/>
    <x v="35"/>
    <s v="Wichita"/>
    <x v="1"/>
    <x v="2"/>
    <n v="60"/>
    <n v="450"/>
    <n v="27000"/>
    <x v="2"/>
    <x v="11"/>
    <x v="5"/>
    <x v="11"/>
    <x v="1"/>
  </r>
  <r>
    <s v="Kohl's"/>
    <d v="2021-07-12T00:00:00"/>
    <x v="3"/>
    <x v="35"/>
    <s v="Wichita"/>
    <x v="0"/>
    <x v="0"/>
    <n v="54.999999999999993"/>
    <n v="675"/>
    <n v="37125"/>
    <x v="2"/>
    <x v="5"/>
    <x v="5"/>
    <x v="5"/>
    <x v="1"/>
  </r>
  <r>
    <s v="Kohl's"/>
    <d v="2021-07-12T00:00:00"/>
    <x v="3"/>
    <x v="35"/>
    <s v="Wichita"/>
    <x v="0"/>
    <x v="1"/>
    <n v="50"/>
    <n v="425"/>
    <n v="21250"/>
    <x v="2"/>
    <x v="5"/>
    <x v="5"/>
    <x v="5"/>
    <x v="1"/>
  </r>
  <r>
    <s v="Kohl's"/>
    <d v="2021-07-12T00:00:00"/>
    <x v="3"/>
    <x v="35"/>
    <s v="Wichita"/>
    <x v="1"/>
    <x v="0"/>
    <n v="45"/>
    <n v="350"/>
    <n v="15750"/>
    <x v="2"/>
    <x v="5"/>
    <x v="5"/>
    <x v="5"/>
    <x v="1"/>
  </r>
  <r>
    <s v="Kohl's"/>
    <d v="2021-07-12T00:00:00"/>
    <x v="3"/>
    <x v="35"/>
    <s v="Wichita"/>
    <x v="1"/>
    <x v="1"/>
    <n v="45"/>
    <n v="300"/>
    <n v="13500"/>
    <x v="2"/>
    <x v="5"/>
    <x v="5"/>
    <x v="5"/>
    <x v="1"/>
  </r>
  <r>
    <s v="Kohl's"/>
    <d v="2021-07-12T00:00:00"/>
    <x v="3"/>
    <x v="35"/>
    <s v="Wichita"/>
    <x v="0"/>
    <x v="2"/>
    <n v="60"/>
    <n v="325"/>
    <n v="19500"/>
    <x v="2"/>
    <x v="5"/>
    <x v="5"/>
    <x v="5"/>
    <x v="1"/>
  </r>
  <r>
    <s v="Kohl's"/>
    <d v="2021-07-12T00:00:00"/>
    <x v="3"/>
    <x v="35"/>
    <s v="Wichita"/>
    <x v="1"/>
    <x v="2"/>
    <n v="65"/>
    <n v="500"/>
    <n v="32500"/>
    <x v="2"/>
    <x v="5"/>
    <x v="5"/>
    <x v="5"/>
    <x v="1"/>
  </r>
  <r>
    <s v="Kohl's"/>
    <d v="2021-08-13T00:00:00"/>
    <x v="3"/>
    <x v="35"/>
    <s v="Wichita"/>
    <x v="0"/>
    <x v="0"/>
    <n v="60"/>
    <n v="650"/>
    <n v="39000"/>
    <x v="2"/>
    <x v="6"/>
    <x v="2"/>
    <x v="6"/>
    <x v="1"/>
  </r>
  <r>
    <s v="Kohl's"/>
    <d v="2021-08-13T00:00:00"/>
    <x v="3"/>
    <x v="35"/>
    <s v="Wichita"/>
    <x v="0"/>
    <x v="1"/>
    <n v="55.000000000000007"/>
    <n v="425"/>
    <n v="23375"/>
    <x v="2"/>
    <x v="6"/>
    <x v="2"/>
    <x v="6"/>
    <x v="1"/>
  </r>
  <r>
    <s v="Kohl's"/>
    <d v="2021-08-13T00:00:00"/>
    <x v="3"/>
    <x v="35"/>
    <s v="Wichita"/>
    <x v="1"/>
    <x v="0"/>
    <n v="50"/>
    <n v="350"/>
    <n v="17500"/>
    <x v="2"/>
    <x v="6"/>
    <x v="2"/>
    <x v="6"/>
    <x v="1"/>
  </r>
  <r>
    <s v="Kohl's"/>
    <d v="2021-08-13T00:00:00"/>
    <x v="3"/>
    <x v="35"/>
    <s v="Wichita"/>
    <x v="1"/>
    <x v="1"/>
    <n v="40"/>
    <n v="300"/>
    <n v="12000"/>
    <x v="2"/>
    <x v="6"/>
    <x v="2"/>
    <x v="6"/>
    <x v="1"/>
  </r>
  <r>
    <s v="Kohl's"/>
    <d v="2021-08-13T00:00:00"/>
    <x v="3"/>
    <x v="35"/>
    <s v="Wichita"/>
    <x v="0"/>
    <x v="2"/>
    <n v="50"/>
    <n v="275"/>
    <n v="13750"/>
    <x v="2"/>
    <x v="6"/>
    <x v="2"/>
    <x v="6"/>
    <x v="1"/>
  </r>
  <r>
    <s v="Kohl's"/>
    <d v="2021-08-13T00:00:00"/>
    <x v="3"/>
    <x v="35"/>
    <s v="Wichita"/>
    <x v="1"/>
    <x v="2"/>
    <n v="55.000000000000007"/>
    <n v="450"/>
    <n v="24750"/>
    <x v="2"/>
    <x v="6"/>
    <x v="2"/>
    <x v="6"/>
    <x v="1"/>
  </r>
  <r>
    <s v="Kohl's"/>
    <d v="2021-09-12T00:00:00"/>
    <x v="3"/>
    <x v="35"/>
    <s v="Wichita"/>
    <x v="0"/>
    <x v="0"/>
    <n v="50"/>
    <n v="550"/>
    <n v="27500"/>
    <x v="2"/>
    <x v="7"/>
    <x v="4"/>
    <x v="7"/>
    <x v="1"/>
  </r>
  <r>
    <s v="Kohl's"/>
    <d v="2021-09-12T00:00:00"/>
    <x v="3"/>
    <x v="35"/>
    <s v="Wichita"/>
    <x v="0"/>
    <x v="1"/>
    <n v="40.000000000000014"/>
    <n v="350"/>
    <n v="14000"/>
    <x v="2"/>
    <x v="7"/>
    <x v="4"/>
    <x v="7"/>
    <x v="1"/>
  </r>
  <r>
    <s v="Kohl's"/>
    <d v="2021-09-12T00:00:00"/>
    <x v="3"/>
    <x v="35"/>
    <s v="Wichita"/>
    <x v="1"/>
    <x v="0"/>
    <n v="15.000000000000007"/>
    <n v="250"/>
    <n v="3750"/>
    <x v="2"/>
    <x v="7"/>
    <x v="4"/>
    <x v="7"/>
    <x v="1"/>
  </r>
  <r>
    <s v="Kohl's"/>
    <d v="2021-09-12T00:00:00"/>
    <x v="3"/>
    <x v="35"/>
    <s v="Wichita"/>
    <x v="1"/>
    <x v="1"/>
    <n v="15.000000000000007"/>
    <n v="225"/>
    <n v="3375"/>
    <x v="2"/>
    <x v="7"/>
    <x v="4"/>
    <x v="7"/>
    <x v="1"/>
  </r>
  <r>
    <s v="Kohl's"/>
    <d v="2021-09-12T00:00:00"/>
    <x v="3"/>
    <x v="35"/>
    <s v="Wichita"/>
    <x v="0"/>
    <x v="2"/>
    <n v="25.000000000000007"/>
    <n v="225"/>
    <n v="5625"/>
    <x v="2"/>
    <x v="7"/>
    <x v="4"/>
    <x v="7"/>
    <x v="1"/>
  </r>
  <r>
    <s v="Kohl's"/>
    <d v="2021-09-12T00:00:00"/>
    <x v="3"/>
    <x v="35"/>
    <s v="Wichita"/>
    <x v="1"/>
    <x v="2"/>
    <n v="30.000000000000011"/>
    <n v="325"/>
    <n v="9750"/>
    <x v="2"/>
    <x v="7"/>
    <x v="4"/>
    <x v="7"/>
    <x v="1"/>
  </r>
  <r>
    <s v="Kohl's"/>
    <d v="2021-10-14T00:00:00"/>
    <x v="3"/>
    <x v="35"/>
    <s v="Wichita"/>
    <x v="0"/>
    <x v="0"/>
    <n v="30.000000000000011"/>
    <n v="500"/>
    <n v="15000"/>
    <x v="2"/>
    <x v="8"/>
    <x v="1"/>
    <x v="8"/>
    <x v="1"/>
  </r>
  <r>
    <s v="Kohl's"/>
    <d v="2021-10-14T00:00:00"/>
    <x v="3"/>
    <x v="35"/>
    <s v="Wichita"/>
    <x v="0"/>
    <x v="1"/>
    <n v="20.000000000000011"/>
    <n v="325"/>
    <n v="6500"/>
    <x v="2"/>
    <x v="8"/>
    <x v="1"/>
    <x v="8"/>
    <x v="1"/>
  </r>
  <r>
    <s v="Kohl's"/>
    <d v="2021-10-14T00:00:00"/>
    <x v="3"/>
    <x v="35"/>
    <s v="Wichita"/>
    <x v="1"/>
    <x v="0"/>
    <n v="20.000000000000011"/>
    <n v="200"/>
    <n v="4000"/>
    <x v="2"/>
    <x v="8"/>
    <x v="1"/>
    <x v="8"/>
    <x v="1"/>
  </r>
  <r>
    <s v="Kohl's"/>
    <d v="2021-10-14T00:00:00"/>
    <x v="3"/>
    <x v="35"/>
    <s v="Wichita"/>
    <x v="1"/>
    <x v="1"/>
    <n v="20.000000000000011"/>
    <n v="175"/>
    <n v="3500"/>
    <x v="2"/>
    <x v="8"/>
    <x v="1"/>
    <x v="8"/>
    <x v="1"/>
  </r>
  <r>
    <s v="Kohl's"/>
    <d v="2021-10-14T00:00:00"/>
    <x v="3"/>
    <x v="35"/>
    <s v="Wichita"/>
    <x v="0"/>
    <x v="2"/>
    <n v="30.000000000000011"/>
    <n v="175"/>
    <n v="5250"/>
    <x v="2"/>
    <x v="8"/>
    <x v="1"/>
    <x v="8"/>
    <x v="1"/>
  </r>
  <r>
    <s v="Foot Locker"/>
    <d v="2021-10-14T00:00:00"/>
    <x v="3"/>
    <x v="35"/>
    <s v="Wichita"/>
    <x v="1"/>
    <x v="2"/>
    <n v="30.000000000000004"/>
    <n v="300"/>
    <n v="9000"/>
    <x v="2"/>
    <x v="8"/>
    <x v="1"/>
    <x v="8"/>
    <x v="1"/>
  </r>
  <r>
    <s v="Foot Locker"/>
    <d v="2021-11-13T00:00:00"/>
    <x v="3"/>
    <x v="35"/>
    <s v="Wichita"/>
    <x v="0"/>
    <x v="0"/>
    <n v="25.000000000000011"/>
    <n v="450"/>
    <n v="11250"/>
    <x v="2"/>
    <x v="9"/>
    <x v="3"/>
    <x v="9"/>
    <x v="1"/>
  </r>
  <r>
    <s v="Foot Locker"/>
    <d v="2021-11-13T00:00:00"/>
    <x v="3"/>
    <x v="35"/>
    <s v="Wichita"/>
    <x v="0"/>
    <x v="1"/>
    <n v="15.000000000000014"/>
    <n v="275"/>
    <n v="4125"/>
    <x v="2"/>
    <x v="9"/>
    <x v="3"/>
    <x v="9"/>
    <x v="1"/>
  </r>
  <r>
    <s v="Foot Locker"/>
    <d v="2021-11-13T00:00:00"/>
    <x v="3"/>
    <x v="35"/>
    <s v="Wichita"/>
    <x v="1"/>
    <x v="0"/>
    <n v="25.000000000000018"/>
    <n v="220"/>
    <n v="5500"/>
    <x v="2"/>
    <x v="9"/>
    <x v="3"/>
    <x v="9"/>
    <x v="1"/>
  </r>
  <r>
    <s v="Foot Locker"/>
    <d v="2021-11-13T00:00:00"/>
    <x v="3"/>
    <x v="35"/>
    <s v="Wichita"/>
    <x v="1"/>
    <x v="1"/>
    <n v="55.000000000000014"/>
    <n v="275"/>
    <n v="15125"/>
    <x v="2"/>
    <x v="9"/>
    <x v="3"/>
    <x v="9"/>
    <x v="1"/>
  </r>
  <r>
    <s v="Foot Locker"/>
    <d v="2021-11-13T00:00:00"/>
    <x v="3"/>
    <x v="35"/>
    <s v="Wichita"/>
    <x v="0"/>
    <x v="2"/>
    <n v="75.000000000000014"/>
    <n v="250"/>
    <n v="18750"/>
    <x v="2"/>
    <x v="9"/>
    <x v="3"/>
    <x v="9"/>
    <x v="1"/>
  </r>
  <r>
    <s v="Foot Locker"/>
    <d v="2021-11-13T00:00:00"/>
    <x v="3"/>
    <x v="35"/>
    <s v="Wichita"/>
    <x v="1"/>
    <x v="2"/>
    <n v="75"/>
    <n v="350"/>
    <n v="26250"/>
    <x v="2"/>
    <x v="9"/>
    <x v="3"/>
    <x v="9"/>
    <x v="1"/>
  </r>
  <r>
    <s v="Foot Locker"/>
    <d v="2021-12-12T00:00:00"/>
    <x v="3"/>
    <x v="35"/>
    <s v="Wichita"/>
    <x v="0"/>
    <x v="0"/>
    <n v="70"/>
    <n v="600"/>
    <n v="42000"/>
    <x v="2"/>
    <x v="10"/>
    <x v="4"/>
    <x v="10"/>
    <x v="1"/>
  </r>
  <r>
    <s v="Foot Locker"/>
    <d v="2021-12-12T00:00:00"/>
    <x v="3"/>
    <x v="35"/>
    <s v="Wichita"/>
    <x v="0"/>
    <x v="1"/>
    <n v="60.000000000000007"/>
    <n v="400"/>
    <n v="24000"/>
    <x v="2"/>
    <x v="10"/>
    <x v="4"/>
    <x v="10"/>
    <x v="1"/>
  </r>
  <r>
    <s v="Foot Locker"/>
    <d v="2021-12-12T00:00:00"/>
    <x v="3"/>
    <x v="35"/>
    <s v="Wichita"/>
    <x v="1"/>
    <x v="0"/>
    <n v="60.000000000000007"/>
    <n v="350"/>
    <n v="21000"/>
    <x v="2"/>
    <x v="10"/>
    <x v="4"/>
    <x v="10"/>
    <x v="1"/>
  </r>
  <r>
    <s v="Foot Locker"/>
    <d v="2021-12-12T00:00:00"/>
    <x v="3"/>
    <x v="35"/>
    <s v="Wichita"/>
    <x v="1"/>
    <x v="1"/>
    <n v="60.000000000000007"/>
    <n v="300"/>
    <n v="18000"/>
    <x v="2"/>
    <x v="10"/>
    <x v="4"/>
    <x v="10"/>
    <x v="1"/>
  </r>
  <r>
    <s v="Foot Locker"/>
    <d v="2021-12-12T00:00:00"/>
    <x v="3"/>
    <x v="35"/>
    <s v="Wichita"/>
    <x v="0"/>
    <x v="2"/>
    <n v="70"/>
    <n v="300"/>
    <n v="21000"/>
    <x v="2"/>
    <x v="10"/>
    <x v="4"/>
    <x v="10"/>
    <x v="1"/>
  </r>
  <r>
    <s v="Foot Locker"/>
    <d v="2021-12-12T00:00:00"/>
    <x v="3"/>
    <x v="35"/>
    <s v="Wichita"/>
    <x v="1"/>
    <x v="2"/>
    <n v="75"/>
    <n v="400"/>
    <n v="30000"/>
    <x v="2"/>
    <x v="10"/>
    <x v="4"/>
    <x v="10"/>
    <x v="1"/>
  </r>
  <r>
    <s v="Foot Locker"/>
    <d v="2021-01-12T00:00:00"/>
    <x v="3"/>
    <x v="35"/>
    <s v="Wichita"/>
    <x v="0"/>
    <x v="0"/>
    <n v="40"/>
    <n v="475"/>
    <n v="19000"/>
    <x v="2"/>
    <x v="0"/>
    <x v="6"/>
    <x v="0"/>
    <x v="1"/>
  </r>
  <r>
    <s v="Foot Locker"/>
    <d v="2021-01-12T00:00:00"/>
    <x v="3"/>
    <x v="35"/>
    <s v="Wichita"/>
    <x v="0"/>
    <x v="1"/>
    <n v="40"/>
    <n v="275"/>
    <n v="11000"/>
    <x v="2"/>
    <x v="0"/>
    <x v="6"/>
    <x v="0"/>
    <x v="1"/>
  </r>
  <r>
    <s v="Foot Locker"/>
    <d v="2021-01-12T00:00:00"/>
    <x v="3"/>
    <x v="35"/>
    <s v="Wichita"/>
    <x v="1"/>
    <x v="0"/>
    <n v="30.000000000000004"/>
    <n v="275"/>
    <n v="8250"/>
    <x v="2"/>
    <x v="0"/>
    <x v="6"/>
    <x v="0"/>
    <x v="1"/>
  </r>
  <r>
    <s v="Foot Locker"/>
    <d v="2021-01-12T00:00:00"/>
    <x v="3"/>
    <x v="35"/>
    <s v="Wichita"/>
    <x v="1"/>
    <x v="1"/>
    <n v="35"/>
    <n v="125"/>
    <n v="4375"/>
    <x v="2"/>
    <x v="0"/>
    <x v="6"/>
    <x v="0"/>
    <x v="1"/>
  </r>
  <r>
    <s v="Foot Locker"/>
    <d v="2021-01-12T00:00:00"/>
    <x v="3"/>
    <x v="35"/>
    <s v="Wichita"/>
    <x v="0"/>
    <x v="2"/>
    <n v="49.999999999999993"/>
    <n v="175"/>
    <n v="8750"/>
    <x v="2"/>
    <x v="0"/>
    <x v="6"/>
    <x v="0"/>
    <x v="1"/>
  </r>
  <r>
    <s v="Foot Locker"/>
    <d v="2021-01-12T00:00:00"/>
    <x v="3"/>
    <x v="35"/>
    <s v="Wichita"/>
    <x v="1"/>
    <x v="2"/>
    <n v="40"/>
    <n v="275"/>
    <n v="11000"/>
    <x v="2"/>
    <x v="0"/>
    <x v="6"/>
    <x v="0"/>
    <x v="1"/>
  </r>
  <r>
    <s v="Foot Locker"/>
    <d v="2021-02-12T00:00:00"/>
    <x v="3"/>
    <x v="35"/>
    <s v="Wichita"/>
    <x v="0"/>
    <x v="0"/>
    <n v="40"/>
    <n v="525"/>
    <n v="21000"/>
    <x v="2"/>
    <x v="1"/>
    <x v="2"/>
    <x v="1"/>
    <x v="1"/>
  </r>
  <r>
    <s v="Foot Locker"/>
    <d v="2021-02-12T00:00:00"/>
    <x v="3"/>
    <x v="35"/>
    <s v="Wichita"/>
    <x v="0"/>
    <x v="1"/>
    <n v="40"/>
    <n v="175"/>
    <n v="7000"/>
    <x v="2"/>
    <x v="1"/>
    <x v="2"/>
    <x v="1"/>
    <x v="1"/>
  </r>
  <r>
    <s v="Foot Locker"/>
    <d v="2021-02-12T00:00:00"/>
    <x v="3"/>
    <x v="35"/>
    <s v="Wichita"/>
    <x v="1"/>
    <x v="0"/>
    <n v="30.000000000000004"/>
    <n v="225"/>
    <n v="6750"/>
    <x v="2"/>
    <x v="1"/>
    <x v="2"/>
    <x v="1"/>
    <x v="1"/>
  </r>
  <r>
    <s v="Foot Locker"/>
    <d v="2021-02-12T00:00:00"/>
    <x v="3"/>
    <x v="36"/>
    <s v="Sioux Falls"/>
    <x v="1"/>
    <x v="1"/>
    <n v="35"/>
    <n v="100"/>
    <n v="3500"/>
    <x v="2"/>
    <x v="1"/>
    <x v="2"/>
    <x v="1"/>
    <x v="1"/>
  </r>
  <r>
    <s v="Foot Locker"/>
    <d v="2021-02-12T00:00:00"/>
    <x v="3"/>
    <x v="36"/>
    <s v="Sioux Falls"/>
    <x v="0"/>
    <x v="2"/>
    <n v="49.999999999999993"/>
    <n v="175"/>
    <n v="8750"/>
    <x v="2"/>
    <x v="1"/>
    <x v="2"/>
    <x v="1"/>
    <x v="1"/>
  </r>
  <r>
    <s v="Foot Locker"/>
    <d v="2021-02-12T00:00:00"/>
    <x v="3"/>
    <x v="36"/>
    <s v="Sioux Falls"/>
    <x v="1"/>
    <x v="2"/>
    <n v="35"/>
    <n v="275"/>
    <n v="9625"/>
    <x v="2"/>
    <x v="1"/>
    <x v="2"/>
    <x v="1"/>
    <x v="1"/>
  </r>
  <r>
    <s v="Foot Locker"/>
    <d v="2021-03-11T00:00:00"/>
    <x v="3"/>
    <x v="36"/>
    <s v="Sioux Falls"/>
    <x v="0"/>
    <x v="0"/>
    <n v="40"/>
    <n v="495"/>
    <n v="19800"/>
    <x v="2"/>
    <x v="2"/>
    <x v="1"/>
    <x v="2"/>
    <x v="1"/>
  </r>
  <r>
    <s v="Foot Locker"/>
    <d v="2021-03-11T00:00:00"/>
    <x v="3"/>
    <x v="36"/>
    <s v="Sioux Falls"/>
    <x v="0"/>
    <x v="1"/>
    <n v="40"/>
    <n v="200"/>
    <n v="8000"/>
    <x v="2"/>
    <x v="2"/>
    <x v="1"/>
    <x v="2"/>
    <x v="1"/>
  </r>
  <r>
    <s v="Foot Locker"/>
    <d v="2021-03-11T00:00:00"/>
    <x v="3"/>
    <x v="36"/>
    <s v="Sioux Falls"/>
    <x v="1"/>
    <x v="0"/>
    <n v="30.000000000000004"/>
    <n v="225"/>
    <n v="6750"/>
    <x v="2"/>
    <x v="2"/>
    <x v="1"/>
    <x v="2"/>
    <x v="1"/>
  </r>
  <r>
    <s v="Foot Locker"/>
    <d v="2021-03-11T00:00:00"/>
    <x v="3"/>
    <x v="36"/>
    <s v="Sioux Falls"/>
    <x v="1"/>
    <x v="1"/>
    <n v="35"/>
    <n v="75"/>
    <n v="2625"/>
    <x v="2"/>
    <x v="2"/>
    <x v="1"/>
    <x v="2"/>
    <x v="1"/>
  </r>
  <r>
    <s v="Foot Locker"/>
    <d v="2021-03-11T00:00:00"/>
    <x v="3"/>
    <x v="36"/>
    <s v="Sioux Falls"/>
    <x v="0"/>
    <x v="2"/>
    <n v="50"/>
    <n v="125"/>
    <n v="6250"/>
    <x v="2"/>
    <x v="2"/>
    <x v="1"/>
    <x v="2"/>
    <x v="1"/>
  </r>
  <r>
    <s v="Foot Locker"/>
    <d v="2021-03-11T00:00:00"/>
    <x v="3"/>
    <x v="36"/>
    <s v="Sioux Falls"/>
    <x v="1"/>
    <x v="2"/>
    <n v="40"/>
    <n v="225"/>
    <n v="9000"/>
    <x v="2"/>
    <x v="2"/>
    <x v="1"/>
    <x v="2"/>
    <x v="1"/>
  </r>
  <r>
    <s v="Foot Locker"/>
    <d v="2021-04-12T00:00:00"/>
    <x v="3"/>
    <x v="36"/>
    <s v="Sioux Falls"/>
    <x v="0"/>
    <x v="0"/>
    <n v="40"/>
    <n v="450"/>
    <n v="18000"/>
    <x v="2"/>
    <x v="3"/>
    <x v="5"/>
    <x v="3"/>
    <x v="1"/>
  </r>
  <r>
    <s v="Foot Locker"/>
    <d v="2021-04-12T00:00:00"/>
    <x v="3"/>
    <x v="36"/>
    <s v="Sioux Falls"/>
    <x v="0"/>
    <x v="1"/>
    <n v="40"/>
    <n v="150"/>
    <n v="6000"/>
    <x v="2"/>
    <x v="3"/>
    <x v="5"/>
    <x v="3"/>
    <x v="1"/>
  </r>
  <r>
    <s v="Foot Locker"/>
    <d v="2021-04-12T00:00:00"/>
    <x v="3"/>
    <x v="36"/>
    <s v="Sioux Falls"/>
    <x v="1"/>
    <x v="0"/>
    <n v="30.000000000000004"/>
    <n v="150"/>
    <n v="4500"/>
    <x v="2"/>
    <x v="3"/>
    <x v="5"/>
    <x v="3"/>
    <x v="1"/>
  </r>
  <r>
    <s v="Foot Locker"/>
    <d v="2021-04-12T00:00:00"/>
    <x v="3"/>
    <x v="36"/>
    <s v="Sioux Falls"/>
    <x v="1"/>
    <x v="1"/>
    <n v="35"/>
    <n v="75"/>
    <n v="2625"/>
    <x v="2"/>
    <x v="3"/>
    <x v="5"/>
    <x v="3"/>
    <x v="1"/>
  </r>
  <r>
    <s v="Foot Locker"/>
    <d v="2021-04-12T00:00:00"/>
    <x v="3"/>
    <x v="36"/>
    <s v="Sioux Falls"/>
    <x v="0"/>
    <x v="2"/>
    <n v="60"/>
    <n v="100"/>
    <n v="6000"/>
    <x v="2"/>
    <x v="3"/>
    <x v="5"/>
    <x v="3"/>
    <x v="1"/>
  </r>
  <r>
    <s v="Foot Locker"/>
    <d v="2021-04-12T00:00:00"/>
    <x v="3"/>
    <x v="36"/>
    <s v="Sioux Falls"/>
    <x v="1"/>
    <x v="2"/>
    <n v="50"/>
    <n v="225"/>
    <n v="11250"/>
    <x v="2"/>
    <x v="3"/>
    <x v="5"/>
    <x v="3"/>
    <x v="1"/>
  </r>
  <r>
    <s v="Foot Locker"/>
    <d v="2021-05-13T00:00:00"/>
    <x v="3"/>
    <x v="36"/>
    <s v="Sioux Falls"/>
    <x v="0"/>
    <x v="0"/>
    <n v="60"/>
    <n v="495"/>
    <n v="29700"/>
    <x v="2"/>
    <x v="4"/>
    <x v="1"/>
    <x v="4"/>
    <x v="1"/>
  </r>
  <r>
    <s v="Foot Locker"/>
    <d v="2021-05-13T00:00:00"/>
    <x v="3"/>
    <x v="36"/>
    <s v="Sioux Falls"/>
    <x v="0"/>
    <x v="1"/>
    <n v="50"/>
    <n v="200"/>
    <n v="10000"/>
    <x v="2"/>
    <x v="4"/>
    <x v="1"/>
    <x v="4"/>
    <x v="1"/>
  </r>
  <r>
    <s v="Foot Locker"/>
    <d v="2021-05-13T00:00:00"/>
    <x v="3"/>
    <x v="36"/>
    <s v="Sioux Falls"/>
    <x v="1"/>
    <x v="0"/>
    <n v="45"/>
    <n v="175"/>
    <n v="7875"/>
    <x v="2"/>
    <x v="4"/>
    <x v="1"/>
    <x v="4"/>
    <x v="1"/>
  </r>
  <r>
    <s v="Foot Locker"/>
    <d v="2021-05-13T00:00:00"/>
    <x v="3"/>
    <x v="36"/>
    <s v="Sioux Falls"/>
    <x v="1"/>
    <x v="1"/>
    <n v="45"/>
    <n v="100"/>
    <n v="4500"/>
    <x v="2"/>
    <x v="4"/>
    <x v="1"/>
    <x v="4"/>
    <x v="1"/>
  </r>
  <r>
    <s v="Foot Locker"/>
    <d v="2021-05-13T00:00:00"/>
    <x v="3"/>
    <x v="36"/>
    <s v="Sioux Falls"/>
    <x v="0"/>
    <x v="2"/>
    <n v="54.999999999999993"/>
    <n v="125"/>
    <n v="6875"/>
    <x v="2"/>
    <x v="4"/>
    <x v="1"/>
    <x v="4"/>
    <x v="1"/>
  </r>
  <r>
    <s v="Foot Locker"/>
    <d v="2021-05-13T00:00:00"/>
    <x v="3"/>
    <x v="36"/>
    <s v="Sioux Falls"/>
    <x v="1"/>
    <x v="2"/>
    <n v="60"/>
    <n v="250"/>
    <n v="15000"/>
    <x v="2"/>
    <x v="4"/>
    <x v="1"/>
    <x v="4"/>
    <x v="1"/>
  </r>
  <r>
    <s v="Foot Locker"/>
    <d v="2021-06-12T00:00:00"/>
    <x v="3"/>
    <x v="36"/>
    <s v="Sioux Falls"/>
    <x v="0"/>
    <x v="0"/>
    <n v="45"/>
    <n v="500"/>
    <n v="22500"/>
    <x v="2"/>
    <x v="11"/>
    <x v="3"/>
    <x v="11"/>
    <x v="1"/>
  </r>
  <r>
    <s v="Foot Locker"/>
    <d v="2021-06-12T00:00:00"/>
    <x v="3"/>
    <x v="36"/>
    <s v="Sioux Falls"/>
    <x v="0"/>
    <x v="1"/>
    <n v="40.000000000000007"/>
    <n v="250"/>
    <n v="10000"/>
    <x v="2"/>
    <x v="11"/>
    <x v="3"/>
    <x v="11"/>
    <x v="1"/>
  </r>
  <r>
    <s v="Foot Locker"/>
    <d v="2021-06-12T00:00:00"/>
    <x v="3"/>
    <x v="36"/>
    <s v="Sioux Falls"/>
    <x v="1"/>
    <x v="0"/>
    <n v="35"/>
    <n v="200"/>
    <n v="7000"/>
    <x v="2"/>
    <x v="11"/>
    <x v="3"/>
    <x v="11"/>
    <x v="1"/>
  </r>
  <r>
    <s v="Foot Locker"/>
    <d v="2021-06-12T00:00:00"/>
    <x v="3"/>
    <x v="36"/>
    <s v="Sioux Falls"/>
    <x v="1"/>
    <x v="1"/>
    <n v="35"/>
    <n v="175"/>
    <n v="6125"/>
    <x v="2"/>
    <x v="11"/>
    <x v="3"/>
    <x v="11"/>
    <x v="1"/>
  </r>
  <r>
    <s v="Foot Locker"/>
    <d v="2021-06-12T00:00:00"/>
    <x v="3"/>
    <x v="36"/>
    <s v="Sioux Falls"/>
    <x v="0"/>
    <x v="2"/>
    <n v="45"/>
    <n v="175"/>
    <n v="7875"/>
    <x v="2"/>
    <x v="11"/>
    <x v="3"/>
    <x v="11"/>
    <x v="1"/>
  </r>
  <r>
    <s v="Foot Locker"/>
    <d v="2021-06-12T00:00:00"/>
    <x v="3"/>
    <x v="36"/>
    <s v="Sioux Falls"/>
    <x v="1"/>
    <x v="2"/>
    <n v="55.000000000000007"/>
    <n v="325"/>
    <n v="17875"/>
    <x v="2"/>
    <x v="11"/>
    <x v="3"/>
    <x v="11"/>
    <x v="1"/>
  </r>
  <r>
    <s v="Foot Locker"/>
    <d v="2021-07-11T00:00:00"/>
    <x v="3"/>
    <x v="36"/>
    <s v="Sioux Falls"/>
    <x v="0"/>
    <x v="0"/>
    <n v="50"/>
    <n v="550"/>
    <n v="27500"/>
    <x v="2"/>
    <x v="5"/>
    <x v="4"/>
    <x v="5"/>
    <x v="1"/>
  </r>
  <r>
    <s v="Foot Locker"/>
    <d v="2021-07-11T00:00:00"/>
    <x v="3"/>
    <x v="36"/>
    <s v="Sioux Falls"/>
    <x v="0"/>
    <x v="1"/>
    <n v="45.000000000000007"/>
    <n v="300"/>
    <n v="13500"/>
    <x v="2"/>
    <x v="5"/>
    <x v="4"/>
    <x v="5"/>
    <x v="1"/>
  </r>
  <r>
    <s v="Foot Locker"/>
    <d v="2021-07-11T00:00:00"/>
    <x v="3"/>
    <x v="36"/>
    <s v="Sioux Falls"/>
    <x v="1"/>
    <x v="0"/>
    <n v="40"/>
    <n v="225"/>
    <n v="9000"/>
    <x v="2"/>
    <x v="5"/>
    <x v="4"/>
    <x v="5"/>
    <x v="1"/>
  </r>
  <r>
    <s v="Foot Locker"/>
    <d v="2021-07-11T00:00:00"/>
    <x v="3"/>
    <x v="36"/>
    <s v="Sioux Falls"/>
    <x v="1"/>
    <x v="1"/>
    <n v="40"/>
    <n v="175"/>
    <n v="7000"/>
    <x v="2"/>
    <x v="5"/>
    <x v="4"/>
    <x v="5"/>
    <x v="1"/>
  </r>
  <r>
    <s v="Foot Locker"/>
    <d v="2021-07-11T00:00:00"/>
    <x v="3"/>
    <x v="36"/>
    <s v="Sioux Falls"/>
    <x v="0"/>
    <x v="2"/>
    <n v="50"/>
    <n v="200"/>
    <n v="10000"/>
    <x v="2"/>
    <x v="5"/>
    <x v="4"/>
    <x v="5"/>
    <x v="1"/>
  </r>
  <r>
    <s v="Foot Locker"/>
    <d v="2021-07-11T00:00:00"/>
    <x v="3"/>
    <x v="36"/>
    <s v="Sioux Falls"/>
    <x v="1"/>
    <x v="2"/>
    <n v="55.000000000000007"/>
    <n v="375"/>
    <n v="20625"/>
    <x v="2"/>
    <x v="5"/>
    <x v="4"/>
    <x v="5"/>
    <x v="1"/>
  </r>
  <r>
    <s v="Foot Locker"/>
    <d v="2021-08-12T00:00:00"/>
    <x v="3"/>
    <x v="36"/>
    <s v="Sioux Falls"/>
    <x v="0"/>
    <x v="0"/>
    <n v="50"/>
    <n v="525"/>
    <n v="26250"/>
    <x v="2"/>
    <x v="6"/>
    <x v="1"/>
    <x v="6"/>
    <x v="1"/>
  </r>
  <r>
    <s v="Foot Locker"/>
    <d v="2021-08-12T00:00:00"/>
    <x v="3"/>
    <x v="36"/>
    <s v="Sioux Falls"/>
    <x v="0"/>
    <x v="1"/>
    <n v="45.000000000000007"/>
    <n v="300"/>
    <n v="13500"/>
    <x v="2"/>
    <x v="6"/>
    <x v="1"/>
    <x v="6"/>
    <x v="1"/>
  </r>
  <r>
    <s v="Foot Locker"/>
    <d v="2021-08-12T00:00:00"/>
    <x v="3"/>
    <x v="36"/>
    <s v="Sioux Falls"/>
    <x v="1"/>
    <x v="0"/>
    <n v="40"/>
    <n v="225"/>
    <n v="9000"/>
    <x v="2"/>
    <x v="6"/>
    <x v="1"/>
    <x v="6"/>
    <x v="1"/>
  </r>
  <r>
    <s v="Foot Locker"/>
    <d v="2021-08-12T00:00:00"/>
    <x v="3"/>
    <x v="36"/>
    <s v="Sioux Falls"/>
    <x v="1"/>
    <x v="1"/>
    <n v="40"/>
    <n v="200"/>
    <n v="8000"/>
    <x v="2"/>
    <x v="6"/>
    <x v="1"/>
    <x v="6"/>
    <x v="1"/>
  </r>
  <r>
    <s v="Foot Locker"/>
    <d v="2021-08-12T00:00:00"/>
    <x v="3"/>
    <x v="36"/>
    <s v="Sioux Falls"/>
    <x v="0"/>
    <x v="2"/>
    <n v="50"/>
    <n v="175"/>
    <n v="8750"/>
    <x v="2"/>
    <x v="6"/>
    <x v="1"/>
    <x v="6"/>
    <x v="1"/>
  </r>
  <r>
    <s v="Foot Locker"/>
    <d v="2021-08-12T00:00:00"/>
    <x v="3"/>
    <x v="36"/>
    <s v="Sioux Falls"/>
    <x v="1"/>
    <x v="2"/>
    <n v="55.000000000000007"/>
    <n v="350"/>
    <n v="19250"/>
    <x v="2"/>
    <x v="6"/>
    <x v="1"/>
    <x v="6"/>
    <x v="1"/>
  </r>
  <r>
    <s v="Foot Locker"/>
    <d v="2021-09-13T00:00:00"/>
    <x v="3"/>
    <x v="36"/>
    <s v="Sioux Falls"/>
    <x v="0"/>
    <x v="0"/>
    <n v="45"/>
    <n v="475"/>
    <n v="21375"/>
    <x v="2"/>
    <x v="7"/>
    <x v="5"/>
    <x v="7"/>
    <x v="1"/>
  </r>
  <r>
    <s v="Foot Locker"/>
    <d v="2021-09-13T00:00:00"/>
    <x v="3"/>
    <x v="36"/>
    <s v="Sioux Falls"/>
    <x v="0"/>
    <x v="1"/>
    <n v="40.000000000000007"/>
    <n v="275"/>
    <n v="11000"/>
    <x v="2"/>
    <x v="7"/>
    <x v="5"/>
    <x v="7"/>
    <x v="1"/>
  </r>
  <r>
    <s v="Foot Locker"/>
    <d v="2021-09-13T00:00:00"/>
    <x v="3"/>
    <x v="36"/>
    <s v="Sioux Falls"/>
    <x v="1"/>
    <x v="0"/>
    <n v="35"/>
    <n v="175"/>
    <n v="6125"/>
    <x v="2"/>
    <x v="7"/>
    <x v="5"/>
    <x v="7"/>
    <x v="1"/>
  </r>
  <r>
    <s v="Foot Locker"/>
    <d v="2021-09-13T00:00:00"/>
    <x v="3"/>
    <x v="36"/>
    <s v="Sioux Falls"/>
    <x v="1"/>
    <x v="1"/>
    <n v="35"/>
    <n v="150"/>
    <n v="5250"/>
    <x v="2"/>
    <x v="7"/>
    <x v="5"/>
    <x v="7"/>
    <x v="1"/>
  </r>
  <r>
    <s v="Foot Locker"/>
    <d v="2021-09-13T00:00:00"/>
    <x v="3"/>
    <x v="36"/>
    <s v="Sioux Falls"/>
    <x v="0"/>
    <x v="2"/>
    <n v="45"/>
    <n v="150"/>
    <n v="6750"/>
    <x v="2"/>
    <x v="7"/>
    <x v="5"/>
    <x v="7"/>
    <x v="1"/>
  </r>
  <r>
    <s v="Foot Locker"/>
    <d v="2021-09-13T00:00:00"/>
    <x v="3"/>
    <x v="36"/>
    <s v="Sioux Falls"/>
    <x v="1"/>
    <x v="2"/>
    <n v="50"/>
    <n v="225"/>
    <n v="11250"/>
    <x v="2"/>
    <x v="7"/>
    <x v="5"/>
    <x v="7"/>
    <x v="1"/>
  </r>
  <r>
    <s v="Foot Locker"/>
    <d v="2021-10-12T00:00:00"/>
    <x v="3"/>
    <x v="36"/>
    <s v="Sioux Falls"/>
    <x v="0"/>
    <x v="0"/>
    <n v="54.999999999999993"/>
    <n v="400"/>
    <n v="22000"/>
    <x v="2"/>
    <x v="8"/>
    <x v="6"/>
    <x v="8"/>
    <x v="1"/>
  </r>
  <r>
    <s v="Foot Locker"/>
    <d v="2021-10-12T00:00:00"/>
    <x v="3"/>
    <x v="36"/>
    <s v="Sioux Falls"/>
    <x v="0"/>
    <x v="1"/>
    <n v="45"/>
    <n v="250"/>
    <n v="11250"/>
    <x v="2"/>
    <x v="8"/>
    <x v="6"/>
    <x v="8"/>
    <x v="1"/>
  </r>
  <r>
    <s v="Foot Locker"/>
    <d v="2021-10-12T00:00:00"/>
    <x v="3"/>
    <x v="36"/>
    <s v="Sioux Falls"/>
    <x v="1"/>
    <x v="0"/>
    <n v="45"/>
    <n v="150"/>
    <n v="6750"/>
    <x v="2"/>
    <x v="8"/>
    <x v="6"/>
    <x v="8"/>
    <x v="1"/>
  </r>
  <r>
    <s v="Foot Locker"/>
    <d v="2021-10-12T00:00:00"/>
    <x v="3"/>
    <x v="36"/>
    <s v="Sioux Falls"/>
    <x v="1"/>
    <x v="1"/>
    <n v="45"/>
    <n v="125"/>
    <n v="5625"/>
    <x v="2"/>
    <x v="8"/>
    <x v="6"/>
    <x v="8"/>
    <x v="1"/>
  </r>
  <r>
    <s v="Foot Locker"/>
    <d v="2021-10-12T00:00:00"/>
    <x v="3"/>
    <x v="36"/>
    <s v="Sioux Falls"/>
    <x v="0"/>
    <x v="2"/>
    <n v="54.999999999999993"/>
    <n v="125"/>
    <n v="6875"/>
    <x v="2"/>
    <x v="8"/>
    <x v="6"/>
    <x v="8"/>
    <x v="1"/>
  </r>
  <r>
    <s v="Sports Direct"/>
    <d v="2021-10-12T00:00:00"/>
    <x v="3"/>
    <x v="36"/>
    <s v="Sioux Falls"/>
    <x v="1"/>
    <x v="2"/>
    <n v="59.999999999999986"/>
    <n v="250"/>
    <n v="15000"/>
    <x v="2"/>
    <x v="8"/>
    <x v="6"/>
    <x v="8"/>
    <x v="1"/>
  </r>
  <r>
    <s v="Sports Direct"/>
    <d v="2021-11-12T00:00:00"/>
    <x v="3"/>
    <x v="36"/>
    <s v="Sioux Falls"/>
    <x v="0"/>
    <x v="0"/>
    <n v="54.999999999999993"/>
    <n v="400"/>
    <n v="22000"/>
    <x v="2"/>
    <x v="9"/>
    <x v="2"/>
    <x v="9"/>
    <x v="1"/>
  </r>
  <r>
    <s v="Sports Direct"/>
    <d v="2021-11-12T00:00:00"/>
    <x v="3"/>
    <x v="36"/>
    <s v="Sioux Falls"/>
    <x v="0"/>
    <x v="1"/>
    <n v="45"/>
    <n v="250"/>
    <n v="11250"/>
    <x v="2"/>
    <x v="9"/>
    <x v="2"/>
    <x v="9"/>
    <x v="1"/>
  </r>
  <r>
    <s v="Sports Direct"/>
    <d v="2021-11-12T00:00:00"/>
    <x v="3"/>
    <x v="36"/>
    <s v="Sioux Falls"/>
    <x v="1"/>
    <x v="0"/>
    <n v="45"/>
    <n v="195"/>
    <n v="8775"/>
    <x v="2"/>
    <x v="9"/>
    <x v="2"/>
    <x v="9"/>
    <x v="1"/>
  </r>
  <r>
    <s v="Sports Direct"/>
    <d v="2021-11-12T00:00:00"/>
    <x v="3"/>
    <x v="36"/>
    <s v="Sioux Falls"/>
    <x v="1"/>
    <x v="1"/>
    <n v="45"/>
    <n v="175"/>
    <n v="7875"/>
    <x v="2"/>
    <x v="9"/>
    <x v="2"/>
    <x v="9"/>
    <x v="1"/>
  </r>
  <r>
    <s v="Sports Direct"/>
    <d v="2021-11-12T00:00:00"/>
    <x v="3"/>
    <x v="36"/>
    <s v="Sioux Falls"/>
    <x v="0"/>
    <x v="2"/>
    <n v="60"/>
    <n v="150"/>
    <n v="9000"/>
    <x v="2"/>
    <x v="9"/>
    <x v="2"/>
    <x v="9"/>
    <x v="1"/>
  </r>
  <r>
    <s v="Sports Direct"/>
    <d v="2021-11-12T00:00:00"/>
    <x v="3"/>
    <x v="36"/>
    <s v="Sioux Falls"/>
    <x v="1"/>
    <x v="2"/>
    <n v="64.999999999999986"/>
    <n v="250"/>
    <n v="16250"/>
    <x v="2"/>
    <x v="9"/>
    <x v="2"/>
    <x v="9"/>
    <x v="1"/>
  </r>
  <r>
    <s v="Sports Direct"/>
    <d v="2021-12-11T00:00:00"/>
    <x v="3"/>
    <x v="36"/>
    <s v="Sioux Falls"/>
    <x v="0"/>
    <x v="0"/>
    <n v="60"/>
    <n v="500"/>
    <n v="30000"/>
    <x v="2"/>
    <x v="10"/>
    <x v="3"/>
    <x v="10"/>
    <x v="1"/>
  </r>
  <r>
    <s v="Sports Direct"/>
    <d v="2021-12-11T00:00:00"/>
    <x v="3"/>
    <x v="36"/>
    <s v="Sioux Falls"/>
    <x v="0"/>
    <x v="1"/>
    <n v="50"/>
    <n v="300"/>
    <n v="15000"/>
    <x v="2"/>
    <x v="10"/>
    <x v="3"/>
    <x v="10"/>
    <x v="1"/>
  </r>
  <r>
    <s v="Sports Direct"/>
    <d v="2021-12-11T00:00:00"/>
    <x v="3"/>
    <x v="36"/>
    <s v="Sioux Falls"/>
    <x v="1"/>
    <x v="0"/>
    <n v="50"/>
    <n v="250"/>
    <n v="12500"/>
    <x v="2"/>
    <x v="10"/>
    <x v="3"/>
    <x v="10"/>
    <x v="1"/>
  </r>
  <r>
    <s v="Sports Direct"/>
    <d v="2021-12-11T00:00:00"/>
    <x v="3"/>
    <x v="36"/>
    <s v="Sioux Falls"/>
    <x v="1"/>
    <x v="1"/>
    <n v="50"/>
    <n v="200"/>
    <n v="10000"/>
    <x v="2"/>
    <x v="10"/>
    <x v="3"/>
    <x v="10"/>
    <x v="1"/>
  </r>
  <r>
    <s v="Sports Direct"/>
    <d v="2021-12-11T00:00:00"/>
    <x v="3"/>
    <x v="36"/>
    <s v="Sioux Falls"/>
    <x v="0"/>
    <x v="2"/>
    <n v="60"/>
    <n v="200"/>
    <n v="12000"/>
    <x v="2"/>
    <x v="10"/>
    <x v="3"/>
    <x v="10"/>
    <x v="1"/>
  </r>
  <r>
    <s v="Sports Direct"/>
    <d v="2021-12-11T00:00:00"/>
    <x v="3"/>
    <x v="36"/>
    <s v="Sioux Falls"/>
    <x v="1"/>
    <x v="2"/>
    <n v="64.999999999999986"/>
    <n v="300"/>
    <n v="19500"/>
    <x v="2"/>
    <x v="10"/>
    <x v="3"/>
    <x v="10"/>
    <x v="1"/>
  </r>
  <r>
    <s v="Sports Direct"/>
    <d v="2021-01-09T00:00:00"/>
    <x v="3"/>
    <x v="36"/>
    <s v="Sioux Falls"/>
    <x v="0"/>
    <x v="0"/>
    <n v="35"/>
    <n v="475"/>
    <n v="16625"/>
    <x v="2"/>
    <x v="0"/>
    <x v="3"/>
    <x v="0"/>
    <x v="1"/>
  </r>
  <r>
    <s v="Sports Direct"/>
    <d v="2021-01-09T00:00:00"/>
    <x v="3"/>
    <x v="36"/>
    <s v="Sioux Falls"/>
    <x v="0"/>
    <x v="1"/>
    <n v="35"/>
    <n v="275"/>
    <n v="9625"/>
    <x v="2"/>
    <x v="0"/>
    <x v="3"/>
    <x v="0"/>
    <x v="1"/>
  </r>
  <r>
    <s v="Sports Direct"/>
    <d v="2021-01-09T00:00:00"/>
    <x v="3"/>
    <x v="36"/>
    <s v="Sioux Falls"/>
    <x v="1"/>
    <x v="0"/>
    <n v="25.000000000000007"/>
    <n v="275"/>
    <n v="6875"/>
    <x v="2"/>
    <x v="0"/>
    <x v="3"/>
    <x v="0"/>
    <x v="1"/>
  </r>
  <r>
    <s v="Sports Direct"/>
    <d v="2021-01-09T00:00:00"/>
    <x v="3"/>
    <x v="36"/>
    <s v="Sioux Falls"/>
    <x v="1"/>
    <x v="1"/>
    <n v="30.000000000000004"/>
    <n v="125"/>
    <n v="3750"/>
    <x v="2"/>
    <x v="0"/>
    <x v="3"/>
    <x v="0"/>
    <x v="1"/>
  </r>
  <r>
    <s v="Sports Direct"/>
    <d v="2021-01-09T00:00:00"/>
    <x v="3"/>
    <x v="36"/>
    <s v="Sioux Falls"/>
    <x v="0"/>
    <x v="2"/>
    <n v="44.999999999999993"/>
    <n v="175"/>
    <n v="7875"/>
    <x v="2"/>
    <x v="0"/>
    <x v="3"/>
    <x v="0"/>
    <x v="1"/>
  </r>
  <r>
    <s v="Sports Direct"/>
    <d v="2021-01-09T00:00:00"/>
    <x v="3"/>
    <x v="36"/>
    <s v="Sioux Falls"/>
    <x v="1"/>
    <x v="2"/>
    <n v="35"/>
    <n v="275"/>
    <n v="9625"/>
    <x v="2"/>
    <x v="0"/>
    <x v="3"/>
    <x v="0"/>
    <x v="1"/>
  </r>
  <r>
    <s v="Sports Direct"/>
    <d v="2021-02-09T00:00:00"/>
    <x v="3"/>
    <x v="36"/>
    <s v="Sioux Falls"/>
    <x v="0"/>
    <x v="0"/>
    <n v="35"/>
    <n v="525"/>
    <n v="18375"/>
    <x v="2"/>
    <x v="1"/>
    <x v="6"/>
    <x v="1"/>
    <x v="1"/>
  </r>
  <r>
    <s v="Sports Direct"/>
    <d v="2021-02-09T00:00:00"/>
    <x v="3"/>
    <x v="36"/>
    <s v="Sioux Falls"/>
    <x v="0"/>
    <x v="1"/>
    <n v="35"/>
    <n v="175"/>
    <n v="6125"/>
    <x v="2"/>
    <x v="1"/>
    <x v="6"/>
    <x v="1"/>
    <x v="1"/>
  </r>
  <r>
    <s v="Sports Direct"/>
    <d v="2021-02-09T00:00:00"/>
    <x v="3"/>
    <x v="36"/>
    <s v="Sioux Falls"/>
    <x v="1"/>
    <x v="0"/>
    <n v="25.000000000000007"/>
    <n v="225"/>
    <n v="5625"/>
    <x v="2"/>
    <x v="1"/>
    <x v="6"/>
    <x v="1"/>
    <x v="1"/>
  </r>
  <r>
    <s v="Sports Direct"/>
    <d v="2021-02-09T00:00:00"/>
    <x v="3"/>
    <x v="37"/>
    <s v="Fargo"/>
    <x v="1"/>
    <x v="1"/>
    <n v="30.000000000000004"/>
    <n v="100"/>
    <n v="3000"/>
    <x v="2"/>
    <x v="1"/>
    <x v="6"/>
    <x v="1"/>
    <x v="1"/>
  </r>
  <r>
    <s v="Sports Direct"/>
    <d v="2021-02-09T00:00:00"/>
    <x v="3"/>
    <x v="37"/>
    <s v="Fargo"/>
    <x v="0"/>
    <x v="2"/>
    <n v="44.999999999999993"/>
    <n v="175"/>
    <n v="7875"/>
    <x v="2"/>
    <x v="1"/>
    <x v="6"/>
    <x v="1"/>
    <x v="1"/>
  </r>
  <r>
    <s v="Sports Direct"/>
    <d v="2021-02-09T00:00:00"/>
    <x v="3"/>
    <x v="37"/>
    <s v="Fargo"/>
    <x v="1"/>
    <x v="2"/>
    <n v="24.999999999999996"/>
    <n v="275"/>
    <n v="6875"/>
    <x v="2"/>
    <x v="1"/>
    <x v="6"/>
    <x v="1"/>
    <x v="1"/>
  </r>
  <r>
    <s v="Sports Direct"/>
    <d v="2021-03-08T00:00:00"/>
    <x v="3"/>
    <x v="37"/>
    <s v="Fargo"/>
    <x v="0"/>
    <x v="0"/>
    <n v="30.000000000000004"/>
    <n v="495"/>
    <n v="14850"/>
    <x v="2"/>
    <x v="2"/>
    <x v="5"/>
    <x v="2"/>
    <x v="1"/>
  </r>
  <r>
    <s v="Sports Direct"/>
    <d v="2021-03-08T00:00:00"/>
    <x v="3"/>
    <x v="37"/>
    <s v="Fargo"/>
    <x v="0"/>
    <x v="1"/>
    <n v="30.000000000000004"/>
    <n v="200"/>
    <n v="6000"/>
    <x v="2"/>
    <x v="2"/>
    <x v="5"/>
    <x v="2"/>
    <x v="1"/>
  </r>
  <r>
    <s v="Sports Direct"/>
    <d v="2021-03-08T00:00:00"/>
    <x v="3"/>
    <x v="37"/>
    <s v="Fargo"/>
    <x v="1"/>
    <x v="0"/>
    <n v="20.000000000000004"/>
    <n v="225"/>
    <n v="4500"/>
    <x v="2"/>
    <x v="2"/>
    <x v="5"/>
    <x v="2"/>
    <x v="1"/>
  </r>
  <r>
    <s v="Sports Direct"/>
    <d v="2021-03-08T00:00:00"/>
    <x v="3"/>
    <x v="37"/>
    <s v="Fargo"/>
    <x v="1"/>
    <x v="1"/>
    <n v="24.999999999999996"/>
    <n v="75"/>
    <n v="1875"/>
    <x v="2"/>
    <x v="2"/>
    <x v="5"/>
    <x v="2"/>
    <x v="1"/>
  </r>
  <r>
    <s v="Sports Direct"/>
    <d v="2021-03-08T00:00:00"/>
    <x v="3"/>
    <x v="37"/>
    <s v="Fargo"/>
    <x v="0"/>
    <x v="2"/>
    <n v="40"/>
    <n v="125"/>
    <n v="5000"/>
    <x v="2"/>
    <x v="2"/>
    <x v="5"/>
    <x v="2"/>
    <x v="1"/>
  </r>
  <r>
    <s v="Sports Direct"/>
    <d v="2021-03-08T00:00:00"/>
    <x v="3"/>
    <x v="37"/>
    <s v="Fargo"/>
    <x v="1"/>
    <x v="2"/>
    <n v="30.000000000000004"/>
    <n v="225"/>
    <n v="6750"/>
    <x v="2"/>
    <x v="2"/>
    <x v="5"/>
    <x v="2"/>
    <x v="1"/>
  </r>
  <r>
    <s v="Sports Direct"/>
    <d v="2021-04-09T00:00:00"/>
    <x v="3"/>
    <x v="37"/>
    <s v="Fargo"/>
    <x v="0"/>
    <x v="0"/>
    <n v="30.000000000000004"/>
    <n v="450"/>
    <n v="13500"/>
    <x v="2"/>
    <x v="3"/>
    <x v="2"/>
    <x v="3"/>
    <x v="1"/>
  </r>
  <r>
    <s v="Sports Direct"/>
    <d v="2021-04-09T00:00:00"/>
    <x v="3"/>
    <x v="37"/>
    <s v="Fargo"/>
    <x v="0"/>
    <x v="1"/>
    <n v="30.000000000000004"/>
    <n v="150"/>
    <n v="4500"/>
    <x v="2"/>
    <x v="3"/>
    <x v="2"/>
    <x v="3"/>
    <x v="1"/>
  </r>
  <r>
    <s v="Sports Direct"/>
    <d v="2021-04-09T00:00:00"/>
    <x v="3"/>
    <x v="37"/>
    <s v="Fargo"/>
    <x v="1"/>
    <x v="0"/>
    <n v="20.000000000000004"/>
    <n v="150"/>
    <n v="3000"/>
    <x v="2"/>
    <x v="3"/>
    <x v="2"/>
    <x v="3"/>
    <x v="1"/>
  </r>
  <r>
    <s v="Sports Direct"/>
    <d v="2021-04-09T00:00:00"/>
    <x v="3"/>
    <x v="37"/>
    <s v="Fargo"/>
    <x v="1"/>
    <x v="1"/>
    <n v="24.999999999999996"/>
    <n v="75"/>
    <n v="1875"/>
    <x v="2"/>
    <x v="3"/>
    <x v="2"/>
    <x v="3"/>
    <x v="1"/>
  </r>
  <r>
    <s v="Sports Direct"/>
    <d v="2021-04-09T00:00:00"/>
    <x v="3"/>
    <x v="37"/>
    <s v="Fargo"/>
    <x v="0"/>
    <x v="2"/>
    <n v="60"/>
    <n v="100"/>
    <n v="6000"/>
    <x v="0"/>
    <x v="3"/>
    <x v="2"/>
    <x v="3"/>
    <x v="1"/>
  </r>
  <r>
    <s v="Sports Direct"/>
    <d v="2021-04-09T00:00:00"/>
    <x v="3"/>
    <x v="37"/>
    <s v="Fargo"/>
    <x v="1"/>
    <x v="2"/>
    <n v="50"/>
    <n v="225"/>
    <n v="11250"/>
    <x v="0"/>
    <x v="3"/>
    <x v="2"/>
    <x v="3"/>
    <x v="1"/>
  </r>
  <r>
    <s v="Sports Direct"/>
    <d v="2021-05-10T00:00:00"/>
    <x v="3"/>
    <x v="37"/>
    <s v="Fargo"/>
    <x v="0"/>
    <x v="0"/>
    <n v="60"/>
    <n v="495"/>
    <n v="29700"/>
    <x v="0"/>
    <x v="4"/>
    <x v="5"/>
    <x v="4"/>
    <x v="1"/>
  </r>
  <r>
    <s v="Sports Direct"/>
    <d v="2021-05-10T00:00:00"/>
    <x v="3"/>
    <x v="37"/>
    <s v="Fargo"/>
    <x v="0"/>
    <x v="1"/>
    <n v="45"/>
    <n v="200"/>
    <n v="9000"/>
    <x v="0"/>
    <x v="4"/>
    <x v="5"/>
    <x v="4"/>
    <x v="1"/>
  </r>
  <r>
    <s v="Sports Direct"/>
    <d v="2021-05-10T00:00:00"/>
    <x v="3"/>
    <x v="37"/>
    <s v="Fargo"/>
    <x v="1"/>
    <x v="0"/>
    <n v="40"/>
    <n v="175"/>
    <n v="7000"/>
    <x v="0"/>
    <x v="4"/>
    <x v="5"/>
    <x v="4"/>
    <x v="1"/>
  </r>
  <r>
    <s v="Sports Direct"/>
    <d v="2021-05-10T00:00:00"/>
    <x v="3"/>
    <x v="37"/>
    <s v="Fargo"/>
    <x v="1"/>
    <x v="1"/>
    <n v="40"/>
    <n v="100"/>
    <n v="4000"/>
    <x v="0"/>
    <x v="4"/>
    <x v="5"/>
    <x v="4"/>
    <x v="1"/>
  </r>
  <r>
    <s v="Sports Direct"/>
    <d v="2021-05-10T00:00:00"/>
    <x v="3"/>
    <x v="37"/>
    <s v="Fargo"/>
    <x v="0"/>
    <x v="2"/>
    <n v="49.999999999999993"/>
    <n v="125"/>
    <n v="6250"/>
    <x v="0"/>
    <x v="4"/>
    <x v="5"/>
    <x v="4"/>
    <x v="1"/>
  </r>
  <r>
    <s v="Sports Direct"/>
    <d v="2021-05-10T00:00:00"/>
    <x v="3"/>
    <x v="37"/>
    <s v="Fargo"/>
    <x v="1"/>
    <x v="2"/>
    <n v="54.999999999999993"/>
    <n v="250"/>
    <n v="13750"/>
    <x v="0"/>
    <x v="4"/>
    <x v="5"/>
    <x v="4"/>
    <x v="1"/>
  </r>
  <r>
    <s v="Sports Direct"/>
    <d v="2021-06-09T00:00:00"/>
    <x v="3"/>
    <x v="37"/>
    <s v="Fargo"/>
    <x v="0"/>
    <x v="0"/>
    <n v="40"/>
    <n v="500"/>
    <n v="20000"/>
    <x v="0"/>
    <x v="11"/>
    <x v="0"/>
    <x v="11"/>
    <x v="1"/>
  </r>
  <r>
    <s v="Sports Direct"/>
    <d v="2021-06-09T00:00:00"/>
    <x v="3"/>
    <x v="37"/>
    <s v="Fargo"/>
    <x v="0"/>
    <x v="1"/>
    <n v="35.000000000000007"/>
    <n v="250"/>
    <n v="8750"/>
    <x v="0"/>
    <x v="11"/>
    <x v="0"/>
    <x v="11"/>
    <x v="1"/>
  </r>
  <r>
    <s v="Sports Direct"/>
    <d v="2021-06-09T00:00:00"/>
    <x v="3"/>
    <x v="37"/>
    <s v="Fargo"/>
    <x v="1"/>
    <x v="0"/>
    <n v="30.000000000000004"/>
    <n v="200"/>
    <n v="6000"/>
    <x v="0"/>
    <x v="11"/>
    <x v="0"/>
    <x v="11"/>
    <x v="1"/>
  </r>
  <r>
    <s v="Sports Direct"/>
    <d v="2021-06-09T00:00:00"/>
    <x v="3"/>
    <x v="37"/>
    <s v="Fargo"/>
    <x v="1"/>
    <x v="1"/>
    <n v="30.000000000000004"/>
    <n v="175"/>
    <n v="5250"/>
    <x v="0"/>
    <x v="11"/>
    <x v="0"/>
    <x v="11"/>
    <x v="1"/>
  </r>
  <r>
    <s v="Sports Direct"/>
    <d v="2021-06-09T00:00:00"/>
    <x v="3"/>
    <x v="37"/>
    <s v="Fargo"/>
    <x v="0"/>
    <x v="2"/>
    <n v="40"/>
    <n v="175"/>
    <n v="7000"/>
    <x v="0"/>
    <x v="11"/>
    <x v="0"/>
    <x v="11"/>
    <x v="1"/>
  </r>
  <r>
    <s v="Sports Direct"/>
    <d v="2021-06-09T00:00:00"/>
    <x v="3"/>
    <x v="37"/>
    <s v="Fargo"/>
    <x v="1"/>
    <x v="2"/>
    <n v="55.000000000000007"/>
    <n v="325"/>
    <n v="17875"/>
    <x v="0"/>
    <x v="11"/>
    <x v="0"/>
    <x v="11"/>
    <x v="1"/>
  </r>
  <r>
    <s v="Sports Direct"/>
    <d v="2021-07-08T00:00:00"/>
    <x v="3"/>
    <x v="37"/>
    <s v="Fargo"/>
    <x v="0"/>
    <x v="0"/>
    <n v="50"/>
    <n v="550"/>
    <n v="27500"/>
    <x v="0"/>
    <x v="5"/>
    <x v="1"/>
    <x v="5"/>
    <x v="1"/>
  </r>
  <r>
    <s v="Sports Direct"/>
    <d v="2021-07-08T00:00:00"/>
    <x v="3"/>
    <x v="37"/>
    <s v="Fargo"/>
    <x v="0"/>
    <x v="1"/>
    <n v="45.000000000000007"/>
    <n v="300"/>
    <n v="13500"/>
    <x v="0"/>
    <x v="5"/>
    <x v="1"/>
    <x v="5"/>
    <x v="1"/>
  </r>
  <r>
    <s v="Sports Direct"/>
    <d v="2021-07-08T00:00:00"/>
    <x v="3"/>
    <x v="37"/>
    <s v="Fargo"/>
    <x v="1"/>
    <x v="0"/>
    <n v="40"/>
    <n v="225"/>
    <n v="9000"/>
    <x v="0"/>
    <x v="5"/>
    <x v="1"/>
    <x v="5"/>
    <x v="1"/>
  </r>
  <r>
    <s v="Sports Direct"/>
    <d v="2021-07-08T00:00:00"/>
    <x v="3"/>
    <x v="37"/>
    <s v="Fargo"/>
    <x v="1"/>
    <x v="1"/>
    <n v="40"/>
    <n v="175"/>
    <n v="7000"/>
    <x v="0"/>
    <x v="5"/>
    <x v="1"/>
    <x v="5"/>
    <x v="1"/>
  </r>
  <r>
    <s v="Sports Direct"/>
    <d v="2021-07-08T00:00:00"/>
    <x v="3"/>
    <x v="37"/>
    <s v="Fargo"/>
    <x v="0"/>
    <x v="2"/>
    <n v="50"/>
    <n v="200"/>
    <n v="10000"/>
    <x v="0"/>
    <x v="5"/>
    <x v="1"/>
    <x v="5"/>
    <x v="1"/>
  </r>
  <r>
    <s v="Sports Direct"/>
    <d v="2021-07-08T00:00:00"/>
    <x v="3"/>
    <x v="37"/>
    <s v="Fargo"/>
    <x v="1"/>
    <x v="2"/>
    <n v="55.000000000000007"/>
    <n v="375"/>
    <n v="20625"/>
    <x v="0"/>
    <x v="5"/>
    <x v="1"/>
    <x v="5"/>
    <x v="1"/>
  </r>
  <r>
    <s v="Sports Direct"/>
    <d v="2021-08-09T00:00:00"/>
    <x v="3"/>
    <x v="37"/>
    <s v="Fargo"/>
    <x v="0"/>
    <x v="0"/>
    <n v="50"/>
    <n v="525"/>
    <n v="26250"/>
    <x v="0"/>
    <x v="6"/>
    <x v="5"/>
    <x v="6"/>
    <x v="1"/>
  </r>
  <r>
    <s v="Sports Direct"/>
    <d v="2021-08-09T00:00:00"/>
    <x v="3"/>
    <x v="37"/>
    <s v="Fargo"/>
    <x v="0"/>
    <x v="1"/>
    <n v="45.000000000000007"/>
    <n v="300"/>
    <n v="13500"/>
    <x v="0"/>
    <x v="6"/>
    <x v="5"/>
    <x v="6"/>
    <x v="1"/>
  </r>
  <r>
    <s v="Sports Direct"/>
    <d v="2021-08-09T00:00:00"/>
    <x v="3"/>
    <x v="37"/>
    <s v="Fargo"/>
    <x v="1"/>
    <x v="0"/>
    <n v="40"/>
    <n v="225"/>
    <n v="9000"/>
    <x v="0"/>
    <x v="6"/>
    <x v="5"/>
    <x v="6"/>
    <x v="1"/>
  </r>
  <r>
    <s v="Sports Direct"/>
    <d v="2021-08-09T00:00:00"/>
    <x v="3"/>
    <x v="37"/>
    <s v="Fargo"/>
    <x v="1"/>
    <x v="1"/>
    <n v="40"/>
    <n v="200"/>
    <n v="8000"/>
    <x v="0"/>
    <x v="6"/>
    <x v="5"/>
    <x v="6"/>
    <x v="1"/>
  </r>
  <r>
    <s v="Sports Direct"/>
    <d v="2021-08-09T00:00:00"/>
    <x v="3"/>
    <x v="37"/>
    <s v="Fargo"/>
    <x v="0"/>
    <x v="2"/>
    <n v="50"/>
    <n v="175"/>
    <n v="8750"/>
    <x v="0"/>
    <x v="6"/>
    <x v="5"/>
    <x v="6"/>
    <x v="1"/>
  </r>
  <r>
    <s v="Sports Direct"/>
    <d v="2021-08-09T00:00:00"/>
    <x v="3"/>
    <x v="37"/>
    <s v="Fargo"/>
    <x v="1"/>
    <x v="2"/>
    <n v="55.000000000000007"/>
    <n v="350"/>
    <n v="19250"/>
    <x v="0"/>
    <x v="6"/>
    <x v="5"/>
    <x v="6"/>
    <x v="1"/>
  </r>
  <r>
    <s v="Sports Direct"/>
    <d v="2021-09-10T00:00:00"/>
    <x v="3"/>
    <x v="37"/>
    <s v="Fargo"/>
    <x v="0"/>
    <x v="0"/>
    <n v="40"/>
    <n v="475"/>
    <n v="19000"/>
    <x v="0"/>
    <x v="7"/>
    <x v="2"/>
    <x v="7"/>
    <x v="1"/>
  </r>
  <r>
    <s v="Sports Direct"/>
    <d v="2021-09-10T00:00:00"/>
    <x v="3"/>
    <x v="37"/>
    <s v="Fargo"/>
    <x v="0"/>
    <x v="1"/>
    <n v="35.000000000000007"/>
    <n v="275"/>
    <n v="9625"/>
    <x v="0"/>
    <x v="7"/>
    <x v="2"/>
    <x v="7"/>
    <x v="1"/>
  </r>
  <r>
    <s v="Sports Direct"/>
    <d v="2021-09-10T00:00:00"/>
    <x v="3"/>
    <x v="37"/>
    <s v="Fargo"/>
    <x v="1"/>
    <x v="0"/>
    <n v="30.000000000000004"/>
    <n v="175"/>
    <n v="5250"/>
    <x v="0"/>
    <x v="7"/>
    <x v="2"/>
    <x v="7"/>
    <x v="1"/>
  </r>
  <r>
    <s v="Sports Direct"/>
    <d v="2021-09-10T00:00:00"/>
    <x v="3"/>
    <x v="37"/>
    <s v="Fargo"/>
    <x v="1"/>
    <x v="1"/>
    <n v="30.000000000000004"/>
    <n v="150"/>
    <n v="4500"/>
    <x v="0"/>
    <x v="7"/>
    <x v="2"/>
    <x v="7"/>
    <x v="1"/>
  </r>
  <r>
    <s v="Sports Direct"/>
    <d v="2021-09-10T00:00:00"/>
    <x v="3"/>
    <x v="37"/>
    <s v="Fargo"/>
    <x v="0"/>
    <x v="2"/>
    <n v="40"/>
    <n v="150"/>
    <n v="6000"/>
    <x v="0"/>
    <x v="7"/>
    <x v="2"/>
    <x v="7"/>
    <x v="1"/>
  </r>
  <r>
    <s v="Sports Direct"/>
    <d v="2021-09-10T00:00:00"/>
    <x v="3"/>
    <x v="37"/>
    <s v="Fargo"/>
    <x v="1"/>
    <x v="2"/>
    <n v="45"/>
    <n v="225"/>
    <n v="10125"/>
    <x v="0"/>
    <x v="7"/>
    <x v="2"/>
    <x v="7"/>
    <x v="1"/>
  </r>
  <r>
    <s v="Sports Direct"/>
    <d v="2021-10-09T00:00:00"/>
    <x v="3"/>
    <x v="37"/>
    <s v="Fargo"/>
    <x v="0"/>
    <x v="0"/>
    <n v="49.999999999999993"/>
    <n v="400"/>
    <n v="20000"/>
    <x v="0"/>
    <x v="8"/>
    <x v="3"/>
    <x v="8"/>
    <x v="1"/>
  </r>
  <r>
    <s v="Sports Direct"/>
    <d v="2021-10-09T00:00:00"/>
    <x v="3"/>
    <x v="37"/>
    <s v="Fargo"/>
    <x v="0"/>
    <x v="1"/>
    <n v="40"/>
    <n v="250"/>
    <n v="10000"/>
    <x v="0"/>
    <x v="8"/>
    <x v="3"/>
    <x v="8"/>
    <x v="1"/>
  </r>
  <r>
    <s v="Sports Direct"/>
    <d v="2021-10-09T00:00:00"/>
    <x v="3"/>
    <x v="37"/>
    <s v="Fargo"/>
    <x v="1"/>
    <x v="0"/>
    <n v="40"/>
    <n v="150"/>
    <n v="6000"/>
    <x v="0"/>
    <x v="8"/>
    <x v="3"/>
    <x v="8"/>
    <x v="1"/>
  </r>
  <r>
    <s v="Sports Direct"/>
    <d v="2021-10-09T00:00:00"/>
    <x v="3"/>
    <x v="37"/>
    <s v="Fargo"/>
    <x v="1"/>
    <x v="1"/>
    <n v="40"/>
    <n v="125"/>
    <n v="5000"/>
    <x v="0"/>
    <x v="8"/>
    <x v="3"/>
    <x v="8"/>
    <x v="1"/>
  </r>
  <r>
    <s v="Sports Direct"/>
    <d v="2021-10-09T00:00:00"/>
    <x v="3"/>
    <x v="37"/>
    <s v="Fargo"/>
    <x v="0"/>
    <x v="2"/>
    <n v="49.999999999999993"/>
    <n v="125"/>
    <n v="6250"/>
    <x v="0"/>
    <x v="8"/>
    <x v="3"/>
    <x v="8"/>
    <x v="1"/>
  </r>
  <r>
    <s v="Foot Locker"/>
    <d v="2021-10-09T00:00:00"/>
    <x v="3"/>
    <x v="37"/>
    <s v="Fargo"/>
    <x v="1"/>
    <x v="2"/>
    <n v="54.999999999999986"/>
    <n v="250"/>
    <n v="13750"/>
    <x v="0"/>
    <x v="8"/>
    <x v="3"/>
    <x v="8"/>
    <x v="1"/>
  </r>
  <r>
    <s v="Foot Locker"/>
    <d v="2021-11-09T00:00:00"/>
    <x v="3"/>
    <x v="37"/>
    <s v="Fargo"/>
    <x v="0"/>
    <x v="0"/>
    <n v="49.999999999999993"/>
    <n v="400"/>
    <n v="20000"/>
    <x v="0"/>
    <x v="9"/>
    <x v="6"/>
    <x v="9"/>
    <x v="1"/>
  </r>
  <r>
    <s v="Foot Locker"/>
    <d v="2021-11-09T00:00:00"/>
    <x v="3"/>
    <x v="37"/>
    <s v="Fargo"/>
    <x v="0"/>
    <x v="1"/>
    <n v="40"/>
    <n v="250"/>
    <n v="10000"/>
    <x v="0"/>
    <x v="9"/>
    <x v="6"/>
    <x v="9"/>
    <x v="1"/>
  </r>
  <r>
    <s v="Foot Locker"/>
    <d v="2021-11-09T00:00:00"/>
    <x v="3"/>
    <x v="37"/>
    <s v="Fargo"/>
    <x v="1"/>
    <x v="0"/>
    <n v="40"/>
    <n v="195"/>
    <n v="7800"/>
    <x v="0"/>
    <x v="9"/>
    <x v="6"/>
    <x v="9"/>
    <x v="1"/>
  </r>
  <r>
    <s v="Foot Locker"/>
    <d v="2021-11-09T00:00:00"/>
    <x v="3"/>
    <x v="37"/>
    <s v="Fargo"/>
    <x v="1"/>
    <x v="1"/>
    <n v="40"/>
    <n v="175"/>
    <n v="7000"/>
    <x v="0"/>
    <x v="9"/>
    <x v="6"/>
    <x v="9"/>
    <x v="1"/>
  </r>
  <r>
    <s v="Foot Locker"/>
    <d v="2021-11-09T00:00:00"/>
    <x v="3"/>
    <x v="37"/>
    <s v="Fargo"/>
    <x v="0"/>
    <x v="2"/>
    <n v="60"/>
    <n v="150"/>
    <n v="9000"/>
    <x v="0"/>
    <x v="9"/>
    <x v="6"/>
    <x v="9"/>
    <x v="1"/>
  </r>
  <r>
    <s v="Foot Locker"/>
    <d v="2021-11-09T00:00:00"/>
    <x v="3"/>
    <x v="37"/>
    <s v="Fargo"/>
    <x v="1"/>
    <x v="2"/>
    <n v="64.999999999999986"/>
    <n v="250"/>
    <n v="16250"/>
    <x v="0"/>
    <x v="9"/>
    <x v="6"/>
    <x v="9"/>
    <x v="1"/>
  </r>
  <r>
    <s v="Foot Locker"/>
    <d v="2021-12-08T00:00:00"/>
    <x v="3"/>
    <x v="37"/>
    <s v="Fargo"/>
    <x v="0"/>
    <x v="0"/>
    <n v="60"/>
    <n v="500"/>
    <n v="30000"/>
    <x v="0"/>
    <x v="10"/>
    <x v="0"/>
    <x v="10"/>
    <x v="1"/>
  </r>
  <r>
    <s v="Foot Locker"/>
    <d v="2021-12-08T00:00:00"/>
    <x v="3"/>
    <x v="37"/>
    <s v="Fargo"/>
    <x v="0"/>
    <x v="1"/>
    <n v="50"/>
    <n v="300"/>
    <n v="15000"/>
    <x v="0"/>
    <x v="10"/>
    <x v="0"/>
    <x v="10"/>
    <x v="1"/>
  </r>
  <r>
    <s v="Foot Locker"/>
    <d v="2021-12-08T00:00:00"/>
    <x v="3"/>
    <x v="37"/>
    <s v="Fargo"/>
    <x v="1"/>
    <x v="0"/>
    <n v="50"/>
    <n v="250"/>
    <n v="12500"/>
    <x v="0"/>
    <x v="10"/>
    <x v="0"/>
    <x v="10"/>
    <x v="1"/>
  </r>
  <r>
    <s v="Foot Locker"/>
    <d v="2021-12-08T00:00:00"/>
    <x v="3"/>
    <x v="37"/>
    <s v="Fargo"/>
    <x v="1"/>
    <x v="1"/>
    <n v="50"/>
    <n v="200"/>
    <n v="10000"/>
    <x v="0"/>
    <x v="10"/>
    <x v="0"/>
    <x v="10"/>
    <x v="1"/>
  </r>
  <r>
    <s v="Foot Locker"/>
    <d v="2021-12-08T00:00:00"/>
    <x v="3"/>
    <x v="37"/>
    <s v="Fargo"/>
    <x v="0"/>
    <x v="2"/>
    <n v="60"/>
    <n v="200"/>
    <n v="12000"/>
    <x v="0"/>
    <x v="10"/>
    <x v="0"/>
    <x v="10"/>
    <x v="1"/>
  </r>
  <r>
    <s v="Foot Locker"/>
    <d v="2021-12-08T00:00:00"/>
    <x v="3"/>
    <x v="37"/>
    <s v="Fargo"/>
    <x v="1"/>
    <x v="2"/>
    <n v="64.999999999999986"/>
    <n v="300"/>
    <n v="19500"/>
    <x v="0"/>
    <x v="10"/>
    <x v="0"/>
    <x v="10"/>
    <x v="1"/>
  </r>
  <r>
    <s v="Foot Locker"/>
    <d v="2021-01-06T00:00:00"/>
    <x v="3"/>
    <x v="37"/>
    <s v="Fargo"/>
    <x v="0"/>
    <x v="0"/>
    <n v="30.000000000000004"/>
    <n v="450"/>
    <n v="13500"/>
    <x v="0"/>
    <x v="0"/>
    <x v="0"/>
    <x v="0"/>
    <x v="1"/>
  </r>
  <r>
    <s v="Foot Locker"/>
    <d v="2021-01-06T00:00:00"/>
    <x v="3"/>
    <x v="37"/>
    <s v="Fargo"/>
    <x v="0"/>
    <x v="1"/>
    <n v="30.000000000000004"/>
    <n v="250"/>
    <n v="7500"/>
    <x v="0"/>
    <x v="0"/>
    <x v="0"/>
    <x v="0"/>
    <x v="1"/>
  </r>
  <r>
    <s v="Foot Locker"/>
    <d v="2021-01-06T00:00:00"/>
    <x v="3"/>
    <x v="37"/>
    <s v="Fargo"/>
    <x v="1"/>
    <x v="0"/>
    <n v="20.000000000000007"/>
    <n v="250"/>
    <n v="5000"/>
    <x v="0"/>
    <x v="0"/>
    <x v="0"/>
    <x v="0"/>
    <x v="1"/>
  </r>
  <r>
    <s v="Foot Locker"/>
    <d v="2021-01-06T00:00:00"/>
    <x v="3"/>
    <x v="37"/>
    <s v="Fargo"/>
    <x v="1"/>
    <x v="1"/>
    <n v="25.000000000000007"/>
    <n v="100"/>
    <n v="2500"/>
    <x v="0"/>
    <x v="0"/>
    <x v="0"/>
    <x v="0"/>
    <x v="1"/>
  </r>
  <r>
    <s v="Foot Locker"/>
    <d v="2021-01-06T00:00:00"/>
    <x v="3"/>
    <x v="37"/>
    <s v="Fargo"/>
    <x v="0"/>
    <x v="2"/>
    <n v="40"/>
    <n v="150"/>
    <n v="6000"/>
    <x v="0"/>
    <x v="0"/>
    <x v="0"/>
    <x v="0"/>
    <x v="1"/>
  </r>
  <r>
    <s v="Foot Locker"/>
    <d v="2021-01-06T00:00:00"/>
    <x v="3"/>
    <x v="37"/>
    <s v="Fargo"/>
    <x v="1"/>
    <x v="2"/>
    <n v="30.000000000000004"/>
    <n v="250"/>
    <n v="7500"/>
    <x v="0"/>
    <x v="0"/>
    <x v="0"/>
    <x v="0"/>
    <x v="1"/>
  </r>
  <r>
    <s v="Foot Locker"/>
    <d v="2021-02-06T00:00:00"/>
    <x v="3"/>
    <x v="37"/>
    <s v="Fargo"/>
    <x v="0"/>
    <x v="0"/>
    <n v="30.000000000000004"/>
    <n v="500"/>
    <n v="15000"/>
    <x v="0"/>
    <x v="1"/>
    <x v="3"/>
    <x v="1"/>
    <x v="1"/>
  </r>
  <r>
    <s v="Foot Locker"/>
    <d v="2021-02-06T00:00:00"/>
    <x v="3"/>
    <x v="37"/>
    <s v="Fargo"/>
    <x v="0"/>
    <x v="1"/>
    <n v="30.000000000000004"/>
    <n v="150"/>
    <n v="4500"/>
    <x v="0"/>
    <x v="1"/>
    <x v="3"/>
    <x v="1"/>
    <x v="1"/>
  </r>
  <r>
    <s v="Foot Locker"/>
    <d v="2021-02-06T00:00:00"/>
    <x v="3"/>
    <x v="37"/>
    <s v="Fargo"/>
    <x v="1"/>
    <x v="0"/>
    <n v="20.000000000000007"/>
    <n v="200"/>
    <n v="4000"/>
    <x v="0"/>
    <x v="1"/>
    <x v="3"/>
    <x v="1"/>
    <x v="1"/>
  </r>
  <r>
    <s v="Foot Locker"/>
    <d v="2021-02-06T00:00:00"/>
    <x v="3"/>
    <x v="38"/>
    <s v="Des Moines"/>
    <x v="1"/>
    <x v="1"/>
    <n v="25.000000000000007"/>
    <n v="75"/>
    <n v="1875"/>
    <x v="0"/>
    <x v="1"/>
    <x v="3"/>
    <x v="1"/>
    <x v="1"/>
  </r>
  <r>
    <s v="Foot Locker"/>
    <d v="2021-02-06T00:00:00"/>
    <x v="3"/>
    <x v="38"/>
    <s v="Des Moines"/>
    <x v="0"/>
    <x v="2"/>
    <n v="40"/>
    <n v="150"/>
    <n v="6000"/>
    <x v="0"/>
    <x v="1"/>
    <x v="3"/>
    <x v="1"/>
    <x v="1"/>
  </r>
  <r>
    <s v="Foot Locker"/>
    <d v="2021-02-06T00:00:00"/>
    <x v="3"/>
    <x v="38"/>
    <s v="Des Moines"/>
    <x v="1"/>
    <x v="2"/>
    <n v="14.999999999999996"/>
    <n v="250"/>
    <n v="3750"/>
    <x v="0"/>
    <x v="1"/>
    <x v="3"/>
    <x v="1"/>
    <x v="1"/>
  </r>
  <r>
    <s v="Foot Locker"/>
    <d v="2021-03-05T00:00:00"/>
    <x v="3"/>
    <x v="38"/>
    <s v="Des Moines"/>
    <x v="0"/>
    <x v="0"/>
    <n v="20.000000000000004"/>
    <n v="470"/>
    <n v="9400"/>
    <x v="0"/>
    <x v="2"/>
    <x v="2"/>
    <x v="2"/>
    <x v="1"/>
  </r>
  <r>
    <s v="Foot Locker"/>
    <d v="2021-03-05T00:00:00"/>
    <x v="3"/>
    <x v="38"/>
    <s v="Des Moines"/>
    <x v="0"/>
    <x v="1"/>
    <n v="20.000000000000004"/>
    <n v="175"/>
    <n v="3500"/>
    <x v="0"/>
    <x v="2"/>
    <x v="2"/>
    <x v="2"/>
    <x v="1"/>
  </r>
  <r>
    <s v="Foot Locker"/>
    <d v="2021-03-05T00:00:00"/>
    <x v="3"/>
    <x v="38"/>
    <s v="Des Moines"/>
    <x v="1"/>
    <x v="0"/>
    <n v="10.000000000000004"/>
    <n v="225"/>
    <n v="2250"/>
    <x v="0"/>
    <x v="2"/>
    <x v="2"/>
    <x v="2"/>
    <x v="1"/>
  </r>
  <r>
    <s v="Foot Locker"/>
    <d v="2021-03-05T00:00:00"/>
    <x v="3"/>
    <x v="38"/>
    <s v="Des Moines"/>
    <x v="1"/>
    <x v="1"/>
    <n v="14.999999999999996"/>
    <n v="100"/>
    <n v="1500"/>
    <x v="0"/>
    <x v="2"/>
    <x v="2"/>
    <x v="2"/>
    <x v="1"/>
  </r>
  <r>
    <s v="Foot Locker"/>
    <d v="2021-03-05T00:00:00"/>
    <x v="3"/>
    <x v="38"/>
    <s v="Des Moines"/>
    <x v="0"/>
    <x v="2"/>
    <n v="30.000000000000004"/>
    <n v="150"/>
    <n v="4500"/>
    <x v="0"/>
    <x v="2"/>
    <x v="2"/>
    <x v="2"/>
    <x v="1"/>
  </r>
  <r>
    <s v="Foot Locker"/>
    <d v="2021-03-05T00:00:00"/>
    <x v="3"/>
    <x v="38"/>
    <s v="Des Moines"/>
    <x v="1"/>
    <x v="2"/>
    <n v="20.000000000000004"/>
    <n v="250"/>
    <n v="5000"/>
    <x v="0"/>
    <x v="2"/>
    <x v="2"/>
    <x v="2"/>
    <x v="1"/>
  </r>
  <r>
    <s v="Foot Locker"/>
    <d v="2021-04-06T00:00:00"/>
    <x v="3"/>
    <x v="38"/>
    <s v="Des Moines"/>
    <x v="0"/>
    <x v="0"/>
    <n v="20.000000000000004"/>
    <n v="475"/>
    <n v="9500"/>
    <x v="0"/>
    <x v="3"/>
    <x v="6"/>
    <x v="3"/>
    <x v="1"/>
  </r>
  <r>
    <s v="Foot Locker"/>
    <d v="2021-04-06T00:00:00"/>
    <x v="3"/>
    <x v="38"/>
    <s v="Des Moines"/>
    <x v="0"/>
    <x v="1"/>
    <n v="20.000000000000004"/>
    <n v="175"/>
    <n v="3500"/>
    <x v="0"/>
    <x v="3"/>
    <x v="6"/>
    <x v="3"/>
    <x v="1"/>
  </r>
  <r>
    <s v="Foot Locker"/>
    <d v="2021-04-06T00:00:00"/>
    <x v="3"/>
    <x v="38"/>
    <s v="Des Moines"/>
    <x v="1"/>
    <x v="0"/>
    <n v="10.000000000000004"/>
    <n v="175"/>
    <n v="1750"/>
    <x v="0"/>
    <x v="3"/>
    <x v="6"/>
    <x v="3"/>
    <x v="1"/>
  </r>
  <r>
    <s v="Foot Locker"/>
    <d v="2021-04-06T00:00:00"/>
    <x v="3"/>
    <x v="38"/>
    <s v="Des Moines"/>
    <x v="1"/>
    <x v="1"/>
    <n v="14.999999999999996"/>
    <n v="100"/>
    <n v="1500"/>
    <x v="0"/>
    <x v="3"/>
    <x v="6"/>
    <x v="3"/>
    <x v="1"/>
  </r>
  <r>
    <s v="Foot Locker"/>
    <d v="2021-04-06T00:00:00"/>
    <x v="3"/>
    <x v="38"/>
    <s v="Des Moines"/>
    <x v="0"/>
    <x v="2"/>
    <n v="60"/>
    <n v="125"/>
    <n v="7500"/>
    <x v="0"/>
    <x v="3"/>
    <x v="6"/>
    <x v="3"/>
    <x v="1"/>
  </r>
  <r>
    <s v="Foot Locker"/>
    <d v="2021-04-06T00:00:00"/>
    <x v="3"/>
    <x v="38"/>
    <s v="Des Moines"/>
    <x v="1"/>
    <x v="2"/>
    <n v="50"/>
    <n v="250"/>
    <n v="12500"/>
    <x v="0"/>
    <x v="3"/>
    <x v="6"/>
    <x v="3"/>
    <x v="1"/>
  </r>
  <r>
    <s v="Foot Locker"/>
    <d v="2021-05-07T00:00:00"/>
    <x v="3"/>
    <x v="38"/>
    <s v="Des Moines"/>
    <x v="0"/>
    <x v="0"/>
    <n v="60"/>
    <n v="520"/>
    <n v="31200"/>
    <x v="0"/>
    <x v="4"/>
    <x v="2"/>
    <x v="4"/>
    <x v="1"/>
  </r>
  <r>
    <s v="Foot Locker"/>
    <d v="2021-05-07T00:00:00"/>
    <x v="3"/>
    <x v="38"/>
    <s v="Des Moines"/>
    <x v="0"/>
    <x v="1"/>
    <n v="40"/>
    <n v="225"/>
    <n v="9000"/>
    <x v="0"/>
    <x v="4"/>
    <x v="2"/>
    <x v="4"/>
    <x v="1"/>
  </r>
  <r>
    <s v="Foot Locker"/>
    <d v="2021-05-07T00:00:00"/>
    <x v="3"/>
    <x v="38"/>
    <s v="Des Moines"/>
    <x v="1"/>
    <x v="0"/>
    <n v="35"/>
    <n v="200"/>
    <n v="7000"/>
    <x v="0"/>
    <x v="4"/>
    <x v="2"/>
    <x v="4"/>
    <x v="1"/>
  </r>
  <r>
    <s v="Foot Locker"/>
    <d v="2021-05-07T00:00:00"/>
    <x v="3"/>
    <x v="38"/>
    <s v="Des Moines"/>
    <x v="1"/>
    <x v="1"/>
    <n v="35"/>
    <n v="125"/>
    <n v="4375"/>
    <x v="0"/>
    <x v="4"/>
    <x v="2"/>
    <x v="4"/>
    <x v="1"/>
  </r>
  <r>
    <s v="Foot Locker"/>
    <d v="2021-05-07T00:00:00"/>
    <x v="3"/>
    <x v="38"/>
    <s v="Des Moines"/>
    <x v="0"/>
    <x v="2"/>
    <n v="44.999999999999993"/>
    <n v="150"/>
    <n v="6750"/>
    <x v="0"/>
    <x v="4"/>
    <x v="2"/>
    <x v="4"/>
    <x v="1"/>
  </r>
  <r>
    <s v="Foot Locker"/>
    <d v="2021-05-07T00:00:00"/>
    <x v="3"/>
    <x v="38"/>
    <s v="Des Moines"/>
    <x v="1"/>
    <x v="2"/>
    <n v="49.999999999999993"/>
    <n v="275"/>
    <n v="13750"/>
    <x v="0"/>
    <x v="4"/>
    <x v="2"/>
    <x v="4"/>
    <x v="1"/>
  </r>
  <r>
    <s v="Foot Locker"/>
    <d v="2021-06-06T00:00:00"/>
    <x v="3"/>
    <x v="38"/>
    <s v="Des Moines"/>
    <x v="0"/>
    <x v="0"/>
    <n v="35"/>
    <n v="525"/>
    <n v="18375"/>
    <x v="0"/>
    <x v="11"/>
    <x v="4"/>
    <x v="11"/>
    <x v="1"/>
  </r>
  <r>
    <s v="Foot Locker"/>
    <d v="2021-06-06T00:00:00"/>
    <x v="3"/>
    <x v="38"/>
    <s v="Des Moines"/>
    <x v="0"/>
    <x v="1"/>
    <n v="30.000000000000011"/>
    <n v="275"/>
    <n v="8250"/>
    <x v="0"/>
    <x v="11"/>
    <x v="4"/>
    <x v="11"/>
    <x v="1"/>
  </r>
  <r>
    <s v="Foot Locker"/>
    <d v="2021-06-06T00:00:00"/>
    <x v="3"/>
    <x v="38"/>
    <s v="Des Moines"/>
    <x v="1"/>
    <x v="0"/>
    <n v="25.000000000000007"/>
    <n v="200"/>
    <n v="5000"/>
    <x v="0"/>
    <x v="11"/>
    <x v="4"/>
    <x v="11"/>
    <x v="1"/>
  </r>
  <r>
    <s v="Foot Locker"/>
    <d v="2021-06-06T00:00:00"/>
    <x v="3"/>
    <x v="38"/>
    <s v="Des Moines"/>
    <x v="1"/>
    <x v="1"/>
    <n v="25.000000000000007"/>
    <n v="175"/>
    <n v="4375"/>
    <x v="0"/>
    <x v="11"/>
    <x v="4"/>
    <x v="11"/>
    <x v="1"/>
  </r>
  <r>
    <s v="Foot Locker"/>
    <d v="2021-06-06T00:00:00"/>
    <x v="3"/>
    <x v="38"/>
    <s v="Des Moines"/>
    <x v="0"/>
    <x v="2"/>
    <n v="35"/>
    <n v="175"/>
    <n v="6125"/>
    <x v="0"/>
    <x v="11"/>
    <x v="4"/>
    <x v="11"/>
    <x v="1"/>
  </r>
  <r>
    <s v="Foot Locker"/>
    <d v="2021-06-06T00:00:00"/>
    <x v="3"/>
    <x v="38"/>
    <s v="Des Moines"/>
    <x v="1"/>
    <x v="2"/>
    <n v="55.000000000000007"/>
    <n v="325"/>
    <n v="17875"/>
    <x v="0"/>
    <x v="11"/>
    <x v="4"/>
    <x v="11"/>
    <x v="1"/>
  </r>
  <r>
    <s v="Foot Locker"/>
    <d v="2021-07-05T00:00:00"/>
    <x v="3"/>
    <x v="38"/>
    <s v="Des Moines"/>
    <x v="0"/>
    <x v="0"/>
    <n v="50"/>
    <n v="550"/>
    <n v="27500"/>
    <x v="0"/>
    <x v="5"/>
    <x v="5"/>
    <x v="5"/>
    <x v="1"/>
  </r>
  <r>
    <s v="Foot Locker"/>
    <d v="2021-07-05T00:00:00"/>
    <x v="3"/>
    <x v="38"/>
    <s v="Des Moines"/>
    <x v="0"/>
    <x v="1"/>
    <n v="45.000000000000007"/>
    <n v="300"/>
    <n v="13500"/>
    <x v="0"/>
    <x v="5"/>
    <x v="5"/>
    <x v="5"/>
    <x v="1"/>
  </r>
  <r>
    <s v="Foot Locker"/>
    <d v="2021-07-05T00:00:00"/>
    <x v="3"/>
    <x v="38"/>
    <s v="Des Moines"/>
    <x v="1"/>
    <x v="0"/>
    <n v="40"/>
    <n v="225"/>
    <n v="9000"/>
    <x v="0"/>
    <x v="5"/>
    <x v="5"/>
    <x v="5"/>
    <x v="1"/>
  </r>
  <r>
    <s v="Foot Locker"/>
    <d v="2021-07-05T00:00:00"/>
    <x v="3"/>
    <x v="38"/>
    <s v="Des Moines"/>
    <x v="1"/>
    <x v="1"/>
    <n v="40"/>
    <n v="175"/>
    <n v="7000"/>
    <x v="0"/>
    <x v="5"/>
    <x v="5"/>
    <x v="5"/>
    <x v="1"/>
  </r>
  <r>
    <s v="Foot Locker"/>
    <d v="2021-07-05T00:00:00"/>
    <x v="3"/>
    <x v="38"/>
    <s v="Des Moines"/>
    <x v="0"/>
    <x v="2"/>
    <n v="50"/>
    <n v="200"/>
    <n v="10000"/>
    <x v="0"/>
    <x v="5"/>
    <x v="5"/>
    <x v="5"/>
    <x v="1"/>
  </r>
  <r>
    <s v="Foot Locker"/>
    <d v="2021-07-05T00:00:00"/>
    <x v="3"/>
    <x v="38"/>
    <s v="Des Moines"/>
    <x v="1"/>
    <x v="2"/>
    <n v="55.000000000000007"/>
    <n v="375"/>
    <n v="20625"/>
    <x v="0"/>
    <x v="5"/>
    <x v="5"/>
    <x v="5"/>
    <x v="1"/>
  </r>
  <r>
    <s v="Foot Locker"/>
    <d v="2021-08-06T00:00:00"/>
    <x v="3"/>
    <x v="38"/>
    <s v="Des Moines"/>
    <x v="0"/>
    <x v="0"/>
    <n v="50"/>
    <n v="525"/>
    <n v="26250"/>
    <x v="0"/>
    <x v="6"/>
    <x v="2"/>
    <x v="6"/>
    <x v="1"/>
  </r>
  <r>
    <s v="Foot Locker"/>
    <d v="2021-08-06T00:00:00"/>
    <x v="3"/>
    <x v="38"/>
    <s v="Des Moines"/>
    <x v="0"/>
    <x v="1"/>
    <n v="45.000000000000007"/>
    <n v="300"/>
    <n v="13500"/>
    <x v="0"/>
    <x v="6"/>
    <x v="2"/>
    <x v="6"/>
    <x v="1"/>
  </r>
  <r>
    <s v="Foot Locker"/>
    <d v="2021-08-06T00:00:00"/>
    <x v="3"/>
    <x v="38"/>
    <s v="Des Moines"/>
    <x v="1"/>
    <x v="0"/>
    <n v="40"/>
    <n v="225"/>
    <n v="9000"/>
    <x v="0"/>
    <x v="6"/>
    <x v="2"/>
    <x v="6"/>
    <x v="1"/>
  </r>
  <r>
    <s v="Foot Locker"/>
    <d v="2021-08-06T00:00:00"/>
    <x v="3"/>
    <x v="38"/>
    <s v="Des Moines"/>
    <x v="1"/>
    <x v="1"/>
    <n v="40"/>
    <n v="200"/>
    <n v="8000"/>
    <x v="0"/>
    <x v="6"/>
    <x v="2"/>
    <x v="6"/>
    <x v="1"/>
  </r>
  <r>
    <s v="Foot Locker"/>
    <d v="2021-08-06T00:00:00"/>
    <x v="3"/>
    <x v="38"/>
    <s v="Des Moines"/>
    <x v="0"/>
    <x v="2"/>
    <n v="50"/>
    <n v="175"/>
    <n v="8750"/>
    <x v="0"/>
    <x v="6"/>
    <x v="2"/>
    <x v="6"/>
    <x v="1"/>
  </r>
  <r>
    <s v="Foot Locker"/>
    <d v="2021-08-06T00:00:00"/>
    <x v="3"/>
    <x v="38"/>
    <s v="Des Moines"/>
    <x v="1"/>
    <x v="2"/>
    <n v="55.000000000000007"/>
    <n v="350"/>
    <n v="19250"/>
    <x v="0"/>
    <x v="6"/>
    <x v="2"/>
    <x v="6"/>
    <x v="1"/>
  </r>
  <r>
    <s v="Foot Locker"/>
    <d v="2021-09-07T00:00:00"/>
    <x v="3"/>
    <x v="38"/>
    <s v="Des Moines"/>
    <x v="0"/>
    <x v="0"/>
    <n v="35"/>
    <n v="475"/>
    <n v="16625"/>
    <x v="0"/>
    <x v="7"/>
    <x v="6"/>
    <x v="7"/>
    <x v="1"/>
  </r>
  <r>
    <s v="Foot Locker"/>
    <d v="2021-09-07T00:00:00"/>
    <x v="3"/>
    <x v="38"/>
    <s v="Des Moines"/>
    <x v="0"/>
    <x v="1"/>
    <n v="30.000000000000011"/>
    <n v="275"/>
    <n v="8250"/>
    <x v="0"/>
    <x v="7"/>
    <x v="6"/>
    <x v="7"/>
    <x v="1"/>
  </r>
  <r>
    <s v="Foot Locker"/>
    <d v="2021-09-07T00:00:00"/>
    <x v="3"/>
    <x v="38"/>
    <s v="Des Moines"/>
    <x v="1"/>
    <x v="0"/>
    <n v="25.000000000000007"/>
    <n v="175"/>
    <n v="4375"/>
    <x v="0"/>
    <x v="7"/>
    <x v="6"/>
    <x v="7"/>
    <x v="1"/>
  </r>
  <r>
    <s v="Foot Locker"/>
    <d v="2021-09-07T00:00:00"/>
    <x v="3"/>
    <x v="38"/>
    <s v="Des Moines"/>
    <x v="1"/>
    <x v="1"/>
    <n v="25.000000000000007"/>
    <n v="150"/>
    <n v="3750"/>
    <x v="0"/>
    <x v="7"/>
    <x v="6"/>
    <x v="7"/>
    <x v="1"/>
  </r>
  <r>
    <s v="Foot Locker"/>
    <d v="2021-09-07T00:00:00"/>
    <x v="3"/>
    <x v="38"/>
    <s v="Des Moines"/>
    <x v="0"/>
    <x v="2"/>
    <n v="35"/>
    <n v="150"/>
    <n v="5250"/>
    <x v="0"/>
    <x v="7"/>
    <x v="6"/>
    <x v="7"/>
    <x v="1"/>
  </r>
  <r>
    <s v="Foot Locker"/>
    <d v="2021-09-07T00:00:00"/>
    <x v="3"/>
    <x v="38"/>
    <s v="Des Moines"/>
    <x v="1"/>
    <x v="2"/>
    <n v="40"/>
    <n v="225"/>
    <n v="9000"/>
    <x v="0"/>
    <x v="7"/>
    <x v="6"/>
    <x v="7"/>
    <x v="1"/>
  </r>
  <r>
    <s v="Foot Locker"/>
    <d v="2021-10-06T00:00:00"/>
    <x v="3"/>
    <x v="38"/>
    <s v="Des Moines"/>
    <x v="0"/>
    <x v="0"/>
    <n v="44.999999999999993"/>
    <n v="400"/>
    <n v="18000"/>
    <x v="0"/>
    <x v="8"/>
    <x v="0"/>
    <x v="8"/>
    <x v="1"/>
  </r>
  <r>
    <s v="Foot Locker"/>
    <d v="2021-10-06T00:00:00"/>
    <x v="3"/>
    <x v="38"/>
    <s v="Des Moines"/>
    <x v="0"/>
    <x v="1"/>
    <n v="35"/>
    <n v="250"/>
    <n v="8750"/>
    <x v="0"/>
    <x v="8"/>
    <x v="0"/>
    <x v="8"/>
    <x v="1"/>
  </r>
  <r>
    <s v="Foot Locker"/>
    <d v="2021-10-06T00:00:00"/>
    <x v="3"/>
    <x v="38"/>
    <s v="Des Moines"/>
    <x v="1"/>
    <x v="0"/>
    <n v="35"/>
    <n v="150"/>
    <n v="5250"/>
    <x v="0"/>
    <x v="8"/>
    <x v="0"/>
    <x v="8"/>
    <x v="1"/>
  </r>
  <r>
    <s v="Foot Locker"/>
    <d v="2021-10-06T00:00:00"/>
    <x v="3"/>
    <x v="38"/>
    <s v="Des Moines"/>
    <x v="1"/>
    <x v="1"/>
    <n v="35"/>
    <n v="125"/>
    <n v="4375"/>
    <x v="0"/>
    <x v="8"/>
    <x v="0"/>
    <x v="8"/>
    <x v="1"/>
  </r>
  <r>
    <s v="Foot Locker"/>
    <d v="2021-10-06T00:00:00"/>
    <x v="3"/>
    <x v="38"/>
    <s v="Des Moines"/>
    <x v="0"/>
    <x v="2"/>
    <n v="44.999999999999993"/>
    <n v="125"/>
    <n v="5625"/>
    <x v="0"/>
    <x v="8"/>
    <x v="0"/>
    <x v="8"/>
    <x v="1"/>
  </r>
  <r>
    <s v="West Gear"/>
    <d v="2021-10-06T00:00:00"/>
    <x v="3"/>
    <x v="38"/>
    <s v="Des Moines"/>
    <x v="1"/>
    <x v="2"/>
    <n v="49.999999999999986"/>
    <n v="250"/>
    <n v="12500"/>
    <x v="0"/>
    <x v="8"/>
    <x v="0"/>
    <x v="8"/>
    <x v="1"/>
  </r>
  <r>
    <s v="West Gear"/>
    <d v="2021-11-06T00:00:00"/>
    <x v="3"/>
    <x v="38"/>
    <s v="Des Moines"/>
    <x v="0"/>
    <x v="0"/>
    <n v="44.999999999999993"/>
    <n v="400"/>
    <n v="18000"/>
    <x v="0"/>
    <x v="9"/>
    <x v="3"/>
    <x v="9"/>
    <x v="1"/>
  </r>
  <r>
    <s v="West Gear"/>
    <d v="2021-11-06T00:00:00"/>
    <x v="3"/>
    <x v="38"/>
    <s v="Des Moines"/>
    <x v="0"/>
    <x v="1"/>
    <n v="35"/>
    <n v="275"/>
    <n v="9625"/>
    <x v="0"/>
    <x v="9"/>
    <x v="3"/>
    <x v="9"/>
    <x v="1"/>
  </r>
  <r>
    <s v="West Gear"/>
    <d v="2021-11-06T00:00:00"/>
    <x v="3"/>
    <x v="38"/>
    <s v="Des Moines"/>
    <x v="1"/>
    <x v="0"/>
    <n v="35"/>
    <n v="220"/>
    <n v="7700"/>
    <x v="0"/>
    <x v="9"/>
    <x v="3"/>
    <x v="9"/>
    <x v="1"/>
  </r>
  <r>
    <s v="West Gear"/>
    <d v="2021-11-06T00:00:00"/>
    <x v="3"/>
    <x v="38"/>
    <s v="Des Moines"/>
    <x v="1"/>
    <x v="1"/>
    <n v="35"/>
    <n v="200"/>
    <n v="7000"/>
    <x v="0"/>
    <x v="9"/>
    <x v="3"/>
    <x v="9"/>
    <x v="1"/>
  </r>
  <r>
    <s v="West Gear"/>
    <d v="2021-11-06T00:00:00"/>
    <x v="3"/>
    <x v="38"/>
    <s v="Des Moines"/>
    <x v="0"/>
    <x v="2"/>
    <n v="60"/>
    <n v="175"/>
    <n v="10500"/>
    <x v="0"/>
    <x v="9"/>
    <x v="3"/>
    <x v="9"/>
    <x v="1"/>
  </r>
  <r>
    <s v="West Gear"/>
    <d v="2021-11-06T00:00:00"/>
    <x v="3"/>
    <x v="38"/>
    <s v="Des Moines"/>
    <x v="1"/>
    <x v="2"/>
    <n v="64.999999999999986"/>
    <n v="275"/>
    <n v="17875"/>
    <x v="0"/>
    <x v="9"/>
    <x v="3"/>
    <x v="9"/>
    <x v="1"/>
  </r>
  <r>
    <s v="West Gear"/>
    <d v="2021-12-05T00:00:00"/>
    <x v="3"/>
    <x v="38"/>
    <s v="Des Moines"/>
    <x v="0"/>
    <x v="0"/>
    <n v="60"/>
    <n v="525"/>
    <n v="31500"/>
    <x v="0"/>
    <x v="10"/>
    <x v="4"/>
    <x v="10"/>
    <x v="1"/>
  </r>
  <r>
    <s v="West Gear"/>
    <d v="2021-12-05T00:00:00"/>
    <x v="3"/>
    <x v="38"/>
    <s v="Des Moines"/>
    <x v="0"/>
    <x v="1"/>
    <n v="50"/>
    <n v="325"/>
    <n v="16250"/>
    <x v="0"/>
    <x v="10"/>
    <x v="4"/>
    <x v="10"/>
    <x v="1"/>
  </r>
  <r>
    <s v="West Gear"/>
    <d v="2021-12-05T00:00:00"/>
    <x v="3"/>
    <x v="38"/>
    <s v="Des Moines"/>
    <x v="1"/>
    <x v="0"/>
    <n v="50"/>
    <n v="275"/>
    <n v="13750"/>
    <x v="0"/>
    <x v="10"/>
    <x v="4"/>
    <x v="10"/>
    <x v="1"/>
  </r>
  <r>
    <s v="West Gear"/>
    <d v="2021-12-05T00:00:00"/>
    <x v="3"/>
    <x v="38"/>
    <s v="Des Moines"/>
    <x v="1"/>
    <x v="1"/>
    <n v="50"/>
    <n v="225"/>
    <n v="11250"/>
    <x v="0"/>
    <x v="10"/>
    <x v="4"/>
    <x v="10"/>
    <x v="1"/>
  </r>
  <r>
    <s v="West Gear"/>
    <d v="2021-12-05T00:00:00"/>
    <x v="3"/>
    <x v="38"/>
    <s v="Des Moines"/>
    <x v="0"/>
    <x v="2"/>
    <n v="60"/>
    <n v="225"/>
    <n v="13500"/>
    <x v="0"/>
    <x v="10"/>
    <x v="4"/>
    <x v="10"/>
    <x v="1"/>
  </r>
  <r>
    <s v="West Gear"/>
    <d v="2021-12-05T00:00:00"/>
    <x v="3"/>
    <x v="38"/>
    <s v="Des Moines"/>
    <x v="1"/>
    <x v="2"/>
    <n v="64.999999999999986"/>
    <n v="325"/>
    <n v="21125"/>
    <x v="0"/>
    <x v="10"/>
    <x v="4"/>
    <x v="10"/>
    <x v="1"/>
  </r>
  <r>
    <s v="West Gear"/>
    <d v="2021-01-03T00:00:00"/>
    <x v="3"/>
    <x v="38"/>
    <s v="Des Moines"/>
    <x v="0"/>
    <x v="0"/>
    <n v="30.000000000000004"/>
    <n v="450"/>
    <n v="13500"/>
    <x v="0"/>
    <x v="0"/>
    <x v="4"/>
    <x v="0"/>
    <x v="1"/>
  </r>
  <r>
    <s v="West Gear"/>
    <d v="2021-01-03T00:00:00"/>
    <x v="3"/>
    <x v="38"/>
    <s v="Des Moines"/>
    <x v="0"/>
    <x v="1"/>
    <n v="30.000000000000004"/>
    <n v="250"/>
    <n v="7500"/>
    <x v="0"/>
    <x v="0"/>
    <x v="4"/>
    <x v="0"/>
    <x v="1"/>
  </r>
  <r>
    <s v="West Gear"/>
    <d v="2021-01-03T00:00:00"/>
    <x v="3"/>
    <x v="38"/>
    <s v="Des Moines"/>
    <x v="1"/>
    <x v="0"/>
    <n v="20.000000000000007"/>
    <n v="250"/>
    <n v="5000"/>
    <x v="0"/>
    <x v="0"/>
    <x v="4"/>
    <x v="0"/>
    <x v="1"/>
  </r>
  <r>
    <s v="West Gear"/>
    <d v="2021-01-03T00:00:00"/>
    <x v="3"/>
    <x v="38"/>
    <s v="Des Moines"/>
    <x v="1"/>
    <x v="1"/>
    <n v="25.000000000000007"/>
    <n v="100"/>
    <n v="2500"/>
    <x v="0"/>
    <x v="0"/>
    <x v="4"/>
    <x v="0"/>
    <x v="1"/>
  </r>
  <r>
    <s v="West Gear"/>
    <d v="2021-01-03T00:00:00"/>
    <x v="3"/>
    <x v="38"/>
    <s v="Des Moines"/>
    <x v="0"/>
    <x v="2"/>
    <n v="40"/>
    <n v="150"/>
    <n v="6000"/>
    <x v="0"/>
    <x v="0"/>
    <x v="4"/>
    <x v="0"/>
    <x v="1"/>
  </r>
  <r>
    <s v="West Gear"/>
    <d v="2021-01-03T00:00:00"/>
    <x v="3"/>
    <x v="38"/>
    <s v="Des Moines"/>
    <x v="1"/>
    <x v="2"/>
    <n v="30.000000000000004"/>
    <n v="250"/>
    <n v="7500"/>
    <x v="0"/>
    <x v="0"/>
    <x v="4"/>
    <x v="0"/>
    <x v="1"/>
  </r>
  <r>
    <s v="West Gear"/>
    <d v="2021-02-03T00:00:00"/>
    <x v="3"/>
    <x v="38"/>
    <s v="Des Moines"/>
    <x v="0"/>
    <x v="0"/>
    <n v="30.000000000000004"/>
    <n v="500"/>
    <n v="15000"/>
    <x v="0"/>
    <x v="1"/>
    <x v="0"/>
    <x v="1"/>
    <x v="1"/>
  </r>
  <r>
    <s v="West Gear"/>
    <d v="2021-02-03T00:00:00"/>
    <x v="3"/>
    <x v="38"/>
    <s v="Des Moines"/>
    <x v="0"/>
    <x v="1"/>
    <n v="30.000000000000004"/>
    <n v="150"/>
    <n v="4500"/>
    <x v="0"/>
    <x v="1"/>
    <x v="0"/>
    <x v="1"/>
    <x v="1"/>
  </r>
  <r>
    <s v="West Gear"/>
    <d v="2021-02-03T00:00:00"/>
    <x v="3"/>
    <x v="38"/>
    <s v="Des Moines"/>
    <x v="1"/>
    <x v="0"/>
    <n v="20.000000000000007"/>
    <n v="200"/>
    <n v="4000"/>
    <x v="0"/>
    <x v="1"/>
    <x v="0"/>
    <x v="1"/>
    <x v="1"/>
  </r>
  <r>
    <s v="West Gear"/>
    <d v="2021-02-03T00:00:00"/>
    <x v="3"/>
    <x v="39"/>
    <s v="Milwaukee"/>
    <x v="1"/>
    <x v="1"/>
    <n v="25.000000000000007"/>
    <n v="75"/>
    <n v="1875"/>
    <x v="0"/>
    <x v="1"/>
    <x v="0"/>
    <x v="1"/>
    <x v="1"/>
  </r>
  <r>
    <s v="West Gear"/>
    <d v="2021-02-03T00:00:00"/>
    <x v="3"/>
    <x v="39"/>
    <s v="Milwaukee"/>
    <x v="0"/>
    <x v="2"/>
    <n v="40"/>
    <n v="150"/>
    <n v="6000"/>
    <x v="0"/>
    <x v="1"/>
    <x v="0"/>
    <x v="1"/>
    <x v="1"/>
  </r>
  <r>
    <s v="West Gear"/>
    <d v="2021-02-03T00:00:00"/>
    <x v="3"/>
    <x v="39"/>
    <s v="Milwaukee"/>
    <x v="1"/>
    <x v="2"/>
    <n v="14.999999999999996"/>
    <n v="250"/>
    <n v="3750"/>
    <x v="0"/>
    <x v="1"/>
    <x v="0"/>
    <x v="1"/>
    <x v="1"/>
  </r>
  <r>
    <s v="West Gear"/>
    <d v="2021-03-02T00:00:00"/>
    <x v="3"/>
    <x v="39"/>
    <s v="Milwaukee"/>
    <x v="0"/>
    <x v="0"/>
    <n v="20.000000000000004"/>
    <n v="470"/>
    <n v="9400"/>
    <x v="0"/>
    <x v="2"/>
    <x v="6"/>
    <x v="2"/>
    <x v="1"/>
  </r>
  <r>
    <s v="West Gear"/>
    <d v="2021-03-02T00:00:00"/>
    <x v="3"/>
    <x v="39"/>
    <s v="Milwaukee"/>
    <x v="0"/>
    <x v="1"/>
    <n v="20.000000000000004"/>
    <n v="175"/>
    <n v="3500"/>
    <x v="0"/>
    <x v="2"/>
    <x v="6"/>
    <x v="2"/>
    <x v="1"/>
  </r>
  <r>
    <s v="West Gear"/>
    <d v="2021-03-02T00:00:00"/>
    <x v="3"/>
    <x v="39"/>
    <s v="Milwaukee"/>
    <x v="1"/>
    <x v="0"/>
    <n v="10.000000000000004"/>
    <n v="225"/>
    <n v="2250"/>
    <x v="0"/>
    <x v="2"/>
    <x v="6"/>
    <x v="2"/>
    <x v="1"/>
  </r>
  <r>
    <s v="West Gear"/>
    <d v="2021-03-02T00:00:00"/>
    <x v="3"/>
    <x v="39"/>
    <s v="Milwaukee"/>
    <x v="1"/>
    <x v="1"/>
    <n v="14.999999999999996"/>
    <n v="75"/>
    <n v="1125"/>
    <x v="0"/>
    <x v="2"/>
    <x v="6"/>
    <x v="2"/>
    <x v="1"/>
  </r>
  <r>
    <s v="West Gear"/>
    <d v="2021-03-02T00:00:00"/>
    <x v="3"/>
    <x v="39"/>
    <s v="Milwaukee"/>
    <x v="0"/>
    <x v="2"/>
    <n v="30.000000000000004"/>
    <n v="125"/>
    <n v="3750"/>
    <x v="0"/>
    <x v="2"/>
    <x v="6"/>
    <x v="2"/>
    <x v="1"/>
  </r>
  <r>
    <s v="West Gear"/>
    <d v="2021-03-02T00:00:00"/>
    <x v="3"/>
    <x v="39"/>
    <s v="Milwaukee"/>
    <x v="1"/>
    <x v="2"/>
    <n v="20.000000000000004"/>
    <n v="225"/>
    <n v="4500"/>
    <x v="0"/>
    <x v="2"/>
    <x v="6"/>
    <x v="2"/>
    <x v="1"/>
  </r>
  <r>
    <s v="West Gear"/>
    <d v="2021-04-03T00:00:00"/>
    <x v="3"/>
    <x v="39"/>
    <s v="Milwaukee"/>
    <x v="0"/>
    <x v="0"/>
    <n v="20.000000000000004"/>
    <n v="450"/>
    <n v="9000"/>
    <x v="0"/>
    <x v="3"/>
    <x v="3"/>
    <x v="3"/>
    <x v="1"/>
  </r>
  <r>
    <s v="West Gear"/>
    <d v="2021-04-03T00:00:00"/>
    <x v="3"/>
    <x v="39"/>
    <s v="Milwaukee"/>
    <x v="0"/>
    <x v="1"/>
    <n v="20.000000000000004"/>
    <n v="150"/>
    <n v="3000"/>
    <x v="0"/>
    <x v="3"/>
    <x v="3"/>
    <x v="3"/>
    <x v="1"/>
  </r>
  <r>
    <s v="West Gear"/>
    <d v="2021-04-03T00:00:00"/>
    <x v="3"/>
    <x v="39"/>
    <s v="Milwaukee"/>
    <x v="1"/>
    <x v="0"/>
    <n v="10.000000000000004"/>
    <n v="150"/>
    <n v="1500"/>
    <x v="0"/>
    <x v="3"/>
    <x v="3"/>
    <x v="3"/>
    <x v="1"/>
  </r>
  <r>
    <s v="West Gear"/>
    <d v="2021-04-03T00:00:00"/>
    <x v="3"/>
    <x v="39"/>
    <s v="Milwaukee"/>
    <x v="1"/>
    <x v="1"/>
    <n v="14.999999999999996"/>
    <n v="75"/>
    <n v="1125"/>
    <x v="0"/>
    <x v="3"/>
    <x v="3"/>
    <x v="3"/>
    <x v="1"/>
  </r>
  <r>
    <s v="West Gear"/>
    <d v="2021-04-03T00:00:00"/>
    <x v="3"/>
    <x v="39"/>
    <s v="Milwaukee"/>
    <x v="0"/>
    <x v="2"/>
    <n v="60"/>
    <n v="100"/>
    <n v="6000"/>
    <x v="0"/>
    <x v="3"/>
    <x v="3"/>
    <x v="3"/>
    <x v="1"/>
  </r>
  <r>
    <s v="West Gear"/>
    <d v="2021-04-03T00:00:00"/>
    <x v="3"/>
    <x v="39"/>
    <s v="Milwaukee"/>
    <x v="1"/>
    <x v="2"/>
    <n v="50"/>
    <n v="225"/>
    <n v="11250"/>
    <x v="0"/>
    <x v="3"/>
    <x v="3"/>
    <x v="3"/>
    <x v="1"/>
  </r>
  <r>
    <s v="West Gear"/>
    <d v="2021-05-04T00:00:00"/>
    <x v="3"/>
    <x v="39"/>
    <s v="Milwaukee"/>
    <x v="0"/>
    <x v="0"/>
    <n v="60"/>
    <n v="495"/>
    <n v="29700"/>
    <x v="0"/>
    <x v="4"/>
    <x v="6"/>
    <x v="4"/>
    <x v="1"/>
  </r>
  <r>
    <s v="West Gear"/>
    <d v="2021-05-04T00:00:00"/>
    <x v="3"/>
    <x v="39"/>
    <s v="Milwaukee"/>
    <x v="0"/>
    <x v="1"/>
    <n v="40"/>
    <n v="200"/>
    <n v="8000"/>
    <x v="0"/>
    <x v="4"/>
    <x v="6"/>
    <x v="4"/>
    <x v="1"/>
  </r>
  <r>
    <s v="West Gear"/>
    <d v="2021-05-04T00:00:00"/>
    <x v="3"/>
    <x v="39"/>
    <s v="Milwaukee"/>
    <x v="1"/>
    <x v="0"/>
    <n v="35"/>
    <n v="175"/>
    <n v="6125"/>
    <x v="0"/>
    <x v="4"/>
    <x v="6"/>
    <x v="4"/>
    <x v="1"/>
  </r>
  <r>
    <s v="West Gear"/>
    <d v="2021-05-04T00:00:00"/>
    <x v="3"/>
    <x v="39"/>
    <s v="Milwaukee"/>
    <x v="1"/>
    <x v="1"/>
    <n v="35"/>
    <n v="150"/>
    <n v="5250"/>
    <x v="0"/>
    <x v="4"/>
    <x v="6"/>
    <x v="4"/>
    <x v="1"/>
  </r>
  <r>
    <s v="West Gear"/>
    <d v="2021-05-04T00:00:00"/>
    <x v="3"/>
    <x v="39"/>
    <s v="Milwaukee"/>
    <x v="0"/>
    <x v="2"/>
    <n v="44.999999999999993"/>
    <n v="175"/>
    <n v="7875"/>
    <x v="0"/>
    <x v="4"/>
    <x v="6"/>
    <x v="4"/>
    <x v="1"/>
  </r>
  <r>
    <s v="West Gear"/>
    <d v="2021-05-04T00:00:00"/>
    <x v="3"/>
    <x v="39"/>
    <s v="Milwaukee"/>
    <x v="1"/>
    <x v="2"/>
    <n v="49.999999999999993"/>
    <n v="300"/>
    <n v="15000"/>
    <x v="0"/>
    <x v="4"/>
    <x v="6"/>
    <x v="4"/>
    <x v="1"/>
  </r>
  <r>
    <s v="West Gear"/>
    <d v="2021-06-03T00:00:00"/>
    <x v="3"/>
    <x v="39"/>
    <s v="Milwaukee"/>
    <x v="0"/>
    <x v="0"/>
    <n v="35"/>
    <n v="550"/>
    <n v="19250"/>
    <x v="0"/>
    <x v="11"/>
    <x v="1"/>
    <x v="11"/>
    <x v="1"/>
  </r>
  <r>
    <s v="West Gear"/>
    <d v="2021-06-03T00:00:00"/>
    <x v="3"/>
    <x v="39"/>
    <s v="Milwaukee"/>
    <x v="0"/>
    <x v="1"/>
    <n v="30.000000000000011"/>
    <n v="300"/>
    <n v="9000"/>
    <x v="0"/>
    <x v="11"/>
    <x v="1"/>
    <x v="11"/>
    <x v="1"/>
  </r>
  <r>
    <s v="West Gear"/>
    <d v="2021-06-03T00:00:00"/>
    <x v="3"/>
    <x v="39"/>
    <s v="Milwaukee"/>
    <x v="1"/>
    <x v="0"/>
    <n v="25.000000000000007"/>
    <n v="200"/>
    <n v="5000"/>
    <x v="0"/>
    <x v="11"/>
    <x v="1"/>
    <x v="11"/>
    <x v="1"/>
  </r>
  <r>
    <s v="West Gear"/>
    <d v="2021-06-03T00:00:00"/>
    <x v="3"/>
    <x v="39"/>
    <s v="Milwaukee"/>
    <x v="1"/>
    <x v="1"/>
    <n v="25.000000000000007"/>
    <n v="175"/>
    <n v="4375"/>
    <x v="0"/>
    <x v="11"/>
    <x v="1"/>
    <x v="11"/>
    <x v="1"/>
  </r>
  <r>
    <s v="West Gear"/>
    <d v="2021-06-03T00:00:00"/>
    <x v="3"/>
    <x v="39"/>
    <s v="Milwaukee"/>
    <x v="0"/>
    <x v="2"/>
    <n v="35"/>
    <n v="175"/>
    <n v="6125"/>
    <x v="0"/>
    <x v="11"/>
    <x v="1"/>
    <x v="11"/>
    <x v="1"/>
  </r>
  <r>
    <s v="West Gear"/>
    <d v="2021-06-03T00:00:00"/>
    <x v="3"/>
    <x v="39"/>
    <s v="Milwaukee"/>
    <x v="1"/>
    <x v="2"/>
    <n v="55.000000000000007"/>
    <n v="325"/>
    <n v="17875"/>
    <x v="0"/>
    <x v="11"/>
    <x v="1"/>
    <x v="11"/>
    <x v="1"/>
  </r>
  <r>
    <s v="West Gear"/>
    <d v="2021-07-02T00:00:00"/>
    <x v="3"/>
    <x v="39"/>
    <s v="Milwaukee"/>
    <x v="0"/>
    <x v="0"/>
    <n v="50"/>
    <n v="550"/>
    <n v="27500"/>
    <x v="0"/>
    <x v="5"/>
    <x v="2"/>
    <x v="5"/>
    <x v="1"/>
  </r>
  <r>
    <s v="West Gear"/>
    <d v="2021-07-02T00:00:00"/>
    <x v="3"/>
    <x v="39"/>
    <s v="Milwaukee"/>
    <x v="0"/>
    <x v="1"/>
    <n v="45.000000000000007"/>
    <n v="300"/>
    <n v="13500"/>
    <x v="0"/>
    <x v="5"/>
    <x v="2"/>
    <x v="5"/>
    <x v="1"/>
  </r>
  <r>
    <s v="West Gear"/>
    <d v="2021-07-02T00:00:00"/>
    <x v="3"/>
    <x v="39"/>
    <s v="Milwaukee"/>
    <x v="1"/>
    <x v="0"/>
    <n v="40"/>
    <n v="225"/>
    <n v="9000"/>
    <x v="0"/>
    <x v="5"/>
    <x v="2"/>
    <x v="5"/>
    <x v="1"/>
  </r>
  <r>
    <s v="West Gear"/>
    <d v="2021-07-02T00:00:00"/>
    <x v="3"/>
    <x v="39"/>
    <s v="Milwaukee"/>
    <x v="1"/>
    <x v="1"/>
    <n v="40"/>
    <n v="175"/>
    <n v="7000"/>
    <x v="0"/>
    <x v="5"/>
    <x v="2"/>
    <x v="5"/>
    <x v="1"/>
  </r>
  <r>
    <s v="West Gear"/>
    <d v="2021-07-02T00:00:00"/>
    <x v="3"/>
    <x v="39"/>
    <s v="Milwaukee"/>
    <x v="0"/>
    <x v="2"/>
    <n v="50"/>
    <n v="200"/>
    <n v="10000"/>
    <x v="0"/>
    <x v="5"/>
    <x v="2"/>
    <x v="5"/>
    <x v="1"/>
  </r>
  <r>
    <s v="West Gear"/>
    <d v="2021-07-02T00:00:00"/>
    <x v="3"/>
    <x v="39"/>
    <s v="Milwaukee"/>
    <x v="1"/>
    <x v="2"/>
    <n v="55.000000000000007"/>
    <n v="375"/>
    <n v="20625"/>
    <x v="0"/>
    <x v="5"/>
    <x v="2"/>
    <x v="5"/>
    <x v="1"/>
  </r>
  <r>
    <s v="West Gear"/>
    <d v="2021-08-03T00:00:00"/>
    <x v="3"/>
    <x v="39"/>
    <s v="Milwaukee"/>
    <x v="0"/>
    <x v="0"/>
    <n v="50"/>
    <n v="525"/>
    <n v="26250"/>
    <x v="0"/>
    <x v="6"/>
    <x v="6"/>
    <x v="6"/>
    <x v="1"/>
  </r>
  <r>
    <s v="West Gear"/>
    <d v="2021-08-03T00:00:00"/>
    <x v="3"/>
    <x v="39"/>
    <s v="Milwaukee"/>
    <x v="0"/>
    <x v="1"/>
    <n v="45.000000000000007"/>
    <n v="300"/>
    <n v="13500"/>
    <x v="0"/>
    <x v="6"/>
    <x v="6"/>
    <x v="6"/>
    <x v="1"/>
  </r>
  <r>
    <s v="West Gear"/>
    <d v="2021-08-03T00:00:00"/>
    <x v="3"/>
    <x v="39"/>
    <s v="Milwaukee"/>
    <x v="1"/>
    <x v="0"/>
    <n v="40"/>
    <n v="225"/>
    <n v="9000"/>
    <x v="0"/>
    <x v="6"/>
    <x v="6"/>
    <x v="6"/>
    <x v="1"/>
  </r>
  <r>
    <s v="West Gear"/>
    <d v="2021-08-03T00:00:00"/>
    <x v="3"/>
    <x v="39"/>
    <s v="Milwaukee"/>
    <x v="1"/>
    <x v="1"/>
    <n v="40"/>
    <n v="200"/>
    <n v="8000"/>
    <x v="0"/>
    <x v="6"/>
    <x v="6"/>
    <x v="6"/>
    <x v="1"/>
  </r>
  <r>
    <s v="West Gear"/>
    <d v="2021-08-03T00:00:00"/>
    <x v="3"/>
    <x v="39"/>
    <s v="Milwaukee"/>
    <x v="0"/>
    <x v="2"/>
    <n v="50"/>
    <n v="175"/>
    <n v="8750"/>
    <x v="0"/>
    <x v="6"/>
    <x v="6"/>
    <x v="6"/>
    <x v="1"/>
  </r>
  <r>
    <s v="West Gear"/>
    <d v="2021-08-03T00:00:00"/>
    <x v="3"/>
    <x v="39"/>
    <s v="Milwaukee"/>
    <x v="1"/>
    <x v="2"/>
    <n v="55.000000000000007"/>
    <n v="350"/>
    <n v="19250"/>
    <x v="0"/>
    <x v="6"/>
    <x v="6"/>
    <x v="6"/>
    <x v="1"/>
  </r>
  <r>
    <s v="West Gear"/>
    <d v="2021-09-04T00:00:00"/>
    <x v="3"/>
    <x v="39"/>
    <s v="Milwaukee"/>
    <x v="0"/>
    <x v="0"/>
    <n v="35"/>
    <n v="475"/>
    <n v="16625"/>
    <x v="0"/>
    <x v="7"/>
    <x v="3"/>
    <x v="7"/>
    <x v="1"/>
  </r>
  <r>
    <s v="West Gear"/>
    <d v="2021-09-04T00:00:00"/>
    <x v="3"/>
    <x v="39"/>
    <s v="Milwaukee"/>
    <x v="0"/>
    <x v="1"/>
    <n v="30.000000000000011"/>
    <n v="250"/>
    <n v="7500"/>
    <x v="0"/>
    <x v="7"/>
    <x v="3"/>
    <x v="7"/>
    <x v="1"/>
  </r>
  <r>
    <s v="West Gear"/>
    <d v="2021-09-04T00:00:00"/>
    <x v="3"/>
    <x v="39"/>
    <s v="Milwaukee"/>
    <x v="1"/>
    <x v="0"/>
    <n v="25.000000000000007"/>
    <n v="150"/>
    <n v="3750"/>
    <x v="0"/>
    <x v="7"/>
    <x v="3"/>
    <x v="7"/>
    <x v="1"/>
  </r>
  <r>
    <s v="West Gear"/>
    <d v="2021-09-04T00:00:00"/>
    <x v="3"/>
    <x v="39"/>
    <s v="Milwaukee"/>
    <x v="1"/>
    <x v="1"/>
    <n v="25.000000000000007"/>
    <n v="125"/>
    <n v="3125"/>
    <x v="0"/>
    <x v="7"/>
    <x v="3"/>
    <x v="7"/>
    <x v="1"/>
  </r>
  <r>
    <s v="West Gear"/>
    <d v="2021-09-04T00:00:00"/>
    <x v="3"/>
    <x v="39"/>
    <s v="Milwaukee"/>
    <x v="0"/>
    <x v="2"/>
    <n v="35"/>
    <n v="125"/>
    <n v="4375"/>
    <x v="0"/>
    <x v="7"/>
    <x v="3"/>
    <x v="7"/>
    <x v="1"/>
  </r>
  <r>
    <s v="West Gear"/>
    <d v="2021-09-04T00:00:00"/>
    <x v="3"/>
    <x v="39"/>
    <s v="Milwaukee"/>
    <x v="1"/>
    <x v="2"/>
    <n v="40"/>
    <n v="200"/>
    <n v="8000"/>
    <x v="0"/>
    <x v="7"/>
    <x v="3"/>
    <x v="7"/>
    <x v="1"/>
  </r>
  <r>
    <s v="West Gear"/>
    <d v="2021-10-03T00:00:00"/>
    <x v="3"/>
    <x v="39"/>
    <s v="Milwaukee"/>
    <x v="0"/>
    <x v="0"/>
    <n v="44.999999999999993"/>
    <n v="375"/>
    <n v="16875"/>
    <x v="0"/>
    <x v="8"/>
    <x v="4"/>
    <x v="8"/>
    <x v="1"/>
  </r>
  <r>
    <s v="West Gear"/>
    <d v="2021-10-03T00:00:00"/>
    <x v="3"/>
    <x v="39"/>
    <s v="Milwaukee"/>
    <x v="0"/>
    <x v="1"/>
    <n v="35"/>
    <n v="225"/>
    <n v="7875"/>
    <x v="0"/>
    <x v="8"/>
    <x v="4"/>
    <x v="8"/>
    <x v="1"/>
  </r>
  <r>
    <s v="West Gear"/>
    <d v="2021-10-03T00:00:00"/>
    <x v="3"/>
    <x v="39"/>
    <s v="Milwaukee"/>
    <x v="1"/>
    <x v="0"/>
    <n v="35"/>
    <n v="125"/>
    <n v="4375"/>
    <x v="0"/>
    <x v="8"/>
    <x v="4"/>
    <x v="8"/>
    <x v="1"/>
  </r>
  <r>
    <s v="West Gear"/>
    <d v="2021-10-03T00:00:00"/>
    <x v="3"/>
    <x v="39"/>
    <s v="Milwaukee"/>
    <x v="1"/>
    <x v="1"/>
    <n v="35"/>
    <n v="125"/>
    <n v="4375"/>
    <x v="0"/>
    <x v="8"/>
    <x v="4"/>
    <x v="8"/>
    <x v="1"/>
  </r>
  <r>
    <s v="West Gear"/>
    <d v="2021-10-03T00:00:00"/>
    <x v="3"/>
    <x v="39"/>
    <s v="Milwaukee"/>
    <x v="0"/>
    <x v="2"/>
    <n v="44.999999999999993"/>
    <n v="125"/>
    <n v="5625"/>
    <x v="0"/>
    <x v="8"/>
    <x v="4"/>
    <x v="8"/>
    <x v="1"/>
  </r>
  <r>
    <s v="West Gear"/>
    <d v="2021-10-03T00:00:00"/>
    <x v="3"/>
    <x v="39"/>
    <s v="Milwaukee"/>
    <x v="1"/>
    <x v="2"/>
    <n v="49.999999999999986"/>
    <n v="250"/>
    <n v="12500"/>
    <x v="0"/>
    <x v="8"/>
    <x v="4"/>
    <x v="8"/>
    <x v="1"/>
  </r>
  <r>
    <s v="West Gear"/>
    <d v="2021-11-03T00:00:00"/>
    <x v="3"/>
    <x v="39"/>
    <s v="Milwaukee"/>
    <x v="0"/>
    <x v="0"/>
    <n v="44.999999999999993"/>
    <n v="400"/>
    <n v="18000"/>
    <x v="0"/>
    <x v="9"/>
    <x v="0"/>
    <x v="9"/>
    <x v="1"/>
  </r>
  <r>
    <s v="West Gear"/>
    <d v="2021-11-03T00:00:00"/>
    <x v="3"/>
    <x v="39"/>
    <s v="Milwaukee"/>
    <x v="0"/>
    <x v="1"/>
    <n v="35"/>
    <n v="300"/>
    <n v="10500"/>
    <x v="0"/>
    <x v="9"/>
    <x v="0"/>
    <x v="9"/>
    <x v="1"/>
  </r>
  <r>
    <s v="West Gear"/>
    <d v="2021-11-03T00:00:00"/>
    <x v="3"/>
    <x v="39"/>
    <s v="Milwaukee"/>
    <x v="1"/>
    <x v="0"/>
    <n v="35"/>
    <n v="245"/>
    <n v="8575"/>
    <x v="0"/>
    <x v="9"/>
    <x v="0"/>
    <x v="9"/>
    <x v="1"/>
  </r>
  <r>
    <s v="West Gear"/>
    <d v="2021-11-03T00:00:00"/>
    <x v="3"/>
    <x v="39"/>
    <s v="Milwaukee"/>
    <x v="1"/>
    <x v="1"/>
    <n v="35"/>
    <n v="225"/>
    <n v="7875"/>
    <x v="0"/>
    <x v="9"/>
    <x v="0"/>
    <x v="9"/>
    <x v="1"/>
  </r>
  <r>
    <s v="West Gear"/>
    <d v="2021-11-03T00:00:00"/>
    <x v="3"/>
    <x v="39"/>
    <s v="Milwaukee"/>
    <x v="0"/>
    <x v="2"/>
    <n v="60"/>
    <n v="200"/>
    <n v="12000"/>
    <x v="0"/>
    <x v="9"/>
    <x v="0"/>
    <x v="9"/>
    <x v="1"/>
  </r>
  <r>
    <s v="West Gear"/>
    <d v="2021-11-03T00:00:00"/>
    <x v="3"/>
    <x v="39"/>
    <s v="Milwaukee"/>
    <x v="1"/>
    <x v="2"/>
    <n v="64.999999999999986"/>
    <n v="300"/>
    <n v="19500"/>
    <x v="0"/>
    <x v="9"/>
    <x v="0"/>
    <x v="9"/>
    <x v="1"/>
  </r>
  <r>
    <s v="West Gear"/>
    <d v="2021-12-02T00:00:00"/>
    <x v="3"/>
    <x v="39"/>
    <s v="Milwaukee"/>
    <x v="0"/>
    <x v="0"/>
    <n v="60"/>
    <n v="550"/>
    <n v="33000"/>
    <x v="0"/>
    <x v="10"/>
    <x v="1"/>
    <x v="10"/>
    <x v="1"/>
  </r>
  <r>
    <s v="West Gear"/>
    <d v="2021-12-02T00:00:00"/>
    <x v="3"/>
    <x v="39"/>
    <s v="Milwaukee"/>
    <x v="0"/>
    <x v="1"/>
    <n v="50"/>
    <n v="350"/>
    <n v="17500"/>
    <x v="0"/>
    <x v="10"/>
    <x v="1"/>
    <x v="10"/>
    <x v="1"/>
  </r>
  <r>
    <s v="West Gear"/>
    <d v="2021-12-02T00:00:00"/>
    <x v="3"/>
    <x v="39"/>
    <s v="Milwaukee"/>
    <x v="1"/>
    <x v="0"/>
    <n v="50"/>
    <n v="300"/>
    <n v="15000"/>
    <x v="0"/>
    <x v="10"/>
    <x v="1"/>
    <x v="10"/>
    <x v="1"/>
  </r>
  <r>
    <s v="West Gear"/>
    <d v="2021-12-02T00:00:00"/>
    <x v="3"/>
    <x v="39"/>
    <s v="Milwaukee"/>
    <x v="1"/>
    <x v="1"/>
    <n v="50"/>
    <n v="250"/>
    <n v="12500"/>
    <x v="0"/>
    <x v="10"/>
    <x v="1"/>
    <x v="10"/>
    <x v="1"/>
  </r>
  <r>
    <s v="West Gear"/>
    <d v="2021-12-02T00:00:00"/>
    <x v="3"/>
    <x v="39"/>
    <s v="Milwaukee"/>
    <x v="0"/>
    <x v="2"/>
    <n v="60"/>
    <n v="250"/>
    <n v="15000"/>
    <x v="0"/>
    <x v="10"/>
    <x v="1"/>
    <x v="10"/>
    <x v="1"/>
  </r>
  <r>
    <s v="West Gear"/>
    <d v="2021-12-02T00:00:00"/>
    <x v="3"/>
    <x v="39"/>
    <s v="Milwaukee"/>
    <x v="1"/>
    <x v="2"/>
    <n v="64.999999999999986"/>
    <n v="350"/>
    <n v="22750"/>
    <x v="0"/>
    <x v="10"/>
    <x v="1"/>
    <x v="10"/>
    <x v="1"/>
  </r>
  <r>
    <s v="West Gear"/>
    <d v="2021-01-10T00:00:00"/>
    <x v="3"/>
    <x v="39"/>
    <s v="Milwaukee"/>
    <x v="0"/>
    <x v="0"/>
    <n v="35"/>
    <n v="500"/>
    <n v="17500"/>
    <x v="0"/>
    <x v="0"/>
    <x v="4"/>
    <x v="0"/>
    <x v="1"/>
  </r>
  <r>
    <s v="West Gear"/>
    <d v="2021-01-10T00:00:00"/>
    <x v="3"/>
    <x v="39"/>
    <s v="Milwaukee"/>
    <x v="0"/>
    <x v="1"/>
    <n v="35"/>
    <n v="300"/>
    <n v="10500"/>
    <x v="0"/>
    <x v="0"/>
    <x v="4"/>
    <x v="0"/>
    <x v="1"/>
  </r>
  <r>
    <s v="West Gear"/>
    <d v="2021-01-10T00:00:00"/>
    <x v="3"/>
    <x v="39"/>
    <s v="Milwaukee"/>
    <x v="1"/>
    <x v="0"/>
    <n v="25.000000000000007"/>
    <n v="300"/>
    <n v="7500"/>
    <x v="0"/>
    <x v="0"/>
    <x v="4"/>
    <x v="0"/>
    <x v="1"/>
  </r>
  <r>
    <s v="West Gear"/>
    <d v="2021-01-10T00:00:00"/>
    <x v="3"/>
    <x v="39"/>
    <s v="Milwaukee"/>
    <x v="1"/>
    <x v="1"/>
    <n v="30.000000000000004"/>
    <n v="150"/>
    <n v="4500"/>
    <x v="0"/>
    <x v="0"/>
    <x v="4"/>
    <x v="0"/>
    <x v="1"/>
  </r>
  <r>
    <s v="West Gear"/>
    <d v="2021-01-10T00:00:00"/>
    <x v="3"/>
    <x v="39"/>
    <s v="Milwaukee"/>
    <x v="0"/>
    <x v="2"/>
    <n v="44.999999999999993"/>
    <n v="200"/>
    <n v="9000"/>
    <x v="0"/>
    <x v="0"/>
    <x v="4"/>
    <x v="0"/>
    <x v="1"/>
  </r>
  <r>
    <s v="West Gear"/>
    <d v="2021-01-10T00:00:00"/>
    <x v="3"/>
    <x v="39"/>
    <s v="Milwaukee"/>
    <x v="1"/>
    <x v="2"/>
    <n v="35"/>
    <n v="300"/>
    <n v="10500"/>
    <x v="0"/>
    <x v="0"/>
    <x v="4"/>
    <x v="0"/>
    <x v="1"/>
  </r>
  <r>
    <s v="West Gear"/>
    <d v="2021-02-10T00:00:00"/>
    <x v="3"/>
    <x v="39"/>
    <s v="Milwaukee"/>
    <x v="0"/>
    <x v="0"/>
    <n v="35"/>
    <n v="550"/>
    <n v="19250"/>
    <x v="0"/>
    <x v="1"/>
    <x v="0"/>
    <x v="1"/>
    <x v="1"/>
  </r>
  <r>
    <s v="West Gear"/>
    <d v="2021-02-10T00:00:00"/>
    <x v="3"/>
    <x v="39"/>
    <s v="Milwaukee"/>
    <x v="0"/>
    <x v="1"/>
    <n v="35"/>
    <n v="200"/>
    <n v="7000"/>
    <x v="0"/>
    <x v="1"/>
    <x v="0"/>
    <x v="1"/>
    <x v="1"/>
  </r>
  <r>
    <s v="West Gear"/>
    <d v="2021-02-10T00:00:00"/>
    <x v="3"/>
    <x v="39"/>
    <s v="Milwaukee"/>
    <x v="1"/>
    <x v="0"/>
    <n v="25.000000000000007"/>
    <n v="250"/>
    <n v="6250"/>
    <x v="0"/>
    <x v="1"/>
    <x v="0"/>
    <x v="1"/>
    <x v="1"/>
  </r>
  <r>
    <s v="West Gear"/>
    <d v="2021-02-10T00:00:00"/>
    <x v="3"/>
    <x v="40"/>
    <s v="Indianapolis"/>
    <x v="1"/>
    <x v="1"/>
    <n v="30.000000000000004"/>
    <n v="125"/>
    <n v="3750"/>
    <x v="0"/>
    <x v="1"/>
    <x v="0"/>
    <x v="1"/>
    <x v="1"/>
  </r>
  <r>
    <s v="West Gear"/>
    <d v="2021-02-10T00:00:00"/>
    <x v="3"/>
    <x v="40"/>
    <s v="Indianapolis"/>
    <x v="0"/>
    <x v="2"/>
    <n v="44.999999999999993"/>
    <n v="200"/>
    <n v="9000"/>
    <x v="0"/>
    <x v="1"/>
    <x v="0"/>
    <x v="1"/>
    <x v="1"/>
  </r>
  <r>
    <s v="West Gear"/>
    <d v="2021-02-10T00:00:00"/>
    <x v="3"/>
    <x v="40"/>
    <s v="Indianapolis"/>
    <x v="1"/>
    <x v="2"/>
    <n v="19.999999999999996"/>
    <n v="300"/>
    <n v="6000"/>
    <x v="0"/>
    <x v="1"/>
    <x v="0"/>
    <x v="1"/>
    <x v="1"/>
  </r>
  <r>
    <s v="West Gear"/>
    <d v="2021-03-09T00:00:00"/>
    <x v="3"/>
    <x v="40"/>
    <s v="Indianapolis"/>
    <x v="0"/>
    <x v="0"/>
    <n v="25.000000000000007"/>
    <n v="520"/>
    <n v="13000"/>
    <x v="0"/>
    <x v="2"/>
    <x v="6"/>
    <x v="2"/>
    <x v="1"/>
  </r>
  <r>
    <s v="West Gear"/>
    <d v="2021-03-09T00:00:00"/>
    <x v="3"/>
    <x v="40"/>
    <s v="Indianapolis"/>
    <x v="0"/>
    <x v="1"/>
    <n v="25.000000000000007"/>
    <n v="225"/>
    <n v="5625"/>
    <x v="0"/>
    <x v="2"/>
    <x v="6"/>
    <x v="2"/>
    <x v="1"/>
  </r>
  <r>
    <s v="West Gear"/>
    <d v="2021-03-09T00:00:00"/>
    <x v="3"/>
    <x v="40"/>
    <s v="Indianapolis"/>
    <x v="1"/>
    <x v="0"/>
    <n v="15.000000000000002"/>
    <n v="275"/>
    <n v="4125"/>
    <x v="0"/>
    <x v="2"/>
    <x v="6"/>
    <x v="2"/>
    <x v="1"/>
  </r>
  <r>
    <s v="West Gear"/>
    <d v="2021-03-09T00:00:00"/>
    <x v="3"/>
    <x v="40"/>
    <s v="Indianapolis"/>
    <x v="1"/>
    <x v="1"/>
    <n v="19.999999999999996"/>
    <n v="125"/>
    <n v="2500"/>
    <x v="0"/>
    <x v="2"/>
    <x v="6"/>
    <x v="2"/>
    <x v="1"/>
  </r>
  <r>
    <s v="West Gear"/>
    <d v="2021-03-09T00:00:00"/>
    <x v="3"/>
    <x v="40"/>
    <s v="Indianapolis"/>
    <x v="0"/>
    <x v="2"/>
    <n v="35"/>
    <n v="175"/>
    <n v="6125"/>
    <x v="0"/>
    <x v="2"/>
    <x v="6"/>
    <x v="2"/>
    <x v="1"/>
  </r>
  <r>
    <s v="West Gear"/>
    <d v="2021-03-09T00:00:00"/>
    <x v="3"/>
    <x v="40"/>
    <s v="Indianapolis"/>
    <x v="1"/>
    <x v="2"/>
    <n v="25.000000000000007"/>
    <n v="275"/>
    <n v="6875"/>
    <x v="0"/>
    <x v="2"/>
    <x v="6"/>
    <x v="2"/>
    <x v="1"/>
  </r>
  <r>
    <s v="West Gear"/>
    <d v="2021-04-10T00:00:00"/>
    <x v="3"/>
    <x v="40"/>
    <s v="Indianapolis"/>
    <x v="0"/>
    <x v="0"/>
    <n v="25.000000000000007"/>
    <n v="500"/>
    <n v="12500"/>
    <x v="0"/>
    <x v="3"/>
    <x v="3"/>
    <x v="3"/>
    <x v="1"/>
  </r>
  <r>
    <s v="West Gear"/>
    <d v="2021-04-10T00:00:00"/>
    <x v="3"/>
    <x v="40"/>
    <s v="Indianapolis"/>
    <x v="0"/>
    <x v="1"/>
    <n v="25.000000000000007"/>
    <n v="200"/>
    <n v="5000"/>
    <x v="0"/>
    <x v="3"/>
    <x v="3"/>
    <x v="3"/>
    <x v="1"/>
  </r>
  <r>
    <s v="West Gear"/>
    <d v="2021-04-10T00:00:00"/>
    <x v="3"/>
    <x v="40"/>
    <s v="Indianapolis"/>
    <x v="1"/>
    <x v="0"/>
    <n v="15.000000000000002"/>
    <n v="200"/>
    <n v="3000"/>
    <x v="0"/>
    <x v="3"/>
    <x v="3"/>
    <x v="3"/>
    <x v="1"/>
  </r>
  <r>
    <s v="West Gear"/>
    <d v="2021-04-10T00:00:00"/>
    <x v="3"/>
    <x v="40"/>
    <s v="Indianapolis"/>
    <x v="1"/>
    <x v="1"/>
    <n v="19.999999999999996"/>
    <n v="125"/>
    <n v="2500"/>
    <x v="0"/>
    <x v="3"/>
    <x v="3"/>
    <x v="3"/>
    <x v="1"/>
  </r>
  <r>
    <s v="West Gear"/>
    <d v="2021-04-10T00:00:00"/>
    <x v="3"/>
    <x v="40"/>
    <s v="Indianapolis"/>
    <x v="0"/>
    <x v="2"/>
    <n v="65"/>
    <n v="150"/>
    <n v="9750"/>
    <x v="0"/>
    <x v="3"/>
    <x v="3"/>
    <x v="3"/>
    <x v="1"/>
  </r>
  <r>
    <s v="West Gear"/>
    <d v="2021-04-10T00:00:00"/>
    <x v="3"/>
    <x v="40"/>
    <s v="Indianapolis"/>
    <x v="1"/>
    <x v="2"/>
    <n v="50"/>
    <n v="275"/>
    <n v="13750"/>
    <x v="0"/>
    <x v="3"/>
    <x v="3"/>
    <x v="3"/>
    <x v="1"/>
  </r>
  <r>
    <s v="West Gear"/>
    <d v="2021-05-11T00:00:00"/>
    <x v="3"/>
    <x v="40"/>
    <s v="Indianapolis"/>
    <x v="0"/>
    <x v="0"/>
    <n v="60"/>
    <n v="545"/>
    <n v="32700"/>
    <x v="0"/>
    <x v="4"/>
    <x v="6"/>
    <x v="4"/>
    <x v="1"/>
  </r>
  <r>
    <s v="West Gear"/>
    <d v="2021-05-11T00:00:00"/>
    <x v="3"/>
    <x v="40"/>
    <s v="Indianapolis"/>
    <x v="0"/>
    <x v="1"/>
    <n v="40"/>
    <n v="250"/>
    <n v="10000"/>
    <x v="0"/>
    <x v="4"/>
    <x v="6"/>
    <x v="4"/>
    <x v="1"/>
  </r>
  <r>
    <s v="West Gear"/>
    <d v="2021-05-11T00:00:00"/>
    <x v="3"/>
    <x v="40"/>
    <s v="Indianapolis"/>
    <x v="1"/>
    <x v="0"/>
    <n v="35"/>
    <n v="225"/>
    <n v="7875"/>
    <x v="0"/>
    <x v="4"/>
    <x v="6"/>
    <x v="4"/>
    <x v="1"/>
  </r>
  <r>
    <s v="West Gear"/>
    <d v="2021-05-11T00:00:00"/>
    <x v="3"/>
    <x v="40"/>
    <s v="Indianapolis"/>
    <x v="1"/>
    <x v="1"/>
    <n v="35"/>
    <n v="175"/>
    <n v="6125"/>
    <x v="0"/>
    <x v="4"/>
    <x v="6"/>
    <x v="4"/>
    <x v="1"/>
  </r>
  <r>
    <s v="West Gear"/>
    <d v="2021-05-11T00:00:00"/>
    <x v="3"/>
    <x v="40"/>
    <s v="Indianapolis"/>
    <x v="0"/>
    <x v="2"/>
    <n v="44.999999999999993"/>
    <n v="200"/>
    <n v="9000"/>
    <x v="0"/>
    <x v="4"/>
    <x v="6"/>
    <x v="4"/>
    <x v="1"/>
  </r>
  <r>
    <s v="West Gear"/>
    <d v="2021-05-11T00:00:00"/>
    <x v="3"/>
    <x v="40"/>
    <s v="Indianapolis"/>
    <x v="1"/>
    <x v="2"/>
    <n v="54.999999999999993"/>
    <n v="325"/>
    <n v="17875"/>
    <x v="0"/>
    <x v="4"/>
    <x v="6"/>
    <x v="4"/>
    <x v="1"/>
  </r>
  <r>
    <s v="West Gear"/>
    <d v="2021-06-10T00:00:00"/>
    <x v="3"/>
    <x v="40"/>
    <s v="Indianapolis"/>
    <x v="0"/>
    <x v="0"/>
    <n v="40"/>
    <n v="575"/>
    <n v="23000"/>
    <x v="0"/>
    <x v="11"/>
    <x v="1"/>
    <x v="11"/>
    <x v="1"/>
  </r>
  <r>
    <s v="West Gear"/>
    <d v="2021-06-10T00:00:00"/>
    <x v="3"/>
    <x v="40"/>
    <s v="Indianapolis"/>
    <x v="0"/>
    <x v="1"/>
    <n v="35.000000000000007"/>
    <n v="325"/>
    <n v="11375"/>
    <x v="0"/>
    <x v="11"/>
    <x v="1"/>
    <x v="11"/>
    <x v="1"/>
  </r>
  <r>
    <s v="West Gear"/>
    <d v="2021-06-10T00:00:00"/>
    <x v="3"/>
    <x v="40"/>
    <s v="Indianapolis"/>
    <x v="1"/>
    <x v="0"/>
    <n v="30.000000000000004"/>
    <n v="200"/>
    <n v="6000"/>
    <x v="0"/>
    <x v="11"/>
    <x v="1"/>
    <x v="11"/>
    <x v="1"/>
  </r>
  <r>
    <s v="West Gear"/>
    <d v="2021-06-10T00:00:00"/>
    <x v="3"/>
    <x v="40"/>
    <s v="Indianapolis"/>
    <x v="1"/>
    <x v="1"/>
    <n v="30.000000000000004"/>
    <n v="175"/>
    <n v="5250"/>
    <x v="0"/>
    <x v="11"/>
    <x v="1"/>
    <x v="11"/>
    <x v="1"/>
  </r>
  <r>
    <s v="West Gear"/>
    <d v="2021-06-10T00:00:00"/>
    <x v="3"/>
    <x v="40"/>
    <s v="Indianapolis"/>
    <x v="0"/>
    <x v="2"/>
    <n v="40"/>
    <n v="175"/>
    <n v="7000"/>
    <x v="0"/>
    <x v="11"/>
    <x v="1"/>
    <x v="11"/>
    <x v="1"/>
  </r>
  <r>
    <s v="West Gear"/>
    <d v="2021-06-10T00:00:00"/>
    <x v="3"/>
    <x v="40"/>
    <s v="Indianapolis"/>
    <x v="1"/>
    <x v="2"/>
    <n v="60.000000000000007"/>
    <n v="325"/>
    <n v="19500"/>
    <x v="0"/>
    <x v="11"/>
    <x v="1"/>
    <x v="11"/>
    <x v="1"/>
  </r>
  <r>
    <s v="West Gear"/>
    <d v="2021-07-09T00:00:00"/>
    <x v="3"/>
    <x v="40"/>
    <s v="Indianapolis"/>
    <x v="0"/>
    <x v="0"/>
    <n v="55.000000000000007"/>
    <n v="550"/>
    <n v="30250"/>
    <x v="0"/>
    <x v="5"/>
    <x v="2"/>
    <x v="5"/>
    <x v="1"/>
  </r>
  <r>
    <s v="West Gear"/>
    <d v="2021-07-09T00:00:00"/>
    <x v="3"/>
    <x v="40"/>
    <s v="Indianapolis"/>
    <x v="0"/>
    <x v="1"/>
    <n v="50.000000000000014"/>
    <n v="300"/>
    <n v="15000"/>
    <x v="0"/>
    <x v="5"/>
    <x v="2"/>
    <x v="5"/>
    <x v="1"/>
  </r>
  <r>
    <s v="West Gear"/>
    <d v="2021-07-09T00:00:00"/>
    <x v="3"/>
    <x v="40"/>
    <s v="Indianapolis"/>
    <x v="1"/>
    <x v="0"/>
    <n v="45"/>
    <n v="225"/>
    <n v="10125"/>
    <x v="0"/>
    <x v="5"/>
    <x v="2"/>
    <x v="5"/>
    <x v="1"/>
  </r>
  <r>
    <s v="West Gear"/>
    <d v="2021-07-09T00:00:00"/>
    <x v="3"/>
    <x v="40"/>
    <s v="Indianapolis"/>
    <x v="1"/>
    <x v="1"/>
    <n v="45"/>
    <n v="175"/>
    <n v="7875"/>
    <x v="0"/>
    <x v="5"/>
    <x v="2"/>
    <x v="5"/>
    <x v="1"/>
  </r>
  <r>
    <s v="West Gear"/>
    <d v="2021-07-09T00:00:00"/>
    <x v="3"/>
    <x v="40"/>
    <s v="Indianapolis"/>
    <x v="0"/>
    <x v="2"/>
    <n v="55.000000000000007"/>
    <n v="200"/>
    <n v="11000"/>
    <x v="0"/>
    <x v="5"/>
    <x v="2"/>
    <x v="5"/>
    <x v="1"/>
  </r>
  <r>
    <s v="West Gear"/>
    <d v="2021-07-09T00:00:00"/>
    <x v="3"/>
    <x v="40"/>
    <s v="Indianapolis"/>
    <x v="1"/>
    <x v="2"/>
    <n v="60.000000000000007"/>
    <n v="375"/>
    <n v="22500"/>
    <x v="0"/>
    <x v="5"/>
    <x v="2"/>
    <x v="5"/>
    <x v="1"/>
  </r>
  <r>
    <s v="West Gear"/>
    <d v="2021-08-10T00:00:00"/>
    <x v="3"/>
    <x v="40"/>
    <s v="Indianapolis"/>
    <x v="0"/>
    <x v="0"/>
    <n v="50"/>
    <n v="525"/>
    <n v="26250"/>
    <x v="0"/>
    <x v="6"/>
    <x v="6"/>
    <x v="6"/>
    <x v="1"/>
  </r>
  <r>
    <s v="West Gear"/>
    <d v="2021-08-10T00:00:00"/>
    <x v="3"/>
    <x v="40"/>
    <s v="Indianapolis"/>
    <x v="0"/>
    <x v="1"/>
    <n v="45.000000000000007"/>
    <n v="300"/>
    <n v="13500"/>
    <x v="0"/>
    <x v="6"/>
    <x v="6"/>
    <x v="6"/>
    <x v="1"/>
  </r>
  <r>
    <s v="West Gear"/>
    <d v="2021-08-10T00:00:00"/>
    <x v="3"/>
    <x v="40"/>
    <s v="Indianapolis"/>
    <x v="1"/>
    <x v="0"/>
    <n v="40"/>
    <n v="225"/>
    <n v="9000"/>
    <x v="0"/>
    <x v="6"/>
    <x v="6"/>
    <x v="6"/>
    <x v="1"/>
  </r>
  <r>
    <s v="West Gear"/>
    <d v="2021-08-10T00:00:00"/>
    <x v="3"/>
    <x v="40"/>
    <s v="Indianapolis"/>
    <x v="1"/>
    <x v="1"/>
    <n v="40"/>
    <n v="200"/>
    <n v="8000"/>
    <x v="0"/>
    <x v="6"/>
    <x v="6"/>
    <x v="6"/>
    <x v="1"/>
  </r>
  <r>
    <s v="West Gear"/>
    <d v="2021-08-10T00:00:00"/>
    <x v="3"/>
    <x v="40"/>
    <s v="Indianapolis"/>
    <x v="0"/>
    <x v="2"/>
    <n v="50"/>
    <n v="175"/>
    <n v="8750"/>
    <x v="0"/>
    <x v="6"/>
    <x v="6"/>
    <x v="6"/>
    <x v="1"/>
  </r>
  <r>
    <s v="West Gear"/>
    <d v="2021-08-10T00:00:00"/>
    <x v="3"/>
    <x v="40"/>
    <s v="Indianapolis"/>
    <x v="1"/>
    <x v="2"/>
    <n v="55.000000000000007"/>
    <n v="350"/>
    <n v="19250"/>
    <x v="0"/>
    <x v="6"/>
    <x v="6"/>
    <x v="6"/>
    <x v="1"/>
  </r>
  <r>
    <s v="West Gear"/>
    <d v="2021-09-11T00:00:00"/>
    <x v="3"/>
    <x v="40"/>
    <s v="Indianapolis"/>
    <x v="0"/>
    <x v="0"/>
    <n v="35"/>
    <n v="475"/>
    <n v="16625"/>
    <x v="0"/>
    <x v="7"/>
    <x v="3"/>
    <x v="7"/>
    <x v="1"/>
  </r>
  <r>
    <s v="West Gear"/>
    <d v="2021-09-11T00:00:00"/>
    <x v="3"/>
    <x v="40"/>
    <s v="Indianapolis"/>
    <x v="0"/>
    <x v="1"/>
    <n v="30.000000000000011"/>
    <n v="275"/>
    <n v="8250"/>
    <x v="0"/>
    <x v="7"/>
    <x v="3"/>
    <x v="7"/>
    <x v="1"/>
  </r>
  <r>
    <s v="West Gear"/>
    <d v="2021-09-11T00:00:00"/>
    <x v="3"/>
    <x v="40"/>
    <s v="Indianapolis"/>
    <x v="1"/>
    <x v="0"/>
    <n v="25.000000000000007"/>
    <n v="175"/>
    <n v="4375"/>
    <x v="0"/>
    <x v="7"/>
    <x v="3"/>
    <x v="7"/>
    <x v="1"/>
  </r>
  <r>
    <s v="West Gear"/>
    <d v="2021-09-11T00:00:00"/>
    <x v="3"/>
    <x v="40"/>
    <s v="Indianapolis"/>
    <x v="1"/>
    <x v="1"/>
    <n v="25.000000000000007"/>
    <n v="150"/>
    <n v="3750"/>
    <x v="0"/>
    <x v="7"/>
    <x v="3"/>
    <x v="7"/>
    <x v="1"/>
  </r>
  <r>
    <s v="West Gear"/>
    <d v="2021-09-11T00:00:00"/>
    <x v="3"/>
    <x v="40"/>
    <s v="Indianapolis"/>
    <x v="0"/>
    <x v="2"/>
    <n v="35"/>
    <n v="150"/>
    <n v="5250"/>
    <x v="0"/>
    <x v="7"/>
    <x v="3"/>
    <x v="7"/>
    <x v="1"/>
  </r>
  <r>
    <s v="West Gear"/>
    <d v="2021-09-11T00:00:00"/>
    <x v="3"/>
    <x v="40"/>
    <s v="Indianapolis"/>
    <x v="1"/>
    <x v="2"/>
    <n v="40"/>
    <n v="225"/>
    <n v="9000"/>
    <x v="0"/>
    <x v="7"/>
    <x v="3"/>
    <x v="7"/>
    <x v="1"/>
  </r>
  <r>
    <s v="West Gear"/>
    <d v="2021-10-10T00:00:00"/>
    <x v="3"/>
    <x v="40"/>
    <s v="Indianapolis"/>
    <x v="0"/>
    <x v="0"/>
    <n v="44.999999999999993"/>
    <n v="400"/>
    <n v="18000"/>
    <x v="0"/>
    <x v="8"/>
    <x v="4"/>
    <x v="8"/>
    <x v="1"/>
  </r>
  <r>
    <s v="West Gear"/>
    <d v="2021-10-10T00:00:00"/>
    <x v="3"/>
    <x v="40"/>
    <s v="Indianapolis"/>
    <x v="0"/>
    <x v="1"/>
    <n v="35"/>
    <n v="250"/>
    <n v="8750"/>
    <x v="0"/>
    <x v="8"/>
    <x v="4"/>
    <x v="8"/>
    <x v="1"/>
  </r>
  <r>
    <s v="West Gear"/>
    <d v="2021-10-10T00:00:00"/>
    <x v="3"/>
    <x v="40"/>
    <s v="Indianapolis"/>
    <x v="1"/>
    <x v="0"/>
    <n v="35"/>
    <n v="150"/>
    <n v="5250"/>
    <x v="0"/>
    <x v="8"/>
    <x v="4"/>
    <x v="8"/>
    <x v="1"/>
  </r>
  <r>
    <s v="West Gear"/>
    <d v="2021-10-10T00:00:00"/>
    <x v="3"/>
    <x v="40"/>
    <s v="Indianapolis"/>
    <x v="1"/>
    <x v="1"/>
    <n v="35"/>
    <n v="150"/>
    <n v="5250"/>
    <x v="0"/>
    <x v="8"/>
    <x v="4"/>
    <x v="8"/>
    <x v="1"/>
  </r>
  <r>
    <s v="West Gear"/>
    <d v="2021-10-10T00:00:00"/>
    <x v="3"/>
    <x v="40"/>
    <s v="Indianapolis"/>
    <x v="0"/>
    <x v="2"/>
    <n v="44.999999999999993"/>
    <n v="150"/>
    <n v="6750"/>
    <x v="0"/>
    <x v="8"/>
    <x v="4"/>
    <x v="8"/>
    <x v="1"/>
  </r>
  <r>
    <s v="West Gear"/>
    <d v="2021-10-10T00:00:00"/>
    <x v="3"/>
    <x v="40"/>
    <s v="Indianapolis"/>
    <x v="1"/>
    <x v="2"/>
    <n v="49.999999999999986"/>
    <n v="275"/>
    <n v="13750"/>
    <x v="0"/>
    <x v="8"/>
    <x v="4"/>
    <x v="8"/>
    <x v="1"/>
  </r>
  <r>
    <s v="West Gear"/>
    <d v="2021-11-10T00:00:00"/>
    <x v="3"/>
    <x v="40"/>
    <s v="Indianapolis"/>
    <x v="0"/>
    <x v="0"/>
    <n v="44.999999999999993"/>
    <n v="425"/>
    <n v="19125"/>
    <x v="0"/>
    <x v="9"/>
    <x v="0"/>
    <x v="9"/>
    <x v="1"/>
  </r>
  <r>
    <s v="West Gear"/>
    <d v="2021-11-10T00:00:00"/>
    <x v="3"/>
    <x v="40"/>
    <s v="Indianapolis"/>
    <x v="0"/>
    <x v="1"/>
    <n v="35"/>
    <n v="325"/>
    <n v="11375"/>
    <x v="0"/>
    <x v="9"/>
    <x v="0"/>
    <x v="9"/>
    <x v="1"/>
  </r>
  <r>
    <s v="West Gear"/>
    <d v="2021-11-10T00:00:00"/>
    <x v="3"/>
    <x v="40"/>
    <s v="Indianapolis"/>
    <x v="1"/>
    <x v="0"/>
    <n v="35"/>
    <n v="270"/>
    <n v="9450"/>
    <x v="0"/>
    <x v="9"/>
    <x v="0"/>
    <x v="9"/>
    <x v="1"/>
  </r>
  <r>
    <s v="West Gear"/>
    <d v="2021-11-10T00:00:00"/>
    <x v="3"/>
    <x v="40"/>
    <s v="Indianapolis"/>
    <x v="1"/>
    <x v="1"/>
    <n v="35"/>
    <n v="275"/>
    <n v="9625"/>
    <x v="0"/>
    <x v="9"/>
    <x v="0"/>
    <x v="9"/>
    <x v="1"/>
  </r>
  <r>
    <s v="West Gear"/>
    <d v="2021-11-10T00:00:00"/>
    <x v="3"/>
    <x v="40"/>
    <s v="Indianapolis"/>
    <x v="0"/>
    <x v="2"/>
    <n v="60"/>
    <n v="250"/>
    <n v="15000"/>
    <x v="0"/>
    <x v="9"/>
    <x v="0"/>
    <x v="9"/>
    <x v="1"/>
  </r>
  <r>
    <s v="West Gear"/>
    <d v="2021-11-10T00:00:00"/>
    <x v="3"/>
    <x v="40"/>
    <s v="Indianapolis"/>
    <x v="1"/>
    <x v="2"/>
    <n v="64.999999999999986"/>
    <n v="350"/>
    <n v="22750"/>
    <x v="0"/>
    <x v="9"/>
    <x v="0"/>
    <x v="9"/>
    <x v="1"/>
  </r>
  <r>
    <s v="West Gear"/>
    <d v="2021-12-09T00:00:00"/>
    <x v="3"/>
    <x v="40"/>
    <s v="Indianapolis"/>
    <x v="0"/>
    <x v="0"/>
    <n v="60"/>
    <n v="600"/>
    <n v="36000"/>
    <x v="0"/>
    <x v="10"/>
    <x v="1"/>
    <x v="10"/>
    <x v="1"/>
  </r>
  <r>
    <s v="West Gear"/>
    <d v="2021-12-09T00:00:00"/>
    <x v="3"/>
    <x v="40"/>
    <s v="Indianapolis"/>
    <x v="0"/>
    <x v="1"/>
    <n v="50"/>
    <n v="400"/>
    <n v="20000"/>
    <x v="0"/>
    <x v="10"/>
    <x v="1"/>
    <x v="10"/>
    <x v="1"/>
  </r>
  <r>
    <s v="West Gear"/>
    <d v="2021-12-09T00:00:00"/>
    <x v="3"/>
    <x v="40"/>
    <s v="Indianapolis"/>
    <x v="1"/>
    <x v="0"/>
    <n v="50"/>
    <n v="350"/>
    <n v="17500"/>
    <x v="0"/>
    <x v="10"/>
    <x v="1"/>
    <x v="10"/>
    <x v="1"/>
  </r>
  <r>
    <s v="West Gear"/>
    <d v="2021-12-09T00:00:00"/>
    <x v="3"/>
    <x v="40"/>
    <s v="Indianapolis"/>
    <x v="1"/>
    <x v="1"/>
    <n v="50"/>
    <n v="300"/>
    <n v="15000"/>
    <x v="0"/>
    <x v="10"/>
    <x v="1"/>
    <x v="10"/>
    <x v="1"/>
  </r>
  <r>
    <s v="West Gear"/>
    <d v="2021-12-09T00:00:00"/>
    <x v="3"/>
    <x v="40"/>
    <s v="Indianapolis"/>
    <x v="0"/>
    <x v="2"/>
    <n v="60"/>
    <n v="300"/>
    <n v="18000"/>
    <x v="0"/>
    <x v="10"/>
    <x v="1"/>
    <x v="10"/>
    <x v="1"/>
  </r>
  <r>
    <s v="West Gear"/>
    <d v="2021-12-09T00:00:00"/>
    <x v="3"/>
    <x v="40"/>
    <s v="Indianapolis"/>
    <x v="1"/>
    <x v="2"/>
    <n v="64.999999999999986"/>
    <n v="400"/>
    <n v="26000"/>
    <x v="0"/>
    <x v="10"/>
    <x v="1"/>
    <x v="10"/>
    <x v="1"/>
  </r>
  <r>
    <s v="West Gear"/>
    <d v="2021-01-17T00:00:00"/>
    <x v="3"/>
    <x v="40"/>
    <s v="Indianapolis"/>
    <x v="0"/>
    <x v="0"/>
    <n v="35"/>
    <n v="500"/>
    <n v="17500"/>
    <x v="0"/>
    <x v="0"/>
    <x v="4"/>
    <x v="0"/>
    <x v="1"/>
  </r>
  <r>
    <s v="West Gear"/>
    <d v="2021-01-17T00:00:00"/>
    <x v="3"/>
    <x v="40"/>
    <s v="Indianapolis"/>
    <x v="0"/>
    <x v="1"/>
    <n v="35"/>
    <n v="300"/>
    <n v="10500"/>
    <x v="0"/>
    <x v="0"/>
    <x v="4"/>
    <x v="0"/>
    <x v="1"/>
  </r>
  <r>
    <s v="West Gear"/>
    <d v="2021-01-17T00:00:00"/>
    <x v="3"/>
    <x v="40"/>
    <s v="Indianapolis"/>
    <x v="1"/>
    <x v="0"/>
    <n v="25.000000000000007"/>
    <n v="300"/>
    <n v="7500"/>
    <x v="0"/>
    <x v="0"/>
    <x v="4"/>
    <x v="0"/>
    <x v="1"/>
  </r>
  <r>
    <s v="West Gear"/>
    <d v="2021-01-17T00:00:00"/>
    <x v="3"/>
    <x v="40"/>
    <s v="Indianapolis"/>
    <x v="1"/>
    <x v="1"/>
    <n v="30.000000000000004"/>
    <n v="150"/>
    <n v="4500"/>
    <x v="0"/>
    <x v="0"/>
    <x v="4"/>
    <x v="0"/>
    <x v="1"/>
  </r>
  <r>
    <s v="West Gear"/>
    <d v="2021-01-17T00:00:00"/>
    <x v="3"/>
    <x v="40"/>
    <s v="Indianapolis"/>
    <x v="0"/>
    <x v="2"/>
    <n v="44.999999999999993"/>
    <n v="200"/>
    <n v="9000"/>
    <x v="0"/>
    <x v="0"/>
    <x v="4"/>
    <x v="0"/>
    <x v="1"/>
  </r>
  <r>
    <s v="West Gear"/>
    <d v="2021-01-17T00:00:00"/>
    <x v="3"/>
    <x v="40"/>
    <s v="Indianapolis"/>
    <x v="1"/>
    <x v="2"/>
    <n v="35"/>
    <n v="300"/>
    <n v="10500"/>
    <x v="0"/>
    <x v="0"/>
    <x v="4"/>
    <x v="0"/>
    <x v="1"/>
  </r>
  <r>
    <s v="West Gear"/>
    <d v="2021-02-17T00:00:00"/>
    <x v="3"/>
    <x v="40"/>
    <s v="Indianapolis"/>
    <x v="0"/>
    <x v="0"/>
    <n v="35"/>
    <n v="550"/>
    <n v="19250"/>
    <x v="0"/>
    <x v="1"/>
    <x v="0"/>
    <x v="1"/>
    <x v="1"/>
  </r>
  <r>
    <s v="West Gear"/>
    <d v="2021-02-17T00:00:00"/>
    <x v="3"/>
    <x v="40"/>
    <s v="Indianapolis"/>
    <x v="0"/>
    <x v="1"/>
    <n v="40"/>
    <n v="200"/>
    <n v="8000"/>
    <x v="0"/>
    <x v="1"/>
    <x v="0"/>
    <x v="1"/>
    <x v="1"/>
  </r>
  <r>
    <s v="West Gear"/>
    <d v="2021-02-17T00:00:00"/>
    <x v="3"/>
    <x v="40"/>
    <s v="Indianapolis"/>
    <x v="1"/>
    <x v="0"/>
    <n v="30.000000000000004"/>
    <n v="300"/>
    <n v="9000"/>
    <x v="0"/>
    <x v="1"/>
    <x v="0"/>
    <x v="1"/>
    <x v="1"/>
  </r>
  <r>
    <s v="West Gear"/>
    <d v="2021-02-17T00:00:00"/>
    <x v="0"/>
    <x v="41"/>
    <s v="Charleston"/>
    <x v="1"/>
    <x v="1"/>
    <n v="35"/>
    <n v="175"/>
    <n v="6125"/>
    <x v="0"/>
    <x v="1"/>
    <x v="0"/>
    <x v="1"/>
    <x v="1"/>
  </r>
  <r>
    <s v="West Gear"/>
    <d v="2021-02-17T00:00:00"/>
    <x v="0"/>
    <x v="41"/>
    <s v="Charleston"/>
    <x v="0"/>
    <x v="2"/>
    <n v="49.999999999999993"/>
    <n v="250"/>
    <n v="12500"/>
    <x v="0"/>
    <x v="1"/>
    <x v="0"/>
    <x v="1"/>
    <x v="1"/>
  </r>
  <r>
    <s v="West Gear"/>
    <d v="2021-02-17T00:00:00"/>
    <x v="0"/>
    <x v="41"/>
    <s v="Charleston"/>
    <x v="1"/>
    <x v="2"/>
    <n v="24.999999999999993"/>
    <n v="350"/>
    <n v="8750"/>
    <x v="0"/>
    <x v="1"/>
    <x v="0"/>
    <x v="1"/>
    <x v="1"/>
  </r>
  <r>
    <s v="West Gear"/>
    <d v="2021-03-16T00:00:00"/>
    <x v="0"/>
    <x v="41"/>
    <s v="Charleston"/>
    <x v="0"/>
    <x v="0"/>
    <n v="30.000000000000004"/>
    <n v="570"/>
    <n v="17100"/>
    <x v="0"/>
    <x v="2"/>
    <x v="6"/>
    <x v="2"/>
    <x v="1"/>
  </r>
  <r>
    <s v="West Gear"/>
    <d v="2021-03-16T00:00:00"/>
    <x v="0"/>
    <x v="41"/>
    <s v="Charleston"/>
    <x v="0"/>
    <x v="1"/>
    <n v="30.000000000000004"/>
    <n v="275"/>
    <n v="8250"/>
    <x v="0"/>
    <x v="2"/>
    <x v="6"/>
    <x v="2"/>
    <x v="1"/>
  </r>
  <r>
    <s v="West Gear"/>
    <d v="2021-03-16T00:00:00"/>
    <x v="0"/>
    <x v="41"/>
    <s v="Charleston"/>
    <x v="1"/>
    <x v="0"/>
    <n v="20"/>
    <n v="325"/>
    <n v="6500"/>
    <x v="0"/>
    <x v="2"/>
    <x v="6"/>
    <x v="2"/>
    <x v="1"/>
  </r>
  <r>
    <s v="West Gear"/>
    <d v="2021-03-16T00:00:00"/>
    <x v="0"/>
    <x v="41"/>
    <s v="Charleston"/>
    <x v="1"/>
    <x v="1"/>
    <n v="24.999999999999993"/>
    <n v="175"/>
    <n v="4375"/>
    <x v="0"/>
    <x v="2"/>
    <x v="6"/>
    <x v="2"/>
    <x v="1"/>
  </r>
  <r>
    <s v="West Gear"/>
    <d v="2021-03-16T00:00:00"/>
    <x v="0"/>
    <x v="41"/>
    <s v="Charleston"/>
    <x v="0"/>
    <x v="2"/>
    <n v="40"/>
    <n v="225"/>
    <n v="9000"/>
    <x v="0"/>
    <x v="2"/>
    <x v="6"/>
    <x v="2"/>
    <x v="1"/>
  </r>
  <r>
    <s v="West Gear"/>
    <d v="2021-03-16T00:00:00"/>
    <x v="0"/>
    <x v="41"/>
    <s v="Charleston"/>
    <x v="1"/>
    <x v="2"/>
    <n v="30.000000000000004"/>
    <n v="325"/>
    <n v="9750"/>
    <x v="0"/>
    <x v="2"/>
    <x v="6"/>
    <x v="2"/>
    <x v="1"/>
  </r>
  <r>
    <s v="West Gear"/>
    <d v="2021-04-17T00:00:00"/>
    <x v="0"/>
    <x v="41"/>
    <s v="Charleston"/>
    <x v="0"/>
    <x v="0"/>
    <n v="30.000000000000004"/>
    <n v="550"/>
    <n v="16500"/>
    <x v="0"/>
    <x v="3"/>
    <x v="3"/>
    <x v="3"/>
    <x v="1"/>
  </r>
  <r>
    <s v="West Gear"/>
    <d v="2021-04-17T00:00:00"/>
    <x v="0"/>
    <x v="41"/>
    <s v="Charleston"/>
    <x v="0"/>
    <x v="1"/>
    <n v="30.000000000000004"/>
    <n v="250"/>
    <n v="7500"/>
    <x v="0"/>
    <x v="3"/>
    <x v="3"/>
    <x v="3"/>
    <x v="1"/>
  </r>
  <r>
    <s v="West Gear"/>
    <d v="2021-04-17T00:00:00"/>
    <x v="0"/>
    <x v="41"/>
    <s v="Charleston"/>
    <x v="1"/>
    <x v="0"/>
    <n v="20"/>
    <n v="250"/>
    <n v="5000"/>
    <x v="0"/>
    <x v="3"/>
    <x v="3"/>
    <x v="3"/>
    <x v="1"/>
  </r>
  <r>
    <s v="West Gear"/>
    <d v="2021-04-17T00:00:00"/>
    <x v="0"/>
    <x v="41"/>
    <s v="Charleston"/>
    <x v="1"/>
    <x v="1"/>
    <n v="24.999999999999993"/>
    <n v="175"/>
    <n v="4375"/>
    <x v="0"/>
    <x v="3"/>
    <x v="3"/>
    <x v="3"/>
    <x v="1"/>
  </r>
  <r>
    <s v="West Gear"/>
    <d v="2021-04-17T00:00:00"/>
    <x v="0"/>
    <x v="41"/>
    <s v="Charleston"/>
    <x v="0"/>
    <x v="2"/>
    <n v="65"/>
    <n v="200"/>
    <n v="13000"/>
    <x v="0"/>
    <x v="3"/>
    <x v="3"/>
    <x v="3"/>
    <x v="1"/>
  </r>
  <r>
    <s v="West Gear"/>
    <d v="2021-04-17T00:00:00"/>
    <x v="0"/>
    <x v="41"/>
    <s v="Charleston"/>
    <x v="1"/>
    <x v="2"/>
    <n v="50"/>
    <n v="325"/>
    <n v="16250"/>
    <x v="0"/>
    <x v="3"/>
    <x v="3"/>
    <x v="3"/>
    <x v="1"/>
  </r>
  <r>
    <s v="West Gear"/>
    <d v="2021-05-18T00:00:00"/>
    <x v="0"/>
    <x v="41"/>
    <s v="Charleston"/>
    <x v="0"/>
    <x v="0"/>
    <n v="60"/>
    <n v="595"/>
    <n v="35700"/>
    <x v="0"/>
    <x v="4"/>
    <x v="6"/>
    <x v="4"/>
    <x v="1"/>
  </r>
  <r>
    <s v="West Gear"/>
    <d v="2021-05-18T00:00:00"/>
    <x v="0"/>
    <x v="41"/>
    <s v="Charleston"/>
    <x v="0"/>
    <x v="1"/>
    <n v="40"/>
    <n v="300"/>
    <n v="12000"/>
    <x v="0"/>
    <x v="4"/>
    <x v="6"/>
    <x v="4"/>
    <x v="1"/>
  </r>
  <r>
    <s v="West Gear"/>
    <d v="2021-05-18T00:00:00"/>
    <x v="0"/>
    <x v="41"/>
    <s v="Charleston"/>
    <x v="1"/>
    <x v="0"/>
    <n v="35"/>
    <n v="275"/>
    <n v="9625"/>
    <x v="0"/>
    <x v="4"/>
    <x v="6"/>
    <x v="4"/>
    <x v="1"/>
  </r>
  <r>
    <s v="West Gear"/>
    <d v="2021-05-18T00:00:00"/>
    <x v="0"/>
    <x v="41"/>
    <s v="Charleston"/>
    <x v="1"/>
    <x v="1"/>
    <n v="35"/>
    <n v="200"/>
    <n v="7000"/>
    <x v="0"/>
    <x v="4"/>
    <x v="6"/>
    <x v="4"/>
    <x v="1"/>
  </r>
  <r>
    <s v="West Gear"/>
    <d v="2021-05-18T00:00:00"/>
    <x v="0"/>
    <x v="41"/>
    <s v="Charleston"/>
    <x v="0"/>
    <x v="2"/>
    <n v="44.999999999999993"/>
    <n v="225"/>
    <n v="10125"/>
    <x v="0"/>
    <x v="4"/>
    <x v="6"/>
    <x v="4"/>
    <x v="1"/>
  </r>
  <r>
    <s v="West Gear"/>
    <d v="2021-05-18T00:00:00"/>
    <x v="0"/>
    <x v="41"/>
    <s v="Charleston"/>
    <x v="1"/>
    <x v="2"/>
    <n v="54.999999999999993"/>
    <n v="350"/>
    <n v="19250"/>
    <x v="0"/>
    <x v="4"/>
    <x v="6"/>
    <x v="4"/>
    <x v="1"/>
  </r>
  <r>
    <s v="West Gear"/>
    <d v="2021-06-17T00:00:00"/>
    <x v="0"/>
    <x v="41"/>
    <s v="Charleston"/>
    <x v="0"/>
    <x v="0"/>
    <n v="45"/>
    <n v="600"/>
    <n v="27000"/>
    <x v="0"/>
    <x v="11"/>
    <x v="1"/>
    <x v="11"/>
    <x v="1"/>
  </r>
  <r>
    <s v="West Gear"/>
    <d v="2021-06-17T00:00:00"/>
    <x v="0"/>
    <x v="41"/>
    <s v="Charleston"/>
    <x v="0"/>
    <x v="1"/>
    <n v="40.000000000000007"/>
    <n v="425"/>
    <n v="17000"/>
    <x v="0"/>
    <x v="11"/>
    <x v="1"/>
    <x v="11"/>
    <x v="1"/>
  </r>
  <r>
    <s v="West Gear"/>
    <d v="2021-06-17T00:00:00"/>
    <x v="0"/>
    <x v="41"/>
    <s v="Charleston"/>
    <x v="1"/>
    <x v="0"/>
    <n v="35"/>
    <n v="300"/>
    <n v="10500"/>
    <x v="0"/>
    <x v="11"/>
    <x v="1"/>
    <x v="11"/>
    <x v="1"/>
  </r>
  <r>
    <s v="West Gear"/>
    <d v="2021-06-17T00:00:00"/>
    <x v="0"/>
    <x v="41"/>
    <s v="Charleston"/>
    <x v="1"/>
    <x v="1"/>
    <n v="35"/>
    <n v="275"/>
    <n v="9625"/>
    <x v="0"/>
    <x v="11"/>
    <x v="1"/>
    <x v="11"/>
    <x v="1"/>
  </r>
  <r>
    <s v="West Gear"/>
    <d v="2021-06-17T00:00:00"/>
    <x v="0"/>
    <x v="41"/>
    <s v="Charleston"/>
    <x v="0"/>
    <x v="2"/>
    <n v="45"/>
    <n v="275"/>
    <n v="12375"/>
    <x v="0"/>
    <x v="11"/>
    <x v="1"/>
    <x v="11"/>
    <x v="1"/>
  </r>
  <r>
    <s v="West Gear"/>
    <d v="2021-06-17T00:00:00"/>
    <x v="0"/>
    <x v="41"/>
    <s v="Charleston"/>
    <x v="1"/>
    <x v="2"/>
    <n v="65.000000000000014"/>
    <n v="425"/>
    <n v="27625"/>
    <x v="0"/>
    <x v="11"/>
    <x v="1"/>
    <x v="11"/>
    <x v="1"/>
  </r>
  <r>
    <s v="West Gear"/>
    <d v="2021-07-16T00:00:00"/>
    <x v="0"/>
    <x v="41"/>
    <s v="Charleston"/>
    <x v="0"/>
    <x v="0"/>
    <n v="60.000000000000007"/>
    <n v="650"/>
    <n v="39000"/>
    <x v="0"/>
    <x v="5"/>
    <x v="2"/>
    <x v="5"/>
    <x v="1"/>
  </r>
  <r>
    <s v="West Gear"/>
    <d v="2021-07-16T00:00:00"/>
    <x v="0"/>
    <x v="41"/>
    <s v="Charleston"/>
    <x v="0"/>
    <x v="1"/>
    <n v="55.000000000000014"/>
    <n v="400"/>
    <n v="22000"/>
    <x v="0"/>
    <x v="5"/>
    <x v="2"/>
    <x v="5"/>
    <x v="1"/>
  </r>
  <r>
    <s v="West Gear"/>
    <d v="2021-07-16T00:00:00"/>
    <x v="0"/>
    <x v="41"/>
    <s v="Charleston"/>
    <x v="1"/>
    <x v="0"/>
    <n v="50"/>
    <n v="325"/>
    <n v="16250"/>
    <x v="0"/>
    <x v="5"/>
    <x v="2"/>
    <x v="5"/>
    <x v="1"/>
  </r>
  <r>
    <s v="West Gear"/>
    <d v="2021-07-16T00:00:00"/>
    <x v="0"/>
    <x v="41"/>
    <s v="Charleston"/>
    <x v="1"/>
    <x v="1"/>
    <n v="50"/>
    <n v="275"/>
    <n v="13750"/>
    <x v="0"/>
    <x v="5"/>
    <x v="2"/>
    <x v="5"/>
    <x v="1"/>
  </r>
  <r>
    <s v="West Gear"/>
    <d v="2021-07-16T00:00:00"/>
    <x v="0"/>
    <x v="41"/>
    <s v="Charleston"/>
    <x v="0"/>
    <x v="2"/>
    <n v="60.000000000000007"/>
    <n v="300"/>
    <n v="18000"/>
    <x v="0"/>
    <x v="5"/>
    <x v="2"/>
    <x v="5"/>
    <x v="1"/>
  </r>
  <r>
    <s v="West Gear"/>
    <d v="2021-07-16T00:00:00"/>
    <x v="0"/>
    <x v="41"/>
    <s v="Charleston"/>
    <x v="1"/>
    <x v="2"/>
    <n v="65.000000000000014"/>
    <n v="475"/>
    <n v="30875"/>
    <x v="0"/>
    <x v="5"/>
    <x v="2"/>
    <x v="5"/>
    <x v="1"/>
  </r>
  <r>
    <s v="West Gear"/>
    <d v="2021-08-17T00:00:00"/>
    <x v="0"/>
    <x v="41"/>
    <s v="Charleston"/>
    <x v="0"/>
    <x v="0"/>
    <n v="50"/>
    <n v="525"/>
    <n v="26250"/>
    <x v="0"/>
    <x v="6"/>
    <x v="6"/>
    <x v="6"/>
    <x v="1"/>
  </r>
  <r>
    <s v="West Gear"/>
    <d v="2021-08-17T00:00:00"/>
    <x v="0"/>
    <x v="41"/>
    <s v="Charleston"/>
    <x v="0"/>
    <x v="1"/>
    <n v="45.000000000000007"/>
    <n v="300"/>
    <n v="13500"/>
    <x v="0"/>
    <x v="6"/>
    <x v="6"/>
    <x v="6"/>
    <x v="1"/>
  </r>
  <r>
    <s v="West Gear"/>
    <d v="2021-08-17T00:00:00"/>
    <x v="0"/>
    <x v="41"/>
    <s v="Charleston"/>
    <x v="1"/>
    <x v="0"/>
    <n v="40"/>
    <n v="300"/>
    <n v="12000"/>
    <x v="0"/>
    <x v="6"/>
    <x v="6"/>
    <x v="6"/>
    <x v="1"/>
  </r>
  <r>
    <s v="West Gear"/>
    <d v="2021-08-17T00:00:00"/>
    <x v="0"/>
    <x v="41"/>
    <s v="Charleston"/>
    <x v="1"/>
    <x v="1"/>
    <n v="40"/>
    <n v="275"/>
    <n v="11000"/>
    <x v="0"/>
    <x v="6"/>
    <x v="6"/>
    <x v="6"/>
    <x v="1"/>
  </r>
  <r>
    <s v="West Gear"/>
    <d v="2021-08-17T00:00:00"/>
    <x v="0"/>
    <x v="41"/>
    <s v="Charleston"/>
    <x v="0"/>
    <x v="2"/>
    <n v="50"/>
    <n v="250"/>
    <n v="12500"/>
    <x v="0"/>
    <x v="6"/>
    <x v="6"/>
    <x v="6"/>
    <x v="1"/>
  </r>
  <r>
    <s v="West Gear"/>
    <d v="2021-08-17T00:00:00"/>
    <x v="0"/>
    <x v="41"/>
    <s v="Charleston"/>
    <x v="1"/>
    <x v="2"/>
    <n v="55.000000000000007"/>
    <n v="425"/>
    <n v="23375"/>
    <x v="0"/>
    <x v="6"/>
    <x v="6"/>
    <x v="6"/>
    <x v="1"/>
  </r>
  <r>
    <s v="West Gear"/>
    <d v="2021-09-18T00:00:00"/>
    <x v="0"/>
    <x v="41"/>
    <s v="Charleston"/>
    <x v="0"/>
    <x v="0"/>
    <n v="35"/>
    <n v="550"/>
    <n v="19250"/>
    <x v="0"/>
    <x v="7"/>
    <x v="3"/>
    <x v="7"/>
    <x v="1"/>
  </r>
  <r>
    <s v="West Gear"/>
    <d v="2021-09-18T00:00:00"/>
    <x v="0"/>
    <x v="41"/>
    <s v="Charleston"/>
    <x v="0"/>
    <x v="1"/>
    <n v="30.000000000000011"/>
    <n v="350"/>
    <n v="10500"/>
    <x v="0"/>
    <x v="7"/>
    <x v="3"/>
    <x v="7"/>
    <x v="1"/>
  </r>
  <r>
    <s v="West Gear"/>
    <d v="2021-09-18T00:00:00"/>
    <x v="0"/>
    <x v="41"/>
    <s v="Charleston"/>
    <x v="1"/>
    <x v="0"/>
    <n v="25.000000000000007"/>
    <n v="250"/>
    <n v="6250"/>
    <x v="0"/>
    <x v="7"/>
    <x v="3"/>
    <x v="7"/>
    <x v="1"/>
  </r>
  <r>
    <s v="West Gear"/>
    <d v="2021-09-18T00:00:00"/>
    <x v="0"/>
    <x v="41"/>
    <s v="Charleston"/>
    <x v="1"/>
    <x v="1"/>
    <n v="25.000000000000007"/>
    <n v="225"/>
    <n v="5625"/>
    <x v="0"/>
    <x v="7"/>
    <x v="3"/>
    <x v="7"/>
    <x v="1"/>
  </r>
  <r>
    <s v="West Gear"/>
    <d v="2021-09-18T00:00:00"/>
    <x v="0"/>
    <x v="41"/>
    <s v="Charleston"/>
    <x v="0"/>
    <x v="2"/>
    <n v="35"/>
    <n v="225"/>
    <n v="7875"/>
    <x v="0"/>
    <x v="7"/>
    <x v="3"/>
    <x v="7"/>
    <x v="1"/>
  </r>
  <r>
    <s v="West Gear"/>
    <d v="2021-09-18T00:00:00"/>
    <x v="0"/>
    <x v="41"/>
    <s v="Charleston"/>
    <x v="1"/>
    <x v="2"/>
    <n v="40"/>
    <n v="300"/>
    <n v="12000"/>
    <x v="0"/>
    <x v="7"/>
    <x v="3"/>
    <x v="7"/>
    <x v="1"/>
  </r>
  <r>
    <s v="West Gear"/>
    <d v="2021-10-17T00:00:00"/>
    <x v="0"/>
    <x v="41"/>
    <s v="Charleston"/>
    <x v="0"/>
    <x v="0"/>
    <n v="44.999999999999993"/>
    <n v="425"/>
    <n v="19125"/>
    <x v="0"/>
    <x v="8"/>
    <x v="4"/>
    <x v="8"/>
    <x v="1"/>
  </r>
  <r>
    <s v="West Gear"/>
    <d v="2021-10-17T00:00:00"/>
    <x v="0"/>
    <x v="41"/>
    <s v="Charleston"/>
    <x v="0"/>
    <x v="1"/>
    <n v="35"/>
    <n v="275"/>
    <n v="9625"/>
    <x v="0"/>
    <x v="8"/>
    <x v="4"/>
    <x v="8"/>
    <x v="1"/>
  </r>
  <r>
    <s v="West Gear"/>
    <d v="2021-10-17T00:00:00"/>
    <x v="0"/>
    <x v="41"/>
    <s v="Charleston"/>
    <x v="1"/>
    <x v="0"/>
    <n v="35"/>
    <n v="175"/>
    <n v="6125"/>
    <x v="0"/>
    <x v="8"/>
    <x v="4"/>
    <x v="8"/>
    <x v="1"/>
  </r>
  <r>
    <s v="West Gear"/>
    <d v="2021-10-17T00:00:00"/>
    <x v="0"/>
    <x v="41"/>
    <s v="Charleston"/>
    <x v="1"/>
    <x v="1"/>
    <n v="35"/>
    <n v="175"/>
    <n v="6125"/>
    <x v="0"/>
    <x v="8"/>
    <x v="4"/>
    <x v="8"/>
    <x v="1"/>
  </r>
  <r>
    <s v="West Gear"/>
    <d v="2021-10-17T00:00:00"/>
    <x v="0"/>
    <x v="41"/>
    <s v="Charleston"/>
    <x v="0"/>
    <x v="2"/>
    <n v="44.999999999999993"/>
    <n v="175"/>
    <n v="7875"/>
    <x v="0"/>
    <x v="8"/>
    <x v="4"/>
    <x v="8"/>
    <x v="1"/>
  </r>
  <r>
    <s v="Foot Locker"/>
    <d v="2021-10-17T00:00:00"/>
    <x v="0"/>
    <x v="41"/>
    <s v="Charleston"/>
    <x v="1"/>
    <x v="2"/>
    <n v="49.999999999999986"/>
    <n v="300"/>
    <n v="15000"/>
    <x v="0"/>
    <x v="8"/>
    <x v="4"/>
    <x v="8"/>
    <x v="1"/>
  </r>
  <r>
    <s v="Foot Locker"/>
    <d v="2021-11-17T00:00:00"/>
    <x v="0"/>
    <x v="41"/>
    <s v="Charleston"/>
    <x v="0"/>
    <x v="0"/>
    <n v="44.999999999999993"/>
    <n v="450"/>
    <n v="20250"/>
    <x v="0"/>
    <x v="9"/>
    <x v="0"/>
    <x v="9"/>
    <x v="1"/>
  </r>
  <r>
    <s v="Foot Locker"/>
    <d v="2021-11-17T00:00:00"/>
    <x v="0"/>
    <x v="41"/>
    <s v="Charleston"/>
    <x v="0"/>
    <x v="1"/>
    <n v="35"/>
    <n v="350"/>
    <n v="12250"/>
    <x v="0"/>
    <x v="9"/>
    <x v="0"/>
    <x v="9"/>
    <x v="1"/>
  </r>
  <r>
    <s v="Foot Locker"/>
    <d v="2021-11-17T00:00:00"/>
    <x v="0"/>
    <x v="41"/>
    <s v="Charleston"/>
    <x v="1"/>
    <x v="0"/>
    <n v="35"/>
    <n v="295"/>
    <n v="10325"/>
    <x v="0"/>
    <x v="9"/>
    <x v="0"/>
    <x v="9"/>
    <x v="1"/>
  </r>
  <r>
    <s v="Foot Locker"/>
    <d v="2021-11-17T00:00:00"/>
    <x v="0"/>
    <x v="41"/>
    <s v="Charleston"/>
    <x v="1"/>
    <x v="1"/>
    <n v="40"/>
    <n v="325"/>
    <n v="13000"/>
    <x v="0"/>
    <x v="9"/>
    <x v="0"/>
    <x v="9"/>
    <x v="1"/>
  </r>
  <r>
    <s v="Foot Locker"/>
    <d v="2021-11-17T00:00:00"/>
    <x v="0"/>
    <x v="41"/>
    <s v="Charleston"/>
    <x v="0"/>
    <x v="2"/>
    <n v="65"/>
    <n v="300"/>
    <n v="19500"/>
    <x v="0"/>
    <x v="9"/>
    <x v="0"/>
    <x v="9"/>
    <x v="1"/>
  </r>
  <r>
    <s v="Foot Locker"/>
    <d v="2021-11-17T00:00:00"/>
    <x v="0"/>
    <x v="41"/>
    <s v="Charleston"/>
    <x v="1"/>
    <x v="2"/>
    <n v="70"/>
    <n v="400"/>
    <n v="28000"/>
    <x v="0"/>
    <x v="9"/>
    <x v="0"/>
    <x v="9"/>
    <x v="1"/>
  </r>
  <r>
    <s v="Foot Locker"/>
    <d v="2021-12-16T00:00:00"/>
    <x v="0"/>
    <x v="41"/>
    <s v="Charleston"/>
    <x v="0"/>
    <x v="0"/>
    <n v="65"/>
    <n v="650"/>
    <n v="42250"/>
    <x v="0"/>
    <x v="10"/>
    <x v="1"/>
    <x v="10"/>
    <x v="1"/>
  </r>
  <r>
    <s v="Foot Locker"/>
    <d v="2021-12-16T00:00:00"/>
    <x v="0"/>
    <x v="41"/>
    <s v="Charleston"/>
    <x v="0"/>
    <x v="1"/>
    <n v="55.000000000000007"/>
    <n v="450"/>
    <n v="24750"/>
    <x v="0"/>
    <x v="10"/>
    <x v="1"/>
    <x v="10"/>
    <x v="1"/>
  </r>
  <r>
    <s v="West Gear"/>
    <d v="2021-12-16T00:00:00"/>
    <x v="0"/>
    <x v="41"/>
    <s v="Charleston"/>
    <x v="1"/>
    <x v="0"/>
    <n v="55.000000000000007"/>
    <n v="400"/>
    <n v="22000"/>
    <x v="0"/>
    <x v="10"/>
    <x v="1"/>
    <x v="10"/>
    <x v="1"/>
  </r>
  <r>
    <s v="Foot Locker"/>
    <d v="2021-12-16T00:00:00"/>
    <x v="0"/>
    <x v="41"/>
    <s v="Charleston"/>
    <x v="1"/>
    <x v="1"/>
    <n v="55.000000000000007"/>
    <n v="350"/>
    <n v="19250"/>
    <x v="0"/>
    <x v="10"/>
    <x v="1"/>
    <x v="10"/>
    <x v="1"/>
  </r>
  <r>
    <s v="Foot Locker"/>
    <d v="2021-12-16T00:00:00"/>
    <x v="0"/>
    <x v="41"/>
    <s v="Charleston"/>
    <x v="0"/>
    <x v="2"/>
    <n v="65"/>
    <n v="350"/>
    <n v="22750"/>
    <x v="0"/>
    <x v="10"/>
    <x v="1"/>
    <x v="10"/>
    <x v="1"/>
  </r>
  <r>
    <s v="Foot Locker"/>
    <d v="2021-12-16T00:00:00"/>
    <x v="0"/>
    <x v="41"/>
    <s v="Charleston"/>
    <x v="1"/>
    <x v="2"/>
    <n v="70"/>
    <n v="450"/>
    <n v="31500"/>
    <x v="0"/>
    <x v="10"/>
    <x v="1"/>
    <x v="10"/>
    <x v="1"/>
  </r>
  <r>
    <s v="Foot Locker"/>
    <d v="2021-01-24T00:00:00"/>
    <x v="0"/>
    <x v="41"/>
    <s v="Charleston"/>
    <x v="0"/>
    <x v="0"/>
    <n v="35"/>
    <n v="425"/>
    <n v="14875"/>
    <x v="0"/>
    <x v="0"/>
    <x v="4"/>
    <x v="0"/>
    <x v="1"/>
  </r>
  <r>
    <s v="Foot Locker"/>
    <d v="2021-01-24T00:00:00"/>
    <x v="0"/>
    <x v="41"/>
    <s v="Charleston"/>
    <x v="0"/>
    <x v="1"/>
    <n v="35"/>
    <n v="225"/>
    <n v="7875"/>
    <x v="0"/>
    <x v="0"/>
    <x v="4"/>
    <x v="0"/>
    <x v="1"/>
  </r>
  <r>
    <s v="Foot Locker"/>
    <d v="2021-01-24T00:00:00"/>
    <x v="0"/>
    <x v="41"/>
    <s v="Charleston"/>
    <x v="1"/>
    <x v="0"/>
    <n v="25.000000000000007"/>
    <n v="225"/>
    <n v="5625"/>
    <x v="0"/>
    <x v="0"/>
    <x v="4"/>
    <x v="0"/>
    <x v="1"/>
  </r>
  <r>
    <s v="Foot Locker"/>
    <d v="2021-01-24T00:00:00"/>
    <x v="0"/>
    <x v="41"/>
    <s v="Charleston"/>
    <x v="1"/>
    <x v="1"/>
    <n v="30"/>
    <n v="75"/>
    <n v="2250"/>
    <x v="0"/>
    <x v="0"/>
    <x v="4"/>
    <x v="0"/>
    <x v="1"/>
  </r>
  <r>
    <s v="Foot Locker"/>
    <d v="2021-01-24T00:00:00"/>
    <x v="0"/>
    <x v="41"/>
    <s v="Charleston"/>
    <x v="0"/>
    <x v="2"/>
    <n v="45"/>
    <n v="125"/>
    <n v="5625"/>
    <x v="0"/>
    <x v="0"/>
    <x v="4"/>
    <x v="0"/>
    <x v="1"/>
  </r>
  <r>
    <s v="Foot Locker"/>
    <d v="2021-01-24T00:00:00"/>
    <x v="0"/>
    <x v="41"/>
    <s v="Charleston"/>
    <x v="1"/>
    <x v="2"/>
    <n v="35"/>
    <n v="225"/>
    <n v="7875"/>
    <x v="0"/>
    <x v="0"/>
    <x v="4"/>
    <x v="0"/>
    <x v="1"/>
  </r>
  <r>
    <s v="Foot Locker"/>
    <d v="2021-02-22T00:00:00"/>
    <x v="0"/>
    <x v="41"/>
    <s v="Charleston"/>
    <x v="0"/>
    <x v="0"/>
    <n v="35"/>
    <n v="475"/>
    <n v="16625"/>
    <x v="0"/>
    <x v="1"/>
    <x v="5"/>
    <x v="1"/>
    <x v="1"/>
  </r>
  <r>
    <s v="West Gear"/>
    <d v="2021-02-22T00:00:00"/>
    <x v="0"/>
    <x v="41"/>
    <s v="Charleston"/>
    <x v="0"/>
    <x v="1"/>
    <n v="35"/>
    <n v="125"/>
    <n v="4375"/>
    <x v="0"/>
    <x v="1"/>
    <x v="5"/>
    <x v="1"/>
    <x v="1"/>
  </r>
  <r>
    <s v="West Gear"/>
    <d v="2021-02-22T00:00:00"/>
    <x v="0"/>
    <x v="41"/>
    <s v="Charleston"/>
    <x v="1"/>
    <x v="0"/>
    <n v="25.000000000000007"/>
    <n v="175"/>
    <n v="4375"/>
    <x v="0"/>
    <x v="1"/>
    <x v="5"/>
    <x v="1"/>
    <x v="1"/>
  </r>
  <r>
    <s v="West Gear"/>
    <d v="2021-02-22T00:00:00"/>
    <x v="0"/>
    <x v="42"/>
    <s v="Baltimore"/>
    <x v="1"/>
    <x v="1"/>
    <n v="30"/>
    <n v="50"/>
    <n v="1500"/>
    <x v="0"/>
    <x v="1"/>
    <x v="5"/>
    <x v="1"/>
    <x v="1"/>
  </r>
  <r>
    <s v="West Gear"/>
    <d v="2021-02-22T00:00:00"/>
    <x v="0"/>
    <x v="42"/>
    <s v="Baltimore"/>
    <x v="0"/>
    <x v="2"/>
    <n v="45"/>
    <n v="125"/>
    <n v="5625"/>
    <x v="0"/>
    <x v="1"/>
    <x v="5"/>
    <x v="1"/>
    <x v="1"/>
  </r>
  <r>
    <s v="West Gear"/>
    <d v="2021-02-22T00:00:00"/>
    <x v="0"/>
    <x v="42"/>
    <s v="Baltimore"/>
    <x v="1"/>
    <x v="2"/>
    <n v="35"/>
    <n v="225"/>
    <n v="7875"/>
    <x v="0"/>
    <x v="1"/>
    <x v="5"/>
    <x v="1"/>
    <x v="1"/>
  </r>
  <r>
    <s v="West Gear"/>
    <d v="2021-03-20T00:00:00"/>
    <x v="0"/>
    <x v="42"/>
    <s v="Baltimore"/>
    <x v="0"/>
    <x v="0"/>
    <n v="35"/>
    <n v="445"/>
    <n v="15575"/>
    <x v="0"/>
    <x v="2"/>
    <x v="3"/>
    <x v="2"/>
    <x v="1"/>
  </r>
  <r>
    <s v="West Gear"/>
    <d v="2021-03-20T00:00:00"/>
    <x v="0"/>
    <x v="42"/>
    <s v="Baltimore"/>
    <x v="0"/>
    <x v="1"/>
    <n v="35"/>
    <n v="150"/>
    <n v="5250"/>
    <x v="0"/>
    <x v="2"/>
    <x v="3"/>
    <x v="2"/>
    <x v="1"/>
  </r>
  <r>
    <s v="West Gear"/>
    <d v="2021-03-20T00:00:00"/>
    <x v="0"/>
    <x v="42"/>
    <s v="Baltimore"/>
    <x v="1"/>
    <x v="0"/>
    <n v="25.000000000000007"/>
    <n v="175"/>
    <n v="4375"/>
    <x v="0"/>
    <x v="2"/>
    <x v="3"/>
    <x v="2"/>
    <x v="1"/>
  </r>
  <r>
    <s v="West Gear"/>
    <d v="2021-03-20T00:00:00"/>
    <x v="0"/>
    <x v="42"/>
    <s v="Baltimore"/>
    <x v="1"/>
    <x v="1"/>
    <n v="30"/>
    <n v="25"/>
    <n v="750"/>
    <x v="0"/>
    <x v="2"/>
    <x v="3"/>
    <x v="2"/>
    <x v="1"/>
  </r>
  <r>
    <s v="West Gear"/>
    <d v="2021-03-20T00:00:00"/>
    <x v="0"/>
    <x v="42"/>
    <s v="Baltimore"/>
    <x v="0"/>
    <x v="2"/>
    <n v="45"/>
    <n v="75"/>
    <n v="3375"/>
    <x v="0"/>
    <x v="2"/>
    <x v="3"/>
    <x v="2"/>
    <x v="1"/>
  </r>
  <r>
    <s v="West Gear"/>
    <d v="2021-03-20T00:00:00"/>
    <x v="0"/>
    <x v="42"/>
    <s v="Baltimore"/>
    <x v="1"/>
    <x v="2"/>
    <n v="35"/>
    <n v="175"/>
    <n v="6125"/>
    <x v="0"/>
    <x v="2"/>
    <x v="3"/>
    <x v="2"/>
    <x v="1"/>
  </r>
  <r>
    <s v="West Gear"/>
    <d v="2021-04-21T00:00:00"/>
    <x v="0"/>
    <x v="42"/>
    <s v="Baltimore"/>
    <x v="0"/>
    <x v="0"/>
    <n v="35"/>
    <n v="425"/>
    <n v="14875"/>
    <x v="0"/>
    <x v="3"/>
    <x v="0"/>
    <x v="3"/>
    <x v="1"/>
  </r>
  <r>
    <s v="West Gear"/>
    <d v="2021-04-21T00:00:00"/>
    <x v="0"/>
    <x v="42"/>
    <s v="Baltimore"/>
    <x v="0"/>
    <x v="1"/>
    <n v="35"/>
    <n v="125"/>
    <n v="4375"/>
    <x v="0"/>
    <x v="3"/>
    <x v="0"/>
    <x v="3"/>
    <x v="1"/>
  </r>
  <r>
    <s v="West Gear"/>
    <d v="2021-04-21T00:00:00"/>
    <x v="0"/>
    <x v="42"/>
    <s v="Baltimore"/>
    <x v="1"/>
    <x v="0"/>
    <n v="25.000000000000007"/>
    <n v="125"/>
    <n v="3125"/>
    <x v="0"/>
    <x v="3"/>
    <x v="0"/>
    <x v="3"/>
    <x v="1"/>
  </r>
  <r>
    <s v="West Gear"/>
    <d v="2021-04-21T00:00:00"/>
    <x v="0"/>
    <x v="42"/>
    <s v="Baltimore"/>
    <x v="1"/>
    <x v="1"/>
    <n v="30"/>
    <n v="50"/>
    <n v="1500"/>
    <x v="0"/>
    <x v="3"/>
    <x v="0"/>
    <x v="3"/>
    <x v="1"/>
  </r>
  <r>
    <s v="West Gear"/>
    <d v="2021-04-21T00:00:00"/>
    <x v="0"/>
    <x v="42"/>
    <s v="Baltimore"/>
    <x v="0"/>
    <x v="2"/>
    <n v="45"/>
    <n v="50"/>
    <n v="2250"/>
    <x v="0"/>
    <x v="3"/>
    <x v="0"/>
    <x v="3"/>
    <x v="1"/>
  </r>
  <r>
    <s v="West Gear"/>
    <d v="2021-04-21T00:00:00"/>
    <x v="0"/>
    <x v="42"/>
    <s v="Baltimore"/>
    <x v="1"/>
    <x v="2"/>
    <n v="35"/>
    <n v="200"/>
    <n v="7000"/>
    <x v="0"/>
    <x v="3"/>
    <x v="0"/>
    <x v="3"/>
    <x v="1"/>
  </r>
  <r>
    <s v="West Gear"/>
    <d v="2021-05-20T00:00:00"/>
    <x v="0"/>
    <x v="42"/>
    <s v="Baltimore"/>
    <x v="0"/>
    <x v="0"/>
    <n v="49.999999999999993"/>
    <n v="470"/>
    <n v="23500"/>
    <x v="0"/>
    <x v="4"/>
    <x v="1"/>
    <x v="4"/>
    <x v="1"/>
  </r>
  <r>
    <s v="West Gear"/>
    <d v="2021-05-20T00:00:00"/>
    <x v="0"/>
    <x v="42"/>
    <s v="Baltimore"/>
    <x v="0"/>
    <x v="1"/>
    <n v="45"/>
    <n v="175"/>
    <n v="7875"/>
    <x v="0"/>
    <x v="4"/>
    <x v="1"/>
    <x v="4"/>
    <x v="1"/>
  </r>
  <r>
    <s v="West Gear"/>
    <d v="2021-05-20T00:00:00"/>
    <x v="0"/>
    <x v="42"/>
    <s v="Baltimore"/>
    <x v="1"/>
    <x v="0"/>
    <n v="40"/>
    <n v="150"/>
    <n v="6000"/>
    <x v="0"/>
    <x v="4"/>
    <x v="1"/>
    <x v="4"/>
    <x v="1"/>
  </r>
  <r>
    <s v="West Gear"/>
    <d v="2021-05-20T00:00:00"/>
    <x v="0"/>
    <x v="42"/>
    <s v="Baltimore"/>
    <x v="1"/>
    <x v="1"/>
    <n v="40"/>
    <n v="100"/>
    <n v="4000"/>
    <x v="0"/>
    <x v="4"/>
    <x v="1"/>
    <x v="4"/>
    <x v="1"/>
  </r>
  <r>
    <s v="West Gear"/>
    <d v="2021-05-20T00:00:00"/>
    <x v="0"/>
    <x v="42"/>
    <s v="Baltimore"/>
    <x v="0"/>
    <x v="2"/>
    <n v="49.999999999999993"/>
    <n v="125"/>
    <n v="6250"/>
    <x v="0"/>
    <x v="4"/>
    <x v="1"/>
    <x v="4"/>
    <x v="1"/>
  </r>
  <r>
    <s v="West Gear"/>
    <d v="2021-05-20T00:00:00"/>
    <x v="0"/>
    <x v="42"/>
    <s v="Baltimore"/>
    <x v="1"/>
    <x v="2"/>
    <n v="54.999999999999993"/>
    <n v="250"/>
    <n v="13750"/>
    <x v="0"/>
    <x v="4"/>
    <x v="1"/>
    <x v="4"/>
    <x v="1"/>
  </r>
  <r>
    <s v="West Gear"/>
    <d v="2021-06-22T00:00:00"/>
    <x v="0"/>
    <x v="42"/>
    <s v="Baltimore"/>
    <x v="0"/>
    <x v="0"/>
    <n v="49.999999999999993"/>
    <n v="500"/>
    <n v="25000"/>
    <x v="0"/>
    <x v="11"/>
    <x v="6"/>
    <x v="11"/>
    <x v="1"/>
  </r>
  <r>
    <s v="West Gear"/>
    <d v="2021-06-22T00:00:00"/>
    <x v="0"/>
    <x v="42"/>
    <s v="Baltimore"/>
    <x v="0"/>
    <x v="1"/>
    <n v="45"/>
    <n v="250"/>
    <n v="11250"/>
    <x v="0"/>
    <x v="11"/>
    <x v="6"/>
    <x v="11"/>
    <x v="1"/>
  </r>
  <r>
    <s v="Foot Locker"/>
    <d v="2021-06-22T00:00:00"/>
    <x v="0"/>
    <x v="42"/>
    <s v="Baltimore"/>
    <x v="1"/>
    <x v="0"/>
    <n v="40"/>
    <n v="175"/>
    <n v="7000"/>
    <x v="0"/>
    <x v="11"/>
    <x v="6"/>
    <x v="11"/>
    <x v="1"/>
  </r>
  <r>
    <s v="Foot Locker"/>
    <d v="2021-06-22T00:00:00"/>
    <x v="0"/>
    <x v="42"/>
    <s v="Baltimore"/>
    <x v="1"/>
    <x v="1"/>
    <n v="40"/>
    <n v="150"/>
    <n v="6000"/>
    <x v="0"/>
    <x v="11"/>
    <x v="6"/>
    <x v="11"/>
    <x v="1"/>
  </r>
  <r>
    <s v="Foot Locker"/>
    <d v="2021-06-22T00:00:00"/>
    <x v="0"/>
    <x v="42"/>
    <s v="Baltimore"/>
    <x v="0"/>
    <x v="2"/>
    <n v="49.999999999999993"/>
    <n v="150"/>
    <n v="7500"/>
    <x v="0"/>
    <x v="11"/>
    <x v="6"/>
    <x v="11"/>
    <x v="1"/>
  </r>
  <r>
    <s v="Foot Locker"/>
    <d v="2021-06-22T00:00:00"/>
    <x v="0"/>
    <x v="42"/>
    <s v="Baltimore"/>
    <x v="1"/>
    <x v="2"/>
    <n v="54.999999999999993"/>
    <n v="300"/>
    <n v="16500"/>
    <x v="0"/>
    <x v="11"/>
    <x v="6"/>
    <x v="11"/>
    <x v="1"/>
  </r>
  <r>
    <s v="Foot Locker"/>
    <d v="2021-07-20T00:00:00"/>
    <x v="0"/>
    <x v="42"/>
    <s v="Baltimore"/>
    <x v="0"/>
    <x v="0"/>
    <n v="49.999999999999993"/>
    <n v="525"/>
    <n v="26250"/>
    <x v="0"/>
    <x v="5"/>
    <x v="6"/>
    <x v="5"/>
    <x v="1"/>
  </r>
  <r>
    <s v="Sports Direct"/>
    <d v="2021-07-20T00:00:00"/>
    <x v="0"/>
    <x v="42"/>
    <s v="Baltimore"/>
    <x v="0"/>
    <x v="1"/>
    <n v="45"/>
    <n v="275"/>
    <n v="12375"/>
    <x v="0"/>
    <x v="5"/>
    <x v="6"/>
    <x v="5"/>
    <x v="1"/>
  </r>
  <r>
    <s v="Sports Direct"/>
    <d v="2021-07-20T00:00:00"/>
    <x v="0"/>
    <x v="42"/>
    <s v="Baltimore"/>
    <x v="1"/>
    <x v="0"/>
    <n v="40"/>
    <n v="200"/>
    <n v="8000"/>
    <x v="0"/>
    <x v="5"/>
    <x v="6"/>
    <x v="5"/>
    <x v="1"/>
  </r>
  <r>
    <s v="Sports Direct"/>
    <d v="2021-07-20T00:00:00"/>
    <x v="0"/>
    <x v="42"/>
    <s v="Baltimore"/>
    <x v="1"/>
    <x v="1"/>
    <n v="40"/>
    <n v="150"/>
    <n v="6000"/>
    <x v="0"/>
    <x v="5"/>
    <x v="6"/>
    <x v="5"/>
    <x v="1"/>
  </r>
  <r>
    <s v="Sports Direct"/>
    <d v="2021-07-20T00:00:00"/>
    <x v="0"/>
    <x v="42"/>
    <s v="Baltimore"/>
    <x v="0"/>
    <x v="2"/>
    <n v="49.999999999999993"/>
    <n v="175"/>
    <n v="8750"/>
    <x v="0"/>
    <x v="5"/>
    <x v="6"/>
    <x v="5"/>
    <x v="1"/>
  </r>
  <r>
    <s v="Sports Direct"/>
    <d v="2021-07-20T00:00:00"/>
    <x v="0"/>
    <x v="42"/>
    <s v="Baltimore"/>
    <x v="1"/>
    <x v="2"/>
    <n v="54.999999999999993"/>
    <n v="350"/>
    <n v="19250"/>
    <x v="0"/>
    <x v="5"/>
    <x v="6"/>
    <x v="5"/>
    <x v="1"/>
  </r>
  <r>
    <s v="Sports Direct"/>
    <d v="2021-08-21T00:00:00"/>
    <x v="0"/>
    <x v="42"/>
    <s v="Baltimore"/>
    <x v="0"/>
    <x v="0"/>
    <n v="49.999999999999993"/>
    <n v="500"/>
    <n v="25000"/>
    <x v="0"/>
    <x v="6"/>
    <x v="3"/>
    <x v="6"/>
    <x v="1"/>
  </r>
  <r>
    <s v="Sports Direct"/>
    <d v="2021-08-21T00:00:00"/>
    <x v="0"/>
    <x v="42"/>
    <s v="Baltimore"/>
    <x v="0"/>
    <x v="1"/>
    <n v="45"/>
    <n v="275"/>
    <n v="12375"/>
    <x v="0"/>
    <x v="6"/>
    <x v="3"/>
    <x v="6"/>
    <x v="1"/>
  </r>
  <r>
    <s v="Sports Direct"/>
    <d v="2021-08-21T00:00:00"/>
    <x v="0"/>
    <x v="42"/>
    <s v="Baltimore"/>
    <x v="1"/>
    <x v="0"/>
    <n v="40"/>
    <n v="200"/>
    <n v="8000"/>
    <x v="0"/>
    <x v="6"/>
    <x v="3"/>
    <x v="6"/>
    <x v="1"/>
  </r>
  <r>
    <s v="Sports Direct"/>
    <d v="2021-08-21T00:00:00"/>
    <x v="0"/>
    <x v="42"/>
    <s v="Baltimore"/>
    <x v="1"/>
    <x v="1"/>
    <n v="40"/>
    <n v="150"/>
    <n v="6000"/>
    <x v="0"/>
    <x v="6"/>
    <x v="3"/>
    <x v="6"/>
    <x v="1"/>
  </r>
  <r>
    <s v="Sports Direct"/>
    <d v="2021-08-21T00:00:00"/>
    <x v="0"/>
    <x v="42"/>
    <s v="Baltimore"/>
    <x v="0"/>
    <x v="2"/>
    <n v="49.999999999999993"/>
    <n v="125"/>
    <n v="6250"/>
    <x v="0"/>
    <x v="6"/>
    <x v="3"/>
    <x v="6"/>
    <x v="1"/>
  </r>
  <r>
    <s v="Sports Direct"/>
    <d v="2021-08-21T00:00:00"/>
    <x v="0"/>
    <x v="42"/>
    <s v="Baltimore"/>
    <x v="1"/>
    <x v="2"/>
    <n v="54.999999999999993"/>
    <n v="300"/>
    <n v="16500"/>
    <x v="0"/>
    <x v="6"/>
    <x v="3"/>
    <x v="6"/>
    <x v="1"/>
  </r>
  <r>
    <s v="Sports Direct"/>
    <d v="2021-09-20T00:00:00"/>
    <x v="0"/>
    <x v="42"/>
    <s v="Baltimore"/>
    <x v="0"/>
    <x v="0"/>
    <n v="49.999999999999993"/>
    <n v="425"/>
    <n v="21250"/>
    <x v="0"/>
    <x v="7"/>
    <x v="5"/>
    <x v="7"/>
    <x v="1"/>
  </r>
  <r>
    <s v="Sports Direct"/>
    <d v="2021-09-20T00:00:00"/>
    <x v="0"/>
    <x v="42"/>
    <s v="Baltimore"/>
    <x v="0"/>
    <x v="1"/>
    <n v="45"/>
    <n v="225"/>
    <n v="10125"/>
    <x v="0"/>
    <x v="7"/>
    <x v="5"/>
    <x v="7"/>
    <x v="1"/>
  </r>
  <r>
    <s v="Sports Direct"/>
    <d v="2021-09-20T00:00:00"/>
    <x v="0"/>
    <x v="42"/>
    <s v="Baltimore"/>
    <x v="1"/>
    <x v="0"/>
    <n v="40"/>
    <n v="125"/>
    <n v="5000"/>
    <x v="0"/>
    <x v="7"/>
    <x v="5"/>
    <x v="7"/>
    <x v="1"/>
  </r>
  <r>
    <s v="Sports Direct"/>
    <d v="2021-09-20T00:00:00"/>
    <x v="0"/>
    <x v="42"/>
    <s v="Baltimore"/>
    <x v="1"/>
    <x v="1"/>
    <n v="40"/>
    <n v="100"/>
    <n v="4000"/>
    <x v="0"/>
    <x v="7"/>
    <x v="5"/>
    <x v="7"/>
    <x v="1"/>
  </r>
  <r>
    <s v="Sports Direct"/>
    <d v="2021-09-20T00:00:00"/>
    <x v="0"/>
    <x v="42"/>
    <s v="Baltimore"/>
    <x v="0"/>
    <x v="2"/>
    <n v="49.999999999999993"/>
    <n v="100"/>
    <n v="5000"/>
    <x v="0"/>
    <x v="7"/>
    <x v="5"/>
    <x v="7"/>
    <x v="1"/>
  </r>
  <r>
    <s v="Sports Direct"/>
    <d v="2021-09-20T00:00:00"/>
    <x v="0"/>
    <x v="42"/>
    <s v="Baltimore"/>
    <x v="1"/>
    <x v="2"/>
    <n v="54.999999999999993"/>
    <n v="200"/>
    <n v="11000"/>
    <x v="0"/>
    <x v="7"/>
    <x v="5"/>
    <x v="7"/>
    <x v="1"/>
  </r>
  <r>
    <s v="Sports Direct"/>
    <d v="2021-10-22T00:00:00"/>
    <x v="0"/>
    <x v="42"/>
    <s v="Baltimore"/>
    <x v="0"/>
    <x v="0"/>
    <n v="54.999999999999993"/>
    <n v="375"/>
    <n v="20625"/>
    <x v="0"/>
    <x v="8"/>
    <x v="2"/>
    <x v="8"/>
    <x v="1"/>
  </r>
  <r>
    <s v="Sports Direct"/>
    <d v="2021-10-22T00:00:00"/>
    <x v="0"/>
    <x v="42"/>
    <s v="Baltimore"/>
    <x v="0"/>
    <x v="1"/>
    <n v="50"/>
    <n v="200"/>
    <n v="10000"/>
    <x v="0"/>
    <x v="8"/>
    <x v="2"/>
    <x v="8"/>
    <x v="1"/>
  </r>
  <r>
    <s v="Sports Direct"/>
    <d v="2021-10-22T00:00:00"/>
    <x v="0"/>
    <x v="42"/>
    <s v="Baltimore"/>
    <x v="1"/>
    <x v="0"/>
    <n v="50"/>
    <n v="100"/>
    <n v="5000"/>
    <x v="0"/>
    <x v="8"/>
    <x v="2"/>
    <x v="8"/>
    <x v="1"/>
  </r>
  <r>
    <s v="Foot Locker"/>
    <d v="2021-10-22T00:00:00"/>
    <x v="0"/>
    <x v="42"/>
    <s v="Baltimore"/>
    <x v="1"/>
    <x v="1"/>
    <n v="50"/>
    <n v="75"/>
    <n v="3750"/>
    <x v="0"/>
    <x v="8"/>
    <x v="2"/>
    <x v="8"/>
    <x v="1"/>
  </r>
  <r>
    <s v="Foot Locker"/>
    <d v="2021-10-22T00:00:00"/>
    <x v="0"/>
    <x v="42"/>
    <s v="Baltimore"/>
    <x v="0"/>
    <x v="2"/>
    <n v="60"/>
    <n v="75"/>
    <n v="4500"/>
    <x v="0"/>
    <x v="8"/>
    <x v="2"/>
    <x v="8"/>
    <x v="1"/>
  </r>
  <r>
    <s v="Foot Locker"/>
    <d v="2021-10-22T00:00:00"/>
    <x v="0"/>
    <x v="42"/>
    <s v="Baltimore"/>
    <x v="1"/>
    <x v="2"/>
    <n v="64.999999999999986"/>
    <n v="200"/>
    <n v="13000"/>
    <x v="0"/>
    <x v="8"/>
    <x v="2"/>
    <x v="8"/>
    <x v="1"/>
  </r>
  <r>
    <s v="Foot Locker"/>
    <d v="2021-11-21T00:00:00"/>
    <x v="0"/>
    <x v="42"/>
    <s v="Baltimore"/>
    <x v="0"/>
    <x v="0"/>
    <n v="60"/>
    <n v="350"/>
    <n v="21000"/>
    <x v="0"/>
    <x v="9"/>
    <x v="4"/>
    <x v="9"/>
    <x v="1"/>
  </r>
  <r>
    <s v="Foot Locker"/>
    <d v="2021-11-21T00:00:00"/>
    <x v="0"/>
    <x v="42"/>
    <s v="Baltimore"/>
    <x v="0"/>
    <x v="1"/>
    <n v="50"/>
    <n v="175"/>
    <n v="8750"/>
    <x v="0"/>
    <x v="9"/>
    <x v="4"/>
    <x v="9"/>
    <x v="1"/>
  </r>
  <r>
    <s v="Foot Locker"/>
    <d v="2021-11-21T00:00:00"/>
    <x v="0"/>
    <x v="42"/>
    <s v="Baltimore"/>
    <x v="1"/>
    <x v="0"/>
    <n v="50"/>
    <n v="170"/>
    <n v="8500"/>
    <x v="0"/>
    <x v="9"/>
    <x v="4"/>
    <x v="9"/>
    <x v="1"/>
  </r>
  <r>
    <s v="Foot Locker"/>
    <d v="2021-11-21T00:00:00"/>
    <x v="0"/>
    <x v="42"/>
    <s v="Baltimore"/>
    <x v="1"/>
    <x v="1"/>
    <n v="50"/>
    <n v="150"/>
    <n v="7500"/>
    <x v="0"/>
    <x v="9"/>
    <x v="4"/>
    <x v="9"/>
    <x v="1"/>
  </r>
  <r>
    <s v="Foot Locker"/>
    <d v="2021-11-21T00:00:00"/>
    <x v="0"/>
    <x v="42"/>
    <s v="Baltimore"/>
    <x v="0"/>
    <x v="2"/>
    <n v="60"/>
    <n v="125"/>
    <n v="7500"/>
    <x v="0"/>
    <x v="9"/>
    <x v="4"/>
    <x v="9"/>
    <x v="1"/>
  </r>
  <r>
    <s v="Foot Locker"/>
    <d v="2021-11-21T00:00:00"/>
    <x v="0"/>
    <x v="42"/>
    <s v="Baltimore"/>
    <x v="1"/>
    <x v="2"/>
    <n v="64.999999999999986"/>
    <n v="225"/>
    <n v="14625"/>
    <x v="0"/>
    <x v="9"/>
    <x v="4"/>
    <x v="9"/>
    <x v="1"/>
  </r>
  <r>
    <s v="Foot Locker"/>
    <d v="2021-12-20T00:00:00"/>
    <x v="0"/>
    <x v="42"/>
    <s v="Baltimore"/>
    <x v="0"/>
    <x v="0"/>
    <n v="60"/>
    <n v="450"/>
    <n v="27000"/>
    <x v="0"/>
    <x v="10"/>
    <x v="5"/>
    <x v="10"/>
    <x v="1"/>
  </r>
  <r>
    <s v="Foot Locker"/>
    <d v="2021-12-20T00:00:00"/>
    <x v="0"/>
    <x v="42"/>
    <s v="Baltimore"/>
    <x v="0"/>
    <x v="1"/>
    <n v="50"/>
    <n v="250"/>
    <n v="12500"/>
    <x v="0"/>
    <x v="10"/>
    <x v="5"/>
    <x v="10"/>
    <x v="1"/>
  </r>
  <r>
    <s v="Foot Locker"/>
    <d v="2021-12-20T00:00:00"/>
    <x v="0"/>
    <x v="42"/>
    <s v="Baltimore"/>
    <x v="1"/>
    <x v="0"/>
    <n v="50"/>
    <n v="225"/>
    <n v="11250"/>
    <x v="0"/>
    <x v="10"/>
    <x v="5"/>
    <x v="10"/>
    <x v="1"/>
  </r>
  <r>
    <s v="Foot Locker"/>
    <d v="2021-12-20T00:00:00"/>
    <x v="0"/>
    <x v="42"/>
    <s v="Baltimore"/>
    <x v="1"/>
    <x v="1"/>
    <n v="50"/>
    <n v="175"/>
    <n v="8750"/>
    <x v="0"/>
    <x v="10"/>
    <x v="5"/>
    <x v="10"/>
    <x v="1"/>
  </r>
  <r>
    <s v="Foot Locker"/>
    <d v="2021-12-20T00:00:00"/>
    <x v="0"/>
    <x v="42"/>
    <s v="Baltimore"/>
    <x v="0"/>
    <x v="2"/>
    <n v="60"/>
    <n v="175"/>
    <n v="10500"/>
    <x v="0"/>
    <x v="10"/>
    <x v="5"/>
    <x v="10"/>
    <x v="1"/>
  </r>
  <r>
    <s v="Foot Locker"/>
    <d v="2021-12-20T00:00:00"/>
    <x v="0"/>
    <x v="42"/>
    <s v="Baltimore"/>
    <x v="1"/>
    <x v="2"/>
    <n v="64.999999999999986"/>
    <n v="275"/>
    <n v="17875"/>
    <x v="0"/>
    <x v="10"/>
    <x v="5"/>
    <x v="10"/>
    <x v="1"/>
  </r>
  <r>
    <s v="Foot Locker"/>
    <d v="2021-01-17T00:00:00"/>
    <x v="0"/>
    <x v="42"/>
    <s v="Baltimore"/>
    <x v="0"/>
    <x v="0"/>
    <n v="40"/>
    <n v="525"/>
    <n v="21000"/>
    <x v="0"/>
    <x v="0"/>
    <x v="4"/>
    <x v="0"/>
    <x v="1"/>
  </r>
  <r>
    <s v="Foot Locker"/>
    <d v="2021-01-17T00:00:00"/>
    <x v="0"/>
    <x v="42"/>
    <s v="Baltimore"/>
    <x v="0"/>
    <x v="1"/>
    <n v="40"/>
    <n v="325"/>
    <n v="13000"/>
    <x v="0"/>
    <x v="0"/>
    <x v="4"/>
    <x v="0"/>
    <x v="1"/>
  </r>
  <r>
    <s v="Foot Locker"/>
    <d v="2021-01-17T00:00:00"/>
    <x v="0"/>
    <x v="42"/>
    <s v="Baltimore"/>
    <x v="1"/>
    <x v="0"/>
    <n v="30.000000000000004"/>
    <n v="325"/>
    <n v="9750"/>
    <x v="0"/>
    <x v="0"/>
    <x v="4"/>
    <x v="0"/>
    <x v="1"/>
  </r>
  <r>
    <s v="Foot Locker"/>
    <d v="2021-01-17T00:00:00"/>
    <x v="0"/>
    <x v="42"/>
    <s v="Baltimore"/>
    <x v="1"/>
    <x v="1"/>
    <n v="35"/>
    <n v="175"/>
    <n v="6125"/>
    <x v="0"/>
    <x v="0"/>
    <x v="4"/>
    <x v="0"/>
    <x v="1"/>
  </r>
  <r>
    <s v="Foot Locker"/>
    <d v="2021-01-17T00:00:00"/>
    <x v="0"/>
    <x v="42"/>
    <s v="Baltimore"/>
    <x v="0"/>
    <x v="2"/>
    <n v="50"/>
    <n v="225"/>
    <n v="11250"/>
    <x v="0"/>
    <x v="0"/>
    <x v="4"/>
    <x v="0"/>
    <x v="1"/>
  </r>
  <r>
    <s v="Foot Locker"/>
    <d v="2021-01-17T00:00:00"/>
    <x v="0"/>
    <x v="42"/>
    <s v="Baltimore"/>
    <x v="1"/>
    <x v="2"/>
    <n v="40"/>
    <n v="325"/>
    <n v="13000"/>
    <x v="0"/>
    <x v="0"/>
    <x v="4"/>
    <x v="0"/>
    <x v="1"/>
  </r>
  <r>
    <s v="Foot Locker"/>
    <d v="2021-02-15T00:00:00"/>
    <x v="0"/>
    <x v="42"/>
    <s v="Baltimore"/>
    <x v="0"/>
    <x v="0"/>
    <n v="40"/>
    <n v="575"/>
    <n v="23000"/>
    <x v="0"/>
    <x v="1"/>
    <x v="5"/>
    <x v="1"/>
    <x v="1"/>
  </r>
  <r>
    <s v="Foot Locker"/>
    <d v="2021-02-15T00:00:00"/>
    <x v="0"/>
    <x v="42"/>
    <s v="Baltimore"/>
    <x v="0"/>
    <x v="1"/>
    <n v="40"/>
    <n v="225"/>
    <n v="9000"/>
    <x v="0"/>
    <x v="1"/>
    <x v="5"/>
    <x v="1"/>
    <x v="1"/>
  </r>
  <r>
    <s v="Foot Locker"/>
    <d v="2021-02-15T00:00:00"/>
    <x v="0"/>
    <x v="42"/>
    <s v="Baltimore"/>
    <x v="1"/>
    <x v="0"/>
    <n v="30.000000000000004"/>
    <n v="275"/>
    <n v="8250"/>
    <x v="0"/>
    <x v="1"/>
    <x v="5"/>
    <x v="1"/>
    <x v="1"/>
  </r>
  <r>
    <s v="Foot Locker"/>
    <d v="2021-02-15T00:00:00"/>
    <x v="0"/>
    <x v="43"/>
    <s v="Wilmington"/>
    <x v="1"/>
    <x v="1"/>
    <n v="35"/>
    <n v="150"/>
    <n v="5250"/>
    <x v="0"/>
    <x v="1"/>
    <x v="5"/>
    <x v="1"/>
    <x v="1"/>
  </r>
  <r>
    <s v="Foot Locker"/>
    <d v="2021-02-15T00:00:00"/>
    <x v="0"/>
    <x v="43"/>
    <s v="Wilmington"/>
    <x v="0"/>
    <x v="2"/>
    <n v="50"/>
    <n v="225"/>
    <n v="11250"/>
    <x v="0"/>
    <x v="1"/>
    <x v="5"/>
    <x v="1"/>
    <x v="1"/>
  </r>
  <r>
    <s v="Foot Locker"/>
    <d v="2021-02-15T00:00:00"/>
    <x v="0"/>
    <x v="43"/>
    <s v="Wilmington"/>
    <x v="1"/>
    <x v="2"/>
    <n v="40"/>
    <n v="325"/>
    <n v="13000"/>
    <x v="0"/>
    <x v="1"/>
    <x v="5"/>
    <x v="1"/>
    <x v="1"/>
  </r>
  <r>
    <s v="Foot Locker"/>
    <d v="2021-03-13T00:00:00"/>
    <x v="0"/>
    <x v="43"/>
    <s v="Wilmington"/>
    <x v="0"/>
    <x v="0"/>
    <n v="40"/>
    <n v="545"/>
    <n v="21800"/>
    <x v="0"/>
    <x v="2"/>
    <x v="3"/>
    <x v="2"/>
    <x v="1"/>
  </r>
  <r>
    <s v="Foot Locker"/>
    <d v="2021-03-13T00:00:00"/>
    <x v="0"/>
    <x v="43"/>
    <s v="Wilmington"/>
    <x v="0"/>
    <x v="1"/>
    <n v="40"/>
    <n v="250"/>
    <n v="10000"/>
    <x v="0"/>
    <x v="2"/>
    <x v="3"/>
    <x v="2"/>
    <x v="1"/>
  </r>
  <r>
    <s v="Foot Locker"/>
    <d v="2021-03-13T00:00:00"/>
    <x v="0"/>
    <x v="43"/>
    <s v="Wilmington"/>
    <x v="1"/>
    <x v="0"/>
    <n v="30.000000000000004"/>
    <n v="275"/>
    <n v="8250"/>
    <x v="0"/>
    <x v="2"/>
    <x v="3"/>
    <x v="2"/>
    <x v="1"/>
  </r>
  <r>
    <s v="Foot Locker"/>
    <d v="2021-03-13T00:00:00"/>
    <x v="0"/>
    <x v="43"/>
    <s v="Wilmington"/>
    <x v="1"/>
    <x v="1"/>
    <n v="35"/>
    <n v="125"/>
    <n v="4375"/>
    <x v="0"/>
    <x v="2"/>
    <x v="3"/>
    <x v="2"/>
    <x v="1"/>
  </r>
  <r>
    <s v="Foot Locker"/>
    <d v="2021-03-13T00:00:00"/>
    <x v="0"/>
    <x v="43"/>
    <s v="Wilmington"/>
    <x v="0"/>
    <x v="2"/>
    <n v="50"/>
    <n v="175"/>
    <n v="8750"/>
    <x v="0"/>
    <x v="2"/>
    <x v="3"/>
    <x v="2"/>
    <x v="1"/>
  </r>
  <r>
    <s v="Foot Locker"/>
    <d v="2021-03-13T00:00:00"/>
    <x v="0"/>
    <x v="43"/>
    <s v="Wilmington"/>
    <x v="1"/>
    <x v="2"/>
    <n v="40"/>
    <n v="275"/>
    <n v="11000"/>
    <x v="0"/>
    <x v="2"/>
    <x v="3"/>
    <x v="2"/>
    <x v="1"/>
  </r>
  <r>
    <s v="Foot Locker"/>
    <d v="2021-04-14T00:00:00"/>
    <x v="0"/>
    <x v="43"/>
    <s v="Wilmington"/>
    <x v="0"/>
    <x v="0"/>
    <n v="40"/>
    <n v="525"/>
    <n v="21000"/>
    <x v="0"/>
    <x v="3"/>
    <x v="0"/>
    <x v="3"/>
    <x v="1"/>
  </r>
  <r>
    <s v="Foot Locker"/>
    <d v="2021-04-14T00:00:00"/>
    <x v="0"/>
    <x v="43"/>
    <s v="Wilmington"/>
    <x v="0"/>
    <x v="1"/>
    <n v="40"/>
    <n v="225"/>
    <n v="9000"/>
    <x v="0"/>
    <x v="3"/>
    <x v="0"/>
    <x v="3"/>
    <x v="1"/>
  </r>
  <r>
    <s v="Foot Locker"/>
    <d v="2021-04-14T00:00:00"/>
    <x v="0"/>
    <x v="43"/>
    <s v="Wilmington"/>
    <x v="1"/>
    <x v="0"/>
    <n v="30.000000000000004"/>
    <n v="225"/>
    <n v="6750"/>
    <x v="0"/>
    <x v="3"/>
    <x v="0"/>
    <x v="3"/>
    <x v="1"/>
  </r>
  <r>
    <s v="Foot Locker"/>
    <d v="2021-04-14T00:00:00"/>
    <x v="0"/>
    <x v="43"/>
    <s v="Wilmington"/>
    <x v="1"/>
    <x v="1"/>
    <n v="35"/>
    <n v="150"/>
    <n v="5250"/>
    <x v="0"/>
    <x v="3"/>
    <x v="0"/>
    <x v="3"/>
    <x v="1"/>
  </r>
  <r>
    <s v="Foot Locker"/>
    <d v="2021-04-14T00:00:00"/>
    <x v="0"/>
    <x v="43"/>
    <s v="Wilmington"/>
    <x v="0"/>
    <x v="2"/>
    <n v="50"/>
    <n v="150"/>
    <n v="7500"/>
    <x v="0"/>
    <x v="3"/>
    <x v="0"/>
    <x v="3"/>
    <x v="1"/>
  </r>
  <r>
    <s v="Foot Locker"/>
    <d v="2021-04-14T00:00:00"/>
    <x v="0"/>
    <x v="43"/>
    <s v="Wilmington"/>
    <x v="1"/>
    <x v="2"/>
    <n v="40"/>
    <n v="300"/>
    <n v="12000"/>
    <x v="0"/>
    <x v="3"/>
    <x v="0"/>
    <x v="3"/>
    <x v="1"/>
  </r>
  <r>
    <s v="Foot Locker"/>
    <d v="2021-05-13T00:00:00"/>
    <x v="0"/>
    <x v="43"/>
    <s v="Wilmington"/>
    <x v="0"/>
    <x v="0"/>
    <n v="54.999999999999993"/>
    <n v="570"/>
    <n v="31350"/>
    <x v="0"/>
    <x v="4"/>
    <x v="1"/>
    <x v="4"/>
    <x v="1"/>
  </r>
  <r>
    <s v="Foot Locker"/>
    <d v="2021-05-13T00:00:00"/>
    <x v="0"/>
    <x v="43"/>
    <s v="Wilmington"/>
    <x v="0"/>
    <x v="1"/>
    <n v="50"/>
    <n v="275"/>
    <n v="13750"/>
    <x v="0"/>
    <x v="4"/>
    <x v="1"/>
    <x v="4"/>
    <x v="1"/>
  </r>
  <r>
    <s v="Foot Locker"/>
    <d v="2021-05-13T00:00:00"/>
    <x v="0"/>
    <x v="43"/>
    <s v="Wilmington"/>
    <x v="1"/>
    <x v="0"/>
    <n v="45"/>
    <n v="300"/>
    <n v="13500"/>
    <x v="0"/>
    <x v="4"/>
    <x v="1"/>
    <x v="4"/>
    <x v="1"/>
  </r>
  <r>
    <s v="Foot Locker"/>
    <d v="2021-05-13T00:00:00"/>
    <x v="0"/>
    <x v="43"/>
    <s v="Wilmington"/>
    <x v="1"/>
    <x v="1"/>
    <n v="45"/>
    <n v="250"/>
    <n v="11250"/>
    <x v="0"/>
    <x v="4"/>
    <x v="1"/>
    <x v="4"/>
    <x v="1"/>
  </r>
  <r>
    <s v="Foot Locker"/>
    <d v="2021-05-13T00:00:00"/>
    <x v="0"/>
    <x v="43"/>
    <s v="Wilmington"/>
    <x v="0"/>
    <x v="2"/>
    <n v="54.999999999999993"/>
    <n v="275"/>
    <n v="15125"/>
    <x v="0"/>
    <x v="4"/>
    <x v="1"/>
    <x v="4"/>
    <x v="1"/>
  </r>
  <r>
    <s v="Foot Locker"/>
    <d v="2021-05-13T00:00:00"/>
    <x v="0"/>
    <x v="43"/>
    <s v="Wilmington"/>
    <x v="1"/>
    <x v="2"/>
    <n v="60"/>
    <n v="400"/>
    <n v="24000"/>
    <x v="0"/>
    <x v="4"/>
    <x v="1"/>
    <x v="4"/>
    <x v="1"/>
  </r>
  <r>
    <s v="Foot Locker"/>
    <d v="2021-06-15T00:00:00"/>
    <x v="0"/>
    <x v="43"/>
    <s v="Wilmington"/>
    <x v="0"/>
    <x v="0"/>
    <n v="54.999999999999993"/>
    <n v="650"/>
    <n v="35750"/>
    <x v="0"/>
    <x v="11"/>
    <x v="6"/>
    <x v="11"/>
    <x v="1"/>
  </r>
  <r>
    <s v="Foot Locker"/>
    <d v="2021-06-15T00:00:00"/>
    <x v="0"/>
    <x v="43"/>
    <s v="Wilmington"/>
    <x v="0"/>
    <x v="1"/>
    <n v="50"/>
    <n v="400"/>
    <n v="20000"/>
    <x v="0"/>
    <x v="11"/>
    <x v="6"/>
    <x v="11"/>
    <x v="1"/>
  </r>
  <r>
    <s v="Foot Locker"/>
    <d v="2021-06-15T00:00:00"/>
    <x v="0"/>
    <x v="43"/>
    <s v="Wilmington"/>
    <x v="1"/>
    <x v="0"/>
    <n v="45"/>
    <n v="325"/>
    <n v="14625"/>
    <x v="0"/>
    <x v="11"/>
    <x v="6"/>
    <x v="11"/>
    <x v="1"/>
  </r>
  <r>
    <s v="Foot Locker"/>
    <d v="2021-06-15T00:00:00"/>
    <x v="0"/>
    <x v="43"/>
    <s v="Wilmington"/>
    <x v="1"/>
    <x v="1"/>
    <n v="45"/>
    <n v="300"/>
    <n v="13500"/>
    <x v="0"/>
    <x v="11"/>
    <x v="6"/>
    <x v="11"/>
    <x v="1"/>
  </r>
  <r>
    <s v="Foot Locker"/>
    <d v="2021-06-15T00:00:00"/>
    <x v="0"/>
    <x v="43"/>
    <s v="Wilmington"/>
    <x v="0"/>
    <x v="2"/>
    <n v="54.999999999999993"/>
    <n v="300"/>
    <n v="16500"/>
    <x v="0"/>
    <x v="11"/>
    <x v="6"/>
    <x v="11"/>
    <x v="1"/>
  </r>
  <r>
    <s v="Foot Locker"/>
    <d v="2021-06-15T00:00:00"/>
    <x v="0"/>
    <x v="43"/>
    <s v="Wilmington"/>
    <x v="1"/>
    <x v="2"/>
    <n v="60"/>
    <n v="450"/>
    <n v="27000"/>
    <x v="0"/>
    <x v="11"/>
    <x v="6"/>
    <x v="11"/>
    <x v="1"/>
  </r>
  <r>
    <s v="Foot Locker"/>
    <d v="2021-07-13T00:00:00"/>
    <x v="0"/>
    <x v="43"/>
    <s v="Wilmington"/>
    <x v="0"/>
    <x v="0"/>
    <n v="54.999999999999993"/>
    <n v="675"/>
    <n v="37125"/>
    <x v="0"/>
    <x v="5"/>
    <x v="6"/>
    <x v="5"/>
    <x v="1"/>
  </r>
  <r>
    <s v="Foot Locker"/>
    <d v="2021-07-13T00:00:00"/>
    <x v="0"/>
    <x v="43"/>
    <s v="Wilmington"/>
    <x v="0"/>
    <x v="1"/>
    <n v="50"/>
    <n v="425"/>
    <n v="21250"/>
    <x v="0"/>
    <x v="5"/>
    <x v="6"/>
    <x v="5"/>
    <x v="1"/>
  </r>
  <r>
    <s v="Foot Locker"/>
    <d v="2021-07-13T00:00:00"/>
    <x v="0"/>
    <x v="43"/>
    <s v="Wilmington"/>
    <x v="1"/>
    <x v="0"/>
    <n v="45"/>
    <n v="350"/>
    <n v="15750"/>
    <x v="0"/>
    <x v="5"/>
    <x v="6"/>
    <x v="5"/>
    <x v="1"/>
  </r>
  <r>
    <s v="Foot Locker"/>
    <d v="2021-07-13T00:00:00"/>
    <x v="0"/>
    <x v="43"/>
    <s v="Wilmington"/>
    <x v="1"/>
    <x v="1"/>
    <n v="45"/>
    <n v="300"/>
    <n v="13500"/>
    <x v="0"/>
    <x v="5"/>
    <x v="6"/>
    <x v="5"/>
    <x v="1"/>
  </r>
  <r>
    <s v="Foot Locker"/>
    <d v="2021-07-13T00:00:00"/>
    <x v="0"/>
    <x v="43"/>
    <s v="Wilmington"/>
    <x v="0"/>
    <x v="2"/>
    <n v="54.999999999999993"/>
    <n v="325"/>
    <n v="17875"/>
    <x v="0"/>
    <x v="5"/>
    <x v="6"/>
    <x v="5"/>
    <x v="1"/>
  </r>
  <r>
    <s v="Foot Locker"/>
    <d v="2021-07-13T00:00:00"/>
    <x v="0"/>
    <x v="43"/>
    <s v="Wilmington"/>
    <x v="1"/>
    <x v="2"/>
    <n v="60"/>
    <n v="500"/>
    <n v="30000"/>
    <x v="0"/>
    <x v="5"/>
    <x v="6"/>
    <x v="5"/>
    <x v="1"/>
  </r>
  <r>
    <s v="Foot Locker"/>
    <d v="2021-08-14T00:00:00"/>
    <x v="0"/>
    <x v="43"/>
    <s v="Wilmington"/>
    <x v="0"/>
    <x v="0"/>
    <n v="54.999999999999993"/>
    <n v="650"/>
    <n v="35750"/>
    <x v="0"/>
    <x v="6"/>
    <x v="3"/>
    <x v="6"/>
    <x v="1"/>
  </r>
  <r>
    <s v="Foot Locker"/>
    <d v="2021-08-14T00:00:00"/>
    <x v="0"/>
    <x v="43"/>
    <s v="Wilmington"/>
    <x v="0"/>
    <x v="1"/>
    <n v="50"/>
    <n v="425"/>
    <n v="21250"/>
    <x v="0"/>
    <x v="6"/>
    <x v="3"/>
    <x v="6"/>
    <x v="1"/>
  </r>
  <r>
    <s v="Foot Locker"/>
    <d v="2021-08-14T00:00:00"/>
    <x v="0"/>
    <x v="43"/>
    <s v="Wilmington"/>
    <x v="1"/>
    <x v="0"/>
    <n v="45"/>
    <n v="350"/>
    <n v="15750"/>
    <x v="0"/>
    <x v="6"/>
    <x v="3"/>
    <x v="6"/>
    <x v="1"/>
  </r>
  <r>
    <s v="Foot Locker"/>
    <d v="2021-08-14T00:00:00"/>
    <x v="0"/>
    <x v="43"/>
    <s v="Wilmington"/>
    <x v="1"/>
    <x v="1"/>
    <n v="45"/>
    <n v="250"/>
    <n v="11250"/>
    <x v="0"/>
    <x v="6"/>
    <x v="3"/>
    <x v="6"/>
    <x v="1"/>
  </r>
  <r>
    <s v="Foot Locker"/>
    <d v="2021-08-14T00:00:00"/>
    <x v="0"/>
    <x v="43"/>
    <s v="Wilmington"/>
    <x v="0"/>
    <x v="2"/>
    <n v="54.999999999999993"/>
    <n v="225"/>
    <n v="12375"/>
    <x v="0"/>
    <x v="6"/>
    <x v="3"/>
    <x v="6"/>
    <x v="1"/>
  </r>
  <r>
    <s v="Foot Locker"/>
    <d v="2021-08-14T00:00:00"/>
    <x v="0"/>
    <x v="43"/>
    <s v="Wilmington"/>
    <x v="1"/>
    <x v="2"/>
    <n v="60"/>
    <n v="400"/>
    <n v="24000"/>
    <x v="0"/>
    <x v="6"/>
    <x v="3"/>
    <x v="6"/>
    <x v="1"/>
  </r>
  <r>
    <s v="Foot Locker"/>
    <d v="2021-09-13T00:00:00"/>
    <x v="0"/>
    <x v="43"/>
    <s v="Wilmington"/>
    <x v="0"/>
    <x v="0"/>
    <n v="54.999999999999993"/>
    <n v="525"/>
    <n v="28875"/>
    <x v="0"/>
    <x v="7"/>
    <x v="5"/>
    <x v="7"/>
    <x v="1"/>
  </r>
  <r>
    <s v="Foot Locker"/>
    <d v="2021-09-13T00:00:00"/>
    <x v="0"/>
    <x v="43"/>
    <s v="Wilmington"/>
    <x v="0"/>
    <x v="1"/>
    <n v="50"/>
    <n v="325"/>
    <n v="16250"/>
    <x v="0"/>
    <x v="7"/>
    <x v="5"/>
    <x v="7"/>
    <x v="1"/>
  </r>
  <r>
    <s v="Foot Locker"/>
    <d v="2021-09-13T00:00:00"/>
    <x v="0"/>
    <x v="43"/>
    <s v="Wilmington"/>
    <x v="1"/>
    <x v="0"/>
    <n v="45"/>
    <n v="225"/>
    <n v="10125"/>
    <x v="0"/>
    <x v="7"/>
    <x v="5"/>
    <x v="7"/>
    <x v="1"/>
  </r>
  <r>
    <s v="Foot Locker"/>
    <d v="2021-09-13T00:00:00"/>
    <x v="0"/>
    <x v="43"/>
    <s v="Wilmington"/>
    <x v="1"/>
    <x v="1"/>
    <n v="45"/>
    <n v="200"/>
    <n v="9000"/>
    <x v="0"/>
    <x v="7"/>
    <x v="5"/>
    <x v="7"/>
    <x v="1"/>
  </r>
  <r>
    <s v="Foot Locker"/>
    <d v="2021-09-13T00:00:00"/>
    <x v="0"/>
    <x v="43"/>
    <s v="Wilmington"/>
    <x v="0"/>
    <x v="2"/>
    <n v="54.999999999999993"/>
    <n v="200"/>
    <n v="11000"/>
    <x v="0"/>
    <x v="7"/>
    <x v="5"/>
    <x v="7"/>
    <x v="1"/>
  </r>
  <r>
    <s v="Foot Locker"/>
    <d v="2021-09-13T00:00:00"/>
    <x v="0"/>
    <x v="43"/>
    <s v="Wilmington"/>
    <x v="1"/>
    <x v="2"/>
    <n v="60"/>
    <n v="300"/>
    <n v="18000"/>
    <x v="0"/>
    <x v="7"/>
    <x v="5"/>
    <x v="7"/>
    <x v="1"/>
  </r>
  <r>
    <s v="Foot Locker"/>
    <d v="2021-10-15T00:00:00"/>
    <x v="0"/>
    <x v="43"/>
    <s v="Wilmington"/>
    <x v="0"/>
    <x v="0"/>
    <n v="60"/>
    <n v="475"/>
    <n v="28500"/>
    <x v="0"/>
    <x v="8"/>
    <x v="2"/>
    <x v="8"/>
    <x v="1"/>
  </r>
  <r>
    <s v="Foot Locker"/>
    <d v="2021-10-15T00:00:00"/>
    <x v="0"/>
    <x v="43"/>
    <s v="Wilmington"/>
    <x v="0"/>
    <x v="1"/>
    <n v="55.000000000000007"/>
    <n v="300"/>
    <n v="16500"/>
    <x v="0"/>
    <x v="8"/>
    <x v="2"/>
    <x v="8"/>
    <x v="1"/>
  </r>
  <r>
    <s v="Foot Locker"/>
    <d v="2021-10-15T00:00:00"/>
    <x v="0"/>
    <x v="43"/>
    <s v="Wilmington"/>
    <x v="1"/>
    <x v="0"/>
    <n v="55.000000000000007"/>
    <n v="200"/>
    <n v="11000"/>
    <x v="0"/>
    <x v="8"/>
    <x v="2"/>
    <x v="8"/>
    <x v="1"/>
  </r>
  <r>
    <s v="Foot Locker"/>
    <d v="2021-10-15T00:00:00"/>
    <x v="0"/>
    <x v="43"/>
    <s v="Wilmington"/>
    <x v="1"/>
    <x v="1"/>
    <n v="55.000000000000007"/>
    <n v="175"/>
    <n v="9625"/>
    <x v="0"/>
    <x v="8"/>
    <x v="2"/>
    <x v="8"/>
    <x v="1"/>
  </r>
  <r>
    <s v="Foot Locker"/>
    <d v="2021-10-15T00:00:00"/>
    <x v="0"/>
    <x v="43"/>
    <s v="Wilmington"/>
    <x v="0"/>
    <x v="2"/>
    <n v="65"/>
    <n v="175"/>
    <n v="11375"/>
    <x v="0"/>
    <x v="8"/>
    <x v="2"/>
    <x v="8"/>
    <x v="1"/>
  </r>
  <r>
    <s v="Kohl's"/>
    <d v="2021-10-15T00:00:00"/>
    <x v="0"/>
    <x v="43"/>
    <s v="Wilmington"/>
    <x v="1"/>
    <x v="2"/>
    <n v="70"/>
    <n v="300"/>
    <n v="21000"/>
    <x v="0"/>
    <x v="8"/>
    <x v="2"/>
    <x v="8"/>
    <x v="1"/>
  </r>
  <r>
    <s v="Kohl's"/>
    <d v="2021-11-14T00:00:00"/>
    <x v="0"/>
    <x v="43"/>
    <s v="Wilmington"/>
    <x v="0"/>
    <x v="0"/>
    <n v="65"/>
    <n v="450"/>
    <n v="29250"/>
    <x v="0"/>
    <x v="9"/>
    <x v="4"/>
    <x v="9"/>
    <x v="1"/>
  </r>
  <r>
    <s v="Kohl's"/>
    <d v="2021-11-14T00:00:00"/>
    <x v="0"/>
    <x v="43"/>
    <s v="Wilmington"/>
    <x v="0"/>
    <x v="1"/>
    <n v="55.000000000000007"/>
    <n v="325"/>
    <n v="17875"/>
    <x v="0"/>
    <x v="9"/>
    <x v="4"/>
    <x v="9"/>
    <x v="1"/>
  </r>
  <r>
    <s v="Kohl's"/>
    <d v="2021-11-14T00:00:00"/>
    <x v="0"/>
    <x v="43"/>
    <s v="Wilmington"/>
    <x v="1"/>
    <x v="0"/>
    <n v="55.000000000000007"/>
    <n v="320"/>
    <n v="17600"/>
    <x v="0"/>
    <x v="9"/>
    <x v="4"/>
    <x v="9"/>
    <x v="1"/>
  </r>
  <r>
    <s v="Kohl's"/>
    <d v="2021-11-14T00:00:00"/>
    <x v="0"/>
    <x v="43"/>
    <s v="Wilmington"/>
    <x v="1"/>
    <x v="1"/>
    <n v="55.000000000000007"/>
    <n v="300"/>
    <n v="16500"/>
    <x v="0"/>
    <x v="9"/>
    <x v="4"/>
    <x v="9"/>
    <x v="1"/>
  </r>
  <r>
    <s v="Kohl's"/>
    <d v="2021-11-14T00:00:00"/>
    <x v="0"/>
    <x v="43"/>
    <s v="Wilmington"/>
    <x v="0"/>
    <x v="2"/>
    <n v="65"/>
    <n v="275"/>
    <n v="17875"/>
    <x v="0"/>
    <x v="9"/>
    <x v="4"/>
    <x v="9"/>
    <x v="1"/>
  </r>
  <r>
    <s v="Kohl's"/>
    <d v="2021-11-14T00:00:00"/>
    <x v="0"/>
    <x v="43"/>
    <s v="Wilmington"/>
    <x v="1"/>
    <x v="2"/>
    <n v="70"/>
    <n v="375"/>
    <n v="26250"/>
    <x v="0"/>
    <x v="9"/>
    <x v="4"/>
    <x v="9"/>
    <x v="1"/>
  </r>
  <r>
    <s v="Kohl's"/>
    <d v="2021-12-13T00:00:00"/>
    <x v="0"/>
    <x v="43"/>
    <s v="Wilmington"/>
    <x v="0"/>
    <x v="0"/>
    <n v="65"/>
    <n v="600"/>
    <n v="39000"/>
    <x v="0"/>
    <x v="10"/>
    <x v="5"/>
    <x v="10"/>
    <x v="1"/>
  </r>
  <r>
    <s v="Kohl's"/>
    <d v="2021-12-13T00:00:00"/>
    <x v="0"/>
    <x v="43"/>
    <s v="Wilmington"/>
    <x v="0"/>
    <x v="1"/>
    <n v="55.000000000000007"/>
    <n v="400"/>
    <n v="22000"/>
    <x v="0"/>
    <x v="10"/>
    <x v="5"/>
    <x v="10"/>
    <x v="1"/>
  </r>
  <r>
    <s v="Kohl's"/>
    <d v="2021-12-13T00:00:00"/>
    <x v="0"/>
    <x v="43"/>
    <s v="Wilmington"/>
    <x v="1"/>
    <x v="0"/>
    <n v="55.000000000000007"/>
    <n v="375"/>
    <n v="20625"/>
    <x v="0"/>
    <x v="10"/>
    <x v="5"/>
    <x v="10"/>
    <x v="1"/>
  </r>
  <r>
    <s v="Kohl's"/>
    <d v="2021-12-13T00:00:00"/>
    <x v="0"/>
    <x v="43"/>
    <s v="Wilmington"/>
    <x v="1"/>
    <x v="1"/>
    <n v="55.000000000000007"/>
    <n v="325"/>
    <n v="17875"/>
    <x v="0"/>
    <x v="10"/>
    <x v="5"/>
    <x v="10"/>
    <x v="1"/>
  </r>
  <r>
    <s v="Kohl's"/>
    <d v="2021-12-13T00:00:00"/>
    <x v="0"/>
    <x v="43"/>
    <s v="Wilmington"/>
    <x v="0"/>
    <x v="2"/>
    <n v="65"/>
    <n v="325"/>
    <n v="21125"/>
    <x v="0"/>
    <x v="10"/>
    <x v="5"/>
    <x v="10"/>
    <x v="1"/>
  </r>
  <r>
    <s v="Kohl's"/>
    <d v="2021-12-13T00:00:00"/>
    <x v="0"/>
    <x v="43"/>
    <s v="Wilmington"/>
    <x v="1"/>
    <x v="2"/>
    <n v="70"/>
    <n v="425"/>
    <n v="29750"/>
    <x v="0"/>
    <x v="10"/>
    <x v="5"/>
    <x v="10"/>
    <x v="1"/>
  </r>
  <r>
    <s v="Kohl's"/>
    <d v="2021-01-10T00:00:00"/>
    <x v="0"/>
    <x v="43"/>
    <s v="Wilmington"/>
    <x v="0"/>
    <x v="0"/>
    <n v="35"/>
    <n v="475"/>
    <n v="16625"/>
    <x v="0"/>
    <x v="0"/>
    <x v="4"/>
    <x v="0"/>
    <x v="1"/>
  </r>
  <r>
    <s v="Kohl's"/>
    <d v="2021-01-10T00:00:00"/>
    <x v="0"/>
    <x v="43"/>
    <s v="Wilmington"/>
    <x v="0"/>
    <x v="1"/>
    <n v="35"/>
    <n v="275"/>
    <n v="9625"/>
    <x v="0"/>
    <x v="0"/>
    <x v="4"/>
    <x v="0"/>
    <x v="1"/>
  </r>
  <r>
    <s v="Kohl's"/>
    <d v="2021-01-10T00:00:00"/>
    <x v="0"/>
    <x v="43"/>
    <s v="Wilmington"/>
    <x v="1"/>
    <x v="0"/>
    <n v="25.000000000000007"/>
    <n v="275"/>
    <n v="6875"/>
    <x v="0"/>
    <x v="0"/>
    <x v="4"/>
    <x v="0"/>
    <x v="1"/>
  </r>
  <r>
    <s v="Kohl's"/>
    <d v="2021-01-10T00:00:00"/>
    <x v="0"/>
    <x v="43"/>
    <s v="Wilmington"/>
    <x v="1"/>
    <x v="1"/>
    <n v="30"/>
    <n v="125"/>
    <n v="3750"/>
    <x v="0"/>
    <x v="0"/>
    <x v="4"/>
    <x v="0"/>
    <x v="1"/>
  </r>
  <r>
    <s v="Kohl's"/>
    <d v="2021-01-10T00:00:00"/>
    <x v="0"/>
    <x v="43"/>
    <s v="Wilmington"/>
    <x v="0"/>
    <x v="2"/>
    <n v="45"/>
    <n v="175"/>
    <n v="7875"/>
    <x v="0"/>
    <x v="0"/>
    <x v="4"/>
    <x v="0"/>
    <x v="1"/>
  </r>
  <r>
    <s v="Kohl's"/>
    <d v="2021-01-10T00:00:00"/>
    <x v="0"/>
    <x v="43"/>
    <s v="Wilmington"/>
    <x v="1"/>
    <x v="2"/>
    <n v="35"/>
    <n v="275"/>
    <n v="9625"/>
    <x v="0"/>
    <x v="0"/>
    <x v="4"/>
    <x v="0"/>
    <x v="1"/>
  </r>
  <r>
    <s v="Kohl's"/>
    <d v="2021-02-08T00:00:00"/>
    <x v="0"/>
    <x v="43"/>
    <s v="Wilmington"/>
    <x v="0"/>
    <x v="0"/>
    <n v="35"/>
    <n v="525"/>
    <n v="18375"/>
    <x v="0"/>
    <x v="1"/>
    <x v="5"/>
    <x v="1"/>
    <x v="1"/>
  </r>
  <r>
    <s v="Kohl's"/>
    <d v="2021-02-08T00:00:00"/>
    <x v="0"/>
    <x v="43"/>
    <s v="Wilmington"/>
    <x v="0"/>
    <x v="1"/>
    <n v="35"/>
    <n v="175"/>
    <n v="6125"/>
    <x v="0"/>
    <x v="1"/>
    <x v="5"/>
    <x v="1"/>
    <x v="1"/>
  </r>
  <r>
    <s v="Kohl's"/>
    <d v="2021-02-08T00:00:00"/>
    <x v="0"/>
    <x v="43"/>
    <s v="Wilmington"/>
    <x v="1"/>
    <x v="0"/>
    <n v="25.000000000000007"/>
    <n v="225"/>
    <n v="5625"/>
    <x v="0"/>
    <x v="1"/>
    <x v="5"/>
    <x v="1"/>
    <x v="1"/>
  </r>
  <r>
    <s v="Kohl's"/>
    <d v="2021-02-08T00:00:00"/>
    <x v="0"/>
    <x v="44"/>
    <s v="Newark"/>
    <x v="1"/>
    <x v="1"/>
    <n v="30"/>
    <n v="100"/>
    <n v="3000"/>
    <x v="0"/>
    <x v="1"/>
    <x v="5"/>
    <x v="1"/>
    <x v="1"/>
  </r>
  <r>
    <s v="Kohl's"/>
    <d v="2021-02-08T00:00:00"/>
    <x v="0"/>
    <x v="44"/>
    <s v="Newark"/>
    <x v="0"/>
    <x v="2"/>
    <n v="45"/>
    <n v="175"/>
    <n v="7875"/>
    <x v="0"/>
    <x v="1"/>
    <x v="5"/>
    <x v="1"/>
    <x v="1"/>
  </r>
  <r>
    <s v="Kohl's"/>
    <d v="2021-02-08T00:00:00"/>
    <x v="0"/>
    <x v="44"/>
    <s v="Newark"/>
    <x v="1"/>
    <x v="2"/>
    <n v="35"/>
    <n v="275"/>
    <n v="9625"/>
    <x v="0"/>
    <x v="1"/>
    <x v="5"/>
    <x v="1"/>
    <x v="1"/>
  </r>
  <r>
    <s v="Kohl's"/>
    <d v="2021-03-06T00:00:00"/>
    <x v="0"/>
    <x v="44"/>
    <s v="Newark"/>
    <x v="0"/>
    <x v="0"/>
    <n v="35"/>
    <n v="495"/>
    <n v="17325"/>
    <x v="0"/>
    <x v="2"/>
    <x v="3"/>
    <x v="2"/>
    <x v="1"/>
  </r>
  <r>
    <s v="Kohl's"/>
    <d v="2021-03-06T00:00:00"/>
    <x v="0"/>
    <x v="44"/>
    <s v="Newark"/>
    <x v="0"/>
    <x v="1"/>
    <n v="35"/>
    <n v="200"/>
    <n v="7000"/>
    <x v="0"/>
    <x v="2"/>
    <x v="3"/>
    <x v="2"/>
    <x v="1"/>
  </r>
  <r>
    <s v="Kohl's"/>
    <d v="2021-03-06T00:00:00"/>
    <x v="0"/>
    <x v="44"/>
    <s v="Newark"/>
    <x v="1"/>
    <x v="0"/>
    <n v="25.000000000000007"/>
    <n v="225"/>
    <n v="5625"/>
    <x v="0"/>
    <x v="2"/>
    <x v="3"/>
    <x v="2"/>
    <x v="1"/>
  </r>
  <r>
    <s v="Kohl's"/>
    <d v="2021-03-06T00:00:00"/>
    <x v="0"/>
    <x v="44"/>
    <s v="Newark"/>
    <x v="1"/>
    <x v="1"/>
    <n v="30"/>
    <n v="75"/>
    <n v="2250"/>
    <x v="0"/>
    <x v="2"/>
    <x v="3"/>
    <x v="2"/>
    <x v="1"/>
  </r>
  <r>
    <s v="Kohl's"/>
    <d v="2021-03-06T00:00:00"/>
    <x v="0"/>
    <x v="44"/>
    <s v="Newark"/>
    <x v="0"/>
    <x v="2"/>
    <n v="45"/>
    <n v="125"/>
    <n v="5625"/>
    <x v="0"/>
    <x v="2"/>
    <x v="3"/>
    <x v="2"/>
    <x v="1"/>
  </r>
  <r>
    <s v="Kohl's"/>
    <d v="2021-03-06T00:00:00"/>
    <x v="0"/>
    <x v="44"/>
    <s v="Newark"/>
    <x v="1"/>
    <x v="2"/>
    <n v="35"/>
    <n v="225"/>
    <n v="7875"/>
    <x v="0"/>
    <x v="2"/>
    <x v="3"/>
    <x v="2"/>
    <x v="1"/>
  </r>
  <r>
    <s v="Kohl's"/>
    <d v="2021-04-07T00:00:00"/>
    <x v="0"/>
    <x v="44"/>
    <s v="Newark"/>
    <x v="0"/>
    <x v="0"/>
    <n v="35"/>
    <n v="475"/>
    <n v="16625"/>
    <x v="0"/>
    <x v="3"/>
    <x v="0"/>
    <x v="3"/>
    <x v="1"/>
  </r>
  <r>
    <s v="Kohl's"/>
    <d v="2021-04-07T00:00:00"/>
    <x v="0"/>
    <x v="44"/>
    <s v="Newark"/>
    <x v="0"/>
    <x v="1"/>
    <n v="35"/>
    <n v="175"/>
    <n v="6125"/>
    <x v="0"/>
    <x v="3"/>
    <x v="0"/>
    <x v="3"/>
    <x v="1"/>
  </r>
  <r>
    <s v="Kohl's"/>
    <d v="2021-04-07T00:00:00"/>
    <x v="0"/>
    <x v="44"/>
    <s v="Newark"/>
    <x v="1"/>
    <x v="0"/>
    <n v="25.000000000000007"/>
    <n v="175"/>
    <n v="4375"/>
    <x v="0"/>
    <x v="3"/>
    <x v="0"/>
    <x v="3"/>
    <x v="1"/>
  </r>
  <r>
    <s v="Kohl's"/>
    <d v="2021-04-07T00:00:00"/>
    <x v="0"/>
    <x v="44"/>
    <s v="Newark"/>
    <x v="1"/>
    <x v="1"/>
    <n v="30"/>
    <n v="100"/>
    <n v="3000"/>
    <x v="0"/>
    <x v="3"/>
    <x v="0"/>
    <x v="3"/>
    <x v="1"/>
  </r>
  <r>
    <s v="Kohl's"/>
    <d v="2021-04-07T00:00:00"/>
    <x v="0"/>
    <x v="44"/>
    <s v="Newark"/>
    <x v="0"/>
    <x v="2"/>
    <n v="45"/>
    <n v="100"/>
    <n v="4500"/>
    <x v="0"/>
    <x v="3"/>
    <x v="0"/>
    <x v="3"/>
    <x v="1"/>
  </r>
  <r>
    <s v="Kohl's"/>
    <d v="2021-04-07T00:00:00"/>
    <x v="0"/>
    <x v="44"/>
    <s v="Newark"/>
    <x v="1"/>
    <x v="2"/>
    <n v="35"/>
    <n v="250"/>
    <n v="8750"/>
    <x v="0"/>
    <x v="3"/>
    <x v="0"/>
    <x v="3"/>
    <x v="1"/>
  </r>
  <r>
    <s v="Kohl's"/>
    <d v="2021-05-06T00:00:00"/>
    <x v="0"/>
    <x v="44"/>
    <s v="Newark"/>
    <x v="0"/>
    <x v="0"/>
    <n v="49.999999999999993"/>
    <n v="520"/>
    <n v="26000"/>
    <x v="0"/>
    <x v="4"/>
    <x v="1"/>
    <x v="4"/>
    <x v="1"/>
  </r>
  <r>
    <s v="Kohl's"/>
    <d v="2021-05-06T00:00:00"/>
    <x v="0"/>
    <x v="44"/>
    <s v="Newark"/>
    <x v="0"/>
    <x v="1"/>
    <n v="45"/>
    <n v="225"/>
    <n v="10125"/>
    <x v="0"/>
    <x v="4"/>
    <x v="1"/>
    <x v="4"/>
    <x v="1"/>
  </r>
  <r>
    <s v="Kohl's"/>
    <d v="2021-05-06T00:00:00"/>
    <x v="0"/>
    <x v="44"/>
    <s v="Newark"/>
    <x v="1"/>
    <x v="0"/>
    <n v="40"/>
    <n v="250"/>
    <n v="10000"/>
    <x v="0"/>
    <x v="4"/>
    <x v="1"/>
    <x v="4"/>
    <x v="1"/>
  </r>
  <r>
    <s v="Kohl's"/>
    <d v="2021-05-06T00:00:00"/>
    <x v="0"/>
    <x v="44"/>
    <s v="Newark"/>
    <x v="1"/>
    <x v="1"/>
    <n v="40"/>
    <n v="200"/>
    <n v="8000"/>
    <x v="0"/>
    <x v="4"/>
    <x v="1"/>
    <x v="4"/>
    <x v="1"/>
  </r>
  <r>
    <s v="Kohl's"/>
    <d v="2021-05-06T00:00:00"/>
    <x v="0"/>
    <x v="44"/>
    <s v="Newark"/>
    <x v="0"/>
    <x v="2"/>
    <n v="49.999999999999993"/>
    <n v="225"/>
    <n v="11250"/>
    <x v="0"/>
    <x v="4"/>
    <x v="1"/>
    <x v="4"/>
    <x v="1"/>
  </r>
  <r>
    <s v="Kohl's"/>
    <d v="2021-05-06T00:00:00"/>
    <x v="0"/>
    <x v="44"/>
    <s v="Newark"/>
    <x v="1"/>
    <x v="2"/>
    <n v="54.999999999999993"/>
    <n v="350"/>
    <n v="19250"/>
    <x v="0"/>
    <x v="4"/>
    <x v="1"/>
    <x v="4"/>
    <x v="1"/>
  </r>
  <r>
    <s v="Kohl's"/>
    <d v="2021-06-08T00:00:00"/>
    <x v="0"/>
    <x v="44"/>
    <s v="Newark"/>
    <x v="0"/>
    <x v="0"/>
    <n v="49.999999999999993"/>
    <n v="600"/>
    <n v="30000"/>
    <x v="0"/>
    <x v="11"/>
    <x v="6"/>
    <x v="11"/>
    <x v="1"/>
  </r>
  <r>
    <s v="Kohl's"/>
    <d v="2021-06-08T00:00:00"/>
    <x v="0"/>
    <x v="44"/>
    <s v="Newark"/>
    <x v="0"/>
    <x v="1"/>
    <n v="45"/>
    <n v="350"/>
    <n v="15750"/>
    <x v="0"/>
    <x v="11"/>
    <x v="6"/>
    <x v="11"/>
    <x v="1"/>
  </r>
  <r>
    <s v="Kohl's"/>
    <d v="2021-06-08T00:00:00"/>
    <x v="0"/>
    <x v="44"/>
    <s v="Newark"/>
    <x v="1"/>
    <x v="0"/>
    <n v="40"/>
    <n v="275"/>
    <n v="11000"/>
    <x v="0"/>
    <x v="11"/>
    <x v="6"/>
    <x v="11"/>
    <x v="1"/>
  </r>
  <r>
    <s v="Kohl's"/>
    <d v="2021-06-08T00:00:00"/>
    <x v="0"/>
    <x v="44"/>
    <s v="Newark"/>
    <x v="1"/>
    <x v="1"/>
    <n v="40"/>
    <n v="250"/>
    <n v="10000"/>
    <x v="0"/>
    <x v="11"/>
    <x v="6"/>
    <x v="11"/>
    <x v="1"/>
  </r>
  <r>
    <s v="Kohl's"/>
    <d v="2021-06-08T00:00:00"/>
    <x v="0"/>
    <x v="44"/>
    <s v="Newark"/>
    <x v="0"/>
    <x v="2"/>
    <n v="49.999999999999993"/>
    <n v="250"/>
    <n v="12500"/>
    <x v="0"/>
    <x v="11"/>
    <x v="6"/>
    <x v="11"/>
    <x v="1"/>
  </r>
  <r>
    <s v="Kohl's"/>
    <d v="2021-06-08T00:00:00"/>
    <x v="0"/>
    <x v="44"/>
    <s v="Newark"/>
    <x v="1"/>
    <x v="2"/>
    <n v="54.999999999999993"/>
    <n v="400"/>
    <n v="22000"/>
    <x v="0"/>
    <x v="11"/>
    <x v="6"/>
    <x v="11"/>
    <x v="1"/>
  </r>
  <r>
    <s v="Kohl's"/>
    <d v="2021-07-06T00:00:00"/>
    <x v="0"/>
    <x v="44"/>
    <s v="Newark"/>
    <x v="0"/>
    <x v="0"/>
    <n v="49.999999999999993"/>
    <n v="625"/>
    <n v="31250"/>
    <x v="0"/>
    <x v="5"/>
    <x v="6"/>
    <x v="5"/>
    <x v="1"/>
  </r>
  <r>
    <s v="Kohl's"/>
    <d v="2021-07-06T00:00:00"/>
    <x v="0"/>
    <x v="44"/>
    <s v="Newark"/>
    <x v="0"/>
    <x v="1"/>
    <n v="45"/>
    <n v="375"/>
    <n v="16875"/>
    <x v="0"/>
    <x v="5"/>
    <x v="6"/>
    <x v="5"/>
    <x v="1"/>
  </r>
  <r>
    <s v="Kohl's"/>
    <d v="2021-07-06T00:00:00"/>
    <x v="0"/>
    <x v="44"/>
    <s v="Newark"/>
    <x v="1"/>
    <x v="0"/>
    <n v="40"/>
    <n v="300"/>
    <n v="12000"/>
    <x v="0"/>
    <x v="5"/>
    <x v="6"/>
    <x v="5"/>
    <x v="1"/>
  </r>
  <r>
    <s v="Kohl's"/>
    <d v="2021-07-06T00:00:00"/>
    <x v="0"/>
    <x v="44"/>
    <s v="Newark"/>
    <x v="1"/>
    <x v="1"/>
    <n v="40"/>
    <n v="250"/>
    <n v="10000"/>
    <x v="0"/>
    <x v="5"/>
    <x v="6"/>
    <x v="5"/>
    <x v="1"/>
  </r>
  <r>
    <s v="Kohl's"/>
    <d v="2021-07-06T00:00:00"/>
    <x v="0"/>
    <x v="44"/>
    <s v="Newark"/>
    <x v="0"/>
    <x v="2"/>
    <n v="49.999999999999993"/>
    <n v="275"/>
    <n v="13750"/>
    <x v="0"/>
    <x v="5"/>
    <x v="6"/>
    <x v="5"/>
    <x v="1"/>
  </r>
  <r>
    <s v="Kohl's"/>
    <d v="2021-07-06T00:00:00"/>
    <x v="0"/>
    <x v="44"/>
    <s v="Newark"/>
    <x v="1"/>
    <x v="2"/>
    <n v="54.999999999999993"/>
    <n v="450"/>
    <n v="24750"/>
    <x v="0"/>
    <x v="5"/>
    <x v="6"/>
    <x v="5"/>
    <x v="1"/>
  </r>
  <r>
    <s v="Kohl's"/>
    <d v="2021-08-07T00:00:00"/>
    <x v="0"/>
    <x v="44"/>
    <s v="Newark"/>
    <x v="0"/>
    <x v="0"/>
    <n v="49.999999999999993"/>
    <n v="600"/>
    <n v="30000"/>
    <x v="0"/>
    <x v="6"/>
    <x v="3"/>
    <x v="6"/>
    <x v="1"/>
  </r>
  <r>
    <s v="Kohl's"/>
    <d v="2021-08-07T00:00:00"/>
    <x v="0"/>
    <x v="44"/>
    <s v="Newark"/>
    <x v="0"/>
    <x v="1"/>
    <n v="45"/>
    <n v="375"/>
    <n v="16875"/>
    <x v="0"/>
    <x v="6"/>
    <x v="3"/>
    <x v="6"/>
    <x v="1"/>
  </r>
  <r>
    <s v="Kohl's"/>
    <d v="2021-08-07T00:00:00"/>
    <x v="0"/>
    <x v="44"/>
    <s v="Newark"/>
    <x v="1"/>
    <x v="0"/>
    <n v="40"/>
    <n v="300"/>
    <n v="12000"/>
    <x v="0"/>
    <x v="6"/>
    <x v="3"/>
    <x v="6"/>
    <x v="1"/>
  </r>
  <r>
    <s v="Kohl's"/>
    <d v="2021-08-07T00:00:00"/>
    <x v="0"/>
    <x v="44"/>
    <s v="Newark"/>
    <x v="1"/>
    <x v="1"/>
    <n v="40"/>
    <n v="200"/>
    <n v="8000"/>
    <x v="0"/>
    <x v="6"/>
    <x v="3"/>
    <x v="6"/>
    <x v="1"/>
  </r>
  <r>
    <s v="Kohl's"/>
    <d v="2021-08-07T00:00:00"/>
    <x v="0"/>
    <x v="44"/>
    <s v="Newark"/>
    <x v="0"/>
    <x v="2"/>
    <n v="49.999999999999993"/>
    <n v="175"/>
    <n v="8750"/>
    <x v="0"/>
    <x v="6"/>
    <x v="3"/>
    <x v="6"/>
    <x v="1"/>
  </r>
  <r>
    <s v="Kohl's"/>
    <d v="2021-08-07T00:00:00"/>
    <x v="0"/>
    <x v="44"/>
    <s v="Newark"/>
    <x v="1"/>
    <x v="2"/>
    <n v="54.999999999999993"/>
    <n v="350"/>
    <n v="19250"/>
    <x v="0"/>
    <x v="6"/>
    <x v="3"/>
    <x v="6"/>
    <x v="1"/>
  </r>
  <r>
    <s v="Kohl's"/>
    <d v="2021-09-06T00:00:00"/>
    <x v="0"/>
    <x v="44"/>
    <s v="Newark"/>
    <x v="0"/>
    <x v="0"/>
    <n v="49.999999999999993"/>
    <n v="475"/>
    <n v="23750"/>
    <x v="0"/>
    <x v="7"/>
    <x v="5"/>
    <x v="7"/>
    <x v="1"/>
  </r>
  <r>
    <s v="Kohl's"/>
    <d v="2021-09-06T00:00:00"/>
    <x v="0"/>
    <x v="44"/>
    <s v="Newark"/>
    <x v="0"/>
    <x v="1"/>
    <n v="45"/>
    <n v="275"/>
    <n v="12375"/>
    <x v="0"/>
    <x v="7"/>
    <x v="5"/>
    <x v="7"/>
    <x v="1"/>
  </r>
  <r>
    <s v="Kohl's"/>
    <d v="2021-09-06T00:00:00"/>
    <x v="0"/>
    <x v="44"/>
    <s v="Newark"/>
    <x v="1"/>
    <x v="0"/>
    <n v="40"/>
    <n v="175"/>
    <n v="7000"/>
    <x v="0"/>
    <x v="7"/>
    <x v="5"/>
    <x v="7"/>
    <x v="1"/>
  </r>
  <r>
    <s v="Kohl's"/>
    <d v="2021-09-06T00:00:00"/>
    <x v="0"/>
    <x v="44"/>
    <s v="Newark"/>
    <x v="1"/>
    <x v="1"/>
    <n v="40"/>
    <n v="150"/>
    <n v="6000"/>
    <x v="0"/>
    <x v="7"/>
    <x v="5"/>
    <x v="7"/>
    <x v="1"/>
  </r>
  <r>
    <s v="Kohl's"/>
    <d v="2021-09-06T00:00:00"/>
    <x v="0"/>
    <x v="44"/>
    <s v="Newark"/>
    <x v="0"/>
    <x v="2"/>
    <n v="49.999999999999993"/>
    <n v="150"/>
    <n v="7500"/>
    <x v="0"/>
    <x v="7"/>
    <x v="5"/>
    <x v="7"/>
    <x v="1"/>
  </r>
  <r>
    <s v="Kohl's"/>
    <d v="2021-09-06T00:00:00"/>
    <x v="0"/>
    <x v="44"/>
    <s v="Newark"/>
    <x v="1"/>
    <x v="2"/>
    <n v="54.999999999999993"/>
    <n v="250"/>
    <n v="13750"/>
    <x v="0"/>
    <x v="7"/>
    <x v="5"/>
    <x v="7"/>
    <x v="1"/>
  </r>
  <r>
    <s v="Kohl's"/>
    <d v="2021-10-08T00:00:00"/>
    <x v="0"/>
    <x v="44"/>
    <s v="Newark"/>
    <x v="0"/>
    <x v="0"/>
    <n v="54.999999999999993"/>
    <n v="425"/>
    <n v="23375"/>
    <x v="0"/>
    <x v="8"/>
    <x v="2"/>
    <x v="8"/>
    <x v="1"/>
  </r>
  <r>
    <s v="Kohl's"/>
    <d v="2021-10-08T00:00:00"/>
    <x v="0"/>
    <x v="44"/>
    <s v="Newark"/>
    <x v="0"/>
    <x v="1"/>
    <n v="50"/>
    <n v="250"/>
    <n v="12500"/>
    <x v="0"/>
    <x v="8"/>
    <x v="2"/>
    <x v="8"/>
    <x v="1"/>
  </r>
  <r>
    <s v="Kohl's"/>
    <d v="2021-10-08T00:00:00"/>
    <x v="0"/>
    <x v="44"/>
    <s v="Newark"/>
    <x v="1"/>
    <x v="0"/>
    <n v="50"/>
    <n v="150"/>
    <n v="7500"/>
    <x v="0"/>
    <x v="8"/>
    <x v="2"/>
    <x v="8"/>
    <x v="1"/>
  </r>
  <r>
    <s v="Kohl's"/>
    <d v="2021-10-08T00:00:00"/>
    <x v="0"/>
    <x v="44"/>
    <s v="Newark"/>
    <x v="1"/>
    <x v="1"/>
    <n v="50"/>
    <n v="125"/>
    <n v="6250"/>
    <x v="0"/>
    <x v="8"/>
    <x v="2"/>
    <x v="8"/>
    <x v="1"/>
  </r>
  <r>
    <s v="Kohl's"/>
    <d v="2021-10-08T00:00:00"/>
    <x v="0"/>
    <x v="44"/>
    <s v="Newark"/>
    <x v="0"/>
    <x v="2"/>
    <n v="60"/>
    <n v="125"/>
    <n v="7500"/>
    <x v="0"/>
    <x v="8"/>
    <x v="2"/>
    <x v="8"/>
    <x v="1"/>
  </r>
  <r>
    <s v="Sports Direct"/>
    <d v="2021-10-08T00:00:00"/>
    <x v="0"/>
    <x v="44"/>
    <s v="Newark"/>
    <x v="1"/>
    <x v="2"/>
    <n v="64.999999999999986"/>
    <n v="250"/>
    <n v="16250"/>
    <x v="0"/>
    <x v="8"/>
    <x v="2"/>
    <x v="8"/>
    <x v="1"/>
  </r>
  <r>
    <s v="Sports Direct"/>
    <d v="2021-11-07T00:00:00"/>
    <x v="0"/>
    <x v="44"/>
    <s v="Newark"/>
    <x v="0"/>
    <x v="0"/>
    <n v="60"/>
    <n v="400"/>
    <n v="24000"/>
    <x v="0"/>
    <x v="9"/>
    <x v="4"/>
    <x v="9"/>
    <x v="1"/>
  </r>
  <r>
    <s v="Sports Direct"/>
    <d v="2021-11-07T00:00:00"/>
    <x v="0"/>
    <x v="44"/>
    <s v="Newark"/>
    <x v="0"/>
    <x v="1"/>
    <n v="50"/>
    <n v="275"/>
    <n v="13750"/>
    <x v="0"/>
    <x v="9"/>
    <x v="4"/>
    <x v="9"/>
    <x v="1"/>
  </r>
  <r>
    <s v="Sports Direct"/>
    <d v="2021-11-07T00:00:00"/>
    <x v="0"/>
    <x v="44"/>
    <s v="Newark"/>
    <x v="1"/>
    <x v="0"/>
    <n v="50"/>
    <n v="270"/>
    <n v="13500"/>
    <x v="0"/>
    <x v="9"/>
    <x v="4"/>
    <x v="9"/>
    <x v="1"/>
  </r>
  <r>
    <s v="Sports Direct"/>
    <d v="2021-11-07T00:00:00"/>
    <x v="0"/>
    <x v="44"/>
    <s v="Newark"/>
    <x v="1"/>
    <x v="1"/>
    <n v="50"/>
    <n v="250"/>
    <n v="12500"/>
    <x v="0"/>
    <x v="9"/>
    <x v="4"/>
    <x v="9"/>
    <x v="1"/>
  </r>
  <r>
    <s v="Sports Direct"/>
    <d v="2021-11-07T00:00:00"/>
    <x v="0"/>
    <x v="44"/>
    <s v="Newark"/>
    <x v="0"/>
    <x v="2"/>
    <n v="60"/>
    <n v="225"/>
    <n v="13500"/>
    <x v="0"/>
    <x v="9"/>
    <x v="4"/>
    <x v="9"/>
    <x v="1"/>
  </r>
  <r>
    <s v="Sports Direct"/>
    <d v="2021-11-07T00:00:00"/>
    <x v="0"/>
    <x v="44"/>
    <s v="Newark"/>
    <x v="1"/>
    <x v="2"/>
    <n v="64.999999999999986"/>
    <n v="325"/>
    <n v="21125"/>
    <x v="0"/>
    <x v="9"/>
    <x v="4"/>
    <x v="9"/>
    <x v="1"/>
  </r>
  <r>
    <s v="Sports Direct"/>
    <d v="2021-12-06T00:00:00"/>
    <x v="0"/>
    <x v="44"/>
    <s v="Newark"/>
    <x v="0"/>
    <x v="0"/>
    <n v="60"/>
    <n v="550"/>
    <n v="33000"/>
    <x v="0"/>
    <x v="10"/>
    <x v="5"/>
    <x v="10"/>
    <x v="1"/>
  </r>
  <r>
    <s v="Sports Direct"/>
    <d v="2021-12-06T00:00:00"/>
    <x v="0"/>
    <x v="44"/>
    <s v="Newark"/>
    <x v="0"/>
    <x v="1"/>
    <n v="50"/>
    <n v="350"/>
    <n v="17500"/>
    <x v="0"/>
    <x v="10"/>
    <x v="5"/>
    <x v="10"/>
    <x v="1"/>
  </r>
  <r>
    <s v="Sports Direct"/>
    <d v="2021-12-06T00:00:00"/>
    <x v="0"/>
    <x v="44"/>
    <s v="Newark"/>
    <x v="1"/>
    <x v="0"/>
    <n v="50"/>
    <n v="325"/>
    <n v="16250"/>
    <x v="0"/>
    <x v="10"/>
    <x v="5"/>
    <x v="10"/>
    <x v="1"/>
  </r>
  <r>
    <s v="Sports Direct"/>
    <d v="2021-12-06T00:00:00"/>
    <x v="0"/>
    <x v="44"/>
    <s v="Newark"/>
    <x v="1"/>
    <x v="1"/>
    <n v="50"/>
    <n v="275"/>
    <n v="13750"/>
    <x v="0"/>
    <x v="10"/>
    <x v="5"/>
    <x v="10"/>
    <x v="1"/>
  </r>
  <r>
    <s v="Sports Direct"/>
    <d v="2021-12-06T00:00:00"/>
    <x v="0"/>
    <x v="44"/>
    <s v="Newark"/>
    <x v="0"/>
    <x v="2"/>
    <n v="60"/>
    <n v="275"/>
    <n v="16500"/>
    <x v="0"/>
    <x v="10"/>
    <x v="5"/>
    <x v="10"/>
    <x v="1"/>
  </r>
  <r>
    <s v="Sports Direct"/>
    <d v="2021-12-06T00:00:00"/>
    <x v="0"/>
    <x v="44"/>
    <s v="Newark"/>
    <x v="1"/>
    <x v="2"/>
    <n v="64.999999999999986"/>
    <n v="375"/>
    <n v="24375"/>
    <x v="0"/>
    <x v="10"/>
    <x v="5"/>
    <x v="10"/>
    <x v="1"/>
  </r>
  <r>
    <s v="Sports Direct"/>
    <d v="2021-01-07T00:00:00"/>
    <x v="0"/>
    <x v="44"/>
    <s v="Newark"/>
    <x v="0"/>
    <x v="0"/>
    <n v="40"/>
    <n v="500"/>
    <n v="20000"/>
    <x v="0"/>
    <x v="0"/>
    <x v="1"/>
    <x v="0"/>
    <x v="1"/>
  </r>
  <r>
    <s v="Sports Direct"/>
    <d v="2021-01-07T00:00:00"/>
    <x v="0"/>
    <x v="44"/>
    <s v="Newark"/>
    <x v="0"/>
    <x v="1"/>
    <n v="40"/>
    <n v="300"/>
    <n v="12000"/>
    <x v="0"/>
    <x v="0"/>
    <x v="1"/>
    <x v="0"/>
    <x v="1"/>
  </r>
  <r>
    <s v="Sports Direct"/>
    <d v="2021-01-07T00:00:00"/>
    <x v="0"/>
    <x v="44"/>
    <s v="Newark"/>
    <x v="1"/>
    <x v="0"/>
    <n v="30.000000000000004"/>
    <n v="300"/>
    <n v="9000"/>
    <x v="0"/>
    <x v="0"/>
    <x v="1"/>
    <x v="0"/>
    <x v="1"/>
  </r>
  <r>
    <s v="Sports Direct"/>
    <d v="2021-01-07T00:00:00"/>
    <x v="0"/>
    <x v="44"/>
    <s v="Newark"/>
    <x v="1"/>
    <x v="1"/>
    <n v="35"/>
    <n v="150"/>
    <n v="5250"/>
    <x v="0"/>
    <x v="0"/>
    <x v="1"/>
    <x v="0"/>
    <x v="1"/>
  </r>
  <r>
    <s v="Sports Direct"/>
    <d v="2021-01-07T00:00:00"/>
    <x v="0"/>
    <x v="44"/>
    <s v="Newark"/>
    <x v="0"/>
    <x v="2"/>
    <n v="50"/>
    <n v="200"/>
    <n v="10000"/>
    <x v="0"/>
    <x v="0"/>
    <x v="1"/>
    <x v="0"/>
    <x v="1"/>
  </r>
  <r>
    <s v="Sports Direct"/>
    <d v="2021-01-07T00:00:00"/>
    <x v="0"/>
    <x v="44"/>
    <s v="Newark"/>
    <x v="1"/>
    <x v="2"/>
    <n v="40"/>
    <n v="300"/>
    <n v="12000"/>
    <x v="0"/>
    <x v="0"/>
    <x v="1"/>
    <x v="0"/>
    <x v="1"/>
  </r>
  <r>
    <s v="Sports Direct"/>
    <d v="2021-02-05T00:00:00"/>
    <x v="0"/>
    <x v="44"/>
    <s v="Newark"/>
    <x v="0"/>
    <x v="0"/>
    <n v="40"/>
    <n v="550"/>
    <n v="22000"/>
    <x v="0"/>
    <x v="1"/>
    <x v="2"/>
    <x v="1"/>
    <x v="1"/>
  </r>
  <r>
    <s v="Sports Direct"/>
    <d v="2021-02-05T00:00:00"/>
    <x v="0"/>
    <x v="44"/>
    <s v="Newark"/>
    <x v="0"/>
    <x v="1"/>
    <n v="40"/>
    <n v="200"/>
    <n v="8000"/>
    <x v="0"/>
    <x v="1"/>
    <x v="2"/>
    <x v="1"/>
    <x v="1"/>
  </r>
  <r>
    <s v="Sports Direct"/>
    <d v="2021-02-05T00:00:00"/>
    <x v="0"/>
    <x v="44"/>
    <s v="Newark"/>
    <x v="1"/>
    <x v="0"/>
    <n v="30.000000000000004"/>
    <n v="250"/>
    <n v="7500"/>
    <x v="0"/>
    <x v="1"/>
    <x v="2"/>
    <x v="1"/>
    <x v="1"/>
  </r>
  <r>
    <s v="Sports Direct"/>
    <d v="2021-02-05T00:00:00"/>
    <x v="0"/>
    <x v="45"/>
    <s v="Hartford"/>
    <x v="1"/>
    <x v="1"/>
    <n v="35"/>
    <n v="125"/>
    <n v="4375"/>
    <x v="0"/>
    <x v="1"/>
    <x v="2"/>
    <x v="1"/>
    <x v="1"/>
  </r>
  <r>
    <s v="Sports Direct"/>
    <d v="2021-02-05T00:00:00"/>
    <x v="0"/>
    <x v="45"/>
    <s v="Hartford"/>
    <x v="0"/>
    <x v="2"/>
    <n v="50"/>
    <n v="200"/>
    <n v="10000"/>
    <x v="0"/>
    <x v="1"/>
    <x v="2"/>
    <x v="1"/>
    <x v="1"/>
  </r>
  <r>
    <s v="Sports Direct"/>
    <d v="2021-02-05T00:00:00"/>
    <x v="0"/>
    <x v="45"/>
    <s v="Hartford"/>
    <x v="1"/>
    <x v="2"/>
    <n v="40"/>
    <n v="300"/>
    <n v="12000"/>
    <x v="0"/>
    <x v="1"/>
    <x v="2"/>
    <x v="1"/>
    <x v="1"/>
  </r>
  <r>
    <s v="Sports Direct"/>
    <d v="2021-03-03T00:00:00"/>
    <x v="0"/>
    <x v="45"/>
    <s v="Hartford"/>
    <x v="0"/>
    <x v="0"/>
    <n v="40"/>
    <n v="520"/>
    <n v="20800"/>
    <x v="0"/>
    <x v="2"/>
    <x v="0"/>
    <x v="2"/>
    <x v="1"/>
  </r>
  <r>
    <s v="Sports Direct"/>
    <d v="2021-03-03T00:00:00"/>
    <x v="0"/>
    <x v="45"/>
    <s v="Hartford"/>
    <x v="0"/>
    <x v="1"/>
    <n v="40"/>
    <n v="225"/>
    <n v="9000"/>
    <x v="0"/>
    <x v="2"/>
    <x v="0"/>
    <x v="2"/>
    <x v="1"/>
  </r>
  <r>
    <s v="Sports Direct"/>
    <d v="2021-03-03T00:00:00"/>
    <x v="0"/>
    <x v="45"/>
    <s v="Hartford"/>
    <x v="1"/>
    <x v="0"/>
    <n v="30.000000000000004"/>
    <n v="250"/>
    <n v="7500"/>
    <x v="0"/>
    <x v="2"/>
    <x v="0"/>
    <x v="2"/>
    <x v="1"/>
  </r>
  <r>
    <s v="Sports Direct"/>
    <d v="2021-03-03T00:00:00"/>
    <x v="0"/>
    <x v="45"/>
    <s v="Hartford"/>
    <x v="1"/>
    <x v="1"/>
    <n v="35"/>
    <n v="100"/>
    <n v="3500"/>
    <x v="0"/>
    <x v="2"/>
    <x v="0"/>
    <x v="2"/>
    <x v="1"/>
  </r>
  <r>
    <s v="Sports Direct"/>
    <d v="2021-03-03T00:00:00"/>
    <x v="0"/>
    <x v="45"/>
    <s v="Hartford"/>
    <x v="0"/>
    <x v="2"/>
    <n v="50"/>
    <n v="150"/>
    <n v="7500"/>
    <x v="0"/>
    <x v="2"/>
    <x v="0"/>
    <x v="2"/>
    <x v="1"/>
  </r>
  <r>
    <s v="Sports Direct"/>
    <d v="2021-03-03T00:00:00"/>
    <x v="0"/>
    <x v="45"/>
    <s v="Hartford"/>
    <x v="1"/>
    <x v="2"/>
    <n v="40"/>
    <n v="250"/>
    <n v="10000"/>
    <x v="0"/>
    <x v="2"/>
    <x v="0"/>
    <x v="2"/>
    <x v="1"/>
  </r>
  <r>
    <s v="Sports Direct"/>
    <d v="2021-04-04T00:00:00"/>
    <x v="0"/>
    <x v="45"/>
    <s v="Hartford"/>
    <x v="0"/>
    <x v="0"/>
    <n v="40"/>
    <n v="500"/>
    <n v="20000"/>
    <x v="0"/>
    <x v="3"/>
    <x v="4"/>
    <x v="3"/>
    <x v="1"/>
  </r>
  <r>
    <s v="Sports Direct"/>
    <d v="2021-04-04T00:00:00"/>
    <x v="0"/>
    <x v="45"/>
    <s v="Hartford"/>
    <x v="0"/>
    <x v="1"/>
    <n v="40"/>
    <n v="200"/>
    <n v="8000"/>
    <x v="0"/>
    <x v="3"/>
    <x v="4"/>
    <x v="3"/>
    <x v="1"/>
  </r>
  <r>
    <s v="Sports Direct"/>
    <d v="2021-04-04T00:00:00"/>
    <x v="0"/>
    <x v="45"/>
    <s v="Hartford"/>
    <x v="1"/>
    <x v="0"/>
    <n v="30.000000000000004"/>
    <n v="200"/>
    <n v="6000"/>
    <x v="0"/>
    <x v="3"/>
    <x v="4"/>
    <x v="3"/>
    <x v="1"/>
  </r>
  <r>
    <s v="Sports Direct"/>
    <d v="2021-04-04T00:00:00"/>
    <x v="0"/>
    <x v="45"/>
    <s v="Hartford"/>
    <x v="1"/>
    <x v="1"/>
    <n v="35"/>
    <n v="125"/>
    <n v="4375"/>
    <x v="0"/>
    <x v="3"/>
    <x v="4"/>
    <x v="3"/>
    <x v="1"/>
  </r>
  <r>
    <s v="Sports Direct"/>
    <d v="2021-04-04T00:00:00"/>
    <x v="0"/>
    <x v="45"/>
    <s v="Hartford"/>
    <x v="0"/>
    <x v="2"/>
    <n v="50"/>
    <n v="125"/>
    <n v="6250"/>
    <x v="0"/>
    <x v="3"/>
    <x v="4"/>
    <x v="3"/>
    <x v="1"/>
  </r>
  <r>
    <s v="Sports Direct"/>
    <d v="2021-04-04T00:00:00"/>
    <x v="0"/>
    <x v="45"/>
    <s v="Hartford"/>
    <x v="1"/>
    <x v="2"/>
    <n v="40"/>
    <n v="275"/>
    <n v="11000"/>
    <x v="0"/>
    <x v="3"/>
    <x v="4"/>
    <x v="3"/>
    <x v="1"/>
  </r>
  <r>
    <s v="Sports Direct"/>
    <d v="2021-05-03T00:00:00"/>
    <x v="0"/>
    <x v="45"/>
    <s v="Hartford"/>
    <x v="0"/>
    <x v="0"/>
    <n v="54.999999999999993"/>
    <n v="545"/>
    <n v="29975"/>
    <x v="0"/>
    <x v="4"/>
    <x v="5"/>
    <x v="4"/>
    <x v="1"/>
  </r>
  <r>
    <s v="Sports Direct"/>
    <d v="2021-05-03T00:00:00"/>
    <x v="0"/>
    <x v="45"/>
    <s v="Hartford"/>
    <x v="0"/>
    <x v="1"/>
    <n v="50"/>
    <n v="250"/>
    <n v="12500"/>
    <x v="0"/>
    <x v="4"/>
    <x v="5"/>
    <x v="4"/>
    <x v="1"/>
  </r>
  <r>
    <s v="Sports Direct"/>
    <d v="2021-05-03T00:00:00"/>
    <x v="0"/>
    <x v="45"/>
    <s v="Hartford"/>
    <x v="1"/>
    <x v="0"/>
    <n v="45"/>
    <n v="275"/>
    <n v="12375"/>
    <x v="0"/>
    <x v="4"/>
    <x v="5"/>
    <x v="4"/>
    <x v="1"/>
  </r>
  <r>
    <s v="Sports Direct"/>
    <d v="2021-05-03T00:00:00"/>
    <x v="0"/>
    <x v="45"/>
    <s v="Hartford"/>
    <x v="1"/>
    <x v="1"/>
    <n v="45"/>
    <n v="225"/>
    <n v="10125"/>
    <x v="0"/>
    <x v="4"/>
    <x v="5"/>
    <x v="4"/>
    <x v="1"/>
  </r>
  <r>
    <s v="Sports Direct"/>
    <d v="2021-05-03T00:00:00"/>
    <x v="0"/>
    <x v="45"/>
    <s v="Hartford"/>
    <x v="0"/>
    <x v="2"/>
    <n v="54.999999999999993"/>
    <n v="250"/>
    <n v="13750"/>
    <x v="0"/>
    <x v="4"/>
    <x v="5"/>
    <x v="4"/>
    <x v="1"/>
  </r>
  <r>
    <s v="Sports Direct"/>
    <d v="2021-05-03T00:00:00"/>
    <x v="0"/>
    <x v="45"/>
    <s v="Hartford"/>
    <x v="1"/>
    <x v="2"/>
    <n v="60"/>
    <n v="375"/>
    <n v="22500"/>
    <x v="0"/>
    <x v="4"/>
    <x v="5"/>
    <x v="4"/>
    <x v="1"/>
  </r>
  <r>
    <s v="Sports Direct"/>
    <d v="2021-06-05T00:00:00"/>
    <x v="0"/>
    <x v="45"/>
    <s v="Hartford"/>
    <x v="0"/>
    <x v="0"/>
    <n v="54.999999999999993"/>
    <n v="625"/>
    <n v="34375"/>
    <x v="0"/>
    <x v="11"/>
    <x v="3"/>
    <x v="11"/>
    <x v="1"/>
  </r>
  <r>
    <s v="Sports Direct"/>
    <d v="2021-06-05T00:00:00"/>
    <x v="0"/>
    <x v="45"/>
    <s v="Hartford"/>
    <x v="0"/>
    <x v="1"/>
    <n v="50"/>
    <n v="375"/>
    <n v="18750"/>
    <x v="0"/>
    <x v="11"/>
    <x v="3"/>
    <x v="11"/>
    <x v="1"/>
  </r>
  <r>
    <s v="Sports Direct"/>
    <d v="2021-06-05T00:00:00"/>
    <x v="0"/>
    <x v="45"/>
    <s v="Hartford"/>
    <x v="1"/>
    <x v="0"/>
    <n v="45"/>
    <n v="300"/>
    <n v="13500"/>
    <x v="0"/>
    <x v="11"/>
    <x v="3"/>
    <x v="11"/>
    <x v="1"/>
  </r>
  <r>
    <s v="Sports Direct"/>
    <d v="2021-06-05T00:00:00"/>
    <x v="0"/>
    <x v="45"/>
    <s v="Hartford"/>
    <x v="1"/>
    <x v="1"/>
    <n v="45"/>
    <n v="275"/>
    <n v="12375"/>
    <x v="0"/>
    <x v="11"/>
    <x v="3"/>
    <x v="11"/>
    <x v="1"/>
  </r>
  <r>
    <s v="Sports Direct"/>
    <d v="2021-06-05T00:00:00"/>
    <x v="0"/>
    <x v="45"/>
    <s v="Hartford"/>
    <x v="0"/>
    <x v="2"/>
    <n v="54.999999999999993"/>
    <n v="275"/>
    <n v="15125"/>
    <x v="0"/>
    <x v="11"/>
    <x v="3"/>
    <x v="11"/>
    <x v="1"/>
  </r>
  <r>
    <s v="Sports Direct"/>
    <d v="2021-06-05T00:00:00"/>
    <x v="0"/>
    <x v="45"/>
    <s v="Hartford"/>
    <x v="1"/>
    <x v="2"/>
    <n v="60"/>
    <n v="425"/>
    <n v="25500"/>
    <x v="0"/>
    <x v="11"/>
    <x v="3"/>
    <x v="11"/>
    <x v="1"/>
  </r>
  <r>
    <s v="Sports Direct"/>
    <d v="2021-07-03T00:00:00"/>
    <x v="0"/>
    <x v="45"/>
    <s v="Hartford"/>
    <x v="0"/>
    <x v="0"/>
    <n v="54.999999999999993"/>
    <n v="650"/>
    <n v="35750"/>
    <x v="0"/>
    <x v="5"/>
    <x v="3"/>
    <x v="5"/>
    <x v="1"/>
  </r>
  <r>
    <s v="Sports Direct"/>
    <d v="2021-07-03T00:00:00"/>
    <x v="0"/>
    <x v="45"/>
    <s v="Hartford"/>
    <x v="0"/>
    <x v="1"/>
    <n v="50"/>
    <n v="400"/>
    <n v="20000"/>
    <x v="0"/>
    <x v="5"/>
    <x v="3"/>
    <x v="5"/>
    <x v="1"/>
  </r>
  <r>
    <s v="Sports Direct"/>
    <d v="2021-07-03T00:00:00"/>
    <x v="0"/>
    <x v="45"/>
    <s v="Hartford"/>
    <x v="1"/>
    <x v="0"/>
    <n v="45"/>
    <n v="325"/>
    <n v="14625"/>
    <x v="0"/>
    <x v="5"/>
    <x v="3"/>
    <x v="5"/>
    <x v="1"/>
  </r>
  <r>
    <s v="Sports Direct"/>
    <d v="2021-07-03T00:00:00"/>
    <x v="0"/>
    <x v="45"/>
    <s v="Hartford"/>
    <x v="1"/>
    <x v="1"/>
    <n v="45"/>
    <n v="275"/>
    <n v="12375"/>
    <x v="0"/>
    <x v="5"/>
    <x v="3"/>
    <x v="5"/>
    <x v="1"/>
  </r>
  <r>
    <s v="Sports Direct"/>
    <d v="2021-07-03T00:00:00"/>
    <x v="0"/>
    <x v="45"/>
    <s v="Hartford"/>
    <x v="0"/>
    <x v="2"/>
    <n v="54.999999999999993"/>
    <n v="300"/>
    <n v="16500"/>
    <x v="0"/>
    <x v="5"/>
    <x v="3"/>
    <x v="5"/>
    <x v="1"/>
  </r>
  <r>
    <s v="Sports Direct"/>
    <d v="2021-07-03T00:00:00"/>
    <x v="0"/>
    <x v="45"/>
    <s v="Hartford"/>
    <x v="1"/>
    <x v="2"/>
    <n v="60"/>
    <n v="475"/>
    <n v="28500"/>
    <x v="0"/>
    <x v="5"/>
    <x v="3"/>
    <x v="5"/>
    <x v="1"/>
  </r>
  <r>
    <s v="Sports Direct"/>
    <d v="2021-08-04T00:00:00"/>
    <x v="0"/>
    <x v="45"/>
    <s v="Hartford"/>
    <x v="0"/>
    <x v="0"/>
    <n v="54.999999999999993"/>
    <n v="625"/>
    <n v="34375"/>
    <x v="0"/>
    <x v="6"/>
    <x v="0"/>
    <x v="6"/>
    <x v="1"/>
  </r>
  <r>
    <s v="Sports Direct"/>
    <d v="2021-08-04T00:00:00"/>
    <x v="0"/>
    <x v="45"/>
    <s v="Hartford"/>
    <x v="0"/>
    <x v="1"/>
    <n v="50"/>
    <n v="400"/>
    <n v="20000"/>
    <x v="0"/>
    <x v="6"/>
    <x v="0"/>
    <x v="6"/>
    <x v="1"/>
  </r>
  <r>
    <s v="Sports Direct"/>
    <d v="2021-08-04T00:00:00"/>
    <x v="0"/>
    <x v="45"/>
    <s v="Hartford"/>
    <x v="1"/>
    <x v="0"/>
    <n v="45"/>
    <n v="325"/>
    <n v="14625"/>
    <x v="0"/>
    <x v="6"/>
    <x v="0"/>
    <x v="6"/>
    <x v="1"/>
  </r>
  <r>
    <s v="Sports Direct"/>
    <d v="2021-08-04T00:00:00"/>
    <x v="0"/>
    <x v="45"/>
    <s v="Hartford"/>
    <x v="1"/>
    <x v="1"/>
    <n v="45"/>
    <n v="225"/>
    <n v="10125"/>
    <x v="0"/>
    <x v="6"/>
    <x v="0"/>
    <x v="6"/>
    <x v="1"/>
  </r>
  <r>
    <s v="Sports Direct"/>
    <d v="2021-08-04T00:00:00"/>
    <x v="0"/>
    <x v="45"/>
    <s v="Hartford"/>
    <x v="0"/>
    <x v="2"/>
    <n v="54.999999999999993"/>
    <n v="200"/>
    <n v="11000"/>
    <x v="0"/>
    <x v="6"/>
    <x v="0"/>
    <x v="6"/>
    <x v="1"/>
  </r>
  <r>
    <s v="Sports Direct"/>
    <d v="2021-08-04T00:00:00"/>
    <x v="0"/>
    <x v="45"/>
    <s v="Hartford"/>
    <x v="1"/>
    <x v="2"/>
    <n v="60"/>
    <n v="375"/>
    <n v="22500"/>
    <x v="0"/>
    <x v="6"/>
    <x v="0"/>
    <x v="6"/>
    <x v="1"/>
  </r>
  <r>
    <s v="Sports Direct"/>
    <d v="2021-09-03T00:00:00"/>
    <x v="0"/>
    <x v="45"/>
    <s v="Hartford"/>
    <x v="0"/>
    <x v="0"/>
    <n v="54.999999999999993"/>
    <n v="500"/>
    <n v="27500"/>
    <x v="0"/>
    <x v="7"/>
    <x v="2"/>
    <x v="7"/>
    <x v="1"/>
  </r>
  <r>
    <s v="Sports Direct"/>
    <d v="2021-09-03T00:00:00"/>
    <x v="0"/>
    <x v="45"/>
    <s v="Hartford"/>
    <x v="0"/>
    <x v="1"/>
    <n v="50"/>
    <n v="300"/>
    <n v="15000"/>
    <x v="0"/>
    <x v="7"/>
    <x v="2"/>
    <x v="7"/>
    <x v="1"/>
  </r>
  <r>
    <s v="Sports Direct"/>
    <d v="2021-09-03T00:00:00"/>
    <x v="0"/>
    <x v="45"/>
    <s v="Hartford"/>
    <x v="1"/>
    <x v="0"/>
    <n v="45"/>
    <n v="200"/>
    <n v="9000"/>
    <x v="0"/>
    <x v="7"/>
    <x v="2"/>
    <x v="7"/>
    <x v="1"/>
  </r>
  <r>
    <s v="Sports Direct"/>
    <d v="2021-09-03T00:00:00"/>
    <x v="0"/>
    <x v="45"/>
    <s v="Hartford"/>
    <x v="1"/>
    <x v="1"/>
    <n v="45"/>
    <n v="175"/>
    <n v="7875"/>
    <x v="0"/>
    <x v="7"/>
    <x v="2"/>
    <x v="7"/>
    <x v="1"/>
  </r>
  <r>
    <s v="Sports Direct"/>
    <d v="2021-09-03T00:00:00"/>
    <x v="0"/>
    <x v="45"/>
    <s v="Hartford"/>
    <x v="0"/>
    <x v="2"/>
    <n v="54.999999999999993"/>
    <n v="175"/>
    <n v="9625"/>
    <x v="0"/>
    <x v="7"/>
    <x v="2"/>
    <x v="7"/>
    <x v="1"/>
  </r>
  <r>
    <s v="Sports Direct"/>
    <d v="2021-09-03T00:00:00"/>
    <x v="0"/>
    <x v="45"/>
    <s v="Hartford"/>
    <x v="1"/>
    <x v="2"/>
    <n v="60"/>
    <n v="275"/>
    <n v="16500"/>
    <x v="0"/>
    <x v="7"/>
    <x v="2"/>
    <x v="7"/>
    <x v="1"/>
  </r>
  <r>
    <s v="Sports Direct"/>
    <d v="2021-10-05T00:00:00"/>
    <x v="0"/>
    <x v="45"/>
    <s v="Hartford"/>
    <x v="0"/>
    <x v="0"/>
    <n v="60"/>
    <n v="450"/>
    <n v="27000"/>
    <x v="0"/>
    <x v="8"/>
    <x v="6"/>
    <x v="8"/>
    <x v="1"/>
  </r>
  <r>
    <s v="Sports Direct"/>
    <d v="2021-10-05T00:00:00"/>
    <x v="0"/>
    <x v="45"/>
    <s v="Hartford"/>
    <x v="0"/>
    <x v="1"/>
    <n v="55.000000000000007"/>
    <n v="275"/>
    <n v="15125"/>
    <x v="0"/>
    <x v="8"/>
    <x v="6"/>
    <x v="8"/>
    <x v="1"/>
  </r>
  <r>
    <s v="Sports Direct"/>
    <d v="2021-10-05T00:00:00"/>
    <x v="0"/>
    <x v="45"/>
    <s v="Hartford"/>
    <x v="1"/>
    <x v="0"/>
    <n v="55.000000000000007"/>
    <n v="175"/>
    <n v="9625"/>
    <x v="0"/>
    <x v="8"/>
    <x v="6"/>
    <x v="8"/>
    <x v="1"/>
  </r>
  <r>
    <s v="Sports Direct"/>
    <d v="2021-10-05T00:00:00"/>
    <x v="0"/>
    <x v="45"/>
    <s v="Hartford"/>
    <x v="1"/>
    <x v="1"/>
    <n v="55.000000000000007"/>
    <n v="150"/>
    <n v="8250"/>
    <x v="0"/>
    <x v="8"/>
    <x v="6"/>
    <x v="8"/>
    <x v="1"/>
  </r>
  <r>
    <s v="Sports Direct"/>
    <d v="2021-10-05T00:00:00"/>
    <x v="0"/>
    <x v="45"/>
    <s v="Hartford"/>
    <x v="0"/>
    <x v="2"/>
    <n v="65"/>
    <n v="150"/>
    <n v="9750"/>
    <x v="0"/>
    <x v="8"/>
    <x v="6"/>
    <x v="8"/>
    <x v="1"/>
  </r>
  <r>
    <s v="Foot Locker"/>
    <d v="2021-10-05T00:00:00"/>
    <x v="0"/>
    <x v="45"/>
    <s v="Hartford"/>
    <x v="1"/>
    <x v="2"/>
    <n v="70"/>
    <n v="275"/>
    <n v="19250"/>
    <x v="0"/>
    <x v="8"/>
    <x v="6"/>
    <x v="8"/>
    <x v="1"/>
  </r>
  <r>
    <s v="Foot Locker"/>
    <d v="2021-11-04T00:00:00"/>
    <x v="0"/>
    <x v="45"/>
    <s v="Hartford"/>
    <x v="0"/>
    <x v="0"/>
    <n v="65"/>
    <n v="425"/>
    <n v="27625"/>
    <x v="0"/>
    <x v="9"/>
    <x v="1"/>
    <x v="9"/>
    <x v="1"/>
  </r>
  <r>
    <s v="Foot Locker"/>
    <d v="2021-11-04T00:00:00"/>
    <x v="0"/>
    <x v="45"/>
    <s v="Hartford"/>
    <x v="0"/>
    <x v="1"/>
    <n v="55.000000000000007"/>
    <n v="300"/>
    <n v="16500"/>
    <x v="0"/>
    <x v="9"/>
    <x v="1"/>
    <x v="9"/>
    <x v="1"/>
  </r>
  <r>
    <s v="Foot Locker"/>
    <d v="2021-11-04T00:00:00"/>
    <x v="0"/>
    <x v="45"/>
    <s v="Hartford"/>
    <x v="1"/>
    <x v="0"/>
    <n v="55.000000000000007"/>
    <n v="295"/>
    <n v="16225"/>
    <x v="0"/>
    <x v="9"/>
    <x v="1"/>
    <x v="9"/>
    <x v="1"/>
  </r>
  <r>
    <s v="Foot Locker"/>
    <d v="2021-11-04T00:00:00"/>
    <x v="0"/>
    <x v="45"/>
    <s v="Hartford"/>
    <x v="1"/>
    <x v="1"/>
    <n v="55.000000000000007"/>
    <n v="275"/>
    <n v="15125"/>
    <x v="0"/>
    <x v="9"/>
    <x v="1"/>
    <x v="9"/>
    <x v="1"/>
  </r>
  <r>
    <s v="Foot Locker"/>
    <d v="2021-11-04T00:00:00"/>
    <x v="0"/>
    <x v="45"/>
    <s v="Hartford"/>
    <x v="0"/>
    <x v="2"/>
    <n v="65"/>
    <n v="250"/>
    <n v="16250"/>
    <x v="0"/>
    <x v="9"/>
    <x v="1"/>
    <x v="9"/>
    <x v="1"/>
  </r>
  <r>
    <s v="Foot Locker"/>
    <d v="2021-11-04T00:00:00"/>
    <x v="0"/>
    <x v="45"/>
    <s v="Hartford"/>
    <x v="1"/>
    <x v="2"/>
    <n v="70"/>
    <n v="350"/>
    <n v="24500"/>
    <x v="0"/>
    <x v="9"/>
    <x v="1"/>
    <x v="9"/>
    <x v="1"/>
  </r>
  <r>
    <s v="Foot Locker"/>
    <d v="2021-12-03T00:00:00"/>
    <x v="0"/>
    <x v="45"/>
    <s v="Hartford"/>
    <x v="0"/>
    <x v="0"/>
    <n v="65"/>
    <n v="575"/>
    <n v="37375"/>
    <x v="0"/>
    <x v="10"/>
    <x v="2"/>
    <x v="10"/>
    <x v="1"/>
  </r>
  <r>
    <s v="Foot Locker"/>
    <d v="2021-12-03T00:00:00"/>
    <x v="0"/>
    <x v="45"/>
    <s v="Hartford"/>
    <x v="0"/>
    <x v="1"/>
    <n v="55.000000000000007"/>
    <n v="375"/>
    <n v="20625"/>
    <x v="0"/>
    <x v="10"/>
    <x v="2"/>
    <x v="10"/>
    <x v="1"/>
  </r>
  <r>
    <s v="Foot Locker"/>
    <d v="2021-12-03T00:00:00"/>
    <x v="0"/>
    <x v="45"/>
    <s v="Hartford"/>
    <x v="1"/>
    <x v="0"/>
    <n v="55.000000000000007"/>
    <n v="350"/>
    <n v="19250"/>
    <x v="0"/>
    <x v="10"/>
    <x v="2"/>
    <x v="10"/>
    <x v="1"/>
  </r>
  <r>
    <s v="Foot Locker"/>
    <d v="2021-12-03T00:00:00"/>
    <x v="0"/>
    <x v="45"/>
    <s v="Hartford"/>
    <x v="1"/>
    <x v="1"/>
    <n v="55.000000000000007"/>
    <n v="300"/>
    <n v="16500"/>
    <x v="0"/>
    <x v="10"/>
    <x v="2"/>
    <x v="10"/>
    <x v="1"/>
  </r>
  <r>
    <s v="Foot Locker"/>
    <d v="2021-12-03T00:00:00"/>
    <x v="0"/>
    <x v="45"/>
    <s v="Hartford"/>
    <x v="0"/>
    <x v="2"/>
    <n v="65"/>
    <n v="300"/>
    <n v="19500"/>
    <x v="0"/>
    <x v="10"/>
    <x v="2"/>
    <x v="10"/>
    <x v="1"/>
  </r>
  <r>
    <s v="Foot Locker"/>
    <d v="2021-12-03T00:00:00"/>
    <x v="0"/>
    <x v="45"/>
    <s v="Hartford"/>
    <x v="1"/>
    <x v="2"/>
    <n v="70"/>
    <n v="400"/>
    <n v="28000"/>
    <x v="0"/>
    <x v="10"/>
    <x v="2"/>
    <x v="10"/>
    <x v="1"/>
  </r>
  <r>
    <s v="Foot Locker"/>
    <d v="2021-01-10T00:00:00"/>
    <x v="0"/>
    <x v="45"/>
    <s v="Hartford"/>
    <x v="0"/>
    <x v="0"/>
    <n v="35"/>
    <n v="425"/>
    <n v="14875"/>
    <x v="0"/>
    <x v="0"/>
    <x v="4"/>
    <x v="0"/>
    <x v="1"/>
  </r>
  <r>
    <s v="Foot Locker"/>
    <d v="2021-01-10T00:00:00"/>
    <x v="0"/>
    <x v="45"/>
    <s v="Hartford"/>
    <x v="0"/>
    <x v="1"/>
    <n v="35"/>
    <n v="225"/>
    <n v="7875"/>
    <x v="0"/>
    <x v="0"/>
    <x v="4"/>
    <x v="0"/>
    <x v="1"/>
  </r>
  <r>
    <s v="Foot Locker"/>
    <d v="2021-01-10T00:00:00"/>
    <x v="0"/>
    <x v="45"/>
    <s v="Hartford"/>
    <x v="1"/>
    <x v="0"/>
    <n v="25.000000000000007"/>
    <n v="225"/>
    <n v="5625"/>
    <x v="0"/>
    <x v="0"/>
    <x v="4"/>
    <x v="0"/>
    <x v="1"/>
  </r>
  <r>
    <s v="Foot Locker"/>
    <d v="2021-01-10T00:00:00"/>
    <x v="0"/>
    <x v="45"/>
    <s v="Hartford"/>
    <x v="1"/>
    <x v="1"/>
    <n v="30"/>
    <n v="75"/>
    <n v="2250"/>
    <x v="0"/>
    <x v="0"/>
    <x v="4"/>
    <x v="0"/>
    <x v="1"/>
  </r>
  <r>
    <s v="Foot Locker"/>
    <d v="2021-01-10T00:00:00"/>
    <x v="0"/>
    <x v="45"/>
    <s v="Hartford"/>
    <x v="0"/>
    <x v="2"/>
    <n v="45"/>
    <n v="125"/>
    <n v="5625"/>
    <x v="0"/>
    <x v="0"/>
    <x v="4"/>
    <x v="0"/>
    <x v="1"/>
  </r>
  <r>
    <s v="Foot Locker"/>
    <d v="2021-01-10T00:00:00"/>
    <x v="0"/>
    <x v="45"/>
    <s v="Hartford"/>
    <x v="1"/>
    <x v="2"/>
    <n v="35"/>
    <n v="225"/>
    <n v="7875"/>
    <x v="0"/>
    <x v="0"/>
    <x v="4"/>
    <x v="0"/>
    <x v="1"/>
  </r>
  <r>
    <s v="Foot Locker"/>
    <d v="2021-02-08T00:00:00"/>
    <x v="0"/>
    <x v="45"/>
    <s v="Hartford"/>
    <x v="0"/>
    <x v="0"/>
    <n v="35"/>
    <n v="475"/>
    <n v="16625"/>
    <x v="0"/>
    <x v="1"/>
    <x v="5"/>
    <x v="1"/>
    <x v="1"/>
  </r>
  <r>
    <s v="Foot Locker"/>
    <d v="2021-02-08T00:00:00"/>
    <x v="0"/>
    <x v="45"/>
    <s v="Hartford"/>
    <x v="0"/>
    <x v="1"/>
    <n v="35"/>
    <n v="125"/>
    <n v="4375"/>
    <x v="0"/>
    <x v="1"/>
    <x v="5"/>
    <x v="1"/>
    <x v="1"/>
  </r>
  <r>
    <s v="Foot Locker"/>
    <d v="2021-02-08T00:00:00"/>
    <x v="0"/>
    <x v="45"/>
    <s v="Hartford"/>
    <x v="1"/>
    <x v="0"/>
    <n v="25.000000000000007"/>
    <n v="175"/>
    <n v="4375"/>
    <x v="0"/>
    <x v="1"/>
    <x v="5"/>
    <x v="1"/>
    <x v="1"/>
  </r>
  <r>
    <s v="Foot Locker"/>
    <d v="2021-02-08T00:00:00"/>
    <x v="0"/>
    <x v="46"/>
    <s v="Providence"/>
    <x v="1"/>
    <x v="1"/>
    <n v="30"/>
    <n v="50"/>
    <n v="1500"/>
    <x v="0"/>
    <x v="1"/>
    <x v="5"/>
    <x v="1"/>
    <x v="1"/>
  </r>
  <r>
    <s v="Foot Locker"/>
    <d v="2021-02-08T00:00:00"/>
    <x v="0"/>
    <x v="46"/>
    <s v="Providence"/>
    <x v="0"/>
    <x v="2"/>
    <n v="45"/>
    <n v="125"/>
    <n v="5625"/>
    <x v="0"/>
    <x v="1"/>
    <x v="5"/>
    <x v="1"/>
    <x v="1"/>
  </r>
  <r>
    <s v="Foot Locker"/>
    <d v="2021-02-08T00:00:00"/>
    <x v="0"/>
    <x v="46"/>
    <s v="Providence"/>
    <x v="1"/>
    <x v="2"/>
    <n v="35"/>
    <n v="225"/>
    <n v="7875"/>
    <x v="0"/>
    <x v="1"/>
    <x v="5"/>
    <x v="1"/>
    <x v="1"/>
  </r>
  <r>
    <s v="Foot Locker"/>
    <d v="2021-03-06T00:00:00"/>
    <x v="0"/>
    <x v="46"/>
    <s v="Providence"/>
    <x v="0"/>
    <x v="0"/>
    <n v="35"/>
    <n v="445"/>
    <n v="15575"/>
    <x v="0"/>
    <x v="2"/>
    <x v="3"/>
    <x v="2"/>
    <x v="1"/>
  </r>
  <r>
    <s v="Foot Locker"/>
    <d v="2021-03-06T00:00:00"/>
    <x v="0"/>
    <x v="46"/>
    <s v="Providence"/>
    <x v="0"/>
    <x v="1"/>
    <n v="35"/>
    <n v="150"/>
    <n v="5250"/>
    <x v="0"/>
    <x v="2"/>
    <x v="3"/>
    <x v="2"/>
    <x v="1"/>
  </r>
  <r>
    <s v="Foot Locker"/>
    <d v="2021-03-06T00:00:00"/>
    <x v="0"/>
    <x v="46"/>
    <s v="Providence"/>
    <x v="1"/>
    <x v="0"/>
    <n v="25.000000000000007"/>
    <n v="175"/>
    <n v="4375"/>
    <x v="0"/>
    <x v="2"/>
    <x v="3"/>
    <x v="2"/>
    <x v="1"/>
  </r>
  <r>
    <s v="Foot Locker"/>
    <d v="2021-03-06T00:00:00"/>
    <x v="0"/>
    <x v="46"/>
    <s v="Providence"/>
    <x v="1"/>
    <x v="1"/>
    <n v="30"/>
    <n v="25"/>
    <n v="750"/>
    <x v="0"/>
    <x v="2"/>
    <x v="3"/>
    <x v="2"/>
    <x v="1"/>
  </r>
  <r>
    <s v="Foot Locker"/>
    <d v="2021-03-06T00:00:00"/>
    <x v="0"/>
    <x v="46"/>
    <s v="Providence"/>
    <x v="0"/>
    <x v="2"/>
    <n v="45"/>
    <n v="75"/>
    <n v="3375"/>
    <x v="0"/>
    <x v="2"/>
    <x v="3"/>
    <x v="2"/>
    <x v="1"/>
  </r>
  <r>
    <s v="Foot Locker"/>
    <d v="2021-03-06T00:00:00"/>
    <x v="0"/>
    <x v="46"/>
    <s v="Providence"/>
    <x v="1"/>
    <x v="2"/>
    <n v="35"/>
    <n v="175"/>
    <n v="6125"/>
    <x v="0"/>
    <x v="2"/>
    <x v="3"/>
    <x v="2"/>
    <x v="1"/>
  </r>
  <r>
    <s v="Foot Locker"/>
    <d v="2021-04-07T00:00:00"/>
    <x v="0"/>
    <x v="46"/>
    <s v="Providence"/>
    <x v="0"/>
    <x v="0"/>
    <n v="35"/>
    <n v="425"/>
    <n v="14875"/>
    <x v="0"/>
    <x v="3"/>
    <x v="0"/>
    <x v="3"/>
    <x v="1"/>
  </r>
  <r>
    <s v="Foot Locker"/>
    <d v="2021-04-07T00:00:00"/>
    <x v="0"/>
    <x v="46"/>
    <s v="Providence"/>
    <x v="0"/>
    <x v="1"/>
    <n v="35"/>
    <n v="125"/>
    <n v="4375"/>
    <x v="0"/>
    <x v="3"/>
    <x v="0"/>
    <x v="3"/>
    <x v="1"/>
  </r>
  <r>
    <s v="Foot Locker"/>
    <d v="2021-04-07T00:00:00"/>
    <x v="0"/>
    <x v="46"/>
    <s v="Providence"/>
    <x v="1"/>
    <x v="0"/>
    <n v="25.000000000000007"/>
    <n v="125"/>
    <n v="3125"/>
    <x v="0"/>
    <x v="3"/>
    <x v="0"/>
    <x v="3"/>
    <x v="1"/>
  </r>
  <r>
    <s v="Foot Locker"/>
    <d v="2021-04-07T00:00:00"/>
    <x v="0"/>
    <x v="46"/>
    <s v="Providence"/>
    <x v="1"/>
    <x v="1"/>
    <n v="30"/>
    <n v="50"/>
    <n v="1500"/>
    <x v="0"/>
    <x v="3"/>
    <x v="0"/>
    <x v="3"/>
    <x v="1"/>
  </r>
  <r>
    <s v="Foot Locker"/>
    <d v="2021-04-07T00:00:00"/>
    <x v="0"/>
    <x v="46"/>
    <s v="Providence"/>
    <x v="0"/>
    <x v="2"/>
    <n v="45"/>
    <n v="50"/>
    <n v="2250"/>
    <x v="0"/>
    <x v="3"/>
    <x v="0"/>
    <x v="3"/>
    <x v="1"/>
  </r>
  <r>
    <s v="Foot Locker"/>
    <d v="2021-04-07T00:00:00"/>
    <x v="0"/>
    <x v="46"/>
    <s v="Providence"/>
    <x v="1"/>
    <x v="2"/>
    <n v="35"/>
    <n v="200"/>
    <n v="7000"/>
    <x v="0"/>
    <x v="3"/>
    <x v="0"/>
    <x v="3"/>
    <x v="1"/>
  </r>
  <r>
    <s v="Foot Locker"/>
    <d v="2021-05-06T00:00:00"/>
    <x v="0"/>
    <x v="46"/>
    <s v="Providence"/>
    <x v="0"/>
    <x v="0"/>
    <n v="49.999999999999993"/>
    <n v="470"/>
    <n v="23500"/>
    <x v="0"/>
    <x v="4"/>
    <x v="1"/>
    <x v="4"/>
    <x v="1"/>
  </r>
  <r>
    <s v="Foot Locker"/>
    <d v="2021-05-06T00:00:00"/>
    <x v="0"/>
    <x v="46"/>
    <s v="Providence"/>
    <x v="0"/>
    <x v="1"/>
    <n v="45"/>
    <n v="175"/>
    <n v="7875"/>
    <x v="0"/>
    <x v="4"/>
    <x v="1"/>
    <x v="4"/>
    <x v="1"/>
  </r>
  <r>
    <s v="Foot Locker"/>
    <d v="2021-05-06T00:00:00"/>
    <x v="0"/>
    <x v="46"/>
    <s v="Providence"/>
    <x v="1"/>
    <x v="0"/>
    <n v="40"/>
    <n v="200"/>
    <n v="8000"/>
    <x v="0"/>
    <x v="4"/>
    <x v="1"/>
    <x v="4"/>
    <x v="1"/>
  </r>
  <r>
    <s v="Foot Locker"/>
    <d v="2021-05-06T00:00:00"/>
    <x v="0"/>
    <x v="46"/>
    <s v="Providence"/>
    <x v="1"/>
    <x v="1"/>
    <n v="40"/>
    <n v="150"/>
    <n v="6000"/>
    <x v="0"/>
    <x v="4"/>
    <x v="1"/>
    <x v="4"/>
    <x v="1"/>
  </r>
  <r>
    <s v="Foot Locker"/>
    <d v="2021-05-06T00:00:00"/>
    <x v="0"/>
    <x v="46"/>
    <s v="Providence"/>
    <x v="0"/>
    <x v="2"/>
    <n v="49.999999999999993"/>
    <n v="175"/>
    <n v="8750"/>
    <x v="0"/>
    <x v="4"/>
    <x v="1"/>
    <x v="4"/>
    <x v="1"/>
  </r>
  <r>
    <s v="Foot Locker"/>
    <d v="2021-05-06T00:00:00"/>
    <x v="0"/>
    <x v="46"/>
    <s v="Providence"/>
    <x v="1"/>
    <x v="2"/>
    <n v="54.999999999999993"/>
    <n v="300"/>
    <n v="16500"/>
    <x v="0"/>
    <x v="4"/>
    <x v="1"/>
    <x v="4"/>
    <x v="1"/>
  </r>
  <r>
    <s v="Foot Locker"/>
    <d v="2021-06-08T00:00:00"/>
    <x v="0"/>
    <x v="46"/>
    <s v="Providence"/>
    <x v="0"/>
    <x v="0"/>
    <n v="49.999999999999993"/>
    <n v="550"/>
    <n v="27500"/>
    <x v="0"/>
    <x v="11"/>
    <x v="6"/>
    <x v="11"/>
    <x v="1"/>
  </r>
  <r>
    <s v="Foot Locker"/>
    <d v="2021-06-08T00:00:00"/>
    <x v="0"/>
    <x v="46"/>
    <s v="Providence"/>
    <x v="0"/>
    <x v="1"/>
    <n v="45"/>
    <n v="300"/>
    <n v="13500"/>
    <x v="0"/>
    <x v="11"/>
    <x v="6"/>
    <x v="11"/>
    <x v="1"/>
  </r>
  <r>
    <s v="Foot Locker"/>
    <d v="2021-06-08T00:00:00"/>
    <x v="0"/>
    <x v="46"/>
    <s v="Providence"/>
    <x v="1"/>
    <x v="0"/>
    <n v="40"/>
    <n v="225"/>
    <n v="9000"/>
    <x v="0"/>
    <x v="11"/>
    <x v="6"/>
    <x v="11"/>
    <x v="1"/>
  </r>
  <r>
    <s v="Foot Locker"/>
    <d v="2021-06-08T00:00:00"/>
    <x v="0"/>
    <x v="46"/>
    <s v="Providence"/>
    <x v="1"/>
    <x v="1"/>
    <n v="40"/>
    <n v="200"/>
    <n v="8000"/>
    <x v="0"/>
    <x v="11"/>
    <x v="6"/>
    <x v="11"/>
    <x v="1"/>
  </r>
  <r>
    <s v="Foot Locker"/>
    <d v="2021-06-08T00:00:00"/>
    <x v="0"/>
    <x v="46"/>
    <s v="Providence"/>
    <x v="0"/>
    <x v="2"/>
    <n v="49.999999999999993"/>
    <n v="200"/>
    <n v="10000"/>
    <x v="0"/>
    <x v="11"/>
    <x v="6"/>
    <x v="11"/>
    <x v="1"/>
  </r>
  <r>
    <s v="Foot Locker"/>
    <d v="2021-06-08T00:00:00"/>
    <x v="0"/>
    <x v="46"/>
    <s v="Providence"/>
    <x v="1"/>
    <x v="2"/>
    <n v="54.999999999999993"/>
    <n v="350"/>
    <n v="19250"/>
    <x v="0"/>
    <x v="11"/>
    <x v="6"/>
    <x v="11"/>
    <x v="1"/>
  </r>
  <r>
    <s v="Foot Locker"/>
    <d v="2021-07-06T00:00:00"/>
    <x v="0"/>
    <x v="46"/>
    <s v="Providence"/>
    <x v="0"/>
    <x v="0"/>
    <n v="49.999999999999993"/>
    <n v="575"/>
    <n v="28750"/>
    <x v="0"/>
    <x v="5"/>
    <x v="6"/>
    <x v="5"/>
    <x v="1"/>
  </r>
  <r>
    <s v="Foot Locker"/>
    <d v="2021-07-06T00:00:00"/>
    <x v="0"/>
    <x v="46"/>
    <s v="Providence"/>
    <x v="0"/>
    <x v="1"/>
    <n v="45"/>
    <n v="325"/>
    <n v="14625"/>
    <x v="0"/>
    <x v="5"/>
    <x v="6"/>
    <x v="5"/>
    <x v="1"/>
  </r>
  <r>
    <s v="Foot Locker"/>
    <d v="2021-07-06T00:00:00"/>
    <x v="0"/>
    <x v="46"/>
    <s v="Providence"/>
    <x v="1"/>
    <x v="0"/>
    <n v="40"/>
    <n v="250"/>
    <n v="10000"/>
    <x v="0"/>
    <x v="5"/>
    <x v="6"/>
    <x v="5"/>
    <x v="1"/>
  </r>
  <r>
    <s v="Foot Locker"/>
    <d v="2021-07-06T00:00:00"/>
    <x v="0"/>
    <x v="46"/>
    <s v="Providence"/>
    <x v="1"/>
    <x v="1"/>
    <n v="40"/>
    <n v="200"/>
    <n v="8000"/>
    <x v="0"/>
    <x v="5"/>
    <x v="6"/>
    <x v="5"/>
    <x v="1"/>
  </r>
  <r>
    <s v="Foot Locker"/>
    <d v="2021-07-06T00:00:00"/>
    <x v="0"/>
    <x v="46"/>
    <s v="Providence"/>
    <x v="0"/>
    <x v="2"/>
    <n v="49.999999999999993"/>
    <n v="225"/>
    <n v="11250"/>
    <x v="0"/>
    <x v="5"/>
    <x v="6"/>
    <x v="5"/>
    <x v="1"/>
  </r>
  <r>
    <s v="Foot Locker"/>
    <d v="2021-07-06T00:00:00"/>
    <x v="0"/>
    <x v="46"/>
    <s v="Providence"/>
    <x v="1"/>
    <x v="2"/>
    <n v="54.999999999999993"/>
    <n v="400"/>
    <n v="22000"/>
    <x v="0"/>
    <x v="5"/>
    <x v="6"/>
    <x v="5"/>
    <x v="1"/>
  </r>
  <r>
    <s v="Foot Locker"/>
    <d v="2021-08-07T00:00:00"/>
    <x v="0"/>
    <x v="46"/>
    <s v="Providence"/>
    <x v="0"/>
    <x v="0"/>
    <n v="49.999999999999993"/>
    <n v="550"/>
    <n v="27500"/>
    <x v="0"/>
    <x v="6"/>
    <x v="3"/>
    <x v="6"/>
    <x v="1"/>
  </r>
  <r>
    <s v="Foot Locker"/>
    <d v="2021-08-07T00:00:00"/>
    <x v="0"/>
    <x v="46"/>
    <s v="Providence"/>
    <x v="0"/>
    <x v="1"/>
    <n v="45"/>
    <n v="325"/>
    <n v="14625"/>
    <x v="0"/>
    <x v="6"/>
    <x v="3"/>
    <x v="6"/>
    <x v="1"/>
  </r>
  <r>
    <s v="Foot Locker"/>
    <d v="2021-08-07T00:00:00"/>
    <x v="0"/>
    <x v="46"/>
    <s v="Providence"/>
    <x v="1"/>
    <x v="0"/>
    <n v="40"/>
    <n v="250"/>
    <n v="10000"/>
    <x v="0"/>
    <x v="6"/>
    <x v="3"/>
    <x v="6"/>
    <x v="1"/>
  </r>
  <r>
    <s v="Foot Locker"/>
    <d v="2021-08-07T00:00:00"/>
    <x v="0"/>
    <x v="46"/>
    <s v="Providence"/>
    <x v="1"/>
    <x v="1"/>
    <n v="40"/>
    <n v="150"/>
    <n v="6000"/>
    <x v="0"/>
    <x v="6"/>
    <x v="3"/>
    <x v="6"/>
    <x v="1"/>
  </r>
  <r>
    <s v="Foot Locker"/>
    <d v="2021-08-07T00:00:00"/>
    <x v="0"/>
    <x v="46"/>
    <s v="Providence"/>
    <x v="0"/>
    <x v="2"/>
    <n v="49.999999999999993"/>
    <n v="125"/>
    <n v="6250"/>
    <x v="0"/>
    <x v="6"/>
    <x v="3"/>
    <x v="6"/>
    <x v="1"/>
  </r>
  <r>
    <s v="Foot Locker"/>
    <d v="2021-08-07T00:00:00"/>
    <x v="0"/>
    <x v="46"/>
    <s v="Providence"/>
    <x v="1"/>
    <x v="2"/>
    <n v="54.999999999999993"/>
    <n v="300"/>
    <n v="16500"/>
    <x v="0"/>
    <x v="6"/>
    <x v="3"/>
    <x v="6"/>
    <x v="1"/>
  </r>
  <r>
    <s v="Foot Locker"/>
    <d v="2021-09-06T00:00:00"/>
    <x v="0"/>
    <x v="46"/>
    <s v="Providence"/>
    <x v="0"/>
    <x v="0"/>
    <n v="49.999999999999993"/>
    <n v="425"/>
    <n v="21250"/>
    <x v="0"/>
    <x v="7"/>
    <x v="5"/>
    <x v="7"/>
    <x v="1"/>
  </r>
  <r>
    <s v="Foot Locker"/>
    <d v="2021-09-06T00:00:00"/>
    <x v="0"/>
    <x v="46"/>
    <s v="Providence"/>
    <x v="0"/>
    <x v="1"/>
    <n v="45"/>
    <n v="225"/>
    <n v="10125"/>
    <x v="0"/>
    <x v="7"/>
    <x v="5"/>
    <x v="7"/>
    <x v="1"/>
  </r>
  <r>
    <s v="Foot Locker"/>
    <d v="2021-09-06T00:00:00"/>
    <x v="0"/>
    <x v="46"/>
    <s v="Providence"/>
    <x v="1"/>
    <x v="0"/>
    <n v="40"/>
    <n v="125"/>
    <n v="5000"/>
    <x v="0"/>
    <x v="7"/>
    <x v="5"/>
    <x v="7"/>
    <x v="1"/>
  </r>
  <r>
    <s v="Foot Locker"/>
    <d v="2021-09-06T00:00:00"/>
    <x v="0"/>
    <x v="46"/>
    <s v="Providence"/>
    <x v="1"/>
    <x v="1"/>
    <n v="40"/>
    <n v="100"/>
    <n v="4000"/>
    <x v="0"/>
    <x v="7"/>
    <x v="5"/>
    <x v="7"/>
    <x v="1"/>
  </r>
  <r>
    <s v="Foot Locker"/>
    <d v="2021-09-06T00:00:00"/>
    <x v="0"/>
    <x v="46"/>
    <s v="Providence"/>
    <x v="0"/>
    <x v="2"/>
    <n v="49.999999999999993"/>
    <n v="100"/>
    <n v="5000"/>
    <x v="0"/>
    <x v="7"/>
    <x v="5"/>
    <x v="7"/>
    <x v="1"/>
  </r>
  <r>
    <s v="Foot Locker"/>
    <d v="2021-09-06T00:00:00"/>
    <x v="0"/>
    <x v="46"/>
    <s v="Providence"/>
    <x v="1"/>
    <x v="2"/>
    <n v="54.999999999999993"/>
    <n v="200"/>
    <n v="11000"/>
    <x v="0"/>
    <x v="7"/>
    <x v="5"/>
    <x v="7"/>
    <x v="1"/>
  </r>
  <r>
    <s v="Foot Locker"/>
    <d v="2021-10-08T00:00:00"/>
    <x v="0"/>
    <x v="46"/>
    <s v="Providence"/>
    <x v="0"/>
    <x v="0"/>
    <n v="54.999999999999993"/>
    <n v="375"/>
    <n v="20625"/>
    <x v="0"/>
    <x v="8"/>
    <x v="2"/>
    <x v="8"/>
    <x v="1"/>
  </r>
  <r>
    <s v="Foot Locker"/>
    <d v="2021-10-08T00:00:00"/>
    <x v="0"/>
    <x v="46"/>
    <s v="Providence"/>
    <x v="0"/>
    <x v="1"/>
    <n v="50"/>
    <n v="200"/>
    <n v="10000"/>
    <x v="0"/>
    <x v="8"/>
    <x v="2"/>
    <x v="8"/>
    <x v="1"/>
  </r>
  <r>
    <s v="Foot Locker"/>
    <d v="2021-10-08T00:00:00"/>
    <x v="0"/>
    <x v="46"/>
    <s v="Providence"/>
    <x v="1"/>
    <x v="0"/>
    <n v="50"/>
    <n v="100"/>
    <n v="5000"/>
    <x v="0"/>
    <x v="8"/>
    <x v="2"/>
    <x v="8"/>
    <x v="1"/>
  </r>
  <r>
    <s v="Foot Locker"/>
    <d v="2021-10-08T00:00:00"/>
    <x v="0"/>
    <x v="46"/>
    <s v="Providence"/>
    <x v="1"/>
    <x v="1"/>
    <n v="50"/>
    <n v="75"/>
    <n v="3750"/>
    <x v="0"/>
    <x v="8"/>
    <x v="2"/>
    <x v="8"/>
    <x v="1"/>
  </r>
  <r>
    <s v="Foot Locker"/>
    <d v="2021-10-08T00:00:00"/>
    <x v="0"/>
    <x v="46"/>
    <s v="Providence"/>
    <x v="0"/>
    <x v="2"/>
    <n v="60"/>
    <n v="75"/>
    <n v="4500"/>
    <x v="0"/>
    <x v="8"/>
    <x v="2"/>
    <x v="8"/>
    <x v="1"/>
  </r>
  <r>
    <s v="Sports Direct"/>
    <d v="2021-10-08T00:00:00"/>
    <x v="0"/>
    <x v="46"/>
    <s v="Providence"/>
    <x v="1"/>
    <x v="2"/>
    <n v="64.999999999999986"/>
    <n v="200"/>
    <n v="13000"/>
    <x v="0"/>
    <x v="8"/>
    <x v="2"/>
    <x v="8"/>
    <x v="1"/>
  </r>
  <r>
    <s v="Sports Direct"/>
    <d v="2021-11-07T00:00:00"/>
    <x v="0"/>
    <x v="46"/>
    <s v="Providence"/>
    <x v="0"/>
    <x v="0"/>
    <n v="60"/>
    <n v="350"/>
    <n v="21000"/>
    <x v="0"/>
    <x v="9"/>
    <x v="4"/>
    <x v="9"/>
    <x v="1"/>
  </r>
  <r>
    <s v="Sports Direct"/>
    <d v="2021-11-07T00:00:00"/>
    <x v="0"/>
    <x v="46"/>
    <s v="Providence"/>
    <x v="0"/>
    <x v="1"/>
    <n v="50"/>
    <n v="225"/>
    <n v="11250"/>
    <x v="0"/>
    <x v="9"/>
    <x v="4"/>
    <x v="9"/>
    <x v="1"/>
  </r>
  <r>
    <s v="Sports Direct"/>
    <d v="2021-11-07T00:00:00"/>
    <x v="0"/>
    <x v="46"/>
    <s v="Providence"/>
    <x v="1"/>
    <x v="0"/>
    <n v="50"/>
    <n v="220"/>
    <n v="11000"/>
    <x v="0"/>
    <x v="9"/>
    <x v="4"/>
    <x v="9"/>
    <x v="1"/>
  </r>
  <r>
    <s v="Sports Direct"/>
    <d v="2021-11-07T00:00:00"/>
    <x v="0"/>
    <x v="46"/>
    <s v="Providence"/>
    <x v="1"/>
    <x v="1"/>
    <n v="50"/>
    <n v="200"/>
    <n v="10000"/>
    <x v="0"/>
    <x v="9"/>
    <x v="4"/>
    <x v="9"/>
    <x v="1"/>
  </r>
  <r>
    <s v="Sports Direct"/>
    <d v="2021-11-07T00:00:00"/>
    <x v="0"/>
    <x v="46"/>
    <s v="Providence"/>
    <x v="0"/>
    <x v="2"/>
    <n v="60"/>
    <n v="175"/>
    <n v="10500"/>
    <x v="0"/>
    <x v="9"/>
    <x v="4"/>
    <x v="9"/>
    <x v="1"/>
  </r>
  <r>
    <s v="Sports Direct"/>
    <d v="2021-11-07T00:00:00"/>
    <x v="0"/>
    <x v="46"/>
    <s v="Providence"/>
    <x v="1"/>
    <x v="2"/>
    <n v="64.999999999999986"/>
    <n v="275"/>
    <n v="17875"/>
    <x v="0"/>
    <x v="9"/>
    <x v="4"/>
    <x v="9"/>
    <x v="1"/>
  </r>
  <r>
    <s v="Sports Direct"/>
    <d v="2021-12-06T00:00:00"/>
    <x v="0"/>
    <x v="46"/>
    <s v="Providence"/>
    <x v="0"/>
    <x v="0"/>
    <n v="60"/>
    <n v="500"/>
    <n v="30000"/>
    <x v="0"/>
    <x v="10"/>
    <x v="5"/>
    <x v="10"/>
    <x v="1"/>
  </r>
  <r>
    <s v="Sports Direct"/>
    <d v="2021-12-06T00:00:00"/>
    <x v="0"/>
    <x v="46"/>
    <s v="Providence"/>
    <x v="0"/>
    <x v="1"/>
    <n v="50"/>
    <n v="300"/>
    <n v="15000"/>
    <x v="0"/>
    <x v="10"/>
    <x v="5"/>
    <x v="10"/>
    <x v="1"/>
  </r>
  <r>
    <s v="Sports Direct"/>
    <d v="2021-12-06T00:00:00"/>
    <x v="0"/>
    <x v="46"/>
    <s v="Providence"/>
    <x v="1"/>
    <x v="0"/>
    <n v="50"/>
    <n v="275"/>
    <n v="13750"/>
    <x v="0"/>
    <x v="10"/>
    <x v="5"/>
    <x v="10"/>
    <x v="1"/>
  </r>
  <r>
    <s v="Sports Direct"/>
    <d v="2021-12-06T00:00:00"/>
    <x v="0"/>
    <x v="46"/>
    <s v="Providence"/>
    <x v="1"/>
    <x v="1"/>
    <n v="50"/>
    <n v="225"/>
    <n v="11250"/>
    <x v="0"/>
    <x v="10"/>
    <x v="5"/>
    <x v="10"/>
    <x v="1"/>
  </r>
  <r>
    <s v="Sports Direct"/>
    <d v="2021-12-06T00:00:00"/>
    <x v="0"/>
    <x v="46"/>
    <s v="Providence"/>
    <x v="0"/>
    <x v="2"/>
    <n v="60"/>
    <n v="225"/>
    <n v="13500"/>
    <x v="0"/>
    <x v="10"/>
    <x v="5"/>
    <x v="10"/>
    <x v="1"/>
  </r>
  <r>
    <s v="Sports Direct"/>
    <d v="2021-12-06T00:00:00"/>
    <x v="0"/>
    <x v="46"/>
    <s v="Providence"/>
    <x v="1"/>
    <x v="2"/>
    <n v="64.999999999999986"/>
    <n v="325"/>
    <n v="21125"/>
    <x v="0"/>
    <x v="10"/>
    <x v="5"/>
    <x v="10"/>
    <x v="1"/>
  </r>
  <r>
    <s v="Sports Direct"/>
    <d v="2021-01-17T00:00:00"/>
    <x v="0"/>
    <x v="46"/>
    <s v="Providence"/>
    <x v="0"/>
    <x v="0"/>
    <n v="40"/>
    <n v="450"/>
    <n v="18000"/>
    <x v="0"/>
    <x v="0"/>
    <x v="4"/>
    <x v="0"/>
    <x v="1"/>
  </r>
  <r>
    <s v="Sports Direct"/>
    <d v="2021-01-17T00:00:00"/>
    <x v="0"/>
    <x v="46"/>
    <s v="Providence"/>
    <x v="0"/>
    <x v="1"/>
    <n v="40"/>
    <n v="250"/>
    <n v="10000"/>
    <x v="0"/>
    <x v="0"/>
    <x v="4"/>
    <x v="0"/>
    <x v="1"/>
  </r>
  <r>
    <s v="Sports Direct"/>
    <d v="2021-01-17T00:00:00"/>
    <x v="0"/>
    <x v="46"/>
    <s v="Providence"/>
    <x v="1"/>
    <x v="0"/>
    <n v="30.000000000000004"/>
    <n v="250"/>
    <n v="7500"/>
    <x v="0"/>
    <x v="0"/>
    <x v="4"/>
    <x v="0"/>
    <x v="1"/>
  </r>
  <r>
    <s v="Sports Direct"/>
    <d v="2021-01-17T00:00:00"/>
    <x v="0"/>
    <x v="46"/>
    <s v="Providence"/>
    <x v="1"/>
    <x v="1"/>
    <n v="35"/>
    <n v="100"/>
    <n v="3500"/>
    <x v="0"/>
    <x v="0"/>
    <x v="4"/>
    <x v="0"/>
    <x v="1"/>
  </r>
  <r>
    <s v="Sports Direct"/>
    <d v="2021-01-17T00:00:00"/>
    <x v="0"/>
    <x v="46"/>
    <s v="Providence"/>
    <x v="0"/>
    <x v="2"/>
    <n v="50"/>
    <n v="150"/>
    <n v="7500"/>
    <x v="0"/>
    <x v="0"/>
    <x v="4"/>
    <x v="0"/>
    <x v="1"/>
  </r>
  <r>
    <s v="Sports Direct"/>
    <d v="2021-01-17T00:00:00"/>
    <x v="0"/>
    <x v="46"/>
    <s v="Providence"/>
    <x v="1"/>
    <x v="2"/>
    <n v="40"/>
    <n v="250"/>
    <n v="10000"/>
    <x v="0"/>
    <x v="0"/>
    <x v="4"/>
    <x v="0"/>
    <x v="1"/>
  </r>
  <r>
    <s v="Sports Direct"/>
    <d v="2021-02-15T00:00:00"/>
    <x v="0"/>
    <x v="46"/>
    <s v="Providence"/>
    <x v="0"/>
    <x v="0"/>
    <n v="40"/>
    <n v="500"/>
    <n v="20000"/>
    <x v="0"/>
    <x v="1"/>
    <x v="5"/>
    <x v="1"/>
    <x v="1"/>
  </r>
  <r>
    <s v="Sports Direct"/>
    <d v="2021-02-15T00:00:00"/>
    <x v="0"/>
    <x v="46"/>
    <s v="Providence"/>
    <x v="0"/>
    <x v="1"/>
    <n v="40"/>
    <n v="150"/>
    <n v="6000"/>
    <x v="0"/>
    <x v="1"/>
    <x v="5"/>
    <x v="1"/>
    <x v="1"/>
  </r>
  <r>
    <s v="Sports Direct"/>
    <d v="2021-02-15T00:00:00"/>
    <x v="0"/>
    <x v="46"/>
    <s v="Providence"/>
    <x v="1"/>
    <x v="0"/>
    <n v="30.000000000000004"/>
    <n v="200"/>
    <n v="6000"/>
    <x v="0"/>
    <x v="1"/>
    <x v="5"/>
    <x v="1"/>
    <x v="1"/>
  </r>
  <r>
    <s v="Sports Direct"/>
    <d v="2021-02-15T00:00:00"/>
    <x v="0"/>
    <x v="47"/>
    <s v="Boston"/>
    <x v="1"/>
    <x v="1"/>
    <n v="35"/>
    <n v="250"/>
    <n v="8750"/>
    <x v="0"/>
    <x v="1"/>
    <x v="5"/>
    <x v="1"/>
    <x v="1"/>
  </r>
  <r>
    <s v="Sports Direct"/>
    <d v="2021-02-15T00:00:00"/>
    <x v="0"/>
    <x v="47"/>
    <s v="Boston"/>
    <x v="0"/>
    <x v="2"/>
    <n v="50"/>
    <n v="150"/>
    <n v="7500"/>
    <x v="0"/>
    <x v="1"/>
    <x v="5"/>
    <x v="1"/>
    <x v="1"/>
  </r>
  <r>
    <s v="Sports Direct"/>
    <d v="2021-02-15T00:00:00"/>
    <x v="0"/>
    <x v="47"/>
    <s v="Boston"/>
    <x v="1"/>
    <x v="2"/>
    <n v="40"/>
    <n v="250"/>
    <n v="10000"/>
    <x v="0"/>
    <x v="1"/>
    <x v="5"/>
    <x v="1"/>
    <x v="1"/>
  </r>
  <r>
    <s v="Sports Direct"/>
    <d v="2021-03-13T00:00:00"/>
    <x v="0"/>
    <x v="47"/>
    <s v="Boston"/>
    <x v="0"/>
    <x v="0"/>
    <n v="40"/>
    <n v="470"/>
    <n v="18800"/>
    <x v="0"/>
    <x v="2"/>
    <x v="3"/>
    <x v="2"/>
    <x v="1"/>
  </r>
  <r>
    <s v="Sports Direct"/>
    <d v="2021-03-13T00:00:00"/>
    <x v="0"/>
    <x v="47"/>
    <s v="Boston"/>
    <x v="0"/>
    <x v="1"/>
    <n v="40"/>
    <n v="175"/>
    <n v="7000"/>
    <x v="0"/>
    <x v="2"/>
    <x v="3"/>
    <x v="2"/>
    <x v="1"/>
  </r>
  <r>
    <s v="Sports Direct"/>
    <d v="2021-03-13T00:00:00"/>
    <x v="0"/>
    <x v="47"/>
    <s v="Boston"/>
    <x v="1"/>
    <x v="0"/>
    <n v="30.000000000000004"/>
    <n v="200"/>
    <n v="6000"/>
    <x v="0"/>
    <x v="2"/>
    <x v="3"/>
    <x v="2"/>
    <x v="1"/>
  </r>
  <r>
    <s v="Sports Direct"/>
    <d v="2021-03-13T00:00:00"/>
    <x v="0"/>
    <x v="47"/>
    <s v="Boston"/>
    <x v="1"/>
    <x v="1"/>
    <n v="35"/>
    <n v="300"/>
    <n v="10500"/>
    <x v="0"/>
    <x v="2"/>
    <x v="3"/>
    <x v="2"/>
    <x v="1"/>
  </r>
  <r>
    <s v="Sports Direct"/>
    <d v="2021-03-13T00:00:00"/>
    <x v="0"/>
    <x v="47"/>
    <s v="Boston"/>
    <x v="0"/>
    <x v="2"/>
    <n v="50"/>
    <n v="100"/>
    <n v="5000"/>
    <x v="0"/>
    <x v="2"/>
    <x v="3"/>
    <x v="2"/>
    <x v="1"/>
  </r>
  <r>
    <s v="Sports Direct"/>
    <d v="2021-03-13T00:00:00"/>
    <x v="0"/>
    <x v="47"/>
    <s v="Boston"/>
    <x v="1"/>
    <x v="2"/>
    <n v="40"/>
    <n v="200"/>
    <n v="8000"/>
    <x v="0"/>
    <x v="2"/>
    <x v="3"/>
    <x v="2"/>
    <x v="1"/>
  </r>
  <r>
    <s v="Sports Direct"/>
    <d v="2021-04-14T00:00:00"/>
    <x v="0"/>
    <x v="47"/>
    <s v="Boston"/>
    <x v="0"/>
    <x v="0"/>
    <n v="40"/>
    <n v="450"/>
    <n v="18000"/>
    <x v="0"/>
    <x v="3"/>
    <x v="0"/>
    <x v="3"/>
    <x v="1"/>
  </r>
  <r>
    <s v="Sports Direct"/>
    <d v="2021-04-14T00:00:00"/>
    <x v="0"/>
    <x v="47"/>
    <s v="Boston"/>
    <x v="0"/>
    <x v="1"/>
    <n v="40"/>
    <n v="150"/>
    <n v="6000"/>
    <x v="0"/>
    <x v="3"/>
    <x v="0"/>
    <x v="3"/>
    <x v="1"/>
  </r>
  <r>
    <s v="Sports Direct"/>
    <d v="2021-04-14T00:00:00"/>
    <x v="0"/>
    <x v="47"/>
    <s v="Boston"/>
    <x v="1"/>
    <x v="0"/>
    <n v="30.000000000000004"/>
    <n v="150"/>
    <n v="4500"/>
    <x v="0"/>
    <x v="3"/>
    <x v="0"/>
    <x v="3"/>
    <x v="1"/>
  </r>
  <r>
    <s v="Sports Direct"/>
    <d v="2021-04-14T00:00:00"/>
    <x v="0"/>
    <x v="47"/>
    <s v="Boston"/>
    <x v="1"/>
    <x v="1"/>
    <n v="35"/>
    <n v="125"/>
    <n v="4375"/>
    <x v="0"/>
    <x v="3"/>
    <x v="0"/>
    <x v="3"/>
    <x v="1"/>
  </r>
  <r>
    <s v="Sports Direct"/>
    <d v="2021-04-14T00:00:00"/>
    <x v="0"/>
    <x v="47"/>
    <s v="Boston"/>
    <x v="0"/>
    <x v="2"/>
    <n v="50"/>
    <n v="125"/>
    <n v="6250"/>
    <x v="0"/>
    <x v="3"/>
    <x v="0"/>
    <x v="3"/>
    <x v="1"/>
  </r>
  <r>
    <s v="Sports Direct"/>
    <d v="2021-04-14T00:00:00"/>
    <x v="0"/>
    <x v="47"/>
    <s v="Boston"/>
    <x v="1"/>
    <x v="2"/>
    <n v="40"/>
    <n v="275"/>
    <n v="11000"/>
    <x v="0"/>
    <x v="3"/>
    <x v="0"/>
    <x v="3"/>
    <x v="1"/>
  </r>
  <r>
    <s v="Sports Direct"/>
    <d v="2021-05-13T00:00:00"/>
    <x v="0"/>
    <x v="47"/>
    <s v="Boston"/>
    <x v="0"/>
    <x v="0"/>
    <n v="54.999999999999993"/>
    <n v="495"/>
    <n v="27225"/>
    <x v="0"/>
    <x v="4"/>
    <x v="1"/>
    <x v="4"/>
    <x v="1"/>
  </r>
  <r>
    <s v="Sports Direct"/>
    <d v="2021-05-13T00:00:00"/>
    <x v="0"/>
    <x v="47"/>
    <s v="Boston"/>
    <x v="0"/>
    <x v="1"/>
    <n v="50"/>
    <n v="200"/>
    <n v="10000"/>
    <x v="0"/>
    <x v="4"/>
    <x v="1"/>
    <x v="4"/>
    <x v="1"/>
  </r>
  <r>
    <s v="Sports Direct"/>
    <d v="2021-05-13T00:00:00"/>
    <x v="0"/>
    <x v="47"/>
    <s v="Boston"/>
    <x v="1"/>
    <x v="0"/>
    <n v="45"/>
    <n v="225"/>
    <n v="10125"/>
    <x v="0"/>
    <x v="4"/>
    <x v="1"/>
    <x v="4"/>
    <x v="1"/>
  </r>
  <r>
    <s v="Sports Direct"/>
    <d v="2021-05-13T00:00:00"/>
    <x v="0"/>
    <x v="47"/>
    <s v="Boston"/>
    <x v="1"/>
    <x v="1"/>
    <n v="45"/>
    <n v="175"/>
    <n v="7875"/>
    <x v="0"/>
    <x v="4"/>
    <x v="1"/>
    <x v="4"/>
    <x v="1"/>
  </r>
  <r>
    <s v="Sports Direct"/>
    <d v="2021-05-13T00:00:00"/>
    <x v="0"/>
    <x v="47"/>
    <s v="Boston"/>
    <x v="0"/>
    <x v="2"/>
    <n v="54.999999999999993"/>
    <n v="200"/>
    <n v="11000"/>
    <x v="0"/>
    <x v="4"/>
    <x v="1"/>
    <x v="4"/>
    <x v="1"/>
  </r>
  <r>
    <s v="Sports Direct"/>
    <d v="2021-05-13T00:00:00"/>
    <x v="0"/>
    <x v="47"/>
    <s v="Boston"/>
    <x v="1"/>
    <x v="2"/>
    <n v="60"/>
    <n v="325"/>
    <n v="19500"/>
    <x v="0"/>
    <x v="4"/>
    <x v="1"/>
    <x v="4"/>
    <x v="1"/>
  </r>
  <r>
    <s v="Sports Direct"/>
    <d v="2021-06-15T00:00:00"/>
    <x v="0"/>
    <x v="47"/>
    <s v="Boston"/>
    <x v="0"/>
    <x v="0"/>
    <n v="54.999999999999993"/>
    <n v="575"/>
    <n v="31625"/>
    <x v="0"/>
    <x v="11"/>
    <x v="6"/>
    <x v="11"/>
    <x v="1"/>
  </r>
  <r>
    <s v="Sports Direct"/>
    <d v="2021-06-15T00:00:00"/>
    <x v="0"/>
    <x v="47"/>
    <s v="Boston"/>
    <x v="0"/>
    <x v="1"/>
    <n v="50"/>
    <n v="325"/>
    <n v="16250"/>
    <x v="0"/>
    <x v="11"/>
    <x v="6"/>
    <x v="11"/>
    <x v="1"/>
  </r>
  <r>
    <s v="Sports Direct"/>
    <d v="2021-06-15T00:00:00"/>
    <x v="0"/>
    <x v="47"/>
    <s v="Boston"/>
    <x v="1"/>
    <x v="0"/>
    <n v="45"/>
    <n v="250"/>
    <n v="11250"/>
    <x v="0"/>
    <x v="11"/>
    <x v="6"/>
    <x v="11"/>
    <x v="1"/>
  </r>
  <r>
    <s v="Sports Direct"/>
    <d v="2021-06-15T00:00:00"/>
    <x v="0"/>
    <x v="47"/>
    <s v="Boston"/>
    <x v="1"/>
    <x v="1"/>
    <n v="45"/>
    <n v="225"/>
    <n v="10125"/>
    <x v="0"/>
    <x v="11"/>
    <x v="6"/>
    <x v="11"/>
    <x v="1"/>
  </r>
  <r>
    <s v="Sports Direct"/>
    <d v="2021-06-15T00:00:00"/>
    <x v="0"/>
    <x v="47"/>
    <s v="Boston"/>
    <x v="0"/>
    <x v="2"/>
    <n v="54.999999999999993"/>
    <n v="225"/>
    <n v="12375"/>
    <x v="0"/>
    <x v="11"/>
    <x v="6"/>
    <x v="11"/>
    <x v="1"/>
  </r>
  <r>
    <s v="Sports Direct"/>
    <d v="2021-06-15T00:00:00"/>
    <x v="0"/>
    <x v="47"/>
    <s v="Boston"/>
    <x v="1"/>
    <x v="2"/>
    <n v="60"/>
    <n v="375"/>
    <n v="22500"/>
    <x v="0"/>
    <x v="11"/>
    <x v="6"/>
    <x v="11"/>
    <x v="1"/>
  </r>
  <r>
    <s v="Sports Direct"/>
    <d v="2021-07-13T00:00:00"/>
    <x v="0"/>
    <x v="47"/>
    <s v="Boston"/>
    <x v="0"/>
    <x v="0"/>
    <n v="54.999999999999993"/>
    <n v="600"/>
    <n v="33000"/>
    <x v="0"/>
    <x v="5"/>
    <x v="6"/>
    <x v="5"/>
    <x v="1"/>
  </r>
  <r>
    <s v="Sports Direct"/>
    <d v="2021-07-13T00:00:00"/>
    <x v="0"/>
    <x v="47"/>
    <s v="Boston"/>
    <x v="0"/>
    <x v="1"/>
    <n v="50"/>
    <n v="350"/>
    <n v="17500"/>
    <x v="0"/>
    <x v="5"/>
    <x v="6"/>
    <x v="5"/>
    <x v="1"/>
  </r>
  <r>
    <s v="Sports Direct"/>
    <d v="2021-07-13T00:00:00"/>
    <x v="0"/>
    <x v="47"/>
    <s v="Boston"/>
    <x v="1"/>
    <x v="0"/>
    <n v="45"/>
    <n v="275"/>
    <n v="12375"/>
    <x v="0"/>
    <x v="5"/>
    <x v="6"/>
    <x v="5"/>
    <x v="1"/>
  </r>
  <r>
    <s v="Sports Direct"/>
    <d v="2021-07-13T00:00:00"/>
    <x v="0"/>
    <x v="47"/>
    <s v="Boston"/>
    <x v="1"/>
    <x v="1"/>
    <n v="45"/>
    <n v="225"/>
    <n v="10125"/>
    <x v="0"/>
    <x v="5"/>
    <x v="6"/>
    <x v="5"/>
    <x v="1"/>
  </r>
  <r>
    <s v="Sports Direct"/>
    <d v="2021-07-13T00:00:00"/>
    <x v="0"/>
    <x v="47"/>
    <s v="Boston"/>
    <x v="0"/>
    <x v="2"/>
    <n v="54.999999999999993"/>
    <n v="250"/>
    <n v="13750"/>
    <x v="0"/>
    <x v="5"/>
    <x v="6"/>
    <x v="5"/>
    <x v="1"/>
  </r>
  <r>
    <s v="Sports Direct"/>
    <d v="2021-07-13T00:00:00"/>
    <x v="0"/>
    <x v="47"/>
    <s v="Boston"/>
    <x v="1"/>
    <x v="2"/>
    <n v="60"/>
    <n v="425"/>
    <n v="25500"/>
    <x v="0"/>
    <x v="5"/>
    <x v="6"/>
    <x v="5"/>
    <x v="1"/>
  </r>
  <r>
    <s v="Sports Direct"/>
    <d v="2021-08-14T00:00:00"/>
    <x v="0"/>
    <x v="47"/>
    <s v="Boston"/>
    <x v="0"/>
    <x v="0"/>
    <n v="54.999999999999993"/>
    <n v="575"/>
    <n v="31625"/>
    <x v="0"/>
    <x v="6"/>
    <x v="3"/>
    <x v="6"/>
    <x v="1"/>
  </r>
  <r>
    <s v="Sports Direct"/>
    <d v="2021-08-14T00:00:00"/>
    <x v="0"/>
    <x v="47"/>
    <s v="Boston"/>
    <x v="0"/>
    <x v="1"/>
    <n v="50"/>
    <n v="350"/>
    <n v="17500"/>
    <x v="0"/>
    <x v="6"/>
    <x v="3"/>
    <x v="6"/>
    <x v="1"/>
  </r>
  <r>
    <s v="Sports Direct"/>
    <d v="2021-08-14T00:00:00"/>
    <x v="0"/>
    <x v="47"/>
    <s v="Boston"/>
    <x v="1"/>
    <x v="0"/>
    <n v="45"/>
    <n v="275"/>
    <n v="12375"/>
    <x v="0"/>
    <x v="6"/>
    <x v="3"/>
    <x v="6"/>
    <x v="1"/>
  </r>
  <r>
    <s v="Sports Direct"/>
    <d v="2021-08-14T00:00:00"/>
    <x v="0"/>
    <x v="47"/>
    <s v="Boston"/>
    <x v="1"/>
    <x v="1"/>
    <n v="45"/>
    <n v="175"/>
    <n v="7875"/>
    <x v="0"/>
    <x v="6"/>
    <x v="3"/>
    <x v="6"/>
    <x v="1"/>
  </r>
  <r>
    <s v="Sports Direct"/>
    <d v="2021-08-14T00:00:00"/>
    <x v="0"/>
    <x v="47"/>
    <s v="Boston"/>
    <x v="0"/>
    <x v="2"/>
    <n v="54.999999999999993"/>
    <n v="150"/>
    <n v="8250"/>
    <x v="0"/>
    <x v="6"/>
    <x v="3"/>
    <x v="6"/>
    <x v="1"/>
  </r>
  <r>
    <s v="Sports Direct"/>
    <d v="2021-08-14T00:00:00"/>
    <x v="0"/>
    <x v="47"/>
    <s v="Boston"/>
    <x v="1"/>
    <x v="2"/>
    <n v="60"/>
    <n v="325"/>
    <n v="19500"/>
    <x v="0"/>
    <x v="6"/>
    <x v="3"/>
    <x v="6"/>
    <x v="1"/>
  </r>
  <r>
    <s v="Sports Direct"/>
    <d v="2021-09-13T00:00:00"/>
    <x v="0"/>
    <x v="47"/>
    <s v="Boston"/>
    <x v="0"/>
    <x v="0"/>
    <n v="54.999999999999993"/>
    <n v="450"/>
    <n v="24750"/>
    <x v="0"/>
    <x v="7"/>
    <x v="5"/>
    <x v="7"/>
    <x v="1"/>
  </r>
  <r>
    <s v="Sports Direct"/>
    <d v="2021-09-13T00:00:00"/>
    <x v="0"/>
    <x v="47"/>
    <s v="Boston"/>
    <x v="0"/>
    <x v="1"/>
    <n v="50"/>
    <n v="250"/>
    <n v="12500"/>
    <x v="0"/>
    <x v="7"/>
    <x v="5"/>
    <x v="7"/>
    <x v="1"/>
  </r>
  <r>
    <s v="Sports Direct"/>
    <d v="2021-09-13T00:00:00"/>
    <x v="0"/>
    <x v="47"/>
    <s v="Boston"/>
    <x v="1"/>
    <x v="0"/>
    <n v="45"/>
    <n v="150"/>
    <n v="6750"/>
    <x v="0"/>
    <x v="7"/>
    <x v="5"/>
    <x v="7"/>
    <x v="1"/>
  </r>
  <r>
    <s v="Sports Direct"/>
    <d v="2021-09-13T00:00:00"/>
    <x v="0"/>
    <x v="47"/>
    <s v="Boston"/>
    <x v="1"/>
    <x v="1"/>
    <n v="45"/>
    <n v="125"/>
    <n v="5625"/>
    <x v="0"/>
    <x v="7"/>
    <x v="5"/>
    <x v="7"/>
    <x v="1"/>
  </r>
  <r>
    <s v="Sports Direct"/>
    <d v="2021-09-13T00:00:00"/>
    <x v="0"/>
    <x v="47"/>
    <s v="Boston"/>
    <x v="0"/>
    <x v="2"/>
    <n v="54.999999999999993"/>
    <n v="125"/>
    <n v="6875"/>
    <x v="0"/>
    <x v="7"/>
    <x v="5"/>
    <x v="7"/>
    <x v="1"/>
  </r>
  <r>
    <s v="Sports Direct"/>
    <d v="2021-09-13T00:00:00"/>
    <x v="0"/>
    <x v="47"/>
    <s v="Boston"/>
    <x v="1"/>
    <x v="2"/>
    <n v="60"/>
    <n v="225"/>
    <n v="13500"/>
    <x v="0"/>
    <x v="7"/>
    <x v="5"/>
    <x v="7"/>
    <x v="1"/>
  </r>
  <r>
    <s v="Sports Direct"/>
    <d v="2021-10-15T00:00:00"/>
    <x v="0"/>
    <x v="47"/>
    <s v="Boston"/>
    <x v="0"/>
    <x v="0"/>
    <n v="60"/>
    <n v="400"/>
    <n v="24000"/>
    <x v="0"/>
    <x v="8"/>
    <x v="2"/>
    <x v="8"/>
    <x v="1"/>
  </r>
  <r>
    <s v="Sports Direct"/>
    <d v="2021-10-15T00:00:00"/>
    <x v="0"/>
    <x v="47"/>
    <s v="Boston"/>
    <x v="0"/>
    <x v="1"/>
    <n v="55.000000000000007"/>
    <n v="225"/>
    <n v="12375"/>
    <x v="0"/>
    <x v="8"/>
    <x v="2"/>
    <x v="8"/>
    <x v="1"/>
  </r>
  <r>
    <s v="Sports Direct"/>
    <d v="2021-10-15T00:00:00"/>
    <x v="0"/>
    <x v="47"/>
    <s v="Boston"/>
    <x v="1"/>
    <x v="0"/>
    <n v="55.000000000000007"/>
    <n v="125"/>
    <n v="6875"/>
    <x v="0"/>
    <x v="8"/>
    <x v="2"/>
    <x v="8"/>
    <x v="1"/>
  </r>
  <r>
    <s v="Sports Direct"/>
    <d v="2021-10-15T00:00:00"/>
    <x v="0"/>
    <x v="47"/>
    <s v="Boston"/>
    <x v="1"/>
    <x v="1"/>
    <n v="55.000000000000007"/>
    <n v="100"/>
    <n v="5500"/>
    <x v="0"/>
    <x v="8"/>
    <x v="2"/>
    <x v="8"/>
    <x v="1"/>
  </r>
  <r>
    <s v="Sports Direct"/>
    <d v="2021-10-15T00:00:00"/>
    <x v="0"/>
    <x v="47"/>
    <s v="Boston"/>
    <x v="0"/>
    <x v="2"/>
    <n v="65"/>
    <n v="100"/>
    <n v="6500"/>
    <x v="0"/>
    <x v="8"/>
    <x v="2"/>
    <x v="8"/>
    <x v="1"/>
  </r>
  <r>
    <s v="Amazon"/>
    <d v="2021-10-15T00:00:00"/>
    <x v="0"/>
    <x v="47"/>
    <s v="Boston"/>
    <x v="1"/>
    <x v="2"/>
    <n v="70"/>
    <n v="225"/>
    <n v="15750"/>
    <x v="0"/>
    <x v="8"/>
    <x v="2"/>
    <x v="8"/>
    <x v="1"/>
  </r>
  <r>
    <s v="Amazon"/>
    <d v="2021-11-14T00:00:00"/>
    <x v="0"/>
    <x v="47"/>
    <s v="Boston"/>
    <x v="0"/>
    <x v="0"/>
    <n v="65"/>
    <n v="375"/>
    <n v="24375"/>
    <x v="0"/>
    <x v="9"/>
    <x v="4"/>
    <x v="9"/>
    <x v="1"/>
  </r>
  <r>
    <s v="Amazon"/>
    <d v="2021-11-14T00:00:00"/>
    <x v="0"/>
    <x v="47"/>
    <s v="Boston"/>
    <x v="0"/>
    <x v="1"/>
    <n v="55.000000000000007"/>
    <n v="300"/>
    <n v="16500"/>
    <x v="0"/>
    <x v="9"/>
    <x v="4"/>
    <x v="9"/>
    <x v="1"/>
  </r>
  <r>
    <s v="Amazon"/>
    <d v="2021-11-14T00:00:00"/>
    <x v="0"/>
    <x v="47"/>
    <s v="Boston"/>
    <x v="1"/>
    <x v="0"/>
    <n v="55.000000000000007"/>
    <n v="295"/>
    <n v="16225"/>
    <x v="0"/>
    <x v="9"/>
    <x v="4"/>
    <x v="9"/>
    <x v="1"/>
  </r>
  <r>
    <s v="Amazon"/>
    <d v="2021-11-14T00:00:00"/>
    <x v="0"/>
    <x v="47"/>
    <s v="Boston"/>
    <x v="1"/>
    <x v="1"/>
    <n v="55.000000000000007"/>
    <n v="275"/>
    <n v="15125"/>
    <x v="0"/>
    <x v="9"/>
    <x v="4"/>
    <x v="9"/>
    <x v="1"/>
  </r>
  <r>
    <s v="Amazon"/>
    <d v="2021-11-14T00:00:00"/>
    <x v="0"/>
    <x v="47"/>
    <s v="Boston"/>
    <x v="0"/>
    <x v="2"/>
    <n v="65"/>
    <n v="250"/>
    <n v="16250"/>
    <x v="0"/>
    <x v="9"/>
    <x v="4"/>
    <x v="9"/>
    <x v="1"/>
  </r>
  <r>
    <s v="Amazon"/>
    <d v="2021-11-14T00:00:00"/>
    <x v="0"/>
    <x v="47"/>
    <s v="Boston"/>
    <x v="1"/>
    <x v="2"/>
    <n v="70"/>
    <n v="350"/>
    <n v="24500"/>
    <x v="0"/>
    <x v="9"/>
    <x v="4"/>
    <x v="9"/>
    <x v="1"/>
  </r>
  <r>
    <s v="Amazon"/>
    <d v="2021-12-13T00:00:00"/>
    <x v="0"/>
    <x v="47"/>
    <s v="Boston"/>
    <x v="0"/>
    <x v="0"/>
    <n v="65"/>
    <n v="575"/>
    <n v="37375"/>
    <x v="0"/>
    <x v="10"/>
    <x v="5"/>
    <x v="10"/>
    <x v="1"/>
  </r>
  <r>
    <s v="Amazon"/>
    <d v="2021-12-13T00:00:00"/>
    <x v="0"/>
    <x v="47"/>
    <s v="Boston"/>
    <x v="0"/>
    <x v="1"/>
    <n v="55.000000000000007"/>
    <n v="375"/>
    <n v="20625"/>
    <x v="0"/>
    <x v="10"/>
    <x v="5"/>
    <x v="10"/>
    <x v="1"/>
  </r>
  <r>
    <s v="Amazon"/>
    <d v="2021-12-13T00:00:00"/>
    <x v="0"/>
    <x v="47"/>
    <s v="Boston"/>
    <x v="1"/>
    <x v="0"/>
    <n v="55.000000000000007"/>
    <n v="350"/>
    <n v="19250"/>
    <x v="0"/>
    <x v="10"/>
    <x v="5"/>
    <x v="10"/>
    <x v="1"/>
  </r>
  <r>
    <s v="Amazon"/>
    <d v="2021-12-13T00:00:00"/>
    <x v="0"/>
    <x v="47"/>
    <s v="Boston"/>
    <x v="1"/>
    <x v="1"/>
    <n v="55.000000000000007"/>
    <n v="300"/>
    <n v="16500"/>
    <x v="0"/>
    <x v="10"/>
    <x v="5"/>
    <x v="10"/>
    <x v="1"/>
  </r>
  <r>
    <s v="Amazon"/>
    <d v="2021-12-13T00:00:00"/>
    <x v="0"/>
    <x v="47"/>
    <s v="Boston"/>
    <x v="0"/>
    <x v="2"/>
    <n v="65"/>
    <n v="300"/>
    <n v="19500"/>
    <x v="0"/>
    <x v="10"/>
    <x v="5"/>
    <x v="10"/>
    <x v="1"/>
  </r>
  <r>
    <s v="Amazon"/>
    <d v="2021-12-13T00:00:00"/>
    <x v="0"/>
    <x v="47"/>
    <s v="Boston"/>
    <x v="1"/>
    <x v="2"/>
    <n v="70"/>
    <n v="400"/>
    <n v="28000"/>
    <x v="0"/>
    <x v="10"/>
    <x v="5"/>
    <x v="10"/>
    <x v="1"/>
  </r>
  <r>
    <s v="Amazon"/>
    <d v="2021-01-14T00:00:00"/>
    <x v="0"/>
    <x v="47"/>
    <s v="Boston"/>
    <x v="0"/>
    <x v="0"/>
    <n v="45"/>
    <n v="525"/>
    <n v="23625"/>
    <x v="0"/>
    <x v="0"/>
    <x v="1"/>
    <x v="0"/>
    <x v="1"/>
  </r>
  <r>
    <s v="Amazon"/>
    <d v="2021-01-14T00:00:00"/>
    <x v="0"/>
    <x v="47"/>
    <s v="Boston"/>
    <x v="0"/>
    <x v="1"/>
    <n v="45"/>
    <n v="325"/>
    <n v="14625"/>
    <x v="0"/>
    <x v="0"/>
    <x v="1"/>
    <x v="0"/>
    <x v="1"/>
  </r>
  <r>
    <s v="Amazon"/>
    <d v="2021-01-14T00:00:00"/>
    <x v="0"/>
    <x v="47"/>
    <s v="Boston"/>
    <x v="1"/>
    <x v="0"/>
    <n v="35"/>
    <n v="325"/>
    <n v="11375"/>
    <x v="0"/>
    <x v="0"/>
    <x v="1"/>
    <x v="0"/>
    <x v="1"/>
  </r>
  <r>
    <s v="Amazon"/>
    <d v="2021-01-14T00:00:00"/>
    <x v="0"/>
    <x v="47"/>
    <s v="Boston"/>
    <x v="1"/>
    <x v="1"/>
    <n v="40"/>
    <n v="175"/>
    <n v="7000"/>
    <x v="0"/>
    <x v="0"/>
    <x v="1"/>
    <x v="0"/>
    <x v="1"/>
  </r>
  <r>
    <s v="Amazon"/>
    <d v="2021-01-14T00:00:00"/>
    <x v="0"/>
    <x v="47"/>
    <s v="Boston"/>
    <x v="0"/>
    <x v="2"/>
    <n v="55.000000000000007"/>
    <n v="225"/>
    <n v="12375"/>
    <x v="0"/>
    <x v="0"/>
    <x v="1"/>
    <x v="0"/>
    <x v="1"/>
  </r>
  <r>
    <s v="Amazon"/>
    <d v="2021-01-14T00:00:00"/>
    <x v="0"/>
    <x v="47"/>
    <s v="Boston"/>
    <x v="1"/>
    <x v="2"/>
    <n v="45"/>
    <n v="325"/>
    <n v="14625"/>
    <x v="0"/>
    <x v="0"/>
    <x v="1"/>
    <x v="0"/>
    <x v="1"/>
  </r>
  <r>
    <s v="Amazon"/>
    <d v="2021-02-12T00:00:00"/>
    <x v="0"/>
    <x v="47"/>
    <s v="Boston"/>
    <x v="0"/>
    <x v="0"/>
    <n v="45"/>
    <n v="575"/>
    <n v="25875"/>
    <x v="0"/>
    <x v="1"/>
    <x v="2"/>
    <x v="1"/>
    <x v="1"/>
  </r>
  <r>
    <s v="Amazon"/>
    <d v="2021-02-12T00:00:00"/>
    <x v="0"/>
    <x v="47"/>
    <s v="Boston"/>
    <x v="0"/>
    <x v="1"/>
    <n v="45"/>
    <n v="225"/>
    <n v="10125"/>
    <x v="0"/>
    <x v="1"/>
    <x v="2"/>
    <x v="1"/>
    <x v="1"/>
  </r>
  <r>
    <s v="Amazon"/>
    <d v="2021-02-12T00:00:00"/>
    <x v="0"/>
    <x v="47"/>
    <s v="Boston"/>
    <x v="1"/>
    <x v="0"/>
    <n v="35"/>
    <n v="275"/>
    <n v="9625"/>
    <x v="0"/>
    <x v="1"/>
    <x v="2"/>
    <x v="1"/>
    <x v="1"/>
  </r>
  <r>
    <s v="Amazon"/>
    <d v="2021-02-12T00:00:00"/>
    <x v="0"/>
    <x v="48"/>
    <s v="Burlington"/>
    <x v="1"/>
    <x v="1"/>
    <n v="40"/>
    <n v="150"/>
    <n v="6000"/>
    <x v="0"/>
    <x v="1"/>
    <x v="2"/>
    <x v="1"/>
    <x v="1"/>
  </r>
  <r>
    <s v="Amazon"/>
    <d v="2021-02-12T00:00:00"/>
    <x v="0"/>
    <x v="48"/>
    <s v="Burlington"/>
    <x v="0"/>
    <x v="2"/>
    <n v="55.000000000000007"/>
    <n v="225"/>
    <n v="12375"/>
    <x v="0"/>
    <x v="1"/>
    <x v="2"/>
    <x v="1"/>
    <x v="1"/>
  </r>
  <r>
    <s v="Amazon"/>
    <d v="2021-02-12T00:00:00"/>
    <x v="0"/>
    <x v="48"/>
    <s v="Burlington"/>
    <x v="1"/>
    <x v="2"/>
    <n v="45"/>
    <n v="325"/>
    <n v="14625"/>
    <x v="0"/>
    <x v="1"/>
    <x v="2"/>
    <x v="1"/>
    <x v="1"/>
  </r>
  <r>
    <s v="Amazon"/>
    <d v="2021-03-10T00:00:00"/>
    <x v="0"/>
    <x v="48"/>
    <s v="Burlington"/>
    <x v="0"/>
    <x v="0"/>
    <n v="45"/>
    <n v="545"/>
    <n v="24525"/>
    <x v="0"/>
    <x v="2"/>
    <x v="0"/>
    <x v="2"/>
    <x v="1"/>
  </r>
  <r>
    <s v="Amazon"/>
    <d v="2021-03-10T00:00:00"/>
    <x v="0"/>
    <x v="48"/>
    <s v="Burlington"/>
    <x v="0"/>
    <x v="1"/>
    <n v="45"/>
    <n v="250"/>
    <n v="11250"/>
    <x v="0"/>
    <x v="2"/>
    <x v="0"/>
    <x v="2"/>
    <x v="1"/>
  </r>
  <r>
    <s v="Amazon"/>
    <d v="2021-03-10T00:00:00"/>
    <x v="0"/>
    <x v="48"/>
    <s v="Burlington"/>
    <x v="1"/>
    <x v="0"/>
    <n v="35"/>
    <n v="275"/>
    <n v="9625"/>
    <x v="0"/>
    <x v="2"/>
    <x v="0"/>
    <x v="2"/>
    <x v="1"/>
  </r>
  <r>
    <s v="Amazon"/>
    <d v="2021-03-10T00:00:00"/>
    <x v="0"/>
    <x v="48"/>
    <s v="Burlington"/>
    <x v="1"/>
    <x v="1"/>
    <n v="40"/>
    <n v="125"/>
    <n v="5000"/>
    <x v="0"/>
    <x v="2"/>
    <x v="0"/>
    <x v="2"/>
    <x v="1"/>
  </r>
  <r>
    <s v="Amazon"/>
    <d v="2021-03-10T00:00:00"/>
    <x v="0"/>
    <x v="48"/>
    <s v="Burlington"/>
    <x v="0"/>
    <x v="2"/>
    <n v="55.000000000000007"/>
    <n v="175"/>
    <n v="9625"/>
    <x v="0"/>
    <x v="2"/>
    <x v="0"/>
    <x v="2"/>
    <x v="1"/>
  </r>
  <r>
    <s v="Amazon"/>
    <d v="2021-03-10T00:00:00"/>
    <x v="0"/>
    <x v="48"/>
    <s v="Burlington"/>
    <x v="1"/>
    <x v="2"/>
    <n v="45"/>
    <n v="275"/>
    <n v="12375"/>
    <x v="0"/>
    <x v="2"/>
    <x v="0"/>
    <x v="2"/>
    <x v="1"/>
  </r>
  <r>
    <s v="Amazon"/>
    <d v="2021-04-11T00:00:00"/>
    <x v="0"/>
    <x v="48"/>
    <s v="Burlington"/>
    <x v="0"/>
    <x v="0"/>
    <n v="45"/>
    <n v="525"/>
    <n v="23625"/>
    <x v="0"/>
    <x v="3"/>
    <x v="4"/>
    <x v="3"/>
    <x v="1"/>
  </r>
  <r>
    <s v="Amazon"/>
    <d v="2021-04-11T00:00:00"/>
    <x v="0"/>
    <x v="48"/>
    <s v="Burlington"/>
    <x v="0"/>
    <x v="1"/>
    <n v="45"/>
    <n v="225"/>
    <n v="10125"/>
    <x v="0"/>
    <x v="3"/>
    <x v="4"/>
    <x v="3"/>
    <x v="1"/>
  </r>
  <r>
    <s v="Amazon"/>
    <d v="2021-04-11T00:00:00"/>
    <x v="0"/>
    <x v="48"/>
    <s v="Burlington"/>
    <x v="1"/>
    <x v="0"/>
    <n v="35"/>
    <n v="225"/>
    <n v="7875"/>
    <x v="0"/>
    <x v="3"/>
    <x v="4"/>
    <x v="3"/>
    <x v="1"/>
  </r>
  <r>
    <s v="Amazon"/>
    <d v="2021-04-11T00:00:00"/>
    <x v="0"/>
    <x v="48"/>
    <s v="Burlington"/>
    <x v="1"/>
    <x v="1"/>
    <n v="40"/>
    <n v="150"/>
    <n v="6000"/>
    <x v="0"/>
    <x v="3"/>
    <x v="4"/>
    <x v="3"/>
    <x v="1"/>
  </r>
  <r>
    <s v="Amazon"/>
    <d v="2021-04-11T00:00:00"/>
    <x v="0"/>
    <x v="48"/>
    <s v="Burlington"/>
    <x v="0"/>
    <x v="2"/>
    <n v="55.000000000000007"/>
    <n v="150"/>
    <n v="8250"/>
    <x v="0"/>
    <x v="3"/>
    <x v="4"/>
    <x v="3"/>
    <x v="1"/>
  </r>
  <r>
    <s v="Amazon"/>
    <d v="2021-04-11T00:00:00"/>
    <x v="0"/>
    <x v="48"/>
    <s v="Burlington"/>
    <x v="1"/>
    <x v="2"/>
    <n v="45"/>
    <n v="300"/>
    <n v="13500"/>
    <x v="0"/>
    <x v="3"/>
    <x v="4"/>
    <x v="3"/>
    <x v="1"/>
  </r>
  <r>
    <s v="Amazon"/>
    <d v="2021-05-10T00:00:00"/>
    <x v="0"/>
    <x v="48"/>
    <s v="Burlington"/>
    <x v="0"/>
    <x v="0"/>
    <n v="60"/>
    <n v="570"/>
    <n v="34200"/>
    <x v="0"/>
    <x v="4"/>
    <x v="5"/>
    <x v="4"/>
    <x v="1"/>
  </r>
  <r>
    <s v="Amazon"/>
    <d v="2021-05-10T00:00:00"/>
    <x v="0"/>
    <x v="48"/>
    <s v="Burlington"/>
    <x v="0"/>
    <x v="1"/>
    <n v="55.000000000000007"/>
    <n v="275"/>
    <n v="15125"/>
    <x v="0"/>
    <x v="4"/>
    <x v="5"/>
    <x v="4"/>
    <x v="1"/>
  </r>
  <r>
    <s v="Amazon"/>
    <d v="2021-05-10T00:00:00"/>
    <x v="0"/>
    <x v="48"/>
    <s v="Burlington"/>
    <x v="1"/>
    <x v="0"/>
    <n v="50"/>
    <n v="300"/>
    <n v="15000"/>
    <x v="0"/>
    <x v="4"/>
    <x v="5"/>
    <x v="4"/>
    <x v="1"/>
  </r>
  <r>
    <s v="Amazon"/>
    <d v="2021-05-10T00:00:00"/>
    <x v="0"/>
    <x v="48"/>
    <s v="Burlington"/>
    <x v="1"/>
    <x v="1"/>
    <n v="50"/>
    <n v="250"/>
    <n v="12500"/>
    <x v="0"/>
    <x v="4"/>
    <x v="5"/>
    <x v="4"/>
    <x v="1"/>
  </r>
  <r>
    <s v="Amazon"/>
    <d v="2021-05-10T00:00:00"/>
    <x v="0"/>
    <x v="48"/>
    <s v="Burlington"/>
    <x v="0"/>
    <x v="2"/>
    <n v="60"/>
    <n v="275"/>
    <n v="16500"/>
    <x v="0"/>
    <x v="4"/>
    <x v="5"/>
    <x v="4"/>
    <x v="1"/>
  </r>
  <r>
    <s v="Amazon"/>
    <d v="2021-05-10T00:00:00"/>
    <x v="0"/>
    <x v="48"/>
    <s v="Burlington"/>
    <x v="1"/>
    <x v="2"/>
    <n v="65"/>
    <n v="400"/>
    <n v="26000"/>
    <x v="0"/>
    <x v="4"/>
    <x v="5"/>
    <x v="4"/>
    <x v="1"/>
  </r>
  <r>
    <s v="Amazon"/>
    <d v="2021-06-12T00:00:00"/>
    <x v="0"/>
    <x v="48"/>
    <s v="Burlington"/>
    <x v="0"/>
    <x v="0"/>
    <n v="60"/>
    <n v="650"/>
    <n v="39000"/>
    <x v="0"/>
    <x v="11"/>
    <x v="3"/>
    <x v="11"/>
    <x v="1"/>
  </r>
  <r>
    <s v="Amazon"/>
    <d v="2021-06-12T00:00:00"/>
    <x v="0"/>
    <x v="48"/>
    <s v="Burlington"/>
    <x v="0"/>
    <x v="1"/>
    <n v="55.000000000000007"/>
    <n v="400"/>
    <n v="22000"/>
    <x v="0"/>
    <x v="11"/>
    <x v="3"/>
    <x v="11"/>
    <x v="1"/>
  </r>
  <r>
    <s v="Amazon"/>
    <d v="2021-06-12T00:00:00"/>
    <x v="0"/>
    <x v="48"/>
    <s v="Burlington"/>
    <x v="1"/>
    <x v="0"/>
    <n v="50"/>
    <n v="325"/>
    <n v="16250"/>
    <x v="0"/>
    <x v="11"/>
    <x v="3"/>
    <x v="11"/>
    <x v="1"/>
  </r>
  <r>
    <s v="Amazon"/>
    <d v="2021-06-12T00:00:00"/>
    <x v="0"/>
    <x v="48"/>
    <s v="Burlington"/>
    <x v="1"/>
    <x v="1"/>
    <n v="50"/>
    <n v="300"/>
    <n v="15000"/>
    <x v="0"/>
    <x v="11"/>
    <x v="3"/>
    <x v="11"/>
    <x v="1"/>
  </r>
  <r>
    <s v="Amazon"/>
    <d v="2021-06-12T00:00:00"/>
    <x v="0"/>
    <x v="48"/>
    <s v="Burlington"/>
    <x v="0"/>
    <x v="2"/>
    <n v="60"/>
    <n v="300"/>
    <n v="18000"/>
    <x v="0"/>
    <x v="11"/>
    <x v="3"/>
    <x v="11"/>
    <x v="1"/>
  </r>
  <r>
    <s v="Amazon"/>
    <d v="2021-06-12T00:00:00"/>
    <x v="0"/>
    <x v="48"/>
    <s v="Burlington"/>
    <x v="1"/>
    <x v="2"/>
    <n v="65"/>
    <n v="450"/>
    <n v="29250"/>
    <x v="0"/>
    <x v="11"/>
    <x v="3"/>
    <x v="11"/>
    <x v="1"/>
  </r>
  <r>
    <s v="Amazon"/>
    <d v="2021-07-10T00:00:00"/>
    <x v="0"/>
    <x v="48"/>
    <s v="Burlington"/>
    <x v="0"/>
    <x v="0"/>
    <n v="60"/>
    <n v="675"/>
    <n v="40500"/>
    <x v="0"/>
    <x v="5"/>
    <x v="3"/>
    <x v="5"/>
    <x v="1"/>
  </r>
  <r>
    <s v="Amazon"/>
    <d v="2021-07-10T00:00:00"/>
    <x v="0"/>
    <x v="48"/>
    <s v="Burlington"/>
    <x v="0"/>
    <x v="1"/>
    <n v="55.000000000000007"/>
    <n v="425"/>
    <n v="23375"/>
    <x v="0"/>
    <x v="5"/>
    <x v="3"/>
    <x v="5"/>
    <x v="1"/>
  </r>
  <r>
    <s v="Amazon"/>
    <d v="2021-07-10T00:00:00"/>
    <x v="0"/>
    <x v="48"/>
    <s v="Burlington"/>
    <x v="1"/>
    <x v="0"/>
    <n v="50"/>
    <n v="350"/>
    <n v="17500"/>
    <x v="0"/>
    <x v="5"/>
    <x v="3"/>
    <x v="5"/>
    <x v="1"/>
  </r>
  <r>
    <s v="Amazon"/>
    <d v="2021-07-10T00:00:00"/>
    <x v="0"/>
    <x v="48"/>
    <s v="Burlington"/>
    <x v="1"/>
    <x v="1"/>
    <n v="50"/>
    <n v="300"/>
    <n v="15000"/>
    <x v="0"/>
    <x v="5"/>
    <x v="3"/>
    <x v="5"/>
    <x v="1"/>
  </r>
  <r>
    <s v="Amazon"/>
    <d v="2021-07-10T00:00:00"/>
    <x v="0"/>
    <x v="48"/>
    <s v="Burlington"/>
    <x v="0"/>
    <x v="2"/>
    <n v="60"/>
    <n v="325"/>
    <n v="19500"/>
    <x v="0"/>
    <x v="5"/>
    <x v="3"/>
    <x v="5"/>
    <x v="1"/>
  </r>
  <r>
    <s v="Amazon"/>
    <d v="2021-07-10T00:00:00"/>
    <x v="0"/>
    <x v="48"/>
    <s v="Burlington"/>
    <x v="1"/>
    <x v="2"/>
    <n v="65"/>
    <n v="500"/>
    <n v="32500"/>
    <x v="0"/>
    <x v="5"/>
    <x v="3"/>
    <x v="5"/>
    <x v="1"/>
  </r>
  <r>
    <s v="Amazon"/>
    <d v="2021-08-11T00:00:00"/>
    <x v="0"/>
    <x v="48"/>
    <s v="Burlington"/>
    <x v="0"/>
    <x v="0"/>
    <n v="60"/>
    <n v="650"/>
    <n v="39000"/>
    <x v="0"/>
    <x v="6"/>
    <x v="0"/>
    <x v="6"/>
    <x v="1"/>
  </r>
  <r>
    <s v="Amazon"/>
    <d v="2021-08-11T00:00:00"/>
    <x v="0"/>
    <x v="48"/>
    <s v="Burlington"/>
    <x v="0"/>
    <x v="1"/>
    <n v="55.000000000000007"/>
    <n v="425"/>
    <n v="23375"/>
    <x v="0"/>
    <x v="6"/>
    <x v="0"/>
    <x v="6"/>
    <x v="1"/>
  </r>
  <r>
    <s v="Amazon"/>
    <d v="2021-08-11T00:00:00"/>
    <x v="0"/>
    <x v="48"/>
    <s v="Burlington"/>
    <x v="1"/>
    <x v="0"/>
    <n v="50"/>
    <n v="350"/>
    <n v="17500"/>
    <x v="0"/>
    <x v="6"/>
    <x v="0"/>
    <x v="6"/>
    <x v="1"/>
  </r>
  <r>
    <s v="Amazon"/>
    <d v="2021-08-11T00:00:00"/>
    <x v="0"/>
    <x v="48"/>
    <s v="Burlington"/>
    <x v="1"/>
    <x v="1"/>
    <n v="50"/>
    <n v="250"/>
    <n v="12500"/>
    <x v="0"/>
    <x v="6"/>
    <x v="0"/>
    <x v="6"/>
    <x v="1"/>
  </r>
  <r>
    <s v="Amazon"/>
    <d v="2021-08-11T00:00:00"/>
    <x v="0"/>
    <x v="48"/>
    <s v="Burlington"/>
    <x v="0"/>
    <x v="2"/>
    <n v="60"/>
    <n v="225"/>
    <n v="13500"/>
    <x v="0"/>
    <x v="6"/>
    <x v="0"/>
    <x v="6"/>
    <x v="1"/>
  </r>
  <r>
    <s v="Amazon"/>
    <d v="2021-08-11T00:00:00"/>
    <x v="0"/>
    <x v="48"/>
    <s v="Burlington"/>
    <x v="1"/>
    <x v="2"/>
    <n v="65"/>
    <n v="400"/>
    <n v="26000"/>
    <x v="0"/>
    <x v="6"/>
    <x v="0"/>
    <x v="6"/>
    <x v="1"/>
  </r>
  <r>
    <s v="Amazon"/>
    <d v="2021-09-10T00:00:00"/>
    <x v="0"/>
    <x v="48"/>
    <s v="Burlington"/>
    <x v="0"/>
    <x v="0"/>
    <n v="60"/>
    <n v="525"/>
    <n v="31500"/>
    <x v="0"/>
    <x v="7"/>
    <x v="2"/>
    <x v="7"/>
    <x v="1"/>
  </r>
  <r>
    <s v="Amazon"/>
    <d v="2021-09-10T00:00:00"/>
    <x v="0"/>
    <x v="48"/>
    <s v="Burlington"/>
    <x v="0"/>
    <x v="1"/>
    <n v="55.000000000000007"/>
    <n v="325"/>
    <n v="17875"/>
    <x v="0"/>
    <x v="7"/>
    <x v="2"/>
    <x v="7"/>
    <x v="1"/>
  </r>
  <r>
    <s v="Amazon"/>
    <d v="2021-09-10T00:00:00"/>
    <x v="0"/>
    <x v="48"/>
    <s v="Burlington"/>
    <x v="1"/>
    <x v="0"/>
    <n v="50"/>
    <n v="225"/>
    <n v="11250"/>
    <x v="0"/>
    <x v="7"/>
    <x v="2"/>
    <x v="7"/>
    <x v="1"/>
  </r>
  <r>
    <s v="Amazon"/>
    <d v="2021-09-10T00:00:00"/>
    <x v="0"/>
    <x v="48"/>
    <s v="Burlington"/>
    <x v="1"/>
    <x v="1"/>
    <n v="50"/>
    <n v="200"/>
    <n v="10000"/>
    <x v="0"/>
    <x v="7"/>
    <x v="2"/>
    <x v="7"/>
    <x v="1"/>
  </r>
  <r>
    <s v="Amazon"/>
    <d v="2021-09-10T00:00:00"/>
    <x v="0"/>
    <x v="48"/>
    <s v="Burlington"/>
    <x v="0"/>
    <x v="2"/>
    <n v="60"/>
    <n v="200"/>
    <n v="12000"/>
    <x v="0"/>
    <x v="7"/>
    <x v="2"/>
    <x v="7"/>
    <x v="1"/>
  </r>
  <r>
    <s v="Amazon"/>
    <d v="2021-09-10T00:00:00"/>
    <x v="0"/>
    <x v="48"/>
    <s v="Burlington"/>
    <x v="1"/>
    <x v="2"/>
    <n v="65"/>
    <n v="300"/>
    <n v="19500"/>
    <x v="0"/>
    <x v="7"/>
    <x v="2"/>
    <x v="7"/>
    <x v="1"/>
  </r>
  <r>
    <s v="Amazon"/>
    <d v="2021-10-12T00:00:00"/>
    <x v="0"/>
    <x v="48"/>
    <s v="Burlington"/>
    <x v="0"/>
    <x v="0"/>
    <n v="65"/>
    <n v="475"/>
    <n v="30875"/>
    <x v="0"/>
    <x v="8"/>
    <x v="6"/>
    <x v="8"/>
    <x v="1"/>
  </r>
  <r>
    <s v="Amazon"/>
    <d v="2021-10-12T00:00:00"/>
    <x v="0"/>
    <x v="48"/>
    <s v="Burlington"/>
    <x v="0"/>
    <x v="1"/>
    <n v="60.000000000000007"/>
    <n v="300"/>
    <n v="18000"/>
    <x v="0"/>
    <x v="8"/>
    <x v="6"/>
    <x v="8"/>
    <x v="1"/>
  </r>
  <r>
    <s v="Amazon"/>
    <d v="2021-10-12T00:00:00"/>
    <x v="0"/>
    <x v="48"/>
    <s v="Burlington"/>
    <x v="1"/>
    <x v="0"/>
    <n v="60.000000000000007"/>
    <n v="200"/>
    <n v="12000"/>
    <x v="0"/>
    <x v="8"/>
    <x v="6"/>
    <x v="8"/>
    <x v="1"/>
  </r>
  <r>
    <s v="Amazon"/>
    <d v="2021-10-12T00:00:00"/>
    <x v="0"/>
    <x v="48"/>
    <s v="Burlington"/>
    <x v="1"/>
    <x v="1"/>
    <n v="60.000000000000007"/>
    <n v="175"/>
    <n v="10500"/>
    <x v="0"/>
    <x v="8"/>
    <x v="6"/>
    <x v="8"/>
    <x v="1"/>
  </r>
  <r>
    <s v="Amazon"/>
    <d v="2021-10-12T00:00:00"/>
    <x v="0"/>
    <x v="48"/>
    <s v="Burlington"/>
    <x v="0"/>
    <x v="2"/>
    <n v="70"/>
    <n v="175"/>
    <n v="12250"/>
    <x v="0"/>
    <x v="8"/>
    <x v="6"/>
    <x v="8"/>
    <x v="1"/>
  </r>
  <r>
    <s v="West Gear"/>
    <d v="2021-10-12T00:00:00"/>
    <x v="0"/>
    <x v="48"/>
    <s v="Burlington"/>
    <x v="1"/>
    <x v="2"/>
    <n v="75"/>
    <n v="300"/>
    <n v="22500"/>
    <x v="0"/>
    <x v="8"/>
    <x v="6"/>
    <x v="8"/>
    <x v="1"/>
  </r>
  <r>
    <s v="West Gear"/>
    <d v="2021-11-11T00:00:00"/>
    <x v="0"/>
    <x v="48"/>
    <s v="Burlington"/>
    <x v="0"/>
    <x v="0"/>
    <n v="70"/>
    <n v="450"/>
    <n v="31500"/>
    <x v="0"/>
    <x v="9"/>
    <x v="1"/>
    <x v="9"/>
    <x v="1"/>
  </r>
  <r>
    <s v="West Gear"/>
    <d v="2021-11-11T00:00:00"/>
    <x v="0"/>
    <x v="48"/>
    <s v="Burlington"/>
    <x v="0"/>
    <x v="1"/>
    <n v="60.000000000000007"/>
    <n v="325"/>
    <n v="19500"/>
    <x v="0"/>
    <x v="9"/>
    <x v="1"/>
    <x v="9"/>
    <x v="1"/>
  </r>
  <r>
    <s v="West Gear"/>
    <d v="2021-11-11T00:00:00"/>
    <x v="0"/>
    <x v="48"/>
    <s v="Burlington"/>
    <x v="1"/>
    <x v="0"/>
    <n v="60.000000000000007"/>
    <n v="320"/>
    <n v="19200"/>
    <x v="0"/>
    <x v="9"/>
    <x v="1"/>
    <x v="9"/>
    <x v="1"/>
  </r>
  <r>
    <s v="Amazon"/>
    <d v="2021-11-11T00:00:00"/>
    <x v="0"/>
    <x v="48"/>
    <s v="Burlington"/>
    <x v="1"/>
    <x v="1"/>
    <n v="60.000000000000007"/>
    <n v="300"/>
    <n v="18000"/>
    <x v="0"/>
    <x v="9"/>
    <x v="1"/>
    <x v="9"/>
    <x v="1"/>
  </r>
  <r>
    <s v="Amazon"/>
    <d v="2021-11-11T00:00:00"/>
    <x v="0"/>
    <x v="48"/>
    <s v="Burlington"/>
    <x v="0"/>
    <x v="2"/>
    <n v="70"/>
    <n v="275"/>
    <n v="19250"/>
    <x v="0"/>
    <x v="9"/>
    <x v="1"/>
    <x v="9"/>
    <x v="1"/>
  </r>
  <r>
    <s v="Amazon"/>
    <d v="2021-11-11T00:00:00"/>
    <x v="0"/>
    <x v="48"/>
    <s v="Burlington"/>
    <x v="1"/>
    <x v="2"/>
    <n v="75"/>
    <n v="375"/>
    <n v="28125"/>
    <x v="0"/>
    <x v="9"/>
    <x v="1"/>
    <x v="9"/>
    <x v="1"/>
  </r>
  <r>
    <s v="Amazon"/>
    <d v="2021-12-10T00:00:00"/>
    <x v="0"/>
    <x v="48"/>
    <s v="Burlington"/>
    <x v="0"/>
    <x v="0"/>
    <n v="70"/>
    <n v="600"/>
    <n v="42000"/>
    <x v="0"/>
    <x v="10"/>
    <x v="2"/>
    <x v="10"/>
    <x v="1"/>
  </r>
  <r>
    <s v="Amazon"/>
    <d v="2021-12-10T00:00:00"/>
    <x v="0"/>
    <x v="48"/>
    <s v="Burlington"/>
    <x v="0"/>
    <x v="1"/>
    <n v="60.000000000000007"/>
    <n v="400"/>
    <n v="24000"/>
    <x v="0"/>
    <x v="10"/>
    <x v="2"/>
    <x v="10"/>
    <x v="1"/>
  </r>
  <r>
    <s v="Amazon"/>
    <d v="2021-12-10T00:00:00"/>
    <x v="0"/>
    <x v="48"/>
    <s v="Burlington"/>
    <x v="1"/>
    <x v="0"/>
    <n v="60.000000000000007"/>
    <n v="375"/>
    <n v="22500"/>
    <x v="0"/>
    <x v="10"/>
    <x v="2"/>
    <x v="10"/>
    <x v="1"/>
  </r>
  <r>
    <s v="Amazon"/>
    <d v="2021-12-10T00:00:00"/>
    <x v="0"/>
    <x v="48"/>
    <s v="Burlington"/>
    <x v="1"/>
    <x v="1"/>
    <n v="60.000000000000007"/>
    <n v="325"/>
    <n v="19500"/>
    <x v="0"/>
    <x v="10"/>
    <x v="2"/>
    <x v="10"/>
    <x v="1"/>
  </r>
  <r>
    <s v="Amazon"/>
    <d v="2021-12-10T00:00:00"/>
    <x v="0"/>
    <x v="48"/>
    <s v="Burlington"/>
    <x v="0"/>
    <x v="2"/>
    <n v="70"/>
    <n v="325"/>
    <n v="22750"/>
    <x v="0"/>
    <x v="10"/>
    <x v="2"/>
    <x v="10"/>
    <x v="1"/>
  </r>
  <r>
    <s v="Amazon"/>
    <d v="2021-12-10T00:00:00"/>
    <x v="0"/>
    <x v="48"/>
    <s v="Burlington"/>
    <x v="1"/>
    <x v="2"/>
    <n v="75"/>
    <n v="425"/>
    <n v="31875"/>
    <x v="0"/>
    <x v="10"/>
    <x v="2"/>
    <x v="10"/>
    <x v="1"/>
  </r>
  <r>
    <s v="Amazon"/>
    <d v="2021-01-21T00:00:00"/>
    <x v="0"/>
    <x v="48"/>
    <s v="Burlington"/>
    <x v="0"/>
    <x v="0"/>
    <n v="50"/>
    <n v="525"/>
    <n v="26250"/>
    <x v="0"/>
    <x v="0"/>
    <x v="1"/>
    <x v="0"/>
    <x v="1"/>
  </r>
  <r>
    <s v="Amazon"/>
    <d v="2021-01-21T00:00:00"/>
    <x v="0"/>
    <x v="48"/>
    <s v="Burlington"/>
    <x v="0"/>
    <x v="1"/>
    <n v="50"/>
    <n v="325"/>
    <n v="16250"/>
    <x v="0"/>
    <x v="0"/>
    <x v="1"/>
    <x v="0"/>
    <x v="1"/>
  </r>
  <r>
    <s v="Amazon"/>
    <d v="2021-01-21T00:00:00"/>
    <x v="0"/>
    <x v="48"/>
    <s v="Burlington"/>
    <x v="1"/>
    <x v="0"/>
    <n v="40"/>
    <n v="325"/>
    <n v="13000"/>
    <x v="0"/>
    <x v="0"/>
    <x v="1"/>
    <x v="0"/>
    <x v="1"/>
  </r>
  <r>
    <s v="Amazon"/>
    <d v="2021-01-21T00:00:00"/>
    <x v="0"/>
    <x v="48"/>
    <s v="Burlington"/>
    <x v="1"/>
    <x v="1"/>
    <n v="44.999999999999993"/>
    <n v="175"/>
    <n v="7875"/>
    <x v="0"/>
    <x v="0"/>
    <x v="1"/>
    <x v="0"/>
    <x v="1"/>
  </r>
  <r>
    <s v="Amazon"/>
    <d v="2021-01-21T00:00:00"/>
    <x v="0"/>
    <x v="48"/>
    <s v="Burlington"/>
    <x v="0"/>
    <x v="2"/>
    <n v="60.000000000000007"/>
    <n v="225"/>
    <n v="13500"/>
    <x v="0"/>
    <x v="0"/>
    <x v="1"/>
    <x v="0"/>
    <x v="1"/>
  </r>
  <r>
    <s v="Amazon"/>
    <d v="2021-01-21T00:00:00"/>
    <x v="0"/>
    <x v="48"/>
    <s v="Burlington"/>
    <x v="1"/>
    <x v="2"/>
    <n v="50"/>
    <n v="325"/>
    <n v="16250"/>
    <x v="0"/>
    <x v="0"/>
    <x v="1"/>
    <x v="0"/>
    <x v="1"/>
  </r>
  <r>
    <s v="Amazon"/>
    <d v="2021-02-19T00:00:00"/>
    <x v="0"/>
    <x v="48"/>
    <s v="Burlington"/>
    <x v="0"/>
    <x v="0"/>
    <n v="50"/>
    <n v="600"/>
    <n v="30000"/>
    <x v="0"/>
    <x v="1"/>
    <x v="2"/>
    <x v="1"/>
    <x v="1"/>
  </r>
  <r>
    <s v="Amazon"/>
    <d v="2021-02-19T00:00:00"/>
    <x v="0"/>
    <x v="48"/>
    <s v="Burlington"/>
    <x v="0"/>
    <x v="1"/>
    <n v="50"/>
    <n v="250"/>
    <n v="12500"/>
    <x v="0"/>
    <x v="1"/>
    <x v="2"/>
    <x v="1"/>
    <x v="1"/>
  </r>
  <r>
    <s v="Amazon"/>
    <d v="2021-02-19T00:00:00"/>
    <x v="0"/>
    <x v="48"/>
    <s v="Burlington"/>
    <x v="1"/>
    <x v="0"/>
    <n v="40"/>
    <n v="300"/>
    <n v="12000"/>
    <x v="0"/>
    <x v="1"/>
    <x v="2"/>
    <x v="1"/>
    <x v="1"/>
  </r>
  <r>
    <s v="Amazon"/>
    <d v="2021-02-19T00:00:00"/>
    <x v="0"/>
    <x v="49"/>
    <s v="Manchester"/>
    <x v="1"/>
    <x v="1"/>
    <n v="44.999999999999993"/>
    <n v="200"/>
    <n v="9000"/>
    <x v="0"/>
    <x v="1"/>
    <x v="2"/>
    <x v="1"/>
    <x v="1"/>
  </r>
  <r>
    <s v="Amazon"/>
    <d v="2021-02-19T00:00:00"/>
    <x v="0"/>
    <x v="49"/>
    <s v="Manchester"/>
    <x v="0"/>
    <x v="2"/>
    <n v="60.000000000000007"/>
    <n v="275"/>
    <n v="16500"/>
    <x v="0"/>
    <x v="1"/>
    <x v="2"/>
    <x v="1"/>
    <x v="1"/>
  </r>
  <r>
    <s v="Amazon"/>
    <d v="2021-02-19T00:00:00"/>
    <x v="0"/>
    <x v="49"/>
    <s v="Manchester"/>
    <x v="1"/>
    <x v="2"/>
    <n v="50"/>
    <n v="375"/>
    <n v="18750"/>
    <x v="0"/>
    <x v="1"/>
    <x v="2"/>
    <x v="1"/>
    <x v="1"/>
  </r>
  <r>
    <s v="Amazon"/>
    <d v="2021-03-17T00:00:00"/>
    <x v="0"/>
    <x v="49"/>
    <s v="Manchester"/>
    <x v="0"/>
    <x v="0"/>
    <n v="50"/>
    <n v="570"/>
    <n v="28500"/>
    <x v="0"/>
    <x v="2"/>
    <x v="0"/>
    <x v="2"/>
    <x v="1"/>
  </r>
  <r>
    <s v="Amazon"/>
    <d v="2021-03-17T00:00:00"/>
    <x v="0"/>
    <x v="49"/>
    <s v="Manchester"/>
    <x v="0"/>
    <x v="1"/>
    <n v="50"/>
    <n v="275"/>
    <n v="13750"/>
    <x v="0"/>
    <x v="2"/>
    <x v="0"/>
    <x v="2"/>
    <x v="1"/>
  </r>
  <r>
    <s v="Amazon"/>
    <d v="2021-03-17T00:00:00"/>
    <x v="0"/>
    <x v="49"/>
    <s v="Manchester"/>
    <x v="1"/>
    <x v="0"/>
    <n v="40"/>
    <n v="300"/>
    <n v="12000"/>
    <x v="0"/>
    <x v="2"/>
    <x v="0"/>
    <x v="2"/>
    <x v="1"/>
  </r>
  <r>
    <s v="Amazon"/>
    <d v="2021-03-17T00:00:00"/>
    <x v="0"/>
    <x v="49"/>
    <s v="Manchester"/>
    <x v="1"/>
    <x v="1"/>
    <n v="44.999999999999993"/>
    <n v="150"/>
    <n v="6750"/>
    <x v="0"/>
    <x v="2"/>
    <x v="0"/>
    <x v="2"/>
    <x v="1"/>
  </r>
  <r>
    <s v="Amazon"/>
    <d v="2021-03-17T00:00:00"/>
    <x v="0"/>
    <x v="49"/>
    <s v="Manchester"/>
    <x v="0"/>
    <x v="2"/>
    <n v="60.000000000000007"/>
    <n v="200"/>
    <n v="12000"/>
    <x v="0"/>
    <x v="2"/>
    <x v="0"/>
    <x v="2"/>
    <x v="1"/>
  </r>
  <r>
    <s v="Amazon"/>
    <d v="2021-03-17T00:00:00"/>
    <x v="0"/>
    <x v="49"/>
    <s v="Manchester"/>
    <x v="1"/>
    <x v="2"/>
    <n v="50"/>
    <n v="300"/>
    <n v="15000"/>
    <x v="0"/>
    <x v="2"/>
    <x v="0"/>
    <x v="2"/>
    <x v="1"/>
  </r>
  <r>
    <s v="Amazon"/>
    <d v="2021-04-18T00:00:00"/>
    <x v="0"/>
    <x v="49"/>
    <s v="Manchester"/>
    <x v="0"/>
    <x v="0"/>
    <n v="50"/>
    <n v="550"/>
    <n v="27500"/>
    <x v="0"/>
    <x v="3"/>
    <x v="4"/>
    <x v="3"/>
    <x v="1"/>
  </r>
  <r>
    <s v="Amazon"/>
    <d v="2021-04-18T00:00:00"/>
    <x v="0"/>
    <x v="49"/>
    <s v="Manchester"/>
    <x v="0"/>
    <x v="1"/>
    <n v="50"/>
    <n v="250"/>
    <n v="12500"/>
    <x v="0"/>
    <x v="3"/>
    <x v="4"/>
    <x v="3"/>
    <x v="1"/>
  </r>
  <r>
    <s v="Amazon"/>
    <d v="2021-04-18T00:00:00"/>
    <x v="0"/>
    <x v="49"/>
    <s v="Manchester"/>
    <x v="1"/>
    <x v="0"/>
    <n v="40"/>
    <n v="250"/>
    <n v="10000"/>
    <x v="0"/>
    <x v="3"/>
    <x v="4"/>
    <x v="3"/>
    <x v="1"/>
  </r>
  <r>
    <s v="Amazon"/>
    <d v="2021-04-18T00:00:00"/>
    <x v="0"/>
    <x v="49"/>
    <s v="Manchester"/>
    <x v="1"/>
    <x v="1"/>
    <n v="44.999999999999993"/>
    <n v="175"/>
    <n v="7875"/>
    <x v="0"/>
    <x v="3"/>
    <x v="4"/>
    <x v="3"/>
    <x v="1"/>
  </r>
  <r>
    <s v="Amazon"/>
    <d v="2021-04-18T00:00:00"/>
    <x v="0"/>
    <x v="49"/>
    <s v="Manchester"/>
    <x v="0"/>
    <x v="2"/>
    <n v="60.000000000000007"/>
    <n v="175"/>
    <n v="10500"/>
    <x v="0"/>
    <x v="3"/>
    <x v="4"/>
    <x v="3"/>
    <x v="1"/>
  </r>
  <r>
    <s v="Amazon"/>
    <d v="2021-04-18T00:00:00"/>
    <x v="0"/>
    <x v="49"/>
    <s v="Manchester"/>
    <x v="1"/>
    <x v="2"/>
    <n v="50"/>
    <n v="325"/>
    <n v="16250"/>
    <x v="0"/>
    <x v="3"/>
    <x v="4"/>
    <x v="3"/>
    <x v="1"/>
  </r>
  <r>
    <s v="Amazon"/>
    <d v="2021-05-17T00:00:00"/>
    <x v="0"/>
    <x v="49"/>
    <s v="Manchester"/>
    <x v="0"/>
    <x v="0"/>
    <n v="65"/>
    <n v="595"/>
    <n v="38675"/>
    <x v="0"/>
    <x v="4"/>
    <x v="5"/>
    <x v="4"/>
    <x v="1"/>
  </r>
  <r>
    <s v="Amazon"/>
    <d v="2021-05-17T00:00:00"/>
    <x v="0"/>
    <x v="49"/>
    <s v="Manchester"/>
    <x v="0"/>
    <x v="1"/>
    <n v="60.000000000000007"/>
    <n v="300"/>
    <n v="18000"/>
    <x v="0"/>
    <x v="4"/>
    <x v="5"/>
    <x v="4"/>
    <x v="1"/>
  </r>
  <r>
    <s v="Amazon"/>
    <d v="2021-05-17T00:00:00"/>
    <x v="0"/>
    <x v="49"/>
    <s v="Manchester"/>
    <x v="1"/>
    <x v="0"/>
    <n v="55.000000000000007"/>
    <n v="325"/>
    <n v="17875"/>
    <x v="0"/>
    <x v="4"/>
    <x v="5"/>
    <x v="4"/>
    <x v="1"/>
  </r>
  <r>
    <s v="Amazon"/>
    <d v="2021-05-17T00:00:00"/>
    <x v="0"/>
    <x v="49"/>
    <s v="Manchester"/>
    <x v="1"/>
    <x v="1"/>
    <n v="55.000000000000007"/>
    <n v="275"/>
    <n v="15125"/>
    <x v="0"/>
    <x v="4"/>
    <x v="5"/>
    <x v="4"/>
    <x v="1"/>
  </r>
  <r>
    <s v="Amazon"/>
    <d v="2021-05-17T00:00:00"/>
    <x v="0"/>
    <x v="49"/>
    <s v="Manchester"/>
    <x v="0"/>
    <x v="2"/>
    <n v="65"/>
    <n v="300"/>
    <n v="19500"/>
    <x v="0"/>
    <x v="4"/>
    <x v="5"/>
    <x v="4"/>
    <x v="1"/>
  </r>
  <r>
    <s v="Amazon"/>
    <d v="2021-05-17T00:00:00"/>
    <x v="0"/>
    <x v="49"/>
    <s v="Manchester"/>
    <x v="1"/>
    <x v="2"/>
    <n v="70"/>
    <n v="425"/>
    <n v="29750"/>
    <x v="0"/>
    <x v="4"/>
    <x v="5"/>
    <x v="4"/>
    <x v="1"/>
  </r>
  <r>
    <s v="Amazon"/>
    <d v="2021-06-19T00:00:00"/>
    <x v="0"/>
    <x v="49"/>
    <s v="Manchester"/>
    <x v="0"/>
    <x v="0"/>
    <n v="65"/>
    <n v="675"/>
    <n v="43875"/>
    <x v="0"/>
    <x v="11"/>
    <x v="3"/>
    <x v="11"/>
    <x v="1"/>
  </r>
  <r>
    <s v="Amazon"/>
    <d v="2021-06-19T00:00:00"/>
    <x v="0"/>
    <x v="49"/>
    <s v="Manchester"/>
    <x v="0"/>
    <x v="1"/>
    <n v="60.000000000000007"/>
    <n v="425"/>
    <n v="25500"/>
    <x v="0"/>
    <x v="11"/>
    <x v="3"/>
    <x v="11"/>
    <x v="1"/>
  </r>
  <r>
    <s v="Amazon"/>
    <d v="2021-06-19T00:00:00"/>
    <x v="0"/>
    <x v="49"/>
    <s v="Manchester"/>
    <x v="1"/>
    <x v="0"/>
    <n v="55.000000000000007"/>
    <n v="350"/>
    <n v="19250"/>
    <x v="0"/>
    <x v="11"/>
    <x v="3"/>
    <x v="11"/>
    <x v="1"/>
  </r>
  <r>
    <s v="Amazon"/>
    <d v="2021-06-19T00:00:00"/>
    <x v="0"/>
    <x v="49"/>
    <s v="Manchester"/>
    <x v="1"/>
    <x v="1"/>
    <n v="55.000000000000007"/>
    <n v="325"/>
    <n v="17875"/>
    <x v="0"/>
    <x v="11"/>
    <x v="3"/>
    <x v="11"/>
    <x v="1"/>
  </r>
  <r>
    <s v="Amazon"/>
    <d v="2021-06-19T00:00:00"/>
    <x v="0"/>
    <x v="49"/>
    <s v="Manchester"/>
    <x v="0"/>
    <x v="2"/>
    <n v="65"/>
    <n v="325"/>
    <n v="21125"/>
    <x v="0"/>
    <x v="11"/>
    <x v="3"/>
    <x v="11"/>
    <x v="1"/>
  </r>
  <r>
    <s v="Amazon"/>
    <d v="2021-06-19T00:00:00"/>
    <x v="0"/>
    <x v="49"/>
    <s v="Manchester"/>
    <x v="1"/>
    <x v="2"/>
    <n v="70"/>
    <n v="475"/>
    <n v="33250"/>
    <x v="0"/>
    <x v="11"/>
    <x v="3"/>
    <x v="11"/>
    <x v="1"/>
  </r>
  <r>
    <s v="Amazon"/>
    <d v="2021-07-17T00:00:00"/>
    <x v="0"/>
    <x v="49"/>
    <s v="Manchester"/>
    <x v="0"/>
    <x v="0"/>
    <n v="65"/>
    <n v="700"/>
    <n v="45500"/>
    <x v="0"/>
    <x v="5"/>
    <x v="3"/>
    <x v="5"/>
    <x v="1"/>
  </r>
  <r>
    <s v="Amazon"/>
    <d v="2021-07-17T00:00:00"/>
    <x v="0"/>
    <x v="49"/>
    <s v="Manchester"/>
    <x v="0"/>
    <x v="1"/>
    <n v="60.000000000000007"/>
    <n v="450"/>
    <n v="27000"/>
    <x v="1"/>
    <x v="5"/>
    <x v="3"/>
    <x v="5"/>
    <x v="1"/>
  </r>
  <r>
    <s v="Amazon"/>
    <d v="2021-07-17T00:00:00"/>
    <x v="0"/>
    <x v="49"/>
    <s v="Manchester"/>
    <x v="1"/>
    <x v="0"/>
    <n v="55.000000000000007"/>
    <n v="375"/>
    <n v="20625"/>
    <x v="1"/>
    <x v="5"/>
    <x v="3"/>
    <x v="5"/>
    <x v="1"/>
  </r>
  <r>
    <s v="Amazon"/>
    <d v="2021-07-17T00:00:00"/>
    <x v="0"/>
    <x v="49"/>
    <s v="Manchester"/>
    <x v="1"/>
    <x v="1"/>
    <n v="55.000000000000007"/>
    <n v="325"/>
    <n v="17875"/>
    <x v="1"/>
    <x v="5"/>
    <x v="3"/>
    <x v="5"/>
    <x v="1"/>
  </r>
  <r>
    <s v="Amazon"/>
    <d v="2021-07-17T00:00:00"/>
    <x v="0"/>
    <x v="49"/>
    <s v="Manchester"/>
    <x v="0"/>
    <x v="2"/>
    <n v="65"/>
    <n v="350"/>
    <n v="22750"/>
    <x v="1"/>
    <x v="5"/>
    <x v="3"/>
    <x v="5"/>
    <x v="1"/>
  </r>
  <r>
    <s v="Amazon"/>
    <d v="2021-07-17T00:00:00"/>
    <x v="0"/>
    <x v="49"/>
    <s v="Manchester"/>
    <x v="1"/>
    <x v="2"/>
    <n v="70"/>
    <n v="525"/>
    <n v="36750"/>
    <x v="1"/>
    <x v="5"/>
    <x v="3"/>
    <x v="5"/>
    <x v="1"/>
  </r>
  <r>
    <s v="Amazon"/>
    <d v="2021-08-18T00:00:00"/>
    <x v="0"/>
    <x v="49"/>
    <s v="Manchester"/>
    <x v="0"/>
    <x v="0"/>
    <n v="65"/>
    <n v="675"/>
    <n v="43875"/>
    <x v="1"/>
    <x v="6"/>
    <x v="0"/>
    <x v="6"/>
    <x v="1"/>
  </r>
  <r>
    <s v="Amazon"/>
    <d v="2021-08-18T00:00:00"/>
    <x v="0"/>
    <x v="49"/>
    <s v="Manchester"/>
    <x v="0"/>
    <x v="1"/>
    <n v="60.000000000000007"/>
    <n v="450"/>
    <n v="27000"/>
    <x v="1"/>
    <x v="6"/>
    <x v="0"/>
    <x v="6"/>
    <x v="1"/>
  </r>
  <r>
    <s v="Amazon"/>
    <d v="2021-08-18T00:00:00"/>
    <x v="0"/>
    <x v="49"/>
    <s v="Manchester"/>
    <x v="1"/>
    <x v="0"/>
    <n v="55.000000000000007"/>
    <n v="375"/>
    <n v="20625"/>
    <x v="1"/>
    <x v="6"/>
    <x v="0"/>
    <x v="6"/>
    <x v="1"/>
  </r>
  <r>
    <s v="Amazon"/>
    <d v="2021-08-18T00:00:00"/>
    <x v="0"/>
    <x v="49"/>
    <s v="Manchester"/>
    <x v="1"/>
    <x v="1"/>
    <n v="55.000000000000007"/>
    <n v="275"/>
    <n v="15125"/>
    <x v="1"/>
    <x v="6"/>
    <x v="0"/>
    <x v="6"/>
    <x v="1"/>
  </r>
  <r>
    <s v="Amazon"/>
    <d v="2021-08-18T00:00:00"/>
    <x v="0"/>
    <x v="49"/>
    <s v="Manchester"/>
    <x v="0"/>
    <x v="2"/>
    <n v="65"/>
    <n v="250"/>
    <n v="16250"/>
    <x v="1"/>
    <x v="6"/>
    <x v="0"/>
    <x v="6"/>
    <x v="1"/>
  </r>
  <r>
    <s v="Amazon"/>
    <d v="2021-08-18T00:00:00"/>
    <x v="0"/>
    <x v="49"/>
    <s v="Manchester"/>
    <x v="1"/>
    <x v="2"/>
    <n v="70"/>
    <n v="425"/>
    <n v="29750"/>
    <x v="1"/>
    <x v="6"/>
    <x v="0"/>
    <x v="6"/>
    <x v="1"/>
  </r>
  <r>
    <s v="Amazon"/>
    <d v="2021-09-17T00:00:00"/>
    <x v="0"/>
    <x v="49"/>
    <s v="Manchester"/>
    <x v="0"/>
    <x v="0"/>
    <n v="65"/>
    <n v="550"/>
    <n v="35750"/>
    <x v="1"/>
    <x v="7"/>
    <x v="2"/>
    <x v="7"/>
    <x v="1"/>
  </r>
  <r>
    <s v="Amazon"/>
    <d v="2021-09-17T00:00:00"/>
    <x v="0"/>
    <x v="49"/>
    <s v="Manchester"/>
    <x v="0"/>
    <x v="1"/>
    <n v="60.000000000000007"/>
    <n v="350"/>
    <n v="21000"/>
    <x v="1"/>
    <x v="7"/>
    <x v="2"/>
    <x v="7"/>
    <x v="1"/>
  </r>
  <r>
    <s v="Amazon"/>
    <d v="2021-09-17T00:00:00"/>
    <x v="0"/>
    <x v="49"/>
    <s v="Manchester"/>
    <x v="1"/>
    <x v="0"/>
    <n v="55.000000000000007"/>
    <n v="250"/>
    <n v="13750"/>
    <x v="1"/>
    <x v="7"/>
    <x v="2"/>
    <x v="7"/>
    <x v="1"/>
  </r>
  <r>
    <s v="Amazon"/>
    <d v="2021-09-17T00:00:00"/>
    <x v="0"/>
    <x v="49"/>
    <s v="Manchester"/>
    <x v="1"/>
    <x v="1"/>
    <n v="55.000000000000007"/>
    <n v="225"/>
    <n v="12375"/>
    <x v="1"/>
    <x v="7"/>
    <x v="2"/>
    <x v="7"/>
    <x v="1"/>
  </r>
  <r>
    <s v="Amazon"/>
    <d v="2021-09-17T00:00:00"/>
    <x v="0"/>
    <x v="49"/>
    <s v="Manchester"/>
    <x v="0"/>
    <x v="2"/>
    <n v="65"/>
    <n v="225"/>
    <n v="14625"/>
    <x v="1"/>
    <x v="7"/>
    <x v="2"/>
    <x v="7"/>
    <x v="1"/>
  </r>
  <r>
    <s v="Amazon"/>
    <d v="2021-09-17T00:00:00"/>
    <x v="0"/>
    <x v="49"/>
    <s v="Manchester"/>
    <x v="1"/>
    <x v="2"/>
    <n v="70"/>
    <n v="325"/>
    <n v="22750"/>
    <x v="1"/>
    <x v="7"/>
    <x v="2"/>
    <x v="7"/>
    <x v="1"/>
  </r>
  <r>
    <s v="Foot Locker"/>
    <d v="2021-10-19T00:00:00"/>
    <x v="0"/>
    <x v="49"/>
    <s v="Manchester"/>
    <x v="0"/>
    <x v="0"/>
    <n v="70"/>
    <n v="475"/>
    <n v="33250"/>
    <x v="1"/>
    <x v="8"/>
    <x v="6"/>
    <x v="8"/>
    <x v="1"/>
  </r>
  <r>
    <s v="Foot Locker"/>
    <d v="2021-10-19T00:00:00"/>
    <x v="0"/>
    <x v="49"/>
    <s v="Manchester"/>
    <x v="0"/>
    <x v="1"/>
    <n v="65.000000000000014"/>
    <n v="300"/>
    <n v="19500"/>
    <x v="1"/>
    <x v="8"/>
    <x v="6"/>
    <x v="8"/>
    <x v="1"/>
  </r>
  <r>
    <s v="Foot Locker"/>
    <d v="2021-10-19T00:00:00"/>
    <x v="0"/>
    <x v="49"/>
    <s v="Manchester"/>
    <x v="1"/>
    <x v="0"/>
    <n v="65.000000000000014"/>
    <n v="200"/>
    <n v="13000"/>
    <x v="1"/>
    <x v="8"/>
    <x v="6"/>
    <x v="8"/>
    <x v="1"/>
  </r>
  <r>
    <s v="Foot Locker"/>
    <d v="2021-10-19T00:00:00"/>
    <x v="0"/>
    <x v="49"/>
    <s v="Manchester"/>
    <x v="1"/>
    <x v="1"/>
    <n v="65.000000000000014"/>
    <n v="175"/>
    <n v="11375"/>
    <x v="1"/>
    <x v="8"/>
    <x v="6"/>
    <x v="8"/>
    <x v="1"/>
  </r>
  <r>
    <s v="Foot Locker"/>
    <d v="2021-10-19T00:00:00"/>
    <x v="0"/>
    <x v="49"/>
    <s v="Manchester"/>
    <x v="0"/>
    <x v="2"/>
    <n v="75.000000000000014"/>
    <n v="175"/>
    <n v="13125"/>
    <x v="1"/>
    <x v="8"/>
    <x v="6"/>
    <x v="8"/>
    <x v="1"/>
  </r>
  <r>
    <s v="Foot Locker"/>
    <d v="2021-10-19T00:00:00"/>
    <x v="0"/>
    <x v="49"/>
    <s v="Manchester"/>
    <x v="1"/>
    <x v="2"/>
    <n v="80"/>
    <n v="300"/>
    <n v="24000"/>
    <x v="1"/>
    <x v="8"/>
    <x v="6"/>
    <x v="8"/>
    <x v="1"/>
  </r>
  <r>
    <s v="Foot Locker"/>
    <d v="2021-11-18T00:00:00"/>
    <x v="0"/>
    <x v="49"/>
    <s v="Manchester"/>
    <x v="0"/>
    <x v="0"/>
    <n v="75.000000000000014"/>
    <n v="450"/>
    <n v="33750"/>
    <x v="1"/>
    <x v="9"/>
    <x v="1"/>
    <x v="9"/>
    <x v="1"/>
  </r>
  <r>
    <s v="Foot Locker"/>
    <d v="2021-11-18T00:00:00"/>
    <x v="0"/>
    <x v="49"/>
    <s v="Manchester"/>
    <x v="0"/>
    <x v="1"/>
    <n v="65.000000000000014"/>
    <n v="325"/>
    <n v="21125"/>
    <x v="1"/>
    <x v="9"/>
    <x v="1"/>
    <x v="9"/>
    <x v="1"/>
  </r>
  <r>
    <s v="Foot Locker"/>
    <d v="2021-11-18T00:00:00"/>
    <x v="0"/>
    <x v="49"/>
    <s v="Manchester"/>
    <x v="1"/>
    <x v="0"/>
    <n v="65.000000000000014"/>
    <n v="345"/>
    <n v="22425"/>
    <x v="1"/>
    <x v="9"/>
    <x v="1"/>
    <x v="9"/>
    <x v="1"/>
  </r>
  <r>
    <s v="Foot Locker"/>
    <d v="2021-11-18T00:00:00"/>
    <x v="0"/>
    <x v="49"/>
    <s v="Manchester"/>
    <x v="1"/>
    <x v="1"/>
    <n v="65.000000000000014"/>
    <n v="325"/>
    <n v="21125"/>
    <x v="1"/>
    <x v="9"/>
    <x v="1"/>
    <x v="9"/>
    <x v="1"/>
  </r>
  <r>
    <s v="Foot Locker"/>
    <d v="2021-11-18T00:00:00"/>
    <x v="0"/>
    <x v="49"/>
    <s v="Manchester"/>
    <x v="0"/>
    <x v="2"/>
    <n v="75.000000000000014"/>
    <n v="300"/>
    <n v="22500"/>
    <x v="1"/>
    <x v="9"/>
    <x v="1"/>
    <x v="9"/>
    <x v="1"/>
  </r>
  <r>
    <s v="Foot Locker"/>
    <d v="2021-11-18T00:00:00"/>
    <x v="0"/>
    <x v="49"/>
    <s v="Manchester"/>
    <x v="1"/>
    <x v="2"/>
    <n v="80"/>
    <n v="400"/>
    <n v="32000"/>
    <x v="1"/>
    <x v="9"/>
    <x v="1"/>
    <x v="9"/>
    <x v="1"/>
  </r>
  <r>
    <s v="Foot Locker"/>
    <d v="2021-12-17T00:00:00"/>
    <x v="0"/>
    <x v="49"/>
    <s v="Manchester"/>
    <x v="0"/>
    <x v="0"/>
    <n v="75.000000000000014"/>
    <n v="625"/>
    <n v="46875"/>
    <x v="1"/>
    <x v="10"/>
    <x v="2"/>
    <x v="10"/>
    <x v="1"/>
  </r>
  <r>
    <s v="Foot Locker"/>
    <d v="2021-12-17T00:00:00"/>
    <x v="0"/>
    <x v="49"/>
    <s v="Manchester"/>
    <x v="0"/>
    <x v="1"/>
    <n v="65.000000000000014"/>
    <n v="425"/>
    <n v="27625"/>
    <x v="1"/>
    <x v="10"/>
    <x v="2"/>
    <x v="10"/>
    <x v="1"/>
  </r>
  <r>
    <s v="Foot Locker"/>
    <d v="2021-12-17T00:00:00"/>
    <x v="0"/>
    <x v="49"/>
    <s v="Manchester"/>
    <x v="1"/>
    <x v="0"/>
    <n v="65.000000000000014"/>
    <n v="400"/>
    <n v="26000"/>
    <x v="1"/>
    <x v="10"/>
    <x v="2"/>
    <x v="10"/>
    <x v="1"/>
  </r>
  <r>
    <s v="Foot Locker"/>
    <d v="2021-12-17T00:00:00"/>
    <x v="0"/>
    <x v="49"/>
    <s v="Manchester"/>
    <x v="1"/>
    <x v="1"/>
    <n v="65.000000000000014"/>
    <n v="350"/>
    <n v="22750"/>
    <x v="1"/>
    <x v="10"/>
    <x v="2"/>
    <x v="10"/>
    <x v="1"/>
  </r>
  <r>
    <s v="Foot Locker"/>
    <d v="2021-12-17T00:00:00"/>
    <x v="0"/>
    <x v="49"/>
    <s v="Manchester"/>
    <x v="0"/>
    <x v="2"/>
    <n v="75.000000000000014"/>
    <n v="350"/>
    <n v="26250"/>
    <x v="1"/>
    <x v="10"/>
    <x v="2"/>
    <x v="10"/>
    <x v="1"/>
  </r>
  <r>
    <s v="Foot Locker"/>
    <d v="2021-12-17T00:00:00"/>
    <x v="0"/>
    <x v="49"/>
    <s v="Manchester"/>
    <x v="1"/>
    <x v="2"/>
    <n v="80"/>
    <n v="450"/>
    <n v="36000"/>
    <x v="1"/>
    <x v="10"/>
    <x v="2"/>
    <x v="10"/>
    <x v="1"/>
  </r>
  <r>
    <s v="Foot Locker"/>
    <d v="2021-01-24T00:00:00"/>
    <x v="0"/>
    <x v="49"/>
    <s v="Manchester"/>
    <x v="0"/>
    <x v="0"/>
    <n v="55.000000000000007"/>
    <n v="500"/>
    <n v="27500"/>
    <x v="1"/>
    <x v="0"/>
    <x v="4"/>
    <x v="0"/>
    <x v="1"/>
  </r>
  <r>
    <s v="Foot Locker"/>
    <d v="2021-01-24T00:00:00"/>
    <x v="0"/>
    <x v="49"/>
    <s v="Manchester"/>
    <x v="0"/>
    <x v="1"/>
    <n v="55.000000000000007"/>
    <n v="300"/>
    <n v="16500"/>
    <x v="1"/>
    <x v="0"/>
    <x v="4"/>
    <x v="0"/>
    <x v="1"/>
  </r>
  <r>
    <s v="Foot Locker"/>
    <d v="2021-01-24T00:00:00"/>
    <x v="0"/>
    <x v="49"/>
    <s v="Manchester"/>
    <x v="1"/>
    <x v="0"/>
    <n v="45"/>
    <n v="300"/>
    <n v="13500"/>
    <x v="1"/>
    <x v="0"/>
    <x v="4"/>
    <x v="0"/>
    <x v="1"/>
  </r>
  <r>
    <s v="Foot Locker"/>
    <d v="2021-01-24T00:00:00"/>
    <x v="0"/>
    <x v="49"/>
    <s v="Manchester"/>
    <x v="1"/>
    <x v="1"/>
    <n v="49.999999999999993"/>
    <n v="150"/>
    <n v="7500"/>
    <x v="1"/>
    <x v="0"/>
    <x v="4"/>
    <x v="0"/>
    <x v="1"/>
  </r>
  <r>
    <s v="Foot Locker"/>
    <d v="2021-01-24T00:00:00"/>
    <x v="0"/>
    <x v="49"/>
    <s v="Manchester"/>
    <x v="0"/>
    <x v="2"/>
    <n v="65.000000000000014"/>
    <n v="200"/>
    <n v="13000"/>
    <x v="1"/>
    <x v="0"/>
    <x v="4"/>
    <x v="0"/>
    <x v="1"/>
  </r>
  <r>
    <s v="Foot Locker"/>
    <d v="2021-01-24T00:00:00"/>
    <x v="0"/>
    <x v="49"/>
    <s v="Manchester"/>
    <x v="1"/>
    <x v="2"/>
    <n v="55.000000000000007"/>
    <n v="300"/>
    <n v="16500"/>
    <x v="1"/>
    <x v="0"/>
    <x v="4"/>
    <x v="0"/>
    <x v="1"/>
  </r>
  <r>
    <s v="Foot Locker"/>
    <d v="2021-02-22T00:00:00"/>
    <x v="0"/>
    <x v="49"/>
    <s v="Manchester"/>
    <x v="0"/>
    <x v="0"/>
    <n v="55.000000000000007"/>
    <n v="575"/>
    <n v="31625"/>
    <x v="1"/>
    <x v="1"/>
    <x v="5"/>
    <x v="1"/>
    <x v="1"/>
  </r>
  <r>
    <s v="Foot Locker"/>
    <d v="2021-02-22T00:00:00"/>
    <x v="0"/>
    <x v="49"/>
    <s v="Manchester"/>
    <x v="0"/>
    <x v="1"/>
    <n v="55.000000000000007"/>
    <n v="225"/>
    <n v="12375"/>
    <x v="1"/>
    <x v="1"/>
    <x v="5"/>
    <x v="1"/>
    <x v="1"/>
  </r>
  <r>
    <s v="Foot Locker"/>
    <d v="2021-02-22T00:00:00"/>
    <x v="0"/>
    <x v="49"/>
    <s v="Manchester"/>
    <x v="1"/>
    <x v="0"/>
    <n v="45"/>
    <n v="275"/>
    <n v="12375"/>
    <x v="1"/>
    <x v="1"/>
    <x v="5"/>
    <x v="1"/>
    <x v="1"/>
  </r>
  <r>
    <s v="Foot Locker"/>
    <d v="2020-01-01T00:00:00"/>
    <x v="0"/>
    <x v="0"/>
    <s v="New York"/>
    <x v="0"/>
    <x v="0"/>
    <n v="47"/>
    <n v="336"/>
    <n v="15792"/>
    <x v="2"/>
    <x v="0"/>
    <x v="0"/>
    <x v="0"/>
    <x v="0"/>
  </r>
  <r>
    <s v="Foot Locker"/>
    <d v="2020-01-02T00:00:00"/>
    <x v="0"/>
    <x v="0"/>
    <s v="New York"/>
    <x v="0"/>
    <x v="1"/>
    <n v="47"/>
    <n v="260"/>
    <n v="12220"/>
    <x v="2"/>
    <x v="0"/>
    <x v="1"/>
    <x v="0"/>
    <x v="0"/>
  </r>
  <r>
    <s v="Foot Locker"/>
    <d v="2020-01-03T00:00:00"/>
    <x v="0"/>
    <x v="0"/>
    <s v="New York"/>
    <x v="1"/>
    <x v="0"/>
    <n v="36"/>
    <n v="250"/>
    <n v="9000"/>
    <x v="2"/>
    <x v="0"/>
    <x v="2"/>
    <x v="0"/>
    <x v="0"/>
  </r>
  <r>
    <s v="Foot Locker"/>
    <d v="2020-01-04T00:00:00"/>
    <x v="0"/>
    <x v="0"/>
    <s v="New York"/>
    <x v="1"/>
    <x v="1"/>
    <n v="41"/>
    <n v="247"/>
    <n v="10127"/>
    <x v="2"/>
    <x v="0"/>
    <x v="3"/>
    <x v="0"/>
    <x v="0"/>
  </r>
  <r>
    <s v="Foot Locker"/>
    <d v="2020-01-05T00:00:00"/>
    <x v="0"/>
    <x v="0"/>
    <s v="New York"/>
    <x v="0"/>
    <x v="2"/>
    <n v="55"/>
    <n v="234"/>
    <n v="12870"/>
    <x v="2"/>
    <x v="0"/>
    <x v="4"/>
    <x v="0"/>
    <x v="0"/>
  </r>
  <r>
    <s v="Foot Locker"/>
    <d v="2020-01-06T00:00:00"/>
    <x v="0"/>
    <x v="0"/>
    <s v="New York"/>
    <x v="1"/>
    <x v="2"/>
    <n v="46"/>
    <n v="260"/>
    <n v="11960"/>
    <x v="2"/>
    <x v="0"/>
    <x v="5"/>
    <x v="0"/>
    <x v="0"/>
  </r>
  <r>
    <s v="Foot Locker"/>
    <d v="2020-01-07T00:00:00"/>
    <x v="0"/>
    <x v="0"/>
    <s v="New York"/>
    <x v="0"/>
    <x v="0"/>
    <n v="46"/>
    <n v="313"/>
    <n v="14398"/>
    <x v="2"/>
    <x v="0"/>
    <x v="6"/>
    <x v="0"/>
    <x v="0"/>
  </r>
  <r>
    <s v="Foot Locker"/>
    <d v="2020-01-08T00:00:00"/>
    <x v="0"/>
    <x v="0"/>
    <s v="New York"/>
    <x v="0"/>
    <x v="1"/>
    <n v="46"/>
    <n v="261"/>
    <n v="12006"/>
    <x v="2"/>
    <x v="0"/>
    <x v="0"/>
    <x v="0"/>
    <x v="0"/>
  </r>
  <r>
    <s v="Foot Locker"/>
    <d v="2020-01-21T00:00:00"/>
    <x v="0"/>
    <x v="0"/>
    <s v="New York"/>
    <x v="1"/>
    <x v="0"/>
    <n v="36"/>
    <n v="276"/>
    <n v="9936"/>
    <x v="2"/>
    <x v="0"/>
    <x v="6"/>
    <x v="0"/>
    <x v="0"/>
  </r>
  <r>
    <s v="Foot Locker"/>
    <d v="2020-01-22T00:00:00"/>
    <x v="0"/>
    <x v="0"/>
    <s v="New York"/>
    <x v="1"/>
    <x v="1"/>
    <n v="44"/>
    <n v="206"/>
    <n v="9064"/>
    <x v="2"/>
    <x v="0"/>
    <x v="0"/>
    <x v="0"/>
    <x v="0"/>
  </r>
  <r>
    <s v="Foot Locker"/>
    <d v="2020-01-23T00:00:00"/>
    <x v="0"/>
    <x v="0"/>
    <s v="New York"/>
    <x v="0"/>
    <x v="2"/>
    <n v="58"/>
    <n v="243"/>
    <n v="14094"/>
    <x v="2"/>
    <x v="0"/>
    <x v="1"/>
    <x v="0"/>
    <x v="0"/>
  </r>
  <r>
    <s v="Foot Locker"/>
    <d v="2020-01-24T00:00:00"/>
    <x v="0"/>
    <x v="0"/>
    <s v="New York"/>
    <x v="1"/>
    <x v="2"/>
    <n v="48"/>
    <n v="290"/>
    <n v="13920"/>
    <x v="2"/>
    <x v="0"/>
    <x v="2"/>
    <x v="0"/>
    <x v="0"/>
  </r>
  <r>
    <s v="Foot Locker"/>
    <d v="2020-01-25T00:00:00"/>
    <x v="0"/>
    <x v="0"/>
    <s v="New York"/>
    <x v="0"/>
    <x v="0"/>
    <n v="46"/>
    <n v="354"/>
    <n v="16284"/>
    <x v="2"/>
    <x v="0"/>
    <x v="3"/>
    <x v="0"/>
    <x v="0"/>
  </r>
  <r>
    <s v="Foot Locker"/>
    <d v="2020-01-26T00:00:00"/>
    <x v="0"/>
    <x v="0"/>
    <s v="New York"/>
    <x v="0"/>
    <x v="1"/>
    <n v="48"/>
    <n v="259"/>
    <n v="12432"/>
    <x v="2"/>
    <x v="0"/>
    <x v="4"/>
    <x v="0"/>
    <x v="0"/>
  </r>
  <r>
    <s v="Foot Locker"/>
    <d v="2020-01-27T00:00:00"/>
    <x v="0"/>
    <x v="0"/>
    <s v="New York"/>
    <x v="1"/>
    <x v="0"/>
    <n v="39"/>
    <n v="247"/>
    <n v="9633"/>
    <x v="2"/>
    <x v="0"/>
    <x v="5"/>
    <x v="0"/>
    <x v="0"/>
  </r>
  <r>
    <s v="Foot Locker"/>
    <d v="2020-01-28T00:00:00"/>
    <x v="0"/>
    <x v="0"/>
    <s v="New York"/>
    <x v="1"/>
    <x v="1"/>
    <n v="43"/>
    <n v="216"/>
    <n v="9288"/>
    <x v="2"/>
    <x v="0"/>
    <x v="6"/>
    <x v="0"/>
    <x v="0"/>
  </r>
  <r>
    <s v="Foot Locker"/>
    <d v="2020-01-29T00:00:00"/>
    <x v="0"/>
    <x v="0"/>
    <s v="New York"/>
    <x v="0"/>
    <x v="2"/>
    <n v="59"/>
    <n v="230"/>
    <n v="13570"/>
    <x v="2"/>
    <x v="0"/>
    <x v="0"/>
    <x v="0"/>
    <x v="0"/>
  </r>
  <r>
    <s v="Foot Locker"/>
    <d v="2020-01-30T00:00:00"/>
    <x v="0"/>
    <x v="0"/>
    <s v="New York"/>
    <x v="1"/>
    <x v="2"/>
    <n v="45"/>
    <n v="238"/>
    <n v="10710"/>
    <x v="2"/>
    <x v="0"/>
    <x v="1"/>
    <x v="0"/>
    <x v="0"/>
  </r>
  <r>
    <s v="Foot Locker"/>
    <d v="2020-01-31T00:00:00"/>
    <x v="0"/>
    <x v="0"/>
    <s v="New York"/>
    <x v="0"/>
    <x v="0"/>
    <n v="45"/>
    <n v="300"/>
    <n v="13500"/>
    <x v="2"/>
    <x v="0"/>
    <x v="2"/>
    <x v="0"/>
    <x v="0"/>
  </r>
  <r>
    <s v="Foot Locker"/>
    <d v="2020-02-01T00:00:00"/>
    <x v="0"/>
    <x v="0"/>
    <s v="New York"/>
    <x v="0"/>
    <x v="1"/>
    <n v="47"/>
    <n v="234"/>
    <n v="10998"/>
    <x v="2"/>
    <x v="1"/>
    <x v="3"/>
    <x v="1"/>
    <x v="0"/>
  </r>
  <r>
    <s v="Foot Locker"/>
    <d v="2020-02-02T00:00:00"/>
    <x v="0"/>
    <x v="0"/>
    <s v="New York"/>
    <x v="1"/>
    <x v="0"/>
    <n v="39"/>
    <n v="252"/>
    <n v="9828"/>
    <x v="2"/>
    <x v="1"/>
    <x v="4"/>
    <x v="1"/>
    <x v="0"/>
  </r>
  <r>
    <s v="Foot Locker"/>
    <d v="2020-02-03T00:00:00"/>
    <x v="0"/>
    <x v="0"/>
    <s v="New York"/>
    <x v="1"/>
    <x v="1"/>
    <n v="41"/>
    <n v="239"/>
    <n v="9799"/>
    <x v="2"/>
    <x v="1"/>
    <x v="5"/>
    <x v="1"/>
    <x v="0"/>
  </r>
  <r>
    <s v="Foot Locker"/>
    <d v="2020-02-04T00:00:00"/>
    <x v="0"/>
    <x v="0"/>
    <s v="New York"/>
    <x v="0"/>
    <x v="2"/>
    <n v="56"/>
    <n v="215"/>
    <n v="12040"/>
    <x v="2"/>
    <x v="1"/>
    <x v="6"/>
    <x v="1"/>
    <x v="0"/>
  </r>
  <r>
    <s v="Foot Locker"/>
    <d v="2020-02-05T00:00:00"/>
    <x v="0"/>
    <x v="0"/>
    <s v="New York"/>
    <x v="1"/>
    <x v="2"/>
    <n v="49"/>
    <n v="238"/>
    <n v="11662"/>
    <x v="2"/>
    <x v="1"/>
    <x v="0"/>
    <x v="1"/>
    <x v="0"/>
  </r>
  <r>
    <s v="Foot Locker"/>
    <d v="2020-02-06T00:00:00"/>
    <x v="0"/>
    <x v="0"/>
    <s v="New York"/>
    <x v="0"/>
    <x v="0"/>
    <n v="54"/>
    <n v="317"/>
    <n v="17118"/>
    <x v="2"/>
    <x v="1"/>
    <x v="1"/>
    <x v="1"/>
    <x v="0"/>
  </r>
  <r>
    <s v="Foot Locker"/>
    <d v="2020-02-07T00:00:00"/>
    <x v="0"/>
    <x v="0"/>
    <s v="New York"/>
    <x v="0"/>
    <x v="1"/>
    <n v="50"/>
    <n v="259"/>
    <n v="12950"/>
    <x v="2"/>
    <x v="1"/>
    <x v="2"/>
    <x v="1"/>
    <x v="0"/>
  </r>
  <r>
    <s v="Foot Locker"/>
    <d v="2020-02-08T00:00:00"/>
    <x v="0"/>
    <x v="0"/>
    <s v="New York"/>
    <x v="1"/>
    <x v="0"/>
    <n v="46"/>
    <n v="261"/>
    <n v="12006"/>
    <x v="2"/>
    <x v="1"/>
    <x v="3"/>
    <x v="1"/>
    <x v="0"/>
  </r>
  <r>
    <s v="Foot Locker"/>
    <d v="2020-02-09T00:00:00"/>
    <x v="0"/>
    <x v="0"/>
    <s v="New York"/>
    <x v="1"/>
    <x v="1"/>
    <n v="46"/>
    <n v="230"/>
    <n v="10580"/>
    <x v="2"/>
    <x v="1"/>
    <x v="4"/>
    <x v="1"/>
    <x v="0"/>
  </r>
  <r>
    <s v="Foot Locker"/>
    <d v="2020-02-10T00:00:00"/>
    <x v="0"/>
    <x v="0"/>
    <s v="New York"/>
    <x v="0"/>
    <x v="2"/>
    <n v="59"/>
    <n v="245"/>
    <n v="14455"/>
    <x v="2"/>
    <x v="1"/>
    <x v="5"/>
    <x v="1"/>
    <x v="0"/>
  </r>
  <r>
    <s v="Foot Locker"/>
    <d v="2020-03-03T00:00:00"/>
    <x v="0"/>
    <x v="0"/>
    <s v="New York"/>
    <x v="1"/>
    <x v="2"/>
    <n v="59"/>
    <n v="290"/>
    <n v="17110"/>
    <x v="2"/>
    <x v="2"/>
    <x v="6"/>
    <x v="2"/>
    <x v="0"/>
  </r>
  <r>
    <s v="Foot Locker"/>
    <d v="2020-03-04T00:00:00"/>
    <x v="0"/>
    <x v="0"/>
    <s v="New York"/>
    <x v="0"/>
    <x v="0"/>
    <n v="55"/>
    <n v="313"/>
    <n v="17215"/>
    <x v="2"/>
    <x v="2"/>
    <x v="0"/>
    <x v="2"/>
    <x v="0"/>
  </r>
  <r>
    <s v="Foot Locker"/>
    <d v="2020-03-05T00:00:00"/>
    <x v="0"/>
    <x v="0"/>
    <s v="New York"/>
    <x v="0"/>
    <x v="1"/>
    <n v="54"/>
    <n v="270"/>
    <n v="14580"/>
    <x v="2"/>
    <x v="2"/>
    <x v="1"/>
    <x v="2"/>
    <x v="0"/>
  </r>
  <r>
    <s v="Foot Locker"/>
    <d v="2020-03-06T00:00:00"/>
    <x v="0"/>
    <x v="0"/>
    <s v="New York"/>
    <x v="1"/>
    <x v="0"/>
    <n v="46"/>
    <n v="278"/>
    <n v="12788"/>
    <x v="2"/>
    <x v="2"/>
    <x v="2"/>
    <x v="2"/>
    <x v="0"/>
  </r>
  <r>
    <s v="Foot Locker"/>
    <d v="2020-03-07T00:00:00"/>
    <x v="0"/>
    <x v="0"/>
    <s v="New York"/>
    <x v="1"/>
    <x v="1"/>
    <n v="47"/>
    <n v="261"/>
    <n v="12267"/>
    <x v="2"/>
    <x v="2"/>
    <x v="3"/>
    <x v="2"/>
    <x v="0"/>
  </r>
  <r>
    <s v="Foot Locker"/>
    <d v="2020-03-08T00:00:00"/>
    <x v="0"/>
    <x v="0"/>
    <s v="New York"/>
    <x v="0"/>
    <x v="2"/>
    <n v="55"/>
    <n v="252"/>
    <n v="13860"/>
    <x v="2"/>
    <x v="2"/>
    <x v="4"/>
    <x v="2"/>
    <x v="0"/>
  </r>
  <r>
    <s v="Foot Locker"/>
    <d v="2020-03-09T00:00:00"/>
    <x v="0"/>
    <x v="0"/>
    <s v="New York"/>
    <x v="1"/>
    <x v="2"/>
    <n v="64"/>
    <n v="305"/>
    <n v="19520"/>
    <x v="2"/>
    <x v="2"/>
    <x v="5"/>
    <x v="2"/>
    <x v="0"/>
  </r>
  <r>
    <s v="Foot Locker"/>
    <d v="2020-03-10T00:00:00"/>
    <x v="0"/>
    <x v="0"/>
    <s v="New York"/>
    <x v="0"/>
    <x v="0"/>
    <n v="59"/>
    <n v="319"/>
    <n v="18821"/>
    <x v="2"/>
    <x v="2"/>
    <x v="6"/>
    <x v="2"/>
    <x v="0"/>
  </r>
  <r>
    <s v="Foot Locker"/>
    <d v="2020-03-11T00:00:00"/>
    <x v="0"/>
    <x v="0"/>
    <s v="New York"/>
    <x v="0"/>
    <x v="1"/>
    <n v="53"/>
    <n v="267"/>
    <n v="14151"/>
    <x v="2"/>
    <x v="2"/>
    <x v="0"/>
    <x v="2"/>
    <x v="0"/>
  </r>
  <r>
    <s v="Foot Locker"/>
    <d v="2020-03-12T00:00:00"/>
    <x v="0"/>
    <x v="0"/>
    <s v="New York"/>
    <x v="1"/>
    <x v="0"/>
    <n v="46"/>
    <n v="247"/>
    <n v="11362"/>
    <x v="2"/>
    <x v="2"/>
    <x v="1"/>
    <x v="2"/>
    <x v="0"/>
  </r>
  <r>
    <s v="Foot Locker"/>
    <d v="2020-03-13T00:00:00"/>
    <x v="0"/>
    <x v="0"/>
    <s v="New York"/>
    <x v="1"/>
    <x v="1"/>
    <n v="46"/>
    <n v="243"/>
    <n v="11178"/>
    <x v="2"/>
    <x v="2"/>
    <x v="2"/>
    <x v="2"/>
    <x v="0"/>
  </r>
  <r>
    <s v="Foot Locker"/>
    <d v="2020-03-14T00:00:00"/>
    <x v="0"/>
    <x v="0"/>
    <s v="New York"/>
    <x v="0"/>
    <x v="2"/>
    <n v="58"/>
    <n v="231"/>
    <n v="13398"/>
    <x v="2"/>
    <x v="2"/>
    <x v="3"/>
    <x v="2"/>
    <x v="0"/>
  </r>
  <r>
    <s v="Foot Locker"/>
    <d v="2020-03-15T00:00:00"/>
    <x v="0"/>
    <x v="0"/>
    <s v="New York"/>
    <x v="1"/>
    <x v="2"/>
    <n v="61"/>
    <n v="286"/>
    <n v="17446"/>
    <x v="2"/>
    <x v="2"/>
    <x v="4"/>
    <x v="2"/>
    <x v="0"/>
  </r>
  <r>
    <s v="Foot Locker"/>
    <d v="2020-03-16T00:00:00"/>
    <x v="0"/>
    <x v="0"/>
    <s v="New York"/>
    <x v="0"/>
    <x v="0"/>
    <n v="58"/>
    <n v="325"/>
    <n v="18850"/>
    <x v="2"/>
    <x v="2"/>
    <x v="5"/>
    <x v="2"/>
    <x v="0"/>
  </r>
  <r>
    <s v="Foot Locker"/>
    <d v="2020-03-17T00:00:00"/>
    <x v="0"/>
    <x v="0"/>
    <s v="New York"/>
    <x v="0"/>
    <x v="1"/>
    <n v="53"/>
    <n v="308"/>
    <n v="16324"/>
    <x v="2"/>
    <x v="2"/>
    <x v="6"/>
    <x v="2"/>
    <x v="0"/>
  </r>
  <r>
    <s v="Foot Locker"/>
    <d v="2020-03-18T00:00:00"/>
    <x v="0"/>
    <x v="0"/>
    <s v="New York"/>
    <x v="1"/>
    <x v="0"/>
    <n v="45"/>
    <n v="257"/>
    <n v="11565"/>
    <x v="2"/>
    <x v="2"/>
    <x v="0"/>
    <x v="2"/>
    <x v="0"/>
  </r>
  <r>
    <s v="Foot Locker"/>
    <d v="2020-03-31T00:00:00"/>
    <x v="0"/>
    <x v="0"/>
    <s v="New York"/>
    <x v="1"/>
    <x v="1"/>
    <n v="47"/>
    <n v="241"/>
    <n v="11327"/>
    <x v="2"/>
    <x v="2"/>
    <x v="6"/>
    <x v="2"/>
    <x v="0"/>
  </r>
  <r>
    <s v="Walmart"/>
    <d v="2020-04-17T00:00:00"/>
    <x v="0"/>
    <x v="0"/>
    <s v="New York"/>
    <x v="0"/>
    <x v="2"/>
    <n v="54"/>
    <n v="270"/>
    <n v="14580"/>
    <x v="2"/>
    <x v="3"/>
    <x v="2"/>
    <x v="3"/>
    <x v="0"/>
  </r>
  <r>
    <s v="Walmart"/>
    <d v="2020-04-18T00:00:00"/>
    <x v="0"/>
    <x v="0"/>
    <s v="New York"/>
    <x v="1"/>
    <x v="2"/>
    <n v="62"/>
    <n v="290"/>
    <n v="17980"/>
    <x v="2"/>
    <x v="3"/>
    <x v="3"/>
    <x v="3"/>
    <x v="0"/>
  </r>
  <r>
    <s v="Walmart"/>
    <d v="2020-04-19T00:00:00"/>
    <x v="0"/>
    <x v="0"/>
    <s v="New York"/>
    <x v="0"/>
    <x v="0"/>
    <n v="56"/>
    <n v="360"/>
    <n v="20160"/>
    <x v="2"/>
    <x v="3"/>
    <x v="4"/>
    <x v="3"/>
    <x v="0"/>
  </r>
  <r>
    <s v="Walmart"/>
    <d v="2020-04-20T00:00:00"/>
    <x v="0"/>
    <x v="0"/>
    <s v="New York"/>
    <x v="0"/>
    <x v="1"/>
    <n v="50"/>
    <n v="270"/>
    <n v="13500"/>
    <x v="2"/>
    <x v="3"/>
    <x v="5"/>
    <x v="3"/>
    <x v="0"/>
  </r>
  <r>
    <s v="Walmart"/>
    <d v="2020-04-21T00:00:00"/>
    <x v="0"/>
    <x v="0"/>
    <s v="New York"/>
    <x v="1"/>
    <x v="0"/>
    <n v="47"/>
    <n v="268"/>
    <n v="12596"/>
    <x v="2"/>
    <x v="3"/>
    <x v="6"/>
    <x v="3"/>
    <x v="0"/>
  </r>
  <r>
    <s v="Walmart"/>
    <d v="2020-04-22T00:00:00"/>
    <x v="0"/>
    <x v="0"/>
    <s v="New York"/>
    <x v="1"/>
    <x v="1"/>
    <n v="47"/>
    <n v="252"/>
    <n v="11844"/>
    <x v="2"/>
    <x v="3"/>
    <x v="0"/>
    <x v="3"/>
    <x v="0"/>
  </r>
  <r>
    <s v="Walmart"/>
    <d v="2020-04-23T00:00:00"/>
    <x v="0"/>
    <x v="0"/>
    <s v="New York"/>
    <x v="0"/>
    <x v="2"/>
    <n v="58"/>
    <n v="252"/>
    <n v="14616"/>
    <x v="2"/>
    <x v="3"/>
    <x v="1"/>
    <x v="3"/>
    <x v="0"/>
  </r>
  <r>
    <s v="Walmart"/>
    <d v="2020-04-24T00:00:00"/>
    <x v="0"/>
    <x v="0"/>
    <s v="New York"/>
    <x v="1"/>
    <x v="2"/>
    <n v="59"/>
    <n v="280"/>
    <n v="16520"/>
    <x v="2"/>
    <x v="3"/>
    <x v="2"/>
    <x v="3"/>
    <x v="0"/>
  </r>
  <r>
    <s v="Walmart"/>
    <d v="2020-04-25T00:00:00"/>
    <x v="0"/>
    <x v="0"/>
    <s v="New York"/>
    <x v="0"/>
    <x v="2"/>
    <n v="64"/>
    <n v="236"/>
    <n v="15104"/>
    <x v="2"/>
    <x v="3"/>
    <x v="3"/>
    <x v="3"/>
    <x v="0"/>
  </r>
  <r>
    <s v="Walmart"/>
    <d v="2020-04-26T00:00:00"/>
    <x v="0"/>
    <x v="0"/>
    <s v="New York"/>
    <x v="1"/>
    <x v="2"/>
    <n v="68"/>
    <n v="290"/>
    <n v="19720"/>
    <x v="2"/>
    <x v="3"/>
    <x v="4"/>
    <x v="3"/>
    <x v="0"/>
  </r>
  <r>
    <s v="Walmart"/>
    <d v="2020-04-27T00:00:00"/>
    <x v="0"/>
    <x v="0"/>
    <s v="New York"/>
    <x v="0"/>
    <x v="0"/>
    <n v="60"/>
    <n v="299"/>
    <n v="17940"/>
    <x v="2"/>
    <x v="3"/>
    <x v="5"/>
    <x v="3"/>
    <x v="0"/>
  </r>
  <r>
    <s v="Walmart"/>
    <d v="2020-04-28T00:00:00"/>
    <x v="0"/>
    <x v="0"/>
    <s v="New York"/>
    <x v="0"/>
    <x v="1"/>
    <n v="53"/>
    <n v="273"/>
    <n v="14469"/>
    <x v="2"/>
    <x v="3"/>
    <x v="6"/>
    <x v="3"/>
    <x v="0"/>
  </r>
  <r>
    <s v="Walmart"/>
    <d v="2020-04-29T00:00:00"/>
    <x v="0"/>
    <x v="0"/>
    <s v="New York"/>
    <x v="1"/>
    <x v="0"/>
    <n v="52"/>
    <n v="258"/>
    <n v="13416"/>
    <x v="2"/>
    <x v="3"/>
    <x v="0"/>
    <x v="3"/>
    <x v="0"/>
  </r>
  <r>
    <s v="Walmart"/>
    <d v="2020-04-30T00:00:00"/>
    <x v="0"/>
    <x v="0"/>
    <s v="New York"/>
    <x v="1"/>
    <x v="1"/>
    <n v="50"/>
    <n v="252"/>
    <n v="12600"/>
    <x v="2"/>
    <x v="3"/>
    <x v="1"/>
    <x v="3"/>
    <x v="0"/>
  </r>
  <r>
    <s v="Walmart"/>
    <d v="2020-05-01T00:00:00"/>
    <x v="0"/>
    <x v="0"/>
    <s v="New York"/>
    <x v="0"/>
    <x v="2"/>
    <n v="64"/>
    <n v="254"/>
    <n v="16256"/>
    <x v="2"/>
    <x v="4"/>
    <x v="2"/>
    <x v="4"/>
    <x v="0"/>
  </r>
  <r>
    <s v="Walmart"/>
    <d v="2020-05-02T00:00:00"/>
    <x v="0"/>
    <x v="0"/>
    <s v="New York"/>
    <x v="1"/>
    <x v="2"/>
    <n v="66"/>
    <n v="263"/>
    <n v="17358"/>
    <x v="2"/>
    <x v="4"/>
    <x v="3"/>
    <x v="4"/>
    <x v="0"/>
  </r>
  <r>
    <s v="Walmart"/>
    <d v="2020-05-03T00:00:00"/>
    <x v="0"/>
    <x v="0"/>
    <s v="New York"/>
    <x v="0"/>
    <x v="0"/>
    <n v="62"/>
    <n v="312"/>
    <n v="19344"/>
    <x v="2"/>
    <x v="4"/>
    <x v="4"/>
    <x v="4"/>
    <x v="0"/>
  </r>
  <r>
    <s v="Walmart"/>
    <d v="2020-05-04T00:00:00"/>
    <x v="0"/>
    <x v="0"/>
    <s v="New York"/>
    <x v="0"/>
    <x v="1"/>
    <n v="51"/>
    <n v="300"/>
    <n v="15300"/>
    <x v="2"/>
    <x v="4"/>
    <x v="5"/>
    <x v="4"/>
    <x v="0"/>
  </r>
  <r>
    <s v="Walmart"/>
    <d v="2020-05-05T00:00:00"/>
    <x v="0"/>
    <x v="0"/>
    <s v="New York"/>
    <x v="1"/>
    <x v="0"/>
    <n v="54"/>
    <n v="285"/>
    <n v="15390"/>
    <x v="2"/>
    <x v="4"/>
    <x v="6"/>
    <x v="4"/>
    <x v="0"/>
  </r>
  <r>
    <s v="Walmart"/>
    <d v="2020-05-06T00:00:00"/>
    <x v="0"/>
    <x v="0"/>
    <s v="New York"/>
    <x v="1"/>
    <x v="1"/>
    <n v="54"/>
    <n v="225"/>
    <n v="12150"/>
    <x v="2"/>
    <x v="4"/>
    <x v="0"/>
    <x v="4"/>
    <x v="0"/>
  </r>
  <r>
    <s v="Walmart"/>
    <d v="2020-05-07T00:00:00"/>
    <x v="0"/>
    <x v="0"/>
    <s v="New York"/>
    <x v="0"/>
    <x v="2"/>
    <n v="60"/>
    <n v="261"/>
    <n v="15660"/>
    <x v="2"/>
    <x v="4"/>
    <x v="1"/>
    <x v="4"/>
    <x v="0"/>
  </r>
  <r>
    <s v="Walmart"/>
    <d v="2020-07-18T00:00:00"/>
    <x v="0"/>
    <x v="0"/>
    <s v="New York"/>
    <x v="1"/>
    <x v="2"/>
    <n v="68"/>
    <n v="290"/>
    <n v="19720"/>
    <x v="2"/>
    <x v="5"/>
    <x v="3"/>
    <x v="5"/>
    <x v="0"/>
  </r>
  <r>
    <s v="Sports Direct"/>
    <d v="2020-07-19T00:00:00"/>
    <x v="0"/>
    <x v="0"/>
    <s v="New York"/>
    <x v="0"/>
    <x v="0"/>
    <n v="24"/>
    <n v="234"/>
    <n v="5616"/>
    <x v="2"/>
    <x v="5"/>
    <x v="4"/>
    <x v="5"/>
    <x v="0"/>
  </r>
  <r>
    <s v="Sports Direct"/>
    <d v="2020-07-20T00:00:00"/>
    <x v="0"/>
    <x v="0"/>
    <s v="New York"/>
    <x v="0"/>
    <x v="1"/>
    <n v="34"/>
    <n v="225"/>
    <n v="7650"/>
    <x v="2"/>
    <x v="5"/>
    <x v="5"/>
    <x v="5"/>
    <x v="0"/>
  </r>
  <r>
    <s v="Sports Direct"/>
    <d v="2020-07-21T00:00:00"/>
    <x v="0"/>
    <x v="0"/>
    <s v="New York"/>
    <x v="1"/>
    <x v="0"/>
    <n v="33"/>
    <n v="210"/>
    <n v="6930"/>
    <x v="2"/>
    <x v="5"/>
    <x v="6"/>
    <x v="5"/>
    <x v="0"/>
  </r>
  <r>
    <s v="Sports Direct"/>
    <d v="2020-07-22T00:00:00"/>
    <x v="0"/>
    <x v="0"/>
    <s v="New York"/>
    <x v="1"/>
    <x v="1"/>
    <n v="34"/>
    <n v="175"/>
    <n v="5950"/>
    <x v="2"/>
    <x v="5"/>
    <x v="0"/>
    <x v="5"/>
    <x v="0"/>
  </r>
  <r>
    <s v="Sports Direct"/>
    <d v="2020-07-23T00:00:00"/>
    <x v="1"/>
    <x v="1"/>
    <s v="Houston"/>
    <x v="0"/>
    <x v="2"/>
    <n v="36"/>
    <n v="154"/>
    <n v="5544"/>
    <x v="2"/>
    <x v="5"/>
    <x v="1"/>
    <x v="5"/>
    <x v="0"/>
  </r>
  <r>
    <s v="Sports Direct"/>
    <d v="2020-07-24T00:00:00"/>
    <x v="1"/>
    <x v="1"/>
    <s v="Houston"/>
    <x v="1"/>
    <x v="2"/>
    <n v="34"/>
    <n v="203"/>
    <n v="6902"/>
    <x v="2"/>
    <x v="5"/>
    <x v="2"/>
    <x v="5"/>
    <x v="0"/>
  </r>
  <r>
    <s v="Sports Direct"/>
    <d v="2020-07-25T00:00:00"/>
    <x v="1"/>
    <x v="1"/>
    <s v="Houston"/>
    <x v="0"/>
    <x v="0"/>
    <n v="23"/>
    <n v="213"/>
    <n v="4899"/>
    <x v="2"/>
    <x v="5"/>
    <x v="3"/>
    <x v="5"/>
    <x v="0"/>
  </r>
  <r>
    <s v="Sports Direct"/>
    <d v="2020-07-26T00:00:00"/>
    <x v="1"/>
    <x v="1"/>
    <s v="Houston"/>
    <x v="0"/>
    <x v="1"/>
    <n v="33"/>
    <n v="255"/>
    <n v="8415"/>
    <x v="2"/>
    <x v="5"/>
    <x v="4"/>
    <x v="5"/>
    <x v="0"/>
  </r>
  <r>
    <s v="Sports Direct"/>
    <d v="2020-07-27T00:00:00"/>
    <x v="1"/>
    <x v="1"/>
    <s v="Houston"/>
    <x v="1"/>
    <x v="0"/>
    <n v="32"/>
    <n v="176"/>
    <n v="5632"/>
    <x v="2"/>
    <x v="5"/>
    <x v="5"/>
    <x v="5"/>
    <x v="0"/>
  </r>
  <r>
    <s v="Sports Direct"/>
    <d v="2020-07-28T00:00:00"/>
    <x v="1"/>
    <x v="1"/>
    <s v="Houston"/>
    <x v="1"/>
    <x v="1"/>
    <n v="34"/>
    <n v="175"/>
    <n v="5950"/>
    <x v="2"/>
    <x v="5"/>
    <x v="6"/>
    <x v="5"/>
    <x v="0"/>
  </r>
  <r>
    <s v="Sports Direct"/>
    <d v="2020-07-29T00:00:00"/>
    <x v="1"/>
    <x v="1"/>
    <s v="Houston"/>
    <x v="0"/>
    <x v="2"/>
    <n v="38"/>
    <n v="125"/>
    <n v="4750"/>
    <x v="2"/>
    <x v="5"/>
    <x v="0"/>
    <x v="5"/>
    <x v="0"/>
  </r>
  <r>
    <s v="Sports Direct"/>
    <d v="2020-07-30T00:00:00"/>
    <x v="1"/>
    <x v="1"/>
    <s v="Houston"/>
    <x v="1"/>
    <x v="2"/>
    <n v="34"/>
    <n v="196"/>
    <n v="6664"/>
    <x v="2"/>
    <x v="5"/>
    <x v="1"/>
    <x v="5"/>
    <x v="0"/>
  </r>
  <r>
    <s v="Sports Direct"/>
    <d v="2020-07-31T00:00:00"/>
    <x v="1"/>
    <x v="1"/>
    <s v="Houston"/>
    <x v="0"/>
    <x v="0"/>
    <n v="29"/>
    <n v="254"/>
    <n v="7366"/>
    <x v="2"/>
    <x v="5"/>
    <x v="2"/>
    <x v="5"/>
    <x v="0"/>
  </r>
  <r>
    <s v="Sports Direct"/>
    <d v="2020-08-01T00:00:00"/>
    <x v="1"/>
    <x v="1"/>
    <s v="Houston"/>
    <x v="0"/>
    <x v="1"/>
    <n v="39"/>
    <n v="236"/>
    <n v="9204"/>
    <x v="2"/>
    <x v="6"/>
    <x v="3"/>
    <x v="6"/>
    <x v="0"/>
  </r>
  <r>
    <s v="Sports Direct"/>
    <d v="2020-08-02T00:00:00"/>
    <x v="1"/>
    <x v="1"/>
    <s v="Houston"/>
    <x v="1"/>
    <x v="0"/>
    <n v="32"/>
    <n v="182"/>
    <n v="5824"/>
    <x v="2"/>
    <x v="6"/>
    <x v="4"/>
    <x v="6"/>
    <x v="0"/>
  </r>
  <r>
    <s v="Sports Direct"/>
    <d v="2020-08-03T00:00:00"/>
    <x v="1"/>
    <x v="1"/>
    <s v="Houston"/>
    <x v="1"/>
    <x v="1"/>
    <n v="37"/>
    <n v="174"/>
    <n v="6438"/>
    <x v="2"/>
    <x v="6"/>
    <x v="5"/>
    <x v="6"/>
    <x v="0"/>
  </r>
  <r>
    <s v="Sports Direct"/>
    <d v="2020-08-04T00:00:00"/>
    <x v="1"/>
    <x v="1"/>
    <s v="Houston"/>
    <x v="0"/>
    <x v="2"/>
    <n v="41"/>
    <n v="125"/>
    <n v="5125"/>
    <x v="2"/>
    <x v="6"/>
    <x v="6"/>
    <x v="6"/>
    <x v="0"/>
  </r>
  <r>
    <s v="Sports Direct"/>
    <d v="2020-08-05T00:00:00"/>
    <x v="1"/>
    <x v="1"/>
    <s v="Houston"/>
    <x v="1"/>
    <x v="2"/>
    <n v="39"/>
    <n v="189"/>
    <n v="7371"/>
    <x v="2"/>
    <x v="6"/>
    <x v="0"/>
    <x v="6"/>
    <x v="0"/>
  </r>
  <r>
    <s v="Sports Direct"/>
    <d v="2020-08-06T00:00:00"/>
    <x v="1"/>
    <x v="1"/>
    <s v="Houston"/>
    <x v="0"/>
    <x v="0"/>
    <n v="27"/>
    <n v="234"/>
    <n v="6318"/>
    <x v="2"/>
    <x v="6"/>
    <x v="1"/>
    <x v="6"/>
    <x v="0"/>
  </r>
  <r>
    <s v="Sports Direct"/>
    <d v="2020-08-07T00:00:00"/>
    <x v="1"/>
    <x v="1"/>
    <s v="Houston"/>
    <x v="0"/>
    <x v="1"/>
    <n v="38"/>
    <n v="225"/>
    <n v="8550"/>
    <x v="2"/>
    <x v="6"/>
    <x v="2"/>
    <x v="6"/>
    <x v="0"/>
  </r>
  <r>
    <s v="Sports Direct"/>
    <d v="2020-08-08T00:00:00"/>
    <x v="1"/>
    <x v="1"/>
    <s v="Houston"/>
    <x v="1"/>
    <x v="0"/>
    <n v="34"/>
    <n v="203"/>
    <n v="6902"/>
    <x v="2"/>
    <x v="6"/>
    <x v="3"/>
    <x v="6"/>
    <x v="0"/>
  </r>
  <r>
    <s v="Sports Direct"/>
    <d v="2020-08-09T00:00:00"/>
    <x v="1"/>
    <x v="1"/>
    <s v="Houston"/>
    <x v="1"/>
    <x v="1"/>
    <n v="36"/>
    <n v="163"/>
    <n v="5868"/>
    <x v="2"/>
    <x v="6"/>
    <x v="4"/>
    <x v="6"/>
    <x v="0"/>
  </r>
  <r>
    <s v="Walmart"/>
    <d v="2020-08-10T00:00:00"/>
    <x v="1"/>
    <x v="1"/>
    <s v="Houston"/>
    <x v="0"/>
    <x v="2"/>
    <n v="42"/>
    <n v="147"/>
    <n v="6174"/>
    <x v="2"/>
    <x v="6"/>
    <x v="5"/>
    <x v="6"/>
    <x v="0"/>
  </r>
  <r>
    <s v="Walmart"/>
    <d v="2020-08-11T00:00:00"/>
    <x v="1"/>
    <x v="1"/>
    <s v="Houston"/>
    <x v="1"/>
    <x v="2"/>
    <n v="39"/>
    <n v="232"/>
    <n v="9048"/>
    <x v="2"/>
    <x v="6"/>
    <x v="6"/>
    <x v="6"/>
    <x v="0"/>
  </r>
  <r>
    <s v="Walmart"/>
    <d v="2020-08-12T00:00:00"/>
    <x v="1"/>
    <x v="1"/>
    <s v="Houston"/>
    <x v="0"/>
    <x v="0"/>
    <n v="29"/>
    <n v="268"/>
    <n v="7772"/>
    <x v="2"/>
    <x v="6"/>
    <x v="0"/>
    <x v="6"/>
    <x v="0"/>
  </r>
  <r>
    <s v="Walmart"/>
    <d v="2020-08-13T00:00:00"/>
    <x v="1"/>
    <x v="1"/>
    <s v="Houston"/>
    <x v="0"/>
    <x v="1"/>
    <n v="38"/>
    <n v="259"/>
    <n v="9842"/>
    <x v="2"/>
    <x v="6"/>
    <x v="1"/>
    <x v="6"/>
    <x v="0"/>
  </r>
  <r>
    <s v="Walmart"/>
    <d v="2020-08-14T00:00:00"/>
    <x v="1"/>
    <x v="1"/>
    <s v="Houston"/>
    <x v="1"/>
    <x v="0"/>
    <n v="33"/>
    <n v="225"/>
    <n v="7425"/>
    <x v="2"/>
    <x v="6"/>
    <x v="2"/>
    <x v="6"/>
    <x v="0"/>
  </r>
  <r>
    <s v="Walmart"/>
    <d v="2020-08-15T00:00:00"/>
    <x v="1"/>
    <x v="1"/>
    <s v="Houston"/>
    <x v="1"/>
    <x v="1"/>
    <n v="39"/>
    <n v="189"/>
    <n v="7371"/>
    <x v="2"/>
    <x v="6"/>
    <x v="3"/>
    <x v="6"/>
    <x v="0"/>
  </r>
  <r>
    <s v="Walmart"/>
    <d v="2020-08-16T00:00:00"/>
    <x v="1"/>
    <x v="1"/>
    <s v="Houston"/>
    <x v="0"/>
    <x v="2"/>
    <n v="42"/>
    <n v="168"/>
    <n v="7056"/>
    <x v="2"/>
    <x v="6"/>
    <x v="4"/>
    <x v="6"/>
    <x v="0"/>
  </r>
  <r>
    <s v="Walmart"/>
    <d v="2020-08-17T00:00:00"/>
    <x v="1"/>
    <x v="1"/>
    <s v="Houston"/>
    <x v="1"/>
    <x v="2"/>
    <n v="37"/>
    <n v="276"/>
    <n v="10212"/>
    <x v="2"/>
    <x v="6"/>
    <x v="5"/>
    <x v="6"/>
    <x v="0"/>
  </r>
  <r>
    <s v="Walmart"/>
    <d v="2020-08-18T00:00:00"/>
    <x v="1"/>
    <x v="1"/>
    <s v="Houston"/>
    <x v="0"/>
    <x v="0"/>
    <n v="39"/>
    <n v="238"/>
    <n v="9282"/>
    <x v="2"/>
    <x v="6"/>
    <x v="6"/>
    <x v="6"/>
    <x v="0"/>
  </r>
  <r>
    <s v="Walmart"/>
    <d v="2020-08-19T00:00:00"/>
    <x v="1"/>
    <x v="1"/>
    <s v="Houston"/>
    <x v="0"/>
    <x v="1"/>
    <n v="42"/>
    <n v="238"/>
    <n v="9996"/>
    <x v="2"/>
    <x v="6"/>
    <x v="0"/>
    <x v="6"/>
    <x v="0"/>
  </r>
  <r>
    <s v="Walmart"/>
    <d v="2020-08-20T00:00:00"/>
    <x v="1"/>
    <x v="1"/>
    <s v="Houston"/>
    <x v="1"/>
    <x v="0"/>
    <n v="37"/>
    <n v="232"/>
    <n v="8584"/>
    <x v="2"/>
    <x v="6"/>
    <x v="1"/>
    <x v="6"/>
    <x v="0"/>
  </r>
  <r>
    <s v="Walmart"/>
    <d v="2020-08-21T00:00:00"/>
    <x v="1"/>
    <x v="1"/>
    <s v="Houston"/>
    <x v="1"/>
    <x v="1"/>
    <n v="38"/>
    <n v="203"/>
    <n v="7714"/>
    <x v="2"/>
    <x v="6"/>
    <x v="2"/>
    <x v="6"/>
    <x v="0"/>
  </r>
  <r>
    <s v="Walmart"/>
    <d v="2020-08-22T00:00:00"/>
    <x v="1"/>
    <x v="1"/>
    <s v="Houston"/>
    <x v="0"/>
    <x v="2"/>
    <n v="41"/>
    <n v="169"/>
    <n v="6929"/>
    <x v="2"/>
    <x v="6"/>
    <x v="3"/>
    <x v="6"/>
    <x v="0"/>
  </r>
  <r>
    <s v="Walmart"/>
    <d v="2020-08-23T00:00:00"/>
    <x v="1"/>
    <x v="1"/>
    <s v="Houston"/>
    <x v="1"/>
    <x v="2"/>
    <n v="47"/>
    <n v="250"/>
    <n v="11750"/>
    <x v="2"/>
    <x v="6"/>
    <x v="4"/>
    <x v="6"/>
    <x v="0"/>
  </r>
  <r>
    <s v="Walmart"/>
    <d v="2020-08-24T00:00:00"/>
    <x v="1"/>
    <x v="1"/>
    <s v="Houston"/>
    <x v="0"/>
    <x v="0"/>
    <n v="37"/>
    <n v="238"/>
    <n v="8806"/>
    <x v="2"/>
    <x v="6"/>
    <x v="5"/>
    <x v="6"/>
    <x v="0"/>
  </r>
  <r>
    <s v="Walmart"/>
    <d v="2020-08-25T00:00:00"/>
    <x v="1"/>
    <x v="1"/>
    <s v="Houston"/>
    <x v="0"/>
    <x v="1"/>
    <n v="42"/>
    <n v="238"/>
    <n v="9996"/>
    <x v="2"/>
    <x v="6"/>
    <x v="6"/>
    <x v="6"/>
    <x v="0"/>
  </r>
  <r>
    <s v="Walmart"/>
    <d v="2020-08-26T00:00:00"/>
    <x v="1"/>
    <x v="1"/>
    <s v="Houston"/>
    <x v="1"/>
    <x v="0"/>
    <n v="37"/>
    <n v="319"/>
    <n v="11803"/>
    <x v="2"/>
    <x v="6"/>
    <x v="0"/>
    <x v="6"/>
    <x v="0"/>
  </r>
  <r>
    <s v="Walmart"/>
    <d v="2020-08-27T00:00:00"/>
    <x v="1"/>
    <x v="1"/>
    <s v="Houston"/>
    <x v="1"/>
    <x v="1"/>
    <n v="36"/>
    <n v="210"/>
    <n v="7560"/>
    <x v="2"/>
    <x v="6"/>
    <x v="1"/>
    <x v="6"/>
    <x v="0"/>
  </r>
  <r>
    <s v="Walmart"/>
    <d v="2020-08-28T00:00:00"/>
    <x v="1"/>
    <x v="1"/>
    <s v="Houston"/>
    <x v="0"/>
    <x v="2"/>
    <n v="41"/>
    <n v="196"/>
    <n v="8036"/>
    <x v="2"/>
    <x v="6"/>
    <x v="2"/>
    <x v="6"/>
    <x v="0"/>
  </r>
  <r>
    <s v="Walmart"/>
    <d v="2020-08-29T00:00:00"/>
    <x v="1"/>
    <x v="1"/>
    <s v="Houston"/>
    <x v="1"/>
    <x v="2"/>
    <n v="47"/>
    <n v="293"/>
    <n v="13771"/>
    <x v="2"/>
    <x v="6"/>
    <x v="3"/>
    <x v="6"/>
    <x v="0"/>
  </r>
  <r>
    <s v="Walmart"/>
    <d v="2020-08-30T00:00:00"/>
    <x v="1"/>
    <x v="1"/>
    <s v="Houston"/>
    <x v="0"/>
    <x v="0"/>
    <n v="37"/>
    <n v="268"/>
    <n v="9916"/>
    <x v="2"/>
    <x v="6"/>
    <x v="4"/>
    <x v="6"/>
    <x v="0"/>
  </r>
  <r>
    <s v="Walmart"/>
    <d v="2020-08-31T00:00:00"/>
    <x v="1"/>
    <x v="1"/>
    <s v="Houston"/>
    <x v="0"/>
    <x v="1"/>
    <n v="41"/>
    <n v="259"/>
    <n v="10619"/>
    <x v="2"/>
    <x v="6"/>
    <x v="5"/>
    <x v="6"/>
    <x v="0"/>
  </r>
  <r>
    <s v="Walmart"/>
    <d v="2020-09-01T00:00:00"/>
    <x v="1"/>
    <x v="1"/>
    <s v="Houston"/>
    <x v="1"/>
    <x v="0"/>
    <n v="39"/>
    <n v="297"/>
    <n v="11583"/>
    <x v="2"/>
    <x v="7"/>
    <x v="6"/>
    <x v="7"/>
    <x v="0"/>
  </r>
  <r>
    <s v="Walmart"/>
    <d v="2020-09-02T00:00:00"/>
    <x v="1"/>
    <x v="1"/>
    <s v="Houston"/>
    <x v="1"/>
    <x v="1"/>
    <n v="38"/>
    <n v="189"/>
    <n v="7182"/>
    <x v="2"/>
    <x v="7"/>
    <x v="0"/>
    <x v="7"/>
    <x v="0"/>
  </r>
  <r>
    <s v="Walmart"/>
    <d v="2020-09-03T00:00:00"/>
    <x v="1"/>
    <x v="1"/>
    <s v="Houston"/>
    <x v="0"/>
    <x v="2"/>
    <n v="41"/>
    <n v="169"/>
    <n v="6929"/>
    <x v="2"/>
    <x v="7"/>
    <x v="1"/>
    <x v="7"/>
    <x v="0"/>
  </r>
  <r>
    <s v="Walmart"/>
    <d v="2020-09-04T00:00:00"/>
    <x v="1"/>
    <x v="1"/>
    <s v="Houston"/>
    <x v="1"/>
    <x v="2"/>
    <n v="46"/>
    <n v="225"/>
    <n v="10350"/>
    <x v="2"/>
    <x v="7"/>
    <x v="2"/>
    <x v="7"/>
    <x v="0"/>
  </r>
  <r>
    <s v="Walmart"/>
    <d v="2020-09-05T00:00:00"/>
    <x v="1"/>
    <x v="1"/>
    <s v="Houston"/>
    <x v="0"/>
    <x v="0"/>
    <n v="44"/>
    <n v="255"/>
    <n v="11220"/>
    <x v="2"/>
    <x v="7"/>
    <x v="3"/>
    <x v="7"/>
    <x v="0"/>
  </r>
  <r>
    <s v="Walmart"/>
    <d v="2020-09-06T00:00:00"/>
    <x v="1"/>
    <x v="1"/>
    <s v="Houston"/>
    <x v="0"/>
    <x v="1"/>
    <n v="41"/>
    <n v="213"/>
    <n v="8733"/>
    <x v="2"/>
    <x v="7"/>
    <x v="4"/>
    <x v="7"/>
    <x v="0"/>
  </r>
  <r>
    <s v="Walmart"/>
    <d v="2020-09-07T00:00:00"/>
    <x v="1"/>
    <x v="1"/>
    <s v="Houston"/>
    <x v="1"/>
    <x v="0"/>
    <n v="46"/>
    <n v="234"/>
    <n v="10764"/>
    <x v="2"/>
    <x v="7"/>
    <x v="5"/>
    <x v="7"/>
    <x v="0"/>
  </r>
  <r>
    <s v="Walmart"/>
    <d v="2020-09-08T00:00:00"/>
    <x v="1"/>
    <x v="1"/>
    <s v="Houston"/>
    <x v="1"/>
    <x v="1"/>
    <n v="47"/>
    <n v="181"/>
    <n v="8507"/>
    <x v="2"/>
    <x v="7"/>
    <x v="6"/>
    <x v="7"/>
    <x v="0"/>
  </r>
  <r>
    <s v="Walmart"/>
    <d v="2020-09-09T00:00:00"/>
    <x v="1"/>
    <x v="1"/>
    <s v="Houston"/>
    <x v="0"/>
    <x v="2"/>
    <n v="44"/>
    <n v="175"/>
    <n v="7700"/>
    <x v="2"/>
    <x v="7"/>
    <x v="0"/>
    <x v="7"/>
    <x v="0"/>
  </r>
  <r>
    <s v="Walmart"/>
    <d v="2020-09-10T00:00:00"/>
    <x v="1"/>
    <x v="1"/>
    <s v="Houston"/>
    <x v="1"/>
    <x v="2"/>
    <n v="50"/>
    <n v="213"/>
    <n v="10650"/>
    <x v="2"/>
    <x v="7"/>
    <x v="1"/>
    <x v="7"/>
    <x v="0"/>
  </r>
  <r>
    <s v="Walmart"/>
    <d v="2020-09-11T00:00:00"/>
    <x v="1"/>
    <x v="1"/>
    <s v="Houston"/>
    <x v="0"/>
    <x v="0"/>
    <n v="44"/>
    <n v="240"/>
    <n v="10560"/>
    <x v="2"/>
    <x v="7"/>
    <x v="2"/>
    <x v="7"/>
    <x v="0"/>
  </r>
  <r>
    <s v="Walmart"/>
    <d v="2020-09-12T00:00:00"/>
    <x v="1"/>
    <x v="1"/>
    <s v="Houston"/>
    <x v="0"/>
    <x v="1"/>
    <n v="43"/>
    <n v="216"/>
    <n v="9288"/>
    <x v="2"/>
    <x v="7"/>
    <x v="3"/>
    <x v="7"/>
    <x v="0"/>
  </r>
  <r>
    <s v="Walmart"/>
    <d v="2020-09-13T00:00:00"/>
    <x v="1"/>
    <x v="1"/>
    <s v="Houston"/>
    <x v="1"/>
    <x v="0"/>
    <n v="48"/>
    <n v="188"/>
    <n v="9024"/>
    <x v="2"/>
    <x v="7"/>
    <x v="4"/>
    <x v="7"/>
    <x v="0"/>
  </r>
  <r>
    <s v="Walmart"/>
    <d v="2020-09-14T00:00:00"/>
    <x v="1"/>
    <x v="1"/>
    <s v="Houston"/>
    <x v="1"/>
    <x v="1"/>
    <n v="45"/>
    <n v="168"/>
    <n v="7560"/>
    <x v="2"/>
    <x v="7"/>
    <x v="5"/>
    <x v="7"/>
    <x v="0"/>
  </r>
  <r>
    <s v="Walmart"/>
    <d v="2020-09-15T00:00:00"/>
    <x v="1"/>
    <x v="1"/>
    <s v="Houston"/>
    <x v="0"/>
    <x v="2"/>
    <n v="42"/>
    <n v="150"/>
    <n v="6300"/>
    <x v="2"/>
    <x v="7"/>
    <x v="6"/>
    <x v="7"/>
    <x v="0"/>
  </r>
  <r>
    <s v="Walmart"/>
    <d v="2020-09-16T00:00:00"/>
    <x v="1"/>
    <x v="1"/>
    <s v="Houston"/>
    <x v="1"/>
    <x v="2"/>
    <n v="53"/>
    <n v="210"/>
    <n v="11130"/>
    <x v="2"/>
    <x v="7"/>
    <x v="0"/>
    <x v="7"/>
    <x v="0"/>
  </r>
  <r>
    <s v="Walmart"/>
    <d v="2020-10-20T00:00:00"/>
    <x v="1"/>
    <x v="1"/>
    <s v="Houston"/>
    <x v="0"/>
    <x v="0"/>
    <n v="43"/>
    <n v="234"/>
    <n v="10062"/>
    <x v="2"/>
    <x v="8"/>
    <x v="6"/>
    <x v="8"/>
    <x v="0"/>
  </r>
  <r>
    <s v="Walmart"/>
    <d v="2020-10-21T00:00:00"/>
    <x v="1"/>
    <x v="1"/>
    <s v="Houston"/>
    <x v="0"/>
    <x v="1"/>
    <n v="43"/>
    <n v="243"/>
    <n v="10449"/>
    <x v="2"/>
    <x v="8"/>
    <x v="0"/>
    <x v="8"/>
    <x v="0"/>
  </r>
  <r>
    <s v="Walmart"/>
    <d v="2020-10-22T00:00:00"/>
    <x v="1"/>
    <x v="1"/>
    <s v="Houston"/>
    <x v="1"/>
    <x v="0"/>
    <n v="47"/>
    <n v="206"/>
    <n v="9682"/>
    <x v="2"/>
    <x v="8"/>
    <x v="1"/>
    <x v="8"/>
    <x v="0"/>
  </r>
  <r>
    <s v="Walmart"/>
    <d v="2020-10-23T00:00:00"/>
    <x v="1"/>
    <x v="1"/>
    <s v="Houston"/>
    <x v="1"/>
    <x v="1"/>
    <n v="48"/>
    <n v="203"/>
    <n v="9744"/>
    <x v="2"/>
    <x v="8"/>
    <x v="2"/>
    <x v="8"/>
    <x v="0"/>
  </r>
  <r>
    <s v="Walmart"/>
    <d v="2020-10-24T00:00:00"/>
    <x v="1"/>
    <x v="1"/>
    <s v="Houston"/>
    <x v="0"/>
    <x v="2"/>
    <n v="42"/>
    <n v="195"/>
    <n v="8190"/>
    <x v="2"/>
    <x v="8"/>
    <x v="3"/>
    <x v="8"/>
    <x v="0"/>
  </r>
  <r>
    <s v="Walmart"/>
    <d v="2020-10-25T00:00:00"/>
    <x v="1"/>
    <x v="1"/>
    <s v="Houston"/>
    <x v="1"/>
    <x v="2"/>
    <n v="51"/>
    <n v="247"/>
    <n v="12597"/>
    <x v="2"/>
    <x v="8"/>
    <x v="4"/>
    <x v="8"/>
    <x v="0"/>
  </r>
  <r>
    <s v="Walmart"/>
    <d v="2020-10-26T00:00:00"/>
    <x v="1"/>
    <x v="1"/>
    <s v="Houston"/>
    <x v="0"/>
    <x v="0"/>
    <n v="41"/>
    <n v="238"/>
    <n v="9758"/>
    <x v="2"/>
    <x v="8"/>
    <x v="5"/>
    <x v="8"/>
    <x v="0"/>
  </r>
  <r>
    <s v="Walmart"/>
    <d v="2020-10-27T00:00:00"/>
    <x v="1"/>
    <x v="1"/>
    <s v="Houston"/>
    <x v="0"/>
    <x v="1"/>
    <n v="44"/>
    <n v="285"/>
    <n v="12540"/>
    <x v="2"/>
    <x v="8"/>
    <x v="6"/>
    <x v="8"/>
    <x v="0"/>
  </r>
  <r>
    <s v="Walmart"/>
    <d v="2020-10-28T00:00:00"/>
    <x v="1"/>
    <x v="1"/>
    <s v="Houston"/>
    <x v="1"/>
    <x v="0"/>
    <n v="47"/>
    <n v="255"/>
    <n v="11985"/>
    <x v="2"/>
    <x v="8"/>
    <x v="0"/>
    <x v="8"/>
    <x v="0"/>
  </r>
  <r>
    <s v="Walmart"/>
    <d v="2020-10-29T00:00:00"/>
    <x v="1"/>
    <x v="1"/>
    <s v="Houston"/>
    <x v="1"/>
    <x v="1"/>
    <n v="47"/>
    <n v="182"/>
    <n v="8554"/>
    <x v="2"/>
    <x v="8"/>
    <x v="1"/>
    <x v="8"/>
    <x v="0"/>
  </r>
  <r>
    <s v="Walmart"/>
    <d v="2020-10-30T00:00:00"/>
    <x v="1"/>
    <x v="1"/>
    <s v="Houston"/>
    <x v="0"/>
    <x v="2"/>
    <n v="42"/>
    <n v="169"/>
    <n v="7098"/>
    <x v="2"/>
    <x v="8"/>
    <x v="2"/>
    <x v="8"/>
    <x v="0"/>
  </r>
  <r>
    <s v="Walmart"/>
    <d v="2020-10-31T00:00:00"/>
    <x v="1"/>
    <x v="1"/>
    <s v="Houston"/>
    <x v="1"/>
    <x v="2"/>
    <n v="53"/>
    <n v="261"/>
    <n v="13833"/>
    <x v="2"/>
    <x v="8"/>
    <x v="3"/>
    <x v="8"/>
    <x v="0"/>
  </r>
  <r>
    <s v="West Gear"/>
    <d v="2020-11-01T00:00:00"/>
    <x v="1"/>
    <x v="1"/>
    <s v="Houston"/>
    <x v="0"/>
    <x v="0"/>
    <n v="37"/>
    <n v="209"/>
    <n v="7733"/>
    <x v="2"/>
    <x v="9"/>
    <x v="4"/>
    <x v="9"/>
    <x v="0"/>
  </r>
  <r>
    <s v="West Gear"/>
    <d v="2020-11-02T00:00:00"/>
    <x v="1"/>
    <x v="1"/>
    <s v="Houston"/>
    <x v="0"/>
    <x v="1"/>
    <n v="49"/>
    <n v="194"/>
    <n v="9506"/>
    <x v="2"/>
    <x v="9"/>
    <x v="5"/>
    <x v="9"/>
    <x v="0"/>
  </r>
  <r>
    <s v="West Gear"/>
    <d v="2020-11-03T00:00:00"/>
    <x v="1"/>
    <x v="1"/>
    <s v="Houston"/>
    <x v="1"/>
    <x v="0"/>
    <n v="46"/>
    <n v="217"/>
    <n v="9982"/>
    <x v="2"/>
    <x v="9"/>
    <x v="6"/>
    <x v="9"/>
    <x v="0"/>
  </r>
  <r>
    <s v="West Gear"/>
    <d v="2020-11-04T00:00:00"/>
    <x v="1"/>
    <x v="1"/>
    <s v="Houston"/>
    <x v="1"/>
    <x v="1"/>
    <n v="48"/>
    <n v="175"/>
    <n v="8400"/>
    <x v="2"/>
    <x v="9"/>
    <x v="0"/>
    <x v="9"/>
    <x v="0"/>
  </r>
  <r>
    <s v="West Gear"/>
    <d v="2020-11-05T00:00:00"/>
    <x v="2"/>
    <x v="2"/>
    <s v="San Francisco"/>
    <x v="0"/>
    <x v="2"/>
    <n v="51"/>
    <n v="161"/>
    <n v="8211"/>
    <x v="2"/>
    <x v="9"/>
    <x v="1"/>
    <x v="9"/>
    <x v="0"/>
  </r>
  <r>
    <s v="West Gear"/>
    <d v="2020-11-06T00:00:00"/>
    <x v="2"/>
    <x v="2"/>
    <s v="San Francisco"/>
    <x v="1"/>
    <x v="2"/>
    <n v="49"/>
    <n v="233"/>
    <n v="11417"/>
    <x v="2"/>
    <x v="9"/>
    <x v="2"/>
    <x v="9"/>
    <x v="0"/>
  </r>
  <r>
    <s v="West Gear"/>
    <d v="2020-11-07T00:00:00"/>
    <x v="2"/>
    <x v="2"/>
    <s v="San Francisco"/>
    <x v="0"/>
    <x v="0"/>
    <n v="37"/>
    <n v="223"/>
    <n v="8251"/>
    <x v="2"/>
    <x v="9"/>
    <x v="3"/>
    <x v="9"/>
    <x v="0"/>
  </r>
  <r>
    <s v="West Gear"/>
    <d v="2020-11-08T00:00:00"/>
    <x v="2"/>
    <x v="2"/>
    <s v="San Francisco"/>
    <x v="0"/>
    <x v="1"/>
    <n v="49"/>
    <n v="210"/>
    <n v="10290"/>
    <x v="2"/>
    <x v="9"/>
    <x v="4"/>
    <x v="9"/>
    <x v="0"/>
  </r>
  <r>
    <s v="West Gear"/>
    <d v="2020-11-09T00:00:00"/>
    <x v="2"/>
    <x v="2"/>
    <s v="San Francisco"/>
    <x v="1"/>
    <x v="0"/>
    <n v="49"/>
    <n v="196"/>
    <n v="9604"/>
    <x v="2"/>
    <x v="9"/>
    <x v="5"/>
    <x v="9"/>
    <x v="0"/>
  </r>
  <r>
    <s v="West Gear"/>
    <d v="2020-11-10T00:00:00"/>
    <x v="2"/>
    <x v="2"/>
    <s v="San Francisco"/>
    <x v="1"/>
    <x v="1"/>
    <n v="47"/>
    <n v="150"/>
    <n v="7050"/>
    <x v="2"/>
    <x v="9"/>
    <x v="6"/>
    <x v="9"/>
    <x v="0"/>
  </r>
  <r>
    <s v="West Gear"/>
    <d v="2020-11-11T00:00:00"/>
    <x v="2"/>
    <x v="2"/>
    <s v="San Francisco"/>
    <x v="0"/>
    <x v="2"/>
    <n v="50"/>
    <n v="140"/>
    <n v="7000"/>
    <x v="2"/>
    <x v="9"/>
    <x v="0"/>
    <x v="9"/>
    <x v="0"/>
  </r>
  <r>
    <s v="West Gear"/>
    <d v="2020-11-12T00:00:00"/>
    <x v="2"/>
    <x v="2"/>
    <s v="San Francisco"/>
    <x v="1"/>
    <x v="2"/>
    <n v="46"/>
    <n v="182"/>
    <n v="8372"/>
    <x v="2"/>
    <x v="9"/>
    <x v="1"/>
    <x v="9"/>
    <x v="0"/>
  </r>
  <r>
    <s v="West Gear"/>
    <d v="2020-11-13T00:00:00"/>
    <x v="2"/>
    <x v="2"/>
    <s v="San Francisco"/>
    <x v="0"/>
    <x v="0"/>
    <n v="49"/>
    <n v="230"/>
    <n v="11270"/>
    <x v="2"/>
    <x v="9"/>
    <x v="2"/>
    <x v="9"/>
    <x v="0"/>
  </r>
  <r>
    <s v="West Gear"/>
    <d v="2020-11-14T00:00:00"/>
    <x v="2"/>
    <x v="2"/>
    <s v="San Francisco"/>
    <x v="0"/>
    <x v="1"/>
    <n v="58"/>
    <n v="175"/>
    <n v="10150"/>
    <x v="2"/>
    <x v="9"/>
    <x v="3"/>
    <x v="9"/>
    <x v="0"/>
  </r>
  <r>
    <s v="West Gear"/>
    <d v="2020-11-15T00:00:00"/>
    <x v="2"/>
    <x v="2"/>
    <s v="San Francisco"/>
    <x v="1"/>
    <x v="0"/>
    <n v="55"/>
    <n v="203"/>
    <n v="11165"/>
    <x v="2"/>
    <x v="9"/>
    <x v="4"/>
    <x v="9"/>
    <x v="0"/>
  </r>
  <r>
    <s v="West Gear"/>
    <d v="2020-12-22T00:00:00"/>
    <x v="2"/>
    <x v="2"/>
    <s v="San Francisco"/>
    <x v="1"/>
    <x v="1"/>
    <n v="58"/>
    <n v="174"/>
    <n v="10092"/>
    <x v="2"/>
    <x v="10"/>
    <x v="6"/>
    <x v="10"/>
    <x v="0"/>
  </r>
  <r>
    <s v="West Gear"/>
    <d v="2020-12-23T00:00:00"/>
    <x v="2"/>
    <x v="2"/>
    <s v="San Francisco"/>
    <x v="0"/>
    <x v="2"/>
    <n v="62"/>
    <n v="145"/>
    <n v="8990"/>
    <x v="2"/>
    <x v="10"/>
    <x v="0"/>
    <x v="10"/>
    <x v="0"/>
  </r>
  <r>
    <s v="West Gear"/>
    <d v="2020-12-24T00:00:00"/>
    <x v="2"/>
    <x v="2"/>
    <s v="San Francisco"/>
    <x v="1"/>
    <x v="2"/>
    <n v="54"/>
    <n v="210"/>
    <n v="11340"/>
    <x v="2"/>
    <x v="10"/>
    <x v="1"/>
    <x v="10"/>
    <x v="0"/>
  </r>
  <r>
    <s v="West Gear"/>
    <d v="2020-12-25T00:00:00"/>
    <x v="2"/>
    <x v="2"/>
    <s v="San Francisco"/>
    <x v="0"/>
    <x v="0"/>
    <n v="56"/>
    <n v="228"/>
    <n v="12768"/>
    <x v="2"/>
    <x v="10"/>
    <x v="2"/>
    <x v="10"/>
    <x v="0"/>
  </r>
  <r>
    <s v="West Gear"/>
    <d v="2020-12-26T00:00:00"/>
    <x v="2"/>
    <x v="2"/>
    <s v="San Francisco"/>
    <x v="0"/>
    <x v="1"/>
    <n v="62"/>
    <n v="203"/>
    <n v="12586"/>
    <x v="2"/>
    <x v="10"/>
    <x v="3"/>
    <x v="10"/>
    <x v="0"/>
  </r>
  <r>
    <s v="West Gear"/>
    <d v="2020-12-27T00:00:00"/>
    <x v="2"/>
    <x v="2"/>
    <s v="San Francisco"/>
    <x v="1"/>
    <x v="0"/>
    <n v="64"/>
    <n v="210"/>
    <n v="13440"/>
    <x v="2"/>
    <x v="10"/>
    <x v="4"/>
    <x v="10"/>
    <x v="0"/>
  </r>
  <r>
    <s v="West Gear"/>
    <d v="2020-12-28T00:00:00"/>
    <x v="2"/>
    <x v="2"/>
    <s v="San Francisco"/>
    <x v="1"/>
    <x v="1"/>
    <n v="54"/>
    <n v="188"/>
    <n v="10152"/>
    <x v="2"/>
    <x v="10"/>
    <x v="5"/>
    <x v="10"/>
    <x v="0"/>
  </r>
  <r>
    <s v="West Gear"/>
    <d v="2020-12-29T00:00:00"/>
    <x v="2"/>
    <x v="2"/>
    <s v="San Francisco"/>
    <x v="0"/>
    <x v="2"/>
    <n v="59"/>
    <n v="152"/>
    <n v="8968"/>
    <x v="2"/>
    <x v="10"/>
    <x v="6"/>
    <x v="10"/>
    <x v="0"/>
  </r>
  <r>
    <s v="West Gear"/>
    <d v="2020-12-30T00:00:00"/>
    <x v="2"/>
    <x v="2"/>
    <s v="San Francisco"/>
    <x v="1"/>
    <x v="2"/>
    <n v="72"/>
    <n v="203"/>
    <n v="14616"/>
    <x v="2"/>
    <x v="10"/>
    <x v="0"/>
    <x v="10"/>
    <x v="0"/>
  </r>
  <r>
    <s v="West Gear"/>
    <d v="2020-12-31T00:00:00"/>
    <x v="2"/>
    <x v="2"/>
    <s v="San Francisco"/>
    <x v="0"/>
    <x v="0"/>
    <n v="56"/>
    <n v="252"/>
    <n v="14112"/>
    <x v="2"/>
    <x v="10"/>
    <x v="1"/>
    <x v="10"/>
    <x v="0"/>
  </r>
  <r>
    <s v="West Gear"/>
    <d v="2021-01-01T00:00:00"/>
    <x v="2"/>
    <x v="2"/>
    <s v="San Francisco"/>
    <x v="0"/>
    <x v="1"/>
    <n v="64"/>
    <n v="225"/>
    <n v="14400"/>
    <x v="2"/>
    <x v="0"/>
    <x v="2"/>
    <x v="0"/>
    <x v="1"/>
  </r>
  <r>
    <s v="West Gear"/>
    <d v="2021-01-02T00:00:00"/>
    <x v="2"/>
    <x v="2"/>
    <s v="San Francisco"/>
    <x v="1"/>
    <x v="0"/>
    <n v="60"/>
    <n v="218"/>
    <n v="13080"/>
    <x v="2"/>
    <x v="0"/>
    <x v="3"/>
    <x v="0"/>
    <x v="1"/>
  </r>
  <r>
    <s v="West Gear"/>
    <d v="2021-01-03T00:00:00"/>
    <x v="2"/>
    <x v="2"/>
    <s v="San Francisco"/>
    <x v="1"/>
    <x v="1"/>
    <n v="56"/>
    <n v="182"/>
    <n v="10192"/>
    <x v="2"/>
    <x v="0"/>
    <x v="4"/>
    <x v="0"/>
    <x v="1"/>
  </r>
  <r>
    <s v="West Gear"/>
    <d v="2021-01-04T00:00:00"/>
    <x v="2"/>
    <x v="2"/>
    <s v="San Francisco"/>
    <x v="0"/>
    <x v="2"/>
    <n v="60"/>
    <n v="154"/>
    <n v="9240"/>
    <x v="2"/>
    <x v="0"/>
    <x v="5"/>
    <x v="0"/>
    <x v="1"/>
  </r>
  <r>
    <s v="West Gear"/>
    <d v="2021-01-05T00:00:00"/>
    <x v="2"/>
    <x v="2"/>
    <s v="San Francisco"/>
    <x v="1"/>
    <x v="2"/>
    <n v="72"/>
    <n v="189"/>
    <n v="13608"/>
    <x v="2"/>
    <x v="0"/>
    <x v="6"/>
    <x v="0"/>
    <x v="1"/>
  </r>
  <r>
    <s v="West Gear"/>
    <d v="2021-01-06T00:00:00"/>
    <x v="2"/>
    <x v="2"/>
    <s v="San Francisco"/>
    <x v="0"/>
    <x v="0"/>
    <n v="56"/>
    <n v="273"/>
    <n v="15288"/>
    <x v="2"/>
    <x v="0"/>
    <x v="0"/>
    <x v="0"/>
    <x v="1"/>
  </r>
  <r>
    <s v="West Gear"/>
    <d v="2021-01-07T00:00:00"/>
    <x v="2"/>
    <x v="2"/>
    <s v="San Francisco"/>
    <x v="0"/>
    <x v="1"/>
    <n v="63"/>
    <n v="248"/>
    <n v="15624"/>
    <x v="2"/>
    <x v="0"/>
    <x v="1"/>
    <x v="0"/>
    <x v="1"/>
  </r>
  <r>
    <s v="West Gear"/>
    <d v="2021-01-08T00:00:00"/>
    <x v="2"/>
    <x v="2"/>
    <s v="San Francisco"/>
    <x v="1"/>
    <x v="0"/>
    <n v="64"/>
    <n v="206"/>
    <n v="13184"/>
    <x v="2"/>
    <x v="0"/>
    <x v="2"/>
    <x v="0"/>
    <x v="1"/>
  </r>
  <r>
    <s v="West Gear"/>
    <d v="2021-01-09T00:00:00"/>
    <x v="2"/>
    <x v="2"/>
    <s v="San Francisco"/>
    <x v="1"/>
    <x v="1"/>
    <n v="59"/>
    <n v="210"/>
    <n v="12390"/>
    <x v="2"/>
    <x v="0"/>
    <x v="3"/>
    <x v="0"/>
    <x v="1"/>
  </r>
  <r>
    <s v="West Gear"/>
    <d v="2021-01-10T00:00:00"/>
    <x v="2"/>
    <x v="2"/>
    <s v="San Francisco"/>
    <x v="0"/>
    <x v="2"/>
    <n v="62"/>
    <n v="155"/>
    <n v="9610"/>
    <x v="2"/>
    <x v="0"/>
    <x v="4"/>
    <x v="0"/>
    <x v="1"/>
  </r>
  <r>
    <s v="West Gear"/>
    <d v="2021-01-11T00:00:00"/>
    <x v="2"/>
    <x v="2"/>
    <s v="San Francisco"/>
    <x v="1"/>
    <x v="2"/>
    <n v="72"/>
    <n v="219"/>
    <n v="15768"/>
    <x v="2"/>
    <x v="0"/>
    <x v="5"/>
    <x v="0"/>
    <x v="1"/>
  </r>
  <r>
    <s v="West Gear"/>
    <d v="2021-01-12T00:00:00"/>
    <x v="2"/>
    <x v="2"/>
    <s v="San Francisco"/>
    <x v="0"/>
    <x v="0"/>
    <n v="56"/>
    <n v="277"/>
    <n v="15512"/>
    <x v="2"/>
    <x v="0"/>
    <x v="6"/>
    <x v="0"/>
    <x v="1"/>
  </r>
  <r>
    <s v="West Gear"/>
    <d v="2021-01-13T00:00:00"/>
    <x v="2"/>
    <x v="2"/>
    <s v="San Francisco"/>
    <x v="0"/>
    <x v="1"/>
    <n v="59"/>
    <n v="245"/>
    <n v="14455"/>
    <x v="2"/>
    <x v="0"/>
    <x v="0"/>
    <x v="0"/>
    <x v="1"/>
  </r>
  <r>
    <s v="West Gear"/>
    <d v="2021-01-14T00:00:00"/>
    <x v="2"/>
    <x v="2"/>
    <s v="San Francisco"/>
    <x v="1"/>
    <x v="0"/>
    <n v="62"/>
    <n v="248"/>
    <n v="15376"/>
    <x v="2"/>
    <x v="0"/>
    <x v="1"/>
    <x v="0"/>
    <x v="1"/>
  </r>
  <r>
    <s v="West Gear"/>
    <d v="2021-01-15T00:00:00"/>
    <x v="2"/>
    <x v="2"/>
    <s v="San Francisco"/>
    <x v="1"/>
    <x v="1"/>
    <n v="55"/>
    <n v="218"/>
    <n v="11990"/>
    <x v="2"/>
    <x v="0"/>
    <x v="2"/>
    <x v="0"/>
    <x v="1"/>
  </r>
  <r>
    <s v="West Gear"/>
    <d v="2021-01-16T00:00:00"/>
    <x v="2"/>
    <x v="2"/>
    <s v="San Francisco"/>
    <x v="0"/>
    <x v="2"/>
    <n v="64"/>
    <n v="233"/>
    <n v="14912"/>
    <x v="2"/>
    <x v="0"/>
    <x v="3"/>
    <x v="0"/>
    <x v="1"/>
  </r>
  <r>
    <s v="West Gear"/>
    <d v="2021-01-17T00:00:00"/>
    <x v="2"/>
    <x v="2"/>
    <s v="San Francisco"/>
    <x v="1"/>
    <x v="2"/>
    <n v="72"/>
    <n v="233"/>
    <n v="16776"/>
    <x v="2"/>
    <x v="0"/>
    <x v="4"/>
    <x v="0"/>
    <x v="1"/>
  </r>
  <r>
    <s v="West Gear"/>
    <d v="2021-01-18T00:00:00"/>
    <x v="2"/>
    <x v="2"/>
    <s v="San Francisco"/>
    <x v="0"/>
    <x v="0"/>
    <n v="62"/>
    <n v="273"/>
    <n v="16926"/>
    <x v="2"/>
    <x v="0"/>
    <x v="5"/>
    <x v="0"/>
    <x v="1"/>
  </r>
  <r>
    <s v="West Gear"/>
    <d v="2021-01-19T00:00:00"/>
    <x v="2"/>
    <x v="2"/>
    <s v="San Francisco"/>
    <x v="0"/>
    <x v="1"/>
    <n v="66"/>
    <n v="259"/>
    <n v="17094"/>
    <x v="2"/>
    <x v="0"/>
    <x v="6"/>
    <x v="0"/>
    <x v="1"/>
  </r>
  <r>
    <s v="West Gear"/>
    <d v="2021-01-20T00:00:00"/>
    <x v="2"/>
    <x v="2"/>
    <s v="San Francisco"/>
    <x v="1"/>
    <x v="0"/>
    <n v="60"/>
    <n v="200"/>
    <n v="12000"/>
    <x v="2"/>
    <x v="0"/>
    <x v="0"/>
    <x v="0"/>
    <x v="1"/>
  </r>
  <r>
    <s v="West Gear"/>
    <d v="2021-01-21T00:00:00"/>
    <x v="2"/>
    <x v="2"/>
    <s v="San Francisco"/>
    <x v="1"/>
    <x v="1"/>
    <n v="59"/>
    <n v="188"/>
    <n v="11092"/>
    <x v="2"/>
    <x v="0"/>
    <x v="1"/>
    <x v="0"/>
    <x v="1"/>
  </r>
  <r>
    <s v="West Gear"/>
    <d v="2021-01-22T00:00:00"/>
    <x v="2"/>
    <x v="2"/>
    <s v="San Francisco"/>
    <x v="0"/>
    <x v="2"/>
    <n v="69"/>
    <n v="188"/>
    <n v="12972"/>
    <x v="2"/>
    <x v="0"/>
    <x v="2"/>
    <x v="0"/>
    <x v="1"/>
  </r>
  <r>
    <s v="West Gear"/>
    <d v="2021-01-23T00:00:00"/>
    <x v="2"/>
    <x v="2"/>
    <s v="San Francisco"/>
    <x v="1"/>
    <x v="2"/>
    <n v="76"/>
    <n v="181"/>
    <n v="13756"/>
    <x v="2"/>
    <x v="0"/>
    <x v="3"/>
    <x v="0"/>
    <x v="1"/>
  </r>
  <r>
    <s v="West Gear"/>
    <d v="2021-01-24T00:00:00"/>
    <x v="2"/>
    <x v="2"/>
    <s v="San Francisco"/>
    <x v="0"/>
    <x v="0"/>
    <n v="51"/>
    <n v="241"/>
    <n v="12291"/>
    <x v="2"/>
    <x v="0"/>
    <x v="4"/>
    <x v="0"/>
    <x v="1"/>
  </r>
  <r>
    <s v="West Gear"/>
    <d v="2021-01-25T00:00:00"/>
    <x v="2"/>
    <x v="2"/>
    <s v="San Francisco"/>
    <x v="0"/>
    <x v="1"/>
    <n v="56"/>
    <n v="268"/>
    <n v="15008"/>
    <x v="2"/>
    <x v="0"/>
    <x v="5"/>
    <x v="0"/>
    <x v="1"/>
  </r>
  <r>
    <s v="West Gear"/>
    <d v="2021-01-26T00:00:00"/>
    <x v="2"/>
    <x v="2"/>
    <s v="San Francisco"/>
    <x v="1"/>
    <x v="0"/>
    <n v="52"/>
    <n v="225"/>
    <n v="11700"/>
    <x v="2"/>
    <x v="0"/>
    <x v="6"/>
    <x v="0"/>
    <x v="1"/>
  </r>
  <r>
    <s v="West Gear"/>
    <d v="2021-01-27T00:00:00"/>
    <x v="2"/>
    <x v="2"/>
    <s v="San Francisco"/>
    <x v="1"/>
    <x v="1"/>
    <n v="53"/>
    <n v="203"/>
    <n v="10759"/>
    <x v="2"/>
    <x v="0"/>
    <x v="0"/>
    <x v="0"/>
    <x v="1"/>
  </r>
  <r>
    <s v="West Gear"/>
    <d v="2021-01-28T00:00:00"/>
    <x v="2"/>
    <x v="2"/>
    <s v="San Francisco"/>
    <x v="0"/>
    <x v="2"/>
    <n v="63"/>
    <n v="218"/>
    <n v="13734"/>
    <x v="2"/>
    <x v="0"/>
    <x v="1"/>
    <x v="0"/>
    <x v="1"/>
  </r>
  <r>
    <s v="West Gear"/>
    <d v="2021-01-29T00:00:00"/>
    <x v="2"/>
    <x v="2"/>
    <s v="San Francisco"/>
    <x v="1"/>
    <x v="2"/>
    <n v="65"/>
    <n v="217"/>
    <n v="14105"/>
    <x v="2"/>
    <x v="0"/>
    <x v="2"/>
    <x v="0"/>
    <x v="1"/>
  </r>
  <r>
    <s v="West Gear"/>
    <d v="2021-01-30T00:00:00"/>
    <x v="2"/>
    <x v="2"/>
    <s v="San Francisco"/>
    <x v="0"/>
    <x v="0"/>
    <n v="51"/>
    <n v="236"/>
    <n v="12036"/>
    <x v="2"/>
    <x v="0"/>
    <x v="3"/>
    <x v="0"/>
    <x v="1"/>
  </r>
  <r>
    <s v="West Gear"/>
    <d v="2021-01-31T00:00:00"/>
    <x v="2"/>
    <x v="2"/>
    <s v="San Francisco"/>
    <x v="0"/>
    <x v="1"/>
    <n v="59"/>
    <n v="219"/>
    <n v="12921"/>
    <x v="2"/>
    <x v="0"/>
    <x v="4"/>
    <x v="0"/>
    <x v="1"/>
  </r>
  <r>
    <s v="West Gear"/>
    <d v="2021-02-01T00:00:00"/>
    <x v="2"/>
    <x v="2"/>
    <s v="San Francisco"/>
    <x v="1"/>
    <x v="0"/>
    <n v="50"/>
    <n v="182"/>
    <n v="9100"/>
    <x v="2"/>
    <x v="1"/>
    <x v="5"/>
    <x v="1"/>
    <x v="1"/>
  </r>
  <r>
    <s v="West Gear"/>
    <d v="2021-02-02T00:00:00"/>
    <x v="2"/>
    <x v="2"/>
    <s v="San Francisco"/>
    <x v="1"/>
    <x v="1"/>
    <n v="51"/>
    <n v="203"/>
    <n v="10353"/>
    <x v="2"/>
    <x v="1"/>
    <x v="6"/>
    <x v="1"/>
    <x v="1"/>
  </r>
  <r>
    <s v="West Gear"/>
    <d v="2021-02-03T00:00:00"/>
    <x v="2"/>
    <x v="2"/>
    <s v="San Francisco"/>
    <x v="0"/>
    <x v="2"/>
    <n v="59"/>
    <n v="182"/>
    <n v="10738"/>
    <x v="2"/>
    <x v="1"/>
    <x v="0"/>
    <x v="1"/>
    <x v="1"/>
  </r>
  <r>
    <s v="West Gear"/>
    <d v="2021-02-04T00:00:00"/>
    <x v="2"/>
    <x v="2"/>
    <s v="San Francisco"/>
    <x v="1"/>
    <x v="2"/>
    <n v="63"/>
    <n v="196"/>
    <n v="12348"/>
    <x v="2"/>
    <x v="1"/>
    <x v="1"/>
    <x v="1"/>
    <x v="1"/>
  </r>
  <r>
    <s v="West Gear"/>
    <d v="2021-02-05T00:00:00"/>
    <x v="2"/>
    <x v="2"/>
    <s v="San Francisco"/>
    <x v="0"/>
    <x v="0"/>
    <n v="52"/>
    <n v="263"/>
    <n v="13676"/>
    <x v="2"/>
    <x v="1"/>
    <x v="2"/>
    <x v="1"/>
    <x v="1"/>
  </r>
  <r>
    <s v="West Gear"/>
    <d v="2021-02-06T00:00:00"/>
    <x v="2"/>
    <x v="2"/>
    <s v="San Francisco"/>
    <x v="0"/>
    <x v="1"/>
    <n v="58"/>
    <n v="236"/>
    <n v="13688"/>
    <x v="2"/>
    <x v="1"/>
    <x v="3"/>
    <x v="1"/>
    <x v="1"/>
  </r>
  <r>
    <s v="West Gear"/>
    <d v="2021-02-07T00:00:00"/>
    <x v="2"/>
    <x v="2"/>
    <s v="San Francisco"/>
    <x v="1"/>
    <x v="0"/>
    <n v="50"/>
    <n v="210"/>
    <n v="10500"/>
    <x v="2"/>
    <x v="1"/>
    <x v="4"/>
    <x v="1"/>
    <x v="1"/>
  </r>
  <r>
    <s v="West Gear"/>
    <d v="2021-02-08T00:00:00"/>
    <x v="2"/>
    <x v="2"/>
    <s v="San Francisco"/>
    <x v="1"/>
    <x v="1"/>
    <n v="53"/>
    <n v="210"/>
    <n v="11130"/>
    <x v="2"/>
    <x v="1"/>
    <x v="5"/>
    <x v="1"/>
    <x v="1"/>
  </r>
  <r>
    <s v="West Gear"/>
    <d v="2021-02-09T00:00:00"/>
    <x v="2"/>
    <x v="2"/>
    <s v="San Francisco"/>
    <x v="0"/>
    <x v="2"/>
    <n v="63"/>
    <n v="163"/>
    <n v="10269"/>
    <x v="2"/>
    <x v="1"/>
    <x v="6"/>
    <x v="1"/>
    <x v="1"/>
  </r>
  <r>
    <s v="West Gear"/>
    <d v="2021-02-10T00:00:00"/>
    <x v="2"/>
    <x v="2"/>
    <s v="San Francisco"/>
    <x v="1"/>
    <x v="2"/>
    <n v="67"/>
    <n v="202"/>
    <n v="13534"/>
    <x v="2"/>
    <x v="1"/>
    <x v="0"/>
    <x v="1"/>
    <x v="1"/>
  </r>
  <r>
    <s v="West Gear"/>
    <d v="2021-02-11T00:00:00"/>
    <x v="2"/>
    <x v="2"/>
    <s v="San Francisco"/>
    <x v="0"/>
    <x v="0"/>
    <n v="51"/>
    <n v="293"/>
    <n v="14943"/>
    <x v="2"/>
    <x v="1"/>
    <x v="1"/>
    <x v="1"/>
    <x v="1"/>
  </r>
  <r>
    <s v="West Gear"/>
    <d v="2021-02-12T00:00:00"/>
    <x v="2"/>
    <x v="2"/>
    <s v="San Francisco"/>
    <x v="0"/>
    <x v="1"/>
    <n v="58"/>
    <n v="273"/>
    <n v="15834"/>
    <x v="2"/>
    <x v="1"/>
    <x v="2"/>
    <x v="1"/>
    <x v="1"/>
  </r>
  <r>
    <s v="West Gear"/>
    <d v="2021-02-13T00:00:00"/>
    <x v="2"/>
    <x v="2"/>
    <s v="San Francisco"/>
    <x v="1"/>
    <x v="0"/>
    <n v="52"/>
    <n v="233"/>
    <n v="12116"/>
    <x v="2"/>
    <x v="1"/>
    <x v="3"/>
    <x v="1"/>
    <x v="1"/>
  </r>
  <r>
    <s v="West Gear"/>
    <d v="2021-02-14T00:00:00"/>
    <x v="2"/>
    <x v="2"/>
    <s v="San Francisco"/>
    <x v="1"/>
    <x v="1"/>
    <n v="51"/>
    <n v="194"/>
    <n v="9894"/>
    <x v="2"/>
    <x v="1"/>
    <x v="4"/>
    <x v="1"/>
    <x v="1"/>
  </r>
  <r>
    <s v="West Gear"/>
    <d v="2021-02-15T00:00:00"/>
    <x v="2"/>
    <x v="2"/>
    <s v="San Francisco"/>
    <x v="0"/>
    <x v="2"/>
    <n v="59"/>
    <n v="175"/>
    <n v="10325"/>
    <x v="2"/>
    <x v="1"/>
    <x v="5"/>
    <x v="1"/>
    <x v="1"/>
  </r>
  <r>
    <s v="West Gear"/>
    <d v="2021-02-16T00:00:00"/>
    <x v="2"/>
    <x v="2"/>
    <s v="San Francisco"/>
    <x v="1"/>
    <x v="2"/>
    <n v="67"/>
    <n v="208"/>
    <n v="13936"/>
    <x v="2"/>
    <x v="1"/>
    <x v="6"/>
    <x v="1"/>
    <x v="1"/>
  </r>
  <r>
    <s v="Kohl's"/>
    <d v="2021-02-17T00:00:00"/>
    <x v="2"/>
    <x v="2"/>
    <s v="San Francisco"/>
    <x v="0"/>
    <x v="0"/>
    <n v="32"/>
    <n v="203"/>
    <n v="6496"/>
    <x v="2"/>
    <x v="1"/>
    <x v="0"/>
    <x v="1"/>
    <x v="1"/>
  </r>
  <r>
    <s v="Kohl's"/>
    <d v="2021-02-18T00:00:00"/>
    <x v="2"/>
    <x v="2"/>
    <s v="San Francisco"/>
    <x v="0"/>
    <x v="1"/>
    <n v="41"/>
    <n v="196"/>
    <n v="8036"/>
    <x v="2"/>
    <x v="1"/>
    <x v="1"/>
    <x v="1"/>
    <x v="1"/>
  </r>
  <r>
    <s v="Kohl's"/>
    <d v="2021-03-09T00:00:00"/>
    <x v="2"/>
    <x v="2"/>
    <s v="San Francisco"/>
    <x v="1"/>
    <x v="0"/>
    <n v="41"/>
    <n v="189"/>
    <n v="7749"/>
    <x v="2"/>
    <x v="2"/>
    <x v="6"/>
    <x v="2"/>
    <x v="1"/>
  </r>
  <r>
    <s v="Kohl's"/>
    <d v="2021-03-10T00:00:00"/>
    <x v="2"/>
    <x v="2"/>
    <s v="San Francisco"/>
    <x v="1"/>
    <x v="1"/>
    <n v="41"/>
    <n v="160"/>
    <n v="6560"/>
    <x v="2"/>
    <x v="2"/>
    <x v="0"/>
    <x v="2"/>
    <x v="1"/>
  </r>
  <r>
    <s v="Kohl's"/>
    <d v="2021-03-11T00:00:00"/>
    <x v="2"/>
    <x v="2"/>
    <s v="Los Angeles"/>
    <x v="0"/>
    <x v="2"/>
    <n v="49"/>
    <n v="145"/>
    <n v="7105"/>
    <x v="2"/>
    <x v="2"/>
    <x v="1"/>
    <x v="2"/>
    <x v="1"/>
  </r>
  <r>
    <s v="Kohl's"/>
    <d v="2021-03-12T00:00:00"/>
    <x v="2"/>
    <x v="2"/>
    <s v="Los Angeles"/>
    <x v="1"/>
    <x v="2"/>
    <n v="41"/>
    <n v="182"/>
    <n v="7462"/>
    <x v="2"/>
    <x v="2"/>
    <x v="2"/>
    <x v="2"/>
    <x v="1"/>
  </r>
  <r>
    <s v="Kohl's"/>
    <d v="2021-03-13T00:00:00"/>
    <x v="2"/>
    <x v="2"/>
    <s v="Los Angeles"/>
    <x v="0"/>
    <x v="0"/>
    <n v="34"/>
    <n v="225"/>
    <n v="7650"/>
    <x v="2"/>
    <x v="2"/>
    <x v="3"/>
    <x v="2"/>
    <x v="1"/>
  </r>
  <r>
    <s v="Kohl's"/>
    <d v="2021-03-14T00:00:00"/>
    <x v="2"/>
    <x v="2"/>
    <s v="Los Angeles"/>
    <x v="0"/>
    <x v="1"/>
    <n v="43"/>
    <n v="195"/>
    <n v="8385"/>
    <x v="2"/>
    <x v="2"/>
    <x v="4"/>
    <x v="2"/>
    <x v="1"/>
  </r>
  <r>
    <s v="Kohl's"/>
    <d v="2021-03-15T00:00:00"/>
    <x v="2"/>
    <x v="2"/>
    <s v="Los Angeles"/>
    <x v="1"/>
    <x v="0"/>
    <n v="44"/>
    <n v="169"/>
    <n v="7436"/>
    <x v="2"/>
    <x v="2"/>
    <x v="5"/>
    <x v="2"/>
    <x v="1"/>
  </r>
  <r>
    <s v="Kohl's"/>
    <d v="2021-03-16T00:00:00"/>
    <x v="2"/>
    <x v="2"/>
    <s v="Los Angeles"/>
    <x v="1"/>
    <x v="1"/>
    <n v="41"/>
    <n v="152"/>
    <n v="6232"/>
    <x v="2"/>
    <x v="2"/>
    <x v="6"/>
    <x v="2"/>
    <x v="1"/>
  </r>
  <r>
    <s v="Kohl's"/>
    <d v="2021-03-17T00:00:00"/>
    <x v="2"/>
    <x v="2"/>
    <s v="Los Angeles"/>
    <x v="0"/>
    <x v="2"/>
    <n v="46"/>
    <n v="113"/>
    <n v="5198"/>
    <x v="2"/>
    <x v="2"/>
    <x v="0"/>
    <x v="2"/>
    <x v="1"/>
  </r>
  <r>
    <s v="Kohl's"/>
    <d v="2021-03-18T00:00:00"/>
    <x v="2"/>
    <x v="2"/>
    <s v="Los Angeles"/>
    <x v="1"/>
    <x v="2"/>
    <n v="41"/>
    <n v="176"/>
    <n v="7216"/>
    <x v="2"/>
    <x v="2"/>
    <x v="1"/>
    <x v="2"/>
    <x v="1"/>
  </r>
  <r>
    <s v="Kohl's"/>
    <d v="2021-03-19T00:00:00"/>
    <x v="2"/>
    <x v="2"/>
    <s v="Los Angeles"/>
    <x v="0"/>
    <x v="0"/>
    <n v="32"/>
    <n v="216"/>
    <n v="6912"/>
    <x v="2"/>
    <x v="2"/>
    <x v="2"/>
    <x v="2"/>
    <x v="1"/>
  </r>
  <r>
    <s v="Kohl's"/>
    <d v="2021-03-20T00:00:00"/>
    <x v="2"/>
    <x v="2"/>
    <s v="Los Angeles"/>
    <x v="0"/>
    <x v="1"/>
    <n v="41"/>
    <n v="195"/>
    <n v="7995"/>
    <x v="2"/>
    <x v="2"/>
    <x v="3"/>
    <x v="2"/>
    <x v="1"/>
  </r>
  <r>
    <s v="Kohl's"/>
    <d v="2021-03-21T00:00:00"/>
    <x v="2"/>
    <x v="2"/>
    <s v="Los Angeles"/>
    <x v="1"/>
    <x v="0"/>
    <n v="42"/>
    <n v="169"/>
    <n v="7098"/>
    <x v="2"/>
    <x v="2"/>
    <x v="4"/>
    <x v="2"/>
    <x v="1"/>
  </r>
  <r>
    <s v="Kohl's"/>
    <d v="2021-03-22T00:00:00"/>
    <x v="2"/>
    <x v="2"/>
    <s v="Los Angeles"/>
    <x v="1"/>
    <x v="1"/>
    <n v="41"/>
    <n v="154"/>
    <n v="6314"/>
    <x v="2"/>
    <x v="2"/>
    <x v="5"/>
    <x v="2"/>
    <x v="1"/>
  </r>
  <r>
    <s v="Kohl's"/>
    <d v="2021-03-23T00:00:00"/>
    <x v="2"/>
    <x v="2"/>
    <s v="Los Angeles"/>
    <x v="0"/>
    <x v="2"/>
    <n v="46"/>
    <n v="106"/>
    <n v="4876"/>
    <x v="2"/>
    <x v="2"/>
    <x v="6"/>
    <x v="2"/>
    <x v="1"/>
  </r>
  <r>
    <s v="Kohl's"/>
    <d v="2021-04-06T00:00:00"/>
    <x v="2"/>
    <x v="2"/>
    <s v="Los Angeles"/>
    <x v="1"/>
    <x v="2"/>
    <n v="41"/>
    <n v="188"/>
    <n v="7708"/>
    <x v="2"/>
    <x v="3"/>
    <x v="6"/>
    <x v="3"/>
    <x v="1"/>
  </r>
  <r>
    <s v="Kohl's"/>
    <d v="2021-04-07T00:00:00"/>
    <x v="2"/>
    <x v="2"/>
    <s v="Los Angeles"/>
    <x v="0"/>
    <x v="0"/>
    <n v="43"/>
    <n v="240"/>
    <n v="10320"/>
    <x v="2"/>
    <x v="3"/>
    <x v="0"/>
    <x v="3"/>
    <x v="1"/>
  </r>
  <r>
    <s v="Kohl's"/>
    <d v="2021-04-08T00:00:00"/>
    <x v="2"/>
    <x v="2"/>
    <s v="Los Angeles"/>
    <x v="0"/>
    <x v="1"/>
    <n v="49"/>
    <n v="156"/>
    <n v="7644"/>
    <x v="2"/>
    <x v="3"/>
    <x v="1"/>
    <x v="3"/>
    <x v="1"/>
  </r>
  <r>
    <s v="Kohl's"/>
    <d v="2021-04-09T00:00:00"/>
    <x v="2"/>
    <x v="2"/>
    <s v="Los Angeles"/>
    <x v="1"/>
    <x v="0"/>
    <n v="49"/>
    <n v="175"/>
    <n v="8575"/>
    <x v="2"/>
    <x v="3"/>
    <x v="2"/>
    <x v="3"/>
    <x v="1"/>
  </r>
  <r>
    <s v="Kohl's"/>
    <d v="2021-04-10T00:00:00"/>
    <x v="2"/>
    <x v="2"/>
    <s v="Los Angeles"/>
    <x v="1"/>
    <x v="1"/>
    <n v="43"/>
    <n v="152"/>
    <n v="6536"/>
    <x v="2"/>
    <x v="3"/>
    <x v="3"/>
    <x v="3"/>
    <x v="1"/>
  </r>
  <r>
    <s v="Kohl's"/>
    <d v="2021-04-11T00:00:00"/>
    <x v="2"/>
    <x v="2"/>
    <s v="Los Angeles"/>
    <x v="0"/>
    <x v="2"/>
    <n v="49"/>
    <n v="119"/>
    <n v="5831"/>
    <x v="2"/>
    <x v="3"/>
    <x v="4"/>
    <x v="3"/>
    <x v="1"/>
  </r>
  <r>
    <s v="Kohl's"/>
    <d v="2021-04-12T00:00:00"/>
    <x v="2"/>
    <x v="2"/>
    <s v="Los Angeles"/>
    <x v="1"/>
    <x v="2"/>
    <n v="62"/>
    <n v="174"/>
    <n v="10788"/>
    <x v="2"/>
    <x v="3"/>
    <x v="5"/>
    <x v="3"/>
    <x v="1"/>
  </r>
  <r>
    <s v="Kohl's"/>
    <d v="2021-04-13T00:00:00"/>
    <x v="2"/>
    <x v="2"/>
    <s v="Los Angeles"/>
    <x v="0"/>
    <x v="0"/>
    <n v="41"/>
    <n v="208"/>
    <n v="8528"/>
    <x v="2"/>
    <x v="3"/>
    <x v="6"/>
    <x v="3"/>
    <x v="1"/>
  </r>
  <r>
    <s v="Kohl's"/>
    <d v="2021-04-14T00:00:00"/>
    <x v="2"/>
    <x v="2"/>
    <s v="Los Angeles"/>
    <x v="0"/>
    <x v="1"/>
    <n v="47"/>
    <n v="169"/>
    <n v="7943"/>
    <x v="2"/>
    <x v="3"/>
    <x v="0"/>
    <x v="3"/>
    <x v="1"/>
  </r>
  <r>
    <s v="Kohl's"/>
    <d v="2021-04-15T00:00:00"/>
    <x v="2"/>
    <x v="2"/>
    <s v="Los Angeles"/>
    <x v="1"/>
    <x v="0"/>
    <n v="45"/>
    <n v="163"/>
    <n v="7335"/>
    <x v="2"/>
    <x v="3"/>
    <x v="1"/>
    <x v="3"/>
    <x v="1"/>
  </r>
  <r>
    <s v="Kohl's"/>
    <d v="2021-04-16T00:00:00"/>
    <x v="2"/>
    <x v="2"/>
    <s v="Los Angeles"/>
    <x v="1"/>
    <x v="1"/>
    <n v="41"/>
    <n v="154"/>
    <n v="6314"/>
    <x v="2"/>
    <x v="3"/>
    <x v="2"/>
    <x v="3"/>
    <x v="1"/>
  </r>
  <r>
    <s v="Kohl's"/>
    <d v="2021-04-17T00:00:00"/>
    <x v="2"/>
    <x v="2"/>
    <s v="Los Angeles"/>
    <x v="0"/>
    <x v="2"/>
    <n v="45"/>
    <n v="131"/>
    <n v="5895"/>
    <x v="2"/>
    <x v="3"/>
    <x v="3"/>
    <x v="3"/>
    <x v="1"/>
  </r>
  <r>
    <s v="Kohl's"/>
    <d v="2021-04-18T00:00:00"/>
    <x v="2"/>
    <x v="2"/>
    <s v="Los Angeles"/>
    <x v="1"/>
    <x v="2"/>
    <n v="64"/>
    <n v="181"/>
    <n v="11584"/>
    <x v="2"/>
    <x v="3"/>
    <x v="4"/>
    <x v="3"/>
    <x v="1"/>
  </r>
  <r>
    <s v="Kohl's"/>
    <d v="2021-04-19T00:00:00"/>
    <x v="2"/>
    <x v="2"/>
    <s v="Los Angeles"/>
    <x v="0"/>
    <x v="0"/>
    <n v="44"/>
    <n v="270"/>
    <n v="11880"/>
    <x v="2"/>
    <x v="3"/>
    <x v="5"/>
    <x v="3"/>
    <x v="1"/>
  </r>
  <r>
    <s v="Kohl's"/>
    <d v="2021-04-20T00:00:00"/>
    <x v="2"/>
    <x v="2"/>
    <s v="Los Angeles"/>
    <x v="0"/>
    <x v="1"/>
    <n v="47"/>
    <n v="225"/>
    <n v="10575"/>
    <x v="2"/>
    <x v="3"/>
    <x v="6"/>
    <x v="3"/>
    <x v="1"/>
  </r>
  <r>
    <s v="Kohl's"/>
    <d v="2021-04-21T00:00:00"/>
    <x v="2"/>
    <x v="2"/>
    <s v="Los Angeles"/>
    <x v="1"/>
    <x v="0"/>
    <n v="48"/>
    <n v="203"/>
    <n v="9744"/>
    <x v="2"/>
    <x v="3"/>
    <x v="0"/>
    <x v="3"/>
    <x v="1"/>
  </r>
  <r>
    <s v="Kohl's"/>
    <d v="2021-04-22T00:00:00"/>
    <x v="2"/>
    <x v="2"/>
    <s v="Los Angeles"/>
    <x v="1"/>
    <x v="1"/>
    <n v="44"/>
    <n v="175"/>
    <n v="7700"/>
    <x v="2"/>
    <x v="3"/>
    <x v="1"/>
    <x v="3"/>
    <x v="1"/>
  </r>
  <r>
    <s v="Kohl's"/>
    <d v="2021-04-23T00:00:00"/>
    <x v="2"/>
    <x v="2"/>
    <s v="Los Angeles"/>
    <x v="0"/>
    <x v="2"/>
    <n v="45"/>
    <n v="125"/>
    <n v="5625"/>
    <x v="2"/>
    <x v="3"/>
    <x v="2"/>
    <x v="3"/>
    <x v="1"/>
  </r>
  <r>
    <s v="Kohl's"/>
    <d v="2021-04-24T00:00:00"/>
    <x v="2"/>
    <x v="2"/>
    <s v="Los Angeles"/>
    <x v="1"/>
    <x v="2"/>
    <n v="60"/>
    <n v="200"/>
    <n v="12000"/>
    <x v="2"/>
    <x v="3"/>
    <x v="3"/>
    <x v="3"/>
    <x v="1"/>
  </r>
  <r>
    <s v="Kohl's"/>
    <d v="2021-04-25T00:00:00"/>
    <x v="2"/>
    <x v="2"/>
    <s v="Los Angeles"/>
    <x v="0"/>
    <x v="0"/>
    <n v="41"/>
    <n v="238"/>
    <n v="9758"/>
    <x v="2"/>
    <x v="3"/>
    <x v="4"/>
    <x v="3"/>
    <x v="1"/>
  </r>
  <r>
    <s v="Kohl's"/>
    <d v="2021-04-26T00:00:00"/>
    <x v="2"/>
    <x v="2"/>
    <s v="Los Angeles"/>
    <x v="0"/>
    <x v="1"/>
    <n v="46"/>
    <n v="216"/>
    <n v="9936"/>
    <x v="2"/>
    <x v="3"/>
    <x v="5"/>
    <x v="3"/>
    <x v="1"/>
  </r>
  <r>
    <s v="Kohl's"/>
    <d v="2021-04-27T00:00:00"/>
    <x v="2"/>
    <x v="2"/>
    <s v="Los Angeles"/>
    <x v="1"/>
    <x v="0"/>
    <n v="47"/>
    <n v="218"/>
    <n v="10246"/>
    <x v="2"/>
    <x v="3"/>
    <x v="6"/>
    <x v="3"/>
    <x v="1"/>
  </r>
  <r>
    <s v="Kohl's"/>
    <d v="2021-04-28T00:00:00"/>
    <x v="2"/>
    <x v="2"/>
    <s v="Los Angeles"/>
    <x v="1"/>
    <x v="1"/>
    <n v="44"/>
    <n v="189"/>
    <n v="8316"/>
    <x v="2"/>
    <x v="3"/>
    <x v="0"/>
    <x v="3"/>
    <x v="1"/>
  </r>
  <r>
    <s v="Kohl's"/>
    <d v="2021-04-29T00:00:00"/>
    <x v="2"/>
    <x v="2"/>
    <s v="Los Angeles"/>
    <x v="0"/>
    <x v="2"/>
    <n v="46"/>
    <n v="189"/>
    <n v="8694"/>
    <x v="2"/>
    <x v="3"/>
    <x v="1"/>
    <x v="3"/>
    <x v="1"/>
  </r>
  <r>
    <s v="Kohl's"/>
    <d v="2021-04-30T00:00:00"/>
    <x v="2"/>
    <x v="2"/>
    <s v="Los Angeles"/>
    <x v="1"/>
    <x v="2"/>
    <n v="59"/>
    <n v="203"/>
    <n v="11977"/>
    <x v="2"/>
    <x v="3"/>
    <x v="2"/>
    <x v="3"/>
    <x v="1"/>
  </r>
  <r>
    <s v="Kohl's"/>
    <d v="2021-05-01T00:00:00"/>
    <x v="2"/>
    <x v="2"/>
    <s v="Los Angeles"/>
    <x v="0"/>
    <x v="0"/>
    <n v="47"/>
    <n v="252"/>
    <n v="11844"/>
    <x v="2"/>
    <x v="4"/>
    <x v="3"/>
    <x v="4"/>
    <x v="1"/>
  </r>
  <r>
    <s v="Kohl's"/>
    <d v="2021-05-02T00:00:00"/>
    <x v="2"/>
    <x v="2"/>
    <s v="Los Angeles"/>
    <x v="0"/>
    <x v="1"/>
    <n v="51"/>
    <n v="221"/>
    <n v="11271"/>
    <x v="2"/>
    <x v="4"/>
    <x v="4"/>
    <x v="4"/>
    <x v="1"/>
  </r>
  <r>
    <s v="Kohl's"/>
    <d v="2021-05-03T00:00:00"/>
    <x v="2"/>
    <x v="2"/>
    <s v="Los Angeles"/>
    <x v="1"/>
    <x v="0"/>
    <n v="48"/>
    <n v="218"/>
    <n v="10464"/>
    <x v="2"/>
    <x v="4"/>
    <x v="5"/>
    <x v="4"/>
    <x v="1"/>
  </r>
  <r>
    <s v="Kohl's"/>
    <d v="2021-05-04T00:00:00"/>
    <x v="2"/>
    <x v="2"/>
    <s v="Los Angeles"/>
    <x v="1"/>
    <x v="1"/>
    <n v="47"/>
    <n v="169"/>
    <n v="7943"/>
    <x v="2"/>
    <x v="4"/>
    <x v="6"/>
    <x v="4"/>
    <x v="1"/>
  </r>
  <r>
    <s v="Kohl's"/>
    <d v="2021-05-05T00:00:00"/>
    <x v="2"/>
    <x v="2"/>
    <s v="Los Angeles"/>
    <x v="0"/>
    <x v="2"/>
    <n v="58"/>
    <n v="182"/>
    <n v="10556"/>
    <x v="2"/>
    <x v="4"/>
    <x v="0"/>
    <x v="4"/>
    <x v="1"/>
  </r>
  <r>
    <s v="Kohl's"/>
    <d v="2021-05-06T00:00:00"/>
    <x v="2"/>
    <x v="2"/>
    <s v="Los Angeles"/>
    <x v="1"/>
    <x v="2"/>
    <n v="61"/>
    <n v="189"/>
    <n v="11529"/>
    <x v="2"/>
    <x v="4"/>
    <x v="1"/>
    <x v="4"/>
    <x v="1"/>
  </r>
  <r>
    <s v="Kohl's"/>
    <d v="2021-05-07T00:00:00"/>
    <x v="2"/>
    <x v="2"/>
    <s v="Los Angeles"/>
    <x v="0"/>
    <x v="0"/>
    <n v="47"/>
    <n v="213"/>
    <n v="10011"/>
    <x v="2"/>
    <x v="4"/>
    <x v="2"/>
    <x v="4"/>
    <x v="1"/>
  </r>
  <r>
    <s v="Kohl's"/>
    <d v="2021-05-08T00:00:00"/>
    <x v="2"/>
    <x v="2"/>
    <s v="Los Angeles"/>
    <x v="0"/>
    <x v="1"/>
    <n v="50"/>
    <n v="247"/>
    <n v="12350"/>
    <x v="2"/>
    <x v="4"/>
    <x v="3"/>
    <x v="4"/>
    <x v="1"/>
  </r>
  <r>
    <s v="Kohl's"/>
    <d v="2021-05-09T00:00:00"/>
    <x v="2"/>
    <x v="2"/>
    <s v="Los Angeles"/>
    <x v="1"/>
    <x v="0"/>
    <n v="46"/>
    <n v="196"/>
    <n v="9016"/>
    <x v="2"/>
    <x v="4"/>
    <x v="4"/>
    <x v="4"/>
    <x v="1"/>
  </r>
  <r>
    <s v="Kohl's"/>
    <d v="2021-05-10T00:00:00"/>
    <x v="2"/>
    <x v="2"/>
    <s v="Los Angeles"/>
    <x v="1"/>
    <x v="1"/>
    <n v="46"/>
    <n v="176"/>
    <n v="8096"/>
    <x v="2"/>
    <x v="4"/>
    <x v="5"/>
    <x v="4"/>
    <x v="1"/>
  </r>
  <r>
    <s v="Kohl's"/>
    <d v="2021-05-11T00:00:00"/>
    <x v="2"/>
    <x v="2"/>
    <s v="Los Angeles"/>
    <x v="0"/>
    <x v="2"/>
    <n v="58"/>
    <n v="163"/>
    <n v="9454"/>
    <x v="2"/>
    <x v="4"/>
    <x v="6"/>
    <x v="4"/>
    <x v="1"/>
  </r>
  <r>
    <s v="Kohl's"/>
    <d v="2021-05-12T00:00:00"/>
    <x v="2"/>
    <x v="2"/>
    <s v="Los Angeles"/>
    <x v="1"/>
    <x v="2"/>
    <n v="59"/>
    <n v="189"/>
    <n v="11151"/>
    <x v="2"/>
    <x v="4"/>
    <x v="0"/>
    <x v="4"/>
    <x v="1"/>
  </r>
  <r>
    <s v="Kohl's"/>
    <d v="2021-05-13T00:00:00"/>
    <x v="2"/>
    <x v="2"/>
    <s v="Los Angeles"/>
    <x v="0"/>
    <x v="0"/>
    <n v="49"/>
    <n v="224"/>
    <n v="10976"/>
    <x v="2"/>
    <x v="4"/>
    <x v="1"/>
    <x v="4"/>
    <x v="1"/>
  </r>
  <r>
    <s v="Kohl's"/>
    <d v="2021-05-14T00:00:00"/>
    <x v="2"/>
    <x v="2"/>
    <s v="Los Angeles"/>
    <x v="0"/>
    <x v="1"/>
    <n v="51"/>
    <n v="232"/>
    <n v="11832"/>
    <x v="2"/>
    <x v="4"/>
    <x v="2"/>
    <x v="4"/>
    <x v="1"/>
  </r>
  <r>
    <s v="Kohl's"/>
    <d v="2021-05-15T00:00:00"/>
    <x v="2"/>
    <x v="2"/>
    <s v="Los Angeles"/>
    <x v="1"/>
    <x v="0"/>
    <n v="49"/>
    <n v="176"/>
    <n v="8624"/>
    <x v="2"/>
    <x v="4"/>
    <x v="3"/>
    <x v="4"/>
    <x v="1"/>
  </r>
  <r>
    <s v="Kohl's"/>
    <d v="2021-05-16T00:00:00"/>
    <x v="2"/>
    <x v="2"/>
    <s v="Los Angeles"/>
    <x v="1"/>
    <x v="1"/>
    <n v="48"/>
    <n v="175"/>
    <n v="8400"/>
    <x v="2"/>
    <x v="4"/>
    <x v="4"/>
    <x v="4"/>
    <x v="1"/>
  </r>
  <r>
    <s v="Kohl's"/>
    <d v="2021-05-17T00:00:00"/>
    <x v="2"/>
    <x v="2"/>
    <s v="Los Angeles"/>
    <x v="0"/>
    <x v="2"/>
    <n v="56"/>
    <n v="174"/>
    <n v="9744"/>
    <x v="2"/>
    <x v="4"/>
    <x v="5"/>
    <x v="4"/>
    <x v="1"/>
  </r>
  <r>
    <s v="Kohl's"/>
    <d v="2021-05-18T00:00:00"/>
    <x v="2"/>
    <x v="2"/>
    <s v="Los Angeles"/>
    <x v="1"/>
    <x v="2"/>
    <n v="62"/>
    <n v="176"/>
    <n v="10912"/>
    <x v="2"/>
    <x v="4"/>
    <x v="6"/>
    <x v="4"/>
    <x v="1"/>
  </r>
  <r>
    <s v="Kohl's"/>
    <d v="2021-05-19T00:00:00"/>
    <x v="2"/>
    <x v="2"/>
    <s v="Los Angeles"/>
    <x v="0"/>
    <x v="0"/>
    <n v="49"/>
    <n v="231"/>
    <n v="11319"/>
    <x v="2"/>
    <x v="4"/>
    <x v="0"/>
    <x v="4"/>
    <x v="1"/>
  </r>
  <r>
    <s v="Kohl's"/>
    <d v="2021-05-20T00:00:00"/>
    <x v="2"/>
    <x v="2"/>
    <s v="Los Angeles"/>
    <x v="0"/>
    <x v="1"/>
    <n v="54"/>
    <n v="215"/>
    <n v="11610"/>
    <x v="2"/>
    <x v="4"/>
    <x v="1"/>
    <x v="4"/>
    <x v="1"/>
  </r>
  <r>
    <s v="Kohl's"/>
    <d v="2021-05-21T00:00:00"/>
    <x v="2"/>
    <x v="2"/>
    <s v="Los Angeles"/>
    <x v="1"/>
    <x v="0"/>
    <n v="47"/>
    <n v="169"/>
    <n v="7943"/>
    <x v="2"/>
    <x v="4"/>
    <x v="2"/>
    <x v="4"/>
    <x v="1"/>
  </r>
  <r>
    <s v="Kohl's"/>
    <d v="2021-05-22T00:00:00"/>
    <x v="2"/>
    <x v="2"/>
    <s v="Los Angeles"/>
    <x v="1"/>
    <x v="1"/>
    <n v="47"/>
    <n v="176"/>
    <n v="8272"/>
    <x v="2"/>
    <x v="4"/>
    <x v="3"/>
    <x v="4"/>
    <x v="1"/>
  </r>
  <r>
    <s v="Kohl's"/>
    <d v="2021-05-23T00:00:00"/>
    <x v="2"/>
    <x v="2"/>
    <s v="Los Angeles"/>
    <x v="0"/>
    <x v="2"/>
    <n v="55"/>
    <n v="174"/>
    <n v="9570"/>
    <x v="2"/>
    <x v="4"/>
    <x v="4"/>
    <x v="4"/>
    <x v="1"/>
  </r>
  <r>
    <s v="Kohl's"/>
    <d v="2021-05-24T00:00:00"/>
    <x v="2"/>
    <x v="2"/>
    <s v="Los Angeles"/>
    <x v="1"/>
    <x v="2"/>
    <n v="59"/>
    <n v="189"/>
    <n v="11151"/>
    <x v="2"/>
    <x v="4"/>
    <x v="5"/>
    <x v="4"/>
    <x v="1"/>
  </r>
  <r>
    <s v="Kohl's"/>
    <d v="2021-05-25T00:00:00"/>
    <x v="2"/>
    <x v="2"/>
    <s v="Los Angeles"/>
    <x v="0"/>
    <x v="0"/>
    <n v="49"/>
    <n v="225"/>
    <n v="11025"/>
    <x v="2"/>
    <x v="4"/>
    <x v="6"/>
    <x v="4"/>
    <x v="1"/>
  </r>
  <r>
    <s v="Kohl's"/>
    <d v="2021-05-26T00:00:00"/>
    <x v="2"/>
    <x v="2"/>
    <s v="Los Angeles"/>
    <x v="0"/>
    <x v="1"/>
    <n v="50"/>
    <n v="243"/>
    <n v="12150"/>
    <x v="2"/>
    <x v="4"/>
    <x v="0"/>
    <x v="4"/>
    <x v="1"/>
  </r>
  <r>
    <s v="Kohl's"/>
    <d v="2021-05-27T00:00:00"/>
    <x v="2"/>
    <x v="2"/>
    <s v="Los Angeles"/>
    <x v="1"/>
    <x v="0"/>
    <n v="46"/>
    <n v="182"/>
    <n v="8372"/>
    <x v="2"/>
    <x v="4"/>
    <x v="1"/>
    <x v="4"/>
    <x v="1"/>
  </r>
  <r>
    <s v="Kohl's"/>
    <d v="2021-05-28T00:00:00"/>
    <x v="2"/>
    <x v="2"/>
    <s v="Los Angeles"/>
    <x v="1"/>
    <x v="1"/>
    <n v="49"/>
    <n v="210"/>
    <n v="10290"/>
    <x v="2"/>
    <x v="4"/>
    <x v="2"/>
    <x v="4"/>
    <x v="1"/>
  </r>
  <r>
    <s v="Kohl's"/>
    <d v="2021-05-29T00:00:00"/>
    <x v="2"/>
    <x v="2"/>
    <s v="Los Angeles"/>
    <x v="0"/>
    <x v="2"/>
    <n v="55"/>
    <n v="156"/>
    <n v="8580"/>
    <x v="2"/>
    <x v="4"/>
    <x v="3"/>
    <x v="4"/>
    <x v="1"/>
  </r>
  <r>
    <s v="Kohl's"/>
    <d v="2021-05-30T00:00:00"/>
    <x v="2"/>
    <x v="2"/>
    <s v="Los Angeles"/>
    <x v="1"/>
    <x v="2"/>
    <n v="59"/>
    <n v="196"/>
    <n v="11564"/>
    <x v="2"/>
    <x v="4"/>
    <x v="4"/>
    <x v="4"/>
    <x v="1"/>
  </r>
  <r>
    <s v="Foot Locker"/>
    <d v="2021-05-31T00:00:00"/>
    <x v="2"/>
    <x v="2"/>
    <s v="Los Angeles"/>
    <x v="0"/>
    <x v="0"/>
    <n v="44"/>
    <n v="124"/>
    <n v="5456"/>
    <x v="2"/>
    <x v="4"/>
    <x v="5"/>
    <x v="4"/>
    <x v="1"/>
  </r>
  <r>
    <s v="Foot Locker"/>
    <d v="2021-06-01T00:00:00"/>
    <x v="2"/>
    <x v="2"/>
    <s v="Los Angeles"/>
    <x v="0"/>
    <x v="1"/>
    <n v="41"/>
    <n v="77"/>
    <n v="3157"/>
    <x v="2"/>
    <x v="11"/>
    <x v="6"/>
    <x v="11"/>
    <x v="1"/>
  </r>
  <r>
    <s v="Foot Locker"/>
    <d v="2021-06-02T00:00:00"/>
    <x v="2"/>
    <x v="2"/>
    <s v="Los Angeles"/>
    <x v="1"/>
    <x v="0"/>
    <n v="32"/>
    <n v="83"/>
    <n v="2656"/>
    <x v="2"/>
    <x v="11"/>
    <x v="0"/>
    <x v="11"/>
    <x v="1"/>
  </r>
  <r>
    <s v="Foot Locker"/>
    <d v="2021-06-03T00:00:00"/>
    <x v="2"/>
    <x v="2"/>
    <s v="Los Angeles"/>
    <x v="1"/>
    <x v="1"/>
    <n v="37"/>
    <n v="34"/>
    <n v="1258"/>
    <x v="2"/>
    <x v="11"/>
    <x v="1"/>
    <x v="11"/>
    <x v="1"/>
  </r>
  <r>
    <s v="Foot Locker"/>
    <d v="2021-06-04T00:00:00"/>
    <x v="3"/>
    <x v="3"/>
    <s v="Chicago"/>
    <x v="0"/>
    <x v="2"/>
    <n v="53"/>
    <n v="47"/>
    <n v="2491"/>
    <x v="2"/>
    <x v="11"/>
    <x v="2"/>
    <x v="11"/>
    <x v="1"/>
  </r>
  <r>
    <s v="Foot Locker"/>
    <d v="2021-06-05T00:00:00"/>
    <x v="3"/>
    <x v="3"/>
    <s v="Chicago"/>
    <x v="1"/>
    <x v="2"/>
    <n v="41"/>
    <n v="69"/>
    <n v="2829"/>
    <x v="2"/>
    <x v="11"/>
    <x v="3"/>
    <x v="11"/>
    <x v="1"/>
  </r>
  <r>
    <s v="Foot Locker"/>
    <d v="2021-06-06T00:00:00"/>
    <x v="3"/>
    <x v="3"/>
    <s v="Chicago"/>
    <x v="0"/>
    <x v="0"/>
    <n v="44"/>
    <n v="158"/>
    <n v="6952"/>
    <x v="2"/>
    <x v="11"/>
    <x v="4"/>
    <x v="11"/>
    <x v="1"/>
  </r>
  <r>
    <s v="Foot Locker"/>
    <d v="2021-06-07T00:00:00"/>
    <x v="3"/>
    <x v="3"/>
    <s v="Chicago"/>
    <x v="0"/>
    <x v="1"/>
    <n v="43"/>
    <n v="51"/>
    <n v="2193"/>
    <x v="2"/>
    <x v="11"/>
    <x v="5"/>
    <x v="11"/>
    <x v="1"/>
  </r>
  <r>
    <s v="Foot Locker"/>
    <d v="2021-06-08T00:00:00"/>
    <x v="3"/>
    <x v="3"/>
    <s v="Chicago"/>
    <x v="1"/>
    <x v="0"/>
    <n v="32"/>
    <n v="61"/>
    <n v="1952"/>
    <x v="2"/>
    <x v="11"/>
    <x v="6"/>
    <x v="11"/>
    <x v="1"/>
  </r>
  <r>
    <s v="Foot Locker"/>
    <d v="2021-06-09T00:00:00"/>
    <x v="3"/>
    <x v="3"/>
    <s v="Chicago"/>
    <x v="1"/>
    <x v="1"/>
    <n v="39"/>
    <n v="28"/>
    <n v="1092"/>
    <x v="2"/>
    <x v="11"/>
    <x v="0"/>
    <x v="11"/>
    <x v="1"/>
  </r>
  <r>
    <s v="Foot Locker"/>
    <d v="2021-06-10T00:00:00"/>
    <x v="3"/>
    <x v="3"/>
    <s v="Chicago"/>
    <x v="0"/>
    <x v="2"/>
    <n v="50"/>
    <n v="44"/>
    <n v="2200"/>
    <x v="2"/>
    <x v="11"/>
    <x v="1"/>
    <x v="11"/>
    <x v="1"/>
  </r>
  <r>
    <s v="Foot Locker"/>
    <d v="2021-06-11T00:00:00"/>
    <x v="3"/>
    <x v="3"/>
    <s v="Chicago"/>
    <x v="1"/>
    <x v="2"/>
    <n v="43"/>
    <n v="77"/>
    <n v="3311"/>
    <x v="2"/>
    <x v="11"/>
    <x v="2"/>
    <x v="11"/>
    <x v="1"/>
  </r>
  <r>
    <s v="Foot Locker"/>
    <d v="2021-06-12T00:00:00"/>
    <x v="3"/>
    <x v="3"/>
    <s v="Chicago"/>
    <x v="0"/>
    <x v="0"/>
    <n v="47"/>
    <n v="144"/>
    <n v="6768"/>
    <x v="2"/>
    <x v="11"/>
    <x v="3"/>
    <x v="11"/>
    <x v="1"/>
  </r>
  <r>
    <s v="Foot Locker"/>
    <d v="2021-06-13T00:00:00"/>
    <x v="3"/>
    <x v="3"/>
    <s v="Chicago"/>
    <x v="0"/>
    <x v="1"/>
    <n v="46"/>
    <n v="60"/>
    <n v="2760"/>
    <x v="2"/>
    <x v="11"/>
    <x v="4"/>
    <x v="11"/>
    <x v="1"/>
  </r>
  <r>
    <s v="Foot Locker"/>
    <d v="2021-06-14T00:00:00"/>
    <x v="3"/>
    <x v="3"/>
    <s v="Chicago"/>
    <x v="1"/>
    <x v="0"/>
    <n v="37"/>
    <n v="68"/>
    <n v="2516"/>
    <x v="2"/>
    <x v="11"/>
    <x v="5"/>
    <x v="11"/>
    <x v="1"/>
  </r>
  <r>
    <s v="Foot Locker"/>
    <d v="2021-06-15T00:00:00"/>
    <x v="3"/>
    <x v="3"/>
    <s v="Chicago"/>
    <x v="1"/>
    <x v="1"/>
    <n v="41"/>
    <n v="19"/>
    <n v="779"/>
    <x v="2"/>
    <x v="11"/>
    <x v="6"/>
    <x v="11"/>
    <x v="1"/>
  </r>
  <r>
    <s v="Foot Locker"/>
    <d v="2021-06-16T00:00:00"/>
    <x v="3"/>
    <x v="3"/>
    <s v="Chicago"/>
    <x v="0"/>
    <x v="2"/>
    <n v="56"/>
    <n v="38"/>
    <n v="2128"/>
    <x v="2"/>
    <x v="11"/>
    <x v="0"/>
    <x v="11"/>
    <x v="1"/>
  </r>
  <r>
    <s v="Foot Locker"/>
    <d v="2021-06-17T00:00:00"/>
    <x v="3"/>
    <x v="3"/>
    <s v="Chicago"/>
    <x v="1"/>
    <x v="2"/>
    <n v="45"/>
    <n v="63"/>
    <n v="2835"/>
    <x v="2"/>
    <x v="11"/>
    <x v="1"/>
    <x v="11"/>
    <x v="1"/>
  </r>
  <r>
    <s v="Foot Locker"/>
    <d v="2021-06-18T00:00:00"/>
    <x v="3"/>
    <x v="3"/>
    <s v="Chicago"/>
    <x v="0"/>
    <x v="0"/>
    <n v="48"/>
    <n v="122"/>
    <n v="5856"/>
    <x v="2"/>
    <x v="11"/>
    <x v="2"/>
    <x v="11"/>
    <x v="1"/>
  </r>
  <r>
    <s v="Foot Locker"/>
    <d v="2021-06-19T00:00:00"/>
    <x v="3"/>
    <x v="3"/>
    <s v="Chicago"/>
    <x v="0"/>
    <x v="1"/>
    <n v="48"/>
    <n v="44"/>
    <n v="2112"/>
    <x v="2"/>
    <x v="11"/>
    <x v="3"/>
    <x v="11"/>
    <x v="1"/>
  </r>
  <r>
    <s v="Foot Locker"/>
    <d v="2021-06-20T00:00:00"/>
    <x v="3"/>
    <x v="3"/>
    <s v="Chicago"/>
    <x v="1"/>
    <x v="0"/>
    <n v="36"/>
    <n v="42"/>
    <n v="1512"/>
    <x v="2"/>
    <x v="11"/>
    <x v="4"/>
    <x v="11"/>
    <x v="1"/>
  </r>
  <r>
    <s v="Foot Locker"/>
    <d v="2021-06-21T00:00:00"/>
    <x v="3"/>
    <x v="3"/>
    <s v="Chicago"/>
    <x v="1"/>
    <x v="1"/>
    <n v="44"/>
    <n v="20"/>
    <n v="880"/>
    <x v="2"/>
    <x v="11"/>
    <x v="5"/>
    <x v="11"/>
    <x v="1"/>
  </r>
  <r>
    <s v="Foot Locker"/>
    <d v="2021-06-22T00:00:00"/>
    <x v="3"/>
    <x v="3"/>
    <s v="Chicago"/>
    <x v="0"/>
    <x v="2"/>
    <n v="54"/>
    <n v="28"/>
    <n v="1512"/>
    <x v="2"/>
    <x v="11"/>
    <x v="6"/>
    <x v="11"/>
    <x v="1"/>
  </r>
  <r>
    <s v="Foot Locker"/>
    <d v="2021-06-23T00:00:00"/>
    <x v="3"/>
    <x v="3"/>
    <s v="Chicago"/>
    <x v="1"/>
    <x v="2"/>
    <n v="49"/>
    <n v="65"/>
    <n v="3185"/>
    <x v="2"/>
    <x v="11"/>
    <x v="0"/>
    <x v="11"/>
    <x v="1"/>
  </r>
  <r>
    <s v="Foot Locker"/>
    <d v="2021-06-24T00:00:00"/>
    <x v="3"/>
    <x v="3"/>
    <s v="Chicago"/>
    <x v="0"/>
    <x v="0"/>
    <n v="58"/>
    <n v="134"/>
    <n v="7772"/>
    <x v="2"/>
    <x v="11"/>
    <x v="1"/>
    <x v="11"/>
    <x v="1"/>
  </r>
  <r>
    <s v="Foot Locker"/>
    <d v="2021-06-25T00:00:00"/>
    <x v="3"/>
    <x v="3"/>
    <s v="Chicago"/>
    <x v="0"/>
    <x v="1"/>
    <n v="53"/>
    <n v="54"/>
    <n v="2862"/>
    <x v="2"/>
    <x v="11"/>
    <x v="2"/>
    <x v="11"/>
    <x v="1"/>
  </r>
  <r>
    <s v="Foot Locker"/>
    <d v="2021-06-26T00:00:00"/>
    <x v="3"/>
    <x v="3"/>
    <s v="Chicago"/>
    <x v="1"/>
    <x v="0"/>
    <n v="49"/>
    <n v="44"/>
    <n v="2156"/>
    <x v="2"/>
    <x v="11"/>
    <x v="3"/>
    <x v="11"/>
    <x v="1"/>
  </r>
  <r>
    <s v="Foot Locker"/>
    <d v="2021-06-27T00:00:00"/>
    <x v="3"/>
    <x v="3"/>
    <s v="Chicago"/>
    <x v="1"/>
    <x v="1"/>
    <n v="48"/>
    <n v="28"/>
    <n v="1344"/>
    <x v="2"/>
    <x v="11"/>
    <x v="4"/>
    <x v="11"/>
    <x v="1"/>
  </r>
  <r>
    <s v="Foot Locker"/>
    <d v="2021-06-28T00:00:00"/>
    <x v="3"/>
    <x v="3"/>
    <s v="Chicago"/>
    <x v="0"/>
    <x v="2"/>
    <n v="59"/>
    <n v="35"/>
    <n v="2065"/>
    <x v="2"/>
    <x v="11"/>
    <x v="5"/>
    <x v="11"/>
    <x v="1"/>
  </r>
  <r>
    <s v="Foot Locker"/>
    <d v="2021-06-29T00:00:00"/>
    <x v="3"/>
    <x v="3"/>
    <s v="Chicago"/>
    <x v="1"/>
    <x v="2"/>
    <n v="64"/>
    <n v="63"/>
    <n v="4032"/>
    <x v="2"/>
    <x v="11"/>
    <x v="6"/>
    <x v="11"/>
    <x v="1"/>
  </r>
  <r>
    <s v="Foot Locker"/>
    <d v="2021-06-30T00:00:00"/>
    <x v="3"/>
    <x v="3"/>
    <s v="Chicago"/>
    <x v="0"/>
    <x v="0"/>
    <n v="46"/>
    <n v="135"/>
    <n v="6210"/>
    <x v="2"/>
    <x v="11"/>
    <x v="0"/>
    <x v="11"/>
    <x v="1"/>
  </r>
  <r>
    <s v="Foot Locker"/>
    <d v="2021-07-01T00:00:00"/>
    <x v="3"/>
    <x v="3"/>
    <s v="Chicago"/>
    <x v="0"/>
    <x v="1"/>
    <n v="43"/>
    <n v="63"/>
    <n v="2709"/>
    <x v="2"/>
    <x v="5"/>
    <x v="1"/>
    <x v="5"/>
    <x v="1"/>
  </r>
  <r>
    <s v="Foot Locker"/>
    <d v="2021-07-02T00:00:00"/>
    <x v="3"/>
    <x v="3"/>
    <s v="Chicago"/>
    <x v="1"/>
    <x v="0"/>
    <n v="39"/>
    <n v="54"/>
    <n v="2106"/>
    <x v="2"/>
    <x v="5"/>
    <x v="2"/>
    <x v="5"/>
    <x v="1"/>
  </r>
  <r>
    <s v="Foot Locker"/>
    <d v="2021-07-03T00:00:00"/>
    <x v="3"/>
    <x v="3"/>
    <s v="Chicago"/>
    <x v="1"/>
    <x v="1"/>
    <n v="38"/>
    <n v="47"/>
    <n v="1786"/>
    <x v="2"/>
    <x v="5"/>
    <x v="3"/>
    <x v="5"/>
    <x v="1"/>
  </r>
  <r>
    <s v="Foot Locker"/>
    <d v="2021-07-04T00:00:00"/>
    <x v="3"/>
    <x v="3"/>
    <s v="Chicago"/>
    <x v="0"/>
    <x v="2"/>
    <n v="46"/>
    <n v="51"/>
    <n v="2346"/>
    <x v="2"/>
    <x v="5"/>
    <x v="4"/>
    <x v="5"/>
    <x v="1"/>
  </r>
  <r>
    <s v="Foot Locker"/>
    <d v="2021-07-05T00:00:00"/>
    <x v="3"/>
    <x v="3"/>
    <s v="Chicago"/>
    <x v="1"/>
    <x v="2"/>
    <n v="51"/>
    <n v="105"/>
    <n v="5355"/>
    <x v="2"/>
    <x v="5"/>
    <x v="5"/>
    <x v="5"/>
    <x v="1"/>
  </r>
  <r>
    <s v="Foot Locker"/>
    <d v="2021-07-06T00:00:00"/>
    <x v="3"/>
    <x v="3"/>
    <s v="Chicago"/>
    <x v="0"/>
    <x v="0"/>
    <n v="47"/>
    <n v="161"/>
    <n v="7567"/>
    <x v="2"/>
    <x v="5"/>
    <x v="6"/>
    <x v="5"/>
    <x v="1"/>
  </r>
  <r>
    <s v="Foot Locker"/>
    <d v="2021-07-07T00:00:00"/>
    <x v="3"/>
    <x v="3"/>
    <s v="Chicago"/>
    <x v="0"/>
    <x v="1"/>
    <n v="43"/>
    <n v="81"/>
    <n v="3483"/>
    <x v="2"/>
    <x v="5"/>
    <x v="0"/>
    <x v="5"/>
    <x v="1"/>
  </r>
  <r>
    <s v="Foot Locker"/>
    <d v="2021-07-08T00:00:00"/>
    <x v="3"/>
    <x v="3"/>
    <s v="Chicago"/>
    <x v="1"/>
    <x v="0"/>
    <n v="36"/>
    <n v="65"/>
    <n v="2340"/>
    <x v="2"/>
    <x v="5"/>
    <x v="1"/>
    <x v="5"/>
    <x v="1"/>
  </r>
  <r>
    <s v="Foot Locker"/>
    <d v="2021-07-09T00:00:00"/>
    <x v="3"/>
    <x v="3"/>
    <s v="Chicago"/>
    <x v="1"/>
    <x v="1"/>
    <n v="39"/>
    <n v="50"/>
    <n v="1950"/>
    <x v="2"/>
    <x v="5"/>
    <x v="2"/>
    <x v="5"/>
    <x v="1"/>
  </r>
  <r>
    <s v="Foot Locker"/>
    <d v="2021-07-10T00:00:00"/>
    <x v="3"/>
    <x v="3"/>
    <s v="Chicago"/>
    <x v="0"/>
    <x v="2"/>
    <n v="47"/>
    <n v="56"/>
    <n v="2632"/>
    <x v="2"/>
    <x v="5"/>
    <x v="3"/>
    <x v="5"/>
    <x v="1"/>
  </r>
  <r>
    <s v="Foot Locker"/>
    <d v="2021-07-11T00:00:00"/>
    <x v="3"/>
    <x v="3"/>
    <s v="Chicago"/>
    <x v="1"/>
    <x v="2"/>
    <n v="54"/>
    <n v="120"/>
    <n v="6480"/>
    <x v="2"/>
    <x v="5"/>
    <x v="4"/>
    <x v="5"/>
    <x v="1"/>
  </r>
  <r>
    <s v="Foot Locker"/>
    <d v="2021-07-12T00:00:00"/>
    <x v="3"/>
    <x v="3"/>
    <s v="Chicago"/>
    <x v="0"/>
    <x v="0"/>
    <n v="49"/>
    <n v="149"/>
    <n v="7301"/>
    <x v="2"/>
    <x v="5"/>
    <x v="5"/>
    <x v="5"/>
    <x v="1"/>
  </r>
  <r>
    <s v="Foot Locker"/>
    <d v="2021-07-13T00:00:00"/>
    <x v="3"/>
    <x v="3"/>
    <s v="Chicago"/>
    <x v="0"/>
    <x v="1"/>
    <n v="41"/>
    <n v="94"/>
    <n v="3854"/>
    <x v="2"/>
    <x v="5"/>
    <x v="6"/>
    <x v="5"/>
    <x v="1"/>
  </r>
  <r>
    <s v="Foot Locker"/>
    <d v="2021-07-14T00:00:00"/>
    <x v="3"/>
    <x v="3"/>
    <s v="Chicago"/>
    <x v="1"/>
    <x v="0"/>
    <n v="38"/>
    <n v="75"/>
    <n v="2850"/>
    <x v="2"/>
    <x v="5"/>
    <x v="0"/>
    <x v="5"/>
    <x v="1"/>
  </r>
  <r>
    <s v="Foot Locker"/>
    <d v="2021-07-15T00:00:00"/>
    <x v="3"/>
    <x v="3"/>
    <s v="Chicago"/>
    <x v="1"/>
    <x v="1"/>
    <n v="37"/>
    <n v="63"/>
    <n v="2331"/>
    <x v="2"/>
    <x v="5"/>
    <x v="1"/>
    <x v="5"/>
    <x v="1"/>
  </r>
  <r>
    <s v="Foot Locker"/>
    <d v="2021-07-16T00:00:00"/>
    <x v="3"/>
    <x v="3"/>
    <s v="Chicago"/>
    <x v="0"/>
    <x v="2"/>
    <n v="49"/>
    <n v="50"/>
    <n v="2450"/>
    <x v="2"/>
    <x v="5"/>
    <x v="2"/>
    <x v="5"/>
    <x v="1"/>
  </r>
  <r>
    <s v="Foot Locker"/>
    <d v="2021-07-17T00:00:00"/>
    <x v="3"/>
    <x v="3"/>
    <s v="Chicago"/>
    <x v="1"/>
    <x v="2"/>
    <n v="50"/>
    <n v="94"/>
    <n v="4700"/>
    <x v="2"/>
    <x v="5"/>
    <x v="3"/>
    <x v="5"/>
    <x v="1"/>
  </r>
  <r>
    <s v="Foot Locker"/>
    <d v="2021-07-18T00:00:00"/>
    <x v="3"/>
    <x v="3"/>
    <s v="Chicago"/>
    <x v="0"/>
    <x v="0"/>
    <n v="47"/>
    <n v="135"/>
    <n v="6345"/>
    <x v="2"/>
    <x v="5"/>
    <x v="4"/>
    <x v="5"/>
    <x v="1"/>
  </r>
  <r>
    <s v="Foot Locker"/>
    <d v="2021-07-19T00:00:00"/>
    <x v="3"/>
    <x v="3"/>
    <s v="Chicago"/>
    <x v="0"/>
    <x v="1"/>
    <n v="41"/>
    <n v="84"/>
    <n v="3444"/>
    <x v="2"/>
    <x v="5"/>
    <x v="5"/>
    <x v="5"/>
    <x v="1"/>
  </r>
  <r>
    <s v="Foot Locker"/>
    <d v="2021-07-20T00:00:00"/>
    <x v="3"/>
    <x v="3"/>
    <s v="Chicago"/>
    <x v="1"/>
    <x v="0"/>
    <n v="36"/>
    <n v="60"/>
    <n v="2160"/>
    <x v="2"/>
    <x v="5"/>
    <x v="6"/>
    <x v="5"/>
    <x v="1"/>
  </r>
  <r>
    <s v="Foot Locker"/>
    <d v="2021-07-21T00:00:00"/>
    <x v="3"/>
    <x v="3"/>
    <s v="Chicago"/>
    <x v="1"/>
    <x v="1"/>
    <n v="36"/>
    <n v="44"/>
    <n v="1584"/>
    <x v="2"/>
    <x v="5"/>
    <x v="0"/>
    <x v="5"/>
    <x v="1"/>
  </r>
  <r>
    <s v="Foot Locker"/>
    <d v="2021-07-22T00:00:00"/>
    <x v="3"/>
    <x v="3"/>
    <s v="Chicago"/>
    <x v="0"/>
    <x v="2"/>
    <n v="49"/>
    <n v="49"/>
    <n v="2401"/>
    <x v="2"/>
    <x v="5"/>
    <x v="1"/>
    <x v="5"/>
    <x v="1"/>
  </r>
  <r>
    <s v="Foot Locker"/>
    <d v="2021-07-23T00:00:00"/>
    <x v="3"/>
    <x v="3"/>
    <s v="Chicago"/>
    <x v="1"/>
    <x v="2"/>
    <n v="53"/>
    <n v="73"/>
    <n v="3869"/>
    <x v="2"/>
    <x v="5"/>
    <x v="2"/>
    <x v="5"/>
    <x v="1"/>
  </r>
  <r>
    <s v="Foot Locker"/>
    <d v="2021-07-24T00:00:00"/>
    <x v="3"/>
    <x v="3"/>
    <s v="Chicago"/>
    <x v="0"/>
    <x v="0"/>
    <n v="56"/>
    <n v="115"/>
    <n v="6440"/>
    <x v="2"/>
    <x v="5"/>
    <x v="3"/>
    <x v="5"/>
    <x v="1"/>
  </r>
  <r>
    <s v="Foot Locker"/>
    <d v="2021-07-25T00:00:00"/>
    <x v="3"/>
    <x v="3"/>
    <s v="Chicago"/>
    <x v="0"/>
    <x v="1"/>
    <n v="49"/>
    <n v="75"/>
    <n v="3675"/>
    <x v="2"/>
    <x v="5"/>
    <x v="4"/>
    <x v="5"/>
    <x v="1"/>
  </r>
  <r>
    <s v="Foot Locker"/>
    <d v="2021-07-26T00:00:00"/>
    <x v="3"/>
    <x v="3"/>
    <s v="Chicago"/>
    <x v="1"/>
    <x v="0"/>
    <n v="48"/>
    <n v="39"/>
    <n v="1872"/>
    <x v="2"/>
    <x v="5"/>
    <x v="5"/>
    <x v="5"/>
    <x v="1"/>
  </r>
  <r>
    <s v="Foot Locker"/>
    <d v="2021-07-27T00:00:00"/>
    <x v="3"/>
    <x v="3"/>
    <s v="Chicago"/>
    <x v="1"/>
    <x v="1"/>
    <n v="47"/>
    <n v="33"/>
    <n v="1551"/>
    <x v="2"/>
    <x v="5"/>
    <x v="6"/>
    <x v="5"/>
    <x v="1"/>
  </r>
  <r>
    <s v="Foot Locker"/>
    <d v="2021-07-28T00:00:00"/>
    <x v="3"/>
    <x v="3"/>
    <s v="Chicago"/>
    <x v="0"/>
    <x v="2"/>
    <n v="56"/>
    <n v="33"/>
    <n v="1848"/>
    <x v="2"/>
    <x v="5"/>
    <x v="0"/>
    <x v="5"/>
    <x v="1"/>
  </r>
  <r>
    <s v="Foot Locker"/>
    <d v="2021-07-29T00:00:00"/>
    <x v="3"/>
    <x v="3"/>
    <s v="Chicago"/>
    <x v="1"/>
    <x v="2"/>
    <n v="60"/>
    <n v="65"/>
    <n v="3900"/>
    <x v="2"/>
    <x v="5"/>
    <x v="1"/>
    <x v="5"/>
    <x v="1"/>
  </r>
  <r>
    <s v="Foot Locker"/>
    <d v="2021-07-30T00:00:00"/>
    <x v="3"/>
    <x v="3"/>
    <s v="Chicago"/>
    <x v="0"/>
    <x v="0"/>
    <n v="55"/>
    <n v="112"/>
    <n v="6160"/>
    <x v="2"/>
    <x v="5"/>
    <x v="2"/>
    <x v="5"/>
    <x v="1"/>
  </r>
  <r>
    <s v="Foot Locker"/>
    <d v="2021-07-31T00:00:00"/>
    <x v="3"/>
    <x v="3"/>
    <s v="Chicago"/>
    <x v="0"/>
    <x v="1"/>
    <n v="46"/>
    <n v="65"/>
    <n v="2990"/>
    <x v="2"/>
    <x v="5"/>
    <x v="3"/>
    <x v="5"/>
    <x v="1"/>
  </r>
  <r>
    <s v="Foot Locker"/>
    <d v="2021-08-01T00:00:00"/>
    <x v="3"/>
    <x v="3"/>
    <s v="Chicago"/>
    <x v="1"/>
    <x v="0"/>
    <n v="48"/>
    <n v="49"/>
    <n v="2352"/>
    <x v="2"/>
    <x v="6"/>
    <x v="4"/>
    <x v="6"/>
    <x v="1"/>
  </r>
  <r>
    <s v="Foot Locker"/>
    <d v="2021-08-02T00:00:00"/>
    <x v="3"/>
    <x v="3"/>
    <s v="Chicago"/>
    <x v="1"/>
    <x v="1"/>
    <n v="46"/>
    <n v="53"/>
    <n v="2438"/>
    <x v="2"/>
    <x v="6"/>
    <x v="5"/>
    <x v="6"/>
    <x v="1"/>
  </r>
  <r>
    <s v="Foot Locker"/>
    <d v="2021-08-03T00:00:00"/>
    <x v="3"/>
    <x v="3"/>
    <s v="Chicago"/>
    <x v="0"/>
    <x v="2"/>
    <n v="56"/>
    <n v="41"/>
    <n v="2296"/>
    <x v="2"/>
    <x v="6"/>
    <x v="6"/>
    <x v="6"/>
    <x v="1"/>
  </r>
  <r>
    <s v="Foot Locker"/>
    <d v="2021-08-04T00:00:00"/>
    <x v="3"/>
    <x v="3"/>
    <s v="Chicago"/>
    <x v="1"/>
    <x v="2"/>
    <n v="61"/>
    <n v="65"/>
    <n v="3965"/>
    <x v="2"/>
    <x v="6"/>
    <x v="0"/>
    <x v="6"/>
    <x v="1"/>
  </r>
  <r>
    <s v="Foot Locker"/>
    <d v="2021-08-05T00:00:00"/>
    <x v="3"/>
    <x v="3"/>
    <s v="Chicago"/>
    <x v="0"/>
    <x v="0"/>
    <n v="57"/>
    <n v="150"/>
    <n v="8550"/>
    <x v="2"/>
    <x v="6"/>
    <x v="1"/>
    <x v="6"/>
    <x v="1"/>
  </r>
  <r>
    <s v="Foot Locker"/>
    <d v="2021-08-06T00:00:00"/>
    <x v="3"/>
    <x v="3"/>
    <s v="Chicago"/>
    <x v="0"/>
    <x v="1"/>
    <n v="46"/>
    <n v="75"/>
    <n v="3450"/>
    <x v="2"/>
    <x v="6"/>
    <x v="2"/>
    <x v="6"/>
    <x v="1"/>
  </r>
  <r>
    <s v="Foot Locker"/>
    <d v="2021-08-07T00:00:00"/>
    <x v="3"/>
    <x v="3"/>
    <s v="Chicago"/>
    <x v="1"/>
    <x v="0"/>
    <n v="46"/>
    <n v="75"/>
    <n v="3450"/>
    <x v="2"/>
    <x v="6"/>
    <x v="3"/>
    <x v="6"/>
    <x v="1"/>
  </r>
  <r>
    <s v="Foot Locker"/>
    <d v="2021-08-08T00:00:00"/>
    <x v="3"/>
    <x v="3"/>
    <s v="Chicago"/>
    <x v="1"/>
    <x v="1"/>
    <n v="49"/>
    <n v="54"/>
    <n v="2646"/>
    <x v="2"/>
    <x v="6"/>
    <x v="4"/>
    <x v="6"/>
    <x v="1"/>
  </r>
  <r>
    <s v="Foot Locker"/>
    <d v="2021-08-09T00:00:00"/>
    <x v="3"/>
    <x v="3"/>
    <s v="Chicago"/>
    <x v="0"/>
    <x v="2"/>
    <n v="59"/>
    <n v="58"/>
    <n v="3422"/>
    <x v="2"/>
    <x v="6"/>
    <x v="5"/>
    <x v="6"/>
    <x v="1"/>
  </r>
  <r>
    <s v="Foot Locker"/>
    <d v="2021-08-10T00:00:00"/>
    <x v="3"/>
    <x v="3"/>
    <s v="Chicago"/>
    <x v="1"/>
    <x v="2"/>
    <n v="64"/>
    <n v="81"/>
    <n v="5184"/>
    <x v="2"/>
    <x v="6"/>
    <x v="6"/>
    <x v="6"/>
    <x v="1"/>
  </r>
  <r>
    <s v="Sports Direct"/>
    <d v="2021-08-11T00:00:00"/>
    <x v="3"/>
    <x v="3"/>
    <s v="Chicago"/>
    <x v="0"/>
    <x v="0"/>
    <n v="20"/>
    <n v="189"/>
    <n v="3780"/>
    <x v="2"/>
    <x v="6"/>
    <x v="0"/>
    <x v="6"/>
    <x v="1"/>
  </r>
  <r>
    <s v="Sports Direct"/>
    <d v="2021-08-12T00:00:00"/>
    <x v="3"/>
    <x v="3"/>
    <s v="Chicago"/>
    <x v="0"/>
    <x v="1"/>
    <n v="28"/>
    <n v="196"/>
    <n v="5488"/>
    <x v="2"/>
    <x v="6"/>
    <x v="1"/>
    <x v="6"/>
    <x v="1"/>
  </r>
  <r>
    <s v="Sports Direct"/>
    <d v="2021-08-13T00:00:00"/>
    <x v="3"/>
    <x v="3"/>
    <s v="Chicago"/>
    <x v="1"/>
    <x v="0"/>
    <n v="27"/>
    <n v="158"/>
    <n v="4266"/>
    <x v="2"/>
    <x v="6"/>
    <x v="2"/>
    <x v="6"/>
    <x v="1"/>
  </r>
  <r>
    <s v="Sports Direct"/>
    <d v="2021-08-14T00:00:00"/>
    <x v="3"/>
    <x v="3"/>
    <s v="Chicago"/>
    <x v="1"/>
    <x v="1"/>
    <n v="34"/>
    <n v="152"/>
    <n v="5168"/>
    <x v="2"/>
    <x v="6"/>
    <x v="3"/>
    <x v="6"/>
    <x v="1"/>
  </r>
  <r>
    <s v="Sports Direct"/>
    <d v="2021-08-15T00:00:00"/>
    <x v="1"/>
    <x v="1"/>
    <s v="Dallas"/>
    <x v="0"/>
    <x v="2"/>
    <n v="37"/>
    <n v="94"/>
    <n v="3478"/>
    <x v="2"/>
    <x v="6"/>
    <x v="4"/>
    <x v="6"/>
    <x v="1"/>
  </r>
  <r>
    <s v="Sports Direct"/>
    <d v="2021-08-16T00:00:00"/>
    <x v="1"/>
    <x v="1"/>
    <s v="Dallas"/>
    <x v="1"/>
    <x v="2"/>
    <n v="33"/>
    <n v="147"/>
    <n v="4851"/>
    <x v="2"/>
    <x v="6"/>
    <x v="5"/>
    <x v="6"/>
    <x v="1"/>
  </r>
  <r>
    <s v="Sports Direct"/>
    <d v="2021-08-17T00:00:00"/>
    <x v="1"/>
    <x v="1"/>
    <s v="Dallas"/>
    <x v="0"/>
    <x v="0"/>
    <n v="23"/>
    <n v="176"/>
    <n v="4048"/>
    <x v="2"/>
    <x v="6"/>
    <x v="6"/>
    <x v="6"/>
    <x v="1"/>
  </r>
  <r>
    <s v="Sports Direct"/>
    <d v="2021-08-18T00:00:00"/>
    <x v="1"/>
    <x v="1"/>
    <s v="Dallas"/>
    <x v="0"/>
    <x v="1"/>
    <n v="32"/>
    <n v="163"/>
    <n v="5216"/>
    <x v="2"/>
    <x v="6"/>
    <x v="0"/>
    <x v="6"/>
    <x v="1"/>
  </r>
  <r>
    <s v="Sports Direct"/>
    <d v="2021-08-19T00:00:00"/>
    <x v="1"/>
    <x v="1"/>
    <s v="Dallas"/>
    <x v="1"/>
    <x v="0"/>
    <n v="34"/>
    <n v="119"/>
    <n v="4046"/>
    <x v="2"/>
    <x v="6"/>
    <x v="1"/>
    <x v="6"/>
    <x v="1"/>
  </r>
  <r>
    <s v="Sports Direct"/>
    <d v="2021-08-20T00:00:00"/>
    <x v="1"/>
    <x v="1"/>
    <s v="Dallas"/>
    <x v="1"/>
    <x v="1"/>
    <n v="32"/>
    <n v="128"/>
    <n v="4096"/>
    <x v="2"/>
    <x v="6"/>
    <x v="2"/>
    <x v="6"/>
    <x v="1"/>
  </r>
  <r>
    <s v="Sports Direct"/>
    <d v="2021-08-21T00:00:00"/>
    <x v="1"/>
    <x v="1"/>
    <s v="Dallas"/>
    <x v="0"/>
    <x v="2"/>
    <n v="38"/>
    <n v="75"/>
    <n v="2850"/>
    <x v="2"/>
    <x v="6"/>
    <x v="3"/>
    <x v="6"/>
    <x v="1"/>
  </r>
  <r>
    <s v="Sports Direct"/>
    <d v="2021-08-22T00:00:00"/>
    <x v="1"/>
    <x v="1"/>
    <s v="Dallas"/>
    <x v="1"/>
    <x v="2"/>
    <n v="32"/>
    <n v="140"/>
    <n v="4480"/>
    <x v="2"/>
    <x v="6"/>
    <x v="4"/>
    <x v="6"/>
    <x v="1"/>
  </r>
  <r>
    <s v="Sports Direct"/>
    <d v="2021-08-23T00:00:00"/>
    <x v="1"/>
    <x v="1"/>
    <s v="Dallas"/>
    <x v="0"/>
    <x v="0"/>
    <n v="29"/>
    <n v="182"/>
    <n v="5278"/>
    <x v="2"/>
    <x v="6"/>
    <x v="5"/>
    <x v="6"/>
    <x v="1"/>
  </r>
  <r>
    <s v="Sports Direct"/>
    <d v="2021-08-24T00:00:00"/>
    <x v="1"/>
    <x v="1"/>
    <s v="Dallas"/>
    <x v="0"/>
    <x v="1"/>
    <n v="39"/>
    <n v="169"/>
    <n v="6591"/>
    <x v="2"/>
    <x v="6"/>
    <x v="6"/>
    <x v="6"/>
    <x v="1"/>
  </r>
  <r>
    <s v="Sports Direct"/>
    <d v="2021-08-25T00:00:00"/>
    <x v="1"/>
    <x v="1"/>
    <s v="Dallas"/>
    <x v="1"/>
    <x v="0"/>
    <n v="28"/>
    <n v="145"/>
    <n v="4060"/>
    <x v="2"/>
    <x v="6"/>
    <x v="0"/>
    <x v="6"/>
    <x v="1"/>
  </r>
  <r>
    <s v="Sports Direct"/>
    <d v="2021-08-26T00:00:00"/>
    <x v="1"/>
    <x v="1"/>
    <s v="Dallas"/>
    <x v="1"/>
    <x v="1"/>
    <n v="32"/>
    <n v="116"/>
    <n v="3712"/>
    <x v="2"/>
    <x v="6"/>
    <x v="1"/>
    <x v="6"/>
    <x v="1"/>
  </r>
  <r>
    <s v="Sports Direct"/>
    <d v="2021-08-27T00:00:00"/>
    <x v="1"/>
    <x v="1"/>
    <s v="Dallas"/>
    <x v="0"/>
    <x v="2"/>
    <n v="38"/>
    <n v="81"/>
    <n v="3078"/>
    <x v="2"/>
    <x v="6"/>
    <x v="2"/>
    <x v="6"/>
    <x v="1"/>
  </r>
  <r>
    <s v="Sports Direct"/>
    <d v="2021-08-28T00:00:00"/>
    <x v="1"/>
    <x v="1"/>
    <s v="Dallas"/>
    <x v="1"/>
    <x v="2"/>
    <n v="32"/>
    <n v="135"/>
    <n v="4320"/>
    <x v="2"/>
    <x v="6"/>
    <x v="3"/>
    <x v="6"/>
    <x v="1"/>
  </r>
  <r>
    <s v="Sports Direct"/>
    <d v="2021-08-29T00:00:00"/>
    <x v="1"/>
    <x v="1"/>
    <s v="Dallas"/>
    <x v="0"/>
    <x v="0"/>
    <n v="18"/>
    <n v="182"/>
    <n v="3276"/>
    <x v="2"/>
    <x v="6"/>
    <x v="4"/>
    <x v="6"/>
    <x v="1"/>
  </r>
  <r>
    <s v="Sports Direct"/>
    <d v="2021-08-30T00:00:00"/>
    <x v="1"/>
    <x v="1"/>
    <s v="Dallas"/>
    <x v="0"/>
    <x v="1"/>
    <n v="28"/>
    <n v="175"/>
    <n v="4900"/>
    <x v="2"/>
    <x v="6"/>
    <x v="5"/>
    <x v="6"/>
    <x v="1"/>
  </r>
  <r>
    <s v="Sports Direct"/>
    <d v="2021-08-31T00:00:00"/>
    <x v="1"/>
    <x v="1"/>
    <s v="Dallas"/>
    <x v="1"/>
    <x v="0"/>
    <n v="25"/>
    <n v="152"/>
    <n v="3800"/>
    <x v="2"/>
    <x v="6"/>
    <x v="6"/>
    <x v="6"/>
    <x v="1"/>
  </r>
  <r>
    <s v="Sports Direct"/>
    <d v="2021-09-01T00:00:00"/>
    <x v="1"/>
    <x v="1"/>
    <s v="Dallas"/>
    <x v="1"/>
    <x v="1"/>
    <n v="29"/>
    <n v="128"/>
    <n v="3712"/>
    <x v="2"/>
    <x v="7"/>
    <x v="0"/>
    <x v="7"/>
    <x v="1"/>
  </r>
  <r>
    <s v="Sports Direct"/>
    <d v="2021-09-02T00:00:00"/>
    <x v="1"/>
    <x v="1"/>
    <s v="Dallas"/>
    <x v="0"/>
    <x v="2"/>
    <n v="34"/>
    <n v="85"/>
    <n v="2890"/>
    <x v="2"/>
    <x v="7"/>
    <x v="1"/>
    <x v="7"/>
    <x v="1"/>
  </r>
  <r>
    <s v="Sports Direct"/>
    <d v="2021-09-03T00:00:00"/>
    <x v="1"/>
    <x v="1"/>
    <s v="Dallas"/>
    <x v="1"/>
    <x v="2"/>
    <n v="29"/>
    <n v="156"/>
    <n v="4524"/>
    <x v="2"/>
    <x v="7"/>
    <x v="2"/>
    <x v="7"/>
    <x v="1"/>
  </r>
  <r>
    <s v="Sports Direct"/>
    <d v="2021-09-04T00:00:00"/>
    <x v="1"/>
    <x v="1"/>
    <s v="Dallas"/>
    <x v="0"/>
    <x v="0"/>
    <n v="19"/>
    <n v="195"/>
    <n v="3705"/>
    <x v="2"/>
    <x v="7"/>
    <x v="3"/>
    <x v="7"/>
    <x v="1"/>
  </r>
  <r>
    <s v="Sports Direct"/>
    <d v="2021-09-05T00:00:00"/>
    <x v="1"/>
    <x v="1"/>
    <s v="Dallas"/>
    <x v="0"/>
    <x v="1"/>
    <n v="29"/>
    <n v="194"/>
    <n v="5626"/>
    <x v="2"/>
    <x v="7"/>
    <x v="4"/>
    <x v="7"/>
    <x v="1"/>
  </r>
  <r>
    <s v="Sports Direct"/>
    <d v="2021-09-06T00:00:00"/>
    <x v="1"/>
    <x v="1"/>
    <s v="Dallas"/>
    <x v="1"/>
    <x v="0"/>
    <n v="24"/>
    <n v="175"/>
    <n v="4200"/>
    <x v="2"/>
    <x v="7"/>
    <x v="5"/>
    <x v="7"/>
    <x v="1"/>
  </r>
  <r>
    <s v="Sports Direct"/>
    <d v="2021-09-07T00:00:00"/>
    <x v="1"/>
    <x v="1"/>
    <s v="Dallas"/>
    <x v="1"/>
    <x v="1"/>
    <n v="34"/>
    <n v="154"/>
    <n v="5236"/>
    <x v="2"/>
    <x v="7"/>
    <x v="6"/>
    <x v="7"/>
    <x v="1"/>
  </r>
  <r>
    <s v="Sports Direct"/>
    <d v="2021-09-08T00:00:00"/>
    <x v="1"/>
    <x v="1"/>
    <s v="Dallas"/>
    <x v="0"/>
    <x v="2"/>
    <n v="49"/>
    <n v="131"/>
    <n v="6419"/>
    <x v="2"/>
    <x v="7"/>
    <x v="0"/>
    <x v="7"/>
    <x v="1"/>
  </r>
  <r>
    <s v="Sports Direct"/>
    <d v="2021-09-09T00:00:00"/>
    <x v="1"/>
    <x v="1"/>
    <s v="Dallas"/>
    <x v="1"/>
    <x v="2"/>
    <n v="43"/>
    <n v="224"/>
    <n v="9632"/>
    <x v="2"/>
    <x v="7"/>
    <x v="1"/>
    <x v="7"/>
    <x v="1"/>
  </r>
  <r>
    <s v="Sports Direct"/>
    <d v="2021-09-10T00:00:00"/>
    <x v="1"/>
    <x v="1"/>
    <s v="Dallas"/>
    <x v="0"/>
    <x v="0"/>
    <n v="41"/>
    <n v="224"/>
    <n v="9184"/>
    <x v="2"/>
    <x v="7"/>
    <x v="2"/>
    <x v="7"/>
    <x v="1"/>
  </r>
  <r>
    <s v="Sports Direct"/>
    <d v="2021-09-11T00:00:00"/>
    <x v="1"/>
    <x v="1"/>
    <s v="Dallas"/>
    <x v="0"/>
    <x v="1"/>
    <n v="49"/>
    <n v="200"/>
    <n v="9800"/>
    <x v="2"/>
    <x v="7"/>
    <x v="3"/>
    <x v="7"/>
    <x v="1"/>
  </r>
  <r>
    <s v="Sports Direct"/>
    <d v="2021-09-12T00:00:00"/>
    <x v="1"/>
    <x v="1"/>
    <s v="Dallas"/>
    <x v="1"/>
    <x v="0"/>
    <n v="44"/>
    <n v="176"/>
    <n v="7744"/>
    <x v="2"/>
    <x v="7"/>
    <x v="4"/>
    <x v="7"/>
    <x v="1"/>
  </r>
  <r>
    <s v="Sports Direct"/>
    <d v="2021-09-13T00:00:00"/>
    <x v="1"/>
    <x v="1"/>
    <s v="Dallas"/>
    <x v="1"/>
    <x v="1"/>
    <n v="43"/>
    <n v="174"/>
    <n v="7482"/>
    <x v="2"/>
    <x v="7"/>
    <x v="5"/>
    <x v="7"/>
    <x v="1"/>
  </r>
  <r>
    <s v="Sports Direct"/>
    <d v="2021-09-14T00:00:00"/>
    <x v="1"/>
    <x v="1"/>
    <s v="Dallas"/>
    <x v="0"/>
    <x v="2"/>
    <n v="45"/>
    <n v="145"/>
    <n v="6525"/>
    <x v="2"/>
    <x v="7"/>
    <x v="6"/>
    <x v="7"/>
    <x v="1"/>
  </r>
  <r>
    <s v="Sports Direct"/>
    <d v="2021-09-15T00:00:00"/>
    <x v="1"/>
    <x v="1"/>
    <s v="Dallas"/>
    <x v="1"/>
    <x v="2"/>
    <n v="53"/>
    <n v="263"/>
    <n v="13939"/>
    <x v="2"/>
    <x v="7"/>
    <x v="0"/>
    <x v="7"/>
    <x v="1"/>
  </r>
  <r>
    <s v="Sports Direct"/>
    <d v="2021-09-16T00:00:00"/>
    <x v="1"/>
    <x v="1"/>
    <s v="Dallas"/>
    <x v="0"/>
    <x v="0"/>
    <n v="41"/>
    <n v="231"/>
    <n v="9471"/>
    <x v="2"/>
    <x v="7"/>
    <x v="1"/>
    <x v="7"/>
    <x v="1"/>
  </r>
  <r>
    <s v="Sports Direct"/>
    <d v="2021-09-17T00:00:00"/>
    <x v="1"/>
    <x v="1"/>
    <s v="Dallas"/>
    <x v="0"/>
    <x v="1"/>
    <n v="48"/>
    <n v="215"/>
    <n v="10320"/>
    <x v="2"/>
    <x v="7"/>
    <x v="2"/>
    <x v="7"/>
    <x v="1"/>
  </r>
  <r>
    <s v="Sports Direct"/>
    <d v="2021-09-18T00:00:00"/>
    <x v="1"/>
    <x v="1"/>
    <s v="Dallas"/>
    <x v="1"/>
    <x v="0"/>
    <n v="44"/>
    <n v="254"/>
    <n v="11176"/>
    <x v="2"/>
    <x v="7"/>
    <x v="3"/>
    <x v="7"/>
    <x v="1"/>
  </r>
  <r>
    <s v="Sports Direct"/>
    <d v="2021-09-19T00:00:00"/>
    <x v="1"/>
    <x v="1"/>
    <s v="Dallas"/>
    <x v="1"/>
    <x v="1"/>
    <n v="43"/>
    <n v="150"/>
    <n v="6450"/>
    <x v="2"/>
    <x v="7"/>
    <x v="4"/>
    <x v="7"/>
    <x v="1"/>
  </r>
  <r>
    <s v="Sports Direct"/>
    <d v="2021-09-20T00:00:00"/>
    <x v="1"/>
    <x v="1"/>
    <s v="Dallas"/>
    <x v="0"/>
    <x v="2"/>
    <n v="47"/>
    <n v="167"/>
    <n v="7849"/>
    <x v="2"/>
    <x v="7"/>
    <x v="5"/>
    <x v="7"/>
    <x v="1"/>
  </r>
  <r>
    <s v="Sports Direct"/>
    <d v="2021-09-21T00:00:00"/>
    <x v="1"/>
    <x v="1"/>
    <s v="Dallas"/>
    <x v="1"/>
    <x v="2"/>
    <n v="54"/>
    <n v="255"/>
    <n v="13770"/>
    <x v="2"/>
    <x v="7"/>
    <x v="6"/>
    <x v="7"/>
    <x v="1"/>
  </r>
  <r>
    <s v="Sports Direct"/>
    <d v="2021-09-22T00:00:00"/>
    <x v="1"/>
    <x v="1"/>
    <s v="Dallas"/>
    <x v="0"/>
    <x v="0"/>
    <n v="49"/>
    <n v="208"/>
    <n v="10192"/>
    <x v="2"/>
    <x v="7"/>
    <x v="0"/>
    <x v="7"/>
    <x v="1"/>
  </r>
  <r>
    <s v="Sports Direct"/>
    <d v="2021-09-23T00:00:00"/>
    <x v="1"/>
    <x v="1"/>
    <s v="Dallas"/>
    <x v="0"/>
    <x v="1"/>
    <n v="53"/>
    <n v="208"/>
    <n v="11024"/>
    <x v="2"/>
    <x v="7"/>
    <x v="1"/>
    <x v="7"/>
    <x v="1"/>
  </r>
  <r>
    <s v="Sports Direct"/>
    <d v="2021-09-24T00:00:00"/>
    <x v="1"/>
    <x v="1"/>
    <s v="Dallas"/>
    <x v="1"/>
    <x v="0"/>
    <n v="46"/>
    <n v="273"/>
    <n v="12558"/>
    <x v="2"/>
    <x v="7"/>
    <x v="2"/>
    <x v="7"/>
    <x v="1"/>
  </r>
  <r>
    <s v="Sports Direct"/>
    <d v="2021-09-25T00:00:00"/>
    <x v="1"/>
    <x v="1"/>
    <s v="Dallas"/>
    <x v="1"/>
    <x v="1"/>
    <n v="47"/>
    <n v="147"/>
    <n v="6909"/>
    <x v="2"/>
    <x v="7"/>
    <x v="3"/>
    <x v="7"/>
    <x v="1"/>
  </r>
  <r>
    <s v="Sports Direct"/>
    <d v="2021-09-26T00:00:00"/>
    <x v="1"/>
    <x v="1"/>
    <s v="Dallas"/>
    <x v="0"/>
    <x v="2"/>
    <n v="53"/>
    <n v="142"/>
    <n v="7526"/>
    <x v="2"/>
    <x v="7"/>
    <x v="4"/>
    <x v="7"/>
    <x v="1"/>
  </r>
  <r>
    <s v="Sports Direct"/>
    <d v="2021-09-27T00:00:00"/>
    <x v="1"/>
    <x v="1"/>
    <s v="Dallas"/>
    <x v="1"/>
    <x v="2"/>
    <n v="56"/>
    <n v="233"/>
    <n v="13048"/>
    <x v="2"/>
    <x v="7"/>
    <x v="5"/>
    <x v="7"/>
    <x v="1"/>
  </r>
  <r>
    <s v="Sports Direct"/>
    <d v="2021-09-28T00:00:00"/>
    <x v="1"/>
    <x v="1"/>
    <s v="Dallas"/>
    <x v="0"/>
    <x v="0"/>
    <n v="53"/>
    <n v="181"/>
    <n v="9593"/>
    <x v="2"/>
    <x v="7"/>
    <x v="6"/>
    <x v="7"/>
    <x v="1"/>
  </r>
  <r>
    <s v="Sports Direct"/>
    <d v="2021-09-29T00:00:00"/>
    <x v="1"/>
    <x v="1"/>
    <s v="Dallas"/>
    <x v="0"/>
    <x v="1"/>
    <n v="54"/>
    <n v="176"/>
    <n v="9504"/>
    <x v="2"/>
    <x v="7"/>
    <x v="0"/>
    <x v="7"/>
    <x v="1"/>
  </r>
  <r>
    <s v="Sports Direct"/>
    <d v="2021-09-30T00:00:00"/>
    <x v="1"/>
    <x v="1"/>
    <s v="Dallas"/>
    <x v="1"/>
    <x v="0"/>
    <n v="59"/>
    <n v="203"/>
    <n v="11977"/>
    <x v="2"/>
    <x v="7"/>
    <x v="1"/>
    <x v="7"/>
    <x v="1"/>
  </r>
  <r>
    <s v="Sports Direct"/>
    <d v="2021-10-01T00:00:00"/>
    <x v="1"/>
    <x v="1"/>
    <s v="Dallas"/>
    <x v="1"/>
    <x v="1"/>
    <n v="56"/>
    <n v="126"/>
    <n v="7056"/>
    <x v="2"/>
    <x v="8"/>
    <x v="2"/>
    <x v="8"/>
    <x v="1"/>
  </r>
  <r>
    <s v="Sports Direct"/>
    <d v="2021-10-02T00:00:00"/>
    <x v="1"/>
    <x v="1"/>
    <s v="Dallas"/>
    <x v="0"/>
    <x v="2"/>
    <n v="53"/>
    <n v="135"/>
    <n v="7155"/>
    <x v="2"/>
    <x v="8"/>
    <x v="3"/>
    <x v="8"/>
    <x v="1"/>
  </r>
  <r>
    <s v="Sports Direct"/>
    <d v="2021-10-03T00:00:00"/>
    <x v="1"/>
    <x v="1"/>
    <s v="Dallas"/>
    <x v="1"/>
    <x v="2"/>
    <n v="48"/>
    <n v="203"/>
    <n v="9744"/>
    <x v="2"/>
    <x v="8"/>
    <x v="4"/>
    <x v="8"/>
    <x v="1"/>
  </r>
  <r>
    <s v="Sports Direct"/>
    <d v="2021-10-04T00:00:00"/>
    <x v="1"/>
    <x v="1"/>
    <s v="Dallas"/>
    <x v="0"/>
    <x v="0"/>
    <n v="39"/>
    <n v="156"/>
    <n v="6084"/>
    <x v="2"/>
    <x v="8"/>
    <x v="5"/>
    <x v="8"/>
    <x v="1"/>
  </r>
  <r>
    <s v="Sports Direct"/>
    <d v="2021-10-05T00:00:00"/>
    <x v="1"/>
    <x v="1"/>
    <s v="Dallas"/>
    <x v="0"/>
    <x v="1"/>
    <n v="38"/>
    <n v="169"/>
    <n v="6422"/>
    <x v="2"/>
    <x v="8"/>
    <x v="6"/>
    <x v="8"/>
    <x v="1"/>
  </r>
  <r>
    <s v="Sports Direct"/>
    <d v="2021-10-06T00:00:00"/>
    <x v="1"/>
    <x v="1"/>
    <s v="Dallas"/>
    <x v="1"/>
    <x v="0"/>
    <n v="41"/>
    <n v="144"/>
    <n v="5904"/>
    <x v="2"/>
    <x v="8"/>
    <x v="0"/>
    <x v="8"/>
    <x v="1"/>
  </r>
  <r>
    <s v="Sports Direct"/>
    <d v="2021-10-07T00:00:00"/>
    <x v="1"/>
    <x v="1"/>
    <s v="Dallas"/>
    <x v="1"/>
    <x v="1"/>
    <n v="41"/>
    <n v="111"/>
    <n v="4551"/>
    <x v="2"/>
    <x v="8"/>
    <x v="1"/>
    <x v="8"/>
    <x v="1"/>
  </r>
  <r>
    <s v="Sports Direct"/>
    <d v="2021-10-08T00:00:00"/>
    <x v="1"/>
    <x v="1"/>
    <s v="Dallas"/>
    <x v="0"/>
    <x v="2"/>
    <n v="36"/>
    <n v="100"/>
    <n v="3600"/>
    <x v="2"/>
    <x v="8"/>
    <x v="2"/>
    <x v="8"/>
    <x v="1"/>
  </r>
  <r>
    <s v="Sports Direct"/>
    <d v="2021-10-09T00:00:00"/>
    <x v="1"/>
    <x v="1"/>
    <s v="Dallas"/>
    <x v="1"/>
    <x v="2"/>
    <n v="45"/>
    <n v="161"/>
    <n v="7245"/>
    <x v="2"/>
    <x v="8"/>
    <x v="3"/>
    <x v="8"/>
    <x v="1"/>
  </r>
  <r>
    <s v="Sports Direct"/>
    <d v="2021-10-10T00:00:00"/>
    <x v="1"/>
    <x v="1"/>
    <s v="Dallas"/>
    <x v="0"/>
    <x v="0"/>
    <n v="38"/>
    <n v="181"/>
    <n v="6878"/>
    <x v="2"/>
    <x v="8"/>
    <x v="4"/>
    <x v="8"/>
    <x v="1"/>
  </r>
  <r>
    <s v="Sports Direct"/>
    <d v="2021-10-11T00:00:00"/>
    <x v="1"/>
    <x v="1"/>
    <s v="Dallas"/>
    <x v="0"/>
    <x v="1"/>
    <n v="37"/>
    <n v="218"/>
    <n v="8066"/>
    <x v="2"/>
    <x v="8"/>
    <x v="5"/>
    <x v="8"/>
    <x v="1"/>
  </r>
  <r>
    <s v="Sports Direct"/>
    <d v="2021-10-12T00:00:00"/>
    <x v="1"/>
    <x v="1"/>
    <s v="Dallas"/>
    <x v="1"/>
    <x v="0"/>
    <n v="63"/>
    <n v="176"/>
    <n v="11088"/>
    <x v="2"/>
    <x v="8"/>
    <x v="6"/>
    <x v="8"/>
    <x v="1"/>
  </r>
  <r>
    <s v="Sports Direct"/>
    <d v="2021-10-13T00:00:00"/>
    <x v="1"/>
    <x v="1"/>
    <s v="Dallas"/>
    <x v="1"/>
    <x v="1"/>
    <n v="59"/>
    <n v="145"/>
    <n v="8555"/>
    <x v="2"/>
    <x v="8"/>
    <x v="0"/>
    <x v="8"/>
    <x v="1"/>
  </r>
  <r>
    <s v="Sports Direct"/>
    <d v="2021-10-14T00:00:00"/>
    <x v="1"/>
    <x v="1"/>
    <s v="Dallas"/>
    <x v="0"/>
    <x v="2"/>
    <n v="56"/>
    <n v="138"/>
    <n v="7728"/>
    <x v="2"/>
    <x v="8"/>
    <x v="1"/>
    <x v="8"/>
    <x v="1"/>
  </r>
  <r>
    <s v="Sports Direct"/>
    <d v="2021-10-15T00:00:00"/>
    <x v="1"/>
    <x v="1"/>
    <s v="Dallas"/>
    <x v="1"/>
    <x v="2"/>
    <n v="67"/>
    <n v="176"/>
    <n v="11792"/>
    <x v="2"/>
    <x v="8"/>
    <x v="2"/>
    <x v="8"/>
    <x v="1"/>
  </r>
  <r>
    <s v="Sports Direct"/>
    <d v="2021-10-16T00:00:00"/>
    <x v="1"/>
    <x v="1"/>
    <s v="Dallas"/>
    <x v="0"/>
    <x v="0"/>
    <n v="59"/>
    <n v="223"/>
    <n v="13157"/>
    <x v="2"/>
    <x v="8"/>
    <x v="3"/>
    <x v="8"/>
    <x v="1"/>
  </r>
  <r>
    <s v="Sports Direct"/>
    <d v="2021-10-17T00:00:00"/>
    <x v="1"/>
    <x v="1"/>
    <s v="Dallas"/>
    <x v="0"/>
    <x v="1"/>
    <n v="56"/>
    <n v="231"/>
    <n v="12936"/>
    <x v="2"/>
    <x v="8"/>
    <x v="4"/>
    <x v="8"/>
    <x v="1"/>
  </r>
  <r>
    <s v="Sports Direct"/>
    <d v="2021-10-18T00:00:00"/>
    <x v="1"/>
    <x v="1"/>
    <s v="Dallas"/>
    <x v="1"/>
    <x v="0"/>
    <n v="62"/>
    <n v="189"/>
    <n v="11718"/>
    <x v="2"/>
    <x v="8"/>
    <x v="5"/>
    <x v="8"/>
    <x v="1"/>
  </r>
  <r>
    <s v="Sports Direct"/>
    <d v="2021-10-19T00:00:00"/>
    <x v="1"/>
    <x v="1"/>
    <s v="Dallas"/>
    <x v="1"/>
    <x v="1"/>
    <n v="59"/>
    <n v="173"/>
    <n v="10207"/>
    <x v="2"/>
    <x v="8"/>
    <x v="6"/>
    <x v="8"/>
    <x v="1"/>
  </r>
  <r>
    <s v="Sports Direct"/>
    <d v="2021-10-20T00:00:00"/>
    <x v="1"/>
    <x v="1"/>
    <s v="Dallas"/>
    <x v="0"/>
    <x v="2"/>
    <n v="58"/>
    <n v="158"/>
    <n v="9164"/>
    <x v="2"/>
    <x v="8"/>
    <x v="0"/>
    <x v="8"/>
    <x v="1"/>
  </r>
  <r>
    <s v="Sports Direct"/>
    <d v="2021-10-21T00:00:00"/>
    <x v="1"/>
    <x v="1"/>
    <s v="Dallas"/>
    <x v="1"/>
    <x v="2"/>
    <n v="65"/>
    <n v="233"/>
    <n v="15145"/>
    <x v="2"/>
    <x v="8"/>
    <x v="1"/>
    <x v="8"/>
    <x v="1"/>
  </r>
  <r>
    <s v="Foot Locker"/>
    <d v="2021-10-22T00:00:00"/>
    <x v="1"/>
    <x v="1"/>
    <s v="Dallas"/>
    <x v="0"/>
    <x v="0"/>
    <n v="44"/>
    <n v="111"/>
    <n v="4884"/>
    <x v="2"/>
    <x v="8"/>
    <x v="2"/>
    <x v="8"/>
    <x v="1"/>
  </r>
  <r>
    <s v="Foot Locker"/>
    <d v="2021-10-23T00:00:00"/>
    <x v="1"/>
    <x v="1"/>
    <s v="Dallas"/>
    <x v="0"/>
    <x v="1"/>
    <n v="41"/>
    <n v="68"/>
    <n v="2788"/>
    <x v="2"/>
    <x v="8"/>
    <x v="3"/>
    <x v="8"/>
    <x v="1"/>
  </r>
  <r>
    <s v="Foot Locker"/>
    <d v="2021-10-24T00:00:00"/>
    <x v="1"/>
    <x v="1"/>
    <s v="Dallas"/>
    <x v="1"/>
    <x v="0"/>
    <n v="33"/>
    <n v="56"/>
    <n v="1848"/>
    <x v="2"/>
    <x v="8"/>
    <x v="4"/>
    <x v="8"/>
    <x v="1"/>
  </r>
  <r>
    <s v="Foot Locker"/>
    <d v="2021-10-25T00:00:00"/>
    <x v="1"/>
    <x v="1"/>
    <s v="Dallas"/>
    <x v="1"/>
    <x v="1"/>
    <n v="38"/>
    <n v="19"/>
    <n v="722"/>
    <x v="2"/>
    <x v="8"/>
    <x v="5"/>
    <x v="8"/>
    <x v="1"/>
  </r>
  <r>
    <s v="Foot Locker"/>
    <d v="2021-10-26T00:00:00"/>
    <x v="0"/>
    <x v="4"/>
    <s v="Philadelphia"/>
    <x v="0"/>
    <x v="2"/>
    <n v="54"/>
    <n v="36"/>
    <n v="1944"/>
    <x v="2"/>
    <x v="8"/>
    <x v="6"/>
    <x v="8"/>
    <x v="1"/>
  </r>
  <r>
    <s v="Foot Locker"/>
    <d v="2021-10-27T00:00:00"/>
    <x v="0"/>
    <x v="4"/>
    <s v="Philadelphia"/>
    <x v="1"/>
    <x v="2"/>
    <n v="43"/>
    <n v="61"/>
    <n v="2623"/>
    <x v="2"/>
    <x v="8"/>
    <x v="0"/>
    <x v="8"/>
    <x v="1"/>
  </r>
  <r>
    <s v="Foot Locker"/>
    <d v="2021-10-28T00:00:00"/>
    <x v="0"/>
    <x v="4"/>
    <s v="Philadelphia"/>
    <x v="0"/>
    <x v="0"/>
    <n v="42"/>
    <n v="119"/>
    <n v="4998"/>
    <x v="2"/>
    <x v="8"/>
    <x v="1"/>
    <x v="8"/>
    <x v="1"/>
  </r>
  <r>
    <s v="Foot Locker"/>
    <d v="2021-10-29T00:00:00"/>
    <x v="0"/>
    <x v="4"/>
    <s v="Philadelphia"/>
    <x v="0"/>
    <x v="1"/>
    <n v="44"/>
    <n v="35"/>
    <n v="1540"/>
    <x v="2"/>
    <x v="8"/>
    <x v="2"/>
    <x v="8"/>
    <x v="1"/>
  </r>
  <r>
    <s v="Foot Locker"/>
    <d v="2021-10-30T00:00:00"/>
    <x v="0"/>
    <x v="4"/>
    <s v="Philadelphia"/>
    <x v="1"/>
    <x v="0"/>
    <n v="34"/>
    <n v="46"/>
    <n v="1564"/>
    <x v="2"/>
    <x v="8"/>
    <x v="3"/>
    <x v="8"/>
    <x v="1"/>
  </r>
  <r>
    <s v="Foot Locker"/>
    <d v="2021-10-31T00:00:00"/>
    <x v="0"/>
    <x v="4"/>
    <s v="Philadelphia"/>
    <x v="1"/>
    <x v="1"/>
    <n v="39"/>
    <n v="13"/>
    <n v="507"/>
    <x v="2"/>
    <x v="8"/>
    <x v="4"/>
    <x v="8"/>
    <x v="1"/>
  </r>
  <r>
    <s v="Foot Locker"/>
    <d v="2021-11-01T00:00:00"/>
    <x v="0"/>
    <x v="4"/>
    <s v="Philadelphia"/>
    <x v="0"/>
    <x v="2"/>
    <n v="51"/>
    <n v="36"/>
    <n v="1836"/>
    <x v="2"/>
    <x v="9"/>
    <x v="5"/>
    <x v="9"/>
    <x v="1"/>
  </r>
  <r>
    <s v="Foot Locker"/>
    <d v="2021-11-02T00:00:00"/>
    <x v="0"/>
    <x v="4"/>
    <s v="Philadelphia"/>
    <x v="1"/>
    <x v="2"/>
    <n v="44"/>
    <n v="68"/>
    <n v="2992"/>
    <x v="2"/>
    <x v="9"/>
    <x v="6"/>
    <x v="9"/>
    <x v="1"/>
  </r>
  <r>
    <s v="Foot Locker"/>
    <d v="2021-11-03T00:00:00"/>
    <x v="0"/>
    <x v="4"/>
    <s v="Philadelphia"/>
    <x v="0"/>
    <x v="0"/>
    <n v="49"/>
    <n v="120"/>
    <n v="5880"/>
    <x v="2"/>
    <x v="9"/>
    <x v="0"/>
    <x v="9"/>
    <x v="1"/>
  </r>
  <r>
    <s v="Foot Locker"/>
    <d v="2021-11-04T00:00:00"/>
    <x v="0"/>
    <x v="4"/>
    <s v="Philadelphia"/>
    <x v="0"/>
    <x v="1"/>
    <n v="47"/>
    <n v="38"/>
    <n v="1786"/>
    <x v="2"/>
    <x v="9"/>
    <x v="1"/>
    <x v="9"/>
    <x v="1"/>
  </r>
  <r>
    <s v="Foot Locker"/>
    <d v="2021-11-05T00:00:00"/>
    <x v="0"/>
    <x v="4"/>
    <s v="Philadelphia"/>
    <x v="1"/>
    <x v="0"/>
    <n v="36"/>
    <n v="51"/>
    <n v="1836"/>
    <x v="2"/>
    <x v="9"/>
    <x v="2"/>
    <x v="9"/>
    <x v="1"/>
  </r>
  <r>
    <s v="Foot Locker"/>
    <d v="2021-11-06T00:00:00"/>
    <x v="0"/>
    <x v="4"/>
    <s v="Philadelphia"/>
    <x v="1"/>
    <x v="1"/>
    <n v="43"/>
    <n v="8"/>
    <n v="344"/>
    <x v="2"/>
    <x v="9"/>
    <x v="3"/>
    <x v="9"/>
    <x v="1"/>
  </r>
  <r>
    <s v="Foot Locker"/>
    <d v="2021-11-07T00:00:00"/>
    <x v="0"/>
    <x v="4"/>
    <s v="Philadelphia"/>
    <x v="0"/>
    <x v="2"/>
    <n v="58"/>
    <n v="20"/>
    <n v="1160"/>
    <x v="2"/>
    <x v="9"/>
    <x v="4"/>
    <x v="9"/>
    <x v="1"/>
  </r>
  <r>
    <s v="Foot Locker"/>
    <d v="2021-11-08T00:00:00"/>
    <x v="0"/>
    <x v="4"/>
    <s v="Philadelphia"/>
    <x v="1"/>
    <x v="2"/>
    <n v="47"/>
    <n v="44"/>
    <n v="2068"/>
    <x v="2"/>
    <x v="9"/>
    <x v="5"/>
    <x v="9"/>
    <x v="1"/>
  </r>
  <r>
    <s v="Foot Locker"/>
    <d v="2021-11-09T00:00:00"/>
    <x v="0"/>
    <x v="4"/>
    <s v="Philadelphia"/>
    <x v="0"/>
    <x v="0"/>
    <n v="46"/>
    <n v="122"/>
    <n v="5612"/>
    <x v="2"/>
    <x v="9"/>
    <x v="6"/>
    <x v="9"/>
    <x v="1"/>
  </r>
  <r>
    <s v="Foot Locker"/>
    <d v="2021-11-10T00:00:00"/>
    <x v="0"/>
    <x v="4"/>
    <s v="Philadelphia"/>
    <x v="0"/>
    <x v="1"/>
    <n v="45"/>
    <n v="45"/>
    <n v="2025"/>
    <x v="2"/>
    <x v="9"/>
    <x v="0"/>
    <x v="9"/>
    <x v="1"/>
  </r>
  <r>
    <s v="Foot Locker"/>
    <d v="2021-11-11T00:00:00"/>
    <x v="0"/>
    <x v="4"/>
    <s v="Philadelphia"/>
    <x v="1"/>
    <x v="0"/>
    <n v="38"/>
    <n v="38"/>
    <n v="1444"/>
    <x v="2"/>
    <x v="9"/>
    <x v="1"/>
    <x v="9"/>
    <x v="1"/>
  </r>
  <r>
    <s v="Foot Locker"/>
    <d v="2021-11-12T00:00:00"/>
    <x v="0"/>
    <x v="4"/>
    <s v="Philadelphia"/>
    <x v="1"/>
    <x v="1"/>
    <n v="42"/>
    <n v="20"/>
    <n v="840"/>
    <x v="2"/>
    <x v="9"/>
    <x v="2"/>
    <x v="9"/>
    <x v="1"/>
  </r>
  <r>
    <s v="Foot Locker"/>
    <d v="2021-11-13T00:00:00"/>
    <x v="0"/>
    <x v="4"/>
    <s v="Philadelphia"/>
    <x v="0"/>
    <x v="2"/>
    <n v="55"/>
    <n v="22"/>
    <n v="1210"/>
    <x v="2"/>
    <x v="9"/>
    <x v="3"/>
    <x v="9"/>
    <x v="1"/>
  </r>
  <r>
    <s v="Foot Locker"/>
    <d v="2021-11-14T00:00:00"/>
    <x v="0"/>
    <x v="4"/>
    <s v="Philadelphia"/>
    <x v="1"/>
    <x v="2"/>
    <n v="48"/>
    <n v="54"/>
    <n v="2592"/>
    <x v="2"/>
    <x v="9"/>
    <x v="4"/>
    <x v="9"/>
    <x v="1"/>
  </r>
  <r>
    <s v="Foot Locker"/>
    <d v="2021-11-15T00:00:00"/>
    <x v="0"/>
    <x v="4"/>
    <s v="Philadelphia"/>
    <x v="0"/>
    <x v="0"/>
    <n v="58"/>
    <n v="136"/>
    <n v="7888"/>
    <x v="2"/>
    <x v="9"/>
    <x v="5"/>
    <x v="9"/>
    <x v="1"/>
  </r>
  <r>
    <s v="Foot Locker"/>
    <d v="2021-11-16T00:00:00"/>
    <x v="0"/>
    <x v="4"/>
    <s v="Philadelphia"/>
    <x v="0"/>
    <x v="1"/>
    <n v="54"/>
    <n v="53"/>
    <n v="2862"/>
    <x v="2"/>
    <x v="9"/>
    <x v="6"/>
    <x v="9"/>
    <x v="1"/>
  </r>
  <r>
    <s v="Foot Locker"/>
    <d v="2021-11-17T00:00:00"/>
    <x v="0"/>
    <x v="4"/>
    <s v="Philadelphia"/>
    <x v="1"/>
    <x v="0"/>
    <n v="52"/>
    <n v="42"/>
    <n v="2184"/>
    <x v="2"/>
    <x v="9"/>
    <x v="0"/>
    <x v="9"/>
    <x v="1"/>
  </r>
  <r>
    <s v="Foot Locker"/>
    <d v="2021-11-18T00:00:00"/>
    <x v="0"/>
    <x v="4"/>
    <s v="Philadelphia"/>
    <x v="1"/>
    <x v="1"/>
    <n v="51"/>
    <n v="29"/>
    <n v="1479"/>
    <x v="2"/>
    <x v="9"/>
    <x v="1"/>
    <x v="9"/>
    <x v="1"/>
  </r>
  <r>
    <s v="Foot Locker"/>
    <d v="2021-11-19T00:00:00"/>
    <x v="0"/>
    <x v="4"/>
    <s v="Philadelphia"/>
    <x v="0"/>
    <x v="2"/>
    <n v="59"/>
    <n v="31"/>
    <n v="1829"/>
    <x v="2"/>
    <x v="9"/>
    <x v="2"/>
    <x v="9"/>
    <x v="1"/>
  </r>
  <r>
    <s v="Foot Locker"/>
    <d v="2021-11-20T00:00:00"/>
    <x v="0"/>
    <x v="4"/>
    <s v="Philadelphia"/>
    <x v="1"/>
    <x v="2"/>
    <n v="64"/>
    <n v="63"/>
    <n v="4032"/>
    <x v="2"/>
    <x v="9"/>
    <x v="3"/>
    <x v="9"/>
    <x v="1"/>
  </r>
  <r>
    <s v="Foot Locker"/>
    <d v="2021-11-21T00:00:00"/>
    <x v="0"/>
    <x v="4"/>
    <s v="Philadelphia"/>
    <x v="0"/>
    <x v="0"/>
    <n v="64"/>
    <n v="135"/>
    <n v="8640"/>
    <x v="2"/>
    <x v="9"/>
    <x v="4"/>
    <x v="9"/>
    <x v="1"/>
  </r>
  <r>
    <s v="Foot Locker"/>
    <d v="2021-11-22T00:00:00"/>
    <x v="0"/>
    <x v="4"/>
    <s v="Philadelphia"/>
    <x v="0"/>
    <x v="1"/>
    <n v="59"/>
    <n v="70"/>
    <n v="4130"/>
    <x v="2"/>
    <x v="9"/>
    <x v="5"/>
    <x v="9"/>
    <x v="1"/>
  </r>
  <r>
    <s v="Foot Locker"/>
    <d v="2021-11-23T00:00:00"/>
    <x v="0"/>
    <x v="4"/>
    <s v="Philadelphia"/>
    <x v="1"/>
    <x v="0"/>
    <n v="52"/>
    <n v="44"/>
    <n v="2288"/>
    <x v="2"/>
    <x v="9"/>
    <x v="6"/>
    <x v="9"/>
    <x v="1"/>
  </r>
  <r>
    <s v="Foot Locker"/>
    <d v="2021-11-24T00:00:00"/>
    <x v="0"/>
    <x v="4"/>
    <s v="Philadelphia"/>
    <x v="1"/>
    <x v="1"/>
    <n v="52"/>
    <n v="39"/>
    <n v="2028"/>
    <x v="2"/>
    <x v="9"/>
    <x v="0"/>
    <x v="9"/>
    <x v="1"/>
  </r>
  <r>
    <s v="Foot Locker"/>
    <d v="2021-11-25T00:00:00"/>
    <x v="0"/>
    <x v="4"/>
    <s v="Philadelphia"/>
    <x v="0"/>
    <x v="2"/>
    <n v="60"/>
    <n v="45"/>
    <n v="2700"/>
    <x v="2"/>
    <x v="9"/>
    <x v="1"/>
    <x v="9"/>
    <x v="1"/>
  </r>
  <r>
    <s v="Foot Locker"/>
    <d v="2021-11-26T00:00:00"/>
    <x v="0"/>
    <x v="4"/>
    <s v="Philadelphia"/>
    <x v="1"/>
    <x v="2"/>
    <n v="65"/>
    <n v="81"/>
    <n v="5265"/>
    <x v="2"/>
    <x v="9"/>
    <x v="2"/>
    <x v="9"/>
    <x v="1"/>
  </r>
  <r>
    <s v="Foot Locker"/>
    <d v="2021-11-27T00:00:00"/>
    <x v="0"/>
    <x v="4"/>
    <s v="Philadelphia"/>
    <x v="0"/>
    <x v="0"/>
    <n v="60"/>
    <n v="145"/>
    <n v="8700"/>
    <x v="2"/>
    <x v="9"/>
    <x v="3"/>
    <x v="9"/>
    <x v="1"/>
  </r>
  <r>
    <s v="Foot Locker"/>
    <d v="2021-11-28T00:00:00"/>
    <x v="0"/>
    <x v="4"/>
    <s v="Philadelphia"/>
    <x v="0"/>
    <x v="1"/>
    <n v="55"/>
    <n v="90"/>
    <n v="4950"/>
    <x v="2"/>
    <x v="9"/>
    <x v="4"/>
    <x v="9"/>
    <x v="1"/>
  </r>
  <r>
    <s v="Foot Locker"/>
    <d v="2021-11-29T00:00:00"/>
    <x v="0"/>
    <x v="4"/>
    <s v="Philadelphia"/>
    <x v="1"/>
    <x v="0"/>
    <n v="51"/>
    <n v="59"/>
    <n v="3009"/>
    <x v="2"/>
    <x v="9"/>
    <x v="5"/>
    <x v="9"/>
    <x v="1"/>
  </r>
  <r>
    <s v="Foot Locker"/>
    <d v="2021-11-30T00:00:00"/>
    <x v="0"/>
    <x v="4"/>
    <s v="Philadelphia"/>
    <x v="1"/>
    <x v="1"/>
    <n v="51"/>
    <n v="44"/>
    <n v="2244"/>
    <x v="2"/>
    <x v="9"/>
    <x v="6"/>
    <x v="9"/>
    <x v="1"/>
  </r>
  <r>
    <s v="Foot Locker"/>
    <d v="2021-12-01T00:00:00"/>
    <x v="0"/>
    <x v="4"/>
    <s v="Philadelphia"/>
    <x v="0"/>
    <x v="2"/>
    <n v="64"/>
    <n v="60"/>
    <n v="3840"/>
    <x v="2"/>
    <x v="10"/>
    <x v="0"/>
    <x v="10"/>
    <x v="1"/>
  </r>
  <r>
    <s v="Foot Locker"/>
    <d v="2021-12-02T00:00:00"/>
    <x v="0"/>
    <x v="4"/>
    <s v="Philadelphia"/>
    <x v="1"/>
    <x v="2"/>
    <n v="64"/>
    <n v="98"/>
    <n v="6272"/>
    <x v="2"/>
    <x v="10"/>
    <x v="1"/>
    <x v="10"/>
    <x v="1"/>
  </r>
  <r>
    <s v="Foot Locker"/>
    <d v="2021-12-03T00:00:00"/>
    <x v="0"/>
    <x v="4"/>
    <s v="Philadelphia"/>
    <x v="0"/>
    <x v="0"/>
    <n v="60"/>
    <n v="158"/>
    <n v="9480"/>
    <x v="2"/>
    <x v="10"/>
    <x v="2"/>
    <x v="10"/>
    <x v="1"/>
  </r>
  <r>
    <s v="Foot Locker"/>
    <d v="2021-12-04T00:00:00"/>
    <x v="0"/>
    <x v="4"/>
    <s v="Philadelphia"/>
    <x v="0"/>
    <x v="1"/>
    <n v="54"/>
    <n v="75"/>
    <n v="4050"/>
    <x v="2"/>
    <x v="10"/>
    <x v="3"/>
    <x v="10"/>
    <x v="1"/>
  </r>
  <r>
    <s v="Foot Locker"/>
    <d v="2021-12-05T00:00:00"/>
    <x v="0"/>
    <x v="4"/>
    <s v="Philadelphia"/>
    <x v="1"/>
    <x v="0"/>
    <n v="54"/>
    <n v="61"/>
    <n v="3294"/>
    <x v="2"/>
    <x v="10"/>
    <x v="4"/>
    <x v="10"/>
    <x v="1"/>
  </r>
  <r>
    <s v="Foot Locker"/>
    <d v="2021-12-06T00:00:00"/>
    <x v="0"/>
    <x v="4"/>
    <s v="Philadelphia"/>
    <x v="1"/>
    <x v="1"/>
    <n v="53"/>
    <n v="58"/>
    <n v="3074"/>
    <x v="2"/>
    <x v="10"/>
    <x v="5"/>
    <x v="10"/>
    <x v="1"/>
  </r>
  <r>
    <s v="Foot Locker"/>
    <d v="2021-12-07T00:00:00"/>
    <x v="0"/>
    <x v="4"/>
    <s v="Philadelphia"/>
    <x v="0"/>
    <x v="2"/>
    <n v="61"/>
    <n v="46"/>
    <n v="2806"/>
    <x v="2"/>
    <x v="10"/>
    <x v="6"/>
    <x v="10"/>
    <x v="1"/>
  </r>
  <r>
    <s v="Foot Locker"/>
    <d v="2021-12-08T00:00:00"/>
    <x v="0"/>
    <x v="4"/>
    <s v="Philadelphia"/>
    <x v="1"/>
    <x v="2"/>
    <n v="64"/>
    <n v="95"/>
    <n v="6080"/>
    <x v="2"/>
    <x v="10"/>
    <x v="0"/>
    <x v="10"/>
    <x v="1"/>
  </r>
  <r>
    <s v="Foot Locker"/>
    <d v="2021-12-09T00:00:00"/>
    <x v="0"/>
    <x v="4"/>
    <s v="Philadelphia"/>
    <x v="0"/>
    <x v="0"/>
    <n v="62"/>
    <n v="143"/>
    <n v="8866"/>
    <x v="2"/>
    <x v="10"/>
    <x v="1"/>
    <x v="10"/>
    <x v="1"/>
  </r>
  <r>
    <s v="Foot Locker"/>
    <d v="2021-12-10T00:00:00"/>
    <x v="0"/>
    <x v="4"/>
    <s v="Philadelphia"/>
    <x v="0"/>
    <x v="1"/>
    <n v="48"/>
    <n v="80"/>
    <n v="3840"/>
    <x v="2"/>
    <x v="10"/>
    <x v="2"/>
    <x v="10"/>
    <x v="1"/>
  </r>
  <r>
    <s v="Foot Locker"/>
    <d v="2021-12-11T00:00:00"/>
    <x v="0"/>
    <x v="4"/>
    <s v="Philadelphia"/>
    <x v="1"/>
    <x v="0"/>
    <n v="41"/>
    <n v="50"/>
    <n v="2050"/>
    <x v="2"/>
    <x v="10"/>
    <x v="3"/>
    <x v="10"/>
    <x v="1"/>
  </r>
  <r>
    <s v="Foot Locker"/>
    <d v="2021-12-12T00:00:00"/>
    <x v="0"/>
    <x v="4"/>
    <s v="Philadelphia"/>
    <x v="1"/>
    <x v="1"/>
    <n v="41"/>
    <n v="53"/>
    <n v="2173"/>
    <x v="2"/>
    <x v="10"/>
    <x v="4"/>
    <x v="10"/>
    <x v="1"/>
  </r>
  <r>
    <s v="Foot Locker"/>
    <d v="2021-12-13T00:00:00"/>
    <x v="0"/>
    <x v="4"/>
    <s v="Philadelphia"/>
    <x v="0"/>
    <x v="2"/>
    <n v="50"/>
    <n v="36"/>
    <n v="1800"/>
    <x v="2"/>
    <x v="10"/>
    <x v="5"/>
    <x v="10"/>
    <x v="1"/>
  </r>
  <r>
    <s v="Foot Locker"/>
    <d v="2021-12-14T00:00:00"/>
    <x v="0"/>
    <x v="4"/>
    <s v="Philadelphia"/>
    <x v="1"/>
    <x v="2"/>
    <n v="55"/>
    <n v="61"/>
    <n v="3355"/>
    <x v="2"/>
    <x v="10"/>
    <x v="6"/>
    <x v="10"/>
    <x v="1"/>
  </r>
  <r>
    <s v="Foot Locker"/>
    <d v="2021-12-15T00:00:00"/>
    <x v="0"/>
    <x v="4"/>
    <s v="Philadelphia"/>
    <x v="0"/>
    <x v="0"/>
    <n v="55"/>
    <n v="104"/>
    <n v="5720"/>
    <x v="2"/>
    <x v="10"/>
    <x v="0"/>
    <x v="10"/>
    <x v="1"/>
  </r>
  <r>
    <s v="Foot Locker"/>
    <d v="2021-12-16T00:00:00"/>
    <x v="0"/>
    <x v="4"/>
    <s v="Philadelphia"/>
    <x v="0"/>
    <x v="1"/>
    <n v="47"/>
    <n v="63"/>
    <n v="2961"/>
    <x v="2"/>
    <x v="10"/>
    <x v="1"/>
    <x v="10"/>
    <x v="1"/>
  </r>
  <r>
    <s v="Foot Locker"/>
    <d v="2021-12-17T00:00:00"/>
    <x v="0"/>
    <x v="4"/>
    <s v="Philadelphia"/>
    <x v="1"/>
    <x v="0"/>
    <n v="48"/>
    <n v="34"/>
    <n v="1632"/>
    <x v="2"/>
    <x v="10"/>
    <x v="2"/>
    <x v="10"/>
    <x v="1"/>
  </r>
  <r>
    <s v="Foot Locker"/>
    <d v="2021-12-18T00:00:00"/>
    <x v="0"/>
    <x v="4"/>
    <s v="Philadelphia"/>
    <x v="1"/>
    <x v="1"/>
    <n v="48"/>
    <n v="29"/>
    <n v="1392"/>
    <x v="2"/>
    <x v="10"/>
    <x v="3"/>
    <x v="10"/>
    <x v="1"/>
  </r>
  <r>
    <s v="Foot Locker"/>
    <d v="2021-12-19T00:00:00"/>
    <x v="0"/>
    <x v="4"/>
    <s v="Philadelphia"/>
    <x v="0"/>
    <x v="2"/>
    <n v="56"/>
    <n v="27"/>
    <n v="1512"/>
    <x v="2"/>
    <x v="10"/>
    <x v="4"/>
    <x v="10"/>
    <x v="1"/>
  </r>
  <r>
    <s v="Foot Locker"/>
    <d v="2021-12-20T00:00:00"/>
    <x v="0"/>
    <x v="4"/>
    <s v="Philadelphia"/>
    <x v="1"/>
    <x v="2"/>
    <n v="60"/>
    <n v="63"/>
    <n v="3780"/>
    <x v="2"/>
    <x v="10"/>
    <x v="5"/>
    <x v="10"/>
    <x v="1"/>
  </r>
  <r>
    <s v="Foot Locker"/>
    <d v="2021-12-21T00:00:00"/>
    <x v="0"/>
    <x v="4"/>
    <s v="Philadelphia"/>
    <x v="0"/>
    <x v="0"/>
    <n v="66"/>
    <n v="113"/>
    <n v="7458"/>
    <x v="2"/>
    <x v="10"/>
    <x v="6"/>
    <x v="10"/>
    <x v="1"/>
  </r>
  <r>
    <s v="Foot Locker"/>
    <d v="2021-12-22T00:00:00"/>
    <x v="0"/>
    <x v="4"/>
    <s v="Philadelphia"/>
    <x v="0"/>
    <x v="1"/>
    <n v="55"/>
    <n v="60"/>
    <n v="3300"/>
    <x v="2"/>
    <x v="10"/>
    <x v="0"/>
    <x v="10"/>
    <x v="1"/>
  </r>
  <r>
    <s v="Foot Locker"/>
    <d v="2021-12-23T00:00:00"/>
    <x v="0"/>
    <x v="4"/>
    <s v="Philadelphia"/>
    <x v="1"/>
    <x v="0"/>
    <n v="55"/>
    <n v="55"/>
    <n v="3025"/>
    <x v="2"/>
    <x v="10"/>
    <x v="1"/>
    <x v="10"/>
    <x v="1"/>
  </r>
  <r>
    <s v="Foot Locker"/>
    <d v="2021-12-24T00:00:00"/>
    <x v="0"/>
    <x v="4"/>
    <s v="Philadelphia"/>
    <x v="1"/>
    <x v="1"/>
    <n v="56"/>
    <n v="44"/>
    <n v="2464"/>
    <x v="2"/>
    <x v="10"/>
    <x v="2"/>
    <x v="10"/>
    <x v="1"/>
  </r>
  <r>
    <s v="Foot Locker"/>
    <d v="2021-12-25T00:00:00"/>
    <x v="0"/>
    <x v="4"/>
    <s v="Philadelphia"/>
    <x v="0"/>
    <x v="2"/>
    <n v="64"/>
    <n v="42"/>
    <n v="2688"/>
    <x v="2"/>
    <x v="10"/>
    <x v="3"/>
    <x v="10"/>
    <x v="1"/>
  </r>
  <r>
    <s v="Foot Locker"/>
    <d v="2021-12-26T00:00:00"/>
    <x v="0"/>
    <x v="4"/>
    <s v="Philadelphia"/>
    <x v="1"/>
    <x v="2"/>
    <n v="71"/>
    <n v="65"/>
    <n v="4615"/>
    <x v="2"/>
    <x v="10"/>
    <x v="4"/>
    <x v="10"/>
    <x v="1"/>
  </r>
  <r>
    <s v="Foot Locker"/>
    <d v="2021-12-27T00:00:00"/>
    <x v="0"/>
    <x v="4"/>
    <s v="Philadelphia"/>
    <x v="0"/>
    <x v="0"/>
    <n v="67"/>
    <n v="124"/>
    <n v="8308"/>
    <x v="2"/>
    <x v="10"/>
    <x v="5"/>
    <x v="10"/>
    <x v="1"/>
  </r>
  <r>
    <s v="Foot Locker"/>
    <d v="2021-12-28T00:00:00"/>
    <x v="0"/>
    <x v="4"/>
    <s v="Philadelphia"/>
    <x v="0"/>
    <x v="1"/>
    <n v="55"/>
    <n v="69"/>
    <n v="3795"/>
    <x v="2"/>
    <x v="10"/>
    <x v="6"/>
    <x v="10"/>
    <x v="1"/>
  </r>
  <r>
    <s v="Foot Locker"/>
    <d v="2021-12-29T00:00:00"/>
    <x v="0"/>
    <x v="4"/>
    <s v="Philadelphia"/>
    <x v="1"/>
    <x v="0"/>
    <n v="55"/>
    <n v="65"/>
    <n v="3575"/>
    <x v="2"/>
    <x v="10"/>
    <x v="0"/>
    <x v="10"/>
    <x v="1"/>
  </r>
  <r>
    <s v="Foot Locker"/>
    <d v="2021-12-30T00:00:00"/>
    <x v="0"/>
    <x v="4"/>
    <s v="Philadelphia"/>
    <x v="1"/>
    <x v="1"/>
    <n v="57"/>
    <n v="53"/>
    <n v="3021"/>
    <x v="2"/>
    <x v="10"/>
    <x v="1"/>
    <x v="10"/>
    <x v="1"/>
  </r>
  <r>
    <s v="Foot Locker"/>
    <d v="2021-12-31T00:00:00"/>
    <x v="0"/>
    <x v="4"/>
    <s v="Philadelphia"/>
    <x v="0"/>
    <x v="2"/>
    <n v="63"/>
    <n v="47"/>
    <n v="2961"/>
    <x v="2"/>
    <x v="10"/>
    <x v="2"/>
    <x v="10"/>
    <x v="1"/>
  </r>
  <r>
    <s v="Foot Locker"/>
    <d v="2020-01-01T00:00:00"/>
    <x v="0"/>
    <x v="4"/>
    <s v="Philadelphia"/>
    <x v="1"/>
    <x v="2"/>
    <n v="68"/>
    <n v="83"/>
    <n v="5644"/>
    <x v="2"/>
    <x v="0"/>
    <x v="0"/>
    <x v="0"/>
    <x v="0"/>
  </r>
  <r>
    <s v="West Gear"/>
    <d v="2020-01-02T00:00:00"/>
    <x v="0"/>
    <x v="4"/>
    <s v="Philadelphia"/>
    <x v="0"/>
    <x v="0"/>
    <n v="32"/>
    <n v="122"/>
    <n v="3904"/>
    <x v="2"/>
    <x v="0"/>
    <x v="1"/>
    <x v="0"/>
    <x v="0"/>
  </r>
  <r>
    <s v="West Gear"/>
    <d v="2020-01-03T00:00:00"/>
    <x v="0"/>
    <x v="4"/>
    <s v="Philadelphia"/>
    <x v="0"/>
    <x v="1"/>
    <n v="44"/>
    <n v="117"/>
    <n v="5148"/>
    <x v="2"/>
    <x v="0"/>
    <x v="2"/>
    <x v="0"/>
    <x v="0"/>
  </r>
  <r>
    <s v="West Gear"/>
    <d v="2020-01-04T00:00:00"/>
    <x v="0"/>
    <x v="4"/>
    <s v="Philadelphia"/>
    <x v="1"/>
    <x v="0"/>
    <n v="41"/>
    <n v="117"/>
    <n v="4797"/>
    <x v="2"/>
    <x v="0"/>
    <x v="3"/>
    <x v="0"/>
    <x v="0"/>
  </r>
  <r>
    <s v="West Gear"/>
    <d v="2020-01-05T00:00:00"/>
    <x v="0"/>
    <x v="4"/>
    <s v="Philadelphia"/>
    <x v="1"/>
    <x v="1"/>
    <n v="43"/>
    <n v="87"/>
    <n v="3741"/>
    <x v="2"/>
    <x v="0"/>
    <x v="4"/>
    <x v="0"/>
    <x v="0"/>
  </r>
  <r>
    <s v="West Gear"/>
    <d v="2020-01-06T00:00:00"/>
    <x v="2"/>
    <x v="5"/>
    <s v="Las Vegas"/>
    <x v="0"/>
    <x v="2"/>
    <n v="47"/>
    <n v="70"/>
    <n v="3290"/>
    <x v="2"/>
    <x v="0"/>
    <x v="5"/>
    <x v="0"/>
    <x v="0"/>
  </r>
  <r>
    <s v="West Gear"/>
    <d v="2020-01-07T00:00:00"/>
    <x v="2"/>
    <x v="5"/>
    <s v="Las Vegas"/>
    <x v="1"/>
    <x v="2"/>
    <n v="41"/>
    <n v="128"/>
    <n v="5248"/>
    <x v="2"/>
    <x v="0"/>
    <x v="6"/>
    <x v="0"/>
    <x v="0"/>
  </r>
  <r>
    <s v="West Gear"/>
    <d v="2020-01-08T00:00:00"/>
    <x v="2"/>
    <x v="5"/>
    <s v="Las Vegas"/>
    <x v="0"/>
    <x v="0"/>
    <n v="34"/>
    <n v="158"/>
    <n v="5372"/>
    <x v="2"/>
    <x v="0"/>
    <x v="0"/>
    <x v="0"/>
    <x v="0"/>
  </r>
  <r>
    <s v="West Gear"/>
    <d v="2020-01-09T00:00:00"/>
    <x v="2"/>
    <x v="5"/>
    <s v="Las Vegas"/>
    <x v="0"/>
    <x v="1"/>
    <n v="43"/>
    <n v="128"/>
    <n v="5504"/>
    <x v="2"/>
    <x v="0"/>
    <x v="1"/>
    <x v="0"/>
    <x v="0"/>
  </r>
  <r>
    <s v="West Gear"/>
    <d v="2020-01-10T00:00:00"/>
    <x v="2"/>
    <x v="5"/>
    <s v="Las Vegas"/>
    <x v="1"/>
    <x v="0"/>
    <n v="41"/>
    <n v="119"/>
    <n v="4879"/>
    <x v="2"/>
    <x v="0"/>
    <x v="2"/>
    <x v="0"/>
    <x v="0"/>
  </r>
  <r>
    <s v="West Gear"/>
    <d v="2020-01-11T00:00:00"/>
    <x v="2"/>
    <x v="5"/>
    <s v="Las Vegas"/>
    <x v="1"/>
    <x v="1"/>
    <n v="44"/>
    <n v="74"/>
    <n v="3256"/>
    <x v="2"/>
    <x v="0"/>
    <x v="3"/>
    <x v="0"/>
    <x v="0"/>
  </r>
  <r>
    <s v="West Gear"/>
    <d v="2020-01-12T00:00:00"/>
    <x v="2"/>
    <x v="5"/>
    <s v="Las Vegas"/>
    <x v="0"/>
    <x v="2"/>
    <n v="46"/>
    <n v="52"/>
    <n v="2392"/>
    <x v="2"/>
    <x v="0"/>
    <x v="4"/>
    <x v="0"/>
    <x v="0"/>
  </r>
  <r>
    <s v="West Gear"/>
    <d v="2020-01-13T00:00:00"/>
    <x v="2"/>
    <x v="5"/>
    <s v="Las Vegas"/>
    <x v="1"/>
    <x v="2"/>
    <n v="41"/>
    <n v="116"/>
    <n v="4756"/>
    <x v="2"/>
    <x v="0"/>
    <x v="5"/>
    <x v="0"/>
    <x v="0"/>
  </r>
  <r>
    <s v="West Gear"/>
    <d v="2020-01-14T00:00:00"/>
    <x v="2"/>
    <x v="5"/>
    <s v="Las Vegas"/>
    <x v="0"/>
    <x v="0"/>
    <n v="43"/>
    <n v="160"/>
    <n v="6880"/>
    <x v="2"/>
    <x v="0"/>
    <x v="6"/>
    <x v="0"/>
    <x v="0"/>
  </r>
  <r>
    <s v="West Gear"/>
    <d v="2020-01-15T00:00:00"/>
    <x v="2"/>
    <x v="5"/>
    <s v="Las Vegas"/>
    <x v="0"/>
    <x v="1"/>
    <n v="50"/>
    <n v="120"/>
    <n v="6000"/>
    <x v="2"/>
    <x v="0"/>
    <x v="0"/>
    <x v="0"/>
    <x v="0"/>
  </r>
  <r>
    <s v="West Gear"/>
    <d v="2020-01-16T00:00:00"/>
    <x v="2"/>
    <x v="5"/>
    <s v="Las Vegas"/>
    <x v="1"/>
    <x v="0"/>
    <n v="52"/>
    <n v="104"/>
    <n v="5408"/>
    <x v="2"/>
    <x v="0"/>
    <x v="1"/>
    <x v="0"/>
    <x v="0"/>
  </r>
  <r>
    <s v="West Gear"/>
    <d v="2020-01-17T00:00:00"/>
    <x v="2"/>
    <x v="5"/>
    <s v="Las Vegas"/>
    <x v="1"/>
    <x v="1"/>
    <n v="50"/>
    <n v="84"/>
    <n v="4200"/>
    <x v="2"/>
    <x v="0"/>
    <x v="2"/>
    <x v="0"/>
    <x v="0"/>
  </r>
  <r>
    <s v="West Gear"/>
    <d v="2020-01-18T00:00:00"/>
    <x v="2"/>
    <x v="5"/>
    <s v="Las Vegas"/>
    <x v="0"/>
    <x v="2"/>
    <n v="55"/>
    <n v="47"/>
    <n v="2585"/>
    <x v="2"/>
    <x v="0"/>
    <x v="3"/>
    <x v="0"/>
    <x v="0"/>
  </r>
  <r>
    <s v="West Gear"/>
    <d v="2020-01-19T00:00:00"/>
    <x v="2"/>
    <x v="5"/>
    <s v="Las Vegas"/>
    <x v="1"/>
    <x v="2"/>
    <n v="54"/>
    <n v="94"/>
    <n v="5076"/>
    <x v="2"/>
    <x v="0"/>
    <x v="4"/>
    <x v="0"/>
    <x v="0"/>
  </r>
  <r>
    <s v="West Gear"/>
    <d v="2020-01-20T00:00:00"/>
    <x v="2"/>
    <x v="5"/>
    <s v="Las Vegas"/>
    <x v="0"/>
    <x v="0"/>
    <n v="58"/>
    <n v="143"/>
    <n v="8294"/>
    <x v="2"/>
    <x v="0"/>
    <x v="5"/>
    <x v="0"/>
    <x v="0"/>
  </r>
  <r>
    <s v="West Gear"/>
    <d v="2020-01-21T00:00:00"/>
    <x v="2"/>
    <x v="5"/>
    <s v="Las Vegas"/>
    <x v="0"/>
    <x v="1"/>
    <n v="62"/>
    <n v="102"/>
    <n v="6324"/>
    <x v="2"/>
    <x v="0"/>
    <x v="6"/>
    <x v="0"/>
    <x v="0"/>
  </r>
  <r>
    <s v="West Gear"/>
    <d v="2020-01-22T00:00:00"/>
    <x v="2"/>
    <x v="5"/>
    <s v="Las Vegas"/>
    <x v="1"/>
    <x v="0"/>
    <n v="61"/>
    <n v="120"/>
    <n v="7320"/>
    <x v="2"/>
    <x v="0"/>
    <x v="0"/>
    <x v="0"/>
    <x v="0"/>
  </r>
  <r>
    <s v="West Gear"/>
    <d v="2020-01-23T00:00:00"/>
    <x v="2"/>
    <x v="5"/>
    <s v="Las Vegas"/>
    <x v="1"/>
    <x v="1"/>
    <n v="59"/>
    <n v="75"/>
    <n v="4425"/>
    <x v="2"/>
    <x v="0"/>
    <x v="1"/>
    <x v="0"/>
    <x v="0"/>
  </r>
  <r>
    <s v="West Gear"/>
    <d v="2020-01-24T00:00:00"/>
    <x v="2"/>
    <x v="5"/>
    <s v="Las Vegas"/>
    <x v="0"/>
    <x v="2"/>
    <n v="63"/>
    <n v="52"/>
    <n v="3276"/>
    <x v="2"/>
    <x v="0"/>
    <x v="2"/>
    <x v="0"/>
    <x v="0"/>
  </r>
  <r>
    <s v="West Gear"/>
    <d v="2020-01-25T00:00:00"/>
    <x v="2"/>
    <x v="5"/>
    <s v="Las Vegas"/>
    <x v="1"/>
    <x v="2"/>
    <n v="78"/>
    <n v="95"/>
    <n v="7410"/>
    <x v="2"/>
    <x v="0"/>
    <x v="3"/>
    <x v="0"/>
    <x v="0"/>
  </r>
  <r>
    <s v="West Gear"/>
    <d v="2020-01-26T00:00:00"/>
    <x v="2"/>
    <x v="5"/>
    <s v="Las Vegas"/>
    <x v="0"/>
    <x v="0"/>
    <n v="58"/>
    <n v="149"/>
    <n v="8642"/>
    <x v="2"/>
    <x v="0"/>
    <x v="4"/>
    <x v="0"/>
    <x v="0"/>
  </r>
  <r>
    <s v="West Gear"/>
    <d v="2020-01-27T00:00:00"/>
    <x v="2"/>
    <x v="5"/>
    <s v="Las Vegas"/>
    <x v="0"/>
    <x v="1"/>
    <n v="60"/>
    <n v="104"/>
    <n v="6240"/>
    <x v="2"/>
    <x v="0"/>
    <x v="5"/>
    <x v="0"/>
    <x v="0"/>
  </r>
  <r>
    <s v="West Gear"/>
    <d v="2020-01-28T00:00:00"/>
    <x v="2"/>
    <x v="5"/>
    <s v="Las Vegas"/>
    <x v="1"/>
    <x v="0"/>
    <n v="63"/>
    <n v="116"/>
    <n v="7308"/>
    <x v="2"/>
    <x v="0"/>
    <x v="6"/>
    <x v="0"/>
    <x v="0"/>
  </r>
  <r>
    <s v="West Gear"/>
    <d v="2020-01-29T00:00:00"/>
    <x v="2"/>
    <x v="5"/>
    <s v="Las Vegas"/>
    <x v="1"/>
    <x v="1"/>
    <n v="57"/>
    <n v="90"/>
    <n v="5130"/>
    <x v="2"/>
    <x v="0"/>
    <x v="0"/>
    <x v="0"/>
    <x v="0"/>
  </r>
  <r>
    <s v="West Gear"/>
    <d v="2020-01-30T00:00:00"/>
    <x v="2"/>
    <x v="5"/>
    <s v="Las Vegas"/>
    <x v="0"/>
    <x v="2"/>
    <n v="60"/>
    <n v="60"/>
    <n v="3600"/>
    <x v="2"/>
    <x v="0"/>
    <x v="1"/>
    <x v="0"/>
    <x v="0"/>
  </r>
  <r>
    <s v="West Gear"/>
    <d v="2020-01-31T00:00:00"/>
    <x v="2"/>
    <x v="5"/>
    <s v="Las Vegas"/>
    <x v="1"/>
    <x v="2"/>
    <n v="78"/>
    <n v="131"/>
    <n v="10218"/>
    <x v="2"/>
    <x v="0"/>
    <x v="2"/>
    <x v="0"/>
    <x v="0"/>
  </r>
  <r>
    <s v="West Gear"/>
    <d v="2020-02-01T00:00:00"/>
    <x v="2"/>
    <x v="5"/>
    <s v="Las Vegas"/>
    <x v="0"/>
    <x v="0"/>
    <n v="56"/>
    <n v="189"/>
    <n v="10584"/>
    <x v="2"/>
    <x v="1"/>
    <x v="3"/>
    <x v="1"/>
    <x v="0"/>
  </r>
  <r>
    <s v="West Gear"/>
    <d v="2020-02-02T00:00:00"/>
    <x v="2"/>
    <x v="5"/>
    <s v="Las Vegas"/>
    <x v="0"/>
    <x v="1"/>
    <n v="62"/>
    <n v="165"/>
    <n v="10230"/>
    <x v="2"/>
    <x v="1"/>
    <x v="4"/>
    <x v="1"/>
    <x v="0"/>
  </r>
  <r>
    <s v="West Gear"/>
    <d v="2020-02-03T00:00:00"/>
    <x v="2"/>
    <x v="5"/>
    <s v="Las Vegas"/>
    <x v="1"/>
    <x v="0"/>
    <n v="62"/>
    <n v="165"/>
    <n v="10230"/>
    <x v="2"/>
    <x v="1"/>
    <x v="5"/>
    <x v="1"/>
    <x v="0"/>
  </r>
  <r>
    <s v="West Gear"/>
    <d v="2020-02-04T00:00:00"/>
    <x v="2"/>
    <x v="5"/>
    <s v="Las Vegas"/>
    <x v="1"/>
    <x v="1"/>
    <n v="58"/>
    <n v="111"/>
    <n v="6438"/>
    <x v="2"/>
    <x v="1"/>
    <x v="6"/>
    <x v="1"/>
    <x v="0"/>
  </r>
  <r>
    <s v="West Gear"/>
    <d v="2020-02-05T00:00:00"/>
    <x v="2"/>
    <x v="5"/>
    <s v="Las Vegas"/>
    <x v="0"/>
    <x v="2"/>
    <n v="59"/>
    <n v="81"/>
    <n v="4779"/>
    <x v="2"/>
    <x v="1"/>
    <x v="0"/>
    <x v="1"/>
    <x v="0"/>
  </r>
  <r>
    <s v="West Gear"/>
    <d v="2020-02-06T00:00:00"/>
    <x v="2"/>
    <x v="5"/>
    <s v="Las Vegas"/>
    <x v="1"/>
    <x v="2"/>
    <n v="73"/>
    <n v="174"/>
    <n v="12702"/>
    <x v="2"/>
    <x v="1"/>
    <x v="1"/>
    <x v="1"/>
    <x v="0"/>
  </r>
  <r>
    <s v="West Gear"/>
    <d v="2020-02-07T00:00:00"/>
    <x v="2"/>
    <x v="5"/>
    <s v="Las Vegas"/>
    <x v="0"/>
    <x v="0"/>
    <n v="58"/>
    <n v="218"/>
    <n v="12644"/>
    <x v="2"/>
    <x v="1"/>
    <x v="2"/>
    <x v="1"/>
    <x v="0"/>
  </r>
  <r>
    <s v="West Gear"/>
    <d v="2020-02-08T00:00:00"/>
    <x v="2"/>
    <x v="5"/>
    <s v="Las Vegas"/>
    <x v="0"/>
    <x v="1"/>
    <n v="61"/>
    <n v="174"/>
    <n v="10614"/>
    <x v="2"/>
    <x v="1"/>
    <x v="3"/>
    <x v="1"/>
    <x v="0"/>
  </r>
  <r>
    <s v="West Gear"/>
    <d v="2020-02-09T00:00:00"/>
    <x v="2"/>
    <x v="5"/>
    <s v="Las Vegas"/>
    <x v="1"/>
    <x v="0"/>
    <n v="61"/>
    <n v="143"/>
    <n v="8723"/>
    <x v="2"/>
    <x v="1"/>
    <x v="4"/>
    <x v="1"/>
    <x v="0"/>
  </r>
  <r>
    <s v="West Gear"/>
    <d v="2020-02-10T00:00:00"/>
    <x v="2"/>
    <x v="5"/>
    <s v="Las Vegas"/>
    <x v="1"/>
    <x v="1"/>
    <n v="55"/>
    <n v="117"/>
    <n v="6435"/>
    <x v="2"/>
    <x v="1"/>
    <x v="5"/>
    <x v="1"/>
    <x v="0"/>
  </r>
  <r>
    <s v="West Gear"/>
    <d v="2020-02-11T00:00:00"/>
    <x v="2"/>
    <x v="5"/>
    <s v="Las Vegas"/>
    <x v="0"/>
    <x v="2"/>
    <n v="60"/>
    <n v="130"/>
    <n v="7800"/>
    <x v="2"/>
    <x v="1"/>
    <x v="6"/>
    <x v="1"/>
    <x v="0"/>
  </r>
  <r>
    <s v="West Gear"/>
    <d v="2020-02-12T00:00:00"/>
    <x v="2"/>
    <x v="5"/>
    <s v="Las Vegas"/>
    <x v="1"/>
    <x v="2"/>
    <n v="78"/>
    <n v="145"/>
    <n v="11310"/>
    <x v="2"/>
    <x v="1"/>
    <x v="0"/>
    <x v="1"/>
    <x v="0"/>
  </r>
  <r>
    <s v="West Gear"/>
    <d v="2020-02-13T00:00:00"/>
    <x v="2"/>
    <x v="5"/>
    <s v="Las Vegas"/>
    <x v="0"/>
    <x v="0"/>
    <n v="62"/>
    <n v="210"/>
    <n v="13020"/>
    <x v="2"/>
    <x v="1"/>
    <x v="1"/>
    <x v="1"/>
    <x v="0"/>
  </r>
  <r>
    <s v="West Gear"/>
    <d v="2020-02-14T00:00:00"/>
    <x v="2"/>
    <x v="5"/>
    <s v="Las Vegas"/>
    <x v="0"/>
    <x v="1"/>
    <n v="64"/>
    <n v="182"/>
    <n v="11648"/>
    <x v="2"/>
    <x v="1"/>
    <x v="2"/>
    <x v="1"/>
    <x v="0"/>
  </r>
  <r>
    <s v="West Gear"/>
    <d v="2020-02-15T00:00:00"/>
    <x v="2"/>
    <x v="5"/>
    <s v="Las Vegas"/>
    <x v="1"/>
    <x v="0"/>
    <n v="60"/>
    <n v="152"/>
    <n v="9120"/>
    <x v="2"/>
    <x v="1"/>
    <x v="3"/>
    <x v="1"/>
    <x v="0"/>
  </r>
  <r>
    <s v="West Gear"/>
    <d v="2020-02-16T00:00:00"/>
    <x v="2"/>
    <x v="5"/>
    <s v="Las Vegas"/>
    <x v="1"/>
    <x v="1"/>
    <n v="64"/>
    <n v="124"/>
    <n v="7936"/>
    <x v="2"/>
    <x v="1"/>
    <x v="4"/>
    <x v="1"/>
    <x v="0"/>
  </r>
  <r>
    <s v="West Gear"/>
    <d v="2020-02-17T00:00:00"/>
    <x v="2"/>
    <x v="5"/>
    <s v="Las Vegas"/>
    <x v="0"/>
    <x v="2"/>
    <n v="68"/>
    <n v="138"/>
    <n v="9384"/>
    <x v="2"/>
    <x v="1"/>
    <x v="5"/>
    <x v="1"/>
    <x v="0"/>
  </r>
  <r>
    <s v="West Gear"/>
    <d v="2020-02-18T00:00:00"/>
    <x v="2"/>
    <x v="5"/>
    <s v="Las Vegas"/>
    <x v="1"/>
    <x v="2"/>
    <n v="78"/>
    <n v="108"/>
    <n v="8424"/>
    <x v="2"/>
    <x v="1"/>
    <x v="6"/>
    <x v="1"/>
    <x v="0"/>
  </r>
  <r>
    <s v="West Gear"/>
    <d v="2020-02-19T00:00:00"/>
    <x v="2"/>
    <x v="5"/>
    <s v="Las Vegas"/>
    <x v="0"/>
    <x v="0"/>
    <n v="56"/>
    <n v="174"/>
    <n v="9744"/>
    <x v="2"/>
    <x v="1"/>
    <x v="0"/>
    <x v="1"/>
    <x v="0"/>
  </r>
  <r>
    <s v="West Gear"/>
    <d v="2020-02-20T00:00:00"/>
    <x v="2"/>
    <x v="5"/>
    <s v="Las Vegas"/>
    <x v="0"/>
    <x v="1"/>
    <n v="61"/>
    <n v="162"/>
    <n v="9882"/>
    <x v="2"/>
    <x v="1"/>
    <x v="1"/>
    <x v="1"/>
    <x v="0"/>
  </r>
  <r>
    <s v="West Gear"/>
    <d v="2020-02-21T00:00:00"/>
    <x v="2"/>
    <x v="5"/>
    <s v="Las Vegas"/>
    <x v="1"/>
    <x v="0"/>
    <n v="57"/>
    <n v="117"/>
    <n v="6669"/>
    <x v="2"/>
    <x v="1"/>
    <x v="2"/>
    <x v="1"/>
    <x v="0"/>
  </r>
  <r>
    <s v="West Gear"/>
    <d v="2020-02-22T00:00:00"/>
    <x v="2"/>
    <x v="5"/>
    <s v="Las Vegas"/>
    <x v="1"/>
    <x v="1"/>
    <n v="58"/>
    <n v="112"/>
    <n v="6496"/>
    <x v="2"/>
    <x v="1"/>
    <x v="3"/>
    <x v="1"/>
    <x v="0"/>
  </r>
  <r>
    <s v="West Gear"/>
    <d v="2020-02-23T00:00:00"/>
    <x v="2"/>
    <x v="5"/>
    <s v="Las Vegas"/>
    <x v="0"/>
    <x v="2"/>
    <n v="67"/>
    <n v="120"/>
    <n v="8040"/>
    <x v="2"/>
    <x v="1"/>
    <x v="4"/>
    <x v="1"/>
    <x v="0"/>
  </r>
  <r>
    <s v="West Gear"/>
    <d v="2020-02-24T00:00:00"/>
    <x v="2"/>
    <x v="5"/>
    <s v="Las Vegas"/>
    <x v="1"/>
    <x v="2"/>
    <n v="74"/>
    <n v="113"/>
    <n v="8362"/>
    <x v="2"/>
    <x v="1"/>
    <x v="5"/>
    <x v="1"/>
    <x v="0"/>
  </r>
  <r>
    <s v="West Gear"/>
    <d v="2020-02-25T00:00:00"/>
    <x v="2"/>
    <x v="5"/>
    <s v="Las Vegas"/>
    <x v="0"/>
    <x v="0"/>
    <n v="56"/>
    <n v="138"/>
    <n v="7728"/>
    <x v="2"/>
    <x v="1"/>
    <x v="6"/>
    <x v="1"/>
    <x v="0"/>
  </r>
  <r>
    <s v="West Gear"/>
    <d v="2020-02-26T00:00:00"/>
    <x v="2"/>
    <x v="5"/>
    <s v="Las Vegas"/>
    <x v="0"/>
    <x v="1"/>
    <n v="59"/>
    <n v="165"/>
    <n v="9735"/>
    <x v="2"/>
    <x v="1"/>
    <x v="0"/>
    <x v="1"/>
    <x v="0"/>
  </r>
  <r>
    <s v="West Gear"/>
    <d v="2020-02-27T00:00:00"/>
    <x v="2"/>
    <x v="5"/>
    <s v="Las Vegas"/>
    <x v="1"/>
    <x v="0"/>
    <n v="54"/>
    <n v="109"/>
    <n v="5886"/>
    <x v="2"/>
    <x v="1"/>
    <x v="1"/>
    <x v="1"/>
    <x v="0"/>
  </r>
  <r>
    <s v="West Gear"/>
    <d v="2020-02-28T00:00:00"/>
    <x v="2"/>
    <x v="5"/>
    <s v="Las Vegas"/>
    <x v="1"/>
    <x v="1"/>
    <n v="54"/>
    <n v="105"/>
    <n v="5670"/>
    <x v="2"/>
    <x v="1"/>
    <x v="2"/>
    <x v="1"/>
    <x v="0"/>
  </r>
  <r>
    <s v="West Gear"/>
    <d v="2020-03-01T00:00:00"/>
    <x v="2"/>
    <x v="5"/>
    <s v="Las Vegas"/>
    <x v="0"/>
    <x v="2"/>
    <n v="63"/>
    <n v="81"/>
    <n v="5103"/>
    <x v="2"/>
    <x v="2"/>
    <x v="4"/>
    <x v="2"/>
    <x v="0"/>
  </r>
  <r>
    <s v="West Gear"/>
    <d v="2020-03-02T00:00:00"/>
    <x v="2"/>
    <x v="5"/>
    <s v="Las Vegas"/>
    <x v="1"/>
    <x v="2"/>
    <n v="68"/>
    <n v="94"/>
    <n v="6392"/>
    <x v="2"/>
    <x v="2"/>
    <x v="5"/>
    <x v="2"/>
    <x v="0"/>
  </r>
  <r>
    <s v="West Gear"/>
    <d v="2020-03-03T00:00:00"/>
    <x v="2"/>
    <x v="5"/>
    <s v="Las Vegas"/>
    <x v="0"/>
    <x v="0"/>
    <n v="57"/>
    <n v="155"/>
    <n v="8835"/>
    <x v="2"/>
    <x v="2"/>
    <x v="6"/>
    <x v="2"/>
    <x v="0"/>
  </r>
  <r>
    <s v="West Gear"/>
    <d v="2020-03-04T00:00:00"/>
    <x v="2"/>
    <x v="5"/>
    <s v="Las Vegas"/>
    <x v="0"/>
    <x v="1"/>
    <n v="64"/>
    <n v="150"/>
    <n v="9600"/>
    <x v="2"/>
    <x v="2"/>
    <x v="0"/>
    <x v="2"/>
    <x v="0"/>
  </r>
  <r>
    <s v="West Gear"/>
    <d v="2020-03-05T00:00:00"/>
    <x v="2"/>
    <x v="5"/>
    <s v="Las Vegas"/>
    <x v="1"/>
    <x v="0"/>
    <n v="55"/>
    <n v="106"/>
    <n v="5830"/>
    <x v="2"/>
    <x v="2"/>
    <x v="1"/>
    <x v="2"/>
    <x v="0"/>
  </r>
  <r>
    <s v="West Gear"/>
    <d v="2020-03-06T00:00:00"/>
    <x v="2"/>
    <x v="5"/>
    <s v="Las Vegas"/>
    <x v="1"/>
    <x v="1"/>
    <n v="56"/>
    <n v="108"/>
    <n v="6048"/>
    <x v="2"/>
    <x v="2"/>
    <x v="2"/>
    <x v="2"/>
    <x v="0"/>
  </r>
  <r>
    <s v="West Gear"/>
    <d v="2020-03-07T00:00:00"/>
    <x v="2"/>
    <x v="5"/>
    <s v="Las Vegas"/>
    <x v="0"/>
    <x v="2"/>
    <n v="64"/>
    <n v="88"/>
    <n v="5632"/>
    <x v="2"/>
    <x v="2"/>
    <x v="3"/>
    <x v="2"/>
    <x v="0"/>
  </r>
  <r>
    <s v="West Gear"/>
    <d v="2020-03-08T00:00:00"/>
    <x v="2"/>
    <x v="5"/>
    <s v="Las Vegas"/>
    <x v="1"/>
    <x v="2"/>
    <n v="68"/>
    <n v="133"/>
    <n v="9044"/>
    <x v="2"/>
    <x v="2"/>
    <x v="4"/>
    <x v="2"/>
    <x v="0"/>
  </r>
  <r>
    <s v="West Gear"/>
    <d v="2020-03-09T00:00:00"/>
    <x v="2"/>
    <x v="5"/>
    <s v="Las Vegas"/>
    <x v="0"/>
    <x v="0"/>
    <n v="58"/>
    <n v="196"/>
    <n v="11368"/>
    <x v="2"/>
    <x v="2"/>
    <x v="5"/>
    <x v="2"/>
    <x v="0"/>
  </r>
  <r>
    <s v="West Gear"/>
    <d v="2020-03-10T00:00:00"/>
    <x v="2"/>
    <x v="5"/>
    <s v="Las Vegas"/>
    <x v="0"/>
    <x v="1"/>
    <n v="62"/>
    <n v="189"/>
    <n v="11718"/>
    <x v="2"/>
    <x v="2"/>
    <x v="6"/>
    <x v="2"/>
    <x v="0"/>
  </r>
  <r>
    <s v="West Gear"/>
    <d v="2020-03-11T00:00:00"/>
    <x v="2"/>
    <x v="5"/>
    <s v="Las Vegas"/>
    <x v="1"/>
    <x v="0"/>
    <n v="59"/>
    <n v="119"/>
    <n v="7021"/>
    <x v="2"/>
    <x v="2"/>
    <x v="0"/>
    <x v="2"/>
    <x v="0"/>
  </r>
  <r>
    <s v="West Gear"/>
    <d v="2020-03-12T00:00:00"/>
    <x v="2"/>
    <x v="5"/>
    <s v="Las Vegas"/>
    <x v="1"/>
    <x v="1"/>
    <n v="57"/>
    <n v="133"/>
    <n v="7581"/>
    <x v="2"/>
    <x v="2"/>
    <x v="1"/>
    <x v="2"/>
    <x v="0"/>
  </r>
  <r>
    <s v="West Gear"/>
    <d v="2020-03-13T00:00:00"/>
    <x v="2"/>
    <x v="5"/>
    <s v="Las Vegas"/>
    <x v="0"/>
    <x v="2"/>
    <n v="69"/>
    <n v="112"/>
    <n v="7728"/>
    <x v="2"/>
    <x v="2"/>
    <x v="2"/>
    <x v="2"/>
    <x v="0"/>
  </r>
  <r>
    <s v="West Gear"/>
    <d v="2020-03-14T00:00:00"/>
    <x v="2"/>
    <x v="5"/>
    <s v="Las Vegas"/>
    <x v="1"/>
    <x v="2"/>
    <n v="74"/>
    <n v="150"/>
    <n v="11100"/>
    <x v="2"/>
    <x v="2"/>
    <x v="3"/>
    <x v="2"/>
    <x v="0"/>
  </r>
  <r>
    <s v="West Gear"/>
    <d v="2020-03-15T00:00:00"/>
    <x v="2"/>
    <x v="5"/>
    <s v="Las Vegas"/>
    <x v="0"/>
    <x v="0"/>
    <n v="28"/>
    <n v="123"/>
    <n v="3444"/>
    <x v="2"/>
    <x v="2"/>
    <x v="4"/>
    <x v="2"/>
    <x v="0"/>
  </r>
  <r>
    <s v="West Gear"/>
    <d v="2020-03-16T00:00:00"/>
    <x v="2"/>
    <x v="5"/>
    <s v="Las Vegas"/>
    <x v="0"/>
    <x v="1"/>
    <n v="38"/>
    <n v="123"/>
    <n v="4674"/>
    <x v="2"/>
    <x v="2"/>
    <x v="5"/>
    <x v="2"/>
    <x v="0"/>
  </r>
  <r>
    <s v="West Gear"/>
    <d v="2020-03-17T00:00:00"/>
    <x v="2"/>
    <x v="5"/>
    <s v="Las Vegas"/>
    <x v="1"/>
    <x v="0"/>
    <n v="39"/>
    <n v="115"/>
    <n v="4485"/>
    <x v="2"/>
    <x v="2"/>
    <x v="6"/>
    <x v="2"/>
    <x v="0"/>
  </r>
  <r>
    <s v="West Gear"/>
    <d v="2020-03-18T00:00:00"/>
    <x v="2"/>
    <x v="5"/>
    <s v="Las Vegas"/>
    <x v="1"/>
    <x v="1"/>
    <n v="38"/>
    <n v="72"/>
    <n v="2736"/>
    <x v="2"/>
    <x v="2"/>
    <x v="0"/>
    <x v="2"/>
    <x v="0"/>
  </r>
  <r>
    <s v="West Gear"/>
    <d v="2020-03-19T00:00:00"/>
    <x v="2"/>
    <x v="6"/>
    <s v="Denver"/>
    <x v="0"/>
    <x v="2"/>
    <n v="41"/>
    <n v="56"/>
    <n v="2296"/>
    <x v="2"/>
    <x v="2"/>
    <x v="1"/>
    <x v="2"/>
    <x v="0"/>
  </r>
  <r>
    <s v="West Gear"/>
    <d v="2020-03-20T00:00:00"/>
    <x v="2"/>
    <x v="6"/>
    <s v="Denver"/>
    <x v="1"/>
    <x v="2"/>
    <n v="37"/>
    <n v="128"/>
    <n v="4736"/>
    <x v="2"/>
    <x v="2"/>
    <x v="2"/>
    <x v="2"/>
    <x v="0"/>
  </r>
  <r>
    <s v="West Gear"/>
    <d v="2020-03-21T00:00:00"/>
    <x v="2"/>
    <x v="6"/>
    <s v="Denver"/>
    <x v="0"/>
    <x v="0"/>
    <n v="27"/>
    <n v="131"/>
    <n v="3537"/>
    <x v="2"/>
    <x v="2"/>
    <x v="3"/>
    <x v="2"/>
    <x v="0"/>
  </r>
  <r>
    <s v="West Gear"/>
    <d v="2020-03-22T00:00:00"/>
    <x v="2"/>
    <x v="6"/>
    <s v="Denver"/>
    <x v="0"/>
    <x v="1"/>
    <n v="38"/>
    <n v="111"/>
    <n v="4218"/>
    <x v="2"/>
    <x v="2"/>
    <x v="4"/>
    <x v="2"/>
    <x v="0"/>
  </r>
  <r>
    <s v="West Gear"/>
    <d v="2020-03-23T00:00:00"/>
    <x v="2"/>
    <x v="6"/>
    <s v="Denver"/>
    <x v="1"/>
    <x v="0"/>
    <n v="38"/>
    <n v="123"/>
    <n v="4674"/>
    <x v="2"/>
    <x v="2"/>
    <x v="5"/>
    <x v="2"/>
    <x v="0"/>
  </r>
  <r>
    <s v="West Gear"/>
    <d v="2020-03-24T00:00:00"/>
    <x v="2"/>
    <x v="6"/>
    <s v="Denver"/>
    <x v="1"/>
    <x v="1"/>
    <n v="36"/>
    <n v="72"/>
    <n v="2592"/>
    <x v="2"/>
    <x v="2"/>
    <x v="6"/>
    <x v="2"/>
    <x v="0"/>
  </r>
  <r>
    <s v="West Gear"/>
    <d v="2020-03-25T00:00:00"/>
    <x v="2"/>
    <x v="6"/>
    <s v="Denver"/>
    <x v="0"/>
    <x v="2"/>
    <n v="43"/>
    <n v="58"/>
    <n v="2494"/>
    <x v="2"/>
    <x v="2"/>
    <x v="0"/>
    <x v="2"/>
    <x v="0"/>
  </r>
  <r>
    <s v="West Gear"/>
    <d v="2020-03-26T00:00:00"/>
    <x v="2"/>
    <x v="6"/>
    <s v="Denver"/>
    <x v="1"/>
    <x v="2"/>
    <n v="37"/>
    <n v="116"/>
    <n v="4292"/>
    <x v="2"/>
    <x v="2"/>
    <x v="1"/>
    <x v="2"/>
    <x v="0"/>
  </r>
  <r>
    <s v="West Gear"/>
    <d v="2020-03-27T00:00:00"/>
    <x v="2"/>
    <x v="6"/>
    <s v="Denver"/>
    <x v="0"/>
    <x v="0"/>
    <n v="37"/>
    <n v="165"/>
    <n v="6105"/>
    <x v="2"/>
    <x v="2"/>
    <x v="2"/>
    <x v="2"/>
    <x v="0"/>
  </r>
  <r>
    <s v="West Gear"/>
    <d v="2020-03-28T00:00:00"/>
    <x v="2"/>
    <x v="6"/>
    <s v="Denver"/>
    <x v="0"/>
    <x v="1"/>
    <n v="48"/>
    <n v="112"/>
    <n v="5376"/>
    <x v="2"/>
    <x v="2"/>
    <x v="3"/>
    <x v="2"/>
    <x v="0"/>
  </r>
  <r>
    <s v="West Gear"/>
    <d v="2020-03-29T00:00:00"/>
    <x v="2"/>
    <x v="6"/>
    <s v="Denver"/>
    <x v="1"/>
    <x v="0"/>
    <n v="51"/>
    <n v="116"/>
    <n v="5916"/>
    <x v="2"/>
    <x v="2"/>
    <x v="4"/>
    <x v="2"/>
    <x v="0"/>
  </r>
  <r>
    <s v="West Gear"/>
    <d v="2020-03-30T00:00:00"/>
    <x v="2"/>
    <x v="6"/>
    <s v="Denver"/>
    <x v="1"/>
    <x v="1"/>
    <n v="51"/>
    <n v="90"/>
    <n v="4590"/>
    <x v="2"/>
    <x v="2"/>
    <x v="5"/>
    <x v="2"/>
    <x v="0"/>
  </r>
  <r>
    <s v="West Gear"/>
    <d v="2020-03-31T00:00:00"/>
    <x v="2"/>
    <x v="6"/>
    <s v="Denver"/>
    <x v="0"/>
    <x v="2"/>
    <n v="56"/>
    <n v="39"/>
    <n v="2184"/>
    <x v="2"/>
    <x v="2"/>
    <x v="6"/>
    <x v="2"/>
    <x v="0"/>
  </r>
  <r>
    <s v="West Gear"/>
    <d v="2020-04-01T00:00:00"/>
    <x v="2"/>
    <x v="6"/>
    <s v="Denver"/>
    <x v="1"/>
    <x v="2"/>
    <n v="52"/>
    <n v="95"/>
    <n v="4940"/>
    <x v="2"/>
    <x v="3"/>
    <x v="0"/>
    <x v="3"/>
    <x v="0"/>
  </r>
  <r>
    <s v="West Gear"/>
    <d v="2020-04-02T00:00:00"/>
    <x v="2"/>
    <x v="6"/>
    <s v="Denver"/>
    <x v="0"/>
    <x v="0"/>
    <n v="55"/>
    <n v="131"/>
    <n v="7205"/>
    <x v="2"/>
    <x v="3"/>
    <x v="1"/>
    <x v="3"/>
    <x v="0"/>
  </r>
  <r>
    <s v="West Gear"/>
    <d v="2020-04-03T00:00:00"/>
    <x v="2"/>
    <x v="6"/>
    <s v="Denver"/>
    <x v="0"/>
    <x v="1"/>
    <n v="59"/>
    <n v="94"/>
    <n v="5546"/>
    <x v="2"/>
    <x v="3"/>
    <x v="2"/>
    <x v="3"/>
    <x v="0"/>
  </r>
  <r>
    <s v="West Gear"/>
    <d v="2020-04-04T00:00:00"/>
    <x v="2"/>
    <x v="6"/>
    <s v="Denver"/>
    <x v="1"/>
    <x v="0"/>
    <n v="61"/>
    <n v="113"/>
    <n v="6893"/>
    <x v="2"/>
    <x v="3"/>
    <x v="3"/>
    <x v="3"/>
    <x v="0"/>
  </r>
  <r>
    <s v="West Gear"/>
    <d v="2020-04-05T00:00:00"/>
    <x v="2"/>
    <x v="6"/>
    <s v="Denver"/>
    <x v="1"/>
    <x v="1"/>
    <n v="56"/>
    <n v="74"/>
    <n v="4144"/>
    <x v="2"/>
    <x v="3"/>
    <x v="4"/>
    <x v="3"/>
    <x v="0"/>
  </r>
  <r>
    <s v="West Gear"/>
    <d v="2020-04-06T00:00:00"/>
    <x v="2"/>
    <x v="6"/>
    <s v="Denver"/>
    <x v="0"/>
    <x v="2"/>
    <n v="62"/>
    <n v="44"/>
    <n v="2728"/>
    <x v="2"/>
    <x v="3"/>
    <x v="5"/>
    <x v="3"/>
    <x v="0"/>
  </r>
  <r>
    <s v="West Gear"/>
    <d v="2020-04-07T00:00:00"/>
    <x v="2"/>
    <x v="6"/>
    <s v="Denver"/>
    <x v="1"/>
    <x v="2"/>
    <n v="72"/>
    <n v="98"/>
    <n v="7056"/>
    <x v="2"/>
    <x v="3"/>
    <x v="6"/>
    <x v="3"/>
    <x v="0"/>
  </r>
  <r>
    <s v="West Gear"/>
    <d v="2020-04-08T00:00:00"/>
    <x v="2"/>
    <x v="6"/>
    <s v="Denver"/>
    <x v="0"/>
    <x v="0"/>
    <n v="55"/>
    <n v="131"/>
    <n v="7205"/>
    <x v="2"/>
    <x v="3"/>
    <x v="0"/>
    <x v="3"/>
    <x v="0"/>
  </r>
  <r>
    <s v="West Gear"/>
    <d v="2020-04-09T00:00:00"/>
    <x v="2"/>
    <x v="6"/>
    <s v="Denver"/>
    <x v="0"/>
    <x v="1"/>
    <n v="60"/>
    <n v="105"/>
    <n v="6300"/>
    <x v="2"/>
    <x v="3"/>
    <x v="1"/>
    <x v="3"/>
    <x v="0"/>
  </r>
  <r>
    <s v="West Gear"/>
    <d v="2020-04-10T00:00:00"/>
    <x v="2"/>
    <x v="6"/>
    <s v="Denver"/>
    <x v="1"/>
    <x v="0"/>
    <n v="59"/>
    <n v="98"/>
    <n v="5782"/>
    <x v="2"/>
    <x v="3"/>
    <x v="2"/>
    <x v="3"/>
    <x v="0"/>
  </r>
  <r>
    <s v="West Gear"/>
    <d v="2020-04-11T00:00:00"/>
    <x v="2"/>
    <x v="6"/>
    <s v="Denver"/>
    <x v="1"/>
    <x v="1"/>
    <n v="58"/>
    <n v="69"/>
    <n v="4002"/>
    <x v="2"/>
    <x v="3"/>
    <x v="3"/>
    <x v="3"/>
    <x v="0"/>
  </r>
  <r>
    <s v="West Gear"/>
    <d v="2020-04-12T00:00:00"/>
    <x v="2"/>
    <x v="6"/>
    <s v="Denver"/>
    <x v="0"/>
    <x v="2"/>
    <n v="63"/>
    <n v="44"/>
    <n v="2772"/>
    <x v="2"/>
    <x v="3"/>
    <x v="4"/>
    <x v="3"/>
    <x v="0"/>
  </r>
  <r>
    <s v="West Gear"/>
    <d v="2020-04-13T00:00:00"/>
    <x v="2"/>
    <x v="6"/>
    <s v="Denver"/>
    <x v="1"/>
    <x v="2"/>
    <n v="74"/>
    <n v="133"/>
    <n v="9842"/>
    <x v="2"/>
    <x v="3"/>
    <x v="5"/>
    <x v="3"/>
    <x v="0"/>
  </r>
  <r>
    <s v="West Gear"/>
    <d v="2020-04-14T00:00:00"/>
    <x v="2"/>
    <x v="6"/>
    <s v="Denver"/>
    <x v="0"/>
    <x v="0"/>
    <n v="54"/>
    <n v="189"/>
    <n v="10206"/>
    <x v="2"/>
    <x v="3"/>
    <x v="6"/>
    <x v="3"/>
    <x v="0"/>
  </r>
  <r>
    <s v="West Gear"/>
    <d v="2020-04-15T00:00:00"/>
    <x v="2"/>
    <x v="6"/>
    <s v="Denver"/>
    <x v="0"/>
    <x v="1"/>
    <n v="59"/>
    <n v="144"/>
    <n v="8496"/>
    <x v="2"/>
    <x v="3"/>
    <x v="0"/>
    <x v="3"/>
    <x v="0"/>
  </r>
  <r>
    <s v="West Gear"/>
    <d v="2020-04-16T00:00:00"/>
    <x v="2"/>
    <x v="6"/>
    <s v="Denver"/>
    <x v="1"/>
    <x v="0"/>
    <n v="64"/>
    <n v="150"/>
    <n v="9600"/>
    <x v="2"/>
    <x v="3"/>
    <x v="1"/>
    <x v="3"/>
    <x v="0"/>
  </r>
  <r>
    <s v="West Gear"/>
    <d v="2020-04-17T00:00:00"/>
    <x v="2"/>
    <x v="6"/>
    <s v="Denver"/>
    <x v="1"/>
    <x v="1"/>
    <n v="62"/>
    <n v="135"/>
    <n v="8370"/>
    <x v="2"/>
    <x v="3"/>
    <x v="2"/>
    <x v="3"/>
    <x v="0"/>
  </r>
  <r>
    <s v="West Gear"/>
    <d v="2020-04-18T00:00:00"/>
    <x v="2"/>
    <x v="6"/>
    <s v="Denver"/>
    <x v="0"/>
    <x v="2"/>
    <n v="66"/>
    <n v="91"/>
    <n v="6006"/>
    <x v="2"/>
    <x v="3"/>
    <x v="3"/>
    <x v="3"/>
    <x v="0"/>
  </r>
  <r>
    <s v="West Gear"/>
    <d v="2020-04-19T00:00:00"/>
    <x v="2"/>
    <x v="6"/>
    <s v="Denver"/>
    <x v="1"/>
    <x v="2"/>
    <n v="83"/>
    <n v="181"/>
    <n v="15023"/>
    <x v="2"/>
    <x v="3"/>
    <x v="4"/>
    <x v="3"/>
    <x v="0"/>
  </r>
  <r>
    <s v="West Gear"/>
    <d v="2020-04-20T00:00:00"/>
    <x v="2"/>
    <x v="6"/>
    <s v="Denver"/>
    <x v="0"/>
    <x v="0"/>
    <n v="64"/>
    <n v="202"/>
    <n v="12928"/>
    <x v="2"/>
    <x v="3"/>
    <x v="5"/>
    <x v="3"/>
    <x v="0"/>
  </r>
  <r>
    <s v="West Gear"/>
    <d v="2020-04-21T00:00:00"/>
    <x v="2"/>
    <x v="6"/>
    <s v="Denver"/>
    <x v="0"/>
    <x v="1"/>
    <n v="67"/>
    <n v="188"/>
    <n v="12596"/>
    <x v="2"/>
    <x v="3"/>
    <x v="6"/>
    <x v="3"/>
    <x v="0"/>
  </r>
  <r>
    <s v="West Gear"/>
    <d v="2020-04-22T00:00:00"/>
    <x v="2"/>
    <x v="6"/>
    <s v="Denver"/>
    <x v="1"/>
    <x v="0"/>
    <n v="67"/>
    <n v="161"/>
    <n v="10787"/>
    <x v="2"/>
    <x v="3"/>
    <x v="0"/>
    <x v="3"/>
    <x v="0"/>
  </r>
  <r>
    <s v="West Gear"/>
    <d v="2020-04-23T00:00:00"/>
    <x v="2"/>
    <x v="6"/>
    <s v="Denver"/>
    <x v="1"/>
    <x v="1"/>
    <n v="61"/>
    <n v="143"/>
    <n v="8723"/>
    <x v="2"/>
    <x v="3"/>
    <x v="1"/>
    <x v="3"/>
    <x v="0"/>
  </r>
  <r>
    <s v="West Gear"/>
    <d v="2020-04-24T00:00:00"/>
    <x v="2"/>
    <x v="6"/>
    <s v="Denver"/>
    <x v="0"/>
    <x v="2"/>
    <n v="67"/>
    <n v="131"/>
    <n v="8777"/>
    <x v="2"/>
    <x v="3"/>
    <x v="2"/>
    <x v="3"/>
    <x v="0"/>
  </r>
  <r>
    <s v="West Gear"/>
    <d v="2020-04-25T00:00:00"/>
    <x v="2"/>
    <x v="6"/>
    <s v="Denver"/>
    <x v="1"/>
    <x v="2"/>
    <n v="78"/>
    <n v="137"/>
    <n v="10686"/>
    <x v="2"/>
    <x v="3"/>
    <x v="3"/>
    <x v="3"/>
    <x v="0"/>
  </r>
  <r>
    <s v="West Gear"/>
    <d v="2020-04-26T00:00:00"/>
    <x v="2"/>
    <x v="6"/>
    <s v="Denver"/>
    <x v="0"/>
    <x v="0"/>
    <n v="63"/>
    <n v="196"/>
    <n v="12348"/>
    <x v="2"/>
    <x v="3"/>
    <x v="4"/>
    <x v="3"/>
    <x v="0"/>
  </r>
  <r>
    <s v="West Gear"/>
    <d v="2020-04-27T00:00:00"/>
    <x v="2"/>
    <x v="6"/>
    <s v="Denver"/>
    <x v="0"/>
    <x v="1"/>
    <n v="73"/>
    <n v="189"/>
    <n v="13797"/>
    <x v="2"/>
    <x v="3"/>
    <x v="5"/>
    <x v="3"/>
    <x v="0"/>
  </r>
  <r>
    <s v="West Gear"/>
    <d v="2020-04-28T00:00:00"/>
    <x v="2"/>
    <x v="6"/>
    <s v="Denver"/>
    <x v="1"/>
    <x v="0"/>
    <n v="67"/>
    <n v="143"/>
    <n v="9581"/>
    <x v="2"/>
    <x v="3"/>
    <x v="6"/>
    <x v="3"/>
    <x v="0"/>
  </r>
  <r>
    <s v="West Gear"/>
    <d v="2020-04-29T00:00:00"/>
    <x v="2"/>
    <x v="6"/>
    <s v="Denver"/>
    <x v="1"/>
    <x v="1"/>
    <n v="63"/>
    <n v="135"/>
    <n v="8505"/>
    <x v="2"/>
    <x v="3"/>
    <x v="0"/>
    <x v="3"/>
    <x v="0"/>
  </r>
  <r>
    <s v="West Gear"/>
    <d v="2020-04-30T00:00:00"/>
    <x v="2"/>
    <x v="6"/>
    <s v="Denver"/>
    <x v="0"/>
    <x v="2"/>
    <n v="74"/>
    <n v="140"/>
    <n v="10360"/>
    <x v="2"/>
    <x v="3"/>
    <x v="1"/>
    <x v="3"/>
    <x v="0"/>
  </r>
  <r>
    <s v="West Gear"/>
    <d v="2020-05-01T00:00:00"/>
    <x v="2"/>
    <x v="6"/>
    <s v="Denver"/>
    <x v="1"/>
    <x v="2"/>
    <n v="74"/>
    <n v="100"/>
    <n v="7400"/>
    <x v="2"/>
    <x v="4"/>
    <x v="2"/>
    <x v="4"/>
    <x v="0"/>
  </r>
  <r>
    <s v="West Gear"/>
    <d v="2020-05-02T00:00:00"/>
    <x v="2"/>
    <x v="6"/>
    <s v="Denver"/>
    <x v="0"/>
    <x v="0"/>
    <n v="59"/>
    <n v="162"/>
    <n v="9558"/>
    <x v="2"/>
    <x v="4"/>
    <x v="3"/>
    <x v="4"/>
    <x v="0"/>
  </r>
  <r>
    <s v="West Gear"/>
    <d v="2020-05-03T00:00:00"/>
    <x v="2"/>
    <x v="6"/>
    <s v="Denver"/>
    <x v="0"/>
    <x v="1"/>
    <n v="69"/>
    <n v="168"/>
    <n v="11592"/>
    <x v="2"/>
    <x v="4"/>
    <x v="4"/>
    <x v="4"/>
    <x v="0"/>
  </r>
  <r>
    <s v="West Gear"/>
    <d v="2020-05-04T00:00:00"/>
    <x v="2"/>
    <x v="6"/>
    <s v="Denver"/>
    <x v="1"/>
    <x v="0"/>
    <n v="60"/>
    <n v="113"/>
    <n v="6780"/>
    <x v="2"/>
    <x v="4"/>
    <x v="5"/>
    <x v="4"/>
    <x v="0"/>
  </r>
  <r>
    <s v="West Gear"/>
    <d v="2020-05-05T00:00:00"/>
    <x v="2"/>
    <x v="6"/>
    <s v="Denver"/>
    <x v="1"/>
    <x v="1"/>
    <n v="59"/>
    <n v="100"/>
    <n v="5900"/>
    <x v="2"/>
    <x v="4"/>
    <x v="6"/>
    <x v="4"/>
    <x v="0"/>
  </r>
  <r>
    <s v="West Gear"/>
    <d v="2020-05-06T00:00:00"/>
    <x v="2"/>
    <x v="6"/>
    <s v="Denver"/>
    <x v="0"/>
    <x v="2"/>
    <n v="74"/>
    <n v="120"/>
    <n v="8880"/>
    <x v="2"/>
    <x v="4"/>
    <x v="0"/>
    <x v="4"/>
    <x v="0"/>
  </r>
  <r>
    <s v="West Gear"/>
    <d v="2020-05-07T00:00:00"/>
    <x v="2"/>
    <x v="6"/>
    <s v="Denver"/>
    <x v="1"/>
    <x v="2"/>
    <n v="65"/>
    <n v="106"/>
    <n v="6890"/>
    <x v="2"/>
    <x v="4"/>
    <x v="1"/>
    <x v="4"/>
    <x v="0"/>
  </r>
  <r>
    <s v="West Gear"/>
    <d v="2020-05-08T00:00:00"/>
    <x v="2"/>
    <x v="6"/>
    <s v="Denver"/>
    <x v="0"/>
    <x v="0"/>
    <n v="51"/>
    <n v="137"/>
    <n v="6987"/>
    <x v="2"/>
    <x v="4"/>
    <x v="2"/>
    <x v="4"/>
    <x v="0"/>
  </r>
  <r>
    <s v="West Gear"/>
    <d v="2020-05-09T00:00:00"/>
    <x v="2"/>
    <x v="6"/>
    <s v="Denver"/>
    <x v="0"/>
    <x v="1"/>
    <n v="54"/>
    <n v="152"/>
    <n v="8208"/>
    <x v="2"/>
    <x v="4"/>
    <x v="3"/>
    <x v="4"/>
    <x v="0"/>
  </r>
  <r>
    <s v="West Gear"/>
    <d v="2020-05-10T00:00:00"/>
    <x v="2"/>
    <x v="6"/>
    <s v="Denver"/>
    <x v="1"/>
    <x v="0"/>
    <n v="51"/>
    <n v="102"/>
    <n v="5202"/>
    <x v="2"/>
    <x v="4"/>
    <x v="4"/>
    <x v="4"/>
    <x v="0"/>
  </r>
  <r>
    <s v="West Gear"/>
    <d v="2020-05-11T00:00:00"/>
    <x v="2"/>
    <x v="6"/>
    <s v="Denver"/>
    <x v="1"/>
    <x v="1"/>
    <n v="53"/>
    <n v="85"/>
    <n v="4505"/>
    <x v="2"/>
    <x v="4"/>
    <x v="5"/>
    <x v="4"/>
    <x v="0"/>
  </r>
  <r>
    <s v="West Gear"/>
    <d v="2020-05-12T00:00:00"/>
    <x v="2"/>
    <x v="6"/>
    <s v="Denver"/>
    <x v="0"/>
    <x v="2"/>
    <n v="64"/>
    <n v="75"/>
    <n v="4800"/>
    <x v="2"/>
    <x v="4"/>
    <x v="6"/>
    <x v="4"/>
    <x v="0"/>
  </r>
  <r>
    <s v="West Gear"/>
    <d v="2020-05-13T00:00:00"/>
    <x v="2"/>
    <x v="6"/>
    <s v="Denver"/>
    <x v="1"/>
    <x v="2"/>
    <n v="65"/>
    <n v="105"/>
    <n v="6825"/>
    <x v="2"/>
    <x v="4"/>
    <x v="0"/>
    <x v="4"/>
    <x v="0"/>
  </r>
  <r>
    <s v="West Gear"/>
    <d v="2020-05-14T00:00:00"/>
    <x v="2"/>
    <x v="6"/>
    <s v="Denver"/>
    <x v="0"/>
    <x v="0"/>
    <n v="52"/>
    <n v="150"/>
    <n v="7800"/>
    <x v="2"/>
    <x v="4"/>
    <x v="1"/>
    <x v="4"/>
    <x v="0"/>
  </r>
  <r>
    <s v="West Gear"/>
    <d v="2020-05-15T00:00:00"/>
    <x v="2"/>
    <x v="6"/>
    <s v="Denver"/>
    <x v="0"/>
    <x v="1"/>
    <n v="55"/>
    <n v="150"/>
    <n v="8250"/>
    <x v="2"/>
    <x v="4"/>
    <x v="2"/>
    <x v="4"/>
    <x v="0"/>
  </r>
  <r>
    <s v="West Gear"/>
    <d v="2020-05-16T00:00:00"/>
    <x v="2"/>
    <x v="6"/>
    <s v="Denver"/>
    <x v="1"/>
    <x v="0"/>
    <n v="51"/>
    <n v="128"/>
    <n v="6528"/>
    <x v="2"/>
    <x v="4"/>
    <x v="3"/>
    <x v="4"/>
    <x v="0"/>
  </r>
  <r>
    <s v="West Gear"/>
    <d v="2020-05-17T00:00:00"/>
    <x v="2"/>
    <x v="6"/>
    <s v="Denver"/>
    <x v="1"/>
    <x v="1"/>
    <n v="60"/>
    <n v="116"/>
    <n v="6960"/>
    <x v="2"/>
    <x v="4"/>
    <x v="4"/>
    <x v="4"/>
    <x v="0"/>
  </r>
  <r>
    <s v="West Gear"/>
    <d v="2020-05-18T00:00:00"/>
    <x v="2"/>
    <x v="6"/>
    <s v="Denver"/>
    <x v="0"/>
    <x v="2"/>
    <n v="68"/>
    <n v="105"/>
    <n v="7140"/>
    <x v="2"/>
    <x v="4"/>
    <x v="5"/>
    <x v="4"/>
    <x v="0"/>
  </r>
  <r>
    <s v="West Gear"/>
    <d v="2020-05-19T00:00:00"/>
    <x v="2"/>
    <x v="6"/>
    <s v="Denver"/>
    <x v="1"/>
    <x v="2"/>
    <n v="73"/>
    <n v="130"/>
    <n v="9490"/>
    <x v="2"/>
    <x v="4"/>
    <x v="6"/>
    <x v="4"/>
    <x v="0"/>
  </r>
  <r>
    <s v="West Gear"/>
    <d v="2020-05-20T00:00:00"/>
    <x v="2"/>
    <x v="6"/>
    <s v="Denver"/>
    <x v="0"/>
    <x v="0"/>
    <n v="59"/>
    <n v="203"/>
    <n v="11977"/>
    <x v="2"/>
    <x v="4"/>
    <x v="0"/>
    <x v="4"/>
    <x v="0"/>
  </r>
  <r>
    <s v="West Gear"/>
    <d v="2020-05-21T00:00:00"/>
    <x v="2"/>
    <x v="6"/>
    <s v="Denver"/>
    <x v="0"/>
    <x v="1"/>
    <n v="64"/>
    <n v="182"/>
    <n v="11648"/>
    <x v="2"/>
    <x v="4"/>
    <x v="1"/>
    <x v="4"/>
    <x v="0"/>
  </r>
  <r>
    <s v="West Gear"/>
    <d v="2020-05-22T00:00:00"/>
    <x v="2"/>
    <x v="6"/>
    <s v="Denver"/>
    <x v="1"/>
    <x v="0"/>
    <n v="60"/>
    <n v="125"/>
    <n v="7500"/>
    <x v="2"/>
    <x v="4"/>
    <x v="2"/>
    <x v="4"/>
    <x v="0"/>
  </r>
  <r>
    <s v="West Gear"/>
    <d v="2020-05-23T00:00:00"/>
    <x v="2"/>
    <x v="6"/>
    <s v="Denver"/>
    <x v="1"/>
    <x v="1"/>
    <n v="63"/>
    <n v="125"/>
    <n v="7875"/>
    <x v="2"/>
    <x v="4"/>
    <x v="3"/>
    <x v="4"/>
    <x v="0"/>
  </r>
  <r>
    <s v="West Gear"/>
    <d v="2020-05-24T00:00:00"/>
    <x v="2"/>
    <x v="6"/>
    <s v="Denver"/>
    <x v="0"/>
    <x v="2"/>
    <n v="68"/>
    <n v="115"/>
    <n v="7820"/>
    <x v="2"/>
    <x v="4"/>
    <x v="4"/>
    <x v="4"/>
    <x v="0"/>
  </r>
  <r>
    <s v="West Gear"/>
    <d v="2020-05-25T00:00:00"/>
    <x v="2"/>
    <x v="6"/>
    <s v="Denver"/>
    <x v="1"/>
    <x v="2"/>
    <n v="75"/>
    <n v="137"/>
    <n v="10275"/>
    <x v="2"/>
    <x v="4"/>
    <x v="5"/>
    <x v="4"/>
    <x v="0"/>
  </r>
  <r>
    <s v="West Gear"/>
    <d v="2020-05-26T00:00:00"/>
    <x v="2"/>
    <x v="6"/>
    <s v="Denver"/>
    <x v="0"/>
    <x v="0"/>
    <n v="36"/>
    <n v="117"/>
    <n v="4212"/>
    <x v="2"/>
    <x v="4"/>
    <x v="6"/>
    <x v="4"/>
    <x v="0"/>
  </r>
  <r>
    <s v="West Gear"/>
    <d v="2020-05-27T00:00:00"/>
    <x v="2"/>
    <x v="6"/>
    <s v="Denver"/>
    <x v="0"/>
    <x v="1"/>
    <n v="48"/>
    <n v="131"/>
    <n v="6288"/>
    <x v="2"/>
    <x v="4"/>
    <x v="0"/>
    <x v="4"/>
    <x v="0"/>
  </r>
  <r>
    <s v="West Gear"/>
    <d v="2020-05-28T00:00:00"/>
    <x v="2"/>
    <x v="6"/>
    <s v="Denver"/>
    <x v="1"/>
    <x v="0"/>
    <n v="46"/>
    <n v="135"/>
    <n v="6210"/>
    <x v="2"/>
    <x v="4"/>
    <x v="1"/>
    <x v="4"/>
    <x v="0"/>
  </r>
  <r>
    <s v="West Gear"/>
    <d v="2020-05-29T00:00:00"/>
    <x v="2"/>
    <x v="6"/>
    <s v="Denver"/>
    <x v="1"/>
    <x v="1"/>
    <n v="49"/>
    <n v="78"/>
    <n v="3822"/>
    <x v="2"/>
    <x v="4"/>
    <x v="2"/>
    <x v="4"/>
    <x v="0"/>
  </r>
  <r>
    <s v="West Gear"/>
    <d v="2020-05-30T00:00:00"/>
    <x v="2"/>
    <x v="7"/>
    <s v="Seattle"/>
    <x v="0"/>
    <x v="2"/>
    <n v="51"/>
    <n v="73"/>
    <n v="3723"/>
    <x v="2"/>
    <x v="4"/>
    <x v="3"/>
    <x v="4"/>
    <x v="0"/>
  </r>
  <r>
    <s v="West Gear"/>
    <d v="2020-05-31T00:00:00"/>
    <x v="2"/>
    <x v="7"/>
    <s v="Seattle"/>
    <x v="1"/>
    <x v="2"/>
    <n v="46"/>
    <n v="125"/>
    <n v="5750"/>
    <x v="2"/>
    <x v="4"/>
    <x v="4"/>
    <x v="4"/>
    <x v="0"/>
  </r>
  <r>
    <s v="West Gear"/>
    <d v="2020-06-01T00:00:00"/>
    <x v="2"/>
    <x v="7"/>
    <s v="Seattle"/>
    <x v="0"/>
    <x v="0"/>
    <n v="36"/>
    <n v="138"/>
    <n v="4968"/>
    <x v="2"/>
    <x v="11"/>
    <x v="5"/>
    <x v="11"/>
    <x v="0"/>
  </r>
  <r>
    <s v="West Gear"/>
    <d v="2020-06-02T00:00:00"/>
    <x v="2"/>
    <x v="7"/>
    <s v="Seattle"/>
    <x v="0"/>
    <x v="1"/>
    <n v="47"/>
    <n v="131"/>
    <n v="6157"/>
    <x v="2"/>
    <x v="11"/>
    <x v="6"/>
    <x v="11"/>
    <x v="0"/>
  </r>
  <r>
    <s v="West Gear"/>
    <d v="2020-06-03T00:00:00"/>
    <x v="2"/>
    <x v="7"/>
    <s v="Seattle"/>
    <x v="1"/>
    <x v="0"/>
    <n v="47"/>
    <n v="122"/>
    <n v="5734"/>
    <x v="2"/>
    <x v="11"/>
    <x v="0"/>
    <x v="11"/>
    <x v="0"/>
  </r>
  <r>
    <s v="West Gear"/>
    <d v="2020-06-04T00:00:00"/>
    <x v="2"/>
    <x v="7"/>
    <s v="Seattle"/>
    <x v="1"/>
    <x v="1"/>
    <n v="48"/>
    <n v="87"/>
    <n v="4176"/>
    <x v="2"/>
    <x v="11"/>
    <x v="1"/>
    <x v="11"/>
    <x v="0"/>
  </r>
  <r>
    <s v="West Gear"/>
    <d v="2020-06-05T00:00:00"/>
    <x v="2"/>
    <x v="7"/>
    <s v="Seattle"/>
    <x v="0"/>
    <x v="2"/>
    <n v="52"/>
    <n v="65"/>
    <n v="3380"/>
    <x v="2"/>
    <x v="11"/>
    <x v="2"/>
    <x v="11"/>
    <x v="0"/>
  </r>
  <r>
    <s v="West Gear"/>
    <d v="2020-06-06T00:00:00"/>
    <x v="2"/>
    <x v="7"/>
    <s v="Seattle"/>
    <x v="1"/>
    <x v="2"/>
    <n v="46"/>
    <n v="123"/>
    <n v="5658"/>
    <x v="2"/>
    <x v="11"/>
    <x v="3"/>
    <x v="11"/>
    <x v="0"/>
  </r>
  <r>
    <s v="West Gear"/>
    <d v="2020-06-07T00:00:00"/>
    <x v="2"/>
    <x v="7"/>
    <s v="Seattle"/>
    <x v="0"/>
    <x v="0"/>
    <n v="46"/>
    <n v="167"/>
    <n v="7682"/>
    <x v="2"/>
    <x v="11"/>
    <x v="4"/>
    <x v="11"/>
    <x v="0"/>
  </r>
  <r>
    <s v="West Gear"/>
    <d v="2020-06-08T00:00:00"/>
    <x v="2"/>
    <x v="7"/>
    <s v="Seattle"/>
    <x v="0"/>
    <x v="1"/>
    <n v="58"/>
    <n v="115"/>
    <n v="6670"/>
    <x v="2"/>
    <x v="11"/>
    <x v="5"/>
    <x v="11"/>
    <x v="0"/>
  </r>
  <r>
    <s v="West Gear"/>
    <d v="2020-06-09T00:00:00"/>
    <x v="2"/>
    <x v="7"/>
    <s v="Seattle"/>
    <x v="1"/>
    <x v="0"/>
    <n v="60"/>
    <n v="115"/>
    <n v="6900"/>
    <x v="2"/>
    <x v="11"/>
    <x v="6"/>
    <x v="11"/>
    <x v="0"/>
  </r>
  <r>
    <s v="West Gear"/>
    <d v="2020-06-10T00:00:00"/>
    <x v="2"/>
    <x v="7"/>
    <s v="Seattle"/>
    <x v="1"/>
    <x v="1"/>
    <n v="64"/>
    <n v="85"/>
    <n v="5440"/>
    <x v="2"/>
    <x v="11"/>
    <x v="0"/>
    <x v="11"/>
    <x v="0"/>
  </r>
  <r>
    <s v="West Gear"/>
    <d v="2020-06-11T00:00:00"/>
    <x v="2"/>
    <x v="7"/>
    <s v="Seattle"/>
    <x v="0"/>
    <x v="2"/>
    <n v="69"/>
    <n v="46"/>
    <n v="3174"/>
    <x v="2"/>
    <x v="11"/>
    <x v="1"/>
    <x v="11"/>
    <x v="0"/>
  </r>
  <r>
    <s v="West Gear"/>
    <d v="2020-06-12T00:00:00"/>
    <x v="2"/>
    <x v="7"/>
    <s v="Seattle"/>
    <x v="1"/>
    <x v="2"/>
    <n v="62"/>
    <n v="105"/>
    <n v="6510"/>
    <x v="2"/>
    <x v="11"/>
    <x v="2"/>
    <x v="11"/>
    <x v="0"/>
  </r>
  <r>
    <s v="West Gear"/>
    <d v="2020-06-13T00:00:00"/>
    <x v="2"/>
    <x v="7"/>
    <s v="Seattle"/>
    <x v="0"/>
    <x v="0"/>
    <n v="68"/>
    <n v="160"/>
    <n v="10880"/>
    <x v="2"/>
    <x v="11"/>
    <x v="3"/>
    <x v="11"/>
    <x v="0"/>
  </r>
  <r>
    <s v="West Gear"/>
    <d v="2020-06-14T00:00:00"/>
    <x v="2"/>
    <x v="7"/>
    <s v="Seattle"/>
    <x v="0"/>
    <x v="1"/>
    <n v="71"/>
    <n v="88"/>
    <n v="6248"/>
    <x v="2"/>
    <x v="11"/>
    <x v="4"/>
    <x v="11"/>
    <x v="0"/>
  </r>
  <r>
    <s v="West Gear"/>
    <d v="2020-06-15T00:00:00"/>
    <x v="2"/>
    <x v="7"/>
    <s v="Seattle"/>
    <x v="1"/>
    <x v="0"/>
    <n v="74"/>
    <n v="120"/>
    <n v="8880"/>
    <x v="2"/>
    <x v="11"/>
    <x v="5"/>
    <x v="11"/>
    <x v="0"/>
  </r>
  <r>
    <s v="West Gear"/>
    <d v="2020-06-16T00:00:00"/>
    <x v="2"/>
    <x v="7"/>
    <s v="Seattle"/>
    <x v="1"/>
    <x v="1"/>
    <n v="55"/>
    <n v="90"/>
    <n v="4950"/>
    <x v="2"/>
    <x v="11"/>
    <x v="6"/>
    <x v="11"/>
    <x v="0"/>
  </r>
  <r>
    <s v="West Gear"/>
    <d v="2020-06-17T00:00:00"/>
    <x v="2"/>
    <x v="7"/>
    <s v="Seattle"/>
    <x v="0"/>
    <x v="2"/>
    <n v="59"/>
    <n v="56"/>
    <n v="3304"/>
    <x v="2"/>
    <x v="11"/>
    <x v="0"/>
    <x v="11"/>
    <x v="0"/>
  </r>
  <r>
    <s v="West Gear"/>
    <d v="2020-06-18T00:00:00"/>
    <x v="2"/>
    <x v="7"/>
    <s v="Seattle"/>
    <x v="1"/>
    <x v="2"/>
    <n v="78"/>
    <n v="88"/>
    <n v="6864"/>
    <x v="2"/>
    <x v="11"/>
    <x v="1"/>
    <x v="11"/>
    <x v="0"/>
  </r>
  <r>
    <s v="West Gear"/>
    <d v="2020-06-19T00:00:00"/>
    <x v="2"/>
    <x v="7"/>
    <s v="Seattle"/>
    <x v="0"/>
    <x v="0"/>
    <n v="55"/>
    <n v="165"/>
    <n v="9075"/>
    <x v="2"/>
    <x v="11"/>
    <x v="2"/>
    <x v="11"/>
    <x v="0"/>
  </r>
  <r>
    <s v="West Gear"/>
    <d v="2020-06-20T00:00:00"/>
    <x v="2"/>
    <x v="7"/>
    <s v="Seattle"/>
    <x v="0"/>
    <x v="1"/>
    <n v="60"/>
    <n v="108"/>
    <n v="6480"/>
    <x v="2"/>
    <x v="11"/>
    <x v="3"/>
    <x v="11"/>
    <x v="0"/>
  </r>
  <r>
    <s v="West Gear"/>
    <d v="2020-06-21T00:00:00"/>
    <x v="2"/>
    <x v="7"/>
    <s v="Seattle"/>
    <x v="1"/>
    <x v="0"/>
    <n v="61"/>
    <n v="120"/>
    <n v="7320"/>
    <x v="2"/>
    <x v="11"/>
    <x v="4"/>
    <x v="11"/>
    <x v="0"/>
  </r>
  <r>
    <s v="West Gear"/>
    <d v="2020-06-22T00:00:00"/>
    <x v="2"/>
    <x v="7"/>
    <s v="Seattle"/>
    <x v="1"/>
    <x v="1"/>
    <n v="59"/>
    <n v="90"/>
    <n v="5310"/>
    <x v="2"/>
    <x v="11"/>
    <x v="5"/>
    <x v="11"/>
    <x v="0"/>
  </r>
  <r>
    <s v="West Gear"/>
    <d v="2020-06-23T00:00:00"/>
    <x v="2"/>
    <x v="7"/>
    <s v="Seattle"/>
    <x v="0"/>
    <x v="2"/>
    <n v="60"/>
    <n v="52"/>
    <n v="3120"/>
    <x v="2"/>
    <x v="11"/>
    <x v="6"/>
    <x v="11"/>
    <x v="0"/>
  </r>
  <r>
    <s v="West Gear"/>
    <d v="2020-06-24T00:00:00"/>
    <x v="2"/>
    <x v="7"/>
    <s v="Seattle"/>
    <x v="1"/>
    <x v="2"/>
    <n v="75"/>
    <n v="125"/>
    <n v="9375"/>
    <x v="2"/>
    <x v="11"/>
    <x v="0"/>
    <x v="11"/>
    <x v="0"/>
  </r>
  <r>
    <s v="West Gear"/>
    <d v="2020-06-25T00:00:00"/>
    <x v="2"/>
    <x v="7"/>
    <s v="Seattle"/>
    <x v="0"/>
    <x v="0"/>
    <n v="71"/>
    <n v="195"/>
    <n v="13845"/>
    <x v="2"/>
    <x v="11"/>
    <x v="1"/>
    <x v="11"/>
    <x v="0"/>
  </r>
  <r>
    <s v="West Gear"/>
    <d v="2020-06-26T00:00:00"/>
    <x v="2"/>
    <x v="7"/>
    <s v="Seattle"/>
    <x v="0"/>
    <x v="1"/>
    <n v="74"/>
    <n v="188"/>
    <n v="13912"/>
    <x v="2"/>
    <x v="11"/>
    <x v="2"/>
    <x v="11"/>
    <x v="0"/>
  </r>
  <r>
    <s v="West Gear"/>
    <d v="2020-06-27T00:00:00"/>
    <x v="2"/>
    <x v="7"/>
    <s v="Seattle"/>
    <x v="1"/>
    <x v="0"/>
    <n v="72"/>
    <n v="163"/>
    <n v="11736"/>
    <x v="2"/>
    <x v="11"/>
    <x v="3"/>
    <x v="11"/>
    <x v="0"/>
  </r>
  <r>
    <s v="West Gear"/>
    <d v="2020-06-28T00:00:00"/>
    <x v="2"/>
    <x v="7"/>
    <s v="Seattle"/>
    <x v="1"/>
    <x v="1"/>
    <n v="75"/>
    <n v="125"/>
    <n v="9375"/>
    <x v="2"/>
    <x v="11"/>
    <x v="4"/>
    <x v="11"/>
    <x v="0"/>
  </r>
  <r>
    <s v="West Gear"/>
    <d v="2020-06-29T00:00:00"/>
    <x v="2"/>
    <x v="7"/>
    <s v="Seattle"/>
    <x v="0"/>
    <x v="2"/>
    <n v="82"/>
    <n v="105"/>
    <n v="8610"/>
    <x v="2"/>
    <x v="11"/>
    <x v="5"/>
    <x v="11"/>
    <x v="0"/>
  </r>
  <r>
    <s v="West Gear"/>
    <d v="2020-06-30T00:00:00"/>
    <x v="2"/>
    <x v="7"/>
    <s v="Seattle"/>
    <x v="1"/>
    <x v="2"/>
    <n v="98"/>
    <n v="182"/>
    <n v="17836"/>
    <x v="2"/>
    <x v="11"/>
    <x v="6"/>
    <x v="11"/>
    <x v="0"/>
  </r>
  <r>
    <s v="West Gear"/>
    <d v="2020-07-01T00:00:00"/>
    <x v="2"/>
    <x v="7"/>
    <s v="Seattle"/>
    <x v="0"/>
    <x v="0"/>
    <n v="73"/>
    <n v="239"/>
    <n v="17447"/>
    <x v="2"/>
    <x v="5"/>
    <x v="0"/>
    <x v="5"/>
    <x v="0"/>
  </r>
  <r>
    <s v="West Gear"/>
    <d v="2020-07-02T00:00:00"/>
    <x v="2"/>
    <x v="7"/>
    <s v="Seattle"/>
    <x v="0"/>
    <x v="1"/>
    <n v="82"/>
    <n v="182"/>
    <n v="14924"/>
    <x v="2"/>
    <x v="5"/>
    <x v="1"/>
    <x v="5"/>
    <x v="0"/>
  </r>
  <r>
    <s v="West Gear"/>
    <d v="2020-07-03T00:00:00"/>
    <x v="2"/>
    <x v="7"/>
    <s v="Seattle"/>
    <x v="1"/>
    <x v="0"/>
    <n v="78"/>
    <n v="175"/>
    <n v="13650"/>
    <x v="2"/>
    <x v="5"/>
    <x v="2"/>
    <x v="5"/>
    <x v="0"/>
  </r>
  <r>
    <s v="West Gear"/>
    <d v="2020-07-04T00:00:00"/>
    <x v="2"/>
    <x v="7"/>
    <s v="Seattle"/>
    <x v="1"/>
    <x v="1"/>
    <n v="78"/>
    <n v="137"/>
    <n v="10686"/>
    <x v="2"/>
    <x v="5"/>
    <x v="3"/>
    <x v="5"/>
    <x v="0"/>
  </r>
  <r>
    <s v="West Gear"/>
    <d v="2020-07-05T00:00:00"/>
    <x v="2"/>
    <x v="7"/>
    <s v="Seattle"/>
    <x v="0"/>
    <x v="2"/>
    <n v="77"/>
    <n v="144"/>
    <n v="11088"/>
    <x v="2"/>
    <x v="5"/>
    <x v="4"/>
    <x v="5"/>
    <x v="0"/>
  </r>
  <r>
    <s v="West Gear"/>
    <d v="2020-07-06T00:00:00"/>
    <x v="2"/>
    <x v="7"/>
    <s v="Seattle"/>
    <x v="1"/>
    <x v="2"/>
    <n v="95"/>
    <n v="155"/>
    <n v="14725"/>
    <x v="2"/>
    <x v="5"/>
    <x v="5"/>
    <x v="5"/>
    <x v="0"/>
  </r>
  <r>
    <s v="West Gear"/>
    <d v="2020-07-07T00:00:00"/>
    <x v="2"/>
    <x v="7"/>
    <s v="Seattle"/>
    <x v="0"/>
    <x v="0"/>
    <n v="80"/>
    <n v="217"/>
    <n v="17360"/>
    <x v="2"/>
    <x v="5"/>
    <x v="6"/>
    <x v="5"/>
    <x v="0"/>
  </r>
  <r>
    <s v="West Gear"/>
    <d v="2020-07-08T00:00:00"/>
    <x v="2"/>
    <x v="7"/>
    <s v="Seattle"/>
    <x v="0"/>
    <x v="1"/>
    <n v="77"/>
    <n v="210"/>
    <n v="16170"/>
    <x v="2"/>
    <x v="5"/>
    <x v="0"/>
    <x v="5"/>
    <x v="0"/>
  </r>
  <r>
    <s v="West Gear"/>
    <d v="2020-07-09T00:00:00"/>
    <x v="2"/>
    <x v="7"/>
    <s v="Seattle"/>
    <x v="1"/>
    <x v="0"/>
    <n v="73"/>
    <n v="163"/>
    <n v="11899"/>
    <x v="2"/>
    <x v="5"/>
    <x v="1"/>
    <x v="5"/>
    <x v="0"/>
  </r>
  <r>
    <s v="West Gear"/>
    <d v="2020-07-10T00:00:00"/>
    <x v="2"/>
    <x v="7"/>
    <s v="Seattle"/>
    <x v="1"/>
    <x v="1"/>
    <n v="74"/>
    <n v="155"/>
    <n v="11470"/>
    <x v="2"/>
    <x v="5"/>
    <x v="2"/>
    <x v="5"/>
    <x v="0"/>
  </r>
  <r>
    <s v="West Gear"/>
    <d v="2020-07-11T00:00:00"/>
    <x v="2"/>
    <x v="7"/>
    <s v="Seattle"/>
    <x v="0"/>
    <x v="2"/>
    <n v="71"/>
    <n v="155"/>
    <n v="11005"/>
    <x v="2"/>
    <x v="5"/>
    <x v="3"/>
    <x v="5"/>
    <x v="0"/>
  </r>
  <r>
    <s v="West Gear"/>
    <d v="2020-07-12T00:00:00"/>
    <x v="2"/>
    <x v="7"/>
    <s v="Seattle"/>
    <x v="1"/>
    <x v="2"/>
    <n v="76"/>
    <n v="108"/>
    <n v="8208"/>
    <x v="2"/>
    <x v="5"/>
    <x v="4"/>
    <x v="5"/>
    <x v="0"/>
  </r>
  <r>
    <s v="West Gear"/>
    <d v="2020-07-13T00:00:00"/>
    <x v="2"/>
    <x v="7"/>
    <s v="Seattle"/>
    <x v="0"/>
    <x v="0"/>
    <n v="64"/>
    <n v="156"/>
    <n v="9984"/>
    <x v="2"/>
    <x v="5"/>
    <x v="5"/>
    <x v="5"/>
    <x v="0"/>
  </r>
  <r>
    <s v="West Gear"/>
    <d v="2020-07-14T00:00:00"/>
    <x v="2"/>
    <x v="7"/>
    <s v="Seattle"/>
    <x v="0"/>
    <x v="1"/>
    <n v="71"/>
    <n v="174"/>
    <n v="12354"/>
    <x v="2"/>
    <x v="5"/>
    <x v="6"/>
    <x v="5"/>
    <x v="0"/>
  </r>
  <r>
    <s v="West Gear"/>
    <d v="2020-07-15T00:00:00"/>
    <x v="2"/>
    <x v="7"/>
    <s v="Seattle"/>
    <x v="1"/>
    <x v="0"/>
    <n v="63"/>
    <n v="135"/>
    <n v="8505"/>
    <x v="2"/>
    <x v="5"/>
    <x v="0"/>
    <x v="5"/>
    <x v="0"/>
  </r>
  <r>
    <s v="West Gear"/>
    <d v="2020-07-16T00:00:00"/>
    <x v="2"/>
    <x v="7"/>
    <s v="Seattle"/>
    <x v="1"/>
    <x v="1"/>
    <n v="67"/>
    <n v="112"/>
    <n v="7504"/>
    <x v="2"/>
    <x v="5"/>
    <x v="1"/>
    <x v="5"/>
    <x v="0"/>
  </r>
  <r>
    <s v="West Gear"/>
    <d v="2020-07-17T00:00:00"/>
    <x v="2"/>
    <x v="7"/>
    <s v="Seattle"/>
    <x v="0"/>
    <x v="2"/>
    <n v="72"/>
    <n v="111"/>
    <n v="7992"/>
    <x v="2"/>
    <x v="5"/>
    <x v="2"/>
    <x v="5"/>
    <x v="0"/>
  </r>
  <r>
    <s v="West Gear"/>
    <d v="2020-07-18T00:00:00"/>
    <x v="2"/>
    <x v="7"/>
    <s v="Seattle"/>
    <x v="1"/>
    <x v="2"/>
    <n v="62"/>
    <n v="113"/>
    <n v="7006"/>
    <x v="2"/>
    <x v="5"/>
    <x v="3"/>
    <x v="5"/>
    <x v="0"/>
  </r>
  <r>
    <s v="West Gear"/>
    <d v="2020-07-19T00:00:00"/>
    <x v="2"/>
    <x v="7"/>
    <s v="Seattle"/>
    <x v="0"/>
    <x v="0"/>
    <n v="58"/>
    <n v="149"/>
    <n v="8642"/>
    <x v="2"/>
    <x v="5"/>
    <x v="4"/>
    <x v="5"/>
    <x v="0"/>
  </r>
  <r>
    <s v="West Gear"/>
    <d v="2020-07-20T00:00:00"/>
    <x v="2"/>
    <x v="7"/>
    <s v="Seattle"/>
    <x v="0"/>
    <x v="1"/>
    <n v="64"/>
    <n v="138"/>
    <n v="8832"/>
    <x v="2"/>
    <x v="5"/>
    <x v="5"/>
    <x v="5"/>
    <x v="0"/>
  </r>
  <r>
    <s v="West Gear"/>
    <d v="2020-07-21T00:00:00"/>
    <x v="2"/>
    <x v="7"/>
    <s v="Seattle"/>
    <x v="1"/>
    <x v="0"/>
    <n v="56"/>
    <n v="113"/>
    <n v="6328"/>
    <x v="2"/>
    <x v="5"/>
    <x v="6"/>
    <x v="5"/>
    <x v="0"/>
  </r>
  <r>
    <s v="West Gear"/>
    <d v="2020-07-22T00:00:00"/>
    <x v="2"/>
    <x v="7"/>
    <s v="Seattle"/>
    <x v="1"/>
    <x v="1"/>
    <n v="58"/>
    <n v="98"/>
    <n v="5684"/>
    <x v="2"/>
    <x v="5"/>
    <x v="0"/>
    <x v="5"/>
    <x v="0"/>
  </r>
  <r>
    <s v="West Gear"/>
    <d v="2020-07-23T00:00:00"/>
    <x v="2"/>
    <x v="7"/>
    <s v="Seattle"/>
    <x v="0"/>
    <x v="2"/>
    <n v="69"/>
    <n v="94"/>
    <n v="6486"/>
    <x v="2"/>
    <x v="5"/>
    <x v="1"/>
    <x v="5"/>
    <x v="0"/>
  </r>
  <r>
    <s v="West Gear"/>
    <d v="2020-07-24T00:00:00"/>
    <x v="2"/>
    <x v="7"/>
    <s v="Seattle"/>
    <x v="1"/>
    <x v="2"/>
    <n v="71"/>
    <n v="101"/>
    <n v="7171"/>
    <x v="2"/>
    <x v="5"/>
    <x v="2"/>
    <x v="5"/>
    <x v="0"/>
  </r>
  <r>
    <s v="West Gear"/>
    <d v="2020-07-25T00:00:00"/>
    <x v="2"/>
    <x v="7"/>
    <s v="Seattle"/>
    <x v="0"/>
    <x v="0"/>
    <n v="54"/>
    <n v="162"/>
    <n v="8748"/>
    <x v="2"/>
    <x v="5"/>
    <x v="3"/>
    <x v="5"/>
    <x v="0"/>
  </r>
  <r>
    <s v="West Gear"/>
    <d v="2020-07-26T00:00:00"/>
    <x v="2"/>
    <x v="7"/>
    <s v="Seattle"/>
    <x v="0"/>
    <x v="1"/>
    <n v="60"/>
    <n v="188"/>
    <n v="11280"/>
    <x v="2"/>
    <x v="5"/>
    <x v="4"/>
    <x v="5"/>
    <x v="0"/>
  </r>
  <r>
    <s v="West Gear"/>
    <d v="2020-07-27T00:00:00"/>
    <x v="2"/>
    <x v="7"/>
    <s v="Seattle"/>
    <x v="1"/>
    <x v="0"/>
    <n v="54"/>
    <n v="124"/>
    <n v="6696"/>
    <x v="2"/>
    <x v="5"/>
    <x v="5"/>
    <x v="5"/>
    <x v="0"/>
  </r>
  <r>
    <s v="West Gear"/>
    <d v="2020-07-28T00:00:00"/>
    <x v="2"/>
    <x v="7"/>
    <s v="Seattle"/>
    <x v="1"/>
    <x v="1"/>
    <n v="69"/>
    <n v="117"/>
    <n v="8073"/>
    <x v="2"/>
    <x v="5"/>
    <x v="6"/>
    <x v="5"/>
    <x v="0"/>
  </r>
  <r>
    <s v="West Gear"/>
    <d v="2020-07-29T00:00:00"/>
    <x v="2"/>
    <x v="7"/>
    <s v="Seattle"/>
    <x v="0"/>
    <x v="2"/>
    <n v="85"/>
    <n v="115"/>
    <n v="9775"/>
    <x v="2"/>
    <x v="5"/>
    <x v="0"/>
    <x v="5"/>
    <x v="0"/>
  </r>
  <r>
    <s v="West Gear"/>
    <d v="2020-07-30T00:00:00"/>
    <x v="2"/>
    <x v="7"/>
    <s v="Seattle"/>
    <x v="1"/>
    <x v="2"/>
    <n v="88"/>
    <n v="138"/>
    <n v="12144"/>
    <x v="2"/>
    <x v="5"/>
    <x v="1"/>
    <x v="5"/>
    <x v="0"/>
  </r>
  <r>
    <s v="West Gear"/>
    <d v="2020-07-31T00:00:00"/>
    <x v="2"/>
    <x v="7"/>
    <s v="Seattle"/>
    <x v="0"/>
    <x v="0"/>
    <n v="78"/>
    <n v="188"/>
    <n v="14664"/>
    <x v="2"/>
    <x v="5"/>
    <x v="2"/>
    <x v="5"/>
    <x v="0"/>
  </r>
  <r>
    <s v="West Gear"/>
    <d v="2020-08-01T00:00:00"/>
    <x v="2"/>
    <x v="7"/>
    <s v="Seattle"/>
    <x v="0"/>
    <x v="1"/>
    <n v="77"/>
    <n v="195"/>
    <n v="15015"/>
    <x v="2"/>
    <x v="6"/>
    <x v="3"/>
    <x v="6"/>
    <x v="0"/>
  </r>
  <r>
    <s v="West Gear"/>
    <d v="2020-08-02T00:00:00"/>
    <x v="2"/>
    <x v="7"/>
    <s v="Seattle"/>
    <x v="1"/>
    <x v="0"/>
    <n v="73"/>
    <n v="138"/>
    <n v="10074"/>
    <x v="2"/>
    <x v="6"/>
    <x v="4"/>
    <x v="6"/>
    <x v="0"/>
  </r>
  <r>
    <s v="West Gear"/>
    <d v="2020-08-03T00:00:00"/>
    <x v="2"/>
    <x v="7"/>
    <s v="Seattle"/>
    <x v="1"/>
    <x v="1"/>
    <n v="76"/>
    <n v="138"/>
    <n v="10488"/>
    <x v="2"/>
    <x v="6"/>
    <x v="5"/>
    <x v="6"/>
    <x v="0"/>
  </r>
  <r>
    <s v="West Gear"/>
    <d v="2020-08-04T00:00:00"/>
    <x v="2"/>
    <x v="7"/>
    <s v="Seattle"/>
    <x v="0"/>
    <x v="2"/>
    <n v="82"/>
    <n v="133"/>
    <n v="10906"/>
    <x v="2"/>
    <x v="6"/>
    <x v="6"/>
    <x v="6"/>
    <x v="0"/>
  </r>
  <r>
    <s v="West Gear"/>
    <d v="2020-08-05T00:00:00"/>
    <x v="2"/>
    <x v="7"/>
    <s v="Seattle"/>
    <x v="1"/>
    <x v="2"/>
    <n v="86"/>
    <n v="150"/>
    <n v="12900"/>
    <x v="2"/>
    <x v="6"/>
    <x v="0"/>
    <x v="6"/>
    <x v="0"/>
  </r>
  <r>
    <s v="Foot Locker"/>
    <d v="2020-08-06T00:00:00"/>
    <x v="2"/>
    <x v="7"/>
    <s v="Seattle"/>
    <x v="0"/>
    <x v="0"/>
    <n v="44"/>
    <n v="273"/>
    <n v="12012"/>
    <x v="2"/>
    <x v="6"/>
    <x v="1"/>
    <x v="6"/>
    <x v="0"/>
  </r>
  <r>
    <s v="Foot Locker"/>
    <d v="2020-08-07T00:00:00"/>
    <x v="2"/>
    <x v="7"/>
    <s v="Seattle"/>
    <x v="0"/>
    <x v="1"/>
    <n v="41"/>
    <n v="221"/>
    <n v="9061"/>
    <x v="2"/>
    <x v="6"/>
    <x v="2"/>
    <x v="6"/>
    <x v="0"/>
  </r>
  <r>
    <s v="Foot Locker"/>
    <d v="2020-08-08T00:00:00"/>
    <x v="2"/>
    <x v="7"/>
    <s v="Seattle"/>
    <x v="1"/>
    <x v="0"/>
    <n v="34"/>
    <n v="230"/>
    <n v="7820"/>
    <x v="2"/>
    <x v="6"/>
    <x v="3"/>
    <x v="6"/>
    <x v="0"/>
  </r>
  <r>
    <s v="Foot Locker"/>
    <d v="2020-08-09T00:00:00"/>
    <x v="2"/>
    <x v="7"/>
    <s v="Seattle"/>
    <x v="1"/>
    <x v="1"/>
    <n v="38"/>
    <n v="175"/>
    <n v="6650"/>
    <x v="2"/>
    <x v="6"/>
    <x v="4"/>
    <x v="6"/>
    <x v="0"/>
  </r>
  <r>
    <s v="Foot Locker"/>
    <d v="2020-08-10T00:00:00"/>
    <x v="4"/>
    <x v="8"/>
    <s v="Miami"/>
    <x v="0"/>
    <x v="2"/>
    <n v="50"/>
    <n v="195"/>
    <n v="9750"/>
    <x v="2"/>
    <x v="6"/>
    <x v="5"/>
    <x v="6"/>
    <x v="0"/>
  </r>
  <r>
    <s v="Foot Locker"/>
    <d v="2020-08-11T00:00:00"/>
    <x v="4"/>
    <x v="8"/>
    <s v="Miami"/>
    <x v="1"/>
    <x v="2"/>
    <n v="41"/>
    <n v="247"/>
    <n v="10127"/>
    <x v="2"/>
    <x v="6"/>
    <x v="6"/>
    <x v="6"/>
    <x v="0"/>
  </r>
  <r>
    <s v="Foot Locker"/>
    <d v="2020-08-12T00:00:00"/>
    <x v="4"/>
    <x v="8"/>
    <s v="Miami"/>
    <x v="0"/>
    <x v="0"/>
    <n v="43"/>
    <n v="319"/>
    <n v="13717"/>
    <x v="2"/>
    <x v="6"/>
    <x v="0"/>
    <x v="6"/>
    <x v="0"/>
  </r>
  <r>
    <s v="Foot Locker"/>
    <d v="2020-08-13T00:00:00"/>
    <x v="4"/>
    <x v="8"/>
    <s v="Miami"/>
    <x v="0"/>
    <x v="1"/>
    <n v="43"/>
    <n v="195"/>
    <n v="8385"/>
    <x v="2"/>
    <x v="6"/>
    <x v="1"/>
    <x v="6"/>
    <x v="0"/>
  </r>
  <r>
    <s v="Foot Locker"/>
    <d v="2020-08-14T00:00:00"/>
    <x v="4"/>
    <x v="8"/>
    <s v="Miami"/>
    <x v="1"/>
    <x v="0"/>
    <n v="32"/>
    <n v="240"/>
    <n v="7680"/>
    <x v="2"/>
    <x v="6"/>
    <x v="2"/>
    <x v="6"/>
    <x v="0"/>
  </r>
  <r>
    <s v="West Gear"/>
    <d v="2020-08-15T00:00:00"/>
    <x v="4"/>
    <x v="8"/>
    <s v="Miami"/>
    <x v="1"/>
    <x v="1"/>
    <n v="38"/>
    <n v="169"/>
    <n v="6422"/>
    <x v="2"/>
    <x v="6"/>
    <x v="3"/>
    <x v="6"/>
    <x v="0"/>
  </r>
  <r>
    <s v="Foot Locker"/>
    <d v="2020-08-16T00:00:00"/>
    <x v="4"/>
    <x v="8"/>
    <s v="Miami"/>
    <x v="0"/>
    <x v="2"/>
    <n v="53"/>
    <n v="218"/>
    <n v="11554"/>
    <x v="2"/>
    <x v="6"/>
    <x v="4"/>
    <x v="6"/>
    <x v="0"/>
  </r>
  <r>
    <s v="Foot Locker"/>
    <d v="2020-08-17T00:00:00"/>
    <x v="4"/>
    <x v="8"/>
    <s v="Miami"/>
    <x v="1"/>
    <x v="2"/>
    <n v="41"/>
    <n v="221"/>
    <n v="9061"/>
    <x v="2"/>
    <x v="6"/>
    <x v="5"/>
    <x v="6"/>
    <x v="0"/>
  </r>
  <r>
    <s v="Foot Locker"/>
    <d v="2020-08-18T00:00:00"/>
    <x v="4"/>
    <x v="8"/>
    <s v="Miami"/>
    <x v="0"/>
    <x v="0"/>
    <n v="41"/>
    <n v="268"/>
    <n v="10988"/>
    <x v="2"/>
    <x v="6"/>
    <x v="6"/>
    <x v="6"/>
    <x v="0"/>
  </r>
  <r>
    <s v="Foot Locker"/>
    <d v="2020-08-19T00:00:00"/>
    <x v="4"/>
    <x v="8"/>
    <s v="Miami"/>
    <x v="0"/>
    <x v="1"/>
    <n v="42"/>
    <n v="225"/>
    <n v="9450"/>
    <x v="2"/>
    <x v="6"/>
    <x v="0"/>
    <x v="6"/>
    <x v="0"/>
  </r>
  <r>
    <s v="Foot Locker"/>
    <d v="2020-08-20T00:00:00"/>
    <x v="4"/>
    <x v="8"/>
    <s v="Miami"/>
    <x v="1"/>
    <x v="0"/>
    <n v="32"/>
    <n v="217"/>
    <n v="6944"/>
    <x v="2"/>
    <x v="6"/>
    <x v="1"/>
    <x v="6"/>
    <x v="0"/>
  </r>
  <r>
    <s v="Foot Locker"/>
    <d v="2020-08-21T00:00:00"/>
    <x v="4"/>
    <x v="8"/>
    <s v="Miami"/>
    <x v="1"/>
    <x v="1"/>
    <n v="36"/>
    <n v="175"/>
    <n v="6300"/>
    <x v="2"/>
    <x v="6"/>
    <x v="2"/>
    <x v="6"/>
    <x v="0"/>
  </r>
  <r>
    <s v="Foot Locker"/>
    <d v="2020-08-22T00:00:00"/>
    <x v="4"/>
    <x v="8"/>
    <s v="Miami"/>
    <x v="0"/>
    <x v="2"/>
    <n v="53"/>
    <n v="182"/>
    <n v="9646"/>
    <x v="2"/>
    <x v="6"/>
    <x v="3"/>
    <x v="6"/>
    <x v="0"/>
  </r>
  <r>
    <s v="Foot Locker"/>
    <d v="2020-08-23T00:00:00"/>
    <x v="4"/>
    <x v="8"/>
    <s v="Miami"/>
    <x v="1"/>
    <x v="2"/>
    <n v="42"/>
    <n v="225"/>
    <n v="9450"/>
    <x v="2"/>
    <x v="6"/>
    <x v="4"/>
    <x v="6"/>
    <x v="0"/>
  </r>
  <r>
    <s v="Foot Locker"/>
    <d v="2020-04-24T00:00:00"/>
    <x v="4"/>
    <x v="8"/>
    <s v="Miami"/>
    <x v="0"/>
    <x v="0"/>
    <n v="42"/>
    <n v="256"/>
    <n v="10752"/>
    <x v="2"/>
    <x v="3"/>
    <x v="2"/>
    <x v="3"/>
    <x v="0"/>
  </r>
  <r>
    <s v="Foot Locker"/>
    <d v="2020-04-24T00:00:00"/>
    <x v="4"/>
    <x v="8"/>
    <s v="Miami"/>
    <x v="0"/>
    <x v="1"/>
    <n v="41"/>
    <n v="210"/>
    <n v="8610"/>
    <x v="2"/>
    <x v="3"/>
    <x v="2"/>
    <x v="3"/>
    <x v="0"/>
  </r>
  <r>
    <s v="West Gear"/>
    <d v="2020-04-24T00:00:00"/>
    <x v="4"/>
    <x v="8"/>
    <s v="Miami"/>
    <x v="1"/>
    <x v="0"/>
    <n v="32"/>
    <n v="203"/>
    <n v="6496"/>
    <x v="2"/>
    <x v="3"/>
    <x v="2"/>
    <x v="3"/>
    <x v="0"/>
  </r>
  <r>
    <s v="West Gear"/>
    <d v="2020-04-24T00:00:00"/>
    <x v="4"/>
    <x v="8"/>
    <s v="Miami"/>
    <x v="1"/>
    <x v="1"/>
    <n v="38"/>
    <n v="189"/>
    <n v="7182"/>
    <x v="2"/>
    <x v="3"/>
    <x v="2"/>
    <x v="3"/>
    <x v="0"/>
  </r>
  <r>
    <s v="West Gear"/>
    <d v="2020-04-24T00:00:00"/>
    <x v="4"/>
    <x v="8"/>
    <s v="Miami"/>
    <x v="0"/>
    <x v="2"/>
    <n v="52"/>
    <n v="196"/>
    <n v="10192"/>
    <x v="2"/>
    <x v="3"/>
    <x v="2"/>
    <x v="3"/>
    <x v="0"/>
  </r>
  <r>
    <s v="West Gear"/>
    <d v="2020-04-24T00:00:00"/>
    <x v="4"/>
    <x v="8"/>
    <s v="Miami"/>
    <x v="1"/>
    <x v="2"/>
    <n v="44"/>
    <n v="208"/>
    <n v="9152"/>
    <x v="2"/>
    <x v="3"/>
    <x v="2"/>
    <x v="3"/>
    <x v="0"/>
  </r>
  <r>
    <s v="West Gear"/>
    <d v="2020-04-24T00:00:00"/>
    <x v="4"/>
    <x v="8"/>
    <s v="Miami"/>
    <x v="0"/>
    <x v="0"/>
    <n v="52"/>
    <n v="300"/>
    <n v="15600"/>
    <x v="2"/>
    <x v="3"/>
    <x v="2"/>
    <x v="3"/>
    <x v="0"/>
  </r>
  <r>
    <s v="West Gear"/>
    <d v="2020-04-24T00:00:00"/>
    <x v="4"/>
    <x v="8"/>
    <s v="Miami"/>
    <x v="0"/>
    <x v="1"/>
    <n v="54"/>
    <n v="194"/>
    <n v="10476"/>
    <x v="2"/>
    <x v="3"/>
    <x v="2"/>
    <x v="3"/>
    <x v="0"/>
  </r>
  <r>
    <s v="West Gear"/>
    <d v="2020-04-24T00:00:00"/>
    <x v="4"/>
    <x v="8"/>
    <s v="Miami"/>
    <x v="1"/>
    <x v="0"/>
    <n v="47"/>
    <n v="188"/>
    <n v="8836"/>
    <x v="2"/>
    <x v="3"/>
    <x v="2"/>
    <x v="3"/>
    <x v="0"/>
  </r>
  <r>
    <s v="West Gear"/>
    <d v="2020-04-24T00:00:00"/>
    <x v="4"/>
    <x v="8"/>
    <s v="Miami"/>
    <x v="1"/>
    <x v="1"/>
    <n v="49"/>
    <n v="175"/>
    <n v="8575"/>
    <x v="2"/>
    <x v="3"/>
    <x v="2"/>
    <x v="3"/>
    <x v="0"/>
  </r>
  <r>
    <s v="West Gear"/>
    <d v="2020-04-24T00:00:00"/>
    <x v="4"/>
    <x v="8"/>
    <s v="Miami"/>
    <x v="0"/>
    <x v="2"/>
    <n v="58"/>
    <n v="196"/>
    <n v="11368"/>
    <x v="2"/>
    <x v="3"/>
    <x v="2"/>
    <x v="3"/>
    <x v="0"/>
  </r>
  <r>
    <s v="West Gear"/>
    <d v="2020-04-24T00:00:00"/>
    <x v="4"/>
    <x v="8"/>
    <s v="Miami"/>
    <x v="1"/>
    <x v="2"/>
    <n v="64"/>
    <n v="248"/>
    <n v="15872"/>
    <x v="2"/>
    <x v="3"/>
    <x v="2"/>
    <x v="3"/>
    <x v="0"/>
  </r>
  <r>
    <s v="West Gear"/>
    <d v="2020-04-24T00:00:00"/>
    <x v="4"/>
    <x v="8"/>
    <s v="Miami"/>
    <x v="0"/>
    <x v="0"/>
    <n v="55"/>
    <n v="290"/>
    <n v="15950"/>
    <x v="2"/>
    <x v="3"/>
    <x v="2"/>
    <x v="3"/>
    <x v="0"/>
  </r>
  <r>
    <s v="West Gear"/>
    <d v="2020-04-24T00:00:00"/>
    <x v="4"/>
    <x v="8"/>
    <s v="Miami"/>
    <x v="0"/>
    <x v="1"/>
    <n v="54"/>
    <n v="206"/>
    <n v="11124"/>
    <x v="2"/>
    <x v="3"/>
    <x v="2"/>
    <x v="3"/>
    <x v="0"/>
  </r>
  <r>
    <s v="West Gear"/>
    <d v="2020-09-07T00:00:00"/>
    <x v="4"/>
    <x v="8"/>
    <s v="Miami"/>
    <x v="1"/>
    <x v="0"/>
    <n v="49"/>
    <n v="208"/>
    <n v="10192"/>
    <x v="2"/>
    <x v="7"/>
    <x v="5"/>
    <x v="7"/>
    <x v="0"/>
  </r>
  <r>
    <s v="West Gear"/>
    <d v="2020-09-08T00:00:00"/>
    <x v="4"/>
    <x v="8"/>
    <s v="Miami"/>
    <x v="1"/>
    <x v="1"/>
    <n v="47"/>
    <n v="217"/>
    <n v="10199"/>
    <x v="2"/>
    <x v="7"/>
    <x v="6"/>
    <x v="7"/>
    <x v="0"/>
  </r>
  <r>
    <s v="West Gear"/>
    <d v="2020-09-09T00:00:00"/>
    <x v="4"/>
    <x v="8"/>
    <s v="Miami"/>
    <x v="0"/>
    <x v="2"/>
    <n v="62"/>
    <n v="233"/>
    <n v="14446"/>
    <x v="2"/>
    <x v="7"/>
    <x v="0"/>
    <x v="7"/>
    <x v="0"/>
  </r>
  <r>
    <s v="West Gear"/>
    <d v="2020-09-10T00:00:00"/>
    <x v="4"/>
    <x v="8"/>
    <s v="Miami"/>
    <x v="1"/>
    <x v="2"/>
    <n v="63"/>
    <n v="259"/>
    <n v="16317"/>
    <x v="2"/>
    <x v="7"/>
    <x v="1"/>
    <x v="7"/>
    <x v="0"/>
  </r>
  <r>
    <s v="West Gear"/>
    <d v="2020-09-11T00:00:00"/>
    <x v="4"/>
    <x v="8"/>
    <s v="Miami"/>
    <x v="0"/>
    <x v="0"/>
    <n v="60"/>
    <n v="299"/>
    <n v="17940"/>
    <x v="2"/>
    <x v="7"/>
    <x v="2"/>
    <x v="7"/>
    <x v="0"/>
  </r>
  <r>
    <s v="West Gear"/>
    <d v="2020-09-12T00:00:00"/>
    <x v="4"/>
    <x v="8"/>
    <s v="Miami"/>
    <x v="0"/>
    <x v="1"/>
    <n v="57"/>
    <n v="225"/>
    <n v="12825"/>
    <x v="2"/>
    <x v="7"/>
    <x v="3"/>
    <x v="7"/>
    <x v="0"/>
  </r>
  <r>
    <s v="West Gear"/>
    <d v="2020-09-13T00:00:00"/>
    <x v="4"/>
    <x v="8"/>
    <s v="Miami"/>
    <x v="1"/>
    <x v="0"/>
    <n v="50"/>
    <n v="215"/>
    <n v="10750"/>
    <x v="2"/>
    <x v="7"/>
    <x v="4"/>
    <x v="7"/>
    <x v="0"/>
  </r>
  <r>
    <s v="West Gear"/>
    <d v="2020-09-14T00:00:00"/>
    <x v="4"/>
    <x v="8"/>
    <s v="Miami"/>
    <x v="1"/>
    <x v="1"/>
    <n v="53"/>
    <n v="233"/>
    <n v="12349"/>
    <x v="2"/>
    <x v="7"/>
    <x v="5"/>
    <x v="7"/>
    <x v="0"/>
  </r>
  <r>
    <s v="West Gear"/>
    <d v="2020-09-15T00:00:00"/>
    <x v="4"/>
    <x v="8"/>
    <s v="Miami"/>
    <x v="0"/>
    <x v="2"/>
    <n v="61"/>
    <n v="208"/>
    <n v="12688"/>
    <x v="2"/>
    <x v="7"/>
    <x v="6"/>
    <x v="7"/>
    <x v="0"/>
  </r>
  <r>
    <s v="West Gear"/>
    <d v="2020-09-16T00:00:00"/>
    <x v="4"/>
    <x v="8"/>
    <s v="Miami"/>
    <x v="1"/>
    <x v="2"/>
    <n v="67"/>
    <n v="244"/>
    <n v="16348"/>
    <x v="2"/>
    <x v="7"/>
    <x v="0"/>
    <x v="7"/>
    <x v="0"/>
  </r>
  <r>
    <s v="West Gear"/>
    <d v="2020-09-17T00:00:00"/>
    <x v="4"/>
    <x v="8"/>
    <s v="Miami"/>
    <x v="0"/>
    <x v="0"/>
    <n v="60"/>
    <n v="304"/>
    <n v="18240"/>
    <x v="2"/>
    <x v="7"/>
    <x v="1"/>
    <x v="7"/>
    <x v="0"/>
  </r>
  <r>
    <s v="West Gear"/>
    <d v="2020-09-18T00:00:00"/>
    <x v="4"/>
    <x v="8"/>
    <s v="Miami"/>
    <x v="0"/>
    <x v="1"/>
    <n v="55"/>
    <n v="252"/>
    <n v="13860"/>
    <x v="2"/>
    <x v="7"/>
    <x v="2"/>
    <x v="7"/>
    <x v="0"/>
  </r>
  <r>
    <s v="West Gear"/>
    <d v="2020-09-19T00:00:00"/>
    <x v="4"/>
    <x v="8"/>
    <s v="Miami"/>
    <x v="1"/>
    <x v="0"/>
    <n v="53"/>
    <n v="231"/>
    <n v="12243"/>
    <x v="2"/>
    <x v="7"/>
    <x v="3"/>
    <x v="7"/>
    <x v="0"/>
  </r>
  <r>
    <s v="Foot Locker"/>
    <d v="2020-09-20T00:00:00"/>
    <x v="4"/>
    <x v="8"/>
    <s v="Miami"/>
    <x v="1"/>
    <x v="1"/>
    <n v="44"/>
    <n v="233"/>
    <n v="10252"/>
    <x v="2"/>
    <x v="7"/>
    <x v="4"/>
    <x v="7"/>
    <x v="0"/>
  </r>
  <r>
    <s v="Foot Locker"/>
    <d v="2020-09-21T00:00:00"/>
    <x v="4"/>
    <x v="8"/>
    <s v="Miami"/>
    <x v="0"/>
    <x v="2"/>
    <n v="52"/>
    <n v="225"/>
    <n v="11700"/>
    <x v="2"/>
    <x v="7"/>
    <x v="5"/>
    <x v="7"/>
    <x v="0"/>
  </r>
  <r>
    <s v="Foot Locker"/>
    <d v="2020-09-22T00:00:00"/>
    <x v="4"/>
    <x v="8"/>
    <s v="Miami"/>
    <x v="1"/>
    <x v="2"/>
    <n v="56"/>
    <n v="278"/>
    <n v="15568"/>
    <x v="2"/>
    <x v="7"/>
    <x v="6"/>
    <x v="7"/>
    <x v="0"/>
  </r>
  <r>
    <s v="Foot Locker"/>
    <d v="2020-09-23T00:00:00"/>
    <x v="4"/>
    <x v="8"/>
    <s v="Miami"/>
    <x v="0"/>
    <x v="0"/>
    <n v="53"/>
    <n v="284"/>
    <n v="15052"/>
    <x v="2"/>
    <x v="7"/>
    <x v="0"/>
    <x v="7"/>
    <x v="0"/>
  </r>
  <r>
    <s v="Foot Locker"/>
    <d v="2020-09-24T00:00:00"/>
    <x v="4"/>
    <x v="8"/>
    <s v="Miami"/>
    <x v="0"/>
    <x v="1"/>
    <n v="46"/>
    <n v="255"/>
    <n v="11730"/>
    <x v="2"/>
    <x v="7"/>
    <x v="1"/>
    <x v="7"/>
    <x v="0"/>
  </r>
  <r>
    <s v="Sports Direct"/>
    <d v="2020-09-25T00:00:00"/>
    <x v="4"/>
    <x v="8"/>
    <s v="Miami"/>
    <x v="1"/>
    <x v="0"/>
    <n v="41"/>
    <n v="225"/>
    <n v="9225"/>
    <x v="2"/>
    <x v="7"/>
    <x v="2"/>
    <x v="7"/>
    <x v="0"/>
  </r>
  <r>
    <s v="Sports Direct"/>
    <d v="2020-09-26T00:00:00"/>
    <x v="4"/>
    <x v="8"/>
    <s v="Miami"/>
    <x v="1"/>
    <x v="1"/>
    <n v="42"/>
    <n v="210"/>
    <n v="8820"/>
    <x v="2"/>
    <x v="7"/>
    <x v="3"/>
    <x v="7"/>
    <x v="0"/>
  </r>
  <r>
    <s v="Sports Direct"/>
    <d v="2020-09-27T00:00:00"/>
    <x v="4"/>
    <x v="8"/>
    <s v="Miami"/>
    <x v="0"/>
    <x v="2"/>
    <n v="50"/>
    <n v="210"/>
    <n v="10500"/>
    <x v="2"/>
    <x v="7"/>
    <x v="4"/>
    <x v="7"/>
    <x v="0"/>
  </r>
  <r>
    <s v="Sports Direct"/>
    <d v="2020-09-28T00:00:00"/>
    <x v="4"/>
    <x v="8"/>
    <s v="Miami"/>
    <x v="1"/>
    <x v="2"/>
    <n v="55"/>
    <n v="223"/>
    <n v="12265"/>
    <x v="2"/>
    <x v="7"/>
    <x v="5"/>
    <x v="7"/>
    <x v="0"/>
  </r>
  <r>
    <s v="Sports Direct"/>
    <d v="2020-09-29T00:00:00"/>
    <x v="4"/>
    <x v="8"/>
    <s v="Miami"/>
    <x v="0"/>
    <x v="0"/>
    <n v="56"/>
    <n v="270"/>
    <n v="15120"/>
    <x v="2"/>
    <x v="7"/>
    <x v="6"/>
    <x v="7"/>
    <x v="0"/>
  </r>
  <r>
    <s v="Sports Direct"/>
    <d v="2020-09-30T00:00:00"/>
    <x v="4"/>
    <x v="8"/>
    <s v="Miami"/>
    <x v="0"/>
    <x v="1"/>
    <n v="47"/>
    <n v="215"/>
    <n v="10105"/>
    <x v="2"/>
    <x v="7"/>
    <x v="0"/>
    <x v="7"/>
    <x v="0"/>
  </r>
  <r>
    <s v="Sports Direct"/>
    <d v="2020-10-01T00:00:00"/>
    <x v="4"/>
    <x v="8"/>
    <s v="Miami"/>
    <x v="1"/>
    <x v="0"/>
    <n v="47"/>
    <n v="203"/>
    <n v="9541"/>
    <x v="2"/>
    <x v="8"/>
    <x v="1"/>
    <x v="8"/>
    <x v="0"/>
  </r>
  <r>
    <s v="Sports Direct"/>
    <d v="2020-10-02T00:00:00"/>
    <x v="4"/>
    <x v="8"/>
    <s v="Miami"/>
    <x v="1"/>
    <x v="1"/>
    <n v="45"/>
    <n v="182"/>
    <n v="8190"/>
    <x v="2"/>
    <x v="8"/>
    <x v="2"/>
    <x v="8"/>
    <x v="0"/>
  </r>
  <r>
    <s v="Sports Direct"/>
    <d v="2020-10-03T00:00:00"/>
    <x v="4"/>
    <x v="8"/>
    <s v="Miami"/>
    <x v="0"/>
    <x v="2"/>
    <n v="57"/>
    <n v="189"/>
    <n v="10773"/>
    <x v="2"/>
    <x v="8"/>
    <x v="3"/>
    <x v="8"/>
    <x v="0"/>
  </r>
  <r>
    <s v="Sports Direct"/>
    <d v="2020-10-04T00:00:00"/>
    <x v="4"/>
    <x v="8"/>
    <s v="Miami"/>
    <x v="1"/>
    <x v="2"/>
    <n v="59"/>
    <n v="223"/>
    <n v="13157"/>
    <x v="2"/>
    <x v="8"/>
    <x v="4"/>
    <x v="8"/>
    <x v="0"/>
  </r>
  <r>
    <s v="Sports Direct"/>
    <d v="2020-10-05T00:00:00"/>
    <x v="4"/>
    <x v="8"/>
    <s v="Miami"/>
    <x v="0"/>
    <x v="0"/>
    <n v="56"/>
    <n v="244"/>
    <n v="13664"/>
    <x v="2"/>
    <x v="8"/>
    <x v="5"/>
    <x v="8"/>
    <x v="0"/>
  </r>
  <r>
    <s v="Sports Direct"/>
    <d v="2020-10-06T00:00:00"/>
    <x v="4"/>
    <x v="8"/>
    <s v="Miami"/>
    <x v="0"/>
    <x v="1"/>
    <n v="49"/>
    <n v="224"/>
    <n v="10976"/>
    <x v="2"/>
    <x v="8"/>
    <x v="6"/>
    <x v="8"/>
    <x v="0"/>
  </r>
  <r>
    <s v="Sports Direct"/>
    <d v="2020-10-07T00:00:00"/>
    <x v="4"/>
    <x v="8"/>
    <s v="Miami"/>
    <x v="1"/>
    <x v="0"/>
    <n v="46"/>
    <n v="224"/>
    <n v="10304"/>
    <x v="2"/>
    <x v="8"/>
    <x v="0"/>
    <x v="8"/>
    <x v="0"/>
  </r>
  <r>
    <s v="Sports Direct"/>
    <d v="2020-10-08T00:00:00"/>
    <x v="4"/>
    <x v="8"/>
    <s v="Miami"/>
    <x v="1"/>
    <x v="1"/>
    <n v="49"/>
    <n v="202"/>
    <n v="9898"/>
    <x v="2"/>
    <x v="8"/>
    <x v="1"/>
    <x v="8"/>
    <x v="0"/>
  </r>
  <r>
    <s v="Sports Direct"/>
    <d v="2020-10-09T00:00:00"/>
    <x v="4"/>
    <x v="8"/>
    <s v="Miami"/>
    <x v="0"/>
    <x v="2"/>
    <n v="64"/>
    <n v="195"/>
    <n v="12480"/>
    <x v="2"/>
    <x v="8"/>
    <x v="2"/>
    <x v="8"/>
    <x v="0"/>
  </r>
  <r>
    <s v="Sports Direct"/>
    <d v="2020-10-10T00:00:00"/>
    <x v="4"/>
    <x v="8"/>
    <s v="Miami"/>
    <x v="1"/>
    <x v="2"/>
    <n v="64"/>
    <n v="213"/>
    <n v="13632"/>
    <x v="2"/>
    <x v="8"/>
    <x v="3"/>
    <x v="8"/>
    <x v="0"/>
  </r>
  <r>
    <s v="Sports Direct"/>
    <d v="2020-05-24T00:00:00"/>
    <x v="4"/>
    <x v="8"/>
    <s v="Miami"/>
    <x v="0"/>
    <x v="0"/>
    <n v="63"/>
    <n v="323"/>
    <n v="20349"/>
    <x v="2"/>
    <x v="4"/>
    <x v="4"/>
    <x v="4"/>
    <x v="0"/>
  </r>
  <r>
    <s v="Sports Direct"/>
    <d v="2020-05-24T00:00:00"/>
    <x v="4"/>
    <x v="8"/>
    <s v="Miami"/>
    <x v="0"/>
    <x v="1"/>
    <n v="51"/>
    <n v="254"/>
    <n v="12954"/>
    <x v="2"/>
    <x v="4"/>
    <x v="4"/>
    <x v="4"/>
    <x v="0"/>
  </r>
  <r>
    <s v="Sports Direct"/>
    <d v="2020-05-24T00:00:00"/>
    <x v="4"/>
    <x v="8"/>
    <s v="Miami"/>
    <x v="1"/>
    <x v="0"/>
    <n v="52"/>
    <n v="248"/>
    <n v="12896"/>
    <x v="2"/>
    <x v="4"/>
    <x v="4"/>
    <x v="4"/>
    <x v="0"/>
  </r>
  <r>
    <s v="Sports Direct"/>
    <d v="2020-05-24T00:00:00"/>
    <x v="4"/>
    <x v="8"/>
    <s v="Miami"/>
    <x v="1"/>
    <x v="1"/>
    <n v="54"/>
    <n v="209"/>
    <n v="11286"/>
    <x v="2"/>
    <x v="4"/>
    <x v="4"/>
    <x v="4"/>
    <x v="0"/>
  </r>
  <r>
    <s v="Foot Locker"/>
    <d v="2020-05-24T00:00:00"/>
    <x v="4"/>
    <x v="8"/>
    <s v="Miami"/>
    <x v="0"/>
    <x v="2"/>
    <n v="60"/>
    <n v="202"/>
    <n v="12120"/>
    <x v="2"/>
    <x v="4"/>
    <x v="4"/>
    <x v="4"/>
    <x v="0"/>
  </r>
  <r>
    <s v="Foot Locker"/>
    <d v="2020-05-24T00:00:00"/>
    <x v="4"/>
    <x v="8"/>
    <s v="Miami"/>
    <x v="1"/>
    <x v="2"/>
    <n v="64"/>
    <n v="219"/>
    <n v="14016"/>
    <x v="2"/>
    <x v="4"/>
    <x v="4"/>
    <x v="4"/>
    <x v="0"/>
  </r>
  <r>
    <s v="Foot Locker"/>
    <d v="2020-10-17T00:00:00"/>
    <x v="4"/>
    <x v="8"/>
    <s v="Miami"/>
    <x v="0"/>
    <x v="0"/>
    <n v="33"/>
    <n v="131"/>
    <n v="4323"/>
    <x v="2"/>
    <x v="8"/>
    <x v="3"/>
    <x v="8"/>
    <x v="0"/>
  </r>
  <r>
    <s v="Foot Locker"/>
    <d v="2020-10-18T00:00:00"/>
    <x v="4"/>
    <x v="8"/>
    <s v="Miami"/>
    <x v="0"/>
    <x v="1"/>
    <n v="33"/>
    <n v="65"/>
    <n v="2145"/>
    <x v="2"/>
    <x v="8"/>
    <x v="4"/>
    <x v="8"/>
    <x v="0"/>
  </r>
  <r>
    <s v="Foot Locker"/>
    <d v="2020-10-19T00:00:00"/>
    <x v="4"/>
    <x v="8"/>
    <s v="Miami"/>
    <x v="1"/>
    <x v="0"/>
    <n v="24"/>
    <n v="63"/>
    <n v="1512"/>
    <x v="2"/>
    <x v="8"/>
    <x v="5"/>
    <x v="8"/>
    <x v="0"/>
  </r>
  <r>
    <s v="Foot Locker"/>
    <d v="2020-10-20T00:00:00"/>
    <x v="4"/>
    <x v="8"/>
    <s v="Miami"/>
    <x v="1"/>
    <x v="1"/>
    <n v="29"/>
    <n v="26"/>
    <n v="754"/>
    <x v="2"/>
    <x v="8"/>
    <x v="6"/>
    <x v="8"/>
    <x v="0"/>
  </r>
  <r>
    <s v="Foot Locker"/>
    <d v="2020-10-21T00:00:00"/>
    <x v="3"/>
    <x v="9"/>
    <s v="Minneapolis"/>
    <x v="0"/>
    <x v="2"/>
    <n v="43"/>
    <n v="39"/>
    <n v="1677"/>
    <x v="2"/>
    <x v="8"/>
    <x v="0"/>
    <x v="8"/>
    <x v="0"/>
  </r>
  <r>
    <s v="Foot Locker"/>
    <d v="2020-10-22T00:00:00"/>
    <x v="3"/>
    <x v="9"/>
    <s v="Minneapolis"/>
    <x v="1"/>
    <x v="2"/>
    <n v="32"/>
    <n v="65"/>
    <n v="2080"/>
    <x v="2"/>
    <x v="8"/>
    <x v="1"/>
    <x v="8"/>
    <x v="0"/>
  </r>
  <r>
    <s v="Foot Locker"/>
    <d v="2020-10-23T00:00:00"/>
    <x v="3"/>
    <x v="9"/>
    <s v="Minneapolis"/>
    <x v="0"/>
    <x v="0"/>
    <n v="32"/>
    <n v="135"/>
    <n v="4320"/>
    <x v="2"/>
    <x v="8"/>
    <x v="2"/>
    <x v="8"/>
    <x v="0"/>
  </r>
  <r>
    <s v="Foot Locker"/>
    <d v="2020-10-24T00:00:00"/>
    <x v="3"/>
    <x v="9"/>
    <s v="Minneapolis"/>
    <x v="0"/>
    <x v="1"/>
    <n v="34"/>
    <n v="38"/>
    <n v="1292"/>
    <x v="2"/>
    <x v="8"/>
    <x v="3"/>
    <x v="8"/>
    <x v="0"/>
  </r>
  <r>
    <s v="Foot Locker"/>
    <d v="2020-10-25T00:00:00"/>
    <x v="3"/>
    <x v="9"/>
    <s v="Minneapolis"/>
    <x v="1"/>
    <x v="0"/>
    <n v="25"/>
    <n v="56"/>
    <n v="1400"/>
    <x v="2"/>
    <x v="8"/>
    <x v="4"/>
    <x v="8"/>
    <x v="0"/>
  </r>
  <r>
    <s v="Foot Locker"/>
    <d v="2020-10-26T00:00:00"/>
    <x v="3"/>
    <x v="9"/>
    <s v="Minneapolis"/>
    <x v="1"/>
    <x v="1"/>
    <n v="27"/>
    <n v="20"/>
    <n v="540"/>
    <x v="2"/>
    <x v="8"/>
    <x v="5"/>
    <x v="8"/>
    <x v="0"/>
  </r>
  <r>
    <s v="Foot Locker"/>
    <d v="2020-10-27T00:00:00"/>
    <x v="3"/>
    <x v="9"/>
    <s v="Minneapolis"/>
    <x v="0"/>
    <x v="2"/>
    <n v="41"/>
    <n v="44"/>
    <n v="1804"/>
    <x v="2"/>
    <x v="8"/>
    <x v="6"/>
    <x v="8"/>
    <x v="0"/>
  </r>
  <r>
    <s v="Foot Locker"/>
    <d v="2020-10-28T00:00:00"/>
    <x v="3"/>
    <x v="9"/>
    <s v="Minneapolis"/>
    <x v="1"/>
    <x v="2"/>
    <n v="34"/>
    <n v="65"/>
    <n v="2210"/>
    <x v="2"/>
    <x v="8"/>
    <x v="0"/>
    <x v="8"/>
    <x v="0"/>
  </r>
  <r>
    <s v="Foot Locker"/>
    <d v="2020-10-29T00:00:00"/>
    <x v="3"/>
    <x v="9"/>
    <s v="Minneapolis"/>
    <x v="0"/>
    <x v="0"/>
    <n v="39"/>
    <n v="116"/>
    <n v="4524"/>
    <x v="2"/>
    <x v="8"/>
    <x v="1"/>
    <x v="8"/>
    <x v="0"/>
  </r>
  <r>
    <s v="Foot Locker"/>
    <d v="2020-10-30T00:00:00"/>
    <x v="3"/>
    <x v="9"/>
    <s v="Minneapolis"/>
    <x v="0"/>
    <x v="1"/>
    <n v="38"/>
    <n v="35"/>
    <n v="1330"/>
    <x v="2"/>
    <x v="8"/>
    <x v="2"/>
    <x v="8"/>
    <x v="0"/>
  </r>
  <r>
    <s v="Foot Locker"/>
    <d v="2020-10-31T00:00:00"/>
    <x v="3"/>
    <x v="9"/>
    <s v="Minneapolis"/>
    <x v="1"/>
    <x v="0"/>
    <n v="29"/>
    <n v="53"/>
    <n v="1537"/>
    <x v="2"/>
    <x v="8"/>
    <x v="3"/>
    <x v="8"/>
    <x v="0"/>
  </r>
  <r>
    <s v="Foot Locker"/>
    <d v="2020-11-01T00:00:00"/>
    <x v="3"/>
    <x v="9"/>
    <s v="Minneapolis"/>
    <x v="1"/>
    <x v="1"/>
    <n v="32"/>
    <n v="7"/>
    <n v="224"/>
    <x v="2"/>
    <x v="9"/>
    <x v="4"/>
    <x v="9"/>
    <x v="0"/>
  </r>
  <r>
    <s v="Foot Locker"/>
    <d v="2020-11-02T00:00:00"/>
    <x v="3"/>
    <x v="9"/>
    <s v="Minneapolis"/>
    <x v="0"/>
    <x v="2"/>
    <n v="47"/>
    <n v="19"/>
    <n v="893"/>
    <x v="2"/>
    <x v="9"/>
    <x v="5"/>
    <x v="9"/>
    <x v="0"/>
  </r>
  <r>
    <s v="Foot Locker"/>
    <d v="2020-11-03T00:00:00"/>
    <x v="3"/>
    <x v="9"/>
    <s v="Minneapolis"/>
    <x v="1"/>
    <x v="2"/>
    <n v="38"/>
    <n v="47"/>
    <n v="1786"/>
    <x v="2"/>
    <x v="9"/>
    <x v="6"/>
    <x v="9"/>
    <x v="0"/>
  </r>
  <r>
    <s v="Foot Locker"/>
    <d v="2020-11-04T00:00:00"/>
    <x v="3"/>
    <x v="9"/>
    <s v="Minneapolis"/>
    <x v="0"/>
    <x v="0"/>
    <n v="36"/>
    <n v="120"/>
    <n v="4320"/>
    <x v="2"/>
    <x v="9"/>
    <x v="0"/>
    <x v="9"/>
    <x v="0"/>
  </r>
  <r>
    <s v="Foot Locker"/>
    <d v="2020-11-05T00:00:00"/>
    <x v="3"/>
    <x v="9"/>
    <s v="Minneapolis"/>
    <x v="0"/>
    <x v="1"/>
    <n v="38"/>
    <n v="28"/>
    <n v="1064"/>
    <x v="2"/>
    <x v="9"/>
    <x v="1"/>
    <x v="9"/>
    <x v="0"/>
  </r>
  <r>
    <s v="Foot Locker"/>
    <d v="2020-11-06T00:00:00"/>
    <x v="3"/>
    <x v="9"/>
    <s v="Minneapolis"/>
    <x v="1"/>
    <x v="0"/>
    <n v="29"/>
    <n v="26"/>
    <n v="754"/>
    <x v="2"/>
    <x v="9"/>
    <x v="2"/>
    <x v="9"/>
    <x v="0"/>
  </r>
  <r>
    <s v="Foot Locker"/>
    <d v="2020-11-07T00:00:00"/>
    <x v="3"/>
    <x v="9"/>
    <s v="Minneapolis"/>
    <x v="1"/>
    <x v="1"/>
    <n v="32"/>
    <n v="7"/>
    <n v="224"/>
    <x v="2"/>
    <x v="9"/>
    <x v="3"/>
    <x v="9"/>
    <x v="0"/>
  </r>
  <r>
    <s v="Foot Locker"/>
    <d v="2020-11-08T00:00:00"/>
    <x v="3"/>
    <x v="9"/>
    <s v="Minneapolis"/>
    <x v="0"/>
    <x v="2"/>
    <n v="47"/>
    <n v="14"/>
    <n v="658"/>
    <x v="2"/>
    <x v="9"/>
    <x v="4"/>
    <x v="9"/>
    <x v="0"/>
  </r>
  <r>
    <s v="Foot Locker"/>
    <d v="2020-11-09T00:00:00"/>
    <x v="3"/>
    <x v="9"/>
    <s v="Minneapolis"/>
    <x v="1"/>
    <x v="2"/>
    <n v="36"/>
    <n v="53"/>
    <n v="1908"/>
    <x v="2"/>
    <x v="9"/>
    <x v="5"/>
    <x v="9"/>
    <x v="0"/>
  </r>
  <r>
    <s v="Foot Locker"/>
    <d v="2020-11-10T00:00:00"/>
    <x v="3"/>
    <x v="9"/>
    <s v="Minneapolis"/>
    <x v="0"/>
    <x v="0"/>
    <n v="48"/>
    <n v="116"/>
    <n v="5568"/>
    <x v="2"/>
    <x v="9"/>
    <x v="6"/>
    <x v="9"/>
    <x v="0"/>
  </r>
  <r>
    <s v="Foot Locker"/>
    <d v="2020-11-11T00:00:00"/>
    <x v="3"/>
    <x v="9"/>
    <s v="Minneapolis"/>
    <x v="0"/>
    <x v="1"/>
    <n v="44"/>
    <n v="44"/>
    <n v="1936"/>
    <x v="2"/>
    <x v="9"/>
    <x v="0"/>
    <x v="9"/>
    <x v="0"/>
  </r>
  <r>
    <s v="Foot Locker"/>
    <d v="2020-11-12T00:00:00"/>
    <x v="3"/>
    <x v="9"/>
    <s v="Minneapolis"/>
    <x v="1"/>
    <x v="0"/>
    <n v="37"/>
    <n v="38"/>
    <n v="1406"/>
    <x v="2"/>
    <x v="9"/>
    <x v="1"/>
    <x v="9"/>
    <x v="0"/>
  </r>
  <r>
    <s v="Foot Locker"/>
    <d v="2020-11-13T00:00:00"/>
    <x v="3"/>
    <x v="9"/>
    <s v="Minneapolis"/>
    <x v="1"/>
    <x v="1"/>
    <n v="36"/>
    <n v="13"/>
    <n v="468"/>
    <x v="2"/>
    <x v="9"/>
    <x v="2"/>
    <x v="9"/>
    <x v="0"/>
  </r>
  <r>
    <s v="Foot Locker"/>
    <d v="2020-11-14T00:00:00"/>
    <x v="3"/>
    <x v="9"/>
    <s v="Minneapolis"/>
    <x v="0"/>
    <x v="2"/>
    <n v="50"/>
    <n v="20"/>
    <n v="1000"/>
    <x v="2"/>
    <x v="9"/>
    <x v="3"/>
    <x v="9"/>
    <x v="0"/>
  </r>
  <r>
    <s v="Foot Locker"/>
    <d v="2020-11-15T00:00:00"/>
    <x v="3"/>
    <x v="9"/>
    <s v="Minneapolis"/>
    <x v="1"/>
    <x v="2"/>
    <n v="58"/>
    <n v="51"/>
    <n v="2958"/>
    <x v="2"/>
    <x v="9"/>
    <x v="4"/>
    <x v="9"/>
    <x v="0"/>
  </r>
  <r>
    <s v="Foot Locker"/>
    <d v="2020-11-16T00:00:00"/>
    <x v="3"/>
    <x v="9"/>
    <s v="Minneapolis"/>
    <x v="0"/>
    <x v="0"/>
    <n v="44"/>
    <n v="106"/>
    <n v="4664"/>
    <x v="2"/>
    <x v="9"/>
    <x v="5"/>
    <x v="9"/>
    <x v="0"/>
  </r>
  <r>
    <s v="Foot Locker"/>
    <d v="2020-11-17T00:00:00"/>
    <x v="3"/>
    <x v="9"/>
    <s v="Minneapolis"/>
    <x v="0"/>
    <x v="1"/>
    <n v="38"/>
    <n v="49"/>
    <n v="1862"/>
    <x v="2"/>
    <x v="9"/>
    <x v="6"/>
    <x v="9"/>
    <x v="0"/>
  </r>
  <r>
    <s v="Foot Locker"/>
    <d v="2020-11-18T00:00:00"/>
    <x v="3"/>
    <x v="9"/>
    <s v="Minneapolis"/>
    <x v="1"/>
    <x v="0"/>
    <n v="33"/>
    <n v="47"/>
    <n v="1551"/>
    <x v="2"/>
    <x v="9"/>
    <x v="0"/>
    <x v="9"/>
    <x v="0"/>
  </r>
  <r>
    <s v="Foot Locker"/>
    <d v="2020-11-19T00:00:00"/>
    <x v="3"/>
    <x v="9"/>
    <s v="Minneapolis"/>
    <x v="1"/>
    <x v="1"/>
    <n v="32"/>
    <n v="45"/>
    <n v="1440"/>
    <x v="2"/>
    <x v="9"/>
    <x v="1"/>
    <x v="9"/>
    <x v="0"/>
  </r>
  <r>
    <s v="Foot Locker"/>
    <d v="2020-11-20T00:00:00"/>
    <x v="3"/>
    <x v="9"/>
    <s v="Minneapolis"/>
    <x v="0"/>
    <x v="2"/>
    <n v="49"/>
    <n v="45"/>
    <n v="2205"/>
    <x v="2"/>
    <x v="9"/>
    <x v="2"/>
    <x v="9"/>
    <x v="0"/>
  </r>
  <r>
    <s v="Foot Locker"/>
    <d v="2020-11-21T00:00:00"/>
    <x v="3"/>
    <x v="9"/>
    <s v="Minneapolis"/>
    <x v="1"/>
    <x v="2"/>
    <n v="53"/>
    <n v="81"/>
    <n v="4293"/>
    <x v="2"/>
    <x v="9"/>
    <x v="3"/>
    <x v="9"/>
    <x v="0"/>
  </r>
  <r>
    <s v="Foot Locker"/>
    <d v="2020-11-22T00:00:00"/>
    <x v="3"/>
    <x v="9"/>
    <s v="Minneapolis"/>
    <x v="0"/>
    <x v="0"/>
    <n v="49"/>
    <n v="160"/>
    <n v="7840"/>
    <x v="2"/>
    <x v="9"/>
    <x v="4"/>
    <x v="9"/>
    <x v="0"/>
  </r>
  <r>
    <s v="Foot Locker"/>
    <d v="2020-11-23T00:00:00"/>
    <x v="3"/>
    <x v="9"/>
    <s v="Minneapolis"/>
    <x v="0"/>
    <x v="1"/>
    <n v="42"/>
    <n v="75"/>
    <n v="3150"/>
    <x v="2"/>
    <x v="9"/>
    <x v="5"/>
    <x v="9"/>
    <x v="0"/>
  </r>
  <r>
    <s v="Foot Locker"/>
    <d v="2020-11-24T00:00:00"/>
    <x v="3"/>
    <x v="9"/>
    <s v="Minneapolis"/>
    <x v="1"/>
    <x v="0"/>
    <n v="36"/>
    <n v="63"/>
    <n v="2268"/>
    <x v="2"/>
    <x v="9"/>
    <x v="6"/>
    <x v="9"/>
    <x v="0"/>
  </r>
  <r>
    <s v="Foot Locker"/>
    <d v="2020-11-25T00:00:00"/>
    <x v="3"/>
    <x v="9"/>
    <s v="Minneapolis"/>
    <x v="1"/>
    <x v="1"/>
    <n v="38"/>
    <n v="51"/>
    <n v="1938"/>
    <x v="2"/>
    <x v="9"/>
    <x v="0"/>
    <x v="9"/>
    <x v="0"/>
  </r>
  <r>
    <s v="Foot Locker"/>
    <d v="2020-11-26T00:00:00"/>
    <x v="3"/>
    <x v="9"/>
    <s v="Minneapolis"/>
    <x v="0"/>
    <x v="2"/>
    <n v="49"/>
    <n v="58"/>
    <n v="2842"/>
    <x v="2"/>
    <x v="9"/>
    <x v="1"/>
    <x v="9"/>
    <x v="0"/>
  </r>
  <r>
    <s v="Foot Locker"/>
    <d v="2020-11-27T00:00:00"/>
    <x v="3"/>
    <x v="9"/>
    <s v="Minneapolis"/>
    <x v="1"/>
    <x v="2"/>
    <n v="54"/>
    <n v="98"/>
    <n v="5292"/>
    <x v="2"/>
    <x v="9"/>
    <x v="2"/>
    <x v="9"/>
    <x v="0"/>
  </r>
  <r>
    <s v="Foot Locker"/>
    <d v="2020-11-28T00:00:00"/>
    <x v="3"/>
    <x v="9"/>
    <s v="Minneapolis"/>
    <x v="0"/>
    <x v="0"/>
    <n v="47"/>
    <n v="137"/>
    <n v="6439"/>
    <x v="2"/>
    <x v="9"/>
    <x v="3"/>
    <x v="9"/>
    <x v="0"/>
  </r>
  <r>
    <s v="Foot Locker"/>
    <d v="2020-11-29T00:00:00"/>
    <x v="3"/>
    <x v="9"/>
    <s v="Minneapolis"/>
    <x v="0"/>
    <x v="1"/>
    <n v="43"/>
    <n v="87"/>
    <n v="3741"/>
    <x v="2"/>
    <x v="9"/>
    <x v="4"/>
    <x v="9"/>
    <x v="0"/>
  </r>
  <r>
    <s v="Foot Locker"/>
    <d v="2020-11-30T00:00:00"/>
    <x v="3"/>
    <x v="9"/>
    <s v="Minneapolis"/>
    <x v="1"/>
    <x v="0"/>
    <n v="37"/>
    <n v="68"/>
    <n v="2516"/>
    <x v="2"/>
    <x v="9"/>
    <x v="5"/>
    <x v="9"/>
    <x v="0"/>
  </r>
  <r>
    <s v="Foot Locker"/>
    <d v="2020-12-01T00:00:00"/>
    <x v="3"/>
    <x v="9"/>
    <s v="Minneapolis"/>
    <x v="1"/>
    <x v="1"/>
    <n v="33"/>
    <n v="47"/>
    <n v="1551"/>
    <x v="2"/>
    <x v="10"/>
    <x v="6"/>
    <x v="10"/>
    <x v="0"/>
  </r>
  <r>
    <s v="Foot Locker"/>
    <d v="2020-12-02T00:00:00"/>
    <x v="3"/>
    <x v="9"/>
    <s v="Minneapolis"/>
    <x v="0"/>
    <x v="2"/>
    <n v="42"/>
    <n v="42"/>
    <n v="1764"/>
    <x v="2"/>
    <x v="10"/>
    <x v="0"/>
    <x v="10"/>
    <x v="0"/>
  </r>
  <r>
    <s v="Foot Locker"/>
    <d v="2020-12-03T00:00:00"/>
    <x v="3"/>
    <x v="9"/>
    <s v="Minneapolis"/>
    <x v="1"/>
    <x v="2"/>
    <n v="46"/>
    <n v="88"/>
    <n v="4048"/>
    <x v="2"/>
    <x v="10"/>
    <x v="1"/>
    <x v="10"/>
    <x v="0"/>
  </r>
  <r>
    <s v="Foot Locker"/>
    <d v="2020-12-04T00:00:00"/>
    <x v="3"/>
    <x v="9"/>
    <s v="Minneapolis"/>
    <x v="0"/>
    <x v="0"/>
    <n v="43"/>
    <n v="113"/>
    <n v="4859"/>
    <x v="2"/>
    <x v="10"/>
    <x v="2"/>
    <x v="10"/>
    <x v="0"/>
  </r>
  <r>
    <s v="Foot Locker"/>
    <d v="2020-12-05T00:00:00"/>
    <x v="3"/>
    <x v="9"/>
    <s v="Minneapolis"/>
    <x v="0"/>
    <x v="1"/>
    <n v="37"/>
    <n v="73"/>
    <n v="2701"/>
    <x v="2"/>
    <x v="10"/>
    <x v="3"/>
    <x v="10"/>
    <x v="0"/>
  </r>
  <r>
    <s v="Foot Locker"/>
    <d v="2020-12-06T00:00:00"/>
    <x v="3"/>
    <x v="9"/>
    <s v="Minneapolis"/>
    <x v="1"/>
    <x v="0"/>
    <n v="24"/>
    <n v="41"/>
    <n v="984"/>
    <x v="2"/>
    <x v="10"/>
    <x v="4"/>
    <x v="10"/>
    <x v="0"/>
  </r>
  <r>
    <s v="Foot Locker"/>
    <d v="2020-12-07T00:00:00"/>
    <x v="3"/>
    <x v="9"/>
    <s v="Minneapolis"/>
    <x v="1"/>
    <x v="1"/>
    <n v="24"/>
    <n v="31"/>
    <n v="744"/>
    <x v="2"/>
    <x v="10"/>
    <x v="5"/>
    <x v="10"/>
    <x v="0"/>
  </r>
  <r>
    <s v="Foot Locker"/>
    <d v="2020-12-08T00:00:00"/>
    <x v="3"/>
    <x v="9"/>
    <s v="Minneapolis"/>
    <x v="0"/>
    <x v="2"/>
    <n v="32"/>
    <n v="34"/>
    <n v="1088"/>
    <x v="2"/>
    <x v="10"/>
    <x v="6"/>
    <x v="10"/>
    <x v="0"/>
  </r>
  <r>
    <s v="Foot Locker"/>
    <d v="2020-12-09T00:00:00"/>
    <x v="3"/>
    <x v="9"/>
    <s v="Minneapolis"/>
    <x v="1"/>
    <x v="2"/>
    <n v="39"/>
    <n v="52"/>
    <n v="2028"/>
    <x v="2"/>
    <x v="10"/>
    <x v="0"/>
    <x v="10"/>
    <x v="0"/>
  </r>
  <r>
    <s v="Foot Locker"/>
    <d v="2020-12-10T00:00:00"/>
    <x v="3"/>
    <x v="9"/>
    <s v="Minneapolis"/>
    <x v="0"/>
    <x v="0"/>
    <n v="41"/>
    <n v="98"/>
    <n v="4018"/>
    <x v="2"/>
    <x v="10"/>
    <x v="1"/>
    <x v="10"/>
    <x v="0"/>
  </r>
  <r>
    <s v="Foot Locker"/>
    <d v="2020-12-11T00:00:00"/>
    <x v="3"/>
    <x v="9"/>
    <s v="Minneapolis"/>
    <x v="0"/>
    <x v="1"/>
    <n v="34"/>
    <n v="58"/>
    <n v="1972"/>
    <x v="2"/>
    <x v="10"/>
    <x v="2"/>
    <x v="10"/>
    <x v="0"/>
  </r>
  <r>
    <s v="Foot Locker"/>
    <d v="2020-12-12T00:00:00"/>
    <x v="3"/>
    <x v="9"/>
    <s v="Minneapolis"/>
    <x v="1"/>
    <x v="0"/>
    <n v="32"/>
    <n v="25"/>
    <n v="800"/>
    <x v="2"/>
    <x v="10"/>
    <x v="3"/>
    <x v="10"/>
    <x v="0"/>
  </r>
  <r>
    <s v="Foot Locker"/>
    <d v="2020-12-13T00:00:00"/>
    <x v="3"/>
    <x v="9"/>
    <s v="Minneapolis"/>
    <x v="1"/>
    <x v="1"/>
    <n v="32"/>
    <n v="21"/>
    <n v="672"/>
    <x v="2"/>
    <x v="10"/>
    <x v="4"/>
    <x v="10"/>
    <x v="0"/>
  </r>
  <r>
    <s v="Foot Locker"/>
    <d v="2020-12-14T00:00:00"/>
    <x v="3"/>
    <x v="9"/>
    <s v="Minneapolis"/>
    <x v="0"/>
    <x v="2"/>
    <n v="41"/>
    <n v="19"/>
    <n v="779"/>
    <x v="2"/>
    <x v="10"/>
    <x v="5"/>
    <x v="10"/>
    <x v="0"/>
  </r>
  <r>
    <s v="Foot Locker"/>
    <d v="2020-12-15T00:00:00"/>
    <x v="3"/>
    <x v="9"/>
    <s v="Minneapolis"/>
    <x v="1"/>
    <x v="2"/>
    <n v="49"/>
    <n v="60"/>
    <n v="2940"/>
    <x v="2"/>
    <x v="10"/>
    <x v="6"/>
    <x v="10"/>
    <x v="0"/>
  </r>
  <r>
    <s v="Foot Locker"/>
    <d v="2020-12-16T00:00:00"/>
    <x v="3"/>
    <x v="9"/>
    <s v="Minneapolis"/>
    <x v="0"/>
    <x v="0"/>
    <n v="46"/>
    <n v="91"/>
    <n v="4186"/>
    <x v="2"/>
    <x v="10"/>
    <x v="0"/>
    <x v="10"/>
    <x v="0"/>
  </r>
  <r>
    <s v="Foot Locker"/>
    <d v="2020-12-17T00:00:00"/>
    <x v="3"/>
    <x v="9"/>
    <s v="Minneapolis"/>
    <x v="0"/>
    <x v="1"/>
    <n v="38"/>
    <n v="52"/>
    <n v="1976"/>
    <x v="2"/>
    <x v="10"/>
    <x v="1"/>
    <x v="10"/>
    <x v="0"/>
  </r>
  <r>
    <s v="Foot Locker"/>
    <d v="2020-12-18T00:00:00"/>
    <x v="3"/>
    <x v="9"/>
    <s v="Minneapolis"/>
    <x v="1"/>
    <x v="0"/>
    <n v="36"/>
    <n v="38"/>
    <n v="1368"/>
    <x v="2"/>
    <x v="10"/>
    <x v="2"/>
    <x v="10"/>
    <x v="0"/>
  </r>
  <r>
    <s v="Foot Locker"/>
    <d v="2020-12-19T00:00:00"/>
    <x v="3"/>
    <x v="9"/>
    <s v="Minneapolis"/>
    <x v="1"/>
    <x v="1"/>
    <n v="38"/>
    <n v="45"/>
    <n v="1710"/>
    <x v="2"/>
    <x v="10"/>
    <x v="3"/>
    <x v="10"/>
    <x v="0"/>
  </r>
  <r>
    <s v="Foot Locker"/>
    <d v="2020-12-20T00:00:00"/>
    <x v="3"/>
    <x v="9"/>
    <s v="Minneapolis"/>
    <x v="0"/>
    <x v="2"/>
    <n v="52"/>
    <n v="34"/>
    <n v="1768"/>
    <x v="2"/>
    <x v="10"/>
    <x v="4"/>
    <x v="10"/>
    <x v="0"/>
  </r>
  <r>
    <s v="Foot Locker"/>
    <d v="2020-12-21T00:00:00"/>
    <x v="3"/>
    <x v="9"/>
    <s v="Minneapolis"/>
    <x v="1"/>
    <x v="2"/>
    <n v="59"/>
    <n v="61"/>
    <n v="3599"/>
    <x v="2"/>
    <x v="10"/>
    <x v="5"/>
    <x v="10"/>
    <x v="0"/>
  </r>
  <r>
    <s v="Foot Locker"/>
    <d v="2020-12-22T00:00:00"/>
    <x v="3"/>
    <x v="9"/>
    <s v="Minneapolis"/>
    <x v="0"/>
    <x v="0"/>
    <n v="50"/>
    <n v="124"/>
    <n v="6200"/>
    <x v="2"/>
    <x v="10"/>
    <x v="6"/>
    <x v="10"/>
    <x v="0"/>
  </r>
  <r>
    <s v="Foot Locker"/>
    <d v="2020-12-23T00:00:00"/>
    <x v="3"/>
    <x v="9"/>
    <s v="Minneapolis"/>
    <x v="0"/>
    <x v="1"/>
    <n v="42"/>
    <n v="77"/>
    <n v="3234"/>
    <x v="2"/>
    <x v="10"/>
    <x v="0"/>
    <x v="10"/>
    <x v="0"/>
  </r>
  <r>
    <s v="Foot Locker"/>
    <d v="2020-12-24T00:00:00"/>
    <x v="3"/>
    <x v="9"/>
    <s v="Minneapolis"/>
    <x v="1"/>
    <x v="0"/>
    <n v="44"/>
    <n v="56"/>
    <n v="2464"/>
    <x v="2"/>
    <x v="10"/>
    <x v="1"/>
    <x v="10"/>
    <x v="0"/>
  </r>
  <r>
    <s v="Foot Locker"/>
    <d v="2020-12-25T00:00:00"/>
    <x v="3"/>
    <x v="9"/>
    <s v="Minneapolis"/>
    <x v="1"/>
    <x v="1"/>
    <n v="44"/>
    <n v="49"/>
    <n v="2156"/>
    <x v="2"/>
    <x v="10"/>
    <x v="2"/>
    <x v="10"/>
    <x v="0"/>
  </r>
  <r>
    <s v="Foot Locker"/>
    <d v="2020-12-26T00:00:00"/>
    <x v="3"/>
    <x v="9"/>
    <s v="Minneapolis"/>
    <x v="0"/>
    <x v="2"/>
    <n v="54"/>
    <n v="44"/>
    <n v="2376"/>
    <x v="2"/>
    <x v="10"/>
    <x v="3"/>
    <x v="10"/>
    <x v="0"/>
  </r>
  <r>
    <s v="Foot Locker"/>
    <d v="2020-12-27T00:00:00"/>
    <x v="3"/>
    <x v="9"/>
    <s v="Minneapolis"/>
    <x v="1"/>
    <x v="2"/>
    <n v="54"/>
    <n v="77"/>
    <n v="4158"/>
    <x v="2"/>
    <x v="10"/>
    <x v="4"/>
    <x v="10"/>
    <x v="0"/>
  </r>
  <r>
    <s v="Kohl's"/>
    <d v="2020-12-28T00:00:00"/>
    <x v="3"/>
    <x v="9"/>
    <s v="Minneapolis"/>
    <x v="0"/>
    <x v="0"/>
    <n v="32"/>
    <n v="119"/>
    <n v="3808"/>
    <x v="2"/>
    <x v="10"/>
    <x v="5"/>
    <x v="10"/>
    <x v="0"/>
  </r>
  <r>
    <s v="Kohl's"/>
    <d v="2020-12-29T00:00:00"/>
    <x v="3"/>
    <x v="9"/>
    <s v="Minneapolis"/>
    <x v="0"/>
    <x v="1"/>
    <n v="43"/>
    <n v="128"/>
    <n v="5504"/>
    <x v="2"/>
    <x v="10"/>
    <x v="6"/>
    <x v="10"/>
    <x v="0"/>
  </r>
  <r>
    <s v="Kohl's"/>
    <d v="2020-12-30T00:00:00"/>
    <x v="3"/>
    <x v="9"/>
    <s v="Minneapolis"/>
    <x v="1"/>
    <x v="0"/>
    <n v="41"/>
    <n v="119"/>
    <n v="4879"/>
    <x v="2"/>
    <x v="10"/>
    <x v="0"/>
    <x v="10"/>
    <x v="0"/>
  </r>
  <r>
    <s v="Kohl's"/>
    <d v="2020-12-31T00:00:00"/>
    <x v="3"/>
    <x v="9"/>
    <s v="Minneapolis"/>
    <x v="1"/>
    <x v="1"/>
    <n v="44"/>
    <n v="98"/>
    <n v="4312"/>
    <x v="2"/>
    <x v="10"/>
    <x v="1"/>
    <x v="10"/>
    <x v="0"/>
  </r>
  <r>
    <s v="Kohl's"/>
    <d v="2021-01-01T00:00:00"/>
    <x v="3"/>
    <x v="10"/>
    <s v="Billings"/>
    <x v="0"/>
    <x v="2"/>
    <n v="47"/>
    <n v="77"/>
    <n v="3619"/>
    <x v="2"/>
    <x v="0"/>
    <x v="2"/>
    <x v="0"/>
    <x v="1"/>
  </r>
  <r>
    <s v="Kohl's"/>
    <d v="2021-01-02T00:00:00"/>
    <x v="3"/>
    <x v="10"/>
    <s v="Billings"/>
    <x v="1"/>
    <x v="2"/>
    <n v="43"/>
    <n v="138"/>
    <n v="5934"/>
    <x v="2"/>
    <x v="0"/>
    <x v="3"/>
    <x v="0"/>
    <x v="1"/>
  </r>
  <r>
    <s v="Kohl's"/>
    <d v="2021-01-03T00:00:00"/>
    <x v="3"/>
    <x v="10"/>
    <s v="Billings"/>
    <x v="0"/>
    <x v="0"/>
    <n v="34"/>
    <n v="158"/>
    <n v="5372"/>
    <x v="2"/>
    <x v="0"/>
    <x v="4"/>
    <x v="0"/>
    <x v="1"/>
  </r>
  <r>
    <s v="Kohl's"/>
    <d v="2021-01-04T00:00:00"/>
    <x v="3"/>
    <x v="10"/>
    <s v="Billings"/>
    <x v="0"/>
    <x v="1"/>
    <n v="42"/>
    <n v="123"/>
    <n v="5166"/>
    <x v="2"/>
    <x v="0"/>
    <x v="5"/>
    <x v="0"/>
    <x v="1"/>
  </r>
  <r>
    <s v="Kohl's"/>
    <d v="2021-01-05T00:00:00"/>
    <x v="3"/>
    <x v="10"/>
    <s v="Billings"/>
    <x v="1"/>
    <x v="0"/>
    <n v="43"/>
    <n v="122"/>
    <n v="5246"/>
    <x v="2"/>
    <x v="0"/>
    <x v="6"/>
    <x v="0"/>
    <x v="1"/>
  </r>
  <r>
    <s v="Kohl's"/>
    <d v="2021-01-06T00:00:00"/>
    <x v="3"/>
    <x v="10"/>
    <s v="Billings"/>
    <x v="1"/>
    <x v="1"/>
    <n v="44"/>
    <n v="81"/>
    <n v="3564"/>
    <x v="2"/>
    <x v="0"/>
    <x v="0"/>
    <x v="0"/>
    <x v="1"/>
  </r>
  <r>
    <s v="Kohl's"/>
    <d v="2021-01-07T00:00:00"/>
    <x v="3"/>
    <x v="10"/>
    <s v="Billings"/>
    <x v="0"/>
    <x v="2"/>
    <n v="48"/>
    <n v="59"/>
    <n v="2832"/>
    <x v="2"/>
    <x v="0"/>
    <x v="1"/>
    <x v="0"/>
    <x v="1"/>
  </r>
  <r>
    <s v="Kohl's"/>
    <d v="2021-01-08T00:00:00"/>
    <x v="3"/>
    <x v="10"/>
    <s v="Billings"/>
    <x v="1"/>
    <x v="2"/>
    <n v="43"/>
    <n v="119"/>
    <n v="5117"/>
    <x v="2"/>
    <x v="0"/>
    <x v="2"/>
    <x v="0"/>
    <x v="1"/>
  </r>
  <r>
    <s v="Kohl's"/>
    <d v="2021-01-09T00:00:00"/>
    <x v="3"/>
    <x v="10"/>
    <s v="Billings"/>
    <x v="0"/>
    <x v="0"/>
    <n v="32"/>
    <n v="173"/>
    <n v="5536"/>
    <x v="2"/>
    <x v="0"/>
    <x v="3"/>
    <x v="0"/>
    <x v="1"/>
  </r>
  <r>
    <s v="Kohl's"/>
    <d v="2021-01-10T00:00:00"/>
    <x v="3"/>
    <x v="10"/>
    <s v="Billings"/>
    <x v="0"/>
    <x v="1"/>
    <n v="41"/>
    <n v="115"/>
    <n v="4715"/>
    <x v="2"/>
    <x v="0"/>
    <x v="4"/>
    <x v="0"/>
    <x v="1"/>
  </r>
  <r>
    <s v="Kohl's"/>
    <d v="2021-01-11T00:00:00"/>
    <x v="3"/>
    <x v="10"/>
    <s v="Billings"/>
    <x v="1"/>
    <x v="0"/>
    <n v="42"/>
    <n v="128"/>
    <n v="5376"/>
    <x v="2"/>
    <x v="0"/>
    <x v="5"/>
    <x v="0"/>
    <x v="1"/>
  </r>
  <r>
    <s v="Kohl's"/>
    <d v="2021-01-12T00:00:00"/>
    <x v="3"/>
    <x v="10"/>
    <s v="Billings"/>
    <x v="1"/>
    <x v="1"/>
    <n v="44"/>
    <n v="91"/>
    <n v="4004"/>
    <x v="2"/>
    <x v="0"/>
    <x v="6"/>
    <x v="0"/>
    <x v="1"/>
  </r>
  <r>
    <s v="Kohl's"/>
    <d v="2021-01-13T00:00:00"/>
    <x v="3"/>
    <x v="10"/>
    <s v="Billings"/>
    <x v="0"/>
    <x v="2"/>
    <n v="48"/>
    <n v="60"/>
    <n v="2880"/>
    <x v="2"/>
    <x v="0"/>
    <x v="0"/>
    <x v="0"/>
    <x v="1"/>
  </r>
  <r>
    <s v="Kohl's"/>
    <d v="2021-01-14T00:00:00"/>
    <x v="3"/>
    <x v="10"/>
    <s v="Billings"/>
    <x v="1"/>
    <x v="2"/>
    <n v="42"/>
    <n v="112"/>
    <n v="4704"/>
    <x v="2"/>
    <x v="0"/>
    <x v="1"/>
    <x v="0"/>
    <x v="1"/>
  </r>
  <r>
    <s v="Kohl's"/>
    <d v="2021-01-15T00:00:00"/>
    <x v="3"/>
    <x v="10"/>
    <s v="Billings"/>
    <x v="0"/>
    <x v="0"/>
    <n v="44"/>
    <n v="161"/>
    <n v="7084"/>
    <x v="2"/>
    <x v="0"/>
    <x v="2"/>
    <x v="0"/>
    <x v="1"/>
  </r>
  <r>
    <s v="Kohl's"/>
    <d v="2021-01-16T00:00:00"/>
    <x v="3"/>
    <x v="10"/>
    <s v="Billings"/>
    <x v="0"/>
    <x v="1"/>
    <n v="43"/>
    <n v="101"/>
    <n v="4343"/>
    <x v="2"/>
    <x v="0"/>
    <x v="3"/>
    <x v="0"/>
    <x v="1"/>
  </r>
  <r>
    <s v="Kohl's"/>
    <d v="2021-01-17T00:00:00"/>
    <x v="3"/>
    <x v="10"/>
    <s v="Billings"/>
    <x v="1"/>
    <x v="0"/>
    <n v="44"/>
    <n v="120"/>
    <n v="5280"/>
    <x v="2"/>
    <x v="0"/>
    <x v="4"/>
    <x v="0"/>
    <x v="1"/>
  </r>
  <r>
    <s v="Kohl's"/>
    <d v="2021-01-18T00:00:00"/>
    <x v="3"/>
    <x v="10"/>
    <s v="Billings"/>
    <x v="1"/>
    <x v="1"/>
    <n v="36"/>
    <n v="78"/>
    <n v="2808"/>
    <x v="2"/>
    <x v="0"/>
    <x v="5"/>
    <x v="0"/>
    <x v="1"/>
  </r>
  <r>
    <s v="Kohl's"/>
    <d v="2021-01-19T00:00:00"/>
    <x v="3"/>
    <x v="10"/>
    <s v="Billings"/>
    <x v="0"/>
    <x v="2"/>
    <n v="44"/>
    <n v="56"/>
    <n v="2464"/>
    <x v="2"/>
    <x v="0"/>
    <x v="6"/>
    <x v="0"/>
    <x v="1"/>
  </r>
  <r>
    <s v="Kohl's"/>
    <d v="2021-01-20T00:00:00"/>
    <x v="3"/>
    <x v="10"/>
    <s v="Billings"/>
    <x v="1"/>
    <x v="2"/>
    <n v="55"/>
    <n v="101"/>
    <n v="5555"/>
    <x v="2"/>
    <x v="0"/>
    <x v="0"/>
    <x v="0"/>
    <x v="1"/>
  </r>
  <r>
    <s v="Kohl's"/>
    <d v="2021-01-21T00:00:00"/>
    <x v="3"/>
    <x v="10"/>
    <s v="Billings"/>
    <x v="0"/>
    <x v="0"/>
    <n v="39"/>
    <n v="150"/>
    <n v="5850"/>
    <x v="2"/>
    <x v="0"/>
    <x v="1"/>
    <x v="0"/>
    <x v="1"/>
  </r>
  <r>
    <s v="Kohl's"/>
    <d v="2021-01-22T00:00:00"/>
    <x v="3"/>
    <x v="10"/>
    <s v="Billings"/>
    <x v="0"/>
    <x v="1"/>
    <n v="41"/>
    <n v="106"/>
    <n v="4346"/>
    <x v="2"/>
    <x v="0"/>
    <x v="2"/>
    <x v="0"/>
    <x v="1"/>
  </r>
  <r>
    <s v="Kohl's"/>
    <d v="2021-01-23T00:00:00"/>
    <x v="3"/>
    <x v="10"/>
    <s v="Billings"/>
    <x v="1"/>
    <x v="0"/>
    <n v="44"/>
    <n v="111"/>
    <n v="4884"/>
    <x v="2"/>
    <x v="0"/>
    <x v="3"/>
    <x v="0"/>
    <x v="1"/>
  </r>
  <r>
    <s v="Kohl's"/>
    <d v="2021-01-24T00:00:00"/>
    <x v="3"/>
    <x v="10"/>
    <s v="Billings"/>
    <x v="1"/>
    <x v="1"/>
    <n v="38"/>
    <n v="88"/>
    <n v="3344"/>
    <x v="2"/>
    <x v="0"/>
    <x v="4"/>
    <x v="0"/>
    <x v="1"/>
  </r>
  <r>
    <s v="Kohl's"/>
    <d v="2021-01-25T00:00:00"/>
    <x v="3"/>
    <x v="10"/>
    <s v="Billings"/>
    <x v="0"/>
    <x v="2"/>
    <n v="41"/>
    <n v="61"/>
    <n v="2501"/>
    <x v="2"/>
    <x v="0"/>
    <x v="5"/>
    <x v="0"/>
    <x v="1"/>
  </r>
  <r>
    <s v="Kohl's"/>
    <d v="2021-01-26T00:00:00"/>
    <x v="3"/>
    <x v="10"/>
    <s v="Billings"/>
    <x v="1"/>
    <x v="2"/>
    <n v="59"/>
    <n v="108"/>
    <n v="6372"/>
    <x v="2"/>
    <x v="0"/>
    <x v="6"/>
    <x v="0"/>
    <x v="1"/>
  </r>
  <r>
    <s v="Kohl's"/>
    <d v="2021-01-27T00:00:00"/>
    <x v="3"/>
    <x v="10"/>
    <s v="Billings"/>
    <x v="0"/>
    <x v="0"/>
    <n v="36"/>
    <n v="169"/>
    <n v="6084"/>
    <x v="2"/>
    <x v="0"/>
    <x v="0"/>
    <x v="0"/>
    <x v="1"/>
  </r>
  <r>
    <s v="Kohl's"/>
    <d v="2021-01-28T00:00:00"/>
    <x v="3"/>
    <x v="10"/>
    <s v="Billings"/>
    <x v="0"/>
    <x v="1"/>
    <n v="42"/>
    <n v="147"/>
    <n v="6174"/>
    <x v="2"/>
    <x v="0"/>
    <x v="1"/>
    <x v="0"/>
    <x v="1"/>
  </r>
  <r>
    <s v="Kohl's"/>
    <d v="2021-01-29T00:00:00"/>
    <x v="3"/>
    <x v="10"/>
    <s v="Billings"/>
    <x v="1"/>
    <x v="0"/>
    <n v="44"/>
    <n v="165"/>
    <n v="7260"/>
    <x v="2"/>
    <x v="0"/>
    <x v="2"/>
    <x v="0"/>
    <x v="1"/>
  </r>
  <r>
    <s v="Kohl's"/>
    <d v="2021-01-30T00:00:00"/>
    <x v="3"/>
    <x v="10"/>
    <s v="Billings"/>
    <x v="1"/>
    <x v="1"/>
    <n v="38"/>
    <n v="106"/>
    <n v="4028"/>
    <x v="2"/>
    <x v="0"/>
    <x v="3"/>
    <x v="0"/>
    <x v="1"/>
  </r>
  <r>
    <s v="Kohl's"/>
    <d v="2021-01-31T00:00:00"/>
    <x v="3"/>
    <x v="10"/>
    <s v="Billings"/>
    <x v="0"/>
    <x v="2"/>
    <n v="41"/>
    <n v="75"/>
    <n v="3075"/>
    <x v="2"/>
    <x v="0"/>
    <x v="4"/>
    <x v="0"/>
    <x v="1"/>
  </r>
  <r>
    <s v="Kohl's"/>
    <d v="2021-02-01T00:00:00"/>
    <x v="3"/>
    <x v="10"/>
    <s v="Billings"/>
    <x v="1"/>
    <x v="2"/>
    <n v="55"/>
    <n v="150"/>
    <n v="8250"/>
    <x v="2"/>
    <x v="1"/>
    <x v="5"/>
    <x v="1"/>
    <x v="1"/>
  </r>
  <r>
    <s v="Kohl's"/>
    <d v="2021-02-02T00:00:00"/>
    <x v="3"/>
    <x v="10"/>
    <s v="Billings"/>
    <x v="0"/>
    <x v="0"/>
    <n v="37"/>
    <n v="203"/>
    <n v="7511"/>
    <x v="2"/>
    <x v="1"/>
    <x v="6"/>
    <x v="1"/>
    <x v="1"/>
  </r>
  <r>
    <s v="Kohl's"/>
    <d v="2021-02-03T00:00:00"/>
    <x v="3"/>
    <x v="10"/>
    <s v="Billings"/>
    <x v="0"/>
    <x v="1"/>
    <n v="41"/>
    <n v="156"/>
    <n v="6396"/>
    <x v="2"/>
    <x v="1"/>
    <x v="0"/>
    <x v="1"/>
    <x v="1"/>
  </r>
  <r>
    <s v="Kohl's"/>
    <d v="2021-02-04T00:00:00"/>
    <x v="3"/>
    <x v="10"/>
    <s v="Billings"/>
    <x v="1"/>
    <x v="0"/>
    <n v="44"/>
    <n v="143"/>
    <n v="6292"/>
    <x v="2"/>
    <x v="1"/>
    <x v="1"/>
    <x v="1"/>
    <x v="1"/>
  </r>
  <r>
    <s v="Kohl's"/>
    <d v="2021-02-05T00:00:00"/>
    <x v="3"/>
    <x v="10"/>
    <s v="Billings"/>
    <x v="1"/>
    <x v="1"/>
    <n v="36"/>
    <n v="113"/>
    <n v="4068"/>
    <x v="2"/>
    <x v="1"/>
    <x v="2"/>
    <x v="1"/>
    <x v="1"/>
  </r>
  <r>
    <s v="Kohl's"/>
    <d v="2021-02-06T00:00:00"/>
    <x v="3"/>
    <x v="10"/>
    <s v="Billings"/>
    <x v="0"/>
    <x v="2"/>
    <n v="42"/>
    <n v="124"/>
    <n v="5208"/>
    <x v="2"/>
    <x v="1"/>
    <x v="3"/>
    <x v="1"/>
    <x v="1"/>
  </r>
  <r>
    <s v="Kohl's"/>
    <d v="2021-02-07T00:00:00"/>
    <x v="3"/>
    <x v="10"/>
    <s v="Billings"/>
    <x v="1"/>
    <x v="2"/>
    <n v="58"/>
    <n v="143"/>
    <n v="8294"/>
    <x v="2"/>
    <x v="1"/>
    <x v="4"/>
    <x v="1"/>
    <x v="1"/>
  </r>
  <r>
    <s v="Kohl's"/>
    <d v="2021-02-08T00:00:00"/>
    <x v="3"/>
    <x v="10"/>
    <s v="Billings"/>
    <x v="0"/>
    <x v="0"/>
    <n v="42"/>
    <n v="203"/>
    <n v="8526"/>
    <x v="2"/>
    <x v="1"/>
    <x v="5"/>
    <x v="1"/>
    <x v="1"/>
  </r>
  <r>
    <s v="Kohl's"/>
    <d v="2021-02-09T00:00:00"/>
    <x v="3"/>
    <x v="10"/>
    <s v="Billings"/>
    <x v="0"/>
    <x v="1"/>
    <n v="54"/>
    <n v="188"/>
    <n v="10152"/>
    <x v="2"/>
    <x v="1"/>
    <x v="6"/>
    <x v="1"/>
    <x v="1"/>
  </r>
  <r>
    <s v="Kohl's"/>
    <d v="2021-02-10T00:00:00"/>
    <x v="3"/>
    <x v="10"/>
    <s v="Billings"/>
    <x v="1"/>
    <x v="0"/>
    <n v="49"/>
    <n v="130"/>
    <n v="6370"/>
    <x v="2"/>
    <x v="1"/>
    <x v="0"/>
    <x v="1"/>
    <x v="1"/>
  </r>
  <r>
    <s v="Kohl's"/>
    <d v="2021-02-11T00:00:00"/>
    <x v="3"/>
    <x v="10"/>
    <s v="Billings"/>
    <x v="1"/>
    <x v="1"/>
    <n v="41"/>
    <n v="106"/>
    <n v="4346"/>
    <x v="2"/>
    <x v="1"/>
    <x v="1"/>
    <x v="1"/>
    <x v="1"/>
  </r>
  <r>
    <s v="Kohl's"/>
    <d v="2021-02-12T00:00:00"/>
    <x v="3"/>
    <x v="10"/>
    <s v="Billings"/>
    <x v="0"/>
    <x v="2"/>
    <n v="52"/>
    <n v="106"/>
    <n v="5512"/>
    <x v="2"/>
    <x v="1"/>
    <x v="2"/>
    <x v="1"/>
    <x v="1"/>
  </r>
  <r>
    <s v="Kohl's"/>
    <d v="2021-02-13T00:00:00"/>
    <x v="3"/>
    <x v="10"/>
    <s v="Billings"/>
    <x v="1"/>
    <x v="2"/>
    <n v="56"/>
    <n v="112"/>
    <n v="6272"/>
    <x v="2"/>
    <x v="1"/>
    <x v="3"/>
    <x v="1"/>
    <x v="1"/>
  </r>
  <r>
    <s v="Kohl's"/>
    <d v="2021-02-14T00:00:00"/>
    <x v="3"/>
    <x v="10"/>
    <s v="Billings"/>
    <x v="0"/>
    <x v="0"/>
    <n v="41"/>
    <n v="180"/>
    <n v="7380"/>
    <x v="2"/>
    <x v="1"/>
    <x v="4"/>
    <x v="1"/>
    <x v="1"/>
  </r>
  <r>
    <s v="Kohl's"/>
    <d v="2021-02-15T00:00:00"/>
    <x v="3"/>
    <x v="10"/>
    <s v="Billings"/>
    <x v="0"/>
    <x v="1"/>
    <n v="48"/>
    <n v="156"/>
    <n v="7488"/>
    <x v="2"/>
    <x v="1"/>
    <x v="5"/>
    <x v="1"/>
    <x v="1"/>
  </r>
  <r>
    <s v="Kohl's"/>
    <d v="2021-02-16T00:00:00"/>
    <x v="3"/>
    <x v="10"/>
    <s v="Billings"/>
    <x v="1"/>
    <x v="0"/>
    <n v="42"/>
    <n v="117"/>
    <n v="4914"/>
    <x v="2"/>
    <x v="1"/>
    <x v="6"/>
    <x v="1"/>
    <x v="1"/>
  </r>
  <r>
    <s v="Kohl's"/>
    <d v="2021-02-17T00:00:00"/>
    <x v="3"/>
    <x v="10"/>
    <s v="Billings"/>
    <x v="1"/>
    <x v="1"/>
    <n v="41"/>
    <n v="116"/>
    <n v="4756"/>
    <x v="2"/>
    <x v="1"/>
    <x v="0"/>
    <x v="1"/>
    <x v="1"/>
  </r>
  <r>
    <s v="Kohl's"/>
    <d v="2021-02-18T00:00:00"/>
    <x v="3"/>
    <x v="10"/>
    <s v="Billings"/>
    <x v="0"/>
    <x v="2"/>
    <n v="50"/>
    <n v="100"/>
    <n v="5000"/>
    <x v="2"/>
    <x v="1"/>
    <x v="1"/>
    <x v="1"/>
    <x v="1"/>
  </r>
  <r>
    <s v="Kohl's"/>
    <d v="2021-02-19T00:00:00"/>
    <x v="3"/>
    <x v="10"/>
    <s v="Billings"/>
    <x v="1"/>
    <x v="2"/>
    <n v="59"/>
    <n v="122"/>
    <n v="7198"/>
    <x v="2"/>
    <x v="1"/>
    <x v="2"/>
    <x v="1"/>
    <x v="1"/>
  </r>
  <r>
    <s v="Kohl's"/>
    <d v="2021-02-20T00:00:00"/>
    <x v="3"/>
    <x v="10"/>
    <s v="Billings"/>
    <x v="0"/>
    <x v="0"/>
    <n v="44"/>
    <n v="160"/>
    <n v="7040"/>
    <x v="2"/>
    <x v="1"/>
    <x v="3"/>
    <x v="1"/>
    <x v="1"/>
  </r>
  <r>
    <s v="Kohl's"/>
    <d v="2021-02-21T00:00:00"/>
    <x v="3"/>
    <x v="10"/>
    <s v="Billings"/>
    <x v="0"/>
    <x v="1"/>
    <n v="49"/>
    <n v="160"/>
    <n v="7840"/>
    <x v="2"/>
    <x v="1"/>
    <x v="4"/>
    <x v="1"/>
    <x v="1"/>
  </r>
  <r>
    <s v="Kohl's"/>
    <d v="2021-02-22T00:00:00"/>
    <x v="3"/>
    <x v="10"/>
    <s v="Billings"/>
    <x v="1"/>
    <x v="0"/>
    <n v="41"/>
    <n v="116"/>
    <n v="4756"/>
    <x v="2"/>
    <x v="1"/>
    <x v="5"/>
    <x v="1"/>
    <x v="1"/>
  </r>
  <r>
    <s v="Kohl's"/>
    <d v="2021-02-23T00:00:00"/>
    <x v="3"/>
    <x v="10"/>
    <s v="Billings"/>
    <x v="1"/>
    <x v="1"/>
    <n v="44"/>
    <n v="105"/>
    <n v="4620"/>
    <x v="2"/>
    <x v="1"/>
    <x v="6"/>
    <x v="1"/>
    <x v="1"/>
  </r>
  <r>
    <s v="Kohl's"/>
    <d v="2021-02-24T00:00:00"/>
    <x v="3"/>
    <x v="10"/>
    <s v="Billings"/>
    <x v="0"/>
    <x v="2"/>
    <n v="54"/>
    <n v="98"/>
    <n v="5292"/>
    <x v="2"/>
    <x v="1"/>
    <x v="0"/>
    <x v="1"/>
    <x v="1"/>
  </r>
  <r>
    <s v="Kohl's"/>
    <d v="2021-02-25T00:00:00"/>
    <x v="3"/>
    <x v="10"/>
    <s v="Billings"/>
    <x v="1"/>
    <x v="2"/>
    <n v="58"/>
    <n v="108"/>
    <n v="6264"/>
    <x v="2"/>
    <x v="1"/>
    <x v="1"/>
    <x v="1"/>
    <x v="1"/>
  </r>
  <r>
    <s v="Kohl's"/>
    <d v="2021-02-26T00:00:00"/>
    <x v="3"/>
    <x v="10"/>
    <s v="Billings"/>
    <x v="0"/>
    <x v="0"/>
    <n v="38"/>
    <n v="167"/>
    <n v="6346"/>
    <x v="2"/>
    <x v="1"/>
    <x v="2"/>
    <x v="1"/>
    <x v="1"/>
  </r>
  <r>
    <s v="Kohl's"/>
    <d v="2021-02-27T00:00:00"/>
    <x v="3"/>
    <x v="10"/>
    <s v="Billings"/>
    <x v="0"/>
    <x v="1"/>
    <n v="42"/>
    <n v="173"/>
    <n v="7266"/>
    <x v="2"/>
    <x v="1"/>
    <x v="3"/>
    <x v="1"/>
    <x v="1"/>
  </r>
  <r>
    <s v="Kohl's"/>
    <d v="2021-02-28T00:00:00"/>
    <x v="3"/>
    <x v="10"/>
    <s v="Billings"/>
    <x v="1"/>
    <x v="0"/>
    <n v="37"/>
    <n v="123"/>
    <n v="4551"/>
    <x v="2"/>
    <x v="1"/>
    <x v="4"/>
    <x v="1"/>
    <x v="1"/>
  </r>
  <r>
    <s v="Kohl's"/>
    <d v="2021-03-01T00:00:00"/>
    <x v="3"/>
    <x v="10"/>
    <s v="Billings"/>
    <x v="1"/>
    <x v="1"/>
    <n v="39"/>
    <n v="119"/>
    <n v="4641"/>
    <x v="2"/>
    <x v="2"/>
    <x v="5"/>
    <x v="2"/>
    <x v="1"/>
  </r>
  <r>
    <s v="Kohl's"/>
    <d v="2021-03-02T00:00:00"/>
    <x v="3"/>
    <x v="10"/>
    <s v="Billings"/>
    <x v="0"/>
    <x v="2"/>
    <n v="51"/>
    <n v="113"/>
    <n v="5763"/>
    <x v="2"/>
    <x v="2"/>
    <x v="6"/>
    <x v="2"/>
    <x v="1"/>
  </r>
  <r>
    <s v="Kohl's"/>
    <d v="2021-03-03T00:00:00"/>
    <x v="3"/>
    <x v="10"/>
    <s v="Billings"/>
    <x v="1"/>
    <x v="2"/>
    <n v="56"/>
    <n v="133"/>
    <n v="7448"/>
    <x v="2"/>
    <x v="2"/>
    <x v="0"/>
    <x v="2"/>
    <x v="1"/>
  </r>
  <r>
    <s v="Kohl's"/>
    <d v="2021-03-04T00:00:00"/>
    <x v="3"/>
    <x v="10"/>
    <s v="Billings"/>
    <x v="0"/>
    <x v="0"/>
    <n v="41"/>
    <n v="196"/>
    <n v="8036"/>
    <x v="2"/>
    <x v="2"/>
    <x v="1"/>
    <x v="2"/>
    <x v="1"/>
  </r>
  <r>
    <s v="Kohl's"/>
    <d v="2021-03-05T00:00:00"/>
    <x v="3"/>
    <x v="10"/>
    <s v="Billings"/>
    <x v="0"/>
    <x v="1"/>
    <n v="45"/>
    <n v="182"/>
    <n v="8190"/>
    <x v="2"/>
    <x v="2"/>
    <x v="2"/>
    <x v="2"/>
    <x v="1"/>
  </r>
  <r>
    <s v="Kohl's"/>
    <d v="2021-03-06T00:00:00"/>
    <x v="3"/>
    <x v="10"/>
    <s v="Billings"/>
    <x v="1"/>
    <x v="0"/>
    <n v="42"/>
    <n v="133"/>
    <n v="5586"/>
    <x v="2"/>
    <x v="2"/>
    <x v="3"/>
    <x v="2"/>
    <x v="1"/>
  </r>
  <r>
    <s v="Kohl's"/>
    <d v="2021-03-07T00:00:00"/>
    <x v="3"/>
    <x v="10"/>
    <s v="Billings"/>
    <x v="1"/>
    <x v="1"/>
    <n v="43"/>
    <n v="143"/>
    <n v="6149"/>
    <x v="2"/>
    <x v="2"/>
    <x v="4"/>
    <x v="2"/>
    <x v="1"/>
  </r>
  <r>
    <s v="Kohl's"/>
    <d v="2021-03-08T00:00:00"/>
    <x v="3"/>
    <x v="10"/>
    <s v="Billings"/>
    <x v="0"/>
    <x v="2"/>
    <n v="53"/>
    <n v="120"/>
    <n v="6360"/>
    <x v="2"/>
    <x v="2"/>
    <x v="5"/>
    <x v="2"/>
    <x v="1"/>
  </r>
  <r>
    <s v="Kohl's"/>
    <d v="2021-03-09T00:00:00"/>
    <x v="3"/>
    <x v="10"/>
    <s v="Billings"/>
    <x v="1"/>
    <x v="2"/>
    <n v="55"/>
    <n v="130"/>
    <n v="7150"/>
    <x v="2"/>
    <x v="2"/>
    <x v="6"/>
    <x v="2"/>
    <x v="1"/>
  </r>
  <r>
    <s v="Sports Direct"/>
    <d v="2021-03-10T00:00:00"/>
    <x v="3"/>
    <x v="10"/>
    <s v="Billings"/>
    <x v="0"/>
    <x v="0"/>
    <n v="18"/>
    <n v="210"/>
    <n v="3780"/>
    <x v="2"/>
    <x v="2"/>
    <x v="0"/>
    <x v="2"/>
    <x v="1"/>
  </r>
  <r>
    <s v="Sports Direct"/>
    <d v="2021-03-11T00:00:00"/>
    <x v="3"/>
    <x v="10"/>
    <s v="Billings"/>
    <x v="0"/>
    <x v="1"/>
    <n v="29"/>
    <n v="182"/>
    <n v="5278"/>
    <x v="2"/>
    <x v="2"/>
    <x v="1"/>
    <x v="2"/>
    <x v="1"/>
  </r>
  <r>
    <s v="Sports Direct"/>
    <d v="2021-03-12T00:00:00"/>
    <x v="3"/>
    <x v="10"/>
    <s v="Billings"/>
    <x v="1"/>
    <x v="0"/>
    <n v="27"/>
    <n v="130"/>
    <n v="3510"/>
    <x v="2"/>
    <x v="2"/>
    <x v="2"/>
    <x v="2"/>
    <x v="1"/>
  </r>
  <r>
    <s v="Sports Direct"/>
    <d v="2021-03-13T00:00:00"/>
    <x v="3"/>
    <x v="10"/>
    <s v="Billings"/>
    <x v="1"/>
    <x v="1"/>
    <n v="32"/>
    <n v="135"/>
    <n v="4320"/>
    <x v="2"/>
    <x v="2"/>
    <x v="3"/>
    <x v="2"/>
    <x v="1"/>
  </r>
  <r>
    <s v="Sports Direct"/>
    <d v="2021-03-14T00:00:00"/>
    <x v="1"/>
    <x v="11"/>
    <s v="Knoxville"/>
    <x v="0"/>
    <x v="2"/>
    <n v="39"/>
    <n v="95"/>
    <n v="3705"/>
    <x v="2"/>
    <x v="2"/>
    <x v="4"/>
    <x v="2"/>
    <x v="1"/>
  </r>
  <r>
    <s v="Sports Direct"/>
    <d v="2021-03-15T00:00:00"/>
    <x v="1"/>
    <x v="11"/>
    <s v="Knoxville"/>
    <x v="1"/>
    <x v="2"/>
    <n v="33"/>
    <n v="125"/>
    <n v="4125"/>
    <x v="2"/>
    <x v="2"/>
    <x v="5"/>
    <x v="2"/>
    <x v="1"/>
  </r>
  <r>
    <s v="Sports Direct"/>
    <d v="2021-03-16T00:00:00"/>
    <x v="1"/>
    <x v="11"/>
    <s v="Knoxville"/>
    <x v="0"/>
    <x v="0"/>
    <n v="24"/>
    <n v="169"/>
    <n v="4056"/>
    <x v="2"/>
    <x v="2"/>
    <x v="6"/>
    <x v="2"/>
    <x v="1"/>
  </r>
  <r>
    <s v="Sports Direct"/>
    <d v="2021-03-17T00:00:00"/>
    <x v="1"/>
    <x v="11"/>
    <s v="Knoxville"/>
    <x v="0"/>
    <x v="1"/>
    <n v="33"/>
    <n v="181"/>
    <n v="5973"/>
    <x v="2"/>
    <x v="2"/>
    <x v="0"/>
    <x v="2"/>
    <x v="1"/>
  </r>
  <r>
    <s v="Sports Direct"/>
    <d v="2021-03-18T00:00:00"/>
    <x v="1"/>
    <x v="11"/>
    <s v="Knoxville"/>
    <x v="1"/>
    <x v="0"/>
    <n v="32"/>
    <n v="122"/>
    <n v="3904"/>
    <x v="2"/>
    <x v="2"/>
    <x v="1"/>
    <x v="2"/>
    <x v="1"/>
  </r>
  <r>
    <s v="Sports Direct"/>
    <d v="2021-03-19T00:00:00"/>
    <x v="1"/>
    <x v="11"/>
    <s v="Knoxville"/>
    <x v="1"/>
    <x v="1"/>
    <n v="33"/>
    <n v="108"/>
    <n v="3564"/>
    <x v="2"/>
    <x v="2"/>
    <x v="2"/>
    <x v="2"/>
    <x v="1"/>
  </r>
  <r>
    <s v="Sports Direct"/>
    <d v="2021-03-20T00:00:00"/>
    <x v="1"/>
    <x v="11"/>
    <s v="Knoxville"/>
    <x v="0"/>
    <x v="2"/>
    <n v="37"/>
    <n v="83"/>
    <n v="3071"/>
    <x v="2"/>
    <x v="2"/>
    <x v="3"/>
    <x v="2"/>
    <x v="1"/>
  </r>
  <r>
    <s v="Sports Direct"/>
    <d v="2021-03-21T00:00:00"/>
    <x v="1"/>
    <x v="11"/>
    <s v="Knoxville"/>
    <x v="1"/>
    <x v="2"/>
    <n v="32"/>
    <n v="133"/>
    <n v="4256"/>
    <x v="2"/>
    <x v="2"/>
    <x v="4"/>
    <x v="2"/>
    <x v="1"/>
  </r>
  <r>
    <s v="Sports Direct"/>
    <d v="2021-03-22T00:00:00"/>
    <x v="1"/>
    <x v="11"/>
    <s v="Knoxville"/>
    <x v="0"/>
    <x v="0"/>
    <n v="27"/>
    <n v="189"/>
    <n v="5103"/>
    <x v="2"/>
    <x v="2"/>
    <x v="5"/>
    <x v="2"/>
    <x v="1"/>
  </r>
  <r>
    <s v="Sports Direct"/>
    <d v="2021-03-23T00:00:00"/>
    <x v="1"/>
    <x v="11"/>
    <s v="Knoxville"/>
    <x v="0"/>
    <x v="1"/>
    <n v="37"/>
    <n v="163"/>
    <n v="6031"/>
    <x v="2"/>
    <x v="2"/>
    <x v="6"/>
    <x v="2"/>
    <x v="1"/>
  </r>
  <r>
    <s v="Sports Direct"/>
    <d v="2021-03-24T00:00:00"/>
    <x v="1"/>
    <x v="11"/>
    <s v="Knoxville"/>
    <x v="1"/>
    <x v="0"/>
    <n v="28"/>
    <n v="124"/>
    <n v="3472"/>
    <x v="2"/>
    <x v="2"/>
    <x v="0"/>
    <x v="2"/>
    <x v="1"/>
  </r>
  <r>
    <s v="Sports Direct"/>
    <d v="2021-03-25T00:00:00"/>
    <x v="1"/>
    <x v="11"/>
    <s v="Knoxville"/>
    <x v="1"/>
    <x v="1"/>
    <n v="33"/>
    <n v="101"/>
    <n v="3333"/>
    <x v="2"/>
    <x v="2"/>
    <x v="1"/>
    <x v="2"/>
    <x v="1"/>
  </r>
  <r>
    <s v="Sports Direct"/>
    <d v="2021-03-26T00:00:00"/>
    <x v="1"/>
    <x v="11"/>
    <s v="Knoxville"/>
    <x v="0"/>
    <x v="2"/>
    <n v="39"/>
    <n v="69"/>
    <n v="2691"/>
    <x v="2"/>
    <x v="2"/>
    <x v="2"/>
    <x v="2"/>
    <x v="1"/>
  </r>
  <r>
    <s v="Sports Direct"/>
    <d v="2021-03-27T00:00:00"/>
    <x v="1"/>
    <x v="11"/>
    <s v="Knoxville"/>
    <x v="1"/>
    <x v="2"/>
    <n v="33"/>
    <n v="111"/>
    <n v="3663"/>
    <x v="2"/>
    <x v="2"/>
    <x v="3"/>
    <x v="2"/>
    <x v="1"/>
  </r>
  <r>
    <s v="Sports Direct"/>
    <d v="2021-03-28T00:00:00"/>
    <x v="1"/>
    <x v="11"/>
    <s v="Knoxville"/>
    <x v="0"/>
    <x v="0"/>
    <n v="19"/>
    <n v="169"/>
    <n v="3211"/>
    <x v="2"/>
    <x v="2"/>
    <x v="4"/>
    <x v="2"/>
    <x v="1"/>
  </r>
  <r>
    <s v="Sports Direct"/>
    <d v="2021-03-29T00:00:00"/>
    <x v="1"/>
    <x v="11"/>
    <s v="Knoxville"/>
    <x v="0"/>
    <x v="1"/>
    <n v="24"/>
    <n v="176"/>
    <n v="4224"/>
    <x v="2"/>
    <x v="2"/>
    <x v="5"/>
    <x v="2"/>
    <x v="1"/>
  </r>
  <r>
    <s v="Sports Direct"/>
    <d v="2021-03-30T00:00:00"/>
    <x v="1"/>
    <x v="11"/>
    <s v="Knoxville"/>
    <x v="1"/>
    <x v="0"/>
    <n v="19"/>
    <n v="135"/>
    <n v="2565"/>
    <x v="2"/>
    <x v="2"/>
    <x v="6"/>
    <x v="2"/>
    <x v="1"/>
  </r>
  <r>
    <s v="Sports Direct"/>
    <d v="2021-03-31T00:00:00"/>
    <x v="1"/>
    <x v="11"/>
    <s v="Knoxville"/>
    <x v="1"/>
    <x v="1"/>
    <n v="23"/>
    <n v="112"/>
    <n v="2576"/>
    <x v="2"/>
    <x v="2"/>
    <x v="0"/>
    <x v="2"/>
    <x v="1"/>
  </r>
  <r>
    <s v="Sports Direct"/>
    <d v="2021-04-01T00:00:00"/>
    <x v="1"/>
    <x v="11"/>
    <s v="Knoxville"/>
    <x v="0"/>
    <x v="2"/>
    <n v="28"/>
    <n v="84"/>
    <n v="2352"/>
    <x v="2"/>
    <x v="3"/>
    <x v="1"/>
    <x v="3"/>
    <x v="1"/>
  </r>
  <r>
    <s v="Sports Direct"/>
    <d v="2021-04-02T00:00:00"/>
    <x v="1"/>
    <x v="11"/>
    <s v="Knoxville"/>
    <x v="1"/>
    <x v="2"/>
    <n v="24"/>
    <n v="161"/>
    <n v="3864"/>
    <x v="2"/>
    <x v="3"/>
    <x v="2"/>
    <x v="3"/>
    <x v="1"/>
  </r>
  <r>
    <s v="Sports Direct"/>
    <d v="2021-04-03T00:00:00"/>
    <x v="1"/>
    <x v="11"/>
    <s v="Knoxville"/>
    <x v="0"/>
    <x v="0"/>
    <n v="14"/>
    <n v="189"/>
    <n v="2646"/>
    <x v="2"/>
    <x v="3"/>
    <x v="3"/>
    <x v="3"/>
    <x v="1"/>
  </r>
  <r>
    <s v="Sports Direct"/>
    <d v="2021-04-04T00:00:00"/>
    <x v="1"/>
    <x v="11"/>
    <s v="Knoxville"/>
    <x v="0"/>
    <x v="1"/>
    <n v="23"/>
    <n v="218"/>
    <n v="5014"/>
    <x v="2"/>
    <x v="3"/>
    <x v="4"/>
    <x v="3"/>
    <x v="1"/>
  </r>
  <r>
    <s v="Sports Direct"/>
    <d v="2021-04-05T00:00:00"/>
    <x v="1"/>
    <x v="11"/>
    <s v="Knoxville"/>
    <x v="1"/>
    <x v="0"/>
    <n v="19"/>
    <n v="180"/>
    <n v="3420"/>
    <x v="2"/>
    <x v="3"/>
    <x v="5"/>
    <x v="3"/>
    <x v="1"/>
  </r>
  <r>
    <s v="Sports Direct"/>
    <d v="2021-04-06T00:00:00"/>
    <x v="1"/>
    <x v="11"/>
    <s v="Knoxville"/>
    <x v="1"/>
    <x v="1"/>
    <n v="27"/>
    <n v="142"/>
    <n v="3834"/>
    <x v="2"/>
    <x v="3"/>
    <x v="6"/>
    <x v="3"/>
    <x v="1"/>
  </r>
  <r>
    <s v="Sports Direct"/>
    <d v="2021-04-07T00:00:00"/>
    <x v="1"/>
    <x v="11"/>
    <s v="Knoxville"/>
    <x v="0"/>
    <x v="2"/>
    <n v="41"/>
    <n v="106"/>
    <n v="4346"/>
    <x v="2"/>
    <x v="3"/>
    <x v="0"/>
    <x v="3"/>
    <x v="1"/>
  </r>
  <r>
    <s v="Sports Direct"/>
    <d v="2021-04-08T00:00:00"/>
    <x v="1"/>
    <x v="11"/>
    <s v="Knoxville"/>
    <x v="1"/>
    <x v="2"/>
    <n v="38"/>
    <n v="202"/>
    <n v="7676"/>
    <x v="2"/>
    <x v="3"/>
    <x v="1"/>
    <x v="3"/>
    <x v="1"/>
  </r>
  <r>
    <s v="Sports Direct"/>
    <d v="2021-04-09T00:00:00"/>
    <x v="1"/>
    <x v="11"/>
    <s v="Knoxville"/>
    <x v="0"/>
    <x v="0"/>
    <n v="36"/>
    <n v="217"/>
    <n v="7812"/>
    <x v="2"/>
    <x v="3"/>
    <x v="2"/>
    <x v="3"/>
    <x v="1"/>
  </r>
  <r>
    <s v="Sports Direct"/>
    <d v="2021-04-10T00:00:00"/>
    <x v="1"/>
    <x v="11"/>
    <s v="Knoxville"/>
    <x v="0"/>
    <x v="1"/>
    <n v="42"/>
    <n v="202"/>
    <n v="8484"/>
    <x v="2"/>
    <x v="3"/>
    <x v="3"/>
    <x v="3"/>
    <x v="1"/>
  </r>
  <r>
    <s v="Sports Direct"/>
    <d v="2021-04-11T00:00:00"/>
    <x v="1"/>
    <x v="11"/>
    <s v="Knoxville"/>
    <x v="1"/>
    <x v="0"/>
    <n v="36"/>
    <n v="169"/>
    <n v="6084"/>
    <x v="2"/>
    <x v="3"/>
    <x v="4"/>
    <x v="3"/>
    <x v="1"/>
  </r>
  <r>
    <s v="Sports Direct"/>
    <d v="2021-04-12T00:00:00"/>
    <x v="1"/>
    <x v="11"/>
    <s v="Knoxville"/>
    <x v="1"/>
    <x v="1"/>
    <n v="36"/>
    <n v="174"/>
    <n v="6264"/>
    <x v="2"/>
    <x v="3"/>
    <x v="5"/>
    <x v="3"/>
    <x v="1"/>
  </r>
  <r>
    <s v="Sports Direct"/>
    <d v="2021-04-13T00:00:00"/>
    <x v="1"/>
    <x v="11"/>
    <s v="Knoxville"/>
    <x v="0"/>
    <x v="2"/>
    <n v="43"/>
    <n v="145"/>
    <n v="6235"/>
    <x v="2"/>
    <x v="3"/>
    <x v="6"/>
    <x v="3"/>
    <x v="1"/>
  </r>
  <r>
    <s v="Sports Direct"/>
    <d v="2021-04-14T00:00:00"/>
    <x v="1"/>
    <x v="11"/>
    <s v="Knoxville"/>
    <x v="1"/>
    <x v="2"/>
    <n v="49"/>
    <n v="236"/>
    <n v="11564"/>
    <x v="2"/>
    <x v="3"/>
    <x v="0"/>
    <x v="3"/>
    <x v="1"/>
  </r>
  <r>
    <s v="Sports Direct"/>
    <d v="2021-04-15T00:00:00"/>
    <x v="1"/>
    <x v="11"/>
    <s v="Knoxville"/>
    <x v="0"/>
    <x v="0"/>
    <n v="36"/>
    <n v="215"/>
    <n v="7740"/>
    <x v="2"/>
    <x v="3"/>
    <x v="1"/>
    <x v="3"/>
    <x v="1"/>
  </r>
  <r>
    <s v="Sports Direct"/>
    <d v="2021-04-16T00:00:00"/>
    <x v="1"/>
    <x v="11"/>
    <s v="Knoxville"/>
    <x v="0"/>
    <x v="1"/>
    <n v="43"/>
    <n v="206"/>
    <n v="8858"/>
    <x v="2"/>
    <x v="3"/>
    <x v="2"/>
    <x v="3"/>
    <x v="1"/>
  </r>
  <r>
    <s v="Sports Direct"/>
    <d v="2021-04-17T00:00:00"/>
    <x v="1"/>
    <x v="11"/>
    <s v="Knoxville"/>
    <x v="1"/>
    <x v="0"/>
    <n v="36"/>
    <n v="263"/>
    <n v="9468"/>
    <x v="2"/>
    <x v="3"/>
    <x v="3"/>
    <x v="3"/>
    <x v="1"/>
  </r>
  <r>
    <s v="Sports Direct"/>
    <d v="2021-04-18T00:00:00"/>
    <x v="1"/>
    <x v="11"/>
    <s v="Knoxville"/>
    <x v="1"/>
    <x v="1"/>
    <n v="37"/>
    <n v="161"/>
    <n v="5957"/>
    <x v="2"/>
    <x v="3"/>
    <x v="4"/>
    <x v="3"/>
    <x v="1"/>
  </r>
  <r>
    <s v="Sports Direct"/>
    <d v="2021-04-19T00:00:00"/>
    <x v="1"/>
    <x v="11"/>
    <s v="Knoxville"/>
    <x v="0"/>
    <x v="2"/>
    <n v="43"/>
    <n v="165"/>
    <n v="7095"/>
    <x v="2"/>
    <x v="3"/>
    <x v="5"/>
    <x v="3"/>
    <x v="1"/>
  </r>
  <r>
    <s v="Sports Direct"/>
    <d v="2021-04-20T00:00:00"/>
    <x v="1"/>
    <x v="11"/>
    <s v="Knoxville"/>
    <x v="1"/>
    <x v="2"/>
    <n v="52"/>
    <n v="223"/>
    <n v="11596"/>
    <x v="2"/>
    <x v="3"/>
    <x v="6"/>
    <x v="3"/>
    <x v="1"/>
  </r>
  <r>
    <s v="Sports Direct"/>
    <d v="2021-04-21T00:00:00"/>
    <x v="1"/>
    <x v="11"/>
    <s v="Knoxville"/>
    <x v="0"/>
    <x v="0"/>
    <n v="41"/>
    <n v="233"/>
    <n v="9553"/>
    <x v="2"/>
    <x v="3"/>
    <x v="0"/>
    <x v="3"/>
    <x v="1"/>
  </r>
  <r>
    <s v="Sports Direct"/>
    <d v="2021-04-22T00:00:00"/>
    <x v="1"/>
    <x v="11"/>
    <s v="Knoxville"/>
    <x v="0"/>
    <x v="1"/>
    <n v="54"/>
    <n v="233"/>
    <n v="12582"/>
    <x v="2"/>
    <x v="3"/>
    <x v="1"/>
    <x v="3"/>
    <x v="1"/>
  </r>
  <r>
    <s v="Sports Direct"/>
    <d v="2021-04-23T00:00:00"/>
    <x v="1"/>
    <x v="11"/>
    <s v="Knoxville"/>
    <x v="1"/>
    <x v="0"/>
    <n v="46"/>
    <n v="285"/>
    <n v="13110"/>
    <x v="2"/>
    <x v="3"/>
    <x v="2"/>
    <x v="3"/>
    <x v="1"/>
  </r>
  <r>
    <s v="Sports Direct"/>
    <d v="2021-04-24T00:00:00"/>
    <x v="1"/>
    <x v="11"/>
    <s v="Knoxville"/>
    <x v="1"/>
    <x v="1"/>
    <n v="42"/>
    <n v="133"/>
    <n v="5586"/>
    <x v="2"/>
    <x v="3"/>
    <x v="3"/>
    <x v="3"/>
    <x v="1"/>
  </r>
  <r>
    <s v="Sports Direct"/>
    <d v="2021-04-25T00:00:00"/>
    <x v="1"/>
    <x v="11"/>
    <s v="Knoxville"/>
    <x v="0"/>
    <x v="2"/>
    <n v="49"/>
    <n v="133"/>
    <n v="6517"/>
    <x v="2"/>
    <x v="3"/>
    <x v="4"/>
    <x v="3"/>
    <x v="1"/>
  </r>
  <r>
    <s v="Sports Direct"/>
    <d v="2021-04-26T00:00:00"/>
    <x v="1"/>
    <x v="11"/>
    <s v="Knoxville"/>
    <x v="1"/>
    <x v="2"/>
    <n v="53"/>
    <n v="181"/>
    <n v="9593"/>
    <x v="2"/>
    <x v="3"/>
    <x v="5"/>
    <x v="3"/>
    <x v="1"/>
  </r>
  <r>
    <s v="Sports Direct"/>
    <d v="2021-04-27T00:00:00"/>
    <x v="1"/>
    <x v="11"/>
    <s v="Knoxville"/>
    <x v="0"/>
    <x v="0"/>
    <n v="49"/>
    <n v="182"/>
    <n v="8918"/>
    <x v="2"/>
    <x v="3"/>
    <x v="6"/>
    <x v="3"/>
    <x v="1"/>
  </r>
  <r>
    <s v="Sports Direct"/>
    <d v="2021-04-28T00:00:00"/>
    <x v="1"/>
    <x v="11"/>
    <s v="Knoxville"/>
    <x v="0"/>
    <x v="1"/>
    <n v="47"/>
    <n v="169"/>
    <n v="7943"/>
    <x v="2"/>
    <x v="3"/>
    <x v="0"/>
    <x v="3"/>
    <x v="1"/>
  </r>
  <r>
    <s v="Sports Direct"/>
    <d v="2021-04-29T00:00:00"/>
    <x v="1"/>
    <x v="11"/>
    <s v="Knoxville"/>
    <x v="1"/>
    <x v="0"/>
    <n v="54"/>
    <n v="182"/>
    <n v="9828"/>
    <x v="2"/>
    <x v="3"/>
    <x v="1"/>
    <x v="3"/>
    <x v="1"/>
  </r>
  <r>
    <s v="Sports Direct"/>
    <d v="2021-04-30T00:00:00"/>
    <x v="1"/>
    <x v="11"/>
    <s v="Knoxville"/>
    <x v="1"/>
    <x v="1"/>
    <n v="53"/>
    <n v="100"/>
    <n v="5300"/>
    <x v="2"/>
    <x v="3"/>
    <x v="2"/>
    <x v="3"/>
    <x v="1"/>
  </r>
  <r>
    <s v="Sports Direct"/>
    <d v="2021-05-01T00:00:00"/>
    <x v="1"/>
    <x v="11"/>
    <s v="Knoxville"/>
    <x v="0"/>
    <x v="2"/>
    <n v="47"/>
    <n v="120"/>
    <n v="5640"/>
    <x v="2"/>
    <x v="4"/>
    <x v="3"/>
    <x v="4"/>
    <x v="1"/>
  </r>
  <r>
    <s v="Sports Direct"/>
    <d v="2021-05-02T00:00:00"/>
    <x v="1"/>
    <x v="11"/>
    <s v="Knoxville"/>
    <x v="1"/>
    <x v="2"/>
    <n v="42"/>
    <n v="163"/>
    <n v="6846"/>
    <x v="2"/>
    <x v="4"/>
    <x v="4"/>
    <x v="4"/>
    <x v="1"/>
  </r>
  <r>
    <s v="Sports Direct"/>
    <d v="2021-05-03T00:00:00"/>
    <x v="1"/>
    <x v="11"/>
    <s v="Knoxville"/>
    <x v="0"/>
    <x v="0"/>
    <n v="33"/>
    <n v="173"/>
    <n v="5709"/>
    <x v="2"/>
    <x v="4"/>
    <x v="5"/>
    <x v="4"/>
    <x v="1"/>
  </r>
  <r>
    <s v="Sports Direct"/>
    <d v="2021-05-04T00:00:00"/>
    <x v="1"/>
    <x v="11"/>
    <s v="Knoxville"/>
    <x v="0"/>
    <x v="1"/>
    <n v="32"/>
    <n v="150"/>
    <n v="4800"/>
    <x v="2"/>
    <x v="4"/>
    <x v="6"/>
    <x v="4"/>
    <x v="1"/>
  </r>
  <r>
    <s v="Sports Direct"/>
    <d v="2021-05-05T00:00:00"/>
    <x v="1"/>
    <x v="11"/>
    <s v="Knoxville"/>
    <x v="1"/>
    <x v="0"/>
    <n v="36"/>
    <n v="147"/>
    <n v="5292"/>
    <x v="2"/>
    <x v="4"/>
    <x v="0"/>
    <x v="4"/>
    <x v="1"/>
  </r>
  <r>
    <s v="Sports Direct"/>
    <d v="2021-05-06T00:00:00"/>
    <x v="1"/>
    <x v="11"/>
    <s v="Knoxville"/>
    <x v="1"/>
    <x v="1"/>
    <n v="38"/>
    <n v="98"/>
    <n v="3724"/>
    <x v="2"/>
    <x v="4"/>
    <x v="1"/>
    <x v="4"/>
    <x v="1"/>
  </r>
  <r>
    <s v="Sports Direct"/>
    <d v="2021-05-07T00:00:00"/>
    <x v="1"/>
    <x v="11"/>
    <s v="Knoxville"/>
    <x v="0"/>
    <x v="2"/>
    <n v="32"/>
    <n v="88"/>
    <n v="2816"/>
    <x v="2"/>
    <x v="4"/>
    <x v="2"/>
    <x v="4"/>
    <x v="1"/>
  </r>
  <r>
    <s v="Sports Direct"/>
    <d v="2021-05-08T00:00:00"/>
    <x v="1"/>
    <x v="11"/>
    <s v="Knoxville"/>
    <x v="1"/>
    <x v="2"/>
    <n v="43"/>
    <n v="131"/>
    <n v="5633"/>
    <x v="2"/>
    <x v="4"/>
    <x v="3"/>
    <x v="4"/>
    <x v="1"/>
  </r>
  <r>
    <s v="Sports Direct"/>
    <d v="2021-05-09T00:00:00"/>
    <x v="1"/>
    <x v="11"/>
    <s v="Knoxville"/>
    <x v="0"/>
    <x v="0"/>
    <n v="29"/>
    <n v="196"/>
    <n v="5684"/>
    <x v="2"/>
    <x v="4"/>
    <x v="4"/>
    <x v="4"/>
    <x v="1"/>
  </r>
  <r>
    <s v="Sports Direct"/>
    <d v="2021-05-10T00:00:00"/>
    <x v="1"/>
    <x v="11"/>
    <s v="Knoxville"/>
    <x v="0"/>
    <x v="1"/>
    <n v="29"/>
    <n v="189"/>
    <n v="5481"/>
    <x v="2"/>
    <x v="4"/>
    <x v="5"/>
    <x v="4"/>
    <x v="1"/>
  </r>
  <r>
    <s v="Sports Direct"/>
    <d v="2021-05-11T00:00:00"/>
    <x v="1"/>
    <x v="11"/>
    <s v="Knoxville"/>
    <x v="1"/>
    <x v="0"/>
    <n v="50"/>
    <n v="174"/>
    <n v="8700"/>
    <x v="2"/>
    <x v="4"/>
    <x v="6"/>
    <x v="4"/>
    <x v="1"/>
  </r>
  <r>
    <s v="Sports Direct"/>
    <d v="2021-05-12T00:00:00"/>
    <x v="1"/>
    <x v="11"/>
    <s v="Knoxville"/>
    <x v="1"/>
    <x v="1"/>
    <n v="52"/>
    <n v="133"/>
    <n v="6916"/>
    <x v="2"/>
    <x v="4"/>
    <x v="0"/>
    <x v="4"/>
    <x v="1"/>
  </r>
  <r>
    <s v="Sports Direct"/>
    <d v="2021-05-13T00:00:00"/>
    <x v="1"/>
    <x v="11"/>
    <s v="Knoxville"/>
    <x v="0"/>
    <x v="2"/>
    <n v="51"/>
    <n v="113"/>
    <n v="5763"/>
    <x v="2"/>
    <x v="4"/>
    <x v="1"/>
    <x v="4"/>
    <x v="1"/>
  </r>
  <r>
    <s v="Sports Direct"/>
    <d v="2021-05-14T00:00:00"/>
    <x v="1"/>
    <x v="11"/>
    <s v="Knoxville"/>
    <x v="1"/>
    <x v="2"/>
    <n v="59"/>
    <n v="169"/>
    <n v="9971"/>
    <x v="2"/>
    <x v="4"/>
    <x v="2"/>
    <x v="4"/>
    <x v="1"/>
  </r>
  <r>
    <s v="Sports Direct"/>
    <d v="2021-05-15T00:00:00"/>
    <x v="1"/>
    <x v="11"/>
    <s v="Knoxville"/>
    <x v="0"/>
    <x v="0"/>
    <n v="53"/>
    <n v="200"/>
    <n v="10600"/>
    <x v="2"/>
    <x v="4"/>
    <x v="3"/>
    <x v="4"/>
    <x v="1"/>
  </r>
  <r>
    <s v="Sports Direct"/>
    <d v="2021-05-16T00:00:00"/>
    <x v="1"/>
    <x v="11"/>
    <s v="Knoxville"/>
    <x v="0"/>
    <x v="1"/>
    <n v="51"/>
    <n v="240"/>
    <n v="12240"/>
    <x v="2"/>
    <x v="4"/>
    <x v="4"/>
    <x v="4"/>
    <x v="1"/>
  </r>
  <r>
    <s v="Sports Direct"/>
    <d v="2021-05-17T00:00:00"/>
    <x v="1"/>
    <x v="11"/>
    <s v="Knoxville"/>
    <x v="1"/>
    <x v="0"/>
    <n v="54"/>
    <n v="210"/>
    <n v="11340"/>
    <x v="2"/>
    <x v="4"/>
    <x v="5"/>
    <x v="4"/>
    <x v="1"/>
  </r>
  <r>
    <s v="Sports Direct"/>
    <d v="2021-05-18T00:00:00"/>
    <x v="1"/>
    <x v="11"/>
    <s v="Knoxville"/>
    <x v="1"/>
    <x v="1"/>
    <n v="54"/>
    <n v="149"/>
    <n v="8046"/>
    <x v="2"/>
    <x v="4"/>
    <x v="6"/>
    <x v="4"/>
    <x v="1"/>
  </r>
  <r>
    <s v="Sports Direct"/>
    <d v="2021-05-19T00:00:00"/>
    <x v="1"/>
    <x v="11"/>
    <s v="Knoxville"/>
    <x v="0"/>
    <x v="2"/>
    <n v="50"/>
    <n v="140"/>
    <n v="7000"/>
    <x v="2"/>
    <x v="4"/>
    <x v="0"/>
    <x v="4"/>
    <x v="1"/>
  </r>
  <r>
    <s v="Sports Direct"/>
    <d v="2021-05-20T00:00:00"/>
    <x v="1"/>
    <x v="11"/>
    <s v="Knoxville"/>
    <x v="1"/>
    <x v="2"/>
    <n v="61"/>
    <n v="225"/>
    <n v="13725"/>
    <x v="2"/>
    <x v="4"/>
    <x v="1"/>
    <x v="4"/>
    <x v="1"/>
  </r>
  <r>
    <s v="Foot Locker"/>
    <d v="2021-05-21T00:00:00"/>
    <x v="1"/>
    <x v="11"/>
    <s v="Knoxville"/>
    <x v="0"/>
    <x v="0"/>
    <n v="32"/>
    <n v="119"/>
    <n v="3808"/>
    <x v="2"/>
    <x v="4"/>
    <x v="2"/>
    <x v="4"/>
    <x v="1"/>
  </r>
  <r>
    <s v="Foot Locker"/>
    <d v="2021-05-22T00:00:00"/>
    <x v="1"/>
    <x v="11"/>
    <s v="Knoxville"/>
    <x v="0"/>
    <x v="1"/>
    <n v="32"/>
    <n v="56"/>
    <n v="1792"/>
    <x v="2"/>
    <x v="4"/>
    <x v="3"/>
    <x v="4"/>
    <x v="1"/>
  </r>
  <r>
    <s v="Foot Locker"/>
    <d v="2021-05-23T00:00:00"/>
    <x v="1"/>
    <x v="11"/>
    <s v="Knoxville"/>
    <x v="1"/>
    <x v="0"/>
    <n v="24"/>
    <n v="65"/>
    <n v="1560"/>
    <x v="2"/>
    <x v="4"/>
    <x v="4"/>
    <x v="4"/>
    <x v="1"/>
  </r>
  <r>
    <s v="Foot Locker"/>
    <d v="2021-05-24T00:00:00"/>
    <x v="1"/>
    <x v="11"/>
    <s v="Knoxville"/>
    <x v="1"/>
    <x v="1"/>
    <n v="27"/>
    <n v="19"/>
    <n v="513"/>
    <x v="2"/>
    <x v="4"/>
    <x v="5"/>
    <x v="4"/>
    <x v="1"/>
  </r>
  <r>
    <s v="Foot Locker"/>
    <d v="2021-05-25T00:00:00"/>
    <x v="3"/>
    <x v="12"/>
    <s v="Omaha"/>
    <x v="0"/>
    <x v="2"/>
    <n v="43"/>
    <n v="35"/>
    <n v="1505"/>
    <x v="2"/>
    <x v="4"/>
    <x v="6"/>
    <x v="4"/>
    <x v="1"/>
  </r>
  <r>
    <s v="Foot Locker"/>
    <d v="2021-05-26T00:00:00"/>
    <x v="3"/>
    <x v="12"/>
    <s v="Omaha"/>
    <x v="1"/>
    <x v="2"/>
    <n v="32"/>
    <n v="68"/>
    <n v="2176"/>
    <x v="2"/>
    <x v="4"/>
    <x v="0"/>
    <x v="4"/>
    <x v="1"/>
  </r>
  <r>
    <s v="Foot Locker"/>
    <d v="2021-05-27T00:00:00"/>
    <x v="3"/>
    <x v="12"/>
    <s v="Omaha"/>
    <x v="0"/>
    <x v="0"/>
    <n v="32"/>
    <n v="119"/>
    <n v="3808"/>
    <x v="2"/>
    <x v="4"/>
    <x v="1"/>
    <x v="4"/>
    <x v="1"/>
  </r>
  <r>
    <s v="Foot Locker"/>
    <d v="2021-05-28T00:00:00"/>
    <x v="3"/>
    <x v="12"/>
    <s v="Omaha"/>
    <x v="0"/>
    <x v="1"/>
    <n v="33"/>
    <n v="38"/>
    <n v="1254"/>
    <x v="2"/>
    <x v="4"/>
    <x v="2"/>
    <x v="4"/>
    <x v="1"/>
  </r>
  <r>
    <s v="Foot Locker"/>
    <d v="2021-05-29T00:00:00"/>
    <x v="3"/>
    <x v="12"/>
    <s v="Omaha"/>
    <x v="1"/>
    <x v="0"/>
    <n v="23"/>
    <n v="47"/>
    <n v="1081"/>
    <x v="2"/>
    <x v="4"/>
    <x v="3"/>
    <x v="4"/>
    <x v="1"/>
  </r>
  <r>
    <s v="Foot Locker"/>
    <d v="2021-05-30T00:00:00"/>
    <x v="3"/>
    <x v="12"/>
    <s v="Omaha"/>
    <x v="1"/>
    <x v="1"/>
    <n v="29"/>
    <n v="14"/>
    <n v="406"/>
    <x v="2"/>
    <x v="4"/>
    <x v="4"/>
    <x v="4"/>
    <x v="1"/>
  </r>
  <r>
    <s v="Foot Locker"/>
    <d v="2021-05-31T00:00:00"/>
    <x v="3"/>
    <x v="12"/>
    <s v="Omaha"/>
    <x v="0"/>
    <x v="2"/>
    <n v="41"/>
    <n v="31"/>
    <n v="1271"/>
    <x v="2"/>
    <x v="4"/>
    <x v="5"/>
    <x v="4"/>
    <x v="1"/>
  </r>
  <r>
    <s v="Foot Locker"/>
    <d v="2021-06-01T00:00:00"/>
    <x v="3"/>
    <x v="12"/>
    <s v="Omaha"/>
    <x v="1"/>
    <x v="2"/>
    <n v="32"/>
    <n v="60"/>
    <n v="1920"/>
    <x v="2"/>
    <x v="11"/>
    <x v="6"/>
    <x v="11"/>
    <x v="1"/>
  </r>
  <r>
    <s v="Foot Locker"/>
    <d v="2021-06-02T00:00:00"/>
    <x v="3"/>
    <x v="12"/>
    <s v="Omaha"/>
    <x v="0"/>
    <x v="0"/>
    <n v="38"/>
    <n v="122"/>
    <n v="4636"/>
    <x v="2"/>
    <x v="11"/>
    <x v="0"/>
    <x v="11"/>
    <x v="1"/>
  </r>
  <r>
    <s v="Foot Locker"/>
    <d v="2021-06-03T00:00:00"/>
    <x v="3"/>
    <x v="12"/>
    <s v="Omaha"/>
    <x v="0"/>
    <x v="1"/>
    <n v="39"/>
    <n v="26"/>
    <n v="1014"/>
    <x v="2"/>
    <x v="11"/>
    <x v="1"/>
    <x v="11"/>
    <x v="1"/>
  </r>
  <r>
    <s v="Foot Locker"/>
    <d v="2021-06-04T00:00:00"/>
    <x v="3"/>
    <x v="12"/>
    <s v="Omaha"/>
    <x v="1"/>
    <x v="0"/>
    <n v="29"/>
    <n v="39"/>
    <n v="1131"/>
    <x v="2"/>
    <x v="11"/>
    <x v="2"/>
    <x v="11"/>
    <x v="1"/>
  </r>
  <r>
    <s v="Foot Locker"/>
    <d v="2021-06-05T00:00:00"/>
    <x v="3"/>
    <x v="12"/>
    <s v="Omaha"/>
    <x v="1"/>
    <x v="1"/>
    <n v="33"/>
    <n v="0"/>
    <n v="0"/>
    <x v="2"/>
    <x v="11"/>
    <x v="3"/>
    <x v="11"/>
    <x v="1"/>
  </r>
  <r>
    <s v="Foot Locker"/>
    <d v="2021-06-06T00:00:00"/>
    <x v="3"/>
    <x v="12"/>
    <s v="Omaha"/>
    <x v="0"/>
    <x v="2"/>
    <n v="45"/>
    <n v="13"/>
    <n v="585"/>
    <x v="2"/>
    <x v="11"/>
    <x v="4"/>
    <x v="11"/>
    <x v="1"/>
  </r>
  <r>
    <s v="Foot Locker"/>
    <d v="2021-06-07T00:00:00"/>
    <x v="3"/>
    <x v="12"/>
    <s v="Omaha"/>
    <x v="1"/>
    <x v="2"/>
    <n v="37"/>
    <n v="38"/>
    <n v="1406"/>
    <x v="2"/>
    <x v="11"/>
    <x v="5"/>
    <x v="11"/>
    <x v="1"/>
  </r>
  <r>
    <s v="Foot Locker"/>
    <d v="2021-06-08T00:00:00"/>
    <x v="3"/>
    <x v="12"/>
    <s v="Omaha"/>
    <x v="0"/>
    <x v="0"/>
    <n v="38"/>
    <n v="105"/>
    <n v="3990"/>
    <x v="2"/>
    <x v="11"/>
    <x v="6"/>
    <x v="11"/>
    <x v="1"/>
  </r>
  <r>
    <s v="Foot Locker"/>
    <d v="2021-06-09T00:00:00"/>
    <x v="3"/>
    <x v="12"/>
    <s v="Omaha"/>
    <x v="0"/>
    <x v="1"/>
    <n v="32"/>
    <n v="23"/>
    <n v="736"/>
    <x v="2"/>
    <x v="11"/>
    <x v="0"/>
    <x v="11"/>
    <x v="1"/>
  </r>
  <r>
    <s v="Foot Locker"/>
    <d v="2021-06-10T00:00:00"/>
    <x v="3"/>
    <x v="12"/>
    <s v="Omaha"/>
    <x v="1"/>
    <x v="0"/>
    <n v="23"/>
    <n v="21"/>
    <n v="483"/>
    <x v="2"/>
    <x v="11"/>
    <x v="1"/>
    <x v="11"/>
    <x v="1"/>
  </r>
  <r>
    <s v="Foot Locker"/>
    <d v="2021-06-11T00:00:00"/>
    <x v="3"/>
    <x v="12"/>
    <s v="Omaha"/>
    <x v="1"/>
    <x v="1"/>
    <n v="27"/>
    <n v="0"/>
    <n v="0"/>
    <x v="2"/>
    <x v="11"/>
    <x v="2"/>
    <x v="11"/>
    <x v="1"/>
  </r>
  <r>
    <s v="Foot Locker"/>
    <d v="2021-06-12T00:00:00"/>
    <x v="3"/>
    <x v="12"/>
    <s v="Omaha"/>
    <x v="0"/>
    <x v="2"/>
    <n v="42"/>
    <n v="6"/>
    <n v="252"/>
    <x v="2"/>
    <x v="11"/>
    <x v="3"/>
    <x v="11"/>
    <x v="1"/>
  </r>
  <r>
    <s v="Foot Locker"/>
    <d v="2021-06-13T00:00:00"/>
    <x v="3"/>
    <x v="12"/>
    <s v="Omaha"/>
    <x v="1"/>
    <x v="2"/>
    <n v="34"/>
    <n v="39"/>
    <n v="1326"/>
    <x v="2"/>
    <x v="11"/>
    <x v="4"/>
    <x v="11"/>
    <x v="1"/>
  </r>
  <r>
    <s v="Foot Locker"/>
    <d v="2021-06-14T00:00:00"/>
    <x v="3"/>
    <x v="12"/>
    <s v="Omaha"/>
    <x v="0"/>
    <x v="0"/>
    <n v="44"/>
    <n v="118"/>
    <n v="5192"/>
    <x v="2"/>
    <x v="11"/>
    <x v="5"/>
    <x v="11"/>
    <x v="1"/>
  </r>
  <r>
    <s v="Foot Locker"/>
    <d v="2021-06-15T00:00:00"/>
    <x v="3"/>
    <x v="12"/>
    <s v="Omaha"/>
    <x v="0"/>
    <x v="1"/>
    <n v="38"/>
    <n v="33"/>
    <n v="1254"/>
    <x v="2"/>
    <x v="11"/>
    <x v="6"/>
    <x v="11"/>
    <x v="1"/>
  </r>
  <r>
    <s v="Foot Locker"/>
    <d v="2021-06-16T00:00:00"/>
    <x v="3"/>
    <x v="12"/>
    <s v="Omaha"/>
    <x v="1"/>
    <x v="0"/>
    <n v="32"/>
    <n v="30"/>
    <n v="960"/>
    <x v="2"/>
    <x v="11"/>
    <x v="0"/>
    <x v="11"/>
    <x v="1"/>
  </r>
  <r>
    <s v="Foot Locker"/>
    <d v="2021-06-17T00:00:00"/>
    <x v="3"/>
    <x v="12"/>
    <s v="Omaha"/>
    <x v="1"/>
    <x v="1"/>
    <n v="34"/>
    <n v="7"/>
    <n v="238"/>
    <x v="2"/>
    <x v="11"/>
    <x v="1"/>
    <x v="11"/>
    <x v="1"/>
  </r>
  <r>
    <s v="Foot Locker"/>
    <d v="2021-06-18T00:00:00"/>
    <x v="3"/>
    <x v="12"/>
    <s v="Omaha"/>
    <x v="0"/>
    <x v="2"/>
    <n v="46"/>
    <n v="13"/>
    <n v="598"/>
    <x v="2"/>
    <x v="11"/>
    <x v="2"/>
    <x v="11"/>
    <x v="1"/>
  </r>
  <r>
    <s v="Foot Locker"/>
    <d v="2021-06-19T00:00:00"/>
    <x v="3"/>
    <x v="12"/>
    <s v="Omaha"/>
    <x v="1"/>
    <x v="2"/>
    <n v="51"/>
    <n v="41"/>
    <n v="2091"/>
    <x v="2"/>
    <x v="11"/>
    <x v="3"/>
    <x v="11"/>
    <x v="1"/>
  </r>
  <r>
    <s v="Foot Locker"/>
    <d v="2021-06-20T00:00:00"/>
    <x v="3"/>
    <x v="12"/>
    <s v="Omaha"/>
    <x v="0"/>
    <x v="0"/>
    <n v="36"/>
    <n v="120"/>
    <n v="4320"/>
    <x v="2"/>
    <x v="11"/>
    <x v="4"/>
    <x v="11"/>
    <x v="1"/>
  </r>
  <r>
    <s v="Foot Locker"/>
    <d v="2021-06-21T00:00:00"/>
    <x v="3"/>
    <x v="12"/>
    <s v="Omaha"/>
    <x v="0"/>
    <x v="1"/>
    <n v="32"/>
    <n v="45"/>
    <n v="1440"/>
    <x v="2"/>
    <x v="11"/>
    <x v="5"/>
    <x v="11"/>
    <x v="1"/>
  </r>
  <r>
    <s v="Foot Locker"/>
    <d v="2021-06-22T00:00:00"/>
    <x v="3"/>
    <x v="12"/>
    <s v="Omaha"/>
    <x v="1"/>
    <x v="0"/>
    <n v="27"/>
    <n v="46"/>
    <n v="1242"/>
    <x v="2"/>
    <x v="11"/>
    <x v="6"/>
    <x v="11"/>
    <x v="1"/>
  </r>
  <r>
    <s v="Foot Locker"/>
    <d v="2021-06-23T00:00:00"/>
    <x v="3"/>
    <x v="12"/>
    <s v="Omaha"/>
    <x v="1"/>
    <x v="1"/>
    <n v="27"/>
    <n v="39"/>
    <n v="1053"/>
    <x v="2"/>
    <x v="11"/>
    <x v="0"/>
    <x v="11"/>
    <x v="1"/>
  </r>
  <r>
    <s v="Foot Locker"/>
    <d v="2021-06-24T00:00:00"/>
    <x v="3"/>
    <x v="12"/>
    <s v="Omaha"/>
    <x v="0"/>
    <x v="2"/>
    <n v="42"/>
    <n v="42"/>
    <n v="1764"/>
    <x v="2"/>
    <x v="11"/>
    <x v="1"/>
    <x v="11"/>
    <x v="1"/>
  </r>
  <r>
    <s v="Foot Locker"/>
    <d v="2021-06-25T00:00:00"/>
    <x v="3"/>
    <x v="12"/>
    <s v="Omaha"/>
    <x v="1"/>
    <x v="2"/>
    <n v="49"/>
    <n v="85"/>
    <n v="4165"/>
    <x v="2"/>
    <x v="11"/>
    <x v="2"/>
    <x v="11"/>
    <x v="1"/>
  </r>
  <r>
    <s v="Foot Locker"/>
    <d v="2021-06-26T00:00:00"/>
    <x v="3"/>
    <x v="12"/>
    <s v="Omaha"/>
    <x v="0"/>
    <x v="0"/>
    <n v="43"/>
    <n v="165"/>
    <n v="7095"/>
    <x v="2"/>
    <x v="11"/>
    <x v="3"/>
    <x v="11"/>
    <x v="1"/>
  </r>
  <r>
    <s v="Foot Locker"/>
    <d v="2021-06-27T00:00:00"/>
    <x v="3"/>
    <x v="12"/>
    <s v="Omaha"/>
    <x v="0"/>
    <x v="1"/>
    <n v="37"/>
    <n v="81"/>
    <n v="2997"/>
    <x v="2"/>
    <x v="11"/>
    <x v="4"/>
    <x v="11"/>
    <x v="1"/>
  </r>
  <r>
    <s v="Foot Locker"/>
    <d v="2021-06-28T00:00:00"/>
    <x v="3"/>
    <x v="12"/>
    <s v="Omaha"/>
    <x v="1"/>
    <x v="0"/>
    <n v="34"/>
    <n v="63"/>
    <n v="2142"/>
    <x v="2"/>
    <x v="11"/>
    <x v="5"/>
    <x v="11"/>
    <x v="1"/>
  </r>
  <r>
    <s v="Foot Locker"/>
    <d v="2021-06-29T00:00:00"/>
    <x v="3"/>
    <x v="12"/>
    <s v="Omaha"/>
    <x v="1"/>
    <x v="1"/>
    <n v="33"/>
    <n v="46"/>
    <n v="1518"/>
    <x v="2"/>
    <x v="11"/>
    <x v="6"/>
    <x v="11"/>
    <x v="1"/>
  </r>
  <r>
    <s v="Foot Locker"/>
    <d v="2021-06-30T00:00:00"/>
    <x v="3"/>
    <x v="12"/>
    <s v="Omaha"/>
    <x v="0"/>
    <x v="2"/>
    <n v="41"/>
    <n v="44"/>
    <n v="1804"/>
    <x v="2"/>
    <x v="11"/>
    <x v="0"/>
    <x v="11"/>
    <x v="1"/>
  </r>
  <r>
    <s v="Foot Locker"/>
    <d v="2021-07-01T00:00:00"/>
    <x v="3"/>
    <x v="12"/>
    <s v="Omaha"/>
    <x v="1"/>
    <x v="2"/>
    <n v="49"/>
    <n v="91"/>
    <n v="4459"/>
    <x v="2"/>
    <x v="5"/>
    <x v="1"/>
    <x v="5"/>
    <x v="1"/>
  </r>
  <r>
    <s v="Foot Locker"/>
    <d v="2021-07-02T00:00:00"/>
    <x v="3"/>
    <x v="12"/>
    <s v="Omaha"/>
    <x v="0"/>
    <x v="0"/>
    <n v="41"/>
    <n v="145"/>
    <n v="5945"/>
    <x v="2"/>
    <x v="5"/>
    <x v="2"/>
    <x v="5"/>
    <x v="1"/>
  </r>
  <r>
    <s v="Foot Locker"/>
    <d v="2021-07-03T00:00:00"/>
    <x v="3"/>
    <x v="12"/>
    <s v="Omaha"/>
    <x v="0"/>
    <x v="1"/>
    <n v="42"/>
    <n v="80"/>
    <n v="3360"/>
    <x v="2"/>
    <x v="5"/>
    <x v="3"/>
    <x v="5"/>
    <x v="1"/>
  </r>
  <r>
    <s v="Foot Locker"/>
    <d v="2021-07-04T00:00:00"/>
    <x v="3"/>
    <x v="12"/>
    <s v="Omaha"/>
    <x v="1"/>
    <x v="0"/>
    <n v="36"/>
    <n v="52"/>
    <n v="1872"/>
    <x v="2"/>
    <x v="5"/>
    <x v="4"/>
    <x v="5"/>
    <x v="1"/>
  </r>
  <r>
    <s v="Foot Locker"/>
    <d v="2021-07-05T00:00:00"/>
    <x v="3"/>
    <x v="12"/>
    <s v="Omaha"/>
    <x v="1"/>
    <x v="1"/>
    <n v="29"/>
    <n v="38"/>
    <n v="1102"/>
    <x v="2"/>
    <x v="5"/>
    <x v="5"/>
    <x v="5"/>
    <x v="1"/>
  </r>
  <r>
    <s v="Foot Locker"/>
    <d v="2021-07-06T00:00:00"/>
    <x v="3"/>
    <x v="12"/>
    <s v="Omaha"/>
    <x v="0"/>
    <x v="2"/>
    <n v="37"/>
    <n v="27"/>
    <n v="999"/>
    <x v="2"/>
    <x v="5"/>
    <x v="6"/>
    <x v="5"/>
    <x v="1"/>
  </r>
  <r>
    <s v="Foot Locker"/>
    <d v="2021-07-07T00:00:00"/>
    <x v="3"/>
    <x v="12"/>
    <s v="Omaha"/>
    <x v="1"/>
    <x v="2"/>
    <n v="44"/>
    <n v="69"/>
    <n v="3036"/>
    <x v="2"/>
    <x v="5"/>
    <x v="0"/>
    <x v="5"/>
    <x v="1"/>
  </r>
  <r>
    <s v="Foot Locker"/>
    <d v="2021-07-08T00:00:00"/>
    <x v="3"/>
    <x v="12"/>
    <s v="Omaha"/>
    <x v="0"/>
    <x v="0"/>
    <n v="38"/>
    <n v="112"/>
    <n v="4256"/>
    <x v="2"/>
    <x v="5"/>
    <x v="1"/>
    <x v="5"/>
    <x v="1"/>
  </r>
  <r>
    <s v="Foot Locker"/>
    <d v="2021-07-09T00:00:00"/>
    <x v="3"/>
    <x v="12"/>
    <s v="Omaha"/>
    <x v="0"/>
    <x v="1"/>
    <n v="33"/>
    <n v="56"/>
    <n v="1848"/>
    <x v="2"/>
    <x v="5"/>
    <x v="2"/>
    <x v="5"/>
    <x v="1"/>
  </r>
  <r>
    <s v="Foot Locker"/>
    <d v="2021-07-10T00:00:00"/>
    <x v="3"/>
    <x v="12"/>
    <s v="Omaha"/>
    <x v="1"/>
    <x v="0"/>
    <n v="18"/>
    <n v="25"/>
    <n v="450"/>
    <x v="2"/>
    <x v="5"/>
    <x v="3"/>
    <x v="5"/>
    <x v="1"/>
  </r>
  <r>
    <s v="Foot Locker"/>
    <d v="2021-07-11T00:00:00"/>
    <x v="3"/>
    <x v="12"/>
    <s v="Omaha"/>
    <x v="1"/>
    <x v="1"/>
    <n v="19"/>
    <n v="23"/>
    <n v="437"/>
    <x v="2"/>
    <x v="5"/>
    <x v="4"/>
    <x v="5"/>
    <x v="1"/>
  </r>
  <r>
    <s v="Foot Locker"/>
    <d v="2021-07-12T00:00:00"/>
    <x v="3"/>
    <x v="12"/>
    <s v="Omaha"/>
    <x v="0"/>
    <x v="2"/>
    <n v="29"/>
    <n v="21"/>
    <n v="609"/>
    <x v="2"/>
    <x v="5"/>
    <x v="5"/>
    <x v="5"/>
    <x v="1"/>
  </r>
  <r>
    <s v="Foot Locker"/>
    <d v="2021-07-13T00:00:00"/>
    <x v="3"/>
    <x v="12"/>
    <s v="Omaha"/>
    <x v="1"/>
    <x v="2"/>
    <n v="34"/>
    <n v="39"/>
    <n v="1326"/>
    <x v="2"/>
    <x v="5"/>
    <x v="6"/>
    <x v="5"/>
    <x v="1"/>
  </r>
  <r>
    <s v="Foot Locker"/>
    <d v="2021-07-14T00:00:00"/>
    <x v="3"/>
    <x v="12"/>
    <s v="Omaha"/>
    <x v="0"/>
    <x v="0"/>
    <n v="36"/>
    <n v="94"/>
    <n v="3384"/>
    <x v="2"/>
    <x v="5"/>
    <x v="0"/>
    <x v="5"/>
    <x v="1"/>
  </r>
  <r>
    <s v="Foot Locker"/>
    <d v="2021-07-15T00:00:00"/>
    <x v="3"/>
    <x v="12"/>
    <s v="Omaha"/>
    <x v="0"/>
    <x v="1"/>
    <n v="29"/>
    <n v="41"/>
    <n v="1189"/>
    <x v="2"/>
    <x v="5"/>
    <x v="1"/>
    <x v="5"/>
    <x v="1"/>
  </r>
  <r>
    <s v="Foot Locker"/>
    <d v="2021-07-16T00:00:00"/>
    <x v="3"/>
    <x v="12"/>
    <s v="Omaha"/>
    <x v="1"/>
    <x v="0"/>
    <n v="29"/>
    <n v="14"/>
    <n v="406"/>
    <x v="2"/>
    <x v="5"/>
    <x v="2"/>
    <x v="5"/>
    <x v="1"/>
  </r>
  <r>
    <s v="Foot Locker"/>
    <d v="2021-07-17T00:00:00"/>
    <x v="3"/>
    <x v="12"/>
    <s v="Omaha"/>
    <x v="1"/>
    <x v="1"/>
    <n v="29"/>
    <n v="7"/>
    <n v="203"/>
    <x v="2"/>
    <x v="5"/>
    <x v="3"/>
    <x v="5"/>
    <x v="1"/>
  </r>
  <r>
    <s v="Foot Locker"/>
    <d v="2021-07-18T00:00:00"/>
    <x v="3"/>
    <x v="12"/>
    <s v="Omaha"/>
    <x v="0"/>
    <x v="2"/>
    <n v="37"/>
    <n v="7"/>
    <n v="259"/>
    <x v="2"/>
    <x v="5"/>
    <x v="4"/>
    <x v="5"/>
    <x v="1"/>
  </r>
  <r>
    <s v="Foot Locker"/>
    <d v="2021-07-19T00:00:00"/>
    <x v="3"/>
    <x v="12"/>
    <s v="Omaha"/>
    <x v="1"/>
    <x v="2"/>
    <n v="44"/>
    <n v="38"/>
    <n v="1672"/>
    <x v="2"/>
    <x v="5"/>
    <x v="5"/>
    <x v="5"/>
    <x v="1"/>
  </r>
  <r>
    <s v="Foot Locker"/>
    <d v="2021-07-20T00:00:00"/>
    <x v="3"/>
    <x v="12"/>
    <s v="Omaha"/>
    <x v="0"/>
    <x v="0"/>
    <n v="37"/>
    <n v="84"/>
    <n v="3108"/>
    <x v="2"/>
    <x v="5"/>
    <x v="6"/>
    <x v="5"/>
    <x v="1"/>
  </r>
  <r>
    <s v="Foot Locker"/>
    <d v="2021-07-21T00:00:00"/>
    <x v="3"/>
    <x v="12"/>
    <s v="Omaha"/>
    <x v="0"/>
    <x v="1"/>
    <n v="29"/>
    <n v="41"/>
    <n v="1189"/>
    <x v="2"/>
    <x v="5"/>
    <x v="0"/>
    <x v="5"/>
    <x v="1"/>
  </r>
  <r>
    <s v="Foot Locker"/>
    <d v="2021-07-22T00:00:00"/>
    <x v="3"/>
    <x v="12"/>
    <s v="Omaha"/>
    <x v="1"/>
    <x v="0"/>
    <n v="29"/>
    <n v="25"/>
    <n v="725"/>
    <x v="2"/>
    <x v="5"/>
    <x v="1"/>
    <x v="5"/>
    <x v="1"/>
  </r>
  <r>
    <s v="Foot Locker"/>
    <d v="2021-07-23T00:00:00"/>
    <x v="3"/>
    <x v="12"/>
    <s v="Omaha"/>
    <x v="1"/>
    <x v="1"/>
    <n v="27"/>
    <n v="36"/>
    <n v="972"/>
    <x v="2"/>
    <x v="5"/>
    <x v="2"/>
    <x v="5"/>
    <x v="1"/>
  </r>
  <r>
    <s v="Foot Locker"/>
    <d v="2021-07-24T00:00:00"/>
    <x v="3"/>
    <x v="12"/>
    <s v="Omaha"/>
    <x v="0"/>
    <x v="2"/>
    <n v="48"/>
    <n v="27"/>
    <n v="1296"/>
    <x v="2"/>
    <x v="5"/>
    <x v="3"/>
    <x v="5"/>
    <x v="1"/>
  </r>
  <r>
    <s v="Foot Locker"/>
    <d v="2021-07-25T00:00:00"/>
    <x v="3"/>
    <x v="12"/>
    <s v="Omaha"/>
    <x v="1"/>
    <x v="2"/>
    <n v="53"/>
    <n v="58"/>
    <n v="3074"/>
    <x v="2"/>
    <x v="5"/>
    <x v="4"/>
    <x v="5"/>
    <x v="1"/>
  </r>
  <r>
    <s v="Foot Locker"/>
    <d v="2021-07-26T00:00:00"/>
    <x v="3"/>
    <x v="12"/>
    <s v="Omaha"/>
    <x v="0"/>
    <x v="0"/>
    <n v="49"/>
    <n v="117"/>
    <n v="5733"/>
    <x v="2"/>
    <x v="5"/>
    <x v="5"/>
    <x v="5"/>
    <x v="1"/>
  </r>
  <r>
    <s v="Foot Locker"/>
    <d v="2021-07-27T00:00:00"/>
    <x v="3"/>
    <x v="12"/>
    <s v="Omaha"/>
    <x v="0"/>
    <x v="1"/>
    <n v="36"/>
    <n v="63"/>
    <n v="2268"/>
    <x v="2"/>
    <x v="5"/>
    <x v="6"/>
    <x v="5"/>
    <x v="1"/>
  </r>
  <r>
    <s v="Foot Locker"/>
    <d v="2021-07-28T00:00:00"/>
    <x v="3"/>
    <x v="12"/>
    <s v="Omaha"/>
    <x v="1"/>
    <x v="0"/>
    <n v="39"/>
    <n v="60"/>
    <n v="2340"/>
    <x v="2"/>
    <x v="5"/>
    <x v="0"/>
    <x v="5"/>
    <x v="1"/>
  </r>
  <r>
    <s v="Foot Locker"/>
    <d v="2021-07-29T00:00:00"/>
    <x v="3"/>
    <x v="12"/>
    <s v="Omaha"/>
    <x v="1"/>
    <x v="1"/>
    <n v="38"/>
    <n v="38"/>
    <n v="1444"/>
    <x v="2"/>
    <x v="5"/>
    <x v="1"/>
    <x v="5"/>
    <x v="1"/>
  </r>
  <r>
    <s v="Foot Locker"/>
    <d v="2021-07-30T00:00:00"/>
    <x v="3"/>
    <x v="12"/>
    <s v="Omaha"/>
    <x v="0"/>
    <x v="2"/>
    <n v="45"/>
    <n v="39"/>
    <n v="1755"/>
    <x v="2"/>
    <x v="5"/>
    <x v="2"/>
    <x v="5"/>
    <x v="1"/>
  </r>
  <r>
    <s v="Foot Locker"/>
    <d v="2021-07-31T00:00:00"/>
    <x v="3"/>
    <x v="12"/>
    <s v="Omaha"/>
    <x v="1"/>
    <x v="2"/>
    <n v="54"/>
    <n v="65"/>
    <n v="3510"/>
    <x v="2"/>
    <x v="5"/>
    <x v="3"/>
    <x v="5"/>
    <x v="1"/>
  </r>
  <r>
    <s v="Sports Direct"/>
    <d v="2021-08-01T00:00:00"/>
    <x v="3"/>
    <x v="12"/>
    <s v="Omaha"/>
    <x v="0"/>
    <x v="0"/>
    <n v="19"/>
    <n v="203"/>
    <n v="3857"/>
    <x v="2"/>
    <x v="6"/>
    <x v="4"/>
    <x v="6"/>
    <x v="1"/>
  </r>
  <r>
    <s v="Sports Direct"/>
    <d v="2021-08-02T00:00:00"/>
    <x v="3"/>
    <x v="12"/>
    <s v="Omaha"/>
    <x v="0"/>
    <x v="1"/>
    <n v="29"/>
    <n v="196"/>
    <n v="5684"/>
    <x v="2"/>
    <x v="6"/>
    <x v="5"/>
    <x v="6"/>
    <x v="1"/>
  </r>
  <r>
    <s v="Sports Direct"/>
    <d v="2021-08-03T00:00:00"/>
    <x v="3"/>
    <x v="12"/>
    <s v="Omaha"/>
    <x v="1"/>
    <x v="0"/>
    <n v="28"/>
    <n v="138"/>
    <n v="3864"/>
    <x v="2"/>
    <x v="6"/>
    <x v="6"/>
    <x v="6"/>
    <x v="1"/>
  </r>
  <r>
    <s v="Sports Direct"/>
    <d v="2021-08-04T00:00:00"/>
    <x v="3"/>
    <x v="12"/>
    <s v="Omaha"/>
    <x v="1"/>
    <x v="1"/>
    <n v="33"/>
    <n v="138"/>
    <n v="4554"/>
    <x v="2"/>
    <x v="6"/>
    <x v="0"/>
    <x v="6"/>
    <x v="1"/>
  </r>
  <r>
    <s v="Sports Direct"/>
    <d v="2021-08-05T00:00:00"/>
    <x v="1"/>
    <x v="13"/>
    <s v="Birmingham"/>
    <x v="0"/>
    <x v="2"/>
    <n v="37"/>
    <n v="88"/>
    <n v="3256"/>
    <x v="2"/>
    <x v="6"/>
    <x v="1"/>
    <x v="6"/>
    <x v="1"/>
  </r>
  <r>
    <s v="Sports Direct"/>
    <d v="2021-08-06T00:00:00"/>
    <x v="1"/>
    <x v="13"/>
    <s v="Birmingham"/>
    <x v="1"/>
    <x v="2"/>
    <n v="32"/>
    <n v="138"/>
    <n v="4416"/>
    <x v="2"/>
    <x v="6"/>
    <x v="2"/>
    <x v="6"/>
    <x v="1"/>
  </r>
  <r>
    <s v="Sports Direct"/>
    <d v="2021-08-07T00:00:00"/>
    <x v="1"/>
    <x v="13"/>
    <s v="Birmingham"/>
    <x v="0"/>
    <x v="0"/>
    <n v="24"/>
    <n v="156"/>
    <n v="3744"/>
    <x v="2"/>
    <x v="6"/>
    <x v="3"/>
    <x v="6"/>
    <x v="1"/>
  </r>
  <r>
    <s v="Sports Direct"/>
    <d v="2021-08-08T00:00:00"/>
    <x v="1"/>
    <x v="13"/>
    <s v="Birmingham"/>
    <x v="0"/>
    <x v="1"/>
    <n v="33"/>
    <n v="174"/>
    <n v="5742"/>
    <x v="2"/>
    <x v="6"/>
    <x v="4"/>
    <x v="6"/>
    <x v="1"/>
  </r>
  <r>
    <s v="Sports Direct"/>
    <d v="2021-08-09T00:00:00"/>
    <x v="1"/>
    <x v="13"/>
    <s v="Birmingham"/>
    <x v="1"/>
    <x v="0"/>
    <n v="32"/>
    <n v="128"/>
    <n v="4096"/>
    <x v="2"/>
    <x v="6"/>
    <x v="5"/>
    <x v="6"/>
    <x v="1"/>
  </r>
  <r>
    <s v="Sports Direct"/>
    <d v="2021-08-10T00:00:00"/>
    <x v="1"/>
    <x v="13"/>
    <s v="Birmingham"/>
    <x v="1"/>
    <x v="1"/>
    <n v="32"/>
    <n v="98"/>
    <n v="3136"/>
    <x v="2"/>
    <x v="6"/>
    <x v="6"/>
    <x v="6"/>
    <x v="1"/>
  </r>
  <r>
    <s v="Sports Direct"/>
    <d v="2021-08-11T00:00:00"/>
    <x v="1"/>
    <x v="13"/>
    <s v="Birmingham"/>
    <x v="0"/>
    <x v="2"/>
    <n v="38"/>
    <n v="68"/>
    <n v="2584"/>
    <x v="2"/>
    <x v="6"/>
    <x v="0"/>
    <x v="6"/>
    <x v="1"/>
  </r>
  <r>
    <s v="Sports Direct"/>
    <d v="2021-08-12T00:00:00"/>
    <x v="1"/>
    <x v="13"/>
    <s v="Birmingham"/>
    <x v="1"/>
    <x v="2"/>
    <n v="33"/>
    <n v="126"/>
    <n v="4158"/>
    <x v="2"/>
    <x v="6"/>
    <x v="1"/>
    <x v="6"/>
    <x v="1"/>
  </r>
  <r>
    <s v="Sports Direct"/>
    <d v="2021-08-13T00:00:00"/>
    <x v="1"/>
    <x v="13"/>
    <s v="Birmingham"/>
    <x v="0"/>
    <x v="0"/>
    <n v="28"/>
    <n v="163"/>
    <n v="4564"/>
    <x v="2"/>
    <x v="6"/>
    <x v="2"/>
    <x v="6"/>
    <x v="1"/>
  </r>
  <r>
    <s v="Sports Direct"/>
    <d v="2021-08-14T00:00:00"/>
    <x v="1"/>
    <x v="13"/>
    <s v="Birmingham"/>
    <x v="0"/>
    <x v="1"/>
    <n v="36"/>
    <n v="188"/>
    <n v="6768"/>
    <x v="2"/>
    <x v="6"/>
    <x v="3"/>
    <x v="6"/>
    <x v="1"/>
  </r>
  <r>
    <s v="Sports Direct"/>
    <d v="2021-08-15T00:00:00"/>
    <x v="1"/>
    <x v="13"/>
    <s v="Birmingham"/>
    <x v="1"/>
    <x v="0"/>
    <n v="27"/>
    <n v="117"/>
    <n v="3159"/>
    <x v="2"/>
    <x v="6"/>
    <x v="4"/>
    <x v="6"/>
    <x v="1"/>
  </r>
  <r>
    <s v="Sports Direct"/>
    <d v="2021-08-16T00:00:00"/>
    <x v="1"/>
    <x v="13"/>
    <s v="Birmingham"/>
    <x v="1"/>
    <x v="1"/>
    <n v="33"/>
    <n v="105"/>
    <n v="3465"/>
    <x v="2"/>
    <x v="6"/>
    <x v="5"/>
    <x v="6"/>
    <x v="1"/>
  </r>
  <r>
    <s v="Sports Direct"/>
    <d v="2021-08-17T00:00:00"/>
    <x v="1"/>
    <x v="13"/>
    <s v="Birmingham"/>
    <x v="0"/>
    <x v="2"/>
    <n v="37"/>
    <n v="73"/>
    <n v="2701"/>
    <x v="2"/>
    <x v="6"/>
    <x v="6"/>
    <x v="6"/>
    <x v="1"/>
  </r>
  <r>
    <s v="Sports Direct"/>
    <d v="2021-08-18T00:00:00"/>
    <x v="1"/>
    <x v="13"/>
    <s v="Birmingham"/>
    <x v="1"/>
    <x v="2"/>
    <n v="34"/>
    <n v="104"/>
    <n v="3536"/>
    <x v="2"/>
    <x v="6"/>
    <x v="0"/>
    <x v="6"/>
    <x v="1"/>
  </r>
  <r>
    <s v="Sports Direct"/>
    <d v="2021-08-19T00:00:00"/>
    <x v="1"/>
    <x v="13"/>
    <s v="Birmingham"/>
    <x v="0"/>
    <x v="0"/>
    <n v="19"/>
    <n v="195"/>
    <n v="3705"/>
    <x v="2"/>
    <x v="6"/>
    <x v="1"/>
    <x v="6"/>
    <x v="1"/>
  </r>
  <r>
    <s v="Sports Direct"/>
    <d v="2021-08-20T00:00:00"/>
    <x v="1"/>
    <x v="13"/>
    <s v="Birmingham"/>
    <x v="0"/>
    <x v="1"/>
    <n v="19"/>
    <n v="189"/>
    <n v="3591"/>
    <x v="2"/>
    <x v="6"/>
    <x v="2"/>
    <x v="6"/>
    <x v="1"/>
  </r>
  <r>
    <s v="Sports Direct"/>
    <d v="2021-08-21T00:00:00"/>
    <x v="1"/>
    <x v="13"/>
    <s v="Birmingham"/>
    <x v="1"/>
    <x v="0"/>
    <n v="14"/>
    <n v="119"/>
    <n v="1666"/>
    <x v="2"/>
    <x v="6"/>
    <x v="3"/>
    <x v="6"/>
    <x v="1"/>
  </r>
  <r>
    <s v="Sports Direct"/>
    <d v="2021-08-22T00:00:00"/>
    <x v="1"/>
    <x v="13"/>
    <s v="Birmingham"/>
    <x v="1"/>
    <x v="1"/>
    <n v="18"/>
    <n v="113"/>
    <n v="2034"/>
    <x v="2"/>
    <x v="6"/>
    <x v="4"/>
    <x v="6"/>
    <x v="1"/>
  </r>
  <r>
    <s v="Sports Direct"/>
    <d v="2021-08-23T00:00:00"/>
    <x v="1"/>
    <x v="13"/>
    <s v="Birmingham"/>
    <x v="0"/>
    <x v="2"/>
    <n v="23"/>
    <n v="74"/>
    <n v="1702"/>
    <x v="2"/>
    <x v="6"/>
    <x v="5"/>
    <x v="6"/>
    <x v="1"/>
  </r>
  <r>
    <s v="Sports Direct"/>
    <d v="2021-08-24T00:00:00"/>
    <x v="1"/>
    <x v="13"/>
    <s v="Birmingham"/>
    <x v="1"/>
    <x v="2"/>
    <n v="20"/>
    <n v="149"/>
    <n v="2980"/>
    <x v="2"/>
    <x v="6"/>
    <x v="6"/>
    <x v="6"/>
    <x v="1"/>
  </r>
  <r>
    <s v="Sports Direct"/>
    <d v="2021-08-25T00:00:00"/>
    <x v="1"/>
    <x v="13"/>
    <s v="Birmingham"/>
    <x v="0"/>
    <x v="0"/>
    <n v="9"/>
    <n v="203"/>
    <n v="1827"/>
    <x v="2"/>
    <x v="6"/>
    <x v="0"/>
    <x v="6"/>
    <x v="1"/>
  </r>
  <r>
    <s v="Sports Direct"/>
    <d v="2021-08-26T00:00:00"/>
    <x v="1"/>
    <x v="13"/>
    <s v="Birmingham"/>
    <x v="0"/>
    <x v="1"/>
    <n v="19"/>
    <n v="189"/>
    <n v="3591"/>
    <x v="2"/>
    <x v="6"/>
    <x v="1"/>
    <x v="6"/>
    <x v="1"/>
  </r>
  <r>
    <s v="Sports Direct"/>
    <d v="2021-08-27T00:00:00"/>
    <x v="1"/>
    <x v="13"/>
    <s v="Birmingham"/>
    <x v="1"/>
    <x v="0"/>
    <n v="15"/>
    <n v="173"/>
    <n v="2595"/>
    <x v="2"/>
    <x v="6"/>
    <x v="2"/>
    <x v="6"/>
    <x v="1"/>
  </r>
  <r>
    <s v="Sports Direct"/>
    <d v="2021-08-28T00:00:00"/>
    <x v="1"/>
    <x v="13"/>
    <s v="Birmingham"/>
    <x v="1"/>
    <x v="1"/>
    <n v="34"/>
    <n v="135"/>
    <n v="4590"/>
    <x v="2"/>
    <x v="6"/>
    <x v="3"/>
    <x v="6"/>
    <x v="1"/>
  </r>
  <r>
    <s v="Sports Direct"/>
    <d v="2021-08-29T00:00:00"/>
    <x v="1"/>
    <x v="13"/>
    <s v="Birmingham"/>
    <x v="0"/>
    <x v="2"/>
    <n v="49"/>
    <n v="120"/>
    <n v="5880"/>
    <x v="2"/>
    <x v="6"/>
    <x v="4"/>
    <x v="6"/>
    <x v="1"/>
  </r>
  <r>
    <s v="Sports Direct"/>
    <d v="2021-08-30T00:00:00"/>
    <x v="1"/>
    <x v="13"/>
    <s v="Birmingham"/>
    <x v="1"/>
    <x v="2"/>
    <n v="43"/>
    <n v="203"/>
    <n v="8729"/>
    <x v="2"/>
    <x v="6"/>
    <x v="5"/>
    <x v="6"/>
    <x v="1"/>
  </r>
  <r>
    <s v="Sports Direct"/>
    <d v="2021-08-31T00:00:00"/>
    <x v="1"/>
    <x v="13"/>
    <s v="Birmingham"/>
    <x v="0"/>
    <x v="0"/>
    <n v="43"/>
    <n v="203"/>
    <n v="8729"/>
    <x v="2"/>
    <x v="6"/>
    <x v="6"/>
    <x v="6"/>
    <x v="1"/>
  </r>
  <r>
    <s v="Sports Direct"/>
    <d v="2021-09-01T00:00:00"/>
    <x v="1"/>
    <x v="13"/>
    <s v="Birmingham"/>
    <x v="0"/>
    <x v="1"/>
    <n v="49"/>
    <n v="203"/>
    <n v="9947"/>
    <x v="2"/>
    <x v="7"/>
    <x v="0"/>
    <x v="7"/>
    <x v="1"/>
  </r>
  <r>
    <s v="Sports Direct"/>
    <d v="2021-09-02T00:00:00"/>
    <x v="1"/>
    <x v="13"/>
    <s v="Birmingham"/>
    <x v="1"/>
    <x v="0"/>
    <n v="44"/>
    <n v="189"/>
    <n v="8316"/>
    <x v="2"/>
    <x v="7"/>
    <x v="1"/>
    <x v="7"/>
    <x v="1"/>
  </r>
  <r>
    <s v="Sports Direct"/>
    <d v="2021-09-03T00:00:00"/>
    <x v="1"/>
    <x v="13"/>
    <s v="Birmingham"/>
    <x v="1"/>
    <x v="1"/>
    <n v="41"/>
    <n v="180"/>
    <n v="7380"/>
    <x v="2"/>
    <x v="7"/>
    <x v="2"/>
    <x v="7"/>
    <x v="1"/>
  </r>
  <r>
    <s v="Sports Direct"/>
    <d v="2021-09-04T00:00:00"/>
    <x v="1"/>
    <x v="13"/>
    <s v="Birmingham"/>
    <x v="0"/>
    <x v="2"/>
    <n v="49"/>
    <n v="145"/>
    <n v="7105"/>
    <x v="2"/>
    <x v="7"/>
    <x v="3"/>
    <x v="7"/>
    <x v="1"/>
  </r>
  <r>
    <s v="Sports Direct"/>
    <d v="2021-09-05T00:00:00"/>
    <x v="1"/>
    <x v="13"/>
    <s v="Birmingham"/>
    <x v="1"/>
    <x v="2"/>
    <n v="50"/>
    <n v="245"/>
    <n v="12250"/>
    <x v="2"/>
    <x v="7"/>
    <x v="4"/>
    <x v="7"/>
    <x v="1"/>
  </r>
  <r>
    <s v="Sports Direct"/>
    <d v="2021-09-06T00:00:00"/>
    <x v="1"/>
    <x v="13"/>
    <s v="Birmingham"/>
    <x v="0"/>
    <x v="0"/>
    <n v="44"/>
    <n v="206"/>
    <n v="9064"/>
    <x v="2"/>
    <x v="7"/>
    <x v="5"/>
    <x v="7"/>
    <x v="1"/>
  </r>
  <r>
    <s v="Sports Direct"/>
    <d v="2021-09-07T00:00:00"/>
    <x v="1"/>
    <x v="13"/>
    <s v="Birmingham"/>
    <x v="0"/>
    <x v="1"/>
    <n v="49"/>
    <n v="215"/>
    <n v="10535"/>
    <x v="2"/>
    <x v="7"/>
    <x v="6"/>
    <x v="7"/>
    <x v="1"/>
  </r>
  <r>
    <s v="Sports Direct"/>
    <d v="2021-09-08T00:00:00"/>
    <x v="1"/>
    <x v="13"/>
    <s v="Birmingham"/>
    <x v="1"/>
    <x v="0"/>
    <n v="41"/>
    <n v="254"/>
    <n v="10414"/>
    <x v="2"/>
    <x v="7"/>
    <x v="0"/>
    <x v="7"/>
    <x v="1"/>
  </r>
  <r>
    <s v="Sports Direct"/>
    <d v="2021-09-09T00:00:00"/>
    <x v="1"/>
    <x v="13"/>
    <s v="Birmingham"/>
    <x v="1"/>
    <x v="1"/>
    <n v="44"/>
    <n v="173"/>
    <n v="7612"/>
    <x v="2"/>
    <x v="7"/>
    <x v="1"/>
    <x v="7"/>
    <x v="1"/>
  </r>
  <r>
    <s v="Sports Direct"/>
    <d v="2021-09-10T00:00:00"/>
    <x v="1"/>
    <x v="13"/>
    <s v="Birmingham"/>
    <x v="0"/>
    <x v="2"/>
    <n v="45"/>
    <n v="131"/>
    <n v="5895"/>
    <x v="2"/>
    <x v="7"/>
    <x v="2"/>
    <x v="7"/>
    <x v="1"/>
  </r>
  <r>
    <s v="Sports Direct"/>
    <d v="2021-09-11T00:00:00"/>
    <x v="1"/>
    <x v="13"/>
    <s v="Birmingham"/>
    <x v="1"/>
    <x v="2"/>
    <n v="56"/>
    <n v="240"/>
    <n v="13440"/>
    <x v="2"/>
    <x v="7"/>
    <x v="3"/>
    <x v="7"/>
    <x v="1"/>
  </r>
  <r>
    <s v="Sports Direct"/>
    <d v="2021-09-12T00:00:00"/>
    <x v="1"/>
    <x v="13"/>
    <s v="Birmingham"/>
    <x v="0"/>
    <x v="0"/>
    <n v="38"/>
    <n v="225"/>
    <n v="8550"/>
    <x v="2"/>
    <x v="7"/>
    <x v="4"/>
    <x v="7"/>
    <x v="1"/>
  </r>
  <r>
    <s v="Sports Direct"/>
    <d v="2021-09-13T00:00:00"/>
    <x v="1"/>
    <x v="13"/>
    <s v="Birmingham"/>
    <x v="0"/>
    <x v="1"/>
    <n v="52"/>
    <n v="210"/>
    <n v="10920"/>
    <x v="2"/>
    <x v="7"/>
    <x v="5"/>
    <x v="7"/>
    <x v="1"/>
  </r>
  <r>
    <s v="Sports Direct"/>
    <d v="2021-09-14T00:00:00"/>
    <x v="1"/>
    <x v="13"/>
    <s v="Birmingham"/>
    <x v="1"/>
    <x v="0"/>
    <n v="51"/>
    <n v="268"/>
    <n v="13668"/>
    <x v="2"/>
    <x v="7"/>
    <x v="6"/>
    <x v="7"/>
    <x v="1"/>
  </r>
  <r>
    <s v="Sports Direct"/>
    <d v="2021-09-15T00:00:00"/>
    <x v="1"/>
    <x v="13"/>
    <s v="Birmingham"/>
    <x v="1"/>
    <x v="1"/>
    <n v="46"/>
    <n v="119"/>
    <n v="5474"/>
    <x v="2"/>
    <x v="7"/>
    <x v="0"/>
    <x v="7"/>
    <x v="1"/>
  </r>
  <r>
    <s v="Sports Direct"/>
    <d v="2021-09-16T00:00:00"/>
    <x v="1"/>
    <x v="13"/>
    <s v="Birmingham"/>
    <x v="0"/>
    <x v="2"/>
    <n v="50"/>
    <n v="123"/>
    <n v="6150"/>
    <x v="2"/>
    <x v="7"/>
    <x v="1"/>
    <x v="7"/>
    <x v="1"/>
  </r>
  <r>
    <s v="Sports Direct"/>
    <d v="2021-09-17T00:00:00"/>
    <x v="1"/>
    <x v="13"/>
    <s v="Birmingham"/>
    <x v="1"/>
    <x v="2"/>
    <n v="59"/>
    <n v="182"/>
    <n v="10738"/>
    <x v="2"/>
    <x v="7"/>
    <x v="2"/>
    <x v="7"/>
    <x v="1"/>
  </r>
  <r>
    <s v="Sports Direct"/>
    <d v="2021-09-18T00:00:00"/>
    <x v="1"/>
    <x v="13"/>
    <s v="Birmingham"/>
    <x v="0"/>
    <x v="0"/>
    <n v="51"/>
    <n v="175"/>
    <n v="8925"/>
    <x v="2"/>
    <x v="7"/>
    <x v="3"/>
    <x v="7"/>
    <x v="1"/>
  </r>
  <r>
    <s v="Sports Direct"/>
    <d v="2021-09-19T00:00:00"/>
    <x v="1"/>
    <x v="13"/>
    <s v="Birmingham"/>
    <x v="0"/>
    <x v="1"/>
    <n v="50"/>
    <n v="144"/>
    <n v="7200"/>
    <x v="2"/>
    <x v="7"/>
    <x v="4"/>
    <x v="7"/>
    <x v="1"/>
  </r>
  <r>
    <s v="Sports Direct"/>
    <d v="2021-09-20T00:00:00"/>
    <x v="1"/>
    <x v="13"/>
    <s v="Birmingham"/>
    <x v="1"/>
    <x v="0"/>
    <n v="59"/>
    <n v="188"/>
    <n v="11092"/>
    <x v="2"/>
    <x v="7"/>
    <x v="5"/>
    <x v="7"/>
    <x v="1"/>
  </r>
  <r>
    <s v="Sports Direct"/>
    <d v="2021-09-21T00:00:00"/>
    <x v="1"/>
    <x v="13"/>
    <s v="Birmingham"/>
    <x v="1"/>
    <x v="1"/>
    <n v="58"/>
    <n v="95"/>
    <n v="5510"/>
    <x v="2"/>
    <x v="7"/>
    <x v="6"/>
    <x v="7"/>
    <x v="1"/>
  </r>
  <r>
    <s v="Sports Direct"/>
    <d v="2021-09-22T00:00:00"/>
    <x v="1"/>
    <x v="13"/>
    <s v="Birmingham"/>
    <x v="0"/>
    <x v="2"/>
    <n v="41"/>
    <n v="88"/>
    <n v="3608"/>
    <x v="2"/>
    <x v="7"/>
    <x v="0"/>
    <x v="7"/>
    <x v="1"/>
  </r>
  <r>
    <s v="Sports Direct"/>
    <d v="2021-09-23T00:00:00"/>
    <x v="1"/>
    <x v="13"/>
    <s v="Birmingham"/>
    <x v="1"/>
    <x v="2"/>
    <n v="37"/>
    <n v="150"/>
    <n v="5550"/>
    <x v="2"/>
    <x v="7"/>
    <x v="1"/>
    <x v="7"/>
    <x v="1"/>
  </r>
  <r>
    <s v="Sports Direct"/>
    <d v="2021-09-24T00:00:00"/>
    <x v="1"/>
    <x v="13"/>
    <s v="Birmingham"/>
    <x v="0"/>
    <x v="0"/>
    <n v="29"/>
    <n v="131"/>
    <n v="3799"/>
    <x v="2"/>
    <x v="7"/>
    <x v="2"/>
    <x v="7"/>
    <x v="1"/>
  </r>
  <r>
    <s v="Sports Direct"/>
    <d v="2021-09-25T00:00:00"/>
    <x v="1"/>
    <x v="13"/>
    <s v="Birmingham"/>
    <x v="0"/>
    <x v="1"/>
    <n v="29"/>
    <n v="158"/>
    <n v="4582"/>
    <x v="2"/>
    <x v="7"/>
    <x v="3"/>
    <x v="7"/>
    <x v="1"/>
  </r>
  <r>
    <s v="Sports Direct"/>
    <d v="2021-09-26T00:00:00"/>
    <x v="1"/>
    <x v="13"/>
    <s v="Birmingham"/>
    <x v="1"/>
    <x v="0"/>
    <n v="32"/>
    <n v="124"/>
    <n v="3968"/>
    <x v="2"/>
    <x v="7"/>
    <x v="4"/>
    <x v="7"/>
    <x v="1"/>
  </r>
  <r>
    <s v="Sports Direct"/>
    <d v="2021-09-27T00:00:00"/>
    <x v="1"/>
    <x v="13"/>
    <s v="Birmingham"/>
    <x v="1"/>
    <x v="1"/>
    <n v="32"/>
    <n v="91"/>
    <n v="2912"/>
    <x v="2"/>
    <x v="7"/>
    <x v="5"/>
    <x v="7"/>
    <x v="1"/>
  </r>
  <r>
    <s v="Sports Direct"/>
    <d v="2021-09-28T00:00:00"/>
    <x v="1"/>
    <x v="13"/>
    <s v="Birmingham"/>
    <x v="0"/>
    <x v="2"/>
    <n v="29"/>
    <n v="78"/>
    <n v="2262"/>
    <x v="2"/>
    <x v="7"/>
    <x v="6"/>
    <x v="7"/>
    <x v="1"/>
  </r>
  <r>
    <s v="Sports Direct"/>
    <d v="2021-09-29T00:00:00"/>
    <x v="1"/>
    <x v="13"/>
    <s v="Birmingham"/>
    <x v="1"/>
    <x v="2"/>
    <n v="36"/>
    <n v="143"/>
    <n v="5148"/>
    <x v="2"/>
    <x v="7"/>
    <x v="0"/>
    <x v="7"/>
    <x v="1"/>
  </r>
  <r>
    <s v="Sports Direct"/>
    <d v="2021-09-30T00:00:00"/>
    <x v="1"/>
    <x v="13"/>
    <s v="Birmingham"/>
    <x v="0"/>
    <x v="0"/>
    <n v="18"/>
    <n v="169"/>
    <n v="3042"/>
    <x v="2"/>
    <x v="7"/>
    <x v="1"/>
    <x v="7"/>
    <x v="1"/>
  </r>
  <r>
    <s v="Sports Direct"/>
    <d v="2021-10-01T00:00:00"/>
    <x v="1"/>
    <x v="13"/>
    <s v="Birmingham"/>
    <x v="0"/>
    <x v="1"/>
    <n v="19"/>
    <n v="169"/>
    <n v="3211"/>
    <x v="2"/>
    <x v="8"/>
    <x v="2"/>
    <x v="8"/>
    <x v="1"/>
  </r>
  <r>
    <s v="Sports Direct"/>
    <d v="2021-10-02T00:00:00"/>
    <x v="1"/>
    <x v="13"/>
    <s v="Birmingham"/>
    <x v="1"/>
    <x v="0"/>
    <n v="43"/>
    <n v="144"/>
    <n v="6192"/>
    <x v="2"/>
    <x v="8"/>
    <x v="3"/>
    <x v="8"/>
    <x v="1"/>
  </r>
  <r>
    <s v="Sports Direct"/>
    <d v="2021-10-03T00:00:00"/>
    <x v="1"/>
    <x v="13"/>
    <s v="Birmingham"/>
    <x v="1"/>
    <x v="1"/>
    <n v="44"/>
    <n v="131"/>
    <n v="5764"/>
    <x v="2"/>
    <x v="8"/>
    <x v="4"/>
    <x v="8"/>
    <x v="1"/>
  </r>
  <r>
    <s v="Sports Direct"/>
    <d v="2021-10-04T00:00:00"/>
    <x v="1"/>
    <x v="13"/>
    <s v="Birmingham"/>
    <x v="0"/>
    <x v="2"/>
    <n v="48"/>
    <n v="111"/>
    <n v="5328"/>
    <x v="2"/>
    <x v="8"/>
    <x v="5"/>
    <x v="8"/>
    <x v="1"/>
  </r>
  <r>
    <s v="Sports Direct"/>
    <d v="2021-10-05T00:00:00"/>
    <x v="1"/>
    <x v="13"/>
    <s v="Birmingham"/>
    <x v="1"/>
    <x v="2"/>
    <n v="56"/>
    <n v="188"/>
    <n v="10528"/>
    <x v="2"/>
    <x v="8"/>
    <x v="6"/>
    <x v="8"/>
    <x v="1"/>
  </r>
  <r>
    <s v="Sports Direct"/>
    <d v="2021-10-06T00:00:00"/>
    <x v="1"/>
    <x v="13"/>
    <s v="Birmingham"/>
    <x v="0"/>
    <x v="0"/>
    <n v="56"/>
    <n v="233"/>
    <n v="13048"/>
    <x v="2"/>
    <x v="8"/>
    <x v="0"/>
    <x v="8"/>
    <x v="1"/>
  </r>
  <r>
    <s v="Sports Direct"/>
    <d v="2021-10-07T00:00:00"/>
    <x v="1"/>
    <x v="13"/>
    <s v="Birmingham"/>
    <x v="0"/>
    <x v="1"/>
    <n v="58"/>
    <n v="225"/>
    <n v="13050"/>
    <x v="2"/>
    <x v="8"/>
    <x v="1"/>
    <x v="8"/>
    <x v="1"/>
  </r>
  <r>
    <s v="Sports Direct"/>
    <d v="2021-10-08T00:00:00"/>
    <x v="1"/>
    <x v="13"/>
    <s v="Birmingham"/>
    <x v="1"/>
    <x v="0"/>
    <n v="64"/>
    <n v="175"/>
    <n v="11200"/>
    <x v="2"/>
    <x v="8"/>
    <x v="2"/>
    <x v="8"/>
    <x v="1"/>
  </r>
  <r>
    <s v="Sports Direct"/>
    <d v="2021-10-09T00:00:00"/>
    <x v="1"/>
    <x v="13"/>
    <s v="Birmingham"/>
    <x v="1"/>
    <x v="1"/>
    <n v="63"/>
    <n v="143"/>
    <n v="9009"/>
    <x v="2"/>
    <x v="8"/>
    <x v="3"/>
    <x v="8"/>
    <x v="1"/>
  </r>
  <r>
    <s v="Sports Direct"/>
    <d v="2021-10-10T00:00:00"/>
    <x v="1"/>
    <x v="13"/>
    <s v="Birmingham"/>
    <x v="0"/>
    <x v="2"/>
    <n v="58"/>
    <n v="145"/>
    <n v="8410"/>
    <x v="2"/>
    <x v="8"/>
    <x v="4"/>
    <x v="8"/>
    <x v="1"/>
  </r>
  <r>
    <s v="Sports Direct"/>
    <d v="2021-10-11T00:00:00"/>
    <x v="1"/>
    <x v="13"/>
    <s v="Birmingham"/>
    <x v="1"/>
    <x v="2"/>
    <n v="68"/>
    <n v="203"/>
    <n v="13804"/>
    <x v="2"/>
    <x v="8"/>
    <x v="5"/>
    <x v="8"/>
    <x v="1"/>
  </r>
  <r>
    <s v="Amazon"/>
    <d v="2021-10-12T00:00:00"/>
    <x v="1"/>
    <x v="13"/>
    <s v="Birmingham"/>
    <x v="0"/>
    <x v="0"/>
    <n v="38"/>
    <n v="117"/>
    <n v="4446"/>
    <x v="2"/>
    <x v="8"/>
    <x v="6"/>
    <x v="8"/>
    <x v="1"/>
  </r>
  <r>
    <s v="Amazon"/>
    <d v="2021-10-13T00:00:00"/>
    <x v="1"/>
    <x v="13"/>
    <s v="Birmingham"/>
    <x v="0"/>
    <x v="1"/>
    <n v="38"/>
    <n v="75"/>
    <n v="2850"/>
    <x v="2"/>
    <x v="8"/>
    <x v="0"/>
    <x v="8"/>
    <x v="1"/>
  </r>
  <r>
    <s v="Amazon"/>
    <d v="2021-10-14T00:00:00"/>
    <x v="1"/>
    <x v="13"/>
    <s v="Birmingham"/>
    <x v="1"/>
    <x v="0"/>
    <n v="28"/>
    <n v="63"/>
    <n v="1764"/>
    <x v="2"/>
    <x v="8"/>
    <x v="1"/>
    <x v="8"/>
    <x v="1"/>
  </r>
  <r>
    <s v="Amazon"/>
    <d v="2021-10-15T00:00:00"/>
    <x v="1"/>
    <x v="13"/>
    <s v="Birmingham"/>
    <x v="1"/>
    <x v="1"/>
    <n v="34"/>
    <n v="28"/>
    <n v="952"/>
    <x v="2"/>
    <x v="8"/>
    <x v="2"/>
    <x v="8"/>
    <x v="1"/>
  </r>
  <r>
    <s v="Amazon"/>
    <d v="2021-10-16T00:00:00"/>
    <x v="0"/>
    <x v="14"/>
    <s v="Portland"/>
    <x v="0"/>
    <x v="2"/>
    <n v="47"/>
    <n v="42"/>
    <n v="1974"/>
    <x v="2"/>
    <x v="8"/>
    <x v="3"/>
    <x v="8"/>
    <x v="1"/>
  </r>
  <r>
    <s v="Amazon"/>
    <d v="2021-10-17T00:00:00"/>
    <x v="0"/>
    <x v="14"/>
    <s v="Portland"/>
    <x v="1"/>
    <x v="2"/>
    <n v="38"/>
    <n v="68"/>
    <n v="2584"/>
    <x v="2"/>
    <x v="8"/>
    <x v="4"/>
    <x v="8"/>
    <x v="1"/>
  </r>
  <r>
    <s v="Amazon"/>
    <d v="2021-10-18T00:00:00"/>
    <x v="0"/>
    <x v="14"/>
    <s v="Portland"/>
    <x v="0"/>
    <x v="0"/>
    <n v="38"/>
    <n v="140"/>
    <n v="5320"/>
    <x v="2"/>
    <x v="8"/>
    <x v="5"/>
    <x v="8"/>
    <x v="1"/>
  </r>
  <r>
    <s v="Amazon"/>
    <d v="2021-10-19T00:00:00"/>
    <x v="0"/>
    <x v="14"/>
    <s v="Portland"/>
    <x v="0"/>
    <x v="1"/>
    <n v="38"/>
    <n v="45"/>
    <n v="1710"/>
    <x v="2"/>
    <x v="8"/>
    <x v="6"/>
    <x v="8"/>
    <x v="1"/>
  </r>
  <r>
    <s v="Amazon"/>
    <d v="2021-10-20T00:00:00"/>
    <x v="0"/>
    <x v="14"/>
    <s v="Portland"/>
    <x v="1"/>
    <x v="0"/>
    <n v="29"/>
    <n v="60"/>
    <n v="1740"/>
    <x v="2"/>
    <x v="8"/>
    <x v="0"/>
    <x v="8"/>
    <x v="1"/>
  </r>
  <r>
    <s v="Amazon"/>
    <d v="2021-10-21T00:00:00"/>
    <x v="0"/>
    <x v="14"/>
    <s v="Portland"/>
    <x v="1"/>
    <x v="1"/>
    <n v="34"/>
    <n v="19"/>
    <n v="646"/>
    <x v="2"/>
    <x v="8"/>
    <x v="1"/>
    <x v="8"/>
    <x v="1"/>
  </r>
  <r>
    <s v="Amazon"/>
    <d v="2021-10-22T00:00:00"/>
    <x v="0"/>
    <x v="14"/>
    <s v="Portland"/>
    <x v="0"/>
    <x v="2"/>
    <n v="46"/>
    <n v="45"/>
    <n v="2070"/>
    <x v="2"/>
    <x v="8"/>
    <x v="2"/>
    <x v="8"/>
    <x v="1"/>
  </r>
  <r>
    <s v="Amazon"/>
    <d v="2021-10-23T00:00:00"/>
    <x v="0"/>
    <x v="14"/>
    <s v="Portland"/>
    <x v="1"/>
    <x v="2"/>
    <n v="37"/>
    <n v="63"/>
    <n v="2331"/>
    <x v="2"/>
    <x v="8"/>
    <x v="3"/>
    <x v="8"/>
    <x v="1"/>
  </r>
  <r>
    <s v="Amazon"/>
    <d v="2021-10-24T00:00:00"/>
    <x v="0"/>
    <x v="14"/>
    <s v="Portland"/>
    <x v="0"/>
    <x v="0"/>
    <n v="39"/>
    <n v="127"/>
    <n v="4953"/>
    <x v="2"/>
    <x v="8"/>
    <x v="4"/>
    <x v="8"/>
    <x v="1"/>
  </r>
  <r>
    <s v="Amazon"/>
    <d v="2021-10-25T00:00:00"/>
    <x v="0"/>
    <x v="14"/>
    <s v="Portland"/>
    <x v="0"/>
    <x v="1"/>
    <n v="39"/>
    <n v="46"/>
    <n v="1794"/>
    <x v="2"/>
    <x v="8"/>
    <x v="5"/>
    <x v="8"/>
    <x v="1"/>
  </r>
  <r>
    <s v="Amazon"/>
    <d v="2021-10-26T00:00:00"/>
    <x v="0"/>
    <x v="14"/>
    <s v="Portland"/>
    <x v="1"/>
    <x v="0"/>
    <n v="27"/>
    <n v="52"/>
    <n v="1404"/>
    <x v="2"/>
    <x v="8"/>
    <x v="6"/>
    <x v="8"/>
    <x v="1"/>
  </r>
  <r>
    <s v="Amazon"/>
    <d v="2021-10-27T00:00:00"/>
    <x v="0"/>
    <x v="14"/>
    <s v="Portland"/>
    <x v="1"/>
    <x v="1"/>
    <n v="32"/>
    <n v="13"/>
    <n v="416"/>
    <x v="2"/>
    <x v="8"/>
    <x v="0"/>
    <x v="8"/>
    <x v="1"/>
  </r>
  <r>
    <s v="Amazon"/>
    <d v="2021-10-28T00:00:00"/>
    <x v="0"/>
    <x v="14"/>
    <s v="Portland"/>
    <x v="0"/>
    <x v="2"/>
    <n v="49"/>
    <n v="29"/>
    <n v="1421"/>
    <x v="2"/>
    <x v="8"/>
    <x v="1"/>
    <x v="8"/>
    <x v="1"/>
  </r>
  <r>
    <s v="Amazon"/>
    <d v="2021-10-29T00:00:00"/>
    <x v="0"/>
    <x v="14"/>
    <s v="Portland"/>
    <x v="1"/>
    <x v="2"/>
    <n v="36"/>
    <n v="50"/>
    <n v="1800"/>
    <x v="2"/>
    <x v="8"/>
    <x v="2"/>
    <x v="8"/>
    <x v="1"/>
  </r>
  <r>
    <s v="Amazon"/>
    <d v="2021-10-30T00:00:00"/>
    <x v="0"/>
    <x v="14"/>
    <s v="Portland"/>
    <x v="0"/>
    <x v="0"/>
    <n v="37"/>
    <n v="122"/>
    <n v="4514"/>
    <x v="2"/>
    <x v="8"/>
    <x v="3"/>
    <x v="8"/>
    <x v="1"/>
  </r>
  <r>
    <s v="Amazon"/>
    <d v="2021-10-31T00:00:00"/>
    <x v="0"/>
    <x v="14"/>
    <s v="Portland"/>
    <x v="0"/>
    <x v="1"/>
    <n v="37"/>
    <n v="44"/>
    <n v="1628"/>
    <x v="2"/>
    <x v="8"/>
    <x v="4"/>
    <x v="8"/>
    <x v="1"/>
  </r>
  <r>
    <s v="Amazon"/>
    <d v="2021-11-01T00:00:00"/>
    <x v="0"/>
    <x v="14"/>
    <s v="Portland"/>
    <x v="1"/>
    <x v="0"/>
    <n v="27"/>
    <n v="44"/>
    <n v="1188"/>
    <x v="2"/>
    <x v="9"/>
    <x v="5"/>
    <x v="9"/>
    <x v="1"/>
  </r>
  <r>
    <s v="Amazon"/>
    <d v="2021-11-02T00:00:00"/>
    <x v="0"/>
    <x v="14"/>
    <s v="Portland"/>
    <x v="1"/>
    <x v="1"/>
    <n v="33"/>
    <n v="21"/>
    <n v="693"/>
    <x v="2"/>
    <x v="9"/>
    <x v="6"/>
    <x v="9"/>
    <x v="1"/>
  </r>
  <r>
    <s v="Amazon"/>
    <d v="2021-11-03T00:00:00"/>
    <x v="0"/>
    <x v="14"/>
    <s v="Portland"/>
    <x v="0"/>
    <x v="2"/>
    <n v="47"/>
    <n v="20"/>
    <n v="940"/>
    <x v="2"/>
    <x v="9"/>
    <x v="0"/>
    <x v="9"/>
    <x v="1"/>
  </r>
  <r>
    <s v="Amazon"/>
    <d v="2021-11-04T00:00:00"/>
    <x v="0"/>
    <x v="14"/>
    <s v="Portland"/>
    <x v="1"/>
    <x v="2"/>
    <n v="39"/>
    <n v="63"/>
    <n v="2457"/>
    <x v="2"/>
    <x v="9"/>
    <x v="1"/>
    <x v="9"/>
    <x v="1"/>
  </r>
  <r>
    <s v="Amazon"/>
    <d v="2021-11-05T00:00:00"/>
    <x v="0"/>
    <x v="14"/>
    <s v="Portland"/>
    <x v="0"/>
    <x v="0"/>
    <n v="52"/>
    <n v="144"/>
    <n v="7488"/>
    <x v="2"/>
    <x v="9"/>
    <x v="2"/>
    <x v="9"/>
    <x v="1"/>
  </r>
  <r>
    <s v="Amazon"/>
    <d v="2021-11-06T00:00:00"/>
    <x v="0"/>
    <x v="14"/>
    <s v="Portland"/>
    <x v="0"/>
    <x v="1"/>
    <n v="48"/>
    <n v="60"/>
    <n v="2880"/>
    <x v="2"/>
    <x v="9"/>
    <x v="3"/>
    <x v="9"/>
    <x v="1"/>
  </r>
  <r>
    <s v="Amazon"/>
    <d v="2021-11-07T00:00:00"/>
    <x v="0"/>
    <x v="14"/>
    <s v="Portland"/>
    <x v="1"/>
    <x v="0"/>
    <n v="42"/>
    <n v="47"/>
    <n v="1974"/>
    <x v="2"/>
    <x v="9"/>
    <x v="4"/>
    <x v="9"/>
    <x v="1"/>
  </r>
  <r>
    <s v="Amazon"/>
    <d v="2021-11-08T00:00:00"/>
    <x v="0"/>
    <x v="14"/>
    <s v="Portland"/>
    <x v="1"/>
    <x v="1"/>
    <n v="41"/>
    <n v="34"/>
    <n v="1394"/>
    <x v="2"/>
    <x v="9"/>
    <x v="5"/>
    <x v="9"/>
    <x v="1"/>
  </r>
  <r>
    <s v="Amazon"/>
    <d v="2021-11-09T00:00:00"/>
    <x v="0"/>
    <x v="14"/>
    <s v="Portland"/>
    <x v="0"/>
    <x v="2"/>
    <n v="51"/>
    <n v="42"/>
    <n v="2142"/>
    <x v="2"/>
    <x v="9"/>
    <x v="6"/>
    <x v="9"/>
    <x v="1"/>
  </r>
  <r>
    <s v="Amazon"/>
    <d v="2021-11-10T00:00:00"/>
    <x v="0"/>
    <x v="14"/>
    <s v="Portland"/>
    <x v="1"/>
    <x v="2"/>
    <n v="56"/>
    <n v="72"/>
    <n v="4032"/>
    <x v="2"/>
    <x v="9"/>
    <x v="0"/>
    <x v="9"/>
    <x v="1"/>
  </r>
  <r>
    <s v="Amazon"/>
    <d v="2021-11-11T00:00:00"/>
    <x v="0"/>
    <x v="14"/>
    <s v="Portland"/>
    <x v="0"/>
    <x v="0"/>
    <n v="54"/>
    <n v="158"/>
    <n v="8532"/>
    <x v="2"/>
    <x v="9"/>
    <x v="1"/>
    <x v="9"/>
    <x v="1"/>
  </r>
  <r>
    <s v="Amazon"/>
    <d v="2021-11-12T00:00:00"/>
    <x v="0"/>
    <x v="14"/>
    <s v="Portland"/>
    <x v="0"/>
    <x v="1"/>
    <n v="48"/>
    <n v="77"/>
    <n v="3696"/>
    <x v="2"/>
    <x v="9"/>
    <x v="2"/>
    <x v="9"/>
    <x v="1"/>
  </r>
  <r>
    <s v="Amazon"/>
    <d v="2021-11-13T00:00:00"/>
    <x v="0"/>
    <x v="14"/>
    <s v="Portland"/>
    <x v="1"/>
    <x v="0"/>
    <n v="42"/>
    <n v="58"/>
    <n v="2436"/>
    <x v="2"/>
    <x v="9"/>
    <x v="3"/>
    <x v="9"/>
    <x v="1"/>
  </r>
  <r>
    <s v="Amazon"/>
    <d v="2021-11-14T00:00:00"/>
    <x v="0"/>
    <x v="14"/>
    <s v="Portland"/>
    <x v="1"/>
    <x v="1"/>
    <n v="41"/>
    <n v="51"/>
    <n v="2091"/>
    <x v="2"/>
    <x v="9"/>
    <x v="4"/>
    <x v="9"/>
    <x v="1"/>
  </r>
  <r>
    <s v="Amazon"/>
    <d v="2021-11-15T00:00:00"/>
    <x v="0"/>
    <x v="14"/>
    <s v="Portland"/>
    <x v="0"/>
    <x v="2"/>
    <n v="50"/>
    <n v="53"/>
    <n v="2650"/>
    <x v="2"/>
    <x v="9"/>
    <x v="5"/>
    <x v="9"/>
    <x v="1"/>
  </r>
  <r>
    <s v="Amazon"/>
    <d v="2021-11-16T00:00:00"/>
    <x v="0"/>
    <x v="14"/>
    <s v="Portland"/>
    <x v="1"/>
    <x v="2"/>
    <n v="56"/>
    <n v="85"/>
    <n v="4760"/>
    <x v="2"/>
    <x v="9"/>
    <x v="6"/>
    <x v="9"/>
    <x v="1"/>
  </r>
  <r>
    <s v="Amazon"/>
    <d v="2021-11-17T00:00:00"/>
    <x v="0"/>
    <x v="14"/>
    <s v="Portland"/>
    <x v="0"/>
    <x v="0"/>
    <n v="51"/>
    <n v="143"/>
    <n v="7293"/>
    <x v="2"/>
    <x v="9"/>
    <x v="0"/>
    <x v="9"/>
    <x v="1"/>
  </r>
  <r>
    <s v="Amazon"/>
    <d v="2021-11-18T00:00:00"/>
    <x v="0"/>
    <x v="14"/>
    <s v="Portland"/>
    <x v="0"/>
    <x v="1"/>
    <n v="46"/>
    <n v="84"/>
    <n v="3864"/>
    <x v="2"/>
    <x v="9"/>
    <x v="1"/>
    <x v="9"/>
    <x v="1"/>
  </r>
  <r>
    <s v="Amazon"/>
    <d v="2021-11-19T00:00:00"/>
    <x v="0"/>
    <x v="14"/>
    <s v="Portland"/>
    <x v="1"/>
    <x v="0"/>
    <n v="43"/>
    <n v="63"/>
    <n v="2709"/>
    <x v="2"/>
    <x v="9"/>
    <x v="2"/>
    <x v="9"/>
    <x v="1"/>
  </r>
  <r>
    <s v="Amazon"/>
    <d v="2021-11-20T00:00:00"/>
    <x v="0"/>
    <x v="14"/>
    <s v="Portland"/>
    <x v="1"/>
    <x v="1"/>
    <n v="43"/>
    <n v="44"/>
    <n v="1892"/>
    <x v="2"/>
    <x v="9"/>
    <x v="3"/>
    <x v="9"/>
    <x v="1"/>
  </r>
  <r>
    <s v="Amazon"/>
    <d v="2021-11-21T00:00:00"/>
    <x v="0"/>
    <x v="14"/>
    <s v="Portland"/>
    <x v="0"/>
    <x v="2"/>
    <n v="53"/>
    <n v="60"/>
    <n v="3180"/>
    <x v="2"/>
    <x v="9"/>
    <x v="4"/>
    <x v="9"/>
    <x v="1"/>
  </r>
  <r>
    <s v="Amazon"/>
    <d v="2021-12-20T00:00:00"/>
    <x v="0"/>
    <x v="14"/>
    <s v="Portland"/>
    <x v="1"/>
    <x v="2"/>
    <n v="58"/>
    <n v="113"/>
    <n v="6554"/>
    <x v="2"/>
    <x v="10"/>
    <x v="5"/>
    <x v="10"/>
    <x v="1"/>
  </r>
  <r>
    <s v="Amazon"/>
    <d v="2021-12-21T00:00:00"/>
    <x v="0"/>
    <x v="14"/>
    <s v="Portland"/>
    <x v="0"/>
    <x v="0"/>
    <n v="50"/>
    <n v="147"/>
    <n v="7350"/>
    <x v="2"/>
    <x v="10"/>
    <x v="6"/>
    <x v="10"/>
    <x v="1"/>
  </r>
  <r>
    <s v="Amazon"/>
    <d v="2021-12-22T00:00:00"/>
    <x v="0"/>
    <x v="14"/>
    <s v="Portland"/>
    <x v="0"/>
    <x v="1"/>
    <n v="49"/>
    <n v="90"/>
    <n v="4410"/>
    <x v="2"/>
    <x v="10"/>
    <x v="0"/>
    <x v="10"/>
    <x v="1"/>
  </r>
  <r>
    <s v="Amazon"/>
    <d v="2021-12-23T00:00:00"/>
    <x v="0"/>
    <x v="14"/>
    <s v="Portland"/>
    <x v="1"/>
    <x v="0"/>
    <n v="41"/>
    <n v="68"/>
    <n v="2788"/>
    <x v="2"/>
    <x v="10"/>
    <x v="1"/>
    <x v="10"/>
    <x v="1"/>
  </r>
  <r>
    <s v="Amazon"/>
    <d v="2021-12-24T00:00:00"/>
    <x v="0"/>
    <x v="14"/>
    <s v="Portland"/>
    <x v="1"/>
    <x v="1"/>
    <n v="41"/>
    <n v="51"/>
    <n v="2091"/>
    <x v="2"/>
    <x v="10"/>
    <x v="2"/>
    <x v="10"/>
    <x v="1"/>
  </r>
  <r>
    <s v="Amazon"/>
    <d v="2021-12-25T00:00:00"/>
    <x v="0"/>
    <x v="14"/>
    <s v="Portland"/>
    <x v="0"/>
    <x v="2"/>
    <n v="54"/>
    <n v="41"/>
    <n v="2214"/>
    <x v="2"/>
    <x v="10"/>
    <x v="3"/>
    <x v="10"/>
    <x v="1"/>
  </r>
  <r>
    <s v="Amazon"/>
    <d v="2021-12-26T00:00:00"/>
    <x v="0"/>
    <x v="14"/>
    <s v="Portland"/>
    <x v="1"/>
    <x v="2"/>
    <n v="54"/>
    <n v="91"/>
    <n v="4914"/>
    <x v="2"/>
    <x v="10"/>
    <x v="4"/>
    <x v="10"/>
    <x v="1"/>
  </r>
  <r>
    <s v="Amazon"/>
    <d v="2021-12-27T00:00:00"/>
    <x v="0"/>
    <x v="14"/>
    <s v="Portland"/>
    <x v="0"/>
    <x v="0"/>
    <n v="53"/>
    <n v="122"/>
    <n v="6466"/>
    <x v="2"/>
    <x v="10"/>
    <x v="5"/>
    <x v="10"/>
    <x v="1"/>
  </r>
  <r>
    <s v="Amazon"/>
    <d v="2021-12-28T00:00:00"/>
    <x v="0"/>
    <x v="14"/>
    <s v="Portland"/>
    <x v="0"/>
    <x v="1"/>
    <n v="46"/>
    <n v="70"/>
    <n v="3220"/>
    <x v="2"/>
    <x v="10"/>
    <x v="6"/>
    <x v="10"/>
    <x v="1"/>
  </r>
  <r>
    <s v="Amazon"/>
    <d v="2021-12-29T00:00:00"/>
    <x v="0"/>
    <x v="14"/>
    <s v="Portland"/>
    <x v="1"/>
    <x v="0"/>
    <n v="41"/>
    <n v="38"/>
    <n v="1558"/>
    <x v="2"/>
    <x v="10"/>
    <x v="0"/>
    <x v="10"/>
    <x v="1"/>
  </r>
  <r>
    <s v="Amazon"/>
    <d v="2021-12-30T00:00:00"/>
    <x v="0"/>
    <x v="14"/>
    <s v="Portland"/>
    <x v="1"/>
    <x v="1"/>
    <n v="42"/>
    <n v="36"/>
    <n v="1512"/>
    <x v="2"/>
    <x v="10"/>
    <x v="1"/>
    <x v="10"/>
    <x v="1"/>
  </r>
  <r>
    <s v="Amazon"/>
    <d v="2021-12-31T00:00:00"/>
    <x v="0"/>
    <x v="14"/>
    <s v="Portland"/>
    <x v="0"/>
    <x v="2"/>
    <n v="52"/>
    <n v="36"/>
    <n v="1872"/>
    <x v="2"/>
    <x v="10"/>
    <x v="2"/>
    <x v="10"/>
    <x v="1"/>
  </r>
  <r>
    <s v="Amazon"/>
    <d v="2021-09-17T00:00:00"/>
    <x v="0"/>
    <x v="14"/>
    <s v="Portland"/>
    <x v="1"/>
    <x v="2"/>
    <n v="57"/>
    <n v="59"/>
    <n v="3363"/>
    <x v="2"/>
    <x v="7"/>
    <x v="2"/>
    <x v="7"/>
    <x v="1"/>
  </r>
  <r>
    <s v="Amazon"/>
    <d v="2021-10-19T00:00:00"/>
    <x v="0"/>
    <x v="14"/>
    <s v="Portland"/>
    <x v="0"/>
    <x v="0"/>
    <n v="55"/>
    <n v="120"/>
    <n v="6600"/>
    <x v="2"/>
    <x v="8"/>
    <x v="6"/>
    <x v="8"/>
    <x v="1"/>
  </r>
  <r>
    <s v="Amazon"/>
    <d v="2021-10-19T00:00:00"/>
    <x v="0"/>
    <x v="14"/>
    <s v="Portland"/>
    <x v="0"/>
    <x v="1"/>
    <n v="54"/>
    <n v="59"/>
    <n v="3186"/>
    <x v="2"/>
    <x v="8"/>
    <x v="6"/>
    <x v="8"/>
    <x v="1"/>
  </r>
  <r>
    <s v="Amazon"/>
    <d v="2021-10-19T00:00:00"/>
    <x v="0"/>
    <x v="14"/>
    <s v="Portland"/>
    <x v="1"/>
    <x v="0"/>
    <n v="52"/>
    <n v="31"/>
    <n v="1612"/>
    <x v="2"/>
    <x v="8"/>
    <x v="6"/>
    <x v="8"/>
    <x v="1"/>
  </r>
  <r>
    <s v="Amazon"/>
    <d v="2021-10-19T00:00:00"/>
    <x v="0"/>
    <x v="14"/>
    <s v="Portland"/>
    <x v="1"/>
    <x v="1"/>
    <n v="50"/>
    <n v="26"/>
    <n v="1300"/>
    <x v="2"/>
    <x v="8"/>
    <x v="6"/>
    <x v="8"/>
    <x v="1"/>
  </r>
  <r>
    <s v="Amazon"/>
    <d v="2021-10-19T00:00:00"/>
    <x v="0"/>
    <x v="14"/>
    <s v="Portland"/>
    <x v="0"/>
    <x v="2"/>
    <n v="61"/>
    <n v="27"/>
    <n v="1647"/>
    <x v="2"/>
    <x v="8"/>
    <x v="6"/>
    <x v="8"/>
    <x v="1"/>
  </r>
  <r>
    <s v="Amazon"/>
    <d v="2021-10-19T00:00:00"/>
    <x v="0"/>
    <x v="14"/>
    <s v="Portland"/>
    <x v="1"/>
    <x v="2"/>
    <n v="68"/>
    <n v="56"/>
    <n v="3808"/>
    <x v="2"/>
    <x v="8"/>
    <x v="6"/>
    <x v="8"/>
    <x v="1"/>
  </r>
  <r>
    <s v="Amazon"/>
    <d v="2021-11-18T00:00:00"/>
    <x v="0"/>
    <x v="14"/>
    <s v="Portland"/>
    <x v="0"/>
    <x v="0"/>
    <n v="62"/>
    <n v="98"/>
    <n v="6076"/>
    <x v="2"/>
    <x v="9"/>
    <x v="1"/>
    <x v="9"/>
    <x v="1"/>
  </r>
  <r>
    <s v="Amazon"/>
    <d v="2021-11-18T00:00:00"/>
    <x v="0"/>
    <x v="14"/>
    <s v="Portland"/>
    <x v="0"/>
    <x v="1"/>
    <n v="52"/>
    <n v="52"/>
    <n v="2704"/>
    <x v="2"/>
    <x v="9"/>
    <x v="1"/>
    <x v="9"/>
    <x v="1"/>
  </r>
  <r>
    <s v="Amazon"/>
    <d v="2021-11-18T00:00:00"/>
    <x v="0"/>
    <x v="14"/>
    <s v="Portland"/>
    <x v="1"/>
    <x v="0"/>
    <n v="52"/>
    <n v="55"/>
    <n v="2860"/>
    <x v="2"/>
    <x v="9"/>
    <x v="1"/>
    <x v="9"/>
    <x v="1"/>
  </r>
  <r>
    <s v="Amazon"/>
    <d v="2021-11-18T00:00:00"/>
    <x v="0"/>
    <x v="14"/>
    <s v="Portland"/>
    <x v="1"/>
    <x v="1"/>
    <n v="54"/>
    <n v="46"/>
    <n v="2484"/>
    <x v="2"/>
    <x v="9"/>
    <x v="1"/>
    <x v="9"/>
    <x v="1"/>
  </r>
  <r>
    <s v="Amazon"/>
    <d v="2021-11-18T00:00:00"/>
    <x v="0"/>
    <x v="14"/>
    <s v="Portland"/>
    <x v="0"/>
    <x v="2"/>
    <n v="60"/>
    <n v="41"/>
    <n v="2460"/>
    <x v="2"/>
    <x v="9"/>
    <x v="1"/>
    <x v="9"/>
    <x v="1"/>
  </r>
  <r>
    <s v="Amazon"/>
    <d v="2021-11-18T00:00:00"/>
    <x v="0"/>
    <x v="14"/>
    <s v="Portland"/>
    <x v="1"/>
    <x v="2"/>
    <n v="67"/>
    <n v="63"/>
    <n v="4221"/>
    <x v="2"/>
    <x v="9"/>
    <x v="1"/>
    <x v="9"/>
    <x v="1"/>
  </r>
  <r>
    <s v="Amazon"/>
    <d v="2021-12-17T00:00:00"/>
    <x v="0"/>
    <x v="14"/>
    <s v="Portland"/>
    <x v="0"/>
    <x v="0"/>
    <n v="62"/>
    <n v="138"/>
    <n v="8556"/>
    <x v="2"/>
    <x v="10"/>
    <x v="2"/>
    <x v="10"/>
    <x v="1"/>
  </r>
  <r>
    <s v="Amazon"/>
    <d v="2021-12-17T00:00:00"/>
    <x v="0"/>
    <x v="14"/>
    <s v="Portland"/>
    <x v="0"/>
    <x v="1"/>
    <n v="53"/>
    <n v="74"/>
    <n v="3922"/>
    <x v="2"/>
    <x v="10"/>
    <x v="2"/>
    <x v="10"/>
    <x v="1"/>
  </r>
  <r>
    <s v="Amazon"/>
    <d v="2021-12-17T00:00:00"/>
    <x v="0"/>
    <x v="14"/>
    <s v="Portland"/>
    <x v="1"/>
    <x v="0"/>
    <n v="52"/>
    <n v="68"/>
    <n v="3536"/>
    <x v="2"/>
    <x v="10"/>
    <x v="2"/>
    <x v="10"/>
    <x v="1"/>
  </r>
  <r>
    <s v="Amazon"/>
    <d v="2021-12-17T00:00:00"/>
    <x v="0"/>
    <x v="14"/>
    <s v="Portland"/>
    <x v="1"/>
    <x v="1"/>
    <n v="52"/>
    <n v="50"/>
    <n v="2600"/>
    <x v="2"/>
    <x v="10"/>
    <x v="2"/>
    <x v="10"/>
    <x v="1"/>
  </r>
  <r>
    <s v="Amazon"/>
    <d v="2021-12-17T00:00:00"/>
    <x v="0"/>
    <x v="14"/>
    <s v="Portland"/>
    <x v="0"/>
    <x v="2"/>
    <n v="60"/>
    <n v="54"/>
    <n v="3240"/>
    <x v="2"/>
    <x v="10"/>
    <x v="2"/>
    <x v="10"/>
    <x v="1"/>
  </r>
  <r>
    <s v="Amazon"/>
    <d v="2021-12-17T00:00:00"/>
    <x v="0"/>
    <x v="14"/>
    <s v="Portland"/>
    <x v="1"/>
    <x v="2"/>
    <n v="69"/>
    <n v="75"/>
    <n v="5175"/>
    <x v="2"/>
    <x v="10"/>
    <x v="2"/>
    <x v="10"/>
    <x v="1"/>
  </r>
  <r>
    <s v="West Gear"/>
    <d v="2021-01-10T00:00:00"/>
    <x v="0"/>
    <x v="14"/>
    <s v="Portland"/>
    <x v="0"/>
    <x v="0"/>
    <n v="33"/>
    <n v="98"/>
    <n v="3234"/>
    <x v="2"/>
    <x v="0"/>
    <x v="4"/>
    <x v="0"/>
    <x v="1"/>
  </r>
  <r>
    <s v="West Gear"/>
    <d v="2021-01-10T00:00:00"/>
    <x v="0"/>
    <x v="14"/>
    <s v="Portland"/>
    <x v="0"/>
    <x v="1"/>
    <n v="41"/>
    <n v="109"/>
    <n v="4469"/>
    <x v="2"/>
    <x v="0"/>
    <x v="4"/>
    <x v="0"/>
    <x v="1"/>
  </r>
  <r>
    <s v="West Gear"/>
    <d v="2021-01-10T00:00:00"/>
    <x v="0"/>
    <x v="14"/>
    <s v="Portland"/>
    <x v="1"/>
    <x v="0"/>
    <n v="43"/>
    <n v="101"/>
    <n v="4343"/>
    <x v="2"/>
    <x v="0"/>
    <x v="4"/>
    <x v="0"/>
    <x v="1"/>
  </r>
  <r>
    <s v="West Gear"/>
    <d v="2021-01-10T00:00:00"/>
    <x v="0"/>
    <x v="14"/>
    <s v="Portland"/>
    <x v="1"/>
    <x v="1"/>
    <n v="43"/>
    <n v="59"/>
    <n v="2537"/>
    <x v="2"/>
    <x v="0"/>
    <x v="4"/>
    <x v="0"/>
    <x v="1"/>
  </r>
  <r>
    <s v="Amazon"/>
    <d v="2021-01-24T00:00:00"/>
    <x v="2"/>
    <x v="15"/>
    <s v="Anchorage"/>
    <x v="1"/>
    <x v="2"/>
    <n v="52"/>
    <n v="84"/>
    <n v="4368"/>
    <x v="2"/>
    <x v="0"/>
    <x v="4"/>
    <x v="0"/>
    <x v="1"/>
  </r>
  <r>
    <s v="Amazon"/>
    <d v="2021-02-22T00:00:00"/>
    <x v="2"/>
    <x v="15"/>
    <s v="Anchorage"/>
    <x v="0"/>
    <x v="0"/>
    <n v="51"/>
    <n v="173"/>
    <n v="8823"/>
    <x v="2"/>
    <x v="1"/>
    <x v="5"/>
    <x v="1"/>
    <x v="1"/>
  </r>
  <r>
    <s v="Amazon"/>
    <d v="2021-02-22T00:00:00"/>
    <x v="2"/>
    <x v="15"/>
    <s v="Anchorage"/>
    <x v="0"/>
    <x v="1"/>
    <n v="53"/>
    <n v="65"/>
    <n v="3445"/>
    <x v="2"/>
    <x v="1"/>
    <x v="5"/>
    <x v="1"/>
    <x v="1"/>
  </r>
  <r>
    <s v="Amazon"/>
    <d v="2021-02-22T00:00:00"/>
    <x v="2"/>
    <x v="15"/>
    <s v="Anchorage"/>
    <x v="1"/>
    <x v="0"/>
    <n v="43"/>
    <n v="77"/>
    <n v="3311"/>
    <x v="2"/>
    <x v="1"/>
    <x v="5"/>
    <x v="1"/>
    <x v="1"/>
  </r>
  <r>
    <s v="Amazon"/>
    <d v="2021-02-22T00:00:00"/>
    <x v="2"/>
    <x v="15"/>
    <s v="Anchorage"/>
    <x v="1"/>
    <x v="1"/>
    <n v="49"/>
    <n v="46"/>
    <n v="2254"/>
    <x v="2"/>
    <x v="1"/>
    <x v="5"/>
    <x v="1"/>
    <x v="1"/>
  </r>
  <r>
    <s v="Amazon"/>
    <d v="2021-02-22T00:00:00"/>
    <x v="2"/>
    <x v="15"/>
    <s v="Anchorage"/>
    <x v="0"/>
    <x v="2"/>
    <n v="60"/>
    <n v="75"/>
    <n v="4500"/>
    <x v="2"/>
    <x v="1"/>
    <x v="5"/>
    <x v="1"/>
    <x v="1"/>
  </r>
  <r>
    <s v="Amazon"/>
    <d v="2021-02-22T00:00:00"/>
    <x v="2"/>
    <x v="15"/>
    <s v="Anchorage"/>
    <x v="1"/>
    <x v="2"/>
    <n v="52"/>
    <n v="102"/>
    <n v="5304"/>
    <x v="2"/>
    <x v="1"/>
    <x v="5"/>
    <x v="1"/>
    <x v="1"/>
  </r>
  <r>
    <s v="Amazon"/>
    <d v="2021-03-20T00:00:00"/>
    <x v="2"/>
    <x v="15"/>
    <s v="Anchorage"/>
    <x v="0"/>
    <x v="0"/>
    <n v="53"/>
    <n v="153"/>
    <n v="8109"/>
    <x v="2"/>
    <x v="2"/>
    <x v="3"/>
    <x v="2"/>
    <x v="1"/>
  </r>
  <r>
    <s v="Amazon"/>
    <d v="2021-03-20T00:00:00"/>
    <x v="2"/>
    <x v="15"/>
    <s v="Anchorage"/>
    <x v="0"/>
    <x v="1"/>
    <n v="52"/>
    <n v="65"/>
    <n v="3380"/>
    <x v="2"/>
    <x v="2"/>
    <x v="3"/>
    <x v="2"/>
    <x v="1"/>
  </r>
  <r>
    <s v="Amazon"/>
    <d v="2021-03-20T00:00:00"/>
    <x v="2"/>
    <x v="15"/>
    <s v="Anchorage"/>
    <x v="1"/>
    <x v="0"/>
    <n v="41"/>
    <n v="69"/>
    <n v="2829"/>
    <x v="2"/>
    <x v="2"/>
    <x v="3"/>
    <x v="2"/>
    <x v="1"/>
  </r>
  <r>
    <s v="Amazon"/>
    <d v="2021-03-20T00:00:00"/>
    <x v="2"/>
    <x v="15"/>
    <s v="Anchorage"/>
    <x v="1"/>
    <x v="1"/>
    <n v="49"/>
    <n v="36"/>
    <n v="1764"/>
    <x v="2"/>
    <x v="2"/>
    <x v="3"/>
    <x v="2"/>
    <x v="1"/>
  </r>
  <r>
    <s v="Amazon"/>
    <d v="2021-03-20T00:00:00"/>
    <x v="2"/>
    <x v="15"/>
    <s v="Anchorage"/>
    <x v="0"/>
    <x v="2"/>
    <n v="64"/>
    <n v="53"/>
    <n v="3392"/>
    <x v="2"/>
    <x v="2"/>
    <x v="3"/>
    <x v="2"/>
    <x v="1"/>
  </r>
  <r>
    <s v="Amazon"/>
    <d v="2021-03-20T00:00:00"/>
    <x v="2"/>
    <x v="15"/>
    <s v="Anchorage"/>
    <x v="1"/>
    <x v="2"/>
    <n v="53"/>
    <n v="72"/>
    <n v="3816"/>
    <x v="2"/>
    <x v="2"/>
    <x v="3"/>
    <x v="2"/>
    <x v="1"/>
  </r>
  <r>
    <s v="Amazon"/>
    <d v="2021-04-21T00:00:00"/>
    <x v="2"/>
    <x v="15"/>
    <s v="Anchorage"/>
    <x v="0"/>
    <x v="0"/>
    <n v="54"/>
    <n v="131"/>
    <n v="7074"/>
    <x v="2"/>
    <x v="3"/>
    <x v="0"/>
    <x v="3"/>
    <x v="1"/>
  </r>
  <r>
    <s v="Amazon"/>
    <d v="2021-04-21T00:00:00"/>
    <x v="2"/>
    <x v="15"/>
    <s v="Anchorage"/>
    <x v="0"/>
    <x v="1"/>
    <n v="50"/>
    <n v="61"/>
    <n v="3050"/>
    <x v="2"/>
    <x v="3"/>
    <x v="0"/>
    <x v="3"/>
    <x v="1"/>
  </r>
  <r>
    <s v="Amazon"/>
    <d v="2021-04-21T00:00:00"/>
    <x v="2"/>
    <x v="15"/>
    <s v="Anchorage"/>
    <x v="1"/>
    <x v="0"/>
    <n v="44"/>
    <n v="61"/>
    <n v="2684"/>
    <x v="2"/>
    <x v="3"/>
    <x v="0"/>
    <x v="3"/>
    <x v="1"/>
  </r>
  <r>
    <s v="Amazon"/>
    <d v="2021-04-21T00:00:00"/>
    <x v="2"/>
    <x v="15"/>
    <s v="Anchorage"/>
    <x v="1"/>
    <x v="1"/>
    <n v="47"/>
    <n v="44"/>
    <n v="2068"/>
    <x v="2"/>
    <x v="3"/>
    <x v="0"/>
    <x v="3"/>
    <x v="1"/>
  </r>
  <r>
    <s v="Amazon"/>
    <d v="2021-04-21T00:00:00"/>
    <x v="2"/>
    <x v="15"/>
    <s v="Anchorage"/>
    <x v="0"/>
    <x v="2"/>
    <n v="56"/>
    <n v="41"/>
    <n v="2296"/>
    <x v="2"/>
    <x v="3"/>
    <x v="0"/>
    <x v="3"/>
    <x v="1"/>
  </r>
  <r>
    <s v="Amazon"/>
    <d v="2021-04-21T00:00:00"/>
    <x v="2"/>
    <x v="15"/>
    <s v="Anchorage"/>
    <x v="1"/>
    <x v="2"/>
    <n v="49"/>
    <n v="84"/>
    <n v="4116"/>
    <x v="2"/>
    <x v="3"/>
    <x v="0"/>
    <x v="3"/>
    <x v="1"/>
  </r>
  <r>
    <s v="Amazon"/>
    <d v="2021-05-20T00:00:00"/>
    <x v="2"/>
    <x v="15"/>
    <s v="Anchorage"/>
    <x v="0"/>
    <x v="0"/>
    <n v="59"/>
    <n v="160"/>
    <n v="9440"/>
    <x v="2"/>
    <x v="4"/>
    <x v="1"/>
    <x v="4"/>
    <x v="1"/>
  </r>
  <r>
    <s v="Amazon"/>
    <d v="2021-05-20T00:00:00"/>
    <x v="2"/>
    <x v="15"/>
    <s v="Anchorage"/>
    <x v="0"/>
    <x v="1"/>
    <n v="56"/>
    <n v="72"/>
    <n v="4032"/>
    <x v="2"/>
    <x v="4"/>
    <x v="1"/>
    <x v="4"/>
    <x v="1"/>
  </r>
  <r>
    <s v="Amazon"/>
    <d v="2021-05-20T00:00:00"/>
    <x v="2"/>
    <x v="15"/>
    <s v="Anchorage"/>
    <x v="1"/>
    <x v="0"/>
    <n v="53"/>
    <n v="84"/>
    <n v="4452"/>
    <x v="2"/>
    <x v="4"/>
    <x v="1"/>
    <x v="4"/>
    <x v="1"/>
  </r>
  <r>
    <s v="Amazon"/>
    <d v="2021-05-20T00:00:00"/>
    <x v="2"/>
    <x v="15"/>
    <s v="Anchorage"/>
    <x v="1"/>
    <x v="1"/>
    <n v="51"/>
    <n v="63"/>
    <n v="3213"/>
    <x v="2"/>
    <x v="4"/>
    <x v="1"/>
    <x v="4"/>
    <x v="1"/>
  </r>
  <r>
    <s v="Amazon"/>
    <d v="2021-05-20T00:00:00"/>
    <x v="2"/>
    <x v="15"/>
    <s v="Anchorage"/>
    <x v="0"/>
    <x v="2"/>
    <n v="62"/>
    <n v="69"/>
    <n v="4278"/>
    <x v="2"/>
    <x v="4"/>
    <x v="1"/>
    <x v="4"/>
    <x v="1"/>
  </r>
  <r>
    <s v="Amazon"/>
    <d v="2021-05-20T00:00:00"/>
    <x v="2"/>
    <x v="15"/>
    <s v="Anchorage"/>
    <x v="1"/>
    <x v="2"/>
    <n v="67"/>
    <n v="100"/>
    <n v="6700"/>
    <x v="2"/>
    <x v="4"/>
    <x v="1"/>
    <x v="4"/>
    <x v="1"/>
  </r>
  <r>
    <s v="Amazon"/>
    <d v="2021-06-22T00:00:00"/>
    <x v="2"/>
    <x v="15"/>
    <s v="Anchorage"/>
    <x v="0"/>
    <x v="0"/>
    <n v="59"/>
    <n v="189"/>
    <n v="11151"/>
    <x v="2"/>
    <x v="11"/>
    <x v="6"/>
    <x v="11"/>
    <x v="1"/>
  </r>
  <r>
    <s v="Amazon"/>
    <d v="2021-06-22T00:00:00"/>
    <x v="2"/>
    <x v="15"/>
    <s v="Anchorage"/>
    <x v="0"/>
    <x v="1"/>
    <n v="55"/>
    <n v="112"/>
    <n v="6160"/>
    <x v="2"/>
    <x v="11"/>
    <x v="6"/>
    <x v="11"/>
    <x v="1"/>
  </r>
  <r>
    <s v="Amazon"/>
    <d v="2021-06-22T00:00:00"/>
    <x v="2"/>
    <x v="15"/>
    <s v="Anchorage"/>
    <x v="1"/>
    <x v="0"/>
    <n v="53"/>
    <n v="81"/>
    <n v="4293"/>
    <x v="2"/>
    <x v="11"/>
    <x v="6"/>
    <x v="11"/>
    <x v="1"/>
  </r>
  <r>
    <s v="Amazon"/>
    <d v="2021-06-22T00:00:00"/>
    <x v="2"/>
    <x v="15"/>
    <s v="Anchorage"/>
    <x v="1"/>
    <x v="1"/>
    <n v="53"/>
    <n v="90"/>
    <n v="4770"/>
    <x v="2"/>
    <x v="11"/>
    <x v="6"/>
    <x v="11"/>
    <x v="1"/>
  </r>
  <r>
    <s v="Amazon"/>
    <d v="2021-06-22T00:00:00"/>
    <x v="2"/>
    <x v="15"/>
    <s v="Anchorage"/>
    <x v="0"/>
    <x v="2"/>
    <n v="60"/>
    <n v="84"/>
    <n v="5040"/>
    <x v="2"/>
    <x v="11"/>
    <x v="6"/>
    <x v="11"/>
    <x v="1"/>
  </r>
  <r>
    <s v="Amazon"/>
    <d v="2021-06-22T00:00:00"/>
    <x v="2"/>
    <x v="15"/>
    <s v="Anchorage"/>
    <x v="1"/>
    <x v="2"/>
    <n v="67"/>
    <n v="126"/>
    <n v="8442"/>
    <x v="2"/>
    <x v="11"/>
    <x v="6"/>
    <x v="11"/>
    <x v="1"/>
  </r>
  <r>
    <s v="Amazon"/>
    <d v="2021-07-20T00:00:00"/>
    <x v="2"/>
    <x v="15"/>
    <s v="Anchorage"/>
    <x v="0"/>
    <x v="0"/>
    <n v="63"/>
    <n v="182"/>
    <n v="11466"/>
    <x v="2"/>
    <x v="5"/>
    <x v="6"/>
    <x v="5"/>
    <x v="1"/>
  </r>
  <r>
    <s v="Amazon"/>
    <d v="2021-07-20T00:00:00"/>
    <x v="2"/>
    <x v="15"/>
    <s v="Anchorage"/>
    <x v="0"/>
    <x v="1"/>
    <n v="59"/>
    <n v="111"/>
    <n v="6549"/>
    <x v="2"/>
    <x v="5"/>
    <x v="6"/>
    <x v="5"/>
    <x v="1"/>
  </r>
  <r>
    <s v="Amazon"/>
    <d v="2021-07-20T00:00:00"/>
    <x v="2"/>
    <x v="15"/>
    <s v="Anchorage"/>
    <x v="1"/>
    <x v="0"/>
    <n v="53"/>
    <n v="102"/>
    <n v="5406"/>
    <x v="2"/>
    <x v="5"/>
    <x v="6"/>
    <x v="5"/>
    <x v="1"/>
  </r>
  <r>
    <s v="Amazon"/>
    <d v="2021-07-20T00:00:00"/>
    <x v="2"/>
    <x v="15"/>
    <s v="Anchorage"/>
    <x v="1"/>
    <x v="1"/>
    <n v="51"/>
    <n v="75"/>
    <n v="3825"/>
    <x v="2"/>
    <x v="5"/>
    <x v="6"/>
    <x v="5"/>
    <x v="1"/>
  </r>
  <r>
    <s v="Amazon"/>
    <d v="2021-07-20T00:00:00"/>
    <x v="2"/>
    <x v="15"/>
    <s v="Anchorage"/>
    <x v="0"/>
    <x v="2"/>
    <n v="61"/>
    <n v="91"/>
    <n v="5551"/>
    <x v="2"/>
    <x v="5"/>
    <x v="6"/>
    <x v="5"/>
    <x v="1"/>
  </r>
  <r>
    <s v="Amazon"/>
    <d v="2021-07-20T00:00:00"/>
    <x v="2"/>
    <x v="15"/>
    <s v="Anchorage"/>
    <x v="1"/>
    <x v="2"/>
    <n v="67"/>
    <n v="130"/>
    <n v="8710"/>
    <x v="2"/>
    <x v="5"/>
    <x v="6"/>
    <x v="5"/>
    <x v="1"/>
  </r>
  <r>
    <s v="Amazon"/>
    <d v="2021-08-21T00:00:00"/>
    <x v="2"/>
    <x v="15"/>
    <s v="Anchorage"/>
    <x v="0"/>
    <x v="0"/>
    <n v="59"/>
    <n v="163"/>
    <n v="9617"/>
    <x v="2"/>
    <x v="6"/>
    <x v="3"/>
    <x v="6"/>
    <x v="1"/>
  </r>
  <r>
    <s v="Amazon"/>
    <d v="2021-08-21T00:00:00"/>
    <x v="2"/>
    <x v="15"/>
    <s v="Anchorage"/>
    <x v="0"/>
    <x v="1"/>
    <n v="56"/>
    <n v="106"/>
    <n v="5936"/>
    <x v="2"/>
    <x v="6"/>
    <x v="3"/>
    <x v="6"/>
    <x v="1"/>
  </r>
  <r>
    <s v="Amazon"/>
    <d v="2021-08-21T00:00:00"/>
    <x v="2"/>
    <x v="15"/>
    <s v="Anchorage"/>
    <x v="1"/>
    <x v="0"/>
    <n v="54"/>
    <n v="102"/>
    <n v="5508"/>
    <x v="2"/>
    <x v="6"/>
    <x v="3"/>
    <x v="6"/>
    <x v="1"/>
  </r>
  <r>
    <s v="Amazon"/>
    <d v="2021-08-21T00:00:00"/>
    <x v="2"/>
    <x v="15"/>
    <s v="Anchorage"/>
    <x v="1"/>
    <x v="1"/>
    <n v="53"/>
    <n v="68"/>
    <n v="3604"/>
    <x v="2"/>
    <x v="6"/>
    <x v="3"/>
    <x v="6"/>
    <x v="1"/>
  </r>
  <r>
    <s v="Amazon"/>
    <d v="2021-08-21T00:00:00"/>
    <x v="2"/>
    <x v="15"/>
    <s v="Anchorage"/>
    <x v="0"/>
    <x v="2"/>
    <n v="62"/>
    <n v="65"/>
    <n v="4030"/>
    <x v="2"/>
    <x v="6"/>
    <x v="3"/>
    <x v="6"/>
    <x v="1"/>
  </r>
  <r>
    <s v="Amazon"/>
    <d v="2021-08-21T00:00:00"/>
    <x v="2"/>
    <x v="15"/>
    <s v="Anchorage"/>
    <x v="1"/>
    <x v="2"/>
    <n v="67"/>
    <n v="104"/>
    <n v="6968"/>
    <x v="2"/>
    <x v="6"/>
    <x v="3"/>
    <x v="6"/>
    <x v="1"/>
  </r>
  <r>
    <s v="Amazon"/>
    <d v="2021-09-20T00:00:00"/>
    <x v="2"/>
    <x v="15"/>
    <s v="Anchorage"/>
    <x v="0"/>
    <x v="0"/>
    <n v="64"/>
    <n v="131"/>
    <n v="8384"/>
    <x v="2"/>
    <x v="7"/>
    <x v="5"/>
    <x v="7"/>
    <x v="1"/>
  </r>
  <r>
    <s v="Amazon"/>
    <d v="2021-09-20T00:00:00"/>
    <x v="2"/>
    <x v="15"/>
    <s v="Anchorage"/>
    <x v="0"/>
    <x v="1"/>
    <n v="55"/>
    <n v="91"/>
    <n v="5005"/>
    <x v="2"/>
    <x v="7"/>
    <x v="5"/>
    <x v="7"/>
    <x v="1"/>
  </r>
  <r>
    <s v="Amazon"/>
    <d v="2021-09-20T00:00:00"/>
    <x v="2"/>
    <x v="15"/>
    <s v="Anchorage"/>
    <x v="1"/>
    <x v="0"/>
    <n v="50"/>
    <n v="59"/>
    <n v="2950"/>
    <x v="2"/>
    <x v="7"/>
    <x v="5"/>
    <x v="7"/>
    <x v="1"/>
  </r>
  <r>
    <s v="Amazon"/>
    <d v="2021-09-20T00:00:00"/>
    <x v="2"/>
    <x v="15"/>
    <s v="Anchorage"/>
    <x v="1"/>
    <x v="1"/>
    <n v="50"/>
    <n v="56"/>
    <n v="2800"/>
    <x v="2"/>
    <x v="7"/>
    <x v="5"/>
    <x v="7"/>
    <x v="1"/>
  </r>
  <r>
    <s v="Amazon"/>
    <d v="2021-09-20T00:00:00"/>
    <x v="2"/>
    <x v="15"/>
    <s v="Anchorage"/>
    <x v="0"/>
    <x v="2"/>
    <n v="62"/>
    <n v="60"/>
    <n v="3720"/>
    <x v="2"/>
    <x v="7"/>
    <x v="5"/>
    <x v="7"/>
    <x v="1"/>
  </r>
  <r>
    <s v="Amazon"/>
    <d v="2021-09-20T00:00:00"/>
    <x v="2"/>
    <x v="15"/>
    <s v="Anchorage"/>
    <x v="1"/>
    <x v="2"/>
    <n v="64"/>
    <n v="84"/>
    <n v="5376"/>
    <x v="2"/>
    <x v="7"/>
    <x v="5"/>
    <x v="7"/>
    <x v="1"/>
  </r>
  <r>
    <s v="Amazon"/>
    <d v="2021-10-22T00:00:00"/>
    <x v="2"/>
    <x v="15"/>
    <s v="Anchorage"/>
    <x v="0"/>
    <x v="0"/>
    <n v="68"/>
    <n v="113"/>
    <n v="7684"/>
    <x v="2"/>
    <x v="8"/>
    <x v="2"/>
    <x v="8"/>
    <x v="1"/>
  </r>
  <r>
    <s v="Amazon"/>
    <d v="2021-10-22T00:00:00"/>
    <x v="2"/>
    <x v="15"/>
    <s v="Anchorage"/>
    <x v="0"/>
    <x v="1"/>
    <n v="60"/>
    <n v="77"/>
    <n v="4620"/>
    <x v="2"/>
    <x v="8"/>
    <x v="2"/>
    <x v="8"/>
    <x v="1"/>
  </r>
  <r>
    <s v="Amazon"/>
    <d v="2021-10-22T00:00:00"/>
    <x v="2"/>
    <x v="15"/>
    <s v="Anchorage"/>
    <x v="1"/>
    <x v="0"/>
    <n v="59"/>
    <n v="46"/>
    <n v="2714"/>
    <x v="2"/>
    <x v="8"/>
    <x v="2"/>
    <x v="8"/>
    <x v="1"/>
  </r>
  <r>
    <s v="Amazon"/>
    <d v="2021-10-22T00:00:00"/>
    <x v="2"/>
    <x v="15"/>
    <s v="Anchorage"/>
    <x v="1"/>
    <x v="1"/>
    <n v="59"/>
    <n v="42"/>
    <n v="2478"/>
    <x v="2"/>
    <x v="8"/>
    <x v="2"/>
    <x v="8"/>
    <x v="1"/>
  </r>
  <r>
    <s v="Amazon"/>
    <d v="2021-10-22T00:00:00"/>
    <x v="2"/>
    <x v="15"/>
    <s v="Anchorage"/>
    <x v="0"/>
    <x v="2"/>
    <n v="71"/>
    <n v="44"/>
    <n v="3124"/>
    <x v="2"/>
    <x v="8"/>
    <x v="2"/>
    <x v="8"/>
    <x v="1"/>
  </r>
  <r>
    <s v="Amazon"/>
    <d v="2021-10-22T00:00:00"/>
    <x v="2"/>
    <x v="15"/>
    <s v="Anchorage"/>
    <x v="1"/>
    <x v="2"/>
    <n v="73"/>
    <n v="83"/>
    <n v="6059"/>
    <x v="2"/>
    <x v="8"/>
    <x v="2"/>
    <x v="8"/>
    <x v="1"/>
  </r>
  <r>
    <s v="Amazon"/>
    <d v="2021-11-21T00:00:00"/>
    <x v="2"/>
    <x v="15"/>
    <s v="Anchorage"/>
    <x v="0"/>
    <x v="0"/>
    <n v="68"/>
    <n v="123"/>
    <n v="8364"/>
    <x v="2"/>
    <x v="9"/>
    <x v="4"/>
    <x v="9"/>
    <x v="1"/>
  </r>
  <r>
    <s v="Amazon"/>
    <d v="2021-11-21T00:00:00"/>
    <x v="2"/>
    <x v="15"/>
    <s v="Anchorage"/>
    <x v="0"/>
    <x v="1"/>
    <n v="59"/>
    <n v="81"/>
    <n v="4779"/>
    <x v="2"/>
    <x v="9"/>
    <x v="4"/>
    <x v="9"/>
    <x v="1"/>
  </r>
  <r>
    <s v="Amazon"/>
    <d v="2021-11-21T00:00:00"/>
    <x v="2"/>
    <x v="15"/>
    <s v="Anchorage"/>
    <x v="1"/>
    <x v="0"/>
    <n v="59"/>
    <n v="93"/>
    <n v="5487"/>
    <x v="2"/>
    <x v="9"/>
    <x v="4"/>
    <x v="9"/>
    <x v="1"/>
  </r>
  <r>
    <s v="Amazon"/>
    <d v="2021-11-21T00:00:00"/>
    <x v="2"/>
    <x v="15"/>
    <s v="Anchorage"/>
    <x v="1"/>
    <x v="1"/>
    <n v="62"/>
    <n v="90"/>
    <n v="5580"/>
    <x v="2"/>
    <x v="9"/>
    <x v="4"/>
    <x v="9"/>
    <x v="1"/>
  </r>
  <r>
    <s v="Amazon"/>
    <d v="2021-11-21T00:00:00"/>
    <x v="2"/>
    <x v="15"/>
    <s v="Anchorage"/>
    <x v="0"/>
    <x v="2"/>
    <n v="69"/>
    <n v="83"/>
    <n v="5727"/>
    <x v="2"/>
    <x v="9"/>
    <x v="4"/>
    <x v="9"/>
    <x v="1"/>
  </r>
  <r>
    <s v="Amazon"/>
    <d v="2021-11-21T00:00:00"/>
    <x v="2"/>
    <x v="15"/>
    <s v="Anchorage"/>
    <x v="1"/>
    <x v="2"/>
    <n v="74"/>
    <n v="101"/>
    <n v="7474"/>
    <x v="2"/>
    <x v="9"/>
    <x v="4"/>
    <x v="9"/>
    <x v="1"/>
  </r>
  <r>
    <s v="Amazon"/>
    <d v="2021-12-20T00:00:00"/>
    <x v="2"/>
    <x v="15"/>
    <s v="Anchorage"/>
    <x v="0"/>
    <x v="0"/>
    <n v="69"/>
    <n v="174"/>
    <n v="12006"/>
    <x v="2"/>
    <x v="10"/>
    <x v="5"/>
    <x v="10"/>
    <x v="1"/>
  </r>
  <r>
    <s v="Amazon"/>
    <d v="2021-12-20T00:00:00"/>
    <x v="2"/>
    <x v="15"/>
    <s v="Anchorage"/>
    <x v="0"/>
    <x v="1"/>
    <n v="60"/>
    <n v="112"/>
    <n v="6720"/>
    <x v="2"/>
    <x v="10"/>
    <x v="5"/>
    <x v="10"/>
    <x v="1"/>
  </r>
  <r>
    <s v="Foot Locker"/>
    <d v="2021-01-10T00:00:00"/>
    <x v="2"/>
    <x v="15"/>
    <s v="Anchorage"/>
    <x v="0"/>
    <x v="0"/>
    <n v="33"/>
    <n v="109"/>
    <n v="3597"/>
    <x v="2"/>
    <x v="0"/>
    <x v="4"/>
    <x v="0"/>
    <x v="1"/>
  </r>
  <r>
    <s v="Foot Locker"/>
    <d v="2021-01-10T00:00:00"/>
    <x v="2"/>
    <x v="15"/>
    <s v="Anchorage"/>
    <x v="0"/>
    <x v="1"/>
    <n v="43"/>
    <n v="109"/>
    <n v="4687"/>
    <x v="2"/>
    <x v="0"/>
    <x v="4"/>
    <x v="0"/>
    <x v="1"/>
  </r>
  <r>
    <s v="Foot Locker"/>
    <d v="2021-01-10T00:00:00"/>
    <x v="2"/>
    <x v="15"/>
    <s v="Anchorage"/>
    <x v="1"/>
    <x v="0"/>
    <n v="41"/>
    <n v="113"/>
    <n v="4633"/>
    <x v="2"/>
    <x v="0"/>
    <x v="4"/>
    <x v="0"/>
    <x v="1"/>
  </r>
  <r>
    <s v="Foot Locker"/>
    <d v="2021-01-10T00:00:00"/>
    <x v="2"/>
    <x v="15"/>
    <s v="Anchorage"/>
    <x v="1"/>
    <x v="1"/>
    <n v="43"/>
    <n v="56"/>
    <n v="2408"/>
    <x v="2"/>
    <x v="0"/>
    <x v="4"/>
    <x v="0"/>
    <x v="1"/>
  </r>
  <r>
    <s v="Foot Locker"/>
    <d v="2021-01-10T00:00:00"/>
    <x v="2"/>
    <x v="15"/>
    <s v="Anchorage"/>
    <x v="0"/>
    <x v="2"/>
    <n v="46"/>
    <n v="46"/>
    <n v="2116"/>
    <x v="2"/>
    <x v="0"/>
    <x v="4"/>
    <x v="0"/>
    <x v="1"/>
  </r>
  <r>
    <s v="Foot Locker"/>
    <d v="2021-01-10T00:00:00"/>
    <x v="2"/>
    <x v="15"/>
    <s v="Anchorage"/>
    <x v="1"/>
    <x v="2"/>
    <n v="42"/>
    <n v="123"/>
    <n v="5166"/>
    <x v="2"/>
    <x v="0"/>
    <x v="4"/>
    <x v="0"/>
    <x v="1"/>
  </r>
  <r>
    <s v="Foot Locker"/>
    <d v="2021-02-10T00:00:00"/>
    <x v="2"/>
    <x v="15"/>
    <s v="Anchorage"/>
    <x v="0"/>
    <x v="0"/>
    <n v="33"/>
    <n v="143"/>
    <n v="4719"/>
    <x v="2"/>
    <x v="1"/>
    <x v="0"/>
    <x v="1"/>
    <x v="1"/>
  </r>
  <r>
    <s v="Foot Locker"/>
    <d v="2021-02-10T00:00:00"/>
    <x v="2"/>
    <x v="15"/>
    <s v="Anchorage"/>
    <x v="0"/>
    <x v="1"/>
    <n v="42"/>
    <n v="98"/>
    <n v="4116"/>
    <x v="2"/>
    <x v="1"/>
    <x v="0"/>
    <x v="1"/>
    <x v="1"/>
  </r>
  <r>
    <s v="Foot Locker"/>
    <d v="2021-02-10T00:00:00"/>
    <x v="2"/>
    <x v="15"/>
    <s v="Anchorage"/>
    <x v="1"/>
    <x v="0"/>
    <n v="44"/>
    <n v="94"/>
    <n v="4136"/>
    <x v="2"/>
    <x v="1"/>
    <x v="0"/>
    <x v="1"/>
    <x v="1"/>
  </r>
  <r>
    <s v="Foot Locker"/>
    <d v="2021-02-10T00:00:00"/>
    <x v="2"/>
    <x v="16"/>
    <s v="Honolulu"/>
    <x v="1"/>
    <x v="1"/>
    <n v="41"/>
    <n v="56"/>
    <n v="2296"/>
    <x v="2"/>
    <x v="1"/>
    <x v="0"/>
    <x v="1"/>
    <x v="1"/>
  </r>
  <r>
    <s v="Foot Locker"/>
    <d v="2021-02-10T00:00:00"/>
    <x v="2"/>
    <x v="16"/>
    <s v="Honolulu"/>
    <x v="0"/>
    <x v="2"/>
    <n v="47"/>
    <n v="38"/>
    <n v="1786"/>
    <x v="2"/>
    <x v="1"/>
    <x v="0"/>
    <x v="1"/>
    <x v="1"/>
  </r>
  <r>
    <s v="Foot Locker"/>
    <d v="2021-02-10T00:00:00"/>
    <x v="2"/>
    <x v="16"/>
    <s v="Honolulu"/>
    <x v="1"/>
    <x v="2"/>
    <n v="44"/>
    <n v="102"/>
    <n v="4488"/>
    <x v="2"/>
    <x v="1"/>
    <x v="0"/>
    <x v="1"/>
    <x v="1"/>
  </r>
  <r>
    <s v="Foot Locker"/>
    <d v="2021-03-09T00:00:00"/>
    <x v="2"/>
    <x v="16"/>
    <s v="Honolulu"/>
    <x v="0"/>
    <x v="0"/>
    <n v="44"/>
    <n v="135"/>
    <n v="5940"/>
    <x v="2"/>
    <x v="2"/>
    <x v="6"/>
    <x v="2"/>
    <x v="1"/>
  </r>
  <r>
    <s v="Foot Locker"/>
    <d v="2021-03-09T00:00:00"/>
    <x v="2"/>
    <x v="16"/>
    <s v="Honolulu"/>
    <x v="0"/>
    <x v="1"/>
    <n v="54"/>
    <n v="91"/>
    <n v="4914"/>
    <x v="2"/>
    <x v="2"/>
    <x v="6"/>
    <x v="2"/>
    <x v="1"/>
  </r>
  <r>
    <s v="Foot Locker"/>
    <d v="2021-03-09T00:00:00"/>
    <x v="2"/>
    <x v="16"/>
    <s v="Honolulu"/>
    <x v="1"/>
    <x v="0"/>
    <n v="57"/>
    <n v="101"/>
    <n v="5757"/>
    <x v="2"/>
    <x v="2"/>
    <x v="6"/>
    <x v="2"/>
    <x v="1"/>
  </r>
  <r>
    <s v="Foot Locker"/>
    <d v="2021-03-09T00:00:00"/>
    <x v="2"/>
    <x v="16"/>
    <s v="Honolulu"/>
    <x v="1"/>
    <x v="1"/>
    <n v="52"/>
    <n v="69"/>
    <n v="3588"/>
    <x v="2"/>
    <x v="2"/>
    <x v="6"/>
    <x v="2"/>
    <x v="1"/>
  </r>
  <r>
    <s v="Foot Locker"/>
    <d v="2021-03-09T00:00:00"/>
    <x v="2"/>
    <x v="16"/>
    <s v="Honolulu"/>
    <x v="0"/>
    <x v="2"/>
    <n v="55"/>
    <n v="36"/>
    <n v="1980"/>
    <x v="2"/>
    <x v="2"/>
    <x v="6"/>
    <x v="2"/>
    <x v="1"/>
  </r>
  <r>
    <s v="Foot Locker"/>
    <d v="2021-03-09T00:00:00"/>
    <x v="2"/>
    <x v="16"/>
    <s v="Honolulu"/>
    <x v="1"/>
    <x v="2"/>
    <n v="50"/>
    <n v="85"/>
    <n v="4250"/>
    <x v="2"/>
    <x v="2"/>
    <x v="6"/>
    <x v="2"/>
    <x v="1"/>
  </r>
  <r>
    <s v="Foot Locker"/>
    <d v="2021-04-10T00:00:00"/>
    <x v="2"/>
    <x v="16"/>
    <s v="Honolulu"/>
    <x v="0"/>
    <x v="0"/>
    <n v="59"/>
    <n v="130"/>
    <n v="7670"/>
    <x v="2"/>
    <x v="3"/>
    <x v="3"/>
    <x v="3"/>
    <x v="1"/>
  </r>
  <r>
    <s v="Foot Locker"/>
    <d v="2021-04-10T00:00:00"/>
    <x v="2"/>
    <x v="16"/>
    <s v="Honolulu"/>
    <x v="0"/>
    <x v="1"/>
    <n v="61"/>
    <n v="81"/>
    <n v="4941"/>
    <x v="2"/>
    <x v="3"/>
    <x v="3"/>
    <x v="3"/>
    <x v="1"/>
  </r>
  <r>
    <s v="Foot Locker"/>
    <d v="2021-04-10T00:00:00"/>
    <x v="2"/>
    <x v="16"/>
    <s v="Honolulu"/>
    <x v="1"/>
    <x v="0"/>
    <n v="60"/>
    <n v="91"/>
    <n v="5460"/>
    <x v="2"/>
    <x v="3"/>
    <x v="3"/>
    <x v="3"/>
    <x v="1"/>
  </r>
  <r>
    <s v="Foot Locker"/>
    <d v="2021-04-10T00:00:00"/>
    <x v="2"/>
    <x v="16"/>
    <s v="Honolulu"/>
    <x v="1"/>
    <x v="1"/>
    <n v="48"/>
    <n v="73"/>
    <n v="3504"/>
    <x v="2"/>
    <x v="3"/>
    <x v="3"/>
    <x v="3"/>
    <x v="1"/>
  </r>
  <r>
    <s v="Foot Locker"/>
    <d v="2021-04-10T00:00:00"/>
    <x v="2"/>
    <x v="16"/>
    <s v="Honolulu"/>
    <x v="0"/>
    <x v="2"/>
    <n v="52"/>
    <n v="42"/>
    <n v="2184"/>
    <x v="2"/>
    <x v="3"/>
    <x v="3"/>
    <x v="3"/>
    <x v="1"/>
  </r>
  <r>
    <s v="Foot Locker"/>
    <d v="2021-04-10T00:00:00"/>
    <x v="2"/>
    <x v="16"/>
    <s v="Honolulu"/>
    <x v="1"/>
    <x v="2"/>
    <n v="66"/>
    <n v="94"/>
    <n v="6204"/>
    <x v="2"/>
    <x v="3"/>
    <x v="3"/>
    <x v="3"/>
    <x v="1"/>
  </r>
  <r>
    <s v="Foot Locker"/>
    <d v="2021-05-11T00:00:00"/>
    <x v="2"/>
    <x v="16"/>
    <s v="Honolulu"/>
    <x v="0"/>
    <x v="0"/>
    <n v="51"/>
    <n v="158"/>
    <n v="8058"/>
    <x v="2"/>
    <x v="4"/>
    <x v="6"/>
    <x v="4"/>
    <x v="1"/>
  </r>
  <r>
    <s v="Foot Locker"/>
    <d v="2021-05-11T00:00:00"/>
    <x v="2"/>
    <x v="16"/>
    <s v="Honolulu"/>
    <x v="0"/>
    <x v="1"/>
    <n v="58"/>
    <n v="98"/>
    <n v="5684"/>
    <x v="2"/>
    <x v="4"/>
    <x v="6"/>
    <x v="4"/>
    <x v="1"/>
  </r>
  <r>
    <s v="Foot Locker"/>
    <d v="2021-05-11T00:00:00"/>
    <x v="2"/>
    <x v="16"/>
    <s v="Honolulu"/>
    <x v="1"/>
    <x v="0"/>
    <n v="56"/>
    <n v="98"/>
    <n v="5488"/>
    <x v="2"/>
    <x v="4"/>
    <x v="6"/>
    <x v="4"/>
    <x v="1"/>
  </r>
  <r>
    <s v="Foot Locker"/>
    <d v="2021-05-11T00:00:00"/>
    <x v="2"/>
    <x v="16"/>
    <s v="Honolulu"/>
    <x v="1"/>
    <x v="1"/>
    <n v="52"/>
    <n v="80"/>
    <n v="4160"/>
    <x v="2"/>
    <x v="4"/>
    <x v="6"/>
    <x v="4"/>
    <x v="1"/>
  </r>
  <r>
    <s v="Foot Locker"/>
    <d v="2021-05-11T00:00:00"/>
    <x v="2"/>
    <x v="16"/>
    <s v="Honolulu"/>
    <x v="0"/>
    <x v="2"/>
    <n v="55"/>
    <n v="46"/>
    <n v="2530"/>
    <x v="2"/>
    <x v="4"/>
    <x v="6"/>
    <x v="4"/>
    <x v="1"/>
  </r>
  <r>
    <s v="Foot Locker"/>
    <d v="2021-05-11T00:00:00"/>
    <x v="2"/>
    <x v="16"/>
    <s v="Honolulu"/>
    <x v="1"/>
    <x v="2"/>
    <n v="69"/>
    <n v="143"/>
    <n v="9867"/>
    <x v="2"/>
    <x v="4"/>
    <x v="6"/>
    <x v="4"/>
    <x v="1"/>
  </r>
  <r>
    <s v="Foot Locker"/>
    <d v="2021-06-10T00:00:00"/>
    <x v="2"/>
    <x v="16"/>
    <s v="Honolulu"/>
    <x v="0"/>
    <x v="0"/>
    <n v="67"/>
    <n v="210"/>
    <n v="14070"/>
    <x v="2"/>
    <x v="11"/>
    <x v="1"/>
    <x v="11"/>
    <x v="1"/>
  </r>
  <r>
    <s v="Foot Locker"/>
    <d v="2021-06-10T00:00:00"/>
    <x v="2"/>
    <x v="16"/>
    <s v="Honolulu"/>
    <x v="0"/>
    <x v="1"/>
    <n v="72"/>
    <n v="156"/>
    <n v="11232"/>
    <x v="2"/>
    <x v="11"/>
    <x v="1"/>
    <x v="11"/>
    <x v="1"/>
  </r>
  <r>
    <s v="Foot Locker"/>
    <d v="2021-06-10T00:00:00"/>
    <x v="2"/>
    <x v="16"/>
    <s v="Honolulu"/>
    <x v="1"/>
    <x v="0"/>
    <n v="71"/>
    <n v="180"/>
    <n v="12780"/>
    <x v="2"/>
    <x v="11"/>
    <x v="1"/>
    <x v="11"/>
    <x v="1"/>
  </r>
  <r>
    <s v="Foot Locker"/>
    <d v="2021-06-10T00:00:00"/>
    <x v="2"/>
    <x v="16"/>
    <s v="Honolulu"/>
    <x v="1"/>
    <x v="1"/>
    <n v="74"/>
    <n v="133"/>
    <n v="9842"/>
    <x v="2"/>
    <x v="11"/>
    <x v="1"/>
    <x v="11"/>
    <x v="1"/>
  </r>
  <r>
    <s v="Foot Locker"/>
    <d v="2021-06-10T00:00:00"/>
    <x v="2"/>
    <x v="16"/>
    <s v="Honolulu"/>
    <x v="0"/>
    <x v="2"/>
    <n v="83"/>
    <n v="88"/>
    <n v="7304"/>
    <x v="2"/>
    <x v="11"/>
    <x v="1"/>
    <x v="11"/>
    <x v="1"/>
  </r>
  <r>
    <s v="Foot Locker"/>
    <d v="2021-06-10T00:00:00"/>
    <x v="2"/>
    <x v="16"/>
    <s v="Honolulu"/>
    <x v="1"/>
    <x v="2"/>
    <n v="97"/>
    <n v="169"/>
    <n v="16393"/>
    <x v="2"/>
    <x v="11"/>
    <x v="1"/>
    <x v="11"/>
    <x v="1"/>
  </r>
  <r>
    <s v="Foot Locker"/>
    <d v="2021-07-09T00:00:00"/>
    <x v="2"/>
    <x v="16"/>
    <s v="Honolulu"/>
    <x v="0"/>
    <x v="0"/>
    <n v="74"/>
    <n v="208"/>
    <n v="15392"/>
    <x v="2"/>
    <x v="5"/>
    <x v="2"/>
    <x v="5"/>
    <x v="1"/>
  </r>
  <r>
    <s v="Foot Locker"/>
    <d v="2021-07-09T00:00:00"/>
    <x v="2"/>
    <x v="16"/>
    <s v="Honolulu"/>
    <x v="0"/>
    <x v="1"/>
    <n v="81"/>
    <n v="182"/>
    <n v="14742"/>
    <x v="2"/>
    <x v="5"/>
    <x v="2"/>
    <x v="5"/>
    <x v="1"/>
  </r>
  <r>
    <s v="Foot Locker"/>
    <d v="2021-07-09T00:00:00"/>
    <x v="2"/>
    <x v="16"/>
    <s v="Honolulu"/>
    <x v="1"/>
    <x v="0"/>
    <n v="79"/>
    <n v="150"/>
    <n v="11850"/>
    <x v="2"/>
    <x v="5"/>
    <x v="2"/>
    <x v="5"/>
    <x v="1"/>
  </r>
  <r>
    <s v="Foot Locker"/>
    <d v="2021-07-09T00:00:00"/>
    <x v="2"/>
    <x v="16"/>
    <s v="Honolulu"/>
    <x v="1"/>
    <x v="1"/>
    <n v="73"/>
    <n v="130"/>
    <n v="9490"/>
    <x v="2"/>
    <x v="5"/>
    <x v="2"/>
    <x v="5"/>
    <x v="1"/>
  </r>
  <r>
    <s v="Foot Locker"/>
    <d v="2021-07-09T00:00:00"/>
    <x v="2"/>
    <x v="16"/>
    <s v="Honolulu"/>
    <x v="0"/>
    <x v="2"/>
    <n v="80"/>
    <n v="149"/>
    <n v="11920"/>
    <x v="2"/>
    <x v="5"/>
    <x v="2"/>
    <x v="5"/>
    <x v="1"/>
  </r>
  <r>
    <s v="Foot Locker"/>
    <d v="2021-07-09T00:00:00"/>
    <x v="2"/>
    <x v="16"/>
    <s v="Honolulu"/>
    <x v="1"/>
    <x v="2"/>
    <n v="96"/>
    <n v="154"/>
    <n v="14784"/>
    <x v="2"/>
    <x v="5"/>
    <x v="2"/>
    <x v="5"/>
    <x v="1"/>
  </r>
  <r>
    <s v="Foot Locker"/>
    <d v="2021-08-10T00:00:00"/>
    <x v="2"/>
    <x v="16"/>
    <s v="Honolulu"/>
    <x v="0"/>
    <x v="0"/>
    <n v="79"/>
    <n v="210"/>
    <n v="16590"/>
    <x v="2"/>
    <x v="6"/>
    <x v="6"/>
    <x v="6"/>
    <x v="1"/>
  </r>
  <r>
    <s v="Foot Locker"/>
    <d v="2021-08-10T00:00:00"/>
    <x v="2"/>
    <x v="16"/>
    <s v="Honolulu"/>
    <x v="0"/>
    <x v="1"/>
    <n v="71"/>
    <n v="218"/>
    <n v="15478"/>
    <x v="2"/>
    <x v="6"/>
    <x v="6"/>
    <x v="6"/>
    <x v="1"/>
  </r>
  <r>
    <s v="Foot Locker"/>
    <d v="2021-08-10T00:00:00"/>
    <x v="2"/>
    <x v="16"/>
    <s v="Honolulu"/>
    <x v="1"/>
    <x v="0"/>
    <n v="64"/>
    <n v="162"/>
    <n v="10368"/>
    <x v="2"/>
    <x v="6"/>
    <x v="6"/>
    <x v="6"/>
    <x v="1"/>
  </r>
  <r>
    <s v="Foot Locker"/>
    <d v="2021-08-10T00:00:00"/>
    <x v="2"/>
    <x v="16"/>
    <s v="Honolulu"/>
    <x v="1"/>
    <x v="1"/>
    <n v="67"/>
    <n v="142"/>
    <n v="9514"/>
    <x v="2"/>
    <x v="6"/>
    <x v="6"/>
    <x v="6"/>
    <x v="1"/>
  </r>
  <r>
    <s v="Walmart"/>
    <d v="2021-08-10T00:00:00"/>
    <x v="2"/>
    <x v="16"/>
    <s v="Honolulu"/>
    <x v="0"/>
    <x v="2"/>
    <n v="69"/>
    <n v="147"/>
    <n v="10143"/>
    <x v="2"/>
    <x v="6"/>
    <x v="6"/>
    <x v="6"/>
    <x v="1"/>
  </r>
  <r>
    <s v="Walmart"/>
    <d v="2021-08-10T00:00:00"/>
    <x v="2"/>
    <x v="16"/>
    <s v="Honolulu"/>
    <x v="1"/>
    <x v="2"/>
    <n v="72"/>
    <n v="88"/>
    <n v="6336"/>
    <x v="2"/>
    <x v="6"/>
    <x v="6"/>
    <x v="6"/>
    <x v="1"/>
  </r>
  <r>
    <s v="Walmart"/>
    <d v="2021-09-11T00:00:00"/>
    <x v="2"/>
    <x v="16"/>
    <s v="Honolulu"/>
    <x v="0"/>
    <x v="0"/>
    <n v="62"/>
    <n v="149"/>
    <n v="9238"/>
    <x v="2"/>
    <x v="7"/>
    <x v="3"/>
    <x v="7"/>
    <x v="1"/>
  </r>
  <r>
    <s v="Walmart"/>
    <d v="2021-09-11T00:00:00"/>
    <x v="2"/>
    <x v="16"/>
    <s v="Honolulu"/>
    <x v="0"/>
    <x v="1"/>
    <n v="69"/>
    <n v="149"/>
    <n v="10281"/>
    <x v="2"/>
    <x v="7"/>
    <x v="3"/>
    <x v="7"/>
    <x v="1"/>
  </r>
  <r>
    <s v="Walmart"/>
    <d v="2021-09-11T00:00:00"/>
    <x v="2"/>
    <x v="16"/>
    <s v="Honolulu"/>
    <x v="1"/>
    <x v="0"/>
    <n v="64"/>
    <n v="105"/>
    <n v="6720"/>
    <x v="2"/>
    <x v="7"/>
    <x v="3"/>
    <x v="7"/>
    <x v="1"/>
  </r>
  <r>
    <s v="Walmart"/>
    <d v="2021-09-11T00:00:00"/>
    <x v="2"/>
    <x v="16"/>
    <s v="Honolulu"/>
    <x v="1"/>
    <x v="1"/>
    <n v="62"/>
    <n v="85"/>
    <n v="5270"/>
    <x v="2"/>
    <x v="7"/>
    <x v="3"/>
    <x v="7"/>
    <x v="1"/>
  </r>
  <r>
    <s v="Walmart"/>
    <d v="2021-09-11T00:00:00"/>
    <x v="2"/>
    <x v="16"/>
    <s v="Honolulu"/>
    <x v="0"/>
    <x v="2"/>
    <n v="71"/>
    <n v="91"/>
    <n v="6461"/>
    <x v="2"/>
    <x v="7"/>
    <x v="3"/>
    <x v="7"/>
    <x v="1"/>
  </r>
  <r>
    <s v="Walmart"/>
    <d v="2021-09-11T00:00:00"/>
    <x v="2"/>
    <x v="16"/>
    <s v="Honolulu"/>
    <x v="1"/>
    <x v="2"/>
    <n v="56"/>
    <n v="105"/>
    <n v="5880"/>
    <x v="2"/>
    <x v="7"/>
    <x v="3"/>
    <x v="7"/>
    <x v="1"/>
  </r>
  <r>
    <s v="Walmart"/>
    <d v="2021-10-10T00:00:00"/>
    <x v="2"/>
    <x v="16"/>
    <s v="Honolulu"/>
    <x v="0"/>
    <x v="0"/>
    <n v="52"/>
    <n v="124"/>
    <n v="6448"/>
    <x v="2"/>
    <x v="8"/>
    <x v="4"/>
    <x v="8"/>
    <x v="1"/>
  </r>
  <r>
    <s v="Walmart"/>
    <d v="2021-10-10T00:00:00"/>
    <x v="2"/>
    <x v="16"/>
    <s v="Honolulu"/>
    <x v="0"/>
    <x v="1"/>
    <n v="61"/>
    <n v="138"/>
    <n v="8418"/>
    <x v="2"/>
    <x v="8"/>
    <x v="4"/>
    <x v="8"/>
    <x v="1"/>
  </r>
  <r>
    <s v="Walmart"/>
    <d v="2021-10-10T00:00:00"/>
    <x v="2"/>
    <x v="16"/>
    <s v="Honolulu"/>
    <x v="1"/>
    <x v="0"/>
    <n v="56"/>
    <n v="87"/>
    <n v="4872"/>
    <x v="2"/>
    <x v="8"/>
    <x v="4"/>
    <x v="8"/>
    <x v="1"/>
  </r>
  <r>
    <s v="Walmart"/>
    <d v="2021-10-10T00:00:00"/>
    <x v="2"/>
    <x v="16"/>
    <s v="Honolulu"/>
    <x v="1"/>
    <x v="1"/>
    <n v="50"/>
    <n v="83"/>
    <n v="4150"/>
    <x v="2"/>
    <x v="8"/>
    <x v="4"/>
    <x v="8"/>
    <x v="1"/>
  </r>
  <r>
    <s v="Walmart"/>
    <d v="2021-10-10T00:00:00"/>
    <x v="2"/>
    <x v="16"/>
    <s v="Honolulu"/>
    <x v="0"/>
    <x v="2"/>
    <n v="63"/>
    <n v="70"/>
    <n v="4410"/>
    <x v="2"/>
    <x v="8"/>
    <x v="4"/>
    <x v="8"/>
    <x v="1"/>
  </r>
  <r>
    <s v="Walmart"/>
    <d v="2021-10-10T00:00:00"/>
    <x v="2"/>
    <x v="16"/>
    <s v="Honolulu"/>
    <x v="1"/>
    <x v="2"/>
    <n v="64"/>
    <n v="75"/>
    <n v="4800"/>
    <x v="2"/>
    <x v="8"/>
    <x v="4"/>
    <x v="8"/>
    <x v="1"/>
  </r>
  <r>
    <s v="Walmart"/>
    <d v="2021-11-10T00:00:00"/>
    <x v="2"/>
    <x v="16"/>
    <s v="Honolulu"/>
    <x v="0"/>
    <x v="0"/>
    <n v="51"/>
    <n v="158"/>
    <n v="8058"/>
    <x v="2"/>
    <x v="9"/>
    <x v="0"/>
    <x v="9"/>
    <x v="1"/>
  </r>
  <r>
    <s v="Walmart"/>
    <d v="2021-11-10T00:00:00"/>
    <x v="2"/>
    <x v="16"/>
    <s v="Honolulu"/>
    <x v="0"/>
    <x v="1"/>
    <n v="56"/>
    <n v="168"/>
    <n v="9408"/>
    <x v="2"/>
    <x v="9"/>
    <x v="0"/>
    <x v="9"/>
    <x v="1"/>
  </r>
  <r>
    <s v="Walmart"/>
    <d v="2021-11-10T00:00:00"/>
    <x v="2"/>
    <x v="16"/>
    <s v="Honolulu"/>
    <x v="1"/>
    <x v="0"/>
    <n v="50"/>
    <n v="123"/>
    <n v="6150"/>
    <x v="2"/>
    <x v="9"/>
    <x v="0"/>
    <x v="9"/>
    <x v="1"/>
  </r>
  <r>
    <s v="Walmart"/>
    <d v="2021-11-10T00:00:00"/>
    <x v="2"/>
    <x v="16"/>
    <s v="Honolulu"/>
    <x v="1"/>
    <x v="1"/>
    <n v="60"/>
    <n v="104"/>
    <n v="6240"/>
    <x v="2"/>
    <x v="9"/>
    <x v="0"/>
    <x v="9"/>
    <x v="1"/>
  </r>
  <r>
    <s v="Walmart"/>
    <d v="2021-11-10T00:00:00"/>
    <x v="2"/>
    <x v="16"/>
    <s v="Honolulu"/>
    <x v="0"/>
    <x v="2"/>
    <n v="83"/>
    <n v="113"/>
    <n v="9379"/>
    <x v="2"/>
    <x v="9"/>
    <x v="0"/>
    <x v="9"/>
    <x v="1"/>
  </r>
  <r>
    <s v="Walmart"/>
    <d v="2021-11-10T00:00:00"/>
    <x v="2"/>
    <x v="16"/>
    <s v="Honolulu"/>
    <x v="1"/>
    <x v="2"/>
    <n v="82"/>
    <n v="140"/>
    <n v="11480"/>
    <x v="2"/>
    <x v="9"/>
    <x v="0"/>
    <x v="9"/>
    <x v="1"/>
  </r>
  <r>
    <s v="Walmart"/>
    <d v="2021-12-09T00:00:00"/>
    <x v="2"/>
    <x v="16"/>
    <s v="Honolulu"/>
    <x v="0"/>
    <x v="0"/>
    <n v="68"/>
    <n v="189"/>
    <n v="12852"/>
    <x v="2"/>
    <x v="10"/>
    <x v="1"/>
    <x v="10"/>
    <x v="1"/>
  </r>
  <r>
    <s v="Walmart"/>
    <d v="2021-12-09T00:00:00"/>
    <x v="2"/>
    <x v="16"/>
    <s v="Honolulu"/>
    <x v="0"/>
    <x v="1"/>
    <n v="77"/>
    <n v="182"/>
    <n v="14014"/>
    <x v="2"/>
    <x v="10"/>
    <x v="1"/>
    <x v="10"/>
    <x v="1"/>
  </r>
  <r>
    <s v="Sports Direct"/>
    <d v="2021-12-09T00:00:00"/>
    <x v="2"/>
    <x v="16"/>
    <s v="Honolulu"/>
    <x v="1"/>
    <x v="0"/>
    <n v="74"/>
    <n v="135"/>
    <n v="9990"/>
    <x v="2"/>
    <x v="10"/>
    <x v="1"/>
    <x v="10"/>
    <x v="1"/>
  </r>
  <r>
    <s v="Sports Direct"/>
    <d v="2021-12-09T00:00:00"/>
    <x v="2"/>
    <x v="16"/>
    <s v="Honolulu"/>
    <x v="1"/>
    <x v="1"/>
    <n v="73"/>
    <n v="145"/>
    <n v="10585"/>
    <x v="2"/>
    <x v="10"/>
    <x v="1"/>
    <x v="10"/>
    <x v="1"/>
  </r>
  <r>
    <s v="Sports Direct"/>
    <d v="2021-12-09T00:00:00"/>
    <x v="2"/>
    <x v="16"/>
    <s v="Honolulu"/>
    <x v="0"/>
    <x v="2"/>
    <n v="84"/>
    <n v="128"/>
    <n v="10752"/>
    <x v="2"/>
    <x v="10"/>
    <x v="1"/>
    <x v="10"/>
    <x v="1"/>
  </r>
  <r>
    <s v="Sports Direct"/>
    <d v="2021-12-09T00:00:00"/>
    <x v="2"/>
    <x v="16"/>
    <s v="Honolulu"/>
    <x v="1"/>
    <x v="2"/>
    <n v="89"/>
    <n v="142"/>
    <n v="12638"/>
    <x v="2"/>
    <x v="10"/>
    <x v="1"/>
    <x v="10"/>
    <x v="1"/>
  </r>
  <r>
    <s v="Sports Direct"/>
    <d v="2021-01-17T00:00:00"/>
    <x v="2"/>
    <x v="16"/>
    <s v="Honolulu"/>
    <x v="0"/>
    <x v="0"/>
    <n v="38"/>
    <n v="115"/>
    <n v="4370"/>
    <x v="2"/>
    <x v="0"/>
    <x v="4"/>
    <x v="0"/>
    <x v="1"/>
  </r>
  <r>
    <s v="Sports Direct"/>
    <d v="2021-01-17T00:00:00"/>
    <x v="2"/>
    <x v="16"/>
    <s v="Honolulu"/>
    <x v="0"/>
    <x v="1"/>
    <n v="48"/>
    <n v="123"/>
    <n v="5904"/>
    <x v="2"/>
    <x v="0"/>
    <x v="4"/>
    <x v="0"/>
    <x v="1"/>
  </r>
  <r>
    <s v="Sports Direct"/>
    <d v="2021-01-17T00:00:00"/>
    <x v="2"/>
    <x v="16"/>
    <s v="Honolulu"/>
    <x v="1"/>
    <x v="0"/>
    <n v="45"/>
    <n v="123"/>
    <n v="5535"/>
    <x v="2"/>
    <x v="0"/>
    <x v="4"/>
    <x v="0"/>
    <x v="1"/>
  </r>
  <r>
    <s v="Sports Direct"/>
    <d v="2021-01-17T00:00:00"/>
    <x v="2"/>
    <x v="16"/>
    <s v="Honolulu"/>
    <x v="1"/>
    <x v="1"/>
    <n v="47"/>
    <n v="77"/>
    <n v="3619"/>
    <x v="2"/>
    <x v="0"/>
    <x v="4"/>
    <x v="0"/>
    <x v="1"/>
  </r>
  <r>
    <s v="Sports Direct"/>
    <d v="2021-01-17T00:00:00"/>
    <x v="2"/>
    <x v="16"/>
    <s v="Honolulu"/>
    <x v="0"/>
    <x v="2"/>
    <n v="54"/>
    <n v="68"/>
    <n v="3672"/>
    <x v="2"/>
    <x v="0"/>
    <x v="4"/>
    <x v="0"/>
    <x v="1"/>
  </r>
  <r>
    <s v="Sports Direct"/>
    <d v="2021-01-17T00:00:00"/>
    <x v="2"/>
    <x v="16"/>
    <s v="Honolulu"/>
    <x v="1"/>
    <x v="2"/>
    <n v="49"/>
    <n v="124"/>
    <n v="6076"/>
    <x v="2"/>
    <x v="0"/>
    <x v="4"/>
    <x v="0"/>
    <x v="1"/>
  </r>
  <r>
    <s v="Sports Direct"/>
    <d v="2021-02-17T00:00:00"/>
    <x v="2"/>
    <x v="16"/>
    <s v="Honolulu"/>
    <x v="0"/>
    <x v="0"/>
    <n v="36"/>
    <n v="137"/>
    <n v="4932"/>
    <x v="2"/>
    <x v="1"/>
    <x v="0"/>
    <x v="1"/>
    <x v="1"/>
  </r>
  <r>
    <s v="Sports Direct"/>
    <d v="2021-02-17T00:00:00"/>
    <x v="2"/>
    <x v="16"/>
    <s v="Honolulu"/>
    <x v="0"/>
    <x v="1"/>
    <n v="49"/>
    <n v="111"/>
    <n v="5439"/>
    <x v="2"/>
    <x v="1"/>
    <x v="0"/>
    <x v="1"/>
    <x v="1"/>
  </r>
  <r>
    <s v="Sports Direct"/>
    <d v="2021-02-17T00:00:00"/>
    <x v="2"/>
    <x v="16"/>
    <s v="Honolulu"/>
    <x v="1"/>
    <x v="0"/>
    <n v="49"/>
    <n v="111"/>
    <n v="5439"/>
    <x v="2"/>
    <x v="1"/>
    <x v="0"/>
    <x v="1"/>
    <x v="1"/>
  </r>
  <r>
    <s v="Sports Direct"/>
    <d v="2021-02-17T00:00:00"/>
    <x v="4"/>
    <x v="8"/>
    <s v="Orlando"/>
    <x v="1"/>
    <x v="1"/>
    <n v="45"/>
    <n v="74"/>
    <n v="3330"/>
    <x v="2"/>
    <x v="1"/>
    <x v="0"/>
    <x v="1"/>
    <x v="1"/>
  </r>
  <r>
    <s v="Sports Direct"/>
    <d v="2021-02-17T00:00:00"/>
    <x v="4"/>
    <x v="8"/>
    <s v="Orlando"/>
    <x v="0"/>
    <x v="2"/>
    <n v="52"/>
    <n v="60"/>
    <n v="3120"/>
    <x v="2"/>
    <x v="1"/>
    <x v="0"/>
    <x v="1"/>
    <x v="1"/>
  </r>
  <r>
    <s v="Sports Direct"/>
    <d v="2021-02-17T00:00:00"/>
    <x v="4"/>
    <x v="8"/>
    <s v="Orlando"/>
    <x v="1"/>
    <x v="2"/>
    <n v="47"/>
    <n v="108"/>
    <n v="5076"/>
    <x v="2"/>
    <x v="1"/>
    <x v="0"/>
    <x v="1"/>
    <x v="1"/>
  </r>
  <r>
    <s v="Sports Direct"/>
    <d v="2021-03-16T00:00:00"/>
    <x v="4"/>
    <x v="8"/>
    <s v="Orlando"/>
    <x v="0"/>
    <x v="0"/>
    <n v="46"/>
    <n v="160"/>
    <n v="7360"/>
    <x v="2"/>
    <x v="2"/>
    <x v="6"/>
    <x v="2"/>
    <x v="1"/>
  </r>
  <r>
    <s v="Sports Direct"/>
    <d v="2021-03-16T00:00:00"/>
    <x v="4"/>
    <x v="8"/>
    <s v="Orlando"/>
    <x v="0"/>
    <x v="1"/>
    <n v="58"/>
    <n v="100"/>
    <n v="5800"/>
    <x v="2"/>
    <x v="2"/>
    <x v="6"/>
    <x v="2"/>
    <x v="1"/>
  </r>
  <r>
    <s v="Sports Direct"/>
    <d v="2021-03-16T00:00:00"/>
    <x v="4"/>
    <x v="8"/>
    <s v="Orlando"/>
    <x v="1"/>
    <x v="0"/>
    <n v="59"/>
    <n v="115"/>
    <n v="6785"/>
    <x v="2"/>
    <x v="2"/>
    <x v="6"/>
    <x v="2"/>
    <x v="1"/>
  </r>
  <r>
    <s v="Sports Direct"/>
    <d v="2021-03-16T00:00:00"/>
    <x v="4"/>
    <x v="8"/>
    <s v="Orlando"/>
    <x v="1"/>
    <x v="1"/>
    <n v="58"/>
    <n v="91"/>
    <n v="5278"/>
    <x v="2"/>
    <x v="2"/>
    <x v="6"/>
    <x v="2"/>
    <x v="1"/>
  </r>
  <r>
    <s v="Sports Direct"/>
    <d v="2021-03-16T00:00:00"/>
    <x v="4"/>
    <x v="8"/>
    <s v="Orlando"/>
    <x v="0"/>
    <x v="2"/>
    <n v="61"/>
    <n v="44"/>
    <n v="2684"/>
    <x v="2"/>
    <x v="2"/>
    <x v="6"/>
    <x v="2"/>
    <x v="1"/>
  </r>
  <r>
    <s v="Sports Direct"/>
    <d v="2021-03-16T00:00:00"/>
    <x v="4"/>
    <x v="8"/>
    <s v="Orlando"/>
    <x v="1"/>
    <x v="2"/>
    <n v="54"/>
    <n v="101"/>
    <n v="5454"/>
    <x v="2"/>
    <x v="2"/>
    <x v="6"/>
    <x v="2"/>
    <x v="1"/>
  </r>
  <r>
    <s v="Walmart"/>
    <d v="2021-04-17T00:00:00"/>
    <x v="4"/>
    <x v="8"/>
    <s v="Orlando"/>
    <x v="0"/>
    <x v="0"/>
    <n v="62"/>
    <n v="138"/>
    <n v="8556"/>
    <x v="2"/>
    <x v="3"/>
    <x v="3"/>
    <x v="3"/>
    <x v="1"/>
  </r>
  <r>
    <s v="Walmart"/>
    <d v="2021-04-17T00:00:00"/>
    <x v="4"/>
    <x v="8"/>
    <s v="Orlando"/>
    <x v="0"/>
    <x v="1"/>
    <n v="66"/>
    <n v="98"/>
    <n v="6468"/>
    <x v="2"/>
    <x v="3"/>
    <x v="3"/>
    <x v="3"/>
    <x v="1"/>
  </r>
  <r>
    <s v="Walmart"/>
    <d v="2021-04-17T00:00:00"/>
    <x v="4"/>
    <x v="8"/>
    <s v="Orlando"/>
    <x v="1"/>
    <x v="0"/>
    <n v="66"/>
    <n v="120"/>
    <n v="7920"/>
    <x v="2"/>
    <x v="3"/>
    <x v="3"/>
    <x v="3"/>
    <x v="1"/>
  </r>
  <r>
    <s v="Walmart"/>
    <d v="2021-04-17T00:00:00"/>
    <x v="4"/>
    <x v="8"/>
    <s v="Orlando"/>
    <x v="1"/>
    <x v="1"/>
    <n v="52"/>
    <n v="84"/>
    <n v="4368"/>
    <x v="2"/>
    <x v="3"/>
    <x v="3"/>
    <x v="3"/>
    <x v="1"/>
  </r>
  <r>
    <s v="Walmart"/>
    <d v="2021-04-17T00:00:00"/>
    <x v="4"/>
    <x v="8"/>
    <s v="Orlando"/>
    <x v="0"/>
    <x v="2"/>
    <n v="59"/>
    <n v="58"/>
    <n v="3422"/>
    <x v="2"/>
    <x v="3"/>
    <x v="3"/>
    <x v="3"/>
    <x v="1"/>
  </r>
  <r>
    <s v="Walmart"/>
    <d v="2021-04-17T00:00:00"/>
    <x v="4"/>
    <x v="8"/>
    <s v="Orlando"/>
    <x v="1"/>
    <x v="2"/>
    <n v="72"/>
    <n v="109"/>
    <n v="7848"/>
    <x v="2"/>
    <x v="3"/>
    <x v="3"/>
    <x v="3"/>
    <x v="1"/>
  </r>
  <r>
    <s v="Walmart"/>
    <d v="2021-05-18T00:00:00"/>
    <x v="4"/>
    <x v="8"/>
    <s v="Orlando"/>
    <x v="0"/>
    <x v="0"/>
    <n v="58"/>
    <n v="155"/>
    <n v="8990"/>
    <x v="2"/>
    <x v="4"/>
    <x v="6"/>
    <x v="4"/>
    <x v="1"/>
  </r>
  <r>
    <s v="Walmart"/>
    <d v="2021-05-18T00:00:00"/>
    <x v="4"/>
    <x v="8"/>
    <s v="Orlando"/>
    <x v="0"/>
    <x v="1"/>
    <n v="60"/>
    <n v="128"/>
    <n v="7680"/>
    <x v="2"/>
    <x v="4"/>
    <x v="6"/>
    <x v="4"/>
    <x v="1"/>
  </r>
  <r>
    <s v="Walmart"/>
    <d v="2021-05-18T00:00:00"/>
    <x v="4"/>
    <x v="8"/>
    <s v="Orlando"/>
    <x v="1"/>
    <x v="0"/>
    <n v="59"/>
    <n v="119"/>
    <n v="7021"/>
    <x v="2"/>
    <x v="4"/>
    <x v="6"/>
    <x v="4"/>
    <x v="1"/>
  </r>
  <r>
    <s v="Walmart"/>
    <d v="2021-05-18T00:00:00"/>
    <x v="4"/>
    <x v="8"/>
    <s v="Orlando"/>
    <x v="1"/>
    <x v="1"/>
    <n v="59"/>
    <n v="88"/>
    <n v="5192"/>
    <x v="2"/>
    <x v="4"/>
    <x v="6"/>
    <x v="4"/>
    <x v="1"/>
  </r>
  <r>
    <s v="Walmart"/>
    <d v="2021-05-18T00:00:00"/>
    <x v="4"/>
    <x v="8"/>
    <s v="Orlando"/>
    <x v="0"/>
    <x v="2"/>
    <n v="52"/>
    <n v="68"/>
    <n v="3536"/>
    <x v="2"/>
    <x v="4"/>
    <x v="6"/>
    <x v="4"/>
    <x v="1"/>
  </r>
  <r>
    <s v="Walmart"/>
    <d v="2021-05-18T00:00:00"/>
    <x v="4"/>
    <x v="8"/>
    <s v="Orlando"/>
    <x v="1"/>
    <x v="2"/>
    <n v="67"/>
    <n v="173"/>
    <n v="11591"/>
    <x v="2"/>
    <x v="4"/>
    <x v="6"/>
    <x v="4"/>
    <x v="1"/>
  </r>
  <r>
    <s v="Walmart"/>
    <d v="2021-06-17T00:00:00"/>
    <x v="4"/>
    <x v="8"/>
    <s v="Orlando"/>
    <x v="0"/>
    <x v="0"/>
    <n v="61"/>
    <n v="223"/>
    <n v="13603"/>
    <x v="2"/>
    <x v="11"/>
    <x v="1"/>
    <x v="11"/>
    <x v="1"/>
  </r>
  <r>
    <s v="Walmart"/>
    <d v="2021-06-17T00:00:00"/>
    <x v="4"/>
    <x v="8"/>
    <s v="Orlando"/>
    <x v="0"/>
    <x v="1"/>
    <n v="64"/>
    <n v="203"/>
    <n v="12992"/>
    <x v="2"/>
    <x v="11"/>
    <x v="1"/>
    <x v="11"/>
    <x v="1"/>
  </r>
  <r>
    <s v="Walmart"/>
    <d v="2021-06-17T00:00:00"/>
    <x v="4"/>
    <x v="8"/>
    <s v="Orlando"/>
    <x v="1"/>
    <x v="0"/>
    <n v="80"/>
    <n v="210"/>
    <n v="16800"/>
    <x v="2"/>
    <x v="11"/>
    <x v="1"/>
    <x v="11"/>
    <x v="1"/>
  </r>
  <r>
    <s v="Walmart"/>
    <d v="2021-06-17T00:00:00"/>
    <x v="4"/>
    <x v="8"/>
    <s v="Orlando"/>
    <x v="1"/>
    <x v="1"/>
    <n v="77"/>
    <n v="155"/>
    <n v="11935"/>
    <x v="2"/>
    <x v="11"/>
    <x v="1"/>
    <x v="11"/>
    <x v="1"/>
  </r>
  <r>
    <s v="Walmart"/>
    <d v="2021-06-17T00:00:00"/>
    <x v="4"/>
    <x v="8"/>
    <s v="Orlando"/>
    <x v="0"/>
    <x v="2"/>
    <n v="89"/>
    <n v="126"/>
    <n v="11214"/>
    <x v="2"/>
    <x v="11"/>
    <x v="1"/>
    <x v="11"/>
    <x v="1"/>
  </r>
  <r>
    <s v="Walmart"/>
    <d v="2021-06-17T00:00:00"/>
    <x v="4"/>
    <x v="8"/>
    <s v="Orlando"/>
    <x v="1"/>
    <x v="2"/>
    <n v="103"/>
    <n v="218"/>
    <n v="22454"/>
    <x v="2"/>
    <x v="11"/>
    <x v="1"/>
    <x v="11"/>
    <x v="1"/>
  </r>
  <r>
    <s v="Walmart"/>
    <d v="2021-07-16T00:00:00"/>
    <x v="4"/>
    <x v="8"/>
    <s v="Orlando"/>
    <x v="0"/>
    <x v="0"/>
    <n v="83"/>
    <n v="261"/>
    <n v="21663"/>
    <x v="2"/>
    <x v="5"/>
    <x v="2"/>
    <x v="5"/>
    <x v="1"/>
  </r>
  <r>
    <s v="Walmart"/>
    <d v="2021-07-16T00:00:00"/>
    <x v="4"/>
    <x v="8"/>
    <s v="Orlando"/>
    <x v="0"/>
    <x v="1"/>
    <n v="88"/>
    <n v="225"/>
    <n v="19800"/>
    <x v="2"/>
    <x v="5"/>
    <x v="2"/>
    <x v="5"/>
    <x v="1"/>
  </r>
  <r>
    <s v="Walmart"/>
    <d v="2021-07-16T00:00:00"/>
    <x v="4"/>
    <x v="8"/>
    <s v="Orlando"/>
    <x v="1"/>
    <x v="0"/>
    <n v="86"/>
    <n v="189"/>
    <n v="16254"/>
    <x v="2"/>
    <x v="5"/>
    <x v="2"/>
    <x v="5"/>
    <x v="1"/>
  </r>
  <r>
    <s v="Walmart"/>
    <d v="2021-07-16T00:00:00"/>
    <x v="4"/>
    <x v="8"/>
    <s v="Orlando"/>
    <x v="1"/>
    <x v="1"/>
    <n v="82"/>
    <n v="180"/>
    <n v="14760"/>
    <x v="2"/>
    <x v="5"/>
    <x v="2"/>
    <x v="5"/>
    <x v="1"/>
  </r>
  <r>
    <s v="Walmart"/>
    <d v="2021-07-16T00:00:00"/>
    <x v="4"/>
    <x v="8"/>
    <s v="Orlando"/>
    <x v="0"/>
    <x v="2"/>
    <n v="89"/>
    <n v="195"/>
    <n v="17355"/>
    <x v="2"/>
    <x v="5"/>
    <x v="2"/>
    <x v="5"/>
    <x v="1"/>
  </r>
  <r>
    <s v="Walmart"/>
    <d v="2021-07-16T00:00:00"/>
    <x v="4"/>
    <x v="8"/>
    <s v="Orlando"/>
    <x v="1"/>
    <x v="2"/>
    <n v="101"/>
    <n v="163"/>
    <n v="16463"/>
    <x v="2"/>
    <x v="5"/>
    <x v="2"/>
    <x v="5"/>
    <x v="1"/>
  </r>
  <r>
    <s v="Walmart"/>
    <d v="2021-08-17T00:00:00"/>
    <x v="4"/>
    <x v="8"/>
    <s v="Orlando"/>
    <x v="0"/>
    <x v="0"/>
    <n v="87"/>
    <n v="213"/>
    <n v="18531"/>
    <x v="2"/>
    <x v="6"/>
    <x v="6"/>
    <x v="6"/>
    <x v="1"/>
  </r>
  <r>
    <s v="Walmart"/>
    <d v="2021-08-17T00:00:00"/>
    <x v="4"/>
    <x v="8"/>
    <s v="Orlando"/>
    <x v="0"/>
    <x v="1"/>
    <n v="77"/>
    <n v="206"/>
    <n v="15862"/>
    <x v="2"/>
    <x v="6"/>
    <x v="6"/>
    <x v="6"/>
    <x v="1"/>
  </r>
  <r>
    <s v="Walmart"/>
    <d v="2021-08-17T00:00:00"/>
    <x v="4"/>
    <x v="8"/>
    <s v="Orlando"/>
    <x v="1"/>
    <x v="0"/>
    <n v="78"/>
    <n v="189"/>
    <n v="14742"/>
    <x v="2"/>
    <x v="6"/>
    <x v="6"/>
    <x v="6"/>
    <x v="1"/>
  </r>
  <r>
    <s v="Walmart"/>
    <d v="2021-08-17T00:00:00"/>
    <x v="4"/>
    <x v="8"/>
    <s v="Orlando"/>
    <x v="1"/>
    <x v="1"/>
    <n v="77"/>
    <n v="143"/>
    <n v="11011"/>
    <x v="2"/>
    <x v="6"/>
    <x v="6"/>
    <x v="6"/>
    <x v="1"/>
  </r>
  <r>
    <s v="Walmart"/>
    <d v="2021-08-17T00:00:00"/>
    <x v="4"/>
    <x v="8"/>
    <s v="Orlando"/>
    <x v="0"/>
    <x v="2"/>
    <n v="74"/>
    <n v="143"/>
    <n v="10582"/>
    <x v="2"/>
    <x v="6"/>
    <x v="6"/>
    <x v="6"/>
    <x v="1"/>
  </r>
  <r>
    <s v="Walmart"/>
    <d v="2021-08-17T00:00:00"/>
    <x v="4"/>
    <x v="8"/>
    <s v="Orlando"/>
    <x v="1"/>
    <x v="2"/>
    <n v="81"/>
    <n v="87"/>
    <n v="7047"/>
    <x v="2"/>
    <x v="6"/>
    <x v="6"/>
    <x v="6"/>
    <x v="1"/>
  </r>
  <r>
    <s v="Walmart"/>
    <d v="2021-09-18T00:00:00"/>
    <x v="4"/>
    <x v="8"/>
    <s v="Orlando"/>
    <x v="0"/>
    <x v="0"/>
    <n v="58"/>
    <n v="140"/>
    <n v="8120"/>
    <x v="2"/>
    <x v="7"/>
    <x v="3"/>
    <x v="7"/>
    <x v="1"/>
  </r>
  <r>
    <s v="Walmart"/>
    <d v="2021-09-18T00:00:00"/>
    <x v="4"/>
    <x v="8"/>
    <s v="Orlando"/>
    <x v="0"/>
    <x v="1"/>
    <n v="60"/>
    <n v="135"/>
    <n v="8100"/>
    <x v="2"/>
    <x v="7"/>
    <x v="3"/>
    <x v="7"/>
    <x v="1"/>
  </r>
  <r>
    <s v="Walmart"/>
    <d v="2021-09-18T00:00:00"/>
    <x v="4"/>
    <x v="8"/>
    <s v="Orlando"/>
    <x v="1"/>
    <x v="0"/>
    <n v="54"/>
    <n v="75"/>
    <n v="4050"/>
    <x v="2"/>
    <x v="7"/>
    <x v="3"/>
    <x v="7"/>
    <x v="1"/>
  </r>
  <r>
    <s v="Walmart"/>
    <d v="2021-09-18T00:00:00"/>
    <x v="4"/>
    <x v="8"/>
    <s v="Orlando"/>
    <x v="1"/>
    <x v="1"/>
    <n v="54"/>
    <n v="65"/>
    <n v="3510"/>
    <x v="2"/>
    <x v="7"/>
    <x v="3"/>
    <x v="7"/>
    <x v="1"/>
  </r>
  <r>
    <s v="Walmart"/>
    <d v="2021-09-18T00:00:00"/>
    <x v="4"/>
    <x v="8"/>
    <s v="Orlando"/>
    <x v="0"/>
    <x v="2"/>
    <n v="64"/>
    <n v="74"/>
    <n v="4736"/>
    <x v="2"/>
    <x v="7"/>
    <x v="3"/>
    <x v="7"/>
    <x v="1"/>
  </r>
  <r>
    <s v="Walmart"/>
    <d v="2021-09-18T00:00:00"/>
    <x v="4"/>
    <x v="8"/>
    <s v="Orlando"/>
    <x v="1"/>
    <x v="2"/>
    <n v="51"/>
    <n v="75"/>
    <n v="3825"/>
    <x v="2"/>
    <x v="7"/>
    <x v="3"/>
    <x v="7"/>
    <x v="1"/>
  </r>
  <r>
    <s v="Walmart"/>
    <d v="2021-10-17T00:00:00"/>
    <x v="4"/>
    <x v="8"/>
    <s v="Orlando"/>
    <x v="0"/>
    <x v="0"/>
    <n v="47"/>
    <n v="100"/>
    <n v="4700"/>
    <x v="2"/>
    <x v="8"/>
    <x v="4"/>
    <x v="8"/>
    <x v="1"/>
  </r>
  <r>
    <s v="Walmart"/>
    <d v="2021-10-17T00:00:00"/>
    <x v="4"/>
    <x v="8"/>
    <s v="Orlando"/>
    <x v="0"/>
    <x v="1"/>
    <n v="59"/>
    <n v="144"/>
    <n v="8496"/>
    <x v="2"/>
    <x v="8"/>
    <x v="4"/>
    <x v="8"/>
    <x v="1"/>
  </r>
  <r>
    <s v="Walmart"/>
    <d v="2021-10-17T00:00:00"/>
    <x v="4"/>
    <x v="8"/>
    <s v="Orlando"/>
    <x v="1"/>
    <x v="0"/>
    <n v="55"/>
    <n v="112"/>
    <n v="6160"/>
    <x v="2"/>
    <x v="8"/>
    <x v="4"/>
    <x v="8"/>
    <x v="1"/>
  </r>
  <r>
    <s v="Walmart"/>
    <d v="2021-10-17T00:00:00"/>
    <x v="4"/>
    <x v="8"/>
    <s v="Orlando"/>
    <x v="1"/>
    <x v="1"/>
    <n v="51"/>
    <n v="113"/>
    <n v="5763"/>
    <x v="2"/>
    <x v="8"/>
    <x v="4"/>
    <x v="8"/>
    <x v="1"/>
  </r>
  <r>
    <s v="Walmart"/>
    <d v="2021-10-17T00:00:00"/>
    <x v="4"/>
    <x v="8"/>
    <s v="Orlando"/>
    <x v="0"/>
    <x v="2"/>
    <n v="59"/>
    <n v="98"/>
    <n v="5782"/>
    <x v="2"/>
    <x v="8"/>
    <x v="4"/>
    <x v="8"/>
    <x v="1"/>
  </r>
  <r>
    <s v="Walmart"/>
    <d v="2021-10-17T00:00:00"/>
    <x v="4"/>
    <x v="8"/>
    <s v="Orlando"/>
    <x v="1"/>
    <x v="2"/>
    <n v="65"/>
    <n v="104"/>
    <n v="6760"/>
    <x v="2"/>
    <x v="8"/>
    <x v="4"/>
    <x v="8"/>
    <x v="1"/>
  </r>
  <r>
    <s v="Walmart"/>
    <d v="2021-11-17T00:00:00"/>
    <x v="4"/>
    <x v="8"/>
    <s v="Orlando"/>
    <x v="0"/>
    <x v="0"/>
    <n v="52"/>
    <n v="169"/>
    <n v="8788"/>
    <x v="2"/>
    <x v="9"/>
    <x v="0"/>
    <x v="9"/>
    <x v="1"/>
  </r>
  <r>
    <s v="Walmart"/>
    <d v="2021-11-17T00:00:00"/>
    <x v="4"/>
    <x v="8"/>
    <s v="Orlando"/>
    <x v="0"/>
    <x v="1"/>
    <n v="54"/>
    <n v="175"/>
    <n v="9450"/>
    <x v="2"/>
    <x v="9"/>
    <x v="0"/>
    <x v="9"/>
    <x v="1"/>
  </r>
  <r>
    <s v="Walmart"/>
    <d v="2021-11-17T00:00:00"/>
    <x v="4"/>
    <x v="8"/>
    <s v="Orlando"/>
    <x v="1"/>
    <x v="0"/>
    <n v="53"/>
    <n v="147"/>
    <n v="7791"/>
    <x v="2"/>
    <x v="9"/>
    <x v="0"/>
    <x v="9"/>
    <x v="1"/>
  </r>
  <r>
    <s v="Walmart"/>
    <d v="2021-11-17T00:00:00"/>
    <x v="4"/>
    <x v="8"/>
    <s v="Orlando"/>
    <x v="1"/>
    <x v="1"/>
    <n v="64"/>
    <n v="150"/>
    <n v="9600"/>
    <x v="2"/>
    <x v="9"/>
    <x v="0"/>
    <x v="9"/>
    <x v="1"/>
  </r>
  <r>
    <s v="Walmart"/>
    <d v="2021-11-17T00:00:00"/>
    <x v="4"/>
    <x v="8"/>
    <s v="Orlando"/>
    <x v="0"/>
    <x v="2"/>
    <n v="77"/>
    <n v="124"/>
    <n v="9548"/>
    <x v="2"/>
    <x v="9"/>
    <x v="0"/>
    <x v="9"/>
    <x v="1"/>
  </r>
  <r>
    <s v="Walmart"/>
    <d v="2021-11-17T00:00:00"/>
    <x v="4"/>
    <x v="8"/>
    <s v="Orlando"/>
    <x v="1"/>
    <x v="2"/>
    <n v="86"/>
    <n v="162"/>
    <n v="13932"/>
    <x v="2"/>
    <x v="9"/>
    <x v="0"/>
    <x v="9"/>
    <x v="1"/>
  </r>
  <r>
    <s v="Walmart"/>
    <d v="2021-12-16T00:00:00"/>
    <x v="4"/>
    <x v="8"/>
    <s v="Orlando"/>
    <x v="0"/>
    <x v="0"/>
    <n v="72"/>
    <n v="216"/>
    <n v="15552"/>
    <x v="2"/>
    <x v="10"/>
    <x v="1"/>
    <x v="10"/>
    <x v="1"/>
  </r>
  <r>
    <s v="Walmart"/>
    <d v="2021-12-16T00:00:00"/>
    <x v="4"/>
    <x v="8"/>
    <s v="Orlando"/>
    <x v="0"/>
    <x v="1"/>
    <n v="82"/>
    <n v="200"/>
    <n v="16400"/>
    <x v="2"/>
    <x v="10"/>
    <x v="1"/>
    <x v="10"/>
    <x v="1"/>
  </r>
  <r>
    <s v="West Gear"/>
    <d v="2021-12-16T00:00:00"/>
    <x v="4"/>
    <x v="8"/>
    <s v="Orlando"/>
    <x v="1"/>
    <x v="0"/>
    <n v="75"/>
    <n v="174"/>
    <n v="13050"/>
    <x v="2"/>
    <x v="10"/>
    <x v="1"/>
    <x v="10"/>
    <x v="1"/>
  </r>
  <r>
    <s v="West Gear"/>
    <d v="2021-12-16T00:00:00"/>
    <x v="4"/>
    <x v="8"/>
    <s v="Orlando"/>
    <x v="1"/>
    <x v="1"/>
    <n v="78"/>
    <n v="180"/>
    <n v="14040"/>
    <x v="2"/>
    <x v="10"/>
    <x v="1"/>
    <x v="10"/>
    <x v="1"/>
  </r>
  <r>
    <s v="West Gear"/>
    <d v="2021-12-16T00:00:00"/>
    <x v="4"/>
    <x v="8"/>
    <s v="Orlando"/>
    <x v="0"/>
    <x v="2"/>
    <n v="86"/>
    <n v="147"/>
    <n v="12642"/>
    <x v="2"/>
    <x v="10"/>
    <x v="1"/>
    <x v="10"/>
    <x v="1"/>
  </r>
  <r>
    <s v="West Gear"/>
    <d v="2021-12-16T00:00:00"/>
    <x v="4"/>
    <x v="8"/>
    <s v="Orlando"/>
    <x v="1"/>
    <x v="2"/>
    <n v="87"/>
    <n v="156"/>
    <n v="13572"/>
    <x v="2"/>
    <x v="10"/>
    <x v="1"/>
    <x v="10"/>
    <x v="1"/>
  </r>
  <r>
    <s v="West Gear"/>
    <d v="2021-01-12T00:00:00"/>
    <x v="4"/>
    <x v="8"/>
    <s v="Orlando"/>
    <x v="0"/>
    <x v="0"/>
    <n v="41"/>
    <n v="255"/>
    <n v="10455"/>
    <x v="2"/>
    <x v="0"/>
    <x v="6"/>
    <x v="0"/>
    <x v="1"/>
  </r>
  <r>
    <s v="West Gear"/>
    <d v="2021-01-12T00:00:00"/>
    <x v="4"/>
    <x v="8"/>
    <s v="Orlando"/>
    <x v="0"/>
    <x v="1"/>
    <n v="44"/>
    <n v="189"/>
    <n v="8316"/>
    <x v="2"/>
    <x v="0"/>
    <x v="6"/>
    <x v="0"/>
    <x v="1"/>
  </r>
  <r>
    <s v="West Gear"/>
    <d v="2021-01-12T00:00:00"/>
    <x v="4"/>
    <x v="8"/>
    <s v="Orlando"/>
    <x v="1"/>
    <x v="0"/>
    <n v="32"/>
    <n v="169"/>
    <n v="5408"/>
    <x v="2"/>
    <x v="0"/>
    <x v="6"/>
    <x v="0"/>
    <x v="1"/>
  </r>
  <r>
    <s v="West Gear"/>
    <d v="2021-01-12T00:00:00"/>
    <x v="4"/>
    <x v="8"/>
    <s v="Orlando"/>
    <x v="1"/>
    <x v="1"/>
    <n v="37"/>
    <n v="145"/>
    <n v="5365"/>
    <x v="2"/>
    <x v="0"/>
    <x v="6"/>
    <x v="0"/>
    <x v="1"/>
  </r>
  <r>
    <s v="West Gear"/>
    <d v="2021-01-12T00:00:00"/>
    <x v="4"/>
    <x v="8"/>
    <s v="Orlando"/>
    <x v="0"/>
    <x v="2"/>
    <n v="51"/>
    <n v="165"/>
    <n v="8415"/>
    <x v="2"/>
    <x v="0"/>
    <x v="6"/>
    <x v="0"/>
    <x v="1"/>
  </r>
  <r>
    <s v="West Gear"/>
    <d v="2021-01-12T00:00:00"/>
    <x v="4"/>
    <x v="8"/>
    <s v="Orlando"/>
    <x v="1"/>
    <x v="2"/>
    <n v="44"/>
    <n v="176"/>
    <n v="7744"/>
    <x v="2"/>
    <x v="0"/>
    <x v="6"/>
    <x v="0"/>
    <x v="1"/>
  </r>
  <r>
    <s v="West Gear"/>
    <d v="2021-02-10T00:00:00"/>
    <x v="4"/>
    <x v="8"/>
    <s v="Orlando"/>
    <x v="0"/>
    <x v="0"/>
    <n v="44"/>
    <n v="234"/>
    <n v="10296"/>
    <x v="2"/>
    <x v="1"/>
    <x v="0"/>
    <x v="1"/>
    <x v="1"/>
  </r>
  <r>
    <s v="West Gear"/>
    <d v="2021-02-10T00:00:00"/>
    <x v="4"/>
    <x v="8"/>
    <s v="Orlando"/>
    <x v="0"/>
    <x v="1"/>
    <n v="42"/>
    <n v="138"/>
    <n v="5796"/>
    <x v="2"/>
    <x v="1"/>
    <x v="0"/>
    <x v="1"/>
    <x v="1"/>
  </r>
  <r>
    <s v="West Gear"/>
    <d v="2021-02-10T00:00:00"/>
    <x v="4"/>
    <x v="8"/>
    <s v="Orlando"/>
    <x v="1"/>
    <x v="0"/>
    <n v="33"/>
    <n v="174"/>
    <n v="5742"/>
    <x v="2"/>
    <x v="1"/>
    <x v="0"/>
    <x v="1"/>
    <x v="1"/>
  </r>
  <r>
    <s v="West Gear"/>
    <d v="2021-02-10T00:00:00"/>
    <x v="0"/>
    <x v="0"/>
    <s v="Albany"/>
    <x v="1"/>
    <x v="1"/>
    <n v="37"/>
    <n v="133"/>
    <n v="4921"/>
    <x v="2"/>
    <x v="1"/>
    <x v="0"/>
    <x v="1"/>
    <x v="1"/>
  </r>
  <r>
    <s v="West Gear"/>
    <d v="2021-02-10T00:00:00"/>
    <x v="0"/>
    <x v="0"/>
    <s v="Albany"/>
    <x v="0"/>
    <x v="2"/>
    <n v="50"/>
    <n v="154"/>
    <n v="7700"/>
    <x v="2"/>
    <x v="1"/>
    <x v="0"/>
    <x v="1"/>
    <x v="1"/>
  </r>
  <r>
    <s v="West Gear"/>
    <d v="2021-02-10T00:00:00"/>
    <x v="0"/>
    <x v="0"/>
    <s v="Albany"/>
    <x v="1"/>
    <x v="2"/>
    <n v="42"/>
    <n v="182"/>
    <n v="7644"/>
    <x v="2"/>
    <x v="1"/>
    <x v="0"/>
    <x v="1"/>
    <x v="1"/>
  </r>
  <r>
    <s v="West Gear"/>
    <d v="2021-03-08T00:00:00"/>
    <x v="0"/>
    <x v="0"/>
    <s v="Albany"/>
    <x v="0"/>
    <x v="0"/>
    <n v="44"/>
    <n v="252"/>
    <n v="11088"/>
    <x v="2"/>
    <x v="2"/>
    <x v="5"/>
    <x v="2"/>
    <x v="1"/>
  </r>
  <r>
    <s v="West Gear"/>
    <d v="2021-03-08T00:00:00"/>
    <x v="0"/>
    <x v="0"/>
    <s v="Albany"/>
    <x v="0"/>
    <x v="1"/>
    <n v="44"/>
    <n v="165"/>
    <n v="7260"/>
    <x v="2"/>
    <x v="2"/>
    <x v="5"/>
    <x v="2"/>
    <x v="1"/>
  </r>
  <r>
    <s v="West Gear"/>
    <d v="2021-03-08T00:00:00"/>
    <x v="0"/>
    <x v="0"/>
    <s v="Albany"/>
    <x v="1"/>
    <x v="0"/>
    <n v="33"/>
    <n v="161"/>
    <n v="5313"/>
    <x v="2"/>
    <x v="2"/>
    <x v="5"/>
    <x v="2"/>
    <x v="1"/>
  </r>
  <r>
    <s v="West Gear"/>
    <d v="2021-03-08T00:00:00"/>
    <x v="0"/>
    <x v="0"/>
    <s v="Albany"/>
    <x v="1"/>
    <x v="1"/>
    <n v="39"/>
    <n v="106"/>
    <n v="4134"/>
    <x v="2"/>
    <x v="2"/>
    <x v="5"/>
    <x v="2"/>
    <x v="1"/>
  </r>
  <r>
    <s v="West Gear"/>
    <d v="2021-03-08T00:00:00"/>
    <x v="0"/>
    <x v="0"/>
    <s v="Albany"/>
    <x v="0"/>
    <x v="2"/>
    <n v="51"/>
    <n v="133"/>
    <n v="6783"/>
    <x v="2"/>
    <x v="2"/>
    <x v="5"/>
    <x v="2"/>
    <x v="1"/>
  </r>
  <r>
    <s v="West Gear"/>
    <d v="2021-03-08T00:00:00"/>
    <x v="0"/>
    <x v="0"/>
    <s v="Albany"/>
    <x v="1"/>
    <x v="2"/>
    <n v="43"/>
    <n v="161"/>
    <n v="6923"/>
    <x v="2"/>
    <x v="2"/>
    <x v="5"/>
    <x v="2"/>
    <x v="1"/>
  </r>
  <r>
    <s v="West Gear"/>
    <d v="2021-04-09T00:00:00"/>
    <x v="0"/>
    <x v="0"/>
    <s v="Albany"/>
    <x v="0"/>
    <x v="0"/>
    <n v="42"/>
    <n v="248"/>
    <n v="10416"/>
    <x v="2"/>
    <x v="3"/>
    <x v="2"/>
    <x v="3"/>
    <x v="1"/>
  </r>
  <r>
    <s v="West Gear"/>
    <d v="2021-04-09T00:00:00"/>
    <x v="0"/>
    <x v="0"/>
    <s v="Albany"/>
    <x v="0"/>
    <x v="1"/>
    <n v="43"/>
    <n v="147"/>
    <n v="6321"/>
    <x v="2"/>
    <x v="3"/>
    <x v="2"/>
    <x v="3"/>
    <x v="1"/>
  </r>
  <r>
    <s v="West Gear"/>
    <d v="2021-04-09T00:00:00"/>
    <x v="0"/>
    <x v="0"/>
    <s v="Albany"/>
    <x v="1"/>
    <x v="0"/>
    <n v="34"/>
    <n v="152"/>
    <n v="5168"/>
    <x v="2"/>
    <x v="3"/>
    <x v="2"/>
    <x v="3"/>
    <x v="1"/>
  </r>
  <r>
    <s v="West Gear"/>
    <d v="2021-04-09T00:00:00"/>
    <x v="0"/>
    <x v="0"/>
    <s v="Albany"/>
    <x v="1"/>
    <x v="1"/>
    <n v="37"/>
    <n v="135"/>
    <n v="4995"/>
    <x v="2"/>
    <x v="3"/>
    <x v="2"/>
    <x v="3"/>
    <x v="1"/>
  </r>
  <r>
    <s v="West Gear"/>
    <d v="2021-04-09T00:00:00"/>
    <x v="0"/>
    <x v="0"/>
    <s v="Albany"/>
    <x v="0"/>
    <x v="2"/>
    <n v="50"/>
    <n v="124"/>
    <n v="6200"/>
    <x v="2"/>
    <x v="3"/>
    <x v="2"/>
    <x v="3"/>
    <x v="1"/>
  </r>
  <r>
    <s v="West Gear"/>
    <d v="2021-04-09T00:00:00"/>
    <x v="0"/>
    <x v="0"/>
    <s v="Albany"/>
    <x v="1"/>
    <x v="2"/>
    <n v="41"/>
    <n v="156"/>
    <n v="6396"/>
    <x v="2"/>
    <x v="3"/>
    <x v="2"/>
    <x v="3"/>
    <x v="1"/>
  </r>
  <r>
    <s v="West Gear"/>
    <d v="2021-05-08T00:00:00"/>
    <x v="0"/>
    <x v="0"/>
    <s v="Albany"/>
    <x v="0"/>
    <x v="0"/>
    <n v="50"/>
    <n v="261"/>
    <n v="13050"/>
    <x v="2"/>
    <x v="4"/>
    <x v="3"/>
    <x v="4"/>
    <x v="1"/>
  </r>
  <r>
    <s v="West Gear"/>
    <d v="2021-05-08T00:00:00"/>
    <x v="0"/>
    <x v="0"/>
    <s v="Albany"/>
    <x v="0"/>
    <x v="1"/>
    <n v="53"/>
    <n v="161"/>
    <n v="8533"/>
    <x v="2"/>
    <x v="4"/>
    <x v="3"/>
    <x v="4"/>
    <x v="1"/>
  </r>
  <r>
    <s v="West Gear"/>
    <d v="2021-05-08T00:00:00"/>
    <x v="0"/>
    <x v="0"/>
    <s v="Albany"/>
    <x v="1"/>
    <x v="0"/>
    <n v="49"/>
    <n v="160"/>
    <n v="7840"/>
    <x v="2"/>
    <x v="4"/>
    <x v="3"/>
    <x v="4"/>
    <x v="1"/>
  </r>
  <r>
    <s v="West Gear"/>
    <d v="2021-05-08T00:00:00"/>
    <x v="0"/>
    <x v="0"/>
    <s v="Albany"/>
    <x v="1"/>
    <x v="1"/>
    <n v="47"/>
    <n v="130"/>
    <n v="6110"/>
    <x v="2"/>
    <x v="4"/>
    <x v="3"/>
    <x v="4"/>
    <x v="1"/>
  </r>
  <r>
    <s v="West Gear"/>
    <d v="2021-05-08T00:00:00"/>
    <x v="0"/>
    <x v="0"/>
    <s v="Albany"/>
    <x v="0"/>
    <x v="2"/>
    <n v="56"/>
    <n v="137"/>
    <n v="7672"/>
    <x v="2"/>
    <x v="4"/>
    <x v="3"/>
    <x v="4"/>
    <x v="1"/>
  </r>
  <r>
    <s v="West Gear"/>
    <d v="2021-05-08T00:00:00"/>
    <x v="0"/>
    <x v="0"/>
    <s v="Albany"/>
    <x v="1"/>
    <x v="2"/>
    <n v="59"/>
    <n v="169"/>
    <n v="9971"/>
    <x v="2"/>
    <x v="4"/>
    <x v="3"/>
    <x v="4"/>
    <x v="1"/>
  </r>
  <r>
    <s v="West Gear"/>
    <d v="2021-06-10T00:00:00"/>
    <x v="0"/>
    <x v="0"/>
    <s v="Albany"/>
    <x v="0"/>
    <x v="0"/>
    <n v="59"/>
    <n v="263"/>
    <n v="15517"/>
    <x v="2"/>
    <x v="11"/>
    <x v="1"/>
    <x v="11"/>
    <x v="1"/>
  </r>
  <r>
    <s v="West Gear"/>
    <d v="2021-06-10T00:00:00"/>
    <x v="0"/>
    <x v="0"/>
    <s v="Albany"/>
    <x v="0"/>
    <x v="1"/>
    <n v="54"/>
    <n v="175"/>
    <n v="9450"/>
    <x v="2"/>
    <x v="11"/>
    <x v="1"/>
    <x v="11"/>
    <x v="1"/>
  </r>
  <r>
    <s v="West Gear"/>
    <d v="2021-06-10T00:00:00"/>
    <x v="0"/>
    <x v="0"/>
    <s v="Albany"/>
    <x v="1"/>
    <x v="0"/>
    <n v="48"/>
    <n v="150"/>
    <n v="7200"/>
    <x v="2"/>
    <x v="11"/>
    <x v="1"/>
    <x v="11"/>
    <x v="1"/>
  </r>
  <r>
    <s v="West Gear"/>
    <d v="2021-06-10T00:00:00"/>
    <x v="0"/>
    <x v="0"/>
    <s v="Albany"/>
    <x v="1"/>
    <x v="1"/>
    <n v="49"/>
    <n v="144"/>
    <n v="7056"/>
    <x v="2"/>
    <x v="11"/>
    <x v="1"/>
    <x v="11"/>
    <x v="1"/>
  </r>
  <r>
    <s v="West Gear"/>
    <d v="2021-06-10T00:00:00"/>
    <x v="0"/>
    <x v="0"/>
    <s v="Albany"/>
    <x v="0"/>
    <x v="2"/>
    <n v="62"/>
    <n v="150"/>
    <n v="9300"/>
    <x v="2"/>
    <x v="11"/>
    <x v="1"/>
    <x v="11"/>
    <x v="1"/>
  </r>
  <r>
    <s v="West Gear"/>
    <d v="2021-06-10T00:00:00"/>
    <x v="0"/>
    <x v="0"/>
    <s v="Albany"/>
    <x v="1"/>
    <x v="2"/>
    <n v="69"/>
    <n v="181"/>
    <n v="12489"/>
    <x v="2"/>
    <x v="11"/>
    <x v="1"/>
    <x v="11"/>
    <x v="1"/>
  </r>
  <r>
    <s v="West Gear"/>
    <d v="2021-07-08T00:00:00"/>
    <x v="0"/>
    <x v="0"/>
    <s v="Albany"/>
    <x v="0"/>
    <x v="0"/>
    <n v="59"/>
    <n v="247"/>
    <n v="14573"/>
    <x v="2"/>
    <x v="5"/>
    <x v="1"/>
    <x v="5"/>
    <x v="1"/>
  </r>
  <r>
    <s v="West Gear"/>
    <d v="2021-07-08T00:00:00"/>
    <x v="0"/>
    <x v="0"/>
    <s v="Albany"/>
    <x v="0"/>
    <x v="1"/>
    <n v="56"/>
    <n v="196"/>
    <n v="10976"/>
    <x v="2"/>
    <x v="5"/>
    <x v="1"/>
    <x v="5"/>
    <x v="1"/>
  </r>
  <r>
    <s v="West Gear"/>
    <d v="2021-07-08T00:00:00"/>
    <x v="0"/>
    <x v="0"/>
    <s v="Albany"/>
    <x v="1"/>
    <x v="0"/>
    <n v="51"/>
    <n v="169"/>
    <n v="8619"/>
    <x v="2"/>
    <x v="5"/>
    <x v="1"/>
    <x v="5"/>
    <x v="1"/>
  </r>
  <r>
    <s v="West Gear"/>
    <d v="2021-07-08T00:00:00"/>
    <x v="0"/>
    <x v="0"/>
    <s v="Albany"/>
    <x v="1"/>
    <x v="1"/>
    <n v="53"/>
    <n v="150"/>
    <n v="7950"/>
    <x v="2"/>
    <x v="5"/>
    <x v="1"/>
    <x v="5"/>
    <x v="1"/>
  </r>
  <r>
    <s v="West Gear"/>
    <d v="2021-07-08T00:00:00"/>
    <x v="0"/>
    <x v="0"/>
    <s v="Albany"/>
    <x v="0"/>
    <x v="2"/>
    <n v="62"/>
    <n v="168"/>
    <n v="10416"/>
    <x v="2"/>
    <x v="5"/>
    <x v="1"/>
    <x v="5"/>
    <x v="1"/>
  </r>
  <r>
    <s v="West Gear"/>
    <d v="2021-07-08T00:00:00"/>
    <x v="0"/>
    <x v="0"/>
    <s v="Albany"/>
    <x v="1"/>
    <x v="2"/>
    <n v="66"/>
    <n v="194"/>
    <n v="12804"/>
    <x v="2"/>
    <x v="5"/>
    <x v="1"/>
    <x v="5"/>
    <x v="1"/>
  </r>
  <r>
    <s v="West Gear"/>
    <d v="2021-08-09T00:00:00"/>
    <x v="0"/>
    <x v="0"/>
    <s v="Albany"/>
    <x v="0"/>
    <x v="0"/>
    <n v="62"/>
    <n v="250"/>
    <n v="15500"/>
    <x v="2"/>
    <x v="6"/>
    <x v="5"/>
    <x v="6"/>
    <x v="1"/>
  </r>
  <r>
    <s v="West Gear"/>
    <d v="2021-08-09T00:00:00"/>
    <x v="0"/>
    <x v="0"/>
    <s v="Albany"/>
    <x v="0"/>
    <x v="1"/>
    <n v="55"/>
    <n v="210"/>
    <n v="11550"/>
    <x v="2"/>
    <x v="6"/>
    <x v="5"/>
    <x v="6"/>
    <x v="1"/>
  </r>
  <r>
    <s v="West Gear"/>
    <d v="2021-08-09T00:00:00"/>
    <x v="0"/>
    <x v="0"/>
    <s v="Albany"/>
    <x v="1"/>
    <x v="0"/>
    <n v="51"/>
    <n v="188"/>
    <n v="9588"/>
    <x v="2"/>
    <x v="6"/>
    <x v="5"/>
    <x v="6"/>
    <x v="1"/>
  </r>
  <r>
    <s v="West Gear"/>
    <d v="2021-08-09T00:00:00"/>
    <x v="0"/>
    <x v="0"/>
    <s v="Albany"/>
    <x v="1"/>
    <x v="1"/>
    <n v="41"/>
    <n v="150"/>
    <n v="6150"/>
    <x v="2"/>
    <x v="6"/>
    <x v="5"/>
    <x v="6"/>
    <x v="1"/>
  </r>
  <r>
    <s v="West Gear"/>
    <d v="2021-08-09T00:00:00"/>
    <x v="0"/>
    <x v="0"/>
    <s v="Albany"/>
    <x v="0"/>
    <x v="2"/>
    <n v="52"/>
    <n v="149"/>
    <n v="7748"/>
    <x v="2"/>
    <x v="6"/>
    <x v="5"/>
    <x v="6"/>
    <x v="1"/>
  </r>
  <r>
    <s v="West Gear"/>
    <d v="2021-08-09T00:00:00"/>
    <x v="0"/>
    <x v="0"/>
    <s v="Albany"/>
    <x v="1"/>
    <x v="2"/>
    <n v="55"/>
    <n v="218"/>
    <n v="11990"/>
    <x v="2"/>
    <x v="6"/>
    <x v="5"/>
    <x v="6"/>
    <x v="1"/>
  </r>
  <r>
    <s v="West Gear"/>
    <d v="2021-09-08T00:00:00"/>
    <x v="0"/>
    <x v="0"/>
    <s v="Albany"/>
    <x v="0"/>
    <x v="0"/>
    <n v="50"/>
    <n v="238"/>
    <n v="11900"/>
    <x v="2"/>
    <x v="7"/>
    <x v="0"/>
    <x v="7"/>
    <x v="1"/>
  </r>
  <r>
    <s v="West Gear"/>
    <d v="2021-09-08T00:00:00"/>
    <x v="0"/>
    <x v="0"/>
    <s v="Albany"/>
    <x v="0"/>
    <x v="1"/>
    <n v="48"/>
    <n v="163"/>
    <n v="7824"/>
    <x v="2"/>
    <x v="7"/>
    <x v="0"/>
    <x v="7"/>
    <x v="1"/>
  </r>
  <r>
    <s v="West Gear"/>
    <d v="2021-09-08T00:00:00"/>
    <x v="0"/>
    <x v="0"/>
    <s v="Albany"/>
    <x v="1"/>
    <x v="0"/>
    <n v="41"/>
    <n v="138"/>
    <n v="5658"/>
    <x v="2"/>
    <x v="7"/>
    <x v="0"/>
    <x v="7"/>
    <x v="1"/>
  </r>
  <r>
    <s v="West Gear"/>
    <d v="2021-09-08T00:00:00"/>
    <x v="0"/>
    <x v="0"/>
    <s v="Albany"/>
    <x v="1"/>
    <x v="1"/>
    <n v="44"/>
    <n v="137"/>
    <n v="6028"/>
    <x v="2"/>
    <x v="7"/>
    <x v="0"/>
    <x v="7"/>
    <x v="1"/>
  </r>
  <r>
    <s v="West Gear"/>
    <d v="2021-09-08T00:00:00"/>
    <x v="0"/>
    <x v="0"/>
    <s v="Albany"/>
    <x v="0"/>
    <x v="2"/>
    <n v="51"/>
    <n v="131"/>
    <n v="6681"/>
    <x v="2"/>
    <x v="7"/>
    <x v="0"/>
    <x v="7"/>
    <x v="1"/>
  </r>
  <r>
    <s v="West Gear"/>
    <d v="2021-09-08T00:00:00"/>
    <x v="0"/>
    <x v="0"/>
    <s v="Albany"/>
    <x v="1"/>
    <x v="2"/>
    <n v="59"/>
    <n v="156"/>
    <n v="9204"/>
    <x v="2"/>
    <x v="7"/>
    <x v="0"/>
    <x v="7"/>
    <x v="1"/>
  </r>
  <r>
    <s v="West Gear"/>
    <d v="2021-10-10T00:00:00"/>
    <x v="0"/>
    <x v="0"/>
    <s v="Albany"/>
    <x v="0"/>
    <x v="0"/>
    <n v="57"/>
    <n v="208"/>
    <n v="11856"/>
    <x v="2"/>
    <x v="8"/>
    <x v="4"/>
    <x v="8"/>
    <x v="1"/>
  </r>
  <r>
    <s v="West Gear"/>
    <d v="2021-10-10T00:00:00"/>
    <x v="0"/>
    <x v="0"/>
    <s v="Albany"/>
    <x v="0"/>
    <x v="1"/>
    <n v="46"/>
    <n v="156"/>
    <n v="7176"/>
    <x v="2"/>
    <x v="8"/>
    <x v="4"/>
    <x v="8"/>
    <x v="1"/>
  </r>
  <r>
    <s v="West Gear"/>
    <d v="2021-10-10T00:00:00"/>
    <x v="0"/>
    <x v="0"/>
    <s v="Albany"/>
    <x v="1"/>
    <x v="0"/>
    <n v="46"/>
    <n v="137"/>
    <n v="6302"/>
    <x v="2"/>
    <x v="8"/>
    <x v="4"/>
    <x v="8"/>
    <x v="1"/>
  </r>
  <r>
    <s v="West Gear"/>
    <d v="2021-10-10T00:00:00"/>
    <x v="0"/>
    <x v="0"/>
    <s v="Albany"/>
    <x v="1"/>
    <x v="1"/>
    <n v="45"/>
    <n v="135"/>
    <n v="6075"/>
    <x v="2"/>
    <x v="8"/>
    <x v="4"/>
    <x v="8"/>
    <x v="1"/>
  </r>
  <r>
    <s v="West Gear"/>
    <d v="2021-10-10T00:00:00"/>
    <x v="0"/>
    <x v="0"/>
    <s v="Albany"/>
    <x v="0"/>
    <x v="2"/>
    <n v="59"/>
    <n v="150"/>
    <n v="8850"/>
    <x v="2"/>
    <x v="8"/>
    <x v="4"/>
    <x v="8"/>
    <x v="1"/>
  </r>
  <r>
    <s v="West Gear"/>
    <d v="2021-10-10T00:00:00"/>
    <x v="0"/>
    <x v="0"/>
    <s v="Albany"/>
    <x v="1"/>
    <x v="2"/>
    <n v="64"/>
    <n v="156"/>
    <n v="9984"/>
    <x v="2"/>
    <x v="8"/>
    <x v="4"/>
    <x v="8"/>
    <x v="1"/>
  </r>
  <r>
    <s v="West Gear"/>
    <d v="2021-11-09T00:00:00"/>
    <x v="0"/>
    <x v="0"/>
    <s v="Albany"/>
    <x v="0"/>
    <x v="0"/>
    <n v="56"/>
    <n v="217"/>
    <n v="12152"/>
    <x v="2"/>
    <x v="9"/>
    <x v="6"/>
    <x v="9"/>
    <x v="1"/>
  </r>
  <r>
    <s v="West Gear"/>
    <d v="2021-11-09T00:00:00"/>
    <x v="0"/>
    <x v="0"/>
    <s v="Albany"/>
    <x v="0"/>
    <x v="1"/>
    <n v="49"/>
    <n v="162"/>
    <n v="7938"/>
    <x v="2"/>
    <x v="9"/>
    <x v="6"/>
    <x v="9"/>
    <x v="1"/>
  </r>
  <r>
    <s v="West Gear"/>
    <d v="2021-11-09T00:00:00"/>
    <x v="0"/>
    <x v="0"/>
    <s v="Albany"/>
    <x v="1"/>
    <x v="0"/>
    <n v="45"/>
    <n v="147"/>
    <n v="6615"/>
    <x v="2"/>
    <x v="9"/>
    <x v="6"/>
    <x v="9"/>
    <x v="1"/>
  </r>
  <r>
    <s v="West Gear"/>
    <d v="2021-11-09T00:00:00"/>
    <x v="0"/>
    <x v="0"/>
    <s v="Albany"/>
    <x v="1"/>
    <x v="1"/>
    <n v="47"/>
    <n v="144"/>
    <n v="6768"/>
    <x v="2"/>
    <x v="9"/>
    <x v="6"/>
    <x v="9"/>
    <x v="1"/>
  </r>
  <r>
    <s v="West Gear"/>
    <d v="2021-11-09T00:00:00"/>
    <x v="0"/>
    <x v="0"/>
    <s v="Albany"/>
    <x v="0"/>
    <x v="2"/>
    <n v="62"/>
    <n v="154"/>
    <n v="9548"/>
    <x v="2"/>
    <x v="9"/>
    <x v="6"/>
    <x v="9"/>
    <x v="1"/>
  </r>
  <r>
    <s v="West Gear"/>
    <d v="2021-11-09T00:00:00"/>
    <x v="0"/>
    <x v="0"/>
    <s v="Albany"/>
    <x v="1"/>
    <x v="2"/>
    <n v="68"/>
    <n v="176"/>
    <n v="11968"/>
    <x v="2"/>
    <x v="9"/>
    <x v="6"/>
    <x v="9"/>
    <x v="1"/>
  </r>
  <r>
    <s v="West Gear"/>
    <d v="2021-12-08T00:00:00"/>
    <x v="0"/>
    <x v="0"/>
    <s v="Albany"/>
    <x v="0"/>
    <x v="0"/>
    <n v="59"/>
    <n v="245"/>
    <n v="14455"/>
    <x v="2"/>
    <x v="10"/>
    <x v="0"/>
    <x v="10"/>
    <x v="1"/>
  </r>
  <r>
    <s v="West Gear"/>
    <d v="2021-12-08T00:00:00"/>
    <x v="0"/>
    <x v="0"/>
    <s v="Albany"/>
    <x v="0"/>
    <x v="1"/>
    <n v="51"/>
    <n v="169"/>
    <n v="8619"/>
    <x v="2"/>
    <x v="10"/>
    <x v="0"/>
    <x v="10"/>
    <x v="1"/>
  </r>
  <r>
    <s v="Kohl's"/>
    <d v="2021-12-08T00:00:00"/>
    <x v="0"/>
    <x v="0"/>
    <s v="Albany"/>
    <x v="1"/>
    <x v="0"/>
    <n v="52"/>
    <n v="163"/>
    <n v="8476"/>
    <x v="2"/>
    <x v="10"/>
    <x v="0"/>
    <x v="10"/>
    <x v="1"/>
  </r>
  <r>
    <s v="Kohl's"/>
    <d v="2021-12-08T00:00:00"/>
    <x v="0"/>
    <x v="0"/>
    <s v="Albany"/>
    <x v="1"/>
    <x v="1"/>
    <n v="54"/>
    <n v="155"/>
    <n v="8370"/>
    <x v="2"/>
    <x v="10"/>
    <x v="0"/>
    <x v="10"/>
    <x v="1"/>
  </r>
  <r>
    <s v="Kohl's"/>
    <d v="2021-12-08T00:00:00"/>
    <x v="0"/>
    <x v="0"/>
    <s v="Albany"/>
    <x v="0"/>
    <x v="2"/>
    <n v="60"/>
    <n v="155"/>
    <n v="9300"/>
    <x v="2"/>
    <x v="10"/>
    <x v="0"/>
    <x v="10"/>
    <x v="1"/>
  </r>
  <r>
    <s v="Kohl's"/>
    <d v="2021-12-08T00:00:00"/>
    <x v="0"/>
    <x v="0"/>
    <s v="Albany"/>
    <x v="1"/>
    <x v="2"/>
    <n v="69"/>
    <n v="182"/>
    <n v="12558"/>
    <x v="2"/>
    <x v="10"/>
    <x v="0"/>
    <x v="10"/>
    <x v="1"/>
  </r>
  <r>
    <s v="Kohl's"/>
    <d v="2021-01-14T00:00:00"/>
    <x v="0"/>
    <x v="0"/>
    <s v="Albany"/>
    <x v="0"/>
    <x v="0"/>
    <n v="39"/>
    <n v="216"/>
    <n v="8424"/>
    <x v="2"/>
    <x v="0"/>
    <x v="1"/>
    <x v="0"/>
    <x v="1"/>
  </r>
  <r>
    <s v="Kohl's"/>
    <d v="2021-01-14T00:00:00"/>
    <x v="0"/>
    <x v="0"/>
    <s v="Albany"/>
    <x v="0"/>
    <x v="1"/>
    <n v="39"/>
    <n v="156"/>
    <n v="6084"/>
    <x v="2"/>
    <x v="0"/>
    <x v="1"/>
    <x v="0"/>
    <x v="1"/>
  </r>
  <r>
    <s v="Kohl's"/>
    <d v="2021-01-14T00:00:00"/>
    <x v="0"/>
    <x v="0"/>
    <s v="Albany"/>
    <x v="1"/>
    <x v="0"/>
    <n v="29"/>
    <n v="168"/>
    <n v="4872"/>
    <x v="2"/>
    <x v="0"/>
    <x v="1"/>
    <x v="0"/>
    <x v="1"/>
  </r>
  <r>
    <s v="Kohl's"/>
    <d v="2021-01-14T00:00:00"/>
    <x v="0"/>
    <x v="0"/>
    <s v="Albany"/>
    <x v="1"/>
    <x v="1"/>
    <n v="34"/>
    <n v="131"/>
    <n v="4454"/>
    <x v="2"/>
    <x v="0"/>
    <x v="1"/>
    <x v="0"/>
    <x v="1"/>
  </r>
  <r>
    <s v="Kohl's"/>
    <d v="2021-01-14T00:00:00"/>
    <x v="0"/>
    <x v="0"/>
    <s v="Albany"/>
    <x v="0"/>
    <x v="2"/>
    <n v="49"/>
    <n v="145"/>
    <n v="7105"/>
    <x v="2"/>
    <x v="0"/>
    <x v="1"/>
    <x v="0"/>
    <x v="1"/>
  </r>
  <r>
    <s v="Kohl's"/>
    <d v="2021-01-14T00:00:00"/>
    <x v="0"/>
    <x v="0"/>
    <s v="Albany"/>
    <x v="1"/>
    <x v="2"/>
    <n v="38"/>
    <n v="156"/>
    <n v="5928"/>
    <x v="2"/>
    <x v="0"/>
    <x v="1"/>
    <x v="0"/>
    <x v="1"/>
  </r>
  <r>
    <s v="Kohl's"/>
    <d v="2021-02-12T00:00:00"/>
    <x v="0"/>
    <x v="0"/>
    <s v="Albany"/>
    <x v="0"/>
    <x v="0"/>
    <n v="37"/>
    <n v="238"/>
    <n v="8806"/>
    <x v="2"/>
    <x v="1"/>
    <x v="2"/>
    <x v="1"/>
    <x v="1"/>
  </r>
  <r>
    <s v="Kohl's"/>
    <d v="2021-02-12T00:00:00"/>
    <x v="0"/>
    <x v="0"/>
    <s v="Albany"/>
    <x v="0"/>
    <x v="1"/>
    <n v="37"/>
    <n v="145"/>
    <n v="5365"/>
    <x v="2"/>
    <x v="1"/>
    <x v="2"/>
    <x v="1"/>
    <x v="1"/>
  </r>
  <r>
    <s v="Kohl's"/>
    <d v="2021-02-12T00:00:00"/>
    <x v="0"/>
    <x v="0"/>
    <s v="Albany"/>
    <x v="1"/>
    <x v="0"/>
    <n v="29"/>
    <n v="143"/>
    <n v="4147"/>
    <x v="2"/>
    <x v="1"/>
    <x v="2"/>
    <x v="1"/>
    <x v="1"/>
  </r>
  <r>
    <s v="Kohl's"/>
    <d v="2021-02-12T00:00:00"/>
    <x v="2"/>
    <x v="17"/>
    <s v="Cheyenne"/>
    <x v="1"/>
    <x v="1"/>
    <n v="32"/>
    <n v="123"/>
    <n v="3936"/>
    <x v="2"/>
    <x v="1"/>
    <x v="2"/>
    <x v="1"/>
    <x v="1"/>
  </r>
  <r>
    <s v="Kohl's"/>
    <d v="2021-02-12T00:00:00"/>
    <x v="2"/>
    <x v="17"/>
    <s v="Cheyenne"/>
    <x v="0"/>
    <x v="2"/>
    <n v="47"/>
    <n v="145"/>
    <n v="6815"/>
    <x v="2"/>
    <x v="1"/>
    <x v="2"/>
    <x v="1"/>
    <x v="1"/>
  </r>
  <r>
    <s v="Kohl's"/>
    <d v="2021-02-12T00:00:00"/>
    <x v="2"/>
    <x v="17"/>
    <s v="Cheyenne"/>
    <x v="1"/>
    <x v="2"/>
    <n v="38"/>
    <n v="174"/>
    <n v="6612"/>
    <x v="2"/>
    <x v="1"/>
    <x v="2"/>
    <x v="1"/>
    <x v="1"/>
  </r>
  <r>
    <s v="Kohl's"/>
    <d v="2021-03-10T00:00:00"/>
    <x v="2"/>
    <x v="17"/>
    <s v="Cheyenne"/>
    <x v="0"/>
    <x v="0"/>
    <n v="38"/>
    <n v="246"/>
    <n v="9348"/>
    <x v="2"/>
    <x v="2"/>
    <x v="0"/>
    <x v="2"/>
    <x v="1"/>
  </r>
  <r>
    <s v="Kohl's"/>
    <d v="2021-03-10T00:00:00"/>
    <x v="2"/>
    <x v="17"/>
    <s v="Cheyenne"/>
    <x v="0"/>
    <x v="1"/>
    <n v="37"/>
    <n v="131"/>
    <n v="4847"/>
    <x v="2"/>
    <x v="2"/>
    <x v="0"/>
    <x v="2"/>
    <x v="1"/>
  </r>
  <r>
    <s v="Kohl's"/>
    <d v="2021-03-10T00:00:00"/>
    <x v="2"/>
    <x v="17"/>
    <s v="Cheyenne"/>
    <x v="1"/>
    <x v="0"/>
    <n v="27"/>
    <n v="149"/>
    <n v="4023"/>
    <x v="2"/>
    <x v="2"/>
    <x v="0"/>
    <x v="2"/>
    <x v="1"/>
  </r>
  <r>
    <s v="Kohl's"/>
    <d v="2021-03-10T00:00:00"/>
    <x v="2"/>
    <x v="17"/>
    <s v="Cheyenne"/>
    <x v="1"/>
    <x v="1"/>
    <n v="33"/>
    <n v="112"/>
    <n v="3696"/>
    <x v="2"/>
    <x v="2"/>
    <x v="0"/>
    <x v="2"/>
    <x v="1"/>
  </r>
  <r>
    <s v="Kohl's"/>
    <d v="2021-03-10T00:00:00"/>
    <x v="2"/>
    <x v="17"/>
    <s v="Cheyenne"/>
    <x v="0"/>
    <x v="2"/>
    <n v="47"/>
    <n v="126"/>
    <n v="5922"/>
    <x v="2"/>
    <x v="2"/>
    <x v="0"/>
    <x v="2"/>
    <x v="1"/>
  </r>
  <r>
    <s v="Kohl's"/>
    <d v="2021-03-10T00:00:00"/>
    <x v="2"/>
    <x v="17"/>
    <s v="Cheyenne"/>
    <x v="1"/>
    <x v="2"/>
    <n v="37"/>
    <n v="165"/>
    <n v="6105"/>
    <x v="2"/>
    <x v="2"/>
    <x v="0"/>
    <x v="2"/>
    <x v="1"/>
  </r>
  <r>
    <s v="Kohl's"/>
    <d v="2021-04-11T00:00:00"/>
    <x v="2"/>
    <x v="17"/>
    <s v="Cheyenne"/>
    <x v="0"/>
    <x v="0"/>
    <n v="39"/>
    <n v="208"/>
    <n v="8112"/>
    <x v="2"/>
    <x v="3"/>
    <x v="4"/>
    <x v="3"/>
    <x v="1"/>
  </r>
  <r>
    <s v="Kohl's"/>
    <d v="2021-04-11T00:00:00"/>
    <x v="2"/>
    <x v="17"/>
    <s v="Cheyenne"/>
    <x v="0"/>
    <x v="1"/>
    <n v="39"/>
    <n v="140"/>
    <n v="5460"/>
    <x v="2"/>
    <x v="3"/>
    <x v="4"/>
    <x v="3"/>
    <x v="1"/>
  </r>
  <r>
    <s v="Kohl's"/>
    <d v="2021-04-11T00:00:00"/>
    <x v="2"/>
    <x v="17"/>
    <s v="Cheyenne"/>
    <x v="1"/>
    <x v="0"/>
    <n v="28"/>
    <n v="145"/>
    <n v="4060"/>
    <x v="2"/>
    <x v="3"/>
    <x v="4"/>
    <x v="3"/>
    <x v="1"/>
  </r>
  <r>
    <s v="Kohl's"/>
    <d v="2021-04-11T00:00:00"/>
    <x v="2"/>
    <x v="17"/>
    <s v="Cheyenne"/>
    <x v="1"/>
    <x v="1"/>
    <n v="33"/>
    <n v="119"/>
    <n v="3927"/>
    <x v="2"/>
    <x v="3"/>
    <x v="4"/>
    <x v="3"/>
    <x v="1"/>
  </r>
  <r>
    <s v="Kohl's"/>
    <d v="2021-04-11T00:00:00"/>
    <x v="2"/>
    <x v="17"/>
    <s v="Cheyenne"/>
    <x v="0"/>
    <x v="2"/>
    <n v="47"/>
    <n v="106"/>
    <n v="4982"/>
    <x v="2"/>
    <x v="3"/>
    <x v="4"/>
    <x v="3"/>
    <x v="1"/>
  </r>
  <r>
    <s v="Kohl's"/>
    <d v="2021-04-11T00:00:00"/>
    <x v="2"/>
    <x v="17"/>
    <s v="Cheyenne"/>
    <x v="1"/>
    <x v="2"/>
    <n v="36"/>
    <n v="149"/>
    <n v="5364"/>
    <x v="2"/>
    <x v="3"/>
    <x v="4"/>
    <x v="3"/>
    <x v="1"/>
  </r>
  <r>
    <s v="Kohl's"/>
    <d v="2021-05-10T00:00:00"/>
    <x v="2"/>
    <x v="17"/>
    <s v="Cheyenne"/>
    <x v="0"/>
    <x v="0"/>
    <n v="45"/>
    <n v="246"/>
    <n v="11070"/>
    <x v="2"/>
    <x v="4"/>
    <x v="5"/>
    <x v="4"/>
    <x v="1"/>
  </r>
  <r>
    <s v="Kohl's"/>
    <d v="2021-05-10T00:00:00"/>
    <x v="2"/>
    <x v="17"/>
    <s v="Cheyenne"/>
    <x v="0"/>
    <x v="1"/>
    <n v="41"/>
    <n v="152"/>
    <n v="6232"/>
    <x v="2"/>
    <x v="4"/>
    <x v="5"/>
    <x v="4"/>
    <x v="1"/>
  </r>
  <r>
    <s v="Kohl's"/>
    <d v="2021-05-10T00:00:00"/>
    <x v="2"/>
    <x v="17"/>
    <s v="Cheyenne"/>
    <x v="1"/>
    <x v="0"/>
    <n v="39"/>
    <n v="145"/>
    <n v="5655"/>
    <x v="2"/>
    <x v="4"/>
    <x v="5"/>
    <x v="4"/>
    <x v="1"/>
  </r>
  <r>
    <s v="Kohl's"/>
    <d v="2021-05-10T00:00:00"/>
    <x v="2"/>
    <x v="17"/>
    <s v="Cheyenne"/>
    <x v="1"/>
    <x v="1"/>
    <n v="39"/>
    <n v="131"/>
    <n v="5109"/>
    <x v="2"/>
    <x v="4"/>
    <x v="5"/>
    <x v="4"/>
    <x v="1"/>
  </r>
  <r>
    <s v="Kohl's"/>
    <d v="2021-05-10T00:00:00"/>
    <x v="2"/>
    <x v="17"/>
    <s v="Cheyenne"/>
    <x v="0"/>
    <x v="2"/>
    <n v="45"/>
    <n v="133"/>
    <n v="5985"/>
    <x v="2"/>
    <x v="4"/>
    <x v="5"/>
    <x v="4"/>
    <x v="1"/>
  </r>
  <r>
    <s v="Kohl's"/>
    <d v="2021-05-10T00:00:00"/>
    <x v="2"/>
    <x v="17"/>
    <s v="Cheyenne"/>
    <x v="1"/>
    <x v="2"/>
    <n v="52"/>
    <n v="156"/>
    <n v="8112"/>
    <x v="2"/>
    <x v="4"/>
    <x v="5"/>
    <x v="4"/>
    <x v="1"/>
  </r>
  <r>
    <s v="Kohl's"/>
    <d v="2021-06-12T00:00:00"/>
    <x v="2"/>
    <x v="17"/>
    <s v="Cheyenne"/>
    <x v="0"/>
    <x v="0"/>
    <n v="46"/>
    <n v="247"/>
    <n v="11362"/>
    <x v="2"/>
    <x v="11"/>
    <x v="3"/>
    <x v="11"/>
    <x v="1"/>
  </r>
  <r>
    <s v="Kohl's"/>
    <d v="2021-06-12T00:00:00"/>
    <x v="2"/>
    <x v="17"/>
    <s v="Cheyenne"/>
    <x v="0"/>
    <x v="1"/>
    <n v="42"/>
    <n v="168"/>
    <n v="7056"/>
    <x v="2"/>
    <x v="11"/>
    <x v="3"/>
    <x v="11"/>
    <x v="1"/>
  </r>
  <r>
    <s v="Kohl's"/>
    <d v="2021-06-12T00:00:00"/>
    <x v="2"/>
    <x v="17"/>
    <s v="Cheyenne"/>
    <x v="1"/>
    <x v="0"/>
    <n v="38"/>
    <n v="131"/>
    <n v="4978"/>
    <x v="2"/>
    <x v="11"/>
    <x v="3"/>
    <x v="11"/>
    <x v="1"/>
  </r>
  <r>
    <s v="Kohl's"/>
    <d v="2021-06-12T00:00:00"/>
    <x v="2"/>
    <x v="17"/>
    <s v="Cheyenne"/>
    <x v="1"/>
    <x v="1"/>
    <n v="38"/>
    <n v="140"/>
    <n v="5320"/>
    <x v="2"/>
    <x v="11"/>
    <x v="3"/>
    <x v="11"/>
    <x v="1"/>
  </r>
  <r>
    <s v="Kohl's"/>
    <d v="2021-06-12T00:00:00"/>
    <x v="2"/>
    <x v="17"/>
    <s v="Cheyenne"/>
    <x v="0"/>
    <x v="2"/>
    <n v="49"/>
    <n v="135"/>
    <n v="6615"/>
    <x v="2"/>
    <x v="11"/>
    <x v="3"/>
    <x v="11"/>
    <x v="1"/>
  </r>
  <r>
    <s v="Kohl's"/>
    <d v="2021-06-12T00:00:00"/>
    <x v="2"/>
    <x v="17"/>
    <s v="Cheyenne"/>
    <x v="1"/>
    <x v="2"/>
    <n v="50"/>
    <n v="163"/>
    <n v="8150"/>
    <x v="2"/>
    <x v="11"/>
    <x v="3"/>
    <x v="11"/>
    <x v="1"/>
  </r>
  <r>
    <s v="Kohl's"/>
    <d v="2021-07-10T00:00:00"/>
    <x v="2"/>
    <x v="17"/>
    <s v="Cheyenne"/>
    <x v="0"/>
    <x v="0"/>
    <n v="48"/>
    <n v="228"/>
    <n v="10944"/>
    <x v="2"/>
    <x v="5"/>
    <x v="3"/>
    <x v="5"/>
    <x v="1"/>
  </r>
  <r>
    <s v="Kohl's"/>
    <d v="2021-07-10T00:00:00"/>
    <x v="2"/>
    <x v="17"/>
    <s v="Cheyenne"/>
    <x v="0"/>
    <x v="1"/>
    <n v="44"/>
    <n v="163"/>
    <n v="7172"/>
    <x v="2"/>
    <x v="5"/>
    <x v="3"/>
    <x v="5"/>
    <x v="1"/>
  </r>
  <r>
    <s v="Kohl's"/>
    <d v="2021-07-10T00:00:00"/>
    <x v="2"/>
    <x v="17"/>
    <s v="Cheyenne"/>
    <x v="1"/>
    <x v="0"/>
    <n v="38"/>
    <n v="149"/>
    <n v="5662"/>
    <x v="2"/>
    <x v="5"/>
    <x v="3"/>
    <x v="5"/>
    <x v="1"/>
  </r>
  <r>
    <s v="Kohl's"/>
    <d v="2021-07-10T00:00:00"/>
    <x v="2"/>
    <x v="17"/>
    <s v="Cheyenne"/>
    <x v="1"/>
    <x v="1"/>
    <n v="39"/>
    <n v="150"/>
    <n v="5850"/>
    <x v="2"/>
    <x v="5"/>
    <x v="3"/>
    <x v="5"/>
    <x v="1"/>
  </r>
  <r>
    <s v="Kohl's"/>
    <d v="2021-07-10T00:00:00"/>
    <x v="2"/>
    <x v="17"/>
    <s v="Cheyenne"/>
    <x v="0"/>
    <x v="2"/>
    <n v="48"/>
    <n v="137"/>
    <n v="6576"/>
    <x v="2"/>
    <x v="5"/>
    <x v="3"/>
    <x v="5"/>
    <x v="1"/>
  </r>
  <r>
    <s v="Kohl's"/>
    <d v="2021-07-10T00:00:00"/>
    <x v="2"/>
    <x v="17"/>
    <s v="Cheyenne"/>
    <x v="1"/>
    <x v="2"/>
    <n v="51"/>
    <n v="196"/>
    <n v="9996"/>
    <x v="2"/>
    <x v="5"/>
    <x v="3"/>
    <x v="5"/>
    <x v="1"/>
  </r>
  <r>
    <s v="Kohl's"/>
    <d v="2021-08-11T00:00:00"/>
    <x v="2"/>
    <x v="17"/>
    <s v="Cheyenne"/>
    <x v="0"/>
    <x v="0"/>
    <n v="47"/>
    <n v="255"/>
    <n v="11985"/>
    <x v="2"/>
    <x v="6"/>
    <x v="0"/>
    <x v="6"/>
    <x v="1"/>
  </r>
  <r>
    <s v="Kohl's"/>
    <d v="2021-08-11T00:00:00"/>
    <x v="2"/>
    <x v="17"/>
    <s v="Cheyenne"/>
    <x v="0"/>
    <x v="1"/>
    <n v="43"/>
    <n v="163"/>
    <n v="7009"/>
    <x v="2"/>
    <x v="6"/>
    <x v="0"/>
    <x v="6"/>
    <x v="1"/>
  </r>
  <r>
    <s v="Kohl's"/>
    <d v="2021-08-11T00:00:00"/>
    <x v="2"/>
    <x v="17"/>
    <s v="Cheyenne"/>
    <x v="1"/>
    <x v="0"/>
    <n v="38"/>
    <n v="143"/>
    <n v="5434"/>
    <x v="2"/>
    <x v="6"/>
    <x v="0"/>
    <x v="6"/>
    <x v="1"/>
  </r>
  <r>
    <s v="Kohl's"/>
    <d v="2021-08-11T00:00:00"/>
    <x v="2"/>
    <x v="17"/>
    <s v="Cheyenne"/>
    <x v="1"/>
    <x v="1"/>
    <n v="38"/>
    <n v="147"/>
    <n v="5586"/>
    <x v="2"/>
    <x v="6"/>
    <x v="0"/>
    <x v="6"/>
    <x v="1"/>
  </r>
  <r>
    <s v="Kohl's"/>
    <d v="2021-08-11T00:00:00"/>
    <x v="2"/>
    <x v="17"/>
    <s v="Cheyenne"/>
    <x v="0"/>
    <x v="2"/>
    <n v="47"/>
    <n v="140"/>
    <n v="6580"/>
    <x v="2"/>
    <x v="6"/>
    <x v="0"/>
    <x v="6"/>
    <x v="1"/>
  </r>
  <r>
    <s v="Kohl's"/>
    <d v="2021-08-11T00:00:00"/>
    <x v="2"/>
    <x v="17"/>
    <s v="Cheyenne"/>
    <x v="1"/>
    <x v="2"/>
    <n v="52"/>
    <n v="196"/>
    <n v="10192"/>
    <x v="2"/>
    <x v="6"/>
    <x v="0"/>
    <x v="6"/>
    <x v="1"/>
  </r>
  <r>
    <s v="Kohl's"/>
    <d v="2021-09-10T00:00:00"/>
    <x v="2"/>
    <x v="17"/>
    <s v="Cheyenne"/>
    <x v="0"/>
    <x v="0"/>
    <n v="48"/>
    <n v="208"/>
    <n v="9984"/>
    <x v="2"/>
    <x v="7"/>
    <x v="2"/>
    <x v="7"/>
    <x v="1"/>
  </r>
  <r>
    <s v="Kohl's"/>
    <d v="2021-09-10T00:00:00"/>
    <x v="2"/>
    <x v="17"/>
    <s v="Cheyenne"/>
    <x v="0"/>
    <x v="1"/>
    <n v="44"/>
    <n v="150"/>
    <n v="6600"/>
    <x v="2"/>
    <x v="7"/>
    <x v="2"/>
    <x v="7"/>
    <x v="1"/>
  </r>
  <r>
    <s v="Kohl's"/>
    <d v="2021-09-10T00:00:00"/>
    <x v="2"/>
    <x v="17"/>
    <s v="Cheyenne"/>
    <x v="1"/>
    <x v="0"/>
    <n v="38"/>
    <n v="137"/>
    <n v="5206"/>
    <x v="2"/>
    <x v="7"/>
    <x v="2"/>
    <x v="7"/>
    <x v="1"/>
  </r>
  <r>
    <s v="Kohl's"/>
    <d v="2021-09-10T00:00:00"/>
    <x v="2"/>
    <x v="17"/>
    <s v="Cheyenne"/>
    <x v="1"/>
    <x v="1"/>
    <n v="38"/>
    <n v="135"/>
    <n v="5130"/>
    <x v="2"/>
    <x v="7"/>
    <x v="2"/>
    <x v="7"/>
    <x v="1"/>
  </r>
  <r>
    <s v="Kohl's"/>
    <d v="2021-09-10T00:00:00"/>
    <x v="2"/>
    <x v="17"/>
    <s v="Cheyenne"/>
    <x v="0"/>
    <x v="2"/>
    <n v="48"/>
    <n v="125"/>
    <n v="6000"/>
    <x v="2"/>
    <x v="7"/>
    <x v="2"/>
    <x v="7"/>
    <x v="1"/>
  </r>
  <r>
    <s v="Kohl's"/>
    <d v="2021-09-10T00:00:00"/>
    <x v="2"/>
    <x v="17"/>
    <s v="Cheyenne"/>
    <x v="1"/>
    <x v="2"/>
    <n v="52"/>
    <n v="174"/>
    <n v="9048"/>
    <x v="2"/>
    <x v="7"/>
    <x v="2"/>
    <x v="7"/>
    <x v="1"/>
  </r>
  <r>
    <s v="Kohl's"/>
    <d v="2021-10-12T00:00:00"/>
    <x v="2"/>
    <x v="17"/>
    <s v="Cheyenne"/>
    <x v="0"/>
    <x v="0"/>
    <n v="50"/>
    <n v="202"/>
    <n v="10100"/>
    <x v="2"/>
    <x v="8"/>
    <x v="6"/>
    <x v="8"/>
    <x v="1"/>
  </r>
  <r>
    <s v="Kohl's"/>
    <d v="2021-10-12T00:00:00"/>
    <x v="2"/>
    <x v="17"/>
    <s v="Cheyenne"/>
    <x v="0"/>
    <x v="1"/>
    <n v="44"/>
    <n v="174"/>
    <n v="7656"/>
    <x v="2"/>
    <x v="8"/>
    <x v="6"/>
    <x v="8"/>
    <x v="1"/>
  </r>
  <r>
    <s v="Kohl's"/>
    <d v="2021-10-12T00:00:00"/>
    <x v="2"/>
    <x v="17"/>
    <s v="Cheyenne"/>
    <x v="1"/>
    <x v="0"/>
    <n v="42"/>
    <n v="125"/>
    <n v="5250"/>
    <x v="2"/>
    <x v="8"/>
    <x v="6"/>
    <x v="8"/>
    <x v="1"/>
  </r>
  <r>
    <s v="Kohl's"/>
    <d v="2021-10-12T00:00:00"/>
    <x v="2"/>
    <x v="17"/>
    <s v="Cheyenne"/>
    <x v="1"/>
    <x v="1"/>
    <n v="41"/>
    <n v="119"/>
    <n v="4879"/>
    <x v="2"/>
    <x v="8"/>
    <x v="6"/>
    <x v="8"/>
    <x v="1"/>
  </r>
  <r>
    <s v="Kohl's"/>
    <d v="2021-10-12T00:00:00"/>
    <x v="2"/>
    <x v="17"/>
    <s v="Cheyenne"/>
    <x v="0"/>
    <x v="2"/>
    <n v="54"/>
    <n v="128"/>
    <n v="6912"/>
    <x v="2"/>
    <x v="8"/>
    <x v="6"/>
    <x v="8"/>
    <x v="1"/>
  </r>
  <r>
    <s v="Kohl's"/>
    <d v="2021-10-12T00:00:00"/>
    <x v="2"/>
    <x v="17"/>
    <s v="Cheyenne"/>
    <x v="1"/>
    <x v="2"/>
    <n v="55"/>
    <n v="150"/>
    <n v="8250"/>
    <x v="2"/>
    <x v="8"/>
    <x v="6"/>
    <x v="8"/>
    <x v="1"/>
  </r>
  <r>
    <s v="Kohl's"/>
    <d v="2021-11-11T00:00:00"/>
    <x v="2"/>
    <x v="17"/>
    <s v="Cheyenne"/>
    <x v="0"/>
    <x v="0"/>
    <n v="53"/>
    <n v="218"/>
    <n v="11554"/>
    <x v="2"/>
    <x v="9"/>
    <x v="1"/>
    <x v="9"/>
    <x v="1"/>
  </r>
  <r>
    <s v="Kohl's"/>
    <d v="2021-11-11T00:00:00"/>
    <x v="2"/>
    <x v="17"/>
    <s v="Cheyenne"/>
    <x v="0"/>
    <x v="1"/>
    <n v="42"/>
    <n v="167"/>
    <n v="7014"/>
    <x v="2"/>
    <x v="9"/>
    <x v="1"/>
    <x v="9"/>
    <x v="1"/>
  </r>
  <r>
    <s v="Kohl's"/>
    <d v="2021-11-11T00:00:00"/>
    <x v="2"/>
    <x v="17"/>
    <s v="Cheyenne"/>
    <x v="1"/>
    <x v="0"/>
    <n v="42"/>
    <n v="146"/>
    <n v="6132"/>
    <x v="2"/>
    <x v="9"/>
    <x v="1"/>
    <x v="9"/>
    <x v="1"/>
  </r>
  <r>
    <s v="Kohl's"/>
    <d v="2021-11-11T00:00:00"/>
    <x v="2"/>
    <x v="17"/>
    <s v="Cheyenne"/>
    <x v="1"/>
    <x v="1"/>
    <n v="42"/>
    <n v="135"/>
    <n v="5670"/>
    <x v="2"/>
    <x v="9"/>
    <x v="1"/>
    <x v="9"/>
    <x v="1"/>
  </r>
  <r>
    <s v="Kohl's"/>
    <d v="2021-11-11T00:00:00"/>
    <x v="2"/>
    <x v="17"/>
    <s v="Cheyenne"/>
    <x v="0"/>
    <x v="2"/>
    <n v="51"/>
    <n v="143"/>
    <n v="7293"/>
    <x v="2"/>
    <x v="9"/>
    <x v="1"/>
    <x v="9"/>
    <x v="1"/>
  </r>
  <r>
    <s v="Kohl's"/>
    <d v="2021-11-11T00:00:00"/>
    <x v="2"/>
    <x v="17"/>
    <s v="Cheyenne"/>
    <x v="1"/>
    <x v="2"/>
    <n v="55"/>
    <n v="161"/>
    <n v="8855"/>
    <x v="2"/>
    <x v="9"/>
    <x v="1"/>
    <x v="9"/>
    <x v="1"/>
  </r>
  <r>
    <s v="Kohl's"/>
    <d v="2021-12-10T00:00:00"/>
    <x v="2"/>
    <x v="17"/>
    <s v="Cheyenne"/>
    <x v="0"/>
    <x v="0"/>
    <n v="52"/>
    <n v="224"/>
    <n v="11648"/>
    <x v="2"/>
    <x v="10"/>
    <x v="2"/>
    <x v="10"/>
    <x v="1"/>
  </r>
  <r>
    <s v="Kohl's"/>
    <d v="2021-12-10T00:00:00"/>
    <x v="2"/>
    <x v="17"/>
    <s v="Cheyenne"/>
    <x v="0"/>
    <x v="1"/>
    <n v="44"/>
    <n v="168"/>
    <n v="7392"/>
    <x v="2"/>
    <x v="10"/>
    <x v="2"/>
    <x v="10"/>
    <x v="1"/>
  </r>
  <r>
    <s v="Foot Locker"/>
    <d v="2021-12-10T00:00:00"/>
    <x v="2"/>
    <x v="17"/>
    <s v="Cheyenne"/>
    <x v="1"/>
    <x v="0"/>
    <n v="44"/>
    <n v="165"/>
    <n v="7260"/>
    <x v="2"/>
    <x v="10"/>
    <x v="2"/>
    <x v="10"/>
    <x v="1"/>
  </r>
  <r>
    <s v="Foot Locker"/>
    <d v="2021-12-10T00:00:00"/>
    <x v="2"/>
    <x v="17"/>
    <s v="Cheyenne"/>
    <x v="1"/>
    <x v="1"/>
    <n v="44"/>
    <n v="135"/>
    <n v="5940"/>
    <x v="2"/>
    <x v="10"/>
    <x v="2"/>
    <x v="10"/>
    <x v="1"/>
  </r>
  <r>
    <s v="Foot Locker"/>
    <d v="2021-12-10T00:00:00"/>
    <x v="2"/>
    <x v="17"/>
    <s v="Cheyenne"/>
    <x v="0"/>
    <x v="2"/>
    <n v="54"/>
    <n v="145"/>
    <n v="7830"/>
    <x v="2"/>
    <x v="10"/>
    <x v="2"/>
    <x v="10"/>
    <x v="1"/>
  </r>
  <r>
    <s v="Foot Locker"/>
    <d v="2021-12-10T00:00:00"/>
    <x v="2"/>
    <x v="17"/>
    <s v="Cheyenne"/>
    <x v="1"/>
    <x v="2"/>
    <n v="56"/>
    <n v="174"/>
    <n v="9744"/>
    <x v="2"/>
    <x v="10"/>
    <x v="2"/>
    <x v="10"/>
    <x v="1"/>
  </r>
  <r>
    <s v="Foot Locker"/>
    <d v="2021-01-24T00:00:00"/>
    <x v="2"/>
    <x v="17"/>
    <s v="Cheyenne"/>
    <x v="0"/>
    <x v="0"/>
    <n v="29"/>
    <n v="91"/>
    <n v="2639"/>
    <x v="2"/>
    <x v="0"/>
    <x v="4"/>
    <x v="0"/>
    <x v="1"/>
  </r>
  <r>
    <s v="Foot Locker"/>
    <d v="2021-01-24T00:00:00"/>
    <x v="2"/>
    <x v="17"/>
    <s v="Cheyenne"/>
    <x v="0"/>
    <x v="1"/>
    <n v="36"/>
    <n v="105"/>
    <n v="3780"/>
    <x v="2"/>
    <x v="0"/>
    <x v="4"/>
    <x v="0"/>
    <x v="1"/>
  </r>
  <r>
    <s v="Foot Locker"/>
    <d v="2021-01-24T00:00:00"/>
    <x v="2"/>
    <x v="17"/>
    <s v="Cheyenne"/>
    <x v="1"/>
    <x v="0"/>
    <n v="39"/>
    <n v="91"/>
    <n v="3549"/>
    <x v="2"/>
    <x v="0"/>
    <x v="4"/>
    <x v="0"/>
    <x v="1"/>
  </r>
  <r>
    <s v="Foot Locker"/>
    <d v="2021-01-24T00:00:00"/>
    <x v="2"/>
    <x v="17"/>
    <s v="Cheyenne"/>
    <x v="1"/>
    <x v="1"/>
    <n v="38"/>
    <n v="54"/>
    <n v="2052"/>
    <x v="2"/>
    <x v="0"/>
    <x v="4"/>
    <x v="0"/>
    <x v="1"/>
  </r>
  <r>
    <s v="Foot Locker"/>
    <d v="2021-01-24T00:00:00"/>
    <x v="2"/>
    <x v="17"/>
    <s v="Cheyenne"/>
    <x v="0"/>
    <x v="2"/>
    <n v="42"/>
    <n v="45"/>
    <n v="1890"/>
    <x v="2"/>
    <x v="0"/>
    <x v="4"/>
    <x v="0"/>
    <x v="1"/>
  </r>
  <r>
    <s v="Foot Locker"/>
    <d v="2021-01-24T00:00:00"/>
    <x v="2"/>
    <x v="17"/>
    <s v="Cheyenne"/>
    <x v="1"/>
    <x v="2"/>
    <n v="38"/>
    <n v="116"/>
    <n v="4408"/>
    <x v="2"/>
    <x v="0"/>
    <x v="4"/>
    <x v="0"/>
    <x v="1"/>
  </r>
  <r>
    <s v="Foot Locker"/>
    <d v="2021-02-24T00:00:00"/>
    <x v="2"/>
    <x v="17"/>
    <s v="Cheyenne"/>
    <x v="0"/>
    <x v="0"/>
    <n v="27"/>
    <n v="113"/>
    <n v="3051"/>
    <x v="2"/>
    <x v="1"/>
    <x v="0"/>
    <x v="1"/>
    <x v="1"/>
  </r>
  <r>
    <s v="Foot Locker"/>
    <d v="2021-02-24T00:00:00"/>
    <x v="2"/>
    <x v="17"/>
    <s v="Cheyenne"/>
    <x v="0"/>
    <x v="1"/>
    <n v="36"/>
    <n v="105"/>
    <n v="3780"/>
    <x v="2"/>
    <x v="1"/>
    <x v="0"/>
    <x v="1"/>
    <x v="1"/>
  </r>
  <r>
    <s v="Foot Locker"/>
    <d v="2021-02-24T00:00:00"/>
    <x v="2"/>
    <x v="17"/>
    <s v="Cheyenne"/>
    <x v="1"/>
    <x v="0"/>
    <n v="39"/>
    <n v="88"/>
    <n v="3432"/>
    <x v="2"/>
    <x v="1"/>
    <x v="0"/>
    <x v="1"/>
    <x v="1"/>
  </r>
  <r>
    <s v="Foot Locker"/>
    <d v="2021-02-24T00:00:00"/>
    <x v="4"/>
    <x v="18"/>
    <s v="Richmond"/>
    <x v="1"/>
    <x v="1"/>
    <n v="38"/>
    <n v="58"/>
    <n v="2204"/>
    <x v="2"/>
    <x v="1"/>
    <x v="0"/>
    <x v="1"/>
    <x v="1"/>
  </r>
  <r>
    <s v="Foot Locker"/>
    <d v="2021-02-24T00:00:00"/>
    <x v="4"/>
    <x v="18"/>
    <s v="Richmond"/>
    <x v="0"/>
    <x v="2"/>
    <n v="42"/>
    <n v="38"/>
    <n v="1596"/>
    <x v="2"/>
    <x v="1"/>
    <x v="0"/>
    <x v="1"/>
    <x v="1"/>
  </r>
  <r>
    <s v="Foot Locker"/>
    <d v="2021-02-24T00:00:00"/>
    <x v="4"/>
    <x v="18"/>
    <s v="Richmond"/>
    <x v="1"/>
    <x v="2"/>
    <n v="38"/>
    <n v="81"/>
    <n v="3078"/>
    <x v="2"/>
    <x v="1"/>
    <x v="0"/>
    <x v="1"/>
    <x v="1"/>
  </r>
  <r>
    <s v="Foot Locker"/>
    <d v="2021-03-23T00:00:00"/>
    <x v="4"/>
    <x v="18"/>
    <s v="Richmond"/>
    <x v="0"/>
    <x v="0"/>
    <n v="38"/>
    <n v="143"/>
    <n v="5434"/>
    <x v="2"/>
    <x v="2"/>
    <x v="6"/>
    <x v="2"/>
    <x v="1"/>
  </r>
  <r>
    <s v="Foot Locker"/>
    <d v="2021-03-23T00:00:00"/>
    <x v="4"/>
    <x v="18"/>
    <s v="Richmond"/>
    <x v="0"/>
    <x v="1"/>
    <n v="45"/>
    <n v="85"/>
    <n v="3825"/>
    <x v="2"/>
    <x v="2"/>
    <x v="6"/>
    <x v="2"/>
    <x v="1"/>
  </r>
  <r>
    <s v="Foot Locker"/>
    <d v="2021-03-23T00:00:00"/>
    <x v="4"/>
    <x v="18"/>
    <s v="Richmond"/>
    <x v="1"/>
    <x v="0"/>
    <n v="52"/>
    <n v="91"/>
    <n v="4732"/>
    <x v="2"/>
    <x v="2"/>
    <x v="6"/>
    <x v="2"/>
    <x v="1"/>
  </r>
  <r>
    <s v="Foot Locker"/>
    <d v="2021-03-23T00:00:00"/>
    <x v="4"/>
    <x v="18"/>
    <s v="Richmond"/>
    <x v="1"/>
    <x v="1"/>
    <n v="48"/>
    <n v="65"/>
    <n v="3120"/>
    <x v="2"/>
    <x v="2"/>
    <x v="6"/>
    <x v="2"/>
    <x v="1"/>
  </r>
  <r>
    <s v="Foot Locker"/>
    <d v="2021-03-23T00:00:00"/>
    <x v="4"/>
    <x v="18"/>
    <s v="Richmond"/>
    <x v="0"/>
    <x v="2"/>
    <n v="51"/>
    <n v="30"/>
    <n v="1530"/>
    <x v="2"/>
    <x v="2"/>
    <x v="6"/>
    <x v="2"/>
    <x v="1"/>
  </r>
  <r>
    <s v="Foot Locker"/>
    <d v="2021-03-23T00:00:00"/>
    <x v="4"/>
    <x v="18"/>
    <s v="Richmond"/>
    <x v="1"/>
    <x v="2"/>
    <n v="49"/>
    <n v="78"/>
    <n v="3822"/>
    <x v="2"/>
    <x v="2"/>
    <x v="6"/>
    <x v="2"/>
    <x v="1"/>
  </r>
  <r>
    <s v="Foot Locker"/>
    <d v="2021-04-24T00:00:00"/>
    <x v="4"/>
    <x v="18"/>
    <s v="Richmond"/>
    <x v="0"/>
    <x v="0"/>
    <n v="52"/>
    <n v="124"/>
    <n v="6448"/>
    <x v="2"/>
    <x v="3"/>
    <x v="3"/>
    <x v="3"/>
    <x v="1"/>
  </r>
  <r>
    <s v="Foot Locker"/>
    <d v="2021-04-24T00:00:00"/>
    <x v="4"/>
    <x v="18"/>
    <s v="Richmond"/>
    <x v="0"/>
    <x v="1"/>
    <n v="59"/>
    <n v="69"/>
    <n v="4071"/>
    <x v="2"/>
    <x v="3"/>
    <x v="3"/>
    <x v="3"/>
    <x v="1"/>
  </r>
  <r>
    <s v="Foot Locker"/>
    <d v="2021-04-24T00:00:00"/>
    <x v="4"/>
    <x v="18"/>
    <s v="Richmond"/>
    <x v="1"/>
    <x v="0"/>
    <n v="57"/>
    <n v="85"/>
    <n v="4845"/>
    <x v="2"/>
    <x v="3"/>
    <x v="3"/>
    <x v="3"/>
    <x v="1"/>
  </r>
  <r>
    <s v="Foot Locker"/>
    <d v="2021-04-24T00:00:00"/>
    <x v="4"/>
    <x v="18"/>
    <s v="Richmond"/>
    <x v="1"/>
    <x v="1"/>
    <n v="42"/>
    <n v="56"/>
    <n v="2352"/>
    <x v="2"/>
    <x v="3"/>
    <x v="3"/>
    <x v="3"/>
    <x v="1"/>
  </r>
  <r>
    <s v="Foot Locker"/>
    <d v="2021-04-24T00:00:00"/>
    <x v="4"/>
    <x v="18"/>
    <s v="Richmond"/>
    <x v="0"/>
    <x v="2"/>
    <n v="49"/>
    <n v="35"/>
    <n v="1715"/>
    <x v="2"/>
    <x v="3"/>
    <x v="3"/>
    <x v="3"/>
    <x v="1"/>
  </r>
  <r>
    <s v="Foot Locker"/>
    <d v="2021-04-24T00:00:00"/>
    <x v="4"/>
    <x v="18"/>
    <s v="Richmond"/>
    <x v="1"/>
    <x v="2"/>
    <n v="64"/>
    <n v="78"/>
    <n v="4992"/>
    <x v="2"/>
    <x v="3"/>
    <x v="3"/>
    <x v="3"/>
    <x v="1"/>
  </r>
  <r>
    <s v="Foot Locker"/>
    <d v="2021-05-25T00:00:00"/>
    <x v="4"/>
    <x v="18"/>
    <s v="Richmond"/>
    <x v="0"/>
    <x v="0"/>
    <n v="46"/>
    <n v="125"/>
    <n v="5750"/>
    <x v="2"/>
    <x v="4"/>
    <x v="6"/>
    <x v="4"/>
    <x v="1"/>
  </r>
  <r>
    <s v="Foot Locker"/>
    <d v="2021-05-25T00:00:00"/>
    <x v="4"/>
    <x v="18"/>
    <s v="Richmond"/>
    <x v="0"/>
    <x v="1"/>
    <n v="51"/>
    <n v="98"/>
    <n v="4998"/>
    <x v="2"/>
    <x v="4"/>
    <x v="6"/>
    <x v="4"/>
    <x v="1"/>
  </r>
  <r>
    <s v="Foot Locker"/>
    <d v="2021-05-25T00:00:00"/>
    <x v="4"/>
    <x v="18"/>
    <s v="Richmond"/>
    <x v="1"/>
    <x v="0"/>
    <n v="50"/>
    <n v="88"/>
    <n v="4400"/>
    <x v="2"/>
    <x v="4"/>
    <x v="6"/>
    <x v="4"/>
    <x v="1"/>
  </r>
  <r>
    <s v="Foot Locker"/>
    <d v="2021-05-25T00:00:00"/>
    <x v="4"/>
    <x v="18"/>
    <s v="Richmond"/>
    <x v="1"/>
    <x v="1"/>
    <n v="47"/>
    <n v="69"/>
    <n v="3243"/>
    <x v="2"/>
    <x v="4"/>
    <x v="6"/>
    <x v="4"/>
    <x v="1"/>
  </r>
  <r>
    <s v="Foot Locker"/>
    <d v="2021-05-25T00:00:00"/>
    <x v="4"/>
    <x v="18"/>
    <s v="Richmond"/>
    <x v="0"/>
    <x v="2"/>
    <n v="44"/>
    <n v="49"/>
    <n v="2156"/>
    <x v="2"/>
    <x v="4"/>
    <x v="6"/>
    <x v="4"/>
    <x v="1"/>
  </r>
  <r>
    <s v="Foot Locker"/>
    <d v="2021-05-25T00:00:00"/>
    <x v="4"/>
    <x v="18"/>
    <s v="Richmond"/>
    <x v="1"/>
    <x v="2"/>
    <n v="56"/>
    <n v="152"/>
    <n v="8512"/>
    <x v="2"/>
    <x v="4"/>
    <x v="6"/>
    <x v="4"/>
    <x v="1"/>
  </r>
  <r>
    <s v="Foot Locker"/>
    <d v="2021-06-24T00:00:00"/>
    <x v="4"/>
    <x v="18"/>
    <s v="Richmond"/>
    <x v="0"/>
    <x v="0"/>
    <n v="53"/>
    <n v="233"/>
    <n v="12349"/>
    <x v="2"/>
    <x v="11"/>
    <x v="1"/>
    <x v="11"/>
    <x v="1"/>
  </r>
  <r>
    <s v="Foot Locker"/>
    <d v="2021-06-24T00:00:00"/>
    <x v="4"/>
    <x v="18"/>
    <s v="Richmond"/>
    <x v="0"/>
    <x v="1"/>
    <n v="62"/>
    <n v="176"/>
    <n v="10912"/>
    <x v="2"/>
    <x v="11"/>
    <x v="1"/>
    <x v="11"/>
    <x v="1"/>
  </r>
  <r>
    <s v="Foot Locker"/>
    <d v="2021-06-24T00:00:00"/>
    <x v="4"/>
    <x v="18"/>
    <s v="Richmond"/>
    <x v="1"/>
    <x v="0"/>
    <n v="73"/>
    <n v="195"/>
    <n v="14235"/>
    <x v="2"/>
    <x v="11"/>
    <x v="1"/>
    <x v="11"/>
    <x v="1"/>
  </r>
  <r>
    <s v="Foot Locker"/>
    <d v="2021-06-24T00:00:00"/>
    <x v="4"/>
    <x v="18"/>
    <s v="Richmond"/>
    <x v="1"/>
    <x v="1"/>
    <n v="72"/>
    <n v="142"/>
    <n v="10224"/>
    <x v="2"/>
    <x v="11"/>
    <x v="1"/>
    <x v="11"/>
    <x v="1"/>
  </r>
  <r>
    <s v="Foot Locker"/>
    <d v="2021-06-24T00:00:00"/>
    <x v="4"/>
    <x v="18"/>
    <s v="Richmond"/>
    <x v="0"/>
    <x v="2"/>
    <n v="81"/>
    <n v="104"/>
    <n v="8424"/>
    <x v="2"/>
    <x v="11"/>
    <x v="1"/>
    <x v="11"/>
    <x v="1"/>
  </r>
  <r>
    <s v="Foot Locker"/>
    <d v="2021-06-24T00:00:00"/>
    <x v="4"/>
    <x v="18"/>
    <s v="Richmond"/>
    <x v="1"/>
    <x v="2"/>
    <n v="96"/>
    <n v="182"/>
    <n v="17472"/>
    <x v="2"/>
    <x v="11"/>
    <x v="1"/>
    <x v="11"/>
    <x v="1"/>
  </r>
  <r>
    <s v="Foot Locker"/>
    <d v="2021-07-23T00:00:00"/>
    <x v="4"/>
    <x v="18"/>
    <s v="Richmond"/>
    <x v="0"/>
    <x v="0"/>
    <n v="79"/>
    <n v="255"/>
    <n v="20145"/>
    <x v="2"/>
    <x v="5"/>
    <x v="2"/>
    <x v="5"/>
    <x v="1"/>
  </r>
  <r>
    <s v="Foot Locker"/>
    <d v="2021-07-23T00:00:00"/>
    <x v="4"/>
    <x v="18"/>
    <s v="Richmond"/>
    <x v="0"/>
    <x v="1"/>
    <n v="81"/>
    <n v="203"/>
    <n v="16443"/>
    <x v="2"/>
    <x v="5"/>
    <x v="2"/>
    <x v="5"/>
    <x v="1"/>
  </r>
  <r>
    <s v="Foot Locker"/>
    <d v="2021-07-23T00:00:00"/>
    <x v="4"/>
    <x v="18"/>
    <s v="Richmond"/>
    <x v="1"/>
    <x v="0"/>
    <n v="86"/>
    <n v="182"/>
    <n v="15652"/>
    <x v="2"/>
    <x v="5"/>
    <x v="2"/>
    <x v="5"/>
    <x v="1"/>
  </r>
  <r>
    <s v="Foot Locker"/>
    <d v="2021-07-23T00:00:00"/>
    <x v="4"/>
    <x v="18"/>
    <s v="Richmond"/>
    <x v="1"/>
    <x v="1"/>
    <n v="82"/>
    <n v="149"/>
    <n v="12218"/>
    <x v="2"/>
    <x v="5"/>
    <x v="2"/>
    <x v="5"/>
    <x v="1"/>
  </r>
  <r>
    <s v="Foot Locker"/>
    <d v="2021-07-23T00:00:00"/>
    <x v="4"/>
    <x v="18"/>
    <s v="Richmond"/>
    <x v="0"/>
    <x v="2"/>
    <n v="85"/>
    <n v="162"/>
    <n v="13770"/>
    <x v="2"/>
    <x v="5"/>
    <x v="2"/>
    <x v="5"/>
    <x v="1"/>
  </r>
  <r>
    <s v="Foot Locker"/>
    <d v="2021-07-23T00:00:00"/>
    <x v="4"/>
    <x v="18"/>
    <s v="Richmond"/>
    <x v="1"/>
    <x v="2"/>
    <n v="96"/>
    <n v="180"/>
    <n v="17280"/>
    <x v="2"/>
    <x v="5"/>
    <x v="2"/>
    <x v="5"/>
    <x v="1"/>
  </r>
  <r>
    <s v="Foot Locker"/>
    <d v="2021-08-24T00:00:00"/>
    <x v="4"/>
    <x v="18"/>
    <s v="Richmond"/>
    <x v="0"/>
    <x v="0"/>
    <n v="83"/>
    <n v="240"/>
    <n v="19920"/>
    <x v="2"/>
    <x v="6"/>
    <x v="6"/>
    <x v="6"/>
    <x v="1"/>
  </r>
  <r>
    <s v="Foot Locker"/>
    <d v="2021-08-24T00:00:00"/>
    <x v="4"/>
    <x v="18"/>
    <s v="Richmond"/>
    <x v="0"/>
    <x v="1"/>
    <n v="76"/>
    <n v="202"/>
    <n v="15352"/>
    <x v="2"/>
    <x v="6"/>
    <x v="6"/>
    <x v="6"/>
    <x v="1"/>
  </r>
  <r>
    <s v="Foot Locker"/>
    <d v="2021-08-24T00:00:00"/>
    <x v="4"/>
    <x v="18"/>
    <s v="Richmond"/>
    <x v="1"/>
    <x v="0"/>
    <n v="69"/>
    <n v="189"/>
    <n v="13041"/>
    <x v="2"/>
    <x v="6"/>
    <x v="6"/>
    <x v="6"/>
    <x v="1"/>
  </r>
  <r>
    <s v="Foot Locker"/>
    <d v="2021-08-24T00:00:00"/>
    <x v="4"/>
    <x v="18"/>
    <s v="Richmond"/>
    <x v="1"/>
    <x v="1"/>
    <n v="66"/>
    <n v="111"/>
    <n v="7326"/>
    <x v="2"/>
    <x v="6"/>
    <x v="6"/>
    <x v="6"/>
    <x v="1"/>
  </r>
  <r>
    <s v="Foot Locker"/>
    <d v="2021-08-24T00:00:00"/>
    <x v="4"/>
    <x v="18"/>
    <s v="Richmond"/>
    <x v="0"/>
    <x v="2"/>
    <n v="64"/>
    <n v="106"/>
    <n v="6784"/>
    <x v="2"/>
    <x v="6"/>
    <x v="6"/>
    <x v="6"/>
    <x v="1"/>
  </r>
  <r>
    <s v="Foot Locker"/>
    <d v="2021-08-24T00:00:00"/>
    <x v="4"/>
    <x v="18"/>
    <s v="Richmond"/>
    <x v="1"/>
    <x v="2"/>
    <n v="73"/>
    <n v="75"/>
    <n v="5475"/>
    <x v="2"/>
    <x v="6"/>
    <x v="6"/>
    <x v="6"/>
    <x v="1"/>
  </r>
  <r>
    <s v="Foot Locker"/>
    <d v="2021-09-25T00:00:00"/>
    <x v="4"/>
    <x v="18"/>
    <s v="Richmond"/>
    <x v="0"/>
    <x v="0"/>
    <n v="46"/>
    <n v="113"/>
    <n v="5198"/>
    <x v="2"/>
    <x v="7"/>
    <x v="3"/>
    <x v="7"/>
    <x v="1"/>
  </r>
  <r>
    <s v="Foot Locker"/>
    <d v="2021-09-25T00:00:00"/>
    <x v="4"/>
    <x v="18"/>
    <s v="Richmond"/>
    <x v="0"/>
    <x v="1"/>
    <n v="52"/>
    <n v="113"/>
    <n v="5876"/>
    <x v="2"/>
    <x v="7"/>
    <x v="3"/>
    <x v="7"/>
    <x v="1"/>
  </r>
  <r>
    <s v="Foot Locker"/>
    <d v="2021-09-25T00:00:00"/>
    <x v="4"/>
    <x v="18"/>
    <s v="Richmond"/>
    <x v="1"/>
    <x v="0"/>
    <n v="47"/>
    <n v="65"/>
    <n v="3055"/>
    <x v="2"/>
    <x v="7"/>
    <x v="3"/>
    <x v="7"/>
    <x v="1"/>
  </r>
  <r>
    <s v="Foot Locker"/>
    <d v="2021-09-25T00:00:00"/>
    <x v="4"/>
    <x v="18"/>
    <s v="Richmond"/>
    <x v="1"/>
    <x v="1"/>
    <n v="45"/>
    <n v="54"/>
    <n v="2430"/>
    <x v="2"/>
    <x v="7"/>
    <x v="3"/>
    <x v="7"/>
    <x v="1"/>
  </r>
  <r>
    <s v="Foot Locker"/>
    <d v="2021-09-25T00:00:00"/>
    <x v="4"/>
    <x v="18"/>
    <s v="Richmond"/>
    <x v="0"/>
    <x v="2"/>
    <n v="58"/>
    <n v="56"/>
    <n v="3248"/>
    <x v="2"/>
    <x v="7"/>
    <x v="3"/>
    <x v="7"/>
    <x v="1"/>
  </r>
  <r>
    <s v="Foot Locker"/>
    <d v="2021-09-25T00:00:00"/>
    <x v="4"/>
    <x v="18"/>
    <s v="Richmond"/>
    <x v="1"/>
    <x v="2"/>
    <n v="42"/>
    <n v="70"/>
    <n v="2940"/>
    <x v="2"/>
    <x v="7"/>
    <x v="3"/>
    <x v="7"/>
    <x v="1"/>
  </r>
  <r>
    <s v="Foot Locker"/>
    <d v="2021-10-24T00:00:00"/>
    <x v="4"/>
    <x v="18"/>
    <s v="Richmond"/>
    <x v="0"/>
    <x v="0"/>
    <n v="38"/>
    <n v="102"/>
    <n v="3876"/>
    <x v="2"/>
    <x v="8"/>
    <x v="4"/>
    <x v="8"/>
    <x v="1"/>
  </r>
  <r>
    <s v="Foot Locker"/>
    <d v="2021-10-24T00:00:00"/>
    <x v="4"/>
    <x v="18"/>
    <s v="Richmond"/>
    <x v="0"/>
    <x v="1"/>
    <n v="51"/>
    <n v="142"/>
    <n v="7242"/>
    <x v="2"/>
    <x v="8"/>
    <x v="4"/>
    <x v="8"/>
    <x v="1"/>
  </r>
  <r>
    <s v="Foot Locker"/>
    <d v="2021-10-24T00:00:00"/>
    <x v="4"/>
    <x v="18"/>
    <s v="Richmond"/>
    <x v="1"/>
    <x v="0"/>
    <n v="46"/>
    <n v="95"/>
    <n v="4370"/>
    <x v="2"/>
    <x v="8"/>
    <x v="4"/>
    <x v="8"/>
    <x v="1"/>
  </r>
  <r>
    <s v="Foot Locker"/>
    <d v="2021-10-24T00:00:00"/>
    <x v="4"/>
    <x v="18"/>
    <s v="Richmond"/>
    <x v="1"/>
    <x v="1"/>
    <n v="41"/>
    <n v="98"/>
    <n v="4018"/>
    <x v="2"/>
    <x v="8"/>
    <x v="4"/>
    <x v="8"/>
    <x v="1"/>
  </r>
  <r>
    <s v="Foot Locker"/>
    <d v="2021-10-24T00:00:00"/>
    <x v="4"/>
    <x v="18"/>
    <s v="Richmond"/>
    <x v="0"/>
    <x v="2"/>
    <n v="53"/>
    <n v="87"/>
    <n v="4611"/>
    <x v="2"/>
    <x v="8"/>
    <x v="4"/>
    <x v="8"/>
    <x v="1"/>
  </r>
  <r>
    <s v="Foot Locker"/>
    <d v="2021-10-24T00:00:00"/>
    <x v="4"/>
    <x v="18"/>
    <s v="Richmond"/>
    <x v="1"/>
    <x v="2"/>
    <n v="59"/>
    <n v="102"/>
    <n v="6018"/>
    <x v="2"/>
    <x v="8"/>
    <x v="4"/>
    <x v="8"/>
    <x v="1"/>
  </r>
  <r>
    <s v="Foot Locker"/>
    <d v="2021-11-24T00:00:00"/>
    <x v="4"/>
    <x v="18"/>
    <s v="Richmond"/>
    <x v="0"/>
    <x v="0"/>
    <n v="42"/>
    <n v="155"/>
    <n v="6510"/>
    <x v="2"/>
    <x v="9"/>
    <x v="0"/>
    <x v="9"/>
    <x v="1"/>
  </r>
  <r>
    <s v="Foot Locker"/>
    <d v="2021-11-24T00:00:00"/>
    <x v="4"/>
    <x v="18"/>
    <s v="Richmond"/>
    <x v="0"/>
    <x v="1"/>
    <n v="47"/>
    <n v="169"/>
    <n v="7943"/>
    <x v="2"/>
    <x v="9"/>
    <x v="0"/>
    <x v="9"/>
    <x v="1"/>
  </r>
  <r>
    <s v="Foot Locker"/>
    <d v="2021-11-24T00:00:00"/>
    <x v="4"/>
    <x v="18"/>
    <s v="Richmond"/>
    <x v="1"/>
    <x v="0"/>
    <n v="43"/>
    <n v="138"/>
    <n v="5934"/>
    <x v="2"/>
    <x v="9"/>
    <x v="0"/>
    <x v="9"/>
    <x v="1"/>
  </r>
  <r>
    <s v="Foot Locker"/>
    <d v="2021-11-24T00:00:00"/>
    <x v="4"/>
    <x v="18"/>
    <s v="Richmond"/>
    <x v="1"/>
    <x v="1"/>
    <n v="52"/>
    <n v="113"/>
    <n v="5876"/>
    <x v="2"/>
    <x v="9"/>
    <x v="0"/>
    <x v="9"/>
    <x v="1"/>
  </r>
  <r>
    <s v="Foot Locker"/>
    <d v="2021-11-24T00:00:00"/>
    <x v="4"/>
    <x v="18"/>
    <s v="Richmond"/>
    <x v="0"/>
    <x v="2"/>
    <n v="73"/>
    <n v="111"/>
    <n v="8103"/>
    <x v="2"/>
    <x v="9"/>
    <x v="0"/>
    <x v="9"/>
    <x v="1"/>
  </r>
  <r>
    <s v="Foot Locker"/>
    <d v="2021-11-24T00:00:00"/>
    <x v="4"/>
    <x v="18"/>
    <s v="Richmond"/>
    <x v="1"/>
    <x v="2"/>
    <n v="74"/>
    <n v="149"/>
    <n v="11026"/>
    <x v="2"/>
    <x v="9"/>
    <x v="0"/>
    <x v="9"/>
    <x v="1"/>
  </r>
  <r>
    <s v="Foot Locker"/>
    <d v="2021-12-23T00:00:00"/>
    <x v="4"/>
    <x v="18"/>
    <s v="Richmond"/>
    <x v="0"/>
    <x v="0"/>
    <n v="60"/>
    <n v="225"/>
    <n v="13500"/>
    <x v="2"/>
    <x v="10"/>
    <x v="1"/>
    <x v="10"/>
    <x v="1"/>
  </r>
  <r>
    <s v="Foot Locker"/>
    <d v="2021-12-23T00:00:00"/>
    <x v="4"/>
    <x v="18"/>
    <s v="Richmond"/>
    <x v="0"/>
    <x v="1"/>
    <n v="74"/>
    <n v="225"/>
    <n v="16650"/>
    <x v="2"/>
    <x v="10"/>
    <x v="1"/>
    <x v="10"/>
    <x v="1"/>
  </r>
  <r>
    <s v="Sports Direct"/>
    <d v="2021-12-23T00:00:00"/>
    <x v="4"/>
    <x v="18"/>
    <s v="Richmond"/>
    <x v="1"/>
    <x v="0"/>
    <n v="64"/>
    <n v="154"/>
    <n v="9856"/>
    <x v="2"/>
    <x v="10"/>
    <x v="1"/>
    <x v="10"/>
    <x v="1"/>
  </r>
  <r>
    <s v="Sports Direct"/>
    <d v="2021-12-23T00:00:00"/>
    <x v="4"/>
    <x v="18"/>
    <s v="Richmond"/>
    <x v="1"/>
    <x v="1"/>
    <n v="67"/>
    <n v="160"/>
    <n v="10720"/>
    <x v="2"/>
    <x v="10"/>
    <x v="1"/>
    <x v="10"/>
    <x v="1"/>
  </r>
  <r>
    <s v="Sports Direct"/>
    <d v="2021-12-23T00:00:00"/>
    <x v="4"/>
    <x v="18"/>
    <s v="Richmond"/>
    <x v="0"/>
    <x v="2"/>
    <n v="72"/>
    <n v="133"/>
    <n v="9576"/>
    <x v="2"/>
    <x v="10"/>
    <x v="1"/>
    <x v="10"/>
    <x v="1"/>
  </r>
  <r>
    <s v="Sports Direct"/>
    <d v="2021-12-23T00:00:00"/>
    <x v="4"/>
    <x v="18"/>
    <s v="Richmond"/>
    <x v="1"/>
    <x v="2"/>
    <n v="82"/>
    <n v="150"/>
    <n v="12300"/>
    <x v="2"/>
    <x v="10"/>
    <x v="1"/>
    <x v="10"/>
    <x v="1"/>
  </r>
  <r>
    <s v="Sports Direct"/>
    <d v="2021-01-19T00:00:00"/>
    <x v="4"/>
    <x v="18"/>
    <s v="Richmond"/>
    <x v="0"/>
    <x v="0"/>
    <n v="34"/>
    <n v="203"/>
    <n v="6902"/>
    <x v="2"/>
    <x v="0"/>
    <x v="6"/>
    <x v="0"/>
    <x v="1"/>
  </r>
  <r>
    <s v="Sports Direct"/>
    <d v="2021-01-19T00:00:00"/>
    <x v="4"/>
    <x v="18"/>
    <s v="Richmond"/>
    <x v="0"/>
    <x v="1"/>
    <n v="34"/>
    <n v="154"/>
    <n v="5236"/>
    <x v="2"/>
    <x v="0"/>
    <x v="6"/>
    <x v="0"/>
    <x v="1"/>
  </r>
  <r>
    <s v="Sports Direct"/>
    <d v="2021-01-19T00:00:00"/>
    <x v="4"/>
    <x v="18"/>
    <s v="Richmond"/>
    <x v="1"/>
    <x v="0"/>
    <n v="23"/>
    <n v="149"/>
    <n v="3427"/>
    <x v="2"/>
    <x v="0"/>
    <x v="6"/>
    <x v="0"/>
    <x v="1"/>
  </r>
  <r>
    <s v="Sports Direct"/>
    <d v="2021-01-19T00:00:00"/>
    <x v="4"/>
    <x v="18"/>
    <s v="Richmond"/>
    <x v="1"/>
    <x v="1"/>
    <n v="29"/>
    <n v="116"/>
    <n v="3364"/>
    <x v="2"/>
    <x v="0"/>
    <x v="6"/>
    <x v="0"/>
    <x v="1"/>
  </r>
  <r>
    <s v="Sports Direct"/>
    <d v="2021-01-19T00:00:00"/>
    <x v="4"/>
    <x v="18"/>
    <s v="Richmond"/>
    <x v="0"/>
    <x v="2"/>
    <n v="43"/>
    <n v="122"/>
    <n v="5246"/>
    <x v="2"/>
    <x v="0"/>
    <x v="6"/>
    <x v="0"/>
    <x v="1"/>
  </r>
  <r>
    <s v="Sports Direct"/>
    <d v="2021-01-19T00:00:00"/>
    <x v="4"/>
    <x v="18"/>
    <s v="Richmond"/>
    <x v="1"/>
    <x v="2"/>
    <n v="33"/>
    <n v="138"/>
    <n v="4554"/>
    <x v="2"/>
    <x v="0"/>
    <x v="6"/>
    <x v="0"/>
    <x v="1"/>
  </r>
  <r>
    <s v="Sports Direct"/>
    <d v="2021-02-17T00:00:00"/>
    <x v="4"/>
    <x v="18"/>
    <s v="Richmond"/>
    <x v="0"/>
    <x v="0"/>
    <n v="34"/>
    <n v="200"/>
    <n v="6800"/>
    <x v="2"/>
    <x v="1"/>
    <x v="0"/>
    <x v="1"/>
    <x v="1"/>
  </r>
  <r>
    <s v="Sports Direct"/>
    <d v="2021-02-17T00:00:00"/>
    <x v="4"/>
    <x v="18"/>
    <s v="Richmond"/>
    <x v="0"/>
    <x v="1"/>
    <n v="33"/>
    <n v="117"/>
    <n v="3861"/>
    <x v="2"/>
    <x v="1"/>
    <x v="0"/>
    <x v="1"/>
    <x v="1"/>
  </r>
  <r>
    <s v="Sports Direct"/>
    <d v="2021-02-17T00:00:00"/>
    <x v="4"/>
    <x v="18"/>
    <s v="Richmond"/>
    <x v="1"/>
    <x v="0"/>
    <n v="23"/>
    <n v="150"/>
    <n v="3450"/>
    <x v="2"/>
    <x v="1"/>
    <x v="0"/>
    <x v="1"/>
    <x v="1"/>
  </r>
  <r>
    <s v="Sports Direct"/>
    <d v="2021-02-17T00:00:00"/>
    <x v="3"/>
    <x v="19"/>
    <s v="Detroit"/>
    <x v="1"/>
    <x v="1"/>
    <n v="28"/>
    <n v="109"/>
    <n v="3052"/>
    <x v="2"/>
    <x v="1"/>
    <x v="0"/>
    <x v="1"/>
    <x v="1"/>
  </r>
  <r>
    <s v="Sports Direct"/>
    <d v="2021-02-17T00:00:00"/>
    <x v="3"/>
    <x v="19"/>
    <s v="Detroit"/>
    <x v="0"/>
    <x v="2"/>
    <n v="41"/>
    <n v="126"/>
    <n v="5166"/>
    <x v="2"/>
    <x v="1"/>
    <x v="0"/>
    <x v="1"/>
    <x v="1"/>
  </r>
  <r>
    <s v="Sports Direct"/>
    <d v="2021-02-17T00:00:00"/>
    <x v="3"/>
    <x v="19"/>
    <s v="Detroit"/>
    <x v="1"/>
    <x v="2"/>
    <n v="33"/>
    <n v="138"/>
    <n v="4554"/>
    <x v="2"/>
    <x v="1"/>
    <x v="0"/>
    <x v="1"/>
    <x v="1"/>
  </r>
  <r>
    <s v="Sports Direct"/>
    <d v="2021-03-15T00:00:00"/>
    <x v="3"/>
    <x v="19"/>
    <s v="Detroit"/>
    <x v="0"/>
    <x v="0"/>
    <n v="34"/>
    <n v="216"/>
    <n v="7344"/>
    <x v="2"/>
    <x v="2"/>
    <x v="5"/>
    <x v="2"/>
    <x v="1"/>
  </r>
  <r>
    <s v="Sports Direct"/>
    <d v="2021-03-15T00:00:00"/>
    <x v="3"/>
    <x v="19"/>
    <s v="Detroit"/>
    <x v="0"/>
    <x v="1"/>
    <n v="32"/>
    <n v="126"/>
    <n v="4032"/>
    <x v="2"/>
    <x v="2"/>
    <x v="5"/>
    <x v="2"/>
    <x v="1"/>
  </r>
  <r>
    <s v="Sports Direct"/>
    <d v="2021-03-15T00:00:00"/>
    <x v="3"/>
    <x v="19"/>
    <s v="Detroit"/>
    <x v="1"/>
    <x v="0"/>
    <n v="25"/>
    <n v="124"/>
    <n v="3100"/>
    <x v="2"/>
    <x v="2"/>
    <x v="5"/>
    <x v="2"/>
    <x v="1"/>
  </r>
  <r>
    <s v="Sports Direct"/>
    <d v="2021-03-15T00:00:00"/>
    <x v="3"/>
    <x v="19"/>
    <s v="Detroit"/>
    <x v="1"/>
    <x v="1"/>
    <n v="29"/>
    <n v="91"/>
    <n v="2639"/>
    <x v="2"/>
    <x v="2"/>
    <x v="5"/>
    <x v="2"/>
    <x v="1"/>
  </r>
  <r>
    <s v="Sports Direct"/>
    <d v="2021-03-15T00:00:00"/>
    <x v="3"/>
    <x v="19"/>
    <s v="Detroit"/>
    <x v="0"/>
    <x v="2"/>
    <n v="43"/>
    <n v="94"/>
    <n v="4042"/>
    <x v="2"/>
    <x v="2"/>
    <x v="5"/>
    <x v="2"/>
    <x v="1"/>
  </r>
  <r>
    <s v="Sports Direct"/>
    <d v="2021-03-15T00:00:00"/>
    <x v="3"/>
    <x v="19"/>
    <s v="Detroit"/>
    <x v="1"/>
    <x v="2"/>
    <n v="33"/>
    <n v="143"/>
    <n v="4719"/>
    <x v="2"/>
    <x v="2"/>
    <x v="5"/>
    <x v="2"/>
    <x v="1"/>
  </r>
  <r>
    <s v="Sports Direct"/>
    <d v="2021-04-16T00:00:00"/>
    <x v="3"/>
    <x v="19"/>
    <s v="Detroit"/>
    <x v="0"/>
    <x v="0"/>
    <n v="32"/>
    <n v="181"/>
    <n v="5792"/>
    <x v="2"/>
    <x v="3"/>
    <x v="2"/>
    <x v="3"/>
    <x v="1"/>
  </r>
  <r>
    <s v="Sports Direct"/>
    <d v="2021-04-16T00:00:00"/>
    <x v="3"/>
    <x v="19"/>
    <s v="Detroit"/>
    <x v="0"/>
    <x v="1"/>
    <n v="38"/>
    <n v="111"/>
    <n v="4218"/>
    <x v="2"/>
    <x v="3"/>
    <x v="2"/>
    <x v="3"/>
    <x v="1"/>
  </r>
  <r>
    <s v="Sports Direct"/>
    <d v="2021-04-16T00:00:00"/>
    <x v="3"/>
    <x v="19"/>
    <s v="Detroit"/>
    <x v="1"/>
    <x v="0"/>
    <n v="27"/>
    <n v="135"/>
    <n v="3645"/>
    <x v="2"/>
    <x v="3"/>
    <x v="2"/>
    <x v="3"/>
    <x v="1"/>
  </r>
  <r>
    <s v="Sports Direct"/>
    <d v="2021-04-16T00:00:00"/>
    <x v="3"/>
    <x v="19"/>
    <s v="Detroit"/>
    <x v="1"/>
    <x v="1"/>
    <n v="32"/>
    <n v="109"/>
    <n v="3488"/>
    <x v="2"/>
    <x v="3"/>
    <x v="2"/>
    <x v="3"/>
    <x v="1"/>
  </r>
  <r>
    <s v="Sports Direct"/>
    <d v="2021-04-16T00:00:00"/>
    <x v="3"/>
    <x v="19"/>
    <s v="Detroit"/>
    <x v="0"/>
    <x v="2"/>
    <n v="45"/>
    <n v="120"/>
    <n v="5400"/>
    <x v="2"/>
    <x v="3"/>
    <x v="2"/>
    <x v="3"/>
    <x v="1"/>
  </r>
  <r>
    <s v="Sports Direct"/>
    <d v="2021-04-16T00:00:00"/>
    <x v="3"/>
    <x v="19"/>
    <s v="Detroit"/>
    <x v="1"/>
    <x v="2"/>
    <n v="37"/>
    <n v="152"/>
    <n v="5624"/>
    <x v="2"/>
    <x v="3"/>
    <x v="2"/>
    <x v="3"/>
    <x v="1"/>
  </r>
  <r>
    <s v="Sports Direct"/>
    <d v="2021-05-15T00:00:00"/>
    <x v="3"/>
    <x v="19"/>
    <s v="Detroit"/>
    <x v="0"/>
    <x v="0"/>
    <n v="48"/>
    <n v="207"/>
    <n v="9936"/>
    <x v="2"/>
    <x v="4"/>
    <x v="3"/>
    <x v="4"/>
    <x v="1"/>
  </r>
  <r>
    <s v="Sports Direct"/>
    <d v="2021-05-15T00:00:00"/>
    <x v="3"/>
    <x v="19"/>
    <s v="Detroit"/>
    <x v="0"/>
    <x v="1"/>
    <n v="47"/>
    <n v="150"/>
    <n v="7050"/>
    <x v="2"/>
    <x v="4"/>
    <x v="3"/>
    <x v="4"/>
    <x v="1"/>
  </r>
  <r>
    <s v="Sports Direct"/>
    <d v="2021-05-15T00:00:00"/>
    <x v="3"/>
    <x v="19"/>
    <s v="Detroit"/>
    <x v="1"/>
    <x v="0"/>
    <n v="44"/>
    <n v="133"/>
    <n v="5852"/>
    <x v="2"/>
    <x v="4"/>
    <x v="3"/>
    <x v="4"/>
    <x v="1"/>
  </r>
  <r>
    <s v="Sports Direct"/>
    <d v="2021-05-15T00:00:00"/>
    <x v="3"/>
    <x v="19"/>
    <s v="Detroit"/>
    <x v="1"/>
    <x v="1"/>
    <n v="42"/>
    <n v="126"/>
    <n v="5292"/>
    <x v="2"/>
    <x v="4"/>
    <x v="3"/>
    <x v="4"/>
    <x v="1"/>
  </r>
  <r>
    <s v="Sports Direct"/>
    <d v="2021-05-15T00:00:00"/>
    <x v="3"/>
    <x v="19"/>
    <s v="Detroit"/>
    <x v="0"/>
    <x v="2"/>
    <n v="52"/>
    <n v="124"/>
    <n v="6448"/>
    <x v="2"/>
    <x v="4"/>
    <x v="3"/>
    <x v="4"/>
    <x v="1"/>
  </r>
  <r>
    <s v="Sports Direct"/>
    <d v="2021-05-15T00:00:00"/>
    <x v="3"/>
    <x v="19"/>
    <s v="Detroit"/>
    <x v="1"/>
    <x v="2"/>
    <n v="55"/>
    <n v="150"/>
    <n v="8250"/>
    <x v="2"/>
    <x v="4"/>
    <x v="3"/>
    <x v="4"/>
    <x v="1"/>
  </r>
  <r>
    <s v="Sports Direct"/>
    <d v="2021-06-17T00:00:00"/>
    <x v="3"/>
    <x v="19"/>
    <s v="Detroit"/>
    <x v="0"/>
    <x v="0"/>
    <n v="52"/>
    <n v="206"/>
    <n v="10712"/>
    <x v="2"/>
    <x v="11"/>
    <x v="1"/>
    <x v="11"/>
    <x v="1"/>
  </r>
  <r>
    <s v="Sports Direct"/>
    <d v="2021-06-17T00:00:00"/>
    <x v="3"/>
    <x v="19"/>
    <s v="Detroit"/>
    <x v="0"/>
    <x v="1"/>
    <n v="46"/>
    <n v="167"/>
    <n v="7682"/>
    <x v="2"/>
    <x v="11"/>
    <x v="1"/>
    <x v="11"/>
    <x v="1"/>
  </r>
  <r>
    <s v="Sports Direct"/>
    <d v="2021-06-17T00:00:00"/>
    <x v="3"/>
    <x v="19"/>
    <s v="Detroit"/>
    <x v="1"/>
    <x v="0"/>
    <n v="41"/>
    <n v="138"/>
    <n v="5658"/>
    <x v="2"/>
    <x v="11"/>
    <x v="1"/>
    <x v="11"/>
    <x v="1"/>
  </r>
  <r>
    <s v="Sports Direct"/>
    <d v="2021-06-17T00:00:00"/>
    <x v="3"/>
    <x v="19"/>
    <s v="Detroit"/>
    <x v="1"/>
    <x v="1"/>
    <n v="43"/>
    <n v="158"/>
    <n v="6794"/>
    <x v="2"/>
    <x v="11"/>
    <x v="1"/>
    <x v="11"/>
    <x v="1"/>
  </r>
  <r>
    <s v="Sports Direct"/>
    <d v="2021-06-17T00:00:00"/>
    <x v="3"/>
    <x v="19"/>
    <s v="Detroit"/>
    <x v="0"/>
    <x v="2"/>
    <n v="57"/>
    <n v="152"/>
    <n v="8664"/>
    <x v="2"/>
    <x v="11"/>
    <x v="1"/>
    <x v="11"/>
    <x v="1"/>
  </r>
  <r>
    <s v="Sports Direct"/>
    <d v="2021-06-17T00:00:00"/>
    <x v="3"/>
    <x v="19"/>
    <s v="Detroit"/>
    <x v="1"/>
    <x v="2"/>
    <n v="60"/>
    <n v="169"/>
    <n v="10140"/>
    <x v="2"/>
    <x v="11"/>
    <x v="1"/>
    <x v="11"/>
    <x v="1"/>
  </r>
  <r>
    <s v="Sports Direct"/>
    <d v="2021-07-15T00:00:00"/>
    <x v="3"/>
    <x v="19"/>
    <s v="Detroit"/>
    <x v="0"/>
    <x v="0"/>
    <n v="57"/>
    <n v="225"/>
    <n v="12825"/>
    <x v="2"/>
    <x v="5"/>
    <x v="1"/>
    <x v="5"/>
    <x v="1"/>
  </r>
  <r>
    <s v="Sports Direct"/>
    <d v="2021-07-15T00:00:00"/>
    <x v="3"/>
    <x v="19"/>
    <s v="Detroit"/>
    <x v="0"/>
    <x v="1"/>
    <n v="53"/>
    <n v="189"/>
    <n v="10017"/>
    <x v="2"/>
    <x v="5"/>
    <x v="1"/>
    <x v="5"/>
    <x v="1"/>
  </r>
  <r>
    <s v="Sports Direct"/>
    <d v="2021-07-15T00:00:00"/>
    <x v="3"/>
    <x v="19"/>
    <s v="Detroit"/>
    <x v="1"/>
    <x v="0"/>
    <n v="46"/>
    <n v="173"/>
    <n v="7958"/>
    <x v="2"/>
    <x v="5"/>
    <x v="1"/>
    <x v="5"/>
    <x v="1"/>
  </r>
  <r>
    <s v="Sports Direct"/>
    <d v="2021-07-15T00:00:00"/>
    <x v="3"/>
    <x v="19"/>
    <s v="Detroit"/>
    <x v="1"/>
    <x v="1"/>
    <n v="47"/>
    <n v="158"/>
    <n v="7426"/>
    <x v="2"/>
    <x v="5"/>
    <x v="1"/>
    <x v="5"/>
    <x v="1"/>
  </r>
  <r>
    <s v="Sports Direct"/>
    <d v="2021-07-15T00:00:00"/>
    <x v="3"/>
    <x v="19"/>
    <s v="Detroit"/>
    <x v="0"/>
    <x v="2"/>
    <n v="54"/>
    <n v="143"/>
    <n v="7722"/>
    <x v="2"/>
    <x v="5"/>
    <x v="1"/>
    <x v="5"/>
    <x v="1"/>
  </r>
  <r>
    <s v="Sports Direct"/>
    <d v="2021-07-15T00:00:00"/>
    <x v="3"/>
    <x v="19"/>
    <s v="Detroit"/>
    <x v="1"/>
    <x v="2"/>
    <n v="62"/>
    <n v="210"/>
    <n v="13020"/>
    <x v="2"/>
    <x v="5"/>
    <x v="1"/>
    <x v="5"/>
    <x v="1"/>
  </r>
  <r>
    <s v="Sports Direct"/>
    <d v="2021-08-16T00:00:00"/>
    <x v="3"/>
    <x v="19"/>
    <s v="Detroit"/>
    <x v="0"/>
    <x v="0"/>
    <n v="55"/>
    <n v="263"/>
    <n v="14465"/>
    <x v="2"/>
    <x v="6"/>
    <x v="5"/>
    <x v="6"/>
    <x v="1"/>
  </r>
  <r>
    <s v="Sports Direct"/>
    <d v="2021-08-16T00:00:00"/>
    <x v="3"/>
    <x v="19"/>
    <s v="Detroit"/>
    <x v="0"/>
    <x v="1"/>
    <n v="50"/>
    <n v="195"/>
    <n v="9750"/>
    <x v="2"/>
    <x v="6"/>
    <x v="5"/>
    <x v="6"/>
    <x v="1"/>
  </r>
  <r>
    <s v="Sports Direct"/>
    <d v="2021-08-16T00:00:00"/>
    <x v="3"/>
    <x v="19"/>
    <s v="Detroit"/>
    <x v="1"/>
    <x v="0"/>
    <n v="42"/>
    <n v="144"/>
    <n v="6048"/>
    <x v="2"/>
    <x v="6"/>
    <x v="5"/>
    <x v="6"/>
    <x v="1"/>
  </r>
  <r>
    <s v="Sports Direct"/>
    <d v="2021-08-16T00:00:00"/>
    <x v="3"/>
    <x v="19"/>
    <s v="Detroit"/>
    <x v="1"/>
    <x v="1"/>
    <n v="34"/>
    <n v="142"/>
    <n v="4828"/>
    <x v="2"/>
    <x v="6"/>
    <x v="5"/>
    <x v="6"/>
    <x v="1"/>
  </r>
  <r>
    <s v="Sports Direct"/>
    <d v="2021-08-16T00:00:00"/>
    <x v="3"/>
    <x v="19"/>
    <s v="Detroit"/>
    <x v="0"/>
    <x v="2"/>
    <n v="42"/>
    <n v="135"/>
    <n v="5670"/>
    <x v="2"/>
    <x v="6"/>
    <x v="5"/>
    <x v="6"/>
    <x v="1"/>
  </r>
  <r>
    <s v="Sports Direct"/>
    <d v="2021-08-16T00:00:00"/>
    <x v="3"/>
    <x v="19"/>
    <s v="Detroit"/>
    <x v="1"/>
    <x v="2"/>
    <n v="45"/>
    <n v="176"/>
    <n v="7920"/>
    <x v="2"/>
    <x v="6"/>
    <x v="5"/>
    <x v="6"/>
    <x v="1"/>
  </r>
  <r>
    <s v="Sports Direct"/>
    <d v="2021-09-15T00:00:00"/>
    <x v="3"/>
    <x v="19"/>
    <s v="Detroit"/>
    <x v="0"/>
    <x v="0"/>
    <n v="42"/>
    <n v="232"/>
    <n v="9744"/>
    <x v="2"/>
    <x v="7"/>
    <x v="0"/>
    <x v="7"/>
    <x v="1"/>
  </r>
  <r>
    <s v="Sports Direct"/>
    <d v="2021-09-15T00:00:00"/>
    <x v="3"/>
    <x v="19"/>
    <s v="Detroit"/>
    <x v="0"/>
    <x v="1"/>
    <n v="37"/>
    <n v="174"/>
    <n v="6438"/>
    <x v="2"/>
    <x v="7"/>
    <x v="0"/>
    <x v="7"/>
    <x v="1"/>
  </r>
  <r>
    <s v="Sports Direct"/>
    <d v="2021-09-15T00:00:00"/>
    <x v="3"/>
    <x v="19"/>
    <s v="Detroit"/>
    <x v="1"/>
    <x v="0"/>
    <n v="34"/>
    <n v="145"/>
    <n v="4930"/>
    <x v="2"/>
    <x v="7"/>
    <x v="0"/>
    <x v="7"/>
    <x v="1"/>
  </r>
  <r>
    <s v="Sports Direct"/>
    <d v="2021-09-15T00:00:00"/>
    <x v="3"/>
    <x v="19"/>
    <s v="Detroit"/>
    <x v="1"/>
    <x v="1"/>
    <n v="34"/>
    <n v="119"/>
    <n v="4046"/>
    <x v="2"/>
    <x v="7"/>
    <x v="0"/>
    <x v="7"/>
    <x v="1"/>
  </r>
  <r>
    <s v="Sports Direct"/>
    <d v="2021-09-15T00:00:00"/>
    <x v="3"/>
    <x v="19"/>
    <s v="Detroit"/>
    <x v="0"/>
    <x v="2"/>
    <n v="41"/>
    <n v="128"/>
    <n v="5248"/>
    <x v="2"/>
    <x v="7"/>
    <x v="0"/>
    <x v="7"/>
    <x v="1"/>
  </r>
  <r>
    <s v="Sports Direct"/>
    <d v="2021-09-15T00:00:00"/>
    <x v="3"/>
    <x v="19"/>
    <s v="Detroit"/>
    <x v="1"/>
    <x v="2"/>
    <n v="48"/>
    <n v="173"/>
    <n v="8304"/>
    <x v="2"/>
    <x v="7"/>
    <x v="0"/>
    <x v="7"/>
    <x v="1"/>
  </r>
  <r>
    <s v="Sports Direct"/>
    <d v="2021-10-17T00:00:00"/>
    <x v="3"/>
    <x v="19"/>
    <s v="Detroit"/>
    <x v="0"/>
    <x v="0"/>
    <n v="49"/>
    <n v="225"/>
    <n v="11025"/>
    <x v="2"/>
    <x v="8"/>
    <x v="4"/>
    <x v="8"/>
    <x v="1"/>
  </r>
  <r>
    <s v="Sports Direct"/>
    <d v="2021-10-17T00:00:00"/>
    <x v="3"/>
    <x v="19"/>
    <s v="Detroit"/>
    <x v="0"/>
    <x v="1"/>
    <n v="37"/>
    <n v="167"/>
    <n v="6179"/>
    <x v="2"/>
    <x v="8"/>
    <x v="4"/>
    <x v="8"/>
    <x v="1"/>
  </r>
  <r>
    <s v="Sports Direct"/>
    <d v="2021-10-17T00:00:00"/>
    <x v="3"/>
    <x v="19"/>
    <s v="Detroit"/>
    <x v="1"/>
    <x v="0"/>
    <n v="37"/>
    <n v="123"/>
    <n v="4551"/>
    <x v="2"/>
    <x v="8"/>
    <x v="4"/>
    <x v="8"/>
    <x v="1"/>
  </r>
  <r>
    <s v="Sports Direct"/>
    <d v="2021-10-17T00:00:00"/>
    <x v="3"/>
    <x v="19"/>
    <s v="Detroit"/>
    <x v="1"/>
    <x v="1"/>
    <n v="38"/>
    <n v="116"/>
    <n v="4408"/>
    <x v="2"/>
    <x v="8"/>
    <x v="4"/>
    <x v="8"/>
    <x v="1"/>
  </r>
  <r>
    <s v="Sports Direct"/>
    <d v="2021-10-17T00:00:00"/>
    <x v="3"/>
    <x v="19"/>
    <s v="Detroit"/>
    <x v="0"/>
    <x v="2"/>
    <n v="48"/>
    <n v="112"/>
    <n v="5376"/>
    <x v="2"/>
    <x v="8"/>
    <x v="4"/>
    <x v="8"/>
    <x v="1"/>
  </r>
  <r>
    <s v="Sports Direct"/>
    <d v="2021-10-17T00:00:00"/>
    <x v="3"/>
    <x v="19"/>
    <s v="Detroit"/>
    <x v="1"/>
    <x v="2"/>
    <n v="52"/>
    <n v="137"/>
    <n v="7124"/>
    <x v="2"/>
    <x v="8"/>
    <x v="4"/>
    <x v="8"/>
    <x v="1"/>
  </r>
  <r>
    <s v="Sports Direct"/>
    <d v="2021-11-16T00:00:00"/>
    <x v="3"/>
    <x v="19"/>
    <s v="Detroit"/>
    <x v="0"/>
    <x v="0"/>
    <n v="49"/>
    <n v="196"/>
    <n v="9604"/>
    <x v="2"/>
    <x v="9"/>
    <x v="6"/>
    <x v="9"/>
    <x v="1"/>
  </r>
  <r>
    <s v="Sports Direct"/>
    <d v="2021-11-16T00:00:00"/>
    <x v="3"/>
    <x v="19"/>
    <s v="Detroit"/>
    <x v="0"/>
    <x v="1"/>
    <n v="42"/>
    <n v="145"/>
    <n v="6090"/>
    <x v="2"/>
    <x v="9"/>
    <x v="6"/>
    <x v="9"/>
    <x v="1"/>
  </r>
  <r>
    <s v="Sports Direct"/>
    <d v="2021-11-16T00:00:00"/>
    <x v="3"/>
    <x v="19"/>
    <s v="Detroit"/>
    <x v="1"/>
    <x v="0"/>
    <n v="43"/>
    <n v="120"/>
    <n v="5160"/>
    <x v="2"/>
    <x v="9"/>
    <x v="6"/>
    <x v="9"/>
    <x v="1"/>
  </r>
  <r>
    <s v="Sports Direct"/>
    <d v="2021-11-16T00:00:00"/>
    <x v="3"/>
    <x v="19"/>
    <s v="Detroit"/>
    <x v="1"/>
    <x v="1"/>
    <n v="41"/>
    <n v="138"/>
    <n v="5658"/>
    <x v="2"/>
    <x v="9"/>
    <x v="6"/>
    <x v="9"/>
    <x v="1"/>
  </r>
  <r>
    <s v="Sports Direct"/>
    <d v="2021-11-16T00:00:00"/>
    <x v="3"/>
    <x v="19"/>
    <s v="Detroit"/>
    <x v="0"/>
    <x v="2"/>
    <n v="59"/>
    <n v="126"/>
    <n v="7434"/>
    <x v="2"/>
    <x v="9"/>
    <x v="6"/>
    <x v="9"/>
    <x v="1"/>
  </r>
  <r>
    <s v="Sports Direct"/>
    <d v="2021-11-16T00:00:00"/>
    <x v="3"/>
    <x v="19"/>
    <s v="Detroit"/>
    <x v="1"/>
    <x v="2"/>
    <n v="59"/>
    <n v="169"/>
    <n v="9971"/>
    <x v="2"/>
    <x v="9"/>
    <x v="6"/>
    <x v="9"/>
    <x v="1"/>
  </r>
  <r>
    <s v="Sports Direct"/>
    <d v="2021-12-15T00:00:00"/>
    <x v="3"/>
    <x v="19"/>
    <s v="Detroit"/>
    <x v="0"/>
    <x v="0"/>
    <n v="55"/>
    <n v="255"/>
    <n v="14025"/>
    <x v="2"/>
    <x v="10"/>
    <x v="0"/>
    <x v="10"/>
    <x v="1"/>
  </r>
  <r>
    <s v="Sports Direct"/>
    <d v="2021-12-15T00:00:00"/>
    <x v="3"/>
    <x v="19"/>
    <s v="Detroit"/>
    <x v="0"/>
    <x v="1"/>
    <n v="46"/>
    <n v="176"/>
    <n v="8096"/>
    <x v="2"/>
    <x v="10"/>
    <x v="0"/>
    <x v="10"/>
    <x v="1"/>
  </r>
  <r>
    <s v="Foot Locker"/>
    <d v="2021-12-15T00:00:00"/>
    <x v="3"/>
    <x v="19"/>
    <s v="Detroit"/>
    <x v="1"/>
    <x v="0"/>
    <n v="48"/>
    <n v="168"/>
    <n v="8064"/>
    <x v="2"/>
    <x v="10"/>
    <x v="0"/>
    <x v="10"/>
    <x v="1"/>
  </r>
  <r>
    <s v="Foot Locker"/>
    <d v="2021-12-15T00:00:00"/>
    <x v="3"/>
    <x v="19"/>
    <s v="Detroit"/>
    <x v="1"/>
    <x v="1"/>
    <n v="48"/>
    <n v="138"/>
    <n v="6624"/>
    <x v="2"/>
    <x v="10"/>
    <x v="0"/>
    <x v="10"/>
    <x v="1"/>
  </r>
  <r>
    <s v="Foot Locker"/>
    <d v="2021-12-15T00:00:00"/>
    <x v="3"/>
    <x v="19"/>
    <s v="Detroit"/>
    <x v="0"/>
    <x v="2"/>
    <n v="55"/>
    <n v="143"/>
    <n v="7865"/>
    <x v="2"/>
    <x v="10"/>
    <x v="0"/>
    <x v="10"/>
    <x v="1"/>
  </r>
  <r>
    <s v="Foot Locker"/>
    <d v="2021-12-15T00:00:00"/>
    <x v="3"/>
    <x v="19"/>
    <s v="Detroit"/>
    <x v="1"/>
    <x v="2"/>
    <n v="59"/>
    <n v="163"/>
    <n v="9617"/>
    <x v="2"/>
    <x v="10"/>
    <x v="0"/>
    <x v="10"/>
    <x v="1"/>
  </r>
  <r>
    <s v="Foot Locker"/>
    <d v="2021-01-18T00:00:00"/>
    <x v="3"/>
    <x v="19"/>
    <s v="Detroit"/>
    <x v="0"/>
    <x v="0"/>
    <n v="27"/>
    <n v="156"/>
    <n v="4212"/>
    <x v="2"/>
    <x v="0"/>
    <x v="5"/>
    <x v="0"/>
    <x v="1"/>
  </r>
  <r>
    <s v="Foot Locker"/>
    <d v="2021-01-18T00:00:00"/>
    <x v="3"/>
    <x v="19"/>
    <s v="Detroit"/>
    <x v="0"/>
    <x v="1"/>
    <n v="29"/>
    <n v="123"/>
    <n v="3567"/>
    <x v="2"/>
    <x v="0"/>
    <x v="5"/>
    <x v="0"/>
    <x v="1"/>
  </r>
  <r>
    <s v="Foot Locker"/>
    <d v="2021-01-18T00:00:00"/>
    <x v="3"/>
    <x v="19"/>
    <s v="Detroit"/>
    <x v="1"/>
    <x v="0"/>
    <n v="19"/>
    <n v="123"/>
    <n v="2337"/>
    <x v="2"/>
    <x v="0"/>
    <x v="5"/>
    <x v="0"/>
    <x v="1"/>
  </r>
  <r>
    <s v="Foot Locker"/>
    <d v="2021-01-18T00:00:00"/>
    <x v="3"/>
    <x v="19"/>
    <s v="Detroit"/>
    <x v="1"/>
    <x v="1"/>
    <n v="24"/>
    <n v="77"/>
    <n v="1848"/>
    <x v="2"/>
    <x v="0"/>
    <x v="5"/>
    <x v="0"/>
    <x v="1"/>
  </r>
  <r>
    <s v="Foot Locker"/>
    <d v="2021-01-18T00:00:00"/>
    <x v="3"/>
    <x v="19"/>
    <s v="Detroit"/>
    <x v="0"/>
    <x v="2"/>
    <n v="39"/>
    <n v="98"/>
    <n v="3822"/>
    <x v="2"/>
    <x v="0"/>
    <x v="5"/>
    <x v="0"/>
    <x v="1"/>
  </r>
  <r>
    <s v="Foot Locker"/>
    <d v="2021-01-18T00:00:00"/>
    <x v="3"/>
    <x v="19"/>
    <s v="Detroit"/>
    <x v="1"/>
    <x v="2"/>
    <n v="29"/>
    <n v="123"/>
    <n v="3567"/>
    <x v="2"/>
    <x v="0"/>
    <x v="5"/>
    <x v="0"/>
    <x v="1"/>
  </r>
  <r>
    <s v="Foot Locker"/>
    <d v="2021-02-18T00:00:00"/>
    <x v="3"/>
    <x v="19"/>
    <s v="Detroit"/>
    <x v="0"/>
    <x v="0"/>
    <n v="29"/>
    <n v="182"/>
    <n v="5278"/>
    <x v="2"/>
    <x v="1"/>
    <x v="1"/>
    <x v="1"/>
    <x v="1"/>
  </r>
  <r>
    <s v="Foot Locker"/>
    <d v="2021-02-18T00:00:00"/>
    <x v="3"/>
    <x v="19"/>
    <s v="Detroit"/>
    <x v="0"/>
    <x v="1"/>
    <n v="28"/>
    <n v="94"/>
    <n v="2632"/>
    <x v="2"/>
    <x v="1"/>
    <x v="1"/>
    <x v="1"/>
    <x v="1"/>
  </r>
  <r>
    <s v="Foot Locker"/>
    <d v="2021-02-18T00:00:00"/>
    <x v="3"/>
    <x v="19"/>
    <s v="Detroit"/>
    <x v="1"/>
    <x v="0"/>
    <n v="19"/>
    <n v="113"/>
    <n v="2147"/>
    <x v="2"/>
    <x v="1"/>
    <x v="1"/>
    <x v="1"/>
    <x v="1"/>
  </r>
  <r>
    <s v="Foot Locker"/>
    <d v="2021-02-18T00:00:00"/>
    <x v="3"/>
    <x v="20"/>
    <s v="St. Louis"/>
    <x v="1"/>
    <x v="1"/>
    <n v="24"/>
    <n v="70"/>
    <n v="1680"/>
    <x v="2"/>
    <x v="1"/>
    <x v="1"/>
    <x v="1"/>
    <x v="1"/>
  </r>
  <r>
    <s v="Foot Locker"/>
    <d v="2021-02-18T00:00:00"/>
    <x v="3"/>
    <x v="20"/>
    <s v="St. Louis"/>
    <x v="0"/>
    <x v="2"/>
    <n v="38"/>
    <n v="88"/>
    <n v="3344"/>
    <x v="2"/>
    <x v="1"/>
    <x v="1"/>
    <x v="1"/>
    <x v="1"/>
  </r>
  <r>
    <s v="Foot Locker"/>
    <d v="2021-02-18T00:00:00"/>
    <x v="3"/>
    <x v="20"/>
    <s v="St. Louis"/>
    <x v="1"/>
    <x v="2"/>
    <n v="28"/>
    <n v="120"/>
    <n v="3360"/>
    <x v="2"/>
    <x v="1"/>
    <x v="1"/>
    <x v="1"/>
    <x v="1"/>
  </r>
  <r>
    <s v="Foot Locker"/>
    <d v="2021-03-17T00:00:00"/>
    <x v="3"/>
    <x v="20"/>
    <s v="St. Louis"/>
    <x v="0"/>
    <x v="0"/>
    <n v="34"/>
    <n v="186"/>
    <n v="6324"/>
    <x v="2"/>
    <x v="2"/>
    <x v="0"/>
    <x v="2"/>
    <x v="1"/>
  </r>
  <r>
    <s v="Foot Locker"/>
    <d v="2021-03-17T00:00:00"/>
    <x v="3"/>
    <x v="20"/>
    <s v="St. Louis"/>
    <x v="0"/>
    <x v="1"/>
    <n v="34"/>
    <n v="87"/>
    <n v="2958"/>
    <x v="2"/>
    <x v="2"/>
    <x v="0"/>
    <x v="2"/>
    <x v="1"/>
  </r>
  <r>
    <s v="Foot Locker"/>
    <d v="2021-03-17T00:00:00"/>
    <x v="3"/>
    <x v="20"/>
    <s v="St. Louis"/>
    <x v="1"/>
    <x v="0"/>
    <n v="23"/>
    <n v="95"/>
    <n v="2185"/>
    <x v="2"/>
    <x v="2"/>
    <x v="0"/>
    <x v="2"/>
    <x v="1"/>
  </r>
  <r>
    <s v="Foot Locker"/>
    <d v="2021-03-17T00:00:00"/>
    <x v="3"/>
    <x v="20"/>
    <s v="St. Louis"/>
    <x v="1"/>
    <x v="1"/>
    <n v="28"/>
    <n v="54"/>
    <n v="1512"/>
    <x v="2"/>
    <x v="2"/>
    <x v="0"/>
    <x v="2"/>
    <x v="1"/>
  </r>
  <r>
    <s v="Foot Locker"/>
    <d v="2021-03-17T00:00:00"/>
    <x v="3"/>
    <x v="20"/>
    <s v="St. Louis"/>
    <x v="0"/>
    <x v="2"/>
    <n v="41"/>
    <n v="75"/>
    <n v="3075"/>
    <x v="2"/>
    <x v="2"/>
    <x v="0"/>
    <x v="2"/>
    <x v="1"/>
  </r>
  <r>
    <s v="Foot Locker"/>
    <d v="2021-03-17T00:00:00"/>
    <x v="3"/>
    <x v="20"/>
    <s v="St. Louis"/>
    <x v="1"/>
    <x v="2"/>
    <n v="34"/>
    <n v="102"/>
    <n v="3468"/>
    <x v="2"/>
    <x v="2"/>
    <x v="0"/>
    <x v="2"/>
    <x v="1"/>
  </r>
  <r>
    <s v="Foot Locker"/>
    <d v="2021-04-18T00:00:00"/>
    <x v="3"/>
    <x v="20"/>
    <s v="St. Louis"/>
    <x v="0"/>
    <x v="0"/>
    <n v="33"/>
    <n v="144"/>
    <n v="4752"/>
    <x v="2"/>
    <x v="3"/>
    <x v="4"/>
    <x v="3"/>
    <x v="1"/>
  </r>
  <r>
    <s v="Foot Locker"/>
    <d v="2021-04-18T00:00:00"/>
    <x v="3"/>
    <x v="20"/>
    <s v="St. Louis"/>
    <x v="0"/>
    <x v="1"/>
    <n v="27"/>
    <n v="72"/>
    <n v="1944"/>
    <x v="2"/>
    <x v="3"/>
    <x v="4"/>
    <x v="3"/>
    <x v="1"/>
  </r>
  <r>
    <s v="Foot Locker"/>
    <d v="2021-04-18T00:00:00"/>
    <x v="3"/>
    <x v="20"/>
    <s v="St. Louis"/>
    <x v="1"/>
    <x v="0"/>
    <n v="18"/>
    <n v="83"/>
    <n v="1494"/>
    <x v="2"/>
    <x v="3"/>
    <x v="4"/>
    <x v="3"/>
    <x v="1"/>
  </r>
  <r>
    <s v="Foot Locker"/>
    <d v="2021-04-18T00:00:00"/>
    <x v="3"/>
    <x v="20"/>
    <s v="St. Louis"/>
    <x v="1"/>
    <x v="1"/>
    <n v="23"/>
    <n v="52"/>
    <n v="1196"/>
    <x v="2"/>
    <x v="3"/>
    <x v="4"/>
    <x v="3"/>
    <x v="1"/>
  </r>
  <r>
    <s v="Foot Locker"/>
    <d v="2021-04-18T00:00:00"/>
    <x v="3"/>
    <x v="20"/>
    <s v="St. Louis"/>
    <x v="0"/>
    <x v="2"/>
    <n v="36"/>
    <n v="65"/>
    <n v="2340"/>
    <x v="2"/>
    <x v="3"/>
    <x v="4"/>
    <x v="3"/>
    <x v="1"/>
  </r>
  <r>
    <s v="Foot Locker"/>
    <d v="2021-04-18T00:00:00"/>
    <x v="3"/>
    <x v="20"/>
    <s v="St. Louis"/>
    <x v="1"/>
    <x v="2"/>
    <n v="28"/>
    <n v="105"/>
    <n v="2940"/>
    <x v="2"/>
    <x v="3"/>
    <x v="4"/>
    <x v="3"/>
    <x v="1"/>
  </r>
  <r>
    <s v="Foot Locker"/>
    <d v="2021-05-19T00:00:00"/>
    <x v="3"/>
    <x v="20"/>
    <s v="St. Louis"/>
    <x v="0"/>
    <x v="0"/>
    <n v="39"/>
    <n v="180"/>
    <n v="7020"/>
    <x v="2"/>
    <x v="4"/>
    <x v="0"/>
    <x v="4"/>
    <x v="1"/>
  </r>
  <r>
    <s v="Foot Locker"/>
    <d v="2021-05-19T00:00:00"/>
    <x v="3"/>
    <x v="20"/>
    <s v="St. Louis"/>
    <x v="0"/>
    <x v="1"/>
    <n v="34"/>
    <n v="88"/>
    <n v="2992"/>
    <x v="2"/>
    <x v="4"/>
    <x v="0"/>
    <x v="4"/>
    <x v="1"/>
  </r>
  <r>
    <s v="Foot Locker"/>
    <d v="2021-05-19T00:00:00"/>
    <x v="3"/>
    <x v="20"/>
    <s v="St. Louis"/>
    <x v="1"/>
    <x v="0"/>
    <n v="29"/>
    <n v="87"/>
    <n v="2523"/>
    <x v="2"/>
    <x v="4"/>
    <x v="0"/>
    <x v="4"/>
    <x v="1"/>
  </r>
  <r>
    <s v="Foot Locker"/>
    <d v="2021-05-19T00:00:00"/>
    <x v="3"/>
    <x v="20"/>
    <s v="St. Louis"/>
    <x v="1"/>
    <x v="1"/>
    <n v="29"/>
    <n v="65"/>
    <n v="1885"/>
    <x v="2"/>
    <x v="4"/>
    <x v="0"/>
    <x v="4"/>
    <x v="1"/>
  </r>
  <r>
    <s v="Foot Locker"/>
    <d v="2021-05-19T00:00:00"/>
    <x v="3"/>
    <x v="20"/>
    <s v="St. Louis"/>
    <x v="0"/>
    <x v="2"/>
    <n v="44"/>
    <n v="70"/>
    <n v="3080"/>
    <x v="2"/>
    <x v="4"/>
    <x v="0"/>
    <x v="4"/>
    <x v="1"/>
  </r>
  <r>
    <s v="Foot Locker"/>
    <d v="2021-05-19T00:00:00"/>
    <x v="3"/>
    <x v="20"/>
    <s v="St. Louis"/>
    <x v="1"/>
    <x v="2"/>
    <n v="45"/>
    <n v="105"/>
    <n v="4725"/>
    <x v="2"/>
    <x v="4"/>
    <x v="0"/>
    <x v="4"/>
    <x v="1"/>
  </r>
  <r>
    <s v="Foot Locker"/>
    <d v="2021-06-18T00:00:00"/>
    <x v="3"/>
    <x v="20"/>
    <s v="St. Louis"/>
    <x v="0"/>
    <x v="0"/>
    <n v="32"/>
    <n v="168"/>
    <n v="5376"/>
    <x v="2"/>
    <x v="11"/>
    <x v="2"/>
    <x v="11"/>
    <x v="1"/>
  </r>
  <r>
    <s v="Foot Locker"/>
    <d v="2021-06-18T00:00:00"/>
    <x v="3"/>
    <x v="20"/>
    <s v="St. Louis"/>
    <x v="0"/>
    <x v="1"/>
    <n v="27"/>
    <n v="91"/>
    <n v="2457"/>
    <x v="2"/>
    <x v="11"/>
    <x v="2"/>
    <x v="11"/>
    <x v="1"/>
  </r>
  <r>
    <s v="Foot Locker"/>
    <d v="2021-06-18T00:00:00"/>
    <x v="3"/>
    <x v="20"/>
    <s v="St. Louis"/>
    <x v="1"/>
    <x v="0"/>
    <n v="23"/>
    <n v="113"/>
    <n v="2599"/>
    <x v="2"/>
    <x v="11"/>
    <x v="2"/>
    <x v="11"/>
    <x v="1"/>
  </r>
  <r>
    <s v="Foot Locker"/>
    <d v="2021-06-18T00:00:00"/>
    <x v="3"/>
    <x v="20"/>
    <s v="St. Louis"/>
    <x v="1"/>
    <x v="1"/>
    <n v="23"/>
    <n v="91"/>
    <n v="2093"/>
    <x v="2"/>
    <x v="11"/>
    <x v="2"/>
    <x v="11"/>
    <x v="1"/>
  </r>
  <r>
    <s v="Foot Locker"/>
    <d v="2021-06-18T00:00:00"/>
    <x v="3"/>
    <x v="20"/>
    <s v="St. Louis"/>
    <x v="0"/>
    <x v="2"/>
    <n v="38"/>
    <n v="102"/>
    <n v="3876"/>
    <x v="2"/>
    <x v="11"/>
    <x v="2"/>
    <x v="11"/>
    <x v="1"/>
  </r>
  <r>
    <s v="Foot Locker"/>
    <d v="2021-06-18T00:00:00"/>
    <x v="3"/>
    <x v="20"/>
    <s v="St. Louis"/>
    <x v="1"/>
    <x v="2"/>
    <n v="42"/>
    <n v="142"/>
    <n v="5964"/>
    <x v="2"/>
    <x v="11"/>
    <x v="2"/>
    <x v="11"/>
    <x v="1"/>
  </r>
  <r>
    <s v="Foot Locker"/>
    <d v="2021-07-17T00:00:00"/>
    <x v="3"/>
    <x v="20"/>
    <s v="St. Louis"/>
    <x v="0"/>
    <x v="0"/>
    <n v="36"/>
    <n v="203"/>
    <n v="7308"/>
    <x v="2"/>
    <x v="5"/>
    <x v="3"/>
    <x v="5"/>
    <x v="1"/>
  </r>
  <r>
    <s v="Foot Locker"/>
    <d v="2021-07-17T00:00:00"/>
    <x v="3"/>
    <x v="20"/>
    <s v="St. Louis"/>
    <x v="0"/>
    <x v="1"/>
    <n v="33"/>
    <n v="130"/>
    <n v="4290"/>
    <x v="2"/>
    <x v="5"/>
    <x v="3"/>
    <x v="5"/>
    <x v="1"/>
  </r>
  <r>
    <s v="Foot Locker"/>
    <d v="2021-07-17T00:00:00"/>
    <x v="3"/>
    <x v="20"/>
    <s v="St. Louis"/>
    <x v="1"/>
    <x v="0"/>
    <n v="29"/>
    <n v="128"/>
    <n v="3712"/>
    <x v="2"/>
    <x v="5"/>
    <x v="3"/>
    <x v="5"/>
    <x v="1"/>
  </r>
  <r>
    <s v="Foot Locker"/>
    <d v="2021-07-17T00:00:00"/>
    <x v="3"/>
    <x v="20"/>
    <s v="St. Louis"/>
    <x v="1"/>
    <x v="1"/>
    <n v="29"/>
    <n v="101"/>
    <n v="2929"/>
    <x v="2"/>
    <x v="5"/>
    <x v="3"/>
    <x v="5"/>
    <x v="1"/>
  </r>
  <r>
    <s v="Foot Locker"/>
    <d v="2021-07-17T00:00:00"/>
    <x v="3"/>
    <x v="20"/>
    <s v="St. Louis"/>
    <x v="0"/>
    <x v="2"/>
    <n v="37"/>
    <n v="94"/>
    <n v="3478"/>
    <x v="2"/>
    <x v="5"/>
    <x v="3"/>
    <x v="5"/>
    <x v="1"/>
  </r>
  <r>
    <s v="Foot Locker"/>
    <d v="2021-07-17T00:00:00"/>
    <x v="3"/>
    <x v="20"/>
    <s v="St. Louis"/>
    <x v="1"/>
    <x v="2"/>
    <n v="41"/>
    <n v="160"/>
    <n v="6560"/>
    <x v="2"/>
    <x v="5"/>
    <x v="3"/>
    <x v="5"/>
    <x v="1"/>
  </r>
  <r>
    <s v="Foot Locker"/>
    <d v="2021-08-18T00:00:00"/>
    <x v="3"/>
    <x v="20"/>
    <s v="St. Louis"/>
    <x v="0"/>
    <x v="0"/>
    <n v="38"/>
    <n v="203"/>
    <n v="7714"/>
    <x v="2"/>
    <x v="6"/>
    <x v="0"/>
    <x v="6"/>
    <x v="1"/>
  </r>
  <r>
    <s v="Foot Locker"/>
    <d v="2021-08-18T00:00:00"/>
    <x v="3"/>
    <x v="20"/>
    <s v="St. Louis"/>
    <x v="0"/>
    <x v="1"/>
    <n v="38"/>
    <n v="143"/>
    <n v="5434"/>
    <x v="2"/>
    <x v="6"/>
    <x v="0"/>
    <x v="6"/>
    <x v="1"/>
  </r>
  <r>
    <s v="Foot Locker"/>
    <d v="2021-08-18T00:00:00"/>
    <x v="3"/>
    <x v="20"/>
    <s v="St. Louis"/>
    <x v="1"/>
    <x v="0"/>
    <n v="32"/>
    <n v="120"/>
    <n v="3840"/>
    <x v="2"/>
    <x v="6"/>
    <x v="0"/>
    <x v="6"/>
    <x v="1"/>
  </r>
  <r>
    <s v="Foot Locker"/>
    <d v="2021-08-18T00:00:00"/>
    <x v="3"/>
    <x v="20"/>
    <s v="St. Louis"/>
    <x v="1"/>
    <x v="1"/>
    <n v="24"/>
    <n v="91"/>
    <n v="2184"/>
    <x v="2"/>
    <x v="6"/>
    <x v="0"/>
    <x v="6"/>
    <x v="1"/>
  </r>
  <r>
    <s v="Foot Locker"/>
    <d v="2021-08-18T00:00:00"/>
    <x v="3"/>
    <x v="20"/>
    <s v="St. Louis"/>
    <x v="0"/>
    <x v="2"/>
    <n v="34"/>
    <n v="81"/>
    <n v="2754"/>
    <x v="2"/>
    <x v="6"/>
    <x v="0"/>
    <x v="6"/>
    <x v="1"/>
  </r>
  <r>
    <s v="Foot Locker"/>
    <d v="2021-08-18T00:00:00"/>
    <x v="3"/>
    <x v="20"/>
    <s v="St. Louis"/>
    <x v="1"/>
    <x v="2"/>
    <n v="36"/>
    <n v="128"/>
    <n v="4608"/>
    <x v="2"/>
    <x v="6"/>
    <x v="0"/>
    <x v="6"/>
    <x v="1"/>
  </r>
  <r>
    <s v="Foot Locker"/>
    <d v="2021-09-19T00:00:00"/>
    <x v="3"/>
    <x v="20"/>
    <s v="St. Louis"/>
    <x v="0"/>
    <x v="0"/>
    <n v="32"/>
    <n v="174"/>
    <n v="5568"/>
    <x v="2"/>
    <x v="7"/>
    <x v="4"/>
    <x v="7"/>
    <x v="1"/>
  </r>
  <r>
    <s v="Foot Locker"/>
    <d v="2021-09-19T00:00:00"/>
    <x v="3"/>
    <x v="20"/>
    <s v="St. Louis"/>
    <x v="0"/>
    <x v="1"/>
    <n v="28"/>
    <n v="100"/>
    <n v="2800"/>
    <x v="2"/>
    <x v="7"/>
    <x v="4"/>
    <x v="7"/>
    <x v="1"/>
  </r>
  <r>
    <s v="Foot Locker"/>
    <d v="2021-09-19T00:00:00"/>
    <x v="3"/>
    <x v="20"/>
    <s v="St. Louis"/>
    <x v="1"/>
    <x v="0"/>
    <n v="14"/>
    <n v="75"/>
    <n v="1050"/>
    <x v="2"/>
    <x v="7"/>
    <x v="4"/>
    <x v="7"/>
    <x v="1"/>
  </r>
  <r>
    <s v="Foot Locker"/>
    <d v="2021-09-19T00:00:00"/>
    <x v="3"/>
    <x v="20"/>
    <s v="St. Louis"/>
    <x v="1"/>
    <x v="1"/>
    <n v="14"/>
    <n v="83"/>
    <n v="1162"/>
    <x v="2"/>
    <x v="7"/>
    <x v="4"/>
    <x v="7"/>
    <x v="1"/>
  </r>
  <r>
    <s v="Foot Locker"/>
    <d v="2021-09-19T00:00:00"/>
    <x v="3"/>
    <x v="20"/>
    <s v="St. Louis"/>
    <x v="0"/>
    <x v="2"/>
    <n v="23"/>
    <n v="77"/>
    <n v="1771"/>
    <x v="2"/>
    <x v="7"/>
    <x v="4"/>
    <x v="7"/>
    <x v="1"/>
  </r>
  <r>
    <s v="Foot Locker"/>
    <d v="2021-09-19T00:00:00"/>
    <x v="3"/>
    <x v="20"/>
    <s v="St. Louis"/>
    <x v="1"/>
    <x v="2"/>
    <n v="28"/>
    <n v="95"/>
    <n v="2660"/>
    <x v="2"/>
    <x v="7"/>
    <x v="4"/>
    <x v="7"/>
    <x v="1"/>
  </r>
  <r>
    <s v="Foot Locker"/>
    <d v="2021-10-18T00:00:00"/>
    <x v="3"/>
    <x v="20"/>
    <s v="St. Louis"/>
    <x v="0"/>
    <x v="0"/>
    <n v="34"/>
    <n v="131"/>
    <n v="4454"/>
    <x v="2"/>
    <x v="8"/>
    <x v="5"/>
    <x v="8"/>
    <x v="1"/>
  </r>
  <r>
    <s v="Foot Locker"/>
    <d v="2021-10-18T00:00:00"/>
    <x v="3"/>
    <x v="20"/>
    <s v="St. Louis"/>
    <x v="0"/>
    <x v="1"/>
    <n v="24"/>
    <n v="91"/>
    <n v="2184"/>
    <x v="2"/>
    <x v="8"/>
    <x v="5"/>
    <x v="8"/>
    <x v="1"/>
  </r>
  <r>
    <s v="Foot Locker"/>
    <d v="2021-10-18T00:00:00"/>
    <x v="3"/>
    <x v="20"/>
    <s v="St. Louis"/>
    <x v="1"/>
    <x v="0"/>
    <n v="23"/>
    <n v="73"/>
    <n v="1679"/>
    <x v="2"/>
    <x v="8"/>
    <x v="5"/>
    <x v="8"/>
    <x v="1"/>
  </r>
  <r>
    <s v="Foot Locker"/>
    <d v="2021-10-18T00:00:00"/>
    <x v="3"/>
    <x v="20"/>
    <s v="St. Louis"/>
    <x v="1"/>
    <x v="1"/>
    <n v="23"/>
    <n v="59"/>
    <n v="1357"/>
    <x v="2"/>
    <x v="8"/>
    <x v="5"/>
    <x v="8"/>
    <x v="1"/>
  </r>
  <r>
    <s v="Foot Locker"/>
    <d v="2021-10-18T00:00:00"/>
    <x v="3"/>
    <x v="20"/>
    <s v="St. Louis"/>
    <x v="0"/>
    <x v="2"/>
    <n v="32"/>
    <n v="68"/>
    <n v="2176"/>
    <x v="2"/>
    <x v="8"/>
    <x v="5"/>
    <x v="8"/>
    <x v="1"/>
  </r>
  <r>
    <s v="Foot Locker"/>
    <d v="2021-10-18T00:00:00"/>
    <x v="3"/>
    <x v="20"/>
    <s v="St. Louis"/>
    <x v="1"/>
    <x v="2"/>
    <n v="38"/>
    <n v="88"/>
    <n v="3344"/>
    <x v="2"/>
    <x v="8"/>
    <x v="5"/>
    <x v="8"/>
    <x v="1"/>
  </r>
  <r>
    <s v="Foot Locker"/>
    <d v="2021-11-18T00:00:00"/>
    <x v="3"/>
    <x v="20"/>
    <s v="St. Louis"/>
    <x v="0"/>
    <x v="0"/>
    <n v="34"/>
    <n v="150"/>
    <n v="5100"/>
    <x v="2"/>
    <x v="9"/>
    <x v="1"/>
    <x v="9"/>
    <x v="1"/>
  </r>
  <r>
    <s v="Foot Locker"/>
    <d v="2021-11-18T00:00:00"/>
    <x v="3"/>
    <x v="20"/>
    <s v="St. Louis"/>
    <x v="0"/>
    <x v="1"/>
    <n v="23"/>
    <n v="88"/>
    <n v="2024"/>
    <x v="2"/>
    <x v="9"/>
    <x v="1"/>
    <x v="9"/>
    <x v="1"/>
  </r>
  <r>
    <s v="Foot Locker"/>
    <d v="2021-11-18T00:00:00"/>
    <x v="3"/>
    <x v="20"/>
    <s v="St. Louis"/>
    <x v="1"/>
    <x v="0"/>
    <n v="23"/>
    <n v="80"/>
    <n v="1840"/>
    <x v="2"/>
    <x v="9"/>
    <x v="1"/>
    <x v="9"/>
    <x v="1"/>
  </r>
  <r>
    <s v="Foot Locker"/>
    <d v="2021-11-18T00:00:00"/>
    <x v="3"/>
    <x v="20"/>
    <s v="St. Louis"/>
    <x v="1"/>
    <x v="1"/>
    <n v="23"/>
    <n v="88"/>
    <n v="2024"/>
    <x v="2"/>
    <x v="9"/>
    <x v="1"/>
    <x v="9"/>
    <x v="1"/>
  </r>
  <r>
    <s v="Foot Locker"/>
    <d v="2021-11-18T00:00:00"/>
    <x v="3"/>
    <x v="20"/>
    <s v="St. Louis"/>
    <x v="0"/>
    <x v="2"/>
    <n v="43"/>
    <n v="81"/>
    <n v="3483"/>
    <x v="2"/>
    <x v="9"/>
    <x v="1"/>
    <x v="9"/>
    <x v="1"/>
  </r>
  <r>
    <s v="Foot Locker"/>
    <d v="2021-11-18T00:00:00"/>
    <x v="3"/>
    <x v="20"/>
    <s v="St. Louis"/>
    <x v="1"/>
    <x v="2"/>
    <n v="48"/>
    <n v="108"/>
    <n v="5184"/>
    <x v="2"/>
    <x v="9"/>
    <x v="1"/>
    <x v="9"/>
    <x v="1"/>
  </r>
  <r>
    <s v="Foot Locker"/>
    <d v="2021-12-17T00:00:00"/>
    <x v="3"/>
    <x v="20"/>
    <s v="St. Louis"/>
    <x v="0"/>
    <x v="0"/>
    <n v="41"/>
    <n v="163"/>
    <n v="6683"/>
    <x v="2"/>
    <x v="10"/>
    <x v="2"/>
    <x v="10"/>
    <x v="1"/>
  </r>
  <r>
    <s v="Foot Locker"/>
    <d v="2021-12-17T00:00:00"/>
    <x v="3"/>
    <x v="20"/>
    <s v="St. Louis"/>
    <x v="0"/>
    <x v="1"/>
    <n v="32"/>
    <n v="113"/>
    <n v="3616"/>
    <x v="2"/>
    <x v="10"/>
    <x v="2"/>
    <x v="10"/>
    <x v="1"/>
  </r>
  <r>
    <s v="West Gear"/>
    <d v="2021-12-17T00:00:00"/>
    <x v="3"/>
    <x v="20"/>
    <s v="St. Louis"/>
    <x v="1"/>
    <x v="0"/>
    <n v="32"/>
    <n v="120"/>
    <n v="3840"/>
    <x v="2"/>
    <x v="10"/>
    <x v="2"/>
    <x v="10"/>
    <x v="1"/>
  </r>
  <r>
    <s v="West Gear"/>
    <d v="2021-12-17T00:00:00"/>
    <x v="3"/>
    <x v="20"/>
    <s v="St. Louis"/>
    <x v="1"/>
    <x v="1"/>
    <n v="34"/>
    <n v="88"/>
    <n v="2992"/>
    <x v="2"/>
    <x v="10"/>
    <x v="2"/>
    <x v="10"/>
    <x v="1"/>
  </r>
  <r>
    <s v="West Gear"/>
    <d v="2021-12-17T00:00:00"/>
    <x v="3"/>
    <x v="20"/>
    <s v="St. Louis"/>
    <x v="0"/>
    <x v="2"/>
    <n v="42"/>
    <n v="88"/>
    <n v="3696"/>
    <x v="2"/>
    <x v="10"/>
    <x v="2"/>
    <x v="10"/>
    <x v="1"/>
  </r>
  <r>
    <s v="West Gear"/>
    <d v="2021-12-17T00:00:00"/>
    <x v="3"/>
    <x v="20"/>
    <s v="St. Louis"/>
    <x v="1"/>
    <x v="2"/>
    <n v="47"/>
    <n v="126"/>
    <n v="5922"/>
    <x v="2"/>
    <x v="10"/>
    <x v="2"/>
    <x v="10"/>
    <x v="1"/>
  </r>
  <r>
    <s v="West Gear"/>
    <d v="2021-01-11T00:00:00"/>
    <x v="3"/>
    <x v="20"/>
    <s v="St. Louis"/>
    <x v="0"/>
    <x v="0"/>
    <n v="23"/>
    <n v="196"/>
    <n v="4508"/>
    <x v="2"/>
    <x v="0"/>
    <x v="5"/>
    <x v="0"/>
    <x v="1"/>
  </r>
  <r>
    <s v="West Gear"/>
    <d v="2021-01-11T00:00:00"/>
    <x v="3"/>
    <x v="20"/>
    <s v="St. Louis"/>
    <x v="0"/>
    <x v="1"/>
    <n v="23"/>
    <n v="133"/>
    <n v="3059"/>
    <x v="2"/>
    <x v="0"/>
    <x v="5"/>
    <x v="0"/>
    <x v="1"/>
  </r>
  <r>
    <s v="West Gear"/>
    <d v="2021-01-11T00:00:00"/>
    <x v="3"/>
    <x v="20"/>
    <s v="St. Louis"/>
    <x v="1"/>
    <x v="0"/>
    <n v="14"/>
    <n v="143"/>
    <n v="2002"/>
    <x v="2"/>
    <x v="0"/>
    <x v="5"/>
    <x v="0"/>
    <x v="1"/>
  </r>
  <r>
    <s v="West Gear"/>
    <d v="2021-01-11T00:00:00"/>
    <x v="3"/>
    <x v="20"/>
    <s v="St. Louis"/>
    <x v="1"/>
    <x v="1"/>
    <n v="18"/>
    <n v="88"/>
    <n v="1584"/>
    <x v="2"/>
    <x v="0"/>
    <x v="5"/>
    <x v="0"/>
    <x v="1"/>
  </r>
  <r>
    <s v="West Gear"/>
    <d v="2021-01-11T00:00:00"/>
    <x v="3"/>
    <x v="20"/>
    <s v="St. Louis"/>
    <x v="0"/>
    <x v="2"/>
    <n v="33"/>
    <n v="98"/>
    <n v="3234"/>
    <x v="2"/>
    <x v="0"/>
    <x v="5"/>
    <x v="0"/>
    <x v="1"/>
  </r>
  <r>
    <s v="West Gear"/>
    <d v="2021-01-11T00:00:00"/>
    <x v="3"/>
    <x v="20"/>
    <s v="St. Louis"/>
    <x v="1"/>
    <x v="2"/>
    <n v="24"/>
    <n v="138"/>
    <n v="3312"/>
    <x v="2"/>
    <x v="0"/>
    <x v="5"/>
    <x v="0"/>
    <x v="1"/>
  </r>
  <r>
    <s v="West Gear"/>
    <d v="2021-02-11T00:00:00"/>
    <x v="3"/>
    <x v="20"/>
    <s v="St. Louis"/>
    <x v="0"/>
    <x v="0"/>
    <n v="25"/>
    <n v="218"/>
    <n v="5450"/>
    <x v="2"/>
    <x v="1"/>
    <x v="1"/>
    <x v="1"/>
    <x v="1"/>
  </r>
  <r>
    <s v="West Gear"/>
    <d v="2021-02-11T00:00:00"/>
    <x v="3"/>
    <x v="20"/>
    <s v="St. Louis"/>
    <x v="0"/>
    <x v="1"/>
    <n v="24"/>
    <n v="101"/>
    <n v="2424"/>
    <x v="2"/>
    <x v="1"/>
    <x v="1"/>
    <x v="1"/>
    <x v="1"/>
  </r>
  <r>
    <s v="West Gear"/>
    <d v="2021-02-11T00:00:00"/>
    <x v="3"/>
    <x v="20"/>
    <s v="St. Louis"/>
    <x v="1"/>
    <x v="0"/>
    <n v="14"/>
    <n v="115"/>
    <n v="1610"/>
    <x v="2"/>
    <x v="1"/>
    <x v="1"/>
    <x v="1"/>
    <x v="1"/>
  </r>
  <r>
    <s v="West Gear"/>
    <d v="2021-02-11T00:00:00"/>
    <x v="2"/>
    <x v="21"/>
    <s v="Salt Lake City"/>
    <x v="1"/>
    <x v="1"/>
    <n v="19"/>
    <n v="87"/>
    <n v="1653"/>
    <x v="2"/>
    <x v="1"/>
    <x v="1"/>
    <x v="1"/>
    <x v="1"/>
  </r>
  <r>
    <s v="West Gear"/>
    <d v="2021-02-11T00:00:00"/>
    <x v="2"/>
    <x v="21"/>
    <s v="Salt Lake City"/>
    <x v="0"/>
    <x v="2"/>
    <n v="32"/>
    <n v="101"/>
    <n v="3232"/>
    <x v="2"/>
    <x v="1"/>
    <x v="1"/>
    <x v="1"/>
    <x v="1"/>
  </r>
  <r>
    <s v="West Gear"/>
    <d v="2021-02-11T00:00:00"/>
    <x v="2"/>
    <x v="21"/>
    <s v="Salt Lake City"/>
    <x v="1"/>
    <x v="2"/>
    <n v="24"/>
    <n v="131"/>
    <n v="3144"/>
    <x v="2"/>
    <x v="1"/>
    <x v="1"/>
    <x v="1"/>
    <x v="1"/>
  </r>
  <r>
    <s v="West Gear"/>
    <d v="2021-03-10T00:00:00"/>
    <x v="2"/>
    <x v="21"/>
    <s v="Salt Lake City"/>
    <x v="0"/>
    <x v="0"/>
    <n v="29"/>
    <n v="168"/>
    <n v="4872"/>
    <x v="2"/>
    <x v="2"/>
    <x v="0"/>
    <x v="2"/>
    <x v="1"/>
  </r>
  <r>
    <s v="West Gear"/>
    <d v="2021-03-10T00:00:00"/>
    <x v="2"/>
    <x v="21"/>
    <s v="Salt Lake City"/>
    <x v="0"/>
    <x v="1"/>
    <n v="28"/>
    <n v="102"/>
    <n v="2856"/>
    <x v="2"/>
    <x v="2"/>
    <x v="0"/>
    <x v="2"/>
    <x v="1"/>
  </r>
  <r>
    <s v="West Gear"/>
    <d v="2021-03-10T00:00:00"/>
    <x v="2"/>
    <x v="21"/>
    <s v="Salt Lake City"/>
    <x v="1"/>
    <x v="0"/>
    <n v="18"/>
    <n v="112"/>
    <n v="2016"/>
    <x v="2"/>
    <x v="2"/>
    <x v="0"/>
    <x v="2"/>
    <x v="1"/>
  </r>
  <r>
    <s v="West Gear"/>
    <d v="2021-03-10T00:00:00"/>
    <x v="2"/>
    <x v="21"/>
    <s v="Salt Lake City"/>
    <x v="1"/>
    <x v="1"/>
    <n v="23"/>
    <n v="73"/>
    <n v="1679"/>
    <x v="2"/>
    <x v="2"/>
    <x v="0"/>
    <x v="2"/>
    <x v="1"/>
  </r>
  <r>
    <s v="West Gear"/>
    <d v="2021-03-10T00:00:00"/>
    <x v="2"/>
    <x v="21"/>
    <s v="Salt Lake City"/>
    <x v="0"/>
    <x v="2"/>
    <n v="38"/>
    <n v="75"/>
    <n v="2850"/>
    <x v="2"/>
    <x v="2"/>
    <x v="0"/>
    <x v="2"/>
    <x v="1"/>
  </r>
  <r>
    <s v="West Gear"/>
    <d v="2021-03-10T00:00:00"/>
    <x v="2"/>
    <x v="21"/>
    <s v="Salt Lake City"/>
    <x v="1"/>
    <x v="2"/>
    <n v="29"/>
    <n v="100"/>
    <n v="2900"/>
    <x v="2"/>
    <x v="2"/>
    <x v="0"/>
    <x v="2"/>
    <x v="1"/>
  </r>
  <r>
    <s v="West Gear"/>
    <d v="2021-04-11T00:00:00"/>
    <x v="2"/>
    <x v="21"/>
    <s v="Salt Lake City"/>
    <x v="0"/>
    <x v="0"/>
    <n v="27"/>
    <n v="181"/>
    <n v="4887"/>
    <x v="2"/>
    <x v="3"/>
    <x v="4"/>
    <x v="3"/>
    <x v="1"/>
  </r>
  <r>
    <s v="West Gear"/>
    <d v="2021-04-11T00:00:00"/>
    <x v="2"/>
    <x v="21"/>
    <s v="Salt Lake City"/>
    <x v="0"/>
    <x v="1"/>
    <n v="25"/>
    <n v="94"/>
    <n v="2350"/>
    <x v="2"/>
    <x v="3"/>
    <x v="4"/>
    <x v="3"/>
    <x v="1"/>
  </r>
  <r>
    <s v="West Gear"/>
    <d v="2021-04-11T00:00:00"/>
    <x v="2"/>
    <x v="21"/>
    <s v="Salt Lake City"/>
    <x v="1"/>
    <x v="0"/>
    <n v="14"/>
    <n v="98"/>
    <n v="1372"/>
    <x v="2"/>
    <x v="3"/>
    <x v="4"/>
    <x v="3"/>
    <x v="1"/>
  </r>
  <r>
    <s v="West Gear"/>
    <d v="2021-04-11T00:00:00"/>
    <x v="2"/>
    <x v="21"/>
    <s v="Salt Lake City"/>
    <x v="1"/>
    <x v="1"/>
    <n v="18"/>
    <n v="70"/>
    <n v="1260"/>
    <x v="2"/>
    <x v="3"/>
    <x v="4"/>
    <x v="3"/>
    <x v="1"/>
  </r>
  <r>
    <s v="West Gear"/>
    <d v="2021-04-11T00:00:00"/>
    <x v="2"/>
    <x v="21"/>
    <s v="Salt Lake City"/>
    <x v="0"/>
    <x v="2"/>
    <n v="33"/>
    <n v="74"/>
    <n v="2442"/>
    <x v="2"/>
    <x v="3"/>
    <x v="4"/>
    <x v="3"/>
    <x v="1"/>
  </r>
  <r>
    <s v="West Gear"/>
    <d v="2021-04-11T00:00:00"/>
    <x v="2"/>
    <x v="21"/>
    <s v="Salt Lake City"/>
    <x v="1"/>
    <x v="2"/>
    <n v="24"/>
    <n v="112"/>
    <n v="2688"/>
    <x v="2"/>
    <x v="3"/>
    <x v="4"/>
    <x v="3"/>
    <x v="1"/>
  </r>
  <r>
    <s v="West Gear"/>
    <d v="2021-05-12T00:00:00"/>
    <x v="2"/>
    <x v="21"/>
    <s v="Salt Lake City"/>
    <x v="0"/>
    <x v="0"/>
    <n v="32"/>
    <n v="174"/>
    <n v="5568"/>
    <x v="2"/>
    <x v="4"/>
    <x v="0"/>
    <x v="4"/>
    <x v="1"/>
  </r>
  <r>
    <s v="West Gear"/>
    <d v="2021-05-12T00:00:00"/>
    <x v="2"/>
    <x v="21"/>
    <s v="Salt Lake City"/>
    <x v="0"/>
    <x v="1"/>
    <n v="29"/>
    <n v="101"/>
    <n v="2929"/>
    <x v="2"/>
    <x v="4"/>
    <x v="0"/>
    <x v="4"/>
    <x v="1"/>
  </r>
  <r>
    <s v="West Gear"/>
    <d v="2021-05-12T00:00:00"/>
    <x v="2"/>
    <x v="21"/>
    <s v="Salt Lake City"/>
    <x v="1"/>
    <x v="0"/>
    <n v="25"/>
    <n v="98"/>
    <n v="2450"/>
    <x v="2"/>
    <x v="4"/>
    <x v="0"/>
    <x v="4"/>
    <x v="1"/>
  </r>
  <r>
    <s v="West Gear"/>
    <d v="2021-05-12T00:00:00"/>
    <x v="2"/>
    <x v="21"/>
    <s v="Salt Lake City"/>
    <x v="1"/>
    <x v="1"/>
    <n v="23"/>
    <n v="72"/>
    <n v="1656"/>
    <x v="2"/>
    <x v="4"/>
    <x v="0"/>
    <x v="4"/>
    <x v="1"/>
  </r>
  <r>
    <s v="West Gear"/>
    <d v="2021-05-12T00:00:00"/>
    <x v="2"/>
    <x v="21"/>
    <s v="Salt Lake City"/>
    <x v="0"/>
    <x v="2"/>
    <n v="39"/>
    <n v="75"/>
    <n v="2925"/>
    <x v="2"/>
    <x v="4"/>
    <x v="0"/>
    <x v="4"/>
    <x v="1"/>
  </r>
  <r>
    <s v="West Gear"/>
    <d v="2021-05-12T00:00:00"/>
    <x v="2"/>
    <x v="21"/>
    <s v="Salt Lake City"/>
    <x v="1"/>
    <x v="2"/>
    <n v="44"/>
    <n v="120"/>
    <n v="5280"/>
    <x v="2"/>
    <x v="4"/>
    <x v="0"/>
    <x v="4"/>
    <x v="1"/>
  </r>
  <r>
    <s v="West Gear"/>
    <d v="2021-06-11T00:00:00"/>
    <x v="2"/>
    <x v="21"/>
    <s v="Salt Lake City"/>
    <x v="0"/>
    <x v="0"/>
    <n v="28"/>
    <n v="182"/>
    <n v="5096"/>
    <x v="2"/>
    <x v="11"/>
    <x v="2"/>
    <x v="11"/>
    <x v="1"/>
  </r>
  <r>
    <s v="West Gear"/>
    <d v="2021-06-11T00:00:00"/>
    <x v="2"/>
    <x v="21"/>
    <s v="Salt Lake City"/>
    <x v="0"/>
    <x v="1"/>
    <n v="24"/>
    <n v="112"/>
    <n v="2688"/>
    <x v="2"/>
    <x v="11"/>
    <x v="2"/>
    <x v="11"/>
    <x v="1"/>
  </r>
  <r>
    <s v="West Gear"/>
    <d v="2021-06-11T00:00:00"/>
    <x v="2"/>
    <x v="21"/>
    <s v="Salt Lake City"/>
    <x v="1"/>
    <x v="0"/>
    <n v="19"/>
    <n v="115"/>
    <n v="2185"/>
    <x v="2"/>
    <x v="11"/>
    <x v="2"/>
    <x v="11"/>
    <x v="1"/>
  </r>
  <r>
    <s v="West Gear"/>
    <d v="2021-06-11T00:00:00"/>
    <x v="2"/>
    <x v="21"/>
    <s v="Salt Lake City"/>
    <x v="1"/>
    <x v="1"/>
    <n v="19"/>
    <n v="108"/>
    <n v="2052"/>
    <x v="2"/>
    <x v="11"/>
    <x v="2"/>
    <x v="11"/>
    <x v="1"/>
  </r>
  <r>
    <s v="West Gear"/>
    <d v="2021-06-11T00:00:00"/>
    <x v="2"/>
    <x v="21"/>
    <s v="Salt Lake City"/>
    <x v="0"/>
    <x v="2"/>
    <n v="34"/>
    <n v="108"/>
    <n v="3672"/>
    <x v="2"/>
    <x v="11"/>
    <x v="2"/>
    <x v="11"/>
    <x v="1"/>
  </r>
  <r>
    <s v="West Gear"/>
    <d v="2021-06-11T00:00:00"/>
    <x v="2"/>
    <x v="21"/>
    <s v="Salt Lake City"/>
    <x v="1"/>
    <x v="2"/>
    <n v="38"/>
    <n v="150"/>
    <n v="5700"/>
    <x v="2"/>
    <x v="11"/>
    <x v="2"/>
    <x v="11"/>
    <x v="1"/>
  </r>
  <r>
    <s v="West Gear"/>
    <d v="2021-07-10T00:00:00"/>
    <x v="2"/>
    <x v="21"/>
    <s v="Salt Lake City"/>
    <x v="0"/>
    <x v="0"/>
    <n v="34"/>
    <n v="224"/>
    <n v="7616"/>
    <x v="2"/>
    <x v="5"/>
    <x v="3"/>
    <x v="5"/>
    <x v="1"/>
  </r>
  <r>
    <s v="West Gear"/>
    <d v="2021-07-10T00:00:00"/>
    <x v="2"/>
    <x v="21"/>
    <s v="Salt Lake City"/>
    <x v="0"/>
    <x v="1"/>
    <n v="29"/>
    <n v="160"/>
    <n v="4640"/>
    <x v="2"/>
    <x v="5"/>
    <x v="3"/>
    <x v="5"/>
    <x v="1"/>
  </r>
  <r>
    <s v="West Gear"/>
    <d v="2021-07-10T00:00:00"/>
    <x v="2"/>
    <x v="21"/>
    <s v="Salt Lake City"/>
    <x v="1"/>
    <x v="0"/>
    <n v="24"/>
    <n v="138"/>
    <n v="3312"/>
    <x v="2"/>
    <x v="5"/>
    <x v="3"/>
    <x v="5"/>
    <x v="1"/>
  </r>
  <r>
    <s v="West Gear"/>
    <d v="2021-07-10T00:00:00"/>
    <x v="2"/>
    <x v="21"/>
    <s v="Salt Lake City"/>
    <x v="1"/>
    <x v="1"/>
    <n v="23"/>
    <n v="115"/>
    <n v="2645"/>
    <x v="2"/>
    <x v="5"/>
    <x v="3"/>
    <x v="5"/>
    <x v="1"/>
  </r>
  <r>
    <s v="West Gear"/>
    <d v="2021-07-10T00:00:00"/>
    <x v="2"/>
    <x v="21"/>
    <s v="Salt Lake City"/>
    <x v="0"/>
    <x v="2"/>
    <n v="32"/>
    <n v="128"/>
    <n v="4096"/>
    <x v="2"/>
    <x v="5"/>
    <x v="3"/>
    <x v="5"/>
    <x v="1"/>
  </r>
  <r>
    <s v="West Gear"/>
    <d v="2021-07-10T00:00:00"/>
    <x v="2"/>
    <x v="21"/>
    <s v="Salt Lake City"/>
    <x v="1"/>
    <x v="2"/>
    <n v="38"/>
    <n v="150"/>
    <n v="5700"/>
    <x v="2"/>
    <x v="5"/>
    <x v="3"/>
    <x v="5"/>
    <x v="1"/>
  </r>
  <r>
    <s v="West Gear"/>
    <d v="2021-08-11T00:00:00"/>
    <x v="2"/>
    <x v="21"/>
    <s v="Salt Lake City"/>
    <x v="0"/>
    <x v="0"/>
    <n v="33"/>
    <n v="203"/>
    <n v="6699"/>
    <x v="2"/>
    <x v="6"/>
    <x v="0"/>
    <x v="6"/>
    <x v="1"/>
  </r>
  <r>
    <s v="West Gear"/>
    <d v="2021-08-11T00:00:00"/>
    <x v="2"/>
    <x v="21"/>
    <s v="Salt Lake City"/>
    <x v="0"/>
    <x v="1"/>
    <n v="34"/>
    <n v="131"/>
    <n v="4454"/>
    <x v="2"/>
    <x v="6"/>
    <x v="0"/>
    <x v="6"/>
    <x v="1"/>
  </r>
  <r>
    <s v="West Gear"/>
    <d v="2021-08-11T00:00:00"/>
    <x v="2"/>
    <x v="21"/>
    <s v="Salt Lake City"/>
    <x v="1"/>
    <x v="0"/>
    <n v="29"/>
    <n v="113"/>
    <n v="3277"/>
    <x v="2"/>
    <x v="6"/>
    <x v="0"/>
    <x v="6"/>
    <x v="1"/>
  </r>
  <r>
    <s v="West Gear"/>
    <d v="2021-08-11T00:00:00"/>
    <x v="2"/>
    <x v="21"/>
    <s v="Salt Lake City"/>
    <x v="1"/>
    <x v="1"/>
    <n v="19"/>
    <n v="101"/>
    <n v="1919"/>
    <x v="2"/>
    <x v="6"/>
    <x v="0"/>
    <x v="6"/>
    <x v="1"/>
  </r>
  <r>
    <s v="West Gear"/>
    <d v="2021-08-11T00:00:00"/>
    <x v="2"/>
    <x v="21"/>
    <s v="Salt Lake City"/>
    <x v="0"/>
    <x v="2"/>
    <n v="29"/>
    <n v="105"/>
    <n v="3045"/>
    <x v="2"/>
    <x v="6"/>
    <x v="0"/>
    <x v="6"/>
    <x v="1"/>
  </r>
  <r>
    <s v="West Gear"/>
    <d v="2021-08-11T00:00:00"/>
    <x v="2"/>
    <x v="21"/>
    <s v="Salt Lake City"/>
    <x v="1"/>
    <x v="2"/>
    <n v="32"/>
    <n v="152"/>
    <n v="4864"/>
    <x v="2"/>
    <x v="6"/>
    <x v="0"/>
    <x v="6"/>
    <x v="1"/>
  </r>
  <r>
    <s v="West Gear"/>
    <d v="2021-09-12T00:00:00"/>
    <x v="2"/>
    <x v="21"/>
    <s v="Salt Lake City"/>
    <x v="0"/>
    <x v="0"/>
    <n v="29"/>
    <n v="169"/>
    <n v="4901"/>
    <x v="2"/>
    <x v="7"/>
    <x v="4"/>
    <x v="7"/>
    <x v="1"/>
  </r>
  <r>
    <s v="West Gear"/>
    <d v="2021-09-12T00:00:00"/>
    <x v="2"/>
    <x v="21"/>
    <s v="Salt Lake City"/>
    <x v="0"/>
    <x v="1"/>
    <n v="23"/>
    <n v="122"/>
    <n v="2806"/>
    <x v="2"/>
    <x v="7"/>
    <x v="4"/>
    <x v="7"/>
    <x v="1"/>
  </r>
  <r>
    <s v="West Gear"/>
    <d v="2021-09-12T00:00:00"/>
    <x v="2"/>
    <x v="21"/>
    <s v="Salt Lake City"/>
    <x v="1"/>
    <x v="0"/>
    <n v="9"/>
    <n v="91"/>
    <n v="819"/>
    <x v="2"/>
    <x v="7"/>
    <x v="4"/>
    <x v="7"/>
    <x v="1"/>
  </r>
  <r>
    <s v="West Gear"/>
    <d v="2021-09-12T00:00:00"/>
    <x v="2"/>
    <x v="21"/>
    <s v="Salt Lake City"/>
    <x v="1"/>
    <x v="1"/>
    <n v="10"/>
    <n v="88"/>
    <n v="880"/>
    <x v="2"/>
    <x v="7"/>
    <x v="4"/>
    <x v="7"/>
    <x v="1"/>
  </r>
  <r>
    <s v="West Gear"/>
    <d v="2021-09-12T00:00:00"/>
    <x v="2"/>
    <x v="21"/>
    <s v="Salt Lake City"/>
    <x v="0"/>
    <x v="2"/>
    <n v="19"/>
    <n v="88"/>
    <n v="1672"/>
    <x v="2"/>
    <x v="7"/>
    <x v="4"/>
    <x v="7"/>
    <x v="1"/>
  </r>
  <r>
    <s v="West Gear"/>
    <d v="2021-09-12T00:00:00"/>
    <x v="2"/>
    <x v="21"/>
    <s v="Salt Lake City"/>
    <x v="1"/>
    <x v="2"/>
    <n v="24"/>
    <n v="120"/>
    <n v="2880"/>
    <x v="2"/>
    <x v="7"/>
    <x v="4"/>
    <x v="7"/>
    <x v="1"/>
  </r>
  <r>
    <s v="West Gear"/>
    <d v="2021-10-11T00:00:00"/>
    <x v="2"/>
    <x v="21"/>
    <s v="Salt Lake City"/>
    <x v="0"/>
    <x v="0"/>
    <n v="28"/>
    <n v="173"/>
    <n v="4844"/>
    <x v="2"/>
    <x v="8"/>
    <x v="5"/>
    <x v="8"/>
    <x v="1"/>
  </r>
  <r>
    <s v="West Gear"/>
    <d v="2021-10-11T00:00:00"/>
    <x v="2"/>
    <x v="21"/>
    <s v="Salt Lake City"/>
    <x v="0"/>
    <x v="1"/>
    <n v="19"/>
    <n v="100"/>
    <n v="1900"/>
    <x v="2"/>
    <x v="8"/>
    <x v="5"/>
    <x v="8"/>
    <x v="1"/>
  </r>
  <r>
    <s v="West Gear"/>
    <d v="2021-10-11T00:00:00"/>
    <x v="2"/>
    <x v="21"/>
    <s v="Salt Lake City"/>
    <x v="1"/>
    <x v="0"/>
    <n v="19"/>
    <n v="87"/>
    <n v="1653"/>
    <x v="2"/>
    <x v="8"/>
    <x v="5"/>
    <x v="8"/>
    <x v="1"/>
  </r>
  <r>
    <s v="West Gear"/>
    <d v="2021-10-11T00:00:00"/>
    <x v="2"/>
    <x v="21"/>
    <s v="Salt Lake City"/>
    <x v="1"/>
    <x v="1"/>
    <n v="19"/>
    <n v="72"/>
    <n v="1368"/>
    <x v="2"/>
    <x v="8"/>
    <x v="5"/>
    <x v="8"/>
    <x v="1"/>
  </r>
  <r>
    <s v="West Gear"/>
    <d v="2021-10-11T00:00:00"/>
    <x v="2"/>
    <x v="21"/>
    <s v="Salt Lake City"/>
    <x v="0"/>
    <x v="2"/>
    <n v="29"/>
    <n v="83"/>
    <n v="2407"/>
    <x v="2"/>
    <x v="8"/>
    <x v="5"/>
    <x v="8"/>
    <x v="1"/>
  </r>
  <r>
    <s v="West Gear"/>
    <d v="2021-10-11T00:00:00"/>
    <x v="2"/>
    <x v="21"/>
    <s v="Salt Lake City"/>
    <x v="1"/>
    <x v="2"/>
    <n v="32"/>
    <n v="104"/>
    <n v="3328"/>
    <x v="2"/>
    <x v="8"/>
    <x v="5"/>
    <x v="8"/>
    <x v="1"/>
  </r>
  <r>
    <s v="West Gear"/>
    <d v="2021-11-11T00:00:00"/>
    <x v="2"/>
    <x v="21"/>
    <s v="Salt Lake City"/>
    <x v="0"/>
    <x v="0"/>
    <n v="29"/>
    <n v="149"/>
    <n v="4321"/>
    <x v="2"/>
    <x v="9"/>
    <x v="1"/>
    <x v="9"/>
    <x v="1"/>
  </r>
  <r>
    <s v="West Gear"/>
    <d v="2021-11-11T00:00:00"/>
    <x v="2"/>
    <x v="21"/>
    <s v="Salt Lake City"/>
    <x v="0"/>
    <x v="1"/>
    <n v="20"/>
    <n v="108"/>
    <n v="2160"/>
    <x v="2"/>
    <x v="9"/>
    <x v="1"/>
    <x v="9"/>
    <x v="1"/>
  </r>
  <r>
    <s v="West Gear"/>
    <d v="2021-11-11T00:00:00"/>
    <x v="2"/>
    <x v="21"/>
    <s v="Salt Lake City"/>
    <x v="1"/>
    <x v="0"/>
    <n v="19"/>
    <n v="93"/>
    <n v="1767"/>
    <x v="2"/>
    <x v="9"/>
    <x v="1"/>
    <x v="9"/>
    <x v="1"/>
  </r>
  <r>
    <s v="West Gear"/>
    <d v="2021-11-11T00:00:00"/>
    <x v="2"/>
    <x v="21"/>
    <s v="Salt Lake City"/>
    <x v="1"/>
    <x v="1"/>
    <n v="19"/>
    <n v="113"/>
    <n v="2147"/>
    <x v="2"/>
    <x v="9"/>
    <x v="1"/>
    <x v="9"/>
    <x v="1"/>
  </r>
  <r>
    <s v="West Gear"/>
    <d v="2021-11-11T00:00:00"/>
    <x v="2"/>
    <x v="21"/>
    <s v="Salt Lake City"/>
    <x v="0"/>
    <x v="2"/>
    <n v="39"/>
    <n v="91"/>
    <n v="3549"/>
    <x v="2"/>
    <x v="9"/>
    <x v="1"/>
    <x v="9"/>
    <x v="1"/>
  </r>
  <r>
    <s v="West Gear"/>
    <d v="2021-11-11T00:00:00"/>
    <x v="2"/>
    <x v="21"/>
    <s v="Salt Lake City"/>
    <x v="1"/>
    <x v="2"/>
    <n v="43"/>
    <n v="113"/>
    <n v="4859"/>
    <x v="2"/>
    <x v="9"/>
    <x v="1"/>
    <x v="9"/>
    <x v="1"/>
  </r>
  <r>
    <s v="West Gear"/>
    <d v="2021-12-10T00:00:00"/>
    <x v="2"/>
    <x v="21"/>
    <s v="Salt Lake City"/>
    <x v="0"/>
    <x v="0"/>
    <n v="39"/>
    <n v="203"/>
    <n v="7917"/>
    <x v="2"/>
    <x v="10"/>
    <x v="2"/>
    <x v="10"/>
    <x v="1"/>
  </r>
  <r>
    <s v="West Gear"/>
    <d v="2021-12-10T00:00:00"/>
    <x v="2"/>
    <x v="21"/>
    <s v="Salt Lake City"/>
    <x v="0"/>
    <x v="1"/>
    <n v="28"/>
    <n v="145"/>
    <n v="4060"/>
    <x v="2"/>
    <x v="10"/>
    <x v="2"/>
    <x v="10"/>
    <x v="1"/>
  </r>
  <r>
    <s v="West Gear"/>
    <d v="2021-12-10T00:00:00"/>
    <x v="2"/>
    <x v="21"/>
    <s v="Salt Lake City"/>
    <x v="1"/>
    <x v="0"/>
    <n v="29"/>
    <n v="113"/>
    <n v="3277"/>
    <x v="2"/>
    <x v="10"/>
    <x v="2"/>
    <x v="10"/>
    <x v="1"/>
  </r>
  <r>
    <s v="West Gear"/>
    <d v="2021-12-10T00:00:00"/>
    <x v="2"/>
    <x v="21"/>
    <s v="Salt Lake City"/>
    <x v="1"/>
    <x v="1"/>
    <n v="27"/>
    <n v="112"/>
    <n v="3024"/>
    <x v="2"/>
    <x v="10"/>
    <x v="2"/>
    <x v="10"/>
    <x v="1"/>
  </r>
  <r>
    <s v="West Gear"/>
    <d v="2021-12-10T00:00:00"/>
    <x v="2"/>
    <x v="21"/>
    <s v="Salt Lake City"/>
    <x v="0"/>
    <x v="2"/>
    <n v="38"/>
    <n v="112"/>
    <n v="4256"/>
    <x v="2"/>
    <x v="10"/>
    <x v="2"/>
    <x v="10"/>
    <x v="1"/>
  </r>
  <r>
    <s v="West Gear"/>
    <d v="2021-12-10T00:00:00"/>
    <x v="2"/>
    <x v="21"/>
    <s v="Salt Lake City"/>
    <x v="1"/>
    <x v="2"/>
    <n v="42"/>
    <n v="125"/>
    <n v="5250"/>
    <x v="2"/>
    <x v="10"/>
    <x v="2"/>
    <x v="10"/>
    <x v="1"/>
  </r>
  <r>
    <s v="West Gear"/>
    <d v="2021-01-24T00:00:00"/>
    <x v="2"/>
    <x v="21"/>
    <s v="Salt Lake City"/>
    <x v="0"/>
    <x v="0"/>
    <n v="27"/>
    <n v="98"/>
    <n v="2646"/>
    <x v="2"/>
    <x v="0"/>
    <x v="4"/>
    <x v="0"/>
    <x v="1"/>
  </r>
  <r>
    <s v="West Gear"/>
    <d v="2021-01-24T00:00:00"/>
    <x v="2"/>
    <x v="21"/>
    <s v="Salt Lake City"/>
    <x v="0"/>
    <x v="1"/>
    <n v="39"/>
    <n v="105"/>
    <n v="4095"/>
    <x v="2"/>
    <x v="0"/>
    <x v="4"/>
    <x v="0"/>
    <x v="1"/>
  </r>
  <r>
    <s v="West Gear"/>
    <d v="2021-01-24T00:00:00"/>
    <x v="2"/>
    <x v="21"/>
    <s v="Salt Lake City"/>
    <x v="1"/>
    <x v="0"/>
    <n v="39"/>
    <n v="105"/>
    <n v="4095"/>
    <x v="2"/>
    <x v="0"/>
    <x v="4"/>
    <x v="0"/>
    <x v="1"/>
  </r>
  <r>
    <s v="West Gear"/>
    <d v="2021-01-24T00:00:00"/>
    <x v="2"/>
    <x v="21"/>
    <s v="Salt Lake City"/>
    <x v="1"/>
    <x v="1"/>
    <n v="39"/>
    <n v="58"/>
    <n v="2262"/>
    <x v="2"/>
    <x v="0"/>
    <x v="4"/>
    <x v="0"/>
    <x v="1"/>
  </r>
  <r>
    <s v="West Gear"/>
    <d v="2021-01-24T00:00:00"/>
    <x v="2"/>
    <x v="21"/>
    <s v="Salt Lake City"/>
    <x v="0"/>
    <x v="2"/>
    <n v="42"/>
    <n v="44"/>
    <n v="1848"/>
    <x v="2"/>
    <x v="0"/>
    <x v="4"/>
    <x v="0"/>
    <x v="1"/>
  </r>
  <r>
    <s v="West Gear"/>
    <d v="2021-01-24T00:00:00"/>
    <x v="2"/>
    <x v="21"/>
    <s v="Salt Lake City"/>
    <x v="1"/>
    <x v="2"/>
    <n v="39"/>
    <n v="108"/>
    <n v="4212"/>
    <x v="2"/>
    <x v="0"/>
    <x v="4"/>
    <x v="0"/>
    <x v="1"/>
  </r>
  <r>
    <s v="West Gear"/>
    <d v="2021-02-24T00:00:00"/>
    <x v="2"/>
    <x v="21"/>
    <s v="Salt Lake City"/>
    <x v="0"/>
    <x v="0"/>
    <n v="29"/>
    <n v="117"/>
    <n v="3393"/>
    <x v="2"/>
    <x v="1"/>
    <x v="0"/>
    <x v="1"/>
    <x v="1"/>
  </r>
  <r>
    <s v="West Gear"/>
    <d v="2021-02-24T00:00:00"/>
    <x v="2"/>
    <x v="21"/>
    <s v="Salt Lake City"/>
    <x v="0"/>
    <x v="1"/>
    <n v="39"/>
    <n v="91"/>
    <n v="3549"/>
    <x v="2"/>
    <x v="1"/>
    <x v="0"/>
    <x v="1"/>
    <x v="1"/>
  </r>
  <r>
    <s v="West Gear"/>
    <d v="2021-02-24T00:00:00"/>
    <x v="2"/>
    <x v="21"/>
    <s v="Salt Lake City"/>
    <x v="1"/>
    <x v="0"/>
    <n v="36"/>
    <n v="88"/>
    <n v="3168"/>
    <x v="2"/>
    <x v="1"/>
    <x v="0"/>
    <x v="1"/>
    <x v="1"/>
  </r>
  <r>
    <s v="West Gear"/>
    <d v="2021-02-24T00:00:00"/>
    <x v="2"/>
    <x v="22"/>
    <s v="Portland"/>
    <x v="1"/>
    <x v="1"/>
    <n v="39"/>
    <n v="58"/>
    <n v="2262"/>
    <x v="2"/>
    <x v="1"/>
    <x v="0"/>
    <x v="1"/>
    <x v="1"/>
  </r>
  <r>
    <s v="West Gear"/>
    <d v="2021-02-24T00:00:00"/>
    <x v="2"/>
    <x v="22"/>
    <s v="Portland"/>
    <x v="0"/>
    <x v="2"/>
    <n v="42"/>
    <n v="38"/>
    <n v="1596"/>
    <x v="2"/>
    <x v="1"/>
    <x v="0"/>
    <x v="1"/>
    <x v="1"/>
  </r>
  <r>
    <s v="West Gear"/>
    <d v="2021-02-24T00:00:00"/>
    <x v="2"/>
    <x v="22"/>
    <s v="Portland"/>
    <x v="1"/>
    <x v="2"/>
    <n v="37"/>
    <n v="85"/>
    <n v="3145"/>
    <x v="2"/>
    <x v="1"/>
    <x v="0"/>
    <x v="1"/>
    <x v="1"/>
  </r>
  <r>
    <s v="West Gear"/>
    <d v="2021-03-23T00:00:00"/>
    <x v="2"/>
    <x v="22"/>
    <s v="Portland"/>
    <x v="0"/>
    <x v="0"/>
    <n v="38"/>
    <n v="128"/>
    <n v="4864"/>
    <x v="2"/>
    <x v="2"/>
    <x v="6"/>
    <x v="2"/>
    <x v="1"/>
  </r>
  <r>
    <s v="West Gear"/>
    <d v="2021-03-23T00:00:00"/>
    <x v="2"/>
    <x v="22"/>
    <s v="Portland"/>
    <x v="0"/>
    <x v="1"/>
    <n v="45"/>
    <n v="85"/>
    <n v="3825"/>
    <x v="2"/>
    <x v="2"/>
    <x v="6"/>
    <x v="2"/>
    <x v="1"/>
  </r>
  <r>
    <s v="West Gear"/>
    <d v="2021-03-23T00:00:00"/>
    <x v="2"/>
    <x v="22"/>
    <s v="Portland"/>
    <x v="1"/>
    <x v="0"/>
    <n v="54"/>
    <n v="88"/>
    <n v="4752"/>
    <x v="2"/>
    <x v="2"/>
    <x v="6"/>
    <x v="2"/>
    <x v="1"/>
  </r>
  <r>
    <s v="West Gear"/>
    <d v="2021-03-23T00:00:00"/>
    <x v="2"/>
    <x v="22"/>
    <s v="Portland"/>
    <x v="1"/>
    <x v="1"/>
    <n v="49"/>
    <n v="65"/>
    <n v="3185"/>
    <x v="2"/>
    <x v="2"/>
    <x v="6"/>
    <x v="2"/>
    <x v="1"/>
  </r>
  <r>
    <s v="West Gear"/>
    <d v="2021-03-23T00:00:00"/>
    <x v="2"/>
    <x v="22"/>
    <s v="Portland"/>
    <x v="0"/>
    <x v="2"/>
    <n v="54"/>
    <n v="26"/>
    <n v="1404"/>
    <x v="2"/>
    <x v="2"/>
    <x v="6"/>
    <x v="2"/>
    <x v="1"/>
  </r>
  <r>
    <s v="West Gear"/>
    <d v="2021-03-23T00:00:00"/>
    <x v="2"/>
    <x v="22"/>
    <s v="Portland"/>
    <x v="1"/>
    <x v="2"/>
    <n v="49"/>
    <n v="87"/>
    <n v="4263"/>
    <x v="2"/>
    <x v="2"/>
    <x v="6"/>
    <x v="2"/>
    <x v="1"/>
  </r>
  <r>
    <s v="West Gear"/>
    <d v="2021-04-24T00:00:00"/>
    <x v="2"/>
    <x v="22"/>
    <s v="Portland"/>
    <x v="0"/>
    <x v="0"/>
    <n v="51"/>
    <n v="124"/>
    <n v="6324"/>
    <x v="2"/>
    <x v="3"/>
    <x v="3"/>
    <x v="3"/>
    <x v="1"/>
  </r>
  <r>
    <s v="West Gear"/>
    <d v="2021-04-24T00:00:00"/>
    <x v="2"/>
    <x v="22"/>
    <s v="Portland"/>
    <x v="0"/>
    <x v="1"/>
    <n v="54"/>
    <n v="83"/>
    <n v="4482"/>
    <x v="2"/>
    <x v="3"/>
    <x v="3"/>
    <x v="3"/>
    <x v="1"/>
  </r>
  <r>
    <s v="West Gear"/>
    <d v="2021-04-24T00:00:00"/>
    <x v="2"/>
    <x v="22"/>
    <s v="Portland"/>
    <x v="1"/>
    <x v="0"/>
    <n v="55"/>
    <n v="85"/>
    <n v="4675"/>
    <x v="2"/>
    <x v="3"/>
    <x v="3"/>
    <x v="3"/>
    <x v="1"/>
  </r>
  <r>
    <s v="West Gear"/>
    <d v="2021-04-24T00:00:00"/>
    <x v="2"/>
    <x v="22"/>
    <s v="Portland"/>
    <x v="1"/>
    <x v="1"/>
    <n v="41"/>
    <n v="63"/>
    <n v="2583"/>
    <x v="2"/>
    <x v="3"/>
    <x v="3"/>
    <x v="3"/>
    <x v="1"/>
  </r>
  <r>
    <s v="West Gear"/>
    <d v="2021-04-24T00:00:00"/>
    <x v="2"/>
    <x v="22"/>
    <s v="Portland"/>
    <x v="0"/>
    <x v="2"/>
    <n v="48"/>
    <n v="36"/>
    <n v="1728"/>
    <x v="2"/>
    <x v="3"/>
    <x v="3"/>
    <x v="3"/>
    <x v="1"/>
  </r>
  <r>
    <s v="West Gear"/>
    <d v="2021-04-24T00:00:00"/>
    <x v="2"/>
    <x v="22"/>
    <s v="Portland"/>
    <x v="1"/>
    <x v="2"/>
    <n v="59"/>
    <n v="84"/>
    <n v="4956"/>
    <x v="2"/>
    <x v="3"/>
    <x v="3"/>
    <x v="3"/>
    <x v="1"/>
  </r>
  <r>
    <s v="West Gear"/>
    <d v="2021-05-25T00:00:00"/>
    <x v="2"/>
    <x v="22"/>
    <s v="Portland"/>
    <x v="0"/>
    <x v="0"/>
    <n v="48"/>
    <n v="145"/>
    <n v="6960"/>
    <x v="2"/>
    <x v="4"/>
    <x v="6"/>
    <x v="4"/>
    <x v="1"/>
  </r>
  <r>
    <s v="West Gear"/>
    <d v="2021-05-25T00:00:00"/>
    <x v="2"/>
    <x v="22"/>
    <s v="Portland"/>
    <x v="0"/>
    <x v="1"/>
    <n v="50"/>
    <n v="105"/>
    <n v="5250"/>
    <x v="2"/>
    <x v="4"/>
    <x v="6"/>
    <x v="4"/>
    <x v="1"/>
  </r>
  <r>
    <s v="West Gear"/>
    <d v="2021-05-25T00:00:00"/>
    <x v="2"/>
    <x v="22"/>
    <s v="Portland"/>
    <x v="1"/>
    <x v="0"/>
    <n v="50"/>
    <n v="95"/>
    <n v="4750"/>
    <x v="2"/>
    <x v="4"/>
    <x v="6"/>
    <x v="4"/>
    <x v="1"/>
  </r>
  <r>
    <s v="West Gear"/>
    <d v="2021-05-25T00:00:00"/>
    <x v="2"/>
    <x v="22"/>
    <s v="Portland"/>
    <x v="1"/>
    <x v="1"/>
    <n v="49"/>
    <n v="83"/>
    <n v="4067"/>
    <x v="2"/>
    <x v="4"/>
    <x v="6"/>
    <x v="4"/>
    <x v="1"/>
  </r>
  <r>
    <s v="West Gear"/>
    <d v="2021-05-25T00:00:00"/>
    <x v="2"/>
    <x v="22"/>
    <s v="Portland"/>
    <x v="0"/>
    <x v="2"/>
    <n v="41"/>
    <n v="44"/>
    <n v="1804"/>
    <x v="2"/>
    <x v="4"/>
    <x v="6"/>
    <x v="4"/>
    <x v="1"/>
  </r>
  <r>
    <s v="West Gear"/>
    <d v="2021-05-25T00:00:00"/>
    <x v="2"/>
    <x v="22"/>
    <s v="Portland"/>
    <x v="1"/>
    <x v="2"/>
    <n v="54"/>
    <n v="158"/>
    <n v="8532"/>
    <x v="2"/>
    <x v="4"/>
    <x v="6"/>
    <x v="4"/>
    <x v="1"/>
  </r>
  <r>
    <s v="West Gear"/>
    <d v="2021-06-24T00:00:00"/>
    <x v="2"/>
    <x v="22"/>
    <s v="Portland"/>
    <x v="0"/>
    <x v="0"/>
    <n v="51"/>
    <n v="225"/>
    <n v="11475"/>
    <x v="2"/>
    <x v="11"/>
    <x v="1"/>
    <x v="11"/>
    <x v="1"/>
  </r>
  <r>
    <s v="West Gear"/>
    <d v="2021-06-24T00:00:00"/>
    <x v="2"/>
    <x v="22"/>
    <s v="Portland"/>
    <x v="0"/>
    <x v="1"/>
    <n v="62"/>
    <n v="169"/>
    <n v="10478"/>
    <x v="2"/>
    <x v="11"/>
    <x v="1"/>
    <x v="11"/>
    <x v="1"/>
  </r>
  <r>
    <s v="West Gear"/>
    <d v="2021-06-24T00:00:00"/>
    <x v="2"/>
    <x v="22"/>
    <s v="Portland"/>
    <x v="1"/>
    <x v="0"/>
    <n v="78"/>
    <n v="189"/>
    <n v="14742"/>
    <x v="2"/>
    <x v="11"/>
    <x v="1"/>
    <x v="11"/>
    <x v="1"/>
  </r>
  <r>
    <s v="West Gear"/>
    <d v="2021-06-24T00:00:00"/>
    <x v="2"/>
    <x v="22"/>
    <s v="Portland"/>
    <x v="1"/>
    <x v="1"/>
    <n v="74"/>
    <n v="158"/>
    <n v="11692"/>
    <x v="2"/>
    <x v="11"/>
    <x v="1"/>
    <x v="11"/>
    <x v="1"/>
  </r>
  <r>
    <s v="West Gear"/>
    <d v="2021-06-24T00:00:00"/>
    <x v="2"/>
    <x v="22"/>
    <s v="Portland"/>
    <x v="0"/>
    <x v="2"/>
    <n v="86"/>
    <n v="108"/>
    <n v="9288"/>
    <x v="2"/>
    <x v="11"/>
    <x v="1"/>
    <x v="11"/>
    <x v="1"/>
  </r>
  <r>
    <s v="West Gear"/>
    <d v="2021-06-24T00:00:00"/>
    <x v="2"/>
    <x v="22"/>
    <s v="Portland"/>
    <x v="1"/>
    <x v="2"/>
    <n v="95"/>
    <n v="189"/>
    <n v="17955"/>
    <x v="2"/>
    <x v="11"/>
    <x v="1"/>
    <x v="11"/>
    <x v="1"/>
  </r>
  <r>
    <s v="West Gear"/>
    <d v="2021-07-23T00:00:00"/>
    <x v="2"/>
    <x v="22"/>
    <s v="Portland"/>
    <x v="0"/>
    <x v="0"/>
    <n v="79"/>
    <n v="255"/>
    <n v="20145"/>
    <x v="2"/>
    <x v="5"/>
    <x v="2"/>
    <x v="5"/>
    <x v="1"/>
  </r>
  <r>
    <s v="West Gear"/>
    <d v="2021-07-23T00:00:00"/>
    <x v="2"/>
    <x v="22"/>
    <s v="Portland"/>
    <x v="0"/>
    <x v="1"/>
    <n v="85"/>
    <n v="196"/>
    <n v="16660"/>
    <x v="2"/>
    <x v="5"/>
    <x v="2"/>
    <x v="5"/>
    <x v="1"/>
  </r>
  <r>
    <s v="West Gear"/>
    <d v="2021-07-23T00:00:00"/>
    <x v="2"/>
    <x v="22"/>
    <s v="Portland"/>
    <x v="1"/>
    <x v="0"/>
    <n v="86"/>
    <n v="163"/>
    <n v="14018"/>
    <x v="2"/>
    <x v="5"/>
    <x v="2"/>
    <x v="5"/>
    <x v="1"/>
  </r>
  <r>
    <s v="West Gear"/>
    <d v="2021-07-23T00:00:00"/>
    <x v="2"/>
    <x v="22"/>
    <s v="Portland"/>
    <x v="1"/>
    <x v="1"/>
    <n v="82"/>
    <n v="165"/>
    <n v="13530"/>
    <x v="2"/>
    <x v="5"/>
    <x v="2"/>
    <x v="5"/>
    <x v="1"/>
  </r>
  <r>
    <s v="West Gear"/>
    <d v="2021-07-23T00:00:00"/>
    <x v="2"/>
    <x v="22"/>
    <s v="Portland"/>
    <x v="0"/>
    <x v="2"/>
    <n v="84"/>
    <n v="156"/>
    <n v="13104"/>
    <x v="2"/>
    <x v="5"/>
    <x v="2"/>
    <x v="5"/>
    <x v="1"/>
  </r>
  <r>
    <s v="West Gear"/>
    <d v="2021-07-23T00:00:00"/>
    <x v="2"/>
    <x v="22"/>
    <s v="Portland"/>
    <x v="1"/>
    <x v="2"/>
    <n v="97"/>
    <n v="150"/>
    <n v="14550"/>
    <x v="2"/>
    <x v="5"/>
    <x v="2"/>
    <x v="5"/>
    <x v="1"/>
  </r>
  <r>
    <s v="West Gear"/>
    <d v="2021-08-24T00:00:00"/>
    <x v="2"/>
    <x v="22"/>
    <s v="Portland"/>
    <x v="0"/>
    <x v="0"/>
    <n v="81"/>
    <n v="200"/>
    <n v="16200"/>
    <x v="2"/>
    <x v="6"/>
    <x v="6"/>
    <x v="6"/>
    <x v="1"/>
  </r>
  <r>
    <s v="West Gear"/>
    <d v="2021-08-24T00:00:00"/>
    <x v="2"/>
    <x v="22"/>
    <s v="Portland"/>
    <x v="0"/>
    <x v="1"/>
    <n v="76"/>
    <n v="233"/>
    <n v="17708"/>
    <x v="2"/>
    <x v="6"/>
    <x v="6"/>
    <x v="6"/>
    <x v="1"/>
  </r>
  <r>
    <s v="West Gear"/>
    <d v="2021-08-24T00:00:00"/>
    <x v="2"/>
    <x v="22"/>
    <s v="Portland"/>
    <x v="1"/>
    <x v="0"/>
    <n v="68"/>
    <n v="195"/>
    <n v="13260"/>
    <x v="2"/>
    <x v="6"/>
    <x v="6"/>
    <x v="6"/>
    <x v="1"/>
  </r>
  <r>
    <s v="West Gear"/>
    <d v="2021-08-24T00:00:00"/>
    <x v="2"/>
    <x v="22"/>
    <s v="Portland"/>
    <x v="1"/>
    <x v="1"/>
    <n v="68"/>
    <n v="119"/>
    <n v="8092"/>
    <x v="2"/>
    <x v="6"/>
    <x v="6"/>
    <x v="6"/>
    <x v="1"/>
  </r>
  <r>
    <s v="West Gear"/>
    <d v="2021-08-24T00:00:00"/>
    <x v="2"/>
    <x v="22"/>
    <s v="Portland"/>
    <x v="0"/>
    <x v="2"/>
    <n v="65"/>
    <n v="128"/>
    <n v="8320"/>
    <x v="2"/>
    <x v="6"/>
    <x v="6"/>
    <x v="6"/>
    <x v="1"/>
  </r>
  <r>
    <s v="West Gear"/>
    <d v="2021-08-24T00:00:00"/>
    <x v="2"/>
    <x v="22"/>
    <s v="Portland"/>
    <x v="1"/>
    <x v="2"/>
    <n v="69"/>
    <n v="73"/>
    <n v="5037"/>
    <x v="2"/>
    <x v="6"/>
    <x v="6"/>
    <x v="6"/>
    <x v="1"/>
  </r>
  <r>
    <s v="West Gear"/>
    <d v="2021-09-25T00:00:00"/>
    <x v="2"/>
    <x v="22"/>
    <s v="Portland"/>
    <x v="0"/>
    <x v="0"/>
    <n v="46"/>
    <n v="122"/>
    <n v="5612"/>
    <x v="2"/>
    <x v="7"/>
    <x v="3"/>
    <x v="7"/>
    <x v="1"/>
  </r>
  <r>
    <s v="West Gear"/>
    <d v="2021-09-25T00:00:00"/>
    <x v="2"/>
    <x v="22"/>
    <s v="Portland"/>
    <x v="0"/>
    <x v="1"/>
    <n v="51"/>
    <n v="122"/>
    <n v="6222"/>
    <x v="2"/>
    <x v="7"/>
    <x v="3"/>
    <x v="7"/>
    <x v="1"/>
  </r>
  <r>
    <s v="West Gear"/>
    <d v="2021-09-25T00:00:00"/>
    <x v="2"/>
    <x v="22"/>
    <s v="Portland"/>
    <x v="1"/>
    <x v="0"/>
    <n v="49"/>
    <n v="75"/>
    <n v="3675"/>
    <x v="2"/>
    <x v="7"/>
    <x v="3"/>
    <x v="7"/>
    <x v="1"/>
  </r>
  <r>
    <s v="West Gear"/>
    <d v="2021-09-25T00:00:00"/>
    <x v="2"/>
    <x v="22"/>
    <s v="Portland"/>
    <x v="1"/>
    <x v="1"/>
    <n v="49"/>
    <n v="52"/>
    <n v="2548"/>
    <x v="2"/>
    <x v="7"/>
    <x v="3"/>
    <x v="7"/>
    <x v="1"/>
  </r>
  <r>
    <s v="West Gear"/>
    <d v="2021-09-25T00:00:00"/>
    <x v="2"/>
    <x v="22"/>
    <s v="Portland"/>
    <x v="0"/>
    <x v="2"/>
    <n v="58"/>
    <n v="59"/>
    <n v="3422"/>
    <x v="2"/>
    <x v="7"/>
    <x v="3"/>
    <x v="7"/>
    <x v="1"/>
  </r>
  <r>
    <s v="West Gear"/>
    <d v="2021-09-25T00:00:00"/>
    <x v="2"/>
    <x v="22"/>
    <s v="Portland"/>
    <x v="1"/>
    <x v="2"/>
    <n v="41"/>
    <n v="73"/>
    <n v="2993"/>
    <x v="2"/>
    <x v="7"/>
    <x v="3"/>
    <x v="7"/>
    <x v="1"/>
  </r>
  <r>
    <s v="West Gear"/>
    <d v="2021-10-24T00:00:00"/>
    <x v="2"/>
    <x v="22"/>
    <s v="Portland"/>
    <x v="0"/>
    <x v="0"/>
    <n v="38"/>
    <n v="102"/>
    <n v="3876"/>
    <x v="2"/>
    <x v="8"/>
    <x v="4"/>
    <x v="8"/>
    <x v="1"/>
  </r>
  <r>
    <s v="West Gear"/>
    <d v="2021-10-24T00:00:00"/>
    <x v="2"/>
    <x v="22"/>
    <s v="Portland"/>
    <x v="0"/>
    <x v="1"/>
    <n v="50"/>
    <n v="142"/>
    <n v="7100"/>
    <x v="2"/>
    <x v="8"/>
    <x v="4"/>
    <x v="8"/>
    <x v="1"/>
  </r>
  <r>
    <s v="West Gear"/>
    <d v="2021-10-24T00:00:00"/>
    <x v="2"/>
    <x v="22"/>
    <s v="Portland"/>
    <x v="1"/>
    <x v="0"/>
    <n v="46"/>
    <n v="91"/>
    <n v="4186"/>
    <x v="2"/>
    <x v="8"/>
    <x v="4"/>
    <x v="8"/>
    <x v="1"/>
  </r>
  <r>
    <s v="West Gear"/>
    <d v="2021-10-24T00:00:00"/>
    <x v="2"/>
    <x v="22"/>
    <s v="Portland"/>
    <x v="1"/>
    <x v="1"/>
    <n v="44"/>
    <n v="81"/>
    <n v="3564"/>
    <x v="2"/>
    <x v="8"/>
    <x v="4"/>
    <x v="8"/>
    <x v="1"/>
  </r>
  <r>
    <s v="West Gear"/>
    <d v="2021-10-24T00:00:00"/>
    <x v="2"/>
    <x v="22"/>
    <s v="Portland"/>
    <x v="0"/>
    <x v="2"/>
    <n v="51"/>
    <n v="75"/>
    <n v="3825"/>
    <x v="2"/>
    <x v="8"/>
    <x v="4"/>
    <x v="8"/>
    <x v="1"/>
  </r>
  <r>
    <s v="West Gear"/>
    <d v="2021-10-24T00:00:00"/>
    <x v="2"/>
    <x v="22"/>
    <s v="Portland"/>
    <x v="1"/>
    <x v="2"/>
    <n v="58"/>
    <n v="105"/>
    <n v="6090"/>
    <x v="2"/>
    <x v="8"/>
    <x v="4"/>
    <x v="8"/>
    <x v="1"/>
  </r>
  <r>
    <s v="West Gear"/>
    <d v="2021-11-24T00:00:00"/>
    <x v="2"/>
    <x v="22"/>
    <s v="Portland"/>
    <x v="0"/>
    <x v="0"/>
    <n v="44"/>
    <n v="173"/>
    <n v="7612"/>
    <x v="2"/>
    <x v="9"/>
    <x v="0"/>
    <x v="9"/>
    <x v="1"/>
  </r>
  <r>
    <s v="West Gear"/>
    <d v="2021-11-24T00:00:00"/>
    <x v="2"/>
    <x v="22"/>
    <s v="Portland"/>
    <x v="0"/>
    <x v="1"/>
    <n v="48"/>
    <n v="195"/>
    <n v="9360"/>
    <x v="2"/>
    <x v="9"/>
    <x v="0"/>
    <x v="9"/>
    <x v="1"/>
  </r>
  <r>
    <s v="West Gear"/>
    <d v="2021-11-24T00:00:00"/>
    <x v="2"/>
    <x v="22"/>
    <s v="Portland"/>
    <x v="1"/>
    <x v="0"/>
    <n v="42"/>
    <n v="128"/>
    <n v="5376"/>
    <x v="2"/>
    <x v="9"/>
    <x v="0"/>
    <x v="9"/>
    <x v="1"/>
  </r>
  <r>
    <s v="West Gear"/>
    <d v="2021-11-24T00:00:00"/>
    <x v="2"/>
    <x v="22"/>
    <s v="Portland"/>
    <x v="1"/>
    <x v="1"/>
    <n v="51"/>
    <n v="131"/>
    <n v="6681"/>
    <x v="2"/>
    <x v="9"/>
    <x v="0"/>
    <x v="9"/>
    <x v="1"/>
  </r>
  <r>
    <s v="West Gear"/>
    <d v="2021-11-24T00:00:00"/>
    <x v="2"/>
    <x v="22"/>
    <s v="Portland"/>
    <x v="0"/>
    <x v="2"/>
    <n v="68"/>
    <n v="111"/>
    <n v="7548"/>
    <x v="2"/>
    <x v="9"/>
    <x v="0"/>
    <x v="9"/>
    <x v="1"/>
  </r>
  <r>
    <s v="West Gear"/>
    <d v="2021-11-24T00:00:00"/>
    <x v="2"/>
    <x v="22"/>
    <s v="Portland"/>
    <x v="1"/>
    <x v="2"/>
    <n v="76"/>
    <n v="149"/>
    <n v="11324"/>
    <x v="2"/>
    <x v="9"/>
    <x v="0"/>
    <x v="9"/>
    <x v="1"/>
  </r>
  <r>
    <s v="West Gear"/>
    <d v="2021-12-23T00:00:00"/>
    <x v="2"/>
    <x v="22"/>
    <s v="Portland"/>
    <x v="0"/>
    <x v="0"/>
    <n v="61"/>
    <n v="188"/>
    <n v="11468"/>
    <x v="2"/>
    <x v="10"/>
    <x v="1"/>
    <x v="10"/>
    <x v="1"/>
  </r>
  <r>
    <s v="West Gear"/>
    <d v="2021-12-23T00:00:00"/>
    <x v="2"/>
    <x v="22"/>
    <s v="Portland"/>
    <x v="0"/>
    <x v="1"/>
    <n v="72"/>
    <n v="218"/>
    <n v="15696"/>
    <x v="2"/>
    <x v="10"/>
    <x v="1"/>
    <x v="10"/>
    <x v="1"/>
  </r>
  <r>
    <s v="West Gear"/>
    <d v="2021-12-23T00:00:00"/>
    <x v="2"/>
    <x v="22"/>
    <s v="Portland"/>
    <x v="1"/>
    <x v="0"/>
    <n v="67"/>
    <n v="165"/>
    <n v="11055"/>
    <x v="2"/>
    <x v="10"/>
    <x v="1"/>
    <x v="10"/>
    <x v="1"/>
  </r>
  <r>
    <s v="West Gear"/>
    <d v="2021-12-23T00:00:00"/>
    <x v="2"/>
    <x v="22"/>
    <s v="Portland"/>
    <x v="1"/>
    <x v="1"/>
    <n v="67"/>
    <n v="143"/>
    <n v="9581"/>
    <x v="2"/>
    <x v="10"/>
    <x v="1"/>
    <x v="10"/>
    <x v="1"/>
  </r>
  <r>
    <s v="West Gear"/>
    <d v="2021-12-23T00:00:00"/>
    <x v="2"/>
    <x v="22"/>
    <s v="Portland"/>
    <x v="0"/>
    <x v="2"/>
    <n v="72"/>
    <n v="133"/>
    <n v="9576"/>
    <x v="2"/>
    <x v="10"/>
    <x v="1"/>
    <x v="10"/>
    <x v="1"/>
  </r>
  <r>
    <s v="West Gear"/>
    <d v="2021-12-23T00:00:00"/>
    <x v="2"/>
    <x v="22"/>
    <s v="Portland"/>
    <x v="1"/>
    <x v="2"/>
    <n v="77"/>
    <n v="173"/>
    <n v="13321"/>
    <x v="2"/>
    <x v="10"/>
    <x v="1"/>
    <x v="10"/>
    <x v="1"/>
  </r>
  <r>
    <s v="West Gear"/>
    <d v="2021-01-17T00:00:00"/>
    <x v="2"/>
    <x v="22"/>
    <s v="Portland"/>
    <x v="0"/>
    <x v="0"/>
    <n v="33"/>
    <n v="100"/>
    <n v="3300"/>
    <x v="2"/>
    <x v="0"/>
    <x v="4"/>
    <x v="0"/>
    <x v="1"/>
  </r>
  <r>
    <s v="West Gear"/>
    <d v="2021-01-17T00:00:00"/>
    <x v="2"/>
    <x v="22"/>
    <s v="Portland"/>
    <x v="0"/>
    <x v="1"/>
    <n v="42"/>
    <n v="100"/>
    <n v="4200"/>
    <x v="2"/>
    <x v="0"/>
    <x v="4"/>
    <x v="0"/>
    <x v="1"/>
  </r>
  <r>
    <s v="West Gear"/>
    <d v="2021-01-17T00:00:00"/>
    <x v="2"/>
    <x v="22"/>
    <s v="Portland"/>
    <x v="1"/>
    <x v="0"/>
    <n v="43"/>
    <n v="112"/>
    <n v="4816"/>
    <x v="2"/>
    <x v="0"/>
    <x v="4"/>
    <x v="0"/>
    <x v="1"/>
  </r>
  <r>
    <s v="West Gear"/>
    <d v="2021-01-17T00:00:00"/>
    <x v="2"/>
    <x v="22"/>
    <s v="Portland"/>
    <x v="1"/>
    <x v="1"/>
    <n v="41"/>
    <n v="68"/>
    <n v="2788"/>
    <x v="2"/>
    <x v="0"/>
    <x v="4"/>
    <x v="0"/>
    <x v="1"/>
  </r>
  <r>
    <s v="West Gear"/>
    <d v="2021-01-17T00:00:00"/>
    <x v="2"/>
    <x v="22"/>
    <s v="Portland"/>
    <x v="0"/>
    <x v="2"/>
    <n v="46"/>
    <n v="58"/>
    <n v="2668"/>
    <x v="2"/>
    <x v="0"/>
    <x v="4"/>
    <x v="0"/>
    <x v="1"/>
  </r>
  <r>
    <s v="West Gear"/>
    <d v="2021-01-17T00:00:00"/>
    <x v="2"/>
    <x v="22"/>
    <s v="Portland"/>
    <x v="1"/>
    <x v="2"/>
    <n v="41"/>
    <n v="122"/>
    <n v="5002"/>
    <x v="2"/>
    <x v="0"/>
    <x v="4"/>
    <x v="0"/>
    <x v="1"/>
  </r>
  <r>
    <s v="West Gear"/>
    <d v="2021-02-17T00:00:00"/>
    <x v="2"/>
    <x v="22"/>
    <s v="Portland"/>
    <x v="0"/>
    <x v="0"/>
    <n v="33"/>
    <n v="140"/>
    <n v="4620"/>
    <x v="2"/>
    <x v="1"/>
    <x v="0"/>
    <x v="1"/>
    <x v="1"/>
  </r>
  <r>
    <s v="West Gear"/>
    <d v="2021-02-17T00:00:00"/>
    <x v="2"/>
    <x v="22"/>
    <s v="Portland"/>
    <x v="0"/>
    <x v="1"/>
    <n v="41"/>
    <n v="116"/>
    <n v="4756"/>
    <x v="2"/>
    <x v="1"/>
    <x v="0"/>
    <x v="1"/>
    <x v="1"/>
  </r>
  <r>
    <s v="West Gear"/>
    <d v="2021-02-17T00:00:00"/>
    <x v="2"/>
    <x v="22"/>
    <s v="Portland"/>
    <x v="1"/>
    <x v="0"/>
    <n v="41"/>
    <n v="120"/>
    <n v="4920"/>
    <x v="2"/>
    <x v="1"/>
    <x v="0"/>
    <x v="1"/>
    <x v="1"/>
  </r>
  <r>
    <s v="West Gear"/>
    <d v="2021-02-17T00:00:00"/>
    <x v="1"/>
    <x v="23"/>
    <s v="New Orleans"/>
    <x v="1"/>
    <x v="1"/>
    <n v="44"/>
    <n v="73"/>
    <n v="3212"/>
    <x v="2"/>
    <x v="1"/>
    <x v="0"/>
    <x v="1"/>
    <x v="1"/>
  </r>
  <r>
    <s v="West Gear"/>
    <d v="2021-02-17T00:00:00"/>
    <x v="1"/>
    <x v="23"/>
    <s v="New Orleans"/>
    <x v="0"/>
    <x v="2"/>
    <n v="48"/>
    <n v="51"/>
    <n v="2448"/>
    <x v="2"/>
    <x v="1"/>
    <x v="0"/>
    <x v="1"/>
    <x v="1"/>
  </r>
  <r>
    <s v="West Gear"/>
    <d v="2021-02-17T00:00:00"/>
    <x v="1"/>
    <x v="23"/>
    <s v="New Orleans"/>
    <x v="1"/>
    <x v="2"/>
    <n v="44"/>
    <n v="105"/>
    <n v="4620"/>
    <x v="2"/>
    <x v="1"/>
    <x v="0"/>
    <x v="1"/>
    <x v="1"/>
  </r>
  <r>
    <s v="West Gear"/>
    <d v="2021-03-16T00:00:00"/>
    <x v="1"/>
    <x v="23"/>
    <s v="New Orleans"/>
    <x v="0"/>
    <x v="0"/>
    <n v="44"/>
    <n v="147"/>
    <n v="6468"/>
    <x v="2"/>
    <x v="2"/>
    <x v="6"/>
    <x v="2"/>
    <x v="1"/>
  </r>
  <r>
    <s v="West Gear"/>
    <d v="2021-03-16T00:00:00"/>
    <x v="1"/>
    <x v="23"/>
    <s v="New Orleans"/>
    <x v="0"/>
    <x v="1"/>
    <n v="51"/>
    <n v="101"/>
    <n v="5151"/>
    <x v="2"/>
    <x v="2"/>
    <x v="6"/>
    <x v="2"/>
    <x v="1"/>
  </r>
  <r>
    <s v="West Gear"/>
    <d v="2021-03-16T00:00:00"/>
    <x v="1"/>
    <x v="23"/>
    <s v="New Orleans"/>
    <x v="1"/>
    <x v="0"/>
    <n v="56"/>
    <n v="116"/>
    <n v="6496"/>
    <x v="2"/>
    <x v="2"/>
    <x v="6"/>
    <x v="2"/>
    <x v="1"/>
  </r>
  <r>
    <s v="West Gear"/>
    <d v="2021-03-16T00:00:00"/>
    <x v="1"/>
    <x v="23"/>
    <s v="New Orleans"/>
    <x v="1"/>
    <x v="1"/>
    <n v="50"/>
    <n v="84"/>
    <n v="4200"/>
    <x v="2"/>
    <x v="2"/>
    <x v="6"/>
    <x v="2"/>
    <x v="1"/>
  </r>
  <r>
    <s v="West Gear"/>
    <d v="2021-03-16T00:00:00"/>
    <x v="1"/>
    <x v="23"/>
    <s v="New Orleans"/>
    <x v="0"/>
    <x v="2"/>
    <n v="56"/>
    <n v="39"/>
    <n v="2184"/>
    <x v="2"/>
    <x v="2"/>
    <x v="6"/>
    <x v="2"/>
    <x v="1"/>
  </r>
  <r>
    <s v="West Gear"/>
    <d v="2021-03-16T00:00:00"/>
    <x v="1"/>
    <x v="23"/>
    <s v="New Orleans"/>
    <x v="1"/>
    <x v="2"/>
    <n v="41"/>
    <n v="95"/>
    <n v="3895"/>
    <x v="2"/>
    <x v="2"/>
    <x v="6"/>
    <x v="2"/>
    <x v="1"/>
  </r>
  <r>
    <s v="West Gear"/>
    <d v="2021-04-17T00:00:00"/>
    <x v="1"/>
    <x v="23"/>
    <s v="New Orleans"/>
    <x v="0"/>
    <x v="0"/>
    <n v="48"/>
    <n v="142"/>
    <n v="6816"/>
    <x v="2"/>
    <x v="3"/>
    <x v="3"/>
    <x v="3"/>
    <x v="1"/>
  </r>
  <r>
    <s v="West Gear"/>
    <d v="2021-04-17T00:00:00"/>
    <x v="1"/>
    <x v="23"/>
    <s v="New Orleans"/>
    <x v="0"/>
    <x v="1"/>
    <n v="52"/>
    <n v="88"/>
    <n v="4576"/>
    <x v="2"/>
    <x v="3"/>
    <x v="3"/>
    <x v="3"/>
    <x v="1"/>
  </r>
  <r>
    <s v="West Gear"/>
    <d v="2021-04-17T00:00:00"/>
    <x v="1"/>
    <x v="23"/>
    <s v="New Orleans"/>
    <x v="1"/>
    <x v="0"/>
    <n v="52"/>
    <n v="105"/>
    <n v="5460"/>
    <x v="2"/>
    <x v="3"/>
    <x v="3"/>
    <x v="3"/>
    <x v="1"/>
  </r>
  <r>
    <s v="West Gear"/>
    <d v="2021-04-17T00:00:00"/>
    <x v="1"/>
    <x v="23"/>
    <s v="New Orleans"/>
    <x v="1"/>
    <x v="1"/>
    <n v="39"/>
    <n v="74"/>
    <n v="2886"/>
    <x v="2"/>
    <x v="3"/>
    <x v="3"/>
    <x v="3"/>
    <x v="1"/>
  </r>
  <r>
    <s v="West Gear"/>
    <d v="2021-04-17T00:00:00"/>
    <x v="1"/>
    <x v="23"/>
    <s v="New Orleans"/>
    <x v="0"/>
    <x v="2"/>
    <n v="43"/>
    <n v="53"/>
    <n v="2279"/>
    <x v="2"/>
    <x v="3"/>
    <x v="3"/>
    <x v="3"/>
    <x v="1"/>
  </r>
  <r>
    <s v="West Gear"/>
    <d v="2021-04-17T00:00:00"/>
    <x v="1"/>
    <x v="23"/>
    <s v="New Orleans"/>
    <x v="1"/>
    <x v="2"/>
    <n v="55"/>
    <n v="105"/>
    <n v="5775"/>
    <x v="2"/>
    <x v="3"/>
    <x v="3"/>
    <x v="3"/>
    <x v="1"/>
  </r>
  <r>
    <s v="West Gear"/>
    <d v="2021-05-18T00:00:00"/>
    <x v="1"/>
    <x v="23"/>
    <s v="New Orleans"/>
    <x v="0"/>
    <x v="0"/>
    <n v="43"/>
    <n v="160"/>
    <n v="6880"/>
    <x v="2"/>
    <x v="4"/>
    <x v="6"/>
    <x v="4"/>
    <x v="1"/>
  </r>
  <r>
    <s v="West Gear"/>
    <d v="2021-05-18T00:00:00"/>
    <x v="1"/>
    <x v="23"/>
    <s v="New Orleans"/>
    <x v="0"/>
    <x v="1"/>
    <n v="47"/>
    <n v="100"/>
    <n v="4700"/>
    <x v="2"/>
    <x v="4"/>
    <x v="6"/>
    <x v="4"/>
    <x v="1"/>
  </r>
  <r>
    <s v="West Gear"/>
    <d v="2021-05-18T00:00:00"/>
    <x v="1"/>
    <x v="23"/>
    <s v="New Orleans"/>
    <x v="1"/>
    <x v="0"/>
    <n v="49"/>
    <n v="112"/>
    <n v="5488"/>
    <x v="2"/>
    <x v="4"/>
    <x v="6"/>
    <x v="4"/>
    <x v="1"/>
  </r>
  <r>
    <s v="West Gear"/>
    <d v="2021-05-18T00:00:00"/>
    <x v="1"/>
    <x v="23"/>
    <s v="New Orleans"/>
    <x v="1"/>
    <x v="1"/>
    <n v="44"/>
    <n v="85"/>
    <n v="3740"/>
    <x v="2"/>
    <x v="4"/>
    <x v="6"/>
    <x v="4"/>
    <x v="1"/>
  </r>
  <r>
    <s v="West Gear"/>
    <d v="2021-05-18T00:00:00"/>
    <x v="1"/>
    <x v="23"/>
    <s v="New Orleans"/>
    <x v="0"/>
    <x v="2"/>
    <n v="36"/>
    <n v="65"/>
    <n v="2340"/>
    <x v="2"/>
    <x v="4"/>
    <x v="6"/>
    <x v="4"/>
    <x v="1"/>
  </r>
  <r>
    <s v="West Gear"/>
    <d v="2021-05-18T00:00:00"/>
    <x v="1"/>
    <x v="23"/>
    <s v="New Orleans"/>
    <x v="1"/>
    <x v="2"/>
    <n v="59"/>
    <n v="167"/>
    <n v="9853"/>
    <x v="2"/>
    <x v="4"/>
    <x v="6"/>
    <x v="4"/>
    <x v="1"/>
  </r>
  <r>
    <s v="West Gear"/>
    <d v="2021-06-17T00:00:00"/>
    <x v="1"/>
    <x v="23"/>
    <s v="New Orleans"/>
    <x v="0"/>
    <x v="0"/>
    <n v="58"/>
    <n v="248"/>
    <n v="14384"/>
    <x v="2"/>
    <x v="11"/>
    <x v="1"/>
    <x v="11"/>
    <x v="1"/>
  </r>
  <r>
    <s v="West Gear"/>
    <d v="2021-06-17T00:00:00"/>
    <x v="1"/>
    <x v="23"/>
    <s v="New Orleans"/>
    <x v="0"/>
    <x v="1"/>
    <n v="65"/>
    <n v="210"/>
    <n v="13650"/>
    <x v="2"/>
    <x v="11"/>
    <x v="1"/>
    <x v="11"/>
    <x v="1"/>
  </r>
  <r>
    <s v="West Gear"/>
    <d v="2021-06-17T00:00:00"/>
    <x v="1"/>
    <x v="23"/>
    <s v="New Orleans"/>
    <x v="1"/>
    <x v="0"/>
    <n v="83"/>
    <n v="203"/>
    <n v="16849"/>
    <x v="2"/>
    <x v="11"/>
    <x v="1"/>
    <x v="11"/>
    <x v="1"/>
  </r>
  <r>
    <s v="West Gear"/>
    <d v="2021-06-17T00:00:00"/>
    <x v="1"/>
    <x v="23"/>
    <s v="New Orleans"/>
    <x v="1"/>
    <x v="1"/>
    <n v="82"/>
    <n v="161"/>
    <n v="13202"/>
    <x v="2"/>
    <x v="11"/>
    <x v="1"/>
    <x v="11"/>
    <x v="1"/>
  </r>
  <r>
    <s v="West Gear"/>
    <d v="2021-06-17T00:00:00"/>
    <x v="1"/>
    <x v="23"/>
    <s v="New Orleans"/>
    <x v="0"/>
    <x v="2"/>
    <n v="92"/>
    <n v="117"/>
    <n v="10764"/>
    <x v="2"/>
    <x v="11"/>
    <x v="1"/>
    <x v="11"/>
    <x v="1"/>
  </r>
  <r>
    <s v="West Gear"/>
    <d v="2021-06-17T00:00:00"/>
    <x v="1"/>
    <x v="23"/>
    <s v="New Orleans"/>
    <x v="1"/>
    <x v="2"/>
    <n v="100"/>
    <n v="195"/>
    <n v="19500"/>
    <x v="2"/>
    <x v="11"/>
    <x v="1"/>
    <x v="11"/>
    <x v="1"/>
  </r>
  <r>
    <s v="West Gear"/>
    <d v="2021-07-16T00:00:00"/>
    <x v="1"/>
    <x v="23"/>
    <s v="New Orleans"/>
    <x v="0"/>
    <x v="0"/>
    <n v="86"/>
    <n v="270"/>
    <n v="23220"/>
    <x v="2"/>
    <x v="5"/>
    <x v="2"/>
    <x v="5"/>
    <x v="1"/>
  </r>
  <r>
    <s v="West Gear"/>
    <d v="2021-07-16T00:00:00"/>
    <x v="1"/>
    <x v="23"/>
    <s v="New Orleans"/>
    <x v="0"/>
    <x v="1"/>
    <n v="92"/>
    <n v="203"/>
    <n v="18676"/>
    <x v="2"/>
    <x v="5"/>
    <x v="2"/>
    <x v="5"/>
    <x v="1"/>
  </r>
  <r>
    <s v="West Gear"/>
    <d v="2021-07-16T00:00:00"/>
    <x v="1"/>
    <x v="23"/>
    <s v="New Orleans"/>
    <x v="1"/>
    <x v="0"/>
    <n v="90"/>
    <n v="196"/>
    <n v="17640"/>
    <x v="2"/>
    <x v="5"/>
    <x v="2"/>
    <x v="5"/>
    <x v="1"/>
  </r>
  <r>
    <s v="West Gear"/>
    <d v="2021-07-16T00:00:00"/>
    <x v="1"/>
    <x v="23"/>
    <s v="New Orleans"/>
    <x v="1"/>
    <x v="1"/>
    <n v="86"/>
    <n v="168"/>
    <n v="14448"/>
    <x v="2"/>
    <x v="5"/>
    <x v="2"/>
    <x v="5"/>
    <x v="1"/>
  </r>
  <r>
    <s v="West Gear"/>
    <d v="2021-07-16T00:00:00"/>
    <x v="1"/>
    <x v="23"/>
    <s v="New Orleans"/>
    <x v="0"/>
    <x v="2"/>
    <n v="86"/>
    <n v="189"/>
    <n v="16254"/>
    <x v="2"/>
    <x v="5"/>
    <x v="2"/>
    <x v="5"/>
    <x v="1"/>
  </r>
  <r>
    <s v="West Gear"/>
    <d v="2021-07-16T00:00:00"/>
    <x v="1"/>
    <x v="23"/>
    <s v="New Orleans"/>
    <x v="1"/>
    <x v="2"/>
    <n v="103"/>
    <n v="163"/>
    <n v="16789"/>
    <x v="2"/>
    <x v="5"/>
    <x v="2"/>
    <x v="5"/>
    <x v="1"/>
  </r>
  <r>
    <s v="West Gear"/>
    <d v="2021-08-17T00:00:00"/>
    <x v="1"/>
    <x v="23"/>
    <s v="New Orleans"/>
    <x v="0"/>
    <x v="0"/>
    <n v="86"/>
    <n v="255"/>
    <n v="21930"/>
    <x v="2"/>
    <x v="6"/>
    <x v="6"/>
    <x v="6"/>
    <x v="1"/>
  </r>
  <r>
    <s v="West Gear"/>
    <d v="2021-08-17T00:00:00"/>
    <x v="1"/>
    <x v="23"/>
    <s v="New Orleans"/>
    <x v="0"/>
    <x v="1"/>
    <n v="77"/>
    <n v="239"/>
    <n v="18403"/>
    <x v="2"/>
    <x v="6"/>
    <x v="6"/>
    <x v="6"/>
    <x v="1"/>
  </r>
  <r>
    <s v="West Gear"/>
    <d v="2021-08-17T00:00:00"/>
    <x v="1"/>
    <x v="23"/>
    <s v="New Orleans"/>
    <x v="1"/>
    <x v="0"/>
    <n v="70"/>
    <n v="189"/>
    <n v="13230"/>
    <x v="2"/>
    <x v="6"/>
    <x v="6"/>
    <x v="6"/>
    <x v="1"/>
  </r>
  <r>
    <s v="West Gear"/>
    <d v="2021-08-17T00:00:00"/>
    <x v="1"/>
    <x v="23"/>
    <s v="New Orleans"/>
    <x v="1"/>
    <x v="1"/>
    <n v="74"/>
    <n v="128"/>
    <n v="9472"/>
    <x v="2"/>
    <x v="6"/>
    <x v="6"/>
    <x v="6"/>
    <x v="1"/>
  </r>
  <r>
    <s v="West Gear"/>
    <d v="2021-08-17T00:00:00"/>
    <x v="1"/>
    <x v="23"/>
    <s v="New Orleans"/>
    <x v="0"/>
    <x v="2"/>
    <n v="64"/>
    <n v="138"/>
    <n v="8832"/>
    <x v="2"/>
    <x v="6"/>
    <x v="6"/>
    <x v="6"/>
    <x v="1"/>
  </r>
  <r>
    <s v="West Gear"/>
    <d v="2021-08-17T00:00:00"/>
    <x v="1"/>
    <x v="23"/>
    <s v="New Orleans"/>
    <x v="1"/>
    <x v="2"/>
    <n v="63"/>
    <n v="90"/>
    <n v="5670"/>
    <x v="2"/>
    <x v="6"/>
    <x v="6"/>
    <x v="6"/>
    <x v="1"/>
  </r>
  <r>
    <s v="West Gear"/>
    <d v="2021-09-18T00:00:00"/>
    <x v="1"/>
    <x v="23"/>
    <s v="New Orleans"/>
    <x v="0"/>
    <x v="0"/>
    <n v="43"/>
    <n v="145"/>
    <n v="6235"/>
    <x v="2"/>
    <x v="7"/>
    <x v="3"/>
    <x v="7"/>
    <x v="1"/>
  </r>
  <r>
    <s v="West Gear"/>
    <d v="2021-09-18T00:00:00"/>
    <x v="1"/>
    <x v="23"/>
    <s v="New Orleans"/>
    <x v="0"/>
    <x v="1"/>
    <n v="46"/>
    <n v="125"/>
    <n v="5750"/>
    <x v="2"/>
    <x v="7"/>
    <x v="3"/>
    <x v="7"/>
    <x v="1"/>
  </r>
  <r>
    <s v="West Gear"/>
    <d v="2021-09-18T00:00:00"/>
    <x v="1"/>
    <x v="23"/>
    <s v="New Orleans"/>
    <x v="1"/>
    <x v="0"/>
    <n v="43"/>
    <n v="78"/>
    <n v="3354"/>
    <x v="2"/>
    <x v="7"/>
    <x v="3"/>
    <x v="7"/>
    <x v="1"/>
  </r>
  <r>
    <s v="West Gear"/>
    <d v="2021-09-18T00:00:00"/>
    <x v="1"/>
    <x v="23"/>
    <s v="New Orleans"/>
    <x v="1"/>
    <x v="1"/>
    <n v="41"/>
    <n v="63"/>
    <n v="2583"/>
    <x v="2"/>
    <x v="7"/>
    <x v="3"/>
    <x v="7"/>
    <x v="1"/>
  </r>
  <r>
    <s v="West Gear"/>
    <d v="2021-09-18T00:00:00"/>
    <x v="1"/>
    <x v="23"/>
    <s v="New Orleans"/>
    <x v="0"/>
    <x v="2"/>
    <n v="51"/>
    <n v="77"/>
    <n v="3927"/>
    <x v="2"/>
    <x v="7"/>
    <x v="3"/>
    <x v="7"/>
    <x v="1"/>
  </r>
  <r>
    <s v="West Gear"/>
    <d v="2021-09-18T00:00:00"/>
    <x v="1"/>
    <x v="23"/>
    <s v="New Orleans"/>
    <x v="1"/>
    <x v="2"/>
    <n v="39"/>
    <n v="75"/>
    <n v="2925"/>
    <x v="2"/>
    <x v="7"/>
    <x v="3"/>
    <x v="7"/>
    <x v="1"/>
  </r>
  <r>
    <s v="West Gear"/>
    <d v="2021-10-17T00:00:00"/>
    <x v="1"/>
    <x v="23"/>
    <s v="New Orleans"/>
    <x v="0"/>
    <x v="0"/>
    <n v="34"/>
    <n v="112"/>
    <n v="3808"/>
    <x v="2"/>
    <x v="8"/>
    <x v="4"/>
    <x v="8"/>
    <x v="1"/>
  </r>
  <r>
    <s v="West Gear"/>
    <d v="2021-10-17T00:00:00"/>
    <x v="1"/>
    <x v="23"/>
    <s v="New Orleans"/>
    <x v="0"/>
    <x v="1"/>
    <n v="45"/>
    <n v="155"/>
    <n v="6975"/>
    <x v="2"/>
    <x v="8"/>
    <x v="4"/>
    <x v="8"/>
    <x v="1"/>
  </r>
  <r>
    <s v="West Gear"/>
    <d v="2021-10-17T00:00:00"/>
    <x v="1"/>
    <x v="23"/>
    <s v="New Orleans"/>
    <x v="1"/>
    <x v="0"/>
    <n v="42"/>
    <n v="100"/>
    <n v="4200"/>
    <x v="2"/>
    <x v="8"/>
    <x v="4"/>
    <x v="8"/>
    <x v="1"/>
  </r>
  <r>
    <s v="West Gear"/>
    <d v="2021-10-17T00:00:00"/>
    <x v="1"/>
    <x v="23"/>
    <s v="New Orleans"/>
    <x v="1"/>
    <x v="1"/>
    <n v="36"/>
    <n v="105"/>
    <n v="3780"/>
    <x v="2"/>
    <x v="8"/>
    <x v="4"/>
    <x v="8"/>
    <x v="1"/>
  </r>
  <r>
    <s v="West Gear"/>
    <d v="2021-10-17T00:00:00"/>
    <x v="1"/>
    <x v="23"/>
    <s v="New Orleans"/>
    <x v="0"/>
    <x v="2"/>
    <n v="47"/>
    <n v="95"/>
    <n v="4465"/>
    <x v="2"/>
    <x v="8"/>
    <x v="4"/>
    <x v="8"/>
    <x v="1"/>
  </r>
  <r>
    <s v="West Gear"/>
    <d v="2021-10-17T00:00:00"/>
    <x v="1"/>
    <x v="23"/>
    <s v="New Orleans"/>
    <x v="1"/>
    <x v="2"/>
    <n v="50"/>
    <n v="108"/>
    <n v="5400"/>
    <x v="2"/>
    <x v="8"/>
    <x v="4"/>
    <x v="8"/>
    <x v="1"/>
  </r>
  <r>
    <s v="West Gear"/>
    <d v="2021-11-17T00:00:00"/>
    <x v="1"/>
    <x v="23"/>
    <s v="New Orleans"/>
    <x v="0"/>
    <x v="0"/>
    <n v="39"/>
    <n v="188"/>
    <n v="7332"/>
    <x v="2"/>
    <x v="9"/>
    <x v="0"/>
    <x v="9"/>
    <x v="1"/>
  </r>
  <r>
    <s v="West Gear"/>
    <d v="2021-11-17T00:00:00"/>
    <x v="1"/>
    <x v="23"/>
    <s v="New Orleans"/>
    <x v="0"/>
    <x v="1"/>
    <n v="42"/>
    <n v="210"/>
    <n v="8820"/>
    <x v="2"/>
    <x v="9"/>
    <x v="0"/>
    <x v="9"/>
    <x v="1"/>
  </r>
  <r>
    <s v="West Gear"/>
    <d v="2021-11-17T00:00:00"/>
    <x v="1"/>
    <x v="23"/>
    <s v="New Orleans"/>
    <x v="1"/>
    <x v="0"/>
    <n v="38"/>
    <n v="137"/>
    <n v="5206"/>
    <x v="2"/>
    <x v="9"/>
    <x v="0"/>
    <x v="9"/>
    <x v="1"/>
  </r>
  <r>
    <s v="West Gear"/>
    <d v="2021-11-17T00:00:00"/>
    <x v="1"/>
    <x v="23"/>
    <s v="New Orleans"/>
    <x v="1"/>
    <x v="1"/>
    <n v="48"/>
    <n v="125"/>
    <n v="6000"/>
    <x v="2"/>
    <x v="9"/>
    <x v="0"/>
    <x v="9"/>
    <x v="1"/>
  </r>
  <r>
    <s v="West Gear"/>
    <d v="2021-11-17T00:00:00"/>
    <x v="1"/>
    <x v="23"/>
    <s v="New Orleans"/>
    <x v="0"/>
    <x v="2"/>
    <n v="68"/>
    <n v="119"/>
    <n v="8092"/>
    <x v="2"/>
    <x v="9"/>
    <x v="0"/>
    <x v="9"/>
    <x v="1"/>
  </r>
  <r>
    <s v="West Gear"/>
    <d v="2021-11-17T00:00:00"/>
    <x v="1"/>
    <x v="23"/>
    <s v="New Orleans"/>
    <x v="1"/>
    <x v="2"/>
    <n v="81"/>
    <n v="174"/>
    <n v="14094"/>
    <x v="2"/>
    <x v="9"/>
    <x v="0"/>
    <x v="9"/>
    <x v="1"/>
  </r>
  <r>
    <s v="West Gear"/>
    <d v="2021-12-16T00:00:00"/>
    <x v="1"/>
    <x v="23"/>
    <s v="New Orleans"/>
    <x v="0"/>
    <x v="0"/>
    <n v="69"/>
    <n v="240"/>
    <n v="16560"/>
    <x v="2"/>
    <x v="10"/>
    <x v="1"/>
    <x v="10"/>
    <x v="1"/>
  </r>
  <r>
    <s v="West Gear"/>
    <d v="2021-12-16T00:00:00"/>
    <x v="1"/>
    <x v="23"/>
    <s v="New Orleans"/>
    <x v="0"/>
    <x v="1"/>
    <n v="72"/>
    <n v="216"/>
    <n v="15552"/>
    <x v="2"/>
    <x v="10"/>
    <x v="1"/>
    <x v="10"/>
    <x v="1"/>
  </r>
  <r>
    <s v="Foot Locker"/>
    <d v="2021-12-16T00:00:00"/>
    <x v="1"/>
    <x v="23"/>
    <s v="New Orleans"/>
    <x v="1"/>
    <x v="0"/>
    <n v="69"/>
    <n v="162"/>
    <n v="11178"/>
    <x v="2"/>
    <x v="10"/>
    <x v="1"/>
    <x v="10"/>
    <x v="1"/>
  </r>
  <r>
    <s v="Foot Locker"/>
    <d v="2021-12-16T00:00:00"/>
    <x v="1"/>
    <x v="23"/>
    <s v="New Orleans"/>
    <x v="1"/>
    <x v="1"/>
    <n v="72"/>
    <n v="156"/>
    <n v="11232"/>
    <x v="2"/>
    <x v="10"/>
    <x v="1"/>
    <x v="10"/>
    <x v="1"/>
  </r>
  <r>
    <s v="Foot Locker"/>
    <d v="2021-12-16T00:00:00"/>
    <x v="1"/>
    <x v="23"/>
    <s v="New Orleans"/>
    <x v="0"/>
    <x v="2"/>
    <n v="82"/>
    <n v="131"/>
    <n v="10742"/>
    <x v="2"/>
    <x v="10"/>
    <x v="1"/>
    <x v="10"/>
    <x v="1"/>
  </r>
  <r>
    <s v="Foot Locker"/>
    <d v="2021-12-16T00:00:00"/>
    <x v="1"/>
    <x v="23"/>
    <s v="New Orleans"/>
    <x v="1"/>
    <x v="2"/>
    <n v="87"/>
    <n v="175"/>
    <n v="15225"/>
    <x v="2"/>
    <x v="10"/>
    <x v="1"/>
    <x v="10"/>
    <x v="1"/>
  </r>
  <r>
    <s v="Foot Locker"/>
    <d v="2021-01-05T00:00:00"/>
    <x v="1"/>
    <x v="23"/>
    <s v="New Orleans"/>
    <x v="0"/>
    <x v="0"/>
    <n v="19"/>
    <n v="182"/>
    <n v="3458"/>
    <x v="2"/>
    <x v="0"/>
    <x v="6"/>
    <x v="0"/>
    <x v="1"/>
  </r>
  <r>
    <s v="Foot Locker"/>
    <d v="2021-01-05T00:00:00"/>
    <x v="1"/>
    <x v="23"/>
    <s v="New Orleans"/>
    <x v="0"/>
    <x v="1"/>
    <n v="28"/>
    <n v="196"/>
    <n v="5488"/>
    <x v="2"/>
    <x v="0"/>
    <x v="6"/>
    <x v="0"/>
    <x v="1"/>
  </r>
  <r>
    <s v="Foot Locker"/>
    <d v="2021-01-05T00:00:00"/>
    <x v="1"/>
    <x v="23"/>
    <s v="New Orleans"/>
    <x v="1"/>
    <x v="0"/>
    <n v="28"/>
    <n v="119"/>
    <n v="3332"/>
    <x v="2"/>
    <x v="0"/>
    <x v="6"/>
    <x v="0"/>
    <x v="1"/>
  </r>
  <r>
    <s v="Foot Locker"/>
    <d v="2021-01-05T00:00:00"/>
    <x v="1"/>
    <x v="23"/>
    <s v="New Orleans"/>
    <x v="1"/>
    <x v="1"/>
    <n v="33"/>
    <n v="133"/>
    <n v="4389"/>
    <x v="2"/>
    <x v="0"/>
    <x v="6"/>
    <x v="0"/>
    <x v="1"/>
  </r>
  <r>
    <s v="Foot Locker"/>
    <d v="2021-01-05T00:00:00"/>
    <x v="1"/>
    <x v="23"/>
    <s v="New Orleans"/>
    <x v="0"/>
    <x v="2"/>
    <n v="36"/>
    <n v="85"/>
    <n v="3060"/>
    <x v="2"/>
    <x v="0"/>
    <x v="6"/>
    <x v="0"/>
    <x v="1"/>
  </r>
  <r>
    <s v="West Gear"/>
    <d v="2021-01-05T00:00:00"/>
    <x v="1"/>
    <x v="23"/>
    <s v="New Orleans"/>
    <x v="1"/>
    <x v="2"/>
    <n v="34"/>
    <n v="143"/>
    <n v="4862"/>
    <x v="2"/>
    <x v="0"/>
    <x v="6"/>
    <x v="0"/>
    <x v="1"/>
  </r>
  <r>
    <s v="Foot Locker"/>
    <d v="2021-02-04T00:00:00"/>
    <x v="1"/>
    <x v="23"/>
    <s v="New Orleans"/>
    <x v="0"/>
    <x v="0"/>
    <n v="23"/>
    <n v="163"/>
    <n v="3749"/>
    <x v="2"/>
    <x v="1"/>
    <x v="1"/>
    <x v="1"/>
    <x v="1"/>
  </r>
  <r>
    <s v="Foot Locker"/>
    <d v="2021-02-04T00:00:00"/>
    <x v="1"/>
    <x v="23"/>
    <s v="New Orleans"/>
    <x v="0"/>
    <x v="1"/>
    <n v="32"/>
    <n v="174"/>
    <n v="5568"/>
    <x v="2"/>
    <x v="1"/>
    <x v="1"/>
    <x v="1"/>
    <x v="1"/>
  </r>
  <r>
    <s v="Foot Locker"/>
    <d v="2021-02-04T00:00:00"/>
    <x v="1"/>
    <x v="23"/>
    <s v="New Orleans"/>
    <x v="1"/>
    <x v="0"/>
    <n v="34"/>
    <n v="128"/>
    <n v="4352"/>
    <x v="2"/>
    <x v="1"/>
    <x v="1"/>
    <x v="1"/>
    <x v="1"/>
  </r>
  <r>
    <s v="Foot Locker"/>
    <d v="2021-02-04T00:00:00"/>
    <x v="2"/>
    <x v="24"/>
    <s v="Boise"/>
    <x v="1"/>
    <x v="1"/>
    <n v="32"/>
    <n v="109"/>
    <n v="3488"/>
    <x v="2"/>
    <x v="1"/>
    <x v="1"/>
    <x v="1"/>
    <x v="1"/>
  </r>
  <r>
    <s v="Foot Locker"/>
    <d v="2021-02-04T00:00:00"/>
    <x v="2"/>
    <x v="24"/>
    <s v="Boise"/>
    <x v="0"/>
    <x v="2"/>
    <n v="39"/>
    <n v="70"/>
    <n v="2730"/>
    <x v="2"/>
    <x v="1"/>
    <x v="1"/>
    <x v="1"/>
    <x v="1"/>
  </r>
  <r>
    <s v="Foot Locker"/>
    <d v="2021-02-04T00:00:00"/>
    <x v="2"/>
    <x v="24"/>
    <s v="Boise"/>
    <x v="1"/>
    <x v="2"/>
    <n v="34"/>
    <n v="131"/>
    <n v="4454"/>
    <x v="2"/>
    <x v="1"/>
    <x v="1"/>
    <x v="1"/>
    <x v="1"/>
  </r>
  <r>
    <s v="Foot Locker"/>
    <d v="2021-03-06T00:00:00"/>
    <x v="2"/>
    <x v="24"/>
    <s v="Boise"/>
    <x v="0"/>
    <x v="0"/>
    <n v="28"/>
    <n v="156"/>
    <n v="4368"/>
    <x v="2"/>
    <x v="2"/>
    <x v="3"/>
    <x v="2"/>
    <x v="1"/>
  </r>
  <r>
    <s v="Foot Locker"/>
    <d v="2021-03-06T00:00:00"/>
    <x v="2"/>
    <x v="24"/>
    <s v="Boise"/>
    <x v="0"/>
    <x v="1"/>
    <n v="36"/>
    <n v="169"/>
    <n v="6084"/>
    <x v="2"/>
    <x v="2"/>
    <x v="3"/>
    <x v="2"/>
    <x v="1"/>
  </r>
  <r>
    <s v="Foot Locker"/>
    <d v="2021-03-06T00:00:00"/>
    <x v="2"/>
    <x v="24"/>
    <s v="Boise"/>
    <x v="1"/>
    <x v="0"/>
    <n v="28"/>
    <n v="113"/>
    <n v="3164"/>
    <x v="2"/>
    <x v="2"/>
    <x v="3"/>
    <x v="2"/>
    <x v="1"/>
  </r>
  <r>
    <s v="Foot Locker"/>
    <d v="2021-03-06T00:00:00"/>
    <x v="2"/>
    <x v="24"/>
    <s v="Boise"/>
    <x v="1"/>
    <x v="1"/>
    <n v="33"/>
    <n v="105"/>
    <n v="3465"/>
    <x v="2"/>
    <x v="2"/>
    <x v="3"/>
    <x v="2"/>
    <x v="1"/>
  </r>
  <r>
    <s v="West Gear"/>
    <d v="2021-03-06T00:00:00"/>
    <x v="2"/>
    <x v="24"/>
    <s v="Boise"/>
    <x v="0"/>
    <x v="2"/>
    <n v="37"/>
    <n v="75"/>
    <n v="2775"/>
    <x v="2"/>
    <x v="2"/>
    <x v="3"/>
    <x v="2"/>
    <x v="1"/>
  </r>
  <r>
    <s v="West Gear"/>
    <d v="2021-03-06T00:00:00"/>
    <x v="2"/>
    <x v="24"/>
    <s v="Boise"/>
    <x v="1"/>
    <x v="2"/>
    <n v="33"/>
    <n v="116"/>
    <n v="3828"/>
    <x v="2"/>
    <x v="2"/>
    <x v="3"/>
    <x v="2"/>
    <x v="1"/>
  </r>
  <r>
    <s v="West Gear"/>
    <d v="2021-04-05T00:00:00"/>
    <x v="2"/>
    <x v="24"/>
    <s v="Boise"/>
    <x v="0"/>
    <x v="0"/>
    <n v="19"/>
    <n v="195"/>
    <n v="3705"/>
    <x v="2"/>
    <x v="3"/>
    <x v="5"/>
    <x v="3"/>
    <x v="1"/>
  </r>
  <r>
    <s v="West Gear"/>
    <d v="2021-04-05T00:00:00"/>
    <x v="2"/>
    <x v="24"/>
    <s v="Boise"/>
    <x v="0"/>
    <x v="1"/>
    <n v="29"/>
    <n v="195"/>
    <n v="5655"/>
    <x v="2"/>
    <x v="3"/>
    <x v="5"/>
    <x v="3"/>
    <x v="1"/>
  </r>
  <r>
    <s v="West Gear"/>
    <d v="2021-04-05T00:00:00"/>
    <x v="2"/>
    <x v="24"/>
    <s v="Boise"/>
    <x v="1"/>
    <x v="0"/>
    <n v="24"/>
    <n v="138"/>
    <n v="3312"/>
    <x v="2"/>
    <x v="3"/>
    <x v="5"/>
    <x v="3"/>
    <x v="1"/>
  </r>
  <r>
    <s v="West Gear"/>
    <d v="2021-04-05T00:00:00"/>
    <x v="2"/>
    <x v="24"/>
    <s v="Boise"/>
    <x v="1"/>
    <x v="1"/>
    <n v="29"/>
    <n v="113"/>
    <n v="3277"/>
    <x v="2"/>
    <x v="3"/>
    <x v="5"/>
    <x v="3"/>
    <x v="1"/>
  </r>
  <r>
    <s v="West Gear"/>
    <d v="2021-04-05T00:00:00"/>
    <x v="2"/>
    <x v="24"/>
    <s v="Boise"/>
    <x v="0"/>
    <x v="2"/>
    <n v="34"/>
    <n v="72"/>
    <n v="2448"/>
    <x v="2"/>
    <x v="3"/>
    <x v="5"/>
    <x v="3"/>
    <x v="1"/>
  </r>
  <r>
    <s v="West Gear"/>
    <d v="2021-04-05T00:00:00"/>
    <x v="2"/>
    <x v="24"/>
    <s v="Boise"/>
    <x v="1"/>
    <x v="2"/>
    <n v="28"/>
    <n v="138"/>
    <n v="3864"/>
    <x v="2"/>
    <x v="3"/>
    <x v="5"/>
    <x v="3"/>
    <x v="1"/>
  </r>
  <r>
    <s v="West Gear"/>
    <d v="2021-05-05T00:00:00"/>
    <x v="2"/>
    <x v="24"/>
    <s v="Boise"/>
    <x v="0"/>
    <x v="0"/>
    <n v="18"/>
    <n v="203"/>
    <n v="3654"/>
    <x v="2"/>
    <x v="4"/>
    <x v="0"/>
    <x v="4"/>
    <x v="1"/>
  </r>
  <r>
    <s v="West Gear"/>
    <d v="2021-05-05T00:00:00"/>
    <x v="2"/>
    <x v="24"/>
    <s v="Boise"/>
    <x v="0"/>
    <x v="1"/>
    <n v="28"/>
    <n v="196"/>
    <n v="5488"/>
    <x v="2"/>
    <x v="4"/>
    <x v="0"/>
    <x v="4"/>
    <x v="1"/>
  </r>
  <r>
    <s v="West Gear"/>
    <d v="2021-05-05T00:00:00"/>
    <x v="2"/>
    <x v="24"/>
    <s v="Boise"/>
    <x v="1"/>
    <x v="0"/>
    <n v="23"/>
    <n v="167"/>
    <n v="3841"/>
    <x v="2"/>
    <x v="4"/>
    <x v="0"/>
    <x v="4"/>
    <x v="1"/>
  </r>
  <r>
    <s v="West Gear"/>
    <d v="2021-05-05T00:00:00"/>
    <x v="2"/>
    <x v="24"/>
    <s v="Boise"/>
    <x v="1"/>
    <x v="1"/>
    <n v="33"/>
    <n v="130"/>
    <n v="4290"/>
    <x v="2"/>
    <x v="4"/>
    <x v="0"/>
    <x v="4"/>
    <x v="1"/>
  </r>
  <r>
    <s v="West Gear"/>
    <d v="2021-05-05T00:00:00"/>
    <x v="2"/>
    <x v="24"/>
    <s v="Boise"/>
    <x v="0"/>
    <x v="2"/>
    <n v="47"/>
    <n v="120"/>
    <n v="5640"/>
    <x v="2"/>
    <x v="4"/>
    <x v="0"/>
    <x v="4"/>
    <x v="1"/>
  </r>
  <r>
    <s v="West Gear"/>
    <d v="2021-05-05T00:00:00"/>
    <x v="2"/>
    <x v="24"/>
    <s v="Boise"/>
    <x v="1"/>
    <x v="2"/>
    <n v="42"/>
    <n v="218"/>
    <n v="9156"/>
    <x v="2"/>
    <x v="4"/>
    <x v="0"/>
    <x v="4"/>
    <x v="1"/>
  </r>
  <r>
    <s v="West Gear"/>
    <d v="2021-06-04T00:00:00"/>
    <x v="2"/>
    <x v="24"/>
    <s v="Boise"/>
    <x v="0"/>
    <x v="0"/>
    <n v="42"/>
    <n v="195"/>
    <n v="8190"/>
    <x v="2"/>
    <x v="11"/>
    <x v="2"/>
    <x v="11"/>
    <x v="1"/>
  </r>
  <r>
    <s v="West Gear"/>
    <d v="2021-06-04T00:00:00"/>
    <x v="2"/>
    <x v="24"/>
    <s v="Boise"/>
    <x v="0"/>
    <x v="1"/>
    <n v="46"/>
    <n v="188"/>
    <n v="8648"/>
    <x v="2"/>
    <x v="11"/>
    <x v="2"/>
    <x v="11"/>
    <x v="1"/>
  </r>
  <r>
    <s v="West Gear"/>
    <d v="2021-06-04T00:00:00"/>
    <x v="2"/>
    <x v="24"/>
    <s v="Boise"/>
    <x v="1"/>
    <x v="0"/>
    <n v="47"/>
    <n v="174"/>
    <n v="8178"/>
    <x v="2"/>
    <x v="11"/>
    <x v="2"/>
    <x v="11"/>
    <x v="1"/>
  </r>
  <r>
    <s v="West Gear"/>
    <d v="2021-06-04T00:00:00"/>
    <x v="2"/>
    <x v="24"/>
    <s v="Boise"/>
    <x v="1"/>
    <x v="1"/>
    <n v="48"/>
    <n v="143"/>
    <n v="6864"/>
    <x v="2"/>
    <x v="11"/>
    <x v="2"/>
    <x v="11"/>
    <x v="1"/>
  </r>
  <r>
    <s v="West Gear"/>
    <d v="2021-06-04T00:00:00"/>
    <x v="2"/>
    <x v="24"/>
    <s v="Boise"/>
    <x v="0"/>
    <x v="2"/>
    <n v="52"/>
    <n v="117"/>
    <n v="6084"/>
    <x v="2"/>
    <x v="11"/>
    <x v="2"/>
    <x v="11"/>
    <x v="1"/>
  </r>
  <r>
    <s v="West Gear"/>
    <d v="2021-06-04T00:00:00"/>
    <x v="2"/>
    <x v="24"/>
    <s v="Boise"/>
    <x v="1"/>
    <x v="2"/>
    <n v="55"/>
    <n v="231"/>
    <n v="12705"/>
    <x v="2"/>
    <x v="11"/>
    <x v="2"/>
    <x v="11"/>
    <x v="1"/>
  </r>
  <r>
    <s v="West Gear"/>
    <d v="2021-07-06T00:00:00"/>
    <x v="2"/>
    <x v="24"/>
    <s v="Boise"/>
    <x v="0"/>
    <x v="0"/>
    <n v="48"/>
    <n v="217"/>
    <n v="10416"/>
    <x v="2"/>
    <x v="5"/>
    <x v="6"/>
    <x v="5"/>
    <x v="1"/>
  </r>
  <r>
    <s v="West Gear"/>
    <d v="2021-07-06T00:00:00"/>
    <x v="2"/>
    <x v="24"/>
    <s v="Boise"/>
    <x v="0"/>
    <x v="1"/>
    <n v="52"/>
    <n v="202"/>
    <n v="10504"/>
    <x v="2"/>
    <x v="5"/>
    <x v="6"/>
    <x v="5"/>
    <x v="1"/>
  </r>
  <r>
    <s v="West Gear"/>
    <d v="2021-07-06T00:00:00"/>
    <x v="2"/>
    <x v="24"/>
    <s v="Boise"/>
    <x v="1"/>
    <x v="0"/>
    <n v="46"/>
    <n v="241"/>
    <n v="11086"/>
    <x v="2"/>
    <x v="5"/>
    <x v="6"/>
    <x v="5"/>
    <x v="1"/>
  </r>
  <r>
    <s v="West Gear"/>
    <d v="2021-07-06T00:00:00"/>
    <x v="2"/>
    <x v="24"/>
    <s v="Boise"/>
    <x v="1"/>
    <x v="1"/>
    <n v="47"/>
    <n v="137"/>
    <n v="6439"/>
    <x v="2"/>
    <x v="5"/>
    <x v="6"/>
    <x v="5"/>
    <x v="1"/>
  </r>
  <r>
    <s v="West Gear"/>
    <d v="2021-07-06T00:00:00"/>
    <x v="2"/>
    <x v="24"/>
    <s v="Boise"/>
    <x v="0"/>
    <x v="2"/>
    <n v="53"/>
    <n v="131"/>
    <n v="6943"/>
    <x v="2"/>
    <x v="5"/>
    <x v="6"/>
    <x v="5"/>
    <x v="1"/>
  </r>
  <r>
    <s v="Foot Locker"/>
    <d v="2021-07-06T00:00:00"/>
    <x v="2"/>
    <x v="24"/>
    <s v="Boise"/>
    <x v="1"/>
    <x v="2"/>
    <n v="64"/>
    <n v="208"/>
    <n v="13312"/>
    <x v="2"/>
    <x v="5"/>
    <x v="6"/>
    <x v="5"/>
    <x v="1"/>
  </r>
  <r>
    <s v="Foot Locker"/>
    <d v="2021-08-08T00:00:00"/>
    <x v="2"/>
    <x v="24"/>
    <s v="Boise"/>
    <x v="0"/>
    <x v="0"/>
    <n v="46"/>
    <n v="210"/>
    <n v="9660"/>
    <x v="2"/>
    <x v="6"/>
    <x v="4"/>
    <x v="6"/>
    <x v="1"/>
  </r>
  <r>
    <s v="Foot Locker"/>
    <d v="2021-08-08T00:00:00"/>
    <x v="2"/>
    <x v="24"/>
    <s v="Boise"/>
    <x v="0"/>
    <x v="1"/>
    <n v="53"/>
    <n v="195"/>
    <n v="10335"/>
    <x v="2"/>
    <x v="6"/>
    <x v="4"/>
    <x v="6"/>
    <x v="1"/>
  </r>
  <r>
    <s v="Foot Locker"/>
    <d v="2021-08-08T00:00:00"/>
    <x v="2"/>
    <x v="24"/>
    <s v="Boise"/>
    <x v="1"/>
    <x v="0"/>
    <n v="46"/>
    <n v="250"/>
    <n v="11500"/>
    <x v="2"/>
    <x v="6"/>
    <x v="4"/>
    <x v="6"/>
    <x v="1"/>
  </r>
  <r>
    <s v="Foot Locker"/>
    <d v="2021-08-08T00:00:00"/>
    <x v="2"/>
    <x v="24"/>
    <s v="Boise"/>
    <x v="1"/>
    <x v="1"/>
    <n v="48"/>
    <n v="124"/>
    <n v="5952"/>
    <x v="2"/>
    <x v="6"/>
    <x v="4"/>
    <x v="6"/>
    <x v="1"/>
  </r>
  <r>
    <s v="Sports Direct"/>
    <d v="2021-08-08T00:00:00"/>
    <x v="2"/>
    <x v="24"/>
    <s v="Boise"/>
    <x v="0"/>
    <x v="2"/>
    <n v="52"/>
    <n v="133"/>
    <n v="6916"/>
    <x v="2"/>
    <x v="6"/>
    <x v="4"/>
    <x v="6"/>
    <x v="1"/>
  </r>
  <r>
    <s v="Sports Direct"/>
    <d v="2021-08-08T00:00:00"/>
    <x v="2"/>
    <x v="24"/>
    <s v="Boise"/>
    <x v="1"/>
    <x v="2"/>
    <n v="54"/>
    <n v="196"/>
    <n v="10584"/>
    <x v="2"/>
    <x v="6"/>
    <x v="4"/>
    <x v="6"/>
    <x v="1"/>
  </r>
  <r>
    <s v="Sports Direct"/>
    <d v="2021-09-05T00:00:00"/>
    <x v="2"/>
    <x v="24"/>
    <s v="Boise"/>
    <x v="0"/>
    <x v="0"/>
    <n v="50"/>
    <n v="176"/>
    <n v="8800"/>
    <x v="2"/>
    <x v="7"/>
    <x v="4"/>
    <x v="7"/>
    <x v="1"/>
  </r>
  <r>
    <s v="Sports Direct"/>
    <d v="2021-09-05T00:00:00"/>
    <x v="2"/>
    <x v="24"/>
    <s v="Boise"/>
    <x v="0"/>
    <x v="1"/>
    <n v="50"/>
    <n v="188"/>
    <n v="9400"/>
    <x v="2"/>
    <x v="7"/>
    <x v="4"/>
    <x v="7"/>
    <x v="1"/>
  </r>
  <r>
    <s v="Sports Direct"/>
    <d v="2021-09-05T00:00:00"/>
    <x v="2"/>
    <x v="24"/>
    <s v="Boise"/>
    <x v="1"/>
    <x v="0"/>
    <n v="56"/>
    <n v="182"/>
    <n v="10192"/>
    <x v="2"/>
    <x v="7"/>
    <x v="4"/>
    <x v="7"/>
    <x v="1"/>
  </r>
  <r>
    <s v="Sports Direct"/>
    <d v="2021-09-05T00:00:00"/>
    <x v="2"/>
    <x v="24"/>
    <s v="Boise"/>
    <x v="1"/>
    <x v="1"/>
    <n v="55"/>
    <n v="116"/>
    <n v="6380"/>
    <x v="2"/>
    <x v="7"/>
    <x v="4"/>
    <x v="7"/>
    <x v="1"/>
  </r>
  <r>
    <s v="Sports Direct"/>
    <d v="2021-09-05T00:00:00"/>
    <x v="2"/>
    <x v="24"/>
    <s v="Boise"/>
    <x v="0"/>
    <x v="2"/>
    <n v="50"/>
    <n v="104"/>
    <n v="5200"/>
    <x v="2"/>
    <x v="7"/>
    <x v="4"/>
    <x v="7"/>
    <x v="1"/>
  </r>
  <r>
    <s v="Sports Direct"/>
    <d v="2021-09-05T00:00:00"/>
    <x v="2"/>
    <x v="24"/>
    <s v="Boise"/>
    <x v="1"/>
    <x v="2"/>
    <n v="49"/>
    <n v="181"/>
    <n v="8869"/>
    <x v="2"/>
    <x v="7"/>
    <x v="4"/>
    <x v="7"/>
    <x v="1"/>
  </r>
  <r>
    <s v="Sports Direct"/>
    <d v="2021-10-04T00:00:00"/>
    <x v="2"/>
    <x v="24"/>
    <s v="Boise"/>
    <x v="0"/>
    <x v="0"/>
    <n v="36"/>
    <n v="167"/>
    <n v="6012"/>
    <x v="2"/>
    <x v="8"/>
    <x v="5"/>
    <x v="8"/>
    <x v="1"/>
  </r>
  <r>
    <s v="Sports Direct"/>
    <d v="2021-10-04T00:00:00"/>
    <x v="2"/>
    <x v="24"/>
    <s v="Boise"/>
    <x v="0"/>
    <x v="1"/>
    <n v="37"/>
    <n v="173"/>
    <n v="6401"/>
    <x v="2"/>
    <x v="8"/>
    <x v="5"/>
    <x v="8"/>
    <x v="1"/>
  </r>
  <r>
    <s v="Sports Direct"/>
    <d v="2021-10-04T00:00:00"/>
    <x v="2"/>
    <x v="24"/>
    <s v="Boise"/>
    <x v="1"/>
    <x v="0"/>
    <n v="41"/>
    <n v="131"/>
    <n v="5371"/>
    <x v="2"/>
    <x v="8"/>
    <x v="5"/>
    <x v="8"/>
    <x v="1"/>
  </r>
  <r>
    <s v="Sports Direct"/>
    <d v="2021-10-04T00:00:00"/>
    <x v="2"/>
    <x v="24"/>
    <s v="Boise"/>
    <x v="1"/>
    <x v="1"/>
    <n v="44"/>
    <n v="101"/>
    <n v="4444"/>
    <x v="2"/>
    <x v="8"/>
    <x v="5"/>
    <x v="8"/>
    <x v="1"/>
  </r>
  <r>
    <s v="Sports Direct"/>
    <d v="2021-10-04T00:00:00"/>
    <x v="2"/>
    <x v="24"/>
    <s v="Boise"/>
    <x v="0"/>
    <x v="2"/>
    <n v="32"/>
    <n v="91"/>
    <n v="2912"/>
    <x v="2"/>
    <x v="8"/>
    <x v="5"/>
    <x v="8"/>
    <x v="1"/>
  </r>
  <r>
    <s v="Sports Direct"/>
    <d v="2021-10-04T00:00:00"/>
    <x v="2"/>
    <x v="24"/>
    <s v="Boise"/>
    <x v="1"/>
    <x v="2"/>
    <n v="42"/>
    <n v="142"/>
    <n v="5964"/>
    <x v="2"/>
    <x v="8"/>
    <x v="5"/>
    <x v="8"/>
    <x v="1"/>
  </r>
  <r>
    <s v="Sports Direct"/>
    <d v="2021-11-05T00:00:00"/>
    <x v="2"/>
    <x v="24"/>
    <s v="Boise"/>
    <x v="0"/>
    <x v="0"/>
    <n v="33"/>
    <n v="182"/>
    <n v="6006"/>
    <x v="2"/>
    <x v="9"/>
    <x v="2"/>
    <x v="9"/>
    <x v="1"/>
  </r>
  <r>
    <s v="Sports Direct"/>
    <d v="2021-11-05T00:00:00"/>
    <x v="2"/>
    <x v="24"/>
    <s v="Boise"/>
    <x v="0"/>
    <x v="1"/>
    <n v="32"/>
    <n v="189"/>
    <n v="6048"/>
    <x v="2"/>
    <x v="9"/>
    <x v="2"/>
    <x v="9"/>
    <x v="1"/>
  </r>
  <r>
    <s v="Sports Direct"/>
    <d v="2021-11-05T00:00:00"/>
    <x v="2"/>
    <x v="24"/>
    <s v="Boise"/>
    <x v="1"/>
    <x v="0"/>
    <n v="58"/>
    <n v="150"/>
    <n v="8700"/>
    <x v="2"/>
    <x v="9"/>
    <x v="2"/>
    <x v="9"/>
    <x v="1"/>
  </r>
  <r>
    <s v="Sports Direct"/>
    <d v="2021-11-05T00:00:00"/>
    <x v="2"/>
    <x v="24"/>
    <s v="Boise"/>
    <x v="1"/>
    <x v="1"/>
    <n v="54"/>
    <n v="122"/>
    <n v="6588"/>
    <x v="2"/>
    <x v="9"/>
    <x v="2"/>
    <x v="9"/>
    <x v="1"/>
  </r>
  <r>
    <s v="Sports Direct"/>
    <d v="2021-11-05T00:00:00"/>
    <x v="2"/>
    <x v="24"/>
    <s v="Boise"/>
    <x v="0"/>
    <x v="2"/>
    <n v="54"/>
    <n v="106"/>
    <n v="5724"/>
    <x v="2"/>
    <x v="9"/>
    <x v="2"/>
    <x v="9"/>
    <x v="1"/>
  </r>
  <r>
    <s v="Sports Direct"/>
    <d v="2021-11-05T00:00:00"/>
    <x v="2"/>
    <x v="24"/>
    <s v="Boise"/>
    <x v="1"/>
    <x v="2"/>
    <n v="63"/>
    <n v="163"/>
    <n v="10269"/>
    <x v="2"/>
    <x v="9"/>
    <x v="2"/>
    <x v="9"/>
    <x v="1"/>
  </r>
  <r>
    <s v="Foot Locker"/>
    <d v="2021-12-04T00:00:00"/>
    <x v="2"/>
    <x v="24"/>
    <s v="Boise"/>
    <x v="0"/>
    <x v="0"/>
    <n v="54"/>
    <n v="233"/>
    <n v="12582"/>
    <x v="2"/>
    <x v="10"/>
    <x v="3"/>
    <x v="10"/>
    <x v="1"/>
  </r>
  <r>
    <s v="Foot Locker"/>
    <d v="2021-12-04T00:00:00"/>
    <x v="2"/>
    <x v="24"/>
    <s v="Boise"/>
    <x v="0"/>
    <x v="1"/>
    <n v="51"/>
    <n v="209"/>
    <n v="10659"/>
    <x v="2"/>
    <x v="10"/>
    <x v="3"/>
    <x v="10"/>
    <x v="1"/>
  </r>
  <r>
    <s v="Foot Locker"/>
    <d v="2021-12-04T00:00:00"/>
    <x v="2"/>
    <x v="24"/>
    <s v="Boise"/>
    <x v="1"/>
    <x v="0"/>
    <n v="56"/>
    <n v="176"/>
    <n v="9856"/>
    <x v="2"/>
    <x v="10"/>
    <x v="3"/>
    <x v="10"/>
    <x v="1"/>
  </r>
  <r>
    <s v="Foot Locker"/>
    <d v="2021-12-04T00:00:00"/>
    <x v="2"/>
    <x v="24"/>
    <s v="Boise"/>
    <x v="1"/>
    <x v="1"/>
    <n v="59"/>
    <n v="142"/>
    <n v="8378"/>
    <x v="2"/>
    <x v="10"/>
    <x v="3"/>
    <x v="10"/>
    <x v="1"/>
  </r>
  <r>
    <s v="Foot Locker"/>
    <d v="2021-12-04T00:00:00"/>
    <x v="2"/>
    <x v="24"/>
    <s v="Boise"/>
    <x v="0"/>
    <x v="2"/>
    <n v="50"/>
    <n v="133"/>
    <n v="6650"/>
    <x v="2"/>
    <x v="10"/>
    <x v="3"/>
    <x v="10"/>
    <x v="1"/>
  </r>
  <r>
    <s v="Foot Locker"/>
    <d v="2021-12-04T00:00:00"/>
    <x v="2"/>
    <x v="24"/>
    <s v="Boise"/>
    <x v="1"/>
    <x v="2"/>
    <n v="60"/>
    <n v="196"/>
    <n v="11760"/>
    <x v="2"/>
    <x v="10"/>
    <x v="3"/>
    <x v="10"/>
    <x v="1"/>
  </r>
  <r>
    <s v="Foot Locker"/>
    <d v="2021-01-23T00:00:00"/>
    <x v="2"/>
    <x v="24"/>
    <s v="Boise"/>
    <x v="0"/>
    <x v="0"/>
    <n v="29"/>
    <n v="119"/>
    <n v="3451"/>
    <x v="2"/>
    <x v="0"/>
    <x v="3"/>
    <x v="0"/>
    <x v="1"/>
  </r>
  <r>
    <s v="Foot Locker"/>
    <d v="2021-01-23T00:00:00"/>
    <x v="2"/>
    <x v="24"/>
    <s v="Boise"/>
    <x v="0"/>
    <x v="1"/>
    <n v="37"/>
    <n v="106"/>
    <n v="3922"/>
    <x v="2"/>
    <x v="0"/>
    <x v="3"/>
    <x v="0"/>
    <x v="1"/>
  </r>
  <r>
    <s v="Foot Locker"/>
    <d v="2021-01-23T00:00:00"/>
    <x v="2"/>
    <x v="24"/>
    <s v="Boise"/>
    <x v="1"/>
    <x v="0"/>
    <n v="37"/>
    <n v="106"/>
    <n v="3922"/>
    <x v="2"/>
    <x v="0"/>
    <x v="3"/>
    <x v="0"/>
    <x v="1"/>
  </r>
  <r>
    <s v="Foot Locker"/>
    <d v="2021-01-23T00:00:00"/>
    <x v="2"/>
    <x v="24"/>
    <s v="Boise"/>
    <x v="1"/>
    <x v="1"/>
    <n v="38"/>
    <n v="77"/>
    <n v="2926"/>
    <x v="2"/>
    <x v="0"/>
    <x v="3"/>
    <x v="0"/>
    <x v="1"/>
  </r>
  <r>
    <s v="Foot Locker"/>
    <d v="2021-01-23T00:00:00"/>
    <x v="2"/>
    <x v="24"/>
    <s v="Boise"/>
    <x v="0"/>
    <x v="2"/>
    <n v="42"/>
    <n v="63"/>
    <n v="2646"/>
    <x v="2"/>
    <x v="0"/>
    <x v="3"/>
    <x v="0"/>
    <x v="1"/>
  </r>
  <r>
    <s v="Foot Locker"/>
    <d v="2021-01-23T00:00:00"/>
    <x v="2"/>
    <x v="24"/>
    <s v="Boise"/>
    <x v="1"/>
    <x v="2"/>
    <n v="36"/>
    <n v="111"/>
    <n v="3996"/>
    <x v="2"/>
    <x v="0"/>
    <x v="3"/>
    <x v="0"/>
    <x v="1"/>
  </r>
  <r>
    <s v="Foot Locker"/>
    <d v="2021-02-23T00:00:00"/>
    <x v="2"/>
    <x v="24"/>
    <s v="Boise"/>
    <x v="0"/>
    <x v="0"/>
    <n v="29"/>
    <n v="143"/>
    <n v="4147"/>
    <x v="2"/>
    <x v="1"/>
    <x v="6"/>
    <x v="1"/>
    <x v="1"/>
  </r>
  <r>
    <s v="Foot Locker"/>
    <d v="2021-02-23T00:00:00"/>
    <x v="2"/>
    <x v="24"/>
    <s v="Boise"/>
    <x v="0"/>
    <x v="1"/>
    <n v="38"/>
    <n v="113"/>
    <n v="4294"/>
    <x v="2"/>
    <x v="1"/>
    <x v="6"/>
    <x v="1"/>
    <x v="1"/>
  </r>
  <r>
    <s v="Foot Locker"/>
    <d v="2021-02-23T00:00:00"/>
    <x v="2"/>
    <x v="24"/>
    <s v="Boise"/>
    <x v="1"/>
    <x v="0"/>
    <n v="38"/>
    <n v="105"/>
    <n v="3990"/>
    <x v="2"/>
    <x v="1"/>
    <x v="6"/>
    <x v="1"/>
    <x v="1"/>
  </r>
  <r>
    <s v="Foot Locker"/>
    <d v="2021-02-23T00:00:00"/>
    <x v="2"/>
    <x v="25"/>
    <s v="Phoenix"/>
    <x v="1"/>
    <x v="1"/>
    <n v="38"/>
    <n v="63"/>
    <n v="2394"/>
    <x v="2"/>
    <x v="1"/>
    <x v="6"/>
    <x v="1"/>
    <x v="1"/>
  </r>
  <r>
    <s v="Foot Locker"/>
    <d v="2021-02-23T00:00:00"/>
    <x v="2"/>
    <x v="25"/>
    <s v="Phoenix"/>
    <x v="0"/>
    <x v="2"/>
    <n v="42"/>
    <n v="44"/>
    <n v="1848"/>
    <x v="2"/>
    <x v="1"/>
    <x v="6"/>
    <x v="1"/>
    <x v="1"/>
  </r>
  <r>
    <s v="Foot Locker"/>
    <d v="2021-02-23T00:00:00"/>
    <x v="2"/>
    <x v="25"/>
    <s v="Phoenix"/>
    <x v="1"/>
    <x v="2"/>
    <n v="38"/>
    <n v="88"/>
    <n v="3344"/>
    <x v="2"/>
    <x v="1"/>
    <x v="6"/>
    <x v="1"/>
    <x v="1"/>
  </r>
  <r>
    <s v="Foot Locker"/>
    <d v="2021-03-22T00:00:00"/>
    <x v="2"/>
    <x v="25"/>
    <s v="Phoenix"/>
    <x v="0"/>
    <x v="0"/>
    <n v="37"/>
    <n v="145"/>
    <n v="5365"/>
    <x v="2"/>
    <x v="2"/>
    <x v="5"/>
    <x v="2"/>
    <x v="1"/>
  </r>
  <r>
    <s v="Foot Locker"/>
    <d v="2021-03-22T00:00:00"/>
    <x v="2"/>
    <x v="25"/>
    <s v="Phoenix"/>
    <x v="0"/>
    <x v="1"/>
    <n v="48"/>
    <n v="95"/>
    <n v="4560"/>
    <x v="2"/>
    <x v="2"/>
    <x v="5"/>
    <x v="2"/>
    <x v="1"/>
  </r>
  <r>
    <s v="Foot Locker"/>
    <d v="2021-03-22T00:00:00"/>
    <x v="2"/>
    <x v="25"/>
    <s v="Phoenix"/>
    <x v="1"/>
    <x v="0"/>
    <n v="49"/>
    <n v="91"/>
    <n v="4459"/>
    <x v="2"/>
    <x v="2"/>
    <x v="5"/>
    <x v="2"/>
    <x v="1"/>
  </r>
  <r>
    <s v="Foot Locker"/>
    <d v="2021-03-22T00:00:00"/>
    <x v="2"/>
    <x v="25"/>
    <s v="Phoenix"/>
    <x v="1"/>
    <x v="1"/>
    <n v="47"/>
    <n v="68"/>
    <n v="3196"/>
    <x v="2"/>
    <x v="2"/>
    <x v="5"/>
    <x v="2"/>
    <x v="1"/>
  </r>
  <r>
    <s v="Foot Locker"/>
    <d v="2021-03-22T00:00:00"/>
    <x v="2"/>
    <x v="25"/>
    <s v="Phoenix"/>
    <x v="0"/>
    <x v="2"/>
    <n v="54"/>
    <n v="31"/>
    <n v="1674"/>
    <x v="2"/>
    <x v="2"/>
    <x v="5"/>
    <x v="2"/>
    <x v="1"/>
  </r>
  <r>
    <s v="Foot Locker"/>
    <d v="2021-03-22T00:00:00"/>
    <x v="2"/>
    <x v="25"/>
    <s v="Phoenix"/>
    <x v="1"/>
    <x v="2"/>
    <n v="47"/>
    <n v="88"/>
    <n v="4136"/>
    <x v="2"/>
    <x v="2"/>
    <x v="5"/>
    <x v="2"/>
    <x v="1"/>
  </r>
  <r>
    <s v="Foot Locker"/>
    <d v="2021-04-23T00:00:00"/>
    <x v="2"/>
    <x v="25"/>
    <s v="Phoenix"/>
    <x v="0"/>
    <x v="0"/>
    <n v="48"/>
    <n v="130"/>
    <n v="6240"/>
    <x v="2"/>
    <x v="3"/>
    <x v="2"/>
    <x v="3"/>
    <x v="1"/>
  </r>
  <r>
    <s v="Foot Locker"/>
    <d v="2021-04-23T00:00:00"/>
    <x v="2"/>
    <x v="25"/>
    <s v="Phoenix"/>
    <x v="0"/>
    <x v="1"/>
    <n v="53"/>
    <n v="90"/>
    <n v="4770"/>
    <x v="2"/>
    <x v="3"/>
    <x v="2"/>
    <x v="3"/>
    <x v="1"/>
  </r>
  <r>
    <s v="Foot Locker"/>
    <d v="2021-04-23T00:00:00"/>
    <x v="2"/>
    <x v="25"/>
    <s v="Phoenix"/>
    <x v="1"/>
    <x v="0"/>
    <n v="50"/>
    <n v="102"/>
    <n v="5100"/>
    <x v="2"/>
    <x v="3"/>
    <x v="2"/>
    <x v="3"/>
    <x v="1"/>
  </r>
  <r>
    <s v="Foot Locker"/>
    <d v="2021-04-23T00:00:00"/>
    <x v="2"/>
    <x v="25"/>
    <s v="Phoenix"/>
    <x v="1"/>
    <x v="1"/>
    <n v="46"/>
    <n v="75"/>
    <n v="3450"/>
    <x v="2"/>
    <x v="3"/>
    <x v="2"/>
    <x v="3"/>
    <x v="1"/>
  </r>
  <r>
    <s v="Foot Locker"/>
    <d v="2021-04-23T00:00:00"/>
    <x v="2"/>
    <x v="25"/>
    <s v="Phoenix"/>
    <x v="0"/>
    <x v="2"/>
    <n v="50"/>
    <n v="39"/>
    <n v="1950"/>
    <x v="2"/>
    <x v="3"/>
    <x v="2"/>
    <x v="3"/>
    <x v="1"/>
  </r>
  <r>
    <s v="Foot Locker"/>
    <d v="2021-04-23T00:00:00"/>
    <x v="2"/>
    <x v="25"/>
    <s v="Phoenix"/>
    <x v="1"/>
    <x v="2"/>
    <n v="67"/>
    <n v="94"/>
    <n v="6298"/>
    <x v="2"/>
    <x v="3"/>
    <x v="2"/>
    <x v="3"/>
    <x v="1"/>
  </r>
  <r>
    <s v="Foot Locker"/>
    <d v="2021-05-24T00:00:00"/>
    <x v="2"/>
    <x v="25"/>
    <s v="Phoenix"/>
    <x v="0"/>
    <x v="0"/>
    <n v="47"/>
    <n v="147"/>
    <n v="6909"/>
    <x v="2"/>
    <x v="4"/>
    <x v="5"/>
    <x v="4"/>
    <x v="1"/>
  </r>
  <r>
    <s v="Foot Locker"/>
    <d v="2021-05-24T00:00:00"/>
    <x v="2"/>
    <x v="25"/>
    <s v="Phoenix"/>
    <x v="0"/>
    <x v="1"/>
    <n v="53"/>
    <n v="113"/>
    <n v="5989"/>
    <x v="2"/>
    <x v="4"/>
    <x v="5"/>
    <x v="4"/>
    <x v="1"/>
  </r>
  <r>
    <s v="Foot Locker"/>
    <d v="2021-05-24T00:00:00"/>
    <x v="2"/>
    <x v="25"/>
    <s v="Phoenix"/>
    <x v="1"/>
    <x v="0"/>
    <n v="50"/>
    <n v="120"/>
    <n v="6000"/>
    <x v="2"/>
    <x v="4"/>
    <x v="5"/>
    <x v="4"/>
    <x v="1"/>
  </r>
  <r>
    <s v="Foot Locker"/>
    <d v="2021-05-24T00:00:00"/>
    <x v="2"/>
    <x v="25"/>
    <s v="Phoenix"/>
    <x v="1"/>
    <x v="1"/>
    <n v="49"/>
    <n v="90"/>
    <n v="4410"/>
    <x v="2"/>
    <x v="4"/>
    <x v="5"/>
    <x v="4"/>
    <x v="1"/>
  </r>
  <r>
    <s v="Foot Locker"/>
    <d v="2021-05-24T00:00:00"/>
    <x v="2"/>
    <x v="25"/>
    <s v="Phoenix"/>
    <x v="0"/>
    <x v="2"/>
    <n v="51"/>
    <n v="58"/>
    <n v="2958"/>
    <x v="2"/>
    <x v="4"/>
    <x v="5"/>
    <x v="4"/>
    <x v="1"/>
  </r>
  <r>
    <s v="Foot Locker"/>
    <d v="2021-05-24T00:00:00"/>
    <x v="2"/>
    <x v="25"/>
    <s v="Phoenix"/>
    <x v="1"/>
    <x v="2"/>
    <n v="64"/>
    <n v="98"/>
    <n v="6272"/>
    <x v="2"/>
    <x v="4"/>
    <x v="5"/>
    <x v="4"/>
    <x v="1"/>
  </r>
  <r>
    <s v="Foot Locker"/>
    <d v="2021-06-23T00:00:00"/>
    <x v="2"/>
    <x v="25"/>
    <s v="Phoenix"/>
    <x v="0"/>
    <x v="0"/>
    <n v="48"/>
    <n v="156"/>
    <n v="7488"/>
    <x v="2"/>
    <x v="11"/>
    <x v="0"/>
    <x v="11"/>
    <x v="1"/>
  </r>
  <r>
    <s v="Foot Locker"/>
    <d v="2021-06-23T00:00:00"/>
    <x v="2"/>
    <x v="25"/>
    <s v="Phoenix"/>
    <x v="0"/>
    <x v="1"/>
    <n v="51"/>
    <n v="138"/>
    <n v="7038"/>
    <x v="2"/>
    <x v="11"/>
    <x v="0"/>
    <x v="11"/>
    <x v="1"/>
  </r>
  <r>
    <s v="Foot Locker"/>
    <d v="2021-06-23T00:00:00"/>
    <x v="2"/>
    <x v="25"/>
    <s v="Phoenix"/>
    <x v="1"/>
    <x v="0"/>
    <n v="51"/>
    <n v="138"/>
    <n v="7038"/>
    <x v="2"/>
    <x v="11"/>
    <x v="0"/>
    <x v="11"/>
    <x v="1"/>
  </r>
  <r>
    <s v="Foot Locker"/>
    <d v="2021-06-23T00:00:00"/>
    <x v="2"/>
    <x v="25"/>
    <s v="Phoenix"/>
    <x v="1"/>
    <x v="1"/>
    <n v="46"/>
    <n v="95"/>
    <n v="4370"/>
    <x v="2"/>
    <x v="11"/>
    <x v="0"/>
    <x v="11"/>
    <x v="1"/>
  </r>
  <r>
    <s v="Foot Locker"/>
    <d v="2021-06-23T00:00:00"/>
    <x v="2"/>
    <x v="25"/>
    <s v="Phoenix"/>
    <x v="0"/>
    <x v="2"/>
    <n v="51"/>
    <n v="68"/>
    <n v="3468"/>
    <x v="2"/>
    <x v="11"/>
    <x v="0"/>
    <x v="11"/>
    <x v="1"/>
  </r>
  <r>
    <s v="Foot Locker"/>
    <d v="2021-06-23T00:00:00"/>
    <x v="2"/>
    <x v="25"/>
    <s v="Phoenix"/>
    <x v="1"/>
    <x v="2"/>
    <n v="69"/>
    <n v="131"/>
    <n v="9039"/>
    <x v="2"/>
    <x v="11"/>
    <x v="0"/>
    <x v="11"/>
    <x v="1"/>
  </r>
  <r>
    <s v="Foot Locker"/>
    <d v="2021-07-22T00:00:00"/>
    <x v="2"/>
    <x v="25"/>
    <s v="Phoenix"/>
    <x v="0"/>
    <x v="0"/>
    <n v="49"/>
    <n v="196"/>
    <n v="9604"/>
    <x v="2"/>
    <x v="5"/>
    <x v="1"/>
    <x v="5"/>
    <x v="1"/>
  </r>
  <r>
    <s v="Foot Locker"/>
    <d v="2021-07-22T00:00:00"/>
    <x v="2"/>
    <x v="25"/>
    <s v="Phoenix"/>
    <x v="0"/>
    <x v="1"/>
    <n v="50"/>
    <n v="142"/>
    <n v="7100"/>
    <x v="2"/>
    <x v="5"/>
    <x v="1"/>
    <x v="5"/>
    <x v="1"/>
  </r>
  <r>
    <s v="Foot Locker"/>
    <d v="2021-07-22T00:00:00"/>
    <x v="2"/>
    <x v="25"/>
    <s v="Phoenix"/>
    <x v="1"/>
    <x v="0"/>
    <n v="51"/>
    <n v="133"/>
    <n v="6783"/>
    <x v="2"/>
    <x v="5"/>
    <x v="1"/>
    <x v="5"/>
    <x v="1"/>
  </r>
  <r>
    <s v="Foot Locker"/>
    <d v="2021-07-22T00:00:00"/>
    <x v="2"/>
    <x v="25"/>
    <s v="Phoenix"/>
    <x v="1"/>
    <x v="1"/>
    <n v="48"/>
    <n v="101"/>
    <n v="4848"/>
    <x v="2"/>
    <x v="5"/>
    <x v="1"/>
    <x v="5"/>
    <x v="1"/>
  </r>
  <r>
    <s v="Foot Locker"/>
    <d v="2021-07-22T00:00:00"/>
    <x v="2"/>
    <x v="25"/>
    <s v="Phoenix"/>
    <x v="0"/>
    <x v="2"/>
    <n v="52"/>
    <n v="128"/>
    <n v="6656"/>
    <x v="2"/>
    <x v="5"/>
    <x v="1"/>
    <x v="5"/>
    <x v="1"/>
  </r>
  <r>
    <s v="Foot Locker"/>
    <d v="2021-07-22T00:00:00"/>
    <x v="2"/>
    <x v="25"/>
    <s v="Phoenix"/>
    <x v="1"/>
    <x v="2"/>
    <n v="67"/>
    <n v="123"/>
    <n v="8241"/>
    <x v="2"/>
    <x v="5"/>
    <x v="1"/>
    <x v="5"/>
    <x v="1"/>
  </r>
  <r>
    <s v="Foot Locker"/>
    <d v="2021-08-23T00:00:00"/>
    <x v="2"/>
    <x v="25"/>
    <s v="Phoenix"/>
    <x v="0"/>
    <x v="0"/>
    <n v="50"/>
    <n v="163"/>
    <n v="8150"/>
    <x v="2"/>
    <x v="6"/>
    <x v="5"/>
    <x v="6"/>
    <x v="1"/>
  </r>
  <r>
    <s v="Foot Locker"/>
    <d v="2021-08-23T00:00:00"/>
    <x v="2"/>
    <x v="25"/>
    <s v="Phoenix"/>
    <x v="0"/>
    <x v="1"/>
    <n v="57"/>
    <n v="161"/>
    <n v="9177"/>
    <x v="2"/>
    <x v="6"/>
    <x v="5"/>
    <x v="6"/>
    <x v="1"/>
  </r>
  <r>
    <s v="Foot Locker"/>
    <d v="2021-08-23T00:00:00"/>
    <x v="2"/>
    <x v="25"/>
    <s v="Phoenix"/>
    <x v="1"/>
    <x v="0"/>
    <n v="54"/>
    <n v="113"/>
    <n v="6102"/>
    <x v="2"/>
    <x v="6"/>
    <x v="5"/>
    <x v="6"/>
    <x v="1"/>
  </r>
  <r>
    <s v="Foot Locker"/>
    <d v="2021-08-23T00:00:00"/>
    <x v="2"/>
    <x v="25"/>
    <s v="Phoenix"/>
    <x v="1"/>
    <x v="1"/>
    <n v="52"/>
    <n v="112"/>
    <n v="5824"/>
    <x v="2"/>
    <x v="6"/>
    <x v="5"/>
    <x v="6"/>
    <x v="1"/>
  </r>
  <r>
    <s v="Foot Locker"/>
    <d v="2021-08-23T00:00:00"/>
    <x v="2"/>
    <x v="25"/>
    <s v="Phoenix"/>
    <x v="0"/>
    <x v="2"/>
    <n v="59"/>
    <n v="116"/>
    <n v="6844"/>
    <x v="2"/>
    <x v="6"/>
    <x v="5"/>
    <x v="6"/>
    <x v="1"/>
  </r>
  <r>
    <s v="Foot Locker"/>
    <d v="2021-08-23T00:00:00"/>
    <x v="2"/>
    <x v="25"/>
    <s v="Phoenix"/>
    <x v="1"/>
    <x v="2"/>
    <n v="65"/>
    <n v="94"/>
    <n v="6110"/>
    <x v="2"/>
    <x v="6"/>
    <x v="5"/>
    <x v="6"/>
    <x v="1"/>
  </r>
  <r>
    <s v="Foot Locker"/>
    <d v="2021-09-24T00:00:00"/>
    <x v="2"/>
    <x v="25"/>
    <s v="Phoenix"/>
    <x v="0"/>
    <x v="0"/>
    <n v="41"/>
    <n v="167"/>
    <n v="6847"/>
    <x v="2"/>
    <x v="7"/>
    <x v="2"/>
    <x v="7"/>
    <x v="1"/>
  </r>
  <r>
    <s v="Foot Locker"/>
    <d v="2021-09-24T00:00:00"/>
    <x v="2"/>
    <x v="25"/>
    <s v="Phoenix"/>
    <x v="0"/>
    <x v="1"/>
    <n v="45"/>
    <n v="161"/>
    <n v="7245"/>
    <x v="2"/>
    <x v="7"/>
    <x v="2"/>
    <x v="7"/>
    <x v="1"/>
  </r>
  <r>
    <s v="Foot Locker"/>
    <d v="2021-09-24T00:00:00"/>
    <x v="2"/>
    <x v="25"/>
    <s v="Phoenix"/>
    <x v="1"/>
    <x v="0"/>
    <n v="43"/>
    <n v="128"/>
    <n v="5504"/>
    <x v="2"/>
    <x v="7"/>
    <x v="2"/>
    <x v="7"/>
    <x v="1"/>
  </r>
  <r>
    <s v="Foot Locker"/>
    <d v="2021-09-24T00:00:00"/>
    <x v="2"/>
    <x v="25"/>
    <s v="Phoenix"/>
    <x v="1"/>
    <x v="1"/>
    <n v="41"/>
    <n v="113"/>
    <n v="4633"/>
    <x v="2"/>
    <x v="7"/>
    <x v="2"/>
    <x v="7"/>
    <x v="1"/>
  </r>
  <r>
    <s v="Foot Locker"/>
    <d v="2021-09-24T00:00:00"/>
    <x v="2"/>
    <x v="25"/>
    <s v="Phoenix"/>
    <x v="0"/>
    <x v="2"/>
    <n v="54"/>
    <n v="105"/>
    <n v="5670"/>
    <x v="2"/>
    <x v="7"/>
    <x v="2"/>
    <x v="7"/>
    <x v="1"/>
  </r>
  <r>
    <s v="Foot Locker"/>
    <d v="2021-09-24T00:00:00"/>
    <x v="2"/>
    <x v="25"/>
    <s v="Phoenix"/>
    <x v="1"/>
    <x v="2"/>
    <n v="56"/>
    <n v="119"/>
    <n v="6664"/>
    <x v="2"/>
    <x v="7"/>
    <x v="2"/>
    <x v="7"/>
    <x v="1"/>
  </r>
  <r>
    <s v="Foot Locker"/>
    <d v="2021-10-23T00:00:00"/>
    <x v="2"/>
    <x v="25"/>
    <s v="Phoenix"/>
    <x v="0"/>
    <x v="0"/>
    <n v="41"/>
    <n v="135"/>
    <n v="5535"/>
    <x v="2"/>
    <x v="8"/>
    <x v="3"/>
    <x v="8"/>
    <x v="1"/>
  </r>
  <r>
    <s v="Foot Locker"/>
    <d v="2021-10-23T00:00:00"/>
    <x v="2"/>
    <x v="25"/>
    <s v="Phoenix"/>
    <x v="0"/>
    <x v="1"/>
    <n v="47"/>
    <n v="145"/>
    <n v="6815"/>
    <x v="2"/>
    <x v="8"/>
    <x v="3"/>
    <x v="8"/>
    <x v="1"/>
  </r>
  <r>
    <s v="Foot Locker"/>
    <d v="2021-10-23T00:00:00"/>
    <x v="2"/>
    <x v="25"/>
    <s v="Phoenix"/>
    <x v="1"/>
    <x v="0"/>
    <n v="44"/>
    <n v="91"/>
    <n v="4004"/>
    <x v="2"/>
    <x v="8"/>
    <x v="3"/>
    <x v="8"/>
    <x v="1"/>
  </r>
  <r>
    <s v="Foot Locker"/>
    <d v="2021-10-23T00:00:00"/>
    <x v="2"/>
    <x v="25"/>
    <s v="Phoenix"/>
    <x v="1"/>
    <x v="1"/>
    <n v="43"/>
    <n v="90"/>
    <n v="3870"/>
    <x v="2"/>
    <x v="8"/>
    <x v="3"/>
    <x v="8"/>
    <x v="1"/>
  </r>
  <r>
    <s v="Foot Locker"/>
    <d v="2021-10-23T00:00:00"/>
    <x v="2"/>
    <x v="25"/>
    <s v="Phoenix"/>
    <x v="0"/>
    <x v="2"/>
    <n v="53"/>
    <n v="69"/>
    <n v="3657"/>
    <x v="2"/>
    <x v="8"/>
    <x v="3"/>
    <x v="8"/>
    <x v="1"/>
  </r>
  <r>
    <s v="Foot Locker"/>
    <d v="2021-10-23T00:00:00"/>
    <x v="2"/>
    <x v="25"/>
    <s v="Phoenix"/>
    <x v="1"/>
    <x v="2"/>
    <n v="56"/>
    <n v="85"/>
    <n v="4760"/>
    <x v="2"/>
    <x v="8"/>
    <x v="3"/>
    <x v="8"/>
    <x v="1"/>
  </r>
  <r>
    <s v="Foot Locker"/>
    <d v="2021-11-23T00:00:00"/>
    <x v="2"/>
    <x v="25"/>
    <s v="Phoenix"/>
    <x v="0"/>
    <x v="0"/>
    <n v="42"/>
    <n v="135"/>
    <n v="5670"/>
    <x v="2"/>
    <x v="9"/>
    <x v="6"/>
    <x v="9"/>
    <x v="1"/>
  </r>
  <r>
    <s v="Foot Locker"/>
    <d v="2021-11-23T00:00:00"/>
    <x v="2"/>
    <x v="25"/>
    <s v="Phoenix"/>
    <x v="0"/>
    <x v="1"/>
    <n v="46"/>
    <n v="147"/>
    <n v="6762"/>
    <x v="2"/>
    <x v="9"/>
    <x v="6"/>
    <x v="9"/>
    <x v="1"/>
  </r>
  <r>
    <s v="Foot Locker"/>
    <d v="2021-11-23T00:00:00"/>
    <x v="2"/>
    <x v="25"/>
    <s v="Phoenix"/>
    <x v="1"/>
    <x v="0"/>
    <n v="44"/>
    <n v="105"/>
    <n v="4620"/>
    <x v="2"/>
    <x v="9"/>
    <x v="6"/>
    <x v="9"/>
    <x v="1"/>
  </r>
  <r>
    <s v="Foot Locker"/>
    <d v="2021-11-23T00:00:00"/>
    <x v="2"/>
    <x v="25"/>
    <s v="Phoenix"/>
    <x v="1"/>
    <x v="1"/>
    <n v="42"/>
    <n v="98"/>
    <n v="4116"/>
    <x v="2"/>
    <x v="9"/>
    <x v="6"/>
    <x v="9"/>
    <x v="1"/>
  </r>
  <r>
    <s v="Foot Locker"/>
    <d v="2021-11-23T00:00:00"/>
    <x v="2"/>
    <x v="25"/>
    <s v="Phoenix"/>
    <x v="0"/>
    <x v="2"/>
    <n v="53"/>
    <n v="87"/>
    <n v="4611"/>
    <x v="2"/>
    <x v="9"/>
    <x v="6"/>
    <x v="9"/>
    <x v="1"/>
  </r>
  <r>
    <s v="Foot Locker"/>
    <d v="2021-11-23T00:00:00"/>
    <x v="2"/>
    <x v="25"/>
    <s v="Phoenix"/>
    <x v="1"/>
    <x v="2"/>
    <n v="55"/>
    <n v="111"/>
    <n v="6105"/>
    <x v="2"/>
    <x v="9"/>
    <x v="6"/>
    <x v="9"/>
    <x v="1"/>
  </r>
  <r>
    <s v="Foot Locker"/>
    <d v="2021-12-22T00:00:00"/>
    <x v="2"/>
    <x v="25"/>
    <s v="Phoenix"/>
    <x v="0"/>
    <x v="0"/>
    <n v="44"/>
    <n v="181"/>
    <n v="7964"/>
    <x v="2"/>
    <x v="10"/>
    <x v="0"/>
    <x v="10"/>
    <x v="1"/>
  </r>
  <r>
    <s v="Foot Locker"/>
    <d v="2021-12-22T00:00:00"/>
    <x v="2"/>
    <x v="25"/>
    <s v="Phoenix"/>
    <x v="0"/>
    <x v="1"/>
    <n v="49"/>
    <n v="175"/>
    <n v="8575"/>
    <x v="2"/>
    <x v="10"/>
    <x v="0"/>
    <x v="10"/>
    <x v="1"/>
  </r>
  <r>
    <s v="Kohl's"/>
    <d v="2021-12-22T00:00:00"/>
    <x v="2"/>
    <x v="25"/>
    <s v="Phoenix"/>
    <x v="1"/>
    <x v="0"/>
    <n v="43"/>
    <n v="123"/>
    <n v="5289"/>
    <x v="2"/>
    <x v="10"/>
    <x v="0"/>
    <x v="10"/>
    <x v="1"/>
  </r>
  <r>
    <s v="Kohl's"/>
    <d v="2021-12-22T00:00:00"/>
    <x v="2"/>
    <x v="25"/>
    <s v="Phoenix"/>
    <x v="1"/>
    <x v="1"/>
    <n v="44"/>
    <n v="115"/>
    <n v="5060"/>
    <x v="2"/>
    <x v="10"/>
    <x v="0"/>
    <x v="10"/>
    <x v="1"/>
  </r>
  <r>
    <s v="Kohl's"/>
    <d v="2021-12-22T00:00:00"/>
    <x v="2"/>
    <x v="25"/>
    <s v="Phoenix"/>
    <x v="0"/>
    <x v="2"/>
    <n v="52"/>
    <n v="88"/>
    <n v="4576"/>
    <x v="2"/>
    <x v="10"/>
    <x v="0"/>
    <x v="10"/>
    <x v="1"/>
  </r>
  <r>
    <s v="Kohl's"/>
    <d v="2021-12-22T00:00:00"/>
    <x v="2"/>
    <x v="25"/>
    <s v="Phoenix"/>
    <x v="1"/>
    <x v="2"/>
    <n v="58"/>
    <n v="135"/>
    <n v="7830"/>
    <x v="2"/>
    <x v="10"/>
    <x v="0"/>
    <x v="10"/>
    <x v="1"/>
  </r>
  <r>
    <s v="Kohl's"/>
    <d v="2021-01-26T00:00:00"/>
    <x v="2"/>
    <x v="25"/>
    <s v="Phoenix"/>
    <x v="0"/>
    <x v="0"/>
    <n v="33"/>
    <n v="133"/>
    <n v="4389"/>
    <x v="2"/>
    <x v="0"/>
    <x v="6"/>
    <x v="0"/>
    <x v="1"/>
  </r>
  <r>
    <s v="Kohl's"/>
    <d v="2021-01-26T00:00:00"/>
    <x v="2"/>
    <x v="25"/>
    <s v="Phoenix"/>
    <x v="0"/>
    <x v="1"/>
    <n v="42"/>
    <n v="138"/>
    <n v="5796"/>
    <x v="2"/>
    <x v="0"/>
    <x v="6"/>
    <x v="0"/>
    <x v="1"/>
  </r>
  <r>
    <s v="Kohl's"/>
    <d v="2021-01-26T00:00:00"/>
    <x v="2"/>
    <x v="25"/>
    <s v="Phoenix"/>
    <x v="1"/>
    <x v="0"/>
    <n v="42"/>
    <n v="138"/>
    <n v="5796"/>
    <x v="2"/>
    <x v="0"/>
    <x v="6"/>
    <x v="0"/>
    <x v="1"/>
  </r>
  <r>
    <s v="Kohl's"/>
    <d v="2021-01-26T00:00:00"/>
    <x v="2"/>
    <x v="25"/>
    <s v="Phoenix"/>
    <x v="1"/>
    <x v="1"/>
    <n v="43"/>
    <n v="85"/>
    <n v="3655"/>
    <x v="2"/>
    <x v="0"/>
    <x v="6"/>
    <x v="0"/>
    <x v="1"/>
  </r>
  <r>
    <s v="Kohl's"/>
    <d v="2021-01-26T00:00:00"/>
    <x v="2"/>
    <x v="25"/>
    <s v="Phoenix"/>
    <x v="0"/>
    <x v="2"/>
    <n v="45"/>
    <n v="80"/>
    <n v="3600"/>
    <x v="2"/>
    <x v="0"/>
    <x v="6"/>
    <x v="0"/>
    <x v="1"/>
  </r>
  <r>
    <s v="Kohl's"/>
    <d v="2021-01-26T00:00:00"/>
    <x v="2"/>
    <x v="25"/>
    <s v="Phoenix"/>
    <x v="1"/>
    <x v="2"/>
    <n v="42"/>
    <n v="128"/>
    <n v="5376"/>
    <x v="2"/>
    <x v="0"/>
    <x v="6"/>
    <x v="0"/>
    <x v="1"/>
  </r>
  <r>
    <s v="Kohl's"/>
    <d v="2021-02-26T00:00:00"/>
    <x v="2"/>
    <x v="25"/>
    <s v="Phoenix"/>
    <x v="0"/>
    <x v="0"/>
    <n v="33"/>
    <n v="147"/>
    <n v="4851"/>
    <x v="2"/>
    <x v="1"/>
    <x v="2"/>
    <x v="1"/>
    <x v="1"/>
  </r>
  <r>
    <s v="Kohl's"/>
    <d v="2021-02-26T00:00:00"/>
    <x v="2"/>
    <x v="25"/>
    <s v="Phoenix"/>
    <x v="0"/>
    <x v="1"/>
    <n v="44"/>
    <n v="106"/>
    <n v="4664"/>
    <x v="2"/>
    <x v="1"/>
    <x v="2"/>
    <x v="1"/>
    <x v="1"/>
  </r>
  <r>
    <s v="Kohl's"/>
    <d v="2021-02-26T00:00:00"/>
    <x v="2"/>
    <x v="25"/>
    <s v="Phoenix"/>
    <x v="1"/>
    <x v="0"/>
    <n v="41"/>
    <n v="111"/>
    <n v="4551"/>
    <x v="2"/>
    <x v="1"/>
    <x v="2"/>
    <x v="1"/>
    <x v="1"/>
  </r>
  <r>
    <s v="Kohl's"/>
    <d v="2021-02-26T00:00:00"/>
    <x v="2"/>
    <x v="26"/>
    <s v="Albuquerque"/>
    <x v="1"/>
    <x v="1"/>
    <n v="43"/>
    <n v="74"/>
    <n v="3182"/>
    <x v="2"/>
    <x v="1"/>
    <x v="2"/>
    <x v="1"/>
    <x v="1"/>
  </r>
  <r>
    <s v="Kohl's"/>
    <d v="2021-02-26T00:00:00"/>
    <x v="2"/>
    <x v="26"/>
    <s v="Albuquerque"/>
    <x v="0"/>
    <x v="2"/>
    <n v="45"/>
    <n v="54"/>
    <n v="2430"/>
    <x v="2"/>
    <x v="1"/>
    <x v="2"/>
    <x v="1"/>
    <x v="1"/>
  </r>
  <r>
    <s v="Kohl's"/>
    <d v="2021-02-26T00:00:00"/>
    <x v="2"/>
    <x v="26"/>
    <s v="Albuquerque"/>
    <x v="1"/>
    <x v="2"/>
    <n v="41"/>
    <n v="104"/>
    <n v="4264"/>
    <x v="2"/>
    <x v="1"/>
    <x v="2"/>
    <x v="1"/>
    <x v="1"/>
  </r>
  <r>
    <s v="Kohl's"/>
    <d v="2021-03-25T00:00:00"/>
    <x v="2"/>
    <x v="26"/>
    <s v="Albuquerque"/>
    <x v="0"/>
    <x v="0"/>
    <n v="44"/>
    <n v="165"/>
    <n v="7260"/>
    <x v="2"/>
    <x v="2"/>
    <x v="1"/>
    <x v="2"/>
    <x v="1"/>
  </r>
  <r>
    <s v="Kohl's"/>
    <d v="2021-03-25T00:00:00"/>
    <x v="2"/>
    <x v="26"/>
    <s v="Albuquerque"/>
    <x v="0"/>
    <x v="1"/>
    <n v="51"/>
    <n v="112"/>
    <n v="5712"/>
    <x v="2"/>
    <x v="2"/>
    <x v="1"/>
    <x v="2"/>
    <x v="1"/>
  </r>
  <r>
    <s v="Kohl's"/>
    <d v="2021-03-25T00:00:00"/>
    <x v="2"/>
    <x v="26"/>
    <s v="Albuquerque"/>
    <x v="1"/>
    <x v="0"/>
    <n v="52"/>
    <n v="112"/>
    <n v="5824"/>
    <x v="2"/>
    <x v="2"/>
    <x v="1"/>
    <x v="2"/>
    <x v="1"/>
  </r>
  <r>
    <s v="Kohl's"/>
    <d v="2021-03-25T00:00:00"/>
    <x v="2"/>
    <x v="26"/>
    <s v="Albuquerque"/>
    <x v="1"/>
    <x v="1"/>
    <n v="50"/>
    <n v="83"/>
    <n v="4150"/>
    <x v="2"/>
    <x v="2"/>
    <x v="1"/>
    <x v="2"/>
    <x v="1"/>
  </r>
  <r>
    <s v="Kohl's"/>
    <d v="2021-03-25T00:00:00"/>
    <x v="2"/>
    <x v="26"/>
    <s v="Albuquerque"/>
    <x v="0"/>
    <x v="2"/>
    <n v="55"/>
    <n v="53"/>
    <n v="2915"/>
    <x v="2"/>
    <x v="2"/>
    <x v="1"/>
    <x v="2"/>
    <x v="1"/>
  </r>
  <r>
    <s v="Kohl's"/>
    <d v="2021-03-25T00:00:00"/>
    <x v="2"/>
    <x v="26"/>
    <s v="Albuquerque"/>
    <x v="1"/>
    <x v="2"/>
    <n v="50"/>
    <n v="98"/>
    <n v="4900"/>
    <x v="2"/>
    <x v="2"/>
    <x v="1"/>
    <x v="2"/>
    <x v="1"/>
  </r>
  <r>
    <s v="Kohl's"/>
    <d v="2021-04-26T00:00:00"/>
    <x v="2"/>
    <x v="26"/>
    <s v="Albuquerque"/>
    <x v="0"/>
    <x v="0"/>
    <n v="51"/>
    <n v="154"/>
    <n v="7854"/>
    <x v="2"/>
    <x v="3"/>
    <x v="5"/>
    <x v="3"/>
    <x v="1"/>
  </r>
  <r>
    <s v="Kohl's"/>
    <d v="2021-04-26T00:00:00"/>
    <x v="2"/>
    <x v="26"/>
    <s v="Albuquerque"/>
    <x v="0"/>
    <x v="1"/>
    <n v="59"/>
    <n v="98"/>
    <n v="5782"/>
    <x v="2"/>
    <x v="3"/>
    <x v="5"/>
    <x v="3"/>
    <x v="1"/>
  </r>
  <r>
    <s v="Kohl's"/>
    <d v="2021-04-26T00:00:00"/>
    <x v="2"/>
    <x v="26"/>
    <s v="Albuquerque"/>
    <x v="1"/>
    <x v="0"/>
    <n v="55"/>
    <n v="116"/>
    <n v="6380"/>
    <x v="2"/>
    <x v="3"/>
    <x v="5"/>
    <x v="3"/>
    <x v="1"/>
  </r>
  <r>
    <s v="Kohl's"/>
    <d v="2021-04-26T00:00:00"/>
    <x v="2"/>
    <x v="26"/>
    <s v="Albuquerque"/>
    <x v="1"/>
    <x v="1"/>
    <n v="54"/>
    <n v="87"/>
    <n v="4698"/>
    <x v="2"/>
    <x v="3"/>
    <x v="5"/>
    <x v="3"/>
    <x v="1"/>
  </r>
  <r>
    <s v="Kohl's"/>
    <d v="2021-04-26T00:00:00"/>
    <x v="2"/>
    <x v="26"/>
    <s v="Albuquerque"/>
    <x v="0"/>
    <x v="2"/>
    <n v="56"/>
    <n v="58"/>
    <n v="3248"/>
    <x v="2"/>
    <x v="3"/>
    <x v="5"/>
    <x v="3"/>
    <x v="1"/>
  </r>
  <r>
    <s v="Kohl's"/>
    <d v="2021-04-26T00:00:00"/>
    <x v="2"/>
    <x v="26"/>
    <s v="Albuquerque"/>
    <x v="1"/>
    <x v="2"/>
    <n v="69"/>
    <n v="101"/>
    <n v="6969"/>
    <x v="2"/>
    <x v="3"/>
    <x v="5"/>
    <x v="3"/>
    <x v="1"/>
  </r>
  <r>
    <s v="Kohl's"/>
    <d v="2021-05-27T00:00:00"/>
    <x v="2"/>
    <x v="26"/>
    <s v="Albuquerque"/>
    <x v="0"/>
    <x v="0"/>
    <n v="51"/>
    <n v="150"/>
    <n v="7650"/>
    <x v="2"/>
    <x v="4"/>
    <x v="1"/>
    <x v="4"/>
    <x v="1"/>
  </r>
  <r>
    <s v="Kohl's"/>
    <d v="2021-05-27T00:00:00"/>
    <x v="2"/>
    <x v="26"/>
    <s v="Albuquerque"/>
    <x v="0"/>
    <x v="1"/>
    <n v="58"/>
    <n v="111"/>
    <n v="6438"/>
    <x v="2"/>
    <x v="4"/>
    <x v="1"/>
    <x v="4"/>
    <x v="1"/>
  </r>
  <r>
    <s v="Kohl's"/>
    <d v="2021-05-27T00:00:00"/>
    <x v="2"/>
    <x v="26"/>
    <s v="Albuquerque"/>
    <x v="1"/>
    <x v="0"/>
    <n v="56"/>
    <n v="126"/>
    <n v="7056"/>
    <x v="2"/>
    <x v="4"/>
    <x v="1"/>
    <x v="4"/>
    <x v="1"/>
  </r>
  <r>
    <s v="Kohl's"/>
    <d v="2021-05-27T00:00:00"/>
    <x v="2"/>
    <x v="26"/>
    <s v="Albuquerque"/>
    <x v="1"/>
    <x v="1"/>
    <n v="51"/>
    <n v="91"/>
    <n v="4641"/>
    <x v="2"/>
    <x v="4"/>
    <x v="1"/>
    <x v="4"/>
    <x v="1"/>
  </r>
  <r>
    <s v="Kohl's"/>
    <d v="2021-05-27T00:00:00"/>
    <x v="2"/>
    <x v="26"/>
    <s v="Albuquerque"/>
    <x v="0"/>
    <x v="2"/>
    <n v="56"/>
    <n v="65"/>
    <n v="3640"/>
    <x v="2"/>
    <x v="4"/>
    <x v="1"/>
    <x v="4"/>
    <x v="1"/>
  </r>
  <r>
    <s v="Kohl's"/>
    <d v="2021-05-27T00:00:00"/>
    <x v="2"/>
    <x v="26"/>
    <s v="Albuquerque"/>
    <x v="1"/>
    <x v="2"/>
    <n v="69"/>
    <n v="115"/>
    <n v="7935"/>
    <x v="2"/>
    <x v="4"/>
    <x v="1"/>
    <x v="4"/>
    <x v="1"/>
  </r>
  <r>
    <s v="Kohl's"/>
    <d v="2021-06-26T00:00:00"/>
    <x v="2"/>
    <x v="26"/>
    <s v="Albuquerque"/>
    <x v="0"/>
    <x v="0"/>
    <n v="52"/>
    <n v="203"/>
    <n v="10556"/>
    <x v="2"/>
    <x v="11"/>
    <x v="3"/>
    <x v="11"/>
    <x v="1"/>
  </r>
  <r>
    <s v="Kohl's"/>
    <d v="2021-06-26T00:00:00"/>
    <x v="2"/>
    <x v="26"/>
    <s v="Albuquerque"/>
    <x v="0"/>
    <x v="1"/>
    <n v="54"/>
    <n v="154"/>
    <n v="8316"/>
    <x v="2"/>
    <x v="11"/>
    <x v="3"/>
    <x v="11"/>
    <x v="1"/>
  </r>
  <r>
    <s v="Kohl's"/>
    <d v="2021-06-26T00:00:00"/>
    <x v="2"/>
    <x v="26"/>
    <s v="Albuquerque"/>
    <x v="1"/>
    <x v="0"/>
    <n v="54"/>
    <n v="149"/>
    <n v="8046"/>
    <x v="2"/>
    <x v="11"/>
    <x v="3"/>
    <x v="11"/>
    <x v="1"/>
  </r>
  <r>
    <s v="Kohl's"/>
    <d v="2021-06-26T00:00:00"/>
    <x v="2"/>
    <x v="26"/>
    <s v="Albuquerque"/>
    <x v="1"/>
    <x v="1"/>
    <n v="54"/>
    <n v="106"/>
    <n v="5724"/>
    <x v="2"/>
    <x v="11"/>
    <x v="3"/>
    <x v="11"/>
    <x v="1"/>
  </r>
  <r>
    <s v="Kohl's"/>
    <d v="2021-06-26T00:00:00"/>
    <x v="2"/>
    <x v="26"/>
    <s v="Albuquerque"/>
    <x v="0"/>
    <x v="2"/>
    <n v="56"/>
    <n v="87"/>
    <n v="4872"/>
    <x v="2"/>
    <x v="11"/>
    <x v="3"/>
    <x v="11"/>
    <x v="1"/>
  </r>
  <r>
    <s v="Kohl's"/>
    <d v="2021-06-26T00:00:00"/>
    <x v="2"/>
    <x v="26"/>
    <s v="Albuquerque"/>
    <x v="1"/>
    <x v="2"/>
    <n v="74"/>
    <n v="162"/>
    <n v="11988"/>
    <x v="2"/>
    <x v="11"/>
    <x v="3"/>
    <x v="11"/>
    <x v="1"/>
  </r>
  <r>
    <s v="Kohl's"/>
    <d v="2021-07-25T00:00:00"/>
    <x v="2"/>
    <x v="26"/>
    <s v="Albuquerque"/>
    <x v="0"/>
    <x v="0"/>
    <n v="54"/>
    <n v="203"/>
    <n v="10962"/>
    <x v="2"/>
    <x v="5"/>
    <x v="4"/>
    <x v="5"/>
    <x v="1"/>
  </r>
  <r>
    <s v="Kohl's"/>
    <d v="2021-07-25T00:00:00"/>
    <x v="2"/>
    <x v="26"/>
    <s v="Albuquerque"/>
    <x v="0"/>
    <x v="1"/>
    <n v="56"/>
    <n v="180"/>
    <n v="10080"/>
    <x v="2"/>
    <x v="5"/>
    <x v="4"/>
    <x v="5"/>
    <x v="1"/>
  </r>
  <r>
    <s v="Kohl's"/>
    <d v="2021-07-25T00:00:00"/>
    <x v="2"/>
    <x v="26"/>
    <s v="Albuquerque"/>
    <x v="1"/>
    <x v="0"/>
    <n v="58"/>
    <n v="160"/>
    <n v="9280"/>
    <x v="2"/>
    <x v="5"/>
    <x v="4"/>
    <x v="5"/>
    <x v="1"/>
  </r>
  <r>
    <s v="Kohl's"/>
    <d v="2021-07-25T00:00:00"/>
    <x v="2"/>
    <x v="26"/>
    <s v="Albuquerque"/>
    <x v="1"/>
    <x v="1"/>
    <n v="54"/>
    <n v="135"/>
    <n v="7290"/>
    <x v="2"/>
    <x v="5"/>
    <x v="4"/>
    <x v="5"/>
    <x v="1"/>
  </r>
  <r>
    <s v="Kohl's"/>
    <d v="2021-07-25T00:00:00"/>
    <x v="2"/>
    <x v="26"/>
    <s v="Albuquerque"/>
    <x v="0"/>
    <x v="2"/>
    <n v="57"/>
    <n v="145"/>
    <n v="8265"/>
    <x v="2"/>
    <x v="5"/>
    <x v="4"/>
    <x v="5"/>
    <x v="1"/>
  </r>
  <r>
    <s v="Kohl's"/>
    <d v="2021-07-25T00:00:00"/>
    <x v="2"/>
    <x v="26"/>
    <s v="Albuquerque"/>
    <x v="1"/>
    <x v="2"/>
    <n v="69"/>
    <n v="140"/>
    <n v="9660"/>
    <x v="2"/>
    <x v="5"/>
    <x v="4"/>
    <x v="5"/>
    <x v="1"/>
  </r>
  <r>
    <s v="Kohl's"/>
    <d v="2021-08-26T00:00:00"/>
    <x v="2"/>
    <x v="26"/>
    <s v="Albuquerque"/>
    <x v="0"/>
    <x v="0"/>
    <n v="56"/>
    <n v="175"/>
    <n v="9800"/>
    <x v="2"/>
    <x v="6"/>
    <x v="1"/>
    <x v="6"/>
    <x v="1"/>
  </r>
  <r>
    <s v="Kohl's"/>
    <d v="2021-08-26T00:00:00"/>
    <x v="2"/>
    <x v="26"/>
    <s v="Albuquerque"/>
    <x v="0"/>
    <x v="1"/>
    <n v="60"/>
    <n v="176"/>
    <n v="10560"/>
    <x v="2"/>
    <x v="6"/>
    <x v="1"/>
    <x v="6"/>
    <x v="1"/>
  </r>
  <r>
    <s v="Kohl's"/>
    <d v="2021-08-26T00:00:00"/>
    <x v="2"/>
    <x v="26"/>
    <s v="Albuquerque"/>
    <x v="1"/>
    <x v="0"/>
    <n v="58"/>
    <n v="142"/>
    <n v="8236"/>
    <x v="2"/>
    <x v="6"/>
    <x v="1"/>
    <x v="6"/>
    <x v="1"/>
  </r>
  <r>
    <s v="Kohl's"/>
    <d v="2021-08-26T00:00:00"/>
    <x v="2"/>
    <x v="26"/>
    <s v="Albuquerque"/>
    <x v="1"/>
    <x v="1"/>
    <n v="55"/>
    <n v="143"/>
    <n v="7865"/>
    <x v="2"/>
    <x v="6"/>
    <x v="1"/>
    <x v="6"/>
    <x v="1"/>
  </r>
  <r>
    <s v="Kohl's"/>
    <d v="2021-08-26T00:00:00"/>
    <x v="2"/>
    <x v="26"/>
    <s v="Albuquerque"/>
    <x v="0"/>
    <x v="2"/>
    <n v="67"/>
    <n v="124"/>
    <n v="8308"/>
    <x v="2"/>
    <x v="6"/>
    <x v="1"/>
    <x v="6"/>
    <x v="1"/>
  </r>
  <r>
    <s v="Kohl's"/>
    <d v="2021-08-26T00:00:00"/>
    <x v="2"/>
    <x v="26"/>
    <s v="Albuquerque"/>
    <x v="1"/>
    <x v="2"/>
    <n v="70"/>
    <n v="126"/>
    <n v="8820"/>
    <x v="2"/>
    <x v="6"/>
    <x v="1"/>
    <x v="6"/>
    <x v="1"/>
  </r>
  <r>
    <s v="Kohl's"/>
    <d v="2021-09-27T00:00:00"/>
    <x v="2"/>
    <x v="26"/>
    <s v="Albuquerque"/>
    <x v="0"/>
    <x v="0"/>
    <n v="49"/>
    <n v="163"/>
    <n v="7987"/>
    <x v="2"/>
    <x v="7"/>
    <x v="5"/>
    <x v="7"/>
    <x v="1"/>
  </r>
  <r>
    <s v="Kohl's"/>
    <d v="2021-09-27T00:00:00"/>
    <x v="2"/>
    <x v="26"/>
    <s v="Albuquerque"/>
    <x v="0"/>
    <x v="1"/>
    <n v="51"/>
    <n v="156"/>
    <n v="7956"/>
    <x v="2"/>
    <x v="7"/>
    <x v="5"/>
    <x v="7"/>
    <x v="1"/>
  </r>
  <r>
    <s v="Kohl's"/>
    <d v="2021-09-27T00:00:00"/>
    <x v="2"/>
    <x v="26"/>
    <s v="Albuquerque"/>
    <x v="1"/>
    <x v="0"/>
    <n v="46"/>
    <n v="143"/>
    <n v="6578"/>
    <x v="2"/>
    <x v="7"/>
    <x v="5"/>
    <x v="7"/>
    <x v="1"/>
  </r>
  <r>
    <s v="Kohl's"/>
    <d v="2021-09-27T00:00:00"/>
    <x v="2"/>
    <x v="26"/>
    <s v="Albuquerque"/>
    <x v="1"/>
    <x v="1"/>
    <n v="49"/>
    <n v="123"/>
    <n v="6027"/>
    <x v="2"/>
    <x v="7"/>
    <x v="5"/>
    <x v="7"/>
    <x v="1"/>
  </r>
  <r>
    <s v="Kohl's"/>
    <d v="2021-09-27T00:00:00"/>
    <x v="2"/>
    <x v="26"/>
    <s v="Albuquerque"/>
    <x v="0"/>
    <x v="2"/>
    <n v="54"/>
    <n v="111"/>
    <n v="5994"/>
    <x v="2"/>
    <x v="7"/>
    <x v="5"/>
    <x v="7"/>
    <x v="1"/>
  </r>
  <r>
    <s v="Kohl's"/>
    <d v="2021-09-27T00:00:00"/>
    <x v="2"/>
    <x v="26"/>
    <s v="Albuquerque"/>
    <x v="1"/>
    <x v="2"/>
    <n v="59"/>
    <n v="133"/>
    <n v="7847"/>
    <x v="2"/>
    <x v="7"/>
    <x v="5"/>
    <x v="7"/>
    <x v="1"/>
  </r>
  <r>
    <s v="Kohl's"/>
    <d v="2021-10-26T00:00:00"/>
    <x v="2"/>
    <x v="26"/>
    <s v="Albuquerque"/>
    <x v="0"/>
    <x v="0"/>
    <n v="48"/>
    <n v="165"/>
    <n v="7920"/>
    <x v="2"/>
    <x v="8"/>
    <x v="6"/>
    <x v="8"/>
    <x v="1"/>
  </r>
  <r>
    <s v="Kohl's"/>
    <d v="2021-10-26T00:00:00"/>
    <x v="2"/>
    <x v="26"/>
    <s v="Albuquerque"/>
    <x v="0"/>
    <x v="1"/>
    <n v="50"/>
    <n v="149"/>
    <n v="7450"/>
    <x v="2"/>
    <x v="8"/>
    <x v="6"/>
    <x v="8"/>
    <x v="1"/>
  </r>
  <r>
    <s v="Kohl's"/>
    <d v="2021-10-26T00:00:00"/>
    <x v="2"/>
    <x v="26"/>
    <s v="Albuquerque"/>
    <x v="1"/>
    <x v="0"/>
    <n v="48"/>
    <n v="105"/>
    <n v="5040"/>
    <x v="2"/>
    <x v="8"/>
    <x v="6"/>
    <x v="8"/>
    <x v="1"/>
  </r>
  <r>
    <s v="Kohl's"/>
    <d v="2021-10-26T00:00:00"/>
    <x v="2"/>
    <x v="26"/>
    <s v="Albuquerque"/>
    <x v="1"/>
    <x v="1"/>
    <n v="46"/>
    <n v="95"/>
    <n v="4370"/>
    <x v="2"/>
    <x v="8"/>
    <x v="6"/>
    <x v="8"/>
    <x v="1"/>
  </r>
  <r>
    <s v="Kohl's"/>
    <d v="2021-10-26T00:00:00"/>
    <x v="2"/>
    <x v="26"/>
    <s v="Albuquerque"/>
    <x v="0"/>
    <x v="2"/>
    <n v="56"/>
    <n v="91"/>
    <n v="5096"/>
    <x v="2"/>
    <x v="8"/>
    <x v="6"/>
    <x v="8"/>
    <x v="1"/>
  </r>
  <r>
    <s v="Kohl's"/>
    <d v="2021-10-26T00:00:00"/>
    <x v="2"/>
    <x v="26"/>
    <s v="Albuquerque"/>
    <x v="1"/>
    <x v="2"/>
    <n v="68"/>
    <n v="105"/>
    <n v="7140"/>
    <x v="2"/>
    <x v="8"/>
    <x v="6"/>
    <x v="8"/>
    <x v="1"/>
  </r>
  <r>
    <s v="Kohl's"/>
    <d v="2021-11-26T00:00:00"/>
    <x v="2"/>
    <x v="26"/>
    <s v="Albuquerque"/>
    <x v="0"/>
    <x v="0"/>
    <n v="58"/>
    <n v="160"/>
    <n v="9280"/>
    <x v="2"/>
    <x v="9"/>
    <x v="2"/>
    <x v="9"/>
    <x v="1"/>
  </r>
  <r>
    <s v="Kohl's"/>
    <d v="2021-11-26T00:00:00"/>
    <x v="2"/>
    <x v="26"/>
    <s v="Albuquerque"/>
    <x v="0"/>
    <x v="1"/>
    <n v="59"/>
    <n v="150"/>
    <n v="8850"/>
    <x v="2"/>
    <x v="9"/>
    <x v="2"/>
    <x v="9"/>
    <x v="1"/>
  </r>
  <r>
    <s v="Kohl's"/>
    <d v="2021-11-26T00:00:00"/>
    <x v="2"/>
    <x v="26"/>
    <s v="Albuquerque"/>
    <x v="1"/>
    <x v="0"/>
    <n v="54"/>
    <n v="117"/>
    <n v="6318"/>
    <x v="2"/>
    <x v="9"/>
    <x v="2"/>
    <x v="9"/>
    <x v="1"/>
  </r>
  <r>
    <s v="Kohl's"/>
    <d v="2021-11-26T00:00:00"/>
    <x v="2"/>
    <x v="26"/>
    <s v="Albuquerque"/>
    <x v="1"/>
    <x v="1"/>
    <n v="55"/>
    <n v="115"/>
    <n v="6325"/>
    <x v="2"/>
    <x v="9"/>
    <x v="2"/>
    <x v="9"/>
    <x v="1"/>
  </r>
  <r>
    <s v="Kohl's"/>
    <d v="2021-11-26T00:00:00"/>
    <x v="2"/>
    <x v="26"/>
    <s v="Albuquerque"/>
    <x v="0"/>
    <x v="2"/>
    <n v="65"/>
    <n v="113"/>
    <n v="7345"/>
    <x v="2"/>
    <x v="9"/>
    <x v="2"/>
    <x v="9"/>
    <x v="1"/>
  </r>
  <r>
    <s v="Kohl's"/>
    <d v="2021-11-26T00:00:00"/>
    <x v="2"/>
    <x v="26"/>
    <s v="Albuquerque"/>
    <x v="1"/>
    <x v="2"/>
    <n v="72"/>
    <n v="140"/>
    <n v="10080"/>
    <x v="2"/>
    <x v="9"/>
    <x v="2"/>
    <x v="9"/>
    <x v="1"/>
  </r>
  <r>
    <s v="Kohl's"/>
    <d v="2021-12-25T00:00:00"/>
    <x v="2"/>
    <x v="26"/>
    <s v="Albuquerque"/>
    <x v="0"/>
    <x v="0"/>
    <n v="55"/>
    <n v="210"/>
    <n v="11550"/>
    <x v="2"/>
    <x v="10"/>
    <x v="3"/>
    <x v="10"/>
    <x v="1"/>
  </r>
  <r>
    <s v="Kohl's"/>
    <d v="2021-12-25T00:00:00"/>
    <x v="2"/>
    <x v="26"/>
    <s v="Albuquerque"/>
    <x v="0"/>
    <x v="1"/>
    <n v="61"/>
    <n v="182"/>
    <n v="11102"/>
    <x v="2"/>
    <x v="10"/>
    <x v="3"/>
    <x v="10"/>
    <x v="1"/>
  </r>
  <r>
    <s v="Sports Direct"/>
    <d v="2021-12-25T00:00:00"/>
    <x v="2"/>
    <x v="26"/>
    <s v="Albuquerque"/>
    <x v="1"/>
    <x v="0"/>
    <n v="59"/>
    <n v="130"/>
    <n v="7670"/>
    <x v="2"/>
    <x v="10"/>
    <x v="3"/>
    <x v="10"/>
    <x v="1"/>
  </r>
  <r>
    <s v="Sports Direct"/>
    <d v="2021-12-25T00:00:00"/>
    <x v="2"/>
    <x v="26"/>
    <s v="Albuquerque"/>
    <x v="1"/>
    <x v="1"/>
    <n v="55"/>
    <n v="145"/>
    <n v="7975"/>
    <x v="2"/>
    <x v="10"/>
    <x v="3"/>
    <x v="10"/>
    <x v="1"/>
  </r>
  <r>
    <s v="Sports Direct"/>
    <d v="2021-12-25T00:00:00"/>
    <x v="2"/>
    <x v="26"/>
    <s v="Albuquerque"/>
    <x v="0"/>
    <x v="2"/>
    <n v="64"/>
    <n v="119"/>
    <n v="7616"/>
    <x v="2"/>
    <x v="10"/>
    <x v="3"/>
    <x v="10"/>
    <x v="1"/>
  </r>
  <r>
    <s v="Sports Direct"/>
    <d v="2021-12-25T00:00:00"/>
    <x v="2"/>
    <x v="26"/>
    <s v="Albuquerque"/>
    <x v="1"/>
    <x v="2"/>
    <n v="72"/>
    <n v="131"/>
    <n v="9432"/>
    <x v="2"/>
    <x v="10"/>
    <x v="3"/>
    <x v="10"/>
    <x v="1"/>
  </r>
  <r>
    <s v="Sports Direct"/>
    <d v="2021-01-13T00:00:00"/>
    <x v="2"/>
    <x v="26"/>
    <s v="Albuquerque"/>
    <x v="0"/>
    <x v="0"/>
    <n v="29"/>
    <n v="131"/>
    <n v="3799"/>
    <x v="2"/>
    <x v="0"/>
    <x v="0"/>
    <x v="0"/>
    <x v="1"/>
  </r>
  <r>
    <s v="Sports Direct"/>
    <d v="2021-01-13T00:00:00"/>
    <x v="2"/>
    <x v="26"/>
    <s v="Albuquerque"/>
    <x v="0"/>
    <x v="1"/>
    <n v="39"/>
    <n v="135"/>
    <n v="5265"/>
    <x v="2"/>
    <x v="0"/>
    <x v="0"/>
    <x v="0"/>
    <x v="1"/>
  </r>
  <r>
    <s v="Sports Direct"/>
    <d v="2021-01-13T00:00:00"/>
    <x v="2"/>
    <x v="26"/>
    <s v="Albuquerque"/>
    <x v="1"/>
    <x v="0"/>
    <n v="38"/>
    <n v="126"/>
    <n v="4788"/>
    <x v="2"/>
    <x v="0"/>
    <x v="0"/>
    <x v="0"/>
    <x v="1"/>
  </r>
  <r>
    <s v="Sports Direct"/>
    <d v="2021-01-13T00:00:00"/>
    <x v="2"/>
    <x v="26"/>
    <s v="Albuquerque"/>
    <x v="1"/>
    <x v="1"/>
    <n v="39"/>
    <n v="75"/>
    <n v="2925"/>
    <x v="2"/>
    <x v="0"/>
    <x v="0"/>
    <x v="0"/>
    <x v="1"/>
  </r>
  <r>
    <s v="Sports Direct"/>
    <d v="2021-01-13T00:00:00"/>
    <x v="2"/>
    <x v="26"/>
    <s v="Albuquerque"/>
    <x v="0"/>
    <x v="2"/>
    <n v="41"/>
    <n v="63"/>
    <n v="2583"/>
    <x v="2"/>
    <x v="0"/>
    <x v="0"/>
    <x v="0"/>
    <x v="1"/>
  </r>
  <r>
    <s v="Sports Direct"/>
    <d v="2021-01-13T00:00:00"/>
    <x v="2"/>
    <x v="26"/>
    <s v="Albuquerque"/>
    <x v="1"/>
    <x v="2"/>
    <n v="36"/>
    <n v="117"/>
    <n v="4212"/>
    <x v="2"/>
    <x v="0"/>
    <x v="0"/>
    <x v="0"/>
    <x v="1"/>
  </r>
  <r>
    <s v="Sports Direct"/>
    <d v="2021-02-13T00:00:00"/>
    <x v="2"/>
    <x v="26"/>
    <s v="Albuquerque"/>
    <x v="0"/>
    <x v="0"/>
    <n v="29"/>
    <n v="145"/>
    <n v="4205"/>
    <x v="2"/>
    <x v="1"/>
    <x v="3"/>
    <x v="1"/>
    <x v="1"/>
  </r>
  <r>
    <s v="Sports Direct"/>
    <d v="2021-02-13T00:00:00"/>
    <x v="2"/>
    <x v="26"/>
    <s v="Albuquerque"/>
    <x v="0"/>
    <x v="1"/>
    <n v="37"/>
    <n v="112"/>
    <n v="4144"/>
    <x v="2"/>
    <x v="1"/>
    <x v="3"/>
    <x v="1"/>
    <x v="1"/>
  </r>
  <r>
    <s v="Sports Direct"/>
    <d v="2021-02-13T00:00:00"/>
    <x v="2"/>
    <x v="26"/>
    <s v="Albuquerque"/>
    <x v="1"/>
    <x v="0"/>
    <n v="37"/>
    <n v="104"/>
    <n v="3848"/>
    <x v="2"/>
    <x v="1"/>
    <x v="3"/>
    <x v="1"/>
    <x v="1"/>
  </r>
  <r>
    <s v="Sports Direct"/>
    <d v="2021-02-13T00:00:00"/>
    <x v="4"/>
    <x v="27"/>
    <s v="Atlanta"/>
    <x v="1"/>
    <x v="1"/>
    <n v="36"/>
    <n v="63"/>
    <n v="2268"/>
    <x v="2"/>
    <x v="1"/>
    <x v="3"/>
    <x v="1"/>
    <x v="1"/>
  </r>
  <r>
    <s v="Sports Direct"/>
    <d v="2021-02-13T00:00:00"/>
    <x v="4"/>
    <x v="27"/>
    <s v="Atlanta"/>
    <x v="0"/>
    <x v="2"/>
    <n v="41"/>
    <n v="51"/>
    <n v="2091"/>
    <x v="2"/>
    <x v="1"/>
    <x v="3"/>
    <x v="1"/>
    <x v="1"/>
  </r>
  <r>
    <s v="Sports Direct"/>
    <d v="2021-02-13T00:00:00"/>
    <x v="4"/>
    <x v="27"/>
    <s v="Atlanta"/>
    <x v="1"/>
    <x v="2"/>
    <n v="37"/>
    <n v="98"/>
    <n v="3626"/>
    <x v="2"/>
    <x v="1"/>
    <x v="3"/>
    <x v="1"/>
    <x v="1"/>
  </r>
  <r>
    <s v="Sports Direct"/>
    <d v="2021-03-12T00:00:00"/>
    <x v="4"/>
    <x v="27"/>
    <s v="Atlanta"/>
    <x v="0"/>
    <x v="0"/>
    <n v="37"/>
    <n v="137"/>
    <n v="5069"/>
    <x v="2"/>
    <x v="2"/>
    <x v="2"/>
    <x v="2"/>
    <x v="1"/>
  </r>
  <r>
    <s v="Sports Direct"/>
    <d v="2021-03-12T00:00:00"/>
    <x v="4"/>
    <x v="27"/>
    <s v="Atlanta"/>
    <x v="0"/>
    <x v="1"/>
    <n v="46"/>
    <n v="101"/>
    <n v="4646"/>
    <x v="2"/>
    <x v="2"/>
    <x v="2"/>
    <x v="2"/>
    <x v="1"/>
  </r>
  <r>
    <s v="Sports Direct"/>
    <d v="2021-03-12T00:00:00"/>
    <x v="4"/>
    <x v="27"/>
    <s v="Atlanta"/>
    <x v="1"/>
    <x v="0"/>
    <n v="49"/>
    <n v="113"/>
    <n v="5537"/>
    <x v="2"/>
    <x v="2"/>
    <x v="2"/>
    <x v="2"/>
    <x v="1"/>
  </r>
  <r>
    <s v="Sports Direct"/>
    <d v="2021-03-12T00:00:00"/>
    <x v="4"/>
    <x v="27"/>
    <s v="Atlanta"/>
    <x v="1"/>
    <x v="1"/>
    <n v="47"/>
    <n v="73"/>
    <n v="3431"/>
    <x v="2"/>
    <x v="2"/>
    <x v="2"/>
    <x v="2"/>
    <x v="1"/>
  </r>
  <r>
    <s v="Sports Direct"/>
    <d v="2021-03-12T00:00:00"/>
    <x v="4"/>
    <x v="27"/>
    <s v="Atlanta"/>
    <x v="0"/>
    <x v="2"/>
    <n v="51"/>
    <n v="39"/>
    <n v="1989"/>
    <x v="2"/>
    <x v="2"/>
    <x v="2"/>
    <x v="2"/>
    <x v="1"/>
  </r>
  <r>
    <s v="Sports Direct"/>
    <d v="2021-03-12T00:00:00"/>
    <x v="4"/>
    <x v="27"/>
    <s v="Atlanta"/>
    <x v="1"/>
    <x v="2"/>
    <n v="48"/>
    <n v="95"/>
    <n v="4560"/>
    <x v="2"/>
    <x v="2"/>
    <x v="2"/>
    <x v="2"/>
    <x v="1"/>
  </r>
  <r>
    <s v="Sports Direct"/>
    <d v="2021-04-13T00:00:00"/>
    <x v="4"/>
    <x v="27"/>
    <s v="Atlanta"/>
    <x v="0"/>
    <x v="0"/>
    <n v="45"/>
    <n v="142"/>
    <n v="6390"/>
    <x v="2"/>
    <x v="3"/>
    <x v="6"/>
    <x v="3"/>
    <x v="1"/>
  </r>
  <r>
    <s v="Sports Direct"/>
    <d v="2021-04-13T00:00:00"/>
    <x v="4"/>
    <x v="27"/>
    <s v="Atlanta"/>
    <x v="0"/>
    <x v="1"/>
    <n v="51"/>
    <n v="88"/>
    <n v="4488"/>
    <x v="2"/>
    <x v="3"/>
    <x v="6"/>
    <x v="3"/>
    <x v="1"/>
  </r>
  <r>
    <s v="Sports Direct"/>
    <d v="2021-04-13T00:00:00"/>
    <x v="4"/>
    <x v="27"/>
    <s v="Atlanta"/>
    <x v="1"/>
    <x v="0"/>
    <n v="50"/>
    <n v="94"/>
    <n v="4700"/>
    <x v="2"/>
    <x v="3"/>
    <x v="6"/>
    <x v="3"/>
    <x v="1"/>
  </r>
  <r>
    <s v="Sports Direct"/>
    <d v="2021-04-13T00:00:00"/>
    <x v="4"/>
    <x v="27"/>
    <s v="Atlanta"/>
    <x v="1"/>
    <x v="1"/>
    <n v="48"/>
    <n v="69"/>
    <n v="3312"/>
    <x v="2"/>
    <x v="3"/>
    <x v="6"/>
    <x v="3"/>
    <x v="1"/>
  </r>
  <r>
    <s v="Sports Direct"/>
    <d v="2021-04-13T00:00:00"/>
    <x v="4"/>
    <x v="27"/>
    <s v="Atlanta"/>
    <x v="0"/>
    <x v="2"/>
    <n v="52"/>
    <n v="53"/>
    <n v="2756"/>
    <x v="2"/>
    <x v="3"/>
    <x v="6"/>
    <x v="3"/>
    <x v="1"/>
  </r>
  <r>
    <s v="Sports Direct"/>
    <d v="2021-04-13T00:00:00"/>
    <x v="4"/>
    <x v="27"/>
    <s v="Atlanta"/>
    <x v="1"/>
    <x v="2"/>
    <n v="63"/>
    <n v="105"/>
    <n v="6615"/>
    <x v="2"/>
    <x v="3"/>
    <x v="6"/>
    <x v="3"/>
    <x v="1"/>
  </r>
  <r>
    <s v="Sports Direct"/>
    <d v="2021-05-14T00:00:00"/>
    <x v="4"/>
    <x v="27"/>
    <s v="Atlanta"/>
    <x v="0"/>
    <x v="0"/>
    <n v="47"/>
    <n v="160"/>
    <n v="7520"/>
    <x v="2"/>
    <x v="4"/>
    <x v="2"/>
    <x v="4"/>
    <x v="1"/>
  </r>
  <r>
    <s v="Sports Direct"/>
    <d v="2021-05-14T00:00:00"/>
    <x v="4"/>
    <x v="27"/>
    <s v="Atlanta"/>
    <x v="0"/>
    <x v="1"/>
    <n v="52"/>
    <n v="108"/>
    <n v="5616"/>
    <x v="2"/>
    <x v="4"/>
    <x v="2"/>
    <x v="4"/>
    <x v="1"/>
  </r>
  <r>
    <s v="Sports Direct"/>
    <d v="2021-05-14T00:00:00"/>
    <x v="4"/>
    <x v="27"/>
    <s v="Atlanta"/>
    <x v="1"/>
    <x v="0"/>
    <n v="52"/>
    <n v="123"/>
    <n v="6396"/>
    <x v="2"/>
    <x v="4"/>
    <x v="2"/>
    <x v="4"/>
    <x v="1"/>
  </r>
  <r>
    <s v="Sports Direct"/>
    <d v="2021-05-14T00:00:00"/>
    <x v="4"/>
    <x v="27"/>
    <s v="Atlanta"/>
    <x v="1"/>
    <x v="1"/>
    <n v="47"/>
    <n v="91"/>
    <n v="4277"/>
    <x v="2"/>
    <x v="4"/>
    <x v="2"/>
    <x v="4"/>
    <x v="1"/>
  </r>
  <r>
    <s v="Sports Direct"/>
    <d v="2021-05-14T00:00:00"/>
    <x v="4"/>
    <x v="27"/>
    <s v="Atlanta"/>
    <x v="0"/>
    <x v="2"/>
    <n v="50"/>
    <n v="56"/>
    <n v="2800"/>
    <x v="2"/>
    <x v="4"/>
    <x v="2"/>
    <x v="4"/>
    <x v="1"/>
  </r>
  <r>
    <s v="Sports Direct"/>
    <d v="2021-05-14T00:00:00"/>
    <x v="4"/>
    <x v="27"/>
    <s v="Atlanta"/>
    <x v="1"/>
    <x v="2"/>
    <n v="64"/>
    <n v="120"/>
    <n v="7680"/>
    <x v="2"/>
    <x v="4"/>
    <x v="2"/>
    <x v="4"/>
    <x v="1"/>
  </r>
  <r>
    <s v="Sports Direct"/>
    <d v="2021-06-13T00:00:00"/>
    <x v="4"/>
    <x v="27"/>
    <s v="Atlanta"/>
    <x v="0"/>
    <x v="0"/>
    <n v="46"/>
    <n v="176"/>
    <n v="8096"/>
    <x v="2"/>
    <x v="11"/>
    <x v="4"/>
    <x v="11"/>
    <x v="1"/>
  </r>
  <r>
    <s v="Sports Direct"/>
    <d v="2021-06-13T00:00:00"/>
    <x v="4"/>
    <x v="27"/>
    <s v="Atlanta"/>
    <x v="0"/>
    <x v="1"/>
    <n v="54"/>
    <n v="147"/>
    <n v="7938"/>
    <x v="2"/>
    <x v="11"/>
    <x v="4"/>
    <x v="11"/>
    <x v="1"/>
  </r>
  <r>
    <s v="Sports Direct"/>
    <d v="2021-06-13T00:00:00"/>
    <x v="4"/>
    <x v="27"/>
    <s v="Atlanta"/>
    <x v="1"/>
    <x v="0"/>
    <n v="52"/>
    <n v="142"/>
    <n v="7384"/>
    <x v="2"/>
    <x v="11"/>
    <x v="4"/>
    <x v="11"/>
    <x v="1"/>
  </r>
  <r>
    <s v="Sports Direct"/>
    <d v="2021-06-13T00:00:00"/>
    <x v="4"/>
    <x v="27"/>
    <s v="Atlanta"/>
    <x v="1"/>
    <x v="1"/>
    <n v="49"/>
    <n v="120"/>
    <n v="5880"/>
    <x v="2"/>
    <x v="11"/>
    <x v="4"/>
    <x v="11"/>
    <x v="1"/>
  </r>
  <r>
    <s v="Sports Direct"/>
    <d v="2021-06-13T00:00:00"/>
    <x v="4"/>
    <x v="27"/>
    <s v="Atlanta"/>
    <x v="0"/>
    <x v="2"/>
    <n v="51"/>
    <n v="72"/>
    <n v="3672"/>
    <x v="2"/>
    <x v="11"/>
    <x v="4"/>
    <x v="11"/>
    <x v="1"/>
  </r>
  <r>
    <s v="Sports Direct"/>
    <d v="2021-06-13T00:00:00"/>
    <x v="4"/>
    <x v="27"/>
    <s v="Atlanta"/>
    <x v="1"/>
    <x v="2"/>
    <n v="67"/>
    <n v="150"/>
    <n v="10050"/>
    <x v="2"/>
    <x v="11"/>
    <x v="4"/>
    <x v="11"/>
    <x v="1"/>
  </r>
  <r>
    <s v="Sports Direct"/>
    <d v="2021-07-12T00:00:00"/>
    <x v="4"/>
    <x v="27"/>
    <s v="Atlanta"/>
    <x v="0"/>
    <x v="0"/>
    <n v="47"/>
    <n v="196"/>
    <n v="9212"/>
    <x v="2"/>
    <x v="5"/>
    <x v="5"/>
    <x v="5"/>
    <x v="1"/>
  </r>
  <r>
    <s v="Sports Direct"/>
    <d v="2021-07-12T00:00:00"/>
    <x v="4"/>
    <x v="27"/>
    <s v="Atlanta"/>
    <x v="0"/>
    <x v="1"/>
    <n v="51"/>
    <n v="173"/>
    <n v="8823"/>
    <x v="2"/>
    <x v="5"/>
    <x v="5"/>
    <x v="5"/>
    <x v="1"/>
  </r>
  <r>
    <s v="Sports Direct"/>
    <d v="2021-07-12T00:00:00"/>
    <x v="4"/>
    <x v="27"/>
    <s v="Atlanta"/>
    <x v="1"/>
    <x v="0"/>
    <n v="50"/>
    <n v="137"/>
    <n v="6850"/>
    <x v="2"/>
    <x v="5"/>
    <x v="5"/>
    <x v="5"/>
    <x v="1"/>
  </r>
  <r>
    <s v="Sports Direct"/>
    <d v="2021-07-12T00:00:00"/>
    <x v="4"/>
    <x v="27"/>
    <s v="Atlanta"/>
    <x v="1"/>
    <x v="1"/>
    <n v="46"/>
    <n v="128"/>
    <n v="5888"/>
    <x v="2"/>
    <x v="5"/>
    <x v="5"/>
    <x v="5"/>
    <x v="1"/>
  </r>
  <r>
    <s v="Sports Direct"/>
    <d v="2021-07-12T00:00:00"/>
    <x v="4"/>
    <x v="27"/>
    <s v="Atlanta"/>
    <x v="0"/>
    <x v="2"/>
    <n v="54"/>
    <n v="138"/>
    <n v="7452"/>
    <x v="2"/>
    <x v="5"/>
    <x v="5"/>
    <x v="5"/>
    <x v="1"/>
  </r>
  <r>
    <s v="Sports Direct"/>
    <d v="2021-07-12T00:00:00"/>
    <x v="4"/>
    <x v="27"/>
    <s v="Atlanta"/>
    <x v="1"/>
    <x v="2"/>
    <n v="67"/>
    <n v="143"/>
    <n v="9581"/>
    <x v="2"/>
    <x v="5"/>
    <x v="5"/>
    <x v="5"/>
    <x v="1"/>
  </r>
  <r>
    <s v="Sports Direct"/>
    <d v="2021-08-13T00:00:00"/>
    <x v="4"/>
    <x v="27"/>
    <s v="Atlanta"/>
    <x v="0"/>
    <x v="0"/>
    <n v="53"/>
    <n v="182"/>
    <n v="9646"/>
    <x v="2"/>
    <x v="6"/>
    <x v="2"/>
    <x v="6"/>
    <x v="1"/>
  </r>
  <r>
    <s v="Sports Direct"/>
    <d v="2021-08-13T00:00:00"/>
    <x v="4"/>
    <x v="27"/>
    <s v="Atlanta"/>
    <x v="0"/>
    <x v="1"/>
    <n v="58"/>
    <n v="175"/>
    <n v="10150"/>
    <x v="2"/>
    <x v="6"/>
    <x v="2"/>
    <x v="6"/>
    <x v="1"/>
  </r>
  <r>
    <s v="Sports Direct"/>
    <d v="2021-08-13T00:00:00"/>
    <x v="4"/>
    <x v="27"/>
    <s v="Atlanta"/>
    <x v="1"/>
    <x v="0"/>
    <n v="54"/>
    <n v="150"/>
    <n v="8100"/>
    <x v="2"/>
    <x v="6"/>
    <x v="2"/>
    <x v="6"/>
    <x v="1"/>
  </r>
  <r>
    <s v="Sports Direct"/>
    <d v="2021-08-13T00:00:00"/>
    <x v="4"/>
    <x v="27"/>
    <s v="Atlanta"/>
    <x v="1"/>
    <x v="1"/>
    <n v="53"/>
    <n v="113"/>
    <n v="5989"/>
    <x v="2"/>
    <x v="6"/>
    <x v="2"/>
    <x v="6"/>
    <x v="1"/>
  </r>
  <r>
    <s v="Sports Direct"/>
    <d v="2021-08-13T00:00:00"/>
    <x v="4"/>
    <x v="27"/>
    <s v="Atlanta"/>
    <x v="0"/>
    <x v="2"/>
    <n v="60"/>
    <n v="126"/>
    <n v="7560"/>
    <x v="2"/>
    <x v="6"/>
    <x v="2"/>
    <x v="6"/>
    <x v="1"/>
  </r>
  <r>
    <s v="Sports Direct"/>
    <d v="2021-08-13T00:00:00"/>
    <x v="4"/>
    <x v="27"/>
    <s v="Atlanta"/>
    <x v="1"/>
    <x v="2"/>
    <n v="68"/>
    <n v="119"/>
    <n v="8092"/>
    <x v="2"/>
    <x v="6"/>
    <x v="2"/>
    <x v="6"/>
    <x v="1"/>
  </r>
  <r>
    <s v="Sports Direct"/>
    <d v="2021-09-14T00:00:00"/>
    <x v="4"/>
    <x v="27"/>
    <s v="Atlanta"/>
    <x v="0"/>
    <x v="0"/>
    <n v="43"/>
    <n v="180"/>
    <n v="7740"/>
    <x v="2"/>
    <x v="7"/>
    <x v="6"/>
    <x v="7"/>
    <x v="1"/>
  </r>
  <r>
    <s v="Sports Direct"/>
    <d v="2021-09-14T00:00:00"/>
    <x v="4"/>
    <x v="27"/>
    <s v="Atlanta"/>
    <x v="0"/>
    <x v="1"/>
    <n v="47"/>
    <n v="156"/>
    <n v="7332"/>
    <x v="2"/>
    <x v="7"/>
    <x v="6"/>
    <x v="7"/>
    <x v="1"/>
  </r>
  <r>
    <s v="Sports Direct"/>
    <d v="2021-09-14T00:00:00"/>
    <x v="4"/>
    <x v="27"/>
    <s v="Atlanta"/>
    <x v="1"/>
    <x v="0"/>
    <n v="42"/>
    <n v="135"/>
    <n v="5670"/>
    <x v="2"/>
    <x v="7"/>
    <x v="6"/>
    <x v="7"/>
    <x v="1"/>
  </r>
  <r>
    <s v="Sports Direct"/>
    <d v="2021-09-14T00:00:00"/>
    <x v="4"/>
    <x v="27"/>
    <s v="Atlanta"/>
    <x v="1"/>
    <x v="1"/>
    <n v="43"/>
    <n v="120"/>
    <n v="5160"/>
    <x v="2"/>
    <x v="7"/>
    <x v="6"/>
    <x v="7"/>
    <x v="1"/>
  </r>
  <r>
    <s v="Sports Direct"/>
    <d v="2021-09-14T00:00:00"/>
    <x v="4"/>
    <x v="27"/>
    <s v="Atlanta"/>
    <x v="0"/>
    <x v="2"/>
    <n v="54"/>
    <n v="100"/>
    <n v="5400"/>
    <x v="2"/>
    <x v="7"/>
    <x v="6"/>
    <x v="7"/>
    <x v="1"/>
  </r>
  <r>
    <s v="Sports Direct"/>
    <d v="2021-09-14T00:00:00"/>
    <x v="4"/>
    <x v="27"/>
    <s v="Atlanta"/>
    <x v="1"/>
    <x v="2"/>
    <n v="59"/>
    <n v="131"/>
    <n v="7729"/>
    <x v="2"/>
    <x v="7"/>
    <x v="6"/>
    <x v="7"/>
    <x v="1"/>
  </r>
  <r>
    <s v="Sports Direct"/>
    <d v="2021-10-13T00:00:00"/>
    <x v="4"/>
    <x v="27"/>
    <s v="Atlanta"/>
    <x v="0"/>
    <x v="0"/>
    <n v="42"/>
    <n v="131"/>
    <n v="5502"/>
    <x v="2"/>
    <x v="8"/>
    <x v="0"/>
    <x v="8"/>
    <x v="1"/>
  </r>
  <r>
    <s v="Sports Direct"/>
    <d v="2021-10-13T00:00:00"/>
    <x v="4"/>
    <x v="27"/>
    <s v="Atlanta"/>
    <x v="0"/>
    <x v="1"/>
    <n v="47"/>
    <n v="142"/>
    <n v="6674"/>
    <x v="2"/>
    <x v="8"/>
    <x v="0"/>
    <x v="8"/>
    <x v="1"/>
  </r>
  <r>
    <s v="Sports Direct"/>
    <d v="2021-10-13T00:00:00"/>
    <x v="4"/>
    <x v="27"/>
    <s v="Atlanta"/>
    <x v="1"/>
    <x v="0"/>
    <n v="42"/>
    <n v="105"/>
    <n v="4410"/>
    <x v="2"/>
    <x v="8"/>
    <x v="0"/>
    <x v="8"/>
    <x v="1"/>
  </r>
  <r>
    <s v="Sports Direct"/>
    <d v="2021-10-13T00:00:00"/>
    <x v="4"/>
    <x v="27"/>
    <s v="Atlanta"/>
    <x v="1"/>
    <x v="1"/>
    <n v="44"/>
    <n v="88"/>
    <n v="3872"/>
    <x v="2"/>
    <x v="8"/>
    <x v="0"/>
    <x v="8"/>
    <x v="1"/>
  </r>
  <r>
    <s v="Sports Direct"/>
    <d v="2021-10-13T00:00:00"/>
    <x v="4"/>
    <x v="27"/>
    <s v="Atlanta"/>
    <x v="0"/>
    <x v="2"/>
    <n v="50"/>
    <n v="90"/>
    <n v="4500"/>
    <x v="2"/>
    <x v="8"/>
    <x v="0"/>
    <x v="8"/>
    <x v="1"/>
  </r>
  <r>
    <s v="Sports Direct"/>
    <d v="2021-10-13T00:00:00"/>
    <x v="4"/>
    <x v="27"/>
    <s v="Atlanta"/>
    <x v="1"/>
    <x v="2"/>
    <n v="64"/>
    <n v="102"/>
    <n v="6528"/>
    <x v="2"/>
    <x v="8"/>
    <x v="0"/>
    <x v="8"/>
    <x v="1"/>
  </r>
  <r>
    <s v="Sports Direct"/>
    <d v="2021-11-13T00:00:00"/>
    <x v="4"/>
    <x v="27"/>
    <s v="Atlanta"/>
    <x v="0"/>
    <x v="0"/>
    <n v="51"/>
    <n v="137"/>
    <n v="6987"/>
    <x v="2"/>
    <x v="9"/>
    <x v="3"/>
    <x v="9"/>
    <x v="1"/>
  </r>
  <r>
    <s v="Sports Direct"/>
    <d v="2021-11-13T00:00:00"/>
    <x v="4"/>
    <x v="27"/>
    <s v="Atlanta"/>
    <x v="0"/>
    <x v="1"/>
    <n v="58"/>
    <n v="173"/>
    <n v="10034"/>
    <x v="2"/>
    <x v="9"/>
    <x v="3"/>
    <x v="9"/>
    <x v="1"/>
  </r>
  <r>
    <s v="Sports Direct"/>
    <d v="2021-11-13T00:00:00"/>
    <x v="4"/>
    <x v="27"/>
    <s v="Atlanta"/>
    <x v="1"/>
    <x v="0"/>
    <n v="54"/>
    <n v="115"/>
    <n v="6210"/>
    <x v="2"/>
    <x v="9"/>
    <x v="3"/>
    <x v="9"/>
    <x v="1"/>
  </r>
  <r>
    <s v="Sports Direct"/>
    <d v="2021-11-13T00:00:00"/>
    <x v="4"/>
    <x v="27"/>
    <s v="Atlanta"/>
    <x v="1"/>
    <x v="1"/>
    <n v="51"/>
    <n v="116"/>
    <n v="5916"/>
    <x v="2"/>
    <x v="9"/>
    <x v="3"/>
    <x v="9"/>
    <x v="1"/>
  </r>
  <r>
    <s v="Sports Direct"/>
    <d v="2021-11-13T00:00:00"/>
    <x v="4"/>
    <x v="27"/>
    <s v="Atlanta"/>
    <x v="0"/>
    <x v="2"/>
    <n v="60"/>
    <n v="102"/>
    <n v="6120"/>
    <x v="2"/>
    <x v="9"/>
    <x v="3"/>
    <x v="9"/>
    <x v="1"/>
  </r>
  <r>
    <s v="Sports Direct"/>
    <d v="2021-11-13T00:00:00"/>
    <x v="4"/>
    <x v="27"/>
    <s v="Atlanta"/>
    <x v="1"/>
    <x v="2"/>
    <n v="65"/>
    <n v="124"/>
    <n v="8060"/>
    <x v="2"/>
    <x v="9"/>
    <x v="3"/>
    <x v="9"/>
    <x v="1"/>
  </r>
  <r>
    <s v="Sports Direct"/>
    <d v="2021-12-12T00:00:00"/>
    <x v="4"/>
    <x v="27"/>
    <s v="Atlanta"/>
    <x v="0"/>
    <x v="0"/>
    <n v="50"/>
    <n v="203"/>
    <n v="10150"/>
    <x v="2"/>
    <x v="10"/>
    <x v="4"/>
    <x v="10"/>
    <x v="1"/>
  </r>
  <r>
    <s v="Sports Direct"/>
    <d v="2021-12-12T00:00:00"/>
    <x v="4"/>
    <x v="27"/>
    <s v="Atlanta"/>
    <x v="0"/>
    <x v="1"/>
    <n v="58"/>
    <n v="189"/>
    <n v="10962"/>
    <x v="2"/>
    <x v="10"/>
    <x v="4"/>
    <x v="10"/>
    <x v="1"/>
  </r>
  <r>
    <s v="Foot Locker"/>
    <d v="2021-12-12T00:00:00"/>
    <x v="4"/>
    <x v="27"/>
    <s v="Atlanta"/>
    <x v="1"/>
    <x v="0"/>
    <n v="53"/>
    <n v="138"/>
    <n v="7314"/>
    <x v="2"/>
    <x v="10"/>
    <x v="4"/>
    <x v="10"/>
    <x v="1"/>
  </r>
  <r>
    <s v="Foot Locker"/>
    <d v="2021-12-12T00:00:00"/>
    <x v="4"/>
    <x v="27"/>
    <s v="Atlanta"/>
    <x v="1"/>
    <x v="1"/>
    <n v="51"/>
    <n v="128"/>
    <n v="6528"/>
    <x v="2"/>
    <x v="10"/>
    <x v="4"/>
    <x v="10"/>
    <x v="1"/>
  </r>
  <r>
    <s v="Foot Locker"/>
    <d v="2021-12-12T00:00:00"/>
    <x v="4"/>
    <x v="27"/>
    <s v="Atlanta"/>
    <x v="0"/>
    <x v="2"/>
    <n v="64"/>
    <n v="116"/>
    <n v="7424"/>
    <x v="2"/>
    <x v="10"/>
    <x v="4"/>
    <x v="10"/>
    <x v="1"/>
  </r>
  <r>
    <s v="Foot Locker"/>
    <d v="2021-12-12T00:00:00"/>
    <x v="4"/>
    <x v="27"/>
    <s v="Atlanta"/>
    <x v="1"/>
    <x v="2"/>
    <n v="64"/>
    <n v="135"/>
    <n v="8640"/>
    <x v="2"/>
    <x v="10"/>
    <x v="4"/>
    <x v="10"/>
    <x v="1"/>
  </r>
  <r>
    <s v="Foot Locker"/>
    <d v="2021-01-09T00:00:00"/>
    <x v="4"/>
    <x v="27"/>
    <s v="Atlanta"/>
    <x v="0"/>
    <x v="0"/>
    <n v="39"/>
    <n v="256"/>
    <n v="9984"/>
    <x v="2"/>
    <x v="0"/>
    <x v="3"/>
    <x v="0"/>
    <x v="1"/>
  </r>
  <r>
    <s v="Foot Locker"/>
    <d v="2021-01-09T00:00:00"/>
    <x v="4"/>
    <x v="27"/>
    <s v="Atlanta"/>
    <x v="0"/>
    <x v="1"/>
    <n v="37"/>
    <n v="206"/>
    <n v="7622"/>
    <x v="2"/>
    <x v="0"/>
    <x v="3"/>
    <x v="0"/>
    <x v="1"/>
  </r>
  <r>
    <s v="Foot Locker"/>
    <d v="2021-01-09T00:00:00"/>
    <x v="4"/>
    <x v="27"/>
    <s v="Atlanta"/>
    <x v="1"/>
    <x v="0"/>
    <n v="29"/>
    <n v="248"/>
    <n v="7192"/>
    <x v="2"/>
    <x v="0"/>
    <x v="3"/>
    <x v="0"/>
    <x v="1"/>
  </r>
  <r>
    <s v="Foot Locker"/>
    <d v="2021-01-09T00:00:00"/>
    <x v="4"/>
    <x v="27"/>
    <s v="Atlanta"/>
    <x v="1"/>
    <x v="1"/>
    <n v="34"/>
    <n v="203"/>
    <n v="6902"/>
    <x v="2"/>
    <x v="0"/>
    <x v="3"/>
    <x v="0"/>
    <x v="1"/>
  </r>
  <r>
    <s v="Foot Locker"/>
    <d v="2021-01-09T00:00:00"/>
    <x v="4"/>
    <x v="27"/>
    <s v="Atlanta"/>
    <x v="0"/>
    <x v="2"/>
    <n v="47"/>
    <n v="189"/>
    <n v="8883"/>
    <x v="2"/>
    <x v="0"/>
    <x v="3"/>
    <x v="0"/>
    <x v="1"/>
  </r>
  <r>
    <s v="Foot Locker"/>
    <d v="2021-01-09T00:00:00"/>
    <x v="4"/>
    <x v="27"/>
    <s v="Atlanta"/>
    <x v="1"/>
    <x v="2"/>
    <n v="37"/>
    <n v="239"/>
    <n v="8843"/>
    <x v="2"/>
    <x v="0"/>
    <x v="3"/>
    <x v="0"/>
    <x v="1"/>
  </r>
  <r>
    <s v="Foot Locker"/>
    <d v="2021-02-07T00:00:00"/>
    <x v="4"/>
    <x v="27"/>
    <s v="Atlanta"/>
    <x v="0"/>
    <x v="0"/>
    <n v="38"/>
    <n v="312"/>
    <n v="11856"/>
    <x v="2"/>
    <x v="1"/>
    <x v="4"/>
    <x v="1"/>
    <x v="1"/>
  </r>
  <r>
    <s v="Foot Locker"/>
    <d v="2021-02-07T00:00:00"/>
    <x v="4"/>
    <x v="27"/>
    <s v="Atlanta"/>
    <x v="0"/>
    <x v="1"/>
    <n v="39"/>
    <n v="218"/>
    <n v="8502"/>
    <x v="2"/>
    <x v="1"/>
    <x v="4"/>
    <x v="1"/>
    <x v="1"/>
  </r>
  <r>
    <s v="Foot Locker"/>
    <d v="2021-02-07T00:00:00"/>
    <x v="4"/>
    <x v="27"/>
    <s v="Atlanta"/>
    <x v="1"/>
    <x v="0"/>
    <n v="29"/>
    <n v="217"/>
    <n v="6293"/>
    <x v="2"/>
    <x v="1"/>
    <x v="4"/>
    <x v="1"/>
    <x v="1"/>
  </r>
  <r>
    <s v="Foot Locker"/>
    <d v="2021-02-07T00:00:00"/>
    <x v="4"/>
    <x v="28"/>
    <s v="Charleston"/>
    <x v="1"/>
    <x v="1"/>
    <n v="33"/>
    <n v="169"/>
    <n v="5577"/>
    <x v="2"/>
    <x v="1"/>
    <x v="4"/>
    <x v="1"/>
    <x v="1"/>
  </r>
  <r>
    <s v="Foot Locker"/>
    <d v="2021-02-07T00:00:00"/>
    <x v="4"/>
    <x v="28"/>
    <s v="Charleston"/>
    <x v="0"/>
    <x v="2"/>
    <n v="49"/>
    <n v="189"/>
    <n v="9261"/>
    <x v="2"/>
    <x v="1"/>
    <x v="4"/>
    <x v="1"/>
    <x v="1"/>
  </r>
  <r>
    <s v="Foot Locker"/>
    <d v="2021-02-07T00:00:00"/>
    <x v="4"/>
    <x v="28"/>
    <s v="Charleston"/>
    <x v="1"/>
    <x v="2"/>
    <n v="34"/>
    <n v="216"/>
    <n v="7344"/>
    <x v="2"/>
    <x v="1"/>
    <x v="4"/>
    <x v="1"/>
    <x v="1"/>
  </r>
  <r>
    <s v="Foot Locker"/>
    <d v="2021-03-05T00:00:00"/>
    <x v="4"/>
    <x v="28"/>
    <s v="Charleston"/>
    <x v="0"/>
    <x v="0"/>
    <n v="33"/>
    <n v="265"/>
    <n v="8745"/>
    <x v="2"/>
    <x v="2"/>
    <x v="2"/>
    <x v="2"/>
    <x v="1"/>
  </r>
  <r>
    <s v="Foot Locker"/>
    <d v="2021-03-05T00:00:00"/>
    <x v="4"/>
    <x v="28"/>
    <s v="Charleston"/>
    <x v="0"/>
    <x v="1"/>
    <n v="32"/>
    <n v="210"/>
    <n v="6720"/>
    <x v="2"/>
    <x v="2"/>
    <x v="2"/>
    <x v="2"/>
    <x v="1"/>
  </r>
  <r>
    <s v="Foot Locker"/>
    <d v="2021-03-05T00:00:00"/>
    <x v="4"/>
    <x v="28"/>
    <s v="Charleston"/>
    <x v="1"/>
    <x v="0"/>
    <n v="24"/>
    <n v="181"/>
    <n v="4344"/>
    <x v="2"/>
    <x v="2"/>
    <x v="2"/>
    <x v="2"/>
    <x v="1"/>
  </r>
  <r>
    <s v="Foot Locker"/>
    <d v="2021-03-05T00:00:00"/>
    <x v="4"/>
    <x v="28"/>
    <s v="Charleston"/>
    <x v="1"/>
    <x v="1"/>
    <n v="27"/>
    <n v="144"/>
    <n v="3888"/>
    <x v="2"/>
    <x v="2"/>
    <x v="2"/>
    <x v="2"/>
    <x v="1"/>
  </r>
  <r>
    <s v="Foot Locker"/>
    <d v="2021-03-05T00:00:00"/>
    <x v="4"/>
    <x v="28"/>
    <s v="Charleston"/>
    <x v="0"/>
    <x v="2"/>
    <n v="41"/>
    <n v="181"/>
    <n v="7421"/>
    <x v="2"/>
    <x v="2"/>
    <x v="2"/>
    <x v="2"/>
    <x v="1"/>
  </r>
  <r>
    <s v="Foot Locker"/>
    <d v="2021-03-05T00:00:00"/>
    <x v="4"/>
    <x v="28"/>
    <s v="Charleston"/>
    <x v="1"/>
    <x v="2"/>
    <n v="32"/>
    <n v="189"/>
    <n v="6048"/>
    <x v="2"/>
    <x v="2"/>
    <x v="2"/>
    <x v="2"/>
    <x v="1"/>
  </r>
  <r>
    <s v="Foot Locker"/>
    <d v="2021-04-06T00:00:00"/>
    <x v="4"/>
    <x v="28"/>
    <s v="Charleston"/>
    <x v="0"/>
    <x v="0"/>
    <n v="33"/>
    <n v="283"/>
    <n v="9339"/>
    <x v="2"/>
    <x v="3"/>
    <x v="6"/>
    <x v="3"/>
    <x v="1"/>
  </r>
  <r>
    <s v="Foot Locker"/>
    <d v="2021-04-06T00:00:00"/>
    <x v="4"/>
    <x v="28"/>
    <s v="Charleston"/>
    <x v="0"/>
    <x v="1"/>
    <n v="34"/>
    <n v="182"/>
    <n v="6188"/>
    <x v="2"/>
    <x v="3"/>
    <x v="6"/>
    <x v="3"/>
    <x v="1"/>
  </r>
  <r>
    <s v="Foot Locker"/>
    <d v="2021-04-06T00:00:00"/>
    <x v="4"/>
    <x v="28"/>
    <s v="Charleston"/>
    <x v="1"/>
    <x v="0"/>
    <n v="24"/>
    <n v="182"/>
    <n v="4368"/>
    <x v="2"/>
    <x v="3"/>
    <x v="6"/>
    <x v="3"/>
    <x v="1"/>
  </r>
  <r>
    <s v="Foot Locker"/>
    <d v="2021-04-06T00:00:00"/>
    <x v="4"/>
    <x v="28"/>
    <s v="Charleston"/>
    <x v="1"/>
    <x v="1"/>
    <n v="27"/>
    <n v="180"/>
    <n v="4860"/>
    <x v="2"/>
    <x v="3"/>
    <x v="6"/>
    <x v="3"/>
    <x v="1"/>
  </r>
  <r>
    <s v="Foot Locker"/>
    <d v="2021-04-06T00:00:00"/>
    <x v="4"/>
    <x v="28"/>
    <s v="Charleston"/>
    <x v="0"/>
    <x v="2"/>
    <n v="47"/>
    <n v="188"/>
    <n v="8836"/>
    <x v="2"/>
    <x v="3"/>
    <x v="6"/>
    <x v="3"/>
    <x v="1"/>
  </r>
  <r>
    <s v="Foot Locker"/>
    <d v="2021-04-06T00:00:00"/>
    <x v="4"/>
    <x v="28"/>
    <s v="Charleston"/>
    <x v="1"/>
    <x v="2"/>
    <n v="39"/>
    <n v="209"/>
    <n v="8151"/>
    <x v="2"/>
    <x v="3"/>
    <x v="6"/>
    <x v="3"/>
    <x v="1"/>
  </r>
  <r>
    <s v="Foot Locker"/>
    <d v="2021-05-05T00:00:00"/>
    <x v="4"/>
    <x v="28"/>
    <s v="Charleston"/>
    <x v="0"/>
    <x v="0"/>
    <n v="48"/>
    <n v="282"/>
    <n v="13536"/>
    <x v="2"/>
    <x v="4"/>
    <x v="0"/>
    <x v="4"/>
    <x v="1"/>
  </r>
  <r>
    <s v="Foot Locker"/>
    <d v="2021-05-05T00:00:00"/>
    <x v="4"/>
    <x v="28"/>
    <s v="Charleston"/>
    <x v="0"/>
    <x v="1"/>
    <n v="45"/>
    <n v="188"/>
    <n v="8460"/>
    <x v="2"/>
    <x v="4"/>
    <x v="0"/>
    <x v="4"/>
    <x v="1"/>
  </r>
  <r>
    <s v="Foot Locker"/>
    <d v="2021-05-05T00:00:00"/>
    <x v="4"/>
    <x v="28"/>
    <s v="Charleston"/>
    <x v="1"/>
    <x v="0"/>
    <n v="41"/>
    <n v="210"/>
    <n v="8610"/>
    <x v="2"/>
    <x v="4"/>
    <x v="0"/>
    <x v="4"/>
    <x v="1"/>
  </r>
  <r>
    <s v="Foot Locker"/>
    <d v="2021-05-05T00:00:00"/>
    <x v="4"/>
    <x v="28"/>
    <s v="Charleston"/>
    <x v="1"/>
    <x v="1"/>
    <n v="43"/>
    <n v="182"/>
    <n v="7826"/>
    <x v="2"/>
    <x v="4"/>
    <x v="0"/>
    <x v="4"/>
    <x v="1"/>
  </r>
  <r>
    <s v="Foot Locker"/>
    <d v="2021-05-05T00:00:00"/>
    <x v="4"/>
    <x v="28"/>
    <s v="Charleston"/>
    <x v="0"/>
    <x v="2"/>
    <n v="53"/>
    <n v="196"/>
    <n v="10388"/>
    <x v="2"/>
    <x v="4"/>
    <x v="0"/>
    <x v="4"/>
    <x v="1"/>
  </r>
  <r>
    <s v="Foot Locker"/>
    <d v="2021-05-05T00:00:00"/>
    <x v="4"/>
    <x v="28"/>
    <s v="Charleston"/>
    <x v="1"/>
    <x v="2"/>
    <n v="59"/>
    <n v="200"/>
    <n v="11800"/>
    <x v="2"/>
    <x v="4"/>
    <x v="0"/>
    <x v="4"/>
    <x v="1"/>
  </r>
  <r>
    <s v="Foot Locker"/>
    <d v="2021-06-07T00:00:00"/>
    <x v="4"/>
    <x v="28"/>
    <s v="Charleston"/>
    <x v="0"/>
    <x v="0"/>
    <n v="51"/>
    <n v="273"/>
    <n v="13923"/>
    <x v="2"/>
    <x v="11"/>
    <x v="5"/>
    <x v="11"/>
    <x v="1"/>
  </r>
  <r>
    <s v="Foot Locker"/>
    <d v="2021-06-07T00:00:00"/>
    <x v="4"/>
    <x v="28"/>
    <s v="Charleston"/>
    <x v="0"/>
    <x v="1"/>
    <n v="49"/>
    <n v="200"/>
    <n v="9800"/>
    <x v="2"/>
    <x v="11"/>
    <x v="5"/>
    <x v="11"/>
    <x v="1"/>
  </r>
  <r>
    <s v="Foot Locker"/>
    <d v="2021-06-07T00:00:00"/>
    <x v="4"/>
    <x v="28"/>
    <s v="Charleston"/>
    <x v="1"/>
    <x v="0"/>
    <n v="47"/>
    <n v="209"/>
    <n v="9823"/>
    <x v="2"/>
    <x v="11"/>
    <x v="5"/>
    <x v="11"/>
    <x v="1"/>
  </r>
  <r>
    <s v="Foot Locker"/>
    <d v="2021-06-07T00:00:00"/>
    <x v="4"/>
    <x v="28"/>
    <s v="Charleston"/>
    <x v="1"/>
    <x v="1"/>
    <n v="47"/>
    <n v="218"/>
    <n v="10246"/>
    <x v="2"/>
    <x v="11"/>
    <x v="5"/>
    <x v="11"/>
    <x v="1"/>
  </r>
  <r>
    <s v="Foot Locker"/>
    <d v="2021-06-07T00:00:00"/>
    <x v="4"/>
    <x v="28"/>
    <s v="Charleston"/>
    <x v="0"/>
    <x v="2"/>
    <n v="62"/>
    <n v="195"/>
    <n v="12090"/>
    <x v="2"/>
    <x v="11"/>
    <x v="5"/>
    <x v="11"/>
    <x v="1"/>
  </r>
  <r>
    <s v="Foot Locker"/>
    <d v="2021-06-07T00:00:00"/>
    <x v="4"/>
    <x v="28"/>
    <s v="Charleston"/>
    <x v="1"/>
    <x v="2"/>
    <n v="65"/>
    <n v="250"/>
    <n v="16250"/>
    <x v="2"/>
    <x v="11"/>
    <x v="5"/>
    <x v="11"/>
    <x v="1"/>
  </r>
  <r>
    <s v="Foot Locker"/>
    <d v="2021-07-05T00:00:00"/>
    <x v="4"/>
    <x v="28"/>
    <s v="Charleston"/>
    <x v="0"/>
    <x v="0"/>
    <n v="63"/>
    <n v="311"/>
    <n v="19593"/>
    <x v="2"/>
    <x v="5"/>
    <x v="5"/>
    <x v="5"/>
    <x v="1"/>
  </r>
  <r>
    <s v="Foot Locker"/>
    <d v="2021-07-05T00:00:00"/>
    <x v="4"/>
    <x v="28"/>
    <s v="Charleston"/>
    <x v="0"/>
    <x v="1"/>
    <n v="58"/>
    <n v="270"/>
    <n v="15660"/>
    <x v="2"/>
    <x v="5"/>
    <x v="5"/>
    <x v="5"/>
    <x v="1"/>
  </r>
  <r>
    <s v="Foot Locker"/>
    <d v="2021-07-05T00:00:00"/>
    <x v="4"/>
    <x v="28"/>
    <s v="Charleston"/>
    <x v="1"/>
    <x v="0"/>
    <n v="51"/>
    <n v="248"/>
    <n v="12648"/>
    <x v="2"/>
    <x v="5"/>
    <x v="5"/>
    <x v="5"/>
    <x v="1"/>
  </r>
  <r>
    <s v="Foot Locker"/>
    <d v="2021-07-05T00:00:00"/>
    <x v="4"/>
    <x v="28"/>
    <s v="Charleston"/>
    <x v="1"/>
    <x v="1"/>
    <n v="52"/>
    <n v="202"/>
    <n v="10504"/>
    <x v="2"/>
    <x v="5"/>
    <x v="5"/>
    <x v="5"/>
    <x v="1"/>
  </r>
  <r>
    <s v="Foot Locker"/>
    <d v="2021-07-05T00:00:00"/>
    <x v="4"/>
    <x v="28"/>
    <s v="Charleston"/>
    <x v="0"/>
    <x v="2"/>
    <n v="64"/>
    <n v="240"/>
    <n v="15360"/>
    <x v="2"/>
    <x v="5"/>
    <x v="5"/>
    <x v="5"/>
    <x v="1"/>
  </r>
  <r>
    <s v="Foot Locker"/>
    <d v="2021-07-05T00:00:00"/>
    <x v="4"/>
    <x v="28"/>
    <s v="Charleston"/>
    <x v="1"/>
    <x v="2"/>
    <n v="66"/>
    <n v="244"/>
    <n v="16104"/>
    <x v="2"/>
    <x v="5"/>
    <x v="5"/>
    <x v="5"/>
    <x v="1"/>
  </r>
  <r>
    <s v="Foot Locker"/>
    <d v="2021-08-06T00:00:00"/>
    <x v="4"/>
    <x v="28"/>
    <s v="Charleston"/>
    <x v="0"/>
    <x v="0"/>
    <n v="62"/>
    <n v="326"/>
    <n v="20212"/>
    <x v="2"/>
    <x v="6"/>
    <x v="2"/>
    <x v="6"/>
    <x v="1"/>
  </r>
  <r>
    <s v="Foot Locker"/>
    <d v="2021-08-06T00:00:00"/>
    <x v="4"/>
    <x v="28"/>
    <s v="Charleston"/>
    <x v="0"/>
    <x v="1"/>
    <n v="54"/>
    <n v="243"/>
    <n v="13122"/>
    <x v="2"/>
    <x v="6"/>
    <x v="2"/>
    <x v="6"/>
    <x v="1"/>
  </r>
  <r>
    <s v="Foot Locker"/>
    <d v="2021-08-06T00:00:00"/>
    <x v="4"/>
    <x v="28"/>
    <s v="Charleston"/>
    <x v="1"/>
    <x v="0"/>
    <n v="50"/>
    <n v="231"/>
    <n v="11550"/>
    <x v="2"/>
    <x v="6"/>
    <x v="2"/>
    <x v="6"/>
    <x v="1"/>
  </r>
  <r>
    <s v="Foot Locker"/>
    <d v="2021-08-06T00:00:00"/>
    <x v="4"/>
    <x v="28"/>
    <s v="Charleston"/>
    <x v="1"/>
    <x v="1"/>
    <n v="44"/>
    <n v="233"/>
    <n v="10252"/>
    <x v="2"/>
    <x v="6"/>
    <x v="2"/>
    <x v="6"/>
    <x v="1"/>
  </r>
  <r>
    <s v="Foot Locker"/>
    <d v="2021-08-06T00:00:00"/>
    <x v="4"/>
    <x v="28"/>
    <s v="Charleston"/>
    <x v="0"/>
    <x v="2"/>
    <n v="51"/>
    <n v="225"/>
    <n v="11475"/>
    <x v="2"/>
    <x v="6"/>
    <x v="2"/>
    <x v="6"/>
    <x v="1"/>
  </r>
  <r>
    <s v="Foot Locker"/>
    <d v="2021-08-06T00:00:00"/>
    <x v="4"/>
    <x v="28"/>
    <s v="Charleston"/>
    <x v="1"/>
    <x v="2"/>
    <n v="58"/>
    <n v="278"/>
    <n v="16124"/>
    <x v="2"/>
    <x v="6"/>
    <x v="2"/>
    <x v="6"/>
    <x v="1"/>
  </r>
  <r>
    <s v="Foot Locker"/>
    <d v="2021-09-05T00:00:00"/>
    <x v="4"/>
    <x v="28"/>
    <s v="Charleston"/>
    <x v="0"/>
    <x v="0"/>
    <n v="51"/>
    <n v="287"/>
    <n v="14637"/>
    <x v="2"/>
    <x v="7"/>
    <x v="4"/>
    <x v="7"/>
    <x v="1"/>
  </r>
  <r>
    <s v="Foot Locker"/>
    <d v="2021-09-05T00:00:00"/>
    <x v="4"/>
    <x v="28"/>
    <s v="Charleston"/>
    <x v="0"/>
    <x v="1"/>
    <n v="48"/>
    <n v="223"/>
    <n v="10704"/>
    <x v="2"/>
    <x v="7"/>
    <x v="4"/>
    <x v="7"/>
    <x v="1"/>
  </r>
  <r>
    <s v="Foot Locker"/>
    <d v="2021-09-05T00:00:00"/>
    <x v="4"/>
    <x v="28"/>
    <s v="Charleston"/>
    <x v="1"/>
    <x v="0"/>
    <n v="38"/>
    <n v="196"/>
    <n v="7448"/>
    <x v="2"/>
    <x v="7"/>
    <x v="4"/>
    <x v="7"/>
    <x v="1"/>
  </r>
  <r>
    <s v="Foot Locker"/>
    <d v="2021-09-05T00:00:00"/>
    <x v="4"/>
    <x v="28"/>
    <s v="Charleston"/>
    <x v="1"/>
    <x v="1"/>
    <n v="39"/>
    <n v="210"/>
    <n v="8190"/>
    <x v="2"/>
    <x v="7"/>
    <x v="4"/>
    <x v="7"/>
    <x v="1"/>
  </r>
  <r>
    <s v="Foot Locker"/>
    <d v="2021-09-05T00:00:00"/>
    <x v="4"/>
    <x v="28"/>
    <s v="Charleston"/>
    <x v="0"/>
    <x v="2"/>
    <n v="48"/>
    <n v="175"/>
    <n v="8400"/>
    <x v="2"/>
    <x v="7"/>
    <x v="4"/>
    <x v="7"/>
    <x v="1"/>
  </r>
  <r>
    <s v="Foot Locker"/>
    <d v="2021-09-05T00:00:00"/>
    <x v="4"/>
    <x v="28"/>
    <s v="Charleston"/>
    <x v="1"/>
    <x v="2"/>
    <n v="52"/>
    <n v="232"/>
    <n v="12064"/>
    <x v="2"/>
    <x v="7"/>
    <x v="4"/>
    <x v="7"/>
    <x v="1"/>
  </r>
  <r>
    <s v="Foot Locker"/>
    <d v="2021-10-07T00:00:00"/>
    <x v="4"/>
    <x v="28"/>
    <s v="Charleston"/>
    <x v="0"/>
    <x v="0"/>
    <n v="50"/>
    <n v="244"/>
    <n v="12200"/>
    <x v="2"/>
    <x v="8"/>
    <x v="1"/>
    <x v="8"/>
    <x v="1"/>
  </r>
  <r>
    <s v="Foot Locker"/>
    <d v="2021-10-07T00:00:00"/>
    <x v="4"/>
    <x v="28"/>
    <s v="Charleston"/>
    <x v="0"/>
    <x v="1"/>
    <n v="42"/>
    <n v="208"/>
    <n v="8736"/>
    <x v="2"/>
    <x v="8"/>
    <x v="1"/>
    <x v="8"/>
    <x v="1"/>
  </r>
  <r>
    <s v="Foot Locker"/>
    <d v="2021-10-07T00:00:00"/>
    <x v="4"/>
    <x v="28"/>
    <s v="Charleston"/>
    <x v="1"/>
    <x v="0"/>
    <n v="41"/>
    <n v="176"/>
    <n v="7216"/>
    <x v="2"/>
    <x v="8"/>
    <x v="1"/>
    <x v="8"/>
    <x v="1"/>
  </r>
  <r>
    <s v="Foot Locker"/>
    <d v="2021-10-07T00:00:00"/>
    <x v="4"/>
    <x v="28"/>
    <s v="Charleston"/>
    <x v="1"/>
    <x v="1"/>
    <n v="41"/>
    <n v="176"/>
    <n v="7216"/>
    <x v="2"/>
    <x v="8"/>
    <x v="1"/>
    <x v="8"/>
    <x v="1"/>
  </r>
  <r>
    <s v="Foot Locker"/>
    <d v="2021-10-07T00:00:00"/>
    <x v="4"/>
    <x v="28"/>
    <s v="Charleston"/>
    <x v="0"/>
    <x v="2"/>
    <n v="52"/>
    <n v="189"/>
    <n v="9828"/>
    <x v="2"/>
    <x v="8"/>
    <x v="1"/>
    <x v="8"/>
    <x v="1"/>
  </r>
  <r>
    <s v="Foot Locker"/>
    <d v="2021-10-07T00:00:00"/>
    <x v="4"/>
    <x v="28"/>
    <s v="Charleston"/>
    <x v="1"/>
    <x v="2"/>
    <n v="56"/>
    <n v="225"/>
    <n v="12600"/>
    <x v="2"/>
    <x v="8"/>
    <x v="1"/>
    <x v="8"/>
    <x v="1"/>
  </r>
  <r>
    <s v="Foot Locker"/>
    <d v="2021-11-06T00:00:00"/>
    <x v="4"/>
    <x v="28"/>
    <s v="Charleston"/>
    <x v="0"/>
    <x v="0"/>
    <n v="50"/>
    <n v="278"/>
    <n v="13900"/>
    <x v="2"/>
    <x v="9"/>
    <x v="3"/>
    <x v="9"/>
    <x v="1"/>
  </r>
  <r>
    <s v="Foot Locker"/>
    <d v="2021-11-06T00:00:00"/>
    <x v="4"/>
    <x v="28"/>
    <s v="Charleston"/>
    <x v="0"/>
    <x v="1"/>
    <n v="44"/>
    <n v="188"/>
    <n v="8272"/>
    <x v="2"/>
    <x v="9"/>
    <x v="3"/>
    <x v="9"/>
    <x v="1"/>
  </r>
  <r>
    <s v="Foot Locker"/>
    <d v="2021-11-06T00:00:00"/>
    <x v="4"/>
    <x v="28"/>
    <s v="Charleston"/>
    <x v="1"/>
    <x v="0"/>
    <n v="43"/>
    <n v="202"/>
    <n v="8686"/>
    <x v="2"/>
    <x v="9"/>
    <x v="3"/>
    <x v="9"/>
    <x v="1"/>
  </r>
  <r>
    <s v="Foot Locker"/>
    <d v="2021-11-06T00:00:00"/>
    <x v="4"/>
    <x v="28"/>
    <s v="Charleston"/>
    <x v="1"/>
    <x v="1"/>
    <n v="53"/>
    <n v="225"/>
    <n v="11925"/>
    <x v="2"/>
    <x v="9"/>
    <x v="3"/>
    <x v="9"/>
    <x v="1"/>
  </r>
  <r>
    <s v="Foot Locker"/>
    <d v="2021-11-06T00:00:00"/>
    <x v="4"/>
    <x v="28"/>
    <s v="Charleston"/>
    <x v="0"/>
    <x v="2"/>
    <n v="66"/>
    <n v="196"/>
    <n v="12936"/>
    <x v="2"/>
    <x v="9"/>
    <x v="3"/>
    <x v="9"/>
    <x v="1"/>
  </r>
  <r>
    <s v="Foot Locker"/>
    <d v="2021-11-06T00:00:00"/>
    <x v="4"/>
    <x v="28"/>
    <s v="Charleston"/>
    <x v="1"/>
    <x v="2"/>
    <n v="74"/>
    <n v="206"/>
    <n v="15244"/>
    <x v="2"/>
    <x v="9"/>
    <x v="3"/>
    <x v="9"/>
    <x v="1"/>
  </r>
  <r>
    <s v="Foot Locker"/>
    <d v="2021-12-05T00:00:00"/>
    <x v="4"/>
    <x v="28"/>
    <s v="Charleston"/>
    <x v="0"/>
    <x v="0"/>
    <n v="67"/>
    <n v="290"/>
    <n v="19430"/>
    <x v="2"/>
    <x v="10"/>
    <x v="4"/>
    <x v="10"/>
    <x v="1"/>
  </r>
  <r>
    <s v="Foot Locker"/>
    <d v="2021-12-05T00:00:00"/>
    <x v="4"/>
    <x v="28"/>
    <s v="Charleston"/>
    <x v="0"/>
    <x v="1"/>
    <n v="58"/>
    <n v="219"/>
    <n v="12702"/>
    <x v="2"/>
    <x v="10"/>
    <x v="4"/>
    <x v="10"/>
    <x v="1"/>
  </r>
  <r>
    <s v="Sports Direct"/>
    <d v="2021-12-05T00:00:00"/>
    <x v="4"/>
    <x v="28"/>
    <s v="Charleston"/>
    <x v="1"/>
    <x v="0"/>
    <n v="56"/>
    <n v="215"/>
    <n v="12040"/>
    <x v="2"/>
    <x v="10"/>
    <x v="4"/>
    <x v="10"/>
    <x v="1"/>
  </r>
  <r>
    <s v="Sports Direct"/>
    <d v="2021-12-05T00:00:00"/>
    <x v="4"/>
    <x v="28"/>
    <s v="Charleston"/>
    <x v="1"/>
    <x v="1"/>
    <n v="59"/>
    <n v="194"/>
    <n v="11446"/>
    <x v="2"/>
    <x v="10"/>
    <x v="4"/>
    <x v="10"/>
    <x v="1"/>
  </r>
  <r>
    <s v="Sports Direct"/>
    <d v="2021-12-05T00:00:00"/>
    <x v="4"/>
    <x v="28"/>
    <s v="Charleston"/>
    <x v="0"/>
    <x v="2"/>
    <n v="66"/>
    <n v="225"/>
    <n v="14850"/>
    <x v="2"/>
    <x v="10"/>
    <x v="4"/>
    <x v="10"/>
    <x v="1"/>
  </r>
  <r>
    <s v="Sports Direct"/>
    <d v="2021-12-05T00:00:00"/>
    <x v="4"/>
    <x v="28"/>
    <s v="Charleston"/>
    <x v="1"/>
    <x v="2"/>
    <n v="68"/>
    <n v="228"/>
    <n v="15504"/>
    <x v="2"/>
    <x v="10"/>
    <x v="4"/>
    <x v="10"/>
    <x v="1"/>
  </r>
  <r>
    <s v="Sports Direct"/>
    <d v="2021-01-06T00:00:00"/>
    <x v="4"/>
    <x v="28"/>
    <s v="Charleston"/>
    <x v="0"/>
    <x v="0"/>
    <n v="33"/>
    <n v="231"/>
    <n v="7623"/>
    <x v="2"/>
    <x v="0"/>
    <x v="0"/>
    <x v="0"/>
    <x v="1"/>
  </r>
  <r>
    <s v="Sports Direct"/>
    <d v="2021-01-06T00:00:00"/>
    <x v="4"/>
    <x v="28"/>
    <s v="Charleston"/>
    <x v="0"/>
    <x v="1"/>
    <n v="34"/>
    <n v="181"/>
    <n v="6154"/>
    <x v="2"/>
    <x v="0"/>
    <x v="0"/>
    <x v="0"/>
    <x v="1"/>
  </r>
  <r>
    <s v="Sports Direct"/>
    <d v="2021-01-06T00:00:00"/>
    <x v="4"/>
    <x v="28"/>
    <s v="Charleston"/>
    <x v="1"/>
    <x v="0"/>
    <n v="24"/>
    <n v="189"/>
    <n v="4536"/>
    <x v="2"/>
    <x v="0"/>
    <x v="0"/>
    <x v="0"/>
    <x v="1"/>
  </r>
  <r>
    <s v="Sports Direct"/>
    <d v="2021-01-06T00:00:00"/>
    <x v="4"/>
    <x v="28"/>
    <s v="Charleston"/>
    <x v="1"/>
    <x v="1"/>
    <n v="29"/>
    <n v="173"/>
    <n v="5017"/>
    <x v="2"/>
    <x v="0"/>
    <x v="0"/>
    <x v="0"/>
    <x v="1"/>
  </r>
  <r>
    <s v="Sports Direct"/>
    <d v="2021-01-06T00:00:00"/>
    <x v="4"/>
    <x v="28"/>
    <s v="Charleston"/>
    <x v="0"/>
    <x v="2"/>
    <n v="42"/>
    <n v="156"/>
    <n v="6552"/>
    <x v="2"/>
    <x v="0"/>
    <x v="0"/>
    <x v="0"/>
    <x v="1"/>
  </r>
  <r>
    <s v="Sports Direct"/>
    <d v="2021-01-06T00:00:00"/>
    <x v="4"/>
    <x v="28"/>
    <s v="Charleston"/>
    <x v="1"/>
    <x v="2"/>
    <n v="34"/>
    <n v="196"/>
    <n v="6664"/>
    <x v="2"/>
    <x v="0"/>
    <x v="0"/>
    <x v="0"/>
    <x v="1"/>
  </r>
  <r>
    <s v="Sports Direct"/>
    <d v="2021-02-04T00:00:00"/>
    <x v="4"/>
    <x v="28"/>
    <s v="Charleston"/>
    <x v="0"/>
    <x v="0"/>
    <n v="34"/>
    <n v="263"/>
    <n v="8942"/>
    <x v="2"/>
    <x v="1"/>
    <x v="1"/>
    <x v="1"/>
    <x v="1"/>
  </r>
  <r>
    <s v="Sports Direct"/>
    <d v="2021-02-04T00:00:00"/>
    <x v="4"/>
    <x v="28"/>
    <s v="Charleston"/>
    <x v="0"/>
    <x v="1"/>
    <n v="34"/>
    <n v="188"/>
    <n v="6392"/>
    <x v="2"/>
    <x v="1"/>
    <x v="1"/>
    <x v="1"/>
    <x v="1"/>
  </r>
  <r>
    <s v="Sports Direct"/>
    <d v="2021-02-04T00:00:00"/>
    <x v="4"/>
    <x v="28"/>
    <s v="Charleston"/>
    <x v="1"/>
    <x v="0"/>
    <n v="23"/>
    <n v="169"/>
    <n v="3887"/>
    <x v="2"/>
    <x v="1"/>
    <x v="1"/>
    <x v="1"/>
    <x v="1"/>
  </r>
  <r>
    <s v="Sports Direct"/>
    <d v="2021-02-04T00:00:00"/>
    <x v="4"/>
    <x v="29"/>
    <s v="Charlotte"/>
    <x v="1"/>
    <x v="1"/>
    <n v="29"/>
    <n v="142"/>
    <n v="4118"/>
    <x v="2"/>
    <x v="1"/>
    <x v="1"/>
    <x v="1"/>
    <x v="1"/>
  </r>
  <r>
    <s v="Sports Direct"/>
    <d v="2021-02-04T00:00:00"/>
    <x v="4"/>
    <x v="29"/>
    <s v="Charlotte"/>
    <x v="0"/>
    <x v="2"/>
    <n v="44"/>
    <n v="180"/>
    <n v="7920"/>
    <x v="2"/>
    <x v="1"/>
    <x v="1"/>
    <x v="1"/>
    <x v="1"/>
  </r>
  <r>
    <s v="Sports Direct"/>
    <d v="2021-02-04T00:00:00"/>
    <x v="4"/>
    <x v="29"/>
    <s v="Charlotte"/>
    <x v="1"/>
    <x v="2"/>
    <n v="29"/>
    <n v="203"/>
    <n v="5887"/>
    <x v="2"/>
    <x v="1"/>
    <x v="1"/>
    <x v="1"/>
    <x v="1"/>
  </r>
  <r>
    <s v="Sports Direct"/>
    <d v="2021-03-02T00:00:00"/>
    <x v="4"/>
    <x v="29"/>
    <s v="Charlotte"/>
    <x v="0"/>
    <x v="0"/>
    <n v="28"/>
    <n v="276"/>
    <n v="7728"/>
    <x v="2"/>
    <x v="2"/>
    <x v="6"/>
    <x v="2"/>
    <x v="1"/>
  </r>
  <r>
    <s v="Sports Direct"/>
    <d v="2021-03-02T00:00:00"/>
    <x v="4"/>
    <x v="29"/>
    <s v="Charlotte"/>
    <x v="0"/>
    <x v="1"/>
    <n v="29"/>
    <n v="150"/>
    <n v="4350"/>
    <x v="2"/>
    <x v="2"/>
    <x v="6"/>
    <x v="2"/>
    <x v="1"/>
  </r>
  <r>
    <s v="Sports Direct"/>
    <d v="2021-03-02T00:00:00"/>
    <x v="4"/>
    <x v="29"/>
    <s v="Charlotte"/>
    <x v="1"/>
    <x v="0"/>
    <n v="19"/>
    <n v="181"/>
    <n v="3439"/>
    <x v="2"/>
    <x v="2"/>
    <x v="6"/>
    <x v="2"/>
    <x v="1"/>
  </r>
  <r>
    <s v="Sports Direct"/>
    <d v="2021-03-02T00:00:00"/>
    <x v="4"/>
    <x v="29"/>
    <s v="Charlotte"/>
    <x v="1"/>
    <x v="1"/>
    <n v="25"/>
    <n v="124"/>
    <n v="3100"/>
    <x v="2"/>
    <x v="2"/>
    <x v="6"/>
    <x v="2"/>
    <x v="1"/>
  </r>
  <r>
    <s v="Sports Direct"/>
    <d v="2021-03-02T00:00:00"/>
    <x v="4"/>
    <x v="29"/>
    <s v="Charlotte"/>
    <x v="0"/>
    <x v="2"/>
    <n v="37"/>
    <n v="158"/>
    <n v="5846"/>
    <x v="2"/>
    <x v="2"/>
    <x v="6"/>
    <x v="2"/>
    <x v="1"/>
  </r>
  <r>
    <s v="Sports Direct"/>
    <d v="2021-03-02T00:00:00"/>
    <x v="4"/>
    <x v="29"/>
    <s v="Charlotte"/>
    <x v="1"/>
    <x v="2"/>
    <n v="27"/>
    <n v="169"/>
    <n v="4563"/>
    <x v="2"/>
    <x v="2"/>
    <x v="6"/>
    <x v="2"/>
    <x v="1"/>
  </r>
  <r>
    <s v="Sports Direct"/>
    <d v="2021-04-03T00:00:00"/>
    <x v="4"/>
    <x v="29"/>
    <s v="Charlotte"/>
    <x v="0"/>
    <x v="0"/>
    <n v="27"/>
    <n v="263"/>
    <n v="7101"/>
    <x v="2"/>
    <x v="3"/>
    <x v="3"/>
    <x v="3"/>
    <x v="1"/>
  </r>
  <r>
    <s v="Sports Direct"/>
    <d v="2021-04-03T00:00:00"/>
    <x v="4"/>
    <x v="29"/>
    <s v="Charlotte"/>
    <x v="0"/>
    <x v="1"/>
    <n v="28"/>
    <n v="155"/>
    <n v="4340"/>
    <x v="2"/>
    <x v="3"/>
    <x v="3"/>
    <x v="3"/>
    <x v="1"/>
  </r>
  <r>
    <s v="Sports Direct"/>
    <d v="2021-04-03T00:00:00"/>
    <x v="4"/>
    <x v="29"/>
    <s v="Charlotte"/>
    <x v="1"/>
    <x v="0"/>
    <n v="20"/>
    <n v="144"/>
    <n v="2880"/>
    <x v="2"/>
    <x v="3"/>
    <x v="3"/>
    <x v="3"/>
    <x v="1"/>
  </r>
  <r>
    <s v="Sports Direct"/>
    <d v="2021-04-03T00:00:00"/>
    <x v="4"/>
    <x v="29"/>
    <s v="Charlotte"/>
    <x v="1"/>
    <x v="1"/>
    <n v="24"/>
    <n v="140"/>
    <n v="3360"/>
    <x v="2"/>
    <x v="3"/>
    <x v="3"/>
    <x v="3"/>
    <x v="1"/>
  </r>
  <r>
    <s v="Sports Direct"/>
    <d v="2021-04-03T00:00:00"/>
    <x v="4"/>
    <x v="29"/>
    <s v="Charlotte"/>
    <x v="0"/>
    <x v="2"/>
    <n v="42"/>
    <n v="131"/>
    <n v="5502"/>
    <x v="2"/>
    <x v="3"/>
    <x v="3"/>
    <x v="3"/>
    <x v="1"/>
  </r>
  <r>
    <s v="Sports Direct"/>
    <d v="2021-04-03T00:00:00"/>
    <x v="4"/>
    <x v="29"/>
    <s v="Charlotte"/>
    <x v="1"/>
    <x v="2"/>
    <n v="32"/>
    <n v="189"/>
    <n v="6048"/>
    <x v="2"/>
    <x v="3"/>
    <x v="3"/>
    <x v="3"/>
    <x v="1"/>
  </r>
  <r>
    <s v="Sports Direct"/>
    <d v="2021-05-02T00:00:00"/>
    <x v="4"/>
    <x v="29"/>
    <s v="Charlotte"/>
    <x v="0"/>
    <x v="0"/>
    <n v="41"/>
    <n v="246"/>
    <n v="10086"/>
    <x v="2"/>
    <x v="4"/>
    <x v="4"/>
    <x v="4"/>
    <x v="1"/>
  </r>
  <r>
    <s v="Sports Direct"/>
    <d v="2021-05-02T00:00:00"/>
    <x v="4"/>
    <x v="29"/>
    <s v="Charlotte"/>
    <x v="0"/>
    <x v="1"/>
    <n v="42"/>
    <n v="182"/>
    <n v="7644"/>
    <x v="2"/>
    <x v="4"/>
    <x v="4"/>
    <x v="4"/>
    <x v="1"/>
  </r>
  <r>
    <s v="Sports Direct"/>
    <d v="2021-05-02T00:00:00"/>
    <x v="4"/>
    <x v="29"/>
    <s v="Charlotte"/>
    <x v="1"/>
    <x v="0"/>
    <n v="37"/>
    <n v="169"/>
    <n v="6253"/>
    <x v="2"/>
    <x v="4"/>
    <x v="4"/>
    <x v="4"/>
    <x v="1"/>
  </r>
  <r>
    <s v="Sports Direct"/>
    <d v="2021-05-02T00:00:00"/>
    <x v="4"/>
    <x v="29"/>
    <s v="Charlotte"/>
    <x v="1"/>
    <x v="1"/>
    <n v="38"/>
    <n v="150"/>
    <n v="5700"/>
    <x v="2"/>
    <x v="4"/>
    <x v="4"/>
    <x v="4"/>
    <x v="1"/>
  </r>
  <r>
    <s v="Sports Direct"/>
    <d v="2021-05-02T00:00:00"/>
    <x v="4"/>
    <x v="29"/>
    <s v="Charlotte"/>
    <x v="0"/>
    <x v="2"/>
    <n v="46"/>
    <n v="150"/>
    <n v="6900"/>
    <x v="2"/>
    <x v="4"/>
    <x v="4"/>
    <x v="4"/>
    <x v="1"/>
  </r>
  <r>
    <s v="Sports Direct"/>
    <d v="2021-05-02T00:00:00"/>
    <x v="4"/>
    <x v="29"/>
    <s v="Charlotte"/>
    <x v="1"/>
    <x v="2"/>
    <n v="51"/>
    <n v="203"/>
    <n v="10353"/>
    <x v="2"/>
    <x v="4"/>
    <x v="4"/>
    <x v="4"/>
    <x v="1"/>
  </r>
  <r>
    <s v="Sports Direct"/>
    <d v="2021-06-04T00:00:00"/>
    <x v="4"/>
    <x v="29"/>
    <s v="Charlotte"/>
    <x v="0"/>
    <x v="0"/>
    <n v="46"/>
    <n v="238"/>
    <n v="10948"/>
    <x v="2"/>
    <x v="11"/>
    <x v="2"/>
    <x v="11"/>
    <x v="1"/>
  </r>
  <r>
    <s v="Sports Direct"/>
    <d v="2021-06-04T00:00:00"/>
    <x v="4"/>
    <x v="29"/>
    <s v="Charlotte"/>
    <x v="0"/>
    <x v="1"/>
    <n v="42"/>
    <n v="182"/>
    <n v="7644"/>
    <x v="2"/>
    <x v="11"/>
    <x v="2"/>
    <x v="11"/>
    <x v="1"/>
  </r>
  <r>
    <s v="Sports Direct"/>
    <d v="2021-06-04T00:00:00"/>
    <x v="4"/>
    <x v="29"/>
    <s v="Charlotte"/>
    <x v="1"/>
    <x v="0"/>
    <n v="47"/>
    <n v="169"/>
    <n v="7943"/>
    <x v="2"/>
    <x v="11"/>
    <x v="2"/>
    <x v="11"/>
    <x v="1"/>
  </r>
  <r>
    <s v="Sports Direct"/>
    <d v="2021-06-04T00:00:00"/>
    <x v="4"/>
    <x v="29"/>
    <s v="Charlotte"/>
    <x v="1"/>
    <x v="1"/>
    <n v="49"/>
    <n v="169"/>
    <n v="8281"/>
    <x v="2"/>
    <x v="11"/>
    <x v="2"/>
    <x v="11"/>
    <x v="1"/>
  </r>
  <r>
    <s v="Sports Direct"/>
    <d v="2021-06-04T00:00:00"/>
    <x v="4"/>
    <x v="29"/>
    <s v="Charlotte"/>
    <x v="0"/>
    <x v="2"/>
    <n v="61"/>
    <n v="163"/>
    <n v="9943"/>
    <x v="2"/>
    <x v="11"/>
    <x v="2"/>
    <x v="11"/>
    <x v="1"/>
  </r>
  <r>
    <s v="Sports Direct"/>
    <d v="2021-06-04T00:00:00"/>
    <x v="4"/>
    <x v="29"/>
    <s v="Charlotte"/>
    <x v="1"/>
    <x v="2"/>
    <n v="67"/>
    <n v="231"/>
    <n v="15477"/>
    <x v="2"/>
    <x v="11"/>
    <x v="2"/>
    <x v="11"/>
    <x v="1"/>
  </r>
  <r>
    <s v="Sports Direct"/>
    <d v="2021-07-02T00:00:00"/>
    <x v="4"/>
    <x v="29"/>
    <s v="Charlotte"/>
    <x v="0"/>
    <x v="0"/>
    <n v="60"/>
    <n v="294"/>
    <n v="17640"/>
    <x v="2"/>
    <x v="5"/>
    <x v="2"/>
    <x v="5"/>
    <x v="1"/>
  </r>
  <r>
    <s v="Sports Direct"/>
    <d v="2021-07-02T00:00:00"/>
    <x v="4"/>
    <x v="29"/>
    <s v="Charlotte"/>
    <x v="0"/>
    <x v="1"/>
    <n v="58"/>
    <n v="224"/>
    <n v="12992"/>
    <x v="2"/>
    <x v="5"/>
    <x v="2"/>
    <x v="5"/>
    <x v="1"/>
  </r>
  <r>
    <s v="Sports Direct"/>
    <d v="2021-07-02T00:00:00"/>
    <x v="4"/>
    <x v="29"/>
    <s v="Charlotte"/>
    <x v="1"/>
    <x v="0"/>
    <n v="53"/>
    <n v="196"/>
    <n v="10388"/>
    <x v="2"/>
    <x v="5"/>
    <x v="2"/>
    <x v="5"/>
    <x v="1"/>
  </r>
  <r>
    <s v="Sports Direct"/>
    <d v="2021-07-02T00:00:00"/>
    <x v="4"/>
    <x v="29"/>
    <s v="Charlotte"/>
    <x v="1"/>
    <x v="1"/>
    <n v="52"/>
    <n v="203"/>
    <n v="10556"/>
    <x v="2"/>
    <x v="5"/>
    <x v="2"/>
    <x v="5"/>
    <x v="1"/>
  </r>
  <r>
    <s v="Sports Direct"/>
    <d v="2021-07-02T00:00:00"/>
    <x v="4"/>
    <x v="29"/>
    <s v="Charlotte"/>
    <x v="0"/>
    <x v="2"/>
    <n v="59"/>
    <n v="182"/>
    <n v="10738"/>
    <x v="2"/>
    <x v="5"/>
    <x v="2"/>
    <x v="5"/>
    <x v="1"/>
  </r>
  <r>
    <s v="Sports Direct"/>
    <d v="2021-07-02T00:00:00"/>
    <x v="4"/>
    <x v="29"/>
    <s v="Charlotte"/>
    <x v="1"/>
    <x v="2"/>
    <n v="64"/>
    <n v="263"/>
    <n v="16832"/>
    <x v="2"/>
    <x v="5"/>
    <x v="2"/>
    <x v="5"/>
    <x v="1"/>
  </r>
  <r>
    <s v="Sports Direct"/>
    <d v="2021-08-03T00:00:00"/>
    <x v="4"/>
    <x v="29"/>
    <s v="Charlotte"/>
    <x v="0"/>
    <x v="0"/>
    <n v="61"/>
    <n v="308"/>
    <n v="18788"/>
    <x v="2"/>
    <x v="6"/>
    <x v="6"/>
    <x v="6"/>
    <x v="1"/>
  </r>
  <r>
    <s v="Sports Direct"/>
    <d v="2021-08-03T00:00:00"/>
    <x v="4"/>
    <x v="29"/>
    <s v="Charlotte"/>
    <x v="0"/>
    <x v="1"/>
    <n v="58"/>
    <n v="200"/>
    <n v="11600"/>
    <x v="2"/>
    <x v="6"/>
    <x v="6"/>
    <x v="6"/>
    <x v="1"/>
  </r>
  <r>
    <s v="Sports Direct"/>
    <d v="2021-08-03T00:00:00"/>
    <x v="4"/>
    <x v="29"/>
    <s v="Charlotte"/>
    <x v="1"/>
    <x v="0"/>
    <n v="54"/>
    <n v="210"/>
    <n v="11340"/>
    <x v="2"/>
    <x v="6"/>
    <x v="6"/>
    <x v="6"/>
    <x v="1"/>
  </r>
  <r>
    <s v="Sports Direct"/>
    <d v="2021-08-03T00:00:00"/>
    <x v="4"/>
    <x v="29"/>
    <s v="Charlotte"/>
    <x v="1"/>
    <x v="1"/>
    <n v="44"/>
    <n v="182"/>
    <n v="8008"/>
    <x v="2"/>
    <x v="6"/>
    <x v="6"/>
    <x v="6"/>
    <x v="1"/>
  </r>
  <r>
    <s v="Sports Direct"/>
    <d v="2021-08-03T00:00:00"/>
    <x v="4"/>
    <x v="29"/>
    <s v="Charlotte"/>
    <x v="0"/>
    <x v="2"/>
    <n v="53"/>
    <n v="176"/>
    <n v="9328"/>
    <x v="2"/>
    <x v="6"/>
    <x v="6"/>
    <x v="6"/>
    <x v="1"/>
  </r>
  <r>
    <s v="Sports Direct"/>
    <d v="2021-08-03T00:00:00"/>
    <x v="4"/>
    <x v="29"/>
    <s v="Charlotte"/>
    <x v="1"/>
    <x v="2"/>
    <n v="54"/>
    <n v="231"/>
    <n v="12474"/>
    <x v="2"/>
    <x v="6"/>
    <x v="6"/>
    <x v="6"/>
    <x v="1"/>
  </r>
  <r>
    <s v="Sports Direct"/>
    <d v="2021-09-02T00:00:00"/>
    <x v="4"/>
    <x v="29"/>
    <s v="Charlotte"/>
    <x v="0"/>
    <x v="0"/>
    <n v="53"/>
    <n v="250"/>
    <n v="13250"/>
    <x v="2"/>
    <x v="7"/>
    <x v="1"/>
    <x v="7"/>
    <x v="1"/>
  </r>
  <r>
    <s v="Sports Direct"/>
    <d v="2021-09-02T00:00:00"/>
    <x v="4"/>
    <x v="29"/>
    <s v="Charlotte"/>
    <x v="0"/>
    <x v="1"/>
    <n v="49"/>
    <n v="181"/>
    <n v="8869"/>
    <x v="2"/>
    <x v="7"/>
    <x v="1"/>
    <x v="7"/>
    <x v="1"/>
  </r>
  <r>
    <s v="Sports Direct"/>
    <d v="2021-09-02T00:00:00"/>
    <x v="4"/>
    <x v="29"/>
    <s v="Charlotte"/>
    <x v="1"/>
    <x v="0"/>
    <n v="28"/>
    <n v="175"/>
    <n v="4900"/>
    <x v="2"/>
    <x v="7"/>
    <x v="1"/>
    <x v="7"/>
    <x v="1"/>
  </r>
  <r>
    <s v="Sports Direct"/>
    <d v="2021-09-02T00:00:00"/>
    <x v="4"/>
    <x v="29"/>
    <s v="Charlotte"/>
    <x v="1"/>
    <x v="1"/>
    <n v="28"/>
    <n v="150"/>
    <n v="4200"/>
    <x v="2"/>
    <x v="7"/>
    <x v="1"/>
    <x v="7"/>
    <x v="1"/>
  </r>
  <r>
    <s v="Sports Direct"/>
    <d v="2021-09-02T00:00:00"/>
    <x v="4"/>
    <x v="29"/>
    <s v="Charlotte"/>
    <x v="0"/>
    <x v="2"/>
    <n v="38"/>
    <n v="156"/>
    <n v="5928"/>
    <x v="2"/>
    <x v="7"/>
    <x v="1"/>
    <x v="7"/>
    <x v="1"/>
  </r>
  <r>
    <s v="Sports Direct"/>
    <d v="2021-09-02T00:00:00"/>
    <x v="4"/>
    <x v="29"/>
    <s v="Charlotte"/>
    <x v="1"/>
    <x v="2"/>
    <n v="41"/>
    <n v="203"/>
    <n v="8323"/>
    <x v="2"/>
    <x v="7"/>
    <x v="1"/>
    <x v="7"/>
    <x v="1"/>
  </r>
  <r>
    <s v="Sports Direct"/>
    <d v="2021-10-04T00:00:00"/>
    <x v="4"/>
    <x v="29"/>
    <s v="Charlotte"/>
    <x v="0"/>
    <x v="0"/>
    <n v="42"/>
    <n v="245"/>
    <n v="10290"/>
    <x v="2"/>
    <x v="8"/>
    <x v="5"/>
    <x v="8"/>
    <x v="1"/>
  </r>
  <r>
    <s v="Sports Direct"/>
    <d v="2021-10-04T00:00:00"/>
    <x v="4"/>
    <x v="29"/>
    <s v="Charlotte"/>
    <x v="0"/>
    <x v="1"/>
    <n v="33"/>
    <n v="196"/>
    <n v="6468"/>
    <x v="2"/>
    <x v="8"/>
    <x v="5"/>
    <x v="8"/>
    <x v="1"/>
  </r>
  <r>
    <s v="Sports Direct"/>
    <d v="2021-10-04T00:00:00"/>
    <x v="4"/>
    <x v="29"/>
    <s v="Charlotte"/>
    <x v="1"/>
    <x v="0"/>
    <n v="34"/>
    <n v="150"/>
    <n v="5100"/>
    <x v="2"/>
    <x v="8"/>
    <x v="5"/>
    <x v="8"/>
    <x v="1"/>
  </r>
  <r>
    <s v="Sports Direct"/>
    <d v="2021-10-04T00:00:00"/>
    <x v="4"/>
    <x v="29"/>
    <s v="Charlotte"/>
    <x v="1"/>
    <x v="1"/>
    <n v="34"/>
    <n v="160"/>
    <n v="5440"/>
    <x v="2"/>
    <x v="8"/>
    <x v="5"/>
    <x v="8"/>
    <x v="1"/>
  </r>
  <r>
    <s v="Sports Direct"/>
    <d v="2021-10-04T00:00:00"/>
    <x v="4"/>
    <x v="29"/>
    <s v="Charlotte"/>
    <x v="0"/>
    <x v="2"/>
    <n v="42"/>
    <n v="149"/>
    <n v="6258"/>
    <x v="2"/>
    <x v="8"/>
    <x v="5"/>
    <x v="8"/>
    <x v="1"/>
  </r>
  <r>
    <s v="Sports Direct"/>
    <d v="2021-10-04T00:00:00"/>
    <x v="4"/>
    <x v="29"/>
    <s v="Charlotte"/>
    <x v="1"/>
    <x v="2"/>
    <n v="48"/>
    <n v="176"/>
    <n v="8448"/>
    <x v="2"/>
    <x v="8"/>
    <x v="5"/>
    <x v="8"/>
    <x v="1"/>
  </r>
  <r>
    <s v="Sports Direct"/>
    <d v="2021-11-03T00:00:00"/>
    <x v="4"/>
    <x v="29"/>
    <s v="Charlotte"/>
    <x v="0"/>
    <x v="0"/>
    <n v="44"/>
    <n v="215"/>
    <n v="9460"/>
    <x v="2"/>
    <x v="9"/>
    <x v="0"/>
    <x v="9"/>
    <x v="1"/>
  </r>
  <r>
    <s v="Sports Direct"/>
    <d v="2021-11-03T00:00:00"/>
    <x v="4"/>
    <x v="29"/>
    <s v="Charlotte"/>
    <x v="0"/>
    <x v="1"/>
    <n v="32"/>
    <n v="195"/>
    <n v="6240"/>
    <x v="2"/>
    <x v="9"/>
    <x v="0"/>
    <x v="9"/>
    <x v="1"/>
  </r>
  <r>
    <s v="Sports Direct"/>
    <d v="2021-11-03T00:00:00"/>
    <x v="4"/>
    <x v="29"/>
    <s v="Charlotte"/>
    <x v="1"/>
    <x v="0"/>
    <n v="38"/>
    <n v="167"/>
    <n v="6346"/>
    <x v="2"/>
    <x v="9"/>
    <x v="0"/>
    <x v="9"/>
    <x v="1"/>
  </r>
  <r>
    <s v="Sports Direct"/>
    <d v="2021-11-03T00:00:00"/>
    <x v="4"/>
    <x v="29"/>
    <s v="Charlotte"/>
    <x v="1"/>
    <x v="1"/>
    <n v="55"/>
    <n v="163"/>
    <n v="8965"/>
    <x v="2"/>
    <x v="9"/>
    <x v="0"/>
    <x v="9"/>
    <x v="1"/>
  </r>
  <r>
    <s v="Sports Direct"/>
    <d v="2021-11-03T00:00:00"/>
    <x v="4"/>
    <x v="29"/>
    <s v="Charlotte"/>
    <x v="0"/>
    <x v="2"/>
    <n v="72"/>
    <n v="163"/>
    <n v="11736"/>
    <x v="2"/>
    <x v="9"/>
    <x v="0"/>
    <x v="9"/>
    <x v="1"/>
  </r>
  <r>
    <s v="Sports Direct"/>
    <d v="2021-11-03T00:00:00"/>
    <x v="4"/>
    <x v="29"/>
    <s v="Charlotte"/>
    <x v="1"/>
    <x v="2"/>
    <n v="72"/>
    <n v="210"/>
    <n v="15120"/>
    <x v="2"/>
    <x v="9"/>
    <x v="0"/>
    <x v="9"/>
    <x v="1"/>
  </r>
  <r>
    <s v="Sports Direct"/>
    <d v="2021-12-02T00:00:00"/>
    <x v="4"/>
    <x v="29"/>
    <s v="Charlotte"/>
    <x v="0"/>
    <x v="0"/>
    <n v="64"/>
    <n v="244"/>
    <n v="15616"/>
    <x v="2"/>
    <x v="10"/>
    <x v="1"/>
    <x v="10"/>
    <x v="1"/>
  </r>
  <r>
    <s v="Sports Direct"/>
    <d v="2021-12-02T00:00:00"/>
    <x v="4"/>
    <x v="29"/>
    <s v="Charlotte"/>
    <x v="0"/>
    <x v="1"/>
    <n v="55"/>
    <n v="202"/>
    <n v="11110"/>
    <x v="2"/>
    <x v="10"/>
    <x v="1"/>
    <x v="10"/>
    <x v="1"/>
  </r>
  <r>
    <s v="Amazon"/>
    <d v="2021-12-02T00:00:00"/>
    <x v="4"/>
    <x v="29"/>
    <s v="Charlotte"/>
    <x v="1"/>
    <x v="0"/>
    <n v="55"/>
    <n v="218"/>
    <n v="11990"/>
    <x v="2"/>
    <x v="10"/>
    <x v="1"/>
    <x v="10"/>
    <x v="1"/>
  </r>
  <r>
    <s v="Amazon"/>
    <d v="2021-12-02T00:00:00"/>
    <x v="4"/>
    <x v="29"/>
    <s v="Charlotte"/>
    <x v="1"/>
    <x v="1"/>
    <n v="55"/>
    <n v="196"/>
    <n v="10780"/>
    <x v="2"/>
    <x v="10"/>
    <x v="1"/>
    <x v="10"/>
    <x v="1"/>
  </r>
  <r>
    <s v="Amazon"/>
    <d v="2021-12-02T00:00:00"/>
    <x v="4"/>
    <x v="29"/>
    <s v="Charlotte"/>
    <x v="0"/>
    <x v="2"/>
    <n v="65"/>
    <n v="169"/>
    <n v="10985"/>
    <x v="2"/>
    <x v="10"/>
    <x v="1"/>
    <x v="10"/>
    <x v="1"/>
  </r>
  <r>
    <s v="Amazon"/>
    <d v="2021-12-02T00:00:00"/>
    <x v="4"/>
    <x v="29"/>
    <s v="Charlotte"/>
    <x v="1"/>
    <x v="2"/>
    <n v="69"/>
    <n v="225"/>
    <n v="15525"/>
    <x v="2"/>
    <x v="10"/>
    <x v="1"/>
    <x v="10"/>
    <x v="1"/>
  </r>
  <r>
    <s v="Amazon"/>
    <d v="2021-01-13T00:00:00"/>
    <x v="4"/>
    <x v="29"/>
    <s v="Charlotte"/>
    <x v="0"/>
    <x v="0"/>
    <n v="32"/>
    <n v="194"/>
    <n v="6208"/>
    <x v="2"/>
    <x v="0"/>
    <x v="0"/>
    <x v="0"/>
    <x v="1"/>
  </r>
  <r>
    <s v="Amazon"/>
    <d v="2021-01-13T00:00:00"/>
    <x v="4"/>
    <x v="29"/>
    <s v="Charlotte"/>
    <x v="0"/>
    <x v="1"/>
    <n v="33"/>
    <n v="150"/>
    <n v="4950"/>
    <x v="2"/>
    <x v="0"/>
    <x v="0"/>
    <x v="0"/>
    <x v="1"/>
  </r>
  <r>
    <s v="Amazon"/>
    <d v="2021-01-13T00:00:00"/>
    <x v="4"/>
    <x v="29"/>
    <s v="Charlotte"/>
    <x v="1"/>
    <x v="0"/>
    <n v="24"/>
    <n v="167"/>
    <n v="4008"/>
    <x v="2"/>
    <x v="0"/>
    <x v="0"/>
    <x v="0"/>
    <x v="1"/>
  </r>
  <r>
    <s v="Amazon"/>
    <d v="2021-01-13T00:00:00"/>
    <x v="4"/>
    <x v="29"/>
    <s v="Charlotte"/>
    <x v="1"/>
    <x v="1"/>
    <n v="29"/>
    <n v="123"/>
    <n v="3567"/>
    <x v="2"/>
    <x v="0"/>
    <x v="0"/>
    <x v="0"/>
    <x v="1"/>
  </r>
  <r>
    <s v="Amazon"/>
    <d v="2021-01-13T00:00:00"/>
    <x v="4"/>
    <x v="29"/>
    <s v="Charlotte"/>
    <x v="0"/>
    <x v="2"/>
    <n v="44"/>
    <n v="128"/>
    <n v="5632"/>
    <x v="2"/>
    <x v="0"/>
    <x v="0"/>
    <x v="0"/>
    <x v="1"/>
  </r>
  <r>
    <s v="Amazon"/>
    <d v="2021-01-13T00:00:00"/>
    <x v="4"/>
    <x v="29"/>
    <s v="Charlotte"/>
    <x v="1"/>
    <x v="2"/>
    <n v="32"/>
    <n v="173"/>
    <n v="5536"/>
    <x v="2"/>
    <x v="0"/>
    <x v="0"/>
    <x v="0"/>
    <x v="1"/>
  </r>
  <r>
    <s v="Amazon"/>
    <d v="2021-02-11T00:00:00"/>
    <x v="4"/>
    <x v="29"/>
    <s v="Charlotte"/>
    <x v="0"/>
    <x v="0"/>
    <n v="32"/>
    <n v="231"/>
    <n v="7392"/>
    <x v="2"/>
    <x v="1"/>
    <x v="1"/>
    <x v="1"/>
    <x v="1"/>
  </r>
  <r>
    <s v="Amazon"/>
    <d v="2021-02-11T00:00:00"/>
    <x v="4"/>
    <x v="29"/>
    <s v="Charlotte"/>
    <x v="0"/>
    <x v="1"/>
    <n v="33"/>
    <n v="143"/>
    <n v="4719"/>
    <x v="2"/>
    <x v="1"/>
    <x v="1"/>
    <x v="1"/>
    <x v="1"/>
  </r>
  <r>
    <s v="Amazon"/>
    <d v="2021-02-11T00:00:00"/>
    <x v="4"/>
    <x v="29"/>
    <s v="Charlotte"/>
    <x v="1"/>
    <x v="0"/>
    <n v="23"/>
    <n v="158"/>
    <n v="3634"/>
    <x v="2"/>
    <x v="1"/>
    <x v="1"/>
    <x v="1"/>
    <x v="1"/>
  </r>
  <r>
    <s v="Amazon"/>
    <d v="2021-02-11T00:00:00"/>
    <x v="3"/>
    <x v="30"/>
    <s v="Columbus"/>
    <x v="1"/>
    <x v="1"/>
    <n v="29"/>
    <n v="101"/>
    <n v="2929"/>
    <x v="2"/>
    <x v="1"/>
    <x v="1"/>
    <x v="1"/>
    <x v="1"/>
  </r>
  <r>
    <s v="Amazon"/>
    <d v="2021-02-11T00:00:00"/>
    <x v="3"/>
    <x v="30"/>
    <s v="Columbus"/>
    <x v="0"/>
    <x v="2"/>
    <n v="41"/>
    <n v="122"/>
    <n v="5002"/>
    <x v="2"/>
    <x v="1"/>
    <x v="1"/>
    <x v="1"/>
    <x v="1"/>
  </r>
  <r>
    <s v="Amazon"/>
    <d v="2021-02-11T00:00:00"/>
    <x v="3"/>
    <x v="30"/>
    <s v="Columbus"/>
    <x v="1"/>
    <x v="2"/>
    <n v="29"/>
    <n v="143"/>
    <n v="4147"/>
    <x v="2"/>
    <x v="1"/>
    <x v="1"/>
    <x v="1"/>
    <x v="1"/>
  </r>
  <r>
    <s v="Amazon"/>
    <d v="2021-03-09T00:00:00"/>
    <x v="3"/>
    <x v="30"/>
    <s v="Columbus"/>
    <x v="0"/>
    <x v="0"/>
    <n v="27"/>
    <n v="231"/>
    <n v="6237"/>
    <x v="2"/>
    <x v="2"/>
    <x v="6"/>
    <x v="2"/>
    <x v="1"/>
  </r>
  <r>
    <s v="Amazon"/>
    <d v="2021-03-09T00:00:00"/>
    <x v="3"/>
    <x v="30"/>
    <s v="Columbus"/>
    <x v="0"/>
    <x v="1"/>
    <n v="27"/>
    <n v="126"/>
    <n v="3402"/>
    <x v="2"/>
    <x v="2"/>
    <x v="6"/>
    <x v="2"/>
    <x v="1"/>
  </r>
  <r>
    <s v="Amazon"/>
    <d v="2021-03-09T00:00:00"/>
    <x v="3"/>
    <x v="30"/>
    <s v="Columbus"/>
    <x v="1"/>
    <x v="0"/>
    <n v="20"/>
    <n v="124"/>
    <n v="2480"/>
    <x v="2"/>
    <x v="2"/>
    <x v="6"/>
    <x v="2"/>
    <x v="1"/>
  </r>
  <r>
    <s v="Amazon"/>
    <d v="2021-03-09T00:00:00"/>
    <x v="3"/>
    <x v="30"/>
    <s v="Columbus"/>
    <x v="1"/>
    <x v="1"/>
    <n v="24"/>
    <n v="98"/>
    <n v="2352"/>
    <x v="2"/>
    <x v="2"/>
    <x v="6"/>
    <x v="2"/>
    <x v="1"/>
  </r>
  <r>
    <s v="Amazon"/>
    <d v="2021-03-09T00:00:00"/>
    <x v="3"/>
    <x v="30"/>
    <s v="Columbus"/>
    <x v="0"/>
    <x v="2"/>
    <n v="37"/>
    <n v="113"/>
    <n v="4181"/>
    <x v="2"/>
    <x v="2"/>
    <x v="6"/>
    <x v="2"/>
    <x v="1"/>
  </r>
  <r>
    <s v="Amazon"/>
    <d v="2021-03-09T00:00:00"/>
    <x v="3"/>
    <x v="30"/>
    <s v="Columbus"/>
    <x v="1"/>
    <x v="2"/>
    <n v="28"/>
    <n v="128"/>
    <n v="3584"/>
    <x v="2"/>
    <x v="2"/>
    <x v="6"/>
    <x v="2"/>
    <x v="1"/>
  </r>
  <r>
    <s v="Amazon"/>
    <d v="2021-04-10T00:00:00"/>
    <x v="3"/>
    <x v="30"/>
    <s v="Columbus"/>
    <x v="0"/>
    <x v="0"/>
    <n v="28"/>
    <n v="218"/>
    <n v="6104"/>
    <x v="2"/>
    <x v="3"/>
    <x v="3"/>
    <x v="3"/>
    <x v="1"/>
  </r>
  <r>
    <s v="Amazon"/>
    <d v="2021-04-10T00:00:00"/>
    <x v="3"/>
    <x v="30"/>
    <s v="Columbus"/>
    <x v="0"/>
    <x v="1"/>
    <n v="28"/>
    <n v="111"/>
    <n v="3108"/>
    <x v="2"/>
    <x v="3"/>
    <x v="3"/>
    <x v="3"/>
    <x v="1"/>
  </r>
  <r>
    <s v="Amazon"/>
    <d v="2021-04-10T00:00:00"/>
    <x v="3"/>
    <x v="30"/>
    <s v="Columbus"/>
    <x v="1"/>
    <x v="0"/>
    <n v="19"/>
    <n v="106"/>
    <n v="2014"/>
    <x v="2"/>
    <x v="3"/>
    <x v="3"/>
    <x v="3"/>
    <x v="1"/>
  </r>
  <r>
    <s v="Amazon"/>
    <d v="2021-04-10T00:00:00"/>
    <x v="3"/>
    <x v="30"/>
    <s v="Columbus"/>
    <x v="1"/>
    <x v="1"/>
    <n v="24"/>
    <n v="102"/>
    <n v="2448"/>
    <x v="2"/>
    <x v="3"/>
    <x v="3"/>
    <x v="3"/>
    <x v="1"/>
  </r>
  <r>
    <s v="Amazon"/>
    <d v="2021-04-10T00:00:00"/>
    <x v="3"/>
    <x v="30"/>
    <s v="Columbus"/>
    <x v="0"/>
    <x v="2"/>
    <n v="42"/>
    <n v="101"/>
    <n v="4242"/>
    <x v="2"/>
    <x v="3"/>
    <x v="3"/>
    <x v="3"/>
    <x v="1"/>
  </r>
  <r>
    <s v="Amazon"/>
    <d v="2021-04-10T00:00:00"/>
    <x v="3"/>
    <x v="30"/>
    <s v="Columbus"/>
    <x v="1"/>
    <x v="2"/>
    <n v="34"/>
    <n v="137"/>
    <n v="4658"/>
    <x v="2"/>
    <x v="3"/>
    <x v="3"/>
    <x v="3"/>
    <x v="1"/>
  </r>
  <r>
    <s v="Amazon"/>
    <d v="2021-05-09T00:00:00"/>
    <x v="3"/>
    <x v="30"/>
    <s v="Columbus"/>
    <x v="0"/>
    <x v="0"/>
    <n v="42"/>
    <n v="207"/>
    <n v="8694"/>
    <x v="2"/>
    <x v="4"/>
    <x v="4"/>
    <x v="4"/>
    <x v="1"/>
  </r>
  <r>
    <s v="Amazon"/>
    <d v="2021-05-09T00:00:00"/>
    <x v="3"/>
    <x v="30"/>
    <s v="Columbus"/>
    <x v="0"/>
    <x v="1"/>
    <n v="44"/>
    <n v="135"/>
    <n v="5940"/>
    <x v="2"/>
    <x v="4"/>
    <x v="4"/>
    <x v="4"/>
    <x v="1"/>
  </r>
  <r>
    <s v="Amazon"/>
    <d v="2021-05-09T00:00:00"/>
    <x v="3"/>
    <x v="30"/>
    <s v="Columbus"/>
    <x v="1"/>
    <x v="0"/>
    <n v="39"/>
    <n v="143"/>
    <n v="5577"/>
    <x v="2"/>
    <x v="4"/>
    <x v="4"/>
    <x v="4"/>
    <x v="1"/>
  </r>
  <r>
    <s v="Amazon"/>
    <d v="2021-05-09T00:00:00"/>
    <x v="3"/>
    <x v="30"/>
    <s v="Columbus"/>
    <x v="1"/>
    <x v="1"/>
    <n v="38"/>
    <n v="123"/>
    <n v="4674"/>
    <x v="2"/>
    <x v="4"/>
    <x v="4"/>
    <x v="4"/>
    <x v="1"/>
  </r>
  <r>
    <s v="Amazon"/>
    <d v="2021-05-09T00:00:00"/>
    <x v="3"/>
    <x v="30"/>
    <s v="Columbus"/>
    <x v="0"/>
    <x v="2"/>
    <n v="49"/>
    <n v="126"/>
    <n v="6174"/>
    <x v="2"/>
    <x v="4"/>
    <x v="4"/>
    <x v="4"/>
    <x v="1"/>
  </r>
  <r>
    <s v="Amazon"/>
    <d v="2021-05-09T00:00:00"/>
    <x v="3"/>
    <x v="30"/>
    <s v="Columbus"/>
    <x v="1"/>
    <x v="2"/>
    <n v="53"/>
    <n v="143"/>
    <n v="7579"/>
    <x v="2"/>
    <x v="4"/>
    <x v="4"/>
    <x v="4"/>
    <x v="1"/>
  </r>
  <r>
    <s v="Amazon"/>
    <d v="2021-06-11T00:00:00"/>
    <x v="3"/>
    <x v="30"/>
    <s v="Columbus"/>
    <x v="0"/>
    <x v="0"/>
    <n v="49"/>
    <n v="232"/>
    <n v="11368"/>
    <x v="2"/>
    <x v="11"/>
    <x v="2"/>
    <x v="11"/>
    <x v="1"/>
  </r>
  <r>
    <s v="Amazon"/>
    <d v="2021-06-11T00:00:00"/>
    <x v="3"/>
    <x v="30"/>
    <s v="Columbus"/>
    <x v="0"/>
    <x v="1"/>
    <n v="41"/>
    <n v="138"/>
    <n v="5658"/>
    <x v="2"/>
    <x v="11"/>
    <x v="2"/>
    <x v="11"/>
    <x v="1"/>
  </r>
  <r>
    <s v="Amazon"/>
    <d v="2021-06-11T00:00:00"/>
    <x v="3"/>
    <x v="30"/>
    <s v="Columbus"/>
    <x v="1"/>
    <x v="0"/>
    <n v="49"/>
    <n v="142"/>
    <n v="6958"/>
    <x v="2"/>
    <x v="11"/>
    <x v="2"/>
    <x v="11"/>
    <x v="1"/>
  </r>
  <r>
    <s v="Amazon"/>
    <d v="2021-06-11T00:00:00"/>
    <x v="3"/>
    <x v="30"/>
    <s v="Columbus"/>
    <x v="1"/>
    <x v="1"/>
    <n v="49"/>
    <n v="140"/>
    <n v="6860"/>
    <x v="2"/>
    <x v="11"/>
    <x v="2"/>
    <x v="11"/>
    <x v="1"/>
  </r>
  <r>
    <s v="Amazon"/>
    <d v="2021-06-11T00:00:00"/>
    <x v="3"/>
    <x v="30"/>
    <s v="Columbus"/>
    <x v="0"/>
    <x v="2"/>
    <n v="62"/>
    <n v="150"/>
    <n v="9300"/>
    <x v="2"/>
    <x v="11"/>
    <x v="2"/>
    <x v="11"/>
    <x v="1"/>
  </r>
  <r>
    <s v="Amazon"/>
    <d v="2021-06-11T00:00:00"/>
    <x v="3"/>
    <x v="30"/>
    <s v="Columbus"/>
    <x v="1"/>
    <x v="2"/>
    <n v="64"/>
    <n v="196"/>
    <n v="12544"/>
    <x v="2"/>
    <x v="11"/>
    <x v="2"/>
    <x v="11"/>
    <x v="1"/>
  </r>
  <r>
    <s v="Amazon"/>
    <d v="2021-07-09T00:00:00"/>
    <x v="3"/>
    <x v="30"/>
    <s v="Columbus"/>
    <x v="0"/>
    <x v="0"/>
    <n v="63"/>
    <n v="252"/>
    <n v="15876"/>
    <x v="2"/>
    <x v="5"/>
    <x v="2"/>
    <x v="5"/>
    <x v="1"/>
  </r>
  <r>
    <s v="Amazon"/>
    <d v="2021-07-09T00:00:00"/>
    <x v="3"/>
    <x v="30"/>
    <s v="Columbus"/>
    <x v="0"/>
    <x v="1"/>
    <n v="56"/>
    <n v="195"/>
    <n v="10920"/>
    <x v="2"/>
    <x v="5"/>
    <x v="2"/>
    <x v="5"/>
    <x v="1"/>
  </r>
  <r>
    <s v="Amazon"/>
    <d v="2021-07-09T00:00:00"/>
    <x v="3"/>
    <x v="30"/>
    <s v="Columbus"/>
    <x v="1"/>
    <x v="0"/>
    <n v="51"/>
    <n v="173"/>
    <n v="8823"/>
    <x v="2"/>
    <x v="5"/>
    <x v="2"/>
    <x v="5"/>
    <x v="1"/>
  </r>
  <r>
    <s v="Amazon"/>
    <d v="2021-07-09T00:00:00"/>
    <x v="3"/>
    <x v="30"/>
    <s v="Columbus"/>
    <x v="1"/>
    <x v="1"/>
    <n v="53"/>
    <n v="152"/>
    <n v="8056"/>
    <x v="2"/>
    <x v="5"/>
    <x v="2"/>
    <x v="5"/>
    <x v="1"/>
  </r>
  <r>
    <s v="Amazon"/>
    <d v="2021-07-09T00:00:00"/>
    <x v="3"/>
    <x v="30"/>
    <s v="Columbus"/>
    <x v="0"/>
    <x v="2"/>
    <n v="59"/>
    <n v="154"/>
    <n v="9086"/>
    <x v="2"/>
    <x v="5"/>
    <x v="2"/>
    <x v="5"/>
    <x v="1"/>
  </r>
  <r>
    <s v="Amazon"/>
    <d v="2021-07-09T00:00:00"/>
    <x v="3"/>
    <x v="30"/>
    <s v="Columbus"/>
    <x v="1"/>
    <x v="2"/>
    <n v="69"/>
    <n v="181"/>
    <n v="12489"/>
    <x v="2"/>
    <x v="5"/>
    <x v="2"/>
    <x v="5"/>
    <x v="1"/>
  </r>
  <r>
    <s v="Amazon"/>
    <d v="2021-08-10T00:00:00"/>
    <x v="3"/>
    <x v="30"/>
    <s v="Columbus"/>
    <x v="0"/>
    <x v="0"/>
    <n v="61"/>
    <n v="228"/>
    <n v="13908"/>
    <x v="2"/>
    <x v="6"/>
    <x v="6"/>
    <x v="6"/>
    <x v="1"/>
  </r>
  <r>
    <s v="Amazon"/>
    <d v="2021-08-10T00:00:00"/>
    <x v="3"/>
    <x v="30"/>
    <s v="Columbus"/>
    <x v="0"/>
    <x v="1"/>
    <n v="58"/>
    <n v="195"/>
    <n v="11310"/>
    <x v="2"/>
    <x v="6"/>
    <x v="6"/>
    <x v="6"/>
    <x v="1"/>
  </r>
  <r>
    <s v="Amazon"/>
    <d v="2021-08-10T00:00:00"/>
    <x v="3"/>
    <x v="30"/>
    <s v="Columbus"/>
    <x v="1"/>
    <x v="0"/>
    <n v="53"/>
    <n v="150"/>
    <n v="7950"/>
    <x v="2"/>
    <x v="6"/>
    <x v="6"/>
    <x v="6"/>
    <x v="1"/>
  </r>
  <r>
    <s v="Amazon"/>
    <d v="2021-08-10T00:00:00"/>
    <x v="3"/>
    <x v="30"/>
    <s v="Columbus"/>
    <x v="1"/>
    <x v="1"/>
    <n v="41"/>
    <n v="158"/>
    <n v="6478"/>
    <x v="2"/>
    <x v="6"/>
    <x v="6"/>
    <x v="6"/>
    <x v="1"/>
  </r>
  <r>
    <s v="Amazon"/>
    <d v="2021-08-10T00:00:00"/>
    <x v="3"/>
    <x v="30"/>
    <s v="Columbus"/>
    <x v="0"/>
    <x v="2"/>
    <n v="50"/>
    <n v="135"/>
    <n v="6750"/>
    <x v="2"/>
    <x v="6"/>
    <x v="6"/>
    <x v="6"/>
    <x v="1"/>
  </r>
  <r>
    <s v="Amazon"/>
    <d v="2021-08-10T00:00:00"/>
    <x v="3"/>
    <x v="30"/>
    <s v="Columbus"/>
    <x v="1"/>
    <x v="2"/>
    <n v="54"/>
    <n v="169"/>
    <n v="9126"/>
    <x v="2"/>
    <x v="6"/>
    <x v="6"/>
    <x v="6"/>
    <x v="1"/>
  </r>
  <r>
    <s v="Amazon"/>
    <d v="2021-09-09T00:00:00"/>
    <x v="3"/>
    <x v="30"/>
    <s v="Columbus"/>
    <x v="0"/>
    <x v="0"/>
    <n v="50"/>
    <n v="225"/>
    <n v="11250"/>
    <x v="2"/>
    <x v="7"/>
    <x v="1"/>
    <x v="7"/>
    <x v="1"/>
  </r>
  <r>
    <s v="Amazon"/>
    <d v="2021-09-09T00:00:00"/>
    <x v="3"/>
    <x v="30"/>
    <s v="Columbus"/>
    <x v="0"/>
    <x v="1"/>
    <n v="47"/>
    <n v="173"/>
    <n v="8131"/>
    <x v="2"/>
    <x v="7"/>
    <x v="1"/>
    <x v="7"/>
    <x v="1"/>
  </r>
  <r>
    <s v="Amazon"/>
    <d v="2021-09-09T00:00:00"/>
    <x v="3"/>
    <x v="30"/>
    <s v="Columbus"/>
    <x v="1"/>
    <x v="0"/>
    <n v="23"/>
    <n v="138"/>
    <n v="3174"/>
    <x v="2"/>
    <x v="7"/>
    <x v="1"/>
    <x v="7"/>
    <x v="1"/>
  </r>
  <r>
    <s v="Amazon"/>
    <d v="2021-09-09T00:00:00"/>
    <x v="3"/>
    <x v="30"/>
    <s v="Columbus"/>
    <x v="1"/>
    <x v="1"/>
    <n v="24"/>
    <n v="113"/>
    <n v="2712"/>
    <x v="2"/>
    <x v="7"/>
    <x v="1"/>
    <x v="7"/>
    <x v="1"/>
  </r>
  <r>
    <s v="Amazon"/>
    <d v="2021-09-09T00:00:00"/>
    <x v="3"/>
    <x v="30"/>
    <s v="Columbus"/>
    <x v="0"/>
    <x v="2"/>
    <n v="32"/>
    <n v="122"/>
    <n v="3904"/>
    <x v="2"/>
    <x v="7"/>
    <x v="1"/>
    <x v="7"/>
    <x v="1"/>
  </r>
  <r>
    <s v="Amazon"/>
    <d v="2021-09-09T00:00:00"/>
    <x v="3"/>
    <x v="30"/>
    <s v="Columbus"/>
    <x v="1"/>
    <x v="2"/>
    <n v="37"/>
    <n v="138"/>
    <n v="5106"/>
    <x v="2"/>
    <x v="7"/>
    <x v="1"/>
    <x v="7"/>
    <x v="1"/>
  </r>
  <r>
    <s v="Amazon"/>
    <d v="2021-10-11T00:00:00"/>
    <x v="3"/>
    <x v="30"/>
    <s v="Columbus"/>
    <x v="0"/>
    <x v="0"/>
    <n v="36"/>
    <n v="210"/>
    <n v="7560"/>
    <x v="2"/>
    <x v="8"/>
    <x v="5"/>
    <x v="8"/>
    <x v="1"/>
  </r>
  <r>
    <s v="Amazon"/>
    <d v="2021-10-11T00:00:00"/>
    <x v="3"/>
    <x v="30"/>
    <s v="Columbus"/>
    <x v="0"/>
    <x v="1"/>
    <n v="29"/>
    <n v="138"/>
    <n v="4002"/>
    <x v="2"/>
    <x v="8"/>
    <x v="5"/>
    <x v="8"/>
    <x v="1"/>
  </r>
  <r>
    <s v="Amazon"/>
    <d v="2021-10-11T00:00:00"/>
    <x v="3"/>
    <x v="30"/>
    <s v="Columbus"/>
    <x v="1"/>
    <x v="0"/>
    <n v="27"/>
    <n v="106"/>
    <n v="2862"/>
    <x v="2"/>
    <x v="8"/>
    <x v="5"/>
    <x v="8"/>
    <x v="1"/>
  </r>
  <r>
    <s v="Amazon"/>
    <d v="2021-10-11T00:00:00"/>
    <x v="3"/>
    <x v="30"/>
    <s v="Columbus"/>
    <x v="1"/>
    <x v="1"/>
    <n v="29"/>
    <n v="112"/>
    <n v="3248"/>
    <x v="2"/>
    <x v="8"/>
    <x v="5"/>
    <x v="8"/>
    <x v="1"/>
  </r>
  <r>
    <s v="Amazon"/>
    <d v="2021-10-11T00:00:00"/>
    <x v="3"/>
    <x v="30"/>
    <s v="Columbus"/>
    <x v="0"/>
    <x v="2"/>
    <n v="37"/>
    <n v="116"/>
    <n v="4292"/>
    <x v="2"/>
    <x v="8"/>
    <x v="5"/>
    <x v="8"/>
    <x v="1"/>
  </r>
  <r>
    <s v="Amazon"/>
    <d v="2021-10-11T00:00:00"/>
    <x v="3"/>
    <x v="30"/>
    <s v="Columbus"/>
    <x v="1"/>
    <x v="2"/>
    <n v="38"/>
    <n v="147"/>
    <n v="5586"/>
    <x v="2"/>
    <x v="8"/>
    <x v="5"/>
    <x v="8"/>
    <x v="1"/>
  </r>
  <r>
    <s v="Amazon"/>
    <d v="2021-11-10T00:00:00"/>
    <x v="3"/>
    <x v="30"/>
    <s v="Columbus"/>
    <x v="0"/>
    <x v="0"/>
    <n v="34"/>
    <n v="169"/>
    <n v="5746"/>
    <x v="2"/>
    <x v="9"/>
    <x v="0"/>
    <x v="9"/>
    <x v="1"/>
  </r>
  <r>
    <s v="Amazon"/>
    <d v="2021-11-10T00:00:00"/>
    <x v="3"/>
    <x v="30"/>
    <s v="Columbus"/>
    <x v="0"/>
    <x v="1"/>
    <n v="24"/>
    <n v="140"/>
    <n v="3360"/>
    <x v="2"/>
    <x v="9"/>
    <x v="0"/>
    <x v="9"/>
    <x v="1"/>
  </r>
  <r>
    <s v="Amazon"/>
    <d v="2021-11-10T00:00:00"/>
    <x v="3"/>
    <x v="30"/>
    <s v="Columbus"/>
    <x v="1"/>
    <x v="0"/>
    <n v="32"/>
    <n v="116"/>
    <n v="3712"/>
    <x v="2"/>
    <x v="9"/>
    <x v="0"/>
    <x v="9"/>
    <x v="1"/>
  </r>
  <r>
    <s v="Amazon"/>
    <d v="2021-11-10T00:00:00"/>
    <x v="3"/>
    <x v="30"/>
    <s v="Columbus"/>
    <x v="1"/>
    <x v="1"/>
    <n v="59"/>
    <n v="135"/>
    <n v="7965"/>
    <x v="2"/>
    <x v="9"/>
    <x v="0"/>
    <x v="9"/>
    <x v="1"/>
  </r>
  <r>
    <s v="Amazon"/>
    <d v="2021-11-10T00:00:00"/>
    <x v="3"/>
    <x v="30"/>
    <s v="Columbus"/>
    <x v="0"/>
    <x v="2"/>
    <n v="76"/>
    <n v="138"/>
    <n v="10488"/>
    <x v="2"/>
    <x v="9"/>
    <x v="0"/>
    <x v="9"/>
    <x v="1"/>
  </r>
  <r>
    <s v="Amazon"/>
    <d v="2021-11-10T00:00:00"/>
    <x v="3"/>
    <x v="30"/>
    <s v="Columbus"/>
    <x v="1"/>
    <x v="2"/>
    <n v="74"/>
    <n v="167"/>
    <n v="12358"/>
    <x v="2"/>
    <x v="9"/>
    <x v="0"/>
    <x v="9"/>
    <x v="1"/>
  </r>
  <r>
    <s v="Amazon"/>
    <d v="2021-12-09T00:00:00"/>
    <x v="3"/>
    <x v="30"/>
    <s v="Columbus"/>
    <x v="0"/>
    <x v="0"/>
    <n v="70"/>
    <n v="231"/>
    <n v="16170"/>
    <x v="2"/>
    <x v="10"/>
    <x v="1"/>
    <x v="10"/>
    <x v="1"/>
  </r>
  <r>
    <s v="Amazon"/>
    <d v="2021-12-09T00:00:00"/>
    <x v="3"/>
    <x v="30"/>
    <s v="Columbus"/>
    <x v="0"/>
    <x v="1"/>
    <n v="60"/>
    <n v="181"/>
    <n v="10860"/>
    <x v="2"/>
    <x v="10"/>
    <x v="1"/>
    <x v="10"/>
    <x v="1"/>
  </r>
  <r>
    <s v="West Gear"/>
    <d v="2021-12-09T00:00:00"/>
    <x v="3"/>
    <x v="30"/>
    <s v="Columbus"/>
    <x v="1"/>
    <x v="0"/>
    <n v="59"/>
    <n v="161"/>
    <n v="9499"/>
    <x v="2"/>
    <x v="10"/>
    <x v="1"/>
    <x v="10"/>
    <x v="1"/>
  </r>
  <r>
    <s v="West Gear"/>
    <d v="2021-12-09T00:00:00"/>
    <x v="3"/>
    <x v="30"/>
    <s v="Columbus"/>
    <x v="1"/>
    <x v="1"/>
    <n v="63"/>
    <n v="147"/>
    <n v="9261"/>
    <x v="2"/>
    <x v="10"/>
    <x v="1"/>
    <x v="10"/>
    <x v="1"/>
  </r>
  <r>
    <s v="West Gear"/>
    <d v="2021-12-09T00:00:00"/>
    <x v="3"/>
    <x v="30"/>
    <s v="Columbus"/>
    <x v="0"/>
    <x v="2"/>
    <n v="68"/>
    <n v="142"/>
    <n v="9656"/>
    <x v="2"/>
    <x v="10"/>
    <x v="1"/>
    <x v="10"/>
    <x v="1"/>
  </r>
  <r>
    <s v="West Gear"/>
    <d v="2021-12-09T00:00:00"/>
    <x v="3"/>
    <x v="30"/>
    <s v="Columbus"/>
    <x v="1"/>
    <x v="2"/>
    <n v="74"/>
    <n v="156"/>
    <n v="11544"/>
    <x v="2"/>
    <x v="10"/>
    <x v="1"/>
    <x v="10"/>
    <x v="1"/>
  </r>
  <r>
    <s v="Amazon"/>
    <d v="2021-01-22T00:00:00"/>
    <x v="3"/>
    <x v="30"/>
    <s v="Columbus"/>
    <x v="0"/>
    <x v="0"/>
    <n v="37"/>
    <n v="135"/>
    <n v="4995"/>
    <x v="2"/>
    <x v="0"/>
    <x v="2"/>
    <x v="0"/>
    <x v="1"/>
  </r>
  <r>
    <s v="Amazon"/>
    <d v="2021-01-22T00:00:00"/>
    <x v="3"/>
    <x v="30"/>
    <s v="Columbus"/>
    <x v="0"/>
    <x v="1"/>
    <n v="38"/>
    <n v="78"/>
    <n v="2964"/>
    <x v="2"/>
    <x v="0"/>
    <x v="2"/>
    <x v="0"/>
    <x v="1"/>
  </r>
  <r>
    <s v="Amazon"/>
    <d v="2021-01-22T00:00:00"/>
    <x v="3"/>
    <x v="30"/>
    <s v="Columbus"/>
    <x v="1"/>
    <x v="0"/>
    <n v="28"/>
    <n v="75"/>
    <n v="2100"/>
    <x v="2"/>
    <x v="0"/>
    <x v="2"/>
    <x v="0"/>
    <x v="1"/>
  </r>
  <r>
    <s v="Amazon"/>
    <d v="2021-01-22T00:00:00"/>
    <x v="3"/>
    <x v="30"/>
    <s v="Columbus"/>
    <x v="1"/>
    <x v="1"/>
    <n v="34"/>
    <n v="42"/>
    <n v="1428"/>
    <x v="2"/>
    <x v="0"/>
    <x v="2"/>
    <x v="0"/>
    <x v="1"/>
  </r>
  <r>
    <s v="Amazon"/>
    <d v="2021-01-22T00:00:00"/>
    <x v="3"/>
    <x v="30"/>
    <s v="Columbus"/>
    <x v="0"/>
    <x v="2"/>
    <n v="46"/>
    <n v="52"/>
    <n v="2392"/>
    <x v="2"/>
    <x v="0"/>
    <x v="2"/>
    <x v="0"/>
    <x v="1"/>
  </r>
  <r>
    <s v="Amazon"/>
    <d v="2021-01-22T00:00:00"/>
    <x v="3"/>
    <x v="30"/>
    <s v="Columbus"/>
    <x v="1"/>
    <x v="2"/>
    <n v="37"/>
    <n v="81"/>
    <n v="2997"/>
    <x v="2"/>
    <x v="0"/>
    <x v="2"/>
    <x v="0"/>
    <x v="1"/>
  </r>
  <r>
    <s v="Amazon"/>
    <d v="2021-02-22T00:00:00"/>
    <x v="3"/>
    <x v="30"/>
    <s v="Columbus"/>
    <x v="0"/>
    <x v="0"/>
    <n v="38"/>
    <n v="138"/>
    <n v="5244"/>
    <x v="2"/>
    <x v="1"/>
    <x v="5"/>
    <x v="1"/>
    <x v="1"/>
  </r>
  <r>
    <s v="Amazon"/>
    <d v="2021-02-22T00:00:00"/>
    <x v="3"/>
    <x v="30"/>
    <s v="Columbus"/>
    <x v="0"/>
    <x v="1"/>
    <n v="38"/>
    <n v="58"/>
    <n v="2204"/>
    <x v="2"/>
    <x v="1"/>
    <x v="5"/>
    <x v="1"/>
    <x v="1"/>
  </r>
  <r>
    <s v="Amazon"/>
    <d v="2021-02-22T00:00:00"/>
    <x v="3"/>
    <x v="30"/>
    <s v="Columbus"/>
    <x v="1"/>
    <x v="0"/>
    <n v="29"/>
    <n v="63"/>
    <n v="1827"/>
    <x v="2"/>
    <x v="1"/>
    <x v="5"/>
    <x v="1"/>
    <x v="1"/>
  </r>
  <r>
    <s v="Amazon"/>
    <d v="2021-02-22T00:00:00"/>
    <x v="4"/>
    <x v="31"/>
    <s v="Louisville"/>
    <x v="1"/>
    <x v="1"/>
    <n v="34"/>
    <n v="34"/>
    <n v="1156"/>
    <x v="2"/>
    <x v="1"/>
    <x v="5"/>
    <x v="1"/>
    <x v="1"/>
  </r>
  <r>
    <s v="Amazon"/>
    <d v="2021-02-22T00:00:00"/>
    <x v="4"/>
    <x v="31"/>
    <s v="Louisville"/>
    <x v="0"/>
    <x v="2"/>
    <n v="48"/>
    <n v="54"/>
    <n v="2592"/>
    <x v="2"/>
    <x v="1"/>
    <x v="5"/>
    <x v="1"/>
    <x v="1"/>
  </r>
  <r>
    <s v="Amazon"/>
    <d v="2021-02-22T00:00:00"/>
    <x v="4"/>
    <x v="31"/>
    <s v="Louisville"/>
    <x v="1"/>
    <x v="2"/>
    <n v="39"/>
    <n v="78"/>
    <n v="3042"/>
    <x v="2"/>
    <x v="1"/>
    <x v="5"/>
    <x v="1"/>
    <x v="1"/>
  </r>
  <r>
    <s v="Amazon"/>
    <d v="2021-03-21T00:00:00"/>
    <x v="4"/>
    <x v="31"/>
    <s v="Louisville"/>
    <x v="0"/>
    <x v="0"/>
    <n v="41"/>
    <n v="156"/>
    <n v="6396"/>
    <x v="2"/>
    <x v="2"/>
    <x v="4"/>
    <x v="2"/>
    <x v="1"/>
  </r>
  <r>
    <s v="Amazon"/>
    <d v="2021-03-21T00:00:00"/>
    <x v="4"/>
    <x v="31"/>
    <s v="Louisville"/>
    <x v="0"/>
    <x v="1"/>
    <n v="41"/>
    <n v="59"/>
    <n v="2419"/>
    <x v="2"/>
    <x v="2"/>
    <x v="4"/>
    <x v="2"/>
    <x v="1"/>
  </r>
  <r>
    <s v="Amazon"/>
    <d v="2021-03-21T00:00:00"/>
    <x v="4"/>
    <x v="31"/>
    <s v="Louisville"/>
    <x v="1"/>
    <x v="0"/>
    <n v="34"/>
    <n v="73"/>
    <n v="2482"/>
    <x v="2"/>
    <x v="2"/>
    <x v="4"/>
    <x v="2"/>
    <x v="1"/>
  </r>
  <r>
    <s v="Amazon"/>
    <d v="2021-03-21T00:00:00"/>
    <x v="4"/>
    <x v="31"/>
    <s v="Louisville"/>
    <x v="1"/>
    <x v="1"/>
    <n v="36"/>
    <n v="27"/>
    <n v="972"/>
    <x v="2"/>
    <x v="2"/>
    <x v="4"/>
    <x v="2"/>
    <x v="1"/>
  </r>
  <r>
    <s v="Amazon"/>
    <d v="2021-03-21T00:00:00"/>
    <x v="4"/>
    <x v="31"/>
    <s v="Louisville"/>
    <x v="0"/>
    <x v="2"/>
    <n v="52"/>
    <n v="44"/>
    <n v="2288"/>
    <x v="2"/>
    <x v="2"/>
    <x v="4"/>
    <x v="2"/>
    <x v="1"/>
  </r>
  <r>
    <s v="Amazon"/>
    <d v="2021-03-21T00:00:00"/>
    <x v="4"/>
    <x v="31"/>
    <s v="Louisville"/>
    <x v="1"/>
    <x v="2"/>
    <n v="42"/>
    <n v="65"/>
    <n v="2730"/>
    <x v="2"/>
    <x v="2"/>
    <x v="4"/>
    <x v="2"/>
    <x v="1"/>
  </r>
  <r>
    <s v="Amazon"/>
    <d v="2021-04-22T00:00:00"/>
    <x v="4"/>
    <x v="31"/>
    <s v="Louisville"/>
    <x v="0"/>
    <x v="0"/>
    <n v="41"/>
    <n v="119"/>
    <n v="4879"/>
    <x v="2"/>
    <x v="3"/>
    <x v="1"/>
    <x v="3"/>
    <x v="1"/>
  </r>
  <r>
    <s v="Amazon"/>
    <d v="2021-04-22T00:00:00"/>
    <x v="4"/>
    <x v="31"/>
    <s v="Louisville"/>
    <x v="0"/>
    <x v="1"/>
    <n v="41"/>
    <n v="49"/>
    <n v="2009"/>
    <x v="2"/>
    <x v="3"/>
    <x v="1"/>
    <x v="3"/>
    <x v="1"/>
  </r>
  <r>
    <s v="Amazon"/>
    <d v="2021-04-22T00:00:00"/>
    <x v="4"/>
    <x v="31"/>
    <s v="Louisville"/>
    <x v="1"/>
    <x v="0"/>
    <n v="38"/>
    <n v="49"/>
    <n v="1862"/>
    <x v="2"/>
    <x v="3"/>
    <x v="1"/>
    <x v="3"/>
    <x v="1"/>
  </r>
  <r>
    <s v="Amazon"/>
    <d v="2021-04-22T00:00:00"/>
    <x v="4"/>
    <x v="31"/>
    <s v="Louisville"/>
    <x v="1"/>
    <x v="1"/>
    <n v="42"/>
    <n v="29"/>
    <n v="1218"/>
    <x v="2"/>
    <x v="3"/>
    <x v="1"/>
    <x v="3"/>
    <x v="1"/>
  </r>
  <r>
    <s v="Amazon"/>
    <d v="2021-04-22T00:00:00"/>
    <x v="4"/>
    <x v="31"/>
    <s v="Louisville"/>
    <x v="0"/>
    <x v="2"/>
    <n v="47"/>
    <n v="35"/>
    <n v="1645"/>
    <x v="2"/>
    <x v="3"/>
    <x v="1"/>
    <x v="3"/>
    <x v="1"/>
  </r>
  <r>
    <s v="Amazon"/>
    <d v="2021-04-22T00:00:00"/>
    <x v="4"/>
    <x v="31"/>
    <s v="Louisville"/>
    <x v="1"/>
    <x v="2"/>
    <n v="36"/>
    <n v="75"/>
    <n v="2700"/>
    <x v="2"/>
    <x v="3"/>
    <x v="1"/>
    <x v="3"/>
    <x v="1"/>
  </r>
  <r>
    <s v="Amazon"/>
    <d v="2021-05-23T00:00:00"/>
    <x v="4"/>
    <x v="31"/>
    <s v="Louisville"/>
    <x v="0"/>
    <x v="0"/>
    <n v="49"/>
    <n v="156"/>
    <n v="7644"/>
    <x v="2"/>
    <x v="4"/>
    <x v="4"/>
    <x v="4"/>
    <x v="1"/>
  </r>
  <r>
    <s v="Amazon"/>
    <d v="2021-05-23T00:00:00"/>
    <x v="4"/>
    <x v="31"/>
    <s v="Louisville"/>
    <x v="0"/>
    <x v="1"/>
    <n v="42"/>
    <n v="68"/>
    <n v="2856"/>
    <x v="2"/>
    <x v="4"/>
    <x v="4"/>
    <x v="4"/>
    <x v="1"/>
  </r>
  <r>
    <s v="Amazon"/>
    <d v="2021-05-23T00:00:00"/>
    <x v="4"/>
    <x v="31"/>
    <s v="Louisville"/>
    <x v="1"/>
    <x v="0"/>
    <n v="38"/>
    <n v="58"/>
    <n v="2204"/>
    <x v="2"/>
    <x v="4"/>
    <x v="4"/>
    <x v="4"/>
    <x v="1"/>
  </r>
  <r>
    <s v="Amazon"/>
    <d v="2021-05-23T00:00:00"/>
    <x v="4"/>
    <x v="31"/>
    <s v="Louisville"/>
    <x v="1"/>
    <x v="1"/>
    <n v="38"/>
    <n v="38"/>
    <n v="1444"/>
    <x v="2"/>
    <x v="4"/>
    <x v="4"/>
    <x v="4"/>
    <x v="1"/>
  </r>
  <r>
    <s v="Amazon"/>
    <d v="2021-05-23T00:00:00"/>
    <x v="4"/>
    <x v="31"/>
    <s v="Louisville"/>
    <x v="0"/>
    <x v="2"/>
    <n v="46"/>
    <n v="42"/>
    <n v="1932"/>
    <x v="2"/>
    <x v="4"/>
    <x v="4"/>
    <x v="4"/>
    <x v="1"/>
  </r>
  <r>
    <s v="Amazon"/>
    <d v="2021-05-23T00:00:00"/>
    <x v="4"/>
    <x v="31"/>
    <s v="Louisville"/>
    <x v="1"/>
    <x v="2"/>
    <n v="51"/>
    <n v="83"/>
    <n v="4233"/>
    <x v="2"/>
    <x v="4"/>
    <x v="4"/>
    <x v="4"/>
    <x v="1"/>
  </r>
  <r>
    <s v="Amazon"/>
    <d v="2021-06-22T00:00:00"/>
    <x v="4"/>
    <x v="31"/>
    <s v="Louisville"/>
    <x v="0"/>
    <x v="0"/>
    <n v="36"/>
    <n v="142"/>
    <n v="5112"/>
    <x v="2"/>
    <x v="11"/>
    <x v="6"/>
    <x v="11"/>
    <x v="1"/>
  </r>
  <r>
    <s v="Amazon"/>
    <d v="2021-06-22T00:00:00"/>
    <x v="4"/>
    <x v="31"/>
    <s v="Louisville"/>
    <x v="0"/>
    <x v="1"/>
    <n v="33"/>
    <n v="77"/>
    <n v="2541"/>
    <x v="2"/>
    <x v="11"/>
    <x v="6"/>
    <x v="11"/>
    <x v="1"/>
  </r>
  <r>
    <s v="Amazon"/>
    <d v="2021-06-22T00:00:00"/>
    <x v="4"/>
    <x v="31"/>
    <s v="Louisville"/>
    <x v="1"/>
    <x v="0"/>
    <n v="28"/>
    <n v="56"/>
    <n v="1568"/>
    <x v="2"/>
    <x v="11"/>
    <x v="6"/>
    <x v="11"/>
    <x v="1"/>
  </r>
  <r>
    <s v="Amazon"/>
    <d v="2021-06-22T00:00:00"/>
    <x v="4"/>
    <x v="31"/>
    <s v="Louisville"/>
    <x v="1"/>
    <x v="1"/>
    <n v="29"/>
    <n v="52"/>
    <n v="1508"/>
    <x v="2"/>
    <x v="11"/>
    <x v="6"/>
    <x v="11"/>
    <x v="1"/>
  </r>
  <r>
    <s v="Amazon"/>
    <d v="2021-06-22T00:00:00"/>
    <x v="4"/>
    <x v="31"/>
    <s v="Louisville"/>
    <x v="0"/>
    <x v="2"/>
    <n v="49"/>
    <n v="54"/>
    <n v="2646"/>
    <x v="2"/>
    <x v="11"/>
    <x v="6"/>
    <x v="11"/>
    <x v="1"/>
  </r>
  <r>
    <s v="Amazon"/>
    <d v="2021-06-22T00:00:00"/>
    <x v="4"/>
    <x v="31"/>
    <s v="Louisville"/>
    <x v="1"/>
    <x v="2"/>
    <n v="52"/>
    <n v="101"/>
    <n v="5252"/>
    <x v="2"/>
    <x v="11"/>
    <x v="6"/>
    <x v="11"/>
    <x v="1"/>
  </r>
  <r>
    <s v="Amazon"/>
    <d v="2021-07-21T00:00:00"/>
    <x v="4"/>
    <x v="31"/>
    <s v="Louisville"/>
    <x v="0"/>
    <x v="0"/>
    <n v="47"/>
    <n v="168"/>
    <n v="7896"/>
    <x v="2"/>
    <x v="5"/>
    <x v="0"/>
    <x v="5"/>
    <x v="1"/>
  </r>
  <r>
    <s v="Amazon"/>
    <d v="2021-07-21T00:00:00"/>
    <x v="4"/>
    <x v="31"/>
    <s v="Louisville"/>
    <x v="0"/>
    <x v="1"/>
    <n v="44"/>
    <n v="95"/>
    <n v="4180"/>
    <x v="2"/>
    <x v="5"/>
    <x v="0"/>
    <x v="5"/>
    <x v="1"/>
  </r>
  <r>
    <s v="Amazon"/>
    <d v="2021-07-21T00:00:00"/>
    <x v="4"/>
    <x v="31"/>
    <s v="Louisville"/>
    <x v="1"/>
    <x v="0"/>
    <n v="38"/>
    <n v="69"/>
    <n v="2622"/>
    <x v="2"/>
    <x v="5"/>
    <x v="0"/>
    <x v="5"/>
    <x v="1"/>
  </r>
  <r>
    <s v="Amazon"/>
    <d v="2021-07-21T00:00:00"/>
    <x v="4"/>
    <x v="31"/>
    <s v="Louisville"/>
    <x v="1"/>
    <x v="1"/>
    <n v="37"/>
    <n v="63"/>
    <n v="2331"/>
    <x v="2"/>
    <x v="5"/>
    <x v="0"/>
    <x v="5"/>
    <x v="1"/>
  </r>
  <r>
    <s v="Amazon"/>
    <d v="2021-07-21T00:00:00"/>
    <x v="4"/>
    <x v="31"/>
    <s v="Louisville"/>
    <x v="0"/>
    <x v="2"/>
    <n v="46"/>
    <n v="75"/>
    <n v="3450"/>
    <x v="2"/>
    <x v="5"/>
    <x v="0"/>
    <x v="5"/>
    <x v="1"/>
  </r>
  <r>
    <s v="Amazon"/>
    <d v="2021-07-21T00:00:00"/>
    <x v="4"/>
    <x v="31"/>
    <s v="Louisville"/>
    <x v="1"/>
    <x v="2"/>
    <n v="50"/>
    <n v="115"/>
    <n v="5750"/>
    <x v="2"/>
    <x v="5"/>
    <x v="0"/>
    <x v="5"/>
    <x v="1"/>
  </r>
  <r>
    <s v="Amazon"/>
    <d v="2021-08-22T00:00:00"/>
    <x v="4"/>
    <x v="31"/>
    <s v="Louisville"/>
    <x v="0"/>
    <x v="0"/>
    <n v="46"/>
    <n v="167"/>
    <n v="7682"/>
    <x v="2"/>
    <x v="6"/>
    <x v="4"/>
    <x v="6"/>
    <x v="1"/>
  </r>
  <r>
    <s v="Amazon"/>
    <d v="2021-08-22T00:00:00"/>
    <x v="4"/>
    <x v="31"/>
    <s v="Louisville"/>
    <x v="0"/>
    <x v="1"/>
    <n v="41"/>
    <n v="91"/>
    <n v="3731"/>
    <x v="2"/>
    <x v="6"/>
    <x v="4"/>
    <x v="6"/>
    <x v="1"/>
  </r>
  <r>
    <s v="Amazon"/>
    <d v="2021-08-22T00:00:00"/>
    <x v="4"/>
    <x v="31"/>
    <s v="Louisville"/>
    <x v="1"/>
    <x v="0"/>
    <n v="36"/>
    <n v="80"/>
    <n v="2880"/>
    <x v="2"/>
    <x v="6"/>
    <x v="4"/>
    <x v="6"/>
    <x v="1"/>
  </r>
  <r>
    <s v="Amazon"/>
    <d v="2021-08-22T00:00:00"/>
    <x v="4"/>
    <x v="31"/>
    <s v="Louisville"/>
    <x v="1"/>
    <x v="1"/>
    <n v="38"/>
    <n v="75"/>
    <n v="2850"/>
    <x v="2"/>
    <x v="6"/>
    <x v="4"/>
    <x v="6"/>
    <x v="1"/>
  </r>
  <r>
    <s v="Amazon"/>
    <d v="2021-08-22T00:00:00"/>
    <x v="4"/>
    <x v="31"/>
    <s v="Louisville"/>
    <x v="0"/>
    <x v="2"/>
    <n v="49"/>
    <n v="65"/>
    <n v="3185"/>
    <x v="2"/>
    <x v="6"/>
    <x v="4"/>
    <x v="6"/>
    <x v="1"/>
  </r>
  <r>
    <s v="Amazon"/>
    <d v="2021-08-22T00:00:00"/>
    <x v="4"/>
    <x v="31"/>
    <s v="Louisville"/>
    <x v="1"/>
    <x v="2"/>
    <n v="51"/>
    <n v="120"/>
    <n v="6120"/>
    <x v="2"/>
    <x v="6"/>
    <x v="4"/>
    <x v="6"/>
    <x v="1"/>
  </r>
  <r>
    <s v="Amazon"/>
    <d v="2021-09-23T00:00:00"/>
    <x v="4"/>
    <x v="31"/>
    <s v="Louisville"/>
    <x v="0"/>
    <x v="0"/>
    <n v="48"/>
    <n v="137"/>
    <n v="6576"/>
    <x v="2"/>
    <x v="7"/>
    <x v="1"/>
    <x v="7"/>
    <x v="1"/>
  </r>
  <r>
    <s v="Amazon"/>
    <d v="2021-09-23T00:00:00"/>
    <x v="4"/>
    <x v="31"/>
    <s v="Louisville"/>
    <x v="0"/>
    <x v="1"/>
    <n v="44"/>
    <n v="94"/>
    <n v="4136"/>
    <x v="2"/>
    <x v="7"/>
    <x v="1"/>
    <x v="7"/>
    <x v="1"/>
  </r>
  <r>
    <s v="Amazon"/>
    <d v="2021-09-23T00:00:00"/>
    <x v="4"/>
    <x v="31"/>
    <s v="Louisville"/>
    <x v="1"/>
    <x v="0"/>
    <n v="33"/>
    <n v="65"/>
    <n v="2145"/>
    <x v="2"/>
    <x v="7"/>
    <x v="1"/>
    <x v="7"/>
    <x v="1"/>
  </r>
  <r>
    <s v="Amazon"/>
    <d v="2021-09-23T00:00:00"/>
    <x v="4"/>
    <x v="31"/>
    <s v="Louisville"/>
    <x v="1"/>
    <x v="1"/>
    <n v="32"/>
    <n v="54"/>
    <n v="1728"/>
    <x v="2"/>
    <x v="7"/>
    <x v="1"/>
    <x v="7"/>
    <x v="1"/>
  </r>
  <r>
    <s v="Amazon"/>
    <d v="2021-09-23T00:00:00"/>
    <x v="4"/>
    <x v="31"/>
    <s v="Louisville"/>
    <x v="0"/>
    <x v="2"/>
    <n v="43"/>
    <n v="58"/>
    <n v="2494"/>
    <x v="2"/>
    <x v="7"/>
    <x v="1"/>
    <x v="7"/>
    <x v="1"/>
  </r>
  <r>
    <s v="Amazon"/>
    <d v="2021-09-23T00:00:00"/>
    <x v="4"/>
    <x v="31"/>
    <s v="Louisville"/>
    <x v="1"/>
    <x v="2"/>
    <n v="49"/>
    <n v="74"/>
    <n v="3626"/>
    <x v="2"/>
    <x v="7"/>
    <x v="1"/>
    <x v="7"/>
    <x v="1"/>
  </r>
  <r>
    <s v="Amazon"/>
    <d v="2021-10-22T00:00:00"/>
    <x v="4"/>
    <x v="31"/>
    <s v="Louisville"/>
    <x v="0"/>
    <x v="0"/>
    <n v="53"/>
    <n v="126"/>
    <n v="6678"/>
    <x v="2"/>
    <x v="8"/>
    <x v="2"/>
    <x v="8"/>
    <x v="1"/>
  </r>
  <r>
    <s v="Amazon"/>
    <d v="2021-10-22T00:00:00"/>
    <x v="4"/>
    <x v="31"/>
    <s v="Louisville"/>
    <x v="0"/>
    <x v="1"/>
    <n v="41"/>
    <n v="83"/>
    <n v="3403"/>
    <x v="2"/>
    <x v="8"/>
    <x v="2"/>
    <x v="8"/>
    <x v="1"/>
  </r>
  <r>
    <s v="Amazon"/>
    <d v="2021-10-22T00:00:00"/>
    <x v="4"/>
    <x v="31"/>
    <s v="Louisville"/>
    <x v="1"/>
    <x v="0"/>
    <n v="43"/>
    <n v="47"/>
    <n v="2021"/>
    <x v="2"/>
    <x v="8"/>
    <x v="2"/>
    <x v="8"/>
    <x v="1"/>
  </r>
  <r>
    <s v="Amazon"/>
    <d v="2021-10-22T00:00:00"/>
    <x v="4"/>
    <x v="31"/>
    <s v="Louisville"/>
    <x v="1"/>
    <x v="1"/>
    <n v="41"/>
    <n v="42"/>
    <n v="1722"/>
    <x v="2"/>
    <x v="8"/>
    <x v="2"/>
    <x v="8"/>
    <x v="1"/>
  </r>
  <r>
    <s v="Amazon"/>
    <d v="2021-10-22T00:00:00"/>
    <x v="4"/>
    <x v="31"/>
    <s v="Louisville"/>
    <x v="0"/>
    <x v="2"/>
    <n v="53"/>
    <n v="41"/>
    <n v="2173"/>
    <x v="2"/>
    <x v="8"/>
    <x v="2"/>
    <x v="8"/>
    <x v="1"/>
  </r>
  <r>
    <s v="Amazon"/>
    <d v="2021-10-22T00:00:00"/>
    <x v="4"/>
    <x v="31"/>
    <s v="Louisville"/>
    <x v="1"/>
    <x v="2"/>
    <n v="53"/>
    <n v="83"/>
    <n v="4399"/>
    <x v="2"/>
    <x v="8"/>
    <x v="2"/>
    <x v="8"/>
    <x v="1"/>
  </r>
  <r>
    <s v="Amazon"/>
    <d v="2021-11-22T00:00:00"/>
    <x v="4"/>
    <x v="31"/>
    <s v="Louisville"/>
    <x v="0"/>
    <x v="0"/>
    <n v="48"/>
    <n v="123"/>
    <n v="5904"/>
    <x v="2"/>
    <x v="9"/>
    <x v="5"/>
    <x v="9"/>
    <x v="1"/>
  </r>
  <r>
    <s v="Amazon"/>
    <d v="2021-11-22T00:00:00"/>
    <x v="4"/>
    <x v="31"/>
    <s v="Louisville"/>
    <x v="0"/>
    <x v="1"/>
    <n v="39"/>
    <n v="72"/>
    <n v="2808"/>
    <x v="2"/>
    <x v="9"/>
    <x v="5"/>
    <x v="9"/>
    <x v="1"/>
  </r>
  <r>
    <s v="Amazon"/>
    <d v="2021-11-22T00:00:00"/>
    <x v="4"/>
    <x v="31"/>
    <s v="Louisville"/>
    <x v="1"/>
    <x v="0"/>
    <n v="41"/>
    <n v="57"/>
    <n v="2337"/>
    <x v="2"/>
    <x v="9"/>
    <x v="5"/>
    <x v="9"/>
    <x v="1"/>
  </r>
  <r>
    <s v="Foot Locker"/>
    <d v="2021-11-22T00:00:00"/>
    <x v="4"/>
    <x v="31"/>
    <s v="Louisville"/>
    <x v="1"/>
    <x v="1"/>
    <n v="52"/>
    <n v="52"/>
    <n v="2704"/>
    <x v="2"/>
    <x v="9"/>
    <x v="5"/>
    <x v="9"/>
    <x v="1"/>
  </r>
  <r>
    <s v="Foot Locker"/>
    <d v="2021-11-22T00:00:00"/>
    <x v="4"/>
    <x v="31"/>
    <s v="Louisville"/>
    <x v="0"/>
    <x v="2"/>
    <n v="59"/>
    <n v="53"/>
    <n v="3127"/>
    <x v="2"/>
    <x v="9"/>
    <x v="5"/>
    <x v="9"/>
    <x v="1"/>
  </r>
  <r>
    <s v="Foot Locker"/>
    <d v="2021-11-22T00:00:00"/>
    <x v="4"/>
    <x v="31"/>
    <s v="Louisville"/>
    <x v="1"/>
    <x v="2"/>
    <n v="66"/>
    <n v="80"/>
    <n v="5280"/>
    <x v="2"/>
    <x v="9"/>
    <x v="5"/>
    <x v="9"/>
    <x v="1"/>
  </r>
  <r>
    <s v="Foot Locker"/>
    <d v="2021-12-21T00:00:00"/>
    <x v="4"/>
    <x v="31"/>
    <s v="Louisville"/>
    <x v="0"/>
    <x v="0"/>
    <n v="59"/>
    <n v="158"/>
    <n v="9322"/>
    <x v="2"/>
    <x v="10"/>
    <x v="6"/>
    <x v="10"/>
    <x v="1"/>
  </r>
  <r>
    <s v="Foot Locker"/>
    <d v="2021-12-21T00:00:00"/>
    <x v="4"/>
    <x v="31"/>
    <s v="Louisville"/>
    <x v="0"/>
    <x v="1"/>
    <n v="52"/>
    <n v="98"/>
    <n v="5096"/>
    <x v="2"/>
    <x v="10"/>
    <x v="6"/>
    <x v="10"/>
    <x v="1"/>
  </r>
  <r>
    <s v="Foot Locker"/>
    <d v="2021-12-21T00:00:00"/>
    <x v="4"/>
    <x v="31"/>
    <s v="Louisville"/>
    <x v="1"/>
    <x v="0"/>
    <n v="51"/>
    <n v="74"/>
    <n v="3774"/>
    <x v="2"/>
    <x v="10"/>
    <x v="6"/>
    <x v="10"/>
    <x v="1"/>
  </r>
  <r>
    <s v="Foot Locker"/>
    <d v="2021-12-21T00:00:00"/>
    <x v="4"/>
    <x v="31"/>
    <s v="Louisville"/>
    <x v="1"/>
    <x v="1"/>
    <n v="49"/>
    <n v="68"/>
    <n v="3332"/>
    <x v="2"/>
    <x v="10"/>
    <x v="6"/>
    <x v="10"/>
    <x v="1"/>
  </r>
  <r>
    <s v="Foot Locker"/>
    <d v="2021-12-21T00:00:00"/>
    <x v="4"/>
    <x v="31"/>
    <s v="Louisville"/>
    <x v="0"/>
    <x v="2"/>
    <n v="54"/>
    <n v="68"/>
    <n v="3672"/>
    <x v="2"/>
    <x v="10"/>
    <x v="6"/>
    <x v="10"/>
    <x v="1"/>
  </r>
  <r>
    <s v="Foot Locker"/>
    <d v="2021-12-21T00:00:00"/>
    <x v="4"/>
    <x v="31"/>
    <s v="Louisville"/>
    <x v="1"/>
    <x v="2"/>
    <n v="64"/>
    <n v="98"/>
    <n v="6272"/>
    <x v="2"/>
    <x v="10"/>
    <x v="6"/>
    <x v="10"/>
    <x v="1"/>
  </r>
  <r>
    <s v="Foot Locker"/>
    <d v="2021-01-20T00:00:00"/>
    <x v="4"/>
    <x v="31"/>
    <s v="Louisville"/>
    <x v="0"/>
    <x v="0"/>
    <n v="29"/>
    <n v="189"/>
    <n v="5481"/>
    <x v="2"/>
    <x v="0"/>
    <x v="0"/>
    <x v="0"/>
    <x v="1"/>
  </r>
  <r>
    <s v="Foot Locker"/>
    <d v="2021-01-20T00:00:00"/>
    <x v="4"/>
    <x v="31"/>
    <s v="Louisville"/>
    <x v="0"/>
    <x v="1"/>
    <n v="29"/>
    <n v="142"/>
    <n v="4118"/>
    <x v="2"/>
    <x v="0"/>
    <x v="0"/>
    <x v="0"/>
    <x v="1"/>
  </r>
  <r>
    <s v="Foot Locker"/>
    <d v="2021-01-20T00:00:00"/>
    <x v="4"/>
    <x v="31"/>
    <s v="Louisville"/>
    <x v="1"/>
    <x v="0"/>
    <n v="18"/>
    <n v="158"/>
    <n v="2844"/>
    <x v="2"/>
    <x v="0"/>
    <x v="0"/>
    <x v="0"/>
    <x v="1"/>
  </r>
  <r>
    <s v="Foot Locker"/>
    <d v="2021-01-20T00:00:00"/>
    <x v="4"/>
    <x v="31"/>
    <s v="Louisville"/>
    <x v="1"/>
    <x v="1"/>
    <n v="23"/>
    <n v="101"/>
    <n v="2323"/>
    <x v="2"/>
    <x v="0"/>
    <x v="0"/>
    <x v="0"/>
    <x v="1"/>
  </r>
  <r>
    <s v="Foot Locker"/>
    <d v="2021-01-20T00:00:00"/>
    <x v="4"/>
    <x v="31"/>
    <s v="Louisville"/>
    <x v="0"/>
    <x v="2"/>
    <n v="38"/>
    <n v="115"/>
    <n v="4370"/>
    <x v="2"/>
    <x v="0"/>
    <x v="0"/>
    <x v="0"/>
    <x v="1"/>
  </r>
  <r>
    <s v="Foot Locker"/>
    <d v="2021-01-20T00:00:00"/>
    <x v="4"/>
    <x v="31"/>
    <s v="Louisville"/>
    <x v="1"/>
    <x v="2"/>
    <n v="29"/>
    <n v="158"/>
    <n v="4582"/>
    <x v="2"/>
    <x v="0"/>
    <x v="0"/>
    <x v="0"/>
    <x v="1"/>
  </r>
  <r>
    <s v="Foot Locker"/>
    <d v="2021-02-18T00:00:00"/>
    <x v="4"/>
    <x v="31"/>
    <s v="Louisville"/>
    <x v="0"/>
    <x v="0"/>
    <n v="28"/>
    <n v="225"/>
    <n v="6300"/>
    <x v="2"/>
    <x v="1"/>
    <x v="1"/>
    <x v="1"/>
    <x v="1"/>
  </r>
  <r>
    <s v="Foot Locker"/>
    <d v="2021-02-18T00:00:00"/>
    <x v="4"/>
    <x v="31"/>
    <s v="Louisville"/>
    <x v="0"/>
    <x v="1"/>
    <n v="27"/>
    <n v="106"/>
    <n v="2862"/>
    <x v="2"/>
    <x v="1"/>
    <x v="1"/>
    <x v="1"/>
    <x v="1"/>
  </r>
  <r>
    <s v="Foot Locker"/>
    <d v="2021-02-18T00:00:00"/>
    <x v="4"/>
    <x v="31"/>
    <s v="Louisville"/>
    <x v="1"/>
    <x v="0"/>
    <n v="18"/>
    <n v="124"/>
    <n v="2232"/>
    <x v="2"/>
    <x v="1"/>
    <x v="1"/>
    <x v="1"/>
    <x v="1"/>
  </r>
  <r>
    <s v="Foot Locker"/>
    <d v="2021-02-18T00:00:00"/>
    <x v="1"/>
    <x v="32"/>
    <s v="Jackson"/>
    <x v="1"/>
    <x v="1"/>
    <n v="25"/>
    <n v="91"/>
    <n v="2275"/>
    <x v="2"/>
    <x v="1"/>
    <x v="1"/>
    <x v="1"/>
    <x v="1"/>
  </r>
  <r>
    <s v="Foot Locker"/>
    <d v="2021-02-18T00:00:00"/>
    <x v="1"/>
    <x v="32"/>
    <s v="Jackson"/>
    <x v="0"/>
    <x v="2"/>
    <n v="39"/>
    <n v="108"/>
    <n v="4212"/>
    <x v="2"/>
    <x v="1"/>
    <x v="1"/>
    <x v="1"/>
    <x v="1"/>
  </r>
  <r>
    <s v="Foot Locker"/>
    <d v="2021-02-18T00:00:00"/>
    <x v="1"/>
    <x v="32"/>
    <s v="Jackson"/>
    <x v="1"/>
    <x v="2"/>
    <n v="24"/>
    <n v="125"/>
    <n v="3000"/>
    <x v="2"/>
    <x v="1"/>
    <x v="1"/>
    <x v="1"/>
    <x v="1"/>
  </r>
  <r>
    <s v="Foot Locker"/>
    <d v="2021-03-16T00:00:00"/>
    <x v="1"/>
    <x v="32"/>
    <s v="Jackson"/>
    <x v="0"/>
    <x v="0"/>
    <n v="23"/>
    <n v="187"/>
    <n v="4301"/>
    <x v="2"/>
    <x v="2"/>
    <x v="6"/>
    <x v="2"/>
    <x v="1"/>
  </r>
  <r>
    <s v="Foot Locker"/>
    <d v="2021-03-16T00:00:00"/>
    <x v="1"/>
    <x v="32"/>
    <s v="Jackson"/>
    <x v="0"/>
    <x v="1"/>
    <n v="24"/>
    <n v="100"/>
    <n v="2400"/>
    <x v="2"/>
    <x v="2"/>
    <x v="6"/>
    <x v="2"/>
    <x v="1"/>
  </r>
  <r>
    <s v="Foot Locker"/>
    <d v="2021-03-16T00:00:00"/>
    <x v="1"/>
    <x v="32"/>
    <s v="Jackson"/>
    <x v="1"/>
    <x v="0"/>
    <n v="14"/>
    <n v="128"/>
    <n v="1792"/>
    <x v="2"/>
    <x v="2"/>
    <x v="6"/>
    <x v="2"/>
    <x v="1"/>
  </r>
  <r>
    <s v="Foot Locker"/>
    <d v="2021-03-16T00:00:00"/>
    <x v="1"/>
    <x v="32"/>
    <s v="Jackson"/>
    <x v="1"/>
    <x v="1"/>
    <n v="19"/>
    <n v="80"/>
    <n v="1520"/>
    <x v="2"/>
    <x v="2"/>
    <x v="6"/>
    <x v="2"/>
    <x v="1"/>
  </r>
  <r>
    <s v="Foot Locker"/>
    <d v="2021-03-16T00:00:00"/>
    <x v="1"/>
    <x v="32"/>
    <s v="Jackson"/>
    <x v="0"/>
    <x v="2"/>
    <n v="32"/>
    <n v="81"/>
    <n v="2592"/>
    <x v="2"/>
    <x v="2"/>
    <x v="6"/>
    <x v="2"/>
    <x v="1"/>
  </r>
  <r>
    <s v="Foot Locker"/>
    <d v="2021-03-16T00:00:00"/>
    <x v="1"/>
    <x v="32"/>
    <s v="Jackson"/>
    <x v="1"/>
    <x v="2"/>
    <n v="24"/>
    <n v="123"/>
    <n v="2952"/>
    <x v="2"/>
    <x v="2"/>
    <x v="6"/>
    <x v="2"/>
    <x v="1"/>
  </r>
  <r>
    <s v="Foot Locker"/>
    <d v="2021-04-17T00:00:00"/>
    <x v="1"/>
    <x v="32"/>
    <s v="Jackson"/>
    <x v="0"/>
    <x v="0"/>
    <n v="23"/>
    <n v="169"/>
    <n v="3887"/>
    <x v="2"/>
    <x v="3"/>
    <x v="3"/>
    <x v="3"/>
    <x v="1"/>
  </r>
  <r>
    <s v="Foot Locker"/>
    <d v="2021-04-17T00:00:00"/>
    <x v="1"/>
    <x v="32"/>
    <s v="Jackson"/>
    <x v="0"/>
    <x v="1"/>
    <n v="23"/>
    <n v="109"/>
    <n v="2507"/>
    <x v="2"/>
    <x v="3"/>
    <x v="3"/>
    <x v="3"/>
    <x v="1"/>
  </r>
  <r>
    <s v="Foot Locker"/>
    <d v="2021-04-17T00:00:00"/>
    <x v="1"/>
    <x v="32"/>
    <s v="Jackson"/>
    <x v="1"/>
    <x v="0"/>
    <n v="14"/>
    <n v="101"/>
    <n v="1414"/>
    <x v="2"/>
    <x v="3"/>
    <x v="3"/>
    <x v="3"/>
    <x v="1"/>
  </r>
  <r>
    <s v="Foot Locker"/>
    <d v="2021-04-17T00:00:00"/>
    <x v="1"/>
    <x v="32"/>
    <s v="Jackson"/>
    <x v="1"/>
    <x v="1"/>
    <n v="19"/>
    <n v="75"/>
    <n v="1425"/>
    <x v="2"/>
    <x v="3"/>
    <x v="3"/>
    <x v="3"/>
    <x v="1"/>
  </r>
  <r>
    <s v="Foot Locker"/>
    <d v="2021-04-17T00:00:00"/>
    <x v="1"/>
    <x v="32"/>
    <s v="Jackson"/>
    <x v="0"/>
    <x v="2"/>
    <n v="38"/>
    <n v="81"/>
    <n v="3078"/>
    <x v="2"/>
    <x v="3"/>
    <x v="3"/>
    <x v="3"/>
    <x v="1"/>
  </r>
  <r>
    <s v="Foot Locker"/>
    <d v="2021-04-17T00:00:00"/>
    <x v="1"/>
    <x v="32"/>
    <s v="Jackson"/>
    <x v="1"/>
    <x v="2"/>
    <n v="28"/>
    <n v="124"/>
    <n v="3472"/>
    <x v="2"/>
    <x v="3"/>
    <x v="3"/>
    <x v="3"/>
    <x v="1"/>
  </r>
  <r>
    <s v="Foot Locker"/>
    <d v="2021-05-16T00:00:00"/>
    <x v="1"/>
    <x v="32"/>
    <s v="Jackson"/>
    <x v="0"/>
    <x v="0"/>
    <n v="39"/>
    <n v="194"/>
    <n v="7566"/>
    <x v="2"/>
    <x v="4"/>
    <x v="4"/>
    <x v="4"/>
    <x v="1"/>
  </r>
  <r>
    <s v="Foot Locker"/>
    <d v="2021-05-16T00:00:00"/>
    <x v="1"/>
    <x v="32"/>
    <s v="Jackson"/>
    <x v="0"/>
    <x v="1"/>
    <n v="37"/>
    <n v="131"/>
    <n v="4847"/>
    <x v="2"/>
    <x v="4"/>
    <x v="4"/>
    <x v="4"/>
    <x v="1"/>
  </r>
  <r>
    <s v="Foot Locker"/>
    <d v="2021-05-16T00:00:00"/>
    <x v="1"/>
    <x v="32"/>
    <s v="Jackson"/>
    <x v="1"/>
    <x v="0"/>
    <n v="33"/>
    <n v="119"/>
    <n v="3927"/>
    <x v="2"/>
    <x v="4"/>
    <x v="4"/>
    <x v="4"/>
    <x v="1"/>
  </r>
  <r>
    <s v="Foot Locker"/>
    <d v="2021-05-16T00:00:00"/>
    <x v="1"/>
    <x v="32"/>
    <s v="Jackson"/>
    <x v="1"/>
    <x v="1"/>
    <n v="33"/>
    <n v="101"/>
    <n v="3333"/>
    <x v="2"/>
    <x v="4"/>
    <x v="4"/>
    <x v="4"/>
    <x v="1"/>
  </r>
  <r>
    <s v="Foot Locker"/>
    <d v="2021-05-16T00:00:00"/>
    <x v="1"/>
    <x v="32"/>
    <s v="Jackson"/>
    <x v="0"/>
    <x v="2"/>
    <n v="41"/>
    <n v="116"/>
    <n v="4756"/>
    <x v="2"/>
    <x v="4"/>
    <x v="4"/>
    <x v="4"/>
    <x v="1"/>
  </r>
  <r>
    <s v="Foot Locker"/>
    <d v="2021-05-16T00:00:00"/>
    <x v="1"/>
    <x v="32"/>
    <s v="Jackson"/>
    <x v="1"/>
    <x v="2"/>
    <n v="47"/>
    <n v="140"/>
    <n v="6580"/>
    <x v="2"/>
    <x v="4"/>
    <x v="4"/>
    <x v="4"/>
    <x v="1"/>
  </r>
  <r>
    <s v="Foot Locker"/>
    <d v="2021-06-18T00:00:00"/>
    <x v="1"/>
    <x v="32"/>
    <s v="Jackson"/>
    <x v="0"/>
    <x v="0"/>
    <n v="44"/>
    <n v="210"/>
    <n v="9240"/>
    <x v="2"/>
    <x v="11"/>
    <x v="2"/>
    <x v="11"/>
    <x v="1"/>
  </r>
  <r>
    <s v="Foot Locker"/>
    <d v="2021-06-18T00:00:00"/>
    <x v="1"/>
    <x v="32"/>
    <s v="Jackson"/>
    <x v="0"/>
    <x v="1"/>
    <n v="37"/>
    <n v="125"/>
    <n v="4625"/>
    <x v="2"/>
    <x v="11"/>
    <x v="2"/>
    <x v="11"/>
    <x v="1"/>
  </r>
  <r>
    <s v="Foot Locker"/>
    <d v="2021-06-18T00:00:00"/>
    <x v="1"/>
    <x v="32"/>
    <s v="Jackson"/>
    <x v="1"/>
    <x v="0"/>
    <n v="41"/>
    <n v="143"/>
    <n v="5863"/>
    <x v="2"/>
    <x v="11"/>
    <x v="2"/>
    <x v="11"/>
    <x v="1"/>
  </r>
  <r>
    <s v="Foot Locker"/>
    <d v="2021-06-18T00:00:00"/>
    <x v="1"/>
    <x v="32"/>
    <s v="Jackson"/>
    <x v="1"/>
    <x v="1"/>
    <n v="43"/>
    <n v="117"/>
    <n v="5031"/>
    <x v="2"/>
    <x v="11"/>
    <x v="2"/>
    <x v="11"/>
    <x v="1"/>
  </r>
  <r>
    <s v="Foot Locker"/>
    <d v="2021-06-18T00:00:00"/>
    <x v="1"/>
    <x v="32"/>
    <s v="Jackson"/>
    <x v="0"/>
    <x v="2"/>
    <n v="57"/>
    <n v="135"/>
    <n v="7695"/>
    <x v="2"/>
    <x v="11"/>
    <x v="2"/>
    <x v="11"/>
    <x v="1"/>
  </r>
  <r>
    <s v="Foot Locker"/>
    <d v="2021-06-18T00:00:00"/>
    <x v="1"/>
    <x v="32"/>
    <s v="Jackson"/>
    <x v="1"/>
    <x v="2"/>
    <n v="60"/>
    <n v="188"/>
    <n v="11280"/>
    <x v="2"/>
    <x v="11"/>
    <x v="2"/>
    <x v="11"/>
    <x v="1"/>
  </r>
  <r>
    <s v="Foot Locker"/>
    <d v="2021-07-16T00:00:00"/>
    <x v="1"/>
    <x v="32"/>
    <s v="Jackson"/>
    <x v="0"/>
    <x v="0"/>
    <n v="58"/>
    <n v="221"/>
    <n v="12818"/>
    <x v="2"/>
    <x v="5"/>
    <x v="2"/>
    <x v="5"/>
    <x v="1"/>
  </r>
  <r>
    <s v="Walmart"/>
    <d v="2021-07-16T00:00:00"/>
    <x v="1"/>
    <x v="32"/>
    <s v="Jackson"/>
    <x v="0"/>
    <x v="1"/>
    <n v="53"/>
    <n v="156"/>
    <n v="8268"/>
    <x v="2"/>
    <x v="5"/>
    <x v="2"/>
    <x v="5"/>
    <x v="1"/>
  </r>
  <r>
    <s v="Walmart"/>
    <d v="2021-07-16T00:00:00"/>
    <x v="1"/>
    <x v="32"/>
    <s v="Jackson"/>
    <x v="1"/>
    <x v="0"/>
    <n v="48"/>
    <n v="142"/>
    <n v="6816"/>
    <x v="2"/>
    <x v="5"/>
    <x v="2"/>
    <x v="5"/>
    <x v="1"/>
  </r>
  <r>
    <s v="Walmart"/>
    <d v="2021-07-16T00:00:00"/>
    <x v="1"/>
    <x v="32"/>
    <s v="Jackson"/>
    <x v="1"/>
    <x v="1"/>
    <n v="48"/>
    <n v="124"/>
    <n v="5952"/>
    <x v="2"/>
    <x v="5"/>
    <x v="2"/>
    <x v="5"/>
    <x v="1"/>
  </r>
  <r>
    <s v="Walmart"/>
    <d v="2021-07-16T00:00:00"/>
    <x v="1"/>
    <x v="32"/>
    <s v="Jackson"/>
    <x v="0"/>
    <x v="2"/>
    <n v="59"/>
    <n v="150"/>
    <n v="8850"/>
    <x v="2"/>
    <x v="5"/>
    <x v="2"/>
    <x v="5"/>
    <x v="1"/>
  </r>
  <r>
    <s v="Walmart"/>
    <d v="2021-07-16T00:00:00"/>
    <x v="1"/>
    <x v="32"/>
    <s v="Jackson"/>
    <x v="1"/>
    <x v="2"/>
    <n v="61"/>
    <n v="176"/>
    <n v="10736"/>
    <x v="2"/>
    <x v="5"/>
    <x v="2"/>
    <x v="5"/>
    <x v="1"/>
  </r>
  <r>
    <s v="Walmart"/>
    <d v="2021-08-17T00:00:00"/>
    <x v="1"/>
    <x v="32"/>
    <s v="Jackson"/>
    <x v="0"/>
    <x v="0"/>
    <n v="56"/>
    <n v="215"/>
    <n v="12040"/>
    <x v="2"/>
    <x v="6"/>
    <x v="6"/>
    <x v="6"/>
    <x v="1"/>
  </r>
  <r>
    <s v="Walmart"/>
    <d v="2021-08-17T00:00:00"/>
    <x v="1"/>
    <x v="32"/>
    <s v="Jackson"/>
    <x v="0"/>
    <x v="1"/>
    <n v="50"/>
    <n v="168"/>
    <n v="8400"/>
    <x v="2"/>
    <x v="6"/>
    <x v="6"/>
    <x v="6"/>
    <x v="1"/>
  </r>
  <r>
    <s v="Walmart"/>
    <d v="2021-08-17T00:00:00"/>
    <x v="1"/>
    <x v="32"/>
    <s v="Jackson"/>
    <x v="1"/>
    <x v="0"/>
    <n v="48"/>
    <n v="147"/>
    <n v="7056"/>
    <x v="2"/>
    <x v="6"/>
    <x v="6"/>
    <x v="6"/>
    <x v="1"/>
  </r>
  <r>
    <s v="Walmart"/>
    <d v="2021-08-17T00:00:00"/>
    <x v="1"/>
    <x v="32"/>
    <s v="Jackson"/>
    <x v="1"/>
    <x v="1"/>
    <n v="39"/>
    <n v="128"/>
    <n v="4992"/>
    <x v="2"/>
    <x v="6"/>
    <x v="6"/>
    <x v="6"/>
    <x v="1"/>
  </r>
  <r>
    <s v="Walmart"/>
    <d v="2021-08-17T00:00:00"/>
    <x v="1"/>
    <x v="32"/>
    <s v="Jackson"/>
    <x v="0"/>
    <x v="2"/>
    <n v="46"/>
    <n v="122"/>
    <n v="5612"/>
    <x v="2"/>
    <x v="6"/>
    <x v="6"/>
    <x v="6"/>
    <x v="1"/>
  </r>
  <r>
    <s v="Walmart"/>
    <d v="2021-08-17T00:00:00"/>
    <x v="1"/>
    <x v="32"/>
    <s v="Jackson"/>
    <x v="1"/>
    <x v="2"/>
    <n v="53"/>
    <n v="169"/>
    <n v="8957"/>
    <x v="2"/>
    <x v="6"/>
    <x v="6"/>
    <x v="6"/>
    <x v="1"/>
  </r>
  <r>
    <s v="Walmart"/>
    <d v="2021-09-16T00:00:00"/>
    <x v="1"/>
    <x v="32"/>
    <s v="Jackson"/>
    <x v="0"/>
    <x v="0"/>
    <n v="47"/>
    <n v="203"/>
    <n v="9541"/>
    <x v="2"/>
    <x v="7"/>
    <x v="1"/>
    <x v="7"/>
    <x v="1"/>
  </r>
  <r>
    <s v="Walmart"/>
    <d v="2021-09-16T00:00:00"/>
    <x v="1"/>
    <x v="32"/>
    <s v="Jackson"/>
    <x v="0"/>
    <x v="1"/>
    <n v="42"/>
    <n v="147"/>
    <n v="6174"/>
    <x v="2"/>
    <x v="7"/>
    <x v="1"/>
    <x v="7"/>
    <x v="1"/>
  </r>
  <r>
    <s v="Walmart"/>
    <d v="2021-09-16T00:00:00"/>
    <x v="1"/>
    <x v="32"/>
    <s v="Jackson"/>
    <x v="1"/>
    <x v="0"/>
    <n v="19"/>
    <n v="123"/>
    <n v="2337"/>
    <x v="2"/>
    <x v="7"/>
    <x v="1"/>
    <x v="7"/>
    <x v="1"/>
  </r>
  <r>
    <s v="Walmart"/>
    <d v="2021-09-16T00:00:00"/>
    <x v="1"/>
    <x v="32"/>
    <s v="Jackson"/>
    <x v="1"/>
    <x v="1"/>
    <n v="19"/>
    <n v="100"/>
    <n v="1900"/>
    <x v="2"/>
    <x v="7"/>
    <x v="1"/>
    <x v="7"/>
    <x v="1"/>
  </r>
  <r>
    <s v="Walmart"/>
    <d v="2021-09-16T00:00:00"/>
    <x v="1"/>
    <x v="32"/>
    <s v="Jackson"/>
    <x v="0"/>
    <x v="2"/>
    <n v="29"/>
    <n v="108"/>
    <n v="3132"/>
    <x v="2"/>
    <x v="7"/>
    <x v="1"/>
    <x v="7"/>
    <x v="1"/>
  </r>
  <r>
    <s v="Walmart"/>
    <d v="2021-09-16T00:00:00"/>
    <x v="1"/>
    <x v="32"/>
    <s v="Jackson"/>
    <x v="1"/>
    <x v="2"/>
    <n v="32"/>
    <n v="130"/>
    <n v="4160"/>
    <x v="2"/>
    <x v="7"/>
    <x v="1"/>
    <x v="7"/>
    <x v="1"/>
  </r>
  <r>
    <s v="Walmart"/>
    <d v="2021-10-18T00:00:00"/>
    <x v="1"/>
    <x v="32"/>
    <s v="Jackson"/>
    <x v="0"/>
    <x v="0"/>
    <n v="32"/>
    <n v="176"/>
    <n v="5632"/>
    <x v="2"/>
    <x v="8"/>
    <x v="5"/>
    <x v="8"/>
    <x v="1"/>
  </r>
  <r>
    <s v="Walmart"/>
    <d v="2021-10-18T00:00:00"/>
    <x v="1"/>
    <x v="32"/>
    <s v="Jackson"/>
    <x v="0"/>
    <x v="1"/>
    <n v="25"/>
    <n v="145"/>
    <n v="3625"/>
    <x v="2"/>
    <x v="8"/>
    <x v="5"/>
    <x v="8"/>
    <x v="1"/>
  </r>
  <r>
    <s v="Walmart"/>
    <d v="2021-10-18T00:00:00"/>
    <x v="1"/>
    <x v="32"/>
    <s v="Jackson"/>
    <x v="1"/>
    <x v="0"/>
    <n v="24"/>
    <n v="98"/>
    <n v="2352"/>
    <x v="2"/>
    <x v="8"/>
    <x v="5"/>
    <x v="8"/>
    <x v="1"/>
  </r>
  <r>
    <s v="Walmart"/>
    <d v="2021-10-18T00:00:00"/>
    <x v="1"/>
    <x v="32"/>
    <s v="Jackson"/>
    <x v="1"/>
    <x v="1"/>
    <n v="23"/>
    <n v="105"/>
    <n v="2415"/>
    <x v="2"/>
    <x v="8"/>
    <x v="5"/>
    <x v="8"/>
    <x v="1"/>
  </r>
  <r>
    <s v="Walmart"/>
    <d v="2021-10-18T00:00:00"/>
    <x v="1"/>
    <x v="32"/>
    <s v="Jackson"/>
    <x v="0"/>
    <x v="2"/>
    <n v="32"/>
    <n v="98"/>
    <n v="3136"/>
    <x v="2"/>
    <x v="8"/>
    <x v="5"/>
    <x v="8"/>
    <x v="1"/>
  </r>
  <r>
    <s v="Sports Direct"/>
    <d v="2021-10-18T00:00:00"/>
    <x v="1"/>
    <x v="32"/>
    <s v="Jackson"/>
    <x v="1"/>
    <x v="2"/>
    <n v="33"/>
    <n v="124"/>
    <n v="4092"/>
    <x v="2"/>
    <x v="8"/>
    <x v="5"/>
    <x v="8"/>
    <x v="1"/>
  </r>
  <r>
    <s v="Sports Direct"/>
    <d v="2021-11-17T00:00:00"/>
    <x v="1"/>
    <x v="32"/>
    <s v="Jackson"/>
    <x v="0"/>
    <x v="0"/>
    <n v="28"/>
    <n v="163"/>
    <n v="4564"/>
    <x v="2"/>
    <x v="9"/>
    <x v="0"/>
    <x v="9"/>
    <x v="1"/>
  </r>
  <r>
    <s v="Sports Direct"/>
    <d v="2021-11-17T00:00:00"/>
    <x v="1"/>
    <x v="32"/>
    <s v="Jackson"/>
    <x v="0"/>
    <x v="1"/>
    <n v="18"/>
    <n v="117"/>
    <n v="2106"/>
    <x v="2"/>
    <x v="9"/>
    <x v="0"/>
    <x v="9"/>
    <x v="1"/>
  </r>
  <r>
    <s v="Sports Direct"/>
    <d v="2021-11-17T00:00:00"/>
    <x v="1"/>
    <x v="32"/>
    <s v="Jackson"/>
    <x v="1"/>
    <x v="0"/>
    <n v="28"/>
    <n v="111"/>
    <n v="3108"/>
    <x v="2"/>
    <x v="9"/>
    <x v="0"/>
    <x v="9"/>
    <x v="1"/>
  </r>
  <r>
    <s v="Sports Direct"/>
    <d v="2021-11-17T00:00:00"/>
    <x v="1"/>
    <x v="32"/>
    <s v="Jackson"/>
    <x v="1"/>
    <x v="1"/>
    <n v="54"/>
    <n v="117"/>
    <n v="6318"/>
    <x v="2"/>
    <x v="9"/>
    <x v="0"/>
    <x v="9"/>
    <x v="1"/>
  </r>
  <r>
    <s v="Sports Direct"/>
    <d v="2021-11-17T00:00:00"/>
    <x v="1"/>
    <x v="32"/>
    <s v="Jackson"/>
    <x v="0"/>
    <x v="2"/>
    <n v="71"/>
    <n v="123"/>
    <n v="8733"/>
    <x v="2"/>
    <x v="9"/>
    <x v="0"/>
    <x v="9"/>
    <x v="1"/>
  </r>
  <r>
    <s v="Sports Direct"/>
    <d v="2021-11-17T00:00:00"/>
    <x v="1"/>
    <x v="32"/>
    <s v="Jackson"/>
    <x v="1"/>
    <x v="2"/>
    <n v="68"/>
    <n v="158"/>
    <n v="10744"/>
    <x v="2"/>
    <x v="9"/>
    <x v="0"/>
    <x v="9"/>
    <x v="1"/>
  </r>
  <r>
    <s v="Sports Direct"/>
    <d v="2021-12-16T00:00:00"/>
    <x v="1"/>
    <x v="32"/>
    <s v="Jackson"/>
    <x v="0"/>
    <x v="0"/>
    <n v="68"/>
    <n v="194"/>
    <n v="13192"/>
    <x v="2"/>
    <x v="10"/>
    <x v="1"/>
    <x v="10"/>
    <x v="1"/>
  </r>
  <r>
    <s v="Sports Direct"/>
    <d v="2021-12-16T00:00:00"/>
    <x v="1"/>
    <x v="32"/>
    <s v="Jackson"/>
    <x v="0"/>
    <x v="1"/>
    <n v="58"/>
    <n v="155"/>
    <n v="8990"/>
    <x v="2"/>
    <x v="10"/>
    <x v="1"/>
    <x v="10"/>
    <x v="1"/>
  </r>
  <r>
    <s v="Sports Direct"/>
    <d v="2021-12-16T00:00:00"/>
    <x v="1"/>
    <x v="32"/>
    <s v="Jackson"/>
    <x v="1"/>
    <x v="0"/>
    <n v="59"/>
    <n v="137"/>
    <n v="8083"/>
    <x v="2"/>
    <x v="10"/>
    <x v="1"/>
    <x v="10"/>
    <x v="1"/>
  </r>
  <r>
    <s v="Sports Direct"/>
    <d v="2021-12-16T00:00:00"/>
    <x v="1"/>
    <x v="32"/>
    <s v="Jackson"/>
    <x v="1"/>
    <x v="1"/>
    <n v="56"/>
    <n v="133"/>
    <n v="7448"/>
    <x v="2"/>
    <x v="10"/>
    <x v="1"/>
    <x v="10"/>
    <x v="1"/>
  </r>
  <r>
    <s v="Sports Direct"/>
    <d v="2021-12-16T00:00:00"/>
    <x v="1"/>
    <x v="32"/>
    <s v="Jackson"/>
    <x v="0"/>
    <x v="2"/>
    <n v="65"/>
    <n v="124"/>
    <n v="8060"/>
    <x v="2"/>
    <x v="10"/>
    <x v="1"/>
    <x v="10"/>
    <x v="1"/>
  </r>
  <r>
    <s v="Sports Direct"/>
    <d v="2021-12-16T00:00:00"/>
    <x v="1"/>
    <x v="32"/>
    <s v="Jackson"/>
    <x v="1"/>
    <x v="2"/>
    <n v="71"/>
    <n v="144"/>
    <n v="10224"/>
    <x v="2"/>
    <x v="10"/>
    <x v="1"/>
    <x v="10"/>
    <x v="1"/>
  </r>
  <r>
    <s v="Sports Direct"/>
    <d v="2021-01-23T00:00:00"/>
    <x v="1"/>
    <x v="32"/>
    <s v="Jackson"/>
    <x v="0"/>
    <x v="0"/>
    <n v="24"/>
    <n v="176"/>
    <n v="4224"/>
    <x v="2"/>
    <x v="0"/>
    <x v="3"/>
    <x v="0"/>
    <x v="1"/>
  </r>
  <r>
    <s v="Sports Direct"/>
    <d v="2021-01-23T00:00:00"/>
    <x v="1"/>
    <x v="32"/>
    <s v="Jackson"/>
    <x v="0"/>
    <x v="1"/>
    <n v="25"/>
    <n v="131"/>
    <n v="3275"/>
    <x v="2"/>
    <x v="0"/>
    <x v="3"/>
    <x v="0"/>
    <x v="1"/>
  </r>
  <r>
    <s v="Sports Direct"/>
    <d v="2021-01-23T00:00:00"/>
    <x v="1"/>
    <x v="32"/>
    <s v="Jackson"/>
    <x v="1"/>
    <x v="0"/>
    <n v="14"/>
    <n v="117"/>
    <n v="1638"/>
    <x v="2"/>
    <x v="0"/>
    <x v="3"/>
    <x v="0"/>
    <x v="1"/>
  </r>
  <r>
    <s v="Sports Direct"/>
    <d v="2021-01-23T00:00:00"/>
    <x v="1"/>
    <x v="32"/>
    <s v="Jackson"/>
    <x v="1"/>
    <x v="1"/>
    <n v="19"/>
    <n v="78"/>
    <n v="1482"/>
    <x v="2"/>
    <x v="0"/>
    <x v="3"/>
    <x v="0"/>
    <x v="1"/>
  </r>
  <r>
    <s v="Sports Direct"/>
    <d v="2021-01-23T00:00:00"/>
    <x v="1"/>
    <x v="32"/>
    <s v="Jackson"/>
    <x v="0"/>
    <x v="2"/>
    <n v="34"/>
    <n v="95"/>
    <n v="3230"/>
    <x v="2"/>
    <x v="0"/>
    <x v="3"/>
    <x v="0"/>
    <x v="1"/>
  </r>
  <r>
    <s v="Sports Direct"/>
    <d v="2021-01-23T00:00:00"/>
    <x v="1"/>
    <x v="32"/>
    <s v="Jackson"/>
    <x v="1"/>
    <x v="2"/>
    <n v="23"/>
    <n v="122"/>
    <n v="2806"/>
    <x v="2"/>
    <x v="0"/>
    <x v="3"/>
    <x v="0"/>
    <x v="1"/>
  </r>
  <r>
    <s v="Sports Direct"/>
    <d v="2021-02-21T00:00:00"/>
    <x v="1"/>
    <x v="32"/>
    <s v="Jackson"/>
    <x v="0"/>
    <x v="0"/>
    <n v="24"/>
    <n v="189"/>
    <n v="4536"/>
    <x v="2"/>
    <x v="1"/>
    <x v="4"/>
    <x v="1"/>
    <x v="1"/>
  </r>
  <r>
    <s v="Sports Direct"/>
    <d v="2021-02-21T00:00:00"/>
    <x v="1"/>
    <x v="32"/>
    <s v="Jackson"/>
    <x v="0"/>
    <x v="1"/>
    <n v="24"/>
    <n v="105"/>
    <n v="2520"/>
    <x v="2"/>
    <x v="1"/>
    <x v="4"/>
    <x v="1"/>
    <x v="1"/>
  </r>
  <r>
    <s v="Sports Direct"/>
    <d v="2021-02-21T00:00:00"/>
    <x v="1"/>
    <x v="32"/>
    <s v="Jackson"/>
    <x v="1"/>
    <x v="0"/>
    <n v="14"/>
    <n v="120"/>
    <n v="1680"/>
    <x v="2"/>
    <x v="1"/>
    <x v="4"/>
    <x v="1"/>
    <x v="1"/>
  </r>
  <r>
    <s v="Walmart"/>
    <d v="2021-02-21T00:00:00"/>
    <x v="1"/>
    <x v="33"/>
    <s v="Little Rock"/>
    <x v="1"/>
    <x v="1"/>
    <n v="18"/>
    <n v="70"/>
    <n v="1260"/>
    <x v="2"/>
    <x v="1"/>
    <x v="4"/>
    <x v="1"/>
    <x v="1"/>
  </r>
  <r>
    <s v="Walmart"/>
    <d v="2021-02-21T00:00:00"/>
    <x v="1"/>
    <x v="33"/>
    <s v="Little Rock"/>
    <x v="0"/>
    <x v="2"/>
    <n v="34"/>
    <n v="98"/>
    <n v="3332"/>
    <x v="2"/>
    <x v="1"/>
    <x v="4"/>
    <x v="1"/>
    <x v="1"/>
  </r>
  <r>
    <s v="Walmart"/>
    <d v="2021-02-21T00:00:00"/>
    <x v="1"/>
    <x v="33"/>
    <s v="Little Rock"/>
    <x v="1"/>
    <x v="2"/>
    <n v="19"/>
    <n v="115"/>
    <n v="2185"/>
    <x v="2"/>
    <x v="1"/>
    <x v="4"/>
    <x v="1"/>
    <x v="1"/>
  </r>
  <r>
    <s v="Walmart"/>
    <d v="2021-03-19T00:00:00"/>
    <x v="1"/>
    <x v="33"/>
    <s v="Little Rock"/>
    <x v="0"/>
    <x v="0"/>
    <n v="18"/>
    <n v="181"/>
    <n v="3258"/>
    <x v="2"/>
    <x v="2"/>
    <x v="2"/>
    <x v="2"/>
    <x v="1"/>
  </r>
  <r>
    <s v="Walmart"/>
    <d v="2021-03-19T00:00:00"/>
    <x v="1"/>
    <x v="33"/>
    <s v="Little Rock"/>
    <x v="0"/>
    <x v="1"/>
    <n v="20"/>
    <n v="98"/>
    <n v="1960"/>
    <x v="2"/>
    <x v="2"/>
    <x v="2"/>
    <x v="2"/>
    <x v="1"/>
  </r>
  <r>
    <s v="Walmart"/>
    <d v="2021-03-19T00:00:00"/>
    <x v="1"/>
    <x v="33"/>
    <s v="Little Rock"/>
    <x v="1"/>
    <x v="0"/>
    <n v="10"/>
    <n v="88"/>
    <n v="880"/>
    <x v="2"/>
    <x v="2"/>
    <x v="2"/>
    <x v="2"/>
    <x v="1"/>
  </r>
  <r>
    <s v="Walmart"/>
    <d v="2021-03-19T00:00:00"/>
    <x v="1"/>
    <x v="33"/>
    <s v="Little Rock"/>
    <x v="1"/>
    <x v="1"/>
    <n v="19"/>
    <n v="60"/>
    <n v="1140"/>
    <x v="2"/>
    <x v="2"/>
    <x v="2"/>
    <x v="2"/>
    <x v="1"/>
  </r>
  <r>
    <s v="Walmart"/>
    <d v="2021-03-19T00:00:00"/>
    <x v="1"/>
    <x v="33"/>
    <s v="Little Rock"/>
    <x v="0"/>
    <x v="2"/>
    <n v="32"/>
    <n v="65"/>
    <n v="2080"/>
    <x v="2"/>
    <x v="2"/>
    <x v="2"/>
    <x v="2"/>
    <x v="1"/>
  </r>
  <r>
    <s v="Walmart"/>
    <d v="2021-03-19T00:00:00"/>
    <x v="1"/>
    <x v="33"/>
    <s v="Little Rock"/>
    <x v="1"/>
    <x v="2"/>
    <n v="24"/>
    <n v="102"/>
    <n v="2448"/>
    <x v="2"/>
    <x v="2"/>
    <x v="2"/>
    <x v="2"/>
    <x v="1"/>
  </r>
  <r>
    <s v="Walmart"/>
    <d v="2021-04-20T00:00:00"/>
    <x v="1"/>
    <x v="33"/>
    <s v="Little Rock"/>
    <x v="0"/>
    <x v="0"/>
    <n v="23"/>
    <n v="174"/>
    <n v="4002"/>
    <x v="2"/>
    <x v="3"/>
    <x v="6"/>
    <x v="3"/>
    <x v="1"/>
  </r>
  <r>
    <s v="Walmart"/>
    <d v="2021-04-20T00:00:00"/>
    <x v="1"/>
    <x v="33"/>
    <s v="Little Rock"/>
    <x v="0"/>
    <x v="1"/>
    <n v="24"/>
    <n v="81"/>
    <n v="1944"/>
    <x v="2"/>
    <x v="3"/>
    <x v="6"/>
    <x v="3"/>
    <x v="1"/>
  </r>
  <r>
    <s v="Walmart"/>
    <d v="2021-04-20T00:00:00"/>
    <x v="1"/>
    <x v="33"/>
    <s v="Little Rock"/>
    <x v="1"/>
    <x v="0"/>
    <n v="14"/>
    <n v="75"/>
    <n v="1050"/>
    <x v="2"/>
    <x v="3"/>
    <x v="6"/>
    <x v="3"/>
    <x v="1"/>
  </r>
  <r>
    <s v="Walmart"/>
    <d v="2021-04-20T00:00:00"/>
    <x v="1"/>
    <x v="33"/>
    <s v="Little Rock"/>
    <x v="1"/>
    <x v="1"/>
    <n v="20"/>
    <n v="63"/>
    <n v="1260"/>
    <x v="2"/>
    <x v="3"/>
    <x v="6"/>
    <x v="3"/>
    <x v="1"/>
  </r>
  <r>
    <s v="Walmart"/>
    <d v="2021-04-20T00:00:00"/>
    <x v="1"/>
    <x v="33"/>
    <s v="Little Rock"/>
    <x v="0"/>
    <x v="2"/>
    <n v="37"/>
    <n v="73"/>
    <n v="2701"/>
    <x v="2"/>
    <x v="3"/>
    <x v="6"/>
    <x v="3"/>
    <x v="1"/>
  </r>
  <r>
    <s v="Walmart"/>
    <d v="2021-04-20T00:00:00"/>
    <x v="1"/>
    <x v="33"/>
    <s v="Little Rock"/>
    <x v="1"/>
    <x v="2"/>
    <n v="28"/>
    <n v="116"/>
    <n v="3248"/>
    <x v="2"/>
    <x v="3"/>
    <x v="6"/>
    <x v="3"/>
    <x v="1"/>
  </r>
  <r>
    <s v="Walmart"/>
    <d v="2021-05-19T00:00:00"/>
    <x v="1"/>
    <x v="33"/>
    <s v="Little Rock"/>
    <x v="0"/>
    <x v="0"/>
    <n v="39"/>
    <n v="181"/>
    <n v="7059"/>
    <x v="2"/>
    <x v="4"/>
    <x v="0"/>
    <x v="4"/>
    <x v="1"/>
  </r>
  <r>
    <s v="Walmart"/>
    <d v="2021-05-19T00:00:00"/>
    <x v="1"/>
    <x v="33"/>
    <s v="Little Rock"/>
    <x v="0"/>
    <x v="1"/>
    <n v="38"/>
    <n v="113"/>
    <n v="4294"/>
    <x v="2"/>
    <x v="4"/>
    <x v="0"/>
    <x v="4"/>
    <x v="1"/>
  </r>
  <r>
    <s v="Walmart"/>
    <d v="2021-05-19T00:00:00"/>
    <x v="1"/>
    <x v="33"/>
    <s v="Little Rock"/>
    <x v="1"/>
    <x v="0"/>
    <n v="34"/>
    <n v="91"/>
    <n v="3094"/>
    <x v="2"/>
    <x v="4"/>
    <x v="0"/>
    <x v="4"/>
    <x v="1"/>
  </r>
  <r>
    <s v="Walmart"/>
    <d v="2021-05-19T00:00:00"/>
    <x v="1"/>
    <x v="33"/>
    <s v="Little Rock"/>
    <x v="1"/>
    <x v="1"/>
    <n v="34"/>
    <n v="78"/>
    <n v="2652"/>
    <x v="2"/>
    <x v="4"/>
    <x v="0"/>
    <x v="4"/>
    <x v="1"/>
  </r>
  <r>
    <s v="Walmart"/>
    <d v="2021-05-19T00:00:00"/>
    <x v="1"/>
    <x v="33"/>
    <s v="Little Rock"/>
    <x v="0"/>
    <x v="2"/>
    <n v="42"/>
    <n v="85"/>
    <n v="3570"/>
    <x v="2"/>
    <x v="4"/>
    <x v="0"/>
    <x v="4"/>
    <x v="1"/>
  </r>
  <r>
    <s v="Walmart"/>
    <d v="2021-05-19T00:00:00"/>
    <x v="1"/>
    <x v="33"/>
    <s v="Little Rock"/>
    <x v="1"/>
    <x v="2"/>
    <n v="44"/>
    <n v="111"/>
    <n v="4884"/>
    <x v="2"/>
    <x v="4"/>
    <x v="0"/>
    <x v="4"/>
    <x v="1"/>
  </r>
  <r>
    <s v="Walmart"/>
    <d v="2021-06-21T00:00:00"/>
    <x v="1"/>
    <x v="33"/>
    <s v="Little Rock"/>
    <x v="0"/>
    <x v="0"/>
    <n v="36"/>
    <n v="203"/>
    <n v="7308"/>
    <x v="2"/>
    <x v="11"/>
    <x v="5"/>
    <x v="11"/>
    <x v="1"/>
  </r>
  <r>
    <s v="Walmart"/>
    <d v="2021-06-21T00:00:00"/>
    <x v="1"/>
    <x v="33"/>
    <s v="Little Rock"/>
    <x v="0"/>
    <x v="1"/>
    <n v="32"/>
    <n v="106"/>
    <n v="3392"/>
    <x v="2"/>
    <x v="11"/>
    <x v="5"/>
    <x v="11"/>
    <x v="1"/>
  </r>
  <r>
    <s v="Walmart"/>
    <d v="2021-06-21T00:00:00"/>
    <x v="1"/>
    <x v="33"/>
    <s v="Little Rock"/>
    <x v="1"/>
    <x v="0"/>
    <n v="38"/>
    <n v="104"/>
    <n v="3952"/>
    <x v="2"/>
    <x v="11"/>
    <x v="5"/>
    <x v="11"/>
    <x v="1"/>
  </r>
  <r>
    <s v="Walmart"/>
    <d v="2021-06-21T00:00:00"/>
    <x v="1"/>
    <x v="33"/>
    <s v="Little Rock"/>
    <x v="1"/>
    <x v="1"/>
    <n v="37"/>
    <n v="98"/>
    <n v="3626"/>
    <x v="2"/>
    <x v="11"/>
    <x v="5"/>
    <x v="11"/>
    <x v="1"/>
  </r>
  <r>
    <s v="Walmart"/>
    <d v="2021-06-21T00:00:00"/>
    <x v="1"/>
    <x v="33"/>
    <s v="Little Rock"/>
    <x v="0"/>
    <x v="2"/>
    <n v="54"/>
    <n v="98"/>
    <n v="5292"/>
    <x v="2"/>
    <x v="11"/>
    <x v="5"/>
    <x v="11"/>
    <x v="1"/>
  </r>
  <r>
    <s v="Walmart"/>
    <d v="2021-06-21T00:00:00"/>
    <x v="1"/>
    <x v="33"/>
    <s v="Little Rock"/>
    <x v="1"/>
    <x v="2"/>
    <n v="54"/>
    <n v="160"/>
    <n v="8640"/>
    <x v="2"/>
    <x v="11"/>
    <x v="5"/>
    <x v="11"/>
    <x v="1"/>
  </r>
  <r>
    <s v="Walmart"/>
    <d v="2021-07-19T00:00:00"/>
    <x v="1"/>
    <x v="33"/>
    <s v="Little Rock"/>
    <x v="0"/>
    <x v="0"/>
    <n v="50"/>
    <n v="233"/>
    <n v="11650"/>
    <x v="2"/>
    <x v="5"/>
    <x v="5"/>
    <x v="5"/>
    <x v="1"/>
  </r>
  <r>
    <s v="Walmart"/>
    <d v="2021-07-19T00:00:00"/>
    <x v="1"/>
    <x v="33"/>
    <s v="Little Rock"/>
    <x v="0"/>
    <x v="1"/>
    <n v="47"/>
    <n v="147"/>
    <n v="6909"/>
    <x v="2"/>
    <x v="5"/>
    <x v="5"/>
    <x v="5"/>
    <x v="1"/>
  </r>
  <r>
    <s v="Walmart"/>
    <d v="2021-07-19T00:00:00"/>
    <x v="1"/>
    <x v="33"/>
    <s v="Little Rock"/>
    <x v="1"/>
    <x v="0"/>
    <n v="43"/>
    <n v="126"/>
    <n v="5418"/>
    <x v="2"/>
    <x v="5"/>
    <x v="5"/>
    <x v="5"/>
    <x v="1"/>
  </r>
  <r>
    <s v="Walmart"/>
    <d v="2021-07-19T00:00:00"/>
    <x v="1"/>
    <x v="33"/>
    <s v="Little Rock"/>
    <x v="1"/>
    <x v="1"/>
    <n v="41"/>
    <n v="116"/>
    <n v="4756"/>
    <x v="2"/>
    <x v="5"/>
    <x v="5"/>
    <x v="5"/>
    <x v="1"/>
  </r>
  <r>
    <s v="Walmart"/>
    <d v="2021-07-19T00:00:00"/>
    <x v="1"/>
    <x v="33"/>
    <s v="Little Rock"/>
    <x v="0"/>
    <x v="2"/>
    <n v="55"/>
    <n v="119"/>
    <n v="6545"/>
    <x v="2"/>
    <x v="5"/>
    <x v="5"/>
    <x v="5"/>
    <x v="1"/>
  </r>
  <r>
    <s v="Walmart"/>
    <d v="2021-07-19T00:00:00"/>
    <x v="1"/>
    <x v="33"/>
    <s v="Little Rock"/>
    <x v="1"/>
    <x v="2"/>
    <n v="63"/>
    <n v="150"/>
    <n v="9450"/>
    <x v="2"/>
    <x v="5"/>
    <x v="5"/>
    <x v="5"/>
    <x v="1"/>
  </r>
  <r>
    <s v="Walmart"/>
    <d v="2021-08-20T00:00:00"/>
    <x v="1"/>
    <x v="33"/>
    <s v="Little Rock"/>
    <x v="0"/>
    <x v="0"/>
    <n v="55"/>
    <n v="210"/>
    <n v="11550"/>
    <x v="2"/>
    <x v="6"/>
    <x v="2"/>
    <x v="6"/>
    <x v="1"/>
  </r>
  <r>
    <s v="Walmart"/>
    <d v="2021-08-20T00:00:00"/>
    <x v="1"/>
    <x v="33"/>
    <s v="Little Rock"/>
    <x v="0"/>
    <x v="1"/>
    <n v="50"/>
    <n v="152"/>
    <n v="7600"/>
    <x v="2"/>
    <x v="6"/>
    <x v="2"/>
    <x v="6"/>
    <x v="1"/>
  </r>
  <r>
    <s v="Walmart"/>
    <d v="2021-08-20T00:00:00"/>
    <x v="1"/>
    <x v="33"/>
    <s v="Little Rock"/>
    <x v="1"/>
    <x v="0"/>
    <n v="47"/>
    <n v="126"/>
    <n v="5922"/>
    <x v="2"/>
    <x v="6"/>
    <x v="2"/>
    <x v="6"/>
    <x v="1"/>
  </r>
  <r>
    <s v="Walmart"/>
    <d v="2021-08-20T00:00:00"/>
    <x v="1"/>
    <x v="33"/>
    <s v="Little Rock"/>
    <x v="1"/>
    <x v="1"/>
    <n v="39"/>
    <n v="104"/>
    <n v="4056"/>
    <x v="2"/>
    <x v="6"/>
    <x v="2"/>
    <x v="6"/>
    <x v="1"/>
  </r>
  <r>
    <s v="Walmart"/>
    <d v="2021-08-20T00:00:00"/>
    <x v="1"/>
    <x v="33"/>
    <s v="Little Rock"/>
    <x v="0"/>
    <x v="2"/>
    <n v="48"/>
    <n v="113"/>
    <n v="5424"/>
    <x v="2"/>
    <x v="6"/>
    <x v="2"/>
    <x v="6"/>
    <x v="1"/>
  </r>
  <r>
    <s v="Walmart"/>
    <d v="2021-08-20T00:00:00"/>
    <x v="1"/>
    <x v="33"/>
    <s v="Little Rock"/>
    <x v="1"/>
    <x v="2"/>
    <n v="50"/>
    <n v="143"/>
    <n v="7150"/>
    <x v="2"/>
    <x v="6"/>
    <x v="2"/>
    <x v="6"/>
    <x v="1"/>
  </r>
  <r>
    <s v="Walmart"/>
    <d v="2021-09-19T00:00:00"/>
    <x v="1"/>
    <x v="33"/>
    <s v="Little Rock"/>
    <x v="0"/>
    <x v="0"/>
    <n v="48"/>
    <n v="182"/>
    <n v="8736"/>
    <x v="2"/>
    <x v="7"/>
    <x v="4"/>
    <x v="7"/>
    <x v="1"/>
  </r>
  <r>
    <s v="Walmart"/>
    <d v="2021-09-19T00:00:00"/>
    <x v="1"/>
    <x v="33"/>
    <s v="Little Rock"/>
    <x v="0"/>
    <x v="1"/>
    <n v="39"/>
    <n v="126"/>
    <n v="4914"/>
    <x v="2"/>
    <x v="7"/>
    <x v="4"/>
    <x v="7"/>
    <x v="1"/>
  </r>
  <r>
    <s v="Walmart"/>
    <d v="2021-09-19T00:00:00"/>
    <x v="1"/>
    <x v="33"/>
    <s v="Little Rock"/>
    <x v="1"/>
    <x v="0"/>
    <n v="14"/>
    <n v="88"/>
    <n v="1232"/>
    <x v="2"/>
    <x v="7"/>
    <x v="4"/>
    <x v="7"/>
    <x v="1"/>
  </r>
  <r>
    <s v="Walmart"/>
    <d v="2021-09-19T00:00:00"/>
    <x v="1"/>
    <x v="33"/>
    <s v="Little Rock"/>
    <x v="1"/>
    <x v="1"/>
    <n v="14"/>
    <n v="88"/>
    <n v="1232"/>
    <x v="2"/>
    <x v="7"/>
    <x v="4"/>
    <x v="7"/>
    <x v="1"/>
  </r>
  <r>
    <s v="Walmart"/>
    <d v="2021-09-19T00:00:00"/>
    <x v="1"/>
    <x v="33"/>
    <s v="Little Rock"/>
    <x v="0"/>
    <x v="2"/>
    <n v="23"/>
    <n v="94"/>
    <n v="2162"/>
    <x v="2"/>
    <x v="7"/>
    <x v="4"/>
    <x v="7"/>
    <x v="1"/>
  </r>
  <r>
    <s v="Walmart"/>
    <d v="2021-09-19T00:00:00"/>
    <x v="1"/>
    <x v="33"/>
    <s v="Little Rock"/>
    <x v="1"/>
    <x v="2"/>
    <n v="29"/>
    <n v="119"/>
    <n v="3451"/>
    <x v="2"/>
    <x v="7"/>
    <x v="4"/>
    <x v="7"/>
    <x v="1"/>
  </r>
  <r>
    <s v="Walmart"/>
    <d v="2021-10-21T00:00:00"/>
    <x v="1"/>
    <x v="33"/>
    <s v="Little Rock"/>
    <x v="0"/>
    <x v="0"/>
    <n v="27"/>
    <n v="150"/>
    <n v="4050"/>
    <x v="2"/>
    <x v="8"/>
    <x v="1"/>
    <x v="8"/>
    <x v="1"/>
  </r>
  <r>
    <s v="Walmart"/>
    <d v="2021-10-21T00:00:00"/>
    <x v="1"/>
    <x v="33"/>
    <s v="Little Rock"/>
    <x v="0"/>
    <x v="1"/>
    <n v="19"/>
    <n v="106"/>
    <n v="2014"/>
    <x v="2"/>
    <x v="8"/>
    <x v="1"/>
    <x v="8"/>
    <x v="1"/>
  </r>
  <r>
    <s v="Walmart"/>
    <d v="2021-10-21T00:00:00"/>
    <x v="1"/>
    <x v="33"/>
    <s v="Little Rock"/>
    <x v="1"/>
    <x v="0"/>
    <n v="19"/>
    <n v="78"/>
    <n v="1482"/>
    <x v="2"/>
    <x v="8"/>
    <x v="1"/>
    <x v="8"/>
    <x v="1"/>
  </r>
  <r>
    <s v="Walmart"/>
    <d v="2021-10-21T00:00:00"/>
    <x v="1"/>
    <x v="33"/>
    <s v="Little Rock"/>
    <x v="1"/>
    <x v="1"/>
    <n v="19"/>
    <n v="72"/>
    <n v="1368"/>
    <x v="2"/>
    <x v="8"/>
    <x v="1"/>
    <x v="8"/>
    <x v="1"/>
  </r>
  <r>
    <s v="Walmart"/>
    <d v="2021-10-21T00:00:00"/>
    <x v="1"/>
    <x v="33"/>
    <s v="Little Rock"/>
    <x v="0"/>
    <x v="2"/>
    <n v="27"/>
    <n v="83"/>
    <n v="2241"/>
    <x v="2"/>
    <x v="8"/>
    <x v="1"/>
    <x v="8"/>
    <x v="1"/>
  </r>
  <r>
    <s v="West Gear"/>
    <d v="2021-10-21T00:00:00"/>
    <x v="1"/>
    <x v="33"/>
    <s v="Little Rock"/>
    <x v="1"/>
    <x v="2"/>
    <n v="29"/>
    <n v="104"/>
    <n v="3016"/>
    <x v="2"/>
    <x v="8"/>
    <x v="1"/>
    <x v="8"/>
    <x v="1"/>
  </r>
  <r>
    <s v="West Gear"/>
    <d v="2021-11-20T00:00:00"/>
    <x v="1"/>
    <x v="33"/>
    <s v="Little Rock"/>
    <x v="0"/>
    <x v="0"/>
    <n v="24"/>
    <n v="143"/>
    <n v="3432"/>
    <x v="2"/>
    <x v="9"/>
    <x v="3"/>
    <x v="9"/>
    <x v="1"/>
  </r>
  <r>
    <s v="West Gear"/>
    <d v="2021-11-20T00:00:00"/>
    <x v="1"/>
    <x v="33"/>
    <s v="Little Rock"/>
    <x v="0"/>
    <x v="1"/>
    <n v="14"/>
    <n v="94"/>
    <n v="1316"/>
    <x v="2"/>
    <x v="9"/>
    <x v="3"/>
    <x v="9"/>
    <x v="1"/>
  </r>
  <r>
    <s v="West Gear"/>
    <d v="2021-11-20T00:00:00"/>
    <x v="1"/>
    <x v="33"/>
    <s v="Little Rock"/>
    <x v="1"/>
    <x v="0"/>
    <n v="23"/>
    <n v="90"/>
    <n v="2070"/>
    <x v="2"/>
    <x v="9"/>
    <x v="3"/>
    <x v="9"/>
    <x v="1"/>
  </r>
  <r>
    <s v="West Gear"/>
    <d v="2021-11-20T00:00:00"/>
    <x v="1"/>
    <x v="33"/>
    <s v="Little Rock"/>
    <x v="1"/>
    <x v="1"/>
    <n v="51"/>
    <n v="109"/>
    <n v="5559"/>
    <x v="2"/>
    <x v="9"/>
    <x v="3"/>
    <x v="9"/>
    <x v="1"/>
  </r>
  <r>
    <s v="West Gear"/>
    <d v="2021-11-20T00:00:00"/>
    <x v="1"/>
    <x v="33"/>
    <s v="Little Rock"/>
    <x v="0"/>
    <x v="2"/>
    <n v="69"/>
    <n v="91"/>
    <n v="6279"/>
    <x v="2"/>
    <x v="9"/>
    <x v="3"/>
    <x v="9"/>
    <x v="1"/>
  </r>
  <r>
    <s v="West Gear"/>
    <d v="2021-11-20T00:00:00"/>
    <x v="1"/>
    <x v="33"/>
    <s v="Little Rock"/>
    <x v="1"/>
    <x v="2"/>
    <n v="73"/>
    <n v="117"/>
    <n v="8541"/>
    <x v="2"/>
    <x v="9"/>
    <x v="3"/>
    <x v="9"/>
    <x v="1"/>
  </r>
  <r>
    <s v="West Gear"/>
    <d v="2021-12-19T00:00:00"/>
    <x v="1"/>
    <x v="33"/>
    <s v="Little Rock"/>
    <x v="0"/>
    <x v="0"/>
    <n v="67"/>
    <n v="203"/>
    <n v="13601"/>
    <x v="2"/>
    <x v="10"/>
    <x v="4"/>
    <x v="10"/>
    <x v="1"/>
  </r>
  <r>
    <s v="West Gear"/>
    <d v="2021-12-19T00:00:00"/>
    <x v="1"/>
    <x v="33"/>
    <s v="Little Rock"/>
    <x v="0"/>
    <x v="1"/>
    <n v="54"/>
    <n v="140"/>
    <n v="7560"/>
    <x v="2"/>
    <x v="10"/>
    <x v="4"/>
    <x v="10"/>
    <x v="1"/>
  </r>
  <r>
    <s v="West Gear"/>
    <d v="2021-12-19T00:00:00"/>
    <x v="1"/>
    <x v="33"/>
    <s v="Little Rock"/>
    <x v="1"/>
    <x v="0"/>
    <n v="55"/>
    <n v="126"/>
    <n v="6930"/>
    <x v="2"/>
    <x v="10"/>
    <x v="4"/>
    <x v="10"/>
    <x v="1"/>
  </r>
  <r>
    <s v="West Gear"/>
    <d v="2021-12-19T00:00:00"/>
    <x v="1"/>
    <x v="33"/>
    <s v="Little Rock"/>
    <x v="1"/>
    <x v="1"/>
    <n v="57"/>
    <n v="120"/>
    <n v="6840"/>
    <x v="2"/>
    <x v="10"/>
    <x v="4"/>
    <x v="10"/>
    <x v="1"/>
  </r>
  <r>
    <s v="West Gear"/>
    <d v="2021-12-19T00:00:00"/>
    <x v="1"/>
    <x v="33"/>
    <s v="Little Rock"/>
    <x v="0"/>
    <x v="2"/>
    <n v="64"/>
    <n v="112"/>
    <n v="7168"/>
    <x v="2"/>
    <x v="10"/>
    <x v="4"/>
    <x v="10"/>
    <x v="1"/>
  </r>
  <r>
    <s v="West Gear"/>
    <d v="2021-12-19T00:00:00"/>
    <x v="1"/>
    <x v="33"/>
    <s v="Little Rock"/>
    <x v="1"/>
    <x v="2"/>
    <n v="70"/>
    <n v="150"/>
    <n v="10500"/>
    <x v="2"/>
    <x v="10"/>
    <x v="4"/>
    <x v="10"/>
    <x v="1"/>
  </r>
  <r>
    <s v="West Gear"/>
    <d v="2021-01-23T00:00:00"/>
    <x v="1"/>
    <x v="33"/>
    <s v="Little Rock"/>
    <x v="0"/>
    <x v="0"/>
    <n v="24"/>
    <n v="167"/>
    <n v="4008"/>
    <x v="2"/>
    <x v="0"/>
    <x v="3"/>
    <x v="0"/>
    <x v="1"/>
  </r>
  <r>
    <s v="West Gear"/>
    <d v="2021-01-23T00:00:00"/>
    <x v="1"/>
    <x v="33"/>
    <s v="Little Rock"/>
    <x v="0"/>
    <x v="1"/>
    <n v="25"/>
    <n v="109"/>
    <n v="2725"/>
    <x v="2"/>
    <x v="0"/>
    <x v="3"/>
    <x v="0"/>
    <x v="1"/>
  </r>
  <r>
    <s v="West Gear"/>
    <d v="2021-01-23T00:00:00"/>
    <x v="1"/>
    <x v="33"/>
    <s v="Little Rock"/>
    <x v="1"/>
    <x v="0"/>
    <n v="15"/>
    <n v="98"/>
    <n v="1470"/>
    <x v="2"/>
    <x v="0"/>
    <x v="3"/>
    <x v="0"/>
    <x v="1"/>
  </r>
  <r>
    <s v="West Gear"/>
    <d v="2021-01-23T00:00:00"/>
    <x v="1"/>
    <x v="33"/>
    <s v="Little Rock"/>
    <x v="1"/>
    <x v="1"/>
    <n v="18"/>
    <n v="65"/>
    <n v="1170"/>
    <x v="2"/>
    <x v="0"/>
    <x v="3"/>
    <x v="0"/>
    <x v="1"/>
  </r>
  <r>
    <s v="West Gear"/>
    <d v="2021-01-23T00:00:00"/>
    <x v="1"/>
    <x v="33"/>
    <s v="Little Rock"/>
    <x v="0"/>
    <x v="2"/>
    <n v="33"/>
    <n v="80"/>
    <n v="2640"/>
    <x v="2"/>
    <x v="0"/>
    <x v="3"/>
    <x v="0"/>
    <x v="1"/>
  </r>
  <r>
    <s v="West Gear"/>
    <d v="2021-01-23T00:00:00"/>
    <x v="1"/>
    <x v="33"/>
    <s v="Little Rock"/>
    <x v="1"/>
    <x v="2"/>
    <n v="23"/>
    <n v="101"/>
    <n v="2323"/>
    <x v="2"/>
    <x v="0"/>
    <x v="3"/>
    <x v="0"/>
    <x v="1"/>
  </r>
  <r>
    <s v="West Gear"/>
    <d v="2021-02-21T00:00:00"/>
    <x v="1"/>
    <x v="33"/>
    <s v="Little Rock"/>
    <x v="0"/>
    <x v="0"/>
    <n v="24"/>
    <n v="169"/>
    <n v="4056"/>
    <x v="2"/>
    <x v="1"/>
    <x v="4"/>
    <x v="1"/>
    <x v="1"/>
  </r>
  <r>
    <s v="West Gear"/>
    <d v="2021-02-21T00:00:00"/>
    <x v="1"/>
    <x v="33"/>
    <s v="Little Rock"/>
    <x v="0"/>
    <x v="1"/>
    <n v="23"/>
    <n v="80"/>
    <n v="1840"/>
    <x v="2"/>
    <x v="1"/>
    <x v="4"/>
    <x v="1"/>
    <x v="1"/>
  </r>
  <r>
    <s v="West Gear"/>
    <d v="2021-02-21T00:00:00"/>
    <x v="1"/>
    <x v="33"/>
    <s v="Little Rock"/>
    <x v="1"/>
    <x v="0"/>
    <n v="15"/>
    <n v="91"/>
    <n v="1365"/>
    <x v="2"/>
    <x v="1"/>
    <x v="4"/>
    <x v="1"/>
    <x v="1"/>
  </r>
  <r>
    <s v="West Gear"/>
    <d v="2021-02-21T00:00:00"/>
    <x v="1"/>
    <x v="34"/>
    <s v="Oklahoma City"/>
    <x v="1"/>
    <x v="1"/>
    <n v="19"/>
    <n v="49"/>
    <n v="931"/>
    <x v="2"/>
    <x v="1"/>
    <x v="4"/>
    <x v="1"/>
    <x v="1"/>
  </r>
  <r>
    <s v="West Gear"/>
    <d v="2021-02-21T00:00:00"/>
    <x v="1"/>
    <x v="34"/>
    <s v="Oklahoma City"/>
    <x v="0"/>
    <x v="2"/>
    <n v="34"/>
    <n v="75"/>
    <n v="2550"/>
    <x v="2"/>
    <x v="1"/>
    <x v="4"/>
    <x v="1"/>
    <x v="1"/>
  </r>
  <r>
    <s v="West Gear"/>
    <d v="2021-02-21T00:00:00"/>
    <x v="1"/>
    <x v="34"/>
    <s v="Oklahoma City"/>
    <x v="1"/>
    <x v="2"/>
    <n v="18"/>
    <n v="98"/>
    <n v="1764"/>
    <x v="2"/>
    <x v="1"/>
    <x v="4"/>
    <x v="1"/>
    <x v="1"/>
  </r>
  <r>
    <s v="West Gear"/>
    <d v="2021-03-19T00:00:00"/>
    <x v="1"/>
    <x v="34"/>
    <s v="Oklahoma City"/>
    <x v="0"/>
    <x v="0"/>
    <n v="19"/>
    <n v="154"/>
    <n v="2926"/>
    <x v="2"/>
    <x v="2"/>
    <x v="2"/>
    <x v="2"/>
    <x v="1"/>
  </r>
  <r>
    <s v="West Gear"/>
    <d v="2021-03-19T00:00:00"/>
    <x v="1"/>
    <x v="34"/>
    <s v="Oklahoma City"/>
    <x v="0"/>
    <x v="1"/>
    <n v="19"/>
    <n v="73"/>
    <n v="1387"/>
    <x v="2"/>
    <x v="2"/>
    <x v="2"/>
    <x v="2"/>
    <x v="1"/>
  </r>
  <r>
    <s v="West Gear"/>
    <d v="2021-03-19T00:00:00"/>
    <x v="1"/>
    <x v="34"/>
    <s v="Oklahoma City"/>
    <x v="1"/>
    <x v="0"/>
    <n v="9"/>
    <n v="80"/>
    <n v="720"/>
    <x v="2"/>
    <x v="2"/>
    <x v="2"/>
    <x v="2"/>
    <x v="1"/>
  </r>
  <r>
    <s v="West Gear"/>
    <d v="2021-03-19T00:00:00"/>
    <x v="1"/>
    <x v="34"/>
    <s v="Oklahoma City"/>
    <x v="1"/>
    <x v="1"/>
    <n v="20"/>
    <n v="34"/>
    <n v="680"/>
    <x v="2"/>
    <x v="2"/>
    <x v="2"/>
    <x v="2"/>
    <x v="1"/>
  </r>
  <r>
    <s v="West Gear"/>
    <d v="2021-03-19T00:00:00"/>
    <x v="1"/>
    <x v="34"/>
    <s v="Oklahoma City"/>
    <x v="0"/>
    <x v="2"/>
    <n v="34"/>
    <n v="49"/>
    <n v="1666"/>
    <x v="2"/>
    <x v="2"/>
    <x v="2"/>
    <x v="2"/>
    <x v="1"/>
  </r>
  <r>
    <s v="West Gear"/>
    <d v="2021-03-19T00:00:00"/>
    <x v="1"/>
    <x v="34"/>
    <s v="Oklahoma City"/>
    <x v="1"/>
    <x v="2"/>
    <n v="23"/>
    <n v="69"/>
    <n v="1587"/>
    <x v="2"/>
    <x v="2"/>
    <x v="2"/>
    <x v="2"/>
    <x v="1"/>
  </r>
  <r>
    <s v="West Gear"/>
    <d v="2021-04-20T00:00:00"/>
    <x v="1"/>
    <x v="34"/>
    <s v="Oklahoma City"/>
    <x v="0"/>
    <x v="0"/>
    <n v="24"/>
    <n v="152"/>
    <n v="3648"/>
    <x v="2"/>
    <x v="3"/>
    <x v="6"/>
    <x v="3"/>
    <x v="1"/>
  </r>
  <r>
    <s v="West Gear"/>
    <d v="2021-04-20T00:00:00"/>
    <x v="1"/>
    <x v="34"/>
    <s v="Oklahoma City"/>
    <x v="0"/>
    <x v="1"/>
    <n v="23"/>
    <n v="65"/>
    <n v="1495"/>
    <x v="2"/>
    <x v="3"/>
    <x v="6"/>
    <x v="3"/>
    <x v="1"/>
  </r>
  <r>
    <s v="West Gear"/>
    <d v="2021-04-20T00:00:00"/>
    <x v="1"/>
    <x v="34"/>
    <s v="Oklahoma City"/>
    <x v="1"/>
    <x v="0"/>
    <n v="14"/>
    <n v="68"/>
    <n v="952"/>
    <x v="2"/>
    <x v="3"/>
    <x v="6"/>
    <x v="3"/>
    <x v="1"/>
  </r>
  <r>
    <s v="West Gear"/>
    <d v="2021-04-20T00:00:00"/>
    <x v="1"/>
    <x v="34"/>
    <s v="Oklahoma City"/>
    <x v="1"/>
    <x v="1"/>
    <n v="18"/>
    <n v="45"/>
    <n v="810"/>
    <x v="2"/>
    <x v="3"/>
    <x v="6"/>
    <x v="3"/>
    <x v="1"/>
  </r>
  <r>
    <s v="West Gear"/>
    <d v="2021-04-20T00:00:00"/>
    <x v="1"/>
    <x v="34"/>
    <s v="Oklahoma City"/>
    <x v="0"/>
    <x v="2"/>
    <n v="38"/>
    <n v="53"/>
    <n v="2014"/>
    <x v="2"/>
    <x v="3"/>
    <x v="6"/>
    <x v="3"/>
    <x v="1"/>
  </r>
  <r>
    <s v="West Gear"/>
    <d v="2021-04-20T00:00:00"/>
    <x v="1"/>
    <x v="34"/>
    <s v="Oklahoma City"/>
    <x v="1"/>
    <x v="2"/>
    <n v="28"/>
    <n v="94"/>
    <n v="2632"/>
    <x v="2"/>
    <x v="3"/>
    <x v="6"/>
    <x v="3"/>
    <x v="1"/>
  </r>
  <r>
    <s v="West Gear"/>
    <d v="2021-05-19T00:00:00"/>
    <x v="1"/>
    <x v="34"/>
    <s v="Oklahoma City"/>
    <x v="0"/>
    <x v="0"/>
    <n v="36"/>
    <n v="167"/>
    <n v="6012"/>
    <x v="2"/>
    <x v="4"/>
    <x v="0"/>
    <x v="4"/>
    <x v="1"/>
  </r>
  <r>
    <s v="West Gear"/>
    <d v="2021-05-19T00:00:00"/>
    <x v="1"/>
    <x v="34"/>
    <s v="Oklahoma City"/>
    <x v="0"/>
    <x v="1"/>
    <n v="39"/>
    <n v="87"/>
    <n v="3393"/>
    <x v="2"/>
    <x v="4"/>
    <x v="0"/>
    <x v="4"/>
    <x v="1"/>
  </r>
  <r>
    <s v="West Gear"/>
    <d v="2021-05-19T00:00:00"/>
    <x v="1"/>
    <x v="34"/>
    <s v="Oklahoma City"/>
    <x v="1"/>
    <x v="0"/>
    <n v="34"/>
    <n v="72"/>
    <n v="2448"/>
    <x v="2"/>
    <x v="4"/>
    <x v="0"/>
    <x v="4"/>
    <x v="1"/>
  </r>
  <r>
    <s v="West Gear"/>
    <d v="2021-05-19T00:00:00"/>
    <x v="1"/>
    <x v="34"/>
    <s v="Oklahoma City"/>
    <x v="1"/>
    <x v="1"/>
    <n v="34"/>
    <n v="59"/>
    <n v="2006"/>
    <x v="2"/>
    <x v="4"/>
    <x v="0"/>
    <x v="4"/>
    <x v="1"/>
  </r>
  <r>
    <s v="West Gear"/>
    <d v="2021-05-19T00:00:00"/>
    <x v="1"/>
    <x v="34"/>
    <s v="Oklahoma City"/>
    <x v="0"/>
    <x v="2"/>
    <n v="43"/>
    <n v="75"/>
    <n v="3225"/>
    <x v="2"/>
    <x v="4"/>
    <x v="0"/>
    <x v="4"/>
    <x v="1"/>
  </r>
  <r>
    <s v="West Gear"/>
    <d v="2021-05-19T00:00:00"/>
    <x v="1"/>
    <x v="34"/>
    <s v="Oklahoma City"/>
    <x v="1"/>
    <x v="2"/>
    <n v="42"/>
    <n v="98"/>
    <n v="4116"/>
    <x v="2"/>
    <x v="4"/>
    <x v="0"/>
    <x v="4"/>
    <x v="1"/>
  </r>
  <r>
    <s v="West Gear"/>
    <d v="2021-06-21T00:00:00"/>
    <x v="1"/>
    <x v="34"/>
    <s v="Oklahoma City"/>
    <x v="0"/>
    <x v="0"/>
    <n v="38"/>
    <n v="156"/>
    <n v="5928"/>
    <x v="2"/>
    <x v="11"/>
    <x v="5"/>
    <x v="11"/>
    <x v="1"/>
  </r>
  <r>
    <s v="West Gear"/>
    <d v="2021-06-21T00:00:00"/>
    <x v="1"/>
    <x v="34"/>
    <s v="Oklahoma City"/>
    <x v="0"/>
    <x v="1"/>
    <n v="33"/>
    <n v="88"/>
    <n v="2904"/>
    <x v="2"/>
    <x v="11"/>
    <x v="5"/>
    <x v="11"/>
    <x v="1"/>
  </r>
  <r>
    <s v="West Gear"/>
    <d v="2021-06-21T00:00:00"/>
    <x v="1"/>
    <x v="34"/>
    <s v="Oklahoma City"/>
    <x v="1"/>
    <x v="0"/>
    <n v="36"/>
    <n v="88"/>
    <n v="3168"/>
    <x v="2"/>
    <x v="11"/>
    <x v="5"/>
    <x v="11"/>
    <x v="1"/>
  </r>
  <r>
    <s v="West Gear"/>
    <d v="2021-06-21T00:00:00"/>
    <x v="1"/>
    <x v="34"/>
    <s v="Oklahoma City"/>
    <x v="1"/>
    <x v="1"/>
    <n v="38"/>
    <n v="87"/>
    <n v="3306"/>
    <x v="2"/>
    <x v="11"/>
    <x v="5"/>
    <x v="11"/>
    <x v="1"/>
  </r>
  <r>
    <s v="West Gear"/>
    <d v="2021-06-21T00:00:00"/>
    <x v="1"/>
    <x v="34"/>
    <s v="Oklahoma City"/>
    <x v="0"/>
    <x v="2"/>
    <n v="51"/>
    <n v="87"/>
    <n v="4437"/>
    <x v="2"/>
    <x v="11"/>
    <x v="5"/>
    <x v="11"/>
    <x v="1"/>
  </r>
  <r>
    <s v="West Gear"/>
    <d v="2021-06-21T00:00:00"/>
    <x v="1"/>
    <x v="34"/>
    <s v="Oklahoma City"/>
    <x v="1"/>
    <x v="2"/>
    <n v="55"/>
    <n v="124"/>
    <n v="6820"/>
    <x v="2"/>
    <x v="11"/>
    <x v="5"/>
    <x v="11"/>
    <x v="1"/>
  </r>
  <r>
    <s v="West Gear"/>
    <d v="2021-07-19T00:00:00"/>
    <x v="1"/>
    <x v="34"/>
    <s v="Oklahoma City"/>
    <x v="0"/>
    <x v="0"/>
    <n v="50"/>
    <n v="182"/>
    <n v="9100"/>
    <x v="2"/>
    <x v="5"/>
    <x v="5"/>
    <x v="5"/>
    <x v="1"/>
  </r>
  <r>
    <s v="West Gear"/>
    <d v="2021-07-19T00:00:00"/>
    <x v="1"/>
    <x v="34"/>
    <s v="Oklahoma City"/>
    <x v="0"/>
    <x v="1"/>
    <n v="45"/>
    <n v="117"/>
    <n v="5265"/>
    <x v="2"/>
    <x v="5"/>
    <x v="5"/>
    <x v="5"/>
    <x v="1"/>
  </r>
  <r>
    <s v="West Gear"/>
    <d v="2021-07-19T00:00:00"/>
    <x v="1"/>
    <x v="34"/>
    <s v="Oklahoma City"/>
    <x v="1"/>
    <x v="0"/>
    <n v="44"/>
    <n v="94"/>
    <n v="4136"/>
    <x v="2"/>
    <x v="5"/>
    <x v="5"/>
    <x v="5"/>
    <x v="1"/>
  </r>
  <r>
    <s v="West Gear"/>
    <d v="2021-07-19T00:00:00"/>
    <x v="1"/>
    <x v="34"/>
    <s v="Oklahoma City"/>
    <x v="1"/>
    <x v="1"/>
    <n v="41"/>
    <n v="85"/>
    <n v="3485"/>
    <x v="2"/>
    <x v="5"/>
    <x v="5"/>
    <x v="5"/>
    <x v="1"/>
  </r>
  <r>
    <s v="West Gear"/>
    <d v="2021-07-19T00:00:00"/>
    <x v="1"/>
    <x v="34"/>
    <s v="Oklahoma City"/>
    <x v="0"/>
    <x v="2"/>
    <n v="59"/>
    <n v="98"/>
    <n v="5782"/>
    <x v="2"/>
    <x v="5"/>
    <x v="5"/>
    <x v="5"/>
    <x v="1"/>
  </r>
  <r>
    <s v="West Gear"/>
    <d v="2021-07-19T00:00:00"/>
    <x v="1"/>
    <x v="34"/>
    <s v="Oklahoma City"/>
    <x v="1"/>
    <x v="2"/>
    <n v="61"/>
    <n v="142"/>
    <n v="8662"/>
    <x v="2"/>
    <x v="5"/>
    <x v="5"/>
    <x v="5"/>
    <x v="1"/>
  </r>
  <r>
    <s v="West Gear"/>
    <d v="2021-08-20T00:00:00"/>
    <x v="1"/>
    <x v="34"/>
    <s v="Oklahoma City"/>
    <x v="0"/>
    <x v="0"/>
    <n v="56"/>
    <n v="189"/>
    <n v="10584"/>
    <x v="2"/>
    <x v="6"/>
    <x v="2"/>
    <x v="6"/>
    <x v="1"/>
  </r>
  <r>
    <s v="West Gear"/>
    <d v="2021-08-20T00:00:00"/>
    <x v="1"/>
    <x v="34"/>
    <s v="Oklahoma City"/>
    <x v="0"/>
    <x v="1"/>
    <n v="51"/>
    <n v="113"/>
    <n v="5763"/>
    <x v="2"/>
    <x v="6"/>
    <x v="2"/>
    <x v="6"/>
    <x v="1"/>
  </r>
  <r>
    <s v="West Gear"/>
    <d v="2021-08-20T00:00:00"/>
    <x v="1"/>
    <x v="34"/>
    <s v="Oklahoma City"/>
    <x v="1"/>
    <x v="0"/>
    <n v="47"/>
    <n v="113"/>
    <n v="5311"/>
    <x v="2"/>
    <x v="6"/>
    <x v="2"/>
    <x v="6"/>
    <x v="1"/>
  </r>
  <r>
    <s v="West Gear"/>
    <d v="2021-08-20T00:00:00"/>
    <x v="1"/>
    <x v="34"/>
    <s v="Oklahoma City"/>
    <x v="1"/>
    <x v="1"/>
    <n v="37"/>
    <n v="88"/>
    <n v="3256"/>
    <x v="2"/>
    <x v="6"/>
    <x v="2"/>
    <x v="6"/>
    <x v="1"/>
  </r>
  <r>
    <s v="West Gear"/>
    <d v="2021-08-20T00:00:00"/>
    <x v="1"/>
    <x v="34"/>
    <s v="Oklahoma City"/>
    <x v="0"/>
    <x v="2"/>
    <n v="47"/>
    <n v="81"/>
    <n v="3807"/>
    <x v="2"/>
    <x v="6"/>
    <x v="2"/>
    <x v="6"/>
    <x v="1"/>
  </r>
  <r>
    <s v="West Gear"/>
    <d v="2021-08-20T00:00:00"/>
    <x v="1"/>
    <x v="34"/>
    <s v="Oklahoma City"/>
    <x v="1"/>
    <x v="2"/>
    <n v="50"/>
    <n v="124"/>
    <n v="6200"/>
    <x v="2"/>
    <x v="6"/>
    <x v="2"/>
    <x v="6"/>
    <x v="1"/>
  </r>
  <r>
    <s v="West Gear"/>
    <d v="2021-09-19T00:00:00"/>
    <x v="1"/>
    <x v="34"/>
    <s v="Oklahoma City"/>
    <x v="0"/>
    <x v="0"/>
    <n v="49"/>
    <n v="150"/>
    <n v="7350"/>
    <x v="2"/>
    <x v="7"/>
    <x v="4"/>
    <x v="7"/>
    <x v="1"/>
  </r>
  <r>
    <s v="West Gear"/>
    <d v="2021-09-19T00:00:00"/>
    <x v="1"/>
    <x v="34"/>
    <s v="Oklahoma City"/>
    <x v="0"/>
    <x v="1"/>
    <n v="38"/>
    <n v="98"/>
    <n v="3724"/>
    <x v="2"/>
    <x v="7"/>
    <x v="4"/>
    <x v="7"/>
    <x v="1"/>
  </r>
  <r>
    <s v="West Gear"/>
    <d v="2021-09-19T00:00:00"/>
    <x v="1"/>
    <x v="34"/>
    <s v="Oklahoma City"/>
    <x v="1"/>
    <x v="0"/>
    <n v="14"/>
    <n v="69"/>
    <n v="966"/>
    <x v="2"/>
    <x v="7"/>
    <x v="4"/>
    <x v="7"/>
    <x v="1"/>
  </r>
  <r>
    <s v="West Gear"/>
    <d v="2021-09-19T00:00:00"/>
    <x v="1"/>
    <x v="34"/>
    <s v="Oklahoma City"/>
    <x v="1"/>
    <x v="1"/>
    <n v="14"/>
    <n v="63"/>
    <n v="882"/>
    <x v="2"/>
    <x v="7"/>
    <x v="4"/>
    <x v="7"/>
    <x v="1"/>
  </r>
  <r>
    <s v="West Gear"/>
    <d v="2021-09-19T00:00:00"/>
    <x v="1"/>
    <x v="34"/>
    <s v="Oklahoma City"/>
    <x v="0"/>
    <x v="2"/>
    <n v="23"/>
    <n v="68"/>
    <n v="1564"/>
    <x v="2"/>
    <x v="7"/>
    <x v="4"/>
    <x v="7"/>
    <x v="1"/>
  </r>
  <r>
    <s v="West Gear"/>
    <d v="2021-09-19T00:00:00"/>
    <x v="1"/>
    <x v="34"/>
    <s v="Oklahoma City"/>
    <x v="1"/>
    <x v="2"/>
    <n v="28"/>
    <n v="91"/>
    <n v="2548"/>
    <x v="2"/>
    <x v="7"/>
    <x v="4"/>
    <x v="7"/>
    <x v="1"/>
  </r>
  <r>
    <s v="West Gear"/>
    <d v="2021-10-21T00:00:00"/>
    <x v="1"/>
    <x v="34"/>
    <s v="Oklahoma City"/>
    <x v="0"/>
    <x v="0"/>
    <n v="29"/>
    <n v="137"/>
    <n v="3973"/>
    <x v="2"/>
    <x v="8"/>
    <x v="1"/>
    <x v="8"/>
    <x v="1"/>
  </r>
  <r>
    <s v="West Gear"/>
    <d v="2021-10-21T00:00:00"/>
    <x v="1"/>
    <x v="34"/>
    <s v="Oklahoma City"/>
    <x v="0"/>
    <x v="1"/>
    <n v="19"/>
    <n v="88"/>
    <n v="1672"/>
    <x v="2"/>
    <x v="8"/>
    <x v="1"/>
    <x v="8"/>
    <x v="1"/>
  </r>
  <r>
    <s v="West Gear"/>
    <d v="2021-10-21T00:00:00"/>
    <x v="1"/>
    <x v="34"/>
    <s v="Oklahoma City"/>
    <x v="1"/>
    <x v="0"/>
    <n v="20"/>
    <n v="56"/>
    <n v="1120"/>
    <x v="2"/>
    <x v="8"/>
    <x v="1"/>
    <x v="8"/>
    <x v="1"/>
  </r>
  <r>
    <s v="West Gear"/>
    <d v="2021-10-21T00:00:00"/>
    <x v="1"/>
    <x v="34"/>
    <s v="Oklahoma City"/>
    <x v="1"/>
    <x v="1"/>
    <n v="18"/>
    <n v="52"/>
    <n v="936"/>
    <x v="2"/>
    <x v="8"/>
    <x v="1"/>
    <x v="8"/>
    <x v="1"/>
  </r>
  <r>
    <s v="West Gear"/>
    <d v="2021-10-21T00:00:00"/>
    <x v="1"/>
    <x v="34"/>
    <s v="Oklahoma City"/>
    <x v="0"/>
    <x v="2"/>
    <n v="29"/>
    <n v="50"/>
    <n v="1450"/>
    <x v="2"/>
    <x v="8"/>
    <x v="1"/>
    <x v="8"/>
    <x v="1"/>
  </r>
  <r>
    <s v="Kohl's"/>
    <d v="2021-10-21T00:00:00"/>
    <x v="1"/>
    <x v="34"/>
    <s v="Oklahoma City"/>
    <x v="1"/>
    <x v="2"/>
    <n v="29"/>
    <n v="91"/>
    <n v="2639"/>
    <x v="2"/>
    <x v="8"/>
    <x v="1"/>
    <x v="8"/>
    <x v="1"/>
  </r>
  <r>
    <s v="Kohl's"/>
    <d v="2021-11-20T00:00:00"/>
    <x v="1"/>
    <x v="34"/>
    <s v="Oklahoma City"/>
    <x v="0"/>
    <x v="0"/>
    <n v="23"/>
    <n v="133"/>
    <n v="3059"/>
    <x v="2"/>
    <x v="9"/>
    <x v="3"/>
    <x v="9"/>
    <x v="1"/>
  </r>
  <r>
    <s v="Kohl's"/>
    <d v="2021-11-20T00:00:00"/>
    <x v="1"/>
    <x v="34"/>
    <s v="Oklahoma City"/>
    <x v="0"/>
    <x v="1"/>
    <n v="14"/>
    <n v="78"/>
    <n v="1092"/>
    <x v="2"/>
    <x v="9"/>
    <x v="3"/>
    <x v="9"/>
    <x v="1"/>
  </r>
  <r>
    <s v="Kohl's"/>
    <d v="2021-11-20T00:00:00"/>
    <x v="1"/>
    <x v="34"/>
    <s v="Oklahoma City"/>
    <x v="1"/>
    <x v="0"/>
    <n v="23"/>
    <n v="74"/>
    <n v="1702"/>
    <x v="2"/>
    <x v="9"/>
    <x v="3"/>
    <x v="9"/>
    <x v="1"/>
  </r>
  <r>
    <s v="Kohl's"/>
    <d v="2021-11-20T00:00:00"/>
    <x v="1"/>
    <x v="34"/>
    <s v="Oklahoma City"/>
    <x v="1"/>
    <x v="1"/>
    <n v="52"/>
    <n v="75"/>
    <n v="3900"/>
    <x v="2"/>
    <x v="9"/>
    <x v="3"/>
    <x v="9"/>
    <x v="1"/>
  </r>
  <r>
    <s v="Kohl's"/>
    <d v="2021-11-20T00:00:00"/>
    <x v="1"/>
    <x v="34"/>
    <s v="Oklahoma City"/>
    <x v="0"/>
    <x v="2"/>
    <n v="71"/>
    <n v="77"/>
    <n v="5467"/>
    <x v="2"/>
    <x v="9"/>
    <x v="3"/>
    <x v="9"/>
    <x v="1"/>
  </r>
  <r>
    <s v="Kohl's"/>
    <d v="2021-11-20T00:00:00"/>
    <x v="1"/>
    <x v="34"/>
    <s v="Oklahoma City"/>
    <x v="1"/>
    <x v="2"/>
    <n v="72"/>
    <n v="105"/>
    <n v="7560"/>
    <x v="2"/>
    <x v="9"/>
    <x v="3"/>
    <x v="9"/>
    <x v="1"/>
  </r>
  <r>
    <s v="Kohl's"/>
    <d v="2021-12-19T00:00:00"/>
    <x v="1"/>
    <x v="34"/>
    <s v="Oklahoma City"/>
    <x v="0"/>
    <x v="0"/>
    <n v="64"/>
    <n v="169"/>
    <n v="10816"/>
    <x v="2"/>
    <x v="10"/>
    <x v="4"/>
    <x v="10"/>
    <x v="1"/>
  </r>
  <r>
    <s v="Kohl's"/>
    <d v="2021-12-19T00:00:00"/>
    <x v="1"/>
    <x v="34"/>
    <s v="Oklahoma City"/>
    <x v="0"/>
    <x v="1"/>
    <n v="58"/>
    <n v="119"/>
    <n v="6902"/>
    <x v="2"/>
    <x v="10"/>
    <x v="4"/>
    <x v="10"/>
    <x v="1"/>
  </r>
  <r>
    <s v="Kohl's"/>
    <d v="2021-12-19T00:00:00"/>
    <x v="1"/>
    <x v="34"/>
    <s v="Oklahoma City"/>
    <x v="1"/>
    <x v="0"/>
    <n v="55"/>
    <n v="101"/>
    <n v="5555"/>
    <x v="2"/>
    <x v="10"/>
    <x v="4"/>
    <x v="10"/>
    <x v="1"/>
  </r>
  <r>
    <s v="Kohl's"/>
    <d v="2021-12-19T00:00:00"/>
    <x v="1"/>
    <x v="34"/>
    <s v="Oklahoma City"/>
    <x v="1"/>
    <x v="1"/>
    <n v="54"/>
    <n v="94"/>
    <n v="5076"/>
    <x v="2"/>
    <x v="10"/>
    <x v="4"/>
    <x v="10"/>
    <x v="1"/>
  </r>
  <r>
    <s v="Kohl's"/>
    <d v="2021-12-19T00:00:00"/>
    <x v="1"/>
    <x v="34"/>
    <s v="Oklahoma City"/>
    <x v="0"/>
    <x v="2"/>
    <n v="69"/>
    <n v="81"/>
    <n v="5589"/>
    <x v="2"/>
    <x v="10"/>
    <x v="4"/>
    <x v="10"/>
    <x v="1"/>
  </r>
  <r>
    <s v="Kohl's"/>
    <d v="2021-12-19T00:00:00"/>
    <x v="1"/>
    <x v="34"/>
    <s v="Oklahoma City"/>
    <x v="1"/>
    <x v="2"/>
    <n v="68"/>
    <n v="123"/>
    <n v="8364"/>
    <x v="2"/>
    <x v="10"/>
    <x v="4"/>
    <x v="10"/>
    <x v="1"/>
  </r>
  <r>
    <s v="Kohl's"/>
    <d v="2021-01-16T00:00:00"/>
    <x v="1"/>
    <x v="34"/>
    <s v="Oklahoma City"/>
    <x v="0"/>
    <x v="0"/>
    <n v="23"/>
    <n v="149"/>
    <n v="3427"/>
    <x v="2"/>
    <x v="0"/>
    <x v="3"/>
    <x v="0"/>
    <x v="1"/>
  </r>
  <r>
    <s v="Kohl's"/>
    <d v="2021-01-16T00:00:00"/>
    <x v="1"/>
    <x v="34"/>
    <s v="Oklahoma City"/>
    <x v="0"/>
    <x v="1"/>
    <n v="23"/>
    <n v="91"/>
    <n v="2093"/>
    <x v="2"/>
    <x v="0"/>
    <x v="3"/>
    <x v="0"/>
    <x v="1"/>
  </r>
  <r>
    <s v="Kohl's"/>
    <d v="2021-01-16T00:00:00"/>
    <x v="1"/>
    <x v="34"/>
    <s v="Oklahoma City"/>
    <x v="1"/>
    <x v="0"/>
    <n v="14"/>
    <n v="88"/>
    <n v="1232"/>
    <x v="2"/>
    <x v="0"/>
    <x v="3"/>
    <x v="0"/>
    <x v="1"/>
  </r>
  <r>
    <s v="Kohl's"/>
    <d v="2021-01-16T00:00:00"/>
    <x v="1"/>
    <x v="34"/>
    <s v="Oklahoma City"/>
    <x v="1"/>
    <x v="1"/>
    <n v="19"/>
    <n v="56"/>
    <n v="1064"/>
    <x v="2"/>
    <x v="0"/>
    <x v="3"/>
    <x v="0"/>
    <x v="1"/>
  </r>
  <r>
    <s v="Kohl's"/>
    <d v="2021-01-16T00:00:00"/>
    <x v="1"/>
    <x v="34"/>
    <s v="Oklahoma City"/>
    <x v="0"/>
    <x v="2"/>
    <n v="33"/>
    <n v="65"/>
    <n v="2145"/>
    <x v="2"/>
    <x v="0"/>
    <x v="3"/>
    <x v="0"/>
    <x v="1"/>
  </r>
  <r>
    <s v="Kohl's"/>
    <d v="2021-01-16T00:00:00"/>
    <x v="1"/>
    <x v="34"/>
    <s v="Oklahoma City"/>
    <x v="1"/>
    <x v="2"/>
    <n v="23"/>
    <n v="102"/>
    <n v="2346"/>
    <x v="2"/>
    <x v="0"/>
    <x v="3"/>
    <x v="0"/>
    <x v="1"/>
  </r>
  <r>
    <s v="Kohl's"/>
    <d v="2021-02-14T00:00:00"/>
    <x v="1"/>
    <x v="34"/>
    <s v="Oklahoma City"/>
    <x v="0"/>
    <x v="0"/>
    <n v="23"/>
    <n v="162"/>
    <n v="3726"/>
    <x v="2"/>
    <x v="1"/>
    <x v="4"/>
    <x v="1"/>
    <x v="1"/>
  </r>
  <r>
    <s v="Kohl's"/>
    <d v="2021-02-14T00:00:00"/>
    <x v="1"/>
    <x v="34"/>
    <s v="Oklahoma City"/>
    <x v="0"/>
    <x v="1"/>
    <n v="23"/>
    <n v="65"/>
    <n v="1495"/>
    <x v="2"/>
    <x v="1"/>
    <x v="4"/>
    <x v="1"/>
    <x v="1"/>
  </r>
  <r>
    <s v="Kohl's"/>
    <d v="2021-02-14T00:00:00"/>
    <x v="1"/>
    <x v="34"/>
    <s v="Oklahoma City"/>
    <x v="1"/>
    <x v="0"/>
    <n v="14"/>
    <n v="75"/>
    <n v="1050"/>
    <x v="2"/>
    <x v="1"/>
    <x v="4"/>
    <x v="1"/>
    <x v="1"/>
  </r>
  <r>
    <s v="Kohl's"/>
    <d v="2021-02-14T00:00:00"/>
    <x v="3"/>
    <x v="35"/>
    <s v="Wichita"/>
    <x v="1"/>
    <x v="1"/>
    <n v="20"/>
    <n v="42"/>
    <n v="840"/>
    <x v="2"/>
    <x v="1"/>
    <x v="4"/>
    <x v="1"/>
    <x v="1"/>
  </r>
  <r>
    <s v="Kohl's"/>
    <d v="2021-02-14T00:00:00"/>
    <x v="3"/>
    <x v="35"/>
    <s v="Wichita"/>
    <x v="0"/>
    <x v="2"/>
    <n v="32"/>
    <n v="68"/>
    <n v="2176"/>
    <x v="2"/>
    <x v="1"/>
    <x v="4"/>
    <x v="1"/>
    <x v="1"/>
  </r>
  <r>
    <s v="Kohl's"/>
    <d v="2021-02-14T00:00:00"/>
    <x v="3"/>
    <x v="35"/>
    <s v="Wichita"/>
    <x v="1"/>
    <x v="2"/>
    <n v="18"/>
    <n v="98"/>
    <n v="1764"/>
    <x v="2"/>
    <x v="1"/>
    <x v="4"/>
    <x v="1"/>
    <x v="1"/>
  </r>
  <r>
    <s v="Kohl's"/>
    <d v="2021-03-12T00:00:00"/>
    <x v="3"/>
    <x v="35"/>
    <s v="Wichita"/>
    <x v="0"/>
    <x v="0"/>
    <n v="20"/>
    <n v="153"/>
    <n v="3060"/>
    <x v="2"/>
    <x v="2"/>
    <x v="2"/>
    <x v="2"/>
    <x v="1"/>
  </r>
  <r>
    <s v="Kohl's"/>
    <d v="2021-03-12T00:00:00"/>
    <x v="3"/>
    <x v="35"/>
    <s v="Wichita"/>
    <x v="0"/>
    <x v="1"/>
    <n v="19"/>
    <n v="59"/>
    <n v="1121"/>
    <x v="2"/>
    <x v="2"/>
    <x v="2"/>
    <x v="2"/>
    <x v="1"/>
  </r>
  <r>
    <s v="Kohl's"/>
    <d v="2021-03-12T00:00:00"/>
    <x v="3"/>
    <x v="35"/>
    <s v="Wichita"/>
    <x v="1"/>
    <x v="0"/>
    <n v="9"/>
    <n v="75"/>
    <n v="675"/>
    <x v="2"/>
    <x v="2"/>
    <x v="2"/>
    <x v="2"/>
    <x v="1"/>
  </r>
  <r>
    <s v="Kohl's"/>
    <d v="2021-03-12T00:00:00"/>
    <x v="3"/>
    <x v="35"/>
    <s v="Wichita"/>
    <x v="1"/>
    <x v="1"/>
    <n v="20"/>
    <n v="26"/>
    <n v="520"/>
    <x v="2"/>
    <x v="2"/>
    <x v="2"/>
    <x v="2"/>
    <x v="1"/>
  </r>
  <r>
    <s v="Kohl's"/>
    <d v="2021-03-12T00:00:00"/>
    <x v="3"/>
    <x v="35"/>
    <s v="Wichita"/>
    <x v="0"/>
    <x v="2"/>
    <n v="32"/>
    <n v="41"/>
    <n v="1312"/>
    <x v="2"/>
    <x v="2"/>
    <x v="2"/>
    <x v="2"/>
    <x v="1"/>
  </r>
  <r>
    <s v="Kohl's"/>
    <d v="2021-03-12T00:00:00"/>
    <x v="3"/>
    <x v="35"/>
    <s v="Wichita"/>
    <x v="1"/>
    <x v="2"/>
    <n v="23"/>
    <n v="65"/>
    <n v="1495"/>
    <x v="2"/>
    <x v="2"/>
    <x v="2"/>
    <x v="2"/>
    <x v="1"/>
  </r>
  <r>
    <s v="Kohl's"/>
    <d v="2021-04-13T00:00:00"/>
    <x v="3"/>
    <x v="35"/>
    <s v="Wichita"/>
    <x v="0"/>
    <x v="0"/>
    <n v="24"/>
    <n v="150"/>
    <n v="3600"/>
    <x v="2"/>
    <x v="3"/>
    <x v="6"/>
    <x v="3"/>
    <x v="1"/>
  </r>
  <r>
    <s v="Kohl's"/>
    <d v="2021-04-13T00:00:00"/>
    <x v="3"/>
    <x v="35"/>
    <s v="Wichita"/>
    <x v="0"/>
    <x v="1"/>
    <n v="25"/>
    <n v="58"/>
    <n v="1450"/>
    <x v="2"/>
    <x v="3"/>
    <x v="6"/>
    <x v="3"/>
    <x v="1"/>
  </r>
  <r>
    <s v="Kohl's"/>
    <d v="2021-04-13T00:00:00"/>
    <x v="3"/>
    <x v="35"/>
    <s v="Wichita"/>
    <x v="1"/>
    <x v="0"/>
    <n v="14"/>
    <n v="60"/>
    <n v="840"/>
    <x v="2"/>
    <x v="3"/>
    <x v="6"/>
    <x v="3"/>
    <x v="1"/>
  </r>
  <r>
    <s v="Kohl's"/>
    <d v="2021-04-13T00:00:00"/>
    <x v="3"/>
    <x v="35"/>
    <s v="Wichita"/>
    <x v="1"/>
    <x v="1"/>
    <n v="19"/>
    <n v="35"/>
    <n v="665"/>
    <x v="2"/>
    <x v="3"/>
    <x v="6"/>
    <x v="3"/>
    <x v="1"/>
  </r>
  <r>
    <s v="Kohl's"/>
    <d v="2021-04-13T00:00:00"/>
    <x v="3"/>
    <x v="35"/>
    <s v="Wichita"/>
    <x v="0"/>
    <x v="2"/>
    <n v="39"/>
    <n v="38"/>
    <n v="1482"/>
    <x v="2"/>
    <x v="3"/>
    <x v="6"/>
    <x v="3"/>
    <x v="1"/>
  </r>
  <r>
    <s v="Kohl's"/>
    <d v="2021-04-13T00:00:00"/>
    <x v="3"/>
    <x v="35"/>
    <s v="Wichita"/>
    <x v="1"/>
    <x v="2"/>
    <n v="29"/>
    <n v="81"/>
    <n v="2349"/>
    <x v="2"/>
    <x v="3"/>
    <x v="6"/>
    <x v="3"/>
    <x v="1"/>
  </r>
  <r>
    <s v="Kohl's"/>
    <d v="2021-05-12T00:00:00"/>
    <x v="3"/>
    <x v="35"/>
    <s v="Wichita"/>
    <x v="0"/>
    <x v="0"/>
    <n v="36"/>
    <n v="143"/>
    <n v="5148"/>
    <x v="2"/>
    <x v="4"/>
    <x v="0"/>
    <x v="4"/>
    <x v="1"/>
  </r>
  <r>
    <s v="Kohl's"/>
    <d v="2021-05-12T00:00:00"/>
    <x v="3"/>
    <x v="35"/>
    <s v="Wichita"/>
    <x v="0"/>
    <x v="1"/>
    <n v="39"/>
    <n v="77"/>
    <n v="3003"/>
    <x v="2"/>
    <x v="4"/>
    <x v="0"/>
    <x v="4"/>
    <x v="1"/>
  </r>
  <r>
    <s v="Kohl's"/>
    <d v="2021-05-12T00:00:00"/>
    <x v="3"/>
    <x v="35"/>
    <s v="Wichita"/>
    <x v="1"/>
    <x v="0"/>
    <n v="32"/>
    <n v="65"/>
    <n v="2080"/>
    <x v="2"/>
    <x v="4"/>
    <x v="0"/>
    <x v="4"/>
    <x v="1"/>
  </r>
  <r>
    <s v="Kohl's"/>
    <d v="2021-05-12T00:00:00"/>
    <x v="3"/>
    <x v="35"/>
    <s v="Wichita"/>
    <x v="1"/>
    <x v="1"/>
    <n v="32"/>
    <n v="58"/>
    <n v="1856"/>
    <x v="2"/>
    <x v="4"/>
    <x v="0"/>
    <x v="4"/>
    <x v="1"/>
  </r>
  <r>
    <s v="Kohl's"/>
    <d v="2021-05-12T00:00:00"/>
    <x v="3"/>
    <x v="35"/>
    <s v="Wichita"/>
    <x v="0"/>
    <x v="2"/>
    <n v="43"/>
    <n v="56"/>
    <n v="2408"/>
    <x v="2"/>
    <x v="4"/>
    <x v="0"/>
    <x v="4"/>
    <x v="1"/>
  </r>
  <r>
    <s v="Kohl's"/>
    <d v="2021-05-12T00:00:00"/>
    <x v="3"/>
    <x v="35"/>
    <s v="Wichita"/>
    <x v="1"/>
    <x v="2"/>
    <n v="42"/>
    <n v="94"/>
    <n v="3948"/>
    <x v="2"/>
    <x v="4"/>
    <x v="0"/>
    <x v="4"/>
    <x v="1"/>
  </r>
  <r>
    <s v="Kohl's"/>
    <d v="2021-06-14T00:00:00"/>
    <x v="3"/>
    <x v="35"/>
    <s v="Wichita"/>
    <x v="0"/>
    <x v="0"/>
    <n v="37"/>
    <n v="144"/>
    <n v="5328"/>
    <x v="2"/>
    <x v="11"/>
    <x v="5"/>
    <x v="11"/>
    <x v="1"/>
  </r>
  <r>
    <s v="Kohl's"/>
    <d v="2021-06-14T00:00:00"/>
    <x v="3"/>
    <x v="35"/>
    <s v="Wichita"/>
    <x v="0"/>
    <x v="1"/>
    <n v="32"/>
    <n v="94"/>
    <n v="3008"/>
    <x v="2"/>
    <x v="11"/>
    <x v="5"/>
    <x v="11"/>
    <x v="1"/>
  </r>
  <r>
    <s v="Kohl's"/>
    <d v="2021-06-14T00:00:00"/>
    <x v="3"/>
    <x v="35"/>
    <s v="Wichita"/>
    <x v="1"/>
    <x v="0"/>
    <n v="37"/>
    <n v="81"/>
    <n v="2997"/>
    <x v="2"/>
    <x v="11"/>
    <x v="5"/>
    <x v="11"/>
    <x v="1"/>
  </r>
  <r>
    <s v="Kohl's"/>
    <d v="2021-06-14T00:00:00"/>
    <x v="3"/>
    <x v="35"/>
    <s v="Wichita"/>
    <x v="1"/>
    <x v="1"/>
    <n v="38"/>
    <n v="80"/>
    <n v="3040"/>
    <x v="2"/>
    <x v="11"/>
    <x v="5"/>
    <x v="11"/>
    <x v="1"/>
  </r>
  <r>
    <s v="Kohl's"/>
    <d v="2021-06-14T00:00:00"/>
    <x v="3"/>
    <x v="35"/>
    <s v="Wichita"/>
    <x v="0"/>
    <x v="2"/>
    <n v="54"/>
    <n v="83"/>
    <n v="4482"/>
    <x v="2"/>
    <x v="11"/>
    <x v="5"/>
    <x v="11"/>
    <x v="1"/>
  </r>
  <r>
    <s v="Kohl's"/>
    <d v="2021-06-14T00:00:00"/>
    <x v="3"/>
    <x v="35"/>
    <s v="Wichita"/>
    <x v="1"/>
    <x v="2"/>
    <n v="58"/>
    <n v="117"/>
    <n v="6786"/>
    <x v="2"/>
    <x v="11"/>
    <x v="5"/>
    <x v="11"/>
    <x v="1"/>
  </r>
  <r>
    <s v="Kohl's"/>
    <d v="2021-07-12T00:00:00"/>
    <x v="3"/>
    <x v="35"/>
    <s v="Wichita"/>
    <x v="0"/>
    <x v="0"/>
    <n v="51"/>
    <n v="182"/>
    <n v="9282"/>
    <x v="2"/>
    <x v="5"/>
    <x v="5"/>
    <x v="5"/>
    <x v="1"/>
  </r>
  <r>
    <s v="Kohl's"/>
    <d v="2021-07-12T00:00:00"/>
    <x v="3"/>
    <x v="35"/>
    <s v="Wichita"/>
    <x v="0"/>
    <x v="1"/>
    <n v="49"/>
    <n v="119"/>
    <n v="5831"/>
    <x v="2"/>
    <x v="5"/>
    <x v="5"/>
    <x v="5"/>
    <x v="1"/>
  </r>
  <r>
    <s v="Kohl's"/>
    <d v="2021-07-12T00:00:00"/>
    <x v="3"/>
    <x v="35"/>
    <s v="Wichita"/>
    <x v="1"/>
    <x v="0"/>
    <n v="42"/>
    <n v="102"/>
    <n v="4284"/>
    <x v="2"/>
    <x v="5"/>
    <x v="5"/>
    <x v="5"/>
    <x v="1"/>
  </r>
  <r>
    <s v="Kohl's"/>
    <d v="2021-07-12T00:00:00"/>
    <x v="3"/>
    <x v="35"/>
    <s v="Wichita"/>
    <x v="1"/>
    <x v="1"/>
    <n v="43"/>
    <n v="75"/>
    <n v="3225"/>
    <x v="2"/>
    <x v="5"/>
    <x v="5"/>
    <x v="5"/>
    <x v="1"/>
  </r>
  <r>
    <s v="Kohl's"/>
    <d v="2021-07-12T00:00:00"/>
    <x v="3"/>
    <x v="35"/>
    <s v="Wichita"/>
    <x v="0"/>
    <x v="2"/>
    <n v="56"/>
    <n v="91"/>
    <n v="5096"/>
    <x v="2"/>
    <x v="5"/>
    <x v="5"/>
    <x v="5"/>
    <x v="1"/>
  </r>
  <r>
    <s v="Kohl's"/>
    <d v="2021-07-12T00:00:00"/>
    <x v="3"/>
    <x v="35"/>
    <s v="Wichita"/>
    <x v="1"/>
    <x v="2"/>
    <n v="60"/>
    <n v="140"/>
    <n v="8400"/>
    <x v="2"/>
    <x v="5"/>
    <x v="5"/>
    <x v="5"/>
    <x v="1"/>
  </r>
  <r>
    <s v="Kohl's"/>
    <d v="2021-08-13T00:00:00"/>
    <x v="3"/>
    <x v="35"/>
    <s v="Wichita"/>
    <x v="0"/>
    <x v="0"/>
    <n v="56"/>
    <n v="189"/>
    <n v="10584"/>
    <x v="2"/>
    <x v="6"/>
    <x v="2"/>
    <x v="6"/>
    <x v="1"/>
  </r>
  <r>
    <s v="Kohl's"/>
    <d v="2021-08-13T00:00:00"/>
    <x v="3"/>
    <x v="35"/>
    <s v="Wichita"/>
    <x v="0"/>
    <x v="1"/>
    <n v="51"/>
    <n v="111"/>
    <n v="5661"/>
    <x v="2"/>
    <x v="6"/>
    <x v="2"/>
    <x v="6"/>
    <x v="1"/>
  </r>
  <r>
    <s v="Kohl's"/>
    <d v="2021-08-13T00:00:00"/>
    <x v="3"/>
    <x v="35"/>
    <s v="Wichita"/>
    <x v="1"/>
    <x v="0"/>
    <n v="47"/>
    <n v="102"/>
    <n v="4794"/>
    <x v="2"/>
    <x v="6"/>
    <x v="2"/>
    <x v="6"/>
    <x v="1"/>
  </r>
  <r>
    <s v="Kohl's"/>
    <d v="2021-08-13T00:00:00"/>
    <x v="3"/>
    <x v="35"/>
    <s v="Wichita"/>
    <x v="1"/>
    <x v="1"/>
    <n v="37"/>
    <n v="90"/>
    <n v="3330"/>
    <x v="2"/>
    <x v="6"/>
    <x v="2"/>
    <x v="6"/>
    <x v="1"/>
  </r>
  <r>
    <s v="Kohl's"/>
    <d v="2021-08-13T00:00:00"/>
    <x v="3"/>
    <x v="35"/>
    <s v="Wichita"/>
    <x v="0"/>
    <x v="2"/>
    <n v="47"/>
    <n v="69"/>
    <n v="3243"/>
    <x v="2"/>
    <x v="6"/>
    <x v="2"/>
    <x v="6"/>
    <x v="1"/>
  </r>
  <r>
    <s v="Kohl's"/>
    <d v="2021-08-13T00:00:00"/>
    <x v="3"/>
    <x v="35"/>
    <s v="Wichita"/>
    <x v="1"/>
    <x v="2"/>
    <n v="52"/>
    <n v="113"/>
    <n v="5876"/>
    <x v="2"/>
    <x v="6"/>
    <x v="2"/>
    <x v="6"/>
    <x v="1"/>
  </r>
  <r>
    <s v="Kohl's"/>
    <d v="2021-09-12T00:00:00"/>
    <x v="3"/>
    <x v="35"/>
    <s v="Wichita"/>
    <x v="0"/>
    <x v="0"/>
    <n v="47"/>
    <n v="165"/>
    <n v="7755"/>
    <x v="2"/>
    <x v="7"/>
    <x v="4"/>
    <x v="7"/>
    <x v="1"/>
  </r>
  <r>
    <s v="Kohl's"/>
    <d v="2021-09-12T00:00:00"/>
    <x v="3"/>
    <x v="35"/>
    <s v="Wichita"/>
    <x v="0"/>
    <x v="1"/>
    <n v="38"/>
    <n v="91"/>
    <n v="3458"/>
    <x v="2"/>
    <x v="7"/>
    <x v="4"/>
    <x v="7"/>
    <x v="1"/>
  </r>
  <r>
    <s v="Kohl's"/>
    <d v="2021-09-12T00:00:00"/>
    <x v="3"/>
    <x v="35"/>
    <s v="Wichita"/>
    <x v="1"/>
    <x v="0"/>
    <n v="15"/>
    <n v="75"/>
    <n v="1125"/>
    <x v="2"/>
    <x v="7"/>
    <x v="4"/>
    <x v="7"/>
    <x v="1"/>
  </r>
  <r>
    <s v="Kohl's"/>
    <d v="2021-09-12T00:00:00"/>
    <x v="3"/>
    <x v="35"/>
    <s v="Wichita"/>
    <x v="1"/>
    <x v="1"/>
    <n v="14"/>
    <n v="65"/>
    <n v="910"/>
    <x v="2"/>
    <x v="7"/>
    <x v="4"/>
    <x v="7"/>
    <x v="1"/>
  </r>
  <r>
    <s v="Kohl's"/>
    <d v="2021-09-12T00:00:00"/>
    <x v="3"/>
    <x v="35"/>
    <s v="Wichita"/>
    <x v="0"/>
    <x v="2"/>
    <n v="24"/>
    <n v="61"/>
    <n v="1464"/>
    <x v="2"/>
    <x v="7"/>
    <x v="4"/>
    <x v="7"/>
    <x v="1"/>
  </r>
  <r>
    <s v="Kohl's"/>
    <d v="2021-09-12T00:00:00"/>
    <x v="3"/>
    <x v="35"/>
    <s v="Wichita"/>
    <x v="1"/>
    <x v="2"/>
    <n v="29"/>
    <n v="94"/>
    <n v="2726"/>
    <x v="2"/>
    <x v="7"/>
    <x v="4"/>
    <x v="7"/>
    <x v="1"/>
  </r>
  <r>
    <s v="Kohl's"/>
    <d v="2021-10-14T00:00:00"/>
    <x v="3"/>
    <x v="35"/>
    <s v="Wichita"/>
    <x v="0"/>
    <x v="0"/>
    <n v="29"/>
    <n v="145"/>
    <n v="4205"/>
    <x v="2"/>
    <x v="8"/>
    <x v="1"/>
    <x v="8"/>
    <x v="1"/>
  </r>
  <r>
    <s v="Kohl's"/>
    <d v="2021-10-14T00:00:00"/>
    <x v="3"/>
    <x v="35"/>
    <s v="Wichita"/>
    <x v="0"/>
    <x v="1"/>
    <n v="19"/>
    <n v="85"/>
    <n v="1615"/>
    <x v="2"/>
    <x v="8"/>
    <x v="1"/>
    <x v="8"/>
    <x v="1"/>
  </r>
  <r>
    <s v="Kohl's"/>
    <d v="2021-10-14T00:00:00"/>
    <x v="3"/>
    <x v="35"/>
    <s v="Wichita"/>
    <x v="1"/>
    <x v="0"/>
    <n v="19"/>
    <n v="60"/>
    <n v="1140"/>
    <x v="2"/>
    <x v="8"/>
    <x v="1"/>
    <x v="8"/>
    <x v="1"/>
  </r>
  <r>
    <s v="Kohl's"/>
    <d v="2021-10-14T00:00:00"/>
    <x v="3"/>
    <x v="35"/>
    <s v="Wichita"/>
    <x v="1"/>
    <x v="1"/>
    <n v="19"/>
    <n v="47"/>
    <n v="893"/>
    <x v="2"/>
    <x v="8"/>
    <x v="1"/>
    <x v="8"/>
    <x v="1"/>
  </r>
  <r>
    <s v="Kohl's"/>
    <d v="2021-10-14T00:00:00"/>
    <x v="3"/>
    <x v="35"/>
    <s v="Wichita"/>
    <x v="0"/>
    <x v="2"/>
    <n v="29"/>
    <n v="46"/>
    <n v="1334"/>
    <x v="2"/>
    <x v="8"/>
    <x v="1"/>
    <x v="8"/>
    <x v="1"/>
  </r>
  <r>
    <s v="Foot Locker"/>
    <d v="2021-10-14T00:00:00"/>
    <x v="3"/>
    <x v="35"/>
    <s v="Wichita"/>
    <x v="1"/>
    <x v="2"/>
    <n v="28"/>
    <n v="90"/>
    <n v="2520"/>
    <x v="2"/>
    <x v="8"/>
    <x v="1"/>
    <x v="8"/>
    <x v="1"/>
  </r>
  <r>
    <s v="Foot Locker"/>
    <d v="2021-11-13T00:00:00"/>
    <x v="3"/>
    <x v="35"/>
    <s v="Wichita"/>
    <x v="0"/>
    <x v="0"/>
    <n v="23"/>
    <n v="122"/>
    <n v="2806"/>
    <x v="2"/>
    <x v="9"/>
    <x v="3"/>
    <x v="9"/>
    <x v="1"/>
  </r>
  <r>
    <s v="Foot Locker"/>
    <d v="2021-11-13T00:00:00"/>
    <x v="3"/>
    <x v="35"/>
    <s v="Wichita"/>
    <x v="0"/>
    <x v="1"/>
    <n v="14"/>
    <n v="72"/>
    <n v="1008"/>
    <x v="2"/>
    <x v="9"/>
    <x v="3"/>
    <x v="9"/>
    <x v="1"/>
  </r>
  <r>
    <s v="Foot Locker"/>
    <d v="2021-11-13T00:00:00"/>
    <x v="3"/>
    <x v="35"/>
    <s v="Wichita"/>
    <x v="1"/>
    <x v="0"/>
    <n v="23"/>
    <n v="55"/>
    <n v="1265"/>
    <x v="2"/>
    <x v="9"/>
    <x v="3"/>
    <x v="9"/>
    <x v="1"/>
  </r>
  <r>
    <s v="Foot Locker"/>
    <d v="2021-11-13T00:00:00"/>
    <x v="3"/>
    <x v="35"/>
    <s v="Wichita"/>
    <x v="1"/>
    <x v="1"/>
    <n v="54"/>
    <n v="83"/>
    <n v="4482"/>
    <x v="2"/>
    <x v="9"/>
    <x v="3"/>
    <x v="9"/>
    <x v="1"/>
  </r>
  <r>
    <s v="Foot Locker"/>
    <d v="2021-11-13T00:00:00"/>
    <x v="3"/>
    <x v="35"/>
    <s v="Wichita"/>
    <x v="0"/>
    <x v="2"/>
    <n v="68"/>
    <n v="70"/>
    <n v="4760"/>
    <x v="2"/>
    <x v="9"/>
    <x v="3"/>
    <x v="9"/>
    <x v="1"/>
  </r>
  <r>
    <s v="Foot Locker"/>
    <d v="2021-11-13T00:00:00"/>
    <x v="3"/>
    <x v="35"/>
    <s v="Wichita"/>
    <x v="1"/>
    <x v="2"/>
    <n v="73"/>
    <n v="88"/>
    <n v="6424"/>
    <x v="2"/>
    <x v="9"/>
    <x v="3"/>
    <x v="9"/>
    <x v="1"/>
  </r>
  <r>
    <s v="Foot Locker"/>
    <d v="2021-12-12T00:00:00"/>
    <x v="3"/>
    <x v="35"/>
    <s v="Wichita"/>
    <x v="0"/>
    <x v="0"/>
    <n v="66"/>
    <n v="150"/>
    <n v="9900"/>
    <x v="2"/>
    <x v="10"/>
    <x v="4"/>
    <x v="10"/>
    <x v="1"/>
  </r>
  <r>
    <s v="Foot Locker"/>
    <d v="2021-12-12T00:00:00"/>
    <x v="3"/>
    <x v="35"/>
    <s v="Wichita"/>
    <x v="0"/>
    <x v="1"/>
    <n v="59"/>
    <n v="120"/>
    <n v="7080"/>
    <x v="2"/>
    <x v="10"/>
    <x v="4"/>
    <x v="10"/>
    <x v="1"/>
  </r>
  <r>
    <s v="Foot Locker"/>
    <d v="2021-12-12T00:00:00"/>
    <x v="3"/>
    <x v="35"/>
    <s v="Wichita"/>
    <x v="1"/>
    <x v="0"/>
    <n v="58"/>
    <n v="95"/>
    <n v="5510"/>
    <x v="2"/>
    <x v="10"/>
    <x v="4"/>
    <x v="10"/>
    <x v="1"/>
  </r>
  <r>
    <s v="Foot Locker"/>
    <d v="2021-12-12T00:00:00"/>
    <x v="3"/>
    <x v="35"/>
    <s v="Wichita"/>
    <x v="1"/>
    <x v="1"/>
    <n v="59"/>
    <n v="90"/>
    <n v="5310"/>
    <x v="2"/>
    <x v="10"/>
    <x v="4"/>
    <x v="10"/>
    <x v="1"/>
  </r>
  <r>
    <s v="Foot Locker"/>
    <d v="2021-12-12T00:00:00"/>
    <x v="3"/>
    <x v="35"/>
    <s v="Wichita"/>
    <x v="0"/>
    <x v="2"/>
    <n v="64"/>
    <n v="81"/>
    <n v="5184"/>
    <x v="2"/>
    <x v="10"/>
    <x v="4"/>
    <x v="10"/>
    <x v="1"/>
  </r>
  <r>
    <s v="Foot Locker"/>
    <d v="2021-12-12T00:00:00"/>
    <x v="3"/>
    <x v="35"/>
    <s v="Wichita"/>
    <x v="1"/>
    <x v="2"/>
    <n v="68"/>
    <n v="112"/>
    <n v="7616"/>
    <x v="2"/>
    <x v="10"/>
    <x v="4"/>
    <x v="10"/>
    <x v="1"/>
  </r>
  <r>
    <s v="Foot Locker"/>
    <d v="2021-01-12T00:00:00"/>
    <x v="3"/>
    <x v="35"/>
    <s v="Wichita"/>
    <x v="0"/>
    <x v="0"/>
    <n v="38"/>
    <n v="138"/>
    <n v="5244"/>
    <x v="2"/>
    <x v="0"/>
    <x v="6"/>
    <x v="0"/>
    <x v="1"/>
  </r>
  <r>
    <s v="Foot Locker"/>
    <d v="2021-01-12T00:00:00"/>
    <x v="3"/>
    <x v="35"/>
    <s v="Wichita"/>
    <x v="0"/>
    <x v="1"/>
    <n v="37"/>
    <n v="80"/>
    <n v="2960"/>
    <x v="2"/>
    <x v="0"/>
    <x v="6"/>
    <x v="0"/>
    <x v="1"/>
  </r>
  <r>
    <s v="Foot Locker"/>
    <d v="2021-01-12T00:00:00"/>
    <x v="3"/>
    <x v="35"/>
    <s v="Wichita"/>
    <x v="1"/>
    <x v="0"/>
    <n v="27"/>
    <n v="83"/>
    <n v="2241"/>
    <x v="2"/>
    <x v="0"/>
    <x v="6"/>
    <x v="0"/>
    <x v="1"/>
  </r>
  <r>
    <s v="Foot Locker"/>
    <d v="2021-01-12T00:00:00"/>
    <x v="3"/>
    <x v="35"/>
    <s v="Wichita"/>
    <x v="1"/>
    <x v="1"/>
    <n v="34"/>
    <n v="36"/>
    <n v="1224"/>
    <x v="2"/>
    <x v="0"/>
    <x v="6"/>
    <x v="0"/>
    <x v="1"/>
  </r>
  <r>
    <s v="Foot Locker"/>
    <d v="2021-01-12T00:00:00"/>
    <x v="3"/>
    <x v="35"/>
    <s v="Wichita"/>
    <x v="0"/>
    <x v="2"/>
    <n v="48"/>
    <n v="44"/>
    <n v="2112"/>
    <x v="2"/>
    <x v="0"/>
    <x v="6"/>
    <x v="0"/>
    <x v="1"/>
  </r>
  <r>
    <s v="Foot Locker"/>
    <d v="2021-01-12T00:00:00"/>
    <x v="3"/>
    <x v="35"/>
    <s v="Wichita"/>
    <x v="1"/>
    <x v="2"/>
    <n v="37"/>
    <n v="72"/>
    <n v="2664"/>
    <x v="2"/>
    <x v="0"/>
    <x v="6"/>
    <x v="0"/>
    <x v="1"/>
  </r>
  <r>
    <s v="Foot Locker"/>
    <d v="2021-02-12T00:00:00"/>
    <x v="3"/>
    <x v="35"/>
    <s v="Wichita"/>
    <x v="0"/>
    <x v="0"/>
    <n v="37"/>
    <n v="158"/>
    <n v="5846"/>
    <x v="2"/>
    <x v="1"/>
    <x v="2"/>
    <x v="1"/>
    <x v="1"/>
  </r>
  <r>
    <s v="Foot Locker"/>
    <d v="2021-02-12T00:00:00"/>
    <x v="3"/>
    <x v="35"/>
    <s v="Wichita"/>
    <x v="0"/>
    <x v="1"/>
    <n v="39"/>
    <n v="47"/>
    <n v="1833"/>
    <x v="2"/>
    <x v="1"/>
    <x v="2"/>
    <x v="1"/>
    <x v="1"/>
  </r>
  <r>
    <s v="Foot Locker"/>
    <d v="2021-02-12T00:00:00"/>
    <x v="3"/>
    <x v="35"/>
    <s v="Wichita"/>
    <x v="1"/>
    <x v="0"/>
    <n v="29"/>
    <n v="59"/>
    <n v="1711"/>
    <x v="2"/>
    <x v="1"/>
    <x v="2"/>
    <x v="1"/>
    <x v="1"/>
  </r>
  <r>
    <s v="Foot Locker"/>
    <d v="2021-02-12T00:00:00"/>
    <x v="3"/>
    <x v="36"/>
    <s v="Sioux Falls"/>
    <x v="1"/>
    <x v="1"/>
    <n v="33"/>
    <n v="25"/>
    <n v="825"/>
    <x v="2"/>
    <x v="1"/>
    <x v="2"/>
    <x v="1"/>
    <x v="1"/>
  </r>
  <r>
    <s v="Foot Locker"/>
    <d v="2021-02-12T00:00:00"/>
    <x v="3"/>
    <x v="36"/>
    <s v="Sioux Falls"/>
    <x v="0"/>
    <x v="2"/>
    <n v="48"/>
    <n v="46"/>
    <n v="2208"/>
    <x v="2"/>
    <x v="1"/>
    <x v="2"/>
    <x v="1"/>
    <x v="1"/>
  </r>
  <r>
    <s v="Foot Locker"/>
    <d v="2021-02-12T00:00:00"/>
    <x v="3"/>
    <x v="36"/>
    <s v="Sioux Falls"/>
    <x v="1"/>
    <x v="2"/>
    <n v="32"/>
    <n v="80"/>
    <n v="2560"/>
    <x v="2"/>
    <x v="1"/>
    <x v="2"/>
    <x v="1"/>
    <x v="1"/>
  </r>
  <r>
    <s v="Foot Locker"/>
    <d v="2021-03-11T00:00:00"/>
    <x v="3"/>
    <x v="36"/>
    <s v="Sioux Falls"/>
    <x v="0"/>
    <x v="0"/>
    <n v="39"/>
    <n v="124"/>
    <n v="4836"/>
    <x v="2"/>
    <x v="2"/>
    <x v="1"/>
    <x v="2"/>
    <x v="1"/>
  </r>
  <r>
    <s v="Foot Locker"/>
    <d v="2021-03-11T00:00:00"/>
    <x v="3"/>
    <x v="36"/>
    <s v="Sioux Falls"/>
    <x v="0"/>
    <x v="1"/>
    <n v="37"/>
    <n v="50"/>
    <n v="1850"/>
    <x v="2"/>
    <x v="2"/>
    <x v="1"/>
    <x v="2"/>
    <x v="1"/>
  </r>
  <r>
    <s v="Foot Locker"/>
    <d v="2021-03-11T00:00:00"/>
    <x v="3"/>
    <x v="36"/>
    <s v="Sioux Falls"/>
    <x v="1"/>
    <x v="0"/>
    <n v="27"/>
    <n v="59"/>
    <n v="1593"/>
    <x v="2"/>
    <x v="2"/>
    <x v="1"/>
    <x v="2"/>
    <x v="1"/>
  </r>
  <r>
    <s v="Foot Locker"/>
    <d v="2021-03-11T00:00:00"/>
    <x v="3"/>
    <x v="36"/>
    <s v="Sioux Falls"/>
    <x v="1"/>
    <x v="1"/>
    <n v="33"/>
    <n v="23"/>
    <n v="759"/>
    <x v="2"/>
    <x v="2"/>
    <x v="1"/>
    <x v="2"/>
    <x v="1"/>
  </r>
  <r>
    <s v="Foot Locker"/>
    <d v="2021-03-11T00:00:00"/>
    <x v="3"/>
    <x v="36"/>
    <s v="Sioux Falls"/>
    <x v="0"/>
    <x v="2"/>
    <n v="47"/>
    <n v="31"/>
    <n v="1457"/>
    <x v="2"/>
    <x v="2"/>
    <x v="1"/>
    <x v="2"/>
    <x v="1"/>
  </r>
  <r>
    <s v="Foot Locker"/>
    <d v="2021-03-11T00:00:00"/>
    <x v="3"/>
    <x v="36"/>
    <s v="Sioux Falls"/>
    <x v="1"/>
    <x v="2"/>
    <n v="37"/>
    <n v="59"/>
    <n v="2183"/>
    <x v="2"/>
    <x v="2"/>
    <x v="1"/>
    <x v="2"/>
    <x v="1"/>
  </r>
  <r>
    <s v="Foot Locker"/>
    <d v="2021-04-12T00:00:00"/>
    <x v="3"/>
    <x v="36"/>
    <s v="Sioux Falls"/>
    <x v="0"/>
    <x v="0"/>
    <n v="38"/>
    <n v="113"/>
    <n v="4294"/>
    <x v="2"/>
    <x v="3"/>
    <x v="5"/>
    <x v="3"/>
    <x v="1"/>
  </r>
  <r>
    <s v="Foot Locker"/>
    <d v="2021-04-12T00:00:00"/>
    <x v="3"/>
    <x v="36"/>
    <s v="Sioux Falls"/>
    <x v="0"/>
    <x v="1"/>
    <n v="39"/>
    <n v="42"/>
    <n v="1638"/>
    <x v="2"/>
    <x v="3"/>
    <x v="5"/>
    <x v="3"/>
    <x v="1"/>
  </r>
  <r>
    <s v="Foot Locker"/>
    <d v="2021-04-12T00:00:00"/>
    <x v="3"/>
    <x v="36"/>
    <s v="Sioux Falls"/>
    <x v="1"/>
    <x v="0"/>
    <n v="29"/>
    <n v="45"/>
    <n v="1305"/>
    <x v="2"/>
    <x v="3"/>
    <x v="5"/>
    <x v="3"/>
    <x v="1"/>
  </r>
  <r>
    <s v="Foot Locker"/>
    <d v="2021-04-12T00:00:00"/>
    <x v="3"/>
    <x v="36"/>
    <s v="Sioux Falls"/>
    <x v="1"/>
    <x v="1"/>
    <n v="34"/>
    <n v="20"/>
    <n v="680"/>
    <x v="2"/>
    <x v="3"/>
    <x v="5"/>
    <x v="3"/>
    <x v="1"/>
  </r>
  <r>
    <s v="Foot Locker"/>
    <d v="2021-04-12T00:00:00"/>
    <x v="3"/>
    <x v="36"/>
    <s v="Sioux Falls"/>
    <x v="0"/>
    <x v="2"/>
    <n v="56"/>
    <n v="29"/>
    <n v="1624"/>
    <x v="2"/>
    <x v="3"/>
    <x v="5"/>
    <x v="3"/>
    <x v="1"/>
  </r>
  <r>
    <s v="Foot Locker"/>
    <d v="2021-04-12T00:00:00"/>
    <x v="3"/>
    <x v="36"/>
    <s v="Sioux Falls"/>
    <x v="1"/>
    <x v="2"/>
    <n v="48"/>
    <n v="61"/>
    <n v="2928"/>
    <x v="2"/>
    <x v="3"/>
    <x v="5"/>
    <x v="3"/>
    <x v="1"/>
  </r>
  <r>
    <s v="Foot Locker"/>
    <d v="2021-05-13T00:00:00"/>
    <x v="3"/>
    <x v="36"/>
    <s v="Sioux Falls"/>
    <x v="0"/>
    <x v="0"/>
    <n v="58"/>
    <n v="139"/>
    <n v="8062"/>
    <x v="2"/>
    <x v="4"/>
    <x v="1"/>
    <x v="4"/>
    <x v="1"/>
  </r>
  <r>
    <s v="Foot Locker"/>
    <d v="2021-05-13T00:00:00"/>
    <x v="3"/>
    <x v="36"/>
    <s v="Sioux Falls"/>
    <x v="0"/>
    <x v="1"/>
    <n v="45"/>
    <n v="60"/>
    <n v="2700"/>
    <x v="2"/>
    <x v="4"/>
    <x v="1"/>
    <x v="4"/>
    <x v="1"/>
  </r>
  <r>
    <s v="Foot Locker"/>
    <d v="2021-05-13T00:00:00"/>
    <x v="3"/>
    <x v="36"/>
    <s v="Sioux Falls"/>
    <x v="1"/>
    <x v="0"/>
    <n v="43"/>
    <n v="46"/>
    <n v="1978"/>
    <x v="2"/>
    <x v="4"/>
    <x v="1"/>
    <x v="4"/>
    <x v="1"/>
  </r>
  <r>
    <s v="Foot Locker"/>
    <d v="2021-05-13T00:00:00"/>
    <x v="3"/>
    <x v="36"/>
    <s v="Sioux Falls"/>
    <x v="1"/>
    <x v="1"/>
    <n v="43"/>
    <n v="26"/>
    <n v="1118"/>
    <x v="2"/>
    <x v="4"/>
    <x v="1"/>
    <x v="4"/>
    <x v="1"/>
  </r>
  <r>
    <s v="Foot Locker"/>
    <d v="2021-05-13T00:00:00"/>
    <x v="3"/>
    <x v="36"/>
    <s v="Sioux Falls"/>
    <x v="0"/>
    <x v="2"/>
    <n v="51"/>
    <n v="38"/>
    <n v="1938"/>
    <x v="2"/>
    <x v="4"/>
    <x v="1"/>
    <x v="4"/>
    <x v="1"/>
  </r>
  <r>
    <s v="Foot Locker"/>
    <d v="2021-05-13T00:00:00"/>
    <x v="3"/>
    <x v="36"/>
    <s v="Sioux Falls"/>
    <x v="1"/>
    <x v="2"/>
    <n v="58"/>
    <n v="68"/>
    <n v="3944"/>
    <x v="2"/>
    <x v="4"/>
    <x v="1"/>
    <x v="4"/>
    <x v="1"/>
  </r>
  <r>
    <s v="Foot Locker"/>
    <d v="2021-06-12T00:00:00"/>
    <x v="3"/>
    <x v="36"/>
    <s v="Sioux Falls"/>
    <x v="0"/>
    <x v="0"/>
    <n v="41"/>
    <n v="135"/>
    <n v="5535"/>
    <x v="2"/>
    <x v="11"/>
    <x v="3"/>
    <x v="11"/>
    <x v="1"/>
  </r>
  <r>
    <s v="Foot Locker"/>
    <d v="2021-06-12T00:00:00"/>
    <x v="3"/>
    <x v="36"/>
    <s v="Sioux Falls"/>
    <x v="0"/>
    <x v="1"/>
    <n v="39"/>
    <n v="70"/>
    <n v="2730"/>
    <x v="2"/>
    <x v="11"/>
    <x v="3"/>
    <x v="11"/>
    <x v="1"/>
  </r>
  <r>
    <s v="Foot Locker"/>
    <d v="2021-06-12T00:00:00"/>
    <x v="3"/>
    <x v="36"/>
    <s v="Sioux Falls"/>
    <x v="1"/>
    <x v="0"/>
    <n v="32"/>
    <n v="54"/>
    <n v="1728"/>
    <x v="2"/>
    <x v="11"/>
    <x v="3"/>
    <x v="11"/>
    <x v="1"/>
  </r>
  <r>
    <s v="Foot Locker"/>
    <d v="2021-06-12T00:00:00"/>
    <x v="3"/>
    <x v="36"/>
    <s v="Sioux Falls"/>
    <x v="1"/>
    <x v="1"/>
    <n v="32"/>
    <n v="49"/>
    <n v="1568"/>
    <x v="2"/>
    <x v="11"/>
    <x v="3"/>
    <x v="11"/>
    <x v="1"/>
  </r>
  <r>
    <s v="Foot Locker"/>
    <d v="2021-06-12T00:00:00"/>
    <x v="3"/>
    <x v="36"/>
    <s v="Sioux Falls"/>
    <x v="0"/>
    <x v="2"/>
    <n v="41"/>
    <n v="51"/>
    <n v="2091"/>
    <x v="2"/>
    <x v="11"/>
    <x v="3"/>
    <x v="11"/>
    <x v="1"/>
  </r>
  <r>
    <s v="Foot Locker"/>
    <d v="2021-06-12T00:00:00"/>
    <x v="3"/>
    <x v="36"/>
    <s v="Sioux Falls"/>
    <x v="1"/>
    <x v="2"/>
    <n v="50"/>
    <n v="94"/>
    <n v="4700"/>
    <x v="2"/>
    <x v="11"/>
    <x v="3"/>
    <x v="11"/>
    <x v="1"/>
  </r>
  <r>
    <s v="Foot Locker"/>
    <d v="2021-07-11T00:00:00"/>
    <x v="3"/>
    <x v="36"/>
    <s v="Sioux Falls"/>
    <x v="0"/>
    <x v="0"/>
    <n v="47"/>
    <n v="154"/>
    <n v="7238"/>
    <x v="2"/>
    <x v="5"/>
    <x v="4"/>
    <x v="5"/>
    <x v="1"/>
  </r>
  <r>
    <s v="Foot Locker"/>
    <d v="2021-07-11T00:00:00"/>
    <x v="3"/>
    <x v="36"/>
    <s v="Sioux Falls"/>
    <x v="0"/>
    <x v="1"/>
    <n v="44"/>
    <n v="81"/>
    <n v="3564"/>
    <x v="2"/>
    <x v="5"/>
    <x v="4"/>
    <x v="5"/>
    <x v="1"/>
  </r>
  <r>
    <s v="Foot Locker"/>
    <d v="2021-07-11T00:00:00"/>
    <x v="3"/>
    <x v="36"/>
    <s v="Sioux Falls"/>
    <x v="1"/>
    <x v="0"/>
    <n v="37"/>
    <n v="61"/>
    <n v="2257"/>
    <x v="2"/>
    <x v="5"/>
    <x v="4"/>
    <x v="5"/>
    <x v="1"/>
  </r>
  <r>
    <s v="Foot Locker"/>
    <d v="2021-07-11T00:00:00"/>
    <x v="3"/>
    <x v="36"/>
    <s v="Sioux Falls"/>
    <x v="1"/>
    <x v="1"/>
    <n v="38"/>
    <n v="44"/>
    <n v="1672"/>
    <x v="2"/>
    <x v="5"/>
    <x v="4"/>
    <x v="5"/>
    <x v="1"/>
  </r>
  <r>
    <s v="Foot Locker"/>
    <d v="2021-07-11T00:00:00"/>
    <x v="3"/>
    <x v="36"/>
    <s v="Sioux Falls"/>
    <x v="0"/>
    <x v="2"/>
    <n v="49"/>
    <n v="52"/>
    <n v="2548"/>
    <x v="2"/>
    <x v="5"/>
    <x v="4"/>
    <x v="5"/>
    <x v="1"/>
  </r>
  <r>
    <s v="Foot Locker"/>
    <d v="2021-07-11T00:00:00"/>
    <x v="3"/>
    <x v="36"/>
    <s v="Sioux Falls"/>
    <x v="1"/>
    <x v="2"/>
    <n v="53"/>
    <n v="94"/>
    <n v="4982"/>
    <x v="2"/>
    <x v="5"/>
    <x v="4"/>
    <x v="5"/>
    <x v="1"/>
  </r>
  <r>
    <s v="Foot Locker"/>
    <d v="2021-08-12T00:00:00"/>
    <x v="3"/>
    <x v="36"/>
    <s v="Sioux Falls"/>
    <x v="0"/>
    <x v="0"/>
    <n v="49"/>
    <n v="131"/>
    <n v="6419"/>
    <x v="2"/>
    <x v="6"/>
    <x v="1"/>
    <x v="6"/>
    <x v="1"/>
  </r>
  <r>
    <s v="Foot Locker"/>
    <d v="2021-08-12T00:00:00"/>
    <x v="3"/>
    <x v="36"/>
    <s v="Sioux Falls"/>
    <x v="0"/>
    <x v="1"/>
    <n v="42"/>
    <n v="78"/>
    <n v="3276"/>
    <x v="2"/>
    <x v="6"/>
    <x v="1"/>
    <x v="6"/>
    <x v="1"/>
  </r>
  <r>
    <s v="Foot Locker"/>
    <d v="2021-08-12T00:00:00"/>
    <x v="3"/>
    <x v="36"/>
    <s v="Sioux Falls"/>
    <x v="1"/>
    <x v="0"/>
    <n v="36"/>
    <n v="65"/>
    <n v="2340"/>
    <x v="2"/>
    <x v="6"/>
    <x v="1"/>
    <x v="6"/>
    <x v="1"/>
  </r>
  <r>
    <s v="Foot Locker"/>
    <d v="2021-08-12T00:00:00"/>
    <x v="3"/>
    <x v="36"/>
    <s v="Sioux Falls"/>
    <x v="1"/>
    <x v="1"/>
    <n v="38"/>
    <n v="58"/>
    <n v="2204"/>
    <x v="2"/>
    <x v="6"/>
    <x v="1"/>
    <x v="6"/>
    <x v="1"/>
  </r>
  <r>
    <s v="Foot Locker"/>
    <d v="2021-08-12T00:00:00"/>
    <x v="3"/>
    <x v="36"/>
    <s v="Sioux Falls"/>
    <x v="0"/>
    <x v="2"/>
    <n v="47"/>
    <n v="46"/>
    <n v="2162"/>
    <x v="2"/>
    <x v="6"/>
    <x v="1"/>
    <x v="6"/>
    <x v="1"/>
  </r>
  <r>
    <s v="Foot Locker"/>
    <d v="2021-08-12T00:00:00"/>
    <x v="3"/>
    <x v="36"/>
    <s v="Sioux Falls"/>
    <x v="1"/>
    <x v="2"/>
    <n v="53"/>
    <n v="88"/>
    <n v="4664"/>
    <x v="2"/>
    <x v="6"/>
    <x v="1"/>
    <x v="6"/>
    <x v="1"/>
  </r>
  <r>
    <s v="Foot Locker"/>
    <d v="2021-09-13T00:00:00"/>
    <x v="3"/>
    <x v="36"/>
    <s v="Sioux Falls"/>
    <x v="0"/>
    <x v="0"/>
    <n v="42"/>
    <n v="138"/>
    <n v="5796"/>
    <x v="2"/>
    <x v="7"/>
    <x v="5"/>
    <x v="7"/>
    <x v="1"/>
  </r>
  <r>
    <s v="Foot Locker"/>
    <d v="2021-09-13T00:00:00"/>
    <x v="3"/>
    <x v="36"/>
    <s v="Sioux Falls"/>
    <x v="0"/>
    <x v="1"/>
    <n v="39"/>
    <n v="80"/>
    <n v="3120"/>
    <x v="2"/>
    <x v="7"/>
    <x v="5"/>
    <x v="7"/>
    <x v="1"/>
  </r>
  <r>
    <s v="Foot Locker"/>
    <d v="2021-09-13T00:00:00"/>
    <x v="3"/>
    <x v="36"/>
    <s v="Sioux Falls"/>
    <x v="1"/>
    <x v="0"/>
    <n v="32"/>
    <n v="53"/>
    <n v="1696"/>
    <x v="2"/>
    <x v="7"/>
    <x v="5"/>
    <x v="7"/>
    <x v="1"/>
  </r>
  <r>
    <s v="Foot Locker"/>
    <d v="2021-09-13T00:00:00"/>
    <x v="3"/>
    <x v="36"/>
    <s v="Sioux Falls"/>
    <x v="1"/>
    <x v="1"/>
    <n v="34"/>
    <n v="39"/>
    <n v="1326"/>
    <x v="2"/>
    <x v="7"/>
    <x v="5"/>
    <x v="7"/>
    <x v="1"/>
  </r>
  <r>
    <s v="Foot Locker"/>
    <d v="2021-09-13T00:00:00"/>
    <x v="3"/>
    <x v="36"/>
    <s v="Sioux Falls"/>
    <x v="0"/>
    <x v="2"/>
    <n v="41"/>
    <n v="42"/>
    <n v="1722"/>
    <x v="2"/>
    <x v="7"/>
    <x v="5"/>
    <x v="7"/>
    <x v="1"/>
  </r>
  <r>
    <s v="Foot Locker"/>
    <d v="2021-09-13T00:00:00"/>
    <x v="3"/>
    <x v="36"/>
    <s v="Sioux Falls"/>
    <x v="1"/>
    <x v="2"/>
    <n v="46"/>
    <n v="65"/>
    <n v="2990"/>
    <x v="2"/>
    <x v="7"/>
    <x v="5"/>
    <x v="7"/>
    <x v="1"/>
  </r>
  <r>
    <s v="Foot Locker"/>
    <d v="2021-10-12T00:00:00"/>
    <x v="3"/>
    <x v="36"/>
    <s v="Sioux Falls"/>
    <x v="0"/>
    <x v="0"/>
    <n v="54"/>
    <n v="104"/>
    <n v="5616"/>
    <x v="2"/>
    <x v="8"/>
    <x v="6"/>
    <x v="8"/>
    <x v="1"/>
  </r>
  <r>
    <s v="Foot Locker"/>
    <d v="2021-10-12T00:00:00"/>
    <x v="3"/>
    <x v="36"/>
    <s v="Sioux Falls"/>
    <x v="0"/>
    <x v="1"/>
    <n v="41"/>
    <n v="75"/>
    <n v="3075"/>
    <x v="2"/>
    <x v="8"/>
    <x v="6"/>
    <x v="8"/>
    <x v="1"/>
  </r>
  <r>
    <s v="Foot Locker"/>
    <d v="2021-10-12T00:00:00"/>
    <x v="3"/>
    <x v="36"/>
    <s v="Sioux Falls"/>
    <x v="1"/>
    <x v="0"/>
    <n v="43"/>
    <n v="42"/>
    <n v="1806"/>
    <x v="2"/>
    <x v="8"/>
    <x v="6"/>
    <x v="8"/>
    <x v="1"/>
  </r>
  <r>
    <s v="Foot Locker"/>
    <d v="2021-10-12T00:00:00"/>
    <x v="3"/>
    <x v="36"/>
    <s v="Sioux Falls"/>
    <x v="1"/>
    <x v="1"/>
    <n v="43"/>
    <n v="36"/>
    <n v="1548"/>
    <x v="2"/>
    <x v="8"/>
    <x v="6"/>
    <x v="8"/>
    <x v="1"/>
  </r>
  <r>
    <s v="Foot Locker"/>
    <d v="2021-10-12T00:00:00"/>
    <x v="3"/>
    <x v="36"/>
    <s v="Sioux Falls"/>
    <x v="0"/>
    <x v="2"/>
    <n v="54"/>
    <n v="38"/>
    <n v="2052"/>
    <x v="2"/>
    <x v="8"/>
    <x v="6"/>
    <x v="8"/>
    <x v="1"/>
  </r>
  <r>
    <s v="Sports Direct"/>
    <d v="2021-10-12T00:00:00"/>
    <x v="3"/>
    <x v="36"/>
    <s v="Sioux Falls"/>
    <x v="1"/>
    <x v="2"/>
    <n v="55"/>
    <n v="70"/>
    <n v="3850"/>
    <x v="2"/>
    <x v="8"/>
    <x v="6"/>
    <x v="8"/>
    <x v="1"/>
  </r>
  <r>
    <s v="Sports Direct"/>
    <d v="2021-11-12T00:00:00"/>
    <x v="3"/>
    <x v="36"/>
    <s v="Sioux Falls"/>
    <x v="0"/>
    <x v="0"/>
    <n v="53"/>
    <n v="104"/>
    <n v="5512"/>
    <x v="2"/>
    <x v="9"/>
    <x v="2"/>
    <x v="9"/>
    <x v="1"/>
  </r>
  <r>
    <s v="Sports Direct"/>
    <d v="2021-11-12T00:00:00"/>
    <x v="3"/>
    <x v="36"/>
    <s v="Sioux Falls"/>
    <x v="0"/>
    <x v="1"/>
    <n v="41"/>
    <n v="63"/>
    <n v="2583"/>
    <x v="2"/>
    <x v="9"/>
    <x v="2"/>
    <x v="9"/>
    <x v="1"/>
  </r>
  <r>
    <s v="Sports Direct"/>
    <d v="2021-11-12T00:00:00"/>
    <x v="3"/>
    <x v="36"/>
    <s v="Sioux Falls"/>
    <x v="1"/>
    <x v="0"/>
    <n v="43"/>
    <n v="57"/>
    <n v="2451"/>
    <x v="2"/>
    <x v="9"/>
    <x v="2"/>
    <x v="9"/>
    <x v="1"/>
  </r>
  <r>
    <s v="Sports Direct"/>
    <d v="2021-11-12T00:00:00"/>
    <x v="3"/>
    <x v="36"/>
    <s v="Sioux Falls"/>
    <x v="1"/>
    <x v="1"/>
    <n v="43"/>
    <n v="44"/>
    <n v="1892"/>
    <x v="2"/>
    <x v="9"/>
    <x v="2"/>
    <x v="9"/>
    <x v="1"/>
  </r>
  <r>
    <s v="Sports Direct"/>
    <d v="2021-11-12T00:00:00"/>
    <x v="3"/>
    <x v="36"/>
    <s v="Sioux Falls"/>
    <x v="0"/>
    <x v="2"/>
    <n v="59"/>
    <n v="45"/>
    <n v="2655"/>
    <x v="2"/>
    <x v="9"/>
    <x v="2"/>
    <x v="9"/>
    <x v="1"/>
  </r>
  <r>
    <s v="Sports Direct"/>
    <d v="2021-11-12T00:00:00"/>
    <x v="3"/>
    <x v="36"/>
    <s v="Sioux Falls"/>
    <x v="1"/>
    <x v="2"/>
    <n v="61"/>
    <n v="65"/>
    <n v="3965"/>
    <x v="2"/>
    <x v="9"/>
    <x v="2"/>
    <x v="9"/>
    <x v="1"/>
  </r>
  <r>
    <s v="Sports Direct"/>
    <d v="2021-12-11T00:00:00"/>
    <x v="3"/>
    <x v="36"/>
    <s v="Sioux Falls"/>
    <x v="0"/>
    <x v="0"/>
    <n v="58"/>
    <n v="140"/>
    <n v="8120"/>
    <x v="2"/>
    <x v="10"/>
    <x v="3"/>
    <x v="10"/>
    <x v="1"/>
  </r>
  <r>
    <s v="Sports Direct"/>
    <d v="2021-12-11T00:00:00"/>
    <x v="3"/>
    <x v="36"/>
    <s v="Sioux Falls"/>
    <x v="0"/>
    <x v="1"/>
    <n v="45"/>
    <n v="75"/>
    <n v="3375"/>
    <x v="2"/>
    <x v="10"/>
    <x v="3"/>
    <x v="10"/>
    <x v="1"/>
  </r>
  <r>
    <s v="Sports Direct"/>
    <d v="2021-12-11T00:00:00"/>
    <x v="3"/>
    <x v="36"/>
    <s v="Sioux Falls"/>
    <x v="1"/>
    <x v="0"/>
    <n v="45"/>
    <n v="73"/>
    <n v="3285"/>
    <x v="2"/>
    <x v="10"/>
    <x v="3"/>
    <x v="10"/>
    <x v="1"/>
  </r>
  <r>
    <s v="Sports Direct"/>
    <d v="2021-12-11T00:00:00"/>
    <x v="3"/>
    <x v="36"/>
    <s v="Sioux Falls"/>
    <x v="1"/>
    <x v="1"/>
    <n v="45"/>
    <n v="50"/>
    <n v="2250"/>
    <x v="2"/>
    <x v="10"/>
    <x v="3"/>
    <x v="10"/>
    <x v="1"/>
  </r>
  <r>
    <s v="Sports Direct"/>
    <d v="2021-12-11T00:00:00"/>
    <x v="3"/>
    <x v="36"/>
    <s v="Sioux Falls"/>
    <x v="0"/>
    <x v="2"/>
    <n v="56"/>
    <n v="50"/>
    <n v="2800"/>
    <x v="2"/>
    <x v="10"/>
    <x v="3"/>
    <x v="10"/>
    <x v="1"/>
  </r>
  <r>
    <s v="Sports Direct"/>
    <d v="2021-12-11T00:00:00"/>
    <x v="3"/>
    <x v="36"/>
    <s v="Sioux Falls"/>
    <x v="1"/>
    <x v="2"/>
    <n v="64"/>
    <n v="75"/>
    <n v="4800"/>
    <x v="2"/>
    <x v="10"/>
    <x v="3"/>
    <x v="10"/>
    <x v="1"/>
  </r>
  <r>
    <s v="Sports Direct"/>
    <d v="2021-01-09T00:00:00"/>
    <x v="3"/>
    <x v="36"/>
    <s v="Sioux Falls"/>
    <x v="0"/>
    <x v="0"/>
    <n v="33"/>
    <n v="128"/>
    <n v="4224"/>
    <x v="2"/>
    <x v="0"/>
    <x v="3"/>
    <x v="0"/>
    <x v="1"/>
  </r>
  <r>
    <s v="Sports Direct"/>
    <d v="2021-01-09T00:00:00"/>
    <x v="3"/>
    <x v="36"/>
    <s v="Sioux Falls"/>
    <x v="0"/>
    <x v="1"/>
    <n v="32"/>
    <n v="74"/>
    <n v="2368"/>
    <x v="2"/>
    <x v="0"/>
    <x v="3"/>
    <x v="0"/>
    <x v="1"/>
  </r>
  <r>
    <s v="Sports Direct"/>
    <d v="2021-01-09T00:00:00"/>
    <x v="3"/>
    <x v="36"/>
    <s v="Sioux Falls"/>
    <x v="1"/>
    <x v="0"/>
    <n v="25"/>
    <n v="74"/>
    <n v="1850"/>
    <x v="2"/>
    <x v="0"/>
    <x v="3"/>
    <x v="0"/>
    <x v="1"/>
  </r>
  <r>
    <s v="Sports Direct"/>
    <d v="2021-01-09T00:00:00"/>
    <x v="3"/>
    <x v="36"/>
    <s v="Sioux Falls"/>
    <x v="1"/>
    <x v="1"/>
    <n v="28"/>
    <n v="33"/>
    <n v="924"/>
    <x v="2"/>
    <x v="0"/>
    <x v="3"/>
    <x v="0"/>
    <x v="1"/>
  </r>
  <r>
    <s v="Sports Direct"/>
    <d v="2021-01-09T00:00:00"/>
    <x v="3"/>
    <x v="36"/>
    <s v="Sioux Falls"/>
    <x v="0"/>
    <x v="2"/>
    <n v="43"/>
    <n v="49"/>
    <n v="2107"/>
    <x v="2"/>
    <x v="0"/>
    <x v="3"/>
    <x v="0"/>
    <x v="1"/>
  </r>
  <r>
    <s v="Sports Direct"/>
    <d v="2021-01-09T00:00:00"/>
    <x v="3"/>
    <x v="36"/>
    <s v="Sioux Falls"/>
    <x v="1"/>
    <x v="2"/>
    <n v="33"/>
    <n v="72"/>
    <n v="2376"/>
    <x v="2"/>
    <x v="0"/>
    <x v="3"/>
    <x v="0"/>
    <x v="1"/>
  </r>
  <r>
    <s v="Sports Direct"/>
    <d v="2021-02-09T00:00:00"/>
    <x v="3"/>
    <x v="36"/>
    <s v="Sioux Falls"/>
    <x v="0"/>
    <x v="0"/>
    <n v="34"/>
    <n v="152"/>
    <n v="5168"/>
    <x v="2"/>
    <x v="1"/>
    <x v="6"/>
    <x v="1"/>
    <x v="1"/>
  </r>
  <r>
    <s v="Sports Direct"/>
    <d v="2021-02-09T00:00:00"/>
    <x v="3"/>
    <x v="36"/>
    <s v="Sioux Falls"/>
    <x v="0"/>
    <x v="1"/>
    <n v="34"/>
    <n v="51"/>
    <n v="1734"/>
    <x v="2"/>
    <x v="1"/>
    <x v="6"/>
    <x v="1"/>
    <x v="1"/>
  </r>
  <r>
    <s v="Sports Direct"/>
    <d v="2021-02-09T00:00:00"/>
    <x v="3"/>
    <x v="36"/>
    <s v="Sioux Falls"/>
    <x v="1"/>
    <x v="0"/>
    <n v="24"/>
    <n v="68"/>
    <n v="1632"/>
    <x v="2"/>
    <x v="1"/>
    <x v="6"/>
    <x v="1"/>
    <x v="1"/>
  </r>
  <r>
    <s v="Sports Direct"/>
    <d v="2021-02-09T00:00:00"/>
    <x v="3"/>
    <x v="37"/>
    <s v="Fargo"/>
    <x v="1"/>
    <x v="1"/>
    <n v="29"/>
    <n v="30"/>
    <n v="870"/>
    <x v="2"/>
    <x v="1"/>
    <x v="6"/>
    <x v="1"/>
    <x v="1"/>
  </r>
  <r>
    <s v="Sports Direct"/>
    <d v="2021-02-09T00:00:00"/>
    <x v="3"/>
    <x v="37"/>
    <s v="Fargo"/>
    <x v="0"/>
    <x v="2"/>
    <n v="42"/>
    <n v="51"/>
    <n v="2142"/>
    <x v="2"/>
    <x v="1"/>
    <x v="6"/>
    <x v="1"/>
    <x v="1"/>
  </r>
  <r>
    <s v="Sports Direct"/>
    <d v="2021-02-09T00:00:00"/>
    <x v="3"/>
    <x v="37"/>
    <s v="Fargo"/>
    <x v="1"/>
    <x v="2"/>
    <n v="23"/>
    <n v="69"/>
    <n v="1587"/>
    <x v="2"/>
    <x v="1"/>
    <x v="6"/>
    <x v="1"/>
    <x v="1"/>
  </r>
  <r>
    <s v="Sports Direct"/>
    <d v="2021-03-08T00:00:00"/>
    <x v="3"/>
    <x v="37"/>
    <s v="Fargo"/>
    <x v="0"/>
    <x v="0"/>
    <n v="29"/>
    <n v="134"/>
    <n v="3886"/>
    <x v="2"/>
    <x v="2"/>
    <x v="5"/>
    <x v="2"/>
    <x v="1"/>
  </r>
  <r>
    <s v="Sports Direct"/>
    <d v="2021-03-08T00:00:00"/>
    <x v="3"/>
    <x v="37"/>
    <s v="Fargo"/>
    <x v="0"/>
    <x v="1"/>
    <n v="27"/>
    <n v="58"/>
    <n v="1566"/>
    <x v="2"/>
    <x v="2"/>
    <x v="5"/>
    <x v="2"/>
    <x v="1"/>
  </r>
  <r>
    <s v="Sports Direct"/>
    <d v="2021-03-08T00:00:00"/>
    <x v="3"/>
    <x v="37"/>
    <s v="Fargo"/>
    <x v="1"/>
    <x v="0"/>
    <n v="19"/>
    <n v="56"/>
    <n v="1064"/>
    <x v="2"/>
    <x v="2"/>
    <x v="5"/>
    <x v="2"/>
    <x v="1"/>
  </r>
  <r>
    <s v="Sports Direct"/>
    <d v="2021-03-08T00:00:00"/>
    <x v="3"/>
    <x v="37"/>
    <s v="Fargo"/>
    <x v="1"/>
    <x v="1"/>
    <n v="25"/>
    <n v="22"/>
    <n v="550"/>
    <x v="2"/>
    <x v="2"/>
    <x v="5"/>
    <x v="2"/>
    <x v="1"/>
  </r>
  <r>
    <s v="Sports Direct"/>
    <d v="2021-03-08T00:00:00"/>
    <x v="3"/>
    <x v="37"/>
    <s v="Fargo"/>
    <x v="0"/>
    <x v="2"/>
    <n v="36"/>
    <n v="36"/>
    <n v="1296"/>
    <x v="2"/>
    <x v="2"/>
    <x v="5"/>
    <x v="2"/>
    <x v="1"/>
  </r>
  <r>
    <s v="Sports Direct"/>
    <d v="2021-03-08T00:00:00"/>
    <x v="3"/>
    <x v="37"/>
    <s v="Fargo"/>
    <x v="1"/>
    <x v="2"/>
    <n v="28"/>
    <n v="63"/>
    <n v="1764"/>
    <x v="2"/>
    <x v="2"/>
    <x v="5"/>
    <x v="2"/>
    <x v="1"/>
  </r>
  <r>
    <s v="Sports Direct"/>
    <d v="2021-04-09T00:00:00"/>
    <x v="3"/>
    <x v="37"/>
    <s v="Fargo"/>
    <x v="0"/>
    <x v="0"/>
    <n v="28"/>
    <n v="113"/>
    <n v="3164"/>
    <x v="2"/>
    <x v="3"/>
    <x v="2"/>
    <x v="3"/>
    <x v="1"/>
  </r>
  <r>
    <s v="Sports Direct"/>
    <d v="2021-04-09T00:00:00"/>
    <x v="3"/>
    <x v="37"/>
    <s v="Fargo"/>
    <x v="0"/>
    <x v="1"/>
    <n v="28"/>
    <n v="44"/>
    <n v="1232"/>
    <x v="2"/>
    <x v="3"/>
    <x v="2"/>
    <x v="3"/>
    <x v="1"/>
  </r>
  <r>
    <s v="Sports Direct"/>
    <d v="2021-04-09T00:00:00"/>
    <x v="3"/>
    <x v="37"/>
    <s v="Fargo"/>
    <x v="1"/>
    <x v="0"/>
    <n v="19"/>
    <n v="41"/>
    <n v="779"/>
    <x v="2"/>
    <x v="3"/>
    <x v="2"/>
    <x v="3"/>
    <x v="1"/>
  </r>
  <r>
    <s v="Sports Direct"/>
    <d v="2021-04-09T00:00:00"/>
    <x v="3"/>
    <x v="37"/>
    <s v="Fargo"/>
    <x v="1"/>
    <x v="1"/>
    <n v="24"/>
    <n v="22"/>
    <n v="528"/>
    <x v="2"/>
    <x v="3"/>
    <x v="2"/>
    <x v="3"/>
    <x v="1"/>
  </r>
  <r>
    <s v="Sports Direct"/>
    <d v="2021-04-09T00:00:00"/>
    <x v="3"/>
    <x v="37"/>
    <s v="Fargo"/>
    <x v="0"/>
    <x v="2"/>
    <n v="58"/>
    <n v="30"/>
    <n v="1740"/>
    <x v="2"/>
    <x v="3"/>
    <x v="2"/>
    <x v="3"/>
    <x v="1"/>
  </r>
  <r>
    <s v="Sports Direct"/>
    <d v="2021-04-09T00:00:00"/>
    <x v="3"/>
    <x v="37"/>
    <s v="Fargo"/>
    <x v="1"/>
    <x v="2"/>
    <n v="49"/>
    <n v="68"/>
    <n v="3332"/>
    <x v="2"/>
    <x v="3"/>
    <x v="2"/>
    <x v="3"/>
    <x v="1"/>
  </r>
  <r>
    <s v="Sports Direct"/>
    <d v="2021-05-10T00:00:00"/>
    <x v="3"/>
    <x v="37"/>
    <s v="Fargo"/>
    <x v="0"/>
    <x v="0"/>
    <n v="55"/>
    <n v="129"/>
    <n v="7095"/>
    <x v="2"/>
    <x v="4"/>
    <x v="5"/>
    <x v="4"/>
    <x v="1"/>
  </r>
  <r>
    <s v="Sports Direct"/>
    <d v="2021-05-10T00:00:00"/>
    <x v="3"/>
    <x v="37"/>
    <s v="Fargo"/>
    <x v="0"/>
    <x v="1"/>
    <n v="41"/>
    <n v="54"/>
    <n v="2214"/>
    <x v="2"/>
    <x v="4"/>
    <x v="5"/>
    <x v="4"/>
    <x v="1"/>
  </r>
  <r>
    <s v="Sports Direct"/>
    <d v="2021-05-10T00:00:00"/>
    <x v="3"/>
    <x v="37"/>
    <s v="Fargo"/>
    <x v="1"/>
    <x v="0"/>
    <n v="37"/>
    <n v="51"/>
    <n v="1887"/>
    <x v="2"/>
    <x v="4"/>
    <x v="5"/>
    <x v="4"/>
    <x v="1"/>
  </r>
  <r>
    <s v="Sports Direct"/>
    <d v="2021-05-10T00:00:00"/>
    <x v="3"/>
    <x v="37"/>
    <s v="Fargo"/>
    <x v="1"/>
    <x v="1"/>
    <n v="36"/>
    <n v="26"/>
    <n v="936"/>
    <x v="2"/>
    <x v="4"/>
    <x v="5"/>
    <x v="4"/>
    <x v="1"/>
  </r>
  <r>
    <s v="Sports Direct"/>
    <d v="2021-05-10T00:00:00"/>
    <x v="3"/>
    <x v="37"/>
    <s v="Fargo"/>
    <x v="0"/>
    <x v="2"/>
    <n v="46"/>
    <n v="31"/>
    <n v="1426"/>
    <x v="2"/>
    <x v="4"/>
    <x v="5"/>
    <x v="4"/>
    <x v="1"/>
  </r>
  <r>
    <s v="Sports Direct"/>
    <d v="2021-05-10T00:00:00"/>
    <x v="3"/>
    <x v="37"/>
    <s v="Fargo"/>
    <x v="1"/>
    <x v="2"/>
    <n v="52"/>
    <n v="75"/>
    <n v="3900"/>
    <x v="2"/>
    <x v="4"/>
    <x v="5"/>
    <x v="4"/>
    <x v="1"/>
  </r>
  <r>
    <s v="Sports Direct"/>
    <d v="2021-06-09T00:00:00"/>
    <x v="3"/>
    <x v="37"/>
    <s v="Fargo"/>
    <x v="0"/>
    <x v="0"/>
    <n v="36"/>
    <n v="125"/>
    <n v="4500"/>
    <x v="2"/>
    <x v="11"/>
    <x v="0"/>
    <x v="11"/>
    <x v="1"/>
  </r>
  <r>
    <s v="Sports Direct"/>
    <d v="2021-06-09T00:00:00"/>
    <x v="3"/>
    <x v="37"/>
    <s v="Fargo"/>
    <x v="0"/>
    <x v="1"/>
    <n v="32"/>
    <n v="65"/>
    <n v="2080"/>
    <x v="2"/>
    <x v="11"/>
    <x v="0"/>
    <x v="11"/>
    <x v="1"/>
  </r>
  <r>
    <s v="Sports Direct"/>
    <d v="2021-06-09T00:00:00"/>
    <x v="3"/>
    <x v="37"/>
    <s v="Fargo"/>
    <x v="1"/>
    <x v="0"/>
    <n v="27"/>
    <n v="60"/>
    <n v="1620"/>
    <x v="2"/>
    <x v="11"/>
    <x v="0"/>
    <x v="11"/>
    <x v="1"/>
  </r>
  <r>
    <s v="Sports Direct"/>
    <d v="2021-06-09T00:00:00"/>
    <x v="3"/>
    <x v="37"/>
    <s v="Fargo"/>
    <x v="1"/>
    <x v="1"/>
    <n v="29"/>
    <n v="51"/>
    <n v="1479"/>
    <x v="2"/>
    <x v="11"/>
    <x v="0"/>
    <x v="11"/>
    <x v="1"/>
  </r>
  <r>
    <s v="Sports Direct"/>
    <d v="2021-06-09T00:00:00"/>
    <x v="3"/>
    <x v="37"/>
    <s v="Fargo"/>
    <x v="0"/>
    <x v="2"/>
    <n v="38"/>
    <n v="47"/>
    <n v="1786"/>
    <x v="2"/>
    <x v="11"/>
    <x v="0"/>
    <x v="11"/>
    <x v="1"/>
  </r>
  <r>
    <s v="Sports Direct"/>
    <d v="2021-06-09T00:00:00"/>
    <x v="3"/>
    <x v="37"/>
    <s v="Fargo"/>
    <x v="1"/>
    <x v="2"/>
    <n v="51"/>
    <n v="91"/>
    <n v="4641"/>
    <x v="2"/>
    <x v="11"/>
    <x v="0"/>
    <x v="11"/>
    <x v="1"/>
  </r>
  <r>
    <s v="Sports Direct"/>
    <d v="2021-07-08T00:00:00"/>
    <x v="3"/>
    <x v="37"/>
    <s v="Fargo"/>
    <x v="0"/>
    <x v="0"/>
    <n v="48"/>
    <n v="160"/>
    <n v="7680"/>
    <x v="2"/>
    <x v="5"/>
    <x v="1"/>
    <x v="5"/>
    <x v="1"/>
  </r>
  <r>
    <s v="Sports Direct"/>
    <d v="2021-07-08T00:00:00"/>
    <x v="3"/>
    <x v="37"/>
    <s v="Fargo"/>
    <x v="0"/>
    <x v="1"/>
    <n v="44"/>
    <n v="84"/>
    <n v="3696"/>
    <x v="2"/>
    <x v="5"/>
    <x v="1"/>
    <x v="5"/>
    <x v="1"/>
  </r>
  <r>
    <s v="Sports Direct"/>
    <d v="2021-07-08T00:00:00"/>
    <x v="3"/>
    <x v="37"/>
    <s v="Fargo"/>
    <x v="1"/>
    <x v="0"/>
    <n v="37"/>
    <n v="59"/>
    <n v="2183"/>
    <x v="2"/>
    <x v="5"/>
    <x v="1"/>
    <x v="5"/>
    <x v="1"/>
  </r>
  <r>
    <s v="Sports Direct"/>
    <d v="2021-07-08T00:00:00"/>
    <x v="3"/>
    <x v="37"/>
    <s v="Fargo"/>
    <x v="1"/>
    <x v="1"/>
    <n v="38"/>
    <n v="53"/>
    <n v="2014"/>
    <x v="2"/>
    <x v="5"/>
    <x v="1"/>
    <x v="5"/>
    <x v="1"/>
  </r>
  <r>
    <s v="Sports Direct"/>
    <d v="2021-07-08T00:00:00"/>
    <x v="3"/>
    <x v="37"/>
    <s v="Fargo"/>
    <x v="0"/>
    <x v="2"/>
    <n v="49"/>
    <n v="60"/>
    <n v="2940"/>
    <x v="2"/>
    <x v="5"/>
    <x v="1"/>
    <x v="5"/>
    <x v="1"/>
  </r>
  <r>
    <s v="Sports Direct"/>
    <d v="2021-07-08T00:00:00"/>
    <x v="3"/>
    <x v="37"/>
    <s v="Fargo"/>
    <x v="1"/>
    <x v="2"/>
    <n v="54"/>
    <n v="98"/>
    <n v="5292"/>
    <x v="2"/>
    <x v="5"/>
    <x v="1"/>
    <x v="5"/>
    <x v="1"/>
  </r>
  <r>
    <s v="Sports Direct"/>
    <d v="2021-08-09T00:00:00"/>
    <x v="3"/>
    <x v="37"/>
    <s v="Fargo"/>
    <x v="0"/>
    <x v="0"/>
    <n v="46"/>
    <n v="147"/>
    <n v="6762"/>
    <x v="2"/>
    <x v="6"/>
    <x v="5"/>
    <x v="6"/>
    <x v="1"/>
  </r>
  <r>
    <s v="Sports Direct"/>
    <d v="2021-08-09T00:00:00"/>
    <x v="3"/>
    <x v="37"/>
    <s v="Fargo"/>
    <x v="0"/>
    <x v="1"/>
    <n v="42"/>
    <n v="90"/>
    <n v="3780"/>
    <x v="2"/>
    <x v="6"/>
    <x v="5"/>
    <x v="6"/>
    <x v="1"/>
  </r>
  <r>
    <s v="Sports Direct"/>
    <d v="2021-08-09T00:00:00"/>
    <x v="3"/>
    <x v="37"/>
    <s v="Fargo"/>
    <x v="1"/>
    <x v="0"/>
    <n v="37"/>
    <n v="63"/>
    <n v="2331"/>
    <x v="2"/>
    <x v="6"/>
    <x v="5"/>
    <x v="6"/>
    <x v="1"/>
  </r>
  <r>
    <s v="Sports Direct"/>
    <d v="2021-08-09T00:00:00"/>
    <x v="3"/>
    <x v="37"/>
    <s v="Fargo"/>
    <x v="1"/>
    <x v="1"/>
    <n v="38"/>
    <n v="52"/>
    <n v="1976"/>
    <x v="2"/>
    <x v="6"/>
    <x v="5"/>
    <x v="6"/>
    <x v="1"/>
  </r>
  <r>
    <s v="Sports Direct"/>
    <d v="2021-08-09T00:00:00"/>
    <x v="3"/>
    <x v="37"/>
    <s v="Fargo"/>
    <x v="0"/>
    <x v="2"/>
    <n v="46"/>
    <n v="44"/>
    <n v="2024"/>
    <x v="2"/>
    <x v="6"/>
    <x v="5"/>
    <x v="6"/>
    <x v="1"/>
  </r>
  <r>
    <s v="Sports Direct"/>
    <d v="2021-08-09T00:00:00"/>
    <x v="3"/>
    <x v="37"/>
    <s v="Fargo"/>
    <x v="1"/>
    <x v="2"/>
    <n v="54"/>
    <n v="95"/>
    <n v="5130"/>
    <x v="2"/>
    <x v="6"/>
    <x v="5"/>
    <x v="6"/>
    <x v="1"/>
  </r>
  <r>
    <s v="Sports Direct"/>
    <d v="2021-09-10T00:00:00"/>
    <x v="3"/>
    <x v="37"/>
    <s v="Fargo"/>
    <x v="0"/>
    <x v="0"/>
    <n v="36"/>
    <n v="133"/>
    <n v="4788"/>
    <x v="2"/>
    <x v="7"/>
    <x v="2"/>
    <x v="7"/>
    <x v="1"/>
  </r>
  <r>
    <s v="Sports Direct"/>
    <d v="2021-09-10T00:00:00"/>
    <x v="3"/>
    <x v="37"/>
    <s v="Fargo"/>
    <x v="0"/>
    <x v="1"/>
    <n v="34"/>
    <n v="72"/>
    <n v="2448"/>
    <x v="2"/>
    <x v="7"/>
    <x v="2"/>
    <x v="7"/>
    <x v="1"/>
  </r>
  <r>
    <s v="Sports Direct"/>
    <d v="2021-09-10T00:00:00"/>
    <x v="3"/>
    <x v="37"/>
    <s v="Fargo"/>
    <x v="1"/>
    <x v="0"/>
    <n v="27"/>
    <n v="51"/>
    <n v="1377"/>
    <x v="2"/>
    <x v="7"/>
    <x v="2"/>
    <x v="7"/>
    <x v="1"/>
  </r>
  <r>
    <s v="Sports Direct"/>
    <d v="2021-09-10T00:00:00"/>
    <x v="3"/>
    <x v="37"/>
    <s v="Fargo"/>
    <x v="1"/>
    <x v="1"/>
    <n v="28"/>
    <n v="44"/>
    <n v="1232"/>
    <x v="2"/>
    <x v="7"/>
    <x v="2"/>
    <x v="7"/>
    <x v="1"/>
  </r>
  <r>
    <s v="Sports Direct"/>
    <d v="2021-09-10T00:00:00"/>
    <x v="3"/>
    <x v="37"/>
    <s v="Fargo"/>
    <x v="0"/>
    <x v="2"/>
    <n v="36"/>
    <n v="42"/>
    <n v="1512"/>
    <x v="2"/>
    <x v="7"/>
    <x v="2"/>
    <x v="7"/>
    <x v="1"/>
  </r>
  <r>
    <s v="Sports Direct"/>
    <d v="2021-09-10T00:00:00"/>
    <x v="3"/>
    <x v="37"/>
    <s v="Fargo"/>
    <x v="1"/>
    <x v="2"/>
    <n v="44"/>
    <n v="63"/>
    <n v="2772"/>
    <x v="2"/>
    <x v="7"/>
    <x v="2"/>
    <x v="7"/>
    <x v="1"/>
  </r>
  <r>
    <s v="Sports Direct"/>
    <d v="2021-10-09T00:00:00"/>
    <x v="3"/>
    <x v="37"/>
    <s v="Fargo"/>
    <x v="0"/>
    <x v="0"/>
    <n v="49"/>
    <n v="116"/>
    <n v="5684"/>
    <x v="2"/>
    <x v="8"/>
    <x v="3"/>
    <x v="8"/>
    <x v="1"/>
  </r>
  <r>
    <s v="Sports Direct"/>
    <d v="2021-10-09T00:00:00"/>
    <x v="3"/>
    <x v="37"/>
    <s v="Fargo"/>
    <x v="0"/>
    <x v="1"/>
    <n v="36"/>
    <n v="73"/>
    <n v="2628"/>
    <x v="2"/>
    <x v="8"/>
    <x v="3"/>
    <x v="8"/>
    <x v="1"/>
  </r>
  <r>
    <s v="Sports Direct"/>
    <d v="2021-10-09T00:00:00"/>
    <x v="3"/>
    <x v="37"/>
    <s v="Fargo"/>
    <x v="1"/>
    <x v="0"/>
    <n v="39"/>
    <n v="39"/>
    <n v="1521"/>
    <x v="2"/>
    <x v="8"/>
    <x v="3"/>
    <x v="8"/>
    <x v="1"/>
  </r>
  <r>
    <s v="Sports Direct"/>
    <d v="2021-10-09T00:00:00"/>
    <x v="3"/>
    <x v="37"/>
    <s v="Fargo"/>
    <x v="1"/>
    <x v="1"/>
    <n v="38"/>
    <n v="33"/>
    <n v="1254"/>
    <x v="2"/>
    <x v="8"/>
    <x v="3"/>
    <x v="8"/>
    <x v="1"/>
  </r>
  <r>
    <s v="Sports Direct"/>
    <d v="2021-10-09T00:00:00"/>
    <x v="3"/>
    <x v="37"/>
    <s v="Fargo"/>
    <x v="0"/>
    <x v="2"/>
    <n v="45"/>
    <n v="34"/>
    <n v="1530"/>
    <x v="2"/>
    <x v="8"/>
    <x v="3"/>
    <x v="8"/>
    <x v="1"/>
  </r>
  <r>
    <s v="Foot Locker"/>
    <d v="2021-10-09T00:00:00"/>
    <x v="3"/>
    <x v="37"/>
    <s v="Fargo"/>
    <x v="1"/>
    <x v="2"/>
    <n v="53"/>
    <n v="73"/>
    <n v="3869"/>
    <x v="2"/>
    <x v="8"/>
    <x v="3"/>
    <x v="8"/>
    <x v="1"/>
  </r>
  <r>
    <s v="Foot Locker"/>
    <d v="2021-11-09T00:00:00"/>
    <x v="3"/>
    <x v="37"/>
    <s v="Fargo"/>
    <x v="0"/>
    <x v="0"/>
    <n v="49"/>
    <n v="120"/>
    <n v="5880"/>
    <x v="2"/>
    <x v="9"/>
    <x v="6"/>
    <x v="9"/>
    <x v="1"/>
  </r>
  <r>
    <s v="Foot Locker"/>
    <d v="2021-11-09T00:00:00"/>
    <x v="3"/>
    <x v="37"/>
    <s v="Fargo"/>
    <x v="0"/>
    <x v="1"/>
    <n v="36"/>
    <n v="73"/>
    <n v="2628"/>
    <x v="2"/>
    <x v="9"/>
    <x v="6"/>
    <x v="9"/>
    <x v="1"/>
  </r>
  <r>
    <s v="Foot Locker"/>
    <d v="2021-11-09T00:00:00"/>
    <x v="3"/>
    <x v="37"/>
    <s v="Fargo"/>
    <x v="1"/>
    <x v="0"/>
    <n v="39"/>
    <n v="53"/>
    <n v="2067"/>
    <x v="2"/>
    <x v="9"/>
    <x v="6"/>
    <x v="9"/>
    <x v="1"/>
  </r>
  <r>
    <s v="Foot Locker"/>
    <d v="2021-11-09T00:00:00"/>
    <x v="3"/>
    <x v="37"/>
    <s v="Fargo"/>
    <x v="1"/>
    <x v="1"/>
    <n v="39"/>
    <n v="47"/>
    <n v="1833"/>
    <x v="2"/>
    <x v="9"/>
    <x v="6"/>
    <x v="9"/>
    <x v="1"/>
  </r>
  <r>
    <s v="Foot Locker"/>
    <d v="2021-11-09T00:00:00"/>
    <x v="3"/>
    <x v="37"/>
    <s v="Fargo"/>
    <x v="0"/>
    <x v="2"/>
    <n v="55"/>
    <n v="44"/>
    <n v="2420"/>
    <x v="2"/>
    <x v="9"/>
    <x v="6"/>
    <x v="9"/>
    <x v="1"/>
  </r>
  <r>
    <s v="Foot Locker"/>
    <d v="2021-11-09T00:00:00"/>
    <x v="3"/>
    <x v="37"/>
    <s v="Fargo"/>
    <x v="1"/>
    <x v="2"/>
    <n v="60"/>
    <n v="65"/>
    <n v="3900"/>
    <x v="2"/>
    <x v="9"/>
    <x v="6"/>
    <x v="9"/>
    <x v="1"/>
  </r>
  <r>
    <s v="Foot Locker"/>
    <d v="2021-12-08T00:00:00"/>
    <x v="3"/>
    <x v="37"/>
    <s v="Fargo"/>
    <x v="0"/>
    <x v="0"/>
    <n v="55"/>
    <n v="150"/>
    <n v="8250"/>
    <x v="2"/>
    <x v="10"/>
    <x v="0"/>
    <x v="10"/>
    <x v="1"/>
  </r>
  <r>
    <s v="Foot Locker"/>
    <d v="2021-12-08T00:00:00"/>
    <x v="3"/>
    <x v="37"/>
    <s v="Fargo"/>
    <x v="0"/>
    <x v="1"/>
    <n v="46"/>
    <n v="75"/>
    <n v="3450"/>
    <x v="2"/>
    <x v="10"/>
    <x v="0"/>
    <x v="10"/>
    <x v="1"/>
  </r>
  <r>
    <s v="Foot Locker"/>
    <d v="2021-12-08T00:00:00"/>
    <x v="3"/>
    <x v="37"/>
    <s v="Fargo"/>
    <x v="1"/>
    <x v="0"/>
    <n v="48"/>
    <n v="73"/>
    <n v="3504"/>
    <x v="2"/>
    <x v="10"/>
    <x v="0"/>
    <x v="10"/>
    <x v="1"/>
  </r>
  <r>
    <s v="Foot Locker"/>
    <d v="2021-12-08T00:00:00"/>
    <x v="3"/>
    <x v="37"/>
    <s v="Fargo"/>
    <x v="1"/>
    <x v="1"/>
    <n v="47"/>
    <n v="54"/>
    <n v="2538"/>
    <x v="2"/>
    <x v="10"/>
    <x v="0"/>
    <x v="10"/>
    <x v="1"/>
  </r>
  <r>
    <s v="Foot Locker"/>
    <d v="2021-12-08T00:00:00"/>
    <x v="3"/>
    <x v="37"/>
    <s v="Fargo"/>
    <x v="0"/>
    <x v="2"/>
    <n v="58"/>
    <n v="54"/>
    <n v="3132"/>
    <x v="2"/>
    <x v="10"/>
    <x v="0"/>
    <x v="10"/>
    <x v="1"/>
  </r>
  <r>
    <s v="Foot Locker"/>
    <d v="2021-12-08T00:00:00"/>
    <x v="3"/>
    <x v="37"/>
    <s v="Fargo"/>
    <x v="1"/>
    <x v="2"/>
    <n v="63"/>
    <n v="78"/>
    <n v="4914"/>
    <x v="2"/>
    <x v="10"/>
    <x v="0"/>
    <x v="10"/>
    <x v="1"/>
  </r>
  <r>
    <s v="Foot Locker"/>
    <d v="2021-01-06T00:00:00"/>
    <x v="3"/>
    <x v="37"/>
    <s v="Fargo"/>
    <x v="0"/>
    <x v="0"/>
    <n v="27"/>
    <n v="113"/>
    <n v="3051"/>
    <x v="2"/>
    <x v="0"/>
    <x v="0"/>
    <x v="0"/>
    <x v="1"/>
  </r>
  <r>
    <s v="Foot Locker"/>
    <d v="2021-01-06T00:00:00"/>
    <x v="3"/>
    <x v="37"/>
    <s v="Fargo"/>
    <x v="0"/>
    <x v="1"/>
    <n v="29"/>
    <n v="70"/>
    <n v="2030"/>
    <x v="2"/>
    <x v="0"/>
    <x v="0"/>
    <x v="0"/>
    <x v="1"/>
  </r>
  <r>
    <s v="Foot Locker"/>
    <d v="2021-01-06T00:00:00"/>
    <x v="3"/>
    <x v="37"/>
    <s v="Fargo"/>
    <x v="1"/>
    <x v="0"/>
    <n v="19"/>
    <n v="68"/>
    <n v="1292"/>
    <x v="2"/>
    <x v="0"/>
    <x v="0"/>
    <x v="0"/>
    <x v="1"/>
  </r>
  <r>
    <s v="Foot Locker"/>
    <d v="2021-01-06T00:00:00"/>
    <x v="3"/>
    <x v="37"/>
    <s v="Fargo"/>
    <x v="1"/>
    <x v="1"/>
    <n v="24"/>
    <n v="26"/>
    <n v="624"/>
    <x v="2"/>
    <x v="0"/>
    <x v="0"/>
    <x v="0"/>
    <x v="1"/>
  </r>
  <r>
    <s v="Foot Locker"/>
    <d v="2021-01-06T00:00:00"/>
    <x v="3"/>
    <x v="37"/>
    <s v="Fargo"/>
    <x v="0"/>
    <x v="2"/>
    <n v="38"/>
    <n v="42"/>
    <n v="1596"/>
    <x v="2"/>
    <x v="0"/>
    <x v="0"/>
    <x v="0"/>
    <x v="1"/>
  </r>
  <r>
    <s v="Foot Locker"/>
    <d v="2021-01-06T00:00:00"/>
    <x v="3"/>
    <x v="37"/>
    <s v="Fargo"/>
    <x v="1"/>
    <x v="2"/>
    <n v="28"/>
    <n v="75"/>
    <n v="2100"/>
    <x v="2"/>
    <x v="0"/>
    <x v="0"/>
    <x v="0"/>
    <x v="1"/>
  </r>
  <r>
    <s v="Foot Locker"/>
    <d v="2021-02-06T00:00:00"/>
    <x v="3"/>
    <x v="37"/>
    <s v="Fargo"/>
    <x v="0"/>
    <x v="0"/>
    <n v="28"/>
    <n v="145"/>
    <n v="4060"/>
    <x v="2"/>
    <x v="1"/>
    <x v="3"/>
    <x v="1"/>
    <x v="1"/>
  </r>
  <r>
    <s v="Foot Locker"/>
    <d v="2021-02-06T00:00:00"/>
    <x v="3"/>
    <x v="37"/>
    <s v="Fargo"/>
    <x v="0"/>
    <x v="1"/>
    <n v="28"/>
    <n v="45"/>
    <n v="1260"/>
    <x v="2"/>
    <x v="1"/>
    <x v="3"/>
    <x v="1"/>
    <x v="1"/>
  </r>
  <r>
    <s v="Foot Locker"/>
    <d v="2021-02-06T00:00:00"/>
    <x v="3"/>
    <x v="37"/>
    <s v="Fargo"/>
    <x v="1"/>
    <x v="0"/>
    <n v="19"/>
    <n v="56"/>
    <n v="1064"/>
    <x v="2"/>
    <x v="1"/>
    <x v="3"/>
    <x v="1"/>
    <x v="1"/>
  </r>
  <r>
    <s v="Foot Locker"/>
    <d v="2021-02-06T00:00:00"/>
    <x v="3"/>
    <x v="38"/>
    <s v="Des Moines"/>
    <x v="1"/>
    <x v="1"/>
    <n v="25"/>
    <n v="23"/>
    <n v="575"/>
    <x v="2"/>
    <x v="1"/>
    <x v="3"/>
    <x v="1"/>
    <x v="1"/>
  </r>
  <r>
    <s v="Foot Locker"/>
    <d v="2021-02-06T00:00:00"/>
    <x v="3"/>
    <x v="38"/>
    <s v="Des Moines"/>
    <x v="0"/>
    <x v="2"/>
    <n v="38"/>
    <n v="38"/>
    <n v="1444"/>
    <x v="2"/>
    <x v="1"/>
    <x v="3"/>
    <x v="1"/>
    <x v="1"/>
  </r>
  <r>
    <s v="Foot Locker"/>
    <d v="2021-02-06T00:00:00"/>
    <x v="3"/>
    <x v="38"/>
    <s v="Des Moines"/>
    <x v="1"/>
    <x v="2"/>
    <n v="14"/>
    <n v="68"/>
    <n v="952"/>
    <x v="2"/>
    <x v="1"/>
    <x v="3"/>
    <x v="1"/>
    <x v="1"/>
  </r>
  <r>
    <s v="Foot Locker"/>
    <d v="2021-03-05T00:00:00"/>
    <x v="3"/>
    <x v="38"/>
    <s v="Des Moines"/>
    <x v="0"/>
    <x v="0"/>
    <n v="19"/>
    <n v="136"/>
    <n v="2584"/>
    <x v="2"/>
    <x v="2"/>
    <x v="2"/>
    <x v="2"/>
    <x v="1"/>
  </r>
  <r>
    <s v="Foot Locker"/>
    <d v="2021-03-05T00:00:00"/>
    <x v="3"/>
    <x v="38"/>
    <s v="Des Moines"/>
    <x v="0"/>
    <x v="1"/>
    <n v="19"/>
    <n v="47"/>
    <n v="893"/>
    <x v="2"/>
    <x v="2"/>
    <x v="2"/>
    <x v="2"/>
    <x v="1"/>
  </r>
  <r>
    <s v="Foot Locker"/>
    <d v="2021-03-05T00:00:00"/>
    <x v="3"/>
    <x v="38"/>
    <s v="Des Moines"/>
    <x v="1"/>
    <x v="0"/>
    <n v="9"/>
    <n v="65"/>
    <n v="585"/>
    <x v="2"/>
    <x v="2"/>
    <x v="2"/>
    <x v="2"/>
    <x v="1"/>
  </r>
  <r>
    <s v="Foot Locker"/>
    <d v="2021-03-05T00:00:00"/>
    <x v="3"/>
    <x v="38"/>
    <s v="Des Moines"/>
    <x v="1"/>
    <x v="1"/>
    <n v="14"/>
    <n v="28"/>
    <n v="392"/>
    <x v="2"/>
    <x v="2"/>
    <x v="2"/>
    <x v="2"/>
    <x v="1"/>
  </r>
  <r>
    <s v="Foot Locker"/>
    <d v="2021-03-05T00:00:00"/>
    <x v="3"/>
    <x v="38"/>
    <s v="Des Moines"/>
    <x v="0"/>
    <x v="2"/>
    <n v="28"/>
    <n v="39"/>
    <n v="1092"/>
    <x v="2"/>
    <x v="2"/>
    <x v="2"/>
    <x v="2"/>
    <x v="1"/>
  </r>
  <r>
    <s v="Foot Locker"/>
    <d v="2021-03-05T00:00:00"/>
    <x v="3"/>
    <x v="38"/>
    <s v="Des Moines"/>
    <x v="1"/>
    <x v="2"/>
    <n v="20"/>
    <n v="68"/>
    <n v="1360"/>
    <x v="2"/>
    <x v="2"/>
    <x v="2"/>
    <x v="2"/>
    <x v="1"/>
  </r>
  <r>
    <s v="Foot Locker"/>
    <d v="2021-04-06T00:00:00"/>
    <x v="3"/>
    <x v="38"/>
    <s v="Des Moines"/>
    <x v="0"/>
    <x v="0"/>
    <n v="20"/>
    <n v="124"/>
    <n v="2480"/>
    <x v="2"/>
    <x v="3"/>
    <x v="6"/>
    <x v="3"/>
    <x v="1"/>
  </r>
  <r>
    <s v="Foot Locker"/>
    <d v="2021-04-06T00:00:00"/>
    <x v="3"/>
    <x v="38"/>
    <s v="Des Moines"/>
    <x v="0"/>
    <x v="1"/>
    <n v="18"/>
    <n v="49"/>
    <n v="882"/>
    <x v="2"/>
    <x v="3"/>
    <x v="6"/>
    <x v="3"/>
    <x v="1"/>
  </r>
  <r>
    <s v="Foot Locker"/>
    <d v="2021-04-06T00:00:00"/>
    <x v="3"/>
    <x v="38"/>
    <s v="Des Moines"/>
    <x v="1"/>
    <x v="0"/>
    <n v="10"/>
    <n v="53"/>
    <n v="530"/>
    <x v="2"/>
    <x v="3"/>
    <x v="6"/>
    <x v="3"/>
    <x v="1"/>
  </r>
  <r>
    <s v="Foot Locker"/>
    <d v="2021-04-06T00:00:00"/>
    <x v="3"/>
    <x v="38"/>
    <s v="Des Moines"/>
    <x v="1"/>
    <x v="1"/>
    <n v="15"/>
    <n v="28"/>
    <n v="420"/>
    <x v="2"/>
    <x v="3"/>
    <x v="6"/>
    <x v="3"/>
    <x v="1"/>
  </r>
  <r>
    <s v="Foot Locker"/>
    <d v="2021-04-06T00:00:00"/>
    <x v="3"/>
    <x v="38"/>
    <s v="Des Moines"/>
    <x v="0"/>
    <x v="2"/>
    <n v="55"/>
    <n v="34"/>
    <n v="1870"/>
    <x v="2"/>
    <x v="3"/>
    <x v="6"/>
    <x v="3"/>
    <x v="1"/>
  </r>
  <r>
    <s v="Foot Locker"/>
    <d v="2021-04-06T00:00:00"/>
    <x v="3"/>
    <x v="38"/>
    <s v="Des Moines"/>
    <x v="1"/>
    <x v="2"/>
    <n v="46"/>
    <n v="63"/>
    <n v="2898"/>
    <x v="2"/>
    <x v="3"/>
    <x v="6"/>
    <x v="3"/>
    <x v="1"/>
  </r>
  <r>
    <s v="Foot Locker"/>
    <d v="2021-05-07T00:00:00"/>
    <x v="3"/>
    <x v="38"/>
    <s v="Des Moines"/>
    <x v="0"/>
    <x v="0"/>
    <n v="57"/>
    <n v="146"/>
    <n v="8322"/>
    <x v="2"/>
    <x v="4"/>
    <x v="2"/>
    <x v="4"/>
    <x v="1"/>
  </r>
  <r>
    <s v="Foot Locker"/>
    <d v="2021-05-07T00:00:00"/>
    <x v="3"/>
    <x v="38"/>
    <s v="Des Moines"/>
    <x v="0"/>
    <x v="1"/>
    <n v="37"/>
    <n v="63"/>
    <n v="2331"/>
    <x v="2"/>
    <x v="4"/>
    <x v="2"/>
    <x v="4"/>
    <x v="1"/>
  </r>
  <r>
    <s v="Foot Locker"/>
    <d v="2021-05-07T00:00:00"/>
    <x v="3"/>
    <x v="38"/>
    <s v="Des Moines"/>
    <x v="1"/>
    <x v="0"/>
    <n v="33"/>
    <n v="54"/>
    <n v="1782"/>
    <x v="2"/>
    <x v="4"/>
    <x v="2"/>
    <x v="4"/>
    <x v="1"/>
  </r>
  <r>
    <s v="Foot Locker"/>
    <d v="2021-05-07T00:00:00"/>
    <x v="3"/>
    <x v="38"/>
    <s v="Des Moines"/>
    <x v="1"/>
    <x v="1"/>
    <n v="33"/>
    <n v="34"/>
    <n v="1122"/>
    <x v="2"/>
    <x v="4"/>
    <x v="2"/>
    <x v="4"/>
    <x v="1"/>
  </r>
  <r>
    <s v="Foot Locker"/>
    <d v="2021-05-07T00:00:00"/>
    <x v="3"/>
    <x v="38"/>
    <s v="Des Moines"/>
    <x v="0"/>
    <x v="2"/>
    <n v="43"/>
    <n v="42"/>
    <n v="1806"/>
    <x v="2"/>
    <x v="4"/>
    <x v="2"/>
    <x v="4"/>
    <x v="1"/>
  </r>
  <r>
    <s v="Foot Locker"/>
    <d v="2021-05-07T00:00:00"/>
    <x v="3"/>
    <x v="38"/>
    <s v="Des Moines"/>
    <x v="1"/>
    <x v="2"/>
    <n v="46"/>
    <n v="69"/>
    <n v="3174"/>
    <x v="2"/>
    <x v="4"/>
    <x v="2"/>
    <x v="4"/>
    <x v="1"/>
  </r>
  <r>
    <s v="Foot Locker"/>
    <d v="2021-06-06T00:00:00"/>
    <x v="3"/>
    <x v="38"/>
    <s v="Des Moines"/>
    <x v="0"/>
    <x v="0"/>
    <n v="32"/>
    <n v="137"/>
    <n v="4384"/>
    <x v="2"/>
    <x v="11"/>
    <x v="4"/>
    <x v="11"/>
    <x v="1"/>
  </r>
  <r>
    <s v="Foot Locker"/>
    <d v="2021-06-06T00:00:00"/>
    <x v="3"/>
    <x v="38"/>
    <s v="Des Moines"/>
    <x v="0"/>
    <x v="1"/>
    <n v="28"/>
    <n v="77"/>
    <n v="2156"/>
    <x v="2"/>
    <x v="11"/>
    <x v="4"/>
    <x v="11"/>
    <x v="1"/>
  </r>
  <r>
    <s v="Foot Locker"/>
    <d v="2021-06-06T00:00:00"/>
    <x v="3"/>
    <x v="38"/>
    <s v="Des Moines"/>
    <x v="1"/>
    <x v="0"/>
    <n v="23"/>
    <n v="50"/>
    <n v="1150"/>
    <x v="2"/>
    <x v="11"/>
    <x v="4"/>
    <x v="11"/>
    <x v="1"/>
  </r>
  <r>
    <s v="Foot Locker"/>
    <d v="2021-06-06T00:00:00"/>
    <x v="3"/>
    <x v="38"/>
    <s v="Des Moines"/>
    <x v="1"/>
    <x v="1"/>
    <n v="24"/>
    <n v="44"/>
    <n v="1056"/>
    <x v="2"/>
    <x v="11"/>
    <x v="4"/>
    <x v="11"/>
    <x v="1"/>
  </r>
  <r>
    <s v="Foot Locker"/>
    <d v="2021-06-06T00:00:00"/>
    <x v="3"/>
    <x v="38"/>
    <s v="Des Moines"/>
    <x v="0"/>
    <x v="2"/>
    <n v="34"/>
    <n v="44"/>
    <n v="1496"/>
    <x v="2"/>
    <x v="11"/>
    <x v="4"/>
    <x v="11"/>
    <x v="1"/>
  </r>
  <r>
    <s v="Foot Locker"/>
    <d v="2021-06-06T00:00:00"/>
    <x v="3"/>
    <x v="38"/>
    <s v="Des Moines"/>
    <x v="1"/>
    <x v="2"/>
    <n v="51"/>
    <n v="85"/>
    <n v="4335"/>
    <x v="2"/>
    <x v="11"/>
    <x v="4"/>
    <x v="11"/>
    <x v="1"/>
  </r>
  <r>
    <s v="Foot Locker"/>
    <d v="2021-07-05T00:00:00"/>
    <x v="3"/>
    <x v="38"/>
    <s v="Des Moines"/>
    <x v="0"/>
    <x v="0"/>
    <n v="49"/>
    <n v="138"/>
    <n v="6762"/>
    <x v="2"/>
    <x v="5"/>
    <x v="5"/>
    <x v="5"/>
    <x v="1"/>
  </r>
  <r>
    <s v="Foot Locker"/>
    <d v="2021-07-05T00:00:00"/>
    <x v="3"/>
    <x v="38"/>
    <s v="Des Moines"/>
    <x v="0"/>
    <x v="1"/>
    <n v="44"/>
    <n v="87"/>
    <n v="3828"/>
    <x v="2"/>
    <x v="5"/>
    <x v="5"/>
    <x v="5"/>
    <x v="1"/>
  </r>
  <r>
    <s v="Foot Locker"/>
    <d v="2021-07-05T00:00:00"/>
    <x v="3"/>
    <x v="38"/>
    <s v="Des Moines"/>
    <x v="1"/>
    <x v="0"/>
    <n v="36"/>
    <n v="68"/>
    <n v="2448"/>
    <x v="2"/>
    <x v="5"/>
    <x v="5"/>
    <x v="5"/>
    <x v="1"/>
  </r>
  <r>
    <s v="Foot Locker"/>
    <d v="2021-07-05T00:00:00"/>
    <x v="3"/>
    <x v="38"/>
    <s v="Des Moines"/>
    <x v="1"/>
    <x v="1"/>
    <n v="37"/>
    <n v="47"/>
    <n v="1739"/>
    <x v="2"/>
    <x v="5"/>
    <x v="5"/>
    <x v="5"/>
    <x v="1"/>
  </r>
  <r>
    <s v="Foot Locker"/>
    <d v="2021-07-05T00:00:00"/>
    <x v="3"/>
    <x v="38"/>
    <s v="Des Moines"/>
    <x v="0"/>
    <x v="2"/>
    <n v="46"/>
    <n v="60"/>
    <n v="2760"/>
    <x v="2"/>
    <x v="5"/>
    <x v="5"/>
    <x v="5"/>
    <x v="1"/>
  </r>
  <r>
    <s v="Foot Locker"/>
    <d v="2021-07-05T00:00:00"/>
    <x v="3"/>
    <x v="38"/>
    <s v="Des Moines"/>
    <x v="1"/>
    <x v="2"/>
    <n v="51"/>
    <n v="94"/>
    <n v="4794"/>
    <x v="2"/>
    <x v="5"/>
    <x v="5"/>
    <x v="5"/>
    <x v="1"/>
  </r>
  <r>
    <s v="Foot Locker"/>
    <d v="2021-08-06T00:00:00"/>
    <x v="3"/>
    <x v="38"/>
    <s v="Des Moines"/>
    <x v="0"/>
    <x v="0"/>
    <n v="49"/>
    <n v="131"/>
    <n v="6419"/>
    <x v="2"/>
    <x v="6"/>
    <x v="2"/>
    <x v="6"/>
    <x v="1"/>
  </r>
  <r>
    <s v="Foot Locker"/>
    <d v="2021-08-06T00:00:00"/>
    <x v="3"/>
    <x v="38"/>
    <s v="Des Moines"/>
    <x v="0"/>
    <x v="1"/>
    <n v="42"/>
    <n v="78"/>
    <n v="3276"/>
    <x v="2"/>
    <x v="6"/>
    <x v="2"/>
    <x v="6"/>
    <x v="1"/>
  </r>
  <r>
    <s v="Foot Locker"/>
    <d v="2021-08-06T00:00:00"/>
    <x v="3"/>
    <x v="38"/>
    <s v="Des Moines"/>
    <x v="1"/>
    <x v="0"/>
    <n v="39"/>
    <n v="61"/>
    <n v="2379"/>
    <x v="2"/>
    <x v="6"/>
    <x v="2"/>
    <x v="6"/>
    <x v="1"/>
  </r>
  <r>
    <s v="Foot Locker"/>
    <d v="2021-08-06T00:00:00"/>
    <x v="3"/>
    <x v="38"/>
    <s v="Des Moines"/>
    <x v="1"/>
    <x v="1"/>
    <n v="37"/>
    <n v="54"/>
    <n v="1998"/>
    <x v="2"/>
    <x v="6"/>
    <x v="2"/>
    <x v="6"/>
    <x v="1"/>
  </r>
  <r>
    <s v="Foot Locker"/>
    <d v="2021-08-06T00:00:00"/>
    <x v="3"/>
    <x v="38"/>
    <s v="Des Moines"/>
    <x v="0"/>
    <x v="2"/>
    <n v="48"/>
    <n v="51"/>
    <n v="2448"/>
    <x v="2"/>
    <x v="6"/>
    <x v="2"/>
    <x v="6"/>
    <x v="1"/>
  </r>
  <r>
    <s v="Foot Locker"/>
    <d v="2021-08-06T00:00:00"/>
    <x v="3"/>
    <x v="38"/>
    <s v="Des Moines"/>
    <x v="1"/>
    <x v="2"/>
    <n v="53"/>
    <n v="98"/>
    <n v="5194"/>
    <x v="2"/>
    <x v="6"/>
    <x v="2"/>
    <x v="6"/>
    <x v="1"/>
  </r>
  <r>
    <s v="Foot Locker"/>
    <d v="2021-09-07T00:00:00"/>
    <x v="3"/>
    <x v="38"/>
    <s v="Des Moines"/>
    <x v="0"/>
    <x v="0"/>
    <n v="34"/>
    <n v="133"/>
    <n v="4522"/>
    <x v="2"/>
    <x v="7"/>
    <x v="6"/>
    <x v="7"/>
    <x v="1"/>
  </r>
  <r>
    <s v="Foot Locker"/>
    <d v="2021-09-07T00:00:00"/>
    <x v="3"/>
    <x v="38"/>
    <s v="Des Moines"/>
    <x v="0"/>
    <x v="1"/>
    <n v="27"/>
    <n v="77"/>
    <n v="2079"/>
    <x v="2"/>
    <x v="7"/>
    <x v="6"/>
    <x v="7"/>
    <x v="1"/>
  </r>
  <r>
    <s v="Foot Locker"/>
    <d v="2021-09-07T00:00:00"/>
    <x v="3"/>
    <x v="38"/>
    <s v="Des Moines"/>
    <x v="1"/>
    <x v="0"/>
    <n v="24"/>
    <n v="49"/>
    <n v="1176"/>
    <x v="2"/>
    <x v="7"/>
    <x v="6"/>
    <x v="7"/>
    <x v="1"/>
  </r>
  <r>
    <s v="Foot Locker"/>
    <d v="2021-09-07T00:00:00"/>
    <x v="3"/>
    <x v="38"/>
    <s v="Des Moines"/>
    <x v="1"/>
    <x v="1"/>
    <n v="23"/>
    <n v="38"/>
    <n v="874"/>
    <x v="2"/>
    <x v="7"/>
    <x v="6"/>
    <x v="7"/>
    <x v="1"/>
  </r>
  <r>
    <s v="Foot Locker"/>
    <d v="2021-09-07T00:00:00"/>
    <x v="3"/>
    <x v="38"/>
    <s v="Des Moines"/>
    <x v="0"/>
    <x v="2"/>
    <n v="34"/>
    <n v="45"/>
    <n v="1530"/>
    <x v="2"/>
    <x v="7"/>
    <x v="6"/>
    <x v="7"/>
    <x v="1"/>
  </r>
  <r>
    <s v="Foot Locker"/>
    <d v="2021-09-07T00:00:00"/>
    <x v="3"/>
    <x v="38"/>
    <s v="Des Moines"/>
    <x v="1"/>
    <x v="2"/>
    <n v="36"/>
    <n v="61"/>
    <n v="2196"/>
    <x v="2"/>
    <x v="7"/>
    <x v="6"/>
    <x v="7"/>
    <x v="1"/>
  </r>
  <r>
    <s v="Foot Locker"/>
    <d v="2021-10-06T00:00:00"/>
    <x v="3"/>
    <x v="38"/>
    <s v="Des Moines"/>
    <x v="0"/>
    <x v="0"/>
    <n v="43"/>
    <n v="112"/>
    <n v="4816"/>
    <x v="2"/>
    <x v="8"/>
    <x v="0"/>
    <x v="8"/>
    <x v="1"/>
  </r>
  <r>
    <s v="Foot Locker"/>
    <d v="2021-10-06T00:00:00"/>
    <x v="3"/>
    <x v="38"/>
    <s v="Des Moines"/>
    <x v="0"/>
    <x v="1"/>
    <n v="32"/>
    <n v="75"/>
    <n v="2400"/>
    <x v="2"/>
    <x v="8"/>
    <x v="0"/>
    <x v="8"/>
    <x v="1"/>
  </r>
  <r>
    <s v="Foot Locker"/>
    <d v="2021-10-06T00:00:00"/>
    <x v="3"/>
    <x v="38"/>
    <s v="Des Moines"/>
    <x v="1"/>
    <x v="0"/>
    <n v="34"/>
    <n v="39"/>
    <n v="1326"/>
    <x v="2"/>
    <x v="8"/>
    <x v="0"/>
    <x v="8"/>
    <x v="1"/>
  </r>
  <r>
    <s v="Foot Locker"/>
    <d v="2021-10-06T00:00:00"/>
    <x v="3"/>
    <x v="38"/>
    <s v="Des Moines"/>
    <x v="1"/>
    <x v="1"/>
    <n v="34"/>
    <n v="31"/>
    <n v="1054"/>
    <x v="2"/>
    <x v="8"/>
    <x v="0"/>
    <x v="8"/>
    <x v="1"/>
  </r>
  <r>
    <s v="Foot Locker"/>
    <d v="2021-10-06T00:00:00"/>
    <x v="3"/>
    <x v="38"/>
    <s v="Des Moines"/>
    <x v="0"/>
    <x v="2"/>
    <n v="42"/>
    <n v="38"/>
    <n v="1596"/>
    <x v="2"/>
    <x v="8"/>
    <x v="0"/>
    <x v="8"/>
    <x v="1"/>
  </r>
  <r>
    <s v="West Gear"/>
    <d v="2021-10-06T00:00:00"/>
    <x v="3"/>
    <x v="38"/>
    <s v="Des Moines"/>
    <x v="1"/>
    <x v="2"/>
    <n v="49"/>
    <n v="73"/>
    <n v="3577"/>
    <x v="2"/>
    <x v="8"/>
    <x v="0"/>
    <x v="8"/>
    <x v="1"/>
  </r>
  <r>
    <s v="West Gear"/>
    <d v="2021-11-06T00:00:00"/>
    <x v="3"/>
    <x v="38"/>
    <s v="Des Moines"/>
    <x v="0"/>
    <x v="0"/>
    <n v="41"/>
    <n v="112"/>
    <n v="4592"/>
    <x v="2"/>
    <x v="9"/>
    <x v="3"/>
    <x v="9"/>
    <x v="1"/>
  </r>
  <r>
    <s v="West Gear"/>
    <d v="2021-11-06T00:00:00"/>
    <x v="3"/>
    <x v="38"/>
    <s v="Des Moines"/>
    <x v="0"/>
    <x v="1"/>
    <n v="32"/>
    <n v="72"/>
    <n v="2304"/>
    <x v="2"/>
    <x v="9"/>
    <x v="3"/>
    <x v="9"/>
    <x v="1"/>
  </r>
  <r>
    <s v="West Gear"/>
    <d v="2021-11-06T00:00:00"/>
    <x v="3"/>
    <x v="38"/>
    <s v="Des Moines"/>
    <x v="1"/>
    <x v="0"/>
    <n v="32"/>
    <n v="57"/>
    <n v="1824"/>
    <x v="2"/>
    <x v="9"/>
    <x v="3"/>
    <x v="9"/>
    <x v="1"/>
  </r>
  <r>
    <s v="West Gear"/>
    <d v="2021-11-06T00:00:00"/>
    <x v="3"/>
    <x v="38"/>
    <s v="Des Moines"/>
    <x v="1"/>
    <x v="1"/>
    <n v="34"/>
    <n v="52"/>
    <n v="1768"/>
    <x v="2"/>
    <x v="9"/>
    <x v="3"/>
    <x v="9"/>
    <x v="1"/>
  </r>
  <r>
    <s v="West Gear"/>
    <d v="2021-11-06T00:00:00"/>
    <x v="3"/>
    <x v="38"/>
    <s v="Des Moines"/>
    <x v="0"/>
    <x v="2"/>
    <n v="55"/>
    <n v="49"/>
    <n v="2695"/>
    <x v="2"/>
    <x v="9"/>
    <x v="3"/>
    <x v="9"/>
    <x v="1"/>
  </r>
  <r>
    <s v="West Gear"/>
    <d v="2021-11-06T00:00:00"/>
    <x v="3"/>
    <x v="38"/>
    <s v="Des Moines"/>
    <x v="1"/>
    <x v="2"/>
    <n v="59"/>
    <n v="72"/>
    <n v="4248"/>
    <x v="2"/>
    <x v="9"/>
    <x v="3"/>
    <x v="9"/>
    <x v="1"/>
  </r>
  <r>
    <s v="West Gear"/>
    <d v="2021-12-05T00:00:00"/>
    <x v="3"/>
    <x v="38"/>
    <s v="Des Moines"/>
    <x v="0"/>
    <x v="0"/>
    <n v="54"/>
    <n v="147"/>
    <n v="7938"/>
    <x v="2"/>
    <x v="10"/>
    <x v="4"/>
    <x v="10"/>
    <x v="1"/>
  </r>
  <r>
    <s v="West Gear"/>
    <d v="2021-12-05T00:00:00"/>
    <x v="3"/>
    <x v="38"/>
    <s v="Des Moines"/>
    <x v="0"/>
    <x v="1"/>
    <n v="47"/>
    <n v="91"/>
    <n v="4277"/>
    <x v="2"/>
    <x v="10"/>
    <x v="4"/>
    <x v="10"/>
    <x v="1"/>
  </r>
  <r>
    <s v="West Gear"/>
    <d v="2021-12-05T00:00:00"/>
    <x v="3"/>
    <x v="38"/>
    <s v="Des Moines"/>
    <x v="1"/>
    <x v="0"/>
    <n v="47"/>
    <n v="83"/>
    <n v="3901"/>
    <x v="2"/>
    <x v="10"/>
    <x v="4"/>
    <x v="10"/>
    <x v="1"/>
  </r>
  <r>
    <s v="West Gear"/>
    <d v="2021-12-05T00:00:00"/>
    <x v="3"/>
    <x v="38"/>
    <s v="Des Moines"/>
    <x v="1"/>
    <x v="1"/>
    <n v="49"/>
    <n v="61"/>
    <n v="2989"/>
    <x v="2"/>
    <x v="10"/>
    <x v="4"/>
    <x v="10"/>
    <x v="1"/>
  </r>
  <r>
    <s v="West Gear"/>
    <d v="2021-12-05T00:00:00"/>
    <x v="3"/>
    <x v="38"/>
    <s v="Des Moines"/>
    <x v="0"/>
    <x v="2"/>
    <n v="59"/>
    <n v="59"/>
    <n v="3481"/>
    <x v="2"/>
    <x v="10"/>
    <x v="4"/>
    <x v="10"/>
    <x v="1"/>
  </r>
  <r>
    <s v="West Gear"/>
    <d v="2021-12-05T00:00:00"/>
    <x v="3"/>
    <x v="38"/>
    <s v="Des Moines"/>
    <x v="1"/>
    <x v="2"/>
    <n v="59"/>
    <n v="88"/>
    <n v="5192"/>
    <x v="2"/>
    <x v="10"/>
    <x v="4"/>
    <x v="10"/>
    <x v="1"/>
  </r>
  <r>
    <s v="West Gear"/>
    <d v="2021-01-03T00:00:00"/>
    <x v="3"/>
    <x v="38"/>
    <s v="Des Moines"/>
    <x v="0"/>
    <x v="0"/>
    <n v="28"/>
    <n v="126"/>
    <n v="3528"/>
    <x v="2"/>
    <x v="0"/>
    <x v="4"/>
    <x v="0"/>
    <x v="1"/>
  </r>
  <r>
    <s v="West Gear"/>
    <d v="2021-01-03T00:00:00"/>
    <x v="3"/>
    <x v="38"/>
    <s v="Des Moines"/>
    <x v="0"/>
    <x v="1"/>
    <n v="29"/>
    <n v="70"/>
    <n v="2030"/>
    <x v="2"/>
    <x v="0"/>
    <x v="4"/>
    <x v="0"/>
    <x v="1"/>
  </r>
  <r>
    <s v="West Gear"/>
    <d v="2021-01-03T00:00:00"/>
    <x v="3"/>
    <x v="38"/>
    <s v="Des Moines"/>
    <x v="1"/>
    <x v="0"/>
    <n v="18"/>
    <n v="65"/>
    <n v="1170"/>
    <x v="2"/>
    <x v="0"/>
    <x v="4"/>
    <x v="0"/>
    <x v="1"/>
  </r>
  <r>
    <s v="West Gear"/>
    <d v="2021-01-03T00:00:00"/>
    <x v="3"/>
    <x v="38"/>
    <s v="Des Moines"/>
    <x v="1"/>
    <x v="1"/>
    <n v="23"/>
    <n v="29"/>
    <n v="667"/>
    <x v="2"/>
    <x v="0"/>
    <x v="4"/>
    <x v="0"/>
    <x v="1"/>
  </r>
  <r>
    <s v="West Gear"/>
    <d v="2021-01-03T00:00:00"/>
    <x v="3"/>
    <x v="38"/>
    <s v="Des Moines"/>
    <x v="0"/>
    <x v="2"/>
    <n v="38"/>
    <n v="45"/>
    <n v="1710"/>
    <x v="2"/>
    <x v="0"/>
    <x v="4"/>
    <x v="0"/>
    <x v="1"/>
  </r>
  <r>
    <s v="West Gear"/>
    <d v="2021-01-03T00:00:00"/>
    <x v="3"/>
    <x v="38"/>
    <s v="Des Moines"/>
    <x v="1"/>
    <x v="2"/>
    <n v="28"/>
    <n v="73"/>
    <n v="2044"/>
    <x v="2"/>
    <x v="0"/>
    <x v="4"/>
    <x v="0"/>
    <x v="1"/>
  </r>
  <r>
    <s v="West Gear"/>
    <d v="2021-02-03T00:00:00"/>
    <x v="3"/>
    <x v="38"/>
    <s v="Des Moines"/>
    <x v="0"/>
    <x v="0"/>
    <n v="29"/>
    <n v="140"/>
    <n v="4060"/>
    <x v="2"/>
    <x v="1"/>
    <x v="0"/>
    <x v="1"/>
    <x v="1"/>
  </r>
  <r>
    <s v="West Gear"/>
    <d v="2021-02-03T00:00:00"/>
    <x v="3"/>
    <x v="38"/>
    <s v="Des Moines"/>
    <x v="0"/>
    <x v="1"/>
    <n v="29"/>
    <n v="39"/>
    <n v="1131"/>
    <x v="2"/>
    <x v="1"/>
    <x v="0"/>
    <x v="1"/>
    <x v="1"/>
  </r>
  <r>
    <s v="West Gear"/>
    <d v="2021-02-03T00:00:00"/>
    <x v="3"/>
    <x v="38"/>
    <s v="Des Moines"/>
    <x v="1"/>
    <x v="0"/>
    <n v="20"/>
    <n v="60"/>
    <n v="1200"/>
    <x v="2"/>
    <x v="1"/>
    <x v="0"/>
    <x v="1"/>
    <x v="1"/>
  </r>
  <r>
    <s v="West Gear"/>
    <d v="2021-02-03T00:00:00"/>
    <x v="3"/>
    <x v="39"/>
    <s v="Milwaukee"/>
    <x v="1"/>
    <x v="1"/>
    <n v="23"/>
    <n v="20"/>
    <n v="460"/>
    <x v="2"/>
    <x v="1"/>
    <x v="0"/>
    <x v="1"/>
    <x v="1"/>
  </r>
  <r>
    <s v="West Gear"/>
    <d v="2021-02-03T00:00:00"/>
    <x v="3"/>
    <x v="39"/>
    <s v="Milwaukee"/>
    <x v="0"/>
    <x v="2"/>
    <n v="38"/>
    <n v="38"/>
    <n v="1444"/>
    <x v="2"/>
    <x v="1"/>
    <x v="0"/>
    <x v="1"/>
    <x v="1"/>
  </r>
  <r>
    <s v="West Gear"/>
    <d v="2021-02-03T00:00:00"/>
    <x v="3"/>
    <x v="39"/>
    <s v="Milwaukee"/>
    <x v="1"/>
    <x v="2"/>
    <n v="14"/>
    <n v="65"/>
    <n v="910"/>
    <x v="2"/>
    <x v="1"/>
    <x v="0"/>
    <x v="1"/>
    <x v="1"/>
  </r>
  <r>
    <s v="West Gear"/>
    <d v="2021-03-02T00:00:00"/>
    <x v="3"/>
    <x v="39"/>
    <s v="Milwaukee"/>
    <x v="0"/>
    <x v="0"/>
    <n v="19"/>
    <n v="141"/>
    <n v="2679"/>
    <x v="2"/>
    <x v="2"/>
    <x v="6"/>
    <x v="2"/>
    <x v="1"/>
  </r>
  <r>
    <s v="West Gear"/>
    <d v="2021-03-02T00:00:00"/>
    <x v="3"/>
    <x v="39"/>
    <s v="Milwaukee"/>
    <x v="0"/>
    <x v="1"/>
    <n v="19"/>
    <n v="44"/>
    <n v="836"/>
    <x v="2"/>
    <x v="2"/>
    <x v="6"/>
    <x v="2"/>
    <x v="1"/>
  </r>
  <r>
    <s v="West Gear"/>
    <d v="2021-03-02T00:00:00"/>
    <x v="3"/>
    <x v="39"/>
    <s v="Milwaukee"/>
    <x v="1"/>
    <x v="0"/>
    <n v="9"/>
    <n v="59"/>
    <n v="531"/>
    <x v="2"/>
    <x v="2"/>
    <x v="6"/>
    <x v="2"/>
    <x v="1"/>
  </r>
  <r>
    <s v="West Gear"/>
    <d v="2021-03-02T00:00:00"/>
    <x v="3"/>
    <x v="39"/>
    <s v="Milwaukee"/>
    <x v="1"/>
    <x v="1"/>
    <n v="14"/>
    <n v="20"/>
    <n v="280"/>
    <x v="2"/>
    <x v="2"/>
    <x v="6"/>
    <x v="2"/>
    <x v="1"/>
  </r>
  <r>
    <s v="West Gear"/>
    <d v="2021-03-02T00:00:00"/>
    <x v="3"/>
    <x v="39"/>
    <s v="Milwaukee"/>
    <x v="0"/>
    <x v="2"/>
    <n v="29"/>
    <n v="34"/>
    <n v="986"/>
    <x v="2"/>
    <x v="2"/>
    <x v="6"/>
    <x v="2"/>
    <x v="1"/>
  </r>
  <r>
    <s v="West Gear"/>
    <d v="2021-03-02T00:00:00"/>
    <x v="3"/>
    <x v="39"/>
    <s v="Milwaukee"/>
    <x v="1"/>
    <x v="2"/>
    <n v="18"/>
    <n v="63"/>
    <n v="1134"/>
    <x v="2"/>
    <x v="2"/>
    <x v="6"/>
    <x v="2"/>
    <x v="1"/>
  </r>
  <r>
    <s v="West Gear"/>
    <d v="2021-04-03T00:00:00"/>
    <x v="3"/>
    <x v="39"/>
    <s v="Milwaukee"/>
    <x v="0"/>
    <x v="0"/>
    <n v="18"/>
    <n v="122"/>
    <n v="2196"/>
    <x v="2"/>
    <x v="3"/>
    <x v="3"/>
    <x v="3"/>
    <x v="1"/>
  </r>
  <r>
    <s v="West Gear"/>
    <d v="2021-04-03T00:00:00"/>
    <x v="3"/>
    <x v="39"/>
    <s v="Milwaukee"/>
    <x v="0"/>
    <x v="1"/>
    <n v="20"/>
    <n v="39"/>
    <n v="780"/>
    <x v="2"/>
    <x v="3"/>
    <x v="3"/>
    <x v="3"/>
    <x v="1"/>
  </r>
  <r>
    <s v="West Gear"/>
    <d v="2021-04-03T00:00:00"/>
    <x v="3"/>
    <x v="39"/>
    <s v="Milwaukee"/>
    <x v="1"/>
    <x v="0"/>
    <n v="9"/>
    <n v="41"/>
    <n v="369"/>
    <x v="2"/>
    <x v="3"/>
    <x v="3"/>
    <x v="3"/>
    <x v="1"/>
  </r>
  <r>
    <s v="West Gear"/>
    <d v="2021-04-03T00:00:00"/>
    <x v="3"/>
    <x v="39"/>
    <s v="Milwaukee"/>
    <x v="1"/>
    <x v="1"/>
    <n v="15"/>
    <n v="22"/>
    <n v="330"/>
    <x v="2"/>
    <x v="3"/>
    <x v="3"/>
    <x v="3"/>
    <x v="1"/>
  </r>
  <r>
    <s v="West Gear"/>
    <d v="2021-04-03T00:00:00"/>
    <x v="3"/>
    <x v="39"/>
    <s v="Milwaukee"/>
    <x v="0"/>
    <x v="2"/>
    <n v="55"/>
    <n v="26"/>
    <n v="1430"/>
    <x v="2"/>
    <x v="3"/>
    <x v="3"/>
    <x v="3"/>
    <x v="1"/>
  </r>
  <r>
    <s v="West Gear"/>
    <d v="2021-04-03T00:00:00"/>
    <x v="3"/>
    <x v="39"/>
    <s v="Milwaukee"/>
    <x v="1"/>
    <x v="2"/>
    <n v="49"/>
    <n v="61"/>
    <n v="2989"/>
    <x v="2"/>
    <x v="3"/>
    <x v="3"/>
    <x v="3"/>
    <x v="1"/>
  </r>
  <r>
    <s v="West Gear"/>
    <d v="2021-05-04T00:00:00"/>
    <x v="3"/>
    <x v="39"/>
    <s v="Milwaukee"/>
    <x v="0"/>
    <x v="0"/>
    <n v="58"/>
    <n v="134"/>
    <n v="7772"/>
    <x v="2"/>
    <x v="4"/>
    <x v="6"/>
    <x v="4"/>
    <x v="1"/>
  </r>
  <r>
    <s v="West Gear"/>
    <d v="2021-05-04T00:00:00"/>
    <x v="3"/>
    <x v="39"/>
    <s v="Milwaukee"/>
    <x v="0"/>
    <x v="1"/>
    <n v="39"/>
    <n v="50"/>
    <n v="1950"/>
    <x v="2"/>
    <x v="4"/>
    <x v="6"/>
    <x v="4"/>
    <x v="1"/>
  </r>
  <r>
    <s v="West Gear"/>
    <d v="2021-05-04T00:00:00"/>
    <x v="3"/>
    <x v="39"/>
    <s v="Milwaukee"/>
    <x v="1"/>
    <x v="0"/>
    <n v="33"/>
    <n v="49"/>
    <n v="1617"/>
    <x v="2"/>
    <x v="4"/>
    <x v="6"/>
    <x v="4"/>
    <x v="1"/>
  </r>
  <r>
    <s v="West Gear"/>
    <d v="2021-05-04T00:00:00"/>
    <x v="3"/>
    <x v="39"/>
    <s v="Milwaukee"/>
    <x v="1"/>
    <x v="1"/>
    <n v="32"/>
    <n v="38"/>
    <n v="1216"/>
    <x v="2"/>
    <x v="4"/>
    <x v="6"/>
    <x v="4"/>
    <x v="1"/>
  </r>
  <r>
    <s v="West Gear"/>
    <d v="2021-05-04T00:00:00"/>
    <x v="3"/>
    <x v="39"/>
    <s v="Milwaukee"/>
    <x v="0"/>
    <x v="2"/>
    <n v="44"/>
    <n v="53"/>
    <n v="2332"/>
    <x v="2"/>
    <x v="4"/>
    <x v="6"/>
    <x v="4"/>
    <x v="1"/>
  </r>
  <r>
    <s v="West Gear"/>
    <d v="2021-05-04T00:00:00"/>
    <x v="3"/>
    <x v="39"/>
    <s v="Milwaukee"/>
    <x v="1"/>
    <x v="2"/>
    <n v="47"/>
    <n v="90"/>
    <n v="4230"/>
    <x v="2"/>
    <x v="4"/>
    <x v="6"/>
    <x v="4"/>
    <x v="1"/>
  </r>
  <r>
    <s v="West Gear"/>
    <d v="2021-06-03T00:00:00"/>
    <x v="3"/>
    <x v="39"/>
    <s v="Milwaukee"/>
    <x v="0"/>
    <x v="0"/>
    <n v="32"/>
    <n v="160"/>
    <n v="5120"/>
    <x v="2"/>
    <x v="11"/>
    <x v="1"/>
    <x v="11"/>
    <x v="1"/>
  </r>
  <r>
    <s v="West Gear"/>
    <d v="2021-06-03T00:00:00"/>
    <x v="3"/>
    <x v="39"/>
    <s v="Milwaukee"/>
    <x v="0"/>
    <x v="1"/>
    <n v="27"/>
    <n v="90"/>
    <n v="2430"/>
    <x v="2"/>
    <x v="11"/>
    <x v="1"/>
    <x v="11"/>
    <x v="1"/>
  </r>
  <r>
    <s v="West Gear"/>
    <d v="2021-06-03T00:00:00"/>
    <x v="3"/>
    <x v="39"/>
    <s v="Milwaukee"/>
    <x v="1"/>
    <x v="0"/>
    <n v="24"/>
    <n v="52"/>
    <n v="1248"/>
    <x v="2"/>
    <x v="11"/>
    <x v="1"/>
    <x v="11"/>
    <x v="1"/>
  </r>
  <r>
    <s v="West Gear"/>
    <d v="2021-06-03T00:00:00"/>
    <x v="3"/>
    <x v="39"/>
    <s v="Milwaukee"/>
    <x v="1"/>
    <x v="1"/>
    <n v="24"/>
    <n v="47"/>
    <n v="1128"/>
    <x v="2"/>
    <x v="11"/>
    <x v="1"/>
    <x v="11"/>
    <x v="1"/>
  </r>
  <r>
    <s v="West Gear"/>
    <d v="2021-06-03T00:00:00"/>
    <x v="3"/>
    <x v="39"/>
    <s v="Milwaukee"/>
    <x v="0"/>
    <x v="2"/>
    <n v="34"/>
    <n v="46"/>
    <n v="1564"/>
    <x v="2"/>
    <x v="11"/>
    <x v="1"/>
    <x v="11"/>
    <x v="1"/>
  </r>
  <r>
    <s v="West Gear"/>
    <d v="2021-06-03T00:00:00"/>
    <x v="3"/>
    <x v="39"/>
    <s v="Milwaukee"/>
    <x v="1"/>
    <x v="2"/>
    <n v="51"/>
    <n v="98"/>
    <n v="4998"/>
    <x v="2"/>
    <x v="11"/>
    <x v="1"/>
    <x v="11"/>
    <x v="1"/>
  </r>
  <r>
    <s v="West Gear"/>
    <d v="2021-07-02T00:00:00"/>
    <x v="3"/>
    <x v="39"/>
    <s v="Milwaukee"/>
    <x v="0"/>
    <x v="0"/>
    <n v="45"/>
    <n v="149"/>
    <n v="6705"/>
    <x v="2"/>
    <x v="5"/>
    <x v="2"/>
    <x v="5"/>
    <x v="1"/>
  </r>
  <r>
    <s v="West Gear"/>
    <d v="2021-07-02T00:00:00"/>
    <x v="3"/>
    <x v="39"/>
    <s v="Milwaukee"/>
    <x v="0"/>
    <x v="1"/>
    <n v="42"/>
    <n v="87"/>
    <n v="3654"/>
    <x v="2"/>
    <x v="5"/>
    <x v="2"/>
    <x v="5"/>
    <x v="1"/>
  </r>
  <r>
    <s v="West Gear"/>
    <d v="2021-07-02T00:00:00"/>
    <x v="3"/>
    <x v="39"/>
    <s v="Milwaukee"/>
    <x v="1"/>
    <x v="0"/>
    <n v="38"/>
    <n v="61"/>
    <n v="2318"/>
    <x v="2"/>
    <x v="5"/>
    <x v="2"/>
    <x v="5"/>
    <x v="1"/>
  </r>
  <r>
    <s v="West Gear"/>
    <d v="2021-07-02T00:00:00"/>
    <x v="3"/>
    <x v="39"/>
    <s v="Milwaukee"/>
    <x v="1"/>
    <x v="1"/>
    <n v="38"/>
    <n v="51"/>
    <n v="1938"/>
    <x v="2"/>
    <x v="5"/>
    <x v="2"/>
    <x v="5"/>
    <x v="1"/>
  </r>
  <r>
    <s v="West Gear"/>
    <d v="2021-07-02T00:00:00"/>
    <x v="3"/>
    <x v="39"/>
    <s v="Milwaukee"/>
    <x v="0"/>
    <x v="2"/>
    <n v="48"/>
    <n v="50"/>
    <n v="2400"/>
    <x v="2"/>
    <x v="5"/>
    <x v="2"/>
    <x v="5"/>
    <x v="1"/>
  </r>
  <r>
    <s v="West Gear"/>
    <d v="2021-07-02T00:00:00"/>
    <x v="3"/>
    <x v="39"/>
    <s v="Milwaukee"/>
    <x v="1"/>
    <x v="2"/>
    <n v="52"/>
    <n v="94"/>
    <n v="4888"/>
    <x v="2"/>
    <x v="5"/>
    <x v="2"/>
    <x v="5"/>
    <x v="1"/>
  </r>
  <r>
    <s v="West Gear"/>
    <d v="2021-08-03T00:00:00"/>
    <x v="3"/>
    <x v="39"/>
    <s v="Milwaukee"/>
    <x v="0"/>
    <x v="0"/>
    <n v="46"/>
    <n v="158"/>
    <n v="7268"/>
    <x v="2"/>
    <x v="6"/>
    <x v="6"/>
    <x v="6"/>
    <x v="1"/>
  </r>
  <r>
    <s v="West Gear"/>
    <d v="2021-08-03T00:00:00"/>
    <x v="3"/>
    <x v="39"/>
    <s v="Milwaukee"/>
    <x v="0"/>
    <x v="1"/>
    <n v="43"/>
    <n v="84"/>
    <n v="3612"/>
    <x v="2"/>
    <x v="6"/>
    <x v="6"/>
    <x v="6"/>
    <x v="1"/>
  </r>
  <r>
    <s v="West Gear"/>
    <d v="2021-08-03T00:00:00"/>
    <x v="3"/>
    <x v="39"/>
    <s v="Milwaukee"/>
    <x v="1"/>
    <x v="0"/>
    <n v="39"/>
    <n v="56"/>
    <n v="2184"/>
    <x v="2"/>
    <x v="6"/>
    <x v="6"/>
    <x v="6"/>
    <x v="1"/>
  </r>
  <r>
    <s v="West Gear"/>
    <d v="2021-08-03T00:00:00"/>
    <x v="3"/>
    <x v="39"/>
    <s v="Milwaukee"/>
    <x v="1"/>
    <x v="1"/>
    <n v="39"/>
    <n v="50"/>
    <n v="1950"/>
    <x v="2"/>
    <x v="6"/>
    <x v="6"/>
    <x v="6"/>
    <x v="1"/>
  </r>
  <r>
    <s v="West Gear"/>
    <d v="2021-08-03T00:00:00"/>
    <x v="3"/>
    <x v="39"/>
    <s v="Milwaukee"/>
    <x v="0"/>
    <x v="2"/>
    <n v="48"/>
    <n v="46"/>
    <n v="2208"/>
    <x v="2"/>
    <x v="6"/>
    <x v="6"/>
    <x v="6"/>
    <x v="1"/>
  </r>
  <r>
    <s v="West Gear"/>
    <d v="2021-08-03T00:00:00"/>
    <x v="3"/>
    <x v="39"/>
    <s v="Milwaukee"/>
    <x v="1"/>
    <x v="2"/>
    <n v="52"/>
    <n v="102"/>
    <n v="5304"/>
    <x v="2"/>
    <x v="6"/>
    <x v="6"/>
    <x v="6"/>
    <x v="1"/>
  </r>
  <r>
    <s v="West Gear"/>
    <d v="2021-09-04T00:00:00"/>
    <x v="3"/>
    <x v="39"/>
    <s v="Milwaukee"/>
    <x v="0"/>
    <x v="0"/>
    <n v="33"/>
    <n v="143"/>
    <n v="4719"/>
    <x v="2"/>
    <x v="7"/>
    <x v="3"/>
    <x v="7"/>
    <x v="1"/>
  </r>
  <r>
    <s v="West Gear"/>
    <d v="2021-09-04T00:00:00"/>
    <x v="3"/>
    <x v="39"/>
    <s v="Milwaukee"/>
    <x v="0"/>
    <x v="1"/>
    <n v="29"/>
    <n v="65"/>
    <n v="1885"/>
    <x v="2"/>
    <x v="7"/>
    <x v="3"/>
    <x v="7"/>
    <x v="1"/>
  </r>
  <r>
    <s v="West Gear"/>
    <d v="2021-09-04T00:00:00"/>
    <x v="3"/>
    <x v="39"/>
    <s v="Milwaukee"/>
    <x v="1"/>
    <x v="0"/>
    <n v="24"/>
    <n v="44"/>
    <n v="1056"/>
    <x v="2"/>
    <x v="7"/>
    <x v="3"/>
    <x v="7"/>
    <x v="1"/>
  </r>
  <r>
    <s v="West Gear"/>
    <d v="2021-09-04T00:00:00"/>
    <x v="3"/>
    <x v="39"/>
    <s v="Milwaukee"/>
    <x v="1"/>
    <x v="1"/>
    <n v="23"/>
    <n v="34"/>
    <n v="782"/>
    <x v="2"/>
    <x v="7"/>
    <x v="3"/>
    <x v="7"/>
    <x v="1"/>
  </r>
  <r>
    <s v="West Gear"/>
    <d v="2021-09-04T00:00:00"/>
    <x v="3"/>
    <x v="39"/>
    <s v="Milwaukee"/>
    <x v="0"/>
    <x v="2"/>
    <n v="33"/>
    <n v="33"/>
    <n v="1089"/>
    <x v="2"/>
    <x v="7"/>
    <x v="3"/>
    <x v="7"/>
    <x v="1"/>
  </r>
  <r>
    <s v="West Gear"/>
    <d v="2021-09-04T00:00:00"/>
    <x v="3"/>
    <x v="39"/>
    <s v="Milwaukee"/>
    <x v="1"/>
    <x v="2"/>
    <n v="38"/>
    <n v="52"/>
    <n v="1976"/>
    <x v="2"/>
    <x v="7"/>
    <x v="3"/>
    <x v="7"/>
    <x v="1"/>
  </r>
  <r>
    <s v="West Gear"/>
    <d v="2021-10-03T00:00:00"/>
    <x v="3"/>
    <x v="39"/>
    <s v="Milwaukee"/>
    <x v="0"/>
    <x v="0"/>
    <n v="43"/>
    <n v="113"/>
    <n v="4859"/>
    <x v="2"/>
    <x v="8"/>
    <x v="4"/>
    <x v="8"/>
    <x v="1"/>
  </r>
  <r>
    <s v="West Gear"/>
    <d v="2021-10-03T00:00:00"/>
    <x v="3"/>
    <x v="39"/>
    <s v="Milwaukee"/>
    <x v="0"/>
    <x v="1"/>
    <n v="33"/>
    <n v="68"/>
    <n v="2244"/>
    <x v="2"/>
    <x v="8"/>
    <x v="4"/>
    <x v="8"/>
    <x v="1"/>
  </r>
  <r>
    <s v="West Gear"/>
    <d v="2021-10-03T00:00:00"/>
    <x v="3"/>
    <x v="39"/>
    <s v="Milwaukee"/>
    <x v="1"/>
    <x v="0"/>
    <n v="34"/>
    <n v="33"/>
    <n v="1122"/>
    <x v="2"/>
    <x v="8"/>
    <x v="4"/>
    <x v="8"/>
    <x v="1"/>
  </r>
  <r>
    <s v="West Gear"/>
    <d v="2021-10-03T00:00:00"/>
    <x v="3"/>
    <x v="39"/>
    <s v="Milwaukee"/>
    <x v="1"/>
    <x v="1"/>
    <n v="32"/>
    <n v="33"/>
    <n v="1056"/>
    <x v="2"/>
    <x v="8"/>
    <x v="4"/>
    <x v="8"/>
    <x v="1"/>
  </r>
  <r>
    <s v="West Gear"/>
    <d v="2021-10-03T00:00:00"/>
    <x v="3"/>
    <x v="39"/>
    <s v="Milwaukee"/>
    <x v="0"/>
    <x v="2"/>
    <n v="44"/>
    <n v="33"/>
    <n v="1452"/>
    <x v="2"/>
    <x v="8"/>
    <x v="4"/>
    <x v="8"/>
    <x v="1"/>
  </r>
  <r>
    <s v="West Gear"/>
    <d v="2021-10-03T00:00:00"/>
    <x v="3"/>
    <x v="39"/>
    <s v="Milwaukee"/>
    <x v="1"/>
    <x v="2"/>
    <n v="46"/>
    <n v="65"/>
    <n v="2990"/>
    <x v="2"/>
    <x v="8"/>
    <x v="4"/>
    <x v="8"/>
    <x v="1"/>
  </r>
  <r>
    <s v="West Gear"/>
    <d v="2021-11-03T00:00:00"/>
    <x v="3"/>
    <x v="39"/>
    <s v="Milwaukee"/>
    <x v="0"/>
    <x v="0"/>
    <n v="41"/>
    <n v="104"/>
    <n v="4264"/>
    <x v="2"/>
    <x v="9"/>
    <x v="0"/>
    <x v="9"/>
    <x v="1"/>
  </r>
  <r>
    <s v="West Gear"/>
    <d v="2021-11-03T00:00:00"/>
    <x v="3"/>
    <x v="39"/>
    <s v="Milwaukee"/>
    <x v="0"/>
    <x v="1"/>
    <n v="32"/>
    <n v="78"/>
    <n v="2496"/>
    <x v="2"/>
    <x v="9"/>
    <x v="0"/>
    <x v="9"/>
    <x v="1"/>
  </r>
  <r>
    <s v="West Gear"/>
    <d v="2021-11-03T00:00:00"/>
    <x v="3"/>
    <x v="39"/>
    <s v="Milwaukee"/>
    <x v="1"/>
    <x v="0"/>
    <n v="33"/>
    <n v="69"/>
    <n v="2277"/>
    <x v="2"/>
    <x v="9"/>
    <x v="0"/>
    <x v="9"/>
    <x v="1"/>
  </r>
  <r>
    <s v="West Gear"/>
    <d v="2021-11-03T00:00:00"/>
    <x v="3"/>
    <x v="39"/>
    <s v="Milwaukee"/>
    <x v="1"/>
    <x v="1"/>
    <n v="33"/>
    <n v="65"/>
    <n v="2145"/>
    <x v="2"/>
    <x v="9"/>
    <x v="0"/>
    <x v="9"/>
    <x v="1"/>
  </r>
  <r>
    <s v="West Gear"/>
    <d v="2021-11-03T00:00:00"/>
    <x v="3"/>
    <x v="39"/>
    <s v="Milwaukee"/>
    <x v="0"/>
    <x v="2"/>
    <n v="58"/>
    <n v="56"/>
    <n v="3248"/>
    <x v="2"/>
    <x v="9"/>
    <x v="0"/>
    <x v="9"/>
    <x v="1"/>
  </r>
  <r>
    <s v="West Gear"/>
    <d v="2021-11-03T00:00:00"/>
    <x v="3"/>
    <x v="39"/>
    <s v="Milwaukee"/>
    <x v="1"/>
    <x v="2"/>
    <n v="61"/>
    <n v="75"/>
    <n v="4575"/>
    <x v="2"/>
    <x v="9"/>
    <x v="0"/>
    <x v="9"/>
    <x v="1"/>
  </r>
  <r>
    <s v="West Gear"/>
    <d v="2021-12-02T00:00:00"/>
    <x v="3"/>
    <x v="39"/>
    <s v="Milwaukee"/>
    <x v="0"/>
    <x v="0"/>
    <n v="58"/>
    <n v="138"/>
    <n v="8004"/>
    <x v="2"/>
    <x v="10"/>
    <x v="1"/>
    <x v="10"/>
    <x v="1"/>
  </r>
  <r>
    <s v="West Gear"/>
    <d v="2021-12-02T00:00:00"/>
    <x v="3"/>
    <x v="39"/>
    <s v="Milwaukee"/>
    <x v="0"/>
    <x v="1"/>
    <n v="49"/>
    <n v="102"/>
    <n v="4998"/>
    <x v="2"/>
    <x v="10"/>
    <x v="1"/>
    <x v="10"/>
    <x v="1"/>
  </r>
  <r>
    <s v="West Gear"/>
    <d v="2021-12-02T00:00:00"/>
    <x v="3"/>
    <x v="39"/>
    <s v="Milwaukee"/>
    <x v="1"/>
    <x v="0"/>
    <n v="45"/>
    <n v="87"/>
    <n v="3915"/>
    <x v="2"/>
    <x v="10"/>
    <x v="1"/>
    <x v="10"/>
    <x v="1"/>
  </r>
  <r>
    <s v="West Gear"/>
    <d v="2021-12-02T00:00:00"/>
    <x v="3"/>
    <x v="39"/>
    <s v="Milwaukee"/>
    <x v="1"/>
    <x v="1"/>
    <n v="48"/>
    <n v="73"/>
    <n v="3504"/>
    <x v="2"/>
    <x v="10"/>
    <x v="1"/>
    <x v="10"/>
    <x v="1"/>
  </r>
  <r>
    <s v="West Gear"/>
    <d v="2021-12-02T00:00:00"/>
    <x v="3"/>
    <x v="39"/>
    <s v="Milwaukee"/>
    <x v="0"/>
    <x v="2"/>
    <n v="57"/>
    <n v="73"/>
    <n v="4161"/>
    <x v="2"/>
    <x v="10"/>
    <x v="1"/>
    <x v="10"/>
    <x v="1"/>
  </r>
  <r>
    <s v="West Gear"/>
    <d v="2021-12-02T00:00:00"/>
    <x v="3"/>
    <x v="39"/>
    <s v="Milwaukee"/>
    <x v="1"/>
    <x v="2"/>
    <n v="59"/>
    <n v="88"/>
    <n v="5192"/>
    <x v="2"/>
    <x v="10"/>
    <x v="1"/>
    <x v="10"/>
    <x v="1"/>
  </r>
  <r>
    <s v="West Gear"/>
    <d v="2021-01-10T00:00:00"/>
    <x v="3"/>
    <x v="39"/>
    <s v="Milwaukee"/>
    <x v="0"/>
    <x v="0"/>
    <n v="32"/>
    <n v="140"/>
    <n v="4480"/>
    <x v="2"/>
    <x v="0"/>
    <x v="4"/>
    <x v="0"/>
    <x v="1"/>
  </r>
  <r>
    <s v="West Gear"/>
    <d v="2021-01-10T00:00:00"/>
    <x v="3"/>
    <x v="39"/>
    <s v="Milwaukee"/>
    <x v="0"/>
    <x v="1"/>
    <n v="32"/>
    <n v="78"/>
    <n v="2496"/>
    <x v="2"/>
    <x v="0"/>
    <x v="4"/>
    <x v="0"/>
    <x v="1"/>
  </r>
  <r>
    <s v="West Gear"/>
    <d v="2021-01-10T00:00:00"/>
    <x v="3"/>
    <x v="39"/>
    <s v="Milwaukee"/>
    <x v="1"/>
    <x v="0"/>
    <n v="24"/>
    <n v="87"/>
    <n v="2088"/>
    <x v="2"/>
    <x v="0"/>
    <x v="4"/>
    <x v="0"/>
    <x v="1"/>
  </r>
  <r>
    <s v="West Gear"/>
    <d v="2021-01-10T00:00:00"/>
    <x v="3"/>
    <x v="39"/>
    <s v="Milwaukee"/>
    <x v="1"/>
    <x v="1"/>
    <n v="28"/>
    <n v="44"/>
    <n v="1232"/>
    <x v="2"/>
    <x v="0"/>
    <x v="4"/>
    <x v="0"/>
    <x v="1"/>
  </r>
  <r>
    <s v="West Gear"/>
    <d v="2021-01-10T00:00:00"/>
    <x v="3"/>
    <x v="39"/>
    <s v="Milwaukee"/>
    <x v="0"/>
    <x v="2"/>
    <n v="41"/>
    <n v="58"/>
    <n v="2378"/>
    <x v="2"/>
    <x v="0"/>
    <x v="4"/>
    <x v="0"/>
    <x v="1"/>
  </r>
  <r>
    <s v="West Gear"/>
    <d v="2021-01-10T00:00:00"/>
    <x v="3"/>
    <x v="39"/>
    <s v="Milwaukee"/>
    <x v="1"/>
    <x v="2"/>
    <n v="32"/>
    <n v="84"/>
    <n v="2688"/>
    <x v="2"/>
    <x v="0"/>
    <x v="4"/>
    <x v="0"/>
    <x v="1"/>
  </r>
  <r>
    <s v="West Gear"/>
    <d v="2021-02-10T00:00:00"/>
    <x v="3"/>
    <x v="39"/>
    <s v="Milwaukee"/>
    <x v="0"/>
    <x v="0"/>
    <n v="34"/>
    <n v="160"/>
    <n v="5440"/>
    <x v="2"/>
    <x v="1"/>
    <x v="0"/>
    <x v="1"/>
    <x v="1"/>
  </r>
  <r>
    <s v="West Gear"/>
    <d v="2021-02-10T00:00:00"/>
    <x v="3"/>
    <x v="39"/>
    <s v="Milwaukee"/>
    <x v="0"/>
    <x v="1"/>
    <n v="34"/>
    <n v="52"/>
    <n v="1768"/>
    <x v="2"/>
    <x v="1"/>
    <x v="0"/>
    <x v="1"/>
    <x v="1"/>
  </r>
  <r>
    <s v="West Gear"/>
    <d v="2021-02-10T00:00:00"/>
    <x v="3"/>
    <x v="39"/>
    <s v="Milwaukee"/>
    <x v="1"/>
    <x v="0"/>
    <n v="24"/>
    <n v="73"/>
    <n v="1752"/>
    <x v="2"/>
    <x v="1"/>
    <x v="0"/>
    <x v="1"/>
    <x v="1"/>
  </r>
  <r>
    <s v="West Gear"/>
    <d v="2021-02-10T00:00:00"/>
    <x v="3"/>
    <x v="40"/>
    <s v="Indianapolis"/>
    <x v="1"/>
    <x v="1"/>
    <n v="29"/>
    <n v="36"/>
    <n v="1044"/>
    <x v="2"/>
    <x v="1"/>
    <x v="0"/>
    <x v="1"/>
    <x v="1"/>
  </r>
  <r>
    <s v="West Gear"/>
    <d v="2021-02-10T00:00:00"/>
    <x v="3"/>
    <x v="40"/>
    <s v="Indianapolis"/>
    <x v="0"/>
    <x v="2"/>
    <n v="41"/>
    <n v="58"/>
    <n v="2378"/>
    <x v="2"/>
    <x v="1"/>
    <x v="0"/>
    <x v="1"/>
    <x v="1"/>
  </r>
  <r>
    <s v="West Gear"/>
    <d v="2021-02-10T00:00:00"/>
    <x v="3"/>
    <x v="40"/>
    <s v="Indianapolis"/>
    <x v="1"/>
    <x v="2"/>
    <n v="19"/>
    <n v="75"/>
    <n v="1425"/>
    <x v="2"/>
    <x v="1"/>
    <x v="0"/>
    <x v="1"/>
    <x v="1"/>
  </r>
  <r>
    <s v="West Gear"/>
    <d v="2021-03-09T00:00:00"/>
    <x v="3"/>
    <x v="40"/>
    <s v="Indianapolis"/>
    <x v="0"/>
    <x v="0"/>
    <n v="23"/>
    <n v="151"/>
    <n v="3473"/>
    <x v="2"/>
    <x v="2"/>
    <x v="6"/>
    <x v="2"/>
    <x v="1"/>
  </r>
  <r>
    <s v="West Gear"/>
    <d v="2021-03-09T00:00:00"/>
    <x v="3"/>
    <x v="40"/>
    <s v="Indianapolis"/>
    <x v="0"/>
    <x v="1"/>
    <n v="23"/>
    <n v="61"/>
    <n v="1403"/>
    <x v="2"/>
    <x v="2"/>
    <x v="6"/>
    <x v="2"/>
    <x v="1"/>
  </r>
  <r>
    <s v="West Gear"/>
    <d v="2021-03-09T00:00:00"/>
    <x v="3"/>
    <x v="40"/>
    <s v="Indianapolis"/>
    <x v="1"/>
    <x v="0"/>
    <n v="14"/>
    <n v="72"/>
    <n v="1008"/>
    <x v="2"/>
    <x v="2"/>
    <x v="6"/>
    <x v="2"/>
    <x v="1"/>
  </r>
  <r>
    <s v="West Gear"/>
    <d v="2021-03-09T00:00:00"/>
    <x v="3"/>
    <x v="40"/>
    <s v="Indianapolis"/>
    <x v="1"/>
    <x v="1"/>
    <n v="19"/>
    <n v="31"/>
    <n v="589"/>
    <x v="2"/>
    <x v="2"/>
    <x v="6"/>
    <x v="2"/>
    <x v="1"/>
  </r>
  <r>
    <s v="West Gear"/>
    <d v="2021-03-09T00:00:00"/>
    <x v="3"/>
    <x v="40"/>
    <s v="Indianapolis"/>
    <x v="0"/>
    <x v="2"/>
    <n v="32"/>
    <n v="44"/>
    <n v="1408"/>
    <x v="2"/>
    <x v="2"/>
    <x v="6"/>
    <x v="2"/>
    <x v="1"/>
  </r>
  <r>
    <s v="West Gear"/>
    <d v="2021-03-09T00:00:00"/>
    <x v="3"/>
    <x v="40"/>
    <s v="Indianapolis"/>
    <x v="1"/>
    <x v="2"/>
    <n v="24"/>
    <n v="74"/>
    <n v="1776"/>
    <x v="2"/>
    <x v="2"/>
    <x v="6"/>
    <x v="2"/>
    <x v="1"/>
  </r>
  <r>
    <s v="West Gear"/>
    <d v="2021-04-10T00:00:00"/>
    <x v="3"/>
    <x v="40"/>
    <s v="Indianapolis"/>
    <x v="0"/>
    <x v="0"/>
    <n v="23"/>
    <n v="125"/>
    <n v="2875"/>
    <x v="2"/>
    <x v="3"/>
    <x v="3"/>
    <x v="3"/>
    <x v="1"/>
  </r>
  <r>
    <s v="West Gear"/>
    <d v="2021-04-10T00:00:00"/>
    <x v="3"/>
    <x v="40"/>
    <s v="Indianapolis"/>
    <x v="0"/>
    <x v="1"/>
    <n v="23"/>
    <n v="54"/>
    <n v="1242"/>
    <x v="2"/>
    <x v="3"/>
    <x v="3"/>
    <x v="3"/>
    <x v="1"/>
  </r>
  <r>
    <s v="West Gear"/>
    <d v="2021-04-10T00:00:00"/>
    <x v="3"/>
    <x v="40"/>
    <s v="Indianapolis"/>
    <x v="1"/>
    <x v="0"/>
    <n v="14"/>
    <n v="52"/>
    <n v="728"/>
    <x v="2"/>
    <x v="3"/>
    <x v="3"/>
    <x v="3"/>
    <x v="1"/>
  </r>
  <r>
    <s v="West Gear"/>
    <d v="2021-04-10T00:00:00"/>
    <x v="3"/>
    <x v="40"/>
    <s v="Indianapolis"/>
    <x v="1"/>
    <x v="1"/>
    <n v="19"/>
    <n v="36"/>
    <n v="684"/>
    <x v="2"/>
    <x v="3"/>
    <x v="3"/>
    <x v="3"/>
    <x v="1"/>
  </r>
  <r>
    <s v="West Gear"/>
    <d v="2021-04-10T00:00:00"/>
    <x v="3"/>
    <x v="40"/>
    <s v="Indianapolis"/>
    <x v="0"/>
    <x v="2"/>
    <n v="61"/>
    <n v="45"/>
    <n v="2745"/>
    <x v="2"/>
    <x v="3"/>
    <x v="3"/>
    <x v="3"/>
    <x v="1"/>
  </r>
  <r>
    <s v="West Gear"/>
    <d v="2021-04-10T00:00:00"/>
    <x v="3"/>
    <x v="40"/>
    <s v="Indianapolis"/>
    <x v="1"/>
    <x v="2"/>
    <n v="47"/>
    <n v="72"/>
    <n v="3384"/>
    <x v="2"/>
    <x v="3"/>
    <x v="3"/>
    <x v="3"/>
    <x v="1"/>
  </r>
  <r>
    <s v="West Gear"/>
    <d v="2021-05-11T00:00:00"/>
    <x v="3"/>
    <x v="40"/>
    <s v="Indianapolis"/>
    <x v="0"/>
    <x v="0"/>
    <n v="54"/>
    <n v="164"/>
    <n v="8856"/>
    <x v="2"/>
    <x v="4"/>
    <x v="6"/>
    <x v="4"/>
    <x v="1"/>
  </r>
  <r>
    <s v="West Gear"/>
    <d v="2021-05-11T00:00:00"/>
    <x v="3"/>
    <x v="40"/>
    <s v="Indianapolis"/>
    <x v="0"/>
    <x v="1"/>
    <n v="37"/>
    <n v="73"/>
    <n v="2701"/>
    <x v="2"/>
    <x v="4"/>
    <x v="6"/>
    <x v="4"/>
    <x v="1"/>
  </r>
  <r>
    <s v="West Gear"/>
    <d v="2021-05-11T00:00:00"/>
    <x v="3"/>
    <x v="40"/>
    <s v="Indianapolis"/>
    <x v="1"/>
    <x v="0"/>
    <n v="34"/>
    <n v="56"/>
    <n v="1904"/>
    <x v="2"/>
    <x v="4"/>
    <x v="6"/>
    <x v="4"/>
    <x v="1"/>
  </r>
  <r>
    <s v="West Gear"/>
    <d v="2021-05-11T00:00:00"/>
    <x v="3"/>
    <x v="40"/>
    <s v="Indianapolis"/>
    <x v="1"/>
    <x v="1"/>
    <n v="34"/>
    <n v="49"/>
    <n v="1666"/>
    <x v="2"/>
    <x v="4"/>
    <x v="6"/>
    <x v="4"/>
    <x v="1"/>
  </r>
  <r>
    <s v="West Gear"/>
    <d v="2021-05-11T00:00:00"/>
    <x v="3"/>
    <x v="40"/>
    <s v="Indianapolis"/>
    <x v="0"/>
    <x v="2"/>
    <n v="44"/>
    <n v="58"/>
    <n v="2552"/>
    <x v="2"/>
    <x v="4"/>
    <x v="6"/>
    <x v="4"/>
    <x v="1"/>
  </r>
  <r>
    <s v="West Gear"/>
    <d v="2021-05-11T00:00:00"/>
    <x v="3"/>
    <x v="40"/>
    <s v="Indianapolis"/>
    <x v="1"/>
    <x v="2"/>
    <n v="53"/>
    <n v="91"/>
    <n v="4823"/>
    <x v="2"/>
    <x v="4"/>
    <x v="6"/>
    <x v="4"/>
    <x v="1"/>
  </r>
  <r>
    <s v="West Gear"/>
    <d v="2021-06-10T00:00:00"/>
    <x v="3"/>
    <x v="40"/>
    <s v="Indianapolis"/>
    <x v="0"/>
    <x v="0"/>
    <n v="36"/>
    <n v="155"/>
    <n v="5580"/>
    <x v="2"/>
    <x v="11"/>
    <x v="1"/>
    <x v="11"/>
    <x v="1"/>
  </r>
  <r>
    <s v="West Gear"/>
    <d v="2021-06-10T00:00:00"/>
    <x v="3"/>
    <x v="40"/>
    <s v="Indianapolis"/>
    <x v="0"/>
    <x v="1"/>
    <n v="32"/>
    <n v="94"/>
    <n v="3008"/>
    <x v="2"/>
    <x v="11"/>
    <x v="1"/>
    <x v="11"/>
    <x v="1"/>
  </r>
  <r>
    <s v="West Gear"/>
    <d v="2021-06-10T00:00:00"/>
    <x v="3"/>
    <x v="40"/>
    <s v="Indianapolis"/>
    <x v="1"/>
    <x v="0"/>
    <n v="27"/>
    <n v="50"/>
    <n v="1350"/>
    <x v="2"/>
    <x v="11"/>
    <x v="1"/>
    <x v="11"/>
    <x v="1"/>
  </r>
  <r>
    <s v="West Gear"/>
    <d v="2021-06-10T00:00:00"/>
    <x v="3"/>
    <x v="40"/>
    <s v="Indianapolis"/>
    <x v="1"/>
    <x v="1"/>
    <n v="29"/>
    <n v="46"/>
    <n v="1334"/>
    <x v="2"/>
    <x v="11"/>
    <x v="1"/>
    <x v="11"/>
    <x v="1"/>
  </r>
  <r>
    <s v="West Gear"/>
    <d v="2021-06-10T00:00:00"/>
    <x v="3"/>
    <x v="40"/>
    <s v="Indianapolis"/>
    <x v="0"/>
    <x v="2"/>
    <n v="36"/>
    <n v="53"/>
    <n v="1908"/>
    <x v="2"/>
    <x v="11"/>
    <x v="1"/>
    <x v="11"/>
    <x v="1"/>
  </r>
  <r>
    <s v="West Gear"/>
    <d v="2021-06-10T00:00:00"/>
    <x v="3"/>
    <x v="40"/>
    <s v="Indianapolis"/>
    <x v="1"/>
    <x v="2"/>
    <n v="56"/>
    <n v="91"/>
    <n v="5096"/>
    <x v="2"/>
    <x v="11"/>
    <x v="1"/>
    <x v="11"/>
    <x v="1"/>
  </r>
  <r>
    <s v="West Gear"/>
    <d v="2021-07-09T00:00:00"/>
    <x v="3"/>
    <x v="40"/>
    <s v="Indianapolis"/>
    <x v="0"/>
    <x v="0"/>
    <n v="51"/>
    <n v="149"/>
    <n v="7599"/>
    <x v="2"/>
    <x v="5"/>
    <x v="2"/>
    <x v="5"/>
    <x v="1"/>
  </r>
  <r>
    <s v="West Gear"/>
    <d v="2021-07-09T00:00:00"/>
    <x v="3"/>
    <x v="40"/>
    <s v="Indianapolis"/>
    <x v="0"/>
    <x v="1"/>
    <n v="49"/>
    <n v="84"/>
    <n v="4116"/>
    <x v="2"/>
    <x v="5"/>
    <x v="2"/>
    <x v="5"/>
    <x v="1"/>
  </r>
  <r>
    <s v="West Gear"/>
    <d v="2021-07-09T00:00:00"/>
    <x v="3"/>
    <x v="40"/>
    <s v="Indianapolis"/>
    <x v="1"/>
    <x v="0"/>
    <n v="42"/>
    <n v="68"/>
    <n v="2856"/>
    <x v="2"/>
    <x v="5"/>
    <x v="2"/>
    <x v="5"/>
    <x v="1"/>
  </r>
  <r>
    <s v="West Gear"/>
    <d v="2021-07-09T00:00:00"/>
    <x v="3"/>
    <x v="40"/>
    <s v="Indianapolis"/>
    <x v="1"/>
    <x v="1"/>
    <n v="42"/>
    <n v="49"/>
    <n v="2058"/>
    <x v="2"/>
    <x v="5"/>
    <x v="2"/>
    <x v="5"/>
    <x v="1"/>
  </r>
  <r>
    <s v="West Gear"/>
    <d v="2021-07-09T00:00:00"/>
    <x v="3"/>
    <x v="40"/>
    <s v="Indianapolis"/>
    <x v="0"/>
    <x v="2"/>
    <n v="51"/>
    <n v="50"/>
    <n v="2550"/>
    <x v="2"/>
    <x v="5"/>
    <x v="2"/>
    <x v="5"/>
    <x v="1"/>
  </r>
  <r>
    <s v="West Gear"/>
    <d v="2021-07-09T00:00:00"/>
    <x v="3"/>
    <x v="40"/>
    <s v="Indianapolis"/>
    <x v="1"/>
    <x v="2"/>
    <n v="54"/>
    <n v="101"/>
    <n v="5454"/>
    <x v="2"/>
    <x v="5"/>
    <x v="2"/>
    <x v="5"/>
    <x v="1"/>
  </r>
  <r>
    <s v="West Gear"/>
    <d v="2021-08-10T00:00:00"/>
    <x v="3"/>
    <x v="40"/>
    <s v="Indianapolis"/>
    <x v="0"/>
    <x v="0"/>
    <n v="47"/>
    <n v="152"/>
    <n v="7144"/>
    <x v="2"/>
    <x v="6"/>
    <x v="6"/>
    <x v="6"/>
    <x v="1"/>
  </r>
  <r>
    <s v="West Gear"/>
    <d v="2021-08-10T00:00:00"/>
    <x v="3"/>
    <x v="40"/>
    <s v="Indianapolis"/>
    <x v="0"/>
    <x v="1"/>
    <n v="41"/>
    <n v="87"/>
    <n v="3567"/>
    <x v="2"/>
    <x v="6"/>
    <x v="6"/>
    <x v="6"/>
    <x v="1"/>
  </r>
  <r>
    <s v="West Gear"/>
    <d v="2021-08-10T00:00:00"/>
    <x v="3"/>
    <x v="40"/>
    <s v="Indianapolis"/>
    <x v="1"/>
    <x v="0"/>
    <n v="37"/>
    <n v="56"/>
    <n v="2072"/>
    <x v="2"/>
    <x v="6"/>
    <x v="6"/>
    <x v="6"/>
    <x v="1"/>
  </r>
  <r>
    <s v="West Gear"/>
    <d v="2021-08-10T00:00:00"/>
    <x v="3"/>
    <x v="40"/>
    <s v="Indianapolis"/>
    <x v="1"/>
    <x v="1"/>
    <n v="38"/>
    <n v="60"/>
    <n v="2280"/>
    <x v="2"/>
    <x v="6"/>
    <x v="6"/>
    <x v="6"/>
    <x v="1"/>
  </r>
  <r>
    <s v="West Gear"/>
    <d v="2021-08-10T00:00:00"/>
    <x v="3"/>
    <x v="40"/>
    <s v="Indianapolis"/>
    <x v="0"/>
    <x v="2"/>
    <n v="47"/>
    <n v="53"/>
    <n v="2491"/>
    <x v="2"/>
    <x v="6"/>
    <x v="6"/>
    <x v="6"/>
    <x v="1"/>
  </r>
  <r>
    <s v="West Gear"/>
    <d v="2021-08-10T00:00:00"/>
    <x v="3"/>
    <x v="40"/>
    <s v="Indianapolis"/>
    <x v="1"/>
    <x v="2"/>
    <n v="54"/>
    <n v="91"/>
    <n v="4914"/>
    <x v="2"/>
    <x v="6"/>
    <x v="6"/>
    <x v="6"/>
    <x v="1"/>
  </r>
  <r>
    <s v="West Gear"/>
    <d v="2021-09-11T00:00:00"/>
    <x v="3"/>
    <x v="40"/>
    <s v="Indianapolis"/>
    <x v="0"/>
    <x v="0"/>
    <n v="33"/>
    <n v="133"/>
    <n v="4389"/>
    <x v="2"/>
    <x v="7"/>
    <x v="3"/>
    <x v="7"/>
    <x v="1"/>
  </r>
  <r>
    <s v="West Gear"/>
    <d v="2021-09-11T00:00:00"/>
    <x v="3"/>
    <x v="40"/>
    <s v="Indianapolis"/>
    <x v="0"/>
    <x v="1"/>
    <n v="29"/>
    <n v="74"/>
    <n v="2146"/>
    <x v="2"/>
    <x v="7"/>
    <x v="3"/>
    <x v="7"/>
    <x v="1"/>
  </r>
  <r>
    <s v="West Gear"/>
    <d v="2021-09-11T00:00:00"/>
    <x v="3"/>
    <x v="40"/>
    <s v="Indianapolis"/>
    <x v="1"/>
    <x v="0"/>
    <n v="23"/>
    <n v="49"/>
    <n v="1127"/>
    <x v="2"/>
    <x v="7"/>
    <x v="3"/>
    <x v="7"/>
    <x v="1"/>
  </r>
  <r>
    <s v="West Gear"/>
    <d v="2021-09-11T00:00:00"/>
    <x v="3"/>
    <x v="40"/>
    <s v="Indianapolis"/>
    <x v="1"/>
    <x v="1"/>
    <n v="24"/>
    <n v="41"/>
    <n v="984"/>
    <x v="2"/>
    <x v="7"/>
    <x v="3"/>
    <x v="7"/>
    <x v="1"/>
  </r>
  <r>
    <s v="West Gear"/>
    <d v="2021-09-11T00:00:00"/>
    <x v="3"/>
    <x v="40"/>
    <s v="Indianapolis"/>
    <x v="0"/>
    <x v="2"/>
    <n v="33"/>
    <n v="42"/>
    <n v="1386"/>
    <x v="2"/>
    <x v="7"/>
    <x v="3"/>
    <x v="7"/>
    <x v="1"/>
  </r>
  <r>
    <s v="West Gear"/>
    <d v="2021-09-11T00:00:00"/>
    <x v="3"/>
    <x v="40"/>
    <s v="Indianapolis"/>
    <x v="1"/>
    <x v="2"/>
    <n v="36"/>
    <n v="68"/>
    <n v="2448"/>
    <x v="2"/>
    <x v="7"/>
    <x v="3"/>
    <x v="7"/>
    <x v="1"/>
  </r>
  <r>
    <s v="West Gear"/>
    <d v="2021-10-10T00:00:00"/>
    <x v="3"/>
    <x v="40"/>
    <s v="Indianapolis"/>
    <x v="0"/>
    <x v="0"/>
    <n v="41"/>
    <n v="116"/>
    <n v="4756"/>
    <x v="2"/>
    <x v="8"/>
    <x v="4"/>
    <x v="8"/>
    <x v="1"/>
  </r>
  <r>
    <s v="West Gear"/>
    <d v="2021-10-10T00:00:00"/>
    <x v="3"/>
    <x v="40"/>
    <s v="Indianapolis"/>
    <x v="0"/>
    <x v="1"/>
    <n v="32"/>
    <n v="65"/>
    <n v="2080"/>
    <x v="2"/>
    <x v="8"/>
    <x v="4"/>
    <x v="8"/>
    <x v="1"/>
  </r>
  <r>
    <s v="West Gear"/>
    <d v="2021-10-10T00:00:00"/>
    <x v="3"/>
    <x v="40"/>
    <s v="Indianapolis"/>
    <x v="1"/>
    <x v="0"/>
    <n v="32"/>
    <n v="38"/>
    <n v="1216"/>
    <x v="2"/>
    <x v="8"/>
    <x v="4"/>
    <x v="8"/>
    <x v="1"/>
  </r>
  <r>
    <s v="West Gear"/>
    <d v="2021-10-10T00:00:00"/>
    <x v="3"/>
    <x v="40"/>
    <s v="Indianapolis"/>
    <x v="1"/>
    <x v="1"/>
    <n v="33"/>
    <n v="44"/>
    <n v="1452"/>
    <x v="2"/>
    <x v="8"/>
    <x v="4"/>
    <x v="8"/>
    <x v="1"/>
  </r>
  <r>
    <s v="West Gear"/>
    <d v="2021-10-10T00:00:00"/>
    <x v="3"/>
    <x v="40"/>
    <s v="Indianapolis"/>
    <x v="0"/>
    <x v="2"/>
    <n v="41"/>
    <n v="38"/>
    <n v="1558"/>
    <x v="2"/>
    <x v="8"/>
    <x v="4"/>
    <x v="8"/>
    <x v="1"/>
  </r>
  <r>
    <s v="West Gear"/>
    <d v="2021-10-10T00:00:00"/>
    <x v="3"/>
    <x v="40"/>
    <s v="Indianapolis"/>
    <x v="1"/>
    <x v="2"/>
    <n v="48"/>
    <n v="83"/>
    <n v="3984"/>
    <x v="2"/>
    <x v="8"/>
    <x v="4"/>
    <x v="8"/>
    <x v="1"/>
  </r>
  <r>
    <s v="West Gear"/>
    <d v="2021-11-10T00:00:00"/>
    <x v="3"/>
    <x v="40"/>
    <s v="Indianapolis"/>
    <x v="0"/>
    <x v="0"/>
    <n v="41"/>
    <n v="123"/>
    <n v="5043"/>
    <x v="2"/>
    <x v="9"/>
    <x v="0"/>
    <x v="9"/>
    <x v="1"/>
  </r>
  <r>
    <s v="West Gear"/>
    <d v="2021-11-10T00:00:00"/>
    <x v="3"/>
    <x v="40"/>
    <s v="Indianapolis"/>
    <x v="0"/>
    <x v="1"/>
    <n v="33"/>
    <n v="98"/>
    <n v="3234"/>
    <x v="2"/>
    <x v="9"/>
    <x v="0"/>
    <x v="9"/>
    <x v="1"/>
  </r>
  <r>
    <s v="West Gear"/>
    <d v="2021-11-10T00:00:00"/>
    <x v="3"/>
    <x v="40"/>
    <s v="Indianapolis"/>
    <x v="1"/>
    <x v="0"/>
    <n v="32"/>
    <n v="81"/>
    <n v="2592"/>
    <x v="2"/>
    <x v="9"/>
    <x v="0"/>
    <x v="9"/>
    <x v="1"/>
  </r>
  <r>
    <s v="West Gear"/>
    <d v="2021-11-10T00:00:00"/>
    <x v="3"/>
    <x v="40"/>
    <s v="Indianapolis"/>
    <x v="1"/>
    <x v="1"/>
    <n v="34"/>
    <n v="83"/>
    <n v="2822"/>
    <x v="2"/>
    <x v="9"/>
    <x v="0"/>
    <x v="9"/>
    <x v="1"/>
  </r>
  <r>
    <s v="West Gear"/>
    <d v="2021-11-10T00:00:00"/>
    <x v="3"/>
    <x v="40"/>
    <s v="Indianapolis"/>
    <x v="0"/>
    <x v="2"/>
    <n v="55"/>
    <n v="75"/>
    <n v="4125"/>
    <x v="2"/>
    <x v="9"/>
    <x v="0"/>
    <x v="9"/>
    <x v="1"/>
  </r>
  <r>
    <s v="West Gear"/>
    <d v="2021-11-10T00:00:00"/>
    <x v="3"/>
    <x v="40"/>
    <s v="Indianapolis"/>
    <x v="1"/>
    <x v="2"/>
    <n v="61"/>
    <n v="91"/>
    <n v="5551"/>
    <x v="2"/>
    <x v="9"/>
    <x v="0"/>
    <x v="9"/>
    <x v="1"/>
  </r>
  <r>
    <s v="West Gear"/>
    <d v="2021-12-09T00:00:00"/>
    <x v="3"/>
    <x v="40"/>
    <s v="Indianapolis"/>
    <x v="0"/>
    <x v="0"/>
    <n v="58"/>
    <n v="150"/>
    <n v="8700"/>
    <x v="2"/>
    <x v="10"/>
    <x v="1"/>
    <x v="10"/>
    <x v="1"/>
  </r>
  <r>
    <s v="West Gear"/>
    <d v="2021-12-09T00:00:00"/>
    <x v="3"/>
    <x v="40"/>
    <s v="Indianapolis"/>
    <x v="0"/>
    <x v="1"/>
    <n v="49"/>
    <n v="108"/>
    <n v="5292"/>
    <x v="2"/>
    <x v="10"/>
    <x v="1"/>
    <x v="10"/>
    <x v="1"/>
  </r>
  <r>
    <s v="West Gear"/>
    <d v="2021-12-09T00:00:00"/>
    <x v="3"/>
    <x v="40"/>
    <s v="Indianapolis"/>
    <x v="1"/>
    <x v="0"/>
    <n v="49"/>
    <n v="105"/>
    <n v="5145"/>
    <x v="2"/>
    <x v="10"/>
    <x v="1"/>
    <x v="10"/>
    <x v="1"/>
  </r>
  <r>
    <s v="West Gear"/>
    <d v="2021-12-09T00:00:00"/>
    <x v="3"/>
    <x v="40"/>
    <s v="Indianapolis"/>
    <x v="1"/>
    <x v="1"/>
    <n v="45"/>
    <n v="87"/>
    <n v="3915"/>
    <x v="2"/>
    <x v="10"/>
    <x v="1"/>
    <x v="10"/>
    <x v="1"/>
  </r>
  <r>
    <s v="West Gear"/>
    <d v="2021-12-09T00:00:00"/>
    <x v="3"/>
    <x v="40"/>
    <s v="Indianapolis"/>
    <x v="0"/>
    <x v="2"/>
    <n v="54"/>
    <n v="84"/>
    <n v="4536"/>
    <x v="2"/>
    <x v="10"/>
    <x v="1"/>
    <x v="10"/>
    <x v="1"/>
  </r>
  <r>
    <s v="West Gear"/>
    <d v="2021-12-09T00:00:00"/>
    <x v="3"/>
    <x v="40"/>
    <s v="Indianapolis"/>
    <x v="1"/>
    <x v="2"/>
    <n v="62"/>
    <n v="120"/>
    <n v="7440"/>
    <x v="2"/>
    <x v="10"/>
    <x v="1"/>
    <x v="10"/>
    <x v="1"/>
  </r>
  <r>
    <s v="West Gear"/>
    <d v="2021-01-17T00:00:00"/>
    <x v="3"/>
    <x v="40"/>
    <s v="Indianapolis"/>
    <x v="0"/>
    <x v="0"/>
    <n v="32"/>
    <n v="125"/>
    <n v="4000"/>
    <x v="2"/>
    <x v="0"/>
    <x v="4"/>
    <x v="0"/>
    <x v="1"/>
  </r>
  <r>
    <s v="West Gear"/>
    <d v="2021-01-17T00:00:00"/>
    <x v="3"/>
    <x v="40"/>
    <s v="Indianapolis"/>
    <x v="0"/>
    <x v="1"/>
    <n v="32"/>
    <n v="75"/>
    <n v="2400"/>
    <x v="2"/>
    <x v="0"/>
    <x v="4"/>
    <x v="0"/>
    <x v="1"/>
  </r>
  <r>
    <s v="West Gear"/>
    <d v="2021-01-17T00:00:00"/>
    <x v="3"/>
    <x v="40"/>
    <s v="Indianapolis"/>
    <x v="1"/>
    <x v="0"/>
    <n v="25"/>
    <n v="87"/>
    <n v="2175"/>
    <x v="2"/>
    <x v="0"/>
    <x v="4"/>
    <x v="0"/>
    <x v="1"/>
  </r>
  <r>
    <s v="West Gear"/>
    <d v="2021-01-17T00:00:00"/>
    <x v="3"/>
    <x v="40"/>
    <s v="Indianapolis"/>
    <x v="1"/>
    <x v="1"/>
    <n v="29"/>
    <n v="45"/>
    <n v="1305"/>
    <x v="2"/>
    <x v="0"/>
    <x v="4"/>
    <x v="0"/>
    <x v="1"/>
  </r>
  <r>
    <s v="West Gear"/>
    <d v="2021-01-17T00:00:00"/>
    <x v="3"/>
    <x v="40"/>
    <s v="Indianapolis"/>
    <x v="0"/>
    <x v="2"/>
    <n v="41"/>
    <n v="54"/>
    <n v="2214"/>
    <x v="2"/>
    <x v="0"/>
    <x v="4"/>
    <x v="0"/>
    <x v="1"/>
  </r>
  <r>
    <s v="West Gear"/>
    <d v="2021-01-17T00:00:00"/>
    <x v="3"/>
    <x v="40"/>
    <s v="Indianapolis"/>
    <x v="1"/>
    <x v="2"/>
    <n v="34"/>
    <n v="75"/>
    <n v="2550"/>
    <x v="2"/>
    <x v="0"/>
    <x v="4"/>
    <x v="0"/>
    <x v="1"/>
  </r>
  <r>
    <s v="West Gear"/>
    <d v="2021-02-17T00:00:00"/>
    <x v="3"/>
    <x v="40"/>
    <s v="Indianapolis"/>
    <x v="0"/>
    <x v="0"/>
    <n v="33"/>
    <n v="149"/>
    <n v="4917"/>
    <x v="2"/>
    <x v="1"/>
    <x v="0"/>
    <x v="1"/>
    <x v="1"/>
  </r>
  <r>
    <s v="West Gear"/>
    <d v="2021-02-17T00:00:00"/>
    <x v="3"/>
    <x v="40"/>
    <s v="Indianapolis"/>
    <x v="0"/>
    <x v="1"/>
    <n v="38"/>
    <n v="50"/>
    <n v="1900"/>
    <x v="2"/>
    <x v="1"/>
    <x v="0"/>
    <x v="1"/>
    <x v="1"/>
  </r>
  <r>
    <s v="West Gear"/>
    <d v="2021-02-17T00:00:00"/>
    <x v="3"/>
    <x v="40"/>
    <s v="Indianapolis"/>
    <x v="1"/>
    <x v="0"/>
    <n v="27"/>
    <n v="75"/>
    <n v="2025"/>
    <x v="2"/>
    <x v="1"/>
    <x v="0"/>
    <x v="1"/>
    <x v="1"/>
  </r>
  <r>
    <s v="West Gear"/>
    <d v="2021-02-17T00:00:00"/>
    <x v="0"/>
    <x v="41"/>
    <s v="Charleston"/>
    <x v="1"/>
    <x v="1"/>
    <n v="34"/>
    <n v="49"/>
    <n v="1666"/>
    <x v="2"/>
    <x v="1"/>
    <x v="0"/>
    <x v="1"/>
    <x v="1"/>
  </r>
  <r>
    <s v="West Gear"/>
    <d v="2021-02-17T00:00:00"/>
    <x v="0"/>
    <x v="41"/>
    <s v="Charleston"/>
    <x v="0"/>
    <x v="2"/>
    <n v="48"/>
    <n v="65"/>
    <n v="3120"/>
    <x v="2"/>
    <x v="1"/>
    <x v="0"/>
    <x v="1"/>
    <x v="1"/>
  </r>
  <r>
    <s v="West Gear"/>
    <d v="2021-02-17T00:00:00"/>
    <x v="0"/>
    <x v="41"/>
    <s v="Charleston"/>
    <x v="1"/>
    <x v="2"/>
    <n v="24"/>
    <n v="105"/>
    <n v="2520"/>
    <x v="2"/>
    <x v="1"/>
    <x v="0"/>
    <x v="1"/>
    <x v="1"/>
  </r>
  <r>
    <s v="West Gear"/>
    <d v="2021-03-16T00:00:00"/>
    <x v="0"/>
    <x v="41"/>
    <s v="Charleston"/>
    <x v="0"/>
    <x v="0"/>
    <n v="28"/>
    <n v="165"/>
    <n v="4620"/>
    <x v="2"/>
    <x v="2"/>
    <x v="6"/>
    <x v="2"/>
    <x v="1"/>
  </r>
  <r>
    <s v="West Gear"/>
    <d v="2021-03-16T00:00:00"/>
    <x v="0"/>
    <x v="41"/>
    <s v="Charleston"/>
    <x v="0"/>
    <x v="1"/>
    <n v="27"/>
    <n v="69"/>
    <n v="1863"/>
    <x v="2"/>
    <x v="2"/>
    <x v="6"/>
    <x v="2"/>
    <x v="1"/>
  </r>
  <r>
    <s v="West Gear"/>
    <d v="2021-03-16T00:00:00"/>
    <x v="0"/>
    <x v="41"/>
    <s v="Charleston"/>
    <x v="1"/>
    <x v="0"/>
    <n v="19"/>
    <n v="91"/>
    <n v="1729"/>
    <x v="2"/>
    <x v="2"/>
    <x v="6"/>
    <x v="2"/>
    <x v="1"/>
  </r>
  <r>
    <s v="West Gear"/>
    <d v="2021-03-16T00:00:00"/>
    <x v="0"/>
    <x v="41"/>
    <s v="Charleston"/>
    <x v="1"/>
    <x v="1"/>
    <n v="23"/>
    <n v="49"/>
    <n v="1127"/>
    <x v="2"/>
    <x v="2"/>
    <x v="6"/>
    <x v="2"/>
    <x v="1"/>
  </r>
  <r>
    <s v="West Gear"/>
    <d v="2021-03-16T00:00:00"/>
    <x v="0"/>
    <x v="41"/>
    <s v="Charleston"/>
    <x v="0"/>
    <x v="2"/>
    <n v="37"/>
    <n v="59"/>
    <n v="2183"/>
    <x v="2"/>
    <x v="2"/>
    <x v="6"/>
    <x v="2"/>
    <x v="1"/>
  </r>
  <r>
    <s v="West Gear"/>
    <d v="2021-03-16T00:00:00"/>
    <x v="0"/>
    <x v="41"/>
    <s v="Charleston"/>
    <x v="1"/>
    <x v="2"/>
    <n v="29"/>
    <n v="81"/>
    <n v="2349"/>
    <x v="2"/>
    <x v="2"/>
    <x v="6"/>
    <x v="2"/>
    <x v="1"/>
  </r>
  <r>
    <s v="West Gear"/>
    <d v="2021-04-17T00:00:00"/>
    <x v="0"/>
    <x v="41"/>
    <s v="Charleston"/>
    <x v="0"/>
    <x v="0"/>
    <n v="27"/>
    <n v="143"/>
    <n v="3861"/>
    <x v="2"/>
    <x v="3"/>
    <x v="3"/>
    <x v="3"/>
    <x v="1"/>
  </r>
  <r>
    <s v="West Gear"/>
    <d v="2021-04-17T00:00:00"/>
    <x v="0"/>
    <x v="41"/>
    <s v="Charleston"/>
    <x v="0"/>
    <x v="1"/>
    <n v="28"/>
    <n v="75"/>
    <n v="2100"/>
    <x v="2"/>
    <x v="3"/>
    <x v="3"/>
    <x v="3"/>
    <x v="1"/>
  </r>
  <r>
    <s v="West Gear"/>
    <d v="2021-04-17T00:00:00"/>
    <x v="0"/>
    <x v="41"/>
    <s v="Charleston"/>
    <x v="1"/>
    <x v="0"/>
    <n v="19"/>
    <n v="68"/>
    <n v="1292"/>
    <x v="2"/>
    <x v="3"/>
    <x v="3"/>
    <x v="3"/>
    <x v="1"/>
  </r>
  <r>
    <s v="West Gear"/>
    <d v="2021-04-17T00:00:00"/>
    <x v="0"/>
    <x v="41"/>
    <s v="Charleston"/>
    <x v="1"/>
    <x v="1"/>
    <n v="25"/>
    <n v="47"/>
    <n v="1175"/>
    <x v="2"/>
    <x v="3"/>
    <x v="3"/>
    <x v="3"/>
    <x v="1"/>
  </r>
  <r>
    <s v="West Gear"/>
    <d v="2021-04-17T00:00:00"/>
    <x v="0"/>
    <x v="41"/>
    <s v="Charleston"/>
    <x v="0"/>
    <x v="2"/>
    <n v="60"/>
    <n v="56"/>
    <n v="3360"/>
    <x v="2"/>
    <x v="3"/>
    <x v="3"/>
    <x v="3"/>
    <x v="1"/>
  </r>
  <r>
    <s v="West Gear"/>
    <d v="2021-04-17T00:00:00"/>
    <x v="0"/>
    <x v="41"/>
    <s v="Charleston"/>
    <x v="1"/>
    <x v="2"/>
    <n v="47"/>
    <n v="94"/>
    <n v="4418"/>
    <x v="2"/>
    <x v="3"/>
    <x v="3"/>
    <x v="3"/>
    <x v="1"/>
  </r>
  <r>
    <s v="West Gear"/>
    <d v="2021-05-18T00:00:00"/>
    <x v="0"/>
    <x v="41"/>
    <s v="Charleston"/>
    <x v="0"/>
    <x v="0"/>
    <n v="58"/>
    <n v="179"/>
    <n v="10382"/>
    <x v="2"/>
    <x v="4"/>
    <x v="6"/>
    <x v="4"/>
    <x v="1"/>
  </r>
  <r>
    <s v="West Gear"/>
    <d v="2021-05-18T00:00:00"/>
    <x v="0"/>
    <x v="41"/>
    <s v="Charleston"/>
    <x v="0"/>
    <x v="1"/>
    <n v="37"/>
    <n v="87"/>
    <n v="3219"/>
    <x v="2"/>
    <x v="4"/>
    <x v="6"/>
    <x v="4"/>
    <x v="1"/>
  </r>
  <r>
    <s v="West Gear"/>
    <d v="2021-05-18T00:00:00"/>
    <x v="0"/>
    <x v="41"/>
    <s v="Charleston"/>
    <x v="1"/>
    <x v="0"/>
    <n v="32"/>
    <n v="77"/>
    <n v="2464"/>
    <x v="2"/>
    <x v="4"/>
    <x v="6"/>
    <x v="4"/>
    <x v="1"/>
  </r>
  <r>
    <s v="West Gear"/>
    <d v="2021-05-18T00:00:00"/>
    <x v="0"/>
    <x v="41"/>
    <s v="Charleston"/>
    <x v="1"/>
    <x v="1"/>
    <n v="33"/>
    <n v="50"/>
    <n v="1650"/>
    <x v="2"/>
    <x v="4"/>
    <x v="6"/>
    <x v="4"/>
    <x v="1"/>
  </r>
  <r>
    <s v="West Gear"/>
    <d v="2021-05-18T00:00:00"/>
    <x v="0"/>
    <x v="41"/>
    <s v="Charleston"/>
    <x v="0"/>
    <x v="2"/>
    <n v="42"/>
    <n v="68"/>
    <n v="2856"/>
    <x v="2"/>
    <x v="4"/>
    <x v="6"/>
    <x v="4"/>
    <x v="1"/>
  </r>
  <r>
    <s v="West Gear"/>
    <d v="2021-05-18T00:00:00"/>
    <x v="0"/>
    <x v="41"/>
    <s v="Charleston"/>
    <x v="1"/>
    <x v="2"/>
    <n v="52"/>
    <n v="95"/>
    <n v="4940"/>
    <x v="2"/>
    <x v="4"/>
    <x v="6"/>
    <x v="4"/>
    <x v="1"/>
  </r>
  <r>
    <s v="West Gear"/>
    <d v="2021-06-17T00:00:00"/>
    <x v="0"/>
    <x v="41"/>
    <s v="Charleston"/>
    <x v="0"/>
    <x v="0"/>
    <n v="43"/>
    <n v="150"/>
    <n v="6450"/>
    <x v="2"/>
    <x v="11"/>
    <x v="1"/>
    <x v="11"/>
    <x v="1"/>
  </r>
  <r>
    <s v="West Gear"/>
    <d v="2021-06-17T00:00:00"/>
    <x v="0"/>
    <x v="41"/>
    <s v="Charleston"/>
    <x v="0"/>
    <x v="1"/>
    <n v="37"/>
    <n v="119"/>
    <n v="4403"/>
    <x v="2"/>
    <x v="11"/>
    <x v="1"/>
    <x v="11"/>
    <x v="1"/>
  </r>
  <r>
    <s v="West Gear"/>
    <d v="2021-06-17T00:00:00"/>
    <x v="0"/>
    <x v="41"/>
    <s v="Charleston"/>
    <x v="1"/>
    <x v="0"/>
    <n v="33"/>
    <n v="81"/>
    <n v="2673"/>
    <x v="2"/>
    <x v="11"/>
    <x v="1"/>
    <x v="11"/>
    <x v="1"/>
  </r>
  <r>
    <s v="West Gear"/>
    <d v="2021-06-17T00:00:00"/>
    <x v="0"/>
    <x v="41"/>
    <s v="Charleston"/>
    <x v="1"/>
    <x v="1"/>
    <n v="33"/>
    <n v="69"/>
    <n v="2277"/>
    <x v="2"/>
    <x v="11"/>
    <x v="1"/>
    <x v="11"/>
    <x v="1"/>
  </r>
  <r>
    <s v="West Gear"/>
    <d v="2021-06-17T00:00:00"/>
    <x v="0"/>
    <x v="41"/>
    <s v="Charleston"/>
    <x v="0"/>
    <x v="2"/>
    <n v="41"/>
    <n v="74"/>
    <n v="3034"/>
    <x v="2"/>
    <x v="11"/>
    <x v="1"/>
    <x v="11"/>
    <x v="1"/>
  </r>
  <r>
    <s v="West Gear"/>
    <d v="2021-06-17T00:00:00"/>
    <x v="0"/>
    <x v="41"/>
    <s v="Charleston"/>
    <x v="1"/>
    <x v="2"/>
    <n v="59"/>
    <n v="115"/>
    <n v="6785"/>
    <x v="2"/>
    <x v="11"/>
    <x v="1"/>
    <x v="11"/>
    <x v="1"/>
  </r>
  <r>
    <s v="West Gear"/>
    <d v="2021-07-16T00:00:00"/>
    <x v="0"/>
    <x v="41"/>
    <s v="Charleston"/>
    <x v="0"/>
    <x v="0"/>
    <n v="55"/>
    <n v="182"/>
    <n v="10010"/>
    <x v="2"/>
    <x v="5"/>
    <x v="2"/>
    <x v="5"/>
    <x v="1"/>
  </r>
  <r>
    <s v="West Gear"/>
    <d v="2021-07-16T00:00:00"/>
    <x v="0"/>
    <x v="41"/>
    <s v="Charleston"/>
    <x v="0"/>
    <x v="1"/>
    <n v="50"/>
    <n v="116"/>
    <n v="5800"/>
    <x v="2"/>
    <x v="5"/>
    <x v="2"/>
    <x v="5"/>
    <x v="1"/>
  </r>
  <r>
    <s v="West Gear"/>
    <d v="2021-07-16T00:00:00"/>
    <x v="0"/>
    <x v="41"/>
    <s v="Charleston"/>
    <x v="1"/>
    <x v="0"/>
    <n v="49"/>
    <n v="98"/>
    <n v="4802"/>
    <x v="2"/>
    <x v="5"/>
    <x v="2"/>
    <x v="5"/>
    <x v="1"/>
  </r>
  <r>
    <s v="West Gear"/>
    <d v="2021-07-16T00:00:00"/>
    <x v="0"/>
    <x v="41"/>
    <s v="Charleston"/>
    <x v="1"/>
    <x v="1"/>
    <n v="48"/>
    <n v="77"/>
    <n v="3696"/>
    <x v="2"/>
    <x v="5"/>
    <x v="2"/>
    <x v="5"/>
    <x v="1"/>
  </r>
  <r>
    <s v="West Gear"/>
    <d v="2021-07-16T00:00:00"/>
    <x v="0"/>
    <x v="41"/>
    <s v="Charleston"/>
    <x v="0"/>
    <x v="2"/>
    <n v="54"/>
    <n v="87"/>
    <n v="4698"/>
    <x v="2"/>
    <x v="5"/>
    <x v="2"/>
    <x v="5"/>
    <x v="1"/>
  </r>
  <r>
    <s v="West Gear"/>
    <d v="2021-07-16T00:00:00"/>
    <x v="0"/>
    <x v="41"/>
    <s v="Charleston"/>
    <x v="1"/>
    <x v="2"/>
    <n v="63"/>
    <n v="133"/>
    <n v="8379"/>
    <x v="2"/>
    <x v="5"/>
    <x v="2"/>
    <x v="5"/>
    <x v="1"/>
  </r>
  <r>
    <s v="West Gear"/>
    <d v="2021-08-17T00:00:00"/>
    <x v="0"/>
    <x v="41"/>
    <s v="Charleston"/>
    <x v="0"/>
    <x v="0"/>
    <n v="46"/>
    <n v="131"/>
    <n v="6026"/>
    <x v="2"/>
    <x v="6"/>
    <x v="6"/>
    <x v="6"/>
    <x v="1"/>
  </r>
  <r>
    <s v="West Gear"/>
    <d v="2021-08-17T00:00:00"/>
    <x v="0"/>
    <x v="41"/>
    <s v="Charleston"/>
    <x v="0"/>
    <x v="1"/>
    <n v="42"/>
    <n v="90"/>
    <n v="3780"/>
    <x v="2"/>
    <x v="6"/>
    <x v="6"/>
    <x v="6"/>
    <x v="1"/>
  </r>
  <r>
    <s v="West Gear"/>
    <d v="2021-08-17T00:00:00"/>
    <x v="0"/>
    <x v="41"/>
    <s v="Charleston"/>
    <x v="1"/>
    <x v="0"/>
    <n v="38"/>
    <n v="87"/>
    <n v="3306"/>
    <x v="2"/>
    <x v="6"/>
    <x v="6"/>
    <x v="6"/>
    <x v="1"/>
  </r>
  <r>
    <s v="West Gear"/>
    <d v="2021-08-17T00:00:00"/>
    <x v="0"/>
    <x v="41"/>
    <s v="Charleston"/>
    <x v="1"/>
    <x v="1"/>
    <n v="36"/>
    <n v="72"/>
    <n v="2592"/>
    <x v="2"/>
    <x v="6"/>
    <x v="6"/>
    <x v="6"/>
    <x v="1"/>
  </r>
  <r>
    <s v="West Gear"/>
    <d v="2021-08-17T00:00:00"/>
    <x v="0"/>
    <x v="41"/>
    <s v="Charleston"/>
    <x v="0"/>
    <x v="2"/>
    <n v="49"/>
    <n v="68"/>
    <n v="3332"/>
    <x v="2"/>
    <x v="6"/>
    <x v="6"/>
    <x v="6"/>
    <x v="1"/>
  </r>
  <r>
    <s v="West Gear"/>
    <d v="2021-08-17T00:00:00"/>
    <x v="0"/>
    <x v="41"/>
    <s v="Charleston"/>
    <x v="1"/>
    <x v="2"/>
    <n v="54"/>
    <n v="115"/>
    <n v="6210"/>
    <x v="2"/>
    <x v="6"/>
    <x v="6"/>
    <x v="6"/>
    <x v="1"/>
  </r>
  <r>
    <s v="West Gear"/>
    <d v="2021-09-18T00:00:00"/>
    <x v="0"/>
    <x v="41"/>
    <s v="Charleston"/>
    <x v="0"/>
    <x v="0"/>
    <n v="34"/>
    <n v="154"/>
    <n v="5236"/>
    <x v="2"/>
    <x v="7"/>
    <x v="3"/>
    <x v="7"/>
    <x v="1"/>
  </r>
  <r>
    <s v="West Gear"/>
    <d v="2021-09-18T00:00:00"/>
    <x v="0"/>
    <x v="41"/>
    <s v="Charleston"/>
    <x v="0"/>
    <x v="1"/>
    <n v="29"/>
    <n v="91"/>
    <n v="2639"/>
    <x v="2"/>
    <x v="7"/>
    <x v="3"/>
    <x v="7"/>
    <x v="1"/>
  </r>
  <r>
    <s v="West Gear"/>
    <d v="2021-09-18T00:00:00"/>
    <x v="0"/>
    <x v="41"/>
    <s v="Charleston"/>
    <x v="1"/>
    <x v="0"/>
    <n v="24"/>
    <n v="68"/>
    <n v="1632"/>
    <x v="2"/>
    <x v="7"/>
    <x v="3"/>
    <x v="7"/>
    <x v="1"/>
  </r>
  <r>
    <s v="West Gear"/>
    <d v="2021-09-18T00:00:00"/>
    <x v="0"/>
    <x v="41"/>
    <s v="Charleston"/>
    <x v="1"/>
    <x v="1"/>
    <n v="23"/>
    <n v="59"/>
    <n v="1357"/>
    <x v="2"/>
    <x v="7"/>
    <x v="3"/>
    <x v="7"/>
    <x v="1"/>
  </r>
  <r>
    <s v="West Gear"/>
    <d v="2021-09-18T00:00:00"/>
    <x v="0"/>
    <x v="41"/>
    <s v="Charleston"/>
    <x v="0"/>
    <x v="2"/>
    <n v="32"/>
    <n v="61"/>
    <n v="1952"/>
    <x v="2"/>
    <x v="7"/>
    <x v="3"/>
    <x v="7"/>
    <x v="1"/>
  </r>
  <r>
    <s v="West Gear"/>
    <d v="2021-09-18T00:00:00"/>
    <x v="0"/>
    <x v="41"/>
    <s v="Charleston"/>
    <x v="1"/>
    <x v="2"/>
    <n v="36"/>
    <n v="75"/>
    <n v="2700"/>
    <x v="2"/>
    <x v="7"/>
    <x v="3"/>
    <x v="7"/>
    <x v="1"/>
  </r>
  <r>
    <s v="West Gear"/>
    <d v="2021-10-17T00:00:00"/>
    <x v="0"/>
    <x v="41"/>
    <s v="Charleston"/>
    <x v="0"/>
    <x v="0"/>
    <n v="41"/>
    <n v="115"/>
    <n v="4715"/>
    <x v="2"/>
    <x v="8"/>
    <x v="4"/>
    <x v="8"/>
    <x v="1"/>
  </r>
  <r>
    <s v="West Gear"/>
    <d v="2021-10-17T00:00:00"/>
    <x v="0"/>
    <x v="41"/>
    <s v="Charleston"/>
    <x v="0"/>
    <x v="1"/>
    <n v="32"/>
    <n v="80"/>
    <n v="2560"/>
    <x v="2"/>
    <x v="8"/>
    <x v="4"/>
    <x v="8"/>
    <x v="1"/>
  </r>
  <r>
    <s v="West Gear"/>
    <d v="2021-10-17T00:00:00"/>
    <x v="0"/>
    <x v="41"/>
    <s v="Charleston"/>
    <x v="1"/>
    <x v="0"/>
    <n v="33"/>
    <n v="44"/>
    <n v="1452"/>
    <x v="2"/>
    <x v="8"/>
    <x v="4"/>
    <x v="8"/>
    <x v="1"/>
  </r>
  <r>
    <s v="West Gear"/>
    <d v="2021-10-17T00:00:00"/>
    <x v="0"/>
    <x v="41"/>
    <s v="Charleston"/>
    <x v="1"/>
    <x v="1"/>
    <n v="32"/>
    <n v="47"/>
    <n v="1504"/>
    <x v="2"/>
    <x v="8"/>
    <x v="4"/>
    <x v="8"/>
    <x v="1"/>
  </r>
  <r>
    <s v="West Gear"/>
    <d v="2021-10-17T00:00:00"/>
    <x v="0"/>
    <x v="41"/>
    <s v="Charleston"/>
    <x v="0"/>
    <x v="2"/>
    <n v="41"/>
    <n v="53"/>
    <n v="2173"/>
    <x v="2"/>
    <x v="8"/>
    <x v="4"/>
    <x v="8"/>
    <x v="1"/>
  </r>
  <r>
    <s v="Foot Locker"/>
    <d v="2021-10-17T00:00:00"/>
    <x v="0"/>
    <x v="41"/>
    <s v="Charleston"/>
    <x v="1"/>
    <x v="2"/>
    <n v="47"/>
    <n v="84"/>
    <n v="3948"/>
    <x v="2"/>
    <x v="8"/>
    <x v="4"/>
    <x v="8"/>
    <x v="1"/>
  </r>
  <r>
    <s v="Foot Locker"/>
    <d v="2021-11-17T00:00:00"/>
    <x v="0"/>
    <x v="41"/>
    <s v="Charleston"/>
    <x v="0"/>
    <x v="0"/>
    <n v="44"/>
    <n v="117"/>
    <n v="5148"/>
    <x v="2"/>
    <x v="9"/>
    <x v="0"/>
    <x v="9"/>
    <x v="1"/>
  </r>
  <r>
    <s v="Foot Locker"/>
    <d v="2021-11-17T00:00:00"/>
    <x v="0"/>
    <x v="41"/>
    <s v="Charleston"/>
    <x v="0"/>
    <x v="1"/>
    <n v="33"/>
    <n v="95"/>
    <n v="3135"/>
    <x v="2"/>
    <x v="9"/>
    <x v="0"/>
    <x v="9"/>
    <x v="1"/>
  </r>
  <r>
    <s v="Foot Locker"/>
    <d v="2021-11-17T00:00:00"/>
    <x v="0"/>
    <x v="41"/>
    <s v="Charleston"/>
    <x v="1"/>
    <x v="0"/>
    <n v="32"/>
    <n v="77"/>
    <n v="2464"/>
    <x v="2"/>
    <x v="9"/>
    <x v="0"/>
    <x v="9"/>
    <x v="1"/>
  </r>
  <r>
    <s v="Foot Locker"/>
    <d v="2021-11-17T00:00:00"/>
    <x v="0"/>
    <x v="41"/>
    <s v="Charleston"/>
    <x v="1"/>
    <x v="1"/>
    <n v="38"/>
    <n v="91"/>
    <n v="3458"/>
    <x v="2"/>
    <x v="9"/>
    <x v="0"/>
    <x v="9"/>
    <x v="1"/>
  </r>
  <r>
    <s v="Foot Locker"/>
    <d v="2021-11-17T00:00:00"/>
    <x v="0"/>
    <x v="41"/>
    <s v="Charleston"/>
    <x v="0"/>
    <x v="2"/>
    <n v="62"/>
    <n v="78"/>
    <n v="4836"/>
    <x v="2"/>
    <x v="9"/>
    <x v="0"/>
    <x v="9"/>
    <x v="1"/>
  </r>
  <r>
    <s v="Foot Locker"/>
    <d v="2021-11-17T00:00:00"/>
    <x v="0"/>
    <x v="41"/>
    <s v="Charleston"/>
    <x v="1"/>
    <x v="2"/>
    <n v="64"/>
    <n v="100"/>
    <n v="6400"/>
    <x v="2"/>
    <x v="9"/>
    <x v="0"/>
    <x v="9"/>
    <x v="1"/>
  </r>
  <r>
    <s v="Foot Locker"/>
    <d v="2021-12-16T00:00:00"/>
    <x v="0"/>
    <x v="41"/>
    <s v="Charleston"/>
    <x v="0"/>
    <x v="0"/>
    <n v="60"/>
    <n v="176"/>
    <n v="10560"/>
    <x v="2"/>
    <x v="10"/>
    <x v="1"/>
    <x v="10"/>
    <x v="1"/>
  </r>
  <r>
    <s v="Foot Locker"/>
    <d v="2021-12-16T00:00:00"/>
    <x v="0"/>
    <x v="41"/>
    <s v="Charleston"/>
    <x v="0"/>
    <x v="1"/>
    <n v="52"/>
    <n v="135"/>
    <n v="7020"/>
    <x v="2"/>
    <x v="10"/>
    <x v="1"/>
    <x v="10"/>
    <x v="1"/>
  </r>
  <r>
    <s v="West Gear"/>
    <d v="2021-12-16T00:00:00"/>
    <x v="0"/>
    <x v="41"/>
    <s v="Charleston"/>
    <x v="1"/>
    <x v="0"/>
    <n v="50"/>
    <n v="112"/>
    <n v="5600"/>
    <x v="2"/>
    <x v="10"/>
    <x v="1"/>
    <x v="10"/>
    <x v="1"/>
  </r>
  <r>
    <s v="Foot Locker"/>
    <d v="2021-12-16T00:00:00"/>
    <x v="0"/>
    <x v="41"/>
    <s v="Charleston"/>
    <x v="1"/>
    <x v="1"/>
    <n v="53"/>
    <n v="102"/>
    <n v="5406"/>
    <x v="2"/>
    <x v="10"/>
    <x v="1"/>
    <x v="10"/>
    <x v="1"/>
  </r>
  <r>
    <s v="Foot Locker"/>
    <d v="2021-12-16T00:00:00"/>
    <x v="0"/>
    <x v="41"/>
    <s v="Charleston"/>
    <x v="0"/>
    <x v="2"/>
    <n v="61"/>
    <n v="95"/>
    <n v="5795"/>
    <x v="2"/>
    <x v="10"/>
    <x v="1"/>
    <x v="10"/>
    <x v="1"/>
  </r>
  <r>
    <s v="Foot Locker"/>
    <d v="2021-12-16T00:00:00"/>
    <x v="0"/>
    <x v="41"/>
    <s v="Charleston"/>
    <x v="1"/>
    <x v="2"/>
    <n v="68"/>
    <n v="122"/>
    <n v="8296"/>
    <x v="2"/>
    <x v="10"/>
    <x v="1"/>
    <x v="10"/>
    <x v="1"/>
  </r>
  <r>
    <s v="Foot Locker"/>
    <d v="2021-01-24T00:00:00"/>
    <x v="0"/>
    <x v="41"/>
    <s v="Charleston"/>
    <x v="0"/>
    <x v="0"/>
    <n v="33"/>
    <n v="106"/>
    <n v="3498"/>
    <x v="2"/>
    <x v="0"/>
    <x v="4"/>
    <x v="0"/>
    <x v="1"/>
  </r>
  <r>
    <s v="Foot Locker"/>
    <d v="2021-01-24T00:00:00"/>
    <x v="0"/>
    <x v="41"/>
    <s v="Charleston"/>
    <x v="0"/>
    <x v="1"/>
    <n v="34"/>
    <n v="68"/>
    <n v="2312"/>
    <x v="2"/>
    <x v="0"/>
    <x v="4"/>
    <x v="0"/>
    <x v="1"/>
  </r>
  <r>
    <s v="Foot Locker"/>
    <d v="2021-01-24T00:00:00"/>
    <x v="0"/>
    <x v="41"/>
    <s v="Charleston"/>
    <x v="1"/>
    <x v="0"/>
    <n v="24"/>
    <n v="63"/>
    <n v="1512"/>
    <x v="2"/>
    <x v="0"/>
    <x v="4"/>
    <x v="0"/>
    <x v="1"/>
  </r>
  <r>
    <s v="Foot Locker"/>
    <d v="2021-01-24T00:00:00"/>
    <x v="0"/>
    <x v="41"/>
    <s v="Charleston"/>
    <x v="1"/>
    <x v="1"/>
    <n v="28"/>
    <n v="20"/>
    <n v="560"/>
    <x v="2"/>
    <x v="0"/>
    <x v="4"/>
    <x v="0"/>
    <x v="1"/>
  </r>
  <r>
    <s v="Foot Locker"/>
    <d v="2021-01-24T00:00:00"/>
    <x v="0"/>
    <x v="41"/>
    <s v="Charleston"/>
    <x v="0"/>
    <x v="2"/>
    <n v="42"/>
    <n v="33"/>
    <n v="1386"/>
    <x v="2"/>
    <x v="0"/>
    <x v="4"/>
    <x v="0"/>
    <x v="1"/>
  </r>
  <r>
    <s v="Foot Locker"/>
    <d v="2021-01-24T00:00:00"/>
    <x v="0"/>
    <x v="41"/>
    <s v="Charleston"/>
    <x v="1"/>
    <x v="2"/>
    <n v="33"/>
    <n v="59"/>
    <n v="1947"/>
    <x v="2"/>
    <x v="0"/>
    <x v="4"/>
    <x v="0"/>
    <x v="1"/>
  </r>
  <r>
    <s v="Foot Locker"/>
    <d v="2021-02-22T00:00:00"/>
    <x v="0"/>
    <x v="41"/>
    <s v="Charleston"/>
    <x v="0"/>
    <x v="0"/>
    <n v="32"/>
    <n v="138"/>
    <n v="4416"/>
    <x v="2"/>
    <x v="1"/>
    <x v="5"/>
    <x v="1"/>
    <x v="1"/>
  </r>
  <r>
    <s v="West Gear"/>
    <d v="2021-02-22T00:00:00"/>
    <x v="0"/>
    <x v="41"/>
    <s v="Charleston"/>
    <x v="0"/>
    <x v="1"/>
    <n v="34"/>
    <n v="38"/>
    <n v="1292"/>
    <x v="2"/>
    <x v="1"/>
    <x v="5"/>
    <x v="1"/>
    <x v="1"/>
  </r>
  <r>
    <s v="West Gear"/>
    <d v="2021-02-22T00:00:00"/>
    <x v="0"/>
    <x v="41"/>
    <s v="Charleston"/>
    <x v="1"/>
    <x v="0"/>
    <n v="24"/>
    <n v="46"/>
    <n v="1104"/>
    <x v="2"/>
    <x v="1"/>
    <x v="5"/>
    <x v="1"/>
    <x v="1"/>
  </r>
  <r>
    <s v="West Gear"/>
    <d v="2021-02-22T00:00:00"/>
    <x v="0"/>
    <x v="42"/>
    <s v="Baltimore"/>
    <x v="1"/>
    <x v="1"/>
    <n v="28"/>
    <n v="14"/>
    <n v="392"/>
    <x v="2"/>
    <x v="1"/>
    <x v="5"/>
    <x v="1"/>
    <x v="1"/>
  </r>
  <r>
    <s v="West Gear"/>
    <d v="2021-02-22T00:00:00"/>
    <x v="0"/>
    <x v="42"/>
    <s v="Baltimore"/>
    <x v="0"/>
    <x v="2"/>
    <n v="41"/>
    <n v="31"/>
    <n v="1271"/>
    <x v="2"/>
    <x v="1"/>
    <x v="5"/>
    <x v="1"/>
    <x v="1"/>
  </r>
  <r>
    <s v="West Gear"/>
    <d v="2021-02-22T00:00:00"/>
    <x v="0"/>
    <x v="42"/>
    <s v="Baltimore"/>
    <x v="1"/>
    <x v="2"/>
    <n v="34"/>
    <n v="63"/>
    <n v="2142"/>
    <x v="2"/>
    <x v="1"/>
    <x v="5"/>
    <x v="1"/>
    <x v="1"/>
  </r>
  <r>
    <s v="West Gear"/>
    <d v="2021-03-20T00:00:00"/>
    <x v="0"/>
    <x v="42"/>
    <s v="Baltimore"/>
    <x v="0"/>
    <x v="0"/>
    <n v="32"/>
    <n v="125"/>
    <n v="4000"/>
    <x v="2"/>
    <x v="2"/>
    <x v="3"/>
    <x v="2"/>
    <x v="1"/>
  </r>
  <r>
    <s v="West Gear"/>
    <d v="2021-03-20T00:00:00"/>
    <x v="0"/>
    <x v="42"/>
    <s v="Baltimore"/>
    <x v="0"/>
    <x v="1"/>
    <n v="34"/>
    <n v="39"/>
    <n v="1326"/>
    <x v="2"/>
    <x v="2"/>
    <x v="3"/>
    <x v="2"/>
    <x v="1"/>
  </r>
  <r>
    <s v="West Gear"/>
    <d v="2021-03-20T00:00:00"/>
    <x v="0"/>
    <x v="42"/>
    <s v="Baltimore"/>
    <x v="1"/>
    <x v="0"/>
    <n v="24"/>
    <n v="53"/>
    <n v="1272"/>
    <x v="2"/>
    <x v="2"/>
    <x v="3"/>
    <x v="2"/>
    <x v="1"/>
  </r>
  <r>
    <s v="West Gear"/>
    <d v="2021-03-20T00:00:00"/>
    <x v="0"/>
    <x v="42"/>
    <s v="Baltimore"/>
    <x v="1"/>
    <x v="1"/>
    <n v="29"/>
    <n v="7"/>
    <n v="203"/>
    <x v="2"/>
    <x v="2"/>
    <x v="3"/>
    <x v="2"/>
    <x v="1"/>
  </r>
  <r>
    <s v="West Gear"/>
    <d v="2021-03-20T00:00:00"/>
    <x v="0"/>
    <x v="42"/>
    <s v="Baltimore"/>
    <x v="0"/>
    <x v="2"/>
    <n v="43"/>
    <n v="22"/>
    <n v="946"/>
    <x v="2"/>
    <x v="2"/>
    <x v="3"/>
    <x v="2"/>
    <x v="1"/>
  </r>
  <r>
    <s v="West Gear"/>
    <d v="2021-03-20T00:00:00"/>
    <x v="0"/>
    <x v="42"/>
    <s v="Baltimore"/>
    <x v="1"/>
    <x v="2"/>
    <n v="33"/>
    <n v="49"/>
    <n v="1617"/>
    <x v="2"/>
    <x v="2"/>
    <x v="3"/>
    <x v="2"/>
    <x v="1"/>
  </r>
  <r>
    <s v="West Gear"/>
    <d v="2021-04-21T00:00:00"/>
    <x v="0"/>
    <x v="42"/>
    <s v="Baltimore"/>
    <x v="0"/>
    <x v="0"/>
    <n v="33"/>
    <n v="128"/>
    <n v="4224"/>
    <x v="2"/>
    <x v="3"/>
    <x v="0"/>
    <x v="3"/>
    <x v="1"/>
  </r>
  <r>
    <s v="West Gear"/>
    <d v="2021-04-21T00:00:00"/>
    <x v="0"/>
    <x v="42"/>
    <s v="Baltimore"/>
    <x v="0"/>
    <x v="1"/>
    <n v="32"/>
    <n v="31"/>
    <n v="992"/>
    <x v="2"/>
    <x v="3"/>
    <x v="0"/>
    <x v="3"/>
    <x v="1"/>
  </r>
  <r>
    <s v="West Gear"/>
    <d v="2021-04-21T00:00:00"/>
    <x v="0"/>
    <x v="42"/>
    <s v="Baltimore"/>
    <x v="1"/>
    <x v="0"/>
    <n v="24"/>
    <n v="33"/>
    <n v="792"/>
    <x v="2"/>
    <x v="3"/>
    <x v="0"/>
    <x v="3"/>
    <x v="1"/>
  </r>
  <r>
    <s v="West Gear"/>
    <d v="2021-04-21T00:00:00"/>
    <x v="0"/>
    <x v="42"/>
    <s v="Baltimore"/>
    <x v="1"/>
    <x v="1"/>
    <n v="27"/>
    <n v="13"/>
    <n v="351"/>
    <x v="2"/>
    <x v="3"/>
    <x v="0"/>
    <x v="3"/>
    <x v="1"/>
  </r>
  <r>
    <s v="West Gear"/>
    <d v="2021-04-21T00:00:00"/>
    <x v="0"/>
    <x v="42"/>
    <s v="Baltimore"/>
    <x v="0"/>
    <x v="2"/>
    <n v="41"/>
    <n v="15"/>
    <n v="615"/>
    <x v="2"/>
    <x v="3"/>
    <x v="0"/>
    <x v="3"/>
    <x v="1"/>
  </r>
  <r>
    <s v="West Gear"/>
    <d v="2021-04-21T00:00:00"/>
    <x v="0"/>
    <x v="42"/>
    <s v="Baltimore"/>
    <x v="1"/>
    <x v="2"/>
    <n v="32"/>
    <n v="52"/>
    <n v="1664"/>
    <x v="2"/>
    <x v="3"/>
    <x v="0"/>
    <x v="3"/>
    <x v="1"/>
  </r>
  <r>
    <s v="West Gear"/>
    <d v="2021-05-20T00:00:00"/>
    <x v="0"/>
    <x v="42"/>
    <s v="Baltimore"/>
    <x v="0"/>
    <x v="0"/>
    <n v="49"/>
    <n v="118"/>
    <n v="5782"/>
    <x v="2"/>
    <x v="4"/>
    <x v="1"/>
    <x v="4"/>
    <x v="1"/>
  </r>
  <r>
    <s v="West Gear"/>
    <d v="2021-05-20T00:00:00"/>
    <x v="0"/>
    <x v="42"/>
    <s v="Baltimore"/>
    <x v="0"/>
    <x v="1"/>
    <n v="42"/>
    <n v="47"/>
    <n v="1974"/>
    <x v="2"/>
    <x v="4"/>
    <x v="1"/>
    <x v="4"/>
    <x v="1"/>
  </r>
  <r>
    <s v="West Gear"/>
    <d v="2021-05-20T00:00:00"/>
    <x v="0"/>
    <x v="42"/>
    <s v="Baltimore"/>
    <x v="1"/>
    <x v="0"/>
    <n v="36"/>
    <n v="38"/>
    <n v="1368"/>
    <x v="2"/>
    <x v="4"/>
    <x v="1"/>
    <x v="4"/>
    <x v="1"/>
  </r>
  <r>
    <s v="West Gear"/>
    <d v="2021-05-20T00:00:00"/>
    <x v="0"/>
    <x v="42"/>
    <s v="Baltimore"/>
    <x v="1"/>
    <x v="1"/>
    <n v="37"/>
    <n v="30"/>
    <n v="1110"/>
    <x v="2"/>
    <x v="4"/>
    <x v="1"/>
    <x v="4"/>
    <x v="1"/>
  </r>
  <r>
    <s v="West Gear"/>
    <d v="2021-05-20T00:00:00"/>
    <x v="0"/>
    <x v="42"/>
    <s v="Baltimore"/>
    <x v="0"/>
    <x v="2"/>
    <n v="49"/>
    <n v="36"/>
    <n v="1764"/>
    <x v="2"/>
    <x v="4"/>
    <x v="1"/>
    <x v="4"/>
    <x v="1"/>
  </r>
  <r>
    <s v="West Gear"/>
    <d v="2021-05-20T00:00:00"/>
    <x v="0"/>
    <x v="42"/>
    <s v="Baltimore"/>
    <x v="1"/>
    <x v="2"/>
    <n v="52"/>
    <n v="63"/>
    <n v="3276"/>
    <x v="2"/>
    <x v="4"/>
    <x v="1"/>
    <x v="4"/>
    <x v="1"/>
  </r>
  <r>
    <s v="West Gear"/>
    <d v="2021-06-22T00:00:00"/>
    <x v="0"/>
    <x v="42"/>
    <s v="Baltimore"/>
    <x v="0"/>
    <x v="0"/>
    <n v="47"/>
    <n v="125"/>
    <n v="5875"/>
    <x v="2"/>
    <x v="11"/>
    <x v="6"/>
    <x v="11"/>
    <x v="1"/>
  </r>
  <r>
    <s v="West Gear"/>
    <d v="2021-06-22T00:00:00"/>
    <x v="0"/>
    <x v="42"/>
    <s v="Baltimore"/>
    <x v="0"/>
    <x v="1"/>
    <n v="41"/>
    <n v="75"/>
    <n v="3075"/>
    <x v="2"/>
    <x v="11"/>
    <x v="6"/>
    <x v="11"/>
    <x v="1"/>
  </r>
  <r>
    <s v="Foot Locker"/>
    <d v="2021-06-22T00:00:00"/>
    <x v="0"/>
    <x v="42"/>
    <s v="Baltimore"/>
    <x v="1"/>
    <x v="0"/>
    <n v="37"/>
    <n v="47"/>
    <n v="1739"/>
    <x v="2"/>
    <x v="11"/>
    <x v="6"/>
    <x v="11"/>
    <x v="1"/>
  </r>
  <r>
    <s v="Foot Locker"/>
    <d v="2021-06-22T00:00:00"/>
    <x v="0"/>
    <x v="42"/>
    <s v="Baltimore"/>
    <x v="1"/>
    <x v="1"/>
    <n v="37"/>
    <n v="44"/>
    <n v="1628"/>
    <x v="2"/>
    <x v="11"/>
    <x v="6"/>
    <x v="11"/>
    <x v="1"/>
  </r>
  <r>
    <s v="Foot Locker"/>
    <d v="2021-06-22T00:00:00"/>
    <x v="0"/>
    <x v="42"/>
    <s v="Baltimore"/>
    <x v="0"/>
    <x v="2"/>
    <n v="49"/>
    <n v="42"/>
    <n v="2058"/>
    <x v="2"/>
    <x v="11"/>
    <x v="6"/>
    <x v="11"/>
    <x v="1"/>
  </r>
  <r>
    <s v="Foot Locker"/>
    <d v="2021-06-22T00:00:00"/>
    <x v="0"/>
    <x v="42"/>
    <s v="Baltimore"/>
    <x v="1"/>
    <x v="2"/>
    <n v="53"/>
    <n v="84"/>
    <n v="4452"/>
    <x v="2"/>
    <x v="11"/>
    <x v="6"/>
    <x v="11"/>
    <x v="1"/>
  </r>
  <r>
    <s v="Foot Locker"/>
    <d v="2021-07-20T00:00:00"/>
    <x v="0"/>
    <x v="42"/>
    <s v="Baltimore"/>
    <x v="0"/>
    <x v="0"/>
    <n v="49"/>
    <n v="131"/>
    <n v="6419"/>
    <x v="2"/>
    <x v="5"/>
    <x v="6"/>
    <x v="5"/>
    <x v="1"/>
  </r>
  <r>
    <s v="Sports Direct"/>
    <d v="2021-07-20T00:00:00"/>
    <x v="0"/>
    <x v="42"/>
    <s v="Baltimore"/>
    <x v="0"/>
    <x v="1"/>
    <n v="42"/>
    <n v="72"/>
    <n v="3024"/>
    <x v="2"/>
    <x v="5"/>
    <x v="6"/>
    <x v="5"/>
    <x v="1"/>
  </r>
  <r>
    <s v="Sports Direct"/>
    <d v="2021-07-20T00:00:00"/>
    <x v="0"/>
    <x v="42"/>
    <s v="Baltimore"/>
    <x v="1"/>
    <x v="0"/>
    <n v="37"/>
    <n v="60"/>
    <n v="2220"/>
    <x v="2"/>
    <x v="5"/>
    <x v="6"/>
    <x v="5"/>
    <x v="1"/>
  </r>
  <r>
    <s v="Sports Direct"/>
    <d v="2021-07-20T00:00:00"/>
    <x v="0"/>
    <x v="42"/>
    <s v="Baltimore"/>
    <x v="1"/>
    <x v="1"/>
    <n v="36"/>
    <n v="45"/>
    <n v="1620"/>
    <x v="2"/>
    <x v="5"/>
    <x v="6"/>
    <x v="5"/>
    <x v="1"/>
  </r>
  <r>
    <s v="Sports Direct"/>
    <d v="2021-07-20T00:00:00"/>
    <x v="0"/>
    <x v="42"/>
    <s v="Baltimore"/>
    <x v="0"/>
    <x v="2"/>
    <n v="46"/>
    <n v="51"/>
    <n v="2346"/>
    <x v="2"/>
    <x v="5"/>
    <x v="6"/>
    <x v="5"/>
    <x v="1"/>
  </r>
  <r>
    <s v="Sports Direct"/>
    <d v="2021-07-20T00:00:00"/>
    <x v="0"/>
    <x v="42"/>
    <s v="Baltimore"/>
    <x v="1"/>
    <x v="2"/>
    <n v="54"/>
    <n v="102"/>
    <n v="5508"/>
    <x v="2"/>
    <x v="5"/>
    <x v="6"/>
    <x v="5"/>
    <x v="1"/>
  </r>
  <r>
    <s v="Sports Direct"/>
    <d v="2021-08-21T00:00:00"/>
    <x v="0"/>
    <x v="42"/>
    <s v="Baltimore"/>
    <x v="0"/>
    <x v="0"/>
    <n v="48"/>
    <n v="135"/>
    <n v="6480"/>
    <x v="2"/>
    <x v="6"/>
    <x v="3"/>
    <x v="6"/>
    <x v="1"/>
  </r>
  <r>
    <s v="Sports Direct"/>
    <d v="2021-08-21T00:00:00"/>
    <x v="0"/>
    <x v="42"/>
    <s v="Baltimore"/>
    <x v="0"/>
    <x v="1"/>
    <n v="41"/>
    <n v="83"/>
    <n v="3403"/>
    <x v="2"/>
    <x v="6"/>
    <x v="3"/>
    <x v="6"/>
    <x v="1"/>
  </r>
  <r>
    <s v="Sports Direct"/>
    <d v="2021-08-21T00:00:00"/>
    <x v="0"/>
    <x v="42"/>
    <s v="Baltimore"/>
    <x v="1"/>
    <x v="0"/>
    <n v="39"/>
    <n v="60"/>
    <n v="2340"/>
    <x v="2"/>
    <x v="6"/>
    <x v="3"/>
    <x v="6"/>
    <x v="1"/>
  </r>
  <r>
    <s v="Sports Direct"/>
    <d v="2021-08-21T00:00:00"/>
    <x v="0"/>
    <x v="42"/>
    <s v="Baltimore"/>
    <x v="1"/>
    <x v="1"/>
    <n v="37"/>
    <n v="44"/>
    <n v="1628"/>
    <x v="2"/>
    <x v="6"/>
    <x v="3"/>
    <x v="6"/>
    <x v="1"/>
  </r>
  <r>
    <s v="Sports Direct"/>
    <d v="2021-08-21T00:00:00"/>
    <x v="0"/>
    <x v="42"/>
    <s v="Baltimore"/>
    <x v="0"/>
    <x v="2"/>
    <n v="47"/>
    <n v="38"/>
    <n v="1786"/>
    <x v="2"/>
    <x v="6"/>
    <x v="3"/>
    <x v="6"/>
    <x v="1"/>
  </r>
  <r>
    <s v="Sports Direct"/>
    <d v="2021-08-21T00:00:00"/>
    <x v="0"/>
    <x v="42"/>
    <s v="Baltimore"/>
    <x v="1"/>
    <x v="2"/>
    <n v="53"/>
    <n v="81"/>
    <n v="4293"/>
    <x v="2"/>
    <x v="6"/>
    <x v="3"/>
    <x v="6"/>
    <x v="1"/>
  </r>
  <r>
    <s v="Sports Direct"/>
    <d v="2021-09-20T00:00:00"/>
    <x v="0"/>
    <x v="42"/>
    <s v="Baltimore"/>
    <x v="0"/>
    <x v="0"/>
    <n v="49"/>
    <n v="128"/>
    <n v="6272"/>
    <x v="2"/>
    <x v="7"/>
    <x v="5"/>
    <x v="7"/>
    <x v="1"/>
  </r>
  <r>
    <s v="Sports Direct"/>
    <d v="2021-09-20T00:00:00"/>
    <x v="0"/>
    <x v="42"/>
    <s v="Baltimore"/>
    <x v="0"/>
    <x v="1"/>
    <n v="44"/>
    <n v="63"/>
    <n v="2772"/>
    <x v="2"/>
    <x v="7"/>
    <x v="5"/>
    <x v="7"/>
    <x v="1"/>
  </r>
  <r>
    <s v="Sports Direct"/>
    <d v="2021-09-20T00:00:00"/>
    <x v="0"/>
    <x v="42"/>
    <s v="Baltimore"/>
    <x v="1"/>
    <x v="0"/>
    <n v="38"/>
    <n v="36"/>
    <n v="1368"/>
    <x v="2"/>
    <x v="7"/>
    <x v="5"/>
    <x v="7"/>
    <x v="1"/>
  </r>
  <r>
    <s v="Sports Direct"/>
    <d v="2021-09-20T00:00:00"/>
    <x v="0"/>
    <x v="42"/>
    <s v="Baltimore"/>
    <x v="1"/>
    <x v="1"/>
    <n v="36"/>
    <n v="25"/>
    <n v="900"/>
    <x v="2"/>
    <x v="7"/>
    <x v="5"/>
    <x v="7"/>
    <x v="1"/>
  </r>
  <r>
    <s v="Sports Direct"/>
    <d v="2021-09-20T00:00:00"/>
    <x v="0"/>
    <x v="42"/>
    <s v="Baltimore"/>
    <x v="0"/>
    <x v="2"/>
    <n v="48"/>
    <n v="30"/>
    <n v="1440"/>
    <x v="2"/>
    <x v="7"/>
    <x v="5"/>
    <x v="7"/>
    <x v="1"/>
  </r>
  <r>
    <s v="Sports Direct"/>
    <d v="2021-09-20T00:00:00"/>
    <x v="0"/>
    <x v="42"/>
    <s v="Baltimore"/>
    <x v="1"/>
    <x v="2"/>
    <n v="54"/>
    <n v="50"/>
    <n v="2700"/>
    <x v="2"/>
    <x v="7"/>
    <x v="5"/>
    <x v="7"/>
    <x v="1"/>
  </r>
  <r>
    <s v="Sports Direct"/>
    <d v="2021-10-22T00:00:00"/>
    <x v="0"/>
    <x v="42"/>
    <s v="Baltimore"/>
    <x v="0"/>
    <x v="0"/>
    <n v="52"/>
    <n v="113"/>
    <n v="5876"/>
    <x v="2"/>
    <x v="8"/>
    <x v="2"/>
    <x v="8"/>
    <x v="1"/>
  </r>
  <r>
    <s v="Sports Direct"/>
    <d v="2021-10-22T00:00:00"/>
    <x v="0"/>
    <x v="42"/>
    <s v="Baltimore"/>
    <x v="0"/>
    <x v="1"/>
    <n v="48"/>
    <n v="58"/>
    <n v="2784"/>
    <x v="2"/>
    <x v="8"/>
    <x v="2"/>
    <x v="8"/>
    <x v="1"/>
  </r>
  <r>
    <s v="Sports Direct"/>
    <d v="2021-10-22T00:00:00"/>
    <x v="0"/>
    <x v="42"/>
    <s v="Baltimore"/>
    <x v="1"/>
    <x v="0"/>
    <n v="49"/>
    <n v="25"/>
    <n v="1225"/>
    <x v="2"/>
    <x v="8"/>
    <x v="2"/>
    <x v="8"/>
    <x v="1"/>
  </r>
  <r>
    <s v="Foot Locker"/>
    <d v="2021-10-22T00:00:00"/>
    <x v="0"/>
    <x v="42"/>
    <s v="Baltimore"/>
    <x v="1"/>
    <x v="1"/>
    <n v="49"/>
    <n v="21"/>
    <n v="1029"/>
    <x v="2"/>
    <x v="8"/>
    <x v="2"/>
    <x v="8"/>
    <x v="1"/>
  </r>
  <r>
    <s v="Foot Locker"/>
    <d v="2021-10-22T00:00:00"/>
    <x v="0"/>
    <x v="42"/>
    <s v="Baltimore"/>
    <x v="0"/>
    <x v="2"/>
    <n v="56"/>
    <n v="20"/>
    <n v="1120"/>
    <x v="2"/>
    <x v="8"/>
    <x v="2"/>
    <x v="8"/>
    <x v="1"/>
  </r>
  <r>
    <s v="Foot Locker"/>
    <d v="2021-10-22T00:00:00"/>
    <x v="0"/>
    <x v="42"/>
    <s v="Baltimore"/>
    <x v="1"/>
    <x v="2"/>
    <n v="60"/>
    <n v="52"/>
    <n v="3120"/>
    <x v="2"/>
    <x v="8"/>
    <x v="2"/>
    <x v="8"/>
    <x v="1"/>
  </r>
  <r>
    <s v="Foot Locker"/>
    <d v="2021-11-21T00:00:00"/>
    <x v="0"/>
    <x v="42"/>
    <s v="Baltimore"/>
    <x v="0"/>
    <x v="0"/>
    <n v="58"/>
    <n v="88"/>
    <n v="5104"/>
    <x v="2"/>
    <x v="9"/>
    <x v="4"/>
    <x v="9"/>
    <x v="1"/>
  </r>
  <r>
    <s v="Foot Locker"/>
    <d v="2021-11-21T00:00:00"/>
    <x v="0"/>
    <x v="42"/>
    <s v="Baltimore"/>
    <x v="0"/>
    <x v="1"/>
    <n v="45"/>
    <n v="51"/>
    <n v="2295"/>
    <x v="2"/>
    <x v="9"/>
    <x v="4"/>
    <x v="9"/>
    <x v="1"/>
  </r>
  <r>
    <s v="Foot Locker"/>
    <d v="2021-11-21T00:00:00"/>
    <x v="0"/>
    <x v="42"/>
    <s v="Baltimore"/>
    <x v="1"/>
    <x v="0"/>
    <n v="49"/>
    <n v="48"/>
    <n v="2352"/>
    <x v="2"/>
    <x v="9"/>
    <x v="4"/>
    <x v="9"/>
    <x v="1"/>
  </r>
  <r>
    <s v="Foot Locker"/>
    <d v="2021-11-21T00:00:00"/>
    <x v="0"/>
    <x v="42"/>
    <s v="Baltimore"/>
    <x v="1"/>
    <x v="1"/>
    <n v="48"/>
    <n v="41"/>
    <n v="1968"/>
    <x v="2"/>
    <x v="9"/>
    <x v="4"/>
    <x v="9"/>
    <x v="1"/>
  </r>
  <r>
    <s v="Foot Locker"/>
    <d v="2021-11-21T00:00:00"/>
    <x v="0"/>
    <x v="42"/>
    <s v="Baltimore"/>
    <x v="0"/>
    <x v="2"/>
    <n v="56"/>
    <n v="31"/>
    <n v="1736"/>
    <x v="2"/>
    <x v="9"/>
    <x v="4"/>
    <x v="9"/>
    <x v="1"/>
  </r>
  <r>
    <s v="Foot Locker"/>
    <d v="2021-11-21T00:00:00"/>
    <x v="0"/>
    <x v="42"/>
    <s v="Baltimore"/>
    <x v="1"/>
    <x v="2"/>
    <n v="62"/>
    <n v="63"/>
    <n v="3906"/>
    <x v="2"/>
    <x v="9"/>
    <x v="4"/>
    <x v="9"/>
    <x v="1"/>
  </r>
  <r>
    <s v="Foot Locker"/>
    <d v="2021-12-20T00:00:00"/>
    <x v="0"/>
    <x v="42"/>
    <s v="Baltimore"/>
    <x v="0"/>
    <x v="0"/>
    <n v="57"/>
    <n v="122"/>
    <n v="6954"/>
    <x v="2"/>
    <x v="10"/>
    <x v="5"/>
    <x v="10"/>
    <x v="1"/>
  </r>
  <r>
    <s v="Foot Locker"/>
    <d v="2021-12-20T00:00:00"/>
    <x v="0"/>
    <x v="42"/>
    <s v="Baltimore"/>
    <x v="0"/>
    <x v="1"/>
    <n v="46"/>
    <n v="65"/>
    <n v="2990"/>
    <x v="2"/>
    <x v="10"/>
    <x v="5"/>
    <x v="10"/>
    <x v="1"/>
  </r>
  <r>
    <s v="Foot Locker"/>
    <d v="2021-12-20T00:00:00"/>
    <x v="0"/>
    <x v="42"/>
    <s v="Baltimore"/>
    <x v="1"/>
    <x v="0"/>
    <n v="45"/>
    <n v="65"/>
    <n v="2925"/>
    <x v="2"/>
    <x v="10"/>
    <x v="5"/>
    <x v="10"/>
    <x v="1"/>
  </r>
  <r>
    <s v="Foot Locker"/>
    <d v="2021-12-20T00:00:00"/>
    <x v="0"/>
    <x v="42"/>
    <s v="Baltimore"/>
    <x v="1"/>
    <x v="1"/>
    <n v="49"/>
    <n v="44"/>
    <n v="2156"/>
    <x v="2"/>
    <x v="10"/>
    <x v="5"/>
    <x v="10"/>
    <x v="1"/>
  </r>
  <r>
    <s v="Foot Locker"/>
    <d v="2021-12-20T00:00:00"/>
    <x v="0"/>
    <x v="42"/>
    <s v="Baltimore"/>
    <x v="0"/>
    <x v="2"/>
    <n v="54"/>
    <n v="51"/>
    <n v="2754"/>
    <x v="2"/>
    <x v="10"/>
    <x v="5"/>
    <x v="10"/>
    <x v="1"/>
  </r>
  <r>
    <s v="Foot Locker"/>
    <d v="2021-12-20T00:00:00"/>
    <x v="0"/>
    <x v="42"/>
    <s v="Baltimore"/>
    <x v="1"/>
    <x v="2"/>
    <n v="61"/>
    <n v="72"/>
    <n v="4392"/>
    <x v="2"/>
    <x v="10"/>
    <x v="5"/>
    <x v="10"/>
    <x v="1"/>
  </r>
  <r>
    <s v="Foot Locker"/>
    <d v="2021-01-17T00:00:00"/>
    <x v="0"/>
    <x v="42"/>
    <s v="Baltimore"/>
    <x v="0"/>
    <x v="0"/>
    <n v="36"/>
    <n v="137"/>
    <n v="4932"/>
    <x v="2"/>
    <x v="0"/>
    <x v="4"/>
    <x v="0"/>
    <x v="1"/>
  </r>
  <r>
    <s v="Foot Locker"/>
    <d v="2021-01-17T00:00:00"/>
    <x v="0"/>
    <x v="42"/>
    <s v="Baltimore"/>
    <x v="0"/>
    <x v="1"/>
    <n v="38"/>
    <n v="81"/>
    <n v="3078"/>
    <x v="2"/>
    <x v="0"/>
    <x v="4"/>
    <x v="0"/>
    <x v="1"/>
  </r>
  <r>
    <s v="Foot Locker"/>
    <d v="2021-01-17T00:00:00"/>
    <x v="0"/>
    <x v="42"/>
    <s v="Baltimore"/>
    <x v="1"/>
    <x v="0"/>
    <n v="29"/>
    <n v="91"/>
    <n v="2639"/>
    <x v="2"/>
    <x v="0"/>
    <x v="4"/>
    <x v="0"/>
    <x v="1"/>
  </r>
  <r>
    <s v="Foot Locker"/>
    <d v="2021-01-17T00:00:00"/>
    <x v="0"/>
    <x v="42"/>
    <s v="Baltimore"/>
    <x v="1"/>
    <x v="1"/>
    <n v="32"/>
    <n v="47"/>
    <n v="1504"/>
    <x v="2"/>
    <x v="0"/>
    <x v="4"/>
    <x v="0"/>
    <x v="1"/>
  </r>
  <r>
    <s v="Foot Locker"/>
    <d v="2021-01-17T00:00:00"/>
    <x v="0"/>
    <x v="42"/>
    <s v="Baltimore"/>
    <x v="0"/>
    <x v="2"/>
    <n v="49"/>
    <n v="59"/>
    <n v="2891"/>
    <x v="2"/>
    <x v="0"/>
    <x v="4"/>
    <x v="0"/>
    <x v="1"/>
  </r>
  <r>
    <s v="Foot Locker"/>
    <d v="2021-01-17T00:00:00"/>
    <x v="0"/>
    <x v="42"/>
    <s v="Baltimore"/>
    <x v="1"/>
    <x v="2"/>
    <n v="36"/>
    <n v="81"/>
    <n v="2916"/>
    <x v="2"/>
    <x v="0"/>
    <x v="4"/>
    <x v="0"/>
    <x v="1"/>
  </r>
  <r>
    <s v="Foot Locker"/>
    <d v="2021-02-15T00:00:00"/>
    <x v="0"/>
    <x v="42"/>
    <s v="Baltimore"/>
    <x v="0"/>
    <x v="0"/>
    <n v="39"/>
    <n v="144"/>
    <n v="5616"/>
    <x v="2"/>
    <x v="1"/>
    <x v="5"/>
    <x v="1"/>
    <x v="1"/>
  </r>
  <r>
    <s v="Foot Locker"/>
    <d v="2021-02-15T00:00:00"/>
    <x v="0"/>
    <x v="42"/>
    <s v="Baltimore"/>
    <x v="0"/>
    <x v="1"/>
    <n v="37"/>
    <n v="61"/>
    <n v="2257"/>
    <x v="2"/>
    <x v="1"/>
    <x v="5"/>
    <x v="1"/>
    <x v="1"/>
  </r>
  <r>
    <s v="Foot Locker"/>
    <d v="2021-02-15T00:00:00"/>
    <x v="0"/>
    <x v="42"/>
    <s v="Baltimore"/>
    <x v="1"/>
    <x v="0"/>
    <n v="27"/>
    <n v="69"/>
    <n v="1863"/>
    <x v="2"/>
    <x v="1"/>
    <x v="5"/>
    <x v="1"/>
    <x v="1"/>
  </r>
  <r>
    <s v="Foot Locker"/>
    <d v="2021-02-15T00:00:00"/>
    <x v="0"/>
    <x v="43"/>
    <s v="Wilmington"/>
    <x v="1"/>
    <x v="1"/>
    <n v="33"/>
    <n v="45"/>
    <n v="1485"/>
    <x v="2"/>
    <x v="1"/>
    <x v="5"/>
    <x v="1"/>
    <x v="1"/>
  </r>
  <r>
    <s v="Foot Locker"/>
    <d v="2021-02-15T00:00:00"/>
    <x v="0"/>
    <x v="43"/>
    <s v="Wilmington"/>
    <x v="0"/>
    <x v="2"/>
    <n v="45"/>
    <n v="65"/>
    <n v="2925"/>
    <x v="2"/>
    <x v="1"/>
    <x v="5"/>
    <x v="1"/>
    <x v="1"/>
  </r>
  <r>
    <s v="Foot Locker"/>
    <d v="2021-02-15T00:00:00"/>
    <x v="0"/>
    <x v="43"/>
    <s v="Wilmington"/>
    <x v="1"/>
    <x v="2"/>
    <n v="39"/>
    <n v="98"/>
    <n v="3822"/>
    <x v="2"/>
    <x v="1"/>
    <x v="5"/>
    <x v="1"/>
    <x v="1"/>
  </r>
  <r>
    <s v="Foot Locker"/>
    <d v="2021-03-13T00:00:00"/>
    <x v="0"/>
    <x v="43"/>
    <s v="Wilmington"/>
    <x v="0"/>
    <x v="0"/>
    <n v="36"/>
    <n v="158"/>
    <n v="5688"/>
    <x v="2"/>
    <x v="2"/>
    <x v="3"/>
    <x v="2"/>
    <x v="1"/>
  </r>
  <r>
    <s v="Foot Locker"/>
    <d v="2021-03-13T00:00:00"/>
    <x v="0"/>
    <x v="43"/>
    <s v="Wilmington"/>
    <x v="0"/>
    <x v="1"/>
    <n v="39"/>
    <n v="68"/>
    <n v="2652"/>
    <x v="2"/>
    <x v="2"/>
    <x v="3"/>
    <x v="2"/>
    <x v="1"/>
  </r>
  <r>
    <s v="Foot Locker"/>
    <d v="2021-03-13T00:00:00"/>
    <x v="0"/>
    <x v="43"/>
    <s v="Wilmington"/>
    <x v="1"/>
    <x v="0"/>
    <n v="29"/>
    <n v="69"/>
    <n v="2001"/>
    <x v="2"/>
    <x v="2"/>
    <x v="3"/>
    <x v="2"/>
    <x v="1"/>
  </r>
  <r>
    <s v="Foot Locker"/>
    <d v="2021-03-13T00:00:00"/>
    <x v="0"/>
    <x v="43"/>
    <s v="Wilmington"/>
    <x v="1"/>
    <x v="1"/>
    <n v="32"/>
    <n v="31"/>
    <n v="992"/>
    <x v="2"/>
    <x v="2"/>
    <x v="3"/>
    <x v="2"/>
    <x v="1"/>
  </r>
  <r>
    <s v="Foot Locker"/>
    <d v="2021-03-13T00:00:00"/>
    <x v="0"/>
    <x v="43"/>
    <s v="Wilmington"/>
    <x v="0"/>
    <x v="2"/>
    <n v="46"/>
    <n v="49"/>
    <n v="2254"/>
    <x v="2"/>
    <x v="2"/>
    <x v="3"/>
    <x v="2"/>
    <x v="1"/>
  </r>
  <r>
    <s v="Foot Locker"/>
    <d v="2021-03-13T00:00:00"/>
    <x v="0"/>
    <x v="43"/>
    <s v="Wilmington"/>
    <x v="1"/>
    <x v="2"/>
    <n v="39"/>
    <n v="72"/>
    <n v="2808"/>
    <x v="2"/>
    <x v="2"/>
    <x v="3"/>
    <x v="2"/>
    <x v="1"/>
  </r>
  <r>
    <s v="Foot Locker"/>
    <d v="2021-04-14T00:00:00"/>
    <x v="0"/>
    <x v="43"/>
    <s v="Wilmington"/>
    <x v="0"/>
    <x v="0"/>
    <n v="36"/>
    <n v="131"/>
    <n v="4716"/>
    <x v="2"/>
    <x v="3"/>
    <x v="0"/>
    <x v="3"/>
    <x v="1"/>
  </r>
  <r>
    <s v="Foot Locker"/>
    <d v="2021-04-14T00:00:00"/>
    <x v="0"/>
    <x v="43"/>
    <s v="Wilmington"/>
    <x v="0"/>
    <x v="1"/>
    <n v="38"/>
    <n v="61"/>
    <n v="2318"/>
    <x v="2"/>
    <x v="3"/>
    <x v="0"/>
    <x v="3"/>
    <x v="1"/>
  </r>
  <r>
    <s v="Foot Locker"/>
    <d v="2021-04-14T00:00:00"/>
    <x v="0"/>
    <x v="43"/>
    <s v="Wilmington"/>
    <x v="1"/>
    <x v="0"/>
    <n v="27"/>
    <n v="59"/>
    <n v="1593"/>
    <x v="2"/>
    <x v="3"/>
    <x v="0"/>
    <x v="3"/>
    <x v="1"/>
  </r>
  <r>
    <s v="Foot Locker"/>
    <d v="2021-04-14T00:00:00"/>
    <x v="0"/>
    <x v="43"/>
    <s v="Wilmington"/>
    <x v="1"/>
    <x v="1"/>
    <n v="32"/>
    <n v="44"/>
    <n v="1408"/>
    <x v="2"/>
    <x v="3"/>
    <x v="0"/>
    <x v="3"/>
    <x v="1"/>
  </r>
  <r>
    <s v="Foot Locker"/>
    <d v="2021-04-14T00:00:00"/>
    <x v="0"/>
    <x v="43"/>
    <s v="Wilmington"/>
    <x v="0"/>
    <x v="2"/>
    <n v="47"/>
    <n v="45"/>
    <n v="2115"/>
    <x v="2"/>
    <x v="3"/>
    <x v="0"/>
    <x v="3"/>
    <x v="1"/>
  </r>
  <r>
    <s v="Foot Locker"/>
    <d v="2021-04-14T00:00:00"/>
    <x v="0"/>
    <x v="43"/>
    <s v="Wilmington"/>
    <x v="1"/>
    <x v="2"/>
    <n v="38"/>
    <n v="78"/>
    <n v="2964"/>
    <x v="2"/>
    <x v="3"/>
    <x v="0"/>
    <x v="3"/>
    <x v="1"/>
  </r>
  <r>
    <s v="Foot Locker"/>
    <d v="2021-05-13T00:00:00"/>
    <x v="0"/>
    <x v="43"/>
    <s v="Wilmington"/>
    <x v="0"/>
    <x v="0"/>
    <n v="51"/>
    <n v="160"/>
    <n v="8160"/>
    <x v="2"/>
    <x v="4"/>
    <x v="1"/>
    <x v="4"/>
    <x v="1"/>
  </r>
  <r>
    <s v="Foot Locker"/>
    <d v="2021-05-13T00:00:00"/>
    <x v="0"/>
    <x v="43"/>
    <s v="Wilmington"/>
    <x v="0"/>
    <x v="1"/>
    <n v="47"/>
    <n v="69"/>
    <n v="3243"/>
    <x v="2"/>
    <x v="4"/>
    <x v="1"/>
    <x v="4"/>
    <x v="1"/>
  </r>
  <r>
    <s v="Foot Locker"/>
    <d v="2021-05-13T00:00:00"/>
    <x v="0"/>
    <x v="43"/>
    <s v="Wilmington"/>
    <x v="1"/>
    <x v="0"/>
    <n v="41"/>
    <n v="81"/>
    <n v="3321"/>
    <x v="2"/>
    <x v="4"/>
    <x v="1"/>
    <x v="4"/>
    <x v="1"/>
  </r>
  <r>
    <s v="Foot Locker"/>
    <d v="2021-05-13T00:00:00"/>
    <x v="0"/>
    <x v="43"/>
    <s v="Wilmington"/>
    <x v="1"/>
    <x v="1"/>
    <n v="41"/>
    <n v="65"/>
    <n v="2665"/>
    <x v="2"/>
    <x v="4"/>
    <x v="1"/>
    <x v="4"/>
    <x v="1"/>
  </r>
  <r>
    <s v="Foot Locker"/>
    <d v="2021-05-13T00:00:00"/>
    <x v="0"/>
    <x v="43"/>
    <s v="Wilmington"/>
    <x v="0"/>
    <x v="2"/>
    <n v="50"/>
    <n v="74"/>
    <n v="3700"/>
    <x v="2"/>
    <x v="4"/>
    <x v="1"/>
    <x v="4"/>
    <x v="1"/>
  </r>
  <r>
    <s v="Foot Locker"/>
    <d v="2021-05-13T00:00:00"/>
    <x v="0"/>
    <x v="43"/>
    <s v="Wilmington"/>
    <x v="1"/>
    <x v="2"/>
    <n v="54"/>
    <n v="104"/>
    <n v="5616"/>
    <x v="2"/>
    <x v="4"/>
    <x v="1"/>
    <x v="4"/>
    <x v="1"/>
  </r>
  <r>
    <s v="Foot Locker"/>
    <d v="2021-06-15T00:00:00"/>
    <x v="0"/>
    <x v="43"/>
    <s v="Wilmington"/>
    <x v="0"/>
    <x v="0"/>
    <n v="51"/>
    <n v="189"/>
    <n v="9639"/>
    <x v="2"/>
    <x v="11"/>
    <x v="6"/>
    <x v="11"/>
    <x v="1"/>
  </r>
  <r>
    <s v="Foot Locker"/>
    <d v="2021-06-15T00:00:00"/>
    <x v="0"/>
    <x v="43"/>
    <s v="Wilmington"/>
    <x v="0"/>
    <x v="1"/>
    <n v="48"/>
    <n v="120"/>
    <n v="5760"/>
    <x v="2"/>
    <x v="11"/>
    <x v="6"/>
    <x v="11"/>
    <x v="1"/>
  </r>
  <r>
    <s v="Foot Locker"/>
    <d v="2021-06-15T00:00:00"/>
    <x v="0"/>
    <x v="43"/>
    <s v="Wilmington"/>
    <x v="1"/>
    <x v="0"/>
    <n v="43"/>
    <n v="85"/>
    <n v="3655"/>
    <x v="2"/>
    <x v="11"/>
    <x v="6"/>
    <x v="11"/>
    <x v="1"/>
  </r>
  <r>
    <s v="Foot Locker"/>
    <d v="2021-06-15T00:00:00"/>
    <x v="0"/>
    <x v="43"/>
    <s v="Wilmington"/>
    <x v="1"/>
    <x v="1"/>
    <n v="41"/>
    <n v="75"/>
    <n v="3075"/>
    <x v="2"/>
    <x v="11"/>
    <x v="6"/>
    <x v="11"/>
    <x v="1"/>
  </r>
  <r>
    <s v="Foot Locker"/>
    <d v="2021-06-15T00:00:00"/>
    <x v="0"/>
    <x v="43"/>
    <s v="Wilmington"/>
    <x v="0"/>
    <x v="2"/>
    <n v="50"/>
    <n v="75"/>
    <n v="3750"/>
    <x v="2"/>
    <x v="11"/>
    <x v="6"/>
    <x v="11"/>
    <x v="1"/>
  </r>
  <r>
    <s v="Foot Locker"/>
    <d v="2021-06-15T00:00:00"/>
    <x v="0"/>
    <x v="43"/>
    <s v="Wilmington"/>
    <x v="1"/>
    <x v="2"/>
    <n v="56"/>
    <n v="135"/>
    <n v="7560"/>
    <x v="2"/>
    <x v="11"/>
    <x v="6"/>
    <x v="11"/>
    <x v="1"/>
  </r>
  <r>
    <s v="Foot Locker"/>
    <d v="2021-07-13T00:00:00"/>
    <x v="0"/>
    <x v="43"/>
    <s v="Wilmington"/>
    <x v="0"/>
    <x v="0"/>
    <n v="53"/>
    <n v="182"/>
    <n v="9646"/>
    <x v="2"/>
    <x v="5"/>
    <x v="6"/>
    <x v="5"/>
    <x v="1"/>
  </r>
  <r>
    <s v="Foot Locker"/>
    <d v="2021-07-13T00:00:00"/>
    <x v="0"/>
    <x v="43"/>
    <s v="Wilmington"/>
    <x v="0"/>
    <x v="1"/>
    <n v="47"/>
    <n v="119"/>
    <n v="5593"/>
    <x v="2"/>
    <x v="5"/>
    <x v="6"/>
    <x v="5"/>
    <x v="1"/>
  </r>
  <r>
    <s v="Foot Locker"/>
    <d v="2021-07-13T00:00:00"/>
    <x v="0"/>
    <x v="43"/>
    <s v="Wilmington"/>
    <x v="1"/>
    <x v="0"/>
    <n v="41"/>
    <n v="102"/>
    <n v="4182"/>
    <x v="2"/>
    <x v="5"/>
    <x v="6"/>
    <x v="5"/>
    <x v="1"/>
  </r>
  <r>
    <s v="Foot Locker"/>
    <d v="2021-07-13T00:00:00"/>
    <x v="0"/>
    <x v="43"/>
    <s v="Wilmington"/>
    <x v="1"/>
    <x v="1"/>
    <n v="43"/>
    <n v="90"/>
    <n v="3870"/>
    <x v="2"/>
    <x v="5"/>
    <x v="6"/>
    <x v="5"/>
    <x v="1"/>
  </r>
  <r>
    <s v="Foot Locker"/>
    <d v="2021-07-13T00:00:00"/>
    <x v="0"/>
    <x v="43"/>
    <s v="Wilmington"/>
    <x v="0"/>
    <x v="2"/>
    <n v="51"/>
    <n v="94"/>
    <n v="4794"/>
    <x v="2"/>
    <x v="5"/>
    <x v="6"/>
    <x v="5"/>
    <x v="1"/>
  </r>
  <r>
    <s v="Foot Locker"/>
    <d v="2021-07-13T00:00:00"/>
    <x v="0"/>
    <x v="43"/>
    <s v="Wilmington"/>
    <x v="1"/>
    <x v="2"/>
    <n v="55"/>
    <n v="145"/>
    <n v="7975"/>
    <x v="2"/>
    <x v="5"/>
    <x v="6"/>
    <x v="5"/>
    <x v="1"/>
  </r>
  <r>
    <s v="Foot Locker"/>
    <d v="2021-08-14T00:00:00"/>
    <x v="0"/>
    <x v="43"/>
    <s v="Wilmington"/>
    <x v="0"/>
    <x v="0"/>
    <n v="50"/>
    <n v="163"/>
    <n v="8150"/>
    <x v="2"/>
    <x v="6"/>
    <x v="3"/>
    <x v="6"/>
    <x v="1"/>
  </r>
  <r>
    <s v="Foot Locker"/>
    <d v="2021-08-14T00:00:00"/>
    <x v="0"/>
    <x v="43"/>
    <s v="Wilmington"/>
    <x v="0"/>
    <x v="1"/>
    <n v="47"/>
    <n v="128"/>
    <n v="6016"/>
    <x v="2"/>
    <x v="6"/>
    <x v="3"/>
    <x v="6"/>
    <x v="1"/>
  </r>
  <r>
    <s v="Foot Locker"/>
    <d v="2021-08-14T00:00:00"/>
    <x v="0"/>
    <x v="43"/>
    <s v="Wilmington"/>
    <x v="1"/>
    <x v="0"/>
    <n v="42"/>
    <n v="105"/>
    <n v="4410"/>
    <x v="2"/>
    <x v="6"/>
    <x v="3"/>
    <x v="6"/>
    <x v="1"/>
  </r>
  <r>
    <s v="Foot Locker"/>
    <d v="2021-08-14T00:00:00"/>
    <x v="0"/>
    <x v="43"/>
    <s v="Wilmington"/>
    <x v="1"/>
    <x v="1"/>
    <n v="41"/>
    <n v="63"/>
    <n v="2583"/>
    <x v="2"/>
    <x v="6"/>
    <x v="3"/>
    <x v="6"/>
    <x v="1"/>
  </r>
  <r>
    <s v="Foot Locker"/>
    <d v="2021-08-14T00:00:00"/>
    <x v="0"/>
    <x v="43"/>
    <s v="Wilmington"/>
    <x v="0"/>
    <x v="2"/>
    <n v="50"/>
    <n v="63"/>
    <n v="3150"/>
    <x v="2"/>
    <x v="6"/>
    <x v="3"/>
    <x v="6"/>
    <x v="1"/>
  </r>
  <r>
    <s v="Foot Locker"/>
    <d v="2021-08-14T00:00:00"/>
    <x v="0"/>
    <x v="43"/>
    <s v="Wilmington"/>
    <x v="1"/>
    <x v="2"/>
    <n v="59"/>
    <n v="120"/>
    <n v="7080"/>
    <x v="2"/>
    <x v="6"/>
    <x v="3"/>
    <x v="6"/>
    <x v="1"/>
  </r>
  <r>
    <s v="Foot Locker"/>
    <d v="2021-09-13T00:00:00"/>
    <x v="0"/>
    <x v="43"/>
    <s v="Wilmington"/>
    <x v="0"/>
    <x v="0"/>
    <n v="50"/>
    <n v="142"/>
    <n v="7100"/>
    <x v="2"/>
    <x v="7"/>
    <x v="5"/>
    <x v="7"/>
    <x v="1"/>
  </r>
  <r>
    <s v="Foot Locker"/>
    <d v="2021-09-13T00:00:00"/>
    <x v="0"/>
    <x v="43"/>
    <s v="Wilmington"/>
    <x v="0"/>
    <x v="1"/>
    <n v="47"/>
    <n v="85"/>
    <n v="3995"/>
    <x v="2"/>
    <x v="7"/>
    <x v="5"/>
    <x v="7"/>
    <x v="1"/>
  </r>
  <r>
    <s v="Foot Locker"/>
    <d v="2021-09-13T00:00:00"/>
    <x v="0"/>
    <x v="43"/>
    <s v="Wilmington"/>
    <x v="1"/>
    <x v="0"/>
    <n v="43"/>
    <n v="61"/>
    <n v="2623"/>
    <x v="2"/>
    <x v="7"/>
    <x v="5"/>
    <x v="7"/>
    <x v="1"/>
  </r>
  <r>
    <s v="Foot Locker"/>
    <d v="2021-09-13T00:00:00"/>
    <x v="0"/>
    <x v="43"/>
    <s v="Wilmington"/>
    <x v="1"/>
    <x v="1"/>
    <n v="41"/>
    <n v="60"/>
    <n v="2460"/>
    <x v="2"/>
    <x v="7"/>
    <x v="5"/>
    <x v="7"/>
    <x v="1"/>
  </r>
  <r>
    <s v="Foot Locker"/>
    <d v="2021-09-13T00:00:00"/>
    <x v="0"/>
    <x v="43"/>
    <s v="Wilmington"/>
    <x v="0"/>
    <x v="2"/>
    <n v="50"/>
    <n v="60"/>
    <n v="3000"/>
    <x v="2"/>
    <x v="7"/>
    <x v="5"/>
    <x v="7"/>
    <x v="1"/>
  </r>
  <r>
    <s v="Foot Locker"/>
    <d v="2021-09-13T00:00:00"/>
    <x v="0"/>
    <x v="43"/>
    <s v="Wilmington"/>
    <x v="1"/>
    <x v="2"/>
    <n v="58"/>
    <n v="84"/>
    <n v="4872"/>
    <x v="2"/>
    <x v="7"/>
    <x v="5"/>
    <x v="7"/>
    <x v="1"/>
  </r>
  <r>
    <s v="Foot Locker"/>
    <d v="2021-10-15T00:00:00"/>
    <x v="0"/>
    <x v="43"/>
    <s v="Wilmington"/>
    <x v="0"/>
    <x v="0"/>
    <n v="56"/>
    <n v="128"/>
    <n v="7168"/>
    <x v="2"/>
    <x v="8"/>
    <x v="2"/>
    <x v="8"/>
    <x v="1"/>
  </r>
  <r>
    <s v="Foot Locker"/>
    <d v="2021-10-15T00:00:00"/>
    <x v="0"/>
    <x v="43"/>
    <s v="Wilmington"/>
    <x v="0"/>
    <x v="1"/>
    <n v="51"/>
    <n v="90"/>
    <n v="4590"/>
    <x v="2"/>
    <x v="8"/>
    <x v="2"/>
    <x v="8"/>
    <x v="1"/>
  </r>
  <r>
    <s v="Foot Locker"/>
    <d v="2021-10-15T00:00:00"/>
    <x v="0"/>
    <x v="43"/>
    <s v="Wilmington"/>
    <x v="1"/>
    <x v="0"/>
    <n v="50"/>
    <n v="52"/>
    <n v="2600"/>
    <x v="2"/>
    <x v="8"/>
    <x v="2"/>
    <x v="8"/>
    <x v="1"/>
  </r>
  <r>
    <s v="Foot Locker"/>
    <d v="2021-10-15T00:00:00"/>
    <x v="0"/>
    <x v="43"/>
    <s v="Wilmington"/>
    <x v="1"/>
    <x v="1"/>
    <n v="52"/>
    <n v="44"/>
    <n v="2288"/>
    <x v="2"/>
    <x v="8"/>
    <x v="2"/>
    <x v="8"/>
    <x v="1"/>
  </r>
  <r>
    <s v="Foot Locker"/>
    <d v="2021-10-15T00:00:00"/>
    <x v="0"/>
    <x v="43"/>
    <s v="Wilmington"/>
    <x v="0"/>
    <x v="2"/>
    <n v="62"/>
    <n v="49"/>
    <n v="3038"/>
    <x v="2"/>
    <x v="8"/>
    <x v="2"/>
    <x v="8"/>
    <x v="1"/>
  </r>
  <r>
    <s v="Kohl's"/>
    <d v="2021-10-15T00:00:00"/>
    <x v="0"/>
    <x v="43"/>
    <s v="Wilmington"/>
    <x v="1"/>
    <x v="2"/>
    <n v="63"/>
    <n v="78"/>
    <n v="4914"/>
    <x v="2"/>
    <x v="8"/>
    <x v="2"/>
    <x v="8"/>
    <x v="1"/>
  </r>
  <r>
    <s v="Kohl's"/>
    <d v="2021-11-14T00:00:00"/>
    <x v="0"/>
    <x v="43"/>
    <s v="Wilmington"/>
    <x v="0"/>
    <x v="0"/>
    <n v="60"/>
    <n v="135"/>
    <n v="8100"/>
    <x v="2"/>
    <x v="9"/>
    <x v="4"/>
    <x v="9"/>
    <x v="1"/>
  </r>
  <r>
    <s v="Kohl's"/>
    <d v="2021-11-14T00:00:00"/>
    <x v="0"/>
    <x v="43"/>
    <s v="Wilmington"/>
    <x v="0"/>
    <x v="1"/>
    <n v="53"/>
    <n v="85"/>
    <n v="4505"/>
    <x v="2"/>
    <x v="9"/>
    <x v="4"/>
    <x v="9"/>
    <x v="1"/>
  </r>
  <r>
    <s v="Kohl's"/>
    <d v="2021-11-14T00:00:00"/>
    <x v="0"/>
    <x v="43"/>
    <s v="Wilmington"/>
    <x v="1"/>
    <x v="0"/>
    <n v="52"/>
    <n v="86"/>
    <n v="4472"/>
    <x v="2"/>
    <x v="9"/>
    <x v="4"/>
    <x v="9"/>
    <x v="1"/>
  </r>
  <r>
    <s v="Kohl's"/>
    <d v="2021-11-14T00:00:00"/>
    <x v="0"/>
    <x v="43"/>
    <s v="Wilmington"/>
    <x v="1"/>
    <x v="1"/>
    <n v="51"/>
    <n v="84"/>
    <n v="4284"/>
    <x v="2"/>
    <x v="9"/>
    <x v="4"/>
    <x v="9"/>
    <x v="1"/>
  </r>
  <r>
    <s v="Kohl's"/>
    <d v="2021-11-14T00:00:00"/>
    <x v="0"/>
    <x v="43"/>
    <s v="Wilmington"/>
    <x v="0"/>
    <x v="2"/>
    <n v="60"/>
    <n v="72"/>
    <n v="4320"/>
    <x v="2"/>
    <x v="9"/>
    <x v="4"/>
    <x v="9"/>
    <x v="1"/>
  </r>
  <r>
    <s v="Kohl's"/>
    <d v="2021-11-14T00:00:00"/>
    <x v="0"/>
    <x v="43"/>
    <s v="Wilmington"/>
    <x v="1"/>
    <x v="2"/>
    <n v="64"/>
    <n v="98"/>
    <n v="6272"/>
    <x v="2"/>
    <x v="9"/>
    <x v="4"/>
    <x v="9"/>
    <x v="1"/>
  </r>
  <r>
    <s v="Kohl's"/>
    <d v="2021-12-13T00:00:00"/>
    <x v="0"/>
    <x v="43"/>
    <s v="Wilmington"/>
    <x v="0"/>
    <x v="0"/>
    <n v="62"/>
    <n v="168"/>
    <n v="10416"/>
    <x v="2"/>
    <x v="10"/>
    <x v="5"/>
    <x v="10"/>
    <x v="1"/>
  </r>
  <r>
    <s v="Kohl's"/>
    <d v="2021-12-13T00:00:00"/>
    <x v="0"/>
    <x v="43"/>
    <s v="Wilmington"/>
    <x v="0"/>
    <x v="1"/>
    <n v="50"/>
    <n v="100"/>
    <n v="5000"/>
    <x v="2"/>
    <x v="10"/>
    <x v="5"/>
    <x v="10"/>
    <x v="1"/>
  </r>
  <r>
    <s v="Kohl's"/>
    <d v="2021-12-13T00:00:00"/>
    <x v="0"/>
    <x v="43"/>
    <s v="Wilmington"/>
    <x v="1"/>
    <x v="0"/>
    <n v="50"/>
    <n v="109"/>
    <n v="5450"/>
    <x v="2"/>
    <x v="10"/>
    <x v="5"/>
    <x v="10"/>
    <x v="1"/>
  </r>
  <r>
    <s v="Kohl's"/>
    <d v="2021-12-13T00:00:00"/>
    <x v="0"/>
    <x v="43"/>
    <s v="Wilmington"/>
    <x v="1"/>
    <x v="1"/>
    <n v="53"/>
    <n v="98"/>
    <n v="5194"/>
    <x v="2"/>
    <x v="10"/>
    <x v="5"/>
    <x v="10"/>
    <x v="1"/>
  </r>
  <r>
    <s v="Kohl's"/>
    <d v="2021-12-13T00:00:00"/>
    <x v="0"/>
    <x v="43"/>
    <s v="Wilmington"/>
    <x v="0"/>
    <x v="2"/>
    <n v="61"/>
    <n v="91"/>
    <n v="5551"/>
    <x v="2"/>
    <x v="10"/>
    <x v="5"/>
    <x v="10"/>
    <x v="1"/>
  </r>
  <r>
    <s v="Kohl's"/>
    <d v="2021-12-13T00:00:00"/>
    <x v="0"/>
    <x v="43"/>
    <s v="Wilmington"/>
    <x v="1"/>
    <x v="2"/>
    <n v="65"/>
    <n v="123"/>
    <n v="7995"/>
    <x v="2"/>
    <x v="10"/>
    <x v="5"/>
    <x v="10"/>
    <x v="1"/>
  </r>
  <r>
    <s v="Kohl's"/>
    <d v="2021-01-10T00:00:00"/>
    <x v="0"/>
    <x v="43"/>
    <s v="Wilmington"/>
    <x v="0"/>
    <x v="0"/>
    <n v="32"/>
    <n v="138"/>
    <n v="4416"/>
    <x v="2"/>
    <x v="0"/>
    <x v="4"/>
    <x v="0"/>
    <x v="1"/>
  </r>
  <r>
    <s v="Kohl's"/>
    <d v="2021-01-10T00:00:00"/>
    <x v="0"/>
    <x v="43"/>
    <s v="Wilmington"/>
    <x v="0"/>
    <x v="1"/>
    <n v="33"/>
    <n v="77"/>
    <n v="2541"/>
    <x v="2"/>
    <x v="0"/>
    <x v="4"/>
    <x v="0"/>
    <x v="1"/>
  </r>
  <r>
    <s v="Kohl's"/>
    <d v="2021-01-10T00:00:00"/>
    <x v="0"/>
    <x v="43"/>
    <s v="Wilmington"/>
    <x v="1"/>
    <x v="0"/>
    <n v="24"/>
    <n v="72"/>
    <n v="1728"/>
    <x v="2"/>
    <x v="0"/>
    <x v="4"/>
    <x v="0"/>
    <x v="1"/>
  </r>
  <r>
    <s v="Kohl's"/>
    <d v="2021-01-10T00:00:00"/>
    <x v="0"/>
    <x v="43"/>
    <s v="Wilmington"/>
    <x v="1"/>
    <x v="1"/>
    <n v="27"/>
    <n v="38"/>
    <n v="1026"/>
    <x v="2"/>
    <x v="0"/>
    <x v="4"/>
    <x v="0"/>
    <x v="1"/>
  </r>
  <r>
    <s v="Kohl's"/>
    <d v="2021-01-10T00:00:00"/>
    <x v="0"/>
    <x v="43"/>
    <s v="Wilmington"/>
    <x v="0"/>
    <x v="2"/>
    <n v="41"/>
    <n v="47"/>
    <n v="1927"/>
    <x v="2"/>
    <x v="0"/>
    <x v="4"/>
    <x v="0"/>
    <x v="1"/>
  </r>
  <r>
    <s v="Kohl's"/>
    <d v="2021-01-10T00:00:00"/>
    <x v="0"/>
    <x v="43"/>
    <s v="Wilmington"/>
    <x v="1"/>
    <x v="2"/>
    <n v="33"/>
    <n v="69"/>
    <n v="2277"/>
    <x v="2"/>
    <x v="0"/>
    <x v="4"/>
    <x v="0"/>
    <x v="1"/>
  </r>
  <r>
    <s v="Kohl's"/>
    <d v="2021-02-08T00:00:00"/>
    <x v="0"/>
    <x v="43"/>
    <s v="Wilmington"/>
    <x v="0"/>
    <x v="0"/>
    <n v="34"/>
    <n v="147"/>
    <n v="4998"/>
    <x v="2"/>
    <x v="1"/>
    <x v="5"/>
    <x v="1"/>
    <x v="1"/>
  </r>
  <r>
    <s v="Kohl's"/>
    <d v="2021-02-08T00:00:00"/>
    <x v="0"/>
    <x v="43"/>
    <s v="Wilmington"/>
    <x v="0"/>
    <x v="1"/>
    <n v="32"/>
    <n v="53"/>
    <n v="1696"/>
    <x v="2"/>
    <x v="1"/>
    <x v="5"/>
    <x v="1"/>
    <x v="1"/>
  </r>
  <r>
    <s v="Kohl's"/>
    <d v="2021-02-08T00:00:00"/>
    <x v="0"/>
    <x v="43"/>
    <s v="Wilmington"/>
    <x v="1"/>
    <x v="0"/>
    <n v="24"/>
    <n v="63"/>
    <n v="1512"/>
    <x v="2"/>
    <x v="1"/>
    <x v="5"/>
    <x v="1"/>
    <x v="1"/>
  </r>
  <r>
    <s v="Kohl's"/>
    <d v="2021-02-08T00:00:00"/>
    <x v="0"/>
    <x v="44"/>
    <s v="Newark"/>
    <x v="1"/>
    <x v="1"/>
    <n v="29"/>
    <n v="30"/>
    <n v="870"/>
    <x v="2"/>
    <x v="1"/>
    <x v="5"/>
    <x v="1"/>
    <x v="1"/>
  </r>
  <r>
    <s v="Kohl's"/>
    <d v="2021-02-08T00:00:00"/>
    <x v="0"/>
    <x v="44"/>
    <s v="Newark"/>
    <x v="0"/>
    <x v="2"/>
    <n v="41"/>
    <n v="47"/>
    <n v="1927"/>
    <x v="2"/>
    <x v="1"/>
    <x v="5"/>
    <x v="1"/>
    <x v="1"/>
  </r>
  <r>
    <s v="Kohl's"/>
    <d v="2021-02-08T00:00:00"/>
    <x v="0"/>
    <x v="44"/>
    <s v="Newark"/>
    <x v="1"/>
    <x v="2"/>
    <n v="32"/>
    <n v="74"/>
    <n v="2368"/>
    <x v="2"/>
    <x v="1"/>
    <x v="5"/>
    <x v="1"/>
    <x v="1"/>
  </r>
  <r>
    <s v="Kohl's"/>
    <d v="2021-03-06T00:00:00"/>
    <x v="0"/>
    <x v="44"/>
    <s v="Newark"/>
    <x v="0"/>
    <x v="0"/>
    <n v="32"/>
    <n v="144"/>
    <n v="4608"/>
    <x v="2"/>
    <x v="2"/>
    <x v="3"/>
    <x v="2"/>
    <x v="1"/>
  </r>
  <r>
    <s v="Kohl's"/>
    <d v="2021-03-06T00:00:00"/>
    <x v="0"/>
    <x v="44"/>
    <s v="Newark"/>
    <x v="0"/>
    <x v="1"/>
    <n v="32"/>
    <n v="58"/>
    <n v="1856"/>
    <x v="2"/>
    <x v="2"/>
    <x v="3"/>
    <x v="2"/>
    <x v="1"/>
  </r>
  <r>
    <s v="Kohl's"/>
    <d v="2021-03-06T00:00:00"/>
    <x v="0"/>
    <x v="44"/>
    <s v="Newark"/>
    <x v="1"/>
    <x v="0"/>
    <n v="24"/>
    <n v="59"/>
    <n v="1416"/>
    <x v="2"/>
    <x v="2"/>
    <x v="3"/>
    <x v="2"/>
    <x v="1"/>
  </r>
  <r>
    <s v="Kohl's"/>
    <d v="2021-03-06T00:00:00"/>
    <x v="0"/>
    <x v="44"/>
    <s v="Newark"/>
    <x v="1"/>
    <x v="1"/>
    <n v="27"/>
    <n v="22"/>
    <n v="594"/>
    <x v="2"/>
    <x v="2"/>
    <x v="3"/>
    <x v="2"/>
    <x v="1"/>
  </r>
  <r>
    <s v="Kohl's"/>
    <d v="2021-03-06T00:00:00"/>
    <x v="0"/>
    <x v="44"/>
    <s v="Newark"/>
    <x v="0"/>
    <x v="2"/>
    <n v="43"/>
    <n v="34"/>
    <n v="1462"/>
    <x v="2"/>
    <x v="2"/>
    <x v="3"/>
    <x v="2"/>
    <x v="1"/>
  </r>
  <r>
    <s v="Kohl's"/>
    <d v="2021-03-06T00:00:00"/>
    <x v="0"/>
    <x v="44"/>
    <s v="Newark"/>
    <x v="1"/>
    <x v="2"/>
    <n v="32"/>
    <n v="61"/>
    <n v="1952"/>
    <x v="2"/>
    <x v="2"/>
    <x v="3"/>
    <x v="2"/>
    <x v="1"/>
  </r>
  <r>
    <s v="Kohl's"/>
    <d v="2021-04-07T00:00:00"/>
    <x v="0"/>
    <x v="44"/>
    <s v="Newark"/>
    <x v="0"/>
    <x v="0"/>
    <n v="34"/>
    <n v="133"/>
    <n v="4522"/>
    <x v="2"/>
    <x v="3"/>
    <x v="0"/>
    <x v="3"/>
    <x v="1"/>
  </r>
  <r>
    <s v="Kohl's"/>
    <d v="2021-04-07T00:00:00"/>
    <x v="0"/>
    <x v="44"/>
    <s v="Newark"/>
    <x v="0"/>
    <x v="1"/>
    <n v="33"/>
    <n v="51"/>
    <n v="1683"/>
    <x v="2"/>
    <x v="3"/>
    <x v="0"/>
    <x v="3"/>
    <x v="1"/>
  </r>
  <r>
    <s v="Kohl's"/>
    <d v="2021-04-07T00:00:00"/>
    <x v="0"/>
    <x v="44"/>
    <s v="Newark"/>
    <x v="1"/>
    <x v="0"/>
    <n v="24"/>
    <n v="51"/>
    <n v="1224"/>
    <x v="2"/>
    <x v="3"/>
    <x v="0"/>
    <x v="3"/>
    <x v="1"/>
  </r>
  <r>
    <s v="Kohl's"/>
    <d v="2021-04-07T00:00:00"/>
    <x v="0"/>
    <x v="44"/>
    <s v="Newark"/>
    <x v="1"/>
    <x v="1"/>
    <n v="27"/>
    <n v="27"/>
    <n v="729"/>
    <x v="2"/>
    <x v="3"/>
    <x v="0"/>
    <x v="3"/>
    <x v="1"/>
  </r>
  <r>
    <s v="Kohl's"/>
    <d v="2021-04-07T00:00:00"/>
    <x v="0"/>
    <x v="44"/>
    <s v="Newark"/>
    <x v="0"/>
    <x v="2"/>
    <n v="44"/>
    <n v="27"/>
    <n v="1188"/>
    <x v="2"/>
    <x v="3"/>
    <x v="0"/>
    <x v="3"/>
    <x v="1"/>
  </r>
  <r>
    <s v="Kohl's"/>
    <d v="2021-04-07T00:00:00"/>
    <x v="0"/>
    <x v="44"/>
    <s v="Newark"/>
    <x v="1"/>
    <x v="2"/>
    <n v="33"/>
    <n v="68"/>
    <n v="2244"/>
    <x v="2"/>
    <x v="3"/>
    <x v="0"/>
    <x v="3"/>
    <x v="1"/>
  </r>
  <r>
    <s v="Kohl's"/>
    <d v="2021-05-06T00:00:00"/>
    <x v="0"/>
    <x v="44"/>
    <s v="Newark"/>
    <x v="0"/>
    <x v="0"/>
    <n v="48"/>
    <n v="130"/>
    <n v="6240"/>
    <x v="2"/>
    <x v="4"/>
    <x v="1"/>
    <x v="4"/>
    <x v="1"/>
  </r>
  <r>
    <s v="Kohl's"/>
    <d v="2021-05-06T00:00:00"/>
    <x v="0"/>
    <x v="44"/>
    <s v="Newark"/>
    <x v="0"/>
    <x v="1"/>
    <n v="41"/>
    <n v="68"/>
    <n v="2788"/>
    <x v="2"/>
    <x v="4"/>
    <x v="1"/>
    <x v="4"/>
    <x v="1"/>
  </r>
  <r>
    <s v="Kohl's"/>
    <d v="2021-05-06T00:00:00"/>
    <x v="0"/>
    <x v="44"/>
    <s v="Newark"/>
    <x v="1"/>
    <x v="0"/>
    <n v="38"/>
    <n v="75"/>
    <n v="2850"/>
    <x v="2"/>
    <x v="4"/>
    <x v="1"/>
    <x v="4"/>
    <x v="1"/>
  </r>
  <r>
    <s v="Kohl's"/>
    <d v="2021-05-06T00:00:00"/>
    <x v="0"/>
    <x v="44"/>
    <s v="Newark"/>
    <x v="1"/>
    <x v="1"/>
    <n v="38"/>
    <n v="56"/>
    <n v="2128"/>
    <x v="2"/>
    <x v="4"/>
    <x v="1"/>
    <x v="4"/>
    <x v="1"/>
  </r>
  <r>
    <s v="Kohl's"/>
    <d v="2021-05-06T00:00:00"/>
    <x v="0"/>
    <x v="44"/>
    <s v="Newark"/>
    <x v="0"/>
    <x v="2"/>
    <n v="47"/>
    <n v="68"/>
    <n v="3196"/>
    <x v="2"/>
    <x v="4"/>
    <x v="1"/>
    <x v="4"/>
    <x v="1"/>
  </r>
  <r>
    <s v="Kohl's"/>
    <d v="2021-05-06T00:00:00"/>
    <x v="0"/>
    <x v="44"/>
    <s v="Newark"/>
    <x v="1"/>
    <x v="2"/>
    <n v="51"/>
    <n v="102"/>
    <n v="5202"/>
    <x v="2"/>
    <x v="4"/>
    <x v="1"/>
    <x v="4"/>
    <x v="1"/>
  </r>
  <r>
    <s v="Kohl's"/>
    <d v="2021-06-08T00:00:00"/>
    <x v="0"/>
    <x v="44"/>
    <s v="Newark"/>
    <x v="0"/>
    <x v="0"/>
    <n v="45"/>
    <n v="156"/>
    <n v="7020"/>
    <x v="2"/>
    <x v="11"/>
    <x v="6"/>
    <x v="11"/>
    <x v="1"/>
  </r>
  <r>
    <s v="Kohl's"/>
    <d v="2021-06-08T00:00:00"/>
    <x v="0"/>
    <x v="44"/>
    <s v="Newark"/>
    <x v="0"/>
    <x v="1"/>
    <n v="44"/>
    <n v="105"/>
    <n v="4620"/>
    <x v="2"/>
    <x v="11"/>
    <x v="6"/>
    <x v="11"/>
    <x v="1"/>
  </r>
  <r>
    <s v="Kohl's"/>
    <d v="2021-06-08T00:00:00"/>
    <x v="0"/>
    <x v="44"/>
    <s v="Newark"/>
    <x v="1"/>
    <x v="0"/>
    <n v="38"/>
    <n v="69"/>
    <n v="2622"/>
    <x v="2"/>
    <x v="11"/>
    <x v="6"/>
    <x v="11"/>
    <x v="1"/>
  </r>
  <r>
    <s v="Kohl's"/>
    <d v="2021-06-08T00:00:00"/>
    <x v="0"/>
    <x v="44"/>
    <s v="Newark"/>
    <x v="1"/>
    <x v="1"/>
    <n v="39"/>
    <n v="65"/>
    <n v="2535"/>
    <x v="2"/>
    <x v="11"/>
    <x v="6"/>
    <x v="11"/>
    <x v="1"/>
  </r>
  <r>
    <s v="Kohl's"/>
    <d v="2021-06-08T00:00:00"/>
    <x v="0"/>
    <x v="44"/>
    <s v="Newark"/>
    <x v="0"/>
    <x v="2"/>
    <n v="46"/>
    <n v="65"/>
    <n v="2990"/>
    <x v="2"/>
    <x v="11"/>
    <x v="6"/>
    <x v="11"/>
    <x v="1"/>
  </r>
  <r>
    <s v="Kohl's"/>
    <d v="2021-06-08T00:00:00"/>
    <x v="0"/>
    <x v="44"/>
    <s v="Newark"/>
    <x v="1"/>
    <x v="2"/>
    <n v="50"/>
    <n v="120"/>
    <n v="6000"/>
    <x v="2"/>
    <x v="11"/>
    <x v="6"/>
    <x v="11"/>
    <x v="1"/>
  </r>
  <r>
    <s v="Kohl's"/>
    <d v="2021-07-06T00:00:00"/>
    <x v="0"/>
    <x v="44"/>
    <s v="Newark"/>
    <x v="0"/>
    <x v="0"/>
    <n v="47"/>
    <n v="188"/>
    <n v="8836"/>
    <x v="2"/>
    <x v="5"/>
    <x v="6"/>
    <x v="5"/>
    <x v="1"/>
  </r>
  <r>
    <s v="Kohl's"/>
    <d v="2021-07-06T00:00:00"/>
    <x v="0"/>
    <x v="44"/>
    <s v="Newark"/>
    <x v="0"/>
    <x v="1"/>
    <n v="42"/>
    <n v="98"/>
    <n v="4116"/>
    <x v="2"/>
    <x v="5"/>
    <x v="6"/>
    <x v="5"/>
    <x v="1"/>
  </r>
  <r>
    <s v="Kohl's"/>
    <d v="2021-07-06T00:00:00"/>
    <x v="0"/>
    <x v="44"/>
    <s v="Newark"/>
    <x v="1"/>
    <x v="0"/>
    <n v="37"/>
    <n v="81"/>
    <n v="2997"/>
    <x v="2"/>
    <x v="5"/>
    <x v="6"/>
    <x v="5"/>
    <x v="1"/>
  </r>
  <r>
    <s v="Kohl's"/>
    <d v="2021-07-06T00:00:00"/>
    <x v="0"/>
    <x v="44"/>
    <s v="Newark"/>
    <x v="1"/>
    <x v="1"/>
    <n v="36"/>
    <n v="63"/>
    <n v="2268"/>
    <x v="2"/>
    <x v="5"/>
    <x v="6"/>
    <x v="5"/>
    <x v="1"/>
  </r>
  <r>
    <s v="Kohl's"/>
    <d v="2021-07-06T00:00:00"/>
    <x v="0"/>
    <x v="44"/>
    <s v="Newark"/>
    <x v="0"/>
    <x v="2"/>
    <n v="48"/>
    <n v="74"/>
    <n v="3552"/>
    <x v="2"/>
    <x v="5"/>
    <x v="6"/>
    <x v="5"/>
    <x v="1"/>
  </r>
  <r>
    <s v="Kohl's"/>
    <d v="2021-07-06T00:00:00"/>
    <x v="0"/>
    <x v="44"/>
    <s v="Newark"/>
    <x v="1"/>
    <x v="2"/>
    <n v="54"/>
    <n v="131"/>
    <n v="7074"/>
    <x v="2"/>
    <x v="5"/>
    <x v="6"/>
    <x v="5"/>
    <x v="1"/>
  </r>
  <r>
    <s v="Kohl's"/>
    <d v="2021-08-07T00:00:00"/>
    <x v="0"/>
    <x v="44"/>
    <s v="Newark"/>
    <x v="0"/>
    <x v="0"/>
    <n v="47"/>
    <n v="180"/>
    <n v="8460"/>
    <x v="2"/>
    <x v="6"/>
    <x v="3"/>
    <x v="6"/>
    <x v="1"/>
  </r>
  <r>
    <s v="Kohl's"/>
    <d v="2021-08-07T00:00:00"/>
    <x v="0"/>
    <x v="44"/>
    <s v="Newark"/>
    <x v="0"/>
    <x v="1"/>
    <n v="42"/>
    <n v="101"/>
    <n v="4242"/>
    <x v="2"/>
    <x v="6"/>
    <x v="3"/>
    <x v="6"/>
    <x v="1"/>
  </r>
  <r>
    <s v="Kohl's"/>
    <d v="2021-08-07T00:00:00"/>
    <x v="0"/>
    <x v="44"/>
    <s v="Newark"/>
    <x v="1"/>
    <x v="0"/>
    <n v="37"/>
    <n v="75"/>
    <n v="2775"/>
    <x v="2"/>
    <x v="6"/>
    <x v="3"/>
    <x v="6"/>
    <x v="1"/>
  </r>
  <r>
    <s v="Kohl's"/>
    <d v="2021-08-07T00:00:00"/>
    <x v="0"/>
    <x v="44"/>
    <s v="Newark"/>
    <x v="1"/>
    <x v="1"/>
    <n v="36"/>
    <n v="52"/>
    <n v="1872"/>
    <x v="2"/>
    <x v="6"/>
    <x v="3"/>
    <x v="6"/>
    <x v="1"/>
  </r>
  <r>
    <s v="Kohl's"/>
    <d v="2021-08-07T00:00:00"/>
    <x v="0"/>
    <x v="44"/>
    <s v="Newark"/>
    <x v="0"/>
    <x v="2"/>
    <n v="46"/>
    <n v="46"/>
    <n v="2116"/>
    <x v="2"/>
    <x v="6"/>
    <x v="3"/>
    <x v="6"/>
    <x v="1"/>
  </r>
  <r>
    <s v="Kohl's"/>
    <d v="2021-08-07T00:00:00"/>
    <x v="0"/>
    <x v="44"/>
    <s v="Newark"/>
    <x v="1"/>
    <x v="2"/>
    <n v="52"/>
    <n v="105"/>
    <n v="5460"/>
    <x v="2"/>
    <x v="6"/>
    <x v="3"/>
    <x v="6"/>
    <x v="1"/>
  </r>
  <r>
    <s v="Kohl's"/>
    <d v="2021-09-06T00:00:00"/>
    <x v="0"/>
    <x v="44"/>
    <s v="Newark"/>
    <x v="0"/>
    <x v="0"/>
    <n v="46"/>
    <n v="124"/>
    <n v="5704"/>
    <x v="2"/>
    <x v="7"/>
    <x v="5"/>
    <x v="7"/>
    <x v="1"/>
  </r>
  <r>
    <s v="Kohl's"/>
    <d v="2021-09-06T00:00:00"/>
    <x v="0"/>
    <x v="44"/>
    <s v="Newark"/>
    <x v="0"/>
    <x v="1"/>
    <n v="41"/>
    <n v="72"/>
    <n v="2952"/>
    <x v="2"/>
    <x v="7"/>
    <x v="5"/>
    <x v="7"/>
    <x v="1"/>
  </r>
  <r>
    <s v="Kohl's"/>
    <d v="2021-09-06T00:00:00"/>
    <x v="0"/>
    <x v="44"/>
    <s v="Newark"/>
    <x v="1"/>
    <x v="0"/>
    <n v="39"/>
    <n v="51"/>
    <n v="1989"/>
    <x v="2"/>
    <x v="7"/>
    <x v="5"/>
    <x v="7"/>
    <x v="1"/>
  </r>
  <r>
    <s v="Kohl's"/>
    <d v="2021-09-06T00:00:00"/>
    <x v="0"/>
    <x v="44"/>
    <s v="Newark"/>
    <x v="1"/>
    <x v="1"/>
    <n v="37"/>
    <n v="38"/>
    <n v="1406"/>
    <x v="2"/>
    <x v="7"/>
    <x v="5"/>
    <x v="7"/>
    <x v="1"/>
  </r>
  <r>
    <s v="Kohl's"/>
    <d v="2021-09-06T00:00:00"/>
    <x v="0"/>
    <x v="44"/>
    <s v="Newark"/>
    <x v="0"/>
    <x v="2"/>
    <n v="47"/>
    <n v="41"/>
    <n v="1927"/>
    <x v="2"/>
    <x v="7"/>
    <x v="5"/>
    <x v="7"/>
    <x v="1"/>
  </r>
  <r>
    <s v="Kohl's"/>
    <d v="2021-09-06T00:00:00"/>
    <x v="0"/>
    <x v="44"/>
    <s v="Newark"/>
    <x v="1"/>
    <x v="2"/>
    <n v="50"/>
    <n v="73"/>
    <n v="3650"/>
    <x v="2"/>
    <x v="7"/>
    <x v="5"/>
    <x v="7"/>
    <x v="1"/>
  </r>
  <r>
    <s v="Kohl's"/>
    <d v="2021-10-08T00:00:00"/>
    <x v="0"/>
    <x v="44"/>
    <s v="Newark"/>
    <x v="0"/>
    <x v="0"/>
    <n v="53"/>
    <n v="119"/>
    <n v="6307"/>
    <x v="2"/>
    <x v="8"/>
    <x v="2"/>
    <x v="8"/>
    <x v="1"/>
  </r>
  <r>
    <s v="Kohl's"/>
    <d v="2021-10-08T00:00:00"/>
    <x v="0"/>
    <x v="44"/>
    <s v="Newark"/>
    <x v="0"/>
    <x v="1"/>
    <n v="48"/>
    <n v="63"/>
    <n v="3024"/>
    <x v="2"/>
    <x v="8"/>
    <x v="2"/>
    <x v="8"/>
    <x v="1"/>
  </r>
  <r>
    <s v="Kohl's"/>
    <d v="2021-10-08T00:00:00"/>
    <x v="0"/>
    <x v="44"/>
    <s v="Newark"/>
    <x v="1"/>
    <x v="0"/>
    <n v="46"/>
    <n v="42"/>
    <n v="1932"/>
    <x v="2"/>
    <x v="8"/>
    <x v="2"/>
    <x v="8"/>
    <x v="1"/>
  </r>
  <r>
    <s v="Kohl's"/>
    <d v="2021-10-08T00:00:00"/>
    <x v="0"/>
    <x v="44"/>
    <s v="Newark"/>
    <x v="1"/>
    <x v="1"/>
    <n v="48"/>
    <n v="31"/>
    <n v="1488"/>
    <x v="2"/>
    <x v="8"/>
    <x v="2"/>
    <x v="8"/>
    <x v="1"/>
  </r>
  <r>
    <s v="Kohl's"/>
    <d v="2021-10-08T00:00:00"/>
    <x v="0"/>
    <x v="44"/>
    <s v="Newark"/>
    <x v="0"/>
    <x v="2"/>
    <n v="58"/>
    <n v="38"/>
    <n v="2204"/>
    <x v="2"/>
    <x v="8"/>
    <x v="2"/>
    <x v="8"/>
    <x v="1"/>
  </r>
  <r>
    <s v="Sports Direct"/>
    <d v="2021-10-08T00:00:00"/>
    <x v="0"/>
    <x v="44"/>
    <s v="Newark"/>
    <x v="1"/>
    <x v="2"/>
    <n v="62"/>
    <n v="68"/>
    <n v="4216"/>
    <x v="2"/>
    <x v="8"/>
    <x v="2"/>
    <x v="8"/>
    <x v="1"/>
  </r>
  <r>
    <s v="Sports Direct"/>
    <d v="2021-11-07T00:00:00"/>
    <x v="0"/>
    <x v="44"/>
    <s v="Newark"/>
    <x v="0"/>
    <x v="0"/>
    <n v="59"/>
    <n v="108"/>
    <n v="6372"/>
    <x v="2"/>
    <x v="9"/>
    <x v="4"/>
    <x v="9"/>
    <x v="1"/>
  </r>
  <r>
    <s v="Sports Direct"/>
    <d v="2021-11-07T00:00:00"/>
    <x v="0"/>
    <x v="44"/>
    <s v="Newark"/>
    <x v="0"/>
    <x v="1"/>
    <n v="46"/>
    <n v="80"/>
    <n v="3680"/>
    <x v="2"/>
    <x v="9"/>
    <x v="4"/>
    <x v="9"/>
    <x v="1"/>
  </r>
  <r>
    <s v="Sports Direct"/>
    <d v="2021-11-07T00:00:00"/>
    <x v="0"/>
    <x v="44"/>
    <s v="Newark"/>
    <x v="1"/>
    <x v="0"/>
    <n v="48"/>
    <n v="68"/>
    <n v="3264"/>
    <x v="2"/>
    <x v="9"/>
    <x v="4"/>
    <x v="9"/>
    <x v="1"/>
  </r>
  <r>
    <s v="Sports Direct"/>
    <d v="2021-11-07T00:00:00"/>
    <x v="0"/>
    <x v="44"/>
    <s v="Newark"/>
    <x v="1"/>
    <x v="1"/>
    <n v="49"/>
    <n v="65"/>
    <n v="3185"/>
    <x v="2"/>
    <x v="9"/>
    <x v="4"/>
    <x v="9"/>
    <x v="1"/>
  </r>
  <r>
    <s v="Sports Direct"/>
    <d v="2021-11-07T00:00:00"/>
    <x v="0"/>
    <x v="44"/>
    <s v="Newark"/>
    <x v="0"/>
    <x v="2"/>
    <n v="55"/>
    <n v="59"/>
    <n v="3245"/>
    <x v="2"/>
    <x v="9"/>
    <x v="4"/>
    <x v="9"/>
    <x v="1"/>
  </r>
  <r>
    <s v="Sports Direct"/>
    <d v="2021-11-07T00:00:00"/>
    <x v="0"/>
    <x v="44"/>
    <s v="Newark"/>
    <x v="1"/>
    <x v="2"/>
    <n v="59"/>
    <n v="91"/>
    <n v="5369"/>
    <x v="2"/>
    <x v="9"/>
    <x v="4"/>
    <x v="9"/>
    <x v="1"/>
  </r>
  <r>
    <s v="Sports Direct"/>
    <d v="2021-12-06T00:00:00"/>
    <x v="0"/>
    <x v="44"/>
    <s v="Newark"/>
    <x v="0"/>
    <x v="0"/>
    <n v="55"/>
    <n v="149"/>
    <n v="8195"/>
    <x v="2"/>
    <x v="10"/>
    <x v="5"/>
    <x v="10"/>
    <x v="1"/>
  </r>
  <r>
    <s v="Sports Direct"/>
    <d v="2021-12-06T00:00:00"/>
    <x v="0"/>
    <x v="44"/>
    <s v="Newark"/>
    <x v="0"/>
    <x v="1"/>
    <n v="49"/>
    <n v="105"/>
    <n v="5145"/>
    <x v="2"/>
    <x v="10"/>
    <x v="5"/>
    <x v="10"/>
    <x v="1"/>
  </r>
  <r>
    <s v="Sports Direct"/>
    <d v="2021-12-06T00:00:00"/>
    <x v="0"/>
    <x v="44"/>
    <s v="Newark"/>
    <x v="1"/>
    <x v="0"/>
    <n v="49"/>
    <n v="91"/>
    <n v="4459"/>
    <x v="2"/>
    <x v="10"/>
    <x v="5"/>
    <x v="10"/>
    <x v="1"/>
  </r>
  <r>
    <s v="Sports Direct"/>
    <d v="2021-12-06T00:00:00"/>
    <x v="0"/>
    <x v="44"/>
    <s v="Newark"/>
    <x v="1"/>
    <x v="1"/>
    <n v="47"/>
    <n v="83"/>
    <n v="3901"/>
    <x v="2"/>
    <x v="10"/>
    <x v="5"/>
    <x v="10"/>
    <x v="1"/>
  </r>
  <r>
    <s v="Sports Direct"/>
    <d v="2021-12-06T00:00:00"/>
    <x v="0"/>
    <x v="44"/>
    <s v="Newark"/>
    <x v="0"/>
    <x v="2"/>
    <n v="55"/>
    <n v="83"/>
    <n v="4565"/>
    <x v="2"/>
    <x v="10"/>
    <x v="5"/>
    <x v="10"/>
    <x v="1"/>
  </r>
  <r>
    <s v="Sports Direct"/>
    <d v="2021-12-06T00:00:00"/>
    <x v="0"/>
    <x v="44"/>
    <s v="Newark"/>
    <x v="1"/>
    <x v="2"/>
    <n v="59"/>
    <n v="101"/>
    <n v="5959"/>
    <x v="2"/>
    <x v="10"/>
    <x v="5"/>
    <x v="10"/>
    <x v="1"/>
  </r>
  <r>
    <s v="Sports Direct"/>
    <d v="2021-01-07T00:00:00"/>
    <x v="0"/>
    <x v="44"/>
    <s v="Newark"/>
    <x v="0"/>
    <x v="0"/>
    <n v="38"/>
    <n v="125"/>
    <n v="4750"/>
    <x v="2"/>
    <x v="0"/>
    <x v="1"/>
    <x v="0"/>
    <x v="1"/>
  </r>
  <r>
    <s v="Sports Direct"/>
    <d v="2021-01-07T00:00:00"/>
    <x v="0"/>
    <x v="44"/>
    <s v="Newark"/>
    <x v="0"/>
    <x v="1"/>
    <n v="37"/>
    <n v="87"/>
    <n v="3219"/>
    <x v="2"/>
    <x v="0"/>
    <x v="1"/>
    <x v="0"/>
    <x v="1"/>
  </r>
  <r>
    <s v="Sports Direct"/>
    <d v="2021-01-07T00:00:00"/>
    <x v="0"/>
    <x v="44"/>
    <s v="Newark"/>
    <x v="1"/>
    <x v="0"/>
    <n v="28"/>
    <n v="90"/>
    <n v="2520"/>
    <x v="2"/>
    <x v="0"/>
    <x v="1"/>
    <x v="0"/>
    <x v="1"/>
  </r>
  <r>
    <s v="Sports Direct"/>
    <d v="2021-01-07T00:00:00"/>
    <x v="0"/>
    <x v="44"/>
    <s v="Newark"/>
    <x v="1"/>
    <x v="1"/>
    <n v="33"/>
    <n v="42"/>
    <n v="1386"/>
    <x v="2"/>
    <x v="0"/>
    <x v="1"/>
    <x v="0"/>
    <x v="1"/>
  </r>
  <r>
    <s v="Sports Direct"/>
    <d v="2021-01-07T00:00:00"/>
    <x v="0"/>
    <x v="44"/>
    <s v="Newark"/>
    <x v="0"/>
    <x v="2"/>
    <n v="49"/>
    <n v="60"/>
    <n v="2940"/>
    <x v="2"/>
    <x v="0"/>
    <x v="1"/>
    <x v="0"/>
    <x v="1"/>
  </r>
  <r>
    <s v="Sports Direct"/>
    <d v="2021-01-07T00:00:00"/>
    <x v="0"/>
    <x v="44"/>
    <s v="Newark"/>
    <x v="1"/>
    <x v="2"/>
    <n v="37"/>
    <n v="81"/>
    <n v="2997"/>
    <x v="2"/>
    <x v="0"/>
    <x v="1"/>
    <x v="0"/>
    <x v="1"/>
  </r>
  <r>
    <s v="Sports Direct"/>
    <d v="2021-02-05T00:00:00"/>
    <x v="0"/>
    <x v="44"/>
    <s v="Newark"/>
    <x v="0"/>
    <x v="0"/>
    <n v="39"/>
    <n v="149"/>
    <n v="5811"/>
    <x v="2"/>
    <x v="1"/>
    <x v="2"/>
    <x v="1"/>
    <x v="1"/>
  </r>
  <r>
    <s v="Sports Direct"/>
    <d v="2021-02-05T00:00:00"/>
    <x v="0"/>
    <x v="44"/>
    <s v="Newark"/>
    <x v="0"/>
    <x v="1"/>
    <n v="37"/>
    <n v="54"/>
    <n v="1998"/>
    <x v="2"/>
    <x v="1"/>
    <x v="2"/>
    <x v="1"/>
    <x v="1"/>
  </r>
  <r>
    <s v="Sports Direct"/>
    <d v="2021-02-05T00:00:00"/>
    <x v="0"/>
    <x v="44"/>
    <s v="Newark"/>
    <x v="1"/>
    <x v="0"/>
    <n v="29"/>
    <n v="65"/>
    <n v="1885"/>
    <x v="2"/>
    <x v="1"/>
    <x v="2"/>
    <x v="1"/>
    <x v="1"/>
  </r>
  <r>
    <s v="Sports Direct"/>
    <d v="2021-02-05T00:00:00"/>
    <x v="0"/>
    <x v="45"/>
    <s v="Hartford"/>
    <x v="1"/>
    <x v="1"/>
    <n v="32"/>
    <n v="34"/>
    <n v="1088"/>
    <x v="2"/>
    <x v="1"/>
    <x v="2"/>
    <x v="1"/>
    <x v="1"/>
  </r>
  <r>
    <s v="Sports Direct"/>
    <d v="2021-02-05T00:00:00"/>
    <x v="0"/>
    <x v="45"/>
    <s v="Hartford"/>
    <x v="0"/>
    <x v="2"/>
    <n v="49"/>
    <n v="60"/>
    <n v="2940"/>
    <x v="2"/>
    <x v="1"/>
    <x v="2"/>
    <x v="1"/>
    <x v="1"/>
  </r>
  <r>
    <s v="Sports Direct"/>
    <d v="2021-02-05T00:00:00"/>
    <x v="0"/>
    <x v="45"/>
    <s v="Hartford"/>
    <x v="1"/>
    <x v="2"/>
    <n v="39"/>
    <n v="84"/>
    <n v="3276"/>
    <x v="2"/>
    <x v="1"/>
    <x v="2"/>
    <x v="1"/>
    <x v="1"/>
  </r>
  <r>
    <s v="Sports Direct"/>
    <d v="2021-03-03T00:00:00"/>
    <x v="0"/>
    <x v="45"/>
    <s v="Hartford"/>
    <x v="0"/>
    <x v="0"/>
    <n v="39"/>
    <n v="130"/>
    <n v="5070"/>
    <x v="2"/>
    <x v="2"/>
    <x v="0"/>
    <x v="2"/>
    <x v="1"/>
  </r>
  <r>
    <s v="Sports Direct"/>
    <d v="2021-03-03T00:00:00"/>
    <x v="0"/>
    <x v="45"/>
    <s v="Hartford"/>
    <x v="0"/>
    <x v="1"/>
    <n v="38"/>
    <n v="56"/>
    <n v="2128"/>
    <x v="2"/>
    <x v="2"/>
    <x v="0"/>
    <x v="2"/>
    <x v="1"/>
  </r>
  <r>
    <s v="Sports Direct"/>
    <d v="2021-03-03T00:00:00"/>
    <x v="0"/>
    <x v="45"/>
    <s v="Hartford"/>
    <x v="1"/>
    <x v="0"/>
    <n v="29"/>
    <n v="68"/>
    <n v="1972"/>
    <x v="2"/>
    <x v="2"/>
    <x v="0"/>
    <x v="2"/>
    <x v="1"/>
  </r>
  <r>
    <s v="Sports Direct"/>
    <d v="2021-03-03T00:00:00"/>
    <x v="0"/>
    <x v="45"/>
    <s v="Hartford"/>
    <x v="1"/>
    <x v="1"/>
    <n v="32"/>
    <n v="30"/>
    <n v="960"/>
    <x v="2"/>
    <x v="2"/>
    <x v="0"/>
    <x v="2"/>
    <x v="1"/>
  </r>
  <r>
    <s v="Sports Direct"/>
    <d v="2021-03-03T00:00:00"/>
    <x v="0"/>
    <x v="45"/>
    <s v="Hartford"/>
    <x v="0"/>
    <x v="2"/>
    <n v="48"/>
    <n v="39"/>
    <n v="1872"/>
    <x v="2"/>
    <x v="2"/>
    <x v="0"/>
    <x v="2"/>
    <x v="1"/>
  </r>
  <r>
    <s v="Sports Direct"/>
    <d v="2021-03-03T00:00:00"/>
    <x v="0"/>
    <x v="45"/>
    <s v="Hartford"/>
    <x v="1"/>
    <x v="2"/>
    <n v="38"/>
    <n v="73"/>
    <n v="2774"/>
    <x v="2"/>
    <x v="2"/>
    <x v="0"/>
    <x v="2"/>
    <x v="1"/>
  </r>
  <r>
    <s v="Sports Direct"/>
    <d v="2021-04-04T00:00:00"/>
    <x v="0"/>
    <x v="45"/>
    <s v="Hartford"/>
    <x v="0"/>
    <x v="0"/>
    <n v="36"/>
    <n v="150"/>
    <n v="5400"/>
    <x v="2"/>
    <x v="3"/>
    <x v="4"/>
    <x v="3"/>
    <x v="1"/>
  </r>
  <r>
    <s v="Sports Direct"/>
    <d v="2021-04-04T00:00:00"/>
    <x v="0"/>
    <x v="45"/>
    <s v="Hartford"/>
    <x v="0"/>
    <x v="1"/>
    <n v="38"/>
    <n v="58"/>
    <n v="2204"/>
    <x v="2"/>
    <x v="3"/>
    <x v="4"/>
    <x v="3"/>
    <x v="1"/>
  </r>
  <r>
    <s v="Sports Direct"/>
    <d v="2021-04-04T00:00:00"/>
    <x v="0"/>
    <x v="45"/>
    <s v="Hartford"/>
    <x v="1"/>
    <x v="0"/>
    <n v="29"/>
    <n v="56"/>
    <n v="1624"/>
    <x v="2"/>
    <x v="3"/>
    <x v="4"/>
    <x v="3"/>
    <x v="1"/>
  </r>
  <r>
    <s v="Sports Direct"/>
    <d v="2021-04-04T00:00:00"/>
    <x v="0"/>
    <x v="45"/>
    <s v="Hartford"/>
    <x v="1"/>
    <x v="1"/>
    <n v="32"/>
    <n v="38"/>
    <n v="1216"/>
    <x v="2"/>
    <x v="3"/>
    <x v="4"/>
    <x v="3"/>
    <x v="1"/>
  </r>
  <r>
    <s v="Sports Direct"/>
    <d v="2021-04-04T00:00:00"/>
    <x v="0"/>
    <x v="45"/>
    <s v="Hartford"/>
    <x v="0"/>
    <x v="2"/>
    <n v="46"/>
    <n v="35"/>
    <n v="1610"/>
    <x v="2"/>
    <x v="3"/>
    <x v="4"/>
    <x v="3"/>
    <x v="1"/>
  </r>
  <r>
    <s v="Sports Direct"/>
    <d v="2021-04-04T00:00:00"/>
    <x v="0"/>
    <x v="45"/>
    <s v="Hartford"/>
    <x v="1"/>
    <x v="2"/>
    <n v="36"/>
    <n v="69"/>
    <n v="2484"/>
    <x v="2"/>
    <x v="3"/>
    <x v="4"/>
    <x v="3"/>
    <x v="1"/>
  </r>
  <r>
    <s v="Sports Direct"/>
    <d v="2021-05-03T00:00:00"/>
    <x v="0"/>
    <x v="45"/>
    <s v="Hartford"/>
    <x v="0"/>
    <x v="0"/>
    <n v="54"/>
    <n v="142"/>
    <n v="7668"/>
    <x v="2"/>
    <x v="4"/>
    <x v="5"/>
    <x v="4"/>
    <x v="1"/>
  </r>
  <r>
    <s v="Sports Direct"/>
    <d v="2021-05-03T00:00:00"/>
    <x v="0"/>
    <x v="45"/>
    <s v="Hartford"/>
    <x v="0"/>
    <x v="1"/>
    <n v="48"/>
    <n v="73"/>
    <n v="3504"/>
    <x v="2"/>
    <x v="4"/>
    <x v="5"/>
    <x v="4"/>
    <x v="1"/>
  </r>
  <r>
    <s v="Sports Direct"/>
    <d v="2021-05-03T00:00:00"/>
    <x v="0"/>
    <x v="45"/>
    <s v="Hartford"/>
    <x v="1"/>
    <x v="0"/>
    <n v="43"/>
    <n v="74"/>
    <n v="3182"/>
    <x v="2"/>
    <x v="4"/>
    <x v="5"/>
    <x v="4"/>
    <x v="1"/>
  </r>
  <r>
    <s v="Sports Direct"/>
    <d v="2021-05-03T00:00:00"/>
    <x v="0"/>
    <x v="45"/>
    <s v="Hartford"/>
    <x v="1"/>
    <x v="1"/>
    <n v="44"/>
    <n v="63"/>
    <n v="2772"/>
    <x v="2"/>
    <x v="4"/>
    <x v="5"/>
    <x v="4"/>
    <x v="1"/>
  </r>
  <r>
    <s v="Sports Direct"/>
    <d v="2021-05-03T00:00:00"/>
    <x v="0"/>
    <x v="45"/>
    <s v="Hartford"/>
    <x v="0"/>
    <x v="2"/>
    <n v="50"/>
    <n v="70"/>
    <n v="3500"/>
    <x v="2"/>
    <x v="4"/>
    <x v="5"/>
    <x v="4"/>
    <x v="1"/>
  </r>
  <r>
    <s v="Sports Direct"/>
    <d v="2021-05-03T00:00:00"/>
    <x v="0"/>
    <x v="45"/>
    <s v="Hartford"/>
    <x v="1"/>
    <x v="2"/>
    <n v="55"/>
    <n v="113"/>
    <n v="6215"/>
    <x v="2"/>
    <x v="4"/>
    <x v="5"/>
    <x v="4"/>
    <x v="1"/>
  </r>
  <r>
    <s v="Sports Direct"/>
    <d v="2021-06-05T00:00:00"/>
    <x v="0"/>
    <x v="45"/>
    <s v="Hartford"/>
    <x v="0"/>
    <x v="0"/>
    <n v="50"/>
    <n v="175"/>
    <n v="8750"/>
    <x v="2"/>
    <x v="11"/>
    <x v="3"/>
    <x v="11"/>
    <x v="1"/>
  </r>
  <r>
    <s v="Sports Direct"/>
    <d v="2021-06-05T00:00:00"/>
    <x v="0"/>
    <x v="45"/>
    <s v="Hartford"/>
    <x v="0"/>
    <x v="1"/>
    <n v="48"/>
    <n v="94"/>
    <n v="4512"/>
    <x v="2"/>
    <x v="11"/>
    <x v="3"/>
    <x v="11"/>
    <x v="1"/>
  </r>
  <r>
    <s v="Sports Direct"/>
    <d v="2021-06-05T00:00:00"/>
    <x v="0"/>
    <x v="45"/>
    <s v="Hartford"/>
    <x v="1"/>
    <x v="0"/>
    <n v="42"/>
    <n v="87"/>
    <n v="3654"/>
    <x v="2"/>
    <x v="11"/>
    <x v="3"/>
    <x v="11"/>
    <x v="1"/>
  </r>
  <r>
    <s v="Sports Direct"/>
    <d v="2021-06-05T00:00:00"/>
    <x v="0"/>
    <x v="45"/>
    <s v="Hartford"/>
    <x v="1"/>
    <x v="1"/>
    <n v="42"/>
    <n v="80"/>
    <n v="3360"/>
    <x v="2"/>
    <x v="11"/>
    <x v="3"/>
    <x v="11"/>
    <x v="1"/>
  </r>
  <r>
    <s v="Sports Direct"/>
    <d v="2021-06-05T00:00:00"/>
    <x v="0"/>
    <x v="45"/>
    <s v="Hartford"/>
    <x v="0"/>
    <x v="2"/>
    <n v="53"/>
    <n v="74"/>
    <n v="3922"/>
    <x v="2"/>
    <x v="11"/>
    <x v="3"/>
    <x v="11"/>
    <x v="1"/>
  </r>
  <r>
    <s v="Sports Direct"/>
    <d v="2021-06-05T00:00:00"/>
    <x v="0"/>
    <x v="45"/>
    <s v="Hartford"/>
    <x v="1"/>
    <x v="2"/>
    <n v="56"/>
    <n v="123"/>
    <n v="6888"/>
    <x v="2"/>
    <x v="11"/>
    <x v="3"/>
    <x v="11"/>
    <x v="1"/>
  </r>
  <r>
    <s v="Sports Direct"/>
    <d v="2021-07-03T00:00:00"/>
    <x v="0"/>
    <x v="45"/>
    <s v="Hartford"/>
    <x v="0"/>
    <x v="0"/>
    <n v="54"/>
    <n v="189"/>
    <n v="10206"/>
    <x v="2"/>
    <x v="5"/>
    <x v="3"/>
    <x v="5"/>
    <x v="1"/>
  </r>
  <r>
    <s v="Sports Direct"/>
    <d v="2021-07-03T00:00:00"/>
    <x v="0"/>
    <x v="45"/>
    <s v="Hartford"/>
    <x v="0"/>
    <x v="1"/>
    <n v="48"/>
    <n v="112"/>
    <n v="5376"/>
    <x v="2"/>
    <x v="5"/>
    <x v="3"/>
    <x v="5"/>
    <x v="1"/>
  </r>
  <r>
    <s v="Sports Direct"/>
    <d v="2021-07-03T00:00:00"/>
    <x v="0"/>
    <x v="45"/>
    <s v="Hartford"/>
    <x v="1"/>
    <x v="0"/>
    <n v="44"/>
    <n v="81"/>
    <n v="3564"/>
    <x v="2"/>
    <x v="5"/>
    <x v="3"/>
    <x v="5"/>
    <x v="1"/>
  </r>
  <r>
    <s v="Sports Direct"/>
    <d v="2021-07-03T00:00:00"/>
    <x v="0"/>
    <x v="45"/>
    <s v="Hartford"/>
    <x v="1"/>
    <x v="1"/>
    <n v="42"/>
    <n v="80"/>
    <n v="3360"/>
    <x v="2"/>
    <x v="5"/>
    <x v="3"/>
    <x v="5"/>
    <x v="1"/>
  </r>
  <r>
    <s v="Sports Direct"/>
    <d v="2021-07-03T00:00:00"/>
    <x v="0"/>
    <x v="45"/>
    <s v="Hartford"/>
    <x v="0"/>
    <x v="2"/>
    <n v="53"/>
    <n v="81"/>
    <n v="4293"/>
    <x v="2"/>
    <x v="5"/>
    <x v="3"/>
    <x v="5"/>
    <x v="1"/>
  </r>
  <r>
    <s v="Sports Direct"/>
    <d v="2021-07-03T00:00:00"/>
    <x v="0"/>
    <x v="45"/>
    <s v="Hartford"/>
    <x v="1"/>
    <x v="2"/>
    <n v="56"/>
    <n v="143"/>
    <n v="8008"/>
    <x v="2"/>
    <x v="5"/>
    <x v="3"/>
    <x v="5"/>
    <x v="1"/>
  </r>
  <r>
    <s v="Sports Direct"/>
    <d v="2021-08-04T00:00:00"/>
    <x v="0"/>
    <x v="45"/>
    <s v="Hartford"/>
    <x v="0"/>
    <x v="0"/>
    <n v="51"/>
    <n v="163"/>
    <n v="8313"/>
    <x v="2"/>
    <x v="6"/>
    <x v="0"/>
    <x v="6"/>
    <x v="1"/>
  </r>
  <r>
    <s v="Sports Direct"/>
    <d v="2021-08-04T00:00:00"/>
    <x v="0"/>
    <x v="45"/>
    <s v="Hartford"/>
    <x v="0"/>
    <x v="1"/>
    <n v="48"/>
    <n v="108"/>
    <n v="5184"/>
    <x v="2"/>
    <x v="6"/>
    <x v="0"/>
    <x v="6"/>
    <x v="1"/>
  </r>
  <r>
    <s v="Sports Direct"/>
    <d v="2021-08-04T00:00:00"/>
    <x v="0"/>
    <x v="45"/>
    <s v="Hartford"/>
    <x v="1"/>
    <x v="0"/>
    <n v="41"/>
    <n v="85"/>
    <n v="3485"/>
    <x v="2"/>
    <x v="6"/>
    <x v="0"/>
    <x v="6"/>
    <x v="1"/>
  </r>
  <r>
    <s v="Sports Direct"/>
    <d v="2021-08-04T00:00:00"/>
    <x v="0"/>
    <x v="45"/>
    <s v="Hartford"/>
    <x v="1"/>
    <x v="1"/>
    <n v="41"/>
    <n v="68"/>
    <n v="2788"/>
    <x v="2"/>
    <x v="6"/>
    <x v="0"/>
    <x v="6"/>
    <x v="1"/>
  </r>
  <r>
    <s v="Sports Direct"/>
    <d v="2021-08-04T00:00:00"/>
    <x v="0"/>
    <x v="45"/>
    <s v="Hartford"/>
    <x v="0"/>
    <x v="2"/>
    <n v="51"/>
    <n v="52"/>
    <n v="2652"/>
    <x v="2"/>
    <x v="6"/>
    <x v="0"/>
    <x v="6"/>
    <x v="1"/>
  </r>
  <r>
    <s v="Sports Direct"/>
    <d v="2021-08-04T00:00:00"/>
    <x v="0"/>
    <x v="45"/>
    <s v="Hartford"/>
    <x v="1"/>
    <x v="2"/>
    <n v="55"/>
    <n v="105"/>
    <n v="5775"/>
    <x v="2"/>
    <x v="6"/>
    <x v="0"/>
    <x v="6"/>
    <x v="1"/>
  </r>
  <r>
    <s v="Sports Direct"/>
    <d v="2021-09-03T00:00:00"/>
    <x v="0"/>
    <x v="45"/>
    <s v="Hartford"/>
    <x v="0"/>
    <x v="0"/>
    <n v="52"/>
    <n v="125"/>
    <n v="6500"/>
    <x v="2"/>
    <x v="7"/>
    <x v="2"/>
    <x v="7"/>
    <x v="1"/>
  </r>
  <r>
    <s v="Sports Direct"/>
    <d v="2021-09-03T00:00:00"/>
    <x v="0"/>
    <x v="45"/>
    <s v="Hartford"/>
    <x v="0"/>
    <x v="1"/>
    <n v="47"/>
    <n v="75"/>
    <n v="3525"/>
    <x v="2"/>
    <x v="7"/>
    <x v="2"/>
    <x v="7"/>
    <x v="1"/>
  </r>
  <r>
    <s v="Sports Direct"/>
    <d v="2021-09-03T00:00:00"/>
    <x v="0"/>
    <x v="45"/>
    <s v="Hartford"/>
    <x v="1"/>
    <x v="0"/>
    <n v="41"/>
    <n v="60"/>
    <n v="2460"/>
    <x v="2"/>
    <x v="7"/>
    <x v="2"/>
    <x v="7"/>
    <x v="1"/>
  </r>
  <r>
    <s v="Sports Direct"/>
    <d v="2021-09-03T00:00:00"/>
    <x v="0"/>
    <x v="45"/>
    <s v="Hartford"/>
    <x v="1"/>
    <x v="1"/>
    <n v="41"/>
    <n v="46"/>
    <n v="1886"/>
    <x v="2"/>
    <x v="7"/>
    <x v="2"/>
    <x v="7"/>
    <x v="1"/>
  </r>
  <r>
    <s v="Sports Direct"/>
    <d v="2021-09-03T00:00:00"/>
    <x v="0"/>
    <x v="45"/>
    <s v="Hartford"/>
    <x v="0"/>
    <x v="2"/>
    <n v="50"/>
    <n v="51"/>
    <n v="2550"/>
    <x v="2"/>
    <x v="7"/>
    <x v="2"/>
    <x v="7"/>
    <x v="1"/>
  </r>
  <r>
    <s v="Sports Direct"/>
    <d v="2021-09-03T00:00:00"/>
    <x v="0"/>
    <x v="45"/>
    <s v="Hartford"/>
    <x v="1"/>
    <x v="2"/>
    <n v="54"/>
    <n v="83"/>
    <n v="4482"/>
    <x v="2"/>
    <x v="7"/>
    <x v="2"/>
    <x v="7"/>
    <x v="1"/>
  </r>
  <r>
    <s v="Sports Direct"/>
    <d v="2021-10-05T00:00:00"/>
    <x v="0"/>
    <x v="45"/>
    <s v="Hartford"/>
    <x v="0"/>
    <x v="0"/>
    <n v="59"/>
    <n v="113"/>
    <n v="6667"/>
    <x v="2"/>
    <x v="8"/>
    <x v="6"/>
    <x v="8"/>
    <x v="1"/>
  </r>
  <r>
    <s v="Sports Direct"/>
    <d v="2021-10-05T00:00:00"/>
    <x v="0"/>
    <x v="45"/>
    <s v="Hartford"/>
    <x v="0"/>
    <x v="1"/>
    <n v="52"/>
    <n v="72"/>
    <n v="3744"/>
    <x v="2"/>
    <x v="8"/>
    <x v="6"/>
    <x v="8"/>
    <x v="1"/>
  </r>
  <r>
    <s v="Sports Direct"/>
    <d v="2021-10-05T00:00:00"/>
    <x v="0"/>
    <x v="45"/>
    <s v="Hartford"/>
    <x v="1"/>
    <x v="0"/>
    <n v="53"/>
    <n v="49"/>
    <n v="2597"/>
    <x v="2"/>
    <x v="8"/>
    <x v="6"/>
    <x v="8"/>
    <x v="1"/>
  </r>
  <r>
    <s v="Sports Direct"/>
    <d v="2021-10-05T00:00:00"/>
    <x v="0"/>
    <x v="45"/>
    <s v="Hartford"/>
    <x v="1"/>
    <x v="1"/>
    <n v="50"/>
    <n v="38"/>
    <n v="1900"/>
    <x v="2"/>
    <x v="8"/>
    <x v="6"/>
    <x v="8"/>
    <x v="1"/>
  </r>
  <r>
    <s v="Sports Direct"/>
    <d v="2021-10-05T00:00:00"/>
    <x v="0"/>
    <x v="45"/>
    <s v="Hartford"/>
    <x v="0"/>
    <x v="2"/>
    <n v="64"/>
    <n v="42"/>
    <n v="2688"/>
    <x v="2"/>
    <x v="8"/>
    <x v="6"/>
    <x v="8"/>
    <x v="1"/>
  </r>
  <r>
    <s v="Foot Locker"/>
    <d v="2021-10-05T00:00:00"/>
    <x v="0"/>
    <x v="45"/>
    <s v="Hartford"/>
    <x v="1"/>
    <x v="2"/>
    <n v="63"/>
    <n v="74"/>
    <n v="4662"/>
    <x v="2"/>
    <x v="8"/>
    <x v="6"/>
    <x v="8"/>
    <x v="1"/>
  </r>
  <r>
    <s v="Foot Locker"/>
    <d v="2021-11-04T00:00:00"/>
    <x v="0"/>
    <x v="45"/>
    <s v="Hartford"/>
    <x v="0"/>
    <x v="0"/>
    <n v="60"/>
    <n v="111"/>
    <n v="6660"/>
    <x v="2"/>
    <x v="9"/>
    <x v="1"/>
    <x v="9"/>
    <x v="1"/>
  </r>
  <r>
    <s v="Foot Locker"/>
    <d v="2021-11-04T00:00:00"/>
    <x v="0"/>
    <x v="45"/>
    <s v="Hartford"/>
    <x v="0"/>
    <x v="1"/>
    <n v="51"/>
    <n v="84"/>
    <n v="4284"/>
    <x v="2"/>
    <x v="9"/>
    <x v="1"/>
    <x v="9"/>
    <x v="1"/>
  </r>
  <r>
    <s v="Foot Locker"/>
    <d v="2021-11-04T00:00:00"/>
    <x v="0"/>
    <x v="45"/>
    <s v="Hartford"/>
    <x v="1"/>
    <x v="0"/>
    <n v="51"/>
    <n v="80"/>
    <n v="4080"/>
    <x v="2"/>
    <x v="9"/>
    <x v="1"/>
    <x v="9"/>
    <x v="1"/>
  </r>
  <r>
    <s v="Foot Locker"/>
    <d v="2021-11-04T00:00:00"/>
    <x v="0"/>
    <x v="45"/>
    <s v="Hartford"/>
    <x v="1"/>
    <x v="1"/>
    <n v="50"/>
    <n v="80"/>
    <n v="4000"/>
    <x v="2"/>
    <x v="9"/>
    <x v="1"/>
    <x v="9"/>
    <x v="1"/>
  </r>
  <r>
    <s v="Foot Locker"/>
    <d v="2021-11-04T00:00:00"/>
    <x v="0"/>
    <x v="45"/>
    <s v="Hartford"/>
    <x v="0"/>
    <x v="2"/>
    <n v="60"/>
    <n v="68"/>
    <n v="4080"/>
    <x v="2"/>
    <x v="9"/>
    <x v="1"/>
    <x v="9"/>
    <x v="1"/>
  </r>
  <r>
    <s v="Foot Locker"/>
    <d v="2021-11-04T00:00:00"/>
    <x v="0"/>
    <x v="45"/>
    <s v="Hartford"/>
    <x v="1"/>
    <x v="2"/>
    <n v="67"/>
    <n v="95"/>
    <n v="6365"/>
    <x v="2"/>
    <x v="9"/>
    <x v="1"/>
    <x v="9"/>
    <x v="1"/>
  </r>
  <r>
    <s v="Foot Locker"/>
    <d v="2021-12-03T00:00:00"/>
    <x v="0"/>
    <x v="45"/>
    <s v="Hartford"/>
    <x v="0"/>
    <x v="0"/>
    <n v="59"/>
    <n v="150"/>
    <n v="8850"/>
    <x v="2"/>
    <x v="10"/>
    <x v="2"/>
    <x v="10"/>
    <x v="1"/>
  </r>
  <r>
    <s v="Foot Locker"/>
    <d v="2021-12-03T00:00:00"/>
    <x v="0"/>
    <x v="45"/>
    <s v="Hartford"/>
    <x v="0"/>
    <x v="1"/>
    <n v="51"/>
    <n v="101"/>
    <n v="5151"/>
    <x v="2"/>
    <x v="10"/>
    <x v="2"/>
    <x v="10"/>
    <x v="1"/>
  </r>
  <r>
    <s v="Foot Locker"/>
    <d v="2021-12-03T00:00:00"/>
    <x v="0"/>
    <x v="45"/>
    <s v="Hartford"/>
    <x v="1"/>
    <x v="0"/>
    <n v="50"/>
    <n v="88"/>
    <n v="4400"/>
    <x v="2"/>
    <x v="10"/>
    <x v="2"/>
    <x v="10"/>
    <x v="1"/>
  </r>
  <r>
    <s v="Foot Locker"/>
    <d v="2021-12-03T00:00:00"/>
    <x v="0"/>
    <x v="45"/>
    <s v="Hartford"/>
    <x v="1"/>
    <x v="1"/>
    <n v="53"/>
    <n v="87"/>
    <n v="4611"/>
    <x v="2"/>
    <x v="10"/>
    <x v="2"/>
    <x v="10"/>
    <x v="1"/>
  </r>
  <r>
    <s v="Foot Locker"/>
    <d v="2021-12-03T00:00:00"/>
    <x v="0"/>
    <x v="45"/>
    <s v="Hartford"/>
    <x v="0"/>
    <x v="2"/>
    <n v="60"/>
    <n v="78"/>
    <n v="4680"/>
    <x v="2"/>
    <x v="10"/>
    <x v="2"/>
    <x v="10"/>
    <x v="1"/>
  </r>
  <r>
    <s v="Foot Locker"/>
    <d v="2021-12-03T00:00:00"/>
    <x v="0"/>
    <x v="45"/>
    <s v="Hartford"/>
    <x v="1"/>
    <x v="2"/>
    <n v="67"/>
    <n v="112"/>
    <n v="7504"/>
    <x v="2"/>
    <x v="10"/>
    <x v="2"/>
    <x v="10"/>
    <x v="1"/>
  </r>
  <r>
    <s v="Foot Locker"/>
    <d v="2021-01-10T00:00:00"/>
    <x v="0"/>
    <x v="45"/>
    <s v="Hartford"/>
    <x v="0"/>
    <x v="0"/>
    <n v="34"/>
    <n v="115"/>
    <n v="3910"/>
    <x v="2"/>
    <x v="0"/>
    <x v="4"/>
    <x v="0"/>
    <x v="1"/>
  </r>
  <r>
    <s v="Foot Locker"/>
    <d v="2021-01-10T00:00:00"/>
    <x v="0"/>
    <x v="45"/>
    <s v="Hartford"/>
    <x v="0"/>
    <x v="1"/>
    <n v="34"/>
    <n v="63"/>
    <n v="2142"/>
    <x v="2"/>
    <x v="0"/>
    <x v="4"/>
    <x v="0"/>
    <x v="1"/>
  </r>
  <r>
    <s v="Foot Locker"/>
    <d v="2021-01-10T00:00:00"/>
    <x v="0"/>
    <x v="45"/>
    <s v="Hartford"/>
    <x v="1"/>
    <x v="0"/>
    <n v="24"/>
    <n v="63"/>
    <n v="1512"/>
    <x v="2"/>
    <x v="0"/>
    <x v="4"/>
    <x v="0"/>
    <x v="1"/>
  </r>
  <r>
    <s v="Foot Locker"/>
    <d v="2021-01-10T00:00:00"/>
    <x v="0"/>
    <x v="45"/>
    <s v="Hartford"/>
    <x v="1"/>
    <x v="1"/>
    <n v="29"/>
    <n v="20"/>
    <n v="580"/>
    <x v="2"/>
    <x v="0"/>
    <x v="4"/>
    <x v="0"/>
    <x v="1"/>
  </r>
  <r>
    <s v="Foot Locker"/>
    <d v="2021-01-10T00:00:00"/>
    <x v="0"/>
    <x v="45"/>
    <s v="Hartford"/>
    <x v="0"/>
    <x v="2"/>
    <n v="44"/>
    <n v="33"/>
    <n v="1452"/>
    <x v="2"/>
    <x v="0"/>
    <x v="4"/>
    <x v="0"/>
    <x v="1"/>
  </r>
  <r>
    <s v="Foot Locker"/>
    <d v="2021-01-10T00:00:00"/>
    <x v="0"/>
    <x v="45"/>
    <s v="Hartford"/>
    <x v="1"/>
    <x v="2"/>
    <n v="33"/>
    <n v="63"/>
    <n v="2079"/>
    <x v="2"/>
    <x v="0"/>
    <x v="4"/>
    <x v="0"/>
    <x v="1"/>
  </r>
  <r>
    <s v="Foot Locker"/>
    <d v="2021-02-08T00:00:00"/>
    <x v="0"/>
    <x v="45"/>
    <s v="Hartford"/>
    <x v="0"/>
    <x v="0"/>
    <n v="34"/>
    <n v="119"/>
    <n v="4046"/>
    <x v="2"/>
    <x v="1"/>
    <x v="5"/>
    <x v="1"/>
    <x v="1"/>
  </r>
  <r>
    <s v="Foot Locker"/>
    <d v="2021-02-08T00:00:00"/>
    <x v="0"/>
    <x v="45"/>
    <s v="Hartford"/>
    <x v="0"/>
    <x v="1"/>
    <n v="34"/>
    <n v="36"/>
    <n v="1224"/>
    <x v="2"/>
    <x v="1"/>
    <x v="5"/>
    <x v="1"/>
    <x v="1"/>
  </r>
  <r>
    <s v="Foot Locker"/>
    <d v="2021-02-08T00:00:00"/>
    <x v="0"/>
    <x v="45"/>
    <s v="Hartford"/>
    <x v="1"/>
    <x v="0"/>
    <n v="24"/>
    <n v="49"/>
    <n v="1176"/>
    <x v="2"/>
    <x v="1"/>
    <x v="5"/>
    <x v="1"/>
    <x v="1"/>
  </r>
  <r>
    <s v="Foot Locker"/>
    <d v="2021-02-08T00:00:00"/>
    <x v="0"/>
    <x v="46"/>
    <s v="Providence"/>
    <x v="1"/>
    <x v="1"/>
    <n v="29"/>
    <n v="13"/>
    <n v="377"/>
    <x v="2"/>
    <x v="1"/>
    <x v="5"/>
    <x v="1"/>
    <x v="1"/>
  </r>
  <r>
    <s v="Foot Locker"/>
    <d v="2021-02-08T00:00:00"/>
    <x v="0"/>
    <x v="46"/>
    <s v="Providence"/>
    <x v="0"/>
    <x v="2"/>
    <n v="41"/>
    <n v="35"/>
    <n v="1435"/>
    <x v="2"/>
    <x v="1"/>
    <x v="5"/>
    <x v="1"/>
    <x v="1"/>
  </r>
  <r>
    <s v="Foot Locker"/>
    <d v="2021-02-08T00:00:00"/>
    <x v="0"/>
    <x v="46"/>
    <s v="Providence"/>
    <x v="1"/>
    <x v="2"/>
    <n v="33"/>
    <n v="65"/>
    <n v="2145"/>
    <x v="2"/>
    <x v="1"/>
    <x v="5"/>
    <x v="1"/>
    <x v="1"/>
  </r>
  <r>
    <s v="Foot Locker"/>
    <d v="2021-03-06T00:00:00"/>
    <x v="0"/>
    <x v="46"/>
    <s v="Providence"/>
    <x v="0"/>
    <x v="0"/>
    <n v="34"/>
    <n v="111"/>
    <n v="3774"/>
    <x v="2"/>
    <x v="2"/>
    <x v="3"/>
    <x v="2"/>
    <x v="1"/>
  </r>
  <r>
    <s v="Foot Locker"/>
    <d v="2021-03-06T00:00:00"/>
    <x v="0"/>
    <x v="46"/>
    <s v="Providence"/>
    <x v="0"/>
    <x v="1"/>
    <n v="34"/>
    <n v="44"/>
    <n v="1496"/>
    <x v="2"/>
    <x v="2"/>
    <x v="3"/>
    <x v="2"/>
    <x v="1"/>
  </r>
  <r>
    <s v="Foot Locker"/>
    <d v="2021-03-06T00:00:00"/>
    <x v="0"/>
    <x v="46"/>
    <s v="Providence"/>
    <x v="1"/>
    <x v="0"/>
    <n v="23"/>
    <n v="51"/>
    <n v="1173"/>
    <x v="2"/>
    <x v="2"/>
    <x v="3"/>
    <x v="2"/>
    <x v="1"/>
  </r>
  <r>
    <s v="Foot Locker"/>
    <d v="2021-03-06T00:00:00"/>
    <x v="0"/>
    <x v="46"/>
    <s v="Providence"/>
    <x v="1"/>
    <x v="1"/>
    <n v="29"/>
    <n v="8"/>
    <n v="232"/>
    <x v="2"/>
    <x v="2"/>
    <x v="3"/>
    <x v="2"/>
    <x v="1"/>
  </r>
  <r>
    <s v="Foot Locker"/>
    <d v="2021-03-06T00:00:00"/>
    <x v="0"/>
    <x v="46"/>
    <s v="Providence"/>
    <x v="0"/>
    <x v="2"/>
    <n v="44"/>
    <n v="20"/>
    <n v="880"/>
    <x v="2"/>
    <x v="2"/>
    <x v="3"/>
    <x v="2"/>
    <x v="1"/>
  </r>
  <r>
    <s v="Foot Locker"/>
    <d v="2021-03-06T00:00:00"/>
    <x v="0"/>
    <x v="46"/>
    <s v="Providence"/>
    <x v="1"/>
    <x v="2"/>
    <n v="32"/>
    <n v="51"/>
    <n v="1632"/>
    <x v="2"/>
    <x v="2"/>
    <x v="3"/>
    <x v="2"/>
    <x v="1"/>
  </r>
  <r>
    <s v="Foot Locker"/>
    <d v="2021-04-07T00:00:00"/>
    <x v="0"/>
    <x v="46"/>
    <s v="Providence"/>
    <x v="0"/>
    <x v="0"/>
    <n v="32"/>
    <n v="111"/>
    <n v="3552"/>
    <x v="2"/>
    <x v="3"/>
    <x v="0"/>
    <x v="3"/>
    <x v="1"/>
  </r>
  <r>
    <s v="Foot Locker"/>
    <d v="2021-04-07T00:00:00"/>
    <x v="0"/>
    <x v="46"/>
    <s v="Providence"/>
    <x v="0"/>
    <x v="1"/>
    <n v="32"/>
    <n v="33"/>
    <n v="1056"/>
    <x v="2"/>
    <x v="3"/>
    <x v="0"/>
    <x v="3"/>
    <x v="1"/>
  </r>
  <r>
    <s v="Foot Locker"/>
    <d v="2021-04-07T00:00:00"/>
    <x v="0"/>
    <x v="46"/>
    <s v="Providence"/>
    <x v="1"/>
    <x v="0"/>
    <n v="24"/>
    <n v="36"/>
    <n v="864"/>
    <x v="2"/>
    <x v="3"/>
    <x v="0"/>
    <x v="3"/>
    <x v="1"/>
  </r>
  <r>
    <s v="Foot Locker"/>
    <d v="2021-04-07T00:00:00"/>
    <x v="0"/>
    <x v="46"/>
    <s v="Providence"/>
    <x v="1"/>
    <x v="1"/>
    <n v="29"/>
    <n v="13"/>
    <n v="377"/>
    <x v="2"/>
    <x v="3"/>
    <x v="0"/>
    <x v="3"/>
    <x v="1"/>
  </r>
  <r>
    <s v="Foot Locker"/>
    <d v="2021-04-07T00:00:00"/>
    <x v="0"/>
    <x v="46"/>
    <s v="Providence"/>
    <x v="0"/>
    <x v="2"/>
    <n v="44"/>
    <n v="15"/>
    <n v="660"/>
    <x v="2"/>
    <x v="3"/>
    <x v="0"/>
    <x v="3"/>
    <x v="1"/>
  </r>
  <r>
    <s v="Foot Locker"/>
    <d v="2021-04-07T00:00:00"/>
    <x v="0"/>
    <x v="46"/>
    <s v="Providence"/>
    <x v="1"/>
    <x v="2"/>
    <n v="33"/>
    <n v="50"/>
    <n v="1650"/>
    <x v="2"/>
    <x v="3"/>
    <x v="0"/>
    <x v="3"/>
    <x v="1"/>
  </r>
  <r>
    <s v="Foot Locker"/>
    <d v="2021-05-06T00:00:00"/>
    <x v="0"/>
    <x v="46"/>
    <s v="Providence"/>
    <x v="0"/>
    <x v="0"/>
    <n v="49"/>
    <n v="122"/>
    <n v="5978"/>
    <x v="2"/>
    <x v="4"/>
    <x v="1"/>
    <x v="4"/>
    <x v="1"/>
  </r>
  <r>
    <s v="Foot Locker"/>
    <d v="2021-05-06T00:00:00"/>
    <x v="0"/>
    <x v="46"/>
    <s v="Providence"/>
    <x v="0"/>
    <x v="1"/>
    <n v="43"/>
    <n v="49"/>
    <n v="2107"/>
    <x v="2"/>
    <x v="4"/>
    <x v="1"/>
    <x v="4"/>
    <x v="1"/>
  </r>
  <r>
    <s v="Foot Locker"/>
    <d v="2021-05-06T00:00:00"/>
    <x v="0"/>
    <x v="46"/>
    <s v="Providence"/>
    <x v="1"/>
    <x v="0"/>
    <n v="39"/>
    <n v="60"/>
    <n v="2340"/>
    <x v="2"/>
    <x v="4"/>
    <x v="1"/>
    <x v="4"/>
    <x v="1"/>
  </r>
  <r>
    <s v="Foot Locker"/>
    <d v="2021-05-06T00:00:00"/>
    <x v="0"/>
    <x v="46"/>
    <s v="Providence"/>
    <x v="1"/>
    <x v="1"/>
    <n v="39"/>
    <n v="44"/>
    <n v="1716"/>
    <x v="2"/>
    <x v="4"/>
    <x v="1"/>
    <x v="4"/>
    <x v="1"/>
  </r>
  <r>
    <s v="Foot Locker"/>
    <d v="2021-05-06T00:00:00"/>
    <x v="0"/>
    <x v="46"/>
    <s v="Providence"/>
    <x v="0"/>
    <x v="2"/>
    <n v="49"/>
    <n v="46"/>
    <n v="2254"/>
    <x v="2"/>
    <x v="4"/>
    <x v="1"/>
    <x v="4"/>
    <x v="1"/>
  </r>
  <r>
    <s v="Foot Locker"/>
    <d v="2021-05-06T00:00:00"/>
    <x v="0"/>
    <x v="46"/>
    <s v="Providence"/>
    <x v="1"/>
    <x v="2"/>
    <n v="52"/>
    <n v="81"/>
    <n v="4212"/>
    <x v="2"/>
    <x v="4"/>
    <x v="1"/>
    <x v="4"/>
    <x v="1"/>
  </r>
  <r>
    <s v="Foot Locker"/>
    <d v="2021-06-08T00:00:00"/>
    <x v="0"/>
    <x v="46"/>
    <s v="Providence"/>
    <x v="0"/>
    <x v="0"/>
    <n v="47"/>
    <n v="138"/>
    <n v="6486"/>
    <x v="2"/>
    <x v="11"/>
    <x v="6"/>
    <x v="11"/>
    <x v="1"/>
  </r>
  <r>
    <s v="Foot Locker"/>
    <d v="2021-06-08T00:00:00"/>
    <x v="0"/>
    <x v="46"/>
    <s v="Providence"/>
    <x v="0"/>
    <x v="1"/>
    <n v="41"/>
    <n v="90"/>
    <n v="3690"/>
    <x v="2"/>
    <x v="11"/>
    <x v="6"/>
    <x v="11"/>
    <x v="1"/>
  </r>
  <r>
    <s v="Foot Locker"/>
    <d v="2021-06-08T00:00:00"/>
    <x v="0"/>
    <x v="46"/>
    <s v="Providence"/>
    <x v="1"/>
    <x v="0"/>
    <n v="39"/>
    <n v="65"/>
    <n v="2535"/>
    <x v="2"/>
    <x v="11"/>
    <x v="6"/>
    <x v="11"/>
    <x v="1"/>
  </r>
  <r>
    <s v="Foot Locker"/>
    <d v="2021-06-08T00:00:00"/>
    <x v="0"/>
    <x v="46"/>
    <s v="Providence"/>
    <x v="1"/>
    <x v="1"/>
    <n v="39"/>
    <n v="60"/>
    <n v="2340"/>
    <x v="2"/>
    <x v="11"/>
    <x v="6"/>
    <x v="11"/>
    <x v="1"/>
  </r>
  <r>
    <s v="Foot Locker"/>
    <d v="2021-06-08T00:00:00"/>
    <x v="0"/>
    <x v="46"/>
    <s v="Providence"/>
    <x v="0"/>
    <x v="2"/>
    <n v="48"/>
    <n v="58"/>
    <n v="2784"/>
    <x v="2"/>
    <x v="11"/>
    <x v="6"/>
    <x v="11"/>
    <x v="1"/>
  </r>
  <r>
    <s v="Foot Locker"/>
    <d v="2021-06-08T00:00:00"/>
    <x v="0"/>
    <x v="46"/>
    <s v="Providence"/>
    <x v="1"/>
    <x v="2"/>
    <n v="51"/>
    <n v="88"/>
    <n v="4488"/>
    <x v="2"/>
    <x v="11"/>
    <x v="6"/>
    <x v="11"/>
    <x v="1"/>
  </r>
  <r>
    <s v="Foot Locker"/>
    <d v="2021-07-06T00:00:00"/>
    <x v="0"/>
    <x v="46"/>
    <s v="Providence"/>
    <x v="0"/>
    <x v="0"/>
    <n v="46"/>
    <n v="167"/>
    <n v="7682"/>
    <x v="2"/>
    <x v="5"/>
    <x v="6"/>
    <x v="5"/>
    <x v="1"/>
  </r>
  <r>
    <s v="Foot Locker"/>
    <d v="2021-07-06T00:00:00"/>
    <x v="0"/>
    <x v="46"/>
    <s v="Providence"/>
    <x v="0"/>
    <x v="1"/>
    <n v="41"/>
    <n v="81"/>
    <n v="3321"/>
    <x v="2"/>
    <x v="5"/>
    <x v="6"/>
    <x v="5"/>
    <x v="1"/>
  </r>
  <r>
    <s v="Foot Locker"/>
    <d v="2021-07-06T00:00:00"/>
    <x v="0"/>
    <x v="46"/>
    <s v="Providence"/>
    <x v="1"/>
    <x v="0"/>
    <n v="37"/>
    <n v="65"/>
    <n v="2405"/>
    <x v="2"/>
    <x v="5"/>
    <x v="6"/>
    <x v="5"/>
    <x v="1"/>
  </r>
  <r>
    <s v="Foot Locker"/>
    <d v="2021-07-06T00:00:00"/>
    <x v="0"/>
    <x v="46"/>
    <s v="Providence"/>
    <x v="1"/>
    <x v="1"/>
    <n v="37"/>
    <n v="58"/>
    <n v="2146"/>
    <x v="2"/>
    <x v="5"/>
    <x v="6"/>
    <x v="5"/>
    <x v="1"/>
  </r>
  <r>
    <s v="Foot Locker"/>
    <d v="2021-07-06T00:00:00"/>
    <x v="0"/>
    <x v="46"/>
    <s v="Providence"/>
    <x v="0"/>
    <x v="2"/>
    <n v="47"/>
    <n v="63"/>
    <n v="2961"/>
    <x v="2"/>
    <x v="5"/>
    <x v="6"/>
    <x v="5"/>
    <x v="1"/>
  </r>
  <r>
    <s v="Foot Locker"/>
    <d v="2021-07-06T00:00:00"/>
    <x v="0"/>
    <x v="46"/>
    <s v="Providence"/>
    <x v="1"/>
    <x v="2"/>
    <n v="50"/>
    <n v="116"/>
    <n v="5800"/>
    <x v="2"/>
    <x v="5"/>
    <x v="6"/>
    <x v="5"/>
    <x v="1"/>
  </r>
  <r>
    <s v="Foot Locker"/>
    <d v="2021-08-07T00:00:00"/>
    <x v="0"/>
    <x v="46"/>
    <s v="Providence"/>
    <x v="0"/>
    <x v="0"/>
    <n v="46"/>
    <n v="143"/>
    <n v="6578"/>
    <x v="2"/>
    <x v="6"/>
    <x v="3"/>
    <x v="6"/>
    <x v="1"/>
  </r>
  <r>
    <s v="Foot Locker"/>
    <d v="2021-08-07T00:00:00"/>
    <x v="0"/>
    <x v="46"/>
    <s v="Providence"/>
    <x v="0"/>
    <x v="1"/>
    <n v="42"/>
    <n v="91"/>
    <n v="3822"/>
    <x v="2"/>
    <x v="6"/>
    <x v="3"/>
    <x v="6"/>
    <x v="1"/>
  </r>
  <r>
    <s v="Foot Locker"/>
    <d v="2021-08-07T00:00:00"/>
    <x v="0"/>
    <x v="46"/>
    <s v="Providence"/>
    <x v="1"/>
    <x v="0"/>
    <n v="38"/>
    <n v="75"/>
    <n v="2850"/>
    <x v="2"/>
    <x v="6"/>
    <x v="3"/>
    <x v="6"/>
    <x v="1"/>
  </r>
  <r>
    <s v="Foot Locker"/>
    <d v="2021-08-07T00:00:00"/>
    <x v="0"/>
    <x v="46"/>
    <s v="Providence"/>
    <x v="1"/>
    <x v="1"/>
    <n v="37"/>
    <n v="39"/>
    <n v="1443"/>
    <x v="2"/>
    <x v="6"/>
    <x v="3"/>
    <x v="6"/>
    <x v="1"/>
  </r>
  <r>
    <s v="Foot Locker"/>
    <d v="2021-08-07T00:00:00"/>
    <x v="0"/>
    <x v="46"/>
    <s v="Providence"/>
    <x v="0"/>
    <x v="2"/>
    <n v="45"/>
    <n v="31"/>
    <n v="1395"/>
    <x v="2"/>
    <x v="6"/>
    <x v="3"/>
    <x v="6"/>
    <x v="1"/>
  </r>
  <r>
    <s v="Foot Locker"/>
    <d v="2021-08-07T00:00:00"/>
    <x v="0"/>
    <x v="46"/>
    <s v="Providence"/>
    <x v="1"/>
    <x v="2"/>
    <n v="52"/>
    <n v="87"/>
    <n v="4524"/>
    <x v="2"/>
    <x v="6"/>
    <x v="3"/>
    <x v="6"/>
    <x v="1"/>
  </r>
  <r>
    <s v="Foot Locker"/>
    <d v="2021-09-06T00:00:00"/>
    <x v="0"/>
    <x v="46"/>
    <s v="Providence"/>
    <x v="0"/>
    <x v="0"/>
    <n v="45"/>
    <n v="111"/>
    <n v="4995"/>
    <x v="2"/>
    <x v="7"/>
    <x v="5"/>
    <x v="7"/>
    <x v="1"/>
  </r>
  <r>
    <s v="Foot Locker"/>
    <d v="2021-09-06T00:00:00"/>
    <x v="0"/>
    <x v="46"/>
    <s v="Providence"/>
    <x v="0"/>
    <x v="1"/>
    <n v="43"/>
    <n v="56"/>
    <n v="2408"/>
    <x v="2"/>
    <x v="7"/>
    <x v="5"/>
    <x v="7"/>
    <x v="1"/>
  </r>
  <r>
    <s v="Foot Locker"/>
    <d v="2021-09-06T00:00:00"/>
    <x v="0"/>
    <x v="46"/>
    <s v="Providence"/>
    <x v="1"/>
    <x v="0"/>
    <n v="36"/>
    <n v="38"/>
    <n v="1368"/>
    <x v="2"/>
    <x v="7"/>
    <x v="5"/>
    <x v="7"/>
    <x v="1"/>
  </r>
  <r>
    <s v="Foot Locker"/>
    <d v="2021-09-06T00:00:00"/>
    <x v="0"/>
    <x v="46"/>
    <s v="Providence"/>
    <x v="1"/>
    <x v="1"/>
    <n v="39"/>
    <n v="27"/>
    <n v="1053"/>
    <x v="2"/>
    <x v="7"/>
    <x v="5"/>
    <x v="7"/>
    <x v="1"/>
  </r>
  <r>
    <s v="Foot Locker"/>
    <d v="2021-09-06T00:00:00"/>
    <x v="0"/>
    <x v="46"/>
    <s v="Providence"/>
    <x v="0"/>
    <x v="2"/>
    <n v="47"/>
    <n v="27"/>
    <n v="1269"/>
    <x v="2"/>
    <x v="7"/>
    <x v="5"/>
    <x v="7"/>
    <x v="1"/>
  </r>
  <r>
    <s v="Foot Locker"/>
    <d v="2021-09-06T00:00:00"/>
    <x v="0"/>
    <x v="46"/>
    <s v="Providence"/>
    <x v="1"/>
    <x v="2"/>
    <n v="52"/>
    <n v="58"/>
    <n v="3016"/>
    <x v="2"/>
    <x v="7"/>
    <x v="5"/>
    <x v="7"/>
    <x v="1"/>
  </r>
  <r>
    <s v="Foot Locker"/>
    <d v="2021-10-08T00:00:00"/>
    <x v="0"/>
    <x v="46"/>
    <s v="Providence"/>
    <x v="0"/>
    <x v="0"/>
    <n v="53"/>
    <n v="94"/>
    <n v="4982"/>
    <x v="2"/>
    <x v="8"/>
    <x v="2"/>
    <x v="8"/>
    <x v="1"/>
  </r>
  <r>
    <s v="Foot Locker"/>
    <d v="2021-10-08T00:00:00"/>
    <x v="0"/>
    <x v="46"/>
    <s v="Providence"/>
    <x v="0"/>
    <x v="1"/>
    <n v="46"/>
    <n v="56"/>
    <n v="2576"/>
    <x v="2"/>
    <x v="8"/>
    <x v="2"/>
    <x v="8"/>
    <x v="1"/>
  </r>
  <r>
    <s v="Foot Locker"/>
    <d v="2021-10-08T00:00:00"/>
    <x v="0"/>
    <x v="46"/>
    <s v="Providence"/>
    <x v="1"/>
    <x v="0"/>
    <n v="45"/>
    <n v="29"/>
    <n v="1305"/>
    <x v="2"/>
    <x v="8"/>
    <x v="2"/>
    <x v="8"/>
    <x v="1"/>
  </r>
  <r>
    <s v="Foot Locker"/>
    <d v="2021-10-08T00:00:00"/>
    <x v="0"/>
    <x v="46"/>
    <s v="Providence"/>
    <x v="1"/>
    <x v="1"/>
    <n v="47"/>
    <n v="23"/>
    <n v="1081"/>
    <x v="2"/>
    <x v="8"/>
    <x v="2"/>
    <x v="8"/>
    <x v="1"/>
  </r>
  <r>
    <s v="Foot Locker"/>
    <d v="2021-10-08T00:00:00"/>
    <x v="0"/>
    <x v="46"/>
    <s v="Providence"/>
    <x v="0"/>
    <x v="2"/>
    <n v="55"/>
    <n v="19"/>
    <n v="1045"/>
    <x v="2"/>
    <x v="8"/>
    <x v="2"/>
    <x v="8"/>
    <x v="1"/>
  </r>
  <r>
    <s v="Sports Direct"/>
    <d v="2021-10-08T00:00:00"/>
    <x v="0"/>
    <x v="46"/>
    <s v="Providence"/>
    <x v="1"/>
    <x v="2"/>
    <n v="64"/>
    <n v="58"/>
    <n v="3712"/>
    <x v="2"/>
    <x v="8"/>
    <x v="2"/>
    <x v="8"/>
    <x v="1"/>
  </r>
  <r>
    <s v="Sports Direct"/>
    <d v="2021-11-07T00:00:00"/>
    <x v="0"/>
    <x v="46"/>
    <s v="Providence"/>
    <x v="0"/>
    <x v="0"/>
    <n v="55"/>
    <n v="95"/>
    <n v="5225"/>
    <x v="2"/>
    <x v="9"/>
    <x v="4"/>
    <x v="9"/>
    <x v="1"/>
  </r>
  <r>
    <s v="Sports Direct"/>
    <d v="2021-11-07T00:00:00"/>
    <x v="0"/>
    <x v="46"/>
    <s v="Providence"/>
    <x v="0"/>
    <x v="1"/>
    <n v="46"/>
    <n v="63"/>
    <n v="2898"/>
    <x v="2"/>
    <x v="9"/>
    <x v="4"/>
    <x v="9"/>
    <x v="1"/>
  </r>
  <r>
    <s v="Sports Direct"/>
    <d v="2021-11-07T00:00:00"/>
    <x v="0"/>
    <x v="46"/>
    <s v="Providence"/>
    <x v="1"/>
    <x v="0"/>
    <n v="48"/>
    <n v="64"/>
    <n v="3072"/>
    <x v="2"/>
    <x v="9"/>
    <x v="4"/>
    <x v="9"/>
    <x v="1"/>
  </r>
  <r>
    <s v="Sports Direct"/>
    <d v="2021-11-07T00:00:00"/>
    <x v="0"/>
    <x v="46"/>
    <s v="Providence"/>
    <x v="1"/>
    <x v="1"/>
    <n v="48"/>
    <n v="58"/>
    <n v="2784"/>
    <x v="2"/>
    <x v="9"/>
    <x v="4"/>
    <x v="9"/>
    <x v="1"/>
  </r>
  <r>
    <s v="Sports Direct"/>
    <d v="2021-11-07T00:00:00"/>
    <x v="0"/>
    <x v="46"/>
    <s v="Providence"/>
    <x v="0"/>
    <x v="2"/>
    <n v="58"/>
    <n v="44"/>
    <n v="2552"/>
    <x v="2"/>
    <x v="9"/>
    <x v="4"/>
    <x v="9"/>
    <x v="1"/>
  </r>
  <r>
    <s v="Sports Direct"/>
    <d v="2021-11-07T00:00:00"/>
    <x v="0"/>
    <x v="46"/>
    <s v="Providence"/>
    <x v="1"/>
    <x v="2"/>
    <n v="60"/>
    <n v="77"/>
    <n v="4620"/>
    <x v="2"/>
    <x v="9"/>
    <x v="4"/>
    <x v="9"/>
    <x v="1"/>
  </r>
  <r>
    <s v="Sports Direct"/>
    <d v="2021-12-06T00:00:00"/>
    <x v="0"/>
    <x v="46"/>
    <s v="Providence"/>
    <x v="0"/>
    <x v="0"/>
    <n v="54"/>
    <n v="135"/>
    <n v="7290"/>
    <x v="2"/>
    <x v="10"/>
    <x v="5"/>
    <x v="10"/>
    <x v="1"/>
  </r>
  <r>
    <s v="Sports Direct"/>
    <d v="2021-12-06T00:00:00"/>
    <x v="0"/>
    <x v="46"/>
    <s v="Providence"/>
    <x v="0"/>
    <x v="1"/>
    <n v="45"/>
    <n v="78"/>
    <n v="3510"/>
    <x v="2"/>
    <x v="10"/>
    <x v="5"/>
    <x v="10"/>
    <x v="1"/>
  </r>
  <r>
    <s v="Sports Direct"/>
    <d v="2021-12-06T00:00:00"/>
    <x v="0"/>
    <x v="46"/>
    <s v="Providence"/>
    <x v="1"/>
    <x v="0"/>
    <n v="47"/>
    <n v="74"/>
    <n v="3478"/>
    <x v="2"/>
    <x v="10"/>
    <x v="5"/>
    <x v="10"/>
    <x v="1"/>
  </r>
  <r>
    <s v="Sports Direct"/>
    <d v="2021-12-06T00:00:00"/>
    <x v="0"/>
    <x v="46"/>
    <s v="Providence"/>
    <x v="1"/>
    <x v="1"/>
    <n v="48"/>
    <n v="65"/>
    <n v="3120"/>
    <x v="2"/>
    <x v="10"/>
    <x v="5"/>
    <x v="10"/>
    <x v="1"/>
  </r>
  <r>
    <s v="Sports Direct"/>
    <d v="2021-12-06T00:00:00"/>
    <x v="0"/>
    <x v="46"/>
    <s v="Providence"/>
    <x v="0"/>
    <x v="2"/>
    <n v="56"/>
    <n v="68"/>
    <n v="3808"/>
    <x v="2"/>
    <x v="10"/>
    <x v="5"/>
    <x v="10"/>
    <x v="1"/>
  </r>
  <r>
    <s v="Sports Direct"/>
    <d v="2021-12-06T00:00:00"/>
    <x v="0"/>
    <x v="46"/>
    <s v="Providence"/>
    <x v="1"/>
    <x v="2"/>
    <n v="60"/>
    <n v="85"/>
    <n v="5100"/>
    <x v="2"/>
    <x v="10"/>
    <x v="5"/>
    <x v="10"/>
    <x v="1"/>
  </r>
  <r>
    <s v="Sports Direct"/>
    <d v="2021-01-17T00:00:00"/>
    <x v="0"/>
    <x v="46"/>
    <s v="Providence"/>
    <x v="0"/>
    <x v="0"/>
    <n v="38"/>
    <n v="126"/>
    <n v="4788"/>
    <x v="2"/>
    <x v="0"/>
    <x v="4"/>
    <x v="0"/>
    <x v="1"/>
  </r>
  <r>
    <s v="Sports Direct"/>
    <d v="2021-01-17T00:00:00"/>
    <x v="0"/>
    <x v="46"/>
    <s v="Providence"/>
    <x v="0"/>
    <x v="1"/>
    <n v="38"/>
    <n v="68"/>
    <n v="2584"/>
    <x v="2"/>
    <x v="0"/>
    <x v="4"/>
    <x v="0"/>
    <x v="1"/>
  </r>
  <r>
    <s v="Sports Direct"/>
    <d v="2021-01-17T00:00:00"/>
    <x v="0"/>
    <x v="46"/>
    <s v="Providence"/>
    <x v="1"/>
    <x v="0"/>
    <n v="27"/>
    <n v="73"/>
    <n v="1971"/>
    <x v="2"/>
    <x v="0"/>
    <x v="4"/>
    <x v="0"/>
    <x v="1"/>
  </r>
  <r>
    <s v="Sports Direct"/>
    <d v="2021-01-17T00:00:00"/>
    <x v="0"/>
    <x v="46"/>
    <s v="Providence"/>
    <x v="1"/>
    <x v="1"/>
    <n v="34"/>
    <n v="26"/>
    <n v="884"/>
    <x v="2"/>
    <x v="0"/>
    <x v="4"/>
    <x v="0"/>
    <x v="1"/>
  </r>
  <r>
    <s v="Sports Direct"/>
    <d v="2021-01-17T00:00:00"/>
    <x v="0"/>
    <x v="46"/>
    <s v="Providence"/>
    <x v="0"/>
    <x v="2"/>
    <n v="48"/>
    <n v="41"/>
    <n v="1968"/>
    <x v="2"/>
    <x v="0"/>
    <x v="4"/>
    <x v="0"/>
    <x v="1"/>
  </r>
  <r>
    <s v="Sports Direct"/>
    <d v="2021-01-17T00:00:00"/>
    <x v="0"/>
    <x v="46"/>
    <s v="Providence"/>
    <x v="1"/>
    <x v="2"/>
    <n v="38"/>
    <n v="70"/>
    <n v="2660"/>
    <x v="2"/>
    <x v="0"/>
    <x v="4"/>
    <x v="0"/>
    <x v="1"/>
  </r>
  <r>
    <s v="Sports Direct"/>
    <d v="2021-02-15T00:00:00"/>
    <x v="0"/>
    <x v="46"/>
    <s v="Providence"/>
    <x v="0"/>
    <x v="0"/>
    <n v="36"/>
    <n v="140"/>
    <n v="5040"/>
    <x v="2"/>
    <x v="1"/>
    <x v="5"/>
    <x v="1"/>
    <x v="1"/>
  </r>
  <r>
    <s v="Sports Direct"/>
    <d v="2021-02-15T00:00:00"/>
    <x v="0"/>
    <x v="46"/>
    <s v="Providence"/>
    <x v="0"/>
    <x v="1"/>
    <n v="38"/>
    <n v="41"/>
    <n v="1558"/>
    <x v="2"/>
    <x v="1"/>
    <x v="5"/>
    <x v="1"/>
    <x v="1"/>
  </r>
  <r>
    <s v="Sports Direct"/>
    <d v="2021-02-15T00:00:00"/>
    <x v="0"/>
    <x v="46"/>
    <s v="Providence"/>
    <x v="1"/>
    <x v="0"/>
    <n v="29"/>
    <n v="60"/>
    <n v="1740"/>
    <x v="2"/>
    <x v="1"/>
    <x v="5"/>
    <x v="1"/>
    <x v="1"/>
  </r>
  <r>
    <s v="Sports Direct"/>
    <d v="2021-02-15T00:00:00"/>
    <x v="0"/>
    <x v="47"/>
    <s v="Boston"/>
    <x v="1"/>
    <x v="1"/>
    <n v="32"/>
    <n v="68"/>
    <n v="2176"/>
    <x v="2"/>
    <x v="1"/>
    <x v="5"/>
    <x v="1"/>
    <x v="1"/>
  </r>
  <r>
    <s v="Sports Direct"/>
    <d v="2021-02-15T00:00:00"/>
    <x v="0"/>
    <x v="47"/>
    <s v="Boston"/>
    <x v="0"/>
    <x v="2"/>
    <n v="48"/>
    <n v="41"/>
    <n v="1968"/>
    <x v="2"/>
    <x v="1"/>
    <x v="5"/>
    <x v="1"/>
    <x v="1"/>
  </r>
  <r>
    <s v="Sports Direct"/>
    <d v="2021-02-15T00:00:00"/>
    <x v="0"/>
    <x v="47"/>
    <s v="Boston"/>
    <x v="1"/>
    <x v="2"/>
    <n v="38"/>
    <n v="75"/>
    <n v="2850"/>
    <x v="2"/>
    <x v="1"/>
    <x v="5"/>
    <x v="1"/>
    <x v="1"/>
  </r>
  <r>
    <s v="Sports Direct"/>
    <d v="2021-03-13T00:00:00"/>
    <x v="0"/>
    <x v="47"/>
    <s v="Boston"/>
    <x v="0"/>
    <x v="0"/>
    <n v="38"/>
    <n v="127"/>
    <n v="4826"/>
    <x v="2"/>
    <x v="2"/>
    <x v="3"/>
    <x v="2"/>
    <x v="1"/>
  </r>
  <r>
    <s v="Sports Direct"/>
    <d v="2021-03-13T00:00:00"/>
    <x v="0"/>
    <x v="47"/>
    <s v="Boston"/>
    <x v="0"/>
    <x v="1"/>
    <n v="38"/>
    <n v="47"/>
    <n v="1786"/>
    <x v="2"/>
    <x v="2"/>
    <x v="3"/>
    <x v="2"/>
    <x v="1"/>
  </r>
  <r>
    <s v="Sports Direct"/>
    <d v="2021-03-13T00:00:00"/>
    <x v="0"/>
    <x v="47"/>
    <s v="Boston"/>
    <x v="1"/>
    <x v="0"/>
    <n v="28"/>
    <n v="50"/>
    <n v="1400"/>
    <x v="2"/>
    <x v="2"/>
    <x v="3"/>
    <x v="2"/>
    <x v="1"/>
  </r>
  <r>
    <s v="Sports Direct"/>
    <d v="2021-03-13T00:00:00"/>
    <x v="0"/>
    <x v="47"/>
    <s v="Boston"/>
    <x v="1"/>
    <x v="1"/>
    <n v="34"/>
    <n v="87"/>
    <n v="2958"/>
    <x v="2"/>
    <x v="2"/>
    <x v="3"/>
    <x v="2"/>
    <x v="1"/>
  </r>
  <r>
    <s v="Sports Direct"/>
    <d v="2021-03-13T00:00:00"/>
    <x v="0"/>
    <x v="47"/>
    <s v="Boston"/>
    <x v="0"/>
    <x v="2"/>
    <n v="46"/>
    <n v="29"/>
    <n v="1334"/>
    <x v="2"/>
    <x v="2"/>
    <x v="3"/>
    <x v="2"/>
    <x v="1"/>
  </r>
  <r>
    <s v="Sports Direct"/>
    <d v="2021-03-13T00:00:00"/>
    <x v="0"/>
    <x v="47"/>
    <s v="Boston"/>
    <x v="1"/>
    <x v="2"/>
    <n v="39"/>
    <n v="54"/>
    <n v="2106"/>
    <x v="2"/>
    <x v="2"/>
    <x v="3"/>
    <x v="2"/>
    <x v="1"/>
  </r>
  <r>
    <s v="Sports Direct"/>
    <d v="2021-04-14T00:00:00"/>
    <x v="0"/>
    <x v="47"/>
    <s v="Boston"/>
    <x v="0"/>
    <x v="0"/>
    <n v="38"/>
    <n v="117"/>
    <n v="4446"/>
    <x v="2"/>
    <x v="3"/>
    <x v="0"/>
    <x v="3"/>
    <x v="1"/>
  </r>
  <r>
    <s v="Sports Direct"/>
    <d v="2021-04-14T00:00:00"/>
    <x v="0"/>
    <x v="47"/>
    <s v="Boston"/>
    <x v="0"/>
    <x v="1"/>
    <n v="37"/>
    <n v="45"/>
    <n v="1665"/>
    <x v="2"/>
    <x v="3"/>
    <x v="0"/>
    <x v="3"/>
    <x v="1"/>
  </r>
  <r>
    <s v="Sports Direct"/>
    <d v="2021-04-14T00:00:00"/>
    <x v="0"/>
    <x v="47"/>
    <s v="Boston"/>
    <x v="1"/>
    <x v="0"/>
    <n v="29"/>
    <n v="41"/>
    <n v="1189"/>
    <x v="2"/>
    <x v="3"/>
    <x v="0"/>
    <x v="3"/>
    <x v="1"/>
  </r>
  <r>
    <s v="Sports Direct"/>
    <d v="2021-04-14T00:00:00"/>
    <x v="0"/>
    <x v="47"/>
    <s v="Boston"/>
    <x v="1"/>
    <x v="1"/>
    <n v="32"/>
    <n v="35"/>
    <n v="1120"/>
    <x v="2"/>
    <x v="3"/>
    <x v="0"/>
    <x v="3"/>
    <x v="1"/>
  </r>
  <r>
    <s v="Sports Direct"/>
    <d v="2021-04-14T00:00:00"/>
    <x v="0"/>
    <x v="47"/>
    <s v="Boston"/>
    <x v="0"/>
    <x v="2"/>
    <n v="49"/>
    <n v="33"/>
    <n v="1617"/>
    <x v="2"/>
    <x v="3"/>
    <x v="0"/>
    <x v="3"/>
    <x v="1"/>
  </r>
  <r>
    <s v="Sports Direct"/>
    <d v="2021-04-14T00:00:00"/>
    <x v="0"/>
    <x v="47"/>
    <s v="Boston"/>
    <x v="1"/>
    <x v="2"/>
    <n v="39"/>
    <n v="83"/>
    <n v="3237"/>
    <x v="2"/>
    <x v="3"/>
    <x v="0"/>
    <x v="3"/>
    <x v="1"/>
  </r>
  <r>
    <s v="Sports Direct"/>
    <d v="2021-05-13T00:00:00"/>
    <x v="0"/>
    <x v="47"/>
    <s v="Boston"/>
    <x v="0"/>
    <x v="0"/>
    <n v="53"/>
    <n v="129"/>
    <n v="6837"/>
    <x v="2"/>
    <x v="4"/>
    <x v="1"/>
    <x v="4"/>
    <x v="1"/>
  </r>
  <r>
    <s v="Sports Direct"/>
    <d v="2021-05-13T00:00:00"/>
    <x v="0"/>
    <x v="47"/>
    <s v="Boston"/>
    <x v="0"/>
    <x v="1"/>
    <n v="47"/>
    <n v="54"/>
    <n v="2538"/>
    <x v="2"/>
    <x v="4"/>
    <x v="1"/>
    <x v="4"/>
    <x v="1"/>
  </r>
  <r>
    <s v="Sports Direct"/>
    <d v="2021-05-13T00:00:00"/>
    <x v="0"/>
    <x v="47"/>
    <s v="Boston"/>
    <x v="1"/>
    <x v="0"/>
    <n v="41"/>
    <n v="56"/>
    <n v="2296"/>
    <x v="2"/>
    <x v="4"/>
    <x v="1"/>
    <x v="4"/>
    <x v="1"/>
  </r>
  <r>
    <s v="Sports Direct"/>
    <d v="2021-05-13T00:00:00"/>
    <x v="0"/>
    <x v="47"/>
    <s v="Boston"/>
    <x v="1"/>
    <x v="1"/>
    <n v="44"/>
    <n v="47"/>
    <n v="2068"/>
    <x v="2"/>
    <x v="4"/>
    <x v="1"/>
    <x v="4"/>
    <x v="1"/>
  </r>
  <r>
    <s v="Sports Direct"/>
    <d v="2021-05-13T00:00:00"/>
    <x v="0"/>
    <x v="47"/>
    <s v="Boston"/>
    <x v="0"/>
    <x v="2"/>
    <n v="50"/>
    <n v="54"/>
    <n v="2700"/>
    <x v="2"/>
    <x v="4"/>
    <x v="1"/>
    <x v="4"/>
    <x v="1"/>
  </r>
  <r>
    <s v="Sports Direct"/>
    <d v="2021-05-13T00:00:00"/>
    <x v="0"/>
    <x v="47"/>
    <s v="Boston"/>
    <x v="1"/>
    <x v="2"/>
    <n v="55"/>
    <n v="88"/>
    <n v="4840"/>
    <x v="2"/>
    <x v="4"/>
    <x v="1"/>
    <x v="4"/>
    <x v="1"/>
  </r>
  <r>
    <s v="Sports Direct"/>
    <d v="2021-06-15T00:00:00"/>
    <x v="0"/>
    <x v="47"/>
    <s v="Boston"/>
    <x v="0"/>
    <x v="0"/>
    <n v="51"/>
    <n v="155"/>
    <n v="7905"/>
    <x v="2"/>
    <x v="11"/>
    <x v="6"/>
    <x v="11"/>
    <x v="1"/>
  </r>
  <r>
    <s v="Sports Direct"/>
    <d v="2021-06-15T00:00:00"/>
    <x v="0"/>
    <x v="47"/>
    <s v="Boston"/>
    <x v="0"/>
    <x v="1"/>
    <n v="47"/>
    <n v="94"/>
    <n v="4418"/>
    <x v="2"/>
    <x v="11"/>
    <x v="6"/>
    <x v="11"/>
    <x v="1"/>
  </r>
  <r>
    <s v="Sports Direct"/>
    <d v="2021-06-15T00:00:00"/>
    <x v="0"/>
    <x v="47"/>
    <s v="Boston"/>
    <x v="1"/>
    <x v="0"/>
    <n v="42"/>
    <n v="68"/>
    <n v="2856"/>
    <x v="2"/>
    <x v="11"/>
    <x v="6"/>
    <x v="11"/>
    <x v="1"/>
  </r>
  <r>
    <s v="Sports Direct"/>
    <d v="2021-06-15T00:00:00"/>
    <x v="0"/>
    <x v="47"/>
    <s v="Boston"/>
    <x v="1"/>
    <x v="1"/>
    <n v="41"/>
    <n v="65"/>
    <n v="2665"/>
    <x v="2"/>
    <x v="11"/>
    <x v="6"/>
    <x v="11"/>
    <x v="1"/>
  </r>
  <r>
    <s v="Sports Direct"/>
    <d v="2021-06-15T00:00:00"/>
    <x v="0"/>
    <x v="47"/>
    <s v="Boston"/>
    <x v="0"/>
    <x v="2"/>
    <n v="51"/>
    <n v="59"/>
    <n v="3009"/>
    <x v="2"/>
    <x v="11"/>
    <x v="6"/>
    <x v="11"/>
    <x v="1"/>
  </r>
  <r>
    <s v="Sports Direct"/>
    <d v="2021-06-15T00:00:00"/>
    <x v="0"/>
    <x v="47"/>
    <s v="Boston"/>
    <x v="1"/>
    <x v="2"/>
    <n v="54"/>
    <n v="101"/>
    <n v="5454"/>
    <x v="2"/>
    <x v="11"/>
    <x v="6"/>
    <x v="11"/>
    <x v="1"/>
  </r>
  <r>
    <s v="Sports Direct"/>
    <d v="2021-07-13T00:00:00"/>
    <x v="0"/>
    <x v="47"/>
    <s v="Boston"/>
    <x v="0"/>
    <x v="0"/>
    <n v="52"/>
    <n v="150"/>
    <n v="7800"/>
    <x v="2"/>
    <x v="5"/>
    <x v="6"/>
    <x v="5"/>
    <x v="1"/>
  </r>
  <r>
    <s v="Sports Direct"/>
    <d v="2021-07-13T00:00:00"/>
    <x v="0"/>
    <x v="47"/>
    <s v="Boston"/>
    <x v="0"/>
    <x v="1"/>
    <n v="49"/>
    <n v="105"/>
    <n v="5145"/>
    <x v="2"/>
    <x v="5"/>
    <x v="6"/>
    <x v="5"/>
    <x v="1"/>
  </r>
  <r>
    <s v="Sports Direct"/>
    <d v="2021-07-13T00:00:00"/>
    <x v="0"/>
    <x v="47"/>
    <s v="Boston"/>
    <x v="1"/>
    <x v="0"/>
    <n v="41"/>
    <n v="77"/>
    <n v="3157"/>
    <x v="2"/>
    <x v="5"/>
    <x v="6"/>
    <x v="5"/>
    <x v="1"/>
  </r>
  <r>
    <s v="Sports Direct"/>
    <d v="2021-07-13T00:00:00"/>
    <x v="0"/>
    <x v="47"/>
    <s v="Boston"/>
    <x v="1"/>
    <x v="1"/>
    <n v="44"/>
    <n v="56"/>
    <n v="2464"/>
    <x v="2"/>
    <x v="5"/>
    <x v="6"/>
    <x v="5"/>
    <x v="1"/>
  </r>
  <r>
    <s v="Sports Direct"/>
    <d v="2021-07-13T00:00:00"/>
    <x v="0"/>
    <x v="47"/>
    <s v="Boston"/>
    <x v="0"/>
    <x v="2"/>
    <n v="53"/>
    <n v="68"/>
    <n v="3604"/>
    <x v="2"/>
    <x v="5"/>
    <x v="6"/>
    <x v="5"/>
    <x v="1"/>
  </r>
  <r>
    <s v="Sports Direct"/>
    <d v="2021-07-13T00:00:00"/>
    <x v="0"/>
    <x v="47"/>
    <s v="Boston"/>
    <x v="1"/>
    <x v="2"/>
    <n v="55"/>
    <n v="128"/>
    <n v="7040"/>
    <x v="2"/>
    <x v="5"/>
    <x v="6"/>
    <x v="5"/>
    <x v="1"/>
  </r>
  <r>
    <s v="Sports Direct"/>
    <d v="2021-08-14T00:00:00"/>
    <x v="0"/>
    <x v="47"/>
    <s v="Boston"/>
    <x v="0"/>
    <x v="0"/>
    <n v="50"/>
    <n v="161"/>
    <n v="8050"/>
    <x v="2"/>
    <x v="6"/>
    <x v="3"/>
    <x v="6"/>
    <x v="1"/>
  </r>
  <r>
    <s v="Sports Direct"/>
    <d v="2021-08-14T00:00:00"/>
    <x v="0"/>
    <x v="47"/>
    <s v="Boston"/>
    <x v="0"/>
    <x v="1"/>
    <n v="47"/>
    <n v="88"/>
    <n v="4136"/>
    <x v="2"/>
    <x v="6"/>
    <x v="3"/>
    <x v="6"/>
    <x v="1"/>
  </r>
  <r>
    <s v="Sports Direct"/>
    <d v="2021-08-14T00:00:00"/>
    <x v="0"/>
    <x v="47"/>
    <s v="Boston"/>
    <x v="1"/>
    <x v="0"/>
    <n v="42"/>
    <n v="69"/>
    <n v="2898"/>
    <x v="2"/>
    <x v="6"/>
    <x v="3"/>
    <x v="6"/>
    <x v="1"/>
  </r>
  <r>
    <s v="Sports Direct"/>
    <d v="2021-08-14T00:00:00"/>
    <x v="0"/>
    <x v="47"/>
    <s v="Boston"/>
    <x v="1"/>
    <x v="1"/>
    <n v="42"/>
    <n v="51"/>
    <n v="2142"/>
    <x v="2"/>
    <x v="6"/>
    <x v="3"/>
    <x v="6"/>
    <x v="1"/>
  </r>
  <r>
    <s v="Sports Direct"/>
    <d v="2021-08-14T00:00:00"/>
    <x v="0"/>
    <x v="47"/>
    <s v="Boston"/>
    <x v="0"/>
    <x v="2"/>
    <n v="50"/>
    <n v="44"/>
    <n v="2200"/>
    <x v="2"/>
    <x v="6"/>
    <x v="3"/>
    <x v="6"/>
    <x v="1"/>
  </r>
  <r>
    <s v="Sports Direct"/>
    <d v="2021-08-14T00:00:00"/>
    <x v="0"/>
    <x v="47"/>
    <s v="Boston"/>
    <x v="1"/>
    <x v="2"/>
    <n v="58"/>
    <n v="91"/>
    <n v="5278"/>
    <x v="2"/>
    <x v="6"/>
    <x v="3"/>
    <x v="6"/>
    <x v="1"/>
  </r>
  <r>
    <s v="Sports Direct"/>
    <d v="2021-09-13T00:00:00"/>
    <x v="0"/>
    <x v="47"/>
    <s v="Boston"/>
    <x v="0"/>
    <x v="0"/>
    <n v="53"/>
    <n v="135"/>
    <n v="7155"/>
    <x v="2"/>
    <x v="7"/>
    <x v="5"/>
    <x v="7"/>
    <x v="1"/>
  </r>
  <r>
    <s v="Sports Direct"/>
    <d v="2021-09-13T00:00:00"/>
    <x v="0"/>
    <x v="47"/>
    <s v="Boston"/>
    <x v="0"/>
    <x v="1"/>
    <n v="49"/>
    <n v="63"/>
    <n v="3087"/>
    <x v="2"/>
    <x v="7"/>
    <x v="5"/>
    <x v="7"/>
    <x v="1"/>
  </r>
  <r>
    <s v="Sports Direct"/>
    <d v="2021-09-13T00:00:00"/>
    <x v="0"/>
    <x v="47"/>
    <s v="Boston"/>
    <x v="1"/>
    <x v="0"/>
    <n v="41"/>
    <n v="39"/>
    <n v="1599"/>
    <x v="2"/>
    <x v="7"/>
    <x v="5"/>
    <x v="7"/>
    <x v="1"/>
  </r>
  <r>
    <s v="Sports Direct"/>
    <d v="2021-09-13T00:00:00"/>
    <x v="0"/>
    <x v="47"/>
    <s v="Boston"/>
    <x v="1"/>
    <x v="1"/>
    <n v="42"/>
    <n v="36"/>
    <n v="1512"/>
    <x v="2"/>
    <x v="7"/>
    <x v="5"/>
    <x v="7"/>
    <x v="1"/>
  </r>
  <r>
    <s v="Sports Direct"/>
    <d v="2021-09-13T00:00:00"/>
    <x v="0"/>
    <x v="47"/>
    <s v="Boston"/>
    <x v="0"/>
    <x v="2"/>
    <n v="52"/>
    <n v="34"/>
    <n v="1768"/>
    <x v="2"/>
    <x v="7"/>
    <x v="5"/>
    <x v="7"/>
    <x v="1"/>
  </r>
  <r>
    <s v="Sports Direct"/>
    <d v="2021-09-13T00:00:00"/>
    <x v="0"/>
    <x v="47"/>
    <s v="Boston"/>
    <x v="1"/>
    <x v="2"/>
    <n v="57"/>
    <n v="63"/>
    <n v="3591"/>
    <x v="2"/>
    <x v="7"/>
    <x v="5"/>
    <x v="7"/>
    <x v="1"/>
  </r>
  <r>
    <s v="Sports Direct"/>
    <d v="2021-10-15T00:00:00"/>
    <x v="0"/>
    <x v="47"/>
    <s v="Boston"/>
    <x v="0"/>
    <x v="0"/>
    <n v="57"/>
    <n v="120"/>
    <n v="6840"/>
    <x v="2"/>
    <x v="8"/>
    <x v="2"/>
    <x v="8"/>
    <x v="1"/>
  </r>
  <r>
    <s v="Sports Direct"/>
    <d v="2021-10-15T00:00:00"/>
    <x v="0"/>
    <x v="47"/>
    <s v="Boston"/>
    <x v="0"/>
    <x v="1"/>
    <n v="53"/>
    <n v="56"/>
    <n v="2968"/>
    <x v="2"/>
    <x v="8"/>
    <x v="2"/>
    <x v="8"/>
    <x v="1"/>
  </r>
  <r>
    <s v="Sports Direct"/>
    <d v="2021-10-15T00:00:00"/>
    <x v="0"/>
    <x v="47"/>
    <s v="Boston"/>
    <x v="1"/>
    <x v="0"/>
    <n v="53"/>
    <n v="34"/>
    <n v="1802"/>
    <x v="2"/>
    <x v="8"/>
    <x v="2"/>
    <x v="8"/>
    <x v="1"/>
  </r>
  <r>
    <s v="Sports Direct"/>
    <d v="2021-10-15T00:00:00"/>
    <x v="0"/>
    <x v="47"/>
    <s v="Boston"/>
    <x v="1"/>
    <x v="1"/>
    <n v="54"/>
    <n v="27"/>
    <n v="1458"/>
    <x v="2"/>
    <x v="8"/>
    <x v="2"/>
    <x v="8"/>
    <x v="1"/>
  </r>
  <r>
    <s v="Sports Direct"/>
    <d v="2021-10-15T00:00:00"/>
    <x v="0"/>
    <x v="47"/>
    <s v="Boston"/>
    <x v="0"/>
    <x v="2"/>
    <n v="62"/>
    <n v="27"/>
    <n v="1674"/>
    <x v="2"/>
    <x v="8"/>
    <x v="2"/>
    <x v="8"/>
    <x v="1"/>
  </r>
  <r>
    <s v="Amazon"/>
    <d v="2021-10-15T00:00:00"/>
    <x v="0"/>
    <x v="47"/>
    <s v="Boston"/>
    <x v="1"/>
    <x v="2"/>
    <n v="66"/>
    <n v="65"/>
    <n v="4290"/>
    <x v="2"/>
    <x v="8"/>
    <x v="2"/>
    <x v="8"/>
    <x v="1"/>
  </r>
  <r>
    <s v="Amazon"/>
    <d v="2021-11-14T00:00:00"/>
    <x v="0"/>
    <x v="47"/>
    <s v="Boston"/>
    <x v="0"/>
    <x v="0"/>
    <n v="62"/>
    <n v="113"/>
    <n v="7006"/>
    <x v="2"/>
    <x v="9"/>
    <x v="4"/>
    <x v="9"/>
    <x v="1"/>
  </r>
  <r>
    <s v="Amazon"/>
    <d v="2021-11-14T00:00:00"/>
    <x v="0"/>
    <x v="47"/>
    <s v="Boston"/>
    <x v="0"/>
    <x v="1"/>
    <n v="52"/>
    <n v="90"/>
    <n v="4680"/>
    <x v="2"/>
    <x v="9"/>
    <x v="4"/>
    <x v="9"/>
    <x v="1"/>
  </r>
  <r>
    <s v="Amazon"/>
    <d v="2021-11-14T00:00:00"/>
    <x v="0"/>
    <x v="47"/>
    <s v="Boston"/>
    <x v="1"/>
    <x v="0"/>
    <n v="50"/>
    <n v="83"/>
    <n v="4150"/>
    <x v="2"/>
    <x v="9"/>
    <x v="4"/>
    <x v="9"/>
    <x v="1"/>
  </r>
  <r>
    <s v="Amazon"/>
    <d v="2021-11-14T00:00:00"/>
    <x v="0"/>
    <x v="47"/>
    <s v="Boston"/>
    <x v="1"/>
    <x v="1"/>
    <n v="51"/>
    <n v="80"/>
    <n v="4080"/>
    <x v="2"/>
    <x v="9"/>
    <x v="4"/>
    <x v="9"/>
    <x v="1"/>
  </r>
  <r>
    <s v="Amazon"/>
    <d v="2021-11-14T00:00:00"/>
    <x v="0"/>
    <x v="47"/>
    <s v="Boston"/>
    <x v="0"/>
    <x v="2"/>
    <n v="63"/>
    <n v="70"/>
    <n v="4410"/>
    <x v="2"/>
    <x v="9"/>
    <x v="4"/>
    <x v="9"/>
    <x v="1"/>
  </r>
  <r>
    <s v="Amazon"/>
    <d v="2021-11-14T00:00:00"/>
    <x v="0"/>
    <x v="47"/>
    <s v="Boston"/>
    <x v="1"/>
    <x v="2"/>
    <n v="64"/>
    <n v="98"/>
    <n v="6272"/>
    <x v="2"/>
    <x v="9"/>
    <x v="4"/>
    <x v="9"/>
    <x v="1"/>
  </r>
  <r>
    <s v="Amazon"/>
    <d v="2021-12-13T00:00:00"/>
    <x v="0"/>
    <x v="47"/>
    <s v="Boston"/>
    <x v="0"/>
    <x v="0"/>
    <n v="64"/>
    <n v="150"/>
    <n v="9600"/>
    <x v="2"/>
    <x v="10"/>
    <x v="5"/>
    <x v="10"/>
    <x v="1"/>
  </r>
  <r>
    <s v="Amazon"/>
    <d v="2021-12-13T00:00:00"/>
    <x v="0"/>
    <x v="47"/>
    <s v="Boston"/>
    <x v="0"/>
    <x v="1"/>
    <n v="53"/>
    <n v="105"/>
    <n v="5565"/>
    <x v="2"/>
    <x v="10"/>
    <x v="5"/>
    <x v="10"/>
    <x v="1"/>
  </r>
  <r>
    <s v="Amazon"/>
    <d v="2021-12-13T00:00:00"/>
    <x v="0"/>
    <x v="47"/>
    <s v="Boston"/>
    <x v="1"/>
    <x v="0"/>
    <n v="51"/>
    <n v="98"/>
    <n v="4998"/>
    <x v="2"/>
    <x v="10"/>
    <x v="5"/>
    <x v="10"/>
    <x v="1"/>
  </r>
  <r>
    <s v="Amazon"/>
    <d v="2021-12-13T00:00:00"/>
    <x v="0"/>
    <x v="47"/>
    <s v="Boston"/>
    <x v="1"/>
    <x v="1"/>
    <n v="52"/>
    <n v="75"/>
    <n v="3900"/>
    <x v="2"/>
    <x v="10"/>
    <x v="5"/>
    <x v="10"/>
    <x v="1"/>
  </r>
  <r>
    <s v="Amazon"/>
    <d v="2021-12-13T00:00:00"/>
    <x v="0"/>
    <x v="47"/>
    <s v="Boston"/>
    <x v="0"/>
    <x v="2"/>
    <n v="62"/>
    <n v="84"/>
    <n v="5208"/>
    <x v="2"/>
    <x v="10"/>
    <x v="5"/>
    <x v="10"/>
    <x v="1"/>
  </r>
  <r>
    <s v="Amazon"/>
    <d v="2021-12-13T00:00:00"/>
    <x v="0"/>
    <x v="47"/>
    <s v="Boston"/>
    <x v="1"/>
    <x v="2"/>
    <n v="65"/>
    <n v="112"/>
    <n v="7280"/>
    <x v="2"/>
    <x v="10"/>
    <x v="5"/>
    <x v="10"/>
    <x v="1"/>
  </r>
  <r>
    <s v="Amazon"/>
    <d v="2021-01-14T00:00:00"/>
    <x v="0"/>
    <x v="47"/>
    <s v="Boston"/>
    <x v="0"/>
    <x v="0"/>
    <n v="44"/>
    <n v="152"/>
    <n v="6688"/>
    <x v="2"/>
    <x v="0"/>
    <x v="1"/>
    <x v="0"/>
    <x v="1"/>
  </r>
  <r>
    <s v="Amazon"/>
    <d v="2021-01-14T00:00:00"/>
    <x v="0"/>
    <x v="47"/>
    <s v="Boston"/>
    <x v="0"/>
    <x v="1"/>
    <n v="42"/>
    <n v="94"/>
    <n v="3948"/>
    <x v="2"/>
    <x v="0"/>
    <x v="1"/>
    <x v="0"/>
    <x v="1"/>
  </r>
  <r>
    <s v="Amazon"/>
    <d v="2021-01-14T00:00:00"/>
    <x v="0"/>
    <x v="47"/>
    <s v="Boston"/>
    <x v="1"/>
    <x v="0"/>
    <n v="32"/>
    <n v="91"/>
    <n v="2912"/>
    <x v="2"/>
    <x v="0"/>
    <x v="1"/>
    <x v="0"/>
    <x v="1"/>
  </r>
  <r>
    <s v="Amazon"/>
    <d v="2021-01-14T00:00:00"/>
    <x v="0"/>
    <x v="47"/>
    <s v="Boston"/>
    <x v="1"/>
    <x v="1"/>
    <n v="39"/>
    <n v="44"/>
    <n v="1716"/>
    <x v="2"/>
    <x v="0"/>
    <x v="1"/>
    <x v="0"/>
    <x v="1"/>
  </r>
  <r>
    <s v="Amazon"/>
    <d v="2021-01-14T00:00:00"/>
    <x v="0"/>
    <x v="47"/>
    <s v="Boston"/>
    <x v="0"/>
    <x v="2"/>
    <n v="52"/>
    <n v="68"/>
    <n v="3536"/>
    <x v="2"/>
    <x v="0"/>
    <x v="1"/>
    <x v="0"/>
    <x v="1"/>
  </r>
  <r>
    <s v="Amazon"/>
    <d v="2021-01-14T00:00:00"/>
    <x v="0"/>
    <x v="47"/>
    <s v="Boston"/>
    <x v="1"/>
    <x v="2"/>
    <n v="44"/>
    <n v="98"/>
    <n v="4312"/>
    <x v="2"/>
    <x v="0"/>
    <x v="1"/>
    <x v="0"/>
    <x v="1"/>
  </r>
  <r>
    <s v="Amazon"/>
    <d v="2021-02-12T00:00:00"/>
    <x v="0"/>
    <x v="47"/>
    <s v="Boston"/>
    <x v="0"/>
    <x v="0"/>
    <n v="41"/>
    <n v="167"/>
    <n v="6847"/>
    <x v="2"/>
    <x v="1"/>
    <x v="2"/>
    <x v="1"/>
    <x v="1"/>
  </r>
  <r>
    <s v="Amazon"/>
    <d v="2021-02-12T00:00:00"/>
    <x v="0"/>
    <x v="47"/>
    <s v="Boston"/>
    <x v="0"/>
    <x v="1"/>
    <n v="44"/>
    <n v="61"/>
    <n v="2684"/>
    <x v="2"/>
    <x v="1"/>
    <x v="2"/>
    <x v="1"/>
    <x v="1"/>
  </r>
  <r>
    <s v="Amazon"/>
    <d v="2021-02-12T00:00:00"/>
    <x v="0"/>
    <x v="47"/>
    <s v="Boston"/>
    <x v="1"/>
    <x v="0"/>
    <n v="33"/>
    <n v="74"/>
    <n v="2442"/>
    <x v="2"/>
    <x v="1"/>
    <x v="2"/>
    <x v="1"/>
    <x v="1"/>
  </r>
  <r>
    <s v="Amazon"/>
    <d v="2021-02-12T00:00:00"/>
    <x v="0"/>
    <x v="48"/>
    <s v="Burlington"/>
    <x v="1"/>
    <x v="1"/>
    <n v="36"/>
    <n v="45"/>
    <n v="1620"/>
    <x v="2"/>
    <x v="1"/>
    <x v="2"/>
    <x v="1"/>
    <x v="1"/>
  </r>
  <r>
    <s v="Amazon"/>
    <d v="2021-02-12T00:00:00"/>
    <x v="0"/>
    <x v="48"/>
    <s v="Burlington"/>
    <x v="0"/>
    <x v="2"/>
    <n v="54"/>
    <n v="63"/>
    <n v="3402"/>
    <x v="2"/>
    <x v="1"/>
    <x v="2"/>
    <x v="1"/>
    <x v="1"/>
  </r>
  <r>
    <s v="Amazon"/>
    <d v="2021-02-12T00:00:00"/>
    <x v="0"/>
    <x v="48"/>
    <s v="Burlington"/>
    <x v="1"/>
    <x v="2"/>
    <n v="43"/>
    <n v="85"/>
    <n v="3655"/>
    <x v="2"/>
    <x v="1"/>
    <x v="2"/>
    <x v="1"/>
    <x v="1"/>
  </r>
  <r>
    <s v="Amazon"/>
    <d v="2021-03-10T00:00:00"/>
    <x v="0"/>
    <x v="48"/>
    <s v="Burlington"/>
    <x v="0"/>
    <x v="0"/>
    <n v="44"/>
    <n v="142"/>
    <n v="6248"/>
    <x v="2"/>
    <x v="2"/>
    <x v="0"/>
    <x v="2"/>
    <x v="1"/>
  </r>
  <r>
    <s v="Amazon"/>
    <d v="2021-03-10T00:00:00"/>
    <x v="0"/>
    <x v="48"/>
    <s v="Burlington"/>
    <x v="0"/>
    <x v="1"/>
    <n v="42"/>
    <n v="70"/>
    <n v="2940"/>
    <x v="2"/>
    <x v="2"/>
    <x v="0"/>
    <x v="2"/>
    <x v="1"/>
  </r>
  <r>
    <s v="Amazon"/>
    <d v="2021-03-10T00:00:00"/>
    <x v="0"/>
    <x v="48"/>
    <s v="Burlington"/>
    <x v="1"/>
    <x v="0"/>
    <n v="34"/>
    <n v="77"/>
    <n v="2618"/>
    <x v="2"/>
    <x v="2"/>
    <x v="0"/>
    <x v="2"/>
    <x v="1"/>
  </r>
  <r>
    <s v="Amazon"/>
    <d v="2021-03-10T00:00:00"/>
    <x v="0"/>
    <x v="48"/>
    <s v="Burlington"/>
    <x v="1"/>
    <x v="1"/>
    <n v="36"/>
    <n v="38"/>
    <n v="1368"/>
    <x v="2"/>
    <x v="2"/>
    <x v="0"/>
    <x v="2"/>
    <x v="1"/>
  </r>
  <r>
    <s v="Amazon"/>
    <d v="2021-03-10T00:00:00"/>
    <x v="0"/>
    <x v="48"/>
    <s v="Burlington"/>
    <x v="0"/>
    <x v="2"/>
    <n v="51"/>
    <n v="47"/>
    <n v="2397"/>
    <x v="2"/>
    <x v="2"/>
    <x v="0"/>
    <x v="2"/>
    <x v="1"/>
  </r>
  <r>
    <s v="Amazon"/>
    <d v="2021-03-10T00:00:00"/>
    <x v="0"/>
    <x v="48"/>
    <s v="Burlington"/>
    <x v="1"/>
    <x v="2"/>
    <n v="41"/>
    <n v="80"/>
    <n v="3280"/>
    <x v="2"/>
    <x v="2"/>
    <x v="0"/>
    <x v="2"/>
    <x v="1"/>
  </r>
  <r>
    <s v="Amazon"/>
    <d v="2021-04-11T00:00:00"/>
    <x v="0"/>
    <x v="48"/>
    <s v="Burlington"/>
    <x v="0"/>
    <x v="0"/>
    <n v="41"/>
    <n v="137"/>
    <n v="5617"/>
    <x v="2"/>
    <x v="3"/>
    <x v="4"/>
    <x v="3"/>
    <x v="1"/>
  </r>
  <r>
    <s v="Amazon"/>
    <d v="2021-04-11T00:00:00"/>
    <x v="0"/>
    <x v="48"/>
    <s v="Burlington"/>
    <x v="0"/>
    <x v="1"/>
    <n v="43"/>
    <n v="56"/>
    <n v="2408"/>
    <x v="2"/>
    <x v="3"/>
    <x v="4"/>
    <x v="3"/>
    <x v="1"/>
  </r>
  <r>
    <s v="Amazon"/>
    <d v="2021-04-11T00:00:00"/>
    <x v="0"/>
    <x v="48"/>
    <s v="Burlington"/>
    <x v="1"/>
    <x v="0"/>
    <n v="32"/>
    <n v="65"/>
    <n v="2080"/>
    <x v="2"/>
    <x v="3"/>
    <x v="4"/>
    <x v="3"/>
    <x v="1"/>
  </r>
  <r>
    <s v="Amazon"/>
    <d v="2021-04-11T00:00:00"/>
    <x v="0"/>
    <x v="48"/>
    <s v="Burlington"/>
    <x v="1"/>
    <x v="1"/>
    <n v="36"/>
    <n v="44"/>
    <n v="1584"/>
    <x v="2"/>
    <x v="3"/>
    <x v="4"/>
    <x v="3"/>
    <x v="1"/>
  </r>
  <r>
    <s v="Amazon"/>
    <d v="2021-04-11T00:00:00"/>
    <x v="0"/>
    <x v="48"/>
    <s v="Burlington"/>
    <x v="0"/>
    <x v="2"/>
    <n v="51"/>
    <n v="38"/>
    <n v="1938"/>
    <x v="2"/>
    <x v="3"/>
    <x v="4"/>
    <x v="3"/>
    <x v="1"/>
  </r>
  <r>
    <s v="Amazon"/>
    <d v="2021-04-11T00:00:00"/>
    <x v="0"/>
    <x v="48"/>
    <s v="Burlington"/>
    <x v="1"/>
    <x v="2"/>
    <n v="44"/>
    <n v="90"/>
    <n v="3960"/>
    <x v="2"/>
    <x v="3"/>
    <x v="4"/>
    <x v="3"/>
    <x v="1"/>
  </r>
  <r>
    <s v="Amazon"/>
    <d v="2021-05-10T00:00:00"/>
    <x v="0"/>
    <x v="48"/>
    <s v="Burlington"/>
    <x v="0"/>
    <x v="0"/>
    <n v="55"/>
    <n v="154"/>
    <n v="8470"/>
    <x v="2"/>
    <x v="4"/>
    <x v="5"/>
    <x v="4"/>
    <x v="1"/>
  </r>
  <r>
    <s v="Amazon"/>
    <d v="2021-05-10T00:00:00"/>
    <x v="0"/>
    <x v="48"/>
    <s v="Burlington"/>
    <x v="0"/>
    <x v="1"/>
    <n v="54"/>
    <n v="80"/>
    <n v="4320"/>
    <x v="2"/>
    <x v="4"/>
    <x v="5"/>
    <x v="4"/>
    <x v="1"/>
  </r>
  <r>
    <s v="Amazon"/>
    <d v="2021-05-10T00:00:00"/>
    <x v="0"/>
    <x v="48"/>
    <s v="Burlington"/>
    <x v="1"/>
    <x v="0"/>
    <n v="49"/>
    <n v="75"/>
    <n v="3675"/>
    <x v="2"/>
    <x v="4"/>
    <x v="5"/>
    <x v="4"/>
    <x v="1"/>
  </r>
  <r>
    <s v="Amazon"/>
    <d v="2021-05-10T00:00:00"/>
    <x v="0"/>
    <x v="48"/>
    <s v="Burlington"/>
    <x v="1"/>
    <x v="1"/>
    <n v="46"/>
    <n v="65"/>
    <n v="2990"/>
    <x v="2"/>
    <x v="4"/>
    <x v="5"/>
    <x v="4"/>
    <x v="1"/>
  </r>
  <r>
    <s v="Amazon"/>
    <d v="2021-05-10T00:00:00"/>
    <x v="0"/>
    <x v="48"/>
    <s v="Burlington"/>
    <x v="0"/>
    <x v="2"/>
    <n v="55"/>
    <n v="72"/>
    <n v="3960"/>
    <x v="2"/>
    <x v="4"/>
    <x v="5"/>
    <x v="4"/>
    <x v="1"/>
  </r>
  <r>
    <s v="Amazon"/>
    <d v="2021-05-10T00:00:00"/>
    <x v="0"/>
    <x v="48"/>
    <s v="Burlington"/>
    <x v="1"/>
    <x v="2"/>
    <n v="60"/>
    <n v="120"/>
    <n v="7200"/>
    <x v="2"/>
    <x v="4"/>
    <x v="5"/>
    <x v="4"/>
    <x v="1"/>
  </r>
  <r>
    <s v="Amazon"/>
    <d v="2021-06-12T00:00:00"/>
    <x v="0"/>
    <x v="48"/>
    <s v="Burlington"/>
    <x v="0"/>
    <x v="0"/>
    <n v="58"/>
    <n v="163"/>
    <n v="9454"/>
    <x v="2"/>
    <x v="11"/>
    <x v="3"/>
    <x v="11"/>
    <x v="1"/>
  </r>
  <r>
    <s v="Amazon"/>
    <d v="2021-06-12T00:00:00"/>
    <x v="0"/>
    <x v="48"/>
    <s v="Burlington"/>
    <x v="0"/>
    <x v="1"/>
    <n v="53"/>
    <n v="116"/>
    <n v="6148"/>
    <x v="2"/>
    <x v="11"/>
    <x v="3"/>
    <x v="11"/>
    <x v="1"/>
  </r>
  <r>
    <s v="Amazon"/>
    <d v="2021-06-12T00:00:00"/>
    <x v="0"/>
    <x v="48"/>
    <s v="Burlington"/>
    <x v="1"/>
    <x v="0"/>
    <n v="45"/>
    <n v="81"/>
    <n v="3645"/>
    <x v="2"/>
    <x v="11"/>
    <x v="3"/>
    <x v="11"/>
    <x v="1"/>
  </r>
  <r>
    <s v="Amazon"/>
    <d v="2021-06-12T00:00:00"/>
    <x v="0"/>
    <x v="48"/>
    <s v="Burlington"/>
    <x v="1"/>
    <x v="1"/>
    <n v="47"/>
    <n v="90"/>
    <n v="4230"/>
    <x v="2"/>
    <x v="11"/>
    <x v="3"/>
    <x v="11"/>
    <x v="1"/>
  </r>
  <r>
    <s v="Amazon"/>
    <d v="2021-06-12T00:00:00"/>
    <x v="0"/>
    <x v="48"/>
    <s v="Burlington"/>
    <x v="0"/>
    <x v="2"/>
    <n v="58"/>
    <n v="81"/>
    <n v="4698"/>
    <x v="2"/>
    <x v="11"/>
    <x v="3"/>
    <x v="11"/>
    <x v="1"/>
  </r>
  <r>
    <s v="Amazon"/>
    <d v="2021-06-12T00:00:00"/>
    <x v="0"/>
    <x v="48"/>
    <s v="Burlington"/>
    <x v="1"/>
    <x v="2"/>
    <n v="62"/>
    <n v="117"/>
    <n v="7254"/>
    <x v="2"/>
    <x v="11"/>
    <x v="3"/>
    <x v="11"/>
    <x v="1"/>
  </r>
  <r>
    <s v="Amazon"/>
    <d v="2021-07-10T00:00:00"/>
    <x v="0"/>
    <x v="48"/>
    <s v="Burlington"/>
    <x v="0"/>
    <x v="0"/>
    <n v="54"/>
    <n v="182"/>
    <n v="9828"/>
    <x v="2"/>
    <x v="5"/>
    <x v="3"/>
    <x v="5"/>
    <x v="1"/>
  </r>
  <r>
    <s v="Amazon"/>
    <d v="2021-07-10T00:00:00"/>
    <x v="0"/>
    <x v="48"/>
    <s v="Burlington"/>
    <x v="0"/>
    <x v="1"/>
    <n v="51"/>
    <n v="115"/>
    <n v="5865"/>
    <x v="2"/>
    <x v="5"/>
    <x v="3"/>
    <x v="5"/>
    <x v="1"/>
  </r>
  <r>
    <s v="Amazon"/>
    <d v="2021-07-10T00:00:00"/>
    <x v="0"/>
    <x v="48"/>
    <s v="Burlington"/>
    <x v="1"/>
    <x v="0"/>
    <n v="46"/>
    <n v="98"/>
    <n v="4508"/>
    <x v="2"/>
    <x v="5"/>
    <x v="3"/>
    <x v="5"/>
    <x v="1"/>
  </r>
  <r>
    <s v="Amazon"/>
    <d v="2021-07-10T00:00:00"/>
    <x v="0"/>
    <x v="48"/>
    <s v="Burlington"/>
    <x v="1"/>
    <x v="1"/>
    <n v="46"/>
    <n v="90"/>
    <n v="4140"/>
    <x v="2"/>
    <x v="5"/>
    <x v="3"/>
    <x v="5"/>
    <x v="1"/>
  </r>
  <r>
    <s v="Amazon"/>
    <d v="2021-07-10T00:00:00"/>
    <x v="0"/>
    <x v="48"/>
    <s v="Burlington"/>
    <x v="0"/>
    <x v="2"/>
    <n v="54"/>
    <n v="94"/>
    <n v="5076"/>
    <x v="2"/>
    <x v="5"/>
    <x v="3"/>
    <x v="5"/>
    <x v="1"/>
  </r>
  <r>
    <s v="Amazon"/>
    <d v="2021-07-10T00:00:00"/>
    <x v="0"/>
    <x v="48"/>
    <s v="Burlington"/>
    <x v="1"/>
    <x v="2"/>
    <n v="61"/>
    <n v="125"/>
    <n v="7625"/>
    <x v="2"/>
    <x v="5"/>
    <x v="3"/>
    <x v="5"/>
    <x v="1"/>
  </r>
  <r>
    <s v="Amazon"/>
    <d v="2021-08-11T00:00:00"/>
    <x v="0"/>
    <x v="48"/>
    <s v="Burlington"/>
    <x v="0"/>
    <x v="0"/>
    <n v="58"/>
    <n v="176"/>
    <n v="10208"/>
    <x v="2"/>
    <x v="6"/>
    <x v="0"/>
    <x v="6"/>
    <x v="1"/>
  </r>
  <r>
    <s v="Amazon"/>
    <d v="2021-08-11T00:00:00"/>
    <x v="0"/>
    <x v="48"/>
    <s v="Burlington"/>
    <x v="0"/>
    <x v="1"/>
    <n v="53"/>
    <n v="106"/>
    <n v="5618"/>
    <x v="2"/>
    <x v="6"/>
    <x v="0"/>
    <x v="6"/>
    <x v="1"/>
  </r>
  <r>
    <s v="Amazon"/>
    <d v="2021-08-11T00:00:00"/>
    <x v="0"/>
    <x v="48"/>
    <s v="Burlington"/>
    <x v="1"/>
    <x v="0"/>
    <n v="48"/>
    <n v="105"/>
    <n v="5040"/>
    <x v="2"/>
    <x v="6"/>
    <x v="0"/>
    <x v="6"/>
    <x v="1"/>
  </r>
  <r>
    <s v="Amazon"/>
    <d v="2021-08-11T00:00:00"/>
    <x v="0"/>
    <x v="48"/>
    <s v="Burlington"/>
    <x v="1"/>
    <x v="1"/>
    <n v="49"/>
    <n v="68"/>
    <n v="3332"/>
    <x v="2"/>
    <x v="6"/>
    <x v="0"/>
    <x v="6"/>
    <x v="1"/>
  </r>
  <r>
    <s v="Amazon"/>
    <d v="2021-08-11T00:00:00"/>
    <x v="0"/>
    <x v="48"/>
    <s v="Burlington"/>
    <x v="0"/>
    <x v="2"/>
    <n v="57"/>
    <n v="65"/>
    <n v="3705"/>
    <x v="2"/>
    <x v="6"/>
    <x v="0"/>
    <x v="6"/>
    <x v="1"/>
  </r>
  <r>
    <s v="Amazon"/>
    <d v="2021-08-11T00:00:00"/>
    <x v="0"/>
    <x v="48"/>
    <s v="Burlington"/>
    <x v="1"/>
    <x v="2"/>
    <n v="61"/>
    <n v="104"/>
    <n v="6344"/>
    <x v="2"/>
    <x v="6"/>
    <x v="0"/>
    <x v="6"/>
    <x v="1"/>
  </r>
  <r>
    <s v="Amazon"/>
    <d v="2021-09-10T00:00:00"/>
    <x v="0"/>
    <x v="48"/>
    <s v="Burlington"/>
    <x v="0"/>
    <x v="0"/>
    <n v="56"/>
    <n v="137"/>
    <n v="7672"/>
    <x v="2"/>
    <x v="7"/>
    <x v="2"/>
    <x v="7"/>
    <x v="1"/>
  </r>
  <r>
    <s v="Amazon"/>
    <d v="2021-09-10T00:00:00"/>
    <x v="0"/>
    <x v="48"/>
    <s v="Burlington"/>
    <x v="0"/>
    <x v="1"/>
    <n v="50"/>
    <n v="85"/>
    <n v="4250"/>
    <x v="2"/>
    <x v="7"/>
    <x v="2"/>
    <x v="7"/>
    <x v="1"/>
  </r>
  <r>
    <s v="Amazon"/>
    <d v="2021-09-10T00:00:00"/>
    <x v="0"/>
    <x v="48"/>
    <s v="Burlington"/>
    <x v="1"/>
    <x v="0"/>
    <n v="46"/>
    <n v="56"/>
    <n v="2576"/>
    <x v="2"/>
    <x v="7"/>
    <x v="2"/>
    <x v="7"/>
    <x v="1"/>
  </r>
  <r>
    <s v="Amazon"/>
    <d v="2021-09-10T00:00:00"/>
    <x v="0"/>
    <x v="48"/>
    <s v="Burlington"/>
    <x v="1"/>
    <x v="1"/>
    <n v="45"/>
    <n v="52"/>
    <n v="2340"/>
    <x v="2"/>
    <x v="7"/>
    <x v="2"/>
    <x v="7"/>
    <x v="1"/>
  </r>
  <r>
    <s v="Amazon"/>
    <d v="2021-09-10T00:00:00"/>
    <x v="0"/>
    <x v="48"/>
    <s v="Burlington"/>
    <x v="0"/>
    <x v="2"/>
    <n v="58"/>
    <n v="50"/>
    <n v="2900"/>
    <x v="2"/>
    <x v="7"/>
    <x v="2"/>
    <x v="7"/>
    <x v="1"/>
  </r>
  <r>
    <s v="Amazon"/>
    <d v="2021-09-10T00:00:00"/>
    <x v="0"/>
    <x v="48"/>
    <s v="Burlington"/>
    <x v="1"/>
    <x v="2"/>
    <n v="59"/>
    <n v="78"/>
    <n v="4602"/>
    <x v="2"/>
    <x v="7"/>
    <x v="2"/>
    <x v="7"/>
    <x v="1"/>
  </r>
  <r>
    <s v="Amazon"/>
    <d v="2021-10-12T00:00:00"/>
    <x v="0"/>
    <x v="48"/>
    <s v="Burlington"/>
    <x v="0"/>
    <x v="0"/>
    <n v="62"/>
    <n v="133"/>
    <n v="8246"/>
    <x v="2"/>
    <x v="8"/>
    <x v="6"/>
    <x v="8"/>
    <x v="1"/>
  </r>
  <r>
    <s v="Amazon"/>
    <d v="2021-10-12T00:00:00"/>
    <x v="0"/>
    <x v="48"/>
    <s v="Burlington"/>
    <x v="0"/>
    <x v="1"/>
    <n v="54"/>
    <n v="75"/>
    <n v="4050"/>
    <x v="2"/>
    <x v="8"/>
    <x v="6"/>
    <x v="8"/>
    <x v="1"/>
  </r>
  <r>
    <s v="Amazon"/>
    <d v="2021-10-12T00:00:00"/>
    <x v="0"/>
    <x v="48"/>
    <s v="Burlington"/>
    <x v="1"/>
    <x v="0"/>
    <n v="59"/>
    <n v="54"/>
    <n v="3186"/>
    <x v="2"/>
    <x v="8"/>
    <x v="6"/>
    <x v="8"/>
    <x v="1"/>
  </r>
  <r>
    <s v="Amazon"/>
    <d v="2021-10-12T00:00:00"/>
    <x v="0"/>
    <x v="48"/>
    <s v="Burlington"/>
    <x v="1"/>
    <x v="1"/>
    <n v="55"/>
    <n v="46"/>
    <n v="2530"/>
    <x v="2"/>
    <x v="8"/>
    <x v="6"/>
    <x v="8"/>
    <x v="1"/>
  </r>
  <r>
    <s v="Amazon"/>
    <d v="2021-10-12T00:00:00"/>
    <x v="0"/>
    <x v="48"/>
    <s v="Burlington"/>
    <x v="0"/>
    <x v="2"/>
    <n v="66"/>
    <n v="51"/>
    <n v="3366"/>
    <x v="2"/>
    <x v="8"/>
    <x v="6"/>
    <x v="8"/>
    <x v="1"/>
  </r>
  <r>
    <s v="West Gear"/>
    <d v="2021-10-12T00:00:00"/>
    <x v="0"/>
    <x v="48"/>
    <s v="Burlington"/>
    <x v="1"/>
    <x v="2"/>
    <n v="71"/>
    <n v="81"/>
    <n v="5751"/>
    <x v="2"/>
    <x v="8"/>
    <x v="6"/>
    <x v="8"/>
    <x v="1"/>
  </r>
  <r>
    <s v="West Gear"/>
    <d v="2021-11-11T00:00:00"/>
    <x v="0"/>
    <x v="48"/>
    <s v="Burlington"/>
    <x v="0"/>
    <x v="0"/>
    <n v="64"/>
    <n v="126"/>
    <n v="8064"/>
    <x v="2"/>
    <x v="9"/>
    <x v="1"/>
    <x v="9"/>
    <x v="1"/>
  </r>
  <r>
    <s v="West Gear"/>
    <d v="2021-11-11T00:00:00"/>
    <x v="0"/>
    <x v="48"/>
    <s v="Burlington"/>
    <x v="0"/>
    <x v="1"/>
    <n v="55"/>
    <n v="81"/>
    <n v="4455"/>
    <x v="2"/>
    <x v="9"/>
    <x v="1"/>
    <x v="9"/>
    <x v="1"/>
  </r>
  <r>
    <s v="West Gear"/>
    <d v="2021-11-11T00:00:00"/>
    <x v="0"/>
    <x v="48"/>
    <s v="Burlington"/>
    <x v="1"/>
    <x v="0"/>
    <n v="57"/>
    <n v="96"/>
    <n v="5472"/>
    <x v="2"/>
    <x v="9"/>
    <x v="1"/>
    <x v="9"/>
    <x v="1"/>
  </r>
  <r>
    <s v="Amazon"/>
    <d v="2021-11-11T00:00:00"/>
    <x v="0"/>
    <x v="48"/>
    <s v="Burlington"/>
    <x v="1"/>
    <x v="1"/>
    <n v="55"/>
    <n v="75"/>
    <n v="4125"/>
    <x v="2"/>
    <x v="9"/>
    <x v="1"/>
    <x v="9"/>
    <x v="1"/>
  </r>
  <r>
    <s v="Amazon"/>
    <d v="2021-11-11T00:00:00"/>
    <x v="0"/>
    <x v="48"/>
    <s v="Burlington"/>
    <x v="0"/>
    <x v="2"/>
    <n v="67"/>
    <n v="80"/>
    <n v="5360"/>
    <x v="2"/>
    <x v="9"/>
    <x v="1"/>
    <x v="9"/>
    <x v="1"/>
  </r>
  <r>
    <s v="Amazon"/>
    <d v="2021-11-11T00:00:00"/>
    <x v="0"/>
    <x v="48"/>
    <s v="Burlington"/>
    <x v="1"/>
    <x v="2"/>
    <n v="70"/>
    <n v="94"/>
    <n v="6580"/>
    <x v="2"/>
    <x v="9"/>
    <x v="1"/>
    <x v="9"/>
    <x v="1"/>
  </r>
  <r>
    <s v="Amazon"/>
    <d v="2021-12-10T00:00:00"/>
    <x v="0"/>
    <x v="48"/>
    <s v="Burlington"/>
    <x v="0"/>
    <x v="0"/>
    <n v="64"/>
    <n v="168"/>
    <n v="10752"/>
    <x v="2"/>
    <x v="10"/>
    <x v="2"/>
    <x v="10"/>
    <x v="1"/>
  </r>
  <r>
    <s v="Amazon"/>
    <d v="2021-12-10T00:00:00"/>
    <x v="0"/>
    <x v="48"/>
    <s v="Burlington"/>
    <x v="0"/>
    <x v="1"/>
    <n v="55"/>
    <n v="100"/>
    <n v="5500"/>
    <x v="2"/>
    <x v="10"/>
    <x v="2"/>
    <x v="10"/>
    <x v="1"/>
  </r>
  <r>
    <s v="Amazon"/>
    <d v="2021-12-10T00:00:00"/>
    <x v="0"/>
    <x v="48"/>
    <s v="Burlington"/>
    <x v="1"/>
    <x v="0"/>
    <n v="55"/>
    <n v="113"/>
    <n v="6215"/>
    <x v="2"/>
    <x v="10"/>
    <x v="2"/>
    <x v="10"/>
    <x v="1"/>
  </r>
  <r>
    <s v="Amazon"/>
    <d v="2021-12-10T00:00:00"/>
    <x v="0"/>
    <x v="48"/>
    <s v="Burlington"/>
    <x v="1"/>
    <x v="1"/>
    <n v="56"/>
    <n v="81"/>
    <n v="4536"/>
    <x v="2"/>
    <x v="10"/>
    <x v="2"/>
    <x v="10"/>
    <x v="1"/>
  </r>
  <r>
    <s v="Amazon"/>
    <d v="2021-12-10T00:00:00"/>
    <x v="0"/>
    <x v="48"/>
    <s v="Burlington"/>
    <x v="0"/>
    <x v="2"/>
    <n v="67"/>
    <n v="81"/>
    <n v="5427"/>
    <x v="2"/>
    <x v="10"/>
    <x v="2"/>
    <x v="10"/>
    <x v="1"/>
  </r>
  <r>
    <s v="Amazon"/>
    <d v="2021-12-10T00:00:00"/>
    <x v="0"/>
    <x v="48"/>
    <s v="Burlington"/>
    <x v="1"/>
    <x v="2"/>
    <n v="68"/>
    <n v="106"/>
    <n v="7208"/>
    <x v="2"/>
    <x v="10"/>
    <x v="2"/>
    <x v="10"/>
    <x v="1"/>
  </r>
  <r>
    <s v="Amazon"/>
    <d v="2021-01-21T00:00:00"/>
    <x v="0"/>
    <x v="48"/>
    <s v="Burlington"/>
    <x v="0"/>
    <x v="0"/>
    <n v="49"/>
    <n v="131"/>
    <n v="6419"/>
    <x v="2"/>
    <x v="0"/>
    <x v="1"/>
    <x v="0"/>
    <x v="1"/>
  </r>
  <r>
    <s v="Amazon"/>
    <d v="2021-01-21T00:00:00"/>
    <x v="0"/>
    <x v="48"/>
    <s v="Burlington"/>
    <x v="0"/>
    <x v="1"/>
    <n v="45"/>
    <n v="91"/>
    <n v="4095"/>
    <x v="2"/>
    <x v="0"/>
    <x v="1"/>
    <x v="0"/>
    <x v="1"/>
  </r>
  <r>
    <s v="Amazon"/>
    <d v="2021-01-21T00:00:00"/>
    <x v="0"/>
    <x v="48"/>
    <s v="Burlington"/>
    <x v="1"/>
    <x v="0"/>
    <n v="38"/>
    <n v="81"/>
    <n v="3078"/>
    <x v="2"/>
    <x v="0"/>
    <x v="1"/>
    <x v="0"/>
    <x v="1"/>
  </r>
  <r>
    <s v="Amazon"/>
    <d v="2021-01-21T00:00:00"/>
    <x v="0"/>
    <x v="48"/>
    <s v="Burlington"/>
    <x v="1"/>
    <x v="1"/>
    <n v="43"/>
    <n v="46"/>
    <n v="1978"/>
    <x v="2"/>
    <x v="0"/>
    <x v="1"/>
    <x v="0"/>
    <x v="1"/>
  </r>
  <r>
    <s v="Amazon"/>
    <d v="2021-01-21T00:00:00"/>
    <x v="0"/>
    <x v="48"/>
    <s v="Burlington"/>
    <x v="0"/>
    <x v="2"/>
    <n v="59"/>
    <n v="56"/>
    <n v="3304"/>
    <x v="2"/>
    <x v="0"/>
    <x v="1"/>
    <x v="0"/>
    <x v="1"/>
  </r>
  <r>
    <s v="Amazon"/>
    <d v="2021-01-21T00:00:00"/>
    <x v="0"/>
    <x v="48"/>
    <s v="Burlington"/>
    <x v="1"/>
    <x v="2"/>
    <n v="49"/>
    <n v="88"/>
    <n v="4312"/>
    <x v="2"/>
    <x v="0"/>
    <x v="1"/>
    <x v="0"/>
    <x v="1"/>
  </r>
  <r>
    <s v="Amazon"/>
    <d v="2021-02-19T00:00:00"/>
    <x v="0"/>
    <x v="48"/>
    <s v="Burlington"/>
    <x v="0"/>
    <x v="0"/>
    <n v="49"/>
    <n v="180"/>
    <n v="8820"/>
    <x v="2"/>
    <x v="1"/>
    <x v="2"/>
    <x v="1"/>
    <x v="1"/>
  </r>
  <r>
    <s v="Amazon"/>
    <d v="2021-02-19T00:00:00"/>
    <x v="0"/>
    <x v="48"/>
    <s v="Burlington"/>
    <x v="0"/>
    <x v="1"/>
    <n v="45"/>
    <n v="75"/>
    <n v="3375"/>
    <x v="2"/>
    <x v="1"/>
    <x v="2"/>
    <x v="1"/>
    <x v="1"/>
  </r>
  <r>
    <s v="Amazon"/>
    <d v="2021-02-19T00:00:00"/>
    <x v="0"/>
    <x v="48"/>
    <s v="Burlington"/>
    <x v="1"/>
    <x v="0"/>
    <n v="39"/>
    <n v="90"/>
    <n v="3510"/>
    <x v="2"/>
    <x v="1"/>
    <x v="2"/>
    <x v="1"/>
    <x v="1"/>
  </r>
  <r>
    <s v="Amazon"/>
    <d v="2021-02-19T00:00:00"/>
    <x v="0"/>
    <x v="49"/>
    <s v="Manchester"/>
    <x v="1"/>
    <x v="1"/>
    <n v="42"/>
    <n v="58"/>
    <n v="2436"/>
    <x v="2"/>
    <x v="1"/>
    <x v="2"/>
    <x v="1"/>
    <x v="1"/>
  </r>
  <r>
    <s v="Amazon"/>
    <d v="2021-02-19T00:00:00"/>
    <x v="0"/>
    <x v="49"/>
    <s v="Manchester"/>
    <x v="0"/>
    <x v="2"/>
    <n v="56"/>
    <n v="83"/>
    <n v="4648"/>
    <x v="2"/>
    <x v="1"/>
    <x v="2"/>
    <x v="1"/>
    <x v="1"/>
  </r>
  <r>
    <s v="Amazon"/>
    <d v="2021-02-19T00:00:00"/>
    <x v="0"/>
    <x v="49"/>
    <s v="Manchester"/>
    <x v="1"/>
    <x v="2"/>
    <n v="46"/>
    <n v="98"/>
    <n v="4508"/>
    <x v="2"/>
    <x v="1"/>
    <x v="2"/>
    <x v="1"/>
    <x v="1"/>
  </r>
  <r>
    <s v="Amazon"/>
    <d v="2021-03-17T00:00:00"/>
    <x v="0"/>
    <x v="49"/>
    <s v="Manchester"/>
    <x v="0"/>
    <x v="0"/>
    <n v="49"/>
    <n v="165"/>
    <n v="8085"/>
    <x v="2"/>
    <x v="2"/>
    <x v="0"/>
    <x v="2"/>
    <x v="1"/>
  </r>
  <r>
    <s v="Amazon"/>
    <d v="2021-03-17T00:00:00"/>
    <x v="0"/>
    <x v="49"/>
    <s v="Manchester"/>
    <x v="0"/>
    <x v="1"/>
    <n v="49"/>
    <n v="69"/>
    <n v="3381"/>
    <x v="2"/>
    <x v="2"/>
    <x v="0"/>
    <x v="2"/>
    <x v="1"/>
  </r>
  <r>
    <s v="Amazon"/>
    <d v="2021-03-17T00:00:00"/>
    <x v="0"/>
    <x v="49"/>
    <s v="Manchester"/>
    <x v="1"/>
    <x v="0"/>
    <n v="38"/>
    <n v="75"/>
    <n v="2850"/>
    <x v="2"/>
    <x v="2"/>
    <x v="0"/>
    <x v="2"/>
    <x v="1"/>
  </r>
  <r>
    <s v="Amazon"/>
    <d v="2021-03-17T00:00:00"/>
    <x v="0"/>
    <x v="49"/>
    <s v="Manchester"/>
    <x v="1"/>
    <x v="1"/>
    <n v="44"/>
    <n v="38"/>
    <n v="1672"/>
    <x v="2"/>
    <x v="2"/>
    <x v="0"/>
    <x v="2"/>
    <x v="1"/>
  </r>
  <r>
    <s v="Amazon"/>
    <d v="2021-03-17T00:00:00"/>
    <x v="0"/>
    <x v="49"/>
    <s v="Manchester"/>
    <x v="0"/>
    <x v="2"/>
    <n v="58"/>
    <n v="60"/>
    <n v="3480"/>
    <x v="2"/>
    <x v="2"/>
    <x v="0"/>
    <x v="2"/>
    <x v="1"/>
  </r>
  <r>
    <s v="Amazon"/>
    <d v="2021-03-17T00:00:00"/>
    <x v="0"/>
    <x v="49"/>
    <s v="Manchester"/>
    <x v="1"/>
    <x v="2"/>
    <n v="45"/>
    <n v="75"/>
    <n v="3375"/>
    <x v="2"/>
    <x v="2"/>
    <x v="0"/>
    <x v="2"/>
    <x v="1"/>
  </r>
  <r>
    <s v="Amazon"/>
    <d v="2021-04-18T00:00:00"/>
    <x v="0"/>
    <x v="49"/>
    <s v="Manchester"/>
    <x v="0"/>
    <x v="0"/>
    <n v="48"/>
    <n v="154"/>
    <n v="7392"/>
    <x v="2"/>
    <x v="3"/>
    <x v="4"/>
    <x v="3"/>
    <x v="1"/>
  </r>
  <r>
    <s v="Amazon"/>
    <d v="2021-04-18T00:00:00"/>
    <x v="0"/>
    <x v="49"/>
    <s v="Manchester"/>
    <x v="0"/>
    <x v="1"/>
    <n v="49"/>
    <n v="68"/>
    <n v="3332"/>
    <x v="2"/>
    <x v="3"/>
    <x v="4"/>
    <x v="3"/>
    <x v="1"/>
  </r>
  <r>
    <s v="Amazon"/>
    <d v="2021-04-18T00:00:00"/>
    <x v="0"/>
    <x v="49"/>
    <s v="Manchester"/>
    <x v="1"/>
    <x v="0"/>
    <n v="38"/>
    <n v="73"/>
    <n v="2774"/>
    <x v="2"/>
    <x v="3"/>
    <x v="4"/>
    <x v="3"/>
    <x v="1"/>
  </r>
  <r>
    <s v="Amazon"/>
    <d v="2021-04-18T00:00:00"/>
    <x v="0"/>
    <x v="49"/>
    <s v="Manchester"/>
    <x v="1"/>
    <x v="1"/>
    <n v="44"/>
    <n v="49"/>
    <n v="2156"/>
    <x v="2"/>
    <x v="3"/>
    <x v="4"/>
    <x v="3"/>
    <x v="1"/>
  </r>
  <r>
    <s v="Amazon"/>
    <d v="2021-04-18T00:00:00"/>
    <x v="0"/>
    <x v="49"/>
    <s v="Manchester"/>
    <x v="0"/>
    <x v="2"/>
    <n v="57"/>
    <n v="53"/>
    <n v="3021"/>
    <x v="2"/>
    <x v="3"/>
    <x v="4"/>
    <x v="3"/>
    <x v="1"/>
  </r>
  <r>
    <s v="Amazon"/>
    <d v="2021-04-18T00:00:00"/>
    <x v="0"/>
    <x v="49"/>
    <s v="Manchester"/>
    <x v="1"/>
    <x v="2"/>
    <n v="46"/>
    <n v="98"/>
    <n v="4508"/>
    <x v="2"/>
    <x v="3"/>
    <x v="4"/>
    <x v="3"/>
    <x v="1"/>
  </r>
  <r>
    <s v="Amazon"/>
    <d v="2021-05-17T00:00:00"/>
    <x v="0"/>
    <x v="49"/>
    <s v="Manchester"/>
    <x v="0"/>
    <x v="0"/>
    <n v="64"/>
    <n v="173"/>
    <n v="11072"/>
    <x v="2"/>
    <x v="4"/>
    <x v="5"/>
    <x v="4"/>
    <x v="1"/>
  </r>
  <r>
    <s v="Amazon"/>
    <d v="2021-05-17T00:00:00"/>
    <x v="0"/>
    <x v="49"/>
    <s v="Manchester"/>
    <x v="0"/>
    <x v="1"/>
    <n v="54"/>
    <n v="87"/>
    <n v="4698"/>
    <x v="2"/>
    <x v="4"/>
    <x v="5"/>
    <x v="4"/>
    <x v="1"/>
  </r>
  <r>
    <s v="Amazon"/>
    <d v="2021-05-17T00:00:00"/>
    <x v="0"/>
    <x v="49"/>
    <s v="Manchester"/>
    <x v="1"/>
    <x v="0"/>
    <n v="51"/>
    <n v="98"/>
    <n v="4998"/>
    <x v="2"/>
    <x v="4"/>
    <x v="5"/>
    <x v="4"/>
    <x v="1"/>
  </r>
  <r>
    <s v="Amazon"/>
    <d v="2021-05-17T00:00:00"/>
    <x v="0"/>
    <x v="49"/>
    <s v="Manchester"/>
    <x v="1"/>
    <x v="1"/>
    <n v="52"/>
    <n v="80"/>
    <n v="4160"/>
    <x v="2"/>
    <x v="4"/>
    <x v="5"/>
    <x v="4"/>
    <x v="1"/>
  </r>
  <r>
    <s v="Amazon"/>
    <d v="2021-05-17T00:00:00"/>
    <x v="0"/>
    <x v="49"/>
    <s v="Manchester"/>
    <x v="0"/>
    <x v="2"/>
    <n v="63"/>
    <n v="78"/>
    <n v="4914"/>
    <x v="2"/>
    <x v="4"/>
    <x v="5"/>
    <x v="4"/>
    <x v="1"/>
  </r>
  <r>
    <s v="Amazon"/>
    <d v="2021-05-17T00:00:00"/>
    <x v="0"/>
    <x v="49"/>
    <s v="Manchester"/>
    <x v="1"/>
    <x v="2"/>
    <n v="65"/>
    <n v="115"/>
    <n v="7475"/>
    <x v="2"/>
    <x v="4"/>
    <x v="5"/>
    <x v="4"/>
    <x v="1"/>
  </r>
  <r>
    <s v="Amazon"/>
    <d v="2021-06-19T00:00:00"/>
    <x v="0"/>
    <x v="49"/>
    <s v="Manchester"/>
    <x v="0"/>
    <x v="0"/>
    <n v="59"/>
    <n v="169"/>
    <n v="9971"/>
    <x v="2"/>
    <x v="11"/>
    <x v="3"/>
    <x v="11"/>
    <x v="1"/>
  </r>
  <r>
    <s v="Amazon"/>
    <d v="2021-06-19T00:00:00"/>
    <x v="0"/>
    <x v="49"/>
    <s v="Manchester"/>
    <x v="0"/>
    <x v="1"/>
    <n v="56"/>
    <n v="123"/>
    <n v="6888"/>
    <x v="2"/>
    <x v="11"/>
    <x v="3"/>
    <x v="11"/>
    <x v="1"/>
  </r>
  <r>
    <s v="Amazon"/>
    <d v="2021-06-19T00:00:00"/>
    <x v="0"/>
    <x v="49"/>
    <s v="Manchester"/>
    <x v="1"/>
    <x v="0"/>
    <n v="53"/>
    <n v="88"/>
    <n v="4664"/>
    <x v="2"/>
    <x v="11"/>
    <x v="3"/>
    <x v="11"/>
    <x v="1"/>
  </r>
  <r>
    <s v="Amazon"/>
    <d v="2021-06-19T00:00:00"/>
    <x v="0"/>
    <x v="49"/>
    <s v="Manchester"/>
    <x v="1"/>
    <x v="1"/>
    <n v="52"/>
    <n v="91"/>
    <n v="4732"/>
    <x v="2"/>
    <x v="11"/>
    <x v="3"/>
    <x v="11"/>
    <x v="1"/>
  </r>
  <r>
    <s v="Amazon"/>
    <d v="2021-06-19T00:00:00"/>
    <x v="0"/>
    <x v="49"/>
    <s v="Manchester"/>
    <x v="0"/>
    <x v="2"/>
    <n v="60"/>
    <n v="94"/>
    <n v="5640"/>
    <x v="2"/>
    <x v="11"/>
    <x v="3"/>
    <x v="11"/>
    <x v="1"/>
  </r>
  <r>
    <s v="Amazon"/>
    <d v="2021-06-19T00:00:00"/>
    <x v="0"/>
    <x v="49"/>
    <s v="Manchester"/>
    <x v="1"/>
    <x v="2"/>
    <n v="66"/>
    <n v="138"/>
    <n v="9108"/>
    <x v="2"/>
    <x v="11"/>
    <x v="3"/>
    <x v="11"/>
    <x v="1"/>
  </r>
  <r>
    <s v="Amazon"/>
    <d v="2021-07-17T00:00:00"/>
    <x v="0"/>
    <x v="49"/>
    <s v="Manchester"/>
    <x v="0"/>
    <x v="0"/>
    <n v="64"/>
    <n v="196"/>
    <n v="12544"/>
    <x v="2"/>
    <x v="5"/>
    <x v="3"/>
    <x v="5"/>
    <x v="1"/>
  </r>
  <r>
    <s v="Amazon"/>
    <d v="2021-07-17T00:00:00"/>
    <x v="0"/>
    <x v="49"/>
    <s v="Manchester"/>
    <x v="0"/>
    <x v="1"/>
    <n v="55"/>
    <n v="131"/>
    <n v="7205"/>
    <x v="2"/>
    <x v="5"/>
    <x v="3"/>
    <x v="5"/>
    <x v="1"/>
  </r>
  <r>
    <s v="Amazon"/>
    <d v="2021-07-17T00:00:00"/>
    <x v="0"/>
    <x v="49"/>
    <s v="Manchester"/>
    <x v="1"/>
    <x v="0"/>
    <n v="54"/>
    <n v="109"/>
    <n v="5886"/>
    <x v="2"/>
    <x v="5"/>
    <x v="3"/>
    <x v="5"/>
    <x v="1"/>
  </r>
  <r>
    <s v="Amazon"/>
    <d v="2021-07-17T00:00:00"/>
    <x v="0"/>
    <x v="49"/>
    <s v="Manchester"/>
    <x v="1"/>
    <x v="1"/>
    <n v="53"/>
    <n v="85"/>
    <n v="4505"/>
    <x v="2"/>
    <x v="5"/>
    <x v="3"/>
    <x v="5"/>
    <x v="1"/>
  </r>
  <r>
    <s v="Amazon"/>
    <d v="2021-07-17T00:00:00"/>
    <x v="0"/>
    <x v="49"/>
    <s v="Manchester"/>
    <x v="0"/>
    <x v="2"/>
    <n v="60"/>
    <n v="102"/>
    <n v="6120"/>
    <x v="2"/>
    <x v="5"/>
    <x v="3"/>
    <x v="5"/>
    <x v="1"/>
  </r>
  <r>
    <s v="Amazon"/>
    <d v="2021-07-17T00:00:00"/>
    <x v="0"/>
    <x v="49"/>
    <s v="Manchester"/>
    <x v="1"/>
    <x v="2"/>
    <n v="64"/>
    <n v="137"/>
    <n v="8768"/>
    <x v="2"/>
    <x v="5"/>
    <x v="3"/>
    <x v="5"/>
    <x v="1"/>
  </r>
  <r>
    <s v="Amazon"/>
    <d v="2021-08-18T00:00:00"/>
    <x v="0"/>
    <x v="49"/>
    <s v="Manchester"/>
    <x v="0"/>
    <x v="0"/>
    <n v="60"/>
    <n v="196"/>
    <n v="11760"/>
    <x v="2"/>
    <x v="6"/>
    <x v="0"/>
    <x v="6"/>
    <x v="1"/>
  </r>
  <r>
    <s v="Amazon"/>
    <d v="2021-08-18T00:00:00"/>
    <x v="0"/>
    <x v="49"/>
    <s v="Manchester"/>
    <x v="0"/>
    <x v="1"/>
    <n v="58"/>
    <n v="135"/>
    <n v="7830"/>
    <x v="2"/>
    <x v="6"/>
    <x v="0"/>
    <x v="6"/>
    <x v="1"/>
  </r>
  <r>
    <s v="Amazon"/>
    <d v="2021-08-18T00:00:00"/>
    <x v="0"/>
    <x v="49"/>
    <s v="Manchester"/>
    <x v="1"/>
    <x v="0"/>
    <n v="52"/>
    <n v="105"/>
    <n v="5460"/>
    <x v="2"/>
    <x v="6"/>
    <x v="0"/>
    <x v="6"/>
    <x v="1"/>
  </r>
  <r>
    <s v="Amazon"/>
    <d v="2021-08-18T00:00:00"/>
    <x v="0"/>
    <x v="49"/>
    <s v="Manchester"/>
    <x v="1"/>
    <x v="1"/>
    <n v="51"/>
    <n v="72"/>
    <n v="3672"/>
    <x v="2"/>
    <x v="6"/>
    <x v="0"/>
    <x v="6"/>
    <x v="1"/>
  </r>
  <r>
    <s v="Amazon"/>
    <d v="2021-08-18T00:00:00"/>
    <x v="0"/>
    <x v="49"/>
    <s v="Manchester"/>
    <x v="0"/>
    <x v="2"/>
    <n v="59"/>
    <n v="73"/>
    <n v="4307"/>
    <x v="2"/>
    <x v="6"/>
    <x v="0"/>
    <x v="6"/>
    <x v="1"/>
  </r>
  <r>
    <s v="Amazon"/>
    <d v="2021-08-18T00:00:00"/>
    <x v="0"/>
    <x v="49"/>
    <s v="Manchester"/>
    <x v="1"/>
    <x v="2"/>
    <n v="64"/>
    <n v="106"/>
    <n v="6784"/>
    <x v="2"/>
    <x v="6"/>
    <x v="0"/>
    <x v="6"/>
    <x v="1"/>
  </r>
  <r>
    <s v="Amazon"/>
    <d v="2021-09-17T00:00:00"/>
    <x v="0"/>
    <x v="49"/>
    <s v="Manchester"/>
    <x v="0"/>
    <x v="0"/>
    <n v="59"/>
    <n v="154"/>
    <n v="9086"/>
    <x v="2"/>
    <x v="7"/>
    <x v="2"/>
    <x v="7"/>
    <x v="1"/>
  </r>
  <r>
    <s v="Amazon"/>
    <d v="2021-09-17T00:00:00"/>
    <x v="0"/>
    <x v="49"/>
    <s v="Manchester"/>
    <x v="0"/>
    <x v="1"/>
    <n v="54"/>
    <n v="95"/>
    <n v="5130"/>
    <x v="2"/>
    <x v="7"/>
    <x v="2"/>
    <x v="7"/>
    <x v="1"/>
  </r>
  <r>
    <s v="Amazon"/>
    <d v="2021-09-17T00:00:00"/>
    <x v="0"/>
    <x v="49"/>
    <s v="Manchester"/>
    <x v="1"/>
    <x v="0"/>
    <n v="52"/>
    <n v="75"/>
    <n v="3900"/>
    <x v="2"/>
    <x v="7"/>
    <x v="2"/>
    <x v="7"/>
    <x v="1"/>
  </r>
  <r>
    <s v="Amazon"/>
    <d v="2021-09-17T00:00:00"/>
    <x v="0"/>
    <x v="49"/>
    <s v="Manchester"/>
    <x v="1"/>
    <x v="1"/>
    <n v="53"/>
    <n v="56"/>
    <n v="2968"/>
    <x v="2"/>
    <x v="7"/>
    <x v="2"/>
    <x v="7"/>
    <x v="1"/>
  </r>
  <r>
    <s v="Amazon"/>
    <d v="2021-09-17T00:00:00"/>
    <x v="0"/>
    <x v="49"/>
    <s v="Manchester"/>
    <x v="0"/>
    <x v="2"/>
    <n v="64"/>
    <n v="63"/>
    <n v="4032"/>
    <x v="2"/>
    <x v="7"/>
    <x v="2"/>
    <x v="7"/>
    <x v="1"/>
  </r>
  <r>
    <s v="Amazon"/>
    <d v="2021-09-17T00:00:00"/>
    <x v="0"/>
    <x v="49"/>
    <s v="Manchester"/>
    <x v="1"/>
    <x v="2"/>
    <n v="68"/>
    <n v="98"/>
    <n v="6664"/>
    <x v="2"/>
    <x v="7"/>
    <x v="2"/>
    <x v="7"/>
    <x v="1"/>
  </r>
  <r>
    <s v="Foot Locker"/>
    <d v="2021-10-19T00:00:00"/>
    <x v="0"/>
    <x v="49"/>
    <s v="Manchester"/>
    <x v="0"/>
    <x v="0"/>
    <n v="64"/>
    <n v="119"/>
    <n v="7616"/>
    <x v="2"/>
    <x v="8"/>
    <x v="6"/>
    <x v="8"/>
    <x v="1"/>
  </r>
  <r>
    <s v="Foot Locker"/>
    <d v="2021-10-19T00:00:00"/>
    <x v="0"/>
    <x v="49"/>
    <s v="Manchester"/>
    <x v="0"/>
    <x v="1"/>
    <n v="62"/>
    <n v="84"/>
    <n v="5208"/>
    <x v="2"/>
    <x v="8"/>
    <x v="6"/>
    <x v="8"/>
    <x v="1"/>
  </r>
  <r>
    <s v="Foot Locker"/>
    <d v="2021-10-19T00:00:00"/>
    <x v="0"/>
    <x v="49"/>
    <s v="Manchester"/>
    <x v="1"/>
    <x v="0"/>
    <n v="59"/>
    <n v="54"/>
    <n v="3186"/>
    <x v="2"/>
    <x v="8"/>
    <x v="6"/>
    <x v="8"/>
    <x v="1"/>
  </r>
  <r>
    <s v="Foot Locker"/>
    <d v="2021-10-19T00:00:00"/>
    <x v="0"/>
    <x v="49"/>
    <s v="Manchester"/>
    <x v="1"/>
    <x v="1"/>
    <n v="62"/>
    <n v="47"/>
    <n v="2914"/>
    <x v="2"/>
    <x v="8"/>
    <x v="6"/>
    <x v="8"/>
    <x v="1"/>
  </r>
  <r>
    <s v="Foot Locker"/>
    <d v="2021-10-19T00:00:00"/>
    <x v="0"/>
    <x v="49"/>
    <s v="Manchester"/>
    <x v="0"/>
    <x v="2"/>
    <n v="71"/>
    <n v="46"/>
    <n v="3266"/>
    <x v="2"/>
    <x v="8"/>
    <x v="6"/>
    <x v="8"/>
    <x v="1"/>
  </r>
  <r>
    <s v="Foot Locker"/>
    <d v="2021-10-19T00:00:00"/>
    <x v="0"/>
    <x v="49"/>
    <s v="Manchester"/>
    <x v="1"/>
    <x v="2"/>
    <n v="72"/>
    <n v="81"/>
    <n v="5832"/>
    <x v="2"/>
    <x v="8"/>
    <x v="6"/>
    <x v="8"/>
    <x v="1"/>
  </r>
  <r>
    <s v="Foot Locker"/>
    <d v="2021-11-18T00:00:00"/>
    <x v="0"/>
    <x v="49"/>
    <s v="Manchester"/>
    <x v="0"/>
    <x v="0"/>
    <n v="68"/>
    <n v="117"/>
    <n v="7956"/>
    <x v="2"/>
    <x v="9"/>
    <x v="1"/>
    <x v="9"/>
    <x v="1"/>
  </r>
  <r>
    <s v="Foot Locker"/>
    <d v="2021-11-18T00:00:00"/>
    <x v="0"/>
    <x v="49"/>
    <s v="Manchester"/>
    <x v="0"/>
    <x v="1"/>
    <n v="62"/>
    <n v="98"/>
    <n v="6076"/>
    <x v="2"/>
    <x v="9"/>
    <x v="1"/>
    <x v="9"/>
    <x v="1"/>
  </r>
  <r>
    <s v="Foot Locker"/>
    <d v="2021-11-18T00:00:00"/>
    <x v="0"/>
    <x v="49"/>
    <s v="Manchester"/>
    <x v="1"/>
    <x v="0"/>
    <n v="63"/>
    <n v="104"/>
    <n v="6552"/>
    <x v="2"/>
    <x v="9"/>
    <x v="1"/>
    <x v="9"/>
    <x v="1"/>
  </r>
  <r>
    <s v="Foot Locker"/>
    <d v="2021-11-18T00:00:00"/>
    <x v="0"/>
    <x v="49"/>
    <s v="Manchester"/>
    <x v="1"/>
    <x v="1"/>
    <n v="64"/>
    <n v="85"/>
    <n v="5440"/>
    <x v="2"/>
    <x v="9"/>
    <x v="1"/>
    <x v="9"/>
    <x v="1"/>
  </r>
  <r>
    <s v="Foot Locker"/>
    <d v="2021-11-18T00:00:00"/>
    <x v="0"/>
    <x v="49"/>
    <s v="Manchester"/>
    <x v="0"/>
    <x v="2"/>
    <n v="71"/>
    <n v="81"/>
    <n v="5751"/>
    <x v="2"/>
    <x v="9"/>
    <x v="1"/>
    <x v="9"/>
    <x v="1"/>
  </r>
  <r>
    <s v="Foot Locker"/>
    <d v="2021-11-18T00:00:00"/>
    <x v="0"/>
    <x v="49"/>
    <s v="Manchester"/>
    <x v="1"/>
    <x v="2"/>
    <n v="78"/>
    <n v="116"/>
    <n v="9048"/>
    <x v="2"/>
    <x v="9"/>
    <x v="1"/>
    <x v="9"/>
    <x v="1"/>
  </r>
  <r>
    <s v="Foot Locker"/>
    <d v="2021-12-17T00:00:00"/>
    <x v="0"/>
    <x v="49"/>
    <s v="Manchester"/>
    <x v="0"/>
    <x v="0"/>
    <n v="71"/>
    <n v="169"/>
    <n v="11999"/>
    <x v="2"/>
    <x v="10"/>
    <x v="2"/>
    <x v="10"/>
    <x v="1"/>
  </r>
  <r>
    <s v="Foot Locker"/>
    <d v="2021-12-17T00:00:00"/>
    <x v="0"/>
    <x v="49"/>
    <s v="Manchester"/>
    <x v="0"/>
    <x v="1"/>
    <n v="59"/>
    <n v="115"/>
    <n v="6785"/>
    <x v="2"/>
    <x v="10"/>
    <x v="2"/>
    <x v="10"/>
    <x v="1"/>
  </r>
  <r>
    <s v="Foot Locker"/>
    <d v="2021-12-17T00:00:00"/>
    <x v="0"/>
    <x v="49"/>
    <s v="Manchester"/>
    <x v="1"/>
    <x v="0"/>
    <n v="62"/>
    <n v="108"/>
    <n v="6696"/>
    <x v="2"/>
    <x v="10"/>
    <x v="2"/>
    <x v="10"/>
    <x v="1"/>
  </r>
  <r>
    <s v="Foot Locker"/>
    <d v="2021-12-17T00:00:00"/>
    <x v="0"/>
    <x v="49"/>
    <s v="Manchester"/>
    <x v="1"/>
    <x v="1"/>
    <n v="62"/>
    <n v="88"/>
    <n v="5456"/>
    <x v="2"/>
    <x v="10"/>
    <x v="2"/>
    <x v="10"/>
    <x v="1"/>
  </r>
  <r>
    <s v="Foot Locker"/>
    <d v="2021-12-17T00:00:00"/>
    <x v="0"/>
    <x v="49"/>
    <s v="Manchester"/>
    <x v="0"/>
    <x v="2"/>
    <n v="74"/>
    <n v="105"/>
    <n v="7770"/>
    <x v="2"/>
    <x v="10"/>
    <x v="2"/>
    <x v="10"/>
    <x v="1"/>
  </r>
  <r>
    <s v="Foot Locker"/>
    <d v="2021-12-17T00:00:00"/>
    <x v="0"/>
    <x v="49"/>
    <s v="Manchester"/>
    <x v="1"/>
    <x v="2"/>
    <n v="74"/>
    <n v="117"/>
    <n v="8658"/>
    <x v="2"/>
    <x v="10"/>
    <x v="2"/>
    <x v="10"/>
    <x v="1"/>
  </r>
  <r>
    <s v="Foot Locker"/>
    <d v="2021-01-24T00:00:00"/>
    <x v="0"/>
    <x v="49"/>
    <s v="Manchester"/>
    <x v="0"/>
    <x v="0"/>
    <n v="52"/>
    <n v="145"/>
    <n v="7540"/>
    <x v="2"/>
    <x v="0"/>
    <x v="4"/>
    <x v="0"/>
    <x v="1"/>
  </r>
  <r>
    <s v="Foot Locker"/>
    <d v="2021-01-24T00:00:00"/>
    <x v="0"/>
    <x v="49"/>
    <s v="Manchester"/>
    <x v="0"/>
    <x v="1"/>
    <n v="50"/>
    <n v="84"/>
    <n v="4200"/>
    <x v="2"/>
    <x v="0"/>
    <x v="4"/>
    <x v="0"/>
    <x v="1"/>
  </r>
  <r>
    <s v="Foot Locker"/>
    <d v="2021-01-24T00:00:00"/>
    <x v="0"/>
    <x v="49"/>
    <s v="Manchester"/>
    <x v="1"/>
    <x v="0"/>
    <n v="44"/>
    <n v="90"/>
    <n v="3960"/>
    <x v="2"/>
    <x v="0"/>
    <x v="4"/>
    <x v="0"/>
    <x v="1"/>
  </r>
  <r>
    <s v="Foot Locker"/>
    <d v="2021-01-24T00:00:00"/>
    <x v="0"/>
    <x v="49"/>
    <s v="Manchester"/>
    <x v="1"/>
    <x v="1"/>
    <n v="49"/>
    <n v="39"/>
    <n v="1911"/>
    <x v="2"/>
    <x v="0"/>
    <x v="4"/>
    <x v="0"/>
    <x v="1"/>
  </r>
  <r>
    <s v="Foot Locker"/>
    <d v="2021-01-24T00:00:00"/>
    <x v="0"/>
    <x v="49"/>
    <s v="Manchester"/>
    <x v="0"/>
    <x v="2"/>
    <n v="60"/>
    <n v="54"/>
    <n v="3240"/>
    <x v="2"/>
    <x v="0"/>
    <x v="4"/>
    <x v="0"/>
    <x v="1"/>
  </r>
  <r>
    <s v="Foot Locker"/>
    <d v="2021-01-24T00:00:00"/>
    <x v="0"/>
    <x v="49"/>
    <s v="Manchester"/>
    <x v="1"/>
    <x v="2"/>
    <n v="54"/>
    <n v="78"/>
    <n v="4212"/>
    <x v="2"/>
    <x v="0"/>
    <x v="4"/>
    <x v="0"/>
    <x v="1"/>
  </r>
  <r>
    <s v="Foot Locker"/>
    <d v="2021-02-22T00:00:00"/>
    <x v="0"/>
    <x v="49"/>
    <s v="Manchester"/>
    <x v="0"/>
    <x v="0"/>
    <n v="52"/>
    <n v="173"/>
    <n v="8996"/>
    <x v="2"/>
    <x v="1"/>
    <x v="5"/>
    <x v="1"/>
    <x v="1"/>
  </r>
  <r>
    <s v="Foot Locker"/>
    <d v="2021-02-22T00:00:00"/>
    <x v="0"/>
    <x v="49"/>
    <s v="Manchester"/>
    <x v="0"/>
    <x v="1"/>
    <n v="53"/>
    <n v="59"/>
    <n v="3127"/>
    <x v="2"/>
    <x v="1"/>
    <x v="5"/>
    <x v="1"/>
    <x v="1"/>
  </r>
  <r>
    <s v="Foot Locker"/>
    <d v="2021-02-22T00:00:00"/>
    <x v="0"/>
    <x v="49"/>
    <s v="Manchester"/>
    <x v="1"/>
    <x v="0"/>
    <n v="43"/>
    <n v="83"/>
    <n v="3569"/>
    <x v="2"/>
    <x v="1"/>
    <x v="5"/>
    <x v="1"/>
    <x v="1"/>
  </r>
  <r>
    <s v="Foot Locker"/>
    <d v="2020-01-01T00:00:00"/>
    <x v="0"/>
    <x v="0"/>
    <s v="New York"/>
    <x v="0"/>
    <x v="0"/>
    <n v="34"/>
    <n v="384"/>
    <n v="13056"/>
    <x v="1"/>
    <x v="0"/>
    <x v="0"/>
    <x v="0"/>
    <x v="0"/>
  </r>
  <r>
    <s v="Foot Locker"/>
    <d v="2020-01-02T00:00:00"/>
    <x v="0"/>
    <x v="0"/>
    <s v="New York"/>
    <x v="0"/>
    <x v="1"/>
    <n v="36"/>
    <n v="320"/>
    <n v="11520"/>
    <x v="1"/>
    <x v="0"/>
    <x v="1"/>
    <x v="0"/>
    <x v="0"/>
  </r>
  <r>
    <s v="Foot Locker"/>
    <d v="2020-01-03T00:00:00"/>
    <x v="0"/>
    <x v="0"/>
    <s v="New York"/>
    <x v="1"/>
    <x v="0"/>
    <n v="32"/>
    <n v="350"/>
    <n v="11200"/>
    <x v="1"/>
    <x v="0"/>
    <x v="2"/>
    <x v="0"/>
    <x v="0"/>
  </r>
  <r>
    <s v="Foot Locker"/>
    <d v="2020-01-04T00:00:00"/>
    <x v="0"/>
    <x v="0"/>
    <s v="New York"/>
    <x v="1"/>
    <x v="1"/>
    <n v="36"/>
    <n v="281"/>
    <n v="10116"/>
    <x v="1"/>
    <x v="0"/>
    <x v="3"/>
    <x v="0"/>
    <x v="0"/>
  </r>
  <r>
    <s v="Foot Locker"/>
    <d v="2020-01-05T00:00:00"/>
    <x v="0"/>
    <x v="0"/>
    <s v="New York"/>
    <x v="0"/>
    <x v="2"/>
    <n v="43"/>
    <n v="306"/>
    <n v="13158"/>
    <x v="1"/>
    <x v="0"/>
    <x v="4"/>
    <x v="0"/>
    <x v="0"/>
  </r>
  <r>
    <s v="Foot Locker"/>
    <d v="2020-01-06T00:00:00"/>
    <x v="0"/>
    <x v="0"/>
    <s v="New York"/>
    <x v="1"/>
    <x v="2"/>
    <n v="38"/>
    <n v="330"/>
    <n v="12540"/>
    <x v="1"/>
    <x v="0"/>
    <x v="5"/>
    <x v="0"/>
    <x v="0"/>
  </r>
  <r>
    <s v="Foot Locker"/>
    <d v="2020-01-07T00:00:00"/>
    <x v="0"/>
    <x v="0"/>
    <s v="New York"/>
    <x v="0"/>
    <x v="0"/>
    <n v="33"/>
    <n v="388"/>
    <n v="12804"/>
    <x v="1"/>
    <x v="0"/>
    <x v="6"/>
    <x v="0"/>
    <x v="0"/>
  </r>
  <r>
    <s v="Foot Locker"/>
    <d v="2020-01-08T00:00:00"/>
    <x v="0"/>
    <x v="0"/>
    <s v="New York"/>
    <x v="0"/>
    <x v="1"/>
    <n v="39"/>
    <n v="315"/>
    <n v="12285"/>
    <x v="1"/>
    <x v="0"/>
    <x v="0"/>
    <x v="0"/>
    <x v="0"/>
  </r>
  <r>
    <s v="Foot Locker"/>
    <d v="2020-01-21T00:00:00"/>
    <x v="0"/>
    <x v="0"/>
    <s v="New York"/>
    <x v="1"/>
    <x v="0"/>
    <n v="32"/>
    <n v="323"/>
    <n v="10336"/>
    <x v="1"/>
    <x v="0"/>
    <x v="6"/>
    <x v="0"/>
    <x v="0"/>
  </r>
  <r>
    <s v="Foot Locker"/>
    <d v="2020-01-22T00:00:00"/>
    <x v="0"/>
    <x v="0"/>
    <s v="New York"/>
    <x v="1"/>
    <x v="1"/>
    <n v="32"/>
    <n v="248"/>
    <n v="7936"/>
    <x v="1"/>
    <x v="0"/>
    <x v="0"/>
    <x v="0"/>
    <x v="0"/>
  </r>
  <r>
    <s v="Foot Locker"/>
    <d v="2020-01-23T00:00:00"/>
    <x v="0"/>
    <x v="0"/>
    <s v="New York"/>
    <x v="0"/>
    <x v="2"/>
    <n v="43"/>
    <n v="306"/>
    <n v="13158"/>
    <x v="1"/>
    <x v="0"/>
    <x v="1"/>
    <x v="0"/>
    <x v="0"/>
  </r>
  <r>
    <s v="Foot Locker"/>
    <d v="2020-01-24T00:00:00"/>
    <x v="0"/>
    <x v="0"/>
    <s v="New York"/>
    <x v="1"/>
    <x v="2"/>
    <n v="36"/>
    <n v="350"/>
    <n v="12600"/>
    <x v="1"/>
    <x v="0"/>
    <x v="2"/>
    <x v="0"/>
    <x v="0"/>
  </r>
  <r>
    <s v="Foot Locker"/>
    <d v="2020-01-25T00:00:00"/>
    <x v="0"/>
    <x v="0"/>
    <s v="New York"/>
    <x v="0"/>
    <x v="0"/>
    <n v="40"/>
    <n v="390"/>
    <n v="15600"/>
    <x v="1"/>
    <x v="0"/>
    <x v="3"/>
    <x v="0"/>
    <x v="0"/>
  </r>
  <r>
    <s v="Foot Locker"/>
    <d v="2020-01-26T00:00:00"/>
    <x v="0"/>
    <x v="0"/>
    <s v="New York"/>
    <x v="0"/>
    <x v="1"/>
    <n v="35"/>
    <n v="315"/>
    <n v="11025"/>
    <x v="1"/>
    <x v="0"/>
    <x v="4"/>
    <x v="0"/>
    <x v="0"/>
  </r>
  <r>
    <s v="Foot Locker"/>
    <d v="2020-01-27T00:00:00"/>
    <x v="0"/>
    <x v="0"/>
    <s v="New York"/>
    <x v="1"/>
    <x v="0"/>
    <n v="27"/>
    <n v="314"/>
    <n v="8478"/>
    <x v="1"/>
    <x v="0"/>
    <x v="5"/>
    <x v="0"/>
    <x v="0"/>
  </r>
  <r>
    <s v="Foot Locker"/>
    <d v="2020-01-28T00:00:00"/>
    <x v="0"/>
    <x v="0"/>
    <s v="New York"/>
    <x v="1"/>
    <x v="1"/>
    <n v="31"/>
    <n v="240"/>
    <n v="7440"/>
    <x v="1"/>
    <x v="0"/>
    <x v="6"/>
    <x v="0"/>
    <x v="0"/>
  </r>
  <r>
    <s v="Foot Locker"/>
    <d v="2020-01-29T00:00:00"/>
    <x v="0"/>
    <x v="0"/>
    <s v="New York"/>
    <x v="0"/>
    <x v="2"/>
    <n v="43"/>
    <n v="289"/>
    <n v="12427"/>
    <x v="1"/>
    <x v="0"/>
    <x v="0"/>
    <x v="0"/>
    <x v="0"/>
  </r>
  <r>
    <s v="Foot Locker"/>
    <d v="2020-01-30T00:00:00"/>
    <x v="0"/>
    <x v="0"/>
    <s v="New York"/>
    <x v="1"/>
    <x v="2"/>
    <n v="36"/>
    <n v="323"/>
    <n v="11628"/>
    <x v="1"/>
    <x v="0"/>
    <x v="1"/>
    <x v="0"/>
    <x v="0"/>
  </r>
  <r>
    <s v="Foot Locker"/>
    <d v="2020-01-31T00:00:00"/>
    <x v="0"/>
    <x v="0"/>
    <s v="New York"/>
    <x v="0"/>
    <x v="0"/>
    <n v="33"/>
    <n v="372"/>
    <n v="12276"/>
    <x v="1"/>
    <x v="0"/>
    <x v="2"/>
    <x v="0"/>
    <x v="0"/>
  </r>
  <r>
    <s v="Foot Locker"/>
    <d v="2020-02-01T00:00:00"/>
    <x v="0"/>
    <x v="0"/>
    <s v="New York"/>
    <x v="0"/>
    <x v="1"/>
    <n v="35"/>
    <n v="315"/>
    <n v="11025"/>
    <x v="1"/>
    <x v="1"/>
    <x v="3"/>
    <x v="1"/>
    <x v="0"/>
  </r>
  <r>
    <s v="Foot Locker"/>
    <d v="2020-02-02T00:00:00"/>
    <x v="0"/>
    <x v="0"/>
    <s v="New York"/>
    <x v="1"/>
    <x v="0"/>
    <n v="28"/>
    <n v="315"/>
    <n v="8820"/>
    <x v="1"/>
    <x v="1"/>
    <x v="4"/>
    <x v="1"/>
    <x v="0"/>
  </r>
  <r>
    <s v="Foot Locker"/>
    <d v="2020-02-03T00:00:00"/>
    <x v="0"/>
    <x v="0"/>
    <s v="New York"/>
    <x v="1"/>
    <x v="1"/>
    <n v="31"/>
    <n v="289"/>
    <n v="8959"/>
    <x v="1"/>
    <x v="1"/>
    <x v="5"/>
    <x v="1"/>
    <x v="0"/>
  </r>
  <r>
    <s v="Foot Locker"/>
    <d v="2020-02-04T00:00:00"/>
    <x v="0"/>
    <x v="0"/>
    <s v="New York"/>
    <x v="0"/>
    <x v="2"/>
    <n v="44"/>
    <n v="281"/>
    <n v="12364"/>
    <x v="1"/>
    <x v="1"/>
    <x v="6"/>
    <x v="1"/>
    <x v="0"/>
  </r>
  <r>
    <s v="Foot Locker"/>
    <d v="2020-02-05T00:00:00"/>
    <x v="0"/>
    <x v="0"/>
    <s v="New York"/>
    <x v="1"/>
    <x v="2"/>
    <n v="39"/>
    <n v="333"/>
    <n v="12987"/>
    <x v="1"/>
    <x v="1"/>
    <x v="0"/>
    <x v="1"/>
    <x v="0"/>
  </r>
  <r>
    <s v="Foot Locker"/>
    <d v="2020-02-06T00:00:00"/>
    <x v="0"/>
    <x v="0"/>
    <s v="New York"/>
    <x v="0"/>
    <x v="0"/>
    <n v="44"/>
    <n v="366"/>
    <n v="16104"/>
    <x v="1"/>
    <x v="1"/>
    <x v="1"/>
    <x v="1"/>
    <x v="0"/>
  </r>
  <r>
    <s v="Foot Locker"/>
    <d v="2020-02-07T00:00:00"/>
    <x v="0"/>
    <x v="0"/>
    <s v="New York"/>
    <x v="0"/>
    <x v="1"/>
    <n v="37"/>
    <n v="296"/>
    <n v="10952"/>
    <x v="1"/>
    <x v="1"/>
    <x v="2"/>
    <x v="1"/>
    <x v="0"/>
  </r>
  <r>
    <s v="Foot Locker"/>
    <d v="2020-02-08T00:00:00"/>
    <x v="0"/>
    <x v="0"/>
    <s v="New York"/>
    <x v="1"/>
    <x v="0"/>
    <n v="36"/>
    <n v="288"/>
    <n v="10368"/>
    <x v="1"/>
    <x v="1"/>
    <x v="3"/>
    <x v="1"/>
    <x v="0"/>
  </r>
  <r>
    <s v="Foot Locker"/>
    <d v="2020-02-09T00:00:00"/>
    <x v="0"/>
    <x v="0"/>
    <s v="New York"/>
    <x v="1"/>
    <x v="1"/>
    <n v="33"/>
    <n v="289"/>
    <n v="9537"/>
    <x v="1"/>
    <x v="1"/>
    <x v="4"/>
    <x v="1"/>
    <x v="0"/>
  </r>
  <r>
    <s v="Foot Locker"/>
    <d v="2020-02-10T00:00:00"/>
    <x v="0"/>
    <x v="0"/>
    <s v="New York"/>
    <x v="0"/>
    <x v="2"/>
    <n v="47"/>
    <n v="280"/>
    <n v="13160"/>
    <x v="1"/>
    <x v="1"/>
    <x v="5"/>
    <x v="1"/>
    <x v="0"/>
  </r>
  <r>
    <s v="Foot Locker"/>
    <d v="2020-03-03T00:00:00"/>
    <x v="0"/>
    <x v="0"/>
    <s v="New York"/>
    <x v="1"/>
    <x v="2"/>
    <n v="44"/>
    <n v="320"/>
    <n v="14080"/>
    <x v="1"/>
    <x v="2"/>
    <x v="6"/>
    <x v="2"/>
    <x v="0"/>
  </r>
  <r>
    <s v="Foot Locker"/>
    <d v="2020-03-04T00:00:00"/>
    <x v="0"/>
    <x v="0"/>
    <s v="New York"/>
    <x v="0"/>
    <x v="0"/>
    <n v="47"/>
    <n v="400"/>
    <n v="18800"/>
    <x v="1"/>
    <x v="2"/>
    <x v="0"/>
    <x v="2"/>
    <x v="0"/>
  </r>
  <r>
    <s v="Foot Locker"/>
    <d v="2020-03-05T00:00:00"/>
    <x v="0"/>
    <x v="0"/>
    <s v="New York"/>
    <x v="0"/>
    <x v="1"/>
    <n v="41"/>
    <n v="340"/>
    <n v="13940"/>
    <x v="1"/>
    <x v="2"/>
    <x v="1"/>
    <x v="2"/>
    <x v="0"/>
  </r>
  <r>
    <s v="Foot Locker"/>
    <d v="2020-03-06T00:00:00"/>
    <x v="0"/>
    <x v="0"/>
    <s v="New York"/>
    <x v="1"/>
    <x v="0"/>
    <n v="37"/>
    <n v="296"/>
    <n v="10952"/>
    <x v="1"/>
    <x v="2"/>
    <x v="2"/>
    <x v="2"/>
    <x v="0"/>
  </r>
  <r>
    <s v="Foot Locker"/>
    <d v="2020-03-07T00:00:00"/>
    <x v="0"/>
    <x v="0"/>
    <s v="New York"/>
    <x v="1"/>
    <x v="1"/>
    <n v="38"/>
    <n v="297"/>
    <n v="11286"/>
    <x v="1"/>
    <x v="2"/>
    <x v="3"/>
    <x v="2"/>
    <x v="0"/>
  </r>
  <r>
    <s v="Foot Locker"/>
    <d v="2020-03-08T00:00:00"/>
    <x v="0"/>
    <x v="0"/>
    <s v="New York"/>
    <x v="0"/>
    <x v="2"/>
    <n v="45"/>
    <n v="288"/>
    <n v="12960"/>
    <x v="1"/>
    <x v="2"/>
    <x v="4"/>
    <x v="2"/>
    <x v="0"/>
  </r>
  <r>
    <s v="Foot Locker"/>
    <d v="2020-03-09T00:00:00"/>
    <x v="0"/>
    <x v="0"/>
    <s v="New York"/>
    <x v="1"/>
    <x v="2"/>
    <n v="46"/>
    <n v="347"/>
    <n v="15962"/>
    <x v="1"/>
    <x v="2"/>
    <x v="5"/>
    <x v="2"/>
    <x v="0"/>
  </r>
  <r>
    <s v="Foot Locker"/>
    <d v="2020-03-10T00:00:00"/>
    <x v="0"/>
    <x v="0"/>
    <s v="New York"/>
    <x v="0"/>
    <x v="0"/>
    <n v="44"/>
    <n v="434"/>
    <n v="19096"/>
    <x v="1"/>
    <x v="2"/>
    <x v="6"/>
    <x v="2"/>
    <x v="0"/>
  </r>
  <r>
    <s v="Foot Locker"/>
    <d v="2020-03-11T00:00:00"/>
    <x v="0"/>
    <x v="0"/>
    <s v="New York"/>
    <x v="0"/>
    <x v="1"/>
    <n v="41"/>
    <n v="318"/>
    <n v="13038"/>
    <x v="1"/>
    <x v="2"/>
    <x v="0"/>
    <x v="2"/>
    <x v="0"/>
  </r>
  <r>
    <s v="Foot Locker"/>
    <d v="2020-03-12T00:00:00"/>
    <x v="0"/>
    <x v="0"/>
    <s v="New York"/>
    <x v="1"/>
    <x v="0"/>
    <n v="35"/>
    <n v="295"/>
    <n v="10325"/>
    <x v="1"/>
    <x v="2"/>
    <x v="1"/>
    <x v="2"/>
    <x v="0"/>
  </r>
  <r>
    <s v="Foot Locker"/>
    <d v="2020-03-13T00:00:00"/>
    <x v="0"/>
    <x v="0"/>
    <s v="New York"/>
    <x v="1"/>
    <x v="1"/>
    <n v="35"/>
    <n v="270"/>
    <n v="9450"/>
    <x v="1"/>
    <x v="2"/>
    <x v="2"/>
    <x v="2"/>
    <x v="0"/>
  </r>
  <r>
    <s v="Foot Locker"/>
    <d v="2020-03-14T00:00:00"/>
    <x v="0"/>
    <x v="0"/>
    <s v="New York"/>
    <x v="0"/>
    <x v="2"/>
    <n v="46"/>
    <n v="278"/>
    <n v="12788"/>
    <x v="1"/>
    <x v="2"/>
    <x v="3"/>
    <x v="2"/>
    <x v="0"/>
  </r>
  <r>
    <s v="Foot Locker"/>
    <d v="2020-03-15T00:00:00"/>
    <x v="0"/>
    <x v="0"/>
    <s v="New York"/>
    <x v="1"/>
    <x v="2"/>
    <n v="47"/>
    <n v="352"/>
    <n v="16544"/>
    <x v="1"/>
    <x v="2"/>
    <x v="4"/>
    <x v="2"/>
    <x v="0"/>
  </r>
  <r>
    <s v="Foot Locker"/>
    <d v="2020-03-16T00:00:00"/>
    <x v="0"/>
    <x v="0"/>
    <s v="New York"/>
    <x v="0"/>
    <x v="0"/>
    <n v="41"/>
    <n v="375"/>
    <n v="15375"/>
    <x v="1"/>
    <x v="2"/>
    <x v="5"/>
    <x v="2"/>
    <x v="0"/>
  </r>
  <r>
    <s v="Foot Locker"/>
    <d v="2020-03-17T00:00:00"/>
    <x v="0"/>
    <x v="0"/>
    <s v="New York"/>
    <x v="0"/>
    <x v="1"/>
    <n v="37"/>
    <n v="359"/>
    <n v="13283"/>
    <x v="1"/>
    <x v="2"/>
    <x v="6"/>
    <x v="2"/>
    <x v="0"/>
  </r>
  <r>
    <s v="Foot Locker"/>
    <d v="2020-03-18T00:00:00"/>
    <x v="0"/>
    <x v="0"/>
    <s v="New York"/>
    <x v="1"/>
    <x v="0"/>
    <n v="37"/>
    <n v="314"/>
    <n v="11618"/>
    <x v="1"/>
    <x v="2"/>
    <x v="0"/>
    <x v="2"/>
    <x v="0"/>
  </r>
  <r>
    <s v="Foot Locker"/>
    <d v="2020-03-31T00:00:00"/>
    <x v="0"/>
    <x v="0"/>
    <s v="New York"/>
    <x v="1"/>
    <x v="1"/>
    <n v="40"/>
    <n v="324"/>
    <n v="12960"/>
    <x v="1"/>
    <x v="2"/>
    <x v="6"/>
    <x v="2"/>
    <x v="0"/>
  </r>
  <r>
    <s v="Walmart"/>
    <d v="2020-04-17T00:00:00"/>
    <x v="0"/>
    <x v="0"/>
    <s v="New York"/>
    <x v="0"/>
    <x v="2"/>
    <n v="43"/>
    <n v="279"/>
    <n v="11997"/>
    <x v="1"/>
    <x v="3"/>
    <x v="2"/>
    <x v="3"/>
    <x v="0"/>
  </r>
  <r>
    <s v="Walmart"/>
    <d v="2020-04-18T00:00:00"/>
    <x v="0"/>
    <x v="0"/>
    <s v="New York"/>
    <x v="1"/>
    <x v="2"/>
    <n v="48"/>
    <n v="355"/>
    <n v="17040"/>
    <x v="1"/>
    <x v="3"/>
    <x v="3"/>
    <x v="3"/>
    <x v="0"/>
  </r>
  <r>
    <s v="Walmart"/>
    <d v="2020-04-19T00:00:00"/>
    <x v="0"/>
    <x v="0"/>
    <s v="New York"/>
    <x v="0"/>
    <x v="0"/>
    <n v="39"/>
    <n v="408"/>
    <n v="15912"/>
    <x v="1"/>
    <x v="3"/>
    <x v="4"/>
    <x v="3"/>
    <x v="0"/>
  </r>
  <r>
    <s v="Walmart"/>
    <d v="2020-04-20T00:00:00"/>
    <x v="0"/>
    <x v="0"/>
    <s v="New York"/>
    <x v="0"/>
    <x v="1"/>
    <n v="43"/>
    <n v="350"/>
    <n v="15050"/>
    <x v="1"/>
    <x v="3"/>
    <x v="5"/>
    <x v="3"/>
    <x v="0"/>
  </r>
  <r>
    <s v="Walmart"/>
    <d v="2020-04-21T00:00:00"/>
    <x v="0"/>
    <x v="0"/>
    <s v="New York"/>
    <x v="1"/>
    <x v="0"/>
    <n v="36"/>
    <n v="315"/>
    <n v="11340"/>
    <x v="1"/>
    <x v="3"/>
    <x v="6"/>
    <x v="3"/>
    <x v="0"/>
  </r>
  <r>
    <s v="Walmart"/>
    <d v="2020-04-22T00:00:00"/>
    <x v="0"/>
    <x v="0"/>
    <s v="New York"/>
    <x v="1"/>
    <x v="1"/>
    <n v="34"/>
    <n v="306"/>
    <n v="10404"/>
    <x v="1"/>
    <x v="3"/>
    <x v="0"/>
    <x v="3"/>
    <x v="0"/>
  </r>
  <r>
    <s v="Walmart"/>
    <d v="2020-04-23T00:00:00"/>
    <x v="0"/>
    <x v="0"/>
    <s v="New York"/>
    <x v="0"/>
    <x v="2"/>
    <n v="44"/>
    <n v="315"/>
    <n v="13860"/>
    <x v="1"/>
    <x v="3"/>
    <x v="1"/>
    <x v="3"/>
    <x v="0"/>
  </r>
  <r>
    <s v="Walmart"/>
    <d v="2020-04-24T00:00:00"/>
    <x v="0"/>
    <x v="0"/>
    <s v="New York"/>
    <x v="1"/>
    <x v="2"/>
    <n v="45"/>
    <n v="350"/>
    <n v="15750"/>
    <x v="1"/>
    <x v="3"/>
    <x v="2"/>
    <x v="3"/>
    <x v="0"/>
  </r>
  <r>
    <s v="Walmart"/>
    <d v="2020-04-25T00:00:00"/>
    <x v="0"/>
    <x v="0"/>
    <s v="New York"/>
    <x v="0"/>
    <x v="2"/>
    <n v="51"/>
    <n v="289"/>
    <n v="14739"/>
    <x v="1"/>
    <x v="3"/>
    <x v="3"/>
    <x v="3"/>
    <x v="0"/>
  </r>
  <r>
    <s v="Walmart"/>
    <d v="2020-04-26T00:00:00"/>
    <x v="0"/>
    <x v="0"/>
    <s v="New York"/>
    <x v="1"/>
    <x v="2"/>
    <n v="50"/>
    <n v="330"/>
    <n v="16500"/>
    <x v="1"/>
    <x v="3"/>
    <x v="4"/>
    <x v="3"/>
    <x v="0"/>
  </r>
  <r>
    <s v="Walmart"/>
    <d v="2020-04-27T00:00:00"/>
    <x v="0"/>
    <x v="0"/>
    <s v="New York"/>
    <x v="0"/>
    <x v="0"/>
    <n v="46"/>
    <n v="403"/>
    <n v="18538"/>
    <x v="1"/>
    <x v="3"/>
    <x v="5"/>
    <x v="3"/>
    <x v="0"/>
  </r>
  <r>
    <s v="Walmart"/>
    <d v="2020-04-28T00:00:00"/>
    <x v="0"/>
    <x v="0"/>
    <s v="New York"/>
    <x v="0"/>
    <x v="1"/>
    <n v="40"/>
    <n v="312"/>
    <n v="12480"/>
    <x v="1"/>
    <x v="3"/>
    <x v="6"/>
    <x v="3"/>
    <x v="0"/>
  </r>
  <r>
    <s v="Walmart"/>
    <d v="2020-04-29T00:00:00"/>
    <x v="0"/>
    <x v="0"/>
    <s v="New York"/>
    <x v="1"/>
    <x v="0"/>
    <n v="43"/>
    <n v="294"/>
    <n v="12642"/>
    <x v="1"/>
    <x v="3"/>
    <x v="0"/>
    <x v="3"/>
    <x v="0"/>
  </r>
  <r>
    <s v="Walmart"/>
    <d v="2020-04-30T00:00:00"/>
    <x v="0"/>
    <x v="0"/>
    <s v="New York"/>
    <x v="1"/>
    <x v="1"/>
    <n v="41"/>
    <n v="270"/>
    <n v="11070"/>
    <x v="1"/>
    <x v="3"/>
    <x v="1"/>
    <x v="3"/>
    <x v="0"/>
  </r>
  <r>
    <s v="Walmart"/>
    <d v="2020-05-01T00:00:00"/>
    <x v="0"/>
    <x v="0"/>
    <s v="New York"/>
    <x v="0"/>
    <x v="2"/>
    <n v="47"/>
    <n v="280"/>
    <n v="13160"/>
    <x v="1"/>
    <x v="4"/>
    <x v="2"/>
    <x v="4"/>
    <x v="0"/>
  </r>
  <r>
    <s v="Walmart"/>
    <d v="2020-05-02T00:00:00"/>
    <x v="0"/>
    <x v="0"/>
    <s v="New York"/>
    <x v="1"/>
    <x v="2"/>
    <n v="53"/>
    <n v="322"/>
    <n v="17066"/>
    <x v="1"/>
    <x v="4"/>
    <x v="3"/>
    <x v="4"/>
    <x v="0"/>
  </r>
  <r>
    <s v="Walmart"/>
    <d v="2020-05-03T00:00:00"/>
    <x v="0"/>
    <x v="0"/>
    <s v="New York"/>
    <x v="0"/>
    <x v="0"/>
    <n v="48"/>
    <n v="420"/>
    <n v="20160"/>
    <x v="1"/>
    <x v="4"/>
    <x v="4"/>
    <x v="4"/>
    <x v="0"/>
  </r>
  <r>
    <s v="Walmart"/>
    <d v="2020-05-04T00:00:00"/>
    <x v="0"/>
    <x v="0"/>
    <s v="New York"/>
    <x v="0"/>
    <x v="1"/>
    <n v="43"/>
    <n v="310"/>
    <n v="13330"/>
    <x v="1"/>
    <x v="4"/>
    <x v="5"/>
    <x v="4"/>
    <x v="0"/>
  </r>
  <r>
    <s v="Walmart"/>
    <d v="2020-05-05T00:00:00"/>
    <x v="0"/>
    <x v="0"/>
    <s v="New York"/>
    <x v="1"/>
    <x v="0"/>
    <n v="42"/>
    <n v="333"/>
    <n v="13986"/>
    <x v="1"/>
    <x v="4"/>
    <x v="6"/>
    <x v="4"/>
    <x v="0"/>
  </r>
  <r>
    <s v="Walmart"/>
    <d v="2020-05-06T00:00:00"/>
    <x v="0"/>
    <x v="0"/>
    <s v="New York"/>
    <x v="1"/>
    <x v="1"/>
    <n v="41"/>
    <n v="306"/>
    <n v="12546"/>
    <x v="1"/>
    <x v="4"/>
    <x v="0"/>
    <x v="4"/>
    <x v="0"/>
  </r>
  <r>
    <s v="Walmart"/>
    <d v="2020-05-07T00:00:00"/>
    <x v="0"/>
    <x v="0"/>
    <s v="New York"/>
    <x v="0"/>
    <x v="2"/>
    <n v="48"/>
    <n v="279"/>
    <n v="13392"/>
    <x v="1"/>
    <x v="4"/>
    <x v="1"/>
    <x v="4"/>
    <x v="0"/>
  </r>
  <r>
    <s v="Walmart"/>
    <d v="2020-07-18T00:00:00"/>
    <x v="0"/>
    <x v="0"/>
    <s v="New York"/>
    <x v="1"/>
    <x v="2"/>
    <n v="48"/>
    <n v="340"/>
    <n v="16320"/>
    <x v="1"/>
    <x v="5"/>
    <x v="3"/>
    <x v="5"/>
    <x v="0"/>
  </r>
  <r>
    <s v="Sports Direct"/>
    <d v="2020-07-19T00:00:00"/>
    <x v="0"/>
    <x v="0"/>
    <s v="New York"/>
    <x v="0"/>
    <x v="0"/>
    <n v="20"/>
    <n v="270"/>
    <n v="5400"/>
    <x v="1"/>
    <x v="5"/>
    <x v="4"/>
    <x v="5"/>
    <x v="0"/>
  </r>
  <r>
    <s v="Sports Direct"/>
    <d v="2020-07-20T00:00:00"/>
    <x v="0"/>
    <x v="0"/>
    <s v="New York"/>
    <x v="0"/>
    <x v="1"/>
    <n v="26"/>
    <n v="270"/>
    <n v="7020"/>
    <x v="1"/>
    <x v="5"/>
    <x v="5"/>
    <x v="5"/>
    <x v="0"/>
  </r>
  <r>
    <s v="Sports Direct"/>
    <d v="2020-07-21T00:00:00"/>
    <x v="0"/>
    <x v="0"/>
    <s v="New York"/>
    <x v="1"/>
    <x v="0"/>
    <n v="27"/>
    <n v="238"/>
    <n v="6426"/>
    <x v="1"/>
    <x v="5"/>
    <x v="6"/>
    <x v="5"/>
    <x v="0"/>
  </r>
  <r>
    <s v="Sports Direct"/>
    <d v="2020-07-22T00:00:00"/>
    <x v="0"/>
    <x v="0"/>
    <s v="New York"/>
    <x v="1"/>
    <x v="1"/>
    <n v="27"/>
    <n v="210"/>
    <n v="5670"/>
    <x v="1"/>
    <x v="5"/>
    <x v="0"/>
    <x v="5"/>
    <x v="0"/>
  </r>
  <r>
    <s v="Sports Direct"/>
    <d v="2020-07-23T00:00:00"/>
    <x v="1"/>
    <x v="1"/>
    <s v="Houston"/>
    <x v="0"/>
    <x v="2"/>
    <n v="26"/>
    <n v="176"/>
    <n v="4576"/>
    <x v="1"/>
    <x v="5"/>
    <x v="1"/>
    <x v="5"/>
    <x v="0"/>
  </r>
  <r>
    <s v="Sports Direct"/>
    <d v="2020-07-24T00:00:00"/>
    <x v="1"/>
    <x v="1"/>
    <s v="Houston"/>
    <x v="1"/>
    <x v="2"/>
    <n v="25"/>
    <n v="224"/>
    <n v="5600"/>
    <x v="1"/>
    <x v="5"/>
    <x v="2"/>
    <x v="5"/>
    <x v="0"/>
  </r>
  <r>
    <s v="Sports Direct"/>
    <d v="2020-07-25T00:00:00"/>
    <x v="1"/>
    <x v="1"/>
    <s v="Houston"/>
    <x v="0"/>
    <x v="0"/>
    <n v="20"/>
    <n v="255"/>
    <n v="5100"/>
    <x v="1"/>
    <x v="5"/>
    <x v="3"/>
    <x v="5"/>
    <x v="0"/>
  </r>
  <r>
    <s v="Sports Direct"/>
    <d v="2020-07-26T00:00:00"/>
    <x v="1"/>
    <x v="1"/>
    <s v="Houston"/>
    <x v="0"/>
    <x v="1"/>
    <n v="23"/>
    <n v="289"/>
    <n v="6647"/>
    <x v="1"/>
    <x v="5"/>
    <x v="4"/>
    <x v="5"/>
    <x v="0"/>
  </r>
  <r>
    <s v="Sports Direct"/>
    <d v="2020-07-27T00:00:00"/>
    <x v="1"/>
    <x v="1"/>
    <s v="Houston"/>
    <x v="1"/>
    <x v="0"/>
    <n v="27"/>
    <n v="236"/>
    <n v="6372"/>
    <x v="1"/>
    <x v="5"/>
    <x v="5"/>
    <x v="5"/>
    <x v="0"/>
  </r>
  <r>
    <s v="Sports Direct"/>
    <d v="2020-07-28T00:00:00"/>
    <x v="1"/>
    <x v="1"/>
    <s v="Houston"/>
    <x v="1"/>
    <x v="1"/>
    <n v="26"/>
    <n v="213"/>
    <n v="5538"/>
    <x v="1"/>
    <x v="5"/>
    <x v="6"/>
    <x v="5"/>
    <x v="0"/>
  </r>
  <r>
    <s v="Sports Direct"/>
    <d v="2020-07-29T00:00:00"/>
    <x v="1"/>
    <x v="1"/>
    <s v="Houston"/>
    <x v="0"/>
    <x v="2"/>
    <n v="28"/>
    <n v="160"/>
    <n v="4480"/>
    <x v="1"/>
    <x v="5"/>
    <x v="0"/>
    <x v="5"/>
    <x v="0"/>
  </r>
  <r>
    <s v="Sports Direct"/>
    <d v="2020-07-30T00:00:00"/>
    <x v="1"/>
    <x v="1"/>
    <s v="Houston"/>
    <x v="1"/>
    <x v="2"/>
    <n v="26"/>
    <n v="231"/>
    <n v="6006"/>
    <x v="1"/>
    <x v="5"/>
    <x v="1"/>
    <x v="5"/>
    <x v="0"/>
  </r>
  <r>
    <s v="Sports Direct"/>
    <d v="2020-07-31T00:00:00"/>
    <x v="1"/>
    <x v="1"/>
    <s v="Houston"/>
    <x v="0"/>
    <x v="0"/>
    <n v="20"/>
    <n v="306"/>
    <n v="6120"/>
    <x v="1"/>
    <x v="5"/>
    <x v="2"/>
    <x v="5"/>
    <x v="0"/>
  </r>
  <r>
    <s v="Sports Direct"/>
    <d v="2020-08-01T00:00:00"/>
    <x v="1"/>
    <x v="1"/>
    <s v="Houston"/>
    <x v="0"/>
    <x v="1"/>
    <n v="30"/>
    <n v="263"/>
    <n v="7890"/>
    <x v="1"/>
    <x v="6"/>
    <x v="3"/>
    <x v="6"/>
    <x v="0"/>
  </r>
  <r>
    <s v="Sports Direct"/>
    <d v="2020-08-02T00:00:00"/>
    <x v="1"/>
    <x v="1"/>
    <s v="Houston"/>
    <x v="1"/>
    <x v="0"/>
    <n v="23"/>
    <n v="224"/>
    <n v="5152"/>
    <x v="1"/>
    <x v="6"/>
    <x v="4"/>
    <x v="6"/>
    <x v="0"/>
  </r>
  <r>
    <s v="Sports Direct"/>
    <d v="2020-08-03T00:00:00"/>
    <x v="1"/>
    <x v="1"/>
    <s v="Houston"/>
    <x v="1"/>
    <x v="1"/>
    <n v="30"/>
    <n v="204"/>
    <n v="6120"/>
    <x v="1"/>
    <x v="6"/>
    <x v="5"/>
    <x v="6"/>
    <x v="0"/>
  </r>
  <r>
    <s v="Sports Direct"/>
    <d v="2020-08-04T00:00:00"/>
    <x v="1"/>
    <x v="1"/>
    <s v="Houston"/>
    <x v="0"/>
    <x v="2"/>
    <n v="35"/>
    <n v="155"/>
    <n v="5425"/>
    <x v="1"/>
    <x v="6"/>
    <x v="6"/>
    <x v="6"/>
    <x v="0"/>
  </r>
  <r>
    <s v="Sports Direct"/>
    <d v="2020-08-05T00:00:00"/>
    <x v="1"/>
    <x v="1"/>
    <s v="Houston"/>
    <x v="1"/>
    <x v="2"/>
    <n v="29"/>
    <n v="228"/>
    <n v="6612"/>
    <x v="1"/>
    <x v="6"/>
    <x v="0"/>
    <x v="6"/>
    <x v="0"/>
  </r>
  <r>
    <s v="Sports Direct"/>
    <d v="2020-08-06T00:00:00"/>
    <x v="1"/>
    <x v="1"/>
    <s v="Houston"/>
    <x v="0"/>
    <x v="0"/>
    <n v="23"/>
    <n v="306"/>
    <n v="7038"/>
    <x v="1"/>
    <x v="6"/>
    <x v="1"/>
    <x v="6"/>
    <x v="0"/>
  </r>
  <r>
    <s v="Sports Direct"/>
    <d v="2020-08-07T00:00:00"/>
    <x v="1"/>
    <x v="1"/>
    <s v="Houston"/>
    <x v="0"/>
    <x v="1"/>
    <n v="29"/>
    <n v="306"/>
    <n v="8874"/>
    <x v="1"/>
    <x v="6"/>
    <x v="2"/>
    <x v="6"/>
    <x v="0"/>
  </r>
  <r>
    <s v="Sports Direct"/>
    <d v="2020-08-08T00:00:00"/>
    <x v="1"/>
    <x v="1"/>
    <s v="Houston"/>
    <x v="1"/>
    <x v="0"/>
    <n v="24"/>
    <n v="232"/>
    <n v="5568"/>
    <x v="1"/>
    <x v="6"/>
    <x v="3"/>
    <x v="6"/>
    <x v="0"/>
  </r>
  <r>
    <s v="Sports Direct"/>
    <d v="2020-08-09T00:00:00"/>
    <x v="1"/>
    <x v="1"/>
    <s v="Houston"/>
    <x v="1"/>
    <x v="1"/>
    <n v="28"/>
    <n v="213"/>
    <n v="5964"/>
    <x v="1"/>
    <x v="6"/>
    <x v="4"/>
    <x v="6"/>
    <x v="0"/>
  </r>
  <r>
    <s v="Walmart"/>
    <d v="2020-08-10T00:00:00"/>
    <x v="1"/>
    <x v="1"/>
    <s v="Houston"/>
    <x v="0"/>
    <x v="2"/>
    <n v="34"/>
    <n v="179"/>
    <n v="6086"/>
    <x v="1"/>
    <x v="6"/>
    <x v="5"/>
    <x v="6"/>
    <x v="0"/>
  </r>
  <r>
    <s v="Walmart"/>
    <d v="2020-08-11T00:00:00"/>
    <x v="1"/>
    <x v="1"/>
    <s v="Houston"/>
    <x v="1"/>
    <x v="2"/>
    <n v="27"/>
    <n v="272"/>
    <n v="7344"/>
    <x v="1"/>
    <x v="6"/>
    <x v="6"/>
    <x v="6"/>
    <x v="0"/>
  </r>
  <r>
    <s v="Walmart"/>
    <d v="2020-08-12T00:00:00"/>
    <x v="1"/>
    <x v="1"/>
    <s v="Houston"/>
    <x v="0"/>
    <x v="0"/>
    <n v="24"/>
    <n v="315"/>
    <n v="7560"/>
    <x v="1"/>
    <x v="6"/>
    <x v="0"/>
    <x v="6"/>
    <x v="0"/>
  </r>
  <r>
    <s v="Walmart"/>
    <d v="2020-08-13T00:00:00"/>
    <x v="1"/>
    <x v="1"/>
    <s v="Houston"/>
    <x v="0"/>
    <x v="1"/>
    <n v="30"/>
    <n v="287"/>
    <n v="8610"/>
    <x v="1"/>
    <x v="6"/>
    <x v="1"/>
    <x v="6"/>
    <x v="0"/>
  </r>
  <r>
    <s v="Walmart"/>
    <d v="2020-08-14T00:00:00"/>
    <x v="1"/>
    <x v="1"/>
    <s v="Houston"/>
    <x v="1"/>
    <x v="0"/>
    <n v="23"/>
    <n v="240"/>
    <n v="5520"/>
    <x v="1"/>
    <x v="6"/>
    <x v="2"/>
    <x v="6"/>
    <x v="0"/>
  </r>
  <r>
    <s v="Walmart"/>
    <d v="2020-08-15T00:00:00"/>
    <x v="1"/>
    <x v="1"/>
    <s v="Houston"/>
    <x v="1"/>
    <x v="1"/>
    <n v="31"/>
    <n v="245"/>
    <n v="7595"/>
    <x v="1"/>
    <x v="6"/>
    <x v="3"/>
    <x v="6"/>
    <x v="0"/>
  </r>
  <r>
    <s v="Walmart"/>
    <d v="2020-08-16T00:00:00"/>
    <x v="1"/>
    <x v="1"/>
    <s v="Houston"/>
    <x v="0"/>
    <x v="2"/>
    <n v="35"/>
    <n v="180"/>
    <n v="6300"/>
    <x v="1"/>
    <x v="6"/>
    <x v="4"/>
    <x v="6"/>
    <x v="0"/>
  </r>
  <r>
    <s v="Walmart"/>
    <d v="2020-08-17T00:00:00"/>
    <x v="1"/>
    <x v="1"/>
    <s v="Houston"/>
    <x v="1"/>
    <x v="2"/>
    <n v="32"/>
    <n v="295"/>
    <n v="9440"/>
    <x v="1"/>
    <x v="6"/>
    <x v="5"/>
    <x v="6"/>
    <x v="0"/>
  </r>
  <r>
    <s v="Walmart"/>
    <d v="2020-08-18T00:00:00"/>
    <x v="1"/>
    <x v="1"/>
    <s v="Houston"/>
    <x v="0"/>
    <x v="0"/>
    <n v="28"/>
    <n v="295"/>
    <n v="8260"/>
    <x v="1"/>
    <x v="6"/>
    <x v="6"/>
    <x v="6"/>
    <x v="0"/>
  </r>
  <r>
    <s v="Walmart"/>
    <d v="2020-08-19T00:00:00"/>
    <x v="1"/>
    <x v="1"/>
    <s v="Houston"/>
    <x v="0"/>
    <x v="1"/>
    <n v="33"/>
    <n v="323"/>
    <n v="10659"/>
    <x v="1"/>
    <x v="6"/>
    <x v="0"/>
    <x v="6"/>
    <x v="0"/>
  </r>
  <r>
    <s v="Walmart"/>
    <d v="2020-08-20T00:00:00"/>
    <x v="1"/>
    <x v="1"/>
    <s v="Houston"/>
    <x v="1"/>
    <x v="0"/>
    <n v="27"/>
    <n v="264"/>
    <n v="7128"/>
    <x v="1"/>
    <x v="6"/>
    <x v="1"/>
    <x v="6"/>
    <x v="0"/>
  </r>
  <r>
    <s v="Walmart"/>
    <d v="2020-08-21T00:00:00"/>
    <x v="1"/>
    <x v="1"/>
    <s v="Houston"/>
    <x v="1"/>
    <x v="1"/>
    <n v="26"/>
    <n v="263"/>
    <n v="6838"/>
    <x v="1"/>
    <x v="6"/>
    <x v="2"/>
    <x v="6"/>
    <x v="0"/>
  </r>
  <r>
    <s v="Walmart"/>
    <d v="2020-08-22T00:00:00"/>
    <x v="1"/>
    <x v="1"/>
    <s v="Houston"/>
    <x v="0"/>
    <x v="2"/>
    <n v="29"/>
    <n v="221"/>
    <n v="6409"/>
    <x v="1"/>
    <x v="6"/>
    <x v="3"/>
    <x v="6"/>
    <x v="0"/>
  </r>
  <r>
    <s v="Walmart"/>
    <d v="2020-08-23T00:00:00"/>
    <x v="1"/>
    <x v="1"/>
    <s v="Houston"/>
    <x v="1"/>
    <x v="2"/>
    <n v="38"/>
    <n v="350"/>
    <n v="13300"/>
    <x v="1"/>
    <x v="6"/>
    <x v="4"/>
    <x v="6"/>
    <x v="0"/>
  </r>
  <r>
    <s v="Walmart"/>
    <d v="2020-08-24T00:00:00"/>
    <x v="1"/>
    <x v="1"/>
    <s v="Houston"/>
    <x v="0"/>
    <x v="0"/>
    <n v="29"/>
    <n v="295"/>
    <n v="8555"/>
    <x v="1"/>
    <x v="6"/>
    <x v="5"/>
    <x v="6"/>
    <x v="0"/>
  </r>
  <r>
    <s v="Walmart"/>
    <d v="2020-08-25T00:00:00"/>
    <x v="1"/>
    <x v="1"/>
    <s v="Houston"/>
    <x v="0"/>
    <x v="1"/>
    <n v="32"/>
    <n v="285"/>
    <n v="9120"/>
    <x v="1"/>
    <x v="6"/>
    <x v="6"/>
    <x v="6"/>
    <x v="0"/>
  </r>
  <r>
    <s v="Walmart"/>
    <d v="2020-08-26T00:00:00"/>
    <x v="1"/>
    <x v="1"/>
    <s v="Houston"/>
    <x v="1"/>
    <x v="0"/>
    <n v="29"/>
    <n v="374"/>
    <n v="10846"/>
    <x v="1"/>
    <x v="6"/>
    <x v="0"/>
    <x v="6"/>
    <x v="0"/>
  </r>
  <r>
    <s v="Walmart"/>
    <d v="2020-08-27T00:00:00"/>
    <x v="1"/>
    <x v="1"/>
    <s v="Houston"/>
    <x v="1"/>
    <x v="1"/>
    <n v="28"/>
    <n v="224"/>
    <n v="6272"/>
    <x v="1"/>
    <x v="6"/>
    <x v="1"/>
    <x v="6"/>
    <x v="0"/>
  </r>
  <r>
    <s v="Walmart"/>
    <d v="2020-08-28T00:00:00"/>
    <x v="1"/>
    <x v="1"/>
    <s v="Houston"/>
    <x v="0"/>
    <x v="2"/>
    <n v="33"/>
    <n v="217"/>
    <n v="7161"/>
    <x v="1"/>
    <x v="6"/>
    <x v="2"/>
    <x v="6"/>
    <x v="0"/>
  </r>
  <r>
    <s v="Walmart"/>
    <d v="2020-08-29T00:00:00"/>
    <x v="1"/>
    <x v="1"/>
    <s v="Houston"/>
    <x v="1"/>
    <x v="2"/>
    <n v="36"/>
    <n v="302"/>
    <n v="10872"/>
    <x v="1"/>
    <x v="6"/>
    <x v="3"/>
    <x v="6"/>
    <x v="0"/>
  </r>
  <r>
    <s v="Walmart"/>
    <d v="2020-08-30T00:00:00"/>
    <x v="1"/>
    <x v="1"/>
    <s v="Houston"/>
    <x v="0"/>
    <x v="0"/>
    <n v="27"/>
    <n v="305"/>
    <n v="8235"/>
    <x v="1"/>
    <x v="6"/>
    <x v="4"/>
    <x v="6"/>
    <x v="0"/>
  </r>
  <r>
    <s v="Walmart"/>
    <d v="2020-08-31T00:00:00"/>
    <x v="1"/>
    <x v="1"/>
    <s v="Houston"/>
    <x v="0"/>
    <x v="1"/>
    <n v="33"/>
    <n v="305"/>
    <n v="10065"/>
    <x v="1"/>
    <x v="6"/>
    <x v="5"/>
    <x v="6"/>
    <x v="0"/>
  </r>
  <r>
    <s v="Walmart"/>
    <d v="2020-09-01T00:00:00"/>
    <x v="1"/>
    <x v="1"/>
    <s v="Houston"/>
    <x v="1"/>
    <x v="0"/>
    <n v="29"/>
    <n v="374"/>
    <n v="10846"/>
    <x v="1"/>
    <x v="7"/>
    <x v="6"/>
    <x v="7"/>
    <x v="0"/>
  </r>
  <r>
    <s v="Walmart"/>
    <d v="2020-09-02T00:00:00"/>
    <x v="1"/>
    <x v="1"/>
    <s v="Houston"/>
    <x v="1"/>
    <x v="1"/>
    <n v="30"/>
    <n v="215"/>
    <n v="6450"/>
    <x v="1"/>
    <x v="7"/>
    <x v="0"/>
    <x v="7"/>
    <x v="0"/>
  </r>
  <r>
    <s v="Walmart"/>
    <d v="2020-09-03T00:00:00"/>
    <x v="1"/>
    <x v="1"/>
    <s v="Houston"/>
    <x v="0"/>
    <x v="2"/>
    <n v="35"/>
    <n v="228"/>
    <n v="7980"/>
    <x v="1"/>
    <x v="7"/>
    <x v="1"/>
    <x v="7"/>
    <x v="0"/>
  </r>
  <r>
    <s v="Walmart"/>
    <d v="2020-09-04T00:00:00"/>
    <x v="1"/>
    <x v="1"/>
    <s v="Houston"/>
    <x v="1"/>
    <x v="2"/>
    <n v="39"/>
    <n v="270"/>
    <n v="10530"/>
    <x v="1"/>
    <x v="7"/>
    <x v="2"/>
    <x v="7"/>
    <x v="0"/>
  </r>
  <r>
    <s v="Walmart"/>
    <d v="2020-09-05T00:00:00"/>
    <x v="1"/>
    <x v="1"/>
    <s v="Houston"/>
    <x v="0"/>
    <x v="0"/>
    <n v="33"/>
    <n v="264"/>
    <n v="8712"/>
    <x v="1"/>
    <x v="7"/>
    <x v="3"/>
    <x v="7"/>
    <x v="0"/>
  </r>
  <r>
    <s v="Walmart"/>
    <d v="2020-09-06T00:00:00"/>
    <x v="1"/>
    <x v="1"/>
    <s v="Houston"/>
    <x v="0"/>
    <x v="1"/>
    <n v="32"/>
    <n v="255"/>
    <n v="8160"/>
    <x v="1"/>
    <x v="7"/>
    <x v="4"/>
    <x v="7"/>
    <x v="0"/>
  </r>
  <r>
    <s v="Walmart"/>
    <d v="2020-09-07T00:00:00"/>
    <x v="1"/>
    <x v="1"/>
    <s v="Houston"/>
    <x v="1"/>
    <x v="0"/>
    <n v="36"/>
    <n v="315"/>
    <n v="11340"/>
    <x v="1"/>
    <x v="7"/>
    <x v="5"/>
    <x v="7"/>
    <x v="0"/>
  </r>
  <r>
    <s v="Walmart"/>
    <d v="2020-09-08T00:00:00"/>
    <x v="1"/>
    <x v="1"/>
    <s v="Houston"/>
    <x v="1"/>
    <x v="1"/>
    <n v="37"/>
    <n v="200"/>
    <n v="7400"/>
    <x v="1"/>
    <x v="7"/>
    <x v="6"/>
    <x v="7"/>
    <x v="0"/>
  </r>
  <r>
    <s v="Walmart"/>
    <d v="2020-09-09T00:00:00"/>
    <x v="1"/>
    <x v="1"/>
    <s v="Houston"/>
    <x v="0"/>
    <x v="2"/>
    <n v="36"/>
    <n v="206"/>
    <n v="7416"/>
    <x v="1"/>
    <x v="7"/>
    <x v="0"/>
    <x v="7"/>
    <x v="0"/>
  </r>
  <r>
    <s v="Walmart"/>
    <d v="2020-09-10T00:00:00"/>
    <x v="1"/>
    <x v="1"/>
    <s v="Houston"/>
    <x v="1"/>
    <x v="2"/>
    <n v="42"/>
    <n v="298"/>
    <n v="12516"/>
    <x v="1"/>
    <x v="7"/>
    <x v="1"/>
    <x v="7"/>
    <x v="0"/>
  </r>
  <r>
    <s v="Walmart"/>
    <d v="2020-09-11T00:00:00"/>
    <x v="1"/>
    <x v="1"/>
    <s v="Houston"/>
    <x v="0"/>
    <x v="0"/>
    <n v="31"/>
    <n v="272"/>
    <n v="8432"/>
    <x v="1"/>
    <x v="7"/>
    <x v="2"/>
    <x v="7"/>
    <x v="0"/>
  </r>
  <r>
    <s v="Walmart"/>
    <d v="2020-09-12T00:00:00"/>
    <x v="1"/>
    <x v="1"/>
    <s v="Houston"/>
    <x v="0"/>
    <x v="1"/>
    <n v="29"/>
    <n v="248"/>
    <n v="7192"/>
    <x v="1"/>
    <x v="7"/>
    <x v="3"/>
    <x v="7"/>
    <x v="0"/>
  </r>
  <r>
    <s v="Walmart"/>
    <d v="2020-09-13T00:00:00"/>
    <x v="1"/>
    <x v="1"/>
    <s v="Houston"/>
    <x v="1"/>
    <x v="0"/>
    <n v="39"/>
    <n v="255"/>
    <n v="9945"/>
    <x v="1"/>
    <x v="7"/>
    <x v="4"/>
    <x v="7"/>
    <x v="0"/>
  </r>
  <r>
    <s v="Walmart"/>
    <d v="2020-09-14T00:00:00"/>
    <x v="1"/>
    <x v="1"/>
    <s v="Houston"/>
    <x v="1"/>
    <x v="1"/>
    <n v="36"/>
    <n v="204"/>
    <n v="7344"/>
    <x v="1"/>
    <x v="7"/>
    <x v="5"/>
    <x v="7"/>
    <x v="0"/>
  </r>
  <r>
    <s v="Walmart"/>
    <d v="2020-09-15T00:00:00"/>
    <x v="1"/>
    <x v="1"/>
    <s v="Houston"/>
    <x v="0"/>
    <x v="2"/>
    <n v="35"/>
    <n v="184"/>
    <n v="6440"/>
    <x v="1"/>
    <x v="7"/>
    <x v="6"/>
    <x v="7"/>
    <x v="0"/>
  </r>
  <r>
    <s v="Walmart"/>
    <d v="2020-09-16T00:00:00"/>
    <x v="1"/>
    <x v="1"/>
    <s v="Houston"/>
    <x v="1"/>
    <x v="2"/>
    <n v="43"/>
    <n v="233"/>
    <n v="10019"/>
    <x v="1"/>
    <x v="7"/>
    <x v="0"/>
    <x v="7"/>
    <x v="0"/>
  </r>
  <r>
    <s v="Walmart"/>
    <d v="2020-10-20T00:00:00"/>
    <x v="1"/>
    <x v="1"/>
    <s v="Houston"/>
    <x v="0"/>
    <x v="0"/>
    <n v="34"/>
    <n v="270"/>
    <n v="9180"/>
    <x v="1"/>
    <x v="8"/>
    <x v="6"/>
    <x v="8"/>
    <x v="0"/>
  </r>
  <r>
    <s v="Walmart"/>
    <d v="2020-10-21T00:00:00"/>
    <x v="1"/>
    <x v="1"/>
    <s v="Houston"/>
    <x v="0"/>
    <x v="1"/>
    <n v="31"/>
    <n v="306"/>
    <n v="9486"/>
    <x v="1"/>
    <x v="8"/>
    <x v="0"/>
    <x v="8"/>
    <x v="0"/>
  </r>
  <r>
    <s v="Walmart"/>
    <d v="2020-10-22T00:00:00"/>
    <x v="1"/>
    <x v="1"/>
    <s v="Houston"/>
    <x v="1"/>
    <x v="0"/>
    <n v="34"/>
    <n v="281"/>
    <n v="9554"/>
    <x v="1"/>
    <x v="8"/>
    <x v="1"/>
    <x v="8"/>
    <x v="0"/>
  </r>
  <r>
    <s v="Walmart"/>
    <d v="2020-10-23T00:00:00"/>
    <x v="1"/>
    <x v="1"/>
    <s v="Houston"/>
    <x v="1"/>
    <x v="1"/>
    <n v="36"/>
    <n v="230"/>
    <n v="8280"/>
    <x v="1"/>
    <x v="8"/>
    <x v="2"/>
    <x v="8"/>
    <x v="0"/>
  </r>
  <r>
    <s v="Walmart"/>
    <d v="2020-10-24T00:00:00"/>
    <x v="1"/>
    <x v="1"/>
    <s v="Houston"/>
    <x v="0"/>
    <x v="2"/>
    <n v="30"/>
    <n v="195"/>
    <n v="5850"/>
    <x v="1"/>
    <x v="8"/>
    <x v="3"/>
    <x v="8"/>
    <x v="0"/>
  </r>
  <r>
    <s v="Walmart"/>
    <d v="2020-10-25T00:00:00"/>
    <x v="1"/>
    <x v="1"/>
    <s v="Houston"/>
    <x v="1"/>
    <x v="2"/>
    <n v="44"/>
    <n v="289"/>
    <n v="12716"/>
    <x v="1"/>
    <x v="8"/>
    <x v="4"/>
    <x v="8"/>
    <x v="0"/>
  </r>
  <r>
    <s v="Walmart"/>
    <d v="2020-10-26T00:00:00"/>
    <x v="1"/>
    <x v="1"/>
    <s v="Houston"/>
    <x v="0"/>
    <x v="0"/>
    <n v="32"/>
    <n v="333"/>
    <n v="10656"/>
    <x v="1"/>
    <x v="8"/>
    <x v="5"/>
    <x v="8"/>
    <x v="0"/>
  </r>
  <r>
    <s v="Walmart"/>
    <d v="2020-10-27T00:00:00"/>
    <x v="1"/>
    <x v="1"/>
    <s v="Houston"/>
    <x v="0"/>
    <x v="1"/>
    <n v="34"/>
    <n v="333"/>
    <n v="11322"/>
    <x v="1"/>
    <x v="8"/>
    <x v="6"/>
    <x v="8"/>
    <x v="0"/>
  </r>
  <r>
    <s v="Walmart"/>
    <d v="2020-10-28T00:00:00"/>
    <x v="1"/>
    <x v="1"/>
    <s v="Houston"/>
    <x v="1"/>
    <x v="0"/>
    <n v="38"/>
    <n v="298"/>
    <n v="11324"/>
    <x v="1"/>
    <x v="8"/>
    <x v="0"/>
    <x v="8"/>
    <x v="0"/>
  </r>
  <r>
    <s v="Walmart"/>
    <d v="2020-10-29T00:00:00"/>
    <x v="1"/>
    <x v="1"/>
    <s v="Houston"/>
    <x v="1"/>
    <x v="1"/>
    <n v="36"/>
    <n v="210"/>
    <n v="7560"/>
    <x v="1"/>
    <x v="8"/>
    <x v="1"/>
    <x v="8"/>
    <x v="0"/>
  </r>
  <r>
    <s v="Walmart"/>
    <d v="2020-10-30T00:00:00"/>
    <x v="1"/>
    <x v="1"/>
    <s v="Houston"/>
    <x v="0"/>
    <x v="2"/>
    <n v="30"/>
    <n v="208"/>
    <n v="6240"/>
    <x v="1"/>
    <x v="8"/>
    <x v="2"/>
    <x v="8"/>
    <x v="0"/>
  </r>
  <r>
    <s v="Walmart"/>
    <d v="2020-10-31T00:00:00"/>
    <x v="1"/>
    <x v="1"/>
    <s v="Houston"/>
    <x v="1"/>
    <x v="2"/>
    <n v="41"/>
    <n v="306"/>
    <n v="12546"/>
    <x v="1"/>
    <x v="8"/>
    <x v="3"/>
    <x v="8"/>
    <x v="0"/>
  </r>
  <r>
    <s v="West Gear"/>
    <d v="2020-11-01T00:00:00"/>
    <x v="1"/>
    <x v="1"/>
    <s v="Houston"/>
    <x v="0"/>
    <x v="0"/>
    <n v="30"/>
    <n v="264"/>
    <n v="7920"/>
    <x v="1"/>
    <x v="9"/>
    <x v="4"/>
    <x v="9"/>
    <x v="0"/>
  </r>
  <r>
    <s v="West Gear"/>
    <d v="2020-11-02T00:00:00"/>
    <x v="1"/>
    <x v="1"/>
    <s v="Houston"/>
    <x v="0"/>
    <x v="1"/>
    <n v="33"/>
    <n v="248"/>
    <n v="8184"/>
    <x v="1"/>
    <x v="9"/>
    <x v="5"/>
    <x v="9"/>
    <x v="0"/>
  </r>
  <r>
    <s v="West Gear"/>
    <d v="2020-11-03T00:00:00"/>
    <x v="1"/>
    <x v="1"/>
    <s v="Houston"/>
    <x v="1"/>
    <x v="0"/>
    <n v="33"/>
    <n v="271"/>
    <n v="8943"/>
    <x v="1"/>
    <x v="9"/>
    <x v="6"/>
    <x v="9"/>
    <x v="0"/>
  </r>
  <r>
    <s v="West Gear"/>
    <d v="2020-11-04T00:00:00"/>
    <x v="1"/>
    <x v="1"/>
    <s v="Houston"/>
    <x v="1"/>
    <x v="1"/>
    <n v="35"/>
    <n v="219"/>
    <n v="7665"/>
    <x v="1"/>
    <x v="9"/>
    <x v="0"/>
    <x v="9"/>
    <x v="0"/>
  </r>
  <r>
    <s v="West Gear"/>
    <d v="2020-11-05T00:00:00"/>
    <x v="2"/>
    <x v="2"/>
    <s v="San Francisco"/>
    <x v="0"/>
    <x v="2"/>
    <n v="38"/>
    <n v="173"/>
    <n v="6574"/>
    <x v="1"/>
    <x v="9"/>
    <x v="1"/>
    <x v="9"/>
    <x v="0"/>
  </r>
  <r>
    <s v="West Gear"/>
    <d v="2020-11-06T00:00:00"/>
    <x v="2"/>
    <x v="2"/>
    <s v="San Francisco"/>
    <x v="1"/>
    <x v="2"/>
    <n v="36"/>
    <n v="233"/>
    <n v="8388"/>
    <x v="1"/>
    <x v="9"/>
    <x v="2"/>
    <x v="9"/>
    <x v="0"/>
  </r>
  <r>
    <s v="West Gear"/>
    <d v="2020-11-07T00:00:00"/>
    <x v="2"/>
    <x v="2"/>
    <s v="San Francisco"/>
    <x v="0"/>
    <x v="0"/>
    <n v="28"/>
    <n v="289"/>
    <n v="8092"/>
    <x v="1"/>
    <x v="9"/>
    <x v="3"/>
    <x v="9"/>
    <x v="0"/>
  </r>
  <r>
    <s v="West Gear"/>
    <d v="2020-11-08T00:00:00"/>
    <x v="2"/>
    <x v="2"/>
    <s v="San Francisco"/>
    <x v="0"/>
    <x v="1"/>
    <n v="36"/>
    <n v="239"/>
    <n v="8604"/>
    <x v="1"/>
    <x v="9"/>
    <x v="4"/>
    <x v="9"/>
    <x v="0"/>
  </r>
  <r>
    <s v="West Gear"/>
    <d v="2020-11-09T00:00:00"/>
    <x v="2"/>
    <x v="2"/>
    <s v="San Francisco"/>
    <x v="1"/>
    <x v="0"/>
    <n v="40"/>
    <n v="247"/>
    <n v="9880"/>
    <x v="1"/>
    <x v="9"/>
    <x v="5"/>
    <x v="9"/>
    <x v="0"/>
  </r>
  <r>
    <s v="West Gear"/>
    <d v="2020-11-10T00:00:00"/>
    <x v="2"/>
    <x v="2"/>
    <s v="San Francisco"/>
    <x v="1"/>
    <x v="1"/>
    <n v="39"/>
    <n v="190"/>
    <n v="7410"/>
    <x v="1"/>
    <x v="9"/>
    <x v="6"/>
    <x v="9"/>
    <x v="0"/>
  </r>
  <r>
    <s v="West Gear"/>
    <d v="2020-11-11T00:00:00"/>
    <x v="2"/>
    <x v="2"/>
    <s v="San Francisco"/>
    <x v="0"/>
    <x v="2"/>
    <n v="42"/>
    <n v="165"/>
    <n v="6930"/>
    <x v="1"/>
    <x v="9"/>
    <x v="0"/>
    <x v="9"/>
    <x v="0"/>
  </r>
  <r>
    <s v="West Gear"/>
    <d v="2020-11-12T00:00:00"/>
    <x v="2"/>
    <x v="2"/>
    <s v="San Francisco"/>
    <x v="1"/>
    <x v="2"/>
    <n v="33"/>
    <n v="210"/>
    <n v="6930"/>
    <x v="1"/>
    <x v="9"/>
    <x v="1"/>
    <x v="9"/>
    <x v="0"/>
  </r>
  <r>
    <s v="West Gear"/>
    <d v="2020-11-13T00:00:00"/>
    <x v="2"/>
    <x v="2"/>
    <s v="San Francisco"/>
    <x v="0"/>
    <x v="0"/>
    <n v="36"/>
    <n v="272"/>
    <n v="9792"/>
    <x v="1"/>
    <x v="9"/>
    <x v="2"/>
    <x v="9"/>
    <x v="0"/>
  </r>
  <r>
    <s v="West Gear"/>
    <d v="2020-11-14T00:00:00"/>
    <x v="2"/>
    <x v="2"/>
    <s v="San Francisco"/>
    <x v="0"/>
    <x v="1"/>
    <n v="39"/>
    <n v="231"/>
    <n v="9009"/>
    <x v="1"/>
    <x v="9"/>
    <x v="3"/>
    <x v="9"/>
    <x v="0"/>
  </r>
  <r>
    <s v="West Gear"/>
    <d v="2020-11-15T00:00:00"/>
    <x v="2"/>
    <x v="2"/>
    <s v="San Francisco"/>
    <x v="1"/>
    <x v="0"/>
    <n v="47"/>
    <n v="210"/>
    <n v="9870"/>
    <x v="1"/>
    <x v="9"/>
    <x v="4"/>
    <x v="9"/>
    <x v="0"/>
  </r>
  <r>
    <s v="West Gear"/>
    <d v="2020-12-22T00:00:00"/>
    <x v="2"/>
    <x v="2"/>
    <s v="San Francisco"/>
    <x v="1"/>
    <x v="1"/>
    <n v="48"/>
    <n v="204"/>
    <n v="9792"/>
    <x v="1"/>
    <x v="10"/>
    <x v="6"/>
    <x v="10"/>
    <x v="0"/>
  </r>
  <r>
    <s v="West Gear"/>
    <d v="2020-12-23T00:00:00"/>
    <x v="2"/>
    <x v="2"/>
    <s v="San Francisco"/>
    <x v="0"/>
    <x v="2"/>
    <n v="51"/>
    <n v="170"/>
    <n v="8670"/>
    <x v="1"/>
    <x v="10"/>
    <x v="0"/>
    <x v="10"/>
    <x v="0"/>
  </r>
  <r>
    <s v="West Gear"/>
    <d v="2020-12-24T00:00:00"/>
    <x v="2"/>
    <x v="2"/>
    <s v="San Francisco"/>
    <x v="1"/>
    <x v="2"/>
    <n v="41"/>
    <n v="245"/>
    <n v="10045"/>
    <x v="1"/>
    <x v="10"/>
    <x v="1"/>
    <x v="10"/>
    <x v="0"/>
  </r>
  <r>
    <s v="West Gear"/>
    <d v="2020-12-25T00:00:00"/>
    <x v="2"/>
    <x v="2"/>
    <s v="San Francisco"/>
    <x v="0"/>
    <x v="0"/>
    <n v="40"/>
    <n v="271"/>
    <n v="10840"/>
    <x v="1"/>
    <x v="10"/>
    <x v="2"/>
    <x v="10"/>
    <x v="0"/>
  </r>
  <r>
    <s v="West Gear"/>
    <d v="2020-12-26T00:00:00"/>
    <x v="2"/>
    <x v="2"/>
    <s v="San Francisco"/>
    <x v="0"/>
    <x v="1"/>
    <n v="51"/>
    <n v="216"/>
    <n v="11016"/>
    <x v="1"/>
    <x v="10"/>
    <x v="3"/>
    <x v="10"/>
    <x v="0"/>
  </r>
  <r>
    <s v="West Gear"/>
    <d v="2020-12-27T00:00:00"/>
    <x v="2"/>
    <x v="2"/>
    <s v="San Francisco"/>
    <x v="1"/>
    <x v="0"/>
    <n v="46"/>
    <n v="254"/>
    <n v="11684"/>
    <x v="1"/>
    <x v="10"/>
    <x v="4"/>
    <x v="10"/>
    <x v="0"/>
  </r>
  <r>
    <s v="West Gear"/>
    <d v="2020-12-28T00:00:00"/>
    <x v="2"/>
    <x v="2"/>
    <s v="San Francisco"/>
    <x v="1"/>
    <x v="1"/>
    <n v="48"/>
    <n v="188"/>
    <n v="9024"/>
    <x v="1"/>
    <x v="10"/>
    <x v="5"/>
    <x v="10"/>
    <x v="0"/>
  </r>
  <r>
    <s v="West Gear"/>
    <d v="2020-12-29T00:00:00"/>
    <x v="2"/>
    <x v="2"/>
    <s v="San Francisco"/>
    <x v="0"/>
    <x v="2"/>
    <n v="47"/>
    <n v="158"/>
    <n v="7426"/>
    <x v="1"/>
    <x v="10"/>
    <x v="6"/>
    <x v="10"/>
    <x v="0"/>
  </r>
  <r>
    <s v="West Gear"/>
    <d v="2020-12-30T00:00:00"/>
    <x v="2"/>
    <x v="2"/>
    <s v="San Francisco"/>
    <x v="1"/>
    <x v="2"/>
    <n v="62"/>
    <n v="245"/>
    <n v="15190"/>
    <x v="1"/>
    <x v="10"/>
    <x v="0"/>
    <x v="10"/>
    <x v="0"/>
  </r>
  <r>
    <s v="West Gear"/>
    <d v="2020-12-31T00:00:00"/>
    <x v="2"/>
    <x v="2"/>
    <s v="San Francisco"/>
    <x v="0"/>
    <x v="0"/>
    <n v="44"/>
    <n v="270"/>
    <n v="11880"/>
    <x v="1"/>
    <x v="10"/>
    <x v="1"/>
    <x v="10"/>
    <x v="0"/>
  </r>
  <r>
    <s v="West Gear"/>
    <d v="2021-01-01T00:00:00"/>
    <x v="2"/>
    <x v="2"/>
    <s v="San Francisco"/>
    <x v="0"/>
    <x v="1"/>
    <n v="51"/>
    <n v="233"/>
    <n v="11883"/>
    <x v="1"/>
    <x v="0"/>
    <x v="2"/>
    <x v="0"/>
    <x v="1"/>
  </r>
  <r>
    <s v="West Gear"/>
    <d v="2021-01-02T00:00:00"/>
    <x v="2"/>
    <x v="2"/>
    <s v="San Francisco"/>
    <x v="1"/>
    <x v="0"/>
    <n v="46"/>
    <n v="225"/>
    <n v="10350"/>
    <x v="1"/>
    <x v="0"/>
    <x v="3"/>
    <x v="0"/>
    <x v="1"/>
  </r>
  <r>
    <s v="West Gear"/>
    <d v="2021-01-03T00:00:00"/>
    <x v="2"/>
    <x v="2"/>
    <s v="San Francisco"/>
    <x v="1"/>
    <x v="1"/>
    <n v="42"/>
    <n v="228"/>
    <n v="9576"/>
    <x v="1"/>
    <x v="0"/>
    <x v="4"/>
    <x v="0"/>
    <x v="1"/>
  </r>
  <r>
    <s v="West Gear"/>
    <d v="2021-01-04T00:00:00"/>
    <x v="2"/>
    <x v="2"/>
    <s v="San Francisco"/>
    <x v="0"/>
    <x v="2"/>
    <n v="49"/>
    <n v="182"/>
    <n v="8918"/>
    <x v="1"/>
    <x v="0"/>
    <x v="5"/>
    <x v="0"/>
    <x v="1"/>
  </r>
  <r>
    <s v="West Gear"/>
    <d v="2021-01-05T00:00:00"/>
    <x v="2"/>
    <x v="2"/>
    <s v="San Francisco"/>
    <x v="1"/>
    <x v="2"/>
    <n v="58"/>
    <n v="225"/>
    <n v="13050"/>
    <x v="1"/>
    <x v="0"/>
    <x v="6"/>
    <x v="0"/>
    <x v="1"/>
  </r>
  <r>
    <s v="West Gear"/>
    <d v="2021-01-06T00:00:00"/>
    <x v="2"/>
    <x v="2"/>
    <s v="San Francisco"/>
    <x v="0"/>
    <x v="0"/>
    <n v="41"/>
    <n v="341"/>
    <n v="13981"/>
    <x v="1"/>
    <x v="0"/>
    <x v="0"/>
    <x v="0"/>
    <x v="1"/>
  </r>
  <r>
    <s v="West Gear"/>
    <d v="2021-01-07T00:00:00"/>
    <x v="2"/>
    <x v="2"/>
    <s v="San Francisco"/>
    <x v="0"/>
    <x v="1"/>
    <n v="50"/>
    <n v="256"/>
    <n v="12800"/>
    <x v="1"/>
    <x v="0"/>
    <x v="1"/>
    <x v="0"/>
    <x v="1"/>
  </r>
  <r>
    <s v="West Gear"/>
    <d v="2021-01-08T00:00:00"/>
    <x v="2"/>
    <x v="2"/>
    <s v="San Francisco"/>
    <x v="1"/>
    <x v="0"/>
    <n v="42"/>
    <n v="281"/>
    <n v="11802"/>
    <x v="1"/>
    <x v="0"/>
    <x v="2"/>
    <x v="0"/>
    <x v="1"/>
  </r>
  <r>
    <s v="West Gear"/>
    <d v="2021-01-09T00:00:00"/>
    <x v="2"/>
    <x v="2"/>
    <s v="San Francisco"/>
    <x v="1"/>
    <x v="1"/>
    <n v="41"/>
    <n v="224"/>
    <n v="9184"/>
    <x v="1"/>
    <x v="0"/>
    <x v="3"/>
    <x v="0"/>
    <x v="1"/>
  </r>
  <r>
    <s v="West Gear"/>
    <d v="2021-01-10T00:00:00"/>
    <x v="2"/>
    <x v="2"/>
    <s v="San Francisco"/>
    <x v="0"/>
    <x v="2"/>
    <n v="44"/>
    <n v="196"/>
    <n v="8624"/>
    <x v="1"/>
    <x v="0"/>
    <x v="4"/>
    <x v="0"/>
    <x v="1"/>
  </r>
  <r>
    <s v="West Gear"/>
    <d v="2021-01-11T00:00:00"/>
    <x v="2"/>
    <x v="2"/>
    <s v="San Francisco"/>
    <x v="1"/>
    <x v="2"/>
    <n v="60"/>
    <n v="306"/>
    <n v="18360"/>
    <x v="1"/>
    <x v="0"/>
    <x v="5"/>
    <x v="0"/>
    <x v="1"/>
  </r>
  <r>
    <s v="West Gear"/>
    <d v="2021-01-12T00:00:00"/>
    <x v="2"/>
    <x v="2"/>
    <s v="San Francisco"/>
    <x v="0"/>
    <x v="0"/>
    <n v="41"/>
    <n v="338"/>
    <n v="13858"/>
    <x v="1"/>
    <x v="0"/>
    <x v="6"/>
    <x v="0"/>
    <x v="1"/>
  </r>
  <r>
    <s v="West Gear"/>
    <d v="2021-01-13T00:00:00"/>
    <x v="2"/>
    <x v="2"/>
    <s v="San Francisco"/>
    <x v="0"/>
    <x v="1"/>
    <n v="49"/>
    <n v="263"/>
    <n v="12887"/>
    <x v="1"/>
    <x v="0"/>
    <x v="0"/>
    <x v="0"/>
    <x v="1"/>
  </r>
  <r>
    <s v="West Gear"/>
    <d v="2021-01-14T00:00:00"/>
    <x v="2"/>
    <x v="2"/>
    <s v="San Francisco"/>
    <x v="1"/>
    <x v="0"/>
    <n v="46"/>
    <n v="264"/>
    <n v="12144"/>
    <x v="1"/>
    <x v="0"/>
    <x v="1"/>
    <x v="0"/>
    <x v="1"/>
  </r>
  <r>
    <s v="West Gear"/>
    <d v="2021-01-15T00:00:00"/>
    <x v="2"/>
    <x v="2"/>
    <s v="San Francisco"/>
    <x v="1"/>
    <x v="1"/>
    <n v="46"/>
    <n v="247"/>
    <n v="11362"/>
    <x v="1"/>
    <x v="0"/>
    <x v="2"/>
    <x v="0"/>
    <x v="1"/>
  </r>
  <r>
    <s v="West Gear"/>
    <d v="2021-01-16T00:00:00"/>
    <x v="2"/>
    <x v="2"/>
    <s v="San Francisco"/>
    <x v="0"/>
    <x v="2"/>
    <n v="44"/>
    <n v="240"/>
    <n v="10560"/>
    <x v="1"/>
    <x v="0"/>
    <x v="3"/>
    <x v="0"/>
    <x v="1"/>
  </r>
  <r>
    <s v="West Gear"/>
    <d v="2021-01-17T00:00:00"/>
    <x v="2"/>
    <x v="2"/>
    <s v="San Francisco"/>
    <x v="1"/>
    <x v="2"/>
    <n v="56"/>
    <n v="264"/>
    <n v="14784"/>
    <x v="1"/>
    <x v="0"/>
    <x v="4"/>
    <x v="0"/>
    <x v="1"/>
  </r>
  <r>
    <s v="West Gear"/>
    <d v="2021-01-18T00:00:00"/>
    <x v="2"/>
    <x v="2"/>
    <s v="San Francisco"/>
    <x v="0"/>
    <x v="0"/>
    <n v="45"/>
    <n v="302"/>
    <n v="13590"/>
    <x v="1"/>
    <x v="0"/>
    <x v="5"/>
    <x v="0"/>
    <x v="1"/>
  </r>
  <r>
    <s v="West Gear"/>
    <d v="2021-01-19T00:00:00"/>
    <x v="2"/>
    <x v="2"/>
    <s v="San Francisco"/>
    <x v="0"/>
    <x v="1"/>
    <n v="47"/>
    <n v="278"/>
    <n v="13066"/>
    <x v="1"/>
    <x v="0"/>
    <x v="6"/>
    <x v="0"/>
    <x v="1"/>
  </r>
  <r>
    <s v="West Gear"/>
    <d v="2021-01-20T00:00:00"/>
    <x v="2"/>
    <x v="2"/>
    <s v="San Francisco"/>
    <x v="1"/>
    <x v="0"/>
    <n v="51"/>
    <n v="248"/>
    <n v="12648"/>
    <x v="1"/>
    <x v="0"/>
    <x v="0"/>
    <x v="0"/>
    <x v="1"/>
  </r>
  <r>
    <s v="West Gear"/>
    <d v="2021-01-21T00:00:00"/>
    <x v="2"/>
    <x v="2"/>
    <s v="San Francisco"/>
    <x v="1"/>
    <x v="1"/>
    <n v="52"/>
    <n v="255"/>
    <n v="13260"/>
    <x v="1"/>
    <x v="0"/>
    <x v="1"/>
    <x v="0"/>
    <x v="1"/>
  </r>
  <r>
    <s v="West Gear"/>
    <d v="2021-01-22T00:00:00"/>
    <x v="2"/>
    <x v="2"/>
    <s v="San Francisco"/>
    <x v="0"/>
    <x v="2"/>
    <n v="59"/>
    <n v="263"/>
    <n v="15517"/>
    <x v="1"/>
    <x v="0"/>
    <x v="2"/>
    <x v="0"/>
    <x v="1"/>
  </r>
  <r>
    <s v="West Gear"/>
    <d v="2021-01-23T00:00:00"/>
    <x v="2"/>
    <x v="2"/>
    <s v="San Francisco"/>
    <x v="1"/>
    <x v="2"/>
    <n v="60"/>
    <n v="254"/>
    <n v="15240"/>
    <x v="1"/>
    <x v="0"/>
    <x v="3"/>
    <x v="0"/>
    <x v="1"/>
  </r>
  <r>
    <s v="West Gear"/>
    <d v="2021-01-24T00:00:00"/>
    <x v="2"/>
    <x v="2"/>
    <s v="San Francisco"/>
    <x v="0"/>
    <x v="0"/>
    <n v="40"/>
    <n v="287"/>
    <n v="11480"/>
    <x v="1"/>
    <x v="0"/>
    <x v="4"/>
    <x v="0"/>
    <x v="1"/>
  </r>
  <r>
    <s v="West Gear"/>
    <d v="2021-01-25T00:00:00"/>
    <x v="2"/>
    <x v="2"/>
    <s v="San Francisco"/>
    <x v="0"/>
    <x v="1"/>
    <n v="42"/>
    <n v="287"/>
    <n v="12054"/>
    <x v="1"/>
    <x v="0"/>
    <x v="5"/>
    <x v="0"/>
    <x v="1"/>
  </r>
  <r>
    <s v="West Gear"/>
    <d v="2021-01-26T00:00:00"/>
    <x v="2"/>
    <x v="2"/>
    <s v="San Francisco"/>
    <x v="1"/>
    <x v="0"/>
    <n v="39"/>
    <n v="248"/>
    <n v="9672"/>
    <x v="1"/>
    <x v="0"/>
    <x v="6"/>
    <x v="0"/>
    <x v="1"/>
  </r>
  <r>
    <s v="West Gear"/>
    <d v="2021-01-27T00:00:00"/>
    <x v="2"/>
    <x v="2"/>
    <s v="San Francisco"/>
    <x v="1"/>
    <x v="1"/>
    <n v="39"/>
    <n v="247"/>
    <n v="9633"/>
    <x v="1"/>
    <x v="0"/>
    <x v="0"/>
    <x v="0"/>
    <x v="1"/>
  </r>
  <r>
    <s v="West Gear"/>
    <d v="2021-01-28T00:00:00"/>
    <x v="2"/>
    <x v="2"/>
    <s v="San Francisco"/>
    <x v="0"/>
    <x v="2"/>
    <n v="43"/>
    <n v="225"/>
    <n v="9675"/>
    <x v="1"/>
    <x v="0"/>
    <x v="1"/>
    <x v="0"/>
    <x v="1"/>
  </r>
  <r>
    <s v="West Gear"/>
    <d v="2021-01-29T00:00:00"/>
    <x v="2"/>
    <x v="2"/>
    <s v="San Francisco"/>
    <x v="1"/>
    <x v="2"/>
    <n v="51"/>
    <n v="264"/>
    <n v="13464"/>
    <x v="1"/>
    <x v="0"/>
    <x v="2"/>
    <x v="0"/>
    <x v="1"/>
  </r>
  <r>
    <s v="West Gear"/>
    <d v="2021-01-30T00:00:00"/>
    <x v="2"/>
    <x v="2"/>
    <s v="San Francisco"/>
    <x v="0"/>
    <x v="0"/>
    <n v="36"/>
    <n v="289"/>
    <n v="10404"/>
    <x v="1"/>
    <x v="0"/>
    <x v="3"/>
    <x v="0"/>
    <x v="1"/>
  </r>
  <r>
    <s v="West Gear"/>
    <d v="2021-01-31T00:00:00"/>
    <x v="2"/>
    <x v="2"/>
    <s v="San Francisco"/>
    <x v="0"/>
    <x v="1"/>
    <n v="39"/>
    <n v="280"/>
    <n v="10920"/>
    <x v="1"/>
    <x v="0"/>
    <x v="4"/>
    <x v="0"/>
    <x v="1"/>
  </r>
  <r>
    <s v="West Gear"/>
    <d v="2021-02-01T00:00:00"/>
    <x v="2"/>
    <x v="2"/>
    <s v="San Francisco"/>
    <x v="1"/>
    <x v="0"/>
    <n v="42"/>
    <n v="210"/>
    <n v="8820"/>
    <x v="1"/>
    <x v="1"/>
    <x v="5"/>
    <x v="1"/>
    <x v="1"/>
  </r>
  <r>
    <s v="West Gear"/>
    <d v="2021-02-02T00:00:00"/>
    <x v="2"/>
    <x v="2"/>
    <s v="San Francisco"/>
    <x v="1"/>
    <x v="1"/>
    <n v="42"/>
    <n v="223"/>
    <n v="9366"/>
    <x v="1"/>
    <x v="1"/>
    <x v="6"/>
    <x v="1"/>
    <x v="1"/>
  </r>
  <r>
    <s v="West Gear"/>
    <d v="2021-02-03T00:00:00"/>
    <x v="2"/>
    <x v="2"/>
    <s v="San Francisco"/>
    <x v="0"/>
    <x v="2"/>
    <n v="50"/>
    <n v="221"/>
    <n v="11050"/>
    <x v="1"/>
    <x v="1"/>
    <x v="0"/>
    <x v="1"/>
    <x v="1"/>
  </r>
  <r>
    <s v="West Gear"/>
    <d v="2021-02-04T00:00:00"/>
    <x v="2"/>
    <x v="2"/>
    <s v="San Francisco"/>
    <x v="1"/>
    <x v="2"/>
    <n v="46"/>
    <n v="224"/>
    <n v="10304"/>
    <x v="1"/>
    <x v="1"/>
    <x v="1"/>
    <x v="1"/>
    <x v="1"/>
  </r>
  <r>
    <s v="West Gear"/>
    <d v="2021-02-05T00:00:00"/>
    <x v="2"/>
    <x v="2"/>
    <s v="San Francisco"/>
    <x v="0"/>
    <x v="0"/>
    <n v="39"/>
    <n v="263"/>
    <n v="10257"/>
    <x v="1"/>
    <x v="1"/>
    <x v="2"/>
    <x v="1"/>
    <x v="1"/>
  </r>
  <r>
    <s v="West Gear"/>
    <d v="2021-02-06T00:00:00"/>
    <x v="2"/>
    <x v="2"/>
    <s v="San Francisco"/>
    <x v="0"/>
    <x v="1"/>
    <n v="46"/>
    <n v="306"/>
    <n v="14076"/>
    <x v="1"/>
    <x v="1"/>
    <x v="3"/>
    <x v="1"/>
    <x v="1"/>
  </r>
  <r>
    <s v="West Gear"/>
    <d v="2021-02-07T00:00:00"/>
    <x v="2"/>
    <x v="2"/>
    <s v="San Francisco"/>
    <x v="1"/>
    <x v="0"/>
    <n v="40"/>
    <n v="247"/>
    <n v="9880"/>
    <x v="1"/>
    <x v="1"/>
    <x v="4"/>
    <x v="1"/>
    <x v="1"/>
  </r>
  <r>
    <s v="West Gear"/>
    <d v="2021-02-08T00:00:00"/>
    <x v="2"/>
    <x v="2"/>
    <s v="San Francisco"/>
    <x v="1"/>
    <x v="1"/>
    <n v="37"/>
    <n v="210"/>
    <n v="7770"/>
    <x v="1"/>
    <x v="1"/>
    <x v="5"/>
    <x v="1"/>
    <x v="1"/>
  </r>
  <r>
    <s v="West Gear"/>
    <d v="2021-02-09T00:00:00"/>
    <x v="2"/>
    <x v="2"/>
    <s v="San Francisco"/>
    <x v="0"/>
    <x v="2"/>
    <n v="51"/>
    <n v="228"/>
    <n v="11628"/>
    <x v="1"/>
    <x v="1"/>
    <x v="6"/>
    <x v="1"/>
    <x v="1"/>
  </r>
  <r>
    <s v="West Gear"/>
    <d v="2021-02-10T00:00:00"/>
    <x v="2"/>
    <x v="2"/>
    <s v="San Francisco"/>
    <x v="1"/>
    <x v="2"/>
    <n v="56"/>
    <n v="256"/>
    <n v="14336"/>
    <x v="1"/>
    <x v="1"/>
    <x v="0"/>
    <x v="1"/>
    <x v="1"/>
  </r>
  <r>
    <s v="West Gear"/>
    <d v="2021-02-11T00:00:00"/>
    <x v="2"/>
    <x v="2"/>
    <s v="San Francisco"/>
    <x v="0"/>
    <x v="0"/>
    <n v="40"/>
    <n v="322"/>
    <n v="12880"/>
    <x v="1"/>
    <x v="1"/>
    <x v="1"/>
    <x v="1"/>
    <x v="1"/>
  </r>
  <r>
    <s v="West Gear"/>
    <d v="2021-02-12T00:00:00"/>
    <x v="2"/>
    <x v="2"/>
    <s v="San Francisco"/>
    <x v="0"/>
    <x v="1"/>
    <n v="46"/>
    <n v="332"/>
    <n v="15272"/>
    <x v="1"/>
    <x v="1"/>
    <x v="2"/>
    <x v="1"/>
    <x v="1"/>
  </r>
  <r>
    <s v="West Gear"/>
    <d v="2021-02-13T00:00:00"/>
    <x v="2"/>
    <x v="2"/>
    <s v="San Francisco"/>
    <x v="1"/>
    <x v="0"/>
    <n v="44"/>
    <n v="256"/>
    <n v="11264"/>
    <x v="1"/>
    <x v="1"/>
    <x v="3"/>
    <x v="1"/>
    <x v="1"/>
  </r>
  <r>
    <s v="West Gear"/>
    <d v="2021-02-14T00:00:00"/>
    <x v="2"/>
    <x v="2"/>
    <s v="San Francisco"/>
    <x v="1"/>
    <x v="1"/>
    <n v="40"/>
    <n v="271"/>
    <n v="10840"/>
    <x v="1"/>
    <x v="1"/>
    <x v="4"/>
    <x v="1"/>
    <x v="1"/>
  </r>
  <r>
    <s v="West Gear"/>
    <d v="2021-02-15T00:00:00"/>
    <x v="2"/>
    <x v="2"/>
    <s v="San Francisco"/>
    <x v="0"/>
    <x v="2"/>
    <n v="43"/>
    <n v="245"/>
    <n v="10535"/>
    <x v="1"/>
    <x v="1"/>
    <x v="5"/>
    <x v="1"/>
    <x v="1"/>
  </r>
  <r>
    <s v="West Gear"/>
    <d v="2021-02-16T00:00:00"/>
    <x v="2"/>
    <x v="2"/>
    <s v="San Francisco"/>
    <x v="1"/>
    <x v="2"/>
    <n v="50"/>
    <n v="256"/>
    <n v="12800"/>
    <x v="1"/>
    <x v="1"/>
    <x v="6"/>
    <x v="1"/>
    <x v="1"/>
  </r>
  <r>
    <s v="Kohl's"/>
    <d v="2021-02-17T00:00:00"/>
    <x v="2"/>
    <x v="2"/>
    <s v="San Francisco"/>
    <x v="0"/>
    <x v="0"/>
    <n v="26"/>
    <n v="224"/>
    <n v="5824"/>
    <x v="1"/>
    <x v="1"/>
    <x v="0"/>
    <x v="1"/>
    <x v="1"/>
  </r>
  <r>
    <s v="Kohl's"/>
    <d v="2021-02-18T00:00:00"/>
    <x v="2"/>
    <x v="2"/>
    <s v="San Francisco"/>
    <x v="0"/>
    <x v="1"/>
    <n v="35"/>
    <n v="224"/>
    <n v="7840"/>
    <x v="1"/>
    <x v="1"/>
    <x v="1"/>
    <x v="1"/>
    <x v="1"/>
  </r>
  <r>
    <s v="Kohl's"/>
    <d v="2021-03-09T00:00:00"/>
    <x v="2"/>
    <x v="2"/>
    <s v="San Francisco"/>
    <x v="1"/>
    <x v="0"/>
    <n v="36"/>
    <n v="217"/>
    <n v="7812"/>
    <x v="1"/>
    <x v="2"/>
    <x v="6"/>
    <x v="2"/>
    <x v="1"/>
  </r>
  <r>
    <s v="Kohl's"/>
    <d v="2021-03-10T00:00:00"/>
    <x v="2"/>
    <x v="2"/>
    <s v="San Francisco"/>
    <x v="1"/>
    <x v="1"/>
    <n v="33"/>
    <n v="182"/>
    <n v="6006"/>
    <x v="1"/>
    <x v="2"/>
    <x v="0"/>
    <x v="2"/>
    <x v="1"/>
  </r>
  <r>
    <s v="Kohl's"/>
    <d v="2021-03-11T00:00:00"/>
    <x v="2"/>
    <x v="2"/>
    <s v="Los Angeles"/>
    <x v="0"/>
    <x v="2"/>
    <n v="36"/>
    <n v="155"/>
    <n v="5580"/>
    <x v="1"/>
    <x v="2"/>
    <x v="1"/>
    <x v="2"/>
    <x v="1"/>
  </r>
  <r>
    <s v="Kohl's"/>
    <d v="2021-03-12T00:00:00"/>
    <x v="2"/>
    <x v="2"/>
    <s v="Los Angeles"/>
    <x v="1"/>
    <x v="2"/>
    <n v="29"/>
    <n v="210"/>
    <n v="6090"/>
    <x v="1"/>
    <x v="2"/>
    <x v="2"/>
    <x v="2"/>
    <x v="1"/>
  </r>
  <r>
    <s v="Kohl's"/>
    <d v="2021-03-13T00:00:00"/>
    <x v="2"/>
    <x v="2"/>
    <s v="Los Angeles"/>
    <x v="0"/>
    <x v="0"/>
    <n v="28"/>
    <n v="240"/>
    <n v="6720"/>
    <x v="1"/>
    <x v="2"/>
    <x v="3"/>
    <x v="2"/>
    <x v="1"/>
  </r>
  <r>
    <s v="Kohl's"/>
    <d v="2021-03-14T00:00:00"/>
    <x v="2"/>
    <x v="2"/>
    <s v="Los Angeles"/>
    <x v="0"/>
    <x v="1"/>
    <n v="30"/>
    <n v="215"/>
    <n v="6450"/>
    <x v="1"/>
    <x v="2"/>
    <x v="4"/>
    <x v="2"/>
    <x v="1"/>
  </r>
  <r>
    <s v="Kohl's"/>
    <d v="2021-03-15T00:00:00"/>
    <x v="2"/>
    <x v="2"/>
    <s v="Los Angeles"/>
    <x v="1"/>
    <x v="0"/>
    <n v="33"/>
    <n v="223"/>
    <n v="7359"/>
    <x v="1"/>
    <x v="2"/>
    <x v="5"/>
    <x v="2"/>
    <x v="1"/>
  </r>
  <r>
    <s v="Kohl's"/>
    <d v="2021-03-16T00:00:00"/>
    <x v="2"/>
    <x v="2"/>
    <s v="Los Angeles"/>
    <x v="1"/>
    <x v="1"/>
    <n v="34"/>
    <n v="179"/>
    <n v="6086"/>
    <x v="1"/>
    <x v="2"/>
    <x v="6"/>
    <x v="2"/>
    <x v="1"/>
  </r>
  <r>
    <s v="Kohl's"/>
    <d v="2021-03-17T00:00:00"/>
    <x v="2"/>
    <x v="2"/>
    <s v="Los Angeles"/>
    <x v="0"/>
    <x v="2"/>
    <n v="40"/>
    <n v="140"/>
    <n v="5600"/>
    <x v="1"/>
    <x v="2"/>
    <x v="0"/>
    <x v="2"/>
    <x v="1"/>
  </r>
  <r>
    <s v="Kohl's"/>
    <d v="2021-03-18T00:00:00"/>
    <x v="2"/>
    <x v="2"/>
    <s v="Los Angeles"/>
    <x v="1"/>
    <x v="2"/>
    <n v="32"/>
    <n v="208"/>
    <n v="6656"/>
    <x v="1"/>
    <x v="2"/>
    <x v="1"/>
    <x v="2"/>
    <x v="1"/>
  </r>
  <r>
    <s v="Kohl's"/>
    <d v="2021-03-19T00:00:00"/>
    <x v="2"/>
    <x v="2"/>
    <s v="Los Angeles"/>
    <x v="0"/>
    <x v="0"/>
    <n v="24"/>
    <n v="264"/>
    <n v="6336"/>
    <x v="1"/>
    <x v="2"/>
    <x v="2"/>
    <x v="2"/>
    <x v="1"/>
  </r>
  <r>
    <s v="Kohl's"/>
    <d v="2021-03-20T00:00:00"/>
    <x v="2"/>
    <x v="2"/>
    <s v="Los Angeles"/>
    <x v="0"/>
    <x v="1"/>
    <n v="36"/>
    <n v="228"/>
    <n v="8208"/>
    <x v="1"/>
    <x v="2"/>
    <x v="3"/>
    <x v="2"/>
    <x v="1"/>
  </r>
  <r>
    <s v="Kohl's"/>
    <d v="2021-03-21T00:00:00"/>
    <x v="2"/>
    <x v="2"/>
    <s v="Los Angeles"/>
    <x v="1"/>
    <x v="0"/>
    <n v="33"/>
    <n v="221"/>
    <n v="7293"/>
    <x v="1"/>
    <x v="2"/>
    <x v="4"/>
    <x v="2"/>
    <x v="1"/>
  </r>
  <r>
    <s v="Kohl's"/>
    <d v="2021-03-22T00:00:00"/>
    <x v="2"/>
    <x v="2"/>
    <s v="Los Angeles"/>
    <x v="1"/>
    <x v="1"/>
    <n v="36"/>
    <n v="176"/>
    <n v="6336"/>
    <x v="1"/>
    <x v="2"/>
    <x v="5"/>
    <x v="2"/>
    <x v="1"/>
  </r>
  <r>
    <s v="Kohl's"/>
    <d v="2021-03-23T00:00:00"/>
    <x v="2"/>
    <x v="2"/>
    <s v="Los Angeles"/>
    <x v="0"/>
    <x v="2"/>
    <n v="36"/>
    <n v="128"/>
    <n v="4608"/>
    <x v="1"/>
    <x v="2"/>
    <x v="6"/>
    <x v="2"/>
    <x v="1"/>
  </r>
  <r>
    <s v="Kohl's"/>
    <d v="2021-04-06T00:00:00"/>
    <x v="2"/>
    <x v="2"/>
    <s v="Los Angeles"/>
    <x v="1"/>
    <x v="2"/>
    <n v="33"/>
    <n v="194"/>
    <n v="6402"/>
    <x v="1"/>
    <x v="3"/>
    <x v="6"/>
    <x v="3"/>
    <x v="1"/>
  </r>
  <r>
    <s v="Kohl's"/>
    <d v="2021-04-07T00:00:00"/>
    <x v="2"/>
    <x v="2"/>
    <s v="Los Angeles"/>
    <x v="0"/>
    <x v="0"/>
    <n v="31"/>
    <n v="248"/>
    <n v="7688"/>
    <x v="1"/>
    <x v="3"/>
    <x v="0"/>
    <x v="3"/>
    <x v="1"/>
  </r>
  <r>
    <s v="Kohl's"/>
    <d v="2021-04-08T00:00:00"/>
    <x v="2"/>
    <x v="2"/>
    <s v="Los Angeles"/>
    <x v="0"/>
    <x v="1"/>
    <n v="34"/>
    <n v="210"/>
    <n v="7140"/>
    <x v="1"/>
    <x v="3"/>
    <x v="1"/>
    <x v="3"/>
    <x v="1"/>
  </r>
  <r>
    <s v="Kohl's"/>
    <d v="2021-04-09T00:00:00"/>
    <x v="2"/>
    <x v="2"/>
    <s v="Los Angeles"/>
    <x v="1"/>
    <x v="0"/>
    <n v="38"/>
    <n v="206"/>
    <n v="7828"/>
    <x v="1"/>
    <x v="3"/>
    <x v="2"/>
    <x v="3"/>
    <x v="1"/>
  </r>
  <r>
    <s v="Kohl's"/>
    <d v="2021-04-10T00:00:00"/>
    <x v="2"/>
    <x v="2"/>
    <s v="Los Angeles"/>
    <x v="1"/>
    <x v="1"/>
    <n v="31"/>
    <n v="173"/>
    <n v="5363"/>
    <x v="1"/>
    <x v="3"/>
    <x v="3"/>
    <x v="3"/>
    <x v="1"/>
  </r>
  <r>
    <s v="Kohl's"/>
    <d v="2021-04-11T00:00:00"/>
    <x v="2"/>
    <x v="2"/>
    <s v="Los Angeles"/>
    <x v="0"/>
    <x v="2"/>
    <n v="38"/>
    <n v="149"/>
    <n v="5662"/>
    <x v="1"/>
    <x v="3"/>
    <x v="4"/>
    <x v="3"/>
    <x v="1"/>
  </r>
  <r>
    <s v="Kohl's"/>
    <d v="2021-04-12T00:00:00"/>
    <x v="2"/>
    <x v="2"/>
    <s v="Los Angeles"/>
    <x v="1"/>
    <x v="2"/>
    <n v="49"/>
    <n v="198"/>
    <n v="9702"/>
    <x v="1"/>
    <x v="3"/>
    <x v="5"/>
    <x v="3"/>
    <x v="1"/>
  </r>
  <r>
    <s v="Kohl's"/>
    <d v="2021-04-13T00:00:00"/>
    <x v="2"/>
    <x v="2"/>
    <s v="Los Angeles"/>
    <x v="0"/>
    <x v="0"/>
    <n v="32"/>
    <n v="240"/>
    <n v="7680"/>
    <x v="1"/>
    <x v="3"/>
    <x v="6"/>
    <x v="3"/>
    <x v="1"/>
  </r>
  <r>
    <s v="Kohl's"/>
    <d v="2021-04-14T00:00:00"/>
    <x v="2"/>
    <x v="2"/>
    <s v="Los Angeles"/>
    <x v="0"/>
    <x v="1"/>
    <n v="34"/>
    <n v="221"/>
    <n v="7514"/>
    <x v="1"/>
    <x v="3"/>
    <x v="0"/>
    <x v="3"/>
    <x v="1"/>
  </r>
  <r>
    <s v="Kohl's"/>
    <d v="2021-04-15T00:00:00"/>
    <x v="2"/>
    <x v="2"/>
    <s v="Los Angeles"/>
    <x v="1"/>
    <x v="0"/>
    <n v="36"/>
    <n v="215"/>
    <n v="7740"/>
    <x v="1"/>
    <x v="3"/>
    <x v="1"/>
    <x v="3"/>
    <x v="1"/>
  </r>
  <r>
    <s v="Kohl's"/>
    <d v="2021-04-16T00:00:00"/>
    <x v="2"/>
    <x v="2"/>
    <s v="Los Angeles"/>
    <x v="1"/>
    <x v="1"/>
    <n v="33"/>
    <n v="193"/>
    <n v="6369"/>
    <x v="1"/>
    <x v="3"/>
    <x v="2"/>
    <x v="3"/>
    <x v="1"/>
  </r>
  <r>
    <s v="Kohl's"/>
    <d v="2021-04-17T00:00:00"/>
    <x v="2"/>
    <x v="2"/>
    <s v="Los Angeles"/>
    <x v="0"/>
    <x v="2"/>
    <n v="38"/>
    <n v="140"/>
    <n v="5320"/>
    <x v="1"/>
    <x v="3"/>
    <x v="3"/>
    <x v="3"/>
    <x v="1"/>
  </r>
  <r>
    <s v="Kohl's"/>
    <d v="2021-04-18T00:00:00"/>
    <x v="2"/>
    <x v="2"/>
    <s v="Los Angeles"/>
    <x v="1"/>
    <x v="2"/>
    <n v="43"/>
    <n v="206"/>
    <n v="8858"/>
    <x v="1"/>
    <x v="3"/>
    <x v="4"/>
    <x v="3"/>
    <x v="1"/>
  </r>
  <r>
    <s v="Kohl's"/>
    <d v="2021-04-19T00:00:00"/>
    <x v="2"/>
    <x v="2"/>
    <s v="Los Angeles"/>
    <x v="0"/>
    <x v="0"/>
    <n v="36"/>
    <n v="297"/>
    <n v="10692"/>
    <x v="1"/>
    <x v="3"/>
    <x v="5"/>
    <x v="3"/>
    <x v="1"/>
  </r>
  <r>
    <s v="Kohl's"/>
    <d v="2021-04-20T00:00:00"/>
    <x v="2"/>
    <x v="2"/>
    <s v="Los Angeles"/>
    <x v="0"/>
    <x v="1"/>
    <n v="35"/>
    <n v="225"/>
    <n v="7875"/>
    <x v="1"/>
    <x v="3"/>
    <x v="6"/>
    <x v="3"/>
    <x v="1"/>
  </r>
  <r>
    <s v="Kohl's"/>
    <d v="2021-04-21T00:00:00"/>
    <x v="2"/>
    <x v="2"/>
    <s v="Los Angeles"/>
    <x v="1"/>
    <x v="0"/>
    <n v="35"/>
    <n v="233"/>
    <n v="8155"/>
    <x v="1"/>
    <x v="3"/>
    <x v="0"/>
    <x v="3"/>
    <x v="1"/>
  </r>
  <r>
    <s v="Kohl's"/>
    <d v="2021-04-22T00:00:00"/>
    <x v="2"/>
    <x v="2"/>
    <s v="Los Angeles"/>
    <x v="1"/>
    <x v="1"/>
    <n v="32"/>
    <n v="194"/>
    <n v="6208"/>
    <x v="1"/>
    <x v="3"/>
    <x v="1"/>
    <x v="3"/>
    <x v="1"/>
  </r>
  <r>
    <s v="Kohl's"/>
    <d v="2021-04-23T00:00:00"/>
    <x v="2"/>
    <x v="2"/>
    <s v="Los Angeles"/>
    <x v="0"/>
    <x v="2"/>
    <n v="39"/>
    <n v="165"/>
    <n v="6435"/>
    <x v="1"/>
    <x v="3"/>
    <x v="2"/>
    <x v="3"/>
    <x v="1"/>
  </r>
  <r>
    <s v="Kohl's"/>
    <d v="2021-04-24T00:00:00"/>
    <x v="2"/>
    <x v="2"/>
    <s v="Los Angeles"/>
    <x v="1"/>
    <x v="2"/>
    <n v="48"/>
    <n v="264"/>
    <n v="12672"/>
    <x v="1"/>
    <x v="3"/>
    <x v="3"/>
    <x v="3"/>
    <x v="1"/>
  </r>
  <r>
    <s v="Kohl's"/>
    <d v="2021-04-25T00:00:00"/>
    <x v="2"/>
    <x v="2"/>
    <s v="Los Angeles"/>
    <x v="0"/>
    <x v="0"/>
    <n v="30"/>
    <n v="285"/>
    <n v="8550"/>
    <x v="1"/>
    <x v="3"/>
    <x v="4"/>
    <x v="3"/>
    <x v="1"/>
  </r>
  <r>
    <s v="Kohl's"/>
    <d v="2021-04-26T00:00:00"/>
    <x v="2"/>
    <x v="2"/>
    <s v="Los Angeles"/>
    <x v="0"/>
    <x v="1"/>
    <n v="37"/>
    <n v="272"/>
    <n v="10064"/>
    <x v="1"/>
    <x v="3"/>
    <x v="5"/>
    <x v="3"/>
    <x v="1"/>
  </r>
  <r>
    <s v="Kohl's"/>
    <d v="2021-04-27T00:00:00"/>
    <x v="2"/>
    <x v="2"/>
    <s v="Los Angeles"/>
    <x v="1"/>
    <x v="0"/>
    <n v="33"/>
    <n v="240"/>
    <n v="7920"/>
    <x v="1"/>
    <x v="3"/>
    <x v="6"/>
    <x v="3"/>
    <x v="1"/>
  </r>
  <r>
    <s v="Kohl's"/>
    <d v="2021-04-28T00:00:00"/>
    <x v="2"/>
    <x v="2"/>
    <s v="Los Angeles"/>
    <x v="1"/>
    <x v="1"/>
    <n v="29"/>
    <n v="228"/>
    <n v="6612"/>
    <x v="1"/>
    <x v="3"/>
    <x v="0"/>
    <x v="3"/>
    <x v="1"/>
  </r>
  <r>
    <s v="Kohl's"/>
    <d v="2021-04-29T00:00:00"/>
    <x v="2"/>
    <x v="2"/>
    <s v="Los Angeles"/>
    <x v="0"/>
    <x v="2"/>
    <n v="38"/>
    <n v="224"/>
    <n v="8512"/>
    <x v="1"/>
    <x v="3"/>
    <x v="1"/>
    <x v="3"/>
    <x v="1"/>
  </r>
  <r>
    <s v="Kohl's"/>
    <d v="2021-04-30T00:00:00"/>
    <x v="2"/>
    <x v="2"/>
    <s v="Los Angeles"/>
    <x v="1"/>
    <x v="2"/>
    <n v="51"/>
    <n v="224"/>
    <n v="11424"/>
    <x v="1"/>
    <x v="3"/>
    <x v="2"/>
    <x v="3"/>
    <x v="1"/>
  </r>
  <r>
    <s v="Kohl's"/>
    <d v="2021-05-01T00:00:00"/>
    <x v="2"/>
    <x v="2"/>
    <s v="Los Angeles"/>
    <x v="0"/>
    <x v="0"/>
    <n v="36"/>
    <n v="306"/>
    <n v="11016"/>
    <x v="1"/>
    <x v="4"/>
    <x v="3"/>
    <x v="4"/>
    <x v="1"/>
  </r>
  <r>
    <s v="Kohl's"/>
    <d v="2021-05-02T00:00:00"/>
    <x v="2"/>
    <x v="2"/>
    <s v="Los Angeles"/>
    <x v="0"/>
    <x v="1"/>
    <n v="41"/>
    <n v="264"/>
    <n v="10824"/>
    <x v="1"/>
    <x v="4"/>
    <x v="4"/>
    <x v="4"/>
    <x v="1"/>
  </r>
  <r>
    <s v="Kohl's"/>
    <d v="2021-05-03T00:00:00"/>
    <x v="2"/>
    <x v="2"/>
    <s v="Los Angeles"/>
    <x v="1"/>
    <x v="0"/>
    <n v="34"/>
    <n v="232"/>
    <n v="7888"/>
    <x v="1"/>
    <x v="4"/>
    <x v="5"/>
    <x v="4"/>
    <x v="1"/>
  </r>
  <r>
    <s v="Kohl's"/>
    <d v="2021-05-04T00:00:00"/>
    <x v="2"/>
    <x v="2"/>
    <s v="Los Angeles"/>
    <x v="1"/>
    <x v="1"/>
    <n v="36"/>
    <n v="223"/>
    <n v="8028"/>
    <x v="1"/>
    <x v="4"/>
    <x v="6"/>
    <x v="4"/>
    <x v="1"/>
  </r>
  <r>
    <s v="Kohl's"/>
    <d v="2021-05-05T00:00:00"/>
    <x v="2"/>
    <x v="2"/>
    <s v="Los Angeles"/>
    <x v="0"/>
    <x v="2"/>
    <n v="43"/>
    <n v="230"/>
    <n v="9890"/>
    <x v="1"/>
    <x v="4"/>
    <x v="0"/>
    <x v="4"/>
    <x v="1"/>
  </r>
  <r>
    <s v="Kohl's"/>
    <d v="2021-05-06T00:00:00"/>
    <x v="2"/>
    <x v="2"/>
    <s v="Los Angeles"/>
    <x v="1"/>
    <x v="2"/>
    <n v="46"/>
    <n v="208"/>
    <n v="9568"/>
    <x v="1"/>
    <x v="4"/>
    <x v="1"/>
    <x v="4"/>
    <x v="1"/>
  </r>
  <r>
    <s v="Kohl's"/>
    <d v="2021-05-07T00:00:00"/>
    <x v="2"/>
    <x v="2"/>
    <s v="Los Angeles"/>
    <x v="0"/>
    <x v="0"/>
    <n v="38"/>
    <n v="289"/>
    <n v="10982"/>
    <x v="1"/>
    <x v="4"/>
    <x v="2"/>
    <x v="4"/>
    <x v="1"/>
  </r>
  <r>
    <s v="Kohl's"/>
    <d v="2021-05-08T00:00:00"/>
    <x v="2"/>
    <x v="2"/>
    <s v="Los Angeles"/>
    <x v="0"/>
    <x v="1"/>
    <n v="39"/>
    <n v="264"/>
    <n v="10296"/>
    <x v="1"/>
    <x v="4"/>
    <x v="3"/>
    <x v="4"/>
    <x v="1"/>
  </r>
  <r>
    <s v="Kohl's"/>
    <d v="2021-05-09T00:00:00"/>
    <x v="2"/>
    <x v="2"/>
    <s v="Los Angeles"/>
    <x v="1"/>
    <x v="0"/>
    <n v="38"/>
    <n v="210"/>
    <n v="7980"/>
    <x v="1"/>
    <x v="4"/>
    <x v="4"/>
    <x v="4"/>
    <x v="1"/>
  </r>
  <r>
    <s v="Kohl's"/>
    <d v="2021-05-10T00:00:00"/>
    <x v="2"/>
    <x v="2"/>
    <s v="Los Angeles"/>
    <x v="1"/>
    <x v="1"/>
    <n v="39"/>
    <n v="195"/>
    <n v="7605"/>
    <x v="1"/>
    <x v="4"/>
    <x v="5"/>
    <x v="4"/>
    <x v="1"/>
  </r>
  <r>
    <s v="Kohl's"/>
    <d v="2021-05-11T00:00:00"/>
    <x v="2"/>
    <x v="2"/>
    <s v="Los Angeles"/>
    <x v="0"/>
    <x v="2"/>
    <n v="44"/>
    <n v="195"/>
    <n v="8580"/>
    <x v="1"/>
    <x v="4"/>
    <x v="6"/>
    <x v="4"/>
    <x v="1"/>
  </r>
  <r>
    <s v="Kohl's"/>
    <d v="2021-05-12T00:00:00"/>
    <x v="2"/>
    <x v="2"/>
    <s v="Los Angeles"/>
    <x v="1"/>
    <x v="2"/>
    <n v="49"/>
    <n v="210"/>
    <n v="10290"/>
    <x v="1"/>
    <x v="4"/>
    <x v="0"/>
    <x v="4"/>
    <x v="1"/>
  </r>
  <r>
    <s v="Kohl's"/>
    <d v="2021-05-13T00:00:00"/>
    <x v="2"/>
    <x v="2"/>
    <s v="Los Angeles"/>
    <x v="0"/>
    <x v="0"/>
    <n v="36"/>
    <n v="256"/>
    <n v="9216"/>
    <x v="1"/>
    <x v="4"/>
    <x v="1"/>
    <x v="4"/>
    <x v="1"/>
  </r>
  <r>
    <s v="Kohl's"/>
    <d v="2021-05-14T00:00:00"/>
    <x v="2"/>
    <x v="2"/>
    <s v="Los Angeles"/>
    <x v="0"/>
    <x v="1"/>
    <n v="43"/>
    <n v="264"/>
    <n v="11352"/>
    <x v="1"/>
    <x v="4"/>
    <x v="2"/>
    <x v="4"/>
    <x v="1"/>
  </r>
  <r>
    <s v="Kohl's"/>
    <d v="2021-05-15T00:00:00"/>
    <x v="2"/>
    <x v="2"/>
    <s v="Los Angeles"/>
    <x v="1"/>
    <x v="0"/>
    <n v="33"/>
    <n v="208"/>
    <n v="6864"/>
    <x v="1"/>
    <x v="4"/>
    <x v="3"/>
    <x v="4"/>
    <x v="1"/>
  </r>
  <r>
    <s v="Kohl's"/>
    <d v="2021-05-16T00:00:00"/>
    <x v="2"/>
    <x v="2"/>
    <s v="Los Angeles"/>
    <x v="1"/>
    <x v="1"/>
    <n v="33"/>
    <n v="213"/>
    <n v="7029"/>
    <x v="1"/>
    <x v="4"/>
    <x v="4"/>
    <x v="4"/>
    <x v="1"/>
  </r>
  <r>
    <s v="Kohl's"/>
    <d v="2021-05-17T00:00:00"/>
    <x v="2"/>
    <x v="2"/>
    <s v="Los Angeles"/>
    <x v="0"/>
    <x v="2"/>
    <n v="46"/>
    <n v="210"/>
    <n v="9660"/>
    <x v="1"/>
    <x v="4"/>
    <x v="5"/>
    <x v="4"/>
    <x v="1"/>
  </r>
  <r>
    <s v="Kohl's"/>
    <d v="2021-05-18T00:00:00"/>
    <x v="2"/>
    <x v="2"/>
    <s v="Los Angeles"/>
    <x v="1"/>
    <x v="2"/>
    <n v="46"/>
    <n v="208"/>
    <n v="9568"/>
    <x v="1"/>
    <x v="4"/>
    <x v="6"/>
    <x v="4"/>
    <x v="1"/>
  </r>
  <r>
    <s v="Kohl's"/>
    <d v="2021-05-19T00:00:00"/>
    <x v="2"/>
    <x v="2"/>
    <s v="Los Angeles"/>
    <x v="0"/>
    <x v="0"/>
    <n v="40"/>
    <n v="272"/>
    <n v="10880"/>
    <x v="1"/>
    <x v="4"/>
    <x v="0"/>
    <x v="4"/>
    <x v="1"/>
  </r>
  <r>
    <s v="Kohl's"/>
    <d v="2021-05-20T00:00:00"/>
    <x v="2"/>
    <x v="2"/>
    <s v="Los Angeles"/>
    <x v="0"/>
    <x v="1"/>
    <n v="42"/>
    <n v="264"/>
    <n v="11088"/>
    <x v="1"/>
    <x v="4"/>
    <x v="1"/>
    <x v="4"/>
    <x v="1"/>
  </r>
  <r>
    <s v="Kohl's"/>
    <d v="2021-05-21T00:00:00"/>
    <x v="2"/>
    <x v="2"/>
    <s v="Los Angeles"/>
    <x v="1"/>
    <x v="0"/>
    <n v="35"/>
    <n v="223"/>
    <n v="7805"/>
    <x v="1"/>
    <x v="4"/>
    <x v="2"/>
    <x v="4"/>
    <x v="1"/>
  </r>
  <r>
    <s v="Kohl's"/>
    <d v="2021-05-22T00:00:00"/>
    <x v="2"/>
    <x v="2"/>
    <s v="Los Angeles"/>
    <x v="1"/>
    <x v="1"/>
    <n v="33"/>
    <n v="221"/>
    <n v="7293"/>
    <x v="1"/>
    <x v="4"/>
    <x v="3"/>
    <x v="4"/>
    <x v="1"/>
  </r>
  <r>
    <s v="Kohl's"/>
    <d v="2021-05-23T00:00:00"/>
    <x v="2"/>
    <x v="2"/>
    <s v="Los Angeles"/>
    <x v="0"/>
    <x v="2"/>
    <n v="46"/>
    <n v="204"/>
    <n v="9384"/>
    <x v="1"/>
    <x v="4"/>
    <x v="4"/>
    <x v="4"/>
    <x v="1"/>
  </r>
  <r>
    <s v="Kohl's"/>
    <d v="2021-05-24T00:00:00"/>
    <x v="2"/>
    <x v="2"/>
    <s v="Los Angeles"/>
    <x v="1"/>
    <x v="2"/>
    <n v="49"/>
    <n v="238"/>
    <n v="11662"/>
    <x v="1"/>
    <x v="4"/>
    <x v="5"/>
    <x v="4"/>
    <x v="1"/>
  </r>
  <r>
    <s v="Kohl's"/>
    <d v="2021-05-25T00:00:00"/>
    <x v="2"/>
    <x v="2"/>
    <s v="Los Angeles"/>
    <x v="0"/>
    <x v="0"/>
    <n v="39"/>
    <n v="315"/>
    <n v="12285"/>
    <x v="1"/>
    <x v="4"/>
    <x v="6"/>
    <x v="4"/>
    <x v="1"/>
  </r>
  <r>
    <s v="Kohl's"/>
    <d v="2021-05-26T00:00:00"/>
    <x v="2"/>
    <x v="2"/>
    <s v="Los Angeles"/>
    <x v="0"/>
    <x v="1"/>
    <n v="42"/>
    <n v="288"/>
    <n v="12096"/>
    <x v="1"/>
    <x v="4"/>
    <x v="0"/>
    <x v="4"/>
    <x v="1"/>
  </r>
  <r>
    <s v="Kohl's"/>
    <d v="2021-05-27T00:00:00"/>
    <x v="2"/>
    <x v="2"/>
    <s v="Los Angeles"/>
    <x v="1"/>
    <x v="0"/>
    <n v="39"/>
    <n v="231"/>
    <n v="9009"/>
    <x v="1"/>
    <x v="4"/>
    <x v="1"/>
    <x v="4"/>
    <x v="1"/>
  </r>
  <r>
    <s v="Kohl's"/>
    <d v="2021-05-28T00:00:00"/>
    <x v="2"/>
    <x v="2"/>
    <s v="Los Angeles"/>
    <x v="1"/>
    <x v="1"/>
    <n v="35"/>
    <n v="224"/>
    <n v="7840"/>
    <x v="1"/>
    <x v="4"/>
    <x v="2"/>
    <x v="4"/>
    <x v="1"/>
  </r>
  <r>
    <s v="Kohl's"/>
    <d v="2021-05-29T00:00:00"/>
    <x v="2"/>
    <x v="2"/>
    <s v="Los Angeles"/>
    <x v="0"/>
    <x v="2"/>
    <n v="43"/>
    <n v="219"/>
    <n v="9417"/>
    <x v="1"/>
    <x v="4"/>
    <x v="3"/>
    <x v="4"/>
    <x v="1"/>
  </r>
  <r>
    <s v="Kohl's"/>
    <d v="2021-05-30T00:00:00"/>
    <x v="2"/>
    <x v="2"/>
    <s v="Los Angeles"/>
    <x v="1"/>
    <x v="2"/>
    <n v="44"/>
    <n v="232"/>
    <n v="10208"/>
    <x v="1"/>
    <x v="4"/>
    <x v="4"/>
    <x v="4"/>
    <x v="1"/>
  </r>
  <r>
    <s v="Foot Locker"/>
    <d v="2021-05-31T00:00:00"/>
    <x v="2"/>
    <x v="2"/>
    <s v="Los Angeles"/>
    <x v="0"/>
    <x v="0"/>
    <n v="36"/>
    <n v="147"/>
    <n v="5292"/>
    <x v="1"/>
    <x v="4"/>
    <x v="5"/>
    <x v="4"/>
    <x v="1"/>
  </r>
  <r>
    <s v="Foot Locker"/>
    <d v="2021-06-01T00:00:00"/>
    <x v="2"/>
    <x v="2"/>
    <s v="Los Angeles"/>
    <x v="0"/>
    <x v="1"/>
    <n v="31"/>
    <n v="91"/>
    <n v="2821"/>
    <x v="1"/>
    <x v="11"/>
    <x v="6"/>
    <x v="11"/>
    <x v="1"/>
  </r>
  <r>
    <s v="Foot Locker"/>
    <d v="2021-06-02T00:00:00"/>
    <x v="2"/>
    <x v="2"/>
    <s v="Los Angeles"/>
    <x v="1"/>
    <x v="0"/>
    <n v="24"/>
    <n v="94"/>
    <n v="2256"/>
    <x v="1"/>
    <x v="11"/>
    <x v="0"/>
    <x v="11"/>
    <x v="1"/>
  </r>
  <r>
    <s v="Foot Locker"/>
    <d v="2021-06-03T00:00:00"/>
    <x v="2"/>
    <x v="2"/>
    <s v="Los Angeles"/>
    <x v="1"/>
    <x v="1"/>
    <n v="27"/>
    <n v="41"/>
    <n v="1107"/>
    <x v="1"/>
    <x v="11"/>
    <x v="1"/>
    <x v="11"/>
    <x v="1"/>
  </r>
  <r>
    <s v="Sports Direct"/>
    <d v="2021-08-15T00:00:00"/>
    <x v="1"/>
    <x v="1"/>
    <s v="Dallas"/>
    <x v="0"/>
    <x v="2"/>
    <n v="26"/>
    <n v="113"/>
    <n v="2938"/>
    <x v="1"/>
    <x v="6"/>
    <x v="4"/>
    <x v="6"/>
    <x v="1"/>
  </r>
  <r>
    <s v="Sports Direct"/>
    <d v="2021-08-16T00:00:00"/>
    <x v="1"/>
    <x v="1"/>
    <s v="Dallas"/>
    <x v="1"/>
    <x v="2"/>
    <n v="24"/>
    <n v="163"/>
    <n v="3912"/>
    <x v="1"/>
    <x v="6"/>
    <x v="5"/>
    <x v="6"/>
    <x v="1"/>
  </r>
  <r>
    <s v="Sports Direct"/>
    <d v="2021-08-17T00:00:00"/>
    <x v="1"/>
    <x v="1"/>
    <s v="Dallas"/>
    <x v="0"/>
    <x v="0"/>
    <n v="19"/>
    <n v="230"/>
    <n v="4370"/>
    <x v="1"/>
    <x v="6"/>
    <x v="6"/>
    <x v="6"/>
    <x v="1"/>
  </r>
  <r>
    <s v="Sports Direct"/>
    <d v="2021-08-18T00:00:00"/>
    <x v="1"/>
    <x v="1"/>
    <s v="Dallas"/>
    <x v="0"/>
    <x v="1"/>
    <n v="23"/>
    <n v="215"/>
    <n v="4945"/>
    <x v="1"/>
    <x v="6"/>
    <x v="0"/>
    <x v="6"/>
    <x v="1"/>
  </r>
  <r>
    <s v="Sports Direct"/>
    <d v="2021-08-19T00:00:00"/>
    <x v="1"/>
    <x v="1"/>
    <s v="Dallas"/>
    <x v="1"/>
    <x v="0"/>
    <n v="27"/>
    <n v="143"/>
    <n v="3861"/>
    <x v="1"/>
    <x v="6"/>
    <x v="1"/>
    <x v="6"/>
    <x v="1"/>
  </r>
  <r>
    <s v="Sports Direct"/>
    <d v="2021-08-20T00:00:00"/>
    <x v="1"/>
    <x v="1"/>
    <s v="Dallas"/>
    <x v="1"/>
    <x v="1"/>
    <n v="28"/>
    <n v="136"/>
    <n v="3808"/>
    <x v="1"/>
    <x v="6"/>
    <x v="2"/>
    <x v="6"/>
    <x v="1"/>
  </r>
  <r>
    <s v="Sports Direct"/>
    <d v="2021-08-21T00:00:00"/>
    <x v="1"/>
    <x v="1"/>
    <s v="Dallas"/>
    <x v="0"/>
    <x v="2"/>
    <n v="26"/>
    <n v="93"/>
    <n v="2418"/>
    <x v="1"/>
    <x v="6"/>
    <x v="3"/>
    <x v="6"/>
    <x v="1"/>
  </r>
  <r>
    <s v="Sports Direct"/>
    <d v="2021-08-22T00:00:00"/>
    <x v="1"/>
    <x v="1"/>
    <s v="Dallas"/>
    <x v="1"/>
    <x v="2"/>
    <n v="26"/>
    <n v="155"/>
    <n v="4030"/>
    <x v="1"/>
    <x v="6"/>
    <x v="4"/>
    <x v="6"/>
    <x v="1"/>
  </r>
  <r>
    <s v="Sports Direct"/>
    <d v="2021-08-23T00:00:00"/>
    <x v="1"/>
    <x v="1"/>
    <s v="Dallas"/>
    <x v="0"/>
    <x v="0"/>
    <n v="21"/>
    <n v="203"/>
    <n v="4263"/>
    <x v="1"/>
    <x v="6"/>
    <x v="5"/>
    <x v="6"/>
    <x v="1"/>
  </r>
  <r>
    <s v="Sports Direct"/>
    <d v="2021-08-24T00:00:00"/>
    <x v="1"/>
    <x v="1"/>
    <s v="Dallas"/>
    <x v="0"/>
    <x v="1"/>
    <n v="31"/>
    <n v="236"/>
    <n v="7316"/>
    <x v="1"/>
    <x v="6"/>
    <x v="6"/>
    <x v="6"/>
    <x v="1"/>
  </r>
  <r>
    <s v="Sports Direct"/>
    <d v="2021-08-25T00:00:00"/>
    <x v="1"/>
    <x v="1"/>
    <s v="Dallas"/>
    <x v="1"/>
    <x v="0"/>
    <n v="20"/>
    <n v="155"/>
    <n v="3100"/>
    <x v="1"/>
    <x v="6"/>
    <x v="0"/>
    <x v="6"/>
    <x v="1"/>
  </r>
  <r>
    <s v="Sports Direct"/>
    <d v="2021-08-26T00:00:00"/>
    <x v="1"/>
    <x v="1"/>
    <s v="Dallas"/>
    <x v="1"/>
    <x v="1"/>
    <n v="26"/>
    <n v="140"/>
    <n v="3640"/>
    <x v="1"/>
    <x v="6"/>
    <x v="1"/>
    <x v="6"/>
    <x v="1"/>
  </r>
  <r>
    <s v="Sports Direct"/>
    <d v="2021-08-27T00:00:00"/>
    <x v="1"/>
    <x v="1"/>
    <s v="Dallas"/>
    <x v="0"/>
    <x v="2"/>
    <n v="29"/>
    <n v="96"/>
    <n v="2784"/>
    <x v="1"/>
    <x v="6"/>
    <x v="2"/>
    <x v="6"/>
    <x v="1"/>
  </r>
  <r>
    <s v="Sports Direct"/>
    <d v="2021-08-28T00:00:00"/>
    <x v="1"/>
    <x v="1"/>
    <s v="Dallas"/>
    <x v="1"/>
    <x v="2"/>
    <n v="27"/>
    <n v="153"/>
    <n v="4131"/>
    <x v="1"/>
    <x v="6"/>
    <x v="3"/>
    <x v="6"/>
    <x v="1"/>
  </r>
  <r>
    <s v="Sports Direct"/>
    <d v="2021-08-29T00:00:00"/>
    <x v="1"/>
    <x v="1"/>
    <s v="Dallas"/>
    <x v="0"/>
    <x v="0"/>
    <n v="13"/>
    <n v="231"/>
    <n v="3003"/>
    <x v="1"/>
    <x v="6"/>
    <x v="4"/>
    <x v="6"/>
    <x v="1"/>
  </r>
  <r>
    <s v="Sports Direct"/>
    <d v="2021-08-30T00:00:00"/>
    <x v="1"/>
    <x v="1"/>
    <s v="Dallas"/>
    <x v="0"/>
    <x v="1"/>
    <n v="21"/>
    <n v="210"/>
    <n v="4410"/>
    <x v="1"/>
    <x v="6"/>
    <x v="5"/>
    <x v="6"/>
    <x v="1"/>
  </r>
  <r>
    <s v="Sports Direct"/>
    <d v="2021-08-31T00:00:00"/>
    <x v="1"/>
    <x v="1"/>
    <s v="Dallas"/>
    <x v="1"/>
    <x v="0"/>
    <n v="20"/>
    <n v="179"/>
    <n v="3580"/>
    <x v="1"/>
    <x v="6"/>
    <x v="6"/>
    <x v="6"/>
    <x v="1"/>
  </r>
  <r>
    <s v="Sports Direct"/>
    <d v="2021-09-01T00:00:00"/>
    <x v="1"/>
    <x v="1"/>
    <s v="Dallas"/>
    <x v="1"/>
    <x v="1"/>
    <n v="20"/>
    <n v="149"/>
    <n v="2980"/>
    <x v="1"/>
    <x v="7"/>
    <x v="0"/>
    <x v="7"/>
    <x v="1"/>
  </r>
  <r>
    <s v="Sports Direct"/>
    <d v="2021-09-02T00:00:00"/>
    <x v="1"/>
    <x v="1"/>
    <s v="Dallas"/>
    <x v="0"/>
    <x v="2"/>
    <n v="26"/>
    <n v="107"/>
    <n v="2782"/>
    <x v="1"/>
    <x v="7"/>
    <x v="1"/>
    <x v="7"/>
    <x v="1"/>
  </r>
  <r>
    <s v="Sports Direct"/>
    <d v="2021-09-03T00:00:00"/>
    <x v="1"/>
    <x v="1"/>
    <s v="Dallas"/>
    <x v="1"/>
    <x v="2"/>
    <n v="22"/>
    <n v="210"/>
    <n v="4620"/>
    <x v="1"/>
    <x v="7"/>
    <x v="2"/>
    <x v="7"/>
    <x v="1"/>
  </r>
  <r>
    <s v="Sports Direct"/>
    <d v="2021-09-04T00:00:00"/>
    <x v="1"/>
    <x v="1"/>
    <s v="Dallas"/>
    <x v="0"/>
    <x v="0"/>
    <n v="13"/>
    <n v="233"/>
    <n v="3029"/>
    <x v="1"/>
    <x v="7"/>
    <x v="3"/>
    <x v="7"/>
    <x v="1"/>
  </r>
  <r>
    <s v="Sports Direct"/>
    <d v="2021-09-05T00:00:00"/>
    <x v="1"/>
    <x v="1"/>
    <s v="Dallas"/>
    <x v="0"/>
    <x v="1"/>
    <n v="22"/>
    <n v="248"/>
    <n v="5456"/>
    <x v="1"/>
    <x v="7"/>
    <x v="4"/>
    <x v="7"/>
    <x v="1"/>
  </r>
  <r>
    <s v="Sports Direct"/>
    <d v="2021-09-06T00:00:00"/>
    <x v="1"/>
    <x v="1"/>
    <s v="Dallas"/>
    <x v="1"/>
    <x v="0"/>
    <n v="19"/>
    <n v="200"/>
    <n v="3800"/>
    <x v="1"/>
    <x v="7"/>
    <x v="5"/>
    <x v="7"/>
    <x v="1"/>
  </r>
  <r>
    <s v="Sports Direct"/>
    <d v="2021-09-07T00:00:00"/>
    <x v="1"/>
    <x v="1"/>
    <s v="Dallas"/>
    <x v="1"/>
    <x v="1"/>
    <n v="27"/>
    <n v="182"/>
    <n v="4914"/>
    <x v="1"/>
    <x v="7"/>
    <x v="6"/>
    <x v="7"/>
    <x v="1"/>
  </r>
  <r>
    <s v="Sports Direct"/>
    <d v="2021-09-08T00:00:00"/>
    <x v="1"/>
    <x v="1"/>
    <s v="Dallas"/>
    <x v="0"/>
    <x v="2"/>
    <n v="38"/>
    <n v="153"/>
    <n v="5814"/>
    <x v="1"/>
    <x v="7"/>
    <x v="0"/>
    <x v="7"/>
    <x v="1"/>
  </r>
  <r>
    <s v="Sports Direct"/>
    <d v="2021-09-09T00:00:00"/>
    <x v="1"/>
    <x v="1"/>
    <s v="Dallas"/>
    <x v="1"/>
    <x v="2"/>
    <n v="34"/>
    <n v="264"/>
    <n v="8976"/>
    <x v="1"/>
    <x v="7"/>
    <x v="1"/>
    <x v="7"/>
    <x v="1"/>
  </r>
  <r>
    <s v="Sports Direct"/>
    <d v="2021-09-10T00:00:00"/>
    <x v="1"/>
    <x v="1"/>
    <s v="Dallas"/>
    <x v="0"/>
    <x v="0"/>
    <n v="30"/>
    <n v="256"/>
    <n v="7680"/>
    <x v="1"/>
    <x v="7"/>
    <x v="2"/>
    <x v="7"/>
    <x v="1"/>
  </r>
  <r>
    <s v="Sports Direct"/>
    <d v="2021-09-11T00:00:00"/>
    <x v="1"/>
    <x v="1"/>
    <s v="Dallas"/>
    <x v="0"/>
    <x v="1"/>
    <n v="40"/>
    <n v="280"/>
    <n v="11200"/>
    <x v="1"/>
    <x v="7"/>
    <x v="3"/>
    <x v="7"/>
    <x v="1"/>
  </r>
  <r>
    <s v="Sports Direct"/>
    <d v="2021-09-12T00:00:00"/>
    <x v="1"/>
    <x v="1"/>
    <s v="Dallas"/>
    <x v="1"/>
    <x v="0"/>
    <n v="30"/>
    <n v="215"/>
    <n v="6450"/>
    <x v="1"/>
    <x v="7"/>
    <x v="4"/>
    <x v="7"/>
    <x v="1"/>
  </r>
  <r>
    <s v="Sports Direct"/>
    <d v="2021-09-13T00:00:00"/>
    <x v="1"/>
    <x v="1"/>
    <s v="Dallas"/>
    <x v="1"/>
    <x v="1"/>
    <n v="29"/>
    <n v="192"/>
    <n v="5568"/>
    <x v="1"/>
    <x v="7"/>
    <x v="5"/>
    <x v="7"/>
    <x v="1"/>
  </r>
  <r>
    <s v="Sports Direct"/>
    <d v="2021-09-14T00:00:00"/>
    <x v="1"/>
    <x v="1"/>
    <s v="Dallas"/>
    <x v="0"/>
    <x v="2"/>
    <n v="40"/>
    <n v="150"/>
    <n v="6000"/>
    <x v="1"/>
    <x v="7"/>
    <x v="6"/>
    <x v="7"/>
    <x v="1"/>
  </r>
  <r>
    <s v="Sports Direct"/>
    <d v="2021-09-15T00:00:00"/>
    <x v="1"/>
    <x v="1"/>
    <s v="Dallas"/>
    <x v="1"/>
    <x v="2"/>
    <n v="42"/>
    <n v="280"/>
    <n v="11760"/>
    <x v="1"/>
    <x v="7"/>
    <x v="0"/>
    <x v="7"/>
    <x v="1"/>
  </r>
  <r>
    <s v="Sports Direct"/>
    <d v="2021-09-16T00:00:00"/>
    <x v="1"/>
    <x v="1"/>
    <s v="Dallas"/>
    <x v="0"/>
    <x v="0"/>
    <n v="34"/>
    <n v="256"/>
    <n v="8704"/>
    <x v="1"/>
    <x v="7"/>
    <x v="1"/>
    <x v="7"/>
    <x v="1"/>
  </r>
  <r>
    <s v="Sports Direct"/>
    <d v="2021-09-17T00:00:00"/>
    <x v="1"/>
    <x v="1"/>
    <s v="Dallas"/>
    <x v="0"/>
    <x v="1"/>
    <n v="34"/>
    <n v="264"/>
    <n v="8976"/>
    <x v="1"/>
    <x v="7"/>
    <x v="2"/>
    <x v="7"/>
    <x v="1"/>
  </r>
  <r>
    <s v="Sports Direct"/>
    <d v="2021-09-18T00:00:00"/>
    <x v="1"/>
    <x v="1"/>
    <s v="Dallas"/>
    <x v="1"/>
    <x v="0"/>
    <n v="33"/>
    <n v="322"/>
    <n v="10626"/>
    <x v="1"/>
    <x v="7"/>
    <x v="3"/>
    <x v="7"/>
    <x v="1"/>
  </r>
  <r>
    <s v="Sports Direct"/>
    <d v="2021-09-19T00:00:00"/>
    <x v="1"/>
    <x v="1"/>
    <s v="Dallas"/>
    <x v="1"/>
    <x v="1"/>
    <n v="32"/>
    <n v="201"/>
    <n v="6432"/>
    <x v="1"/>
    <x v="7"/>
    <x v="4"/>
    <x v="7"/>
    <x v="1"/>
  </r>
  <r>
    <s v="Sports Direct"/>
    <d v="2021-09-20T00:00:00"/>
    <x v="1"/>
    <x v="1"/>
    <s v="Dallas"/>
    <x v="0"/>
    <x v="2"/>
    <n v="39"/>
    <n v="184"/>
    <n v="7176"/>
    <x v="1"/>
    <x v="7"/>
    <x v="5"/>
    <x v="7"/>
    <x v="1"/>
  </r>
  <r>
    <s v="Sports Direct"/>
    <d v="2021-09-21T00:00:00"/>
    <x v="1"/>
    <x v="1"/>
    <s v="Dallas"/>
    <x v="1"/>
    <x v="2"/>
    <n v="47"/>
    <n v="272"/>
    <n v="12784"/>
    <x v="1"/>
    <x v="7"/>
    <x v="6"/>
    <x v="7"/>
    <x v="1"/>
  </r>
  <r>
    <s v="Sports Direct"/>
    <d v="2021-09-22T00:00:00"/>
    <x v="1"/>
    <x v="1"/>
    <s v="Dallas"/>
    <x v="0"/>
    <x v="0"/>
    <n v="34"/>
    <n v="248"/>
    <n v="8432"/>
    <x v="1"/>
    <x v="7"/>
    <x v="0"/>
    <x v="7"/>
    <x v="1"/>
  </r>
  <r>
    <s v="Sports Direct"/>
    <d v="2021-09-23T00:00:00"/>
    <x v="1"/>
    <x v="1"/>
    <s v="Dallas"/>
    <x v="0"/>
    <x v="1"/>
    <n v="43"/>
    <n v="256"/>
    <n v="11008"/>
    <x v="1"/>
    <x v="7"/>
    <x v="1"/>
    <x v="7"/>
    <x v="1"/>
  </r>
  <r>
    <s v="Sports Direct"/>
    <d v="2021-09-24T00:00:00"/>
    <x v="1"/>
    <x v="1"/>
    <s v="Dallas"/>
    <x v="1"/>
    <x v="0"/>
    <n v="35"/>
    <n v="332"/>
    <n v="11620"/>
    <x v="1"/>
    <x v="7"/>
    <x v="2"/>
    <x v="7"/>
    <x v="1"/>
  </r>
  <r>
    <s v="Sports Direct"/>
    <d v="2021-09-25T00:00:00"/>
    <x v="1"/>
    <x v="1"/>
    <s v="Dallas"/>
    <x v="1"/>
    <x v="1"/>
    <n v="38"/>
    <n v="158"/>
    <n v="6004"/>
    <x v="1"/>
    <x v="7"/>
    <x v="3"/>
    <x v="7"/>
    <x v="1"/>
  </r>
  <r>
    <s v="Sports Direct"/>
    <d v="2021-09-26T00:00:00"/>
    <x v="1"/>
    <x v="1"/>
    <s v="Dallas"/>
    <x v="0"/>
    <x v="2"/>
    <n v="43"/>
    <n v="158"/>
    <n v="6794"/>
    <x v="1"/>
    <x v="7"/>
    <x v="4"/>
    <x v="7"/>
    <x v="1"/>
  </r>
  <r>
    <s v="Sports Direct"/>
    <d v="2021-09-27T00:00:00"/>
    <x v="1"/>
    <x v="1"/>
    <s v="Dallas"/>
    <x v="1"/>
    <x v="2"/>
    <n v="43"/>
    <n v="240"/>
    <n v="10320"/>
    <x v="1"/>
    <x v="7"/>
    <x v="5"/>
    <x v="7"/>
    <x v="1"/>
  </r>
  <r>
    <s v="Sports Direct"/>
    <d v="2021-09-28T00:00:00"/>
    <x v="1"/>
    <x v="1"/>
    <s v="Dallas"/>
    <x v="0"/>
    <x v="0"/>
    <n v="38"/>
    <n v="232"/>
    <n v="8816"/>
    <x v="1"/>
    <x v="7"/>
    <x v="6"/>
    <x v="7"/>
    <x v="1"/>
  </r>
  <r>
    <s v="Sports Direct"/>
    <d v="2021-09-29T00:00:00"/>
    <x v="1"/>
    <x v="1"/>
    <s v="Dallas"/>
    <x v="0"/>
    <x v="1"/>
    <n v="38"/>
    <n v="203"/>
    <n v="7714"/>
    <x v="1"/>
    <x v="7"/>
    <x v="0"/>
    <x v="7"/>
    <x v="1"/>
  </r>
  <r>
    <s v="Sports Direct"/>
    <d v="2021-09-30T00:00:00"/>
    <x v="1"/>
    <x v="1"/>
    <s v="Dallas"/>
    <x v="1"/>
    <x v="0"/>
    <n v="47"/>
    <n v="254"/>
    <n v="11938"/>
    <x v="1"/>
    <x v="7"/>
    <x v="1"/>
    <x v="7"/>
    <x v="1"/>
  </r>
  <r>
    <s v="Sports Direct"/>
    <d v="2021-10-01T00:00:00"/>
    <x v="1"/>
    <x v="1"/>
    <s v="Dallas"/>
    <x v="1"/>
    <x v="1"/>
    <n v="41"/>
    <n v="135"/>
    <n v="5535"/>
    <x v="1"/>
    <x v="8"/>
    <x v="2"/>
    <x v="8"/>
    <x v="1"/>
  </r>
  <r>
    <s v="Sports Direct"/>
    <d v="2021-10-02T00:00:00"/>
    <x v="1"/>
    <x v="1"/>
    <s v="Dallas"/>
    <x v="0"/>
    <x v="2"/>
    <n v="37"/>
    <n v="149"/>
    <n v="5513"/>
    <x v="1"/>
    <x v="8"/>
    <x v="3"/>
    <x v="8"/>
    <x v="1"/>
  </r>
  <r>
    <s v="Sports Direct"/>
    <d v="2021-10-03T00:00:00"/>
    <x v="1"/>
    <x v="1"/>
    <s v="Dallas"/>
    <x v="1"/>
    <x v="2"/>
    <n v="33"/>
    <n v="236"/>
    <n v="7788"/>
    <x v="1"/>
    <x v="8"/>
    <x v="4"/>
    <x v="8"/>
    <x v="1"/>
  </r>
  <r>
    <s v="Sports Direct"/>
    <d v="2021-10-04T00:00:00"/>
    <x v="1"/>
    <x v="1"/>
    <s v="Dallas"/>
    <x v="0"/>
    <x v="0"/>
    <n v="30"/>
    <n v="213"/>
    <n v="6390"/>
    <x v="1"/>
    <x v="8"/>
    <x v="5"/>
    <x v="8"/>
    <x v="1"/>
  </r>
  <r>
    <s v="Sports Direct"/>
    <d v="2021-10-05T00:00:00"/>
    <x v="1"/>
    <x v="1"/>
    <s v="Dallas"/>
    <x v="0"/>
    <x v="1"/>
    <n v="29"/>
    <n v="219"/>
    <n v="6351"/>
    <x v="1"/>
    <x v="8"/>
    <x v="6"/>
    <x v="8"/>
    <x v="1"/>
  </r>
  <r>
    <s v="Sports Direct"/>
    <d v="2021-10-06T00:00:00"/>
    <x v="1"/>
    <x v="1"/>
    <s v="Dallas"/>
    <x v="1"/>
    <x v="0"/>
    <n v="32"/>
    <n v="190"/>
    <n v="6080"/>
    <x v="1"/>
    <x v="8"/>
    <x v="0"/>
    <x v="8"/>
    <x v="1"/>
  </r>
  <r>
    <s v="Sports Direct"/>
    <d v="2021-10-07T00:00:00"/>
    <x v="1"/>
    <x v="1"/>
    <s v="Dallas"/>
    <x v="1"/>
    <x v="1"/>
    <n v="30"/>
    <n v="145"/>
    <n v="4350"/>
    <x v="1"/>
    <x v="8"/>
    <x v="1"/>
    <x v="8"/>
    <x v="1"/>
  </r>
  <r>
    <s v="Sports Direct"/>
    <d v="2021-10-08T00:00:00"/>
    <x v="1"/>
    <x v="1"/>
    <s v="Dallas"/>
    <x v="0"/>
    <x v="2"/>
    <n v="30"/>
    <n v="128"/>
    <n v="3840"/>
    <x v="1"/>
    <x v="8"/>
    <x v="2"/>
    <x v="8"/>
    <x v="1"/>
  </r>
  <r>
    <s v="Sports Direct"/>
    <d v="2021-10-09T00:00:00"/>
    <x v="1"/>
    <x v="1"/>
    <s v="Dallas"/>
    <x v="1"/>
    <x v="2"/>
    <n v="39"/>
    <n v="190"/>
    <n v="7410"/>
    <x v="1"/>
    <x v="8"/>
    <x v="3"/>
    <x v="8"/>
    <x v="1"/>
  </r>
  <r>
    <s v="Sports Direct"/>
    <d v="2021-10-10T00:00:00"/>
    <x v="1"/>
    <x v="1"/>
    <s v="Dallas"/>
    <x v="0"/>
    <x v="0"/>
    <n v="31"/>
    <n v="225"/>
    <n v="6975"/>
    <x v="1"/>
    <x v="8"/>
    <x v="4"/>
    <x v="8"/>
    <x v="1"/>
  </r>
  <r>
    <s v="Sports Direct"/>
    <d v="2021-10-11T00:00:00"/>
    <x v="1"/>
    <x v="1"/>
    <s v="Dallas"/>
    <x v="0"/>
    <x v="1"/>
    <n v="27"/>
    <n v="218"/>
    <n v="5886"/>
    <x v="1"/>
    <x v="8"/>
    <x v="5"/>
    <x v="8"/>
    <x v="1"/>
  </r>
  <r>
    <s v="Sports Direct"/>
    <d v="2021-10-12T00:00:00"/>
    <x v="1"/>
    <x v="1"/>
    <s v="Dallas"/>
    <x v="1"/>
    <x v="0"/>
    <n v="51"/>
    <n v="228"/>
    <n v="11628"/>
    <x v="1"/>
    <x v="8"/>
    <x v="6"/>
    <x v="8"/>
    <x v="1"/>
  </r>
  <r>
    <s v="Sports Direct"/>
    <d v="2021-10-13T00:00:00"/>
    <x v="1"/>
    <x v="1"/>
    <s v="Dallas"/>
    <x v="1"/>
    <x v="1"/>
    <n v="50"/>
    <n v="160"/>
    <n v="8000"/>
    <x v="1"/>
    <x v="8"/>
    <x v="0"/>
    <x v="8"/>
    <x v="1"/>
  </r>
  <r>
    <s v="Sports Direct"/>
    <d v="2021-10-14T00:00:00"/>
    <x v="1"/>
    <x v="1"/>
    <s v="Dallas"/>
    <x v="0"/>
    <x v="2"/>
    <n v="46"/>
    <n v="162"/>
    <n v="7452"/>
    <x v="1"/>
    <x v="8"/>
    <x v="1"/>
    <x v="8"/>
    <x v="1"/>
  </r>
  <r>
    <s v="Sports Direct"/>
    <d v="2021-10-15T00:00:00"/>
    <x v="1"/>
    <x v="1"/>
    <s v="Dallas"/>
    <x v="1"/>
    <x v="2"/>
    <n v="51"/>
    <n v="236"/>
    <n v="12036"/>
    <x v="1"/>
    <x v="8"/>
    <x v="2"/>
    <x v="8"/>
    <x v="1"/>
  </r>
  <r>
    <s v="Sports Direct"/>
    <d v="2021-10-16T00:00:00"/>
    <x v="1"/>
    <x v="1"/>
    <s v="Dallas"/>
    <x v="0"/>
    <x v="0"/>
    <n v="46"/>
    <n v="281"/>
    <n v="12926"/>
    <x v="1"/>
    <x v="8"/>
    <x v="3"/>
    <x v="8"/>
    <x v="1"/>
  </r>
  <r>
    <s v="Sports Direct"/>
    <d v="2021-10-17T00:00:00"/>
    <x v="1"/>
    <x v="1"/>
    <s v="Dallas"/>
    <x v="0"/>
    <x v="1"/>
    <n v="39"/>
    <n v="248"/>
    <n v="9672"/>
    <x v="1"/>
    <x v="8"/>
    <x v="4"/>
    <x v="8"/>
    <x v="1"/>
  </r>
  <r>
    <s v="Sports Direct"/>
    <d v="2021-10-18T00:00:00"/>
    <x v="1"/>
    <x v="1"/>
    <s v="Dallas"/>
    <x v="1"/>
    <x v="0"/>
    <n v="46"/>
    <n v="239"/>
    <n v="10994"/>
    <x v="1"/>
    <x v="8"/>
    <x v="5"/>
    <x v="8"/>
    <x v="1"/>
  </r>
  <r>
    <s v="Sports Direct"/>
    <d v="2021-10-19T00:00:00"/>
    <x v="1"/>
    <x v="1"/>
    <s v="Dallas"/>
    <x v="1"/>
    <x v="1"/>
    <n v="44"/>
    <n v="190"/>
    <n v="8360"/>
    <x v="1"/>
    <x v="8"/>
    <x v="6"/>
    <x v="8"/>
    <x v="1"/>
  </r>
  <r>
    <s v="Sports Direct"/>
    <d v="2021-10-20T00:00:00"/>
    <x v="1"/>
    <x v="1"/>
    <s v="Dallas"/>
    <x v="0"/>
    <x v="2"/>
    <n v="47"/>
    <n v="168"/>
    <n v="7896"/>
    <x v="1"/>
    <x v="8"/>
    <x v="0"/>
    <x v="8"/>
    <x v="1"/>
  </r>
  <r>
    <s v="Sports Direct"/>
    <d v="2021-10-21T00:00:00"/>
    <x v="1"/>
    <x v="1"/>
    <s v="Dallas"/>
    <x v="1"/>
    <x v="2"/>
    <n v="54"/>
    <n v="256"/>
    <n v="13824"/>
    <x v="1"/>
    <x v="8"/>
    <x v="1"/>
    <x v="8"/>
    <x v="1"/>
  </r>
  <r>
    <s v="Foot Locker"/>
    <d v="2021-10-22T00:00:00"/>
    <x v="1"/>
    <x v="1"/>
    <s v="Dallas"/>
    <x v="0"/>
    <x v="0"/>
    <n v="34"/>
    <n v="128"/>
    <n v="4352"/>
    <x v="1"/>
    <x v="8"/>
    <x v="2"/>
    <x v="8"/>
    <x v="1"/>
  </r>
  <r>
    <s v="Foot Locker"/>
    <d v="2021-10-23T00:00:00"/>
    <x v="1"/>
    <x v="1"/>
    <s v="Dallas"/>
    <x v="0"/>
    <x v="1"/>
    <n v="34"/>
    <n v="68"/>
    <n v="2312"/>
    <x v="1"/>
    <x v="8"/>
    <x v="3"/>
    <x v="8"/>
    <x v="1"/>
  </r>
  <r>
    <s v="Foot Locker"/>
    <d v="2021-10-24T00:00:00"/>
    <x v="1"/>
    <x v="1"/>
    <s v="Dallas"/>
    <x v="1"/>
    <x v="0"/>
    <n v="28"/>
    <n v="72"/>
    <n v="2016"/>
    <x v="1"/>
    <x v="8"/>
    <x v="4"/>
    <x v="8"/>
    <x v="1"/>
  </r>
  <r>
    <s v="Foot Locker"/>
    <d v="2021-10-25T00:00:00"/>
    <x v="1"/>
    <x v="1"/>
    <s v="Dallas"/>
    <x v="1"/>
    <x v="1"/>
    <n v="28"/>
    <n v="23"/>
    <n v="644"/>
    <x v="1"/>
    <x v="8"/>
    <x v="5"/>
    <x v="8"/>
    <x v="1"/>
  </r>
  <r>
    <s v="Foot Locker"/>
    <d v="2021-10-26T00:00:00"/>
    <x v="0"/>
    <x v="4"/>
    <s v="Philadelphia"/>
    <x v="0"/>
    <x v="2"/>
    <n v="42"/>
    <n v="41"/>
    <n v="1722"/>
    <x v="1"/>
    <x v="8"/>
    <x v="6"/>
    <x v="8"/>
    <x v="1"/>
  </r>
  <r>
    <s v="Foot Locker"/>
    <d v="2021-10-27T00:00:00"/>
    <x v="0"/>
    <x v="4"/>
    <s v="Philadelphia"/>
    <x v="1"/>
    <x v="2"/>
    <n v="32"/>
    <n v="70"/>
    <n v="2240"/>
    <x v="1"/>
    <x v="8"/>
    <x v="0"/>
    <x v="8"/>
    <x v="1"/>
  </r>
  <r>
    <s v="Foot Locker"/>
    <d v="2021-10-28T00:00:00"/>
    <x v="0"/>
    <x v="4"/>
    <s v="Philadelphia"/>
    <x v="0"/>
    <x v="0"/>
    <n v="32"/>
    <n v="166"/>
    <n v="5312"/>
    <x v="1"/>
    <x v="8"/>
    <x v="1"/>
    <x v="8"/>
    <x v="1"/>
  </r>
  <r>
    <s v="Foot Locker"/>
    <d v="2021-10-29T00:00:00"/>
    <x v="0"/>
    <x v="4"/>
    <s v="Philadelphia"/>
    <x v="0"/>
    <x v="1"/>
    <n v="32"/>
    <n v="44"/>
    <n v="1408"/>
    <x v="1"/>
    <x v="8"/>
    <x v="2"/>
    <x v="8"/>
    <x v="1"/>
  </r>
  <r>
    <s v="Foot Locker"/>
    <d v="2021-10-30T00:00:00"/>
    <x v="0"/>
    <x v="4"/>
    <s v="Philadelphia"/>
    <x v="1"/>
    <x v="0"/>
    <n v="25"/>
    <n v="54"/>
    <n v="1350"/>
    <x v="1"/>
    <x v="8"/>
    <x v="3"/>
    <x v="8"/>
    <x v="1"/>
  </r>
  <r>
    <s v="Foot Locker"/>
    <d v="2021-10-31T00:00:00"/>
    <x v="0"/>
    <x v="4"/>
    <s v="Philadelphia"/>
    <x v="1"/>
    <x v="1"/>
    <n v="28"/>
    <n v="17"/>
    <n v="476"/>
    <x v="1"/>
    <x v="8"/>
    <x v="4"/>
    <x v="8"/>
    <x v="1"/>
  </r>
  <r>
    <s v="Foot Locker"/>
    <d v="2021-11-01T00:00:00"/>
    <x v="0"/>
    <x v="4"/>
    <s v="Philadelphia"/>
    <x v="0"/>
    <x v="2"/>
    <n v="39"/>
    <n v="40"/>
    <n v="1560"/>
    <x v="1"/>
    <x v="9"/>
    <x v="5"/>
    <x v="9"/>
    <x v="1"/>
  </r>
  <r>
    <s v="Foot Locker"/>
    <d v="2021-11-02T00:00:00"/>
    <x v="0"/>
    <x v="4"/>
    <s v="Philadelphia"/>
    <x v="1"/>
    <x v="2"/>
    <n v="30"/>
    <n v="74"/>
    <n v="2220"/>
    <x v="1"/>
    <x v="9"/>
    <x v="6"/>
    <x v="9"/>
    <x v="1"/>
  </r>
  <r>
    <s v="Foot Locker"/>
    <d v="2021-11-03T00:00:00"/>
    <x v="0"/>
    <x v="4"/>
    <s v="Philadelphia"/>
    <x v="0"/>
    <x v="0"/>
    <n v="39"/>
    <n v="156"/>
    <n v="6084"/>
    <x v="1"/>
    <x v="9"/>
    <x v="0"/>
    <x v="9"/>
    <x v="1"/>
  </r>
  <r>
    <s v="Foot Locker"/>
    <d v="2021-11-04T00:00:00"/>
    <x v="0"/>
    <x v="4"/>
    <s v="Philadelphia"/>
    <x v="0"/>
    <x v="1"/>
    <n v="33"/>
    <n v="53"/>
    <n v="1749"/>
    <x v="1"/>
    <x v="9"/>
    <x v="1"/>
    <x v="9"/>
    <x v="1"/>
  </r>
  <r>
    <s v="Foot Locker"/>
    <d v="2021-11-05T00:00:00"/>
    <x v="0"/>
    <x v="4"/>
    <s v="Philadelphia"/>
    <x v="1"/>
    <x v="0"/>
    <n v="29"/>
    <n v="58"/>
    <n v="1682"/>
    <x v="1"/>
    <x v="9"/>
    <x v="2"/>
    <x v="9"/>
    <x v="1"/>
  </r>
  <r>
    <s v="Foot Locker"/>
    <d v="2021-11-06T00:00:00"/>
    <x v="0"/>
    <x v="4"/>
    <s v="Philadelphia"/>
    <x v="1"/>
    <x v="1"/>
    <n v="32"/>
    <n v="8"/>
    <n v="256"/>
    <x v="1"/>
    <x v="9"/>
    <x v="3"/>
    <x v="9"/>
    <x v="1"/>
  </r>
  <r>
    <s v="Foot Locker"/>
    <d v="2021-11-07T00:00:00"/>
    <x v="0"/>
    <x v="4"/>
    <s v="Philadelphia"/>
    <x v="0"/>
    <x v="2"/>
    <n v="41"/>
    <n v="24"/>
    <n v="984"/>
    <x v="1"/>
    <x v="9"/>
    <x v="4"/>
    <x v="9"/>
    <x v="1"/>
  </r>
  <r>
    <s v="Foot Locker"/>
    <d v="2021-11-08T00:00:00"/>
    <x v="0"/>
    <x v="4"/>
    <s v="Philadelphia"/>
    <x v="1"/>
    <x v="2"/>
    <n v="38"/>
    <n v="61"/>
    <n v="2318"/>
    <x v="1"/>
    <x v="9"/>
    <x v="5"/>
    <x v="9"/>
    <x v="1"/>
  </r>
  <r>
    <s v="Foot Locker"/>
    <d v="2021-11-09T00:00:00"/>
    <x v="0"/>
    <x v="4"/>
    <s v="Philadelphia"/>
    <x v="0"/>
    <x v="0"/>
    <n v="35"/>
    <n v="140"/>
    <n v="4900"/>
    <x v="1"/>
    <x v="9"/>
    <x v="6"/>
    <x v="9"/>
    <x v="1"/>
  </r>
  <r>
    <s v="Foot Locker"/>
    <d v="2021-11-10T00:00:00"/>
    <x v="0"/>
    <x v="4"/>
    <s v="Philadelphia"/>
    <x v="0"/>
    <x v="1"/>
    <n v="37"/>
    <n v="51"/>
    <n v="1887"/>
    <x v="1"/>
    <x v="9"/>
    <x v="0"/>
    <x v="9"/>
    <x v="1"/>
  </r>
  <r>
    <s v="Foot Locker"/>
    <d v="2021-11-11T00:00:00"/>
    <x v="0"/>
    <x v="4"/>
    <s v="Philadelphia"/>
    <x v="1"/>
    <x v="0"/>
    <n v="27"/>
    <n v="51"/>
    <n v="1377"/>
    <x v="1"/>
    <x v="9"/>
    <x v="1"/>
    <x v="9"/>
    <x v="1"/>
  </r>
  <r>
    <s v="Foot Locker"/>
    <d v="2021-11-12T00:00:00"/>
    <x v="0"/>
    <x v="4"/>
    <s v="Philadelphia"/>
    <x v="1"/>
    <x v="1"/>
    <n v="36"/>
    <n v="24"/>
    <n v="864"/>
    <x v="1"/>
    <x v="9"/>
    <x v="2"/>
    <x v="9"/>
    <x v="1"/>
  </r>
  <r>
    <s v="Foot Locker"/>
    <d v="2021-11-13T00:00:00"/>
    <x v="0"/>
    <x v="4"/>
    <s v="Philadelphia"/>
    <x v="0"/>
    <x v="2"/>
    <n v="45"/>
    <n v="26"/>
    <n v="1170"/>
    <x v="1"/>
    <x v="9"/>
    <x v="3"/>
    <x v="9"/>
    <x v="1"/>
  </r>
  <r>
    <s v="Foot Locker"/>
    <d v="2021-11-14T00:00:00"/>
    <x v="0"/>
    <x v="4"/>
    <s v="Philadelphia"/>
    <x v="1"/>
    <x v="2"/>
    <n v="39"/>
    <n v="64"/>
    <n v="2496"/>
    <x v="1"/>
    <x v="9"/>
    <x v="4"/>
    <x v="9"/>
    <x v="1"/>
  </r>
  <r>
    <s v="Foot Locker"/>
    <d v="2021-11-15T00:00:00"/>
    <x v="0"/>
    <x v="4"/>
    <s v="Philadelphia"/>
    <x v="0"/>
    <x v="0"/>
    <n v="44"/>
    <n v="150"/>
    <n v="6600"/>
    <x v="1"/>
    <x v="9"/>
    <x v="5"/>
    <x v="9"/>
    <x v="1"/>
  </r>
  <r>
    <s v="Foot Locker"/>
    <d v="2021-11-16T00:00:00"/>
    <x v="0"/>
    <x v="4"/>
    <s v="Philadelphia"/>
    <x v="0"/>
    <x v="1"/>
    <n v="40"/>
    <n v="54"/>
    <n v="2160"/>
    <x v="1"/>
    <x v="9"/>
    <x v="6"/>
    <x v="9"/>
    <x v="1"/>
  </r>
  <r>
    <s v="Foot Locker"/>
    <d v="2021-11-17T00:00:00"/>
    <x v="0"/>
    <x v="4"/>
    <s v="Philadelphia"/>
    <x v="1"/>
    <x v="0"/>
    <n v="38"/>
    <n v="53"/>
    <n v="2014"/>
    <x v="1"/>
    <x v="9"/>
    <x v="0"/>
    <x v="9"/>
    <x v="1"/>
  </r>
  <r>
    <s v="Foot Locker"/>
    <d v="2021-11-18T00:00:00"/>
    <x v="0"/>
    <x v="4"/>
    <s v="Philadelphia"/>
    <x v="1"/>
    <x v="1"/>
    <n v="42"/>
    <n v="34"/>
    <n v="1428"/>
    <x v="1"/>
    <x v="9"/>
    <x v="1"/>
    <x v="9"/>
    <x v="1"/>
  </r>
  <r>
    <s v="Foot Locker"/>
    <d v="2021-11-19T00:00:00"/>
    <x v="0"/>
    <x v="4"/>
    <s v="Philadelphia"/>
    <x v="0"/>
    <x v="2"/>
    <n v="51"/>
    <n v="39"/>
    <n v="1989"/>
    <x v="1"/>
    <x v="9"/>
    <x v="2"/>
    <x v="9"/>
    <x v="1"/>
  </r>
  <r>
    <s v="Foot Locker"/>
    <d v="2021-11-20T00:00:00"/>
    <x v="0"/>
    <x v="4"/>
    <s v="Philadelphia"/>
    <x v="1"/>
    <x v="2"/>
    <n v="51"/>
    <n v="78"/>
    <n v="3978"/>
    <x v="1"/>
    <x v="9"/>
    <x v="3"/>
    <x v="9"/>
    <x v="1"/>
  </r>
  <r>
    <s v="Foot Locker"/>
    <d v="2021-11-21T00:00:00"/>
    <x v="0"/>
    <x v="4"/>
    <s v="Philadelphia"/>
    <x v="0"/>
    <x v="0"/>
    <n v="49"/>
    <n v="170"/>
    <n v="8330"/>
    <x v="1"/>
    <x v="9"/>
    <x v="4"/>
    <x v="9"/>
    <x v="1"/>
  </r>
  <r>
    <s v="Foot Locker"/>
    <d v="2021-11-22T00:00:00"/>
    <x v="0"/>
    <x v="4"/>
    <s v="Philadelphia"/>
    <x v="0"/>
    <x v="1"/>
    <n v="41"/>
    <n v="85"/>
    <n v="3485"/>
    <x v="1"/>
    <x v="9"/>
    <x v="5"/>
    <x v="9"/>
    <x v="1"/>
  </r>
  <r>
    <s v="Foot Locker"/>
    <d v="2021-11-23T00:00:00"/>
    <x v="0"/>
    <x v="4"/>
    <s v="Philadelphia"/>
    <x v="1"/>
    <x v="0"/>
    <n v="42"/>
    <n v="54"/>
    <n v="2268"/>
    <x v="1"/>
    <x v="9"/>
    <x v="6"/>
    <x v="9"/>
    <x v="1"/>
  </r>
  <r>
    <s v="Foot Locker"/>
    <d v="2021-11-24T00:00:00"/>
    <x v="0"/>
    <x v="4"/>
    <s v="Philadelphia"/>
    <x v="1"/>
    <x v="1"/>
    <n v="43"/>
    <n v="53"/>
    <n v="2279"/>
    <x v="1"/>
    <x v="9"/>
    <x v="0"/>
    <x v="9"/>
    <x v="1"/>
  </r>
  <r>
    <s v="Foot Locker"/>
    <d v="2021-11-25T00:00:00"/>
    <x v="0"/>
    <x v="4"/>
    <s v="Philadelphia"/>
    <x v="0"/>
    <x v="2"/>
    <n v="43"/>
    <n v="48"/>
    <n v="2064"/>
    <x v="1"/>
    <x v="9"/>
    <x v="1"/>
    <x v="9"/>
    <x v="1"/>
  </r>
  <r>
    <s v="Foot Locker"/>
    <d v="2021-11-26T00:00:00"/>
    <x v="0"/>
    <x v="4"/>
    <s v="Philadelphia"/>
    <x v="1"/>
    <x v="2"/>
    <n v="52"/>
    <n v="105"/>
    <n v="5460"/>
    <x v="1"/>
    <x v="9"/>
    <x v="2"/>
    <x v="9"/>
    <x v="1"/>
  </r>
  <r>
    <s v="Foot Locker"/>
    <d v="2021-11-27T00:00:00"/>
    <x v="0"/>
    <x v="4"/>
    <s v="Philadelphia"/>
    <x v="0"/>
    <x v="0"/>
    <n v="49"/>
    <n v="175"/>
    <n v="8575"/>
    <x v="1"/>
    <x v="9"/>
    <x v="3"/>
    <x v="9"/>
    <x v="1"/>
  </r>
  <r>
    <s v="Foot Locker"/>
    <d v="2021-11-28T00:00:00"/>
    <x v="0"/>
    <x v="4"/>
    <s v="Philadelphia"/>
    <x v="0"/>
    <x v="1"/>
    <n v="45"/>
    <n v="99"/>
    <n v="4455"/>
    <x v="1"/>
    <x v="9"/>
    <x v="4"/>
    <x v="9"/>
    <x v="1"/>
  </r>
  <r>
    <s v="Foot Locker"/>
    <d v="2021-11-29T00:00:00"/>
    <x v="0"/>
    <x v="4"/>
    <s v="Philadelphia"/>
    <x v="1"/>
    <x v="0"/>
    <n v="43"/>
    <n v="72"/>
    <n v="3096"/>
    <x v="1"/>
    <x v="9"/>
    <x v="5"/>
    <x v="9"/>
    <x v="1"/>
  </r>
  <r>
    <s v="Foot Locker"/>
    <d v="2021-11-30T00:00:00"/>
    <x v="0"/>
    <x v="4"/>
    <s v="Philadelphia"/>
    <x v="1"/>
    <x v="1"/>
    <n v="39"/>
    <n v="56"/>
    <n v="2184"/>
    <x v="1"/>
    <x v="9"/>
    <x v="6"/>
    <x v="9"/>
    <x v="1"/>
  </r>
  <r>
    <s v="Foot Locker"/>
    <d v="2021-12-01T00:00:00"/>
    <x v="0"/>
    <x v="4"/>
    <s v="Philadelphia"/>
    <x v="0"/>
    <x v="2"/>
    <n v="50"/>
    <n v="64"/>
    <n v="3200"/>
    <x v="1"/>
    <x v="10"/>
    <x v="0"/>
    <x v="10"/>
    <x v="1"/>
  </r>
  <r>
    <s v="Foot Locker"/>
    <d v="2021-12-02T00:00:00"/>
    <x v="0"/>
    <x v="4"/>
    <s v="Philadelphia"/>
    <x v="1"/>
    <x v="2"/>
    <n v="50"/>
    <n v="116"/>
    <n v="5800"/>
    <x v="1"/>
    <x v="10"/>
    <x v="1"/>
    <x v="10"/>
    <x v="1"/>
  </r>
  <r>
    <s v="Foot Locker"/>
    <d v="2021-12-03T00:00:00"/>
    <x v="0"/>
    <x v="4"/>
    <s v="Philadelphia"/>
    <x v="0"/>
    <x v="0"/>
    <n v="51"/>
    <n v="179"/>
    <n v="9129"/>
    <x v="1"/>
    <x v="10"/>
    <x v="2"/>
    <x v="10"/>
    <x v="1"/>
  </r>
  <r>
    <s v="Foot Locker"/>
    <d v="2021-12-04T00:00:00"/>
    <x v="0"/>
    <x v="4"/>
    <s v="Philadelphia"/>
    <x v="0"/>
    <x v="1"/>
    <n v="44"/>
    <n v="102"/>
    <n v="4488"/>
    <x v="1"/>
    <x v="10"/>
    <x v="3"/>
    <x v="10"/>
    <x v="1"/>
  </r>
  <r>
    <s v="Foot Locker"/>
    <d v="2021-12-05T00:00:00"/>
    <x v="0"/>
    <x v="4"/>
    <s v="Philadelphia"/>
    <x v="1"/>
    <x v="0"/>
    <n v="38"/>
    <n v="79"/>
    <n v="3002"/>
    <x v="1"/>
    <x v="10"/>
    <x v="4"/>
    <x v="10"/>
    <x v="1"/>
  </r>
  <r>
    <s v="Foot Locker"/>
    <d v="2021-12-06T00:00:00"/>
    <x v="0"/>
    <x v="4"/>
    <s v="Philadelphia"/>
    <x v="1"/>
    <x v="1"/>
    <n v="43"/>
    <n v="62"/>
    <n v="2666"/>
    <x v="1"/>
    <x v="10"/>
    <x v="5"/>
    <x v="10"/>
    <x v="1"/>
  </r>
  <r>
    <s v="Foot Locker"/>
    <d v="2021-12-07T00:00:00"/>
    <x v="0"/>
    <x v="4"/>
    <s v="Philadelphia"/>
    <x v="0"/>
    <x v="2"/>
    <n v="46"/>
    <n v="54"/>
    <n v="2484"/>
    <x v="1"/>
    <x v="10"/>
    <x v="6"/>
    <x v="10"/>
    <x v="1"/>
  </r>
  <r>
    <s v="Foot Locker"/>
    <d v="2021-12-08T00:00:00"/>
    <x v="0"/>
    <x v="4"/>
    <s v="Philadelphia"/>
    <x v="1"/>
    <x v="2"/>
    <n v="49"/>
    <n v="123"/>
    <n v="6027"/>
    <x v="1"/>
    <x v="10"/>
    <x v="0"/>
    <x v="10"/>
    <x v="1"/>
  </r>
  <r>
    <s v="Foot Locker"/>
    <d v="2021-12-09T00:00:00"/>
    <x v="0"/>
    <x v="4"/>
    <s v="Philadelphia"/>
    <x v="0"/>
    <x v="0"/>
    <n v="46"/>
    <n v="162"/>
    <n v="7452"/>
    <x v="1"/>
    <x v="10"/>
    <x v="1"/>
    <x v="10"/>
    <x v="1"/>
  </r>
  <r>
    <s v="Foot Locker"/>
    <d v="2021-12-10T00:00:00"/>
    <x v="0"/>
    <x v="4"/>
    <s v="Philadelphia"/>
    <x v="0"/>
    <x v="1"/>
    <n v="40"/>
    <n v="91"/>
    <n v="3640"/>
    <x v="1"/>
    <x v="10"/>
    <x v="2"/>
    <x v="10"/>
    <x v="1"/>
  </r>
  <r>
    <s v="Foot Locker"/>
    <d v="2021-12-11T00:00:00"/>
    <x v="0"/>
    <x v="4"/>
    <s v="Philadelphia"/>
    <x v="1"/>
    <x v="0"/>
    <n v="32"/>
    <n v="60"/>
    <n v="1920"/>
    <x v="1"/>
    <x v="10"/>
    <x v="3"/>
    <x v="10"/>
    <x v="1"/>
  </r>
  <r>
    <s v="Foot Locker"/>
    <d v="2021-12-12T00:00:00"/>
    <x v="0"/>
    <x v="4"/>
    <s v="Philadelphia"/>
    <x v="1"/>
    <x v="1"/>
    <n v="32"/>
    <n v="53"/>
    <n v="1696"/>
    <x v="1"/>
    <x v="10"/>
    <x v="4"/>
    <x v="10"/>
    <x v="1"/>
  </r>
  <r>
    <s v="Foot Locker"/>
    <d v="2021-12-13T00:00:00"/>
    <x v="0"/>
    <x v="4"/>
    <s v="Philadelphia"/>
    <x v="0"/>
    <x v="2"/>
    <n v="36"/>
    <n v="41"/>
    <n v="1476"/>
    <x v="1"/>
    <x v="10"/>
    <x v="5"/>
    <x v="10"/>
    <x v="1"/>
  </r>
  <r>
    <s v="Foot Locker"/>
    <d v="2021-12-14T00:00:00"/>
    <x v="0"/>
    <x v="4"/>
    <s v="Philadelphia"/>
    <x v="1"/>
    <x v="2"/>
    <n v="48"/>
    <n v="79"/>
    <n v="3792"/>
    <x v="1"/>
    <x v="10"/>
    <x v="6"/>
    <x v="10"/>
    <x v="1"/>
  </r>
  <r>
    <s v="Foot Locker"/>
    <d v="2021-12-15T00:00:00"/>
    <x v="0"/>
    <x v="4"/>
    <s v="Philadelphia"/>
    <x v="0"/>
    <x v="0"/>
    <n v="47"/>
    <n v="124"/>
    <n v="5828"/>
    <x v="1"/>
    <x v="10"/>
    <x v="0"/>
    <x v="10"/>
    <x v="1"/>
  </r>
  <r>
    <s v="Foot Locker"/>
    <d v="2021-12-16T00:00:00"/>
    <x v="0"/>
    <x v="4"/>
    <s v="Philadelphia"/>
    <x v="0"/>
    <x v="1"/>
    <n v="35"/>
    <n v="68"/>
    <n v="2380"/>
    <x v="1"/>
    <x v="10"/>
    <x v="1"/>
    <x v="10"/>
    <x v="1"/>
  </r>
  <r>
    <s v="Foot Locker"/>
    <d v="2021-12-17T00:00:00"/>
    <x v="0"/>
    <x v="4"/>
    <s v="Philadelphia"/>
    <x v="1"/>
    <x v="0"/>
    <n v="38"/>
    <n v="38"/>
    <n v="1444"/>
    <x v="1"/>
    <x v="10"/>
    <x v="2"/>
    <x v="10"/>
    <x v="1"/>
  </r>
  <r>
    <s v="Foot Locker"/>
    <d v="2021-12-18T00:00:00"/>
    <x v="0"/>
    <x v="4"/>
    <s v="Philadelphia"/>
    <x v="1"/>
    <x v="1"/>
    <n v="40"/>
    <n v="34"/>
    <n v="1360"/>
    <x v="1"/>
    <x v="10"/>
    <x v="3"/>
    <x v="10"/>
    <x v="1"/>
  </r>
  <r>
    <s v="Foot Locker"/>
    <d v="2021-12-19T00:00:00"/>
    <x v="0"/>
    <x v="4"/>
    <s v="Philadelphia"/>
    <x v="0"/>
    <x v="2"/>
    <n v="43"/>
    <n v="30"/>
    <n v="1290"/>
    <x v="1"/>
    <x v="10"/>
    <x v="4"/>
    <x v="10"/>
    <x v="1"/>
  </r>
  <r>
    <s v="Foot Locker"/>
    <d v="2021-12-20T00:00:00"/>
    <x v="0"/>
    <x v="4"/>
    <s v="Philadelphia"/>
    <x v="1"/>
    <x v="2"/>
    <n v="42"/>
    <n v="74"/>
    <n v="3108"/>
    <x v="1"/>
    <x v="10"/>
    <x v="5"/>
    <x v="10"/>
    <x v="1"/>
  </r>
  <r>
    <s v="Foot Locker"/>
    <d v="2021-12-21T00:00:00"/>
    <x v="0"/>
    <x v="4"/>
    <s v="Philadelphia"/>
    <x v="0"/>
    <x v="0"/>
    <n v="48"/>
    <n v="124"/>
    <n v="5952"/>
    <x v="1"/>
    <x v="10"/>
    <x v="6"/>
    <x v="10"/>
    <x v="1"/>
  </r>
  <r>
    <s v="Foot Locker"/>
    <d v="2021-12-22T00:00:00"/>
    <x v="0"/>
    <x v="4"/>
    <s v="Philadelphia"/>
    <x v="0"/>
    <x v="1"/>
    <n v="43"/>
    <n v="68"/>
    <n v="2924"/>
    <x v="1"/>
    <x v="10"/>
    <x v="0"/>
    <x v="10"/>
    <x v="1"/>
  </r>
  <r>
    <s v="Foot Locker"/>
    <d v="2021-12-23T00:00:00"/>
    <x v="0"/>
    <x v="4"/>
    <s v="Philadelphia"/>
    <x v="1"/>
    <x v="0"/>
    <n v="47"/>
    <n v="66"/>
    <n v="3102"/>
    <x v="1"/>
    <x v="10"/>
    <x v="1"/>
    <x v="10"/>
    <x v="1"/>
  </r>
  <r>
    <s v="Foot Locker"/>
    <d v="2021-12-24T00:00:00"/>
    <x v="0"/>
    <x v="4"/>
    <s v="Philadelphia"/>
    <x v="1"/>
    <x v="1"/>
    <n v="43"/>
    <n v="60"/>
    <n v="2580"/>
    <x v="1"/>
    <x v="10"/>
    <x v="2"/>
    <x v="10"/>
    <x v="1"/>
  </r>
  <r>
    <s v="Foot Locker"/>
    <d v="2021-12-25T00:00:00"/>
    <x v="0"/>
    <x v="4"/>
    <s v="Philadelphia"/>
    <x v="0"/>
    <x v="2"/>
    <n v="51"/>
    <n v="48"/>
    <n v="2448"/>
    <x v="1"/>
    <x v="10"/>
    <x v="3"/>
    <x v="10"/>
    <x v="1"/>
  </r>
  <r>
    <s v="Foot Locker"/>
    <d v="2021-12-26T00:00:00"/>
    <x v="0"/>
    <x v="4"/>
    <s v="Philadelphia"/>
    <x v="1"/>
    <x v="2"/>
    <n v="53"/>
    <n v="75"/>
    <n v="3975"/>
    <x v="1"/>
    <x v="10"/>
    <x v="4"/>
    <x v="10"/>
    <x v="1"/>
  </r>
  <r>
    <s v="Foot Locker"/>
    <d v="2021-12-27T00:00:00"/>
    <x v="0"/>
    <x v="4"/>
    <s v="Philadelphia"/>
    <x v="0"/>
    <x v="0"/>
    <n v="53"/>
    <n v="143"/>
    <n v="7579"/>
    <x v="1"/>
    <x v="10"/>
    <x v="5"/>
    <x v="10"/>
    <x v="1"/>
  </r>
  <r>
    <s v="Foot Locker"/>
    <d v="2021-12-28T00:00:00"/>
    <x v="0"/>
    <x v="4"/>
    <s v="Philadelphia"/>
    <x v="0"/>
    <x v="1"/>
    <n v="47"/>
    <n v="85"/>
    <n v="3995"/>
    <x v="1"/>
    <x v="10"/>
    <x v="6"/>
    <x v="10"/>
    <x v="1"/>
  </r>
  <r>
    <s v="Foot Locker"/>
    <d v="2021-12-29T00:00:00"/>
    <x v="0"/>
    <x v="4"/>
    <s v="Philadelphia"/>
    <x v="1"/>
    <x v="0"/>
    <n v="44"/>
    <n v="79"/>
    <n v="3476"/>
    <x v="1"/>
    <x v="10"/>
    <x v="0"/>
    <x v="10"/>
    <x v="1"/>
  </r>
  <r>
    <s v="Foot Locker"/>
    <d v="2021-12-30T00:00:00"/>
    <x v="0"/>
    <x v="4"/>
    <s v="Philadelphia"/>
    <x v="1"/>
    <x v="1"/>
    <n v="40"/>
    <n v="53"/>
    <n v="2120"/>
    <x v="1"/>
    <x v="10"/>
    <x v="1"/>
    <x v="10"/>
    <x v="1"/>
  </r>
  <r>
    <s v="Foot Locker"/>
    <d v="2021-12-31T00:00:00"/>
    <x v="0"/>
    <x v="4"/>
    <s v="Philadelphia"/>
    <x v="0"/>
    <x v="2"/>
    <n v="46"/>
    <n v="56"/>
    <n v="2576"/>
    <x v="1"/>
    <x v="10"/>
    <x v="2"/>
    <x v="10"/>
    <x v="1"/>
  </r>
  <r>
    <s v="Foot Locker"/>
    <d v="2020-01-01T00:00:00"/>
    <x v="0"/>
    <x v="4"/>
    <s v="Philadelphia"/>
    <x v="1"/>
    <x v="2"/>
    <n v="53"/>
    <n v="83"/>
    <n v="4399"/>
    <x v="1"/>
    <x v="0"/>
    <x v="0"/>
    <x v="0"/>
    <x v="0"/>
  </r>
  <r>
    <s v="West Gear"/>
    <d v="2020-01-02T00:00:00"/>
    <x v="0"/>
    <x v="4"/>
    <s v="Philadelphia"/>
    <x v="0"/>
    <x v="0"/>
    <n v="27"/>
    <n v="158"/>
    <n v="4266"/>
    <x v="1"/>
    <x v="0"/>
    <x v="1"/>
    <x v="0"/>
    <x v="0"/>
  </r>
  <r>
    <s v="West Gear"/>
    <d v="2020-01-03T00:00:00"/>
    <x v="0"/>
    <x v="4"/>
    <s v="Philadelphia"/>
    <x v="0"/>
    <x v="1"/>
    <n v="35"/>
    <n v="135"/>
    <n v="4725"/>
    <x v="1"/>
    <x v="0"/>
    <x v="2"/>
    <x v="0"/>
    <x v="0"/>
  </r>
  <r>
    <s v="West Gear"/>
    <d v="2020-01-04T00:00:00"/>
    <x v="0"/>
    <x v="4"/>
    <s v="Philadelphia"/>
    <x v="1"/>
    <x v="0"/>
    <n v="36"/>
    <n v="140"/>
    <n v="5040"/>
    <x v="1"/>
    <x v="0"/>
    <x v="3"/>
    <x v="0"/>
    <x v="0"/>
  </r>
  <r>
    <s v="West Gear"/>
    <d v="2020-01-05T00:00:00"/>
    <x v="0"/>
    <x v="4"/>
    <s v="Philadelphia"/>
    <x v="1"/>
    <x v="1"/>
    <n v="34"/>
    <n v="90"/>
    <n v="3060"/>
    <x v="1"/>
    <x v="0"/>
    <x v="4"/>
    <x v="0"/>
    <x v="0"/>
  </r>
  <r>
    <s v="West Gear"/>
    <d v="2020-01-06T00:00:00"/>
    <x v="2"/>
    <x v="5"/>
    <s v="Las Vegas"/>
    <x v="0"/>
    <x v="2"/>
    <n v="37"/>
    <n v="80"/>
    <n v="2960"/>
    <x v="1"/>
    <x v="0"/>
    <x v="5"/>
    <x v="0"/>
    <x v="0"/>
  </r>
  <r>
    <s v="West Gear"/>
    <d v="2020-01-07T00:00:00"/>
    <x v="2"/>
    <x v="5"/>
    <s v="Las Vegas"/>
    <x v="1"/>
    <x v="2"/>
    <n v="36"/>
    <n v="166"/>
    <n v="5976"/>
    <x v="1"/>
    <x v="0"/>
    <x v="6"/>
    <x v="0"/>
    <x v="0"/>
  </r>
  <r>
    <s v="West Gear"/>
    <d v="2020-01-08T00:00:00"/>
    <x v="2"/>
    <x v="5"/>
    <s v="Las Vegas"/>
    <x v="0"/>
    <x v="0"/>
    <n v="27"/>
    <n v="173"/>
    <n v="4671"/>
    <x v="1"/>
    <x v="0"/>
    <x v="0"/>
    <x v="0"/>
    <x v="0"/>
  </r>
  <r>
    <s v="West Gear"/>
    <d v="2020-01-09T00:00:00"/>
    <x v="2"/>
    <x v="5"/>
    <s v="Las Vegas"/>
    <x v="0"/>
    <x v="1"/>
    <n v="35"/>
    <n v="145"/>
    <n v="5075"/>
    <x v="1"/>
    <x v="0"/>
    <x v="1"/>
    <x v="0"/>
    <x v="0"/>
  </r>
  <r>
    <s v="West Gear"/>
    <d v="2020-01-10T00:00:00"/>
    <x v="2"/>
    <x v="5"/>
    <s v="Las Vegas"/>
    <x v="1"/>
    <x v="0"/>
    <n v="31"/>
    <n v="140"/>
    <n v="4340"/>
    <x v="1"/>
    <x v="0"/>
    <x v="2"/>
    <x v="0"/>
    <x v="0"/>
  </r>
  <r>
    <s v="West Gear"/>
    <d v="2020-01-11T00:00:00"/>
    <x v="2"/>
    <x v="5"/>
    <s v="Las Vegas"/>
    <x v="1"/>
    <x v="1"/>
    <n v="30"/>
    <n v="85"/>
    <n v="2550"/>
    <x v="1"/>
    <x v="0"/>
    <x v="3"/>
    <x v="0"/>
    <x v="0"/>
  </r>
  <r>
    <s v="West Gear"/>
    <d v="2020-01-12T00:00:00"/>
    <x v="2"/>
    <x v="5"/>
    <s v="Las Vegas"/>
    <x v="0"/>
    <x v="2"/>
    <n v="37"/>
    <n v="70"/>
    <n v="2590"/>
    <x v="1"/>
    <x v="0"/>
    <x v="4"/>
    <x v="0"/>
    <x v="0"/>
  </r>
  <r>
    <s v="West Gear"/>
    <d v="2020-01-13T00:00:00"/>
    <x v="2"/>
    <x v="5"/>
    <s v="Las Vegas"/>
    <x v="1"/>
    <x v="2"/>
    <n v="31"/>
    <n v="140"/>
    <n v="4340"/>
    <x v="1"/>
    <x v="0"/>
    <x v="5"/>
    <x v="0"/>
    <x v="0"/>
  </r>
  <r>
    <s v="West Gear"/>
    <d v="2020-01-14T00:00:00"/>
    <x v="2"/>
    <x v="5"/>
    <s v="Las Vegas"/>
    <x v="0"/>
    <x v="0"/>
    <n v="31"/>
    <n v="182"/>
    <n v="5642"/>
    <x v="1"/>
    <x v="0"/>
    <x v="6"/>
    <x v="0"/>
    <x v="0"/>
  </r>
  <r>
    <s v="West Gear"/>
    <d v="2020-01-15T00:00:00"/>
    <x v="2"/>
    <x v="5"/>
    <s v="Las Vegas"/>
    <x v="0"/>
    <x v="1"/>
    <n v="42"/>
    <n v="124"/>
    <n v="5208"/>
    <x v="1"/>
    <x v="0"/>
    <x v="0"/>
    <x v="0"/>
    <x v="0"/>
  </r>
  <r>
    <s v="West Gear"/>
    <d v="2020-01-16T00:00:00"/>
    <x v="2"/>
    <x v="5"/>
    <s v="Las Vegas"/>
    <x v="1"/>
    <x v="0"/>
    <n v="43"/>
    <n v="128"/>
    <n v="5504"/>
    <x v="1"/>
    <x v="0"/>
    <x v="1"/>
    <x v="0"/>
    <x v="0"/>
  </r>
  <r>
    <s v="West Gear"/>
    <d v="2020-01-17T00:00:00"/>
    <x v="2"/>
    <x v="5"/>
    <s v="Las Vegas"/>
    <x v="1"/>
    <x v="1"/>
    <n v="41"/>
    <n v="93"/>
    <n v="3813"/>
    <x v="1"/>
    <x v="0"/>
    <x v="2"/>
    <x v="0"/>
    <x v="0"/>
  </r>
  <r>
    <s v="West Gear"/>
    <d v="2020-01-18T00:00:00"/>
    <x v="2"/>
    <x v="5"/>
    <s v="Las Vegas"/>
    <x v="0"/>
    <x v="2"/>
    <n v="44"/>
    <n v="60"/>
    <n v="2640"/>
    <x v="1"/>
    <x v="0"/>
    <x v="3"/>
    <x v="0"/>
    <x v="0"/>
  </r>
  <r>
    <s v="West Gear"/>
    <d v="2020-01-19T00:00:00"/>
    <x v="2"/>
    <x v="5"/>
    <s v="Las Vegas"/>
    <x v="1"/>
    <x v="2"/>
    <n v="39"/>
    <n v="124"/>
    <n v="4836"/>
    <x v="1"/>
    <x v="0"/>
    <x v="4"/>
    <x v="0"/>
    <x v="0"/>
  </r>
  <r>
    <s v="West Gear"/>
    <d v="2020-01-20T00:00:00"/>
    <x v="2"/>
    <x v="5"/>
    <s v="Las Vegas"/>
    <x v="0"/>
    <x v="0"/>
    <n v="41"/>
    <n v="171"/>
    <n v="7011"/>
    <x v="1"/>
    <x v="0"/>
    <x v="5"/>
    <x v="0"/>
    <x v="0"/>
  </r>
  <r>
    <s v="West Gear"/>
    <d v="2020-01-21T00:00:00"/>
    <x v="2"/>
    <x v="5"/>
    <s v="Las Vegas"/>
    <x v="0"/>
    <x v="1"/>
    <n v="46"/>
    <n v="116"/>
    <n v="5336"/>
    <x v="1"/>
    <x v="0"/>
    <x v="6"/>
    <x v="0"/>
    <x v="0"/>
  </r>
  <r>
    <s v="West Gear"/>
    <d v="2020-01-22T00:00:00"/>
    <x v="2"/>
    <x v="5"/>
    <s v="Las Vegas"/>
    <x v="1"/>
    <x v="0"/>
    <n v="47"/>
    <n v="120"/>
    <n v="5640"/>
    <x v="1"/>
    <x v="0"/>
    <x v="0"/>
    <x v="0"/>
    <x v="0"/>
  </r>
  <r>
    <s v="West Gear"/>
    <d v="2020-01-23T00:00:00"/>
    <x v="2"/>
    <x v="5"/>
    <s v="Las Vegas"/>
    <x v="1"/>
    <x v="1"/>
    <n v="40"/>
    <n v="90"/>
    <n v="3600"/>
    <x v="1"/>
    <x v="0"/>
    <x v="1"/>
    <x v="0"/>
    <x v="0"/>
  </r>
  <r>
    <s v="West Gear"/>
    <d v="2020-01-24T00:00:00"/>
    <x v="2"/>
    <x v="5"/>
    <s v="Las Vegas"/>
    <x v="0"/>
    <x v="2"/>
    <n v="47"/>
    <n v="62"/>
    <n v="2914"/>
    <x v="1"/>
    <x v="0"/>
    <x v="2"/>
    <x v="0"/>
    <x v="0"/>
  </r>
  <r>
    <s v="West Gear"/>
    <d v="2020-01-25T00:00:00"/>
    <x v="2"/>
    <x v="5"/>
    <s v="Las Vegas"/>
    <x v="1"/>
    <x v="2"/>
    <n v="54"/>
    <n v="123"/>
    <n v="6642"/>
    <x v="1"/>
    <x v="0"/>
    <x v="3"/>
    <x v="0"/>
    <x v="0"/>
  </r>
  <r>
    <s v="West Gear"/>
    <d v="2020-01-26T00:00:00"/>
    <x v="2"/>
    <x v="5"/>
    <s v="Las Vegas"/>
    <x v="0"/>
    <x v="0"/>
    <n v="43"/>
    <n v="171"/>
    <n v="7353"/>
    <x v="1"/>
    <x v="0"/>
    <x v="4"/>
    <x v="0"/>
    <x v="0"/>
  </r>
  <r>
    <s v="West Gear"/>
    <d v="2020-01-27T00:00:00"/>
    <x v="2"/>
    <x v="5"/>
    <s v="Las Vegas"/>
    <x v="0"/>
    <x v="1"/>
    <n v="43"/>
    <n v="120"/>
    <n v="5160"/>
    <x v="1"/>
    <x v="0"/>
    <x v="5"/>
    <x v="0"/>
    <x v="0"/>
  </r>
  <r>
    <s v="West Gear"/>
    <d v="2020-01-28T00:00:00"/>
    <x v="2"/>
    <x v="5"/>
    <s v="Las Vegas"/>
    <x v="1"/>
    <x v="0"/>
    <n v="49"/>
    <n v="132"/>
    <n v="6468"/>
    <x v="1"/>
    <x v="0"/>
    <x v="6"/>
    <x v="0"/>
    <x v="0"/>
  </r>
  <r>
    <s v="West Gear"/>
    <d v="2020-01-29T00:00:00"/>
    <x v="2"/>
    <x v="5"/>
    <s v="Las Vegas"/>
    <x v="1"/>
    <x v="1"/>
    <n v="47"/>
    <n v="105"/>
    <n v="4935"/>
    <x v="1"/>
    <x v="0"/>
    <x v="0"/>
    <x v="0"/>
    <x v="0"/>
  </r>
  <r>
    <s v="West Gear"/>
    <d v="2020-01-30T00:00:00"/>
    <x v="2"/>
    <x v="5"/>
    <s v="Las Vegas"/>
    <x v="0"/>
    <x v="2"/>
    <n v="43"/>
    <n v="66"/>
    <n v="2838"/>
    <x v="1"/>
    <x v="0"/>
    <x v="1"/>
    <x v="0"/>
    <x v="0"/>
  </r>
  <r>
    <s v="West Gear"/>
    <d v="2020-01-31T00:00:00"/>
    <x v="2"/>
    <x v="5"/>
    <s v="Las Vegas"/>
    <x v="1"/>
    <x v="2"/>
    <n v="54"/>
    <n v="140"/>
    <n v="7560"/>
    <x v="1"/>
    <x v="0"/>
    <x v="2"/>
    <x v="0"/>
    <x v="0"/>
  </r>
  <r>
    <s v="West Gear"/>
    <d v="2020-02-01T00:00:00"/>
    <x v="2"/>
    <x v="5"/>
    <s v="Las Vegas"/>
    <x v="0"/>
    <x v="0"/>
    <n v="47"/>
    <n v="245"/>
    <n v="11515"/>
    <x v="1"/>
    <x v="1"/>
    <x v="3"/>
    <x v="1"/>
    <x v="0"/>
  </r>
  <r>
    <s v="West Gear"/>
    <d v="2020-02-02T00:00:00"/>
    <x v="2"/>
    <x v="5"/>
    <s v="Las Vegas"/>
    <x v="0"/>
    <x v="1"/>
    <n v="51"/>
    <n v="182"/>
    <n v="9282"/>
    <x v="1"/>
    <x v="1"/>
    <x v="4"/>
    <x v="1"/>
    <x v="0"/>
  </r>
  <r>
    <s v="West Gear"/>
    <d v="2020-02-03T00:00:00"/>
    <x v="2"/>
    <x v="5"/>
    <s v="Las Vegas"/>
    <x v="1"/>
    <x v="0"/>
    <n v="46"/>
    <n v="176"/>
    <n v="8096"/>
    <x v="1"/>
    <x v="1"/>
    <x v="5"/>
    <x v="1"/>
    <x v="0"/>
  </r>
  <r>
    <s v="West Gear"/>
    <d v="2020-02-04T00:00:00"/>
    <x v="2"/>
    <x v="5"/>
    <s v="Las Vegas"/>
    <x v="1"/>
    <x v="1"/>
    <n v="47"/>
    <n v="145"/>
    <n v="6815"/>
    <x v="1"/>
    <x v="1"/>
    <x v="6"/>
    <x v="1"/>
    <x v="0"/>
  </r>
  <r>
    <s v="West Gear"/>
    <d v="2020-02-05T00:00:00"/>
    <x v="2"/>
    <x v="5"/>
    <s v="Las Vegas"/>
    <x v="0"/>
    <x v="2"/>
    <n v="47"/>
    <n v="105"/>
    <n v="4935"/>
    <x v="1"/>
    <x v="1"/>
    <x v="0"/>
    <x v="1"/>
    <x v="0"/>
  </r>
  <r>
    <s v="West Gear"/>
    <d v="2020-02-06T00:00:00"/>
    <x v="2"/>
    <x v="5"/>
    <s v="Las Vegas"/>
    <x v="1"/>
    <x v="2"/>
    <n v="57"/>
    <n v="192"/>
    <n v="10944"/>
    <x v="1"/>
    <x v="1"/>
    <x v="1"/>
    <x v="1"/>
    <x v="0"/>
  </r>
  <r>
    <s v="West Gear"/>
    <d v="2020-02-07T00:00:00"/>
    <x v="2"/>
    <x v="5"/>
    <s v="Las Vegas"/>
    <x v="0"/>
    <x v="0"/>
    <n v="48"/>
    <n v="233"/>
    <n v="11184"/>
    <x v="1"/>
    <x v="1"/>
    <x v="2"/>
    <x v="1"/>
    <x v="0"/>
  </r>
  <r>
    <s v="West Gear"/>
    <d v="2020-02-08T00:00:00"/>
    <x v="2"/>
    <x v="5"/>
    <s v="Las Vegas"/>
    <x v="0"/>
    <x v="1"/>
    <n v="46"/>
    <n v="204"/>
    <n v="9384"/>
    <x v="1"/>
    <x v="1"/>
    <x v="3"/>
    <x v="1"/>
    <x v="0"/>
  </r>
  <r>
    <s v="West Gear"/>
    <d v="2020-02-09T00:00:00"/>
    <x v="2"/>
    <x v="5"/>
    <s v="Las Vegas"/>
    <x v="1"/>
    <x v="0"/>
    <n v="47"/>
    <n v="171"/>
    <n v="8037"/>
    <x v="1"/>
    <x v="1"/>
    <x v="4"/>
    <x v="1"/>
    <x v="0"/>
  </r>
  <r>
    <s v="West Gear"/>
    <d v="2020-02-10T00:00:00"/>
    <x v="2"/>
    <x v="5"/>
    <s v="Las Vegas"/>
    <x v="1"/>
    <x v="1"/>
    <n v="46"/>
    <n v="140"/>
    <n v="6440"/>
    <x v="1"/>
    <x v="1"/>
    <x v="5"/>
    <x v="1"/>
    <x v="0"/>
  </r>
  <r>
    <s v="West Gear"/>
    <d v="2020-02-11T00:00:00"/>
    <x v="2"/>
    <x v="5"/>
    <s v="Las Vegas"/>
    <x v="0"/>
    <x v="2"/>
    <n v="47"/>
    <n v="150"/>
    <n v="7050"/>
    <x v="1"/>
    <x v="1"/>
    <x v="6"/>
    <x v="1"/>
    <x v="0"/>
  </r>
  <r>
    <s v="West Gear"/>
    <d v="2020-02-12T00:00:00"/>
    <x v="2"/>
    <x v="5"/>
    <s v="Las Vegas"/>
    <x v="1"/>
    <x v="2"/>
    <n v="61"/>
    <n v="170"/>
    <n v="10370"/>
    <x v="1"/>
    <x v="1"/>
    <x v="0"/>
    <x v="1"/>
    <x v="0"/>
  </r>
  <r>
    <s v="West Gear"/>
    <d v="2020-02-13T00:00:00"/>
    <x v="2"/>
    <x v="5"/>
    <s v="Las Vegas"/>
    <x v="0"/>
    <x v="0"/>
    <n v="44"/>
    <n v="238"/>
    <n v="10472"/>
    <x v="1"/>
    <x v="1"/>
    <x v="1"/>
    <x v="1"/>
    <x v="0"/>
  </r>
  <r>
    <s v="West Gear"/>
    <d v="2020-02-14T00:00:00"/>
    <x v="2"/>
    <x v="5"/>
    <s v="Las Vegas"/>
    <x v="0"/>
    <x v="1"/>
    <n v="56"/>
    <n v="208"/>
    <n v="11648"/>
    <x v="1"/>
    <x v="1"/>
    <x v="2"/>
    <x v="1"/>
    <x v="0"/>
  </r>
  <r>
    <s v="West Gear"/>
    <d v="2020-02-15T00:00:00"/>
    <x v="2"/>
    <x v="5"/>
    <s v="Las Vegas"/>
    <x v="1"/>
    <x v="0"/>
    <n v="44"/>
    <n v="179"/>
    <n v="7876"/>
    <x v="1"/>
    <x v="1"/>
    <x v="3"/>
    <x v="1"/>
    <x v="0"/>
  </r>
  <r>
    <s v="West Gear"/>
    <d v="2020-02-16T00:00:00"/>
    <x v="2"/>
    <x v="5"/>
    <s v="Las Vegas"/>
    <x v="1"/>
    <x v="1"/>
    <n v="42"/>
    <n v="152"/>
    <n v="6384"/>
    <x v="1"/>
    <x v="1"/>
    <x v="4"/>
    <x v="1"/>
    <x v="0"/>
  </r>
  <r>
    <s v="West Gear"/>
    <d v="2020-02-17T00:00:00"/>
    <x v="2"/>
    <x v="5"/>
    <s v="Las Vegas"/>
    <x v="0"/>
    <x v="2"/>
    <n v="50"/>
    <n v="152"/>
    <n v="7600"/>
    <x v="1"/>
    <x v="1"/>
    <x v="5"/>
    <x v="1"/>
    <x v="0"/>
  </r>
  <r>
    <s v="West Gear"/>
    <d v="2020-02-18T00:00:00"/>
    <x v="2"/>
    <x v="5"/>
    <s v="Las Vegas"/>
    <x v="1"/>
    <x v="2"/>
    <n v="55"/>
    <n v="128"/>
    <n v="7040"/>
    <x v="1"/>
    <x v="1"/>
    <x v="6"/>
    <x v="1"/>
    <x v="0"/>
  </r>
  <r>
    <s v="West Gear"/>
    <d v="2020-02-19T00:00:00"/>
    <x v="2"/>
    <x v="5"/>
    <s v="Las Vegas"/>
    <x v="0"/>
    <x v="0"/>
    <n v="41"/>
    <n v="186"/>
    <n v="7626"/>
    <x v="1"/>
    <x v="1"/>
    <x v="0"/>
    <x v="1"/>
    <x v="0"/>
  </r>
  <r>
    <s v="West Gear"/>
    <d v="2020-02-20T00:00:00"/>
    <x v="2"/>
    <x v="5"/>
    <s v="Las Vegas"/>
    <x v="0"/>
    <x v="1"/>
    <n v="51"/>
    <n v="180"/>
    <n v="9180"/>
    <x v="1"/>
    <x v="1"/>
    <x v="1"/>
    <x v="1"/>
    <x v="0"/>
  </r>
  <r>
    <s v="West Gear"/>
    <d v="2020-02-21T00:00:00"/>
    <x v="2"/>
    <x v="5"/>
    <s v="Las Vegas"/>
    <x v="1"/>
    <x v="0"/>
    <n v="46"/>
    <n v="144"/>
    <n v="6624"/>
    <x v="1"/>
    <x v="1"/>
    <x v="2"/>
    <x v="1"/>
    <x v="0"/>
  </r>
  <r>
    <s v="West Gear"/>
    <d v="2020-02-22T00:00:00"/>
    <x v="2"/>
    <x v="5"/>
    <s v="Las Vegas"/>
    <x v="1"/>
    <x v="1"/>
    <n v="43"/>
    <n v="124"/>
    <n v="5332"/>
    <x v="1"/>
    <x v="1"/>
    <x v="3"/>
    <x v="1"/>
    <x v="0"/>
  </r>
  <r>
    <s v="West Gear"/>
    <d v="2020-02-23T00:00:00"/>
    <x v="2"/>
    <x v="5"/>
    <s v="Las Vegas"/>
    <x v="0"/>
    <x v="2"/>
    <n v="53"/>
    <n v="128"/>
    <n v="6784"/>
    <x v="1"/>
    <x v="1"/>
    <x v="4"/>
    <x v="1"/>
    <x v="0"/>
  </r>
  <r>
    <s v="West Gear"/>
    <d v="2020-02-24T00:00:00"/>
    <x v="2"/>
    <x v="5"/>
    <s v="Las Vegas"/>
    <x v="1"/>
    <x v="2"/>
    <n v="54"/>
    <n v="140"/>
    <n v="7560"/>
    <x v="1"/>
    <x v="1"/>
    <x v="5"/>
    <x v="1"/>
    <x v="0"/>
  </r>
  <r>
    <s v="West Gear"/>
    <d v="2020-02-25T00:00:00"/>
    <x v="2"/>
    <x v="5"/>
    <s v="Las Vegas"/>
    <x v="0"/>
    <x v="0"/>
    <n v="47"/>
    <n v="171"/>
    <n v="8037"/>
    <x v="1"/>
    <x v="1"/>
    <x v="6"/>
    <x v="1"/>
    <x v="0"/>
  </r>
  <r>
    <s v="West Gear"/>
    <d v="2020-02-26T00:00:00"/>
    <x v="2"/>
    <x v="5"/>
    <s v="Las Vegas"/>
    <x v="0"/>
    <x v="1"/>
    <n v="50"/>
    <n v="193"/>
    <n v="9650"/>
    <x v="1"/>
    <x v="1"/>
    <x v="0"/>
    <x v="1"/>
    <x v="0"/>
  </r>
  <r>
    <s v="West Gear"/>
    <d v="2020-02-27T00:00:00"/>
    <x v="2"/>
    <x v="5"/>
    <s v="Las Vegas"/>
    <x v="1"/>
    <x v="0"/>
    <n v="47"/>
    <n v="113"/>
    <n v="5311"/>
    <x v="1"/>
    <x v="1"/>
    <x v="1"/>
    <x v="1"/>
    <x v="0"/>
  </r>
  <r>
    <s v="West Gear"/>
    <d v="2020-02-28T00:00:00"/>
    <x v="2"/>
    <x v="5"/>
    <s v="Las Vegas"/>
    <x v="1"/>
    <x v="1"/>
    <n v="43"/>
    <n v="119"/>
    <n v="5117"/>
    <x v="1"/>
    <x v="1"/>
    <x v="2"/>
    <x v="1"/>
    <x v="0"/>
  </r>
  <r>
    <s v="West Gear"/>
    <d v="2020-03-01T00:00:00"/>
    <x v="2"/>
    <x v="5"/>
    <s v="Las Vegas"/>
    <x v="0"/>
    <x v="2"/>
    <n v="48"/>
    <n v="107"/>
    <n v="5136"/>
    <x v="1"/>
    <x v="2"/>
    <x v="4"/>
    <x v="2"/>
    <x v="0"/>
  </r>
  <r>
    <s v="West Gear"/>
    <d v="2020-03-02T00:00:00"/>
    <x v="2"/>
    <x v="5"/>
    <s v="Las Vegas"/>
    <x v="1"/>
    <x v="2"/>
    <n v="53"/>
    <n v="120"/>
    <n v="6360"/>
    <x v="1"/>
    <x v="2"/>
    <x v="5"/>
    <x v="2"/>
    <x v="0"/>
  </r>
  <r>
    <s v="West Gear"/>
    <d v="2020-03-03T00:00:00"/>
    <x v="2"/>
    <x v="5"/>
    <s v="Las Vegas"/>
    <x v="0"/>
    <x v="0"/>
    <n v="47"/>
    <n v="196"/>
    <n v="9212"/>
    <x v="1"/>
    <x v="2"/>
    <x v="6"/>
    <x v="2"/>
    <x v="0"/>
  </r>
  <r>
    <s v="West Gear"/>
    <d v="2020-03-04T00:00:00"/>
    <x v="2"/>
    <x v="5"/>
    <s v="Las Vegas"/>
    <x v="0"/>
    <x v="1"/>
    <n v="52"/>
    <n v="201"/>
    <n v="10452"/>
    <x v="1"/>
    <x v="2"/>
    <x v="0"/>
    <x v="2"/>
    <x v="0"/>
  </r>
  <r>
    <s v="West Gear"/>
    <d v="2020-03-05T00:00:00"/>
    <x v="2"/>
    <x v="5"/>
    <s v="Las Vegas"/>
    <x v="1"/>
    <x v="0"/>
    <n v="44"/>
    <n v="140"/>
    <n v="6160"/>
    <x v="1"/>
    <x v="2"/>
    <x v="1"/>
    <x v="2"/>
    <x v="0"/>
  </r>
  <r>
    <s v="West Gear"/>
    <d v="2020-03-06T00:00:00"/>
    <x v="2"/>
    <x v="5"/>
    <s v="Las Vegas"/>
    <x v="1"/>
    <x v="1"/>
    <n v="43"/>
    <n v="132"/>
    <n v="5676"/>
    <x v="1"/>
    <x v="2"/>
    <x v="2"/>
    <x v="2"/>
    <x v="0"/>
  </r>
  <r>
    <s v="West Gear"/>
    <d v="2020-03-07T00:00:00"/>
    <x v="2"/>
    <x v="5"/>
    <s v="Las Vegas"/>
    <x v="0"/>
    <x v="2"/>
    <n v="46"/>
    <n v="119"/>
    <n v="5474"/>
    <x v="1"/>
    <x v="2"/>
    <x v="3"/>
    <x v="2"/>
    <x v="0"/>
  </r>
  <r>
    <s v="West Gear"/>
    <d v="2020-03-08T00:00:00"/>
    <x v="2"/>
    <x v="5"/>
    <s v="Las Vegas"/>
    <x v="1"/>
    <x v="2"/>
    <n v="51"/>
    <n v="162"/>
    <n v="8262"/>
    <x v="1"/>
    <x v="2"/>
    <x v="4"/>
    <x v="2"/>
    <x v="0"/>
  </r>
  <r>
    <s v="West Gear"/>
    <d v="2020-03-09T00:00:00"/>
    <x v="2"/>
    <x v="5"/>
    <s v="Las Vegas"/>
    <x v="0"/>
    <x v="0"/>
    <n v="47"/>
    <n v="216"/>
    <n v="10152"/>
    <x v="1"/>
    <x v="2"/>
    <x v="5"/>
    <x v="2"/>
    <x v="0"/>
  </r>
  <r>
    <s v="West Gear"/>
    <d v="2020-03-10T00:00:00"/>
    <x v="2"/>
    <x v="5"/>
    <s v="Las Vegas"/>
    <x v="0"/>
    <x v="1"/>
    <n v="50"/>
    <n v="209"/>
    <n v="10450"/>
    <x v="1"/>
    <x v="2"/>
    <x v="6"/>
    <x v="2"/>
    <x v="0"/>
  </r>
  <r>
    <s v="West Gear"/>
    <d v="2020-03-11T00:00:00"/>
    <x v="2"/>
    <x v="5"/>
    <s v="Las Vegas"/>
    <x v="1"/>
    <x v="0"/>
    <n v="47"/>
    <n v="166"/>
    <n v="7802"/>
    <x v="1"/>
    <x v="2"/>
    <x v="0"/>
    <x v="2"/>
    <x v="0"/>
  </r>
  <r>
    <s v="West Gear"/>
    <d v="2020-03-12T00:00:00"/>
    <x v="2"/>
    <x v="5"/>
    <s v="Las Vegas"/>
    <x v="1"/>
    <x v="1"/>
    <n v="40"/>
    <n v="166"/>
    <n v="6640"/>
    <x v="1"/>
    <x v="2"/>
    <x v="1"/>
    <x v="2"/>
    <x v="0"/>
  </r>
  <r>
    <s v="West Gear"/>
    <d v="2020-03-13T00:00:00"/>
    <x v="2"/>
    <x v="5"/>
    <s v="Las Vegas"/>
    <x v="0"/>
    <x v="2"/>
    <n v="49"/>
    <n v="136"/>
    <n v="6664"/>
    <x v="1"/>
    <x v="2"/>
    <x v="2"/>
    <x v="2"/>
    <x v="0"/>
  </r>
  <r>
    <s v="West Gear"/>
    <d v="2020-03-14T00:00:00"/>
    <x v="2"/>
    <x v="5"/>
    <s v="Las Vegas"/>
    <x v="1"/>
    <x v="2"/>
    <n v="56"/>
    <n v="170"/>
    <n v="9520"/>
    <x v="1"/>
    <x v="2"/>
    <x v="3"/>
    <x v="2"/>
    <x v="0"/>
  </r>
  <r>
    <s v="West Gear"/>
    <d v="2020-03-15T00:00:00"/>
    <x v="2"/>
    <x v="5"/>
    <s v="Las Vegas"/>
    <x v="0"/>
    <x v="0"/>
    <n v="20"/>
    <n v="149"/>
    <n v="2980"/>
    <x v="1"/>
    <x v="2"/>
    <x v="4"/>
    <x v="2"/>
    <x v="0"/>
  </r>
  <r>
    <s v="West Gear"/>
    <d v="2020-03-16T00:00:00"/>
    <x v="2"/>
    <x v="5"/>
    <s v="Las Vegas"/>
    <x v="0"/>
    <x v="1"/>
    <n v="31"/>
    <n v="145"/>
    <n v="4495"/>
    <x v="1"/>
    <x v="2"/>
    <x v="5"/>
    <x v="2"/>
    <x v="0"/>
  </r>
  <r>
    <s v="West Gear"/>
    <d v="2020-03-17T00:00:00"/>
    <x v="2"/>
    <x v="5"/>
    <s v="Las Vegas"/>
    <x v="1"/>
    <x v="0"/>
    <n v="26"/>
    <n v="128"/>
    <n v="3328"/>
    <x v="1"/>
    <x v="2"/>
    <x v="6"/>
    <x v="2"/>
    <x v="0"/>
  </r>
  <r>
    <s v="West Gear"/>
    <d v="2020-03-18T00:00:00"/>
    <x v="2"/>
    <x v="5"/>
    <s v="Las Vegas"/>
    <x v="1"/>
    <x v="1"/>
    <n v="26"/>
    <n v="96"/>
    <n v="2496"/>
    <x v="1"/>
    <x v="2"/>
    <x v="0"/>
    <x v="2"/>
    <x v="0"/>
  </r>
  <r>
    <s v="Sports Direct"/>
    <d v="2021-03-14T00:00:00"/>
    <x v="1"/>
    <x v="11"/>
    <s v="Knoxville"/>
    <x v="0"/>
    <x v="2"/>
    <n v="30"/>
    <n v="123"/>
    <n v="3690"/>
    <x v="1"/>
    <x v="2"/>
    <x v="4"/>
    <x v="2"/>
    <x v="1"/>
  </r>
  <r>
    <s v="Sports Direct"/>
    <d v="2021-03-15T00:00:00"/>
    <x v="1"/>
    <x v="11"/>
    <s v="Knoxville"/>
    <x v="1"/>
    <x v="2"/>
    <n v="24"/>
    <n v="170"/>
    <n v="4080"/>
    <x v="1"/>
    <x v="2"/>
    <x v="5"/>
    <x v="2"/>
    <x v="1"/>
  </r>
  <r>
    <s v="Sports Direct"/>
    <d v="2021-03-16T00:00:00"/>
    <x v="1"/>
    <x v="11"/>
    <s v="Knoxville"/>
    <x v="0"/>
    <x v="0"/>
    <n v="18"/>
    <n v="202"/>
    <n v="3636"/>
    <x v="1"/>
    <x v="2"/>
    <x v="6"/>
    <x v="2"/>
    <x v="1"/>
  </r>
  <r>
    <s v="Sports Direct"/>
    <d v="2021-03-17T00:00:00"/>
    <x v="1"/>
    <x v="11"/>
    <s v="Knoxville"/>
    <x v="0"/>
    <x v="1"/>
    <n v="23"/>
    <n v="219"/>
    <n v="5037"/>
    <x v="1"/>
    <x v="2"/>
    <x v="0"/>
    <x v="2"/>
    <x v="1"/>
  </r>
  <r>
    <s v="Sports Direct"/>
    <d v="2021-03-18T00:00:00"/>
    <x v="1"/>
    <x v="11"/>
    <s v="Knoxville"/>
    <x v="1"/>
    <x v="0"/>
    <n v="23"/>
    <n v="140"/>
    <n v="3220"/>
    <x v="1"/>
    <x v="2"/>
    <x v="1"/>
    <x v="2"/>
    <x v="1"/>
  </r>
  <r>
    <s v="Sports Direct"/>
    <d v="2021-03-19T00:00:00"/>
    <x v="1"/>
    <x v="11"/>
    <s v="Knoxville"/>
    <x v="1"/>
    <x v="1"/>
    <n v="28"/>
    <n v="128"/>
    <n v="3584"/>
    <x v="1"/>
    <x v="2"/>
    <x v="2"/>
    <x v="2"/>
    <x v="1"/>
  </r>
  <r>
    <s v="Sports Direct"/>
    <d v="2021-03-20T00:00:00"/>
    <x v="1"/>
    <x v="11"/>
    <s v="Knoxville"/>
    <x v="0"/>
    <x v="2"/>
    <n v="29"/>
    <n v="94"/>
    <n v="2726"/>
    <x v="1"/>
    <x v="2"/>
    <x v="3"/>
    <x v="2"/>
    <x v="1"/>
  </r>
  <r>
    <s v="Sports Direct"/>
    <d v="2021-03-21T00:00:00"/>
    <x v="1"/>
    <x v="11"/>
    <s v="Knoxville"/>
    <x v="1"/>
    <x v="2"/>
    <n v="28"/>
    <n v="143"/>
    <n v="4004"/>
    <x v="1"/>
    <x v="2"/>
    <x v="4"/>
    <x v="2"/>
    <x v="1"/>
  </r>
  <r>
    <s v="Sports Direct"/>
    <d v="2021-03-22T00:00:00"/>
    <x v="1"/>
    <x v="11"/>
    <s v="Knoxville"/>
    <x v="0"/>
    <x v="0"/>
    <n v="20"/>
    <n v="221"/>
    <n v="4420"/>
    <x v="1"/>
    <x v="2"/>
    <x v="5"/>
    <x v="2"/>
    <x v="1"/>
  </r>
  <r>
    <s v="Sports Direct"/>
    <d v="2021-03-23T00:00:00"/>
    <x v="1"/>
    <x v="11"/>
    <s v="Knoxville"/>
    <x v="0"/>
    <x v="1"/>
    <n v="31"/>
    <n v="195"/>
    <n v="6045"/>
    <x v="1"/>
    <x v="2"/>
    <x v="6"/>
    <x v="2"/>
    <x v="1"/>
  </r>
  <r>
    <s v="Sports Direct"/>
    <d v="2021-03-24T00:00:00"/>
    <x v="1"/>
    <x v="11"/>
    <s v="Knoxville"/>
    <x v="1"/>
    <x v="0"/>
    <n v="22"/>
    <n v="166"/>
    <n v="3652"/>
    <x v="1"/>
    <x v="2"/>
    <x v="0"/>
    <x v="2"/>
    <x v="1"/>
  </r>
  <r>
    <s v="Sports Direct"/>
    <d v="2021-03-25T00:00:00"/>
    <x v="1"/>
    <x v="11"/>
    <s v="Knoxville"/>
    <x v="1"/>
    <x v="1"/>
    <n v="25"/>
    <n v="124"/>
    <n v="3100"/>
    <x v="1"/>
    <x v="2"/>
    <x v="1"/>
    <x v="2"/>
    <x v="1"/>
  </r>
  <r>
    <s v="Sports Direct"/>
    <d v="2021-03-26T00:00:00"/>
    <x v="1"/>
    <x v="11"/>
    <s v="Knoxville"/>
    <x v="0"/>
    <x v="2"/>
    <n v="27"/>
    <n v="88"/>
    <n v="2376"/>
    <x v="1"/>
    <x v="2"/>
    <x v="2"/>
    <x v="2"/>
    <x v="1"/>
  </r>
  <r>
    <s v="Sports Direct"/>
    <d v="2021-03-27T00:00:00"/>
    <x v="1"/>
    <x v="11"/>
    <s v="Knoxville"/>
    <x v="1"/>
    <x v="2"/>
    <n v="25"/>
    <n v="145"/>
    <n v="3625"/>
    <x v="1"/>
    <x v="2"/>
    <x v="3"/>
    <x v="2"/>
    <x v="1"/>
  </r>
  <r>
    <s v="Sports Direct"/>
    <d v="2021-03-28T00:00:00"/>
    <x v="1"/>
    <x v="11"/>
    <s v="Knoxville"/>
    <x v="0"/>
    <x v="0"/>
    <n v="13"/>
    <n v="203"/>
    <n v="2639"/>
    <x v="1"/>
    <x v="2"/>
    <x v="4"/>
    <x v="2"/>
    <x v="1"/>
  </r>
  <r>
    <s v="Sports Direct"/>
    <d v="2021-03-29T00:00:00"/>
    <x v="1"/>
    <x v="11"/>
    <s v="Knoxville"/>
    <x v="0"/>
    <x v="1"/>
    <n v="17"/>
    <n v="203"/>
    <n v="3451"/>
    <x v="1"/>
    <x v="2"/>
    <x v="5"/>
    <x v="2"/>
    <x v="1"/>
  </r>
  <r>
    <s v="Sports Direct"/>
    <d v="2021-03-30T00:00:00"/>
    <x v="1"/>
    <x v="11"/>
    <s v="Knoxville"/>
    <x v="1"/>
    <x v="0"/>
    <n v="15"/>
    <n v="170"/>
    <n v="2550"/>
    <x v="1"/>
    <x v="2"/>
    <x v="6"/>
    <x v="2"/>
    <x v="1"/>
  </r>
  <r>
    <s v="Sports Direct"/>
    <d v="2021-03-31T00:00:00"/>
    <x v="1"/>
    <x v="11"/>
    <s v="Knoxville"/>
    <x v="1"/>
    <x v="1"/>
    <n v="20"/>
    <n v="128"/>
    <n v="2560"/>
    <x v="1"/>
    <x v="2"/>
    <x v="0"/>
    <x v="2"/>
    <x v="1"/>
  </r>
  <r>
    <s v="Sports Direct"/>
    <d v="2021-04-01T00:00:00"/>
    <x v="1"/>
    <x v="11"/>
    <s v="Knoxville"/>
    <x v="0"/>
    <x v="2"/>
    <n v="20"/>
    <n v="105"/>
    <n v="2100"/>
    <x v="1"/>
    <x v="3"/>
    <x v="1"/>
    <x v="3"/>
    <x v="1"/>
  </r>
  <r>
    <s v="Sports Direct"/>
    <d v="2021-04-02T00:00:00"/>
    <x v="1"/>
    <x v="11"/>
    <s v="Knoxville"/>
    <x v="1"/>
    <x v="2"/>
    <n v="18"/>
    <n v="196"/>
    <n v="3528"/>
    <x v="1"/>
    <x v="3"/>
    <x v="2"/>
    <x v="3"/>
    <x v="1"/>
  </r>
  <r>
    <s v="Sports Direct"/>
    <d v="2021-04-03T00:00:00"/>
    <x v="1"/>
    <x v="11"/>
    <s v="Knoxville"/>
    <x v="0"/>
    <x v="0"/>
    <n v="12"/>
    <n v="247"/>
    <n v="2964"/>
    <x v="1"/>
    <x v="3"/>
    <x v="3"/>
    <x v="3"/>
    <x v="1"/>
  </r>
  <r>
    <s v="Sports Direct"/>
    <d v="2021-04-04T00:00:00"/>
    <x v="1"/>
    <x v="11"/>
    <s v="Knoxville"/>
    <x v="0"/>
    <x v="1"/>
    <n v="20"/>
    <n v="240"/>
    <n v="4800"/>
    <x v="1"/>
    <x v="3"/>
    <x v="4"/>
    <x v="3"/>
    <x v="1"/>
  </r>
  <r>
    <s v="Sports Direct"/>
    <d v="2021-04-05T00:00:00"/>
    <x v="1"/>
    <x v="11"/>
    <s v="Knoxville"/>
    <x v="1"/>
    <x v="0"/>
    <n v="14"/>
    <n v="204"/>
    <n v="2856"/>
    <x v="1"/>
    <x v="3"/>
    <x v="5"/>
    <x v="3"/>
    <x v="1"/>
  </r>
  <r>
    <s v="Sports Direct"/>
    <d v="2021-04-06T00:00:00"/>
    <x v="1"/>
    <x v="11"/>
    <s v="Knoxville"/>
    <x v="1"/>
    <x v="1"/>
    <n v="20"/>
    <n v="179"/>
    <n v="3580"/>
    <x v="1"/>
    <x v="3"/>
    <x v="6"/>
    <x v="3"/>
    <x v="1"/>
  </r>
  <r>
    <s v="Sports Direct"/>
    <d v="2021-04-07T00:00:00"/>
    <x v="1"/>
    <x v="11"/>
    <s v="Knoxville"/>
    <x v="0"/>
    <x v="2"/>
    <n v="33"/>
    <n v="132"/>
    <n v="4356"/>
    <x v="1"/>
    <x v="3"/>
    <x v="0"/>
    <x v="3"/>
    <x v="1"/>
  </r>
  <r>
    <s v="Sports Direct"/>
    <d v="2021-04-08T00:00:00"/>
    <x v="1"/>
    <x v="11"/>
    <s v="Knoxville"/>
    <x v="1"/>
    <x v="2"/>
    <n v="31"/>
    <n v="271"/>
    <n v="8401"/>
    <x v="1"/>
    <x v="3"/>
    <x v="1"/>
    <x v="3"/>
    <x v="1"/>
  </r>
  <r>
    <s v="Sports Direct"/>
    <d v="2021-04-09T00:00:00"/>
    <x v="1"/>
    <x v="11"/>
    <s v="Knoxville"/>
    <x v="0"/>
    <x v="0"/>
    <n v="28"/>
    <n v="256"/>
    <n v="7168"/>
    <x v="1"/>
    <x v="3"/>
    <x v="2"/>
    <x v="3"/>
    <x v="1"/>
  </r>
  <r>
    <s v="Sports Direct"/>
    <d v="2021-04-10T00:00:00"/>
    <x v="1"/>
    <x v="11"/>
    <s v="Knoxville"/>
    <x v="0"/>
    <x v="1"/>
    <n v="32"/>
    <n v="240"/>
    <n v="7680"/>
    <x v="1"/>
    <x v="3"/>
    <x v="3"/>
    <x v="3"/>
    <x v="1"/>
  </r>
  <r>
    <s v="Sports Direct"/>
    <d v="2021-04-11T00:00:00"/>
    <x v="1"/>
    <x v="11"/>
    <s v="Knoxville"/>
    <x v="1"/>
    <x v="0"/>
    <n v="26"/>
    <n v="202"/>
    <n v="5252"/>
    <x v="1"/>
    <x v="3"/>
    <x v="4"/>
    <x v="3"/>
    <x v="1"/>
  </r>
  <r>
    <s v="Sports Direct"/>
    <d v="2021-04-12T00:00:00"/>
    <x v="1"/>
    <x v="11"/>
    <s v="Knoxville"/>
    <x v="1"/>
    <x v="1"/>
    <n v="29"/>
    <n v="198"/>
    <n v="5742"/>
    <x v="1"/>
    <x v="3"/>
    <x v="5"/>
    <x v="3"/>
    <x v="1"/>
  </r>
  <r>
    <s v="Sports Direct"/>
    <d v="2021-04-13T00:00:00"/>
    <x v="1"/>
    <x v="11"/>
    <s v="Knoxville"/>
    <x v="0"/>
    <x v="2"/>
    <n v="30"/>
    <n v="150"/>
    <n v="4500"/>
    <x v="1"/>
    <x v="3"/>
    <x v="6"/>
    <x v="3"/>
    <x v="1"/>
  </r>
  <r>
    <s v="Sports Direct"/>
    <d v="2021-04-14T00:00:00"/>
    <x v="1"/>
    <x v="11"/>
    <s v="Knoxville"/>
    <x v="1"/>
    <x v="2"/>
    <n v="37"/>
    <n v="306"/>
    <n v="11322"/>
    <x v="1"/>
    <x v="3"/>
    <x v="0"/>
    <x v="3"/>
    <x v="1"/>
  </r>
  <r>
    <s v="Sports Direct"/>
    <d v="2021-04-15T00:00:00"/>
    <x v="1"/>
    <x v="11"/>
    <s v="Knoxville"/>
    <x v="0"/>
    <x v="0"/>
    <n v="29"/>
    <n v="272"/>
    <n v="7888"/>
    <x v="1"/>
    <x v="3"/>
    <x v="1"/>
    <x v="3"/>
    <x v="1"/>
  </r>
  <r>
    <s v="Sports Direct"/>
    <d v="2021-04-16T00:00:00"/>
    <x v="1"/>
    <x v="11"/>
    <s v="Knoxville"/>
    <x v="0"/>
    <x v="1"/>
    <n v="30"/>
    <n v="264"/>
    <n v="7920"/>
    <x v="1"/>
    <x v="3"/>
    <x v="2"/>
    <x v="3"/>
    <x v="1"/>
  </r>
  <r>
    <s v="Sports Direct"/>
    <d v="2021-04-17T00:00:00"/>
    <x v="1"/>
    <x v="11"/>
    <s v="Knoxville"/>
    <x v="1"/>
    <x v="0"/>
    <n v="30"/>
    <n v="322"/>
    <n v="9660"/>
    <x v="1"/>
    <x v="3"/>
    <x v="3"/>
    <x v="3"/>
    <x v="1"/>
  </r>
  <r>
    <s v="Sports Direct"/>
    <d v="2021-04-18T00:00:00"/>
    <x v="1"/>
    <x v="11"/>
    <s v="Knoxville"/>
    <x v="1"/>
    <x v="1"/>
    <n v="32"/>
    <n v="196"/>
    <n v="6272"/>
    <x v="1"/>
    <x v="3"/>
    <x v="4"/>
    <x v="3"/>
    <x v="1"/>
  </r>
  <r>
    <s v="Sports Direct"/>
    <d v="2021-04-19T00:00:00"/>
    <x v="1"/>
    <x v="11"/>
    <s v="Knoxville"/>
    <x v="0"/>
    <x v="2"/>
    <n v="33"/>
    <n v="182"/>
    <n v="6006"/>
    <x v="1"/>
    <x v="3"/>
    <x v="5"/>
    <x v="3"/>
    <x v="1"/>
  </r>
  <r>
    <s v="Sports Direct"/>
    <d v="2021-04-20T00:00:00"/>
    <x v="1"/>
    <x v="11"/>
    <s v="Knoxville"/>
    <x v="1"/>
    <x v="2"/>
    <n v="38"/>
    <n v="272"/>
    <n v="10336"/>
    <x v="1"/>
    <x v="3"/>
    <x v="6"/>
    <x v="3"/>
    <x v="1"/>
  </r>
  <r>
    <s v="Sports Direct"/>
    <d v="2021-04-21T00:00:00"/>
    <x v="1"/>
    <x v="11"/>
    <s v="Knoxville"/>
    <x v="0"/>
    <x v="0"/>
    <n v="29"/>
    <n v="233"/>
    <n v="6757"/>
    <x v="1"/>
    <x v="3"/>
    <x v="0"/>
    <x v="3"/>
    <x v="1"/>
  </r>
  <r>
    <s v="Sports Direct"/>
    <d v="2021-04-22T00:00:00"/>
    <x v="1"/>
    <x v="11"/>
    <s v="Knoxville"/>
    <x v="0"/>
    <x v="1"/>
    <n v="44"/>
    <n v="271"/>
    <n v="11924"/>
    <x v="1"/>
    <x v="3"/>
    <x v="1"/>
    <x v="3"/>
    <x v="1"/>
  </r>
  <r>
    <s v="Sports Direct"/>
    <d v="2021-04-23T00:00:00"/>
    <x v="1"/>
    <x v="11"/>
    <s v="Knoxville"/>
    <x v="1"/>
    <x v="0"/>
    <n v="39"/>
    <n v="314"/>
    <n v="12246"/>
    <x v="1"/>
    <x v="3"/>
    <x v="2"/>
    <x v="3"/>
    <x v="1"/>
  </r>
  <r>
    <s v="Sports Direct"/>
    <d v="2021-04-24T00:00:00"/>
    <x v="1"/>
    <x v="11"/>
    <s v="Knoxville"/>
    <x v="1"/>
    <x v="1"/>
    <n v="32"/>
    <n v="162"/>
    <n v="5184"/>
    <x v="1"/>
    <x v="3"/>
    <x v="3"/>
    <x v="3"/>
    <x v="1"/>
  </r>
  <r>
    <s v="Sports Direct"/>
    <d v="2021-04-25T00:00:00"/>
    <x v="1"/>
    <x v="11"/>
    <s v="Knoxville"/>
    <x v="0"/>
    <x v="2"/>
    <n v="35"/>
    <n v="143"/>
    <n v="5005"/>
    <x v="1"/>
    <x v="3"/>
    <x v="4"/>
    <x v="3"/>
    <x v="1"/>
  </r>
  <r>
    <s v="Sports Direct"/>
    <d v="2021-04-26T00:00:00"/>
    <x v="1"/>
    <x v="11"/>
    <s v="Knoxville"/>
    <x v="1"/>
    <x v="2"/>
    <n v="40"/>
    <n v="232"/>
    <n v="9280"/>
    <x v="1"/>
    <x v="3"/>
    <x v="5"/>
    <x v="3"/>
    <x v="1"/>
  </r>
  <r>
    <s v="Sports Direct"/>
    <d v="2021-04-27T00:00:00"/>
    <x v="1"/>
    <x v="11"/>
    <s v="Knoxville"/>
    <x v="0"/>
    <x v="0"/>
    <n v="40"/>
    <n v="209"/>
    <n v="8360"/>
    <x v="1"/>
    <x v="3"/>
    <x v="6"/>
    <x v="3"/>
    <x v="1"/>
  </r>
  <r>
    <s v="Sports Direct"/>
    <d v="2021-04-28T00:00:00"/>
    <x v="1"/>
    <x v="11"/>
    <s v="Knoxville"/>
    <x v="0"/>
    <x v="1"/>
    <n v="33"/>
    <n v="213"/>
    <n v="7029"/>
    <x v="1"/>
    <x v="3"/>
    <x v="0"/>
    <x v="3"/>
    <x v="1"/>
  </r>
  <r>
    <s v="Sports Direct"/>
    <d v="2021-04-29T00:00:00"/>
    <x v="1"/>
    <x v="11"/>
    <s v="Knoxville"/>
    <x v="1"/>
    <x v="0"/>
    <n v="40"/>
    <n v="203"/>
    <n v="8120"/>
    <x v="1"/>
    <x v="3"/>
    <x v="1"/>
    <x v="3"/>
    <x v="1"/>
  </r>
  <r>
    <s v="Sports Direct"/>
    <d v="2021-04-30T00:00:00"/>
    <x v="1"/>
    <x v="11"/>
    <s v="Knoxville"/>
    <x v="1"/>
    <x v="1"/>
    <n v="40"/>
    <n v="136"/>
    <n v="5440"/>
    <x v="1"/>
    <x v="3"/>
    <x v="2"/>
    <x v="3"/>
    <x v="1"/>
  </r>
  <r>
    <s v="Sports Direct"/>
    <d v="2021-05-01T00:00:00"/>
    <x v="1"/>
    <x v="11"/>
    <s v="Knoxville"/>
    <x v="0"/>
    <x v="2"/>
    <n v="39"/>
    <n v="120"/>
    <n v="4680"/>
    <x v="1"/>
    <x v="4"/>
    <x v="3"/>
    <x v="4"/>
    <x v="1"/>
  </r>
  <r>
    <s v="Sports Direct"/>
    <d v="2021-05-02T00:00:00"/>
    <x v="1"/>
    <x v="11"/>
    <s v="Knoxville"/>
    <x v="1"/>
    <x v="2"/>
    <n v="30"/>
    <n v="219"/>
    <n v="6570"/>
    <x v="1"/>
    <x v="4"/>
    <x v="4"/>
    <x v="4"/>
    <x v="1"/>
  </r>
  <r>
    <s v="Sports Direct"/>
    <d v="2021-05-03T00:00:00"/>
    <x v="1"/>
    <x v="11"/>
    <s v="Knoxville"/>
    <x v="0"/>
    <x v="0"/>
    <n v="28"/>
    <n v="201"/>
    <n v="5628"/>
    <x v="1"/>
    <x v="4"/>
    <x v="5"/>
    <x v="4"/>
    <x v="1"/>
  </r>
  <r>
    <s v="Sports Direct"/>
    <d v="2021-05-04T00:00:00"/>
    <x v="1"/>
    <x v="11"/>
    <s v="Knoxville"/>
    <x v="0"/>
    <x v="1"/>
    <n v="25"/>
    <n v="178"/>
    <n v="4450"/>
    <x v="1"/>
    <x v="4"/>
    <x v="6"/>
    <x v="4"/>
    <x v="1"/>
  </r>
  <r>
    <s v="Sports Direct"/>
    <d v="2021-05-05T00:00:00"/>
    <x v="1"/>
    <x v="11"/>
    <s v="Knoxville"/>
    <x v="1"/>
    <x v="0"/>
    <n v="27"/>
    <n v="163"/>
    <n v="4401"/>
    <x v="1"/>
    <x v="4"/>
    <x v="0"/>
    <x v="4"/>
    <x v="1"/>
  </r>
  <r>
    <s v="Sports Direct"/>
    <d v="2021-05-06T00:00:00"/>
    <x v="1"/>
    <x v="11"/>
    <s v="Knoxville"/>
    <x v="1"/>
    <x v="1"/>
    <n v="30"/>
    <n v="131"/>
    <n v="3930"/>
    <x v="1"/>
    <x v="4"/>
    <x v="1"/>
    <x v="4"/>
    <x v="1"/>
  </r>
  <r>
    <s v="Sports Direct"/>
    <d v="2021-05-07T00:00:00"/>
    <x v="1"/>
    <x v="11"/>
    <s v="Knoxville"/>
    <x v="0"/>
    <x v="2"/>
    <n v="28"/>
    <n v="109"/>
    <n v="3052"/>
    <x v="1"/>
    <x v="4"/>
    <x v="2"/>
    <x v="4"/>
    <x v="1"/>
  </r>
  <r>
    <s v="Sports Direct"/>
    <d v="2021-05-08T00:00:00"/>
    <x v="1"/>
    <x v="11"/>
    <s v="Knoxville"/>
    <x v="1"/>
    <x v="2"/>
    <n v="29"/>
    <n v="179"/>
    <n v="5191"/>
    <x v="1"/>
    <x v="4"/>
    <x v="3"/>
    <x v="4"/>
    <x v="1"/>
  </r>
  <r>
    <s v="Sports Direct"/>
    <d v="2021-05-09T00:00:00"/>
    <x v="1"/>
    <x v="11"/>
    <s v="Knoxville"/>
    <x v="0"/>
    <x v="0"/>
    <n v="24"/>
    <n v="203"/>
    <n v="4872"/>
    <x v="1"/>
    <x v="4"/>
    <x v="4"/>
    <x v="4"/>
    <x v="1"/>
  </r>
  <r>
    <s v="Sports Direct"/>
    <d v="2021-05-10T00:00:00"/>
    <x v="1"/>
    <x v="11"/>
    <s v="Knoxville"/>
    <x v="0"/>
    <x v="1"/>
    <n v="21"/>
    <n v="223"/>
    <n v="4683"/>
    <x v="1"/>
    <x v="4"/>
    <x v="5"/>
    <x v="4"/>
    <x v="1"/>
  </r>
  <r>
    <s v="Sports Direct"/>
    <d v="2021-05-11T00:00:00"/>
    <x v="1"/>
    <x v="11"/>
    <s v="Knoxville"/>
    <x v="1"/>
    <x v="0"/>
    <n v="37"/>
    <n v="204"/>
    <n v="7548"/>
    <x v="1"/>
    <x v="4"/>
    <x v="6"/>
    <x v="4"/>
    <x v="1"/>
  </r>
  <r>
    <s v="Sports Direct"/>
    <d v="2021-05-12T00:00:00"/>
    <x v="1"/>
    <x v="11"/>
    <s v="Knoxville"/>
    <x v="1"/>
    <x v="1"/>
    <n v="38"/>
    <n v="157"/>
    <n v="5966"/>
    <x v="1"/>
    <x v="4"/>
    <x v="0"/>
    <x v="4"/>
    <x v="1"/>
  </r>
  <r>
    <s v="Sports Direct"/>
    <d v="2021-05-13T00:00:00"/>
    <x v="1"/>
    <x v="11"/>
    <s v="Knoxville"/>
    <x v="0"/>
    <x v="2"/>
    <n v="43"/>
    <n v="140"/>
    <n v="6020"/>
    <x v="1"/>
    <x v="4"/>
    <x v="1"/>
    <x v="4"/>
    <x v="1"/>
  </r>
  <r>
    <s v="Sports Direct"/>
    <d v="2021-05-14T00:00:00"/>
    <x v="1"/>
    <x v="11"/>
    <s v="Knoxville"/>
    <x v="1"/>
    <x v="2"/>
    <n v="43"/>
    <n v="202"/>
    <n v="8686"/>
    <x v="1"/>
    <x v="4"/>
    <x v="2"/>
    <x v="4"/>
    <x v="1"/>
  </r>
  <r>
    <s v="Sports Direct"/>
    <d v="2021-05-15T00:00:00"/>
    <x v="1"/>
    <x v="11"/>
    <s v="Knoxville"/>
    <x v="0"/>
    <x v="0"/>
    <n v="39"/>
    <n v="248"/>
    <n v="9672"/>
    <x v="1"/>
    <x v="4"/>
    <x v="3"/>
    <x v="4"/>
    <x v="1"/>
  </r>
  <r>
    <s v="Sports Direct"/>
    <d v="2021-05-16T00:00:00"/>
    <x v="1"/>
    <x v="11"/>
    <s v="Knoxville"/>
    <x v="0"/>
    <x v="1"/>
    <n v="37"/>
    <n v="264"/>
    <n v="9768"/>
    <x v="1"/>
    <x v="4"/>
    <x v="4"/>
    <x v="4"/>
    <x v="1"/>
  </r>
  <r>
    <s v="Sports Direct"/>
    <d v="2021-05-17T00:00:00"/>
    <x v="1"/>
    <x v="11"/>
    <s v="Knoxville"/>
    <x v="1"/>
    <x v="0"/>
    <n v="44"/>
    <n v="210"/>
    <n v="9240"/>
    <x v="1"/>
    <x v="4"/>
    <x v="5"/>
    <x v="4"/>
    <x v="1"/>
  </r>
  <r>
    <s v="Sports Direct"/>
    <d v="2021-05-18T00:00:00"/>
    <x v="1"/>
    <x v="11"/>
    <s v="Knoxville"/>
    <x v="1"/>
    <x v="1"/>
    <n v="44"/>
    <n v="176"/>
    <n v="7744"/>
    <x v="1"/>
    <x v="4"/>
    <x v="6"/>
    <x v="4"/>
    <x v="1"/>
  </r>
  <r>
    <s v="Sports Direct"/>
    <d v="2021-05-19T00:00:00"/>
    <x v="1"/>
    <x v="11"/>
    <s v="Knoxville"/>
    <x v="0"/>
    <x v="2"/>
    <n v="38"/>
    <n v="160"/>
    <n v="6080"/>
    <x v="1"/>
    <x v="4"/>
    <x v="0"/>
    <x v="4"/>
    <x v="1"/>
  </r>
  <r>
    <s v="Sports Direct"/>
    <d v="2021-05-20T00:00:00"/>
    <x v="1"/>
    <x v="11"/>
    <s v="Knoxville"/>
    <x v="1"/>
    <x v="2"/>
    <n v="49"/>
    <n v="225"/>
    <n v="11025"/>
    <x v="1"/>
    <x v="4"/>
    <x v="1"/>
    <x v="4"/>
    <x v="1"/>
  </r>
  <r>
    <s v="Foot Locker"/>
    <d v="2021-05-21T00:00:00"/>
    <x v="1"/>
    <x v="11"/>
    <s v="Knoxville"/>
    <x v="0"/>
    <x v="0"/>
    <n v="27"/>
    <n v="140"/>
    <n v="3780"/>
    <x v="1"/>
    <x v="4"/>
    <x v="2"/>
    <x v="4"/>
    <x v="1"/>
  </r>
  <r>
    <s v="Foot Locker"/>
    <d v="2021-05-22T00:00:00"/>
    <x v="1"/>
    <x v="11"/>
    <s v="Knoxville"/>
    <x v="0"/>
    <x v="1"/>
    <n v="23"/>
    <n v="70"/>
    <n v="1610"/>
    <x v="1"/>
    <x v="4"/>
    <x v="3"/>
    <x v="4"/>
    <x v="1"/>
  </r>
  <r>
    <s v="Foot Locker"/>
    <d v="2021-05-23T00:00:00"/>
    <x v="1"/>
    <x v="11"/>
    <s v="Knoxville"/>
    <x v="1"/>
    <x v="0"/>
    <n v="19"/>
    <n v="74"/>
    <n v="1406"/>
    <x v="1"/>
    <x v="4"/>
    <x v="4"/>
    <x v="4"/>
    <x v="1"/>
  </r>
  <r>
    <s v="Foot Locker"/>
    <d v="2021-05-24T00:00:00"/>
    <x v="1"/>
    <x v="11"/>
    <s v="Knoxville"/>
    <x v="1"/>
    <x v="1"/>
    <n v="22"/>
    <n v="23"/>
    <n v="506"/>
    <x v="1"/>
    <x v="4"/>
    <x v="5"/>
    <x v="4"/>
    <x v="1"/>
  </r>
  <r>
    <s v="Sports Direct"/>
    <d v="2021-08-05T00:00:00"/>
    <x v="1"/>
    <x v="13"/>
    <s v="Birmingham"/>
    <x v="0"/>
    <x v="2"/>
    <n v="31"/>
    <n v="114"/>
    <n v="3534"/>
    <x v="1"/>
    <x v="6"/>
    <x v="1"/>
    <x v="6"/>
    <x v="1"/>
  </r>
  <r>
    <s v="Sports Direct"/>
    <d v="2021-08-06T00:00:00"/>
    <x v="1"/>
    <x v="13"/>
    <s v="Birmingham"/>
    <x v="1"/>
    <x v="2"/>
    <n v="24"/>
    <n v="152"/>
    <n v="3648"/>
    <x v="1"/>
    <x v="6"/>
    <x v="2"/>
    <x v="6"/>
    <x v="1"/>
  </r>
  <r>
    <s v="Sports Direct"/>
    <d v="2021-08-07T00:00:00"/>
    <x v="1"/>
    <x v="13"/>
    <s v="Birmingham"/>
    <x v="0"/>
    <x v="0"/>
    <n v="16"/>
    <n v="206"/>
    <n v="3296"/>
    <x v="1"/>
    <x v="6"/>
    <x v="3"/>
    <x v="6"/>
    <x v="1"/>
  </r>
  <r>
    <s v="Sports Direct"/>
    <d v="2021-08-08T00:00:00"/>
    <x v="1"/>
    <x v="13"/>
    <s v="Birmingham"/>
    <x v="0"/>
    <x v="1"/>
    <n v="26"/>
    <n v="192"/>
    <n v="4992"/>
    <x v="1"/>
    <x v="6"/>
    <x v="4"/>
    <x v="6"/>
    <x v="1"/>
  </r>
  <r>
    <s v="Sports Direct"/>
    <d v="2021-08-09T00:00:00"/>
    <x v="1"/>
    <x v="13"/>
    <s v="Birmingham"/>
    <x v="1"/>
    <x v="0"/>
    <n v="26"/>
    <n v="136"/>
    <n v="3536"/>
    <x v="1"/>
    <x v="6"/>
    <x v="5"/>
    <x v="6"/>
    <x v="1"/>
  </r>
  <r>
    <s v="Sports Direct"/>
    <d v="2021-08-10T00:00:00"/>
    <x v="1"/>
    <x v="13"/>
    <s v="Birmingham"/>
    <x v="1"/>
    <x v="1"/>
    <n v="24"/>
    <n v="113"/>
    <n v="2712"/>
    <x v="1"/>
    <x v="6"/>
    <x v="6"/>
    <x v="6"/>
    <x v="1"/>
  </r>
  <r>
    <s v="Sports Direct"/>
    <d v="2021-08-11T00:00:00"/>
    <x v="1"/>
    <x v="13"/>
    <s v="Birmingham"/>
    <x v="0"/>
    <x v="2"/>
    <n v="29"/>
    <n v="85"/>
    <n v="2465"/>
    <x v="1"/>
    <x v="6"/>
    <x v="0"/>
    <x v="6"/>
    <x v="1"/>
  </r>
  <r>
    <s v="Sports Direct"/>
    <d v="2021-08-12T00:00:00"/>
    <x v="1"/>
    <x v="13"/>
    <s v="Birmingham"/>
    <x v="1"/>
    <x v="2"/>
    <n v="27"/>
    <n v="144"/>
    <n v="3888"/>
    <x v="1"/>
    <x v="6"/>
    <x v="1"/>
    <x v="6"/>
    <x v="1"/>
  </r>
  <r>
    <s v="Sports Direct"/>
    <d v="2021-08-13T00:00:00"/>
    <x v="1"/>
    <x v="13"/>
    <s v="Birmingham"/>
    <x v="0"/>
    <x v="0"/>
    <n v="23"/>
    <n v="194"/>
    <n v="4462"/>
    <x v="1"/>
    <x v="6"/>
    <x v="2"/>
    <x v="6"/>
    <x v="1"/>
  </r>
  <r>
    <s v="Sports Direct"/>
    <d v="2021-08-14T00:00:00"/>
    <x v="1"/>
    <x v="13"/>
    <s v="Birmingham"/>
    <x v="0"/>
    <x v="1"/>
    <n v="32"/>
    <n v="194"/>
    <n v="6208"/>
    <x v="1"/>
    <x v="6"/>
    <x v="3"/>
    <x v="6"/>
    <x v="1"/>
  </r>
  <r>
    <s v="Sports Direct"/>
    <d v="2021-08-15T00:00:00"/>
    <x v="1"/>
    <x v="13"/>
    <s v="Birmingham"/>
    <x v="1"/>
    <x v="0"/>
    <n v="20"/>
    <n v="144"/>
    <n v="2880"/>
    <x v="1"/>
    <x v="6"/>
    <x v="4"/>
    <x v="6"/>
    <x v="1"/>
  </r>
  <r>
    <s v="Sports Direct"/>
    <d v="2021-08-16T00:00:00"/>
    <x v="1"/>
    <x v="13"/>
    <s v="Birmingham"/>
    <x v="1"/>
    <x v="1"/>
    <n v="23"/>
    <n v="116"/>
    <n v="2668"/>
    <x v="1"/>
    <x v="6"/>
    <x v="5"/>
    <x v="6"/>
    <x v="1"/>
  </r>
  <r>
    <s v="Sports Direct"/>
    <d v="2021-08-17T00:00:00"/>
    <x v="1"/>
    <x v="13"/>
    <s v="Birmingham"/>
    <x v="0"/>
    <x v="2"/>
    <n v="28"/>
    <n v="88"/>
    <n v="2464"/>
    <x v="1"/>
    <x v="6"/>
    <x v="6"/>
    <x v="6"/>
    <x v="1"/>
  </r>
  <r>
    <s v="Sports Direct"/>
    <d v="2021-08-18T00:00:00"/>
    <x v="1"/>
    <x v="13"/>
    <s v="Birmingham"/>
    <x v="1"/>
    <x v="2"/>
    <n v="26"/>
    <n v="120"/>
    <n v="3120"/>
    <x v="1"/>
    <x v="6"/>
    <x v="0"/>
    <x v="6"/>
    <x v="1"/>
  </r>
  <r>
    <s v="Sports Direct"/>
    <d v="2021-08-19T00:00:00"/>
    <x v="1"/>
    <x v="13"/>
    <s v="Birmingham"/>
    <x v="0"/>
    <x v="0"/>
    <n v="15"/>
    <n v="215"/>
    <n v="3225"/>
    <x v="1"/>
    <x v="6"/>
    <x v="1"/>
    <x v="6"/>
    <x v="1"/>
  </r>
  <r>
    <s v="Sports Direct"/>
    <d v="2021-08-20T00:00:00"/>
    <x v="1"/>
    <x v="13"/>
    <s v="Birmingham"/>
    <x v="0"/>
    <x v="1"/>
    <n v="16"/>
    <n v="202"/>
    <n v="3232"/>
    <x v="1"/>
    <x v="6"/>
    <x v="2"/>
    <x v="6"/>
    <x v="1"/>
  </r>
  <r>
    <s v="Sports Direct"/>
    <d v="2021-08-21T00:00:00"/>
    <x v="1"/>
    <x v="13"/>
    <s v="Birmingham"/>
    <x v="1"/>
    <x v="0"/>
    <n v="11"/>
    <n v="152"/>
    <n v="1672"/>
    <x v="1"/>
    <x v="6"/>
    <x v="3"/>
    <x v="6"/>
    <x v="1"/>
  </r>
  <r>
    <s v="Sports Direct"/>
    <d v="2021-08-22T00:00:00"/>
    <x v="1"/>
    <x v="13"/>
    <s v="Birmingham"/>
    <x v="1"/>
    <x v="1"/>
    <n v="15"/>
    <n v="116"/>
    <n v="1740"/>
    <x v="1"/>
    <x v="6"/>
    <x v="4"/>
    <x v="6"/>
    <x v="1"/>
  </r>
  <r>
    <s v="Sports Direct"/>
    <d v="2021-08-23T00:00:00"/>
    <x v="1"/>
    <x v="13"/>
    <s v="Birmingham"/>
    <x v="0"/>
    <x v="2"/>
    <n v="19"/>
    <n v="88"/>
    <n v="1672"/>
    <x v="1"/>
    <x v="6"/>
    <x v="5"/>
    <x v="6"/>
    <x v="1"/>
  </r>
  <r>
    <s v="Sports Direct"/>
    <d v="2021-08-24T00:00:00"/>
    <x v="1"/>
    <x v="13"/>
    <s v="Birmingham"/>
    <x v="1"/>
    <x v="2"/>
    <n v="14"/>
    <n v="165"/>
    <n v="2310"/>
    <x v="1"/>
    <x v="6"/>
    <x v="6"/>
    <x v="6"/>
    <x v="1"/>
  </r>
  <r>
    <s v="Sports Direct"/>
    <d v="2021-08-25T00:00:00"/>
    <x v="1"/>
    <x v="13"/>
    <s v="Birmingham"/>
    <x v="0"/>
    <x v="0"/>
    <n v="7"/>
    <n v="224"/>
    <n v="1568"/>
    <x v="1"/>
    <x v="6"/>
    <x v="0"/>
    <x v="6"/>
    <x v="1"/>
  </r>
  <r>
    <s v="Sports Direct"/>
    <d v="2021-08-26T00:00:00"/>
    <x v="1"/>
    <x v="13"/>
    <s v="Birmingham"/>
    <x v="0"/>
    <x v="1"/>
    <n v="16"/>
    <n v="218"/>
    <n v="3488"/>
    <x v="1"/>
    <x v="6"/>
    <x v="1"/>
    <x v="6"/>
    <x v="1"/>
  </r>
  <r>
    <s v="Sports Direct"/>
    <d v="2021-08-27T00:00:00"/>
    <x v="1"/>
    <x v="13"/>
    <s v="Birmingham"/>
    <x v="1"/>
    <x v="0"/>
    <n v="11"/>
    <n v="190"/>
    <n v="2090"/>
    <x v="1"/>
    <x v="6"/>
    <x v="2"/>
    <x v="6"/>
    <x v="1"/>
  </r>
  <r>
    <s v="Sports Direct"/>
    <d v="2021-08-28T00:00:00"/>
    <x v="1"/>
    <x v="13"/>
    <s v="Birmingham"/>
    <x v="1"/>
    <x v="1"/>
    <n v="26"/>
    <n v="165"/>
    <n v="4290"/>
    <x v="1"/>
    <x v="6"/>
    <x v="3"/>
    <x v="6"/>
    <x v="1"/>
  </r>
  <r>
    <s v="Sports Direct"/>
    <d v="2021-08-29T00:00:00"/>
    <x v="1"/>
    <x v="13"/>
    <s v="Birmingham"/>
    <x v="0"/>
    <x v="2"/>
    <n v="39"/>
    <n v="132"/>
    <n v="5148"/>
    <x v="1"/>
    <x v="6"/>
    <x v="4"/>
    <x v="6"/>
    <x v="1"/>
  </r>
  <r>
    <s v="Sports Direct"/>
    <d v="2021-08-30T00:00:00"/>
    <x v="1"/>
    <x v="13"/>
    <s v="Birmingham"/>
    <x v="1"/>
    <x v="2"/>
    <n v="36"/>
    <n v="263"/>
    <n v="9468"/>
    <x v="1"/>
    <x v="6"/>
    <x v="5"/>
    <x v="6"/>
    <x v="1"/>
  </r>
  <r>
    <s v="Sports Direct"/>
    <d v="2021-08-31T00:00:00"/>
    <x v="1"/>
    <x v="13"/>
    <s v="Birmingham"/>
    <x v="0"/>
    <x v="0"/>
    <n v="30"/>
    <n v="225"/>
    <n v="6750"/>
    <x v="1"/>
    <x v="6"/>
    <x v="6"/>
    <x v="6"/>
    <x v="1"/>
  </r>
  <r>
    <s v="Sports Direct"/>
    <d v="2021-09-01T00:00:00"/>
    <x v="1"/>
    <x v="13"/>
    <s v="Birmingham"/>
    <x v="0"/>
    <x v="1"/>
    <n v="35"/>
    <n v="233"/>
    <n v="8155"/>
    <x v="1"/>
    <x v="7"/>
    <x v="0"/>
    <x v="7"/>
    <x v="1"/>
  </r>
  <r>
    <s v="Sports Direct"/>
    <d v="2021-09-02T00:00:00"/>
    <x v="1"/>
    <x v="13"/>
    <s v="Birmingham"/>
    <x v="1"/>
    <x v="0"/>
    <n v="35"/>
    <n v="228"/>
    <n v="7980"/>
    <x v="1"/>
    <x v="7"/>
    <x v="1"/>
    <x v="7"/>
    <x v="1"/>
  </r>
  <r>
    <s v="Sports Direct"/>
    <d v="2021-09-03T00:00:00"/>
    <x v="1"/>
    <x v="13"/>
    <s v="Birmingham"/>
    <x v="1"/>
    <x v="1"/>
    <n v="31"/>
    <n v="210"/>
    <n v="6510"/>
    <x v="1"/>
    <x v="7"/>
    <x v="2"/>
    <x v="7"/>
    <x v="1"/>
  </r>
  <r>
    <s v="Sports Direct"/>
    <d v="2021-09-04T00:00:00"/>
    <x v="1"/>
    <x v="13"/>
    <s v="Birmingham"/>
    <x v="0"/>
    <x v="2"/>
    <n v="38"/>
    <n v="165"/>
    <n v="6270"/>
    <x v="1"/>
    <x v="7"/>
    <x v="3"/>
    <x v="7"/>
    <x v="1"/>
  </r>
  <r>
    <s v="Sports Direct"/>
    <d v="2021-09-05T00:00:00"/>
    <x v="1"/>
    <x v="13"/>
    <s v="Birmingham"/>
    <x v="1"/>
    <x v="2"/>
    <n v="36"/>
    <n v="280"/>
    <n v="10080"/>
    <x v="1"/>
    <x v="7"/>
    <x v="4"/>
    <x v="7"/>
    <x v="1"/>
  </r>
  <r>
    <s v="Sports Direct"/>
    <d v="2021-09-06T00:00:00"/>
    <x v="1"/>
    <x v="13"/>
    <s v="Birmingham"/>
    <x v="0"/>
    <x v="0"/>
    <n v="31"/>
    <n v="256"/>
    <n v="7936"/>
    <x v="1"/>
    <x v="7"/>
    <x v="5"/>
    <x v="7"/>
    <x v="1"/>
  </r>
  <r>
    <s v="Sports Direct"/>
    <d v="2021-09-07T00:00:00"/>
    <x v="1"/>
    <x v="13"/>
    <s v="Birmingham"/>
    <x v="0"/>
    <x v="1"/>
    <n v="37"/>
    <n v="264"/>
    <n v="9768"/>
    <x v="1"/>
    <x v="7"/>
    <x v="6"/>
    <x v="7"/>
    <x v="1"/>
  </r>
  <r>
    <s v="Sports Direct"/>
    <d v="2021-09-08T00:00:00"/>
    <x v="1"/>
    <x v="13"/>
    <s v="Birmingham"/>
    <x v="1"/>
    <x v="0"/>
    <n v="31"/>
    <n v="322"/>
    <n v="9982"/>
    <x v="1"/>
    <x v="7"/>
    <x v="0"/>
    <x v="7"/>
    <x v="1"/>
  </r>
  <r>
    <s v="Sports Direct"/>
    <d v="2021-09-09T00:00:00"/>
    <x v="1"/>
    <x v="13"/>
    <s v="Birmingham"/>
    <x v="1"/>
    <x v="1"/>
    <n v="36"/>
    <n v="196"/>
    <n v="7056"/>
    <x v="1"/>
    <x v="7"/>
    <x v="1"/>
    <x v="7"/>
    <x v="1"/>
  </r>
  <r>
    <s v="Sports Direct"/>
    <d v="2021-09-10T00:00:00"/>
    <x v="1"/>
    <x v="13"/>
    <s v="Birmingham"/>
    <x v="0"/>
    <x v="2"/>
    <n v="35"/>
    <n v="179"/>
    <n v="6265"/>
    <x v="1"/>
    <x v="7"/>
    <x v="2"/>
    <x v="7"/>
    <x v="1"/>
  </r>
  <r>
    <s v="Sports Direct"/>
    <d v="2021-09-11T00:00:00"/>
    <x v="1"/>
    <x v="13"/>
    <s v="Birmingham"/>
    <x v="1"/>
    <x v="2"/>
    <n v="47"/>
    <n v="280"/>
    <n v="13160"/>
    <x v="1"/>
    <x v="7"/>
    <x v="3"/>
    <x v="7"/>
    <x v="1"/>
  </r>
  <r>
    <s v="Sports Direct"/>
    <d v="2021-09-12T00:00:00"/>
    <x v="1"/>
    <x v="13"/>
    <s v="Birmingham"/>
    <x v="0"/>
    <x v="0"/>
    <n v="27"/>
    <n v="233"/>
    <n v="6291"/>
    <x v="1"/>
    <x v="7"/>
    <x v="4"/>
    <x v="7"/>
    <x v="1"/>
  </r>
  <r>
    <s v="Sports Direct"/>
    <d v="2021-09-13T00:00:00"/>
    <x v="1"/>
    <x v="13"/>
    <s v="Birmingham"/>
    <x v="0"/>
    <x v="1"/>
    <n v="39"/>
    <n v="233"/>
    <n v="9087"/>
    <x v="1"/>
    <x v="7"/>
    <x v="5"/>
    <x v="7"/>
    <x v="1"/>
  </r>
  <r>
    <s v="Sports Direct"/>
    <d v="2021-09-14T00:00:00"/>
    <x v="1"/>
    <x v="13"/>
    <s v="Birmingham"/>
    <x v="1"/>
    <x v="0"/>
    <n v="36"/>
    <n v="278"/>
    <n v="10008"/>
    <x v="1"/>
    <x v="7"/>
    <x v="6"/>
    <x v="7"/>
    <x v="1"/>
  </r>
  <r>
    <s v="Sports Direct"/>
    <d v="2021-09-15T00:00:00"/>
    <x v="1"/>
    <x v="13"/>
    <s v="Birmingham"/>
    <x v="1"/>
    <x v="1"/>
    <n v="37"/>
    <n v="140"/>
    <n v="5180"/>
    <x v="1"/>
    <x v="7"/>
    <x v="0"/>
    <x v="7"/>
    <x v="1"/>
  </r>
  <r>
    <s v="Sports Direct"/>
    <d v="2021-09-16T00:00:00"/>
    <x v="1"/>
    <x v="13"/>
    <s v="Birmingham"/>
    <x v="0"/>
    <x v="2"/>
    <n v="42"/>
    <n v="140"/>
    <n v="5880"/>
    <x v="1"/>
    <x v="7"/>
    <x v="1"/>
    <x v="7"/>
    <x v="1"/>
  </r>
  <r>
    <s v="Sports Direct"/>
    <d v="2021-09-17T00:00:00"/>
    <x v="1"/>
    <x v="13"/>
    <s v="Birmingham"/>
    <x v="1"/>
    <x v="2"/>
    <n v="39"/>
    <n v="203"/>
    <n v="7917"/>
    <x v="1"/>
    <x v="7"/>
    <x v="2"/>
    <x v="7"/>
    <x v="1"/>
  </r>
  <r>
    <s v="Sports Direct"/>
    <d v="2021-09-18T00:00:00"/>
    <x v="1"/>
    <x v="13"/>
    <s v="Birmingham"/>
    <x v="0"/>
    <x v="0"/>
    <n v="38"/>
    <n v="206"/>
    <n v="7828"/>
    <x v="1"/>
    <x v="7"/>
    <x v="3"/>
    <x v="7"/>
    <x v="1"/>
  </r>
  <r>
    <s v="Sports Direct"/>
    <d v="2021-09-19T00:00:00"/>
    <x v="1"/>
    <x v="13"/>
    <s v="Birmingham"/>
    <x v="0"/>
    <x v="1"/>
    <n v="36"/>
    <n v="173"/>
    <n v="6228"/>
    <x v="1"/>
    <x v="7"/>
    <x v="4"/>
    <x v="7"/>
    <x v="1"/>
  </r>
  <r>
    <s v="Sports Direct"/>
    <d v="2021-09-20T00:00:00"/>
    <x v="1"/>
    <x v="13"/>
    <s v="Birmingham"/>
    <x v="1"/>
    <x v="0"/>
    <n v="47"/>
    <n v="213"/>
    <n v="10011"/>
    <x v="1"/>
    <x v="7"/>
    <x v="5"/>
    <x v="7"/>
    <x v="1"/>
  </r>
  <r>
    <s v="Sports Direct"/>
    <d v="2021-09-21T00:00:00"/>
    <x v="1"/>
    <x v="13"/>
    <s v="Birmingham"/>
    <x v="1"/>
    <x v="1"/>
    <n v="44"/>
    <n v="105"/>
    <n v="4620"/>
    <x v="1"/>
    <x v="7"/>
    <x v="6"/>
    <x v="7"/>
    <x v="1"/>
  </r>
  <r>
    <s v="Sports Direct"/>
    <d v="2021-09-22T00:00:00"/>
    <x v="1"/>
    <x v="13"/>
    <s v="Birmingham"/>
    <x v="0"/>
    <x v="2"/>
    <n v="35"/>
    <n v="116"/>
    <n v="4060"/>
    <x v="1"/>
    <x v="7"/>
    <x v="0"/>
    <x v="7"/>
    <x v="1"/>
  </r>
  <r>
    <s v="Sports Direct"/>
    <d v="2021-09-23T00:00:00"/>
    <x v="1"/>
    <x v="13"/>
    <s v="Birmingham"/>
    <x v="1"/>
    <x v="2"/>
    <n v="26"/>
    <n v="190"/>
    <n v="4940"/>
    <x v="1"/>
    <x v="7"/>
    <x v="1"/>
    <x v="7"/>
    <x v="1"/>
  </r>
  <r>
    <s v="Sports Direct"/>
    <d v="2021-09-24T00:00:00"/>
    <x v="1"/>
    <x v="13"/>
    <s v="Birmingham"/>
    <x v="0"/>
    <x v="0"/>
    <n v="20"/>
    <n v="184"/>
    <n v="3680"/>
    <x v="1"/>
    <x v="7"/>
    <x v="2"/>
    <x v="7"/>
    <x v="1"/>
  </r>
  <r>
    <s v="Sports Direct"/>
    <d v="2021-09-25T00:00:00"/>
    <x v="1"/>
    <x v="13"/>
    <s v="Birmingham"/>
    <x v="0"/>
    <x v="1"/>
    <n v="23"/>
    <n v="173"/>
    <n v="3979"/>
    <x v="1"/>
    <x v="7"/>
    <x v="3"/>
    <x v="7"/>
    <x v="1"/>
  </r>
  <r>
    <s v="Sports Direct"/>
    <d v="2021-09-26T00:00:00"/>
    <x v="1"/>
    <x v="13"/>
    <s v="Birmingham"/>
    <x v="1"/>
    <x v="0"/>
    <n v="24"/>
    <n v="166"/>
    <n v="3984"/>
    <x v="1"/>
    <x v="7"/>
    <x v="4"/>
    <x v="7"/>
    <x v="1"/>
  </r>
  <r>
    <s v="Sports Direct"/>
    <d v="2021-09-27T00:00:00"/>
    <x v="1"/>
    <x v="13"/>
    <s v="Birmingham"/>
    <x v="1"/>
    <x v="1"/>
    <n v="26"/>
    <n v="98"/>
    <n v="2548"/>
    <x v="1"/>
    <x v="7"/>
    <x v="5"/>
    <x v="7"/>
    <x v="1"/>
  </r>
  <r>
    <s v="Sports Direct"/>
    <d v="2021-09-28T00:00:00"/>
    <x v="1"/>
    <x v="13"/>
    <s v="Birmingham"/>
    <x v="0"/>
    <x v="2"/>
    <n v="22"/>
    <n v="105"/>
    <n v="2310"/>
    <x v="1"/>
    <x v="7"/>
    <x v="6"/>
    <x v="7"/>
    <x v="1"/>
  </r>
  <r>
    <s v="Sports Direct"/>
    <d v="2021-09-29T00:00:00"/>
    <x v="1"/>
    <x v="13"/>
    <s v="Birmingham"/>
    <x v="1"/>
    <x v="2"/>
    <n v="26"/>
    <n v="147"/>
    <n v="3822"/>
    <x v="1"/>
    <x v="7"/>
    <x v="0"/>
    <x v="7"/>
    <x v="1"/>
  </r>
  <r>
    <s v="Sports Direct"/>
    <d v="2021-09-30T00:00:00"/>
    <x v="1"/>
    <x v="13"/>
    <s v="Birmingham"/>
    <x v="0"/>
    <x v="0"/>
    <n v="14"/>
    <n v="188"/>
    <n v="2632"/>
    <x v="1"/>
    <x v="7"/>
    <x v="1"/>
    <x v="7"/>
    <x v="1"/>
  </r>
  <r>
    <s v="Sports Direct"/>
    <d v="2021-10-01T00:00:00"/>
    <x v="1"/>
    <x v="13"/>
    <s v="Birmingham"/>
    <x v="0"/>
    <x v="1"/>
    <n v="14"/>
    <n v="200"/>
    <n v="2800"/>
    <x v="1"/>
    <x v="8"/>
    <x v="2"/>
    <x v="8"/>
    <x v="1"/>
  </r>
  <r>
    <s v="Sports Direct"/>
    <d v="2021-10-02T00:00:00"/>
    <x v="1"/>
    <x v="13"/>
    <s v="Birmingham"/>
    <x v="1"/>
    <x v="0"/>
    <n v="33"/>
    <n v="196"/>
    <n v="6468"/>
    <x v="1"/>
    <x v="8"/>
    <x v="3"/>
    <x v="8"/>
    <x v="1"/>
  </r>
  <r>
    <s v="Sports Direct"/>
    <d v="2021-10-03T00:00:00"/>
    <x v="1"/>
    <x v="13"/>
    <s v="Birmingham"/>
    <x v="1"/>
    <x v="1"/>
    <n v="36"/>
    <n v="135"/>
    <n v="4860"/>
    <x v="1"/>
    <x v="8"/>
    <x v="4"/>
    <x v="8"/>
    <x v="1"/>
  </r>
  <r>
    <s v="Sports Direct"/>
    <d v="2021-10-04T00:00:00"/>
    <x v="1"/>
    <x v="13"/>
    <s v="Birmingham"/>
    <x v="0"/>
    <x v="2"/>
    <n v="37"/>
    <n v="149"/>
    <n v="5513"/>
    <x v="1"/>
    <x v="8"/>
    <x v="5"/>
    <x v="8"/>
    <x v="1"/>
  </r>
  <r>
    <s v="Sports Direct"/>
    <d v="2021-10-05T00:00:00"/>
    <x v="1"/>
    <x v="13"/>
    <s v="Birmingham"/>
    <x v="1"/>
    <x v="2"/>
    <n v="45"/>
    <n v="188"/>
    <n v="8460"/>
    <x v="1"/>
    <x v="8"/>
    <x v="6"/>
    <x v="8"/>
    <x v="1"/>
  </r>
  <r>
    <s v="Sports Direct"/>
    <d v="2021-10-06T00:00:00"/>
    <x v="1"/>
    <x v="13"/>
    <s v="Birmingham"/>
    <x v="0"/>
    <x v="0"/>
    <n v="46"/>
    <n v="240"/>
    <n v="11040"/>
    <x v="1"/>
    <x v="8"/>
    <x v="0"/>
    <x v="8"/>
    <x v="1"/>
  </r>
  <r>
    <s v="Sports Direct"/>
    <d v="2021-10-07T00:00:00"/>
    <x v="1"/>
    <x v="13"/>
    <s v="Birmingham"/>
    <x v="0"/>
    <x v="1"/>
    <n v="40"/>
    <n v="248"/>
    <n v="9920"/>
    <x v="1"/>
    <x v="8"/>
    <x v="1"/>
    <x v="8"/>
    <x v="1"/>
  </r>
  <r>
    <s v="Sports Direct"/>
    <d v="2021-10-08T00:00:00"/>
    <x v="1"/>
    <x v="13"/>
    <s v="Birmingham"/>
    <x v="1"/>
    <x v="0"/>
    <n v="47"/>
    <n v="217"/>
    <n v="10199"/>
    <x v="1"/>
    <x v="8"/>
    <x v="2"/>
    <x v="8"/>
    <x v="1"/>
  </r>
  <r>
    <s v="Sports Direct"/>
    <d v="2021-10-09T00:00:00"/>
    <x v="1"/>
    <x v="13"/>
    <s v="Birmingham"/>
    <x v="1"/>
    <x v="1"/>
    <n v="52"/>
    <n v="193"/>
    <n v="10036"/>
    <x v="1"/>
    <x v="8"/>
    <x v="3"/>
    <x v="8"/>
    <x v="1"/>
  </r>
  <r>
    <s v="Sports Direct"/>
    <d v="2021-10-10T00:00:00"/>
    <x v="1"/>
    <x v="13"/>
    <s v="Birmingham"/>
    <x v="0"/>
    <x v="2"/>
    <n v="40"/>
    <n v="155"/>
    <n v="6200"/>
    <x v="1"/>
    <x v="8"/>
    <x v="4"/>
    <x v="8"/>
    <x v="1"/>
  </r>
  <r>
    <s v="Sports Direct"/>
    <d v="2021-10-11T00:00:00"/>
    <x v="1"/>
    <x v="13"/>
    <s v="Birmingham"/>
    <x v="1"/>
    <x v="2"/>
    <n v="56"/>
    <n v="225"/>
    <n v="12600"/>
    <x v="1"/>
    <x v="8"/>
    <x v="5"/>
    <x v="8"/>
    <x v="1"/>
  </r>
  <r>
    <s v="Amazon"/>
    <d v="2021-10-12T00:00:00"/>
    <x v="1"/>
    <x v="13"/>
    <s v="Birmingham"/>
    <x v="0"/>
    <x v="0"/>
    <n v="27"/>
    <n v="140"/>
    <n v="3780"/>
    <x v="1"/>
    <x v="8"/>
    <x v="6"/>
    <x v="8"/>
    <x v="1"/>
  </r>
  <r>
    <s v="Amazon"/>
    <d v="2021-10-13T00:00:00"/>
    <x v="1"/>
    <x v="13"/>
    <s v="Birmingham"/>
    <x v="0"/>
    <x v="1"/>
    <n v="30"/>
    <n v="88"/>
    <n v="2640"/>
    <x v="1"/>
    <x v="8"/>
    <x v="0"/>
    <x v="8"/>
    <x v="1"/>
  </r>
  <r>
    <s v="Amazon"/>
    <d v="2021-10-14T00:00:00"/>
    <x v="1"/>
    <x v="13"/>
    <s v="Birmingham"/>
    <x v="1"/>
    <x v="0"/>
    <n v="23"/>
    <n v="83"/>
    <n v="1909"/>
    <x v="1"/>
    <x v="8"/>
    <x v="1"/>
    <x v="8"/>
    <x v="1"/>
  </r>
  <r>
    <s v="Amazon"/>
    <d v="2021-10-15T00:00:00"/>
    <x v="1"/>
    <x v="13"/>
    <s v="Birmingham"/>
    <x v="1"/>
    <x v="1"/>
    <n v="25"/>
    <n v="30"/>
    <n v="750"/>
    <x v="1"/>
    <x v="8"/>
    <x v="2"/>
    <x v="8"/>
    <x v="1"/>
  </r>
  <r>
    <s v="Sports Direct"/>
    <d v="2021-02-17T00:00:00"/>
    <x v="4"/>
    <x v="8"/>
    <s v="Orlando"/>
    <x v="1"/>
    <x v="1"/>
    <n v="36"/>
    <n v="94"/>
    <n v="3384"/>
    <x v="1"/>
    <x v="1"/>
    <x v="0"/>
    <x v="1"/>
    <x v="1"/>
  </r>
  <r>
    <s v="Sports Direct"/>
    <d v="2021-02-17T00:00:00"/>
    <x v="4"/>
    <x v="8"/>
    <s v="Orlando"/>
    <x v="0"/>
    <x v="2"/>
    <n v="44"/>
    <n v="62"/>
    <n v="2728"/>
    <x v="1"/>
    <x v="1"/>
    <x v="0"/>
    <x v="1"/>
    <x v="1"/>
  </r>
  <r>
    <s v="Sports Direct"/>
    <d v="2021-02-17T00:00:00"/>
    <x v="4"/>
    <x v="8"/>
    <s v="Orlando"/>
    <x v="1"/>
    <x v="2"/>
    <n v="33"/>
    <n v="124"/>
    <n v="4092"/>
    <x v="1"/>
    <x v="1"/>
    <x v="0"/>
    <x v="1"/>
    <x v="1"/>
  </r>
  <r>
    <s v="Sports Direct"/>
    <d v="2021-03-16T00:00:00"/>
    <x v="4"/>
    <x v="8"/>
    <s v="Orlando"/>
    <x v="0"/>
    <x v="0"/>
    <n v="35"/>
    <n v="171"/>
    <n v="5985"/>
    <x v="1"/>
    <x v="2"/>
    <x v="6"/>
    <x v="2"/>
    <x v="1"/>
  </r>
  <r>
    <s v="Sports Direct"/>
    <d v="2021-03-16T00:00:00"/>
    <x v="4"/>
    <x v="8"/>
    <s v="Orlando"/>
    <x v="0"/>
    <x v="1"/>
    <n v="44"/>
    <n v="124"/>
    <n v="5456"/>
    <x v="1"/>
    <x v="2"/>
    <x v="6"/>
    <x v="2"/>
    <x v="1"/>
  </r>
  <r>
    <s v="Sports Direct"/>
    <d v="2021-03-16T00:00:00"/>
    <x v="4"/>
    <x v="8"/>
    <s v="Orlando"/>
    <x v="1"/>
    <x v="0"/>
    <n v="47"/>
    <n v="149"/>
    <n v="7003"/>
    <x v="1"/>
    <x v="2"/>
    <x v="6"/>
    <x v="2"/>
    <x v="1"/>
  </r>
  <r>
    <s v="Sports Direct"/>
    <d v="2021-03-16T00:00:00"/>
    <x v="4"/>
    <x v="8"/>
    <s v="Orlando"/>
    <x v="1"/>
    <x v="1"/>
    <n v="42"/>
    <n v="114"/>
    <n v="4788"/>
    <x v="1"/>
    <x v="2"/>
    <x v="6"/>
    <x v="2"/>
    <x v="1"/>
  </r>
  <r>
    <s v="Sports Direct"/>
    <d v="2021-03-16T00:00:00"/>
    <x v="4"/>
    <x v="8"/>
    <s v="Orlando"/>
    <x v="0"/>
    <x v="2"/>
    <n v="44"/>
    <n v="60"/>
    <n v="2640"/>
    <x v="1"/>
    <x v="2"/>
    <x v="6"/>
    <x v="2"/>
    <x v="1"/>
  </r>
  <r>
    <s v="Sports Direct"/>
    <d v="2021-03-16T00:00:00"/>
    <x v="4"/>
    <x v="8"/>
    <s v="Orlando"/>
    <x v="1"/>
    <x v="2"/>
    <n v="48"/>
    <n v="131"/>
    <n v="6288"/>
    <x v="1"/>
    <x v="2"/>
    <x v="6"/>
    <x v="2"/>
    <x v="1"/>
  </r>
  <r>
    <s v="Walmart"/>
    <d v="2021-04-17T00:00:00"/>
    <x v="4"/>
    <x v="8"/>
    <s v="Orlando"/>
    <x v="0"/>
    <x v="0"/>
    <n v="47"/>
    <n v="171"/>
    <n v="8037"/>
    <x v="1"/>
    <x v="3"/>
    <x v="3"/>
    <x v="3"/>
    <x v="1"/>
  </r>
  <r>
    <s v="Walmart"/>
    <d v="2021-04-17T00:00:00"/>
    <x v="4"/>
    <x v="8"/>
    <s v="Orlando"/>
    <x v="0"/>
    <x v="1"/>
    <n v="51"/>
    <n v="105"/>
    <n v="5355"/>
    <x v="1"/>
    <x v="3"/>
    <x v="3"/>
    <x v="3"/>
    <x v="1"/>
  </r>
  <r>
    <s v="Walmart"/>
    <d v="2021-04-17T00:00:00"/>
    <x v="4"/>
    <x v="8"/>
    <s v="Orlando"/>
    <x v="1"/>
    <x v="0"/>
    <n v="49"/>
    <n v="132"/>
    <n v="6468"/>
    <x v="1"/>
    <x v="3"/>
    <x v="3"/>
    <x v="3"/>
    <x v="1"/>
  </r>
  <r>
    <s v="Walmart"/>
    <d v="2021-04-17T00:00:00"/>
    <x v="4"/>
    <x v="8"/>
    <s v="Orlando"/>
    <x v="1"/>
    <x v="1"/>
    <n v="41"/>
    <n v="90"/>
    <n v="3690"/>
    <x v="1"/>
    <x v="3"/>
    <x v="3"/>
    <x v="3"/>
    <x v="1"/>
  </r>
  <r>
    <s v="Walmart"/>
    <d v="2021-04-17T00:00:00"/>
    <x v="4"/>
    <x v="8"/>
    <s v="Orlando"/>
    <x v="0"/>
    <x v="2"/>
    <n v="47"/>
    <n v="60"/>
    <n v="2820"/>
    <x v="1"/>
    <x v="3"/>
    <x v="3"/>
    <x v="3"/>
    <x v="1"/>
  </r>
  <r>
    <s v="Walmart"/>
    <d v="2021-04-17T00:00:00"/>
    <x v="4"/>
    <x v="8"/>
    <s v="Orlando"/>
    <x v="1"/>
    <x v="2"/>
    <n v="57"/>
    <n v="113"/>
    <n v="6441"/>
    <x v="1"/>
    <x v="3"/>
    <x v="3"/>
    <x v="3"/>
    <x v="1"/>
  </r>
  <r>
    <s v="Walmart"/>
    <d v="2021-05-18T00:00:00"/>
    <x v="4"/>
    <x v="8"/>
    <s v="Orlando"/>
    <x v="0"/>
    <x v="0"/>
    <n v="44"/>
    <n v="201"/>
    <n v="8844"/>
    <x v="1"/>
    <x v="4"/>
    <x v="6"/>
    <x v="4"/>
    <x v="1"/>
  </r>
  <r>
    <s v="Walmart"/>
    <d v="2021-05-18T00:00:00"/>
    <x v="4"/>
    <x v="8"/>
    <s v="Orlando"/>
    <x v="0"/>
    <x v="1"/>
    <n v="46"/>
    <n v="132"/>
    <n v="6072"/>
    <x v="1"/>
    <x v="4"/>
    <x v="6"/>
    <x v="4"/>
    <x v="1"/>
  </r>
  <r>
    <s v="Walmart"/>
    <d v="2021-05-18T00:00:00"/>
    <x v="4"/>
    <x v="8"/>
    <s v="Orlando"/>
    <x v="1"/>
    <x v="0"/>
    <n v="46"/>
    <n v="132"/>
    <n v="6072"/>
    <x v="1"/>
    <x v="4"/>
    <x v="6"/>
    <x v="4"/>
    <x v="1"/>
  </r>
  <r>
    <s v="Walmart"/>
    <d v="2021-05-18T00:00:00"/>
    <x v="4"/>
    <x v="8"/>
    <s v="Orlando"/>
    <x v="1"/>
    <x v="1"/>
    <n v="39"/>
    <n v="107"/>
    <n v="4173"/>
    <x v="1"/>
    <x v="4"/>
    <x v="6"/>
    <x v="4"/>
    <x v="1"/>
  </r>
  <r>
    <s v="Walmart"/>
    <d v="2021-05-18T00:00:00"/>
    <x v="4"/>
    <x v="8"/>
    <s v="Orlando"/>
    <x v="0"/>
    <x v="2"/>
    <n v="42"/>
    <n v="68"/>
    <n v="2856"/>
    <x v="1"/>
    <x v="4"/>
    <x v="6"/>
    <x v="4"/>
    <x v="1"/>
  </r>
  <r>
    <s v="Walmart"/>
    <d v="2021-05-18T00:00:00"/>
    <x v="4"/>
    <x v="8"/>
    <s v="Orlando"/>
    <x v="1"/>
    <x v="2"/>
    <n v="48"/>
    <n v="173"/>
    <n v="8304"/>
    <x v="1"/>
    <x v="4"/>
    <x v="6"/>
    <x v="4"/>
    <x v="1"/>
  </r>
  <r>
    <s v="Walmart"/>
    <d v="2021-06-17T00:00:00"/>
    <x v="4"/>
    <x v="8"/>
    <s v="Orlando"/>
    <x v="0"/>
    <x v="0"/>
    <n v="50"/>
    <n v="272"/>
    <n v="13600"/>
    <x v="1"/>
    <x v="11"/>
    <x v="1"/>
    <x v="11"/>
    <x v="1"/>
  </r>
  <r>
    <s v="Walmart"/>
    <d v="2021-06-17T00:00:00"/>
    <x v="4"/>
    <x v="8"/>
    <s v="Orlando"/>
    <x v="0"/>
    <x v="1"/>
    <n v="53"/>
    <n v="224"/>
    <n v="11872"/>
    <x v="1"/>
    <x v="11"/>
    <x v="1"/>
    <x v="11"/>
    <x v="1"/>
  </r>
  <r>
    <s v="Walmart"/>
    <d v="2021-06-17T00:00:00"/>
    <x v="4"/>
    <x v="8"/>
    <s v="Orlando"/>
    <x v="1"/>
    <x v="0"/>
    <n v="60"/>
    <n v="238"/>
    <n v="14280"/>
    <x v="1"/>
    <x v="11"/>
    <x v="1"/>
    <x v="11"/>
    <x v="1"/>
  </r>
  <r>
    <s v="Walmart"/>
    <d v="2021-06-17T00:00:00"/>
    <x v="4"/>
    <x v="8"/>
    <s v="Orlando"/>
    <x v="1"/>
    <x v="1"/>
    <n v="66"/>
    <n v="196"/>
    <n v="12936"/>
    <x v="1"/>
    <x v="11"/>
    <x v="1"/>
    <x v="11"/>
    <x v="1"/>
  </r>
  <r>
    <s v="Walmart"/>
    <d v="2021-06-17T00:00:00"/>
    <x v="4"/>
    <x v="8"/>
    <s v="Orlando"/>
    <x v="0"/>
    <x v="2"/>
    <n v="71"/>
    <n v="153"/>
    <n v="10863"/>
    <x v="1"/>
    <x v="11"/>
    <x v="1"/>
    <x v="11"/>
    <x v="1"/>
  </r>
  <r>
    <s v="Walmart"/>
    <d v="2021-06-17T00:00:00"/>
    <x v="4"/>
    <x v="8"/>
    <s v="Orlando"/>
    <x v="1"/>
    <x v="2"/>
    <n v="74"/>
    <n v="248"/>
    <n v="18352"/>
    <x v="1"/>
    <x v="11"/>
    <x v="1"/>
    <x v="11"/>
    <x v="1"/>
  </r>
  <r>
    <s v="Walmart"/>
    <d v="2021-07-16T00:00:00"/>
    <x v="4"/>
    <x v="8"/>
    <s v="Orlando"/>
    <x v="0"/>
    <x v="0"/>
    <n v="68"/>
    <n v="297"/>
    <n v="20196"/>
    <x v="1"/>
    <x v="5"/>
    <x v="2"/>
    <x v="5"/>
    <x v="1"/>
  </r>
  <r>
    <s v="Walmart"/>
    <d v="2021-07-16T00:00:00"/>
    <x v="4"/>
    <x v="8"/>
    <s v="Orlando"/>
    <x v="0"/>
    <x v="1"/>
    <n v="74"/>
    <n v="263"/>
    <n v="19462"/>
    <x v="1"/>
    <x v="5"/>
    <x v="2"/>
    <x v="5"/>
    <x v="1"/>
  </r>
  <r>
    <s v="Walmart"/>
    <d v="2021-07-16T00:00:00"/>
    <x v="4"/>
    <x v="8"/>
    <s v="Orlando"/>
    <x v="1"/>
    <x v="0"/>
    <n v="72"/>
    <n v="238"/>
    <n v="17136"/>
    <x v="1"/>
    <x v="5"/>
    <x v="2"/>
    <x v="5"/>
    <x v="1"/>
  </r>
  <r>
    <s v="Walmart"/>
    <d v="2021-07-16T00:00:00"/>
    <x v="4"/>
    <x v="8"/>
    <s v="Orlando"/>
    <x v="1"/>
    <x v="1"/>
    <n v="59"/>
    <n v="186"/>
    <n v="10974"/>
    <x v="1"/>
    <x v="5"/>
    <x v="2"/>
    <x v="5"/>
    <x v="1"/>
  </r>
  <r>
    <s v="Walmart"/>
    <d v="2021-07-16T00:00:00"/>
    <x v="4"/>
    <x v="8"/>
    <s v="Orlando"/>
    <x v="0"/>
    <x v="2"/>
    <n v="68"/>
    <n v="208"/>
    <n v="14144"/>
    <x v="1"/>
    <x v="5"/>
    <x v="2"/>
    <x v="5"/>
    <x v="1"/>
  </r>
  <r>
    <s v="Walmart"/>
    <d v="2021-07-16T00:00:00"/>
    <x v="4"/>
    <x v="8"/>
    <s v="Orlando"/>
    <x v="1"/>
    <x v="2"/>
    <n v="75"/>
    <n v="195"/>
    <n v="14625"/>
    <x v="1"/>
    <x v="5"/>
    <x v="2"/>
    <x v="5"/>
    <x v="1"/>
  </r>
  <r>
    <s v="Walmart"/>
    <d v="2021-08-17T00:00:00"/>
    <x v="4"/>
    <x v="8"/>
    <s v="Orlando"/>
    <x v="0"/>
    <x v="0"/>
    <n v="68"/>
    <n v="255"/>
    <n v="17340"/>
    <x v="1"/>
    <x v="6"/>
    <x v="6"/>
    <x v="6"/>
    <x v="1"/>
  </r>
  <r>
    <s v="Walmart"/>
    <d v="2021-08-17T00:00:00"/>
    <x v="4"/>
    <x v="8"/>
    <s v="Orlando"/>
    <x v="0"/>
    <x v="1"/>
    <n v="60"/>
    <n v="272"/>
    <n v="16320"/>
    <x v="1"/>
    <x v="6"/>
    <x v="6"/>
    <x v="6"/>
    <x v="1"/>
  </r>
  <r>
    <s v="Walmart"/>
    <d v="2021-08-17T00:00:00"/>
    <x v="4"/>
    <x v="8"/>
    <s v="Orlando"/>
    <x v="1"/>
    <x v="0"/>
    <n v="62"/>
    <n v="231"/>
    <n v="14322"/>
    <x v="1"/>
    <x v="6"/>
    <x v="6"/>
    <x v="6"/>
    <x v="1"/>
  </r>
  <r>
    <s v="Walmart"/>
    <d v="2021-08-17T00:00:00"/>
    <x v="4"/>
    <x v="8"/>
    <s v="Orlando"/>
    <x v="1"/>
    <x v="1"/>
    <n v="64"/>
    <n v="147"/>
    <n v="9408"/>
    <x v="1"/>
    <x v="6"/>
    <x v="6"/>
    <x v="6"/>
    <x v="1"/>
  </r>
  <r>
    <s v="Walmart"/>
    <d v="2021-08-17T00:00:00"/>
    <x v="4"/>
    <x v="8"/>
    <s v="Orlando"/>
    <x v="0"/>
    <x v="2"/>
    <n v="63"/>
    <n v="166"/>
    <n v="10458"/>
    <x v="1"/>
    <x v="6"/>
    <x v="6"/>
    <x v="6"/>
    <x v="1"/>
  </r>
  <r>
    <s v="Walmart"/>
    <d v="2021-08-17T00:00:00"/>
    <x v="4"/>
    <x v="8"/>
    <s v="Orlando"/>
    <x v="1"/>
    <x v="2"/>
    <n v="60"/>
    <n v="96"/>
    <n v="5760"/>
    <x v="1"/>
    <x v="6"/>
    <x v="6"/>
    <x v="6"/>
    <x v="1"/>
  </r>
  <r>
    <s v="Walmart"/>
    <d v="2021-09-18T00:00:00"/>
    <x v="4"/>
    <x v="8"/>
    <s v="Orlando"/>
    <x v="0"/>
    <x v="0"/>
    <n v="44"/>
    <n v="155"/>
    <n v="6820"/>
    <x v="1"/>
    <x v="7"/>
    <x v="3"/>
    <x v="7"/>
    <x v="1"/>
  </r>
  <r>
    <s v="Walmart"/>
    <d v="2021-09-18T00:00:00"/>
    <x v="4"/>
    <x v="8"/>
    <s v="Orlando"/>
    <x v="0"/>
    <x v="1"/>
    <n v="45"/>
    <n v="150"/>
    <n v="6750"/>
    <x v="1"/>
    <x v="7"/>
    <x v="3"/>
    <x v="7"/>
    <x v="1"/>
  </r>
  <r>
    <s v="Walmart"/>
    <d v="2021-09-18T00:00:00"/>
    <x v="4"/>
    <x v="8"/>
    <s v="Orlando"/>
    <x v="1"/>
    <x v="0"/>
    <n v="39"/>
    <n v="96"/>
    <n v="3744"/>
    <x v="1"/>
    <x v="7"/>
    <x v="3"/>
    <x v="7"/>
    <x v="1"/>
  </r>
  <r>
    <s v="Walmart"/>
    <d v="2021-09-18T00:00:00"/>
    <x v="4"/>
    <x v="8"/>
    <s v="Orlando"/>
    <x v="1"/>
    <x v="1"/>
    <n v="44"/>
    <n v="78"/>
    <n v="3432"/>
    <x v="1"/>
    <x v="7"/>
    <x v="3"/>
    <x v="7"/>
    <x v="1"/>
  </r>
  <r>
    <s v="Walmart"/>
    <d v="2021-09-18T00:00:00"/>
    <x v="4"/>
    <x v="8"/>
    <s v="Orlando"/>
    <x v="0"/>
    <x v="2"/>
    <n v="54"/>
    <n v="94"/>
    <n v="5076"/>
    <x v="1"/>
    <x v="7"/>
    <x v="3"/>
    <x v="7"/>
    <x v="1"/>
  </r>
  <r>
    <s v="Walmart"/>
    <d v="2021-09-18T00:00:00"/>
    <x v="4"/>
    <x v="8"/>
    <s v="Orlando"/>
    <x v="1"/>
    <x v="2"/>
    <n v="42"/>
    <n v="99"/>
    <n v="4158"/>
    <x v="1"/>
    <x v="7"/>
    <x v="3"/>
    <x v="7"/>
    <x v="1"/>
  </r>
  <r>
    <s v="Walmart"/>
    <d v="2021-10-17T00:00:00"/>
    <x v="4"/>
    <x v="8"/>
    <s v="Orlando"/>
    <x v="0"/>
    <x v="0"/>
    <n v="39"/>
    <n v="140"/>
    <n v="5460"/>
    <x v="1"/>
    <x v="8"/>
    <x v="4"/>
    <x v="8"/>
    <x v="1"/>
  </r>
  <r>
    <s v="Walmart"/>
    <d v="2021-10-17T00:00:00"/>
    <x v="4"/>
    <x v="8"/>
    <s v="Orlando"/>
    <x v="0"/>
    <x v="1"/>
    <n v="43"/>
    <n v="190"/>
    <n v="8170"/>
    <x v="1"/>
    <x v="8"/>
    <x v="4"/>
    <x v="8"/>
    <x v="1"/>
  </r>
  <r>
    <s v="Walmart"/>
    <d v="2021-10-17T00:00:00"/>
    <x v="4"/>
    <x v="8"/>
    <s v="Orlando"/>
    <x v="1"/>
    <x v="0"/>
    <n v="43"/>
    <n v="128"/>
    <n v="5504"/>
    <x v="1"/>
    <x v="8"/>
    <x v="4"/>
    <x v="8"/>
    <x v="1"/>
  </r>
  <r>
    <s v="Walmart"/>
    <d v="2021-10-17T00:00:00"/>
    <x v="4"/>
    <x v="8"/>
    <s v="Orlando"/>
    <x v="1"/>
    <x v="1"/>
    <n v="40"/>
    <n v="120"/>
    <n v="4800"/>
    <x v="1"/>
    <x v="8"/>
    <x v="4"/>
    <x v="8"/>
    <x v="1"/>
  </r>
  <r>
    <s v="Walmart"/>
    <d v="2021-10-17T00:00:00"/>
    <x v="4"/>
    <x v="8"/>
    <s v="Orlando"/>
    <x v="0"/>
    <x v="2"/>
    <n v="47"/>
    <n v="116"/>
    <n v="5452"/>
    <x v="1"/>
    <x v="8"/>
    <x v="4"/>
    <x v="8"/>
    <x v="1"/>
  </r>
  <r>
    <s v="Walmart"/>
    <d v="2021-10-17T00:00:00"/>
    <x v="4"/>
    <x v="8"/>
    <s v="Orlando"/>
    <x v="1"/>
    <x v="2"/>
    <n v="53"/>
    <n v="140"/>
    <n v="7420"/>
    <x v="1"/>
    <x v="8"/>
    <x v="4"/>
    <x v="8"/>
    <x v="1"/>
  </r>
  <r>
    <s v="Walmart"/>
    <d v="2021-11-17T00:00:00"/>
    <x v="4"/>
    <x v="8"/>
    <s v="Orlando"/>
    <x v="0"/>
    <x v="0"/>
    <n v="41"/>
    <n v="188"/>
    <n v="7708"/>
    <x v="1"/>
    <x v="9"/>
    <x v="0"/>
    <x v="9"/>
    <x v="1"/>
  </r>
  <r>
    <s v="Walmart"/>
    <d v="2021-11-17T00:00:00"/>
    <x v="4"/>
    <x v="8"/>
    <s v="Orlando"/>
    <x v="0"/>
    <x v="1"/>
    <n v="46"/>
    <n v="231"/>
    <n v="10626"/>
    <x v="1"/>
    <x v="9"/>
    <x v="0"/>
    <x v="9"/>
    <x v="1"/>
  </r>
  <r>
    <s v="Walmart"/>
    <d v="2021-11-17T00:00:00"/>
    <x v="4"/>
    <x v="8"/>
    <s v="Orlando"/>
    <x v="1"/>
    <x v="0"/>
    <n v="44"/>
    <n v="173"/>
    <n v="7612"/>
    <x v="1"/>
    <x v="9"/>
    <x v="0"/>
    <x v="9"/>
    <x v="1"/>
  </r>
  <r>
    <s v="Walmart"/>
    <d v="2021-11-17T00:00:00"/>
    <x v="4"/>
    <x v="8"/>
    <s v="Orlando"/>
    <x v="1"/>
    <x v="1"/>
    <n v="47"/>
    <n v="170"/>
    <n v="7990"/>
    <x v="1"/>
    <x v="9"/>
    <x v="0"/>
    <x v="9"/>
    <x v="1"/>
  </r>
  <r>
    <s v="Walmart"/>
    <d v="2021-11-17T00:00:00"/>
    <x v="4"/>
    <x v="8"/>
    <s v="Orlando"/>
    <x v="0"/>
    <x v="2"/>
    <n v="58"/>
    <n v="147"/>
    <n v="8526"/>
    <x v="1"/>
    <x v="9"/>
    <x v="0"/>
    <x v="9"/>
    <x v="1"/>
  </r>
  <r>
    <s v="Walmart"/>
    <d v="2021-11-17T00:00:00"/>
    <x v="4"/>
    <x v="8"/>
    <s v="Orlando"/>
    <x v="1"/>
    <x v="2"/>
    <n v="66"/>
    <n v="198"/>
    <n v="13068"/>
    <x v="1"/>
    <x v="9"/>
    <x v="0"/>
    <x v="9"/>
    <x v="1"/>
  </r>
  <r>
    <s v="Walmart"/>
    <d v="2021-12-16T00:00:00"/>
    <x v="4"/>
    <x v="8"/>
    <s v="Orlando"/>
    <x v="0"/>
    <x v="0"/>
    <n v="58"/>
    <n v="280"/>
    <n v="16240"/>
    <x v="1"/>
    <x v="10"/>
    <x v="1"/>
    <x v="10"/>
    <x v="1"/>
  </r>
  <r>
    <s v="Walmart"/>
    <d v="2021-12-16T00:00:00"/>
    <x v="4"/>
    <x v="8"/>
    <s v="Orlando"/>
    <x v="0"/>
    <x v="1"/>
    <n v="55"/>
    <n v="256"/>
    <n v="14080"/>
    <x v="1"/>
    <x v="10"/>
    <x v="1"/>
    <x v="10"/>
    <x v="1"/>
  </r>
  <r>
    <s v="West Gear"/>
    <d v="2021-12-16T00:00:00"/>
    <x v="4"/>
    <x v="8"/>
    <s v="Orlando"/>
    <x v="1"/>
    <x v="0"/>
    <n v="64"/>
    <n v="204"/>
    <n v="13056"/>
    <x v="1"/>
    <x v="10"/>
    <x v="1"/>
    <x v="10"/>
    <x v="1"/>
  </r>
  <r>
    <s v="West Gear"/>
    <d v="2021-12-16T00:00:00"/>
    <x v="4"/>
    <x v="8"/>
    <s v="Orlando"/>
    <x v="1"/>
    <x v="1"/>
    <n v="58"/>
    <n v="204"/>
    <n v="11832"/>
    <x v="1"/>
    <x v="10"/>
    <x v="1"/>
    <x v="10"/>
    <x v="1"/>
  </r>
  <r>
    <s v="West Gear"/>
    <d v="2021-12-16T00:00:00"/>
    <x v="4"/>
    <x v="8"/>
    <s v="Orlando"/>
    <x v="0"/>
    <x v="2"/>
    <n v="64"/>
    <n v="179"/>
    <n v="11456"/>
    <x v="1"/>
    <x v="10"/>
    <x v="1"/>
    <x v="10"/>
    <x v="1"/>
  </r>
  <r>
    <s v="West Gear"/>
    <d v="2021-12-16T00:00:00"/>
    <x v="4"/>
    <x v="8"/>
    <s v="Orlando"/>
    <x v="1"/>
    <x v="2"/>
    <n v="64"/>
    <n v="200"/>
    <n v="12800"/>
    <x v="1"/>
    <x v="10"/>
    <x v="1"/>
    <x v="10"/>
    <x v="1"/>
  </r>
  <r>
    <s v="West Gear"/>
    <d v="2021-01-12T00:00:00"/>
    <x v="4"/>
    <x v="8"/>
    <s v="Orlando"/>
    <x v="0"/>
    <x v="0"/>
    <n v="30"/>
    <n v="272"/>
    <n v="8160"/>
    <x v="1"/>
    <x v="0"/>
    <x v="6"/>
    <x v="0"/>
    <x v="1"/>
  </r>
  <r>
    <s v="West Gear"/>
    <d v="2021-01-12T00:00:00"/>
    <x v="4"/>
    <x v="8"/>
    <s v="Orlando"/>
    <x v="0"/>
    <x v="1"/>
    <n v="36"/>
    <n v="221"/>
    <n v="7956"/>
    <x v="1"/>
    <x v="0"/>
    <x v="6"/>
    <x v="0"/>
    <x v="1"/>
  </r>
  <r>
    <s v="West Gear"/>
    <d v="2021-01-12T00:00:00"/>
    <x v="4"/>
    <x v="8"/>
    <s v="Orlando"/>
    <x v="1"/>
    <x v="0"/>
    <n v="26"/>
    <n v="202"/>
    <n v="5252"/>
    <x v="1"/>
    <x v="0"/>
    <x v="6"/>
    <x v="0"/>
    <x v="1"/>
  </r>
  <r>
    <s v="West Gear"/>
    <d v="2021-01-12T00:00:00"/>
    <x v="4"/>
    <x v="8"/>
    <s v="Orlando"/>
    <x v="1"/>
    <x v="1"/>
    <n v="30"/>
    <n v="170"/>
    <n v="5100"/>
    <x v="1"/>
    <x v="0"/>
    <x v="6"/>
    <x v="0"/>
    <x v="1"/>
  </r>
  <r>
    <s v="West Gear"/>
    <d v="2021-01-12T00:00:00"/>
    <x v="4"/>
    <x v="8"/>
    <s v="Orlando"/>
    <x v="0"/>
    <x v="2"/>
    <n v="36"/>
    <n v="193"/>
    <n v="6948"/>
    <x v="1"/>
    <x v="0"/>
    <x v="6"/>
    <x v="0"/>
    <x v="1"/>
  </r>
  <r>
    <s v="West Gear"/>
    <d v="2021-01-12T00:00:00"/>
    <x v="4"/>
    <x v="8"/>
    <s v="Orlando"/>
    <x v="1"/>
    <x v="2"/>
    <n v="35"/>
    <n v="221"/>
    <n v="7735"/>
    <x v="1"/>
    <x v="0"/>
    <x v="6"/>
    <x v="0"/>
    <x v="1"/>
  </r>
  <r>
    <s v="West Gear"/>
    <d v="2021-02-10T00:00:00"/>
    <x v="4"/>
    <x v="8"/>
    <s v="Orlando"/>
    <x v="0"/>
    <x v="0"/>
    <n v="36"/>
    <n v="288"/>
    <n v="10368"/>
    <x v="1"/>
    <x v="1"/>
    <x v="0"/>
    <x v="1"/>
    <x v="1"/>
  </r>
  <r>
    <s v="West Gear"/>
    <d v="2021-02-10T00:00:00"/>
    <x v="4"/>
    <x v="8"/>
    <s v="Orlando"/>
    <x v="0"/>
    <x v="1"/>
    <n v="31"/>
    <n v="165"/>
    <n v="5115"/>
    <x v="1"/>
    <x v="1"/>
    <x v="0"/>
    <x v="1"/>
    <x v="1"/>
  </r>
  <r>
    <s v="West Gear"/>
    <d v="2021-02-10T00:00:00"/>
    <x v="4"/>
    <x v="8"/>
    <s v="Orlando"/>
    <x v="1"/>
    <x v="0"/>
    <n v="23"/>
    <n v="204"/>
    <n v="4692"/>
    <x v="1"/>
    <x v="1"/>
    <x v="0"/>
    <x v="1"/>
    <x v="1"/>
  </r>
  <r>
    <s v="Foot Locker"/>
    <d v="2021-02-24T00:00:00"/>
    <x v="4"/>
    <x v="18"/>
    <s v="Richmond"/>
    <x v="1"/>
    <x v="1"/>
    <n v="28"/>
    <n v="64"/>
    <n v="1792"/>
    <x v="1"/>
    <x v="1"/>
    <x v="0"/>
    <x v="1"/>
    <x v="1"/>
  </r>
  <r>
    <s v="Foot Locker"/>
    <d v="2021-02-24T00:00:00"/>
    <x v="4"/>
    <x v="18"/>
    <s v="Richmond"/>
    <x v="0"/>
    <x v="2"/>
    <n v="29"/>
    <n v="39"/>
    <n v="1131"/>
    <x v="1"/>
    <x v="1"/>
    <x v="0"/>
    <x v="1"/>
    <x v="1"/>
  </r>
  <r>
    <s v="Foot Locker"/>
    <d v="2021-02-24T00:00:00"/>
    <x v="4"/>
    <x v="18"/>
    <s v="Richmond"/>
    <x v="1"/>
    <x v="2"/>
    <n v="30"/>
    <n v="107"/>
    <n v="3210"/>
    <x v="1"/>
    <x v="1"/>
    <x v="0"/>
    <x v="1"/>
    <x v="1"/>
  </r>
  <r>
    <s v="Foot Locker"/>
    <d v="2021-03-23T00:00:00"/>
    <x v="4"/>
    <x v="18"/>
    <s v="Richmond"/>
    <x v="0"/>
    <x v="0"/>
    <n v="30"/>
    <n v="162"/>
    <n v="4860"/>
    <x v="1"/>
    <x v="2"/>
    <x v="6"/>
    <x v="2"/>
    <x v="1"/>
  </r>
  <r>
    <s v="Foot Locker"/>
    <d v="2021-03-23T00:00:00"/>
    <x v="4"/>
    <x v="18"/>
    <s v="Richmond"/>
    <x v="0"/>
    <x v="1"/>
    <n v="35"/>
    <n v="98"/>
    <n v="3430"/>
    <x v="1"/>
    <x v="2"/>
    <x v="6"/>
    <x v="2"/>
    <x v="1"/>
  </r>
  <r>
    <s v="Foot Locker"/>
    <d v="2021-03-23T00:00:00"/>
    <x v="4"/>
    <x v="18"/>
    <s v="Richmond"/>
    <x v="1"/>
    <x v="0"/>
    <n v="43"/>
    <n v="112"/>
    <n v="4816"/>
    <x v="1"/>
    <x v="2"/>
    <x v="6"/>
    <x v="2"/>
    <x v="1"/>
  </r>
  <r>
    <s v="Foot Locker"/>
    <d v="2021-03-23T00:00:00"/>
    <x v="4"/>
    <x v="18"/>
    <s v="Richmond"/>
    <x v="1"/>
    <x v="1"/>
    <n v="38"/>
    <n v="78"/>
    <n v="2964"/>
    <x v="1"/>
    <x v="2"/>
    <x v="6"/>
    <x v="2"/>
    <x v="1"/>
  </r>
  <r>
    <s v="Foot Locker"/>
    <d v="2021-03-23T00:00:00"/>
    <x v="4"/>
    <x v="18"/>
    <s v="Richmond"/>
    <x v="0"/>
    <x v="2"/>
    <n v="43"/>
    <n v="33"/>
    <n v="1419"/>
    <x v="1"/>
    <x v="2"/>
    <x v="6"/>
    <x v="2"/>
    <x v="1"/>
  </r>
  <r>
    <s v="Foot Locker"/>
    <d v="2021-03-23T00:00:00"/>
    <x v="4"/>
    <x v="18"/>
    <s v="Richmond"/>
    <x v="1"/>
    <x v="2"/>
    <n v="35"/>
    <n v="102"/>
    <n v="3570"/>
    <x v="1"/>
    <x v="2"/>
    <x v="6"/>
    <x v="2"/>
    <x v="1"/>
  </r>
  <r>
    <s v="Foot Locker"/>
    <d v="2021-04-24T00:00:00"/>
    <x v="4"/>
    <x v="18"/>
    <s v="Richmond"/>
    <x v="0"/>
    <x v="0"/>
    <n v="38"/>
    <n v="147"/>
    <n v="5586"/>
    <x v="1"/>
    <x v="3"/>
    <x v="3"/>
    <x v="3"/>
    <x v="1"/>
  </r>
  <r>
    <s v="Foot Locker"/>
    <d v="2021-04-24T00:00:00"/>
    <x v="4"/>
    <x v="18"/>
    <s v="Richmond"/>
    <x v="0"/>
    <x v="1"/>
    <n v="44"/>
    <n v="85"/>
    <n v="3740"/>
    <x v="1"/>
    <x v="3"/>
    <x v="3"/>
    <x v="3"/>
    <x v="1"/>
  </r>
  <r>
    <s v="Foot Locker"/>
    <d v="2021-04-24T00:00:00"/>
    <x v="4"/>
    <x v="18"/>
    <s v="Richmond"/>
    <x v="1"/>
    <x v="0"/>
    <n v="41"/>
    <n v="114"/>
    <n v="4674"/>
    <x v="1"/>
    <x v="3"/>
    <x v="3"/>
    <x v="3"/>
    <x v="1"/>
  </r>
  <r>
    <s v="Foot Locker"/>
    <d v="2021-04-24T00:00:00"/>
    <x v="4"/>
    <x v="18"/>
    <s v="Richmond"/>
    <x v="1"/>
    <x v="1"/>
    <n v="32"/>
    <n v="68"/>
    <n v="2176"/>
    <x v="1"/>
    <x v="3"/>
    <x v="3"/>
    <x v="3"/>
    <x v="1"/>
  </r>
  <r>
    <s v="Foot Locker"/>
    <d v="2021-04-24T00:00:00"/>
    <x v="4"/>
    <x v="18"/>
    <s v="Richmond"/>
    <x v="0"/>
    <x v="2"/>
    <n v="40"/>
    <n v="40"/>
    <n v="1600"/>
    <x v="1"/>
    <x v="3"/>
    <x v="3"/>
    <x v="3"/>
    <x v="1"/>
  </r>
  <r>
    <s v="Foot Locker"/>
    <d v="2021-04-24T00:00:00"/>
    <x v="4"/>
    <x v="18"/>
    <s v="Richmond"/>
    <x v="1"/>
    <x v="2"/>
    <n v="47"/>
    <n v="90"/>
    <n v="4230"/>
    <x v="1"/>
    <x v="3"/>
    <x v="3"/>
    <x v="3"/>
    <x v="1"/>
  </r>
  <r>
    <s v="Foot Locker"/>
    <d v="2021-05-25T00:00:00"/>
    <x v="4"/>
    <x v="18"/>
    <s v="Richmond"/>
    <x v="0"/>
    <x v="0"/>
    <n v="39"/>
    <n v="175"/>
    <n v="6825"/>
    <x v="1"/>
    <x v="4"/>
    <x v="6"/>
    <x v="4"/>
    <x v="1"/>
  </r>
  <r>
    <s v="Foot Locker"/>
    <d v="2021-05-25T00:00:00"/>
    <x v="4"/>
    <x v="18"/>
    <s v="Richmond"/>
    <x v="0"/>
    <x v="1"/>
    <n v="40"/>
    <n v="105"/>
    <n v="4200"/>
    <x v="1"/>
    <x v="4"/>
    <x v="6"/>
    <x v="4"/>
    <x v="1"/>
  </r>
  <r>
    <s v="Foot Locker"/>
    <d v="2021-05-25T00:00:00"/>
    <x v="4"/>
    <x v="18"/>
    <s v="Richmond"/>
    <x v="1"/>
    <x v="0"/>
    <n v="37"/>
    <n v="109"/>
    <n v="4033"/>
    <x v="1"/>
    <x v="4"/>
    <x v="6"/>
    <x v="4"/>
    <x v="1"/>
  </r>
  <r>
    <s v="Foot Locker"/>
    <d v="2021-05-25T00:00:00"/>
    <x v="4"/>
    <x v="18"/>
    <s v="Richmond"/>
    <x v="1"/>
    <x v="1"/>
    <n v="33"/>
    <n v="85"/>
    <n v="2805"/>
    <x v="1"/>
    <x v="4"/>
    <x v="6"/>
    <x v="4"/>
    <x v="1"/>
  </r>
  <r>
    <s v="Foot Locker"/>
    <d v="2021-05-25T00:00:00"/>
    <x v="4"/>
    <x v="18"/>
    <s v="Richmond"/>
    <x v="0"/>
    <x v="2"/>
    <n v="34"/>
    <n v="54"/>
    <n v="1836"/>
    <x v="1"/>
    <x v="4"/>
    <x v="6"/>
    <x v="4"/>
    <x v="1"/>
  </r>
  <r>
    <s v="Foot Locker"/>
    <d v="2021-05-25T00:00:00"/>
    <x v="4"/>
    <x v="18"/>
    <s v="Richmond"/>
    <x v="1"/>
    <x v="2"/>
    <n v="44"/>
    <n v="168"/>
    <n v="7392"/>
    <x v="1"/>
    <x v="4"/>
    <x v="6"/>
    <x v="4"/>
    <x v="1"/>
  </r>
  <r>
    <s v="Foot Locker"/>
    <d v="2021-06-24T00:00:00"/>
    <x v="4"/>
    <x v="18"/>
    <s v="Richmond"/>
    <x v="0"/>
    <x v="0"/>
    <n v="37"/>
    <n v="233"/>
    <n v="8621"/>
    <x v="1"/>
    <x v="11"/>
    <x v="1"/>
    <x v="11"/>
    <x v="1"/>
  </r>
  <r>
    <s v="Foot Locker"/>
    <d v="2021-06-24T00:00:00"/>
    <x v="4"/>
    <x v="18"/>
    <s v="Richmond"/>
    <x v="0"/>
    <x v="1"/>
    <n v="45"/>
    <n v="221"/>
    <n v="9945"/>
    <x v="1"/>
    <x v="11"/>
    <x v="1"/>
    <x v="11"/>
    <x v="1"/>
  </r>
  <r>
    <s v="Foot Locker"/>
    <d v="2021-06-24T00:00:00"/>
    <x v="4"/>
    <x v="18"/>
    <s v="Richmond"/>
    <x v="1"/>
    <x v="0"/>
    <n v="58"/>
    <n v="208"/>
    <n v="12064"/>
    <x v="1"/>
    <x v="11"/>
    <x v="1"/>
    <x v="11"/>
    <x v="1"/>
  </r>
  <r>
    <s v="Foot Locker"/>
    <d v="2021-06-24T00:00:00"/>
    <x v="4"/>
    <x v="18"/>
    <s v="Richmond"/>
    <x v="1"/>
    <x v="1"/>
    <n v="61"/>
    <n v="184"/>
    <n v="11224"/>
    <x v="1"/>
    <x v="11"/>
    <x v="1"/>
    <x v="11"/>
    <x v="1"/>
  </r>
  <r>
    <s v="Foot Locker"/>
    <d v="2021-06-24T00:00:00"/>
    <x v="4"/>
    <x v="18"/>
    <s v="Richmond"/>
    <x v="0"/>
    <x v="2"/>
    <n v="68"/>
    <n v="128"/>
    <n v="8704"/>
    <x v="1"/>
    <x v="11"/>
    <x v="1"/>
    <x v="11"/>
    <x v="1"/>
  </r>
  <r>
    <s v="Foot Locker"/>
    <d v="2021-06-24T00:00:00"/>
    <x v="4"/>
    <x v="18"/>
    <s v="Richmond"/>
    <x v="1"/>
    <x v="2"/>
    <n v="82"/>
    <n v="231"/>
    <n v="18942"/>
    <x v="1"/>
    <x v="11"/>
    <x v="1"/>
    <x v="11"/>
    <x v="1"/>
  </r>
  <r>
    <s v="Foot Locker"/>
    <d v="2021-07-23T00:00:00"/>
    <x v="4"/>
    <x v="18"/>
    <s v="Richmond"/>
    <x v="0"/>
    <x v="0"/>
    <n v="60"/>
    <n v="272"/>
    <n v="16320"/>
    <x v="1"/>
    <x v="5"/>
    <x v="2"/>
    <x v="5"/>
    <x v="1"/>
  </r>
  <r>
    <s v="Foot Locker"/>
    <d v="2021-07-23T00:00:00"/>
    <x v="4"/>
    <x v="18"/>
    <s v="Richmond"/>
    <x v="0"/>
    <x v="1"/>
    <n v="60"/>
    <n v="224"/>
    <n v="13440"/>
    <x v="1"/>
    <x v="5"/>
    <x v="2"/>
    <x v="5"/>
    <x v="1"/>
  </r>
  <r>
    <s v="Foot Locker"/>
    <d v="2021-07-23T00:00:00"/>
    <x v="4"/>
    <x v="18"/>
    <s v="Richmond"/>
    <x v="1"/>
    <x v="0"/>
    <n v="62"/>
    <n v="208"/>
    <n v="12896"/>
    <x v="1"/>
    <x v="5"/>
    <x v="2"/>
    <x v="5"/>
    <x v="1"/>
  </r>
  <r>
    <s v="Foot Locker"/>
    <d v="2021-07-23T00:00:00"/>
    <x v="4"/>
    <x v="18"/>
    <s v="Richmond"/>
    <x v="1"/>
    <x v="1"/>
    <n v="65"/>
    <n v="187"/>
    <n v="12155"/>
    <x v="1"/>
    <x v="5"/>
    <x v="2"/>
    <x v="5"/>
    <x v="1"/>
  </r>
  <r>
    <s v="Foot Locker"/>
    <d v="2021-07-23T00:00:00"/>
    <x v="4"/>
    <x v="18"/>
    <s v="Richmond"/>
    <x v="0"/>
    <x v="2"/>
    <n v="72"/>
    <n v="210"/>
    <n v="15120"/>
    <x v="1"/>
    <x v="5"/>
    <x v="2"/>
    <x v="5"/>
    <x v="1"/>
  </r>
  <r>
    <s v="Foot Locker"/>
    <d v="2021-07-23T00:00:00"/>
    <x v="4"/>
    <x v="18"/>
    <s v="Richmond"/>
    <x v="1"/>
    <x v="2"/>
    <n v="82"/>
    <n v="186"/>
    <n v="15252"/>
    <x v="1"/>
    <x v="5"/>
    <x v="2"/>
    <x v="5"/>
    <x v="1"/>
  </r>
  <r>
    <s v="Foot Locker"/>
    <d v="2021-08-24T00:00:00"/>
    <x v="4"/>
    <x v="18"/>
    <s v="Richmond"/>
    <x v="0"/>
    <x v="0"/>
    <n v="67"/>
    <n v="272"/>
    <n v="18224"/>
    <x v="1"/>
    <x v="6"/>
    <x v="6"/>
    <x v="6"/>
    <x v="1"/>
  </r>
  <r>
    <s v="Foot Locker"/>
    <d v="2021-08-24T00:00:00"/>
    <x v="4"/>
    <x v="18"/>
    <s v="Richmond"/>
    <x v="0"/>
    <x v="1"/>
    <n v="53"/>
    <n v="240"/>
    <n v="12720"/>
    <x v="1"/>
    <x v="6"/>
    <x v="6"/>
    <x v="6"/>
    <x v="1"/>
  </r>
  <r>
    <s v="Foot Locker"/>
    <d v="2021-08-24T00:00:00"/>
    <x v="4"/>
    <x v="18"/>
    <s v="Richmond"/>
    <x v="1"/>
    <x v="0"/>
    <n v="53"/>
    <n v="215"/>
    <n v="11395"/>
    <x v="1"/>
    <x v="6"/>
    <x v="6"/>
    <x v="6"/>
    <x v="1"/>
  </r>
  <r>
    <s v="Foot Locker"/>
    <d v="2021-08-24T00:00:00"/>
    <x v="4"/>
    <x v="18"/>
    <s v="Richmond"/>
    <x v="1"/>
    <x v="1"/>
    <n v="52"/>
    <n v="136"/>
    <n v="7072"/>
    <x v="1"/>
    <x v="6"/>
    <x v="6"/>
    <x v="6"/>
    <x v="1"/>
  </r>
  <r>
    <s v="Foot Locker"/>
    <d v="2021-08-24T00:00:00"/>
    <x v="4"/>
    <x v="18"/>
    <s v="Richmond"/>
    <x v="0"/>
    <x v="2"/>
    <n v="51"/>
    <n v="132"/>
    <n v="6732"/>
    <x v="1"/>
    <x v="6"/>
    <x v="6"/>
    <x v="6"/>
    <x v="1"/>
  </r>
  <r>
    <s v="Foot Locker"/>
    <d v="2021-08-24T00:00:00"/>
    <x v="4"/>
    <x v="18"/>
    <s v="Richmond"/>
    <x v="1"/>
    <x v="2"/>
    <n v="55"/>
    <n v="80"/>
    <n v="4400"/>
    <x v="1"/>
    <x v="6"/>
    <x v="6"/>
    <x v="6"/>
    <x v="1"/>
  </r>
  <r>
    <s v="Foot Locker"/>
    <d v="2021-09-25T00:00:00"/>
    <x v="4"/>
    <x v="18"/>
    <s v="Richmond"/>
    <x v="0"/>
    <x v="0"/>
    <n v="35"/>
    <n v="149"/>
    <n v="5215"/>
    <x v="1"/>
    <x v="7"/>
    <x v="3"/>
    <x v="7"/>
    <x v="1"/>
  </r>
  <r>
    <s v="Foot Locker"/>
    <d v="2021-09-25T00:00:00"/>
    <x v="4"/>
    <x v="18"/>
    <s v="Richmond"/>
    <x v="0"/>
    <x v="1"/>
    <n v="43"/>
    <n v="153"/>
    <n v="6579"/>
    <x v="1"/>
    <x v="7"/>
    <x v="3"/>
    <x v="7"/>
    <x v="1"/>
  </r>
  <r>
    <s v="Foot Locker"/>
    <d v="2021-09-25T00:00:00"/>
    <x v="4"/>
    <x v="18"/>
    <s v="Richmond"/>
    <x v="1"/>
    <x v="0"/>
    <n v="34"/>
    <n v="78"/>
    <n v="2652"/>
    <x v="1"/>
    <x v="7"/>
    <x v="3"/>
    <x v="7"/>
    <x v="1"/>
  </r>
  <r>
    <s v="Foot Locker"/>
    <d v="2021-09-25T00:00:00"/>
    <x v="4"/>
    <x v="18"/>
    <s v="Richmond"/>
    <x v="1"/>
    <x v="1"/>
    <n v="37"/>
    <n v="70"/>
    <n v="2590"/>
    <x v="1"/>
    <x v="7"/>
    <x v="3"/>
    <x v="7"/>
    <x v="1"/>
  </r>
  <r>
    <s v="Foot Locker"/>
    <d v="2021-09-25T00:00:00"/>
    <x v="4"/>
    <x v="18"/>
    <s v="Richmond"/>
    <x v="0"/>
    <x v="2"/>
    <n v="39"/>
    <n v="74"/>
    <n v="2886"/>
    <x v="1"/>
    <x v="7"/>
    <x v="3"/>
    <x v="7"/>
    <x v="1"/>
  </r>
  <r>
    <s v="Foot Locker"/>
    <d v="2021-09-25T00:00:00"/>
    <x v="4"/>
    <x v="18"/>
    <s v="Richmond"/>
    <x v="1"/>
    <x v="2"/>
    <n v="33"/>
    <n v="83"/>
    <n v="2739"/>
    <x v="1"/>
    <x v="7"/>
    <x v="3"/>
    <x v="7"/>
    <x v="1"/>
  </r>
  <r>
    <s v="Foot Locker"/>
    <d v="2021-10-24T00:00:00"/>
    <x v="4"/>
    <x v="18"/>
    <s v="Richmond"/>
    <x v="0"/>
    <x v="0"/>
    <n v="28"/>
    <n v="119"/>
    <n v="3332"/>
    <x v="1"/>
    <x v="8"/>
    <x v="4"/>
    <x v="8"/>
    <x v="1"/>
  </r>
  <r>
    <s v="Foot Locker"/>
    <d v="2021-10-24T00:00:00"/>
    <x v="4"/>
    <x v="18"/>
    <s v="Richmond"/>
    <x v="0"/>
    <x v="1"/>
    <n v="39"/>
    <n v="173"/>
    <n v="6747"/>
    <x v="1"/>
    <x v="8"/>
    <x v="4"/>
    <x v="8"/>
    <x v="1"/>
  </r>
  <r>
    <s v="Foot Locker"/>
    <d v="2021-10-24T00:00:00"/>
    <x v="4"/>
    <x v="18"/>
    <s v="Richmond"/>
    <x v="1"/>
    <x v="0"/>
    <n v="39"/>
    <n v="119"/>
    <n v="4641"/>
    <x v="1"/>
    <x v="8"/>
    <x v="4"/>
    <x v="8"/>
    <x v="1"/>
  </r>
  <r>
    <s v="Foot Locker"/>
    <d v="2021-10-24T00:00:00"/>
    <x v="4"/>
    <x v="18"/>
    <s v="Richmond"/>
    <x v="1"/>
    <x v="1"/>
    <n v="31"/>
    <n v="101"/>
    <n v="3131"/>
    <x v="1"/>
    <x v="8"/>
    <x v="4"/>
    <x v="8"/>
    <x v="1"/>
  </r>
  <r>
    <s v="Foot Locker"/>
    <d v="2021-10-24T00:00:00"/>
    <x v="4"/>
    <x v="18"/>
    <s v="Richmond"/>
    <x v="0"/>
    <x v="2"/>
    <n v="42"/>
    <n v="105"/>
    <n v="4410"/>
    <x v="1"/>
    <x v="8"/>
    <x v="4"/>
    <x v="8"/>
    <x v="1"/>
  </r>
  <r>
    <s v="Foot Locker"/>
    <d v="2021-10-24T00:00:00"/>
    <x v="4"/>
    <x v="18"/>
    <s v="Richmond"/>
    <x v="1"/>
    <x v="2"/>
    <n v="40"/>
    <n v="109"/>
    <n v="4360"/>
    <x v="1"/>
    <x v="8"/>
    <x v="4"/>
    <x v="8"/>
    <x v="1"/>
  </r>
  <r>
    <s v="Foot Locker"/>
    <d v="2021-11-24T00:00:00"/>
    <x v="4"/>
    <x v="18"/>
    <s v="Richmond"/>
    <x v="0"/>
    <x v="0"/>
    <n v="34"/>
    <n v="173"/>
    <n v="5882"/>
    <x v="1"/>
    <x v="9"/>
    <x v="0"/>
    <x v="9"/>
    <x v="1"/>
  </r>
  <r>
    <s v="Foot Locker"/>
    <d v="2021-11-24T00:00:00"/>
    <x v="4"/>
    <x v="18"/>
    <s v="Richmond"/>
    <x v="0"/>
    <x v="1"/>
    <n v="34"/>
    <n v="221"/>
    <n v="7514"/>
    <x v="1"/>
    <x v="9"/>
    <x v="0"/>
    <x v="9"/>
    <x v="1"/>
  </r>
  <r>
    <s v="Foot Locker"/>
    <d v="2021-11-24T00:00:00"/>
    <x v="4"/>
    <x v="18"/>
    <s v="Richmond"/>
    <x v="1"/>
    <x v="0"/>
    <n v="33"/>
    <n v="143"/>
    <n v="4719"/>
    <x v="1"/>
    <x v="9"/>
    <x v="0"/>
    <x v="9"/>
    <x v="1"/>
  </r>
  <r>
    <s v="Foot Locker"/>
    <d v="2021-11-24T00:00:00"/>
    <x v="4"/>
    <x v="18"/>
    <s v="Richmond"/>
    <x v="1"/>
    <x v="1"/>
    <n v="36"/>
    <n v="144"/>
    <n v="5184"/>
    <x v="1"/>
    <x v="9"/>
    <x v="0"/>
    <x v="9"/>
    <x v="1"/>
  </r>
  <r>
    <s v="Foot Locker"/>
    <d v="2021-11-24T00:00:00"/>
    <x v="4"/>
    <x v="18"/>
    <s v="Richmond"/>
    <x v="0"/>
    <x v="2"/>
    <n v="56"/>
    <n v="136"/>
    <n v="7616"/>
    <x v="1"/>
    <x v="9"/>
    <x v="0"/>
    <x v="9"/>
    <x v="1"/>
  </r>
  <r>
    <s v="Foot Locker"/>
    <d v="2021-11-24T00:00:00"/>
    <x v="4"/>
    <x v="18"/>
    <s v="Richmond"/>
    <x v="1"/>
    <x v="2"/>
    <n v="60"/>
    <n v="176"/>
    <n v="10560"/>
    <x v="1"/>
    <x v="9"/>
    <x v="0"/>
    <x v="9"/>
    <x v="1"/>
  </r>
  <r>
    <s v="Foot Locker"/>
    <d v="2021-12-23T00:00:00"/>
    <x v="4"/>
    <x v="18"/>
    <s v="Richmond"/>
    <x v="0"/>
    <x v="0"/>
    <n v="49"/>
    <n v="248"/>
    <n v="12152"/>
    <x v="1"/>
    <x v="10"/>
    <x v="1"/>
    <x v="10"/>
    <x v="1"/>
  </r>
  <r>
    <s v="Foot Locker"/>
    <d v="2021-12-23T00:00:00"/>
    <x v="4"/>
    <x v="18"/>
    <s v="Richmond"/>
    <x v="0"/>
    <x v="1"/>
    <n v="54"/>
    <n v="225"/>
    <n v="12150"/>
    <x v="1"/>
    <x v="10"/>
    <x v="1"/>
    <x v="10"/>
    <x v="1"/>
  </r>
  <r>
    <s v="Sports Direct"/>
    <d v="2021-12-23T00:00:00"/>
    <x v="4"/>
    <x v="18"/>
    <s v="Richmond"/>
    <x v="1"/>
    <x v="0"/>
    <n v="53"/>
    <n v="165"/>
    <n v="8745"/>
    <x v="1"/>
    <x v="10"/>
    <x v="1"/>
    <x v="10"/>
    <x v="1"/>
  </r>
  <r>
    <s v="Sports Direct"/>
    <d v="2021-12-23T00:00:00"/>
    <x v="4"/>
    <x v="18"/>
    <s v="Richmond"/>
    <x v="1"/>
    <x v="1"/>
    <n v="51"/>
    <n v="176"/>
    <n v="8976"/>
    <x v="1"/>
    <x v="10"/>
    <x v="1"/>
    <x v="10"/>
    <x v="1"/>
  </r>
  <r>
    <s v="Sports Direct"/>
    <d v="2021-12-23T00:00:00"/>
    <x v="4"/>
    <x v="18"/>
    <s v="Richmond"/>
    <x v="0"/>
    <x v="2"/>
    <n v="59"/>
    <n v="157"/>
    <n v="9263"/>
    <x v="1"/>
    <x v="10"/>
    <x v="1"/>
    <x v="10"/>
    <x v="1"/>
  </r>
  <r>
    <s v="Sports Direct"/>
    <d v="2021-12-23T00:00:00"/>
    <x v="4"/>
    <x v="18"/>
    <s v="Richmond"/>
    <x v="1"/>
    <x v="2"/>
    <n v="65"/>
    <n v="190"/>
    <n v="12350"/>
    <x v="1"/>
    <x v="10"/>
    <x v="1"/>
    <x v="10"/>
    <x v="1"/>
  </r>
  <r>
    <s v="Sports Direct"/>
    <d v="2021-01-19T00:00:00"/>
    <x v="4"/>
    <x v="18"/>
    <s v="Richmond"/>
    <x v="0"/>
    <x v="0"/>
    <n v="23"/>
    <n v="233"/>
    <n v="5359"/>
    <x v="1"/>
    <x v="0"/>
    <x v="6"/>
    <x v="0"/>
    <x v="1"/>
  </r>
  <r>
    <s v="Sports Direct"/>
    <d v="2021-01-19T00:00:00"/>
    <x v="4"/>
    <x v="18"/>
    <s v="Richmond"/>
    <x v="0"/>
    <x v="1"/>
    <n v="28"/>
    <n v="187"/>
    <n v="5236"/>
    <x v="1"/>
    <x v="0"/>
    <x v="6"/>
    <x v="0"/>
    <x v="1"/>
  </r>
  <r>
    <s v="Sports Direct"/>
    <d v="2021-01-19T00:00:00"/>
    <x v="4"/>
    <x v="18"/>
    <s v="Richmond"/>
    <x v="1"/>
    <x v="0"/>
    <n v="18"/>
    <n v="176"/>
    <n v="3168"/>
    <x v="1"/>
    <x v="0"/>
    <x v="6"/>
    <x v="0"/>
    <x v="1"/>
  </r>
  <r>
    <s v="Sports Direct"/>
    <d v="2021-01-19T00:00:00"/>
    <x v="4"/>
    <x v="18"/>
    <s v="Richmond"/>
    <x v="1"/>
    <x v="1"/>
    <n v="21"/>
    <n v="136"/>
    <n v="2856"/>
    <x v="1"/>
    <x v="0"/>
    <x v="6"/>
    <x v="0"/>
    <x v="1"/>
  </r>
  <r>
    <s v="Sports Direct"/>
    <d v="2021-01-19T00:00:00"/>
    <x v="4"/>
    <x v="18"/>
    <s v="Richmond"/>
    <x v="0"/>
    <x v="2"/>
    <n v="30"/>
    <n v="140"/>
    <n v="4200"/>
    <x v="1"/>
    <x v="0"/>
    <x v="6"/>
    <x v="0"/>
    <x v="1"/>
  </r>
  <r>
    <s v="Sports Direct"/>
    <d v="2021-01-19T00:00:00"/>
    <x v="4"/>
    <x v="18"/>
    <s v="Richmond"/>
    <x v="1"/>
    <x v="2"/>
    <n v="25"/>
    <n v="193"/>
    <n v="4825"/>
    <x v="1"/>
    <x v="0"/>
    <x v="6"/>
    <x v="0"/>
    <x v="1"/>
  </r>
  <r>
    <s v="Sports Direct"/>
    <d v="2021-02-17T00:00:00"/>
    <x v="4"/>
    <x v="18"/>
    <s v="Richmond"/>
    <x v="0"/>
    <x v="0"/>
    <n v="26"/>
    <n v="256"/>
    <n v="6656"/>
    <x v="1"/>
    <x v="1"/>
    <x v="0"/>
    <x v="1"/>
    <x v="1"/>
  </r>
  <r>
    <s v="Sports Direct"/>
    <d v="2021-02-17T00:00:00"/>
    <x v="4"/>
    <x v="18"/>
    <s v="Richmond"/>
    <x v="0"/>
    <x v="1"/>
    <n v="27"/>
    <n v="153"/>
    <n v="4131"/>
    <x v="1"/>
    <x v="1"/>
    <x v="0"/>
    <x v="1"/>
    <x v="1"/>
  </r>
  <r>
    <s v="Sports Direct"/>
    <d v="2021-02-17T00:00:00"/>
    <x v="4"/>
    <x v="18"/>
    <s v="Richmond"/>
    <x v="1"/>
    <x v="0"/>
    <n v="17"/>
    <n v="170"/>
    <n v="2890"/>
    <x v="1"/>
    <x v="1"/>
    <x v="0"/>
    <x v="1"/>
    <x v="1"/>
  </r>
  <r>
    <s v="West Gear"/>
    <d v="2021-02-11T00:00:00"/>
    <x v="2"/>
    <x v="21"/>
    <s v="Salt Lake City"/>
    <x v="1"/>
    <x v="1"/>
    <n v="16"/>
    <n v="93"/>
    <n v="1488"/>
    <x v="1"/>
    <x v="1"/>
    <x v="1"/>
    <x v="1"/>
    <x v="1"/>
  </r>
  <r>
    <s v="West Gear"/>
    <d v="2021-02-11T00:00:00"/>
    <x v="2"/>
    <x v="21"/>
    <s v="Salt Lake City"/>
    <x v="0"/>
    <x v="2"/>
    <n v="28"/>
    <n v="120"/>
    <n v="3360"/>
    <x v="1"/>
    <x v="1"/>
    <x v="1"/>
    <x v="1"/>
    <x v="1"/>
  </r>
  <r>
    <s v="West Gear"/>
    <d v="2021-02-11T00:00:00"/>
    <x v="2"/>
    <x v="21"/>
    <s v="Salt Lake City"/>
    <x v="1"/>
    <x v="2"/>
    <n v="18"/>
    <n v="149"/>
    <n v="2682"/>
    <x v="1"/>
    <x v="1"/>
    <x v="1"/>
    <x v="1"/>
    <x v="1"/>
  </r>
  <r>
    <s v="West Gear"/>
    <d v="2021-03-10T00:00:00"/>
    <x v="2"/>
    <x v="21"/>
    <s v="Salt Lake City"/>
    <x v="0"/>
    <x v="0"/>
    <n v="20"/>
    <n v="228"/>
    <n v="4560"/>
    <x v="1"/>
    <x v="2"/>
    <x v="0"/>
    <x v="2"/>
    <x v="1"/>
  </r>
  <r>
    <s v="West Gear"/>
    <d v="2021-03-10T00:00:00"/>
    <x v="2"/>
    <x v="21"/>
    <s v="Salt Lake City"/>
    <x v="0"/>
    <x v="1"/>
    <n v="22"/>
    <n v="105"/>
    <n v="2310"/>
    <x v="1"/>
    <x v="2"/>
    <x v="0"/>
    <x v="2"/>
    <x v="1"/>
  </r>
  <r>
    <s v="West Gear"/>
    <d v="2021-03-10T00:00:00"/>
    <x v="2"/>
    <x v="21"/>
    <s v="Salt Lake City"/>
    <x v="1"/>
    <x v="0"/>
    <n v="16"/>
    <n v="140"/>
    <n v="2240"/>
    <x v="1"/>
    <x v="2"/>
    <x v="0"/>
    <x v="2"/>
    <x v="1"/>
  </r>
  <r>
    <s v="West Gear"/>
    <d v="2021-03-10T00:00:00"/>
    <x v="2"/>
    <x v="21"/>
    <s v="Salt Lake City"/>
    <x v="1"/>
    <x v="1"/>
    <n v="20"/>
    <n v="75"/>
    <n v="1500"/>
    <x v="1"/>
    <x v="2"/>
    <x v="0"/>
    <x v="2"/>
    <x v="1"/>
  </r>
  <r>
    <s v="West Gear"/>
    <d v="2021-03-10T00:00:00"/>
    <x v="2"/>
    <x v="21"/>
    <s v="Salt Lake City"/>
    <x v="0"/>
    <x v="2"/>
    <n v="28"/>
    <n v="90"/>
    <n v="2520"/>
    <x v="1"/>
    <x v="2"/>
    <x v="0"/>
    <x v="2"/>
    <x v="1"/>
  </r>
  <r>
    <s v="West Gear"/>
    <d v="2021-03-10T00:00:00"/>
    <x v="2"/>
    <x v="21"/>
    <s v="Salt Lake City"/>
    <x v="1"/>
    <x v="2"/>
    <n v="21"/>
    <n v="140"/>
    <n v="2940"/>
    <x v="1"/>
    <x v="2"/>
    <x v="0"/>
    <x v="2"/>
    <x v="1"/>
  </r>
  <r>
    <s v="West Gear"/>
    <d v="2021-04-11T00:00:00"/>
    <x v="2"/>
    <x v="21"/>
    <s v="Salt Lake City"/>
    <x v="0"/>
    <x v="0"/>
    <n v="20"/>
    <n v="194"/>
    <n v="3880"/>
    <x v="1"/>
    <x v="3"/>
    <x v="4"/>
    <x v="3"/>
    <x v="1"/>
  </r>
  <r>
    <s v="West Gear"/>
    <d v="2021-04-11T00:00:00"/>
    <x v="2"/>
    <x v="21"/>
    <s v="Salt Lake City"/>
    <x v="0"/>
    <x v="1"/>
    <n v="20"/>
    <n v="111"/>
    <n v="2220"/>
    <x v="1"/>
    <x v="3"/>
    <x v="4"/>
    <x v="3"/>
    <x v="1"/>
  </r>
  <r>
    <s v="West Gear"/>
    <d v="2021-04-11T00:00:00"/>
    <x v="2"/>
    <x v="21"/>
    <s v="Salt Lake City"/>
    <x v="1"/>
    <x v="0"/>
    <n v="10"/>
    <n v="107"/>
    <n v="1070"/>
    <x v="1"/>
    <x v="3"/>
    <x v="4"/>
    <x v="3"/>
    <x v="1"/>
  </r>
  <r>
    <s v="West Gear"/>
    <d v="2021-04-11T00:00:00"/>
    <x v="2"/>
    <x v="21"/>
    <s v="Salt Lake City"/>
    <x v="1"/>
    <x v="1"/>
    <n v="14"/>
    <n v="75"/>
    <n v="1050"/>
    <x v="1"/>
    <x v="3"/>
    <x v="4"/>
    <x v="3"/>
    <x v="1"/>
  </r>
  <r>
    <s v="West Gear"/>
    <d v="2021-04-11T00:00:00"/>
    <x v="2"/>
    <x v="21"/>
    <s v="Salt Lake City"/>
    <x v="0"/>
    <x v="2"/>
    <n v="24"/>
    <n v="88"/>
    <n v="2112"/>
    <x v="1"/>
    <x v="3"/>
    <x v="4"/>
    <x v="3"/>
    <x v="1"/>
  </r>
  <r>
    <s v="West Gear"/>
    <d v="2021-04-11T00:00:00"/>
    <x v="2"/>
    <x v="21"/>
    <s v="Salt Lake City"/>
    <x v="1"/>
    <x v="2"/>
    <n v="20"/>
    <n v="136"/>
    <n v="2720"/>
    <x v="1"/>
    <x v="3"/>
    <x v="4"/>
    <x v="3"/>
    <x v="1"/>
  </r>
  <r>
    <s v="West Gear"/>
    <d v="2021-05-12T00:00:00"/>
    <x v="2"/>
    <x v="21"/>
    <s v="Salt Lake City"/>
    <x v="0"/>
    <x v="0"/>
    <n v="27"/>
    <n v="228"/>
    <n v="6156"/>
    <x v="1"/>
    <x v="4"/>
    <x v="0"/>
    <x v="4"/>
    <x v="1"/>
  </r>
  <r>
    <s v="West Gear"/>
    <d v="2021-05-12T00:00:00"/>
    <x v="2"/>
    <x v="21"/>
    <s v="Salt Lake City"/>
    <x v="0"/>
    <x v="1"/>
    <n v="22"/>
    <n v="128"/>
    <n v="2816"/>
    <x v="1"/>
    <x v="4"/>
    <x v="0"/>
    <x v="4"/>
    <x v="1"/>
  </r>
  <r>
    <s v="West Gear"/>
    <d v="2021-05-12T00:00:00"/>
    <x v="2"/>
    <x v="21"/>
    <s v="Salt Lake City"/>
    <x v="1"/>
    <x v="0"/>
    <n v="19"/>
    <n v="109"/>
    <n v="2071"/>
    <x v="1"/>
    <x v="4"/>
    <x v="0"/>
    <x v="4"/>
    <x v="1"/>
  </r>
  <r>
    <s v="West Gear"/>
    <d v="2021-05-12T00:00:00"/>
    <x v="2"/>
    <x v="21"/>
    <s v="Salt Lake City"/>
    <x v="1"/>
    <x v="1"/>
    <n v="19"/>
    <n v="94"/>
    <n v="1786"/>
    <x v="1"/>
    <x v="4"/>
    <x v="0"/>
    <x v="4"/>
    <x v="1"/>
  </r>
  <r>
    <s v="West Gear"/>
    <d v="2021-05-12T00:00:00"/>
    <x v="2"/>
    <x v="21"/>
    <s v="Salt Lake City"/>
    <x v="0"/>
    <x v="2"/>
    <n v="29"/>
    <n v="90"/>
    <n v="2610"/>
    <x v="1"/>
    <x v="4"/>
    <x v="0"/>
    <x v="4"/>
    <x v="1"/>
  </r>
  <r>
    <s v="West Gear"/>
    <d v="2021-05-12T00:00:00"/>
    <x v="2"/>
    <x v="21"/>
    <s v="Salt Lake City"/>
    <x v="1"/>
    <x v="2"/>
    <n v="32"/>
    <n v="128"/>
    <n v="4096"/>
    <x v="1"/>
    <x v="4"/>
    <x v="0"/>
    <x v="4"/>
    <x v="1"/>
  </r>
  <r>
    <s v="West Gear"/>
    <d v="2021-06-11T00:00:00"/>
    <x v="2"/>
    <x v="21"/>
    <s v="Salt Lake City"/>
    <x v="0"/>
    <x v="0"/>
    <n v="21"/>
    <n v="208"/>
    <n v="4368"/>
    <x v="1"/>
    <x v="11"/>
    <x v="2"/>
    <x v="11"/>
    <x v="1"/>
  </r>
  <r>
    <s v="West Gear"/>
    <d v="2021-06-11T00:00:00"/>
    <x v="2"/>
    <x v="21"/>
    <s v="Salt Lake City"/>
    <x v="0"/>
    <x v="1"/>
    <n v="18"/>
    <n v="132"/>
    <n v="2376"/>
    <x v="1"/>
    <x v="11"/>
    <x v="2"/>
    <x v="11"/>
    <x v="1"/>
  </r>
  <r>
    <s v="West Gear"/>
    <d v="2021-06-11T00:00:00"/>
    <x v="2"/>
    <x v="21"/>
    <s v="Salt Lake City"/>
    <x v="1"/>
    <x v="0"/>
    <n v="13"/>
    <n v="128"/>
    <n v="1664"/>
    <x v="1"/>
    <x v="11"/>
    <x v="2"/>
    <x v="11"/>
    <x v="1"/>
  </r>
  <r>
    <s v="West Gear"/>
    <d v="2021-06-11T00:00:00"/>
    <x v="2"/>
    <x v="21"/>
    <s v="Salt Lake City"/>
    <x v="1"/>
    <x v="1"/>
    <n v="13"/>
    <n v="132"/>
    <n v="1716"/>
    <x v="1"/>
    <x v="11"/>
    <x v="2"/>
    <x v="11"/>
    <x v="1"/>
  </r>
  <r>
    <s v="West Gear"/>
    <d v="2021-06-11T00:00:00"/>
    <x v="2"/>
    <x v="21"/>
    <s v="Salt Lake City"/>
    <x v="0"/>
    <x v="2"/>
    <n v="24"/>
    <n v="132"/>
    <n v="3168"/>
    <x v="1"/>
    <x v="11"/>
    <x v="2"/>
    <x v="11"/>
    <x v="1"/>
  </r>
  <r>
    <s v="West Gear"/>
    <d v="2021-06-11T00:00:00"/>
    <x v="2"/>
    <x v="21"/>
    <s v="Salt Lake City"/>
    <x v="1"/>
    <x v="2"/>
    <n v="32"/>
    <n v="190"/>
    <n v="6080"/>
    <x v="1"/>
    <x v="11"/>
    <x v="2"/>
    <x v="11"/>
    <x v="1"/>
  </r>
  <r>
    <s v="West Gear"/>
    <d v="2021-07-10T00:00:00"/>
    <x v="2"/>
    <x v="21"/>
    <s v="Salt Lake City"/>
    <x v="0"/>
    <x v="0"/>
    <n v="28"/>
    <n v="248"/>
    <n v="6944"/>
    <x v="1"/>
    <x v="5"/>
    <x v="3"/>
    <x v="5"/>
    <x v="1"/>
  </r>
  <r>
    <s v="West Gear"/>
    <d v="2021-07-10T00:00:00"/>
    <x v="2"/>
    <x v="21"/>
    <s v="Salt Lake City"/>
    <x v="0"/>
    <x v="1"/>
    <n v="20"/>
    <n v="182"/>
    <n v="3640"/>
    <x v="1"/>
    <x v="5"/>
    <x v="3"/>
    <x v="5"/>
    <x v="1"/>
  </r>
  <r>
    <s v="West Gear"/>
    <d v="2021-07-10T00:00:00"/>
    <x v="2"/>
    <x v="21"/>
    <s v="Salt Lake City"/>
    <x v="1"/>
    <x v="0"/>
    <n v="19"/>
    <n v="157"/>
    <n v="2983"/>
    <x v="1"/>
    <x v="5"/>
    <x v="3"/>
    <x v="5"/>
    <x v="1"/>
  </r>
  <r>
    <s v="West Gear"/>
    <d v="2021-07-10T00:00:00"/>
    <x v="2"/>
    <x v="21"/>
    <s v="Salt Lake City"/>
    <x v="1"/>
    <x v="1"/>
    <n v="16"/>
    <n v="128"/>
    <n v="2048"/>
    <x v="1"/>
    <x v="5"/>
    <x v="3"/>
    <x v="5"/>
    <x v="1"/>
  </r>
  <r>
    <s v="West Gear"/>
    <d v="2021-07-10T00:00:00"/>
    <x v="2"/>
    <x v="21"/>
    <s v="Salt Lake City"/>
    <x v="0"/>
    <x v="2"/>
    <n v="28"/>
    <n v="140"/>
    <n v="3920"/>
    <x v="1"/>
    <x v="5"/>
    <x v="3"/>
    <x v="5"/>
    <x v="1"/>
  </r>
  <r>
    <s v="West Gear"/>
    <d v="2021-07-10T00:00:00"/>
    <x v="2"/>
    <x v="21"/>
    <s v="Salt Lake City"/>
    <x v="1"/>
    <x v="2"/>
    <n v="32"/>
    <n v="204"/>
    <n v="6528"/>
    <x v="1"/>
    <x v="5"/>
    <x v="3"/>
    <x v="5"/>
    <x v="1"/>
  </r>
  <r>
    <s v="West Gear"/>
    <d v="2021-08-11T00:00:00"/>
    <x v="2"/>
    <x v="21"/>
    <s v="Salt Lake City"/>
    <x v="0"/>
    <x v="0"/>
    <n v="27"/>
    <n v="248"/>
    <n v="6696"/>
    <x v="1"/>
    <x v="6"/>
    <x v="0"/>
    <x v="6"/>
    <x v="1"/>
  </r>
  <r>
    <s v="West Gear"/>
    <d v="2021-08-11T00:00:00"/>
    <x v="2"/>
    <x v="21"/>
    <s v="Salt Lake City"/>
    <x v="0"/>
    <x v="1"/>
    <n v="28"/>
    <n v="179"/>
    <n v="5012"/>
    <x v="1"/>
    <x v="6"/>
    <x v="0"/>
    <x v="6"/>
    <x v="1"/>
  </r>
  <r>
    <s v="West Gear"/>
    <d v="2021-08-11T00:00:00"/>
    <x v="2"/>
    <x v="21"/>
    <s v="Salt Lake City"/>
    <x v="1"/>
    <x v="0"/>
    <n v="23"/>
    <n v="158"/>
    <n v="3634"/>
    <x v="1"/>
    <x v="6"/>
    <x v="0"/>
    <x v="6"/>
    <x v="1"/>
  </r>
  <r>
    <s v="West Gear"/>
    <d v="2021-08-11T00:00:00"/>
    <x v="2"/>
    <x v="21"/>
    <s v="Salt Lake City"/>
    <x v="1"/>
    <x v="1"/>
    <n v="14"/>
    <n v="124"/>
    <n v="1736"/>
    <x v="1"/>
    <x v="6"/>
    <x v="0"/>
    <x v="6"/>
    <x v="1"/>
  </r>
  <r>
    <s v="West Gear"/>
    <d v="2021-08-11T00:00:00"/>
    <x v="2"/>
    <x v="21"/>
    <s v="Salt Lake City"/>
    <x v="0"/>
    <x v="2"/>
    <n v="23"/>
    <n v="109"/>
    <n v="2507"/>
    <x v="1"/>
    <x v="6"/>
    <x v="0"/>
    <x v="6"/>
    <x v="1"/>
  </r>
  <r>
    <s v="West Gear"/>
    <d v="2021-08-11T00:00:00"/>
    <x v="2"/>
    <x v="21"/>
    <s v="Salt Lake City"/>
    <x v="1"/>
    <x v="2"/>
    <n v="27"/>
    <n v="184"/>
    <n v="4968"/>
    <x v="1"/>
    <x v="6"/>
    <x v="0"/>
    <x v="6"/>
    <x v="1"/>
  </r>
  <r>
    <s v="West Gear"/>
    <d v="2021-09-12T00:00:00"/>
    <x v="2"/>
    <x v="21"/>
    <s v="Salt Lake City"/>
    <x v="0"/>
    <x v="0"/>
    <n v="23"/>
    <n v="228"/>
    <n v="5244"/>
    <x v="1"/>
    <x v="7"/>
    <x v="4"/>
    <x v="7"/>
    <x v="1"/>
  </r>
  <r>
    <s v="West Gear"/>
    <d v="2021-09-12T00:00:00"/>
    <x v="2"/>
    <x v="21"/>
    <s v="Salt Lake City"/>
    <x v="0"/>
    <x v="1"/>
    <n v="19"/>
    <n v="158"/>
    <n v="3002"/>
    <x v="1"/>
    <x v="7"/>
    <x v="4"/>
    <x v="7"/>
    <x v="1"/>
  </r>
  <r>
    <s v="West Gear"/>
    <d v="2021-09-12T00:00:00"/>
    <x v="2"/>
    <x v="21"/>
    <s v="Salt Lake City"/>
    <x v="1"/>
    <x v="0"/>
    <n v="7"/>
    <n v="105"/>
    <n v="735"/>
    <x v="1"/>
    <x v="7"/>
    <x v="4"/>
    <x v="7"/>
    <x v="1"/>
  </r>
  <r>
    <s v="West Gear"/>
    <d v="2021-09-12T00:00:00"/>
    <x v="2"/>
    <x v="21"/>
    <s v="Salt Lake City"/>
    <x v="1"/>
    <x v="1"/>
    <n v="7"/>
    <n v="111"/>
    <n v="777"/>
    <x v="1"/>
    <x v="7"/>
    <x v="4"/>
    <x v="7"/>
    <x v="1"/>
  </r>
  <r>
    <s v="West Gear"/>
    <d v="2021-09-12T00:00:00"/>
    <x v="2"/>
    <x v="21"/>
    <s v="Salt Lake City"/>
    <x v="0"/>
    <x v="2"/>
    <n v="16"/>
    <n v="114"/>
    <n v="1824"/>
    <x v="1"/>
    <x v="7"/>
    <x v="4"/>
    <x v="7"/>
    <x v="1"/>
  </r>
  <r>
    <s v="West Gear"/>
    <d v="2021-09-12T00:00:00"/>
    <x v="2"/>
    <x v="21"/>
    <s v="Salt Lake City"/>
    <x v="1"/>
    <x v="2"/>
    <n v="18"/>
    <n v="132"/>
    <n v="2376"/>
    <x v="1"/>
    <x v="7"/>
    <x v="4"/>
    <x v="7"/>
    <x v="1"/>
  </r>
  <r>
    <s v="West Gear"/>
    <d v="2021-10-11T00:00:00"/>
    <x v="2"/>
    <x v="21"/>
    <s v="Salt Lake City"/>
    <x v="0"/>
    <x v="0"/>
    <n v="24"/>
    <n v="201"/>
    <n v="4824"/>
    <x v="1"/>
    <x v="8"/>
    <x v="5"/>
    <x v="8"/>
    <x v="1"/>
  </r>
  <r>
    <s v="West Gear"/>
    <d v="2021-10-11T00:00:00"/>
    <x v="2"/>
    <x v="21"/>
    <s v="Salt Lake City"/>
    <x v="0"/>
    <x v="1"/>
    <n v="14"/>
    <n v="132"/>
    <n v="1848"/>
    <x v="1"/>
    <x v="8"/>
    <x v="5"/>
    <x v="8"/>
    <x v="1"/>
  </r>
  <r>
    <s v="West Gear"/>
    <d v="2021-10-11T00:00:00"/>
    <x v="2"/>
    <x v="21"/>
    <s v="Salt Lake City"/>
    <x v="1"/>
    <x v="0"/>
    <n v="13"/>
    <n v="90"/>
    <n v="1170"/>
    <x v="1"/>
    <x v="8"/>
    <x v="5"/>
    <x v="8"/>
    <x v="1"/>
  </r>
  <r>
    <s v="West Gear"/>
    <d v="2021-10-11T00:00:00"/>
    <x v="2"/>
    <x v="21"/>
    <s v="Salt Lake City"/>
    <x v="1"/>
    <x v="1"/>
    <n v="13"/>
    <n v="94"/>
    <n v="1222"/>
    <x v="1"/>
    <x v="8"/>
    <x v="5"/>
    <x v="8"/>
    <x v="1"/>
  </r>
  <r>
    <s v="West Gear"/>
    <d v="2021-10-11T00:00:00"/>
    <x v="2"/>
    <x v="21"/>
    <s v="Salt Lake City"/>
    <x v="0"/>
    <x v="2"/>
    <n v="20"/>
    <n v="85"/>
    <n v="1700"/>
    <x v="1"/>
    <x v="8"/>
    <x v="5"/>
    <x v="8"/>
    <x v="1"/>
  </r>
  <r>
    <s v="West Gear"/>
    <d v="2021-10-11T00:00:00"/>
    <x v="2"/>
    <x v="21"/>
    <s v="Salt Lake City"/>
    <x v="1"/>
    <x v="2"/>
    <n v="25"/>
    <n v="140"/>
    <n v="3500"/>
    <x v="1"/>
    <x v="8"/>
    <x v="5"/>
    <x v="8"/>
    <x v="1"/>
  </r>
  <r>
    <s v="West Gear"/>
    <d v="2021-11-11T00:00:00"/>
    <x v="2"/>
    <x v="21"/>
    <s v="Salt Lake City"/>
    <x v="0"/>
    <x v="0"/>
    <n v="22"/>
    <n v="165"/>
    <n v="3630"/>
    <x v="1"/>
    <x v="9"/>
    <x v="1"/>
    <x v="9"/>
    <x v="1"/>
  </r>
  <r>
    <s v="West Gear"/>
    <d v="2021-11-11T00:00:00"/>
    <x v="2"/>
    <x v="21"/>
    <s v="Salt Lake City"/>
    <x v="0"/>
    <x v="1"/>
    <n v="14"/>
    <n v="136"/>
    <n v="1904"/>
    <x v="1"/>
    <x v="9"/>
    <x v="1"/>
    <x v="9"/>
    <x v="1"/>
  </r>
  <r>
    <s v="West Gear"/>
    <d v="2021-11-11T00:00:00"/>
    <x v="2"/>
    <x v="21"/>
    <s v="Salt Lake City"/>
    <x v="1"/>
    <x v="0"/>
    <n v="14"/>
    <n v="107"/>
    <n v="1498"/>
    <x v="1"/>
    <x v="9"/>
    <x v="1"/>
    <x v="9"/>
    <x v="1"/>
  </r>
  <r>
    <s v="West Gear"/>
    <d v="2021-11-11T00:00:00"/>
    <x v="2"/>
    <x v="21"/>
    <s v="Salt Lake City"/>
    <x v="1"/>
    <x v="1"/>
    <n v="15"/>
    <n v="124"/>
    <n v="1860"/>
    <x v="1"/>
    <x v="9"/>
    <x v="1"/>
    <x v="9"/>
    <x v="1"/>
  </r>
  <r>
    <s v="West Gear"/>
    <d v="2021-11-11T00:00:00"/>
    <x v="2"/>
    <x v="21"/>
    <s v="Salt Lake City"/>
    <x v="0"/>
    <x v="2"/>
    <n v="28"/>
    <n v="123"/>
    <n v="3444"/>
    <x v="1"/>
    <x v="9"/>
    <x v="1"/>
    <x v="9"/>
    <x v="1"/>
  </r>
  <r>
    <s v="West Gear"/>
    <d v="2021-11-11T00:00:00"/>
    <x v="2"/>
    <x v="21"/>
    <s v="Salt Lake City"/>
    <x v="1"/>
    <x v="2"/>
    <n v="35"/>
    <n v="158"/>
    <n v="5530"/>
    <x v="1"/>
    <x v="9"/>
    <x v="1"/>
    <x v="9"/>
    <x v="1"/>
  </r>
  <r>
    <s v="West Gear"/>
    <d v="2021-12-10T00:00:00"/>
    <x v="2"/>
    <x v="21"/>
    <s v="Salt Lake City"/>
    <x v="0"/>
    <x v="0"/>
    <n v="29"/>
    <n v="231"/>
    <n v="6699"/>
    <x v="1"/>
    <x v="10"/>
    <x v="2"/>
    <x v="10"/>
    <x v="1"/>
  </r>
  <r>
    <s v="West Gear"/>
    <d v="2021-12-10T00:00:00"/>
    <x v="2"/>
    <x v="21"/>
    <s v="Salt Lake City"/>
    <x v="0"/>
    <x v="1"/>
    <n v="22"/>
    <n v="170"/>
    <n v="3740"/>
    <x v="1"/>
    <x v="10"/>
    <x v="2"/>
    <x v="10"/>
    <x v="1"/>
  </r>
  <r>
    <s v="West Gear"/>
    <d v="2021-12-10T00:00:00"/>
    <x v="2"/>
    <x v="21"/>
    <s v="Salt Lake City"/>
    <x v="1"/>
    <x v="0"/>
    <n v="20"/>
    <n v="153"/>
    <n v="3060"/>
    <x v="1"/>
    <x v="10"/>
    <x v="2"/>
    <x v="10"/>
    <x v="1"/>
  </r>
  <r>
    <s v="West Gear"/>
    <d v="2021-12-10T00:00:00"/>
    <x v="2"/>
    <x v="21"/>
    <s v="Salt Lake City"/>
    <x v="1"/>
    <x v="1"/>
    <n v="22"/>
    <n v="136"/>
    <n v="2992"/>
    <x v="1"/>
    <x v="10"/>
    <x v="2"/>
    <x v="10"/>
    <x v="1"/>
  </r>
  <r>
    <s v="West Gear"/>
    <d v="2021-12-10T00:00:00"/>
    <x v="2"/>
    <x v="21"/>
    <s v="Salt Lake City"/>
    <x v="0"/>
    <x v="2"/>
    <n v="27"/>
    <n v="124"/>
    <n v="3348"/>
    <x v="1"/>
    <x v="10"/>
    <x v="2"/>
    <x v="10"/>
    <x v="1"/>
  </r>
  <r>
    <s v="West Gear"/>
    <d v="2021-12-10T00:00:00"/>
    <x v="2"/>
    <x v="21"/>
    <s v="Salt Lake City"/>
    <x v="1"/>
    <x v="2"/>
    <n v="29"/>
    <n v="170"/>
    <n v="4930"/>
    <x v="1"/>
    <x v="10"/>
    <x v="2"/>
    <x v="10"/>
    <x v="1"/>
  </r>
  <r>
    <s v="West Gear"/>
    <d v="2021-01-24T00:00:00"/>
    <x v="2"/>
    <x v="21"/>
    <s v="Salt Lake City"/>
    <x v="0"/>
    <x v="0"/>
    <n v="24"/>
    <n v="109"/>
    <n v="2616"/>
    <x v="1"/>
    <x v="0"/>
    <x v="4"/>
    <x v="0"/>
    <x v="1"/>
  </r>
  <r>
    <s v="West Gear"/>
    <d v="2021-01-24T00:00:00"/>
    <x v="2"/>
    <x v="21"/>
    <s v="Salt Lake City"/>
    <x v="0"/>
    <x v="1"/>
    <n v="29"/>
    <n v="123"/>
    <n v="3567"/>
    <x v="1"/>
    <x v="0"/>
    <x v="4"/>
    <x v="0"/>
    <x v="1"/>
  </r>
  <r>
    <s v="West Gear"/>
    <d v="2021-01-24T00:00:00"/>
    <x v="2"/>
    <x v="21"/>
    <s v="Salt Lake City"/>
    <x v="1"/>
    <x v="0"/>
    <n v="31"/>
    <n v="105"/>
    <n v="3255"/>
    <x v="1"/>
    <x v="0"/>
    <x v="4"/>
    <x v="0"/>
    <x v="1"/>
  </r>
  <r>
    <s v="West Gear"/>
    <d v="2021-01-24T00:00:00"/>
    <x v="2"/>
    <x v="21"/>
    <s v="Salt Lake City"/>
    <x v="1"/>
    <x v="1"/>
    <n v="30"/>
    <n v="68"/>
    <n v="2040"/>
    <x v="1"/>
    <x v="0"/>
    <x v="4"/>
    <x v="0"/>
    <x v="1"/>
  </r>
  <r>
    <s v="West Gear"/>
    <d v="2021-01-24T00:00:00"/>
    <x v="2"/>
    <x v="21"/>
    <s v="Salt Lake City"/>
    <x v="0"/>
    <x v="2"/>
    <n v="35"/>
    <n v="53"/>
    <n v="1855"/>
    <x v="1"/>
    <x v="0"/>
    <x v="4"/>
    <x v="0"/>
    <x v="1"/>
  </r>
  <r>
    <s v="West Gear"/>
    <d v="2021-01-24T00:00:00"/>
    <x v="2"/>
    <x v="21"/>
    <s v="Salt Lake City"/>
    <x v="1"/>
    <x v="2"/>
    <n v="28"/>
    <n v="132"/>
    <n v="3696"/>
    <x v="1"/>
    <x v="0"/>
    <x v="4"/>
    <x v="0"/>
    <x v="1"/>
  </r>
  <r>
    <s v="West Gear"/>
    <d v="2021-02-24T00:00:00"/>
    <x v="2"/>
    <x v="21"/>
    <s v="Salt Lake City"/>
    <x v="0"/>
    <x v="0"/>
    <n v="22"/>
    <n v="153"/>
    <n v="3366"/>
    <x v="1"/>
    <x v="1"/>
    <x v="0"/>
    <x v="1"/>
    <x v="1"/>
  </r>
  <r>
    <s v="West Gear"/>
    <d v="2021-02-24T00:00:00"/>
    <x v="2"/>
    <x v="21"/>
    <s v="Salt Lake City"/>
    <x v="0"/>
    <x v="1"/>
    <n v="29"/>
    <n v="123"/>
    <n v="3567"/>
    <x v="1"/>
    <x v="1"/>
    <x v="0"/>
    <x v="1"/>
    <x v="1"/>
  </r>
  <r>
    <s v="West Gear"/>
    <d v="2021-02-24T00:00:00"/>
    <x v="2"/>
    <x v="21"/>
    <s v="Salt Lake City"/>
    <x v="1"/>
    <x v="0"/>
    <n v="28"/>
    <n v="123"/>
    <n v="3444"/>
    <x v="1"/>
    <x v="1"/>
    <x v="0"/>
    <x v="1"/>
    <x v="1"/>
  </r>
  <r>
    <s v="West Gear"/>
    <d v="2021-02-24T00:00:00"/>
    <x v="2"/>
    <x v="22"/>
    <s v="Portland"/>
    <x v="1"/>
    <x v="1"/>
    <n v="29"/>
    <n v="64"/>
    <n v="1856"/>
    <x v="1"/>
    <x v="1"/>
    <x v="0"/>
    <x v="1"/>
    <x v="1"/>
  </r>
  <r>
    <s v="West Gear"/>
    <d v="2021-02-24T00:00:00"/>
    <x v="2"/>
    <x v="22"/>
    <s v="Portland"/>
    <x v="0"/>
    <x v="2"/>
    <n v="32"/>
    <n v="43"/>
    <n v="1376"/>
    <x v="1"/>
    <x v="1"/>
    <x v="0"/>
    <x v="1"/>
    <x v="1"/>
  </r>
  <r>
    <s v="West Gear"/>
    <d v="2021-02-24T00:00:00"/>
    <x v="2"/>
    <x v="22"/>
    <s v="Portland"/>
    <x v="1"/>
    <x v="2"/>
    <n v="28"/>
    <n v="98"/>
    <n v="2744"/>
    <x v="1"/>
    <x v="1"/>
    <x v="0"/>
    <x v="1"/>
    <x v="1"/>
  </r>
  <r>
    <s v="West Gear"/>
    <d v="2021-03-23T00:00:00"/>
    <x v="2"/>
    <x v="22"/>
    <s v="Portland"/>
    <x v="0"/>
    <x v="0"/>
    <n v="28"/>
    <n v="143"/>
    <n v="4004"/>
    <x v="1"/>
    <x v="2"/>
    <x v="6"/>
    <x v="2"/>
    <x v="1"/>
  </r>
  <r>
    <s v="West Gear"/>
    <d v="2021-03-23T00:00:00"/>
    <x v="2"/>
    <x v="22"/>
    <s v="Portland"/>
    <x v="0"/>
    <x v="1"/>
    <n v="40"/>
    <n v="98"/>
    <n v="3920"/>
    <x v="1"/>
    <x v="2"/>
    <x v="6"/>
    <x v="2"/>
    <x v="1"/>
  </r>
  <r>
    <s v="West Gear"/>
    <d v="2021-03-23T00:00:00"/>
    <x v="2"/>
    <x v="22"/>
    <s v="Portland"/>
    <x v="1"/>
    <x v="0"/>
    <n v="41"/>
    <n v="112"/>
    <n v="4592"/>
    <x v="1"/>
    <x v="2"/>
    <x v="6"/>
    <x v="2"/>
    <x v="1"/>
  </r>
  <r>
    <s v="West Gear"/>
    <d v="2021-03-23T00:00:00"/>
    <x v="2"/>
    <x v="22"/>
    <s v="Portland"/>
    <x v="1"/>
    <x v="1"/>
    <n v="39"/>
    <n v="75"/>
    <n v="2925"/>
    <x v="1"/>
    <x v="2"/>
    <x v="6"/>
    <x v="2"/>
    <x v="1"/>
  </r>
  <r>
    <s v="West Gear"/>
    <d v="2021-03-23T00:00:00"/>
    <x v="2"/>
    <x v="22"/>
    <s v="Portland"/>
    <x v="0"/>
    <x v="2"/>
    <n v="43"/>
    <n v="30"/>
    <n v="1290"/>
    <x v="1"/>
    <x v="2"/>
    <x v="6"/>
    <x v="2"/>
    <x v="1"/>
  </r>
  <r>
    <s v="West Gear"/>
    <d v="2021-03-23T00:00:00"/>
    <x v="2"/>
    <x v="22"/>
    <s v="Portland"/>
    <x v="1"/>
    <x v="2"/>
    <n v="40"/>
    <n v="90"/>
    <n v="3600"/>
    <x v="1"/>
    <x v="2"/>
    <x v="6"/>
    <x v="2"/>
    <x v="1"/>
  </r>
  <r>
    <s v="West Gear"/>
    <d v="2021-04-24T00:00:00"/>
    <x v="2"/>
    <x v="22"/>
    <s v="Portland"/>
    <x v="0"/>
    <x v="0"/>
    <n v="44"/>
    <n v="166"/>
    <n v="7304"/>
    <x v="1"/>
    <x v="3"/>
    <x v="3"/>
    <x v="3"/>
    <x v="1"/>
  </r>
  <r>
    <s v="West Gear"/>
    <d v="2021-04-24T00:00:00"/>
    <x v="2"/>
    <x v="22"/>
    <s v="Portland"/>
    <x v="0"/>
    <x v="1"/>
    <n v="39"/>
    <n v="88"/>
    <n v="3432"/>
    <x v="1"/>
    <x v="3"/>
    <x v="3"/>
    <x v="3"/>
    <x v="1"/>
  </r>
  <r>
    <s v="West Gear"/>
    <d v="2021-04-24T00:00:00"/>
    <x v="2"/>
    <x v="22"/>
    <s v="Portland"/>
    <x v="1"/>
    <x v="0"/>
    <n v="47"/>
    <n v="114"/>
    <n v="5358"/>
    <x v="1"/>
    <x v="3"/>
    <x v="3"/>
    <x v="3"/>
    <x v="1"/>
  </r>
  <r>
    <s v="West Gear"/>
    <d v="2021-04-24T00:00:00"/>
    <x v="2"/>
    <x v="22"/>
    <s v="Portland"/>
    <x v="1"/>
    <x v="1"/>
    <n v="34"/>
    <n v="70"/>
    <n v="2380"/>
    <x v="1"/>
    <x v="3"/>
    <x v="3"/>
    <x v="3"/>
    <x v="1"/>
  </r>
  <r>
    <s v="West Gear"/>
    <d v="2021-04-24T00:00:00"/>
    <x v="2"/>
    <x v="22"/>
    <s v="Portland"/>
    <x v="0"/>
    <x v="2"/>
    <n v="36"/>
    <n v="39"/>
    <n v="1404"/>
    <x v="1"/>
    <x v="3"/>
    <x v="3"/>
    <x v="3"/>
    <x v="1"/>
  </r>
  <r>
    <s v="West Gear"/>
    <d v="2021-04-24T00:00:00"/>
    <x v="2"/>
    <x v="22"/>
    <s v="Portland"/>
    <x v="1"/>
    <x v="2"/>
    <n v="49"/>
    <n v="90"/>
    <n v="4410"/>
    <x v="1"/>
    <x v="3"/>
    <x v="3"/>
    <x v="3"/>
    <x v="1"/>
  </r>
  <r>
    <s v="West Gear"/>
    <d v="2021-05-25T00:00:00"/>
    <x v="2"/>
    <x v="22"/>
    <s v="Portland"/>
    <x v="0"/>
    <x v="0"/>
    <n v="39"/>
    <n v="155"/>
    <n v="6045"/>
    <x v="1"/>
    <x v="4"/>
    <x v="6"/>
    <x v="4"/>
    <x v="1"/>
  </r>
  <r>
    <s v="West Gear"/>
    <d v="2021-05-25T00:00:00"/>
    <x v="2"/>
    <x v="22"/>
    <s v="Portland"/>
    <x v="0"/>
    <x v="1"/>
    <n v="36"/>
    <n v="109"/>
    <n v="3924"/>
    <x v="1"/>
    <x v="4"/>
    <x v="6"/>
    <x v="4"/>
    <x v="1"/>
  </r>
  <r>
    <s v="West Gear"/>
    <d v="2021-05-25T00:00:00"/>
    <x v="2"/>
    <x v="22"/>
    <s v="Portland"/>
    <x v="1"/>
    <x v="0"/>
    <n v="39"/>
    <n v="119"/>
    <n v="4641"/>
    <x v="1"/>
    <x v="4"/>
    <x v="6"/>
    <x v="4"/>
    <x v="1"/>
  </r>
  <r>
    <s v="West Gear"/>
    <d v="2021-05-25T00:00:00"/>
    <x v="2"/>
    <x v="22"/>
    <s v="Portland"/>
    <x v="1"/>
    <x v="1"/>
    <n v="33"/>
    <n v="94"/>
    <n v="3102"/>
    <x v="1"/>
    <x v="4"/>
    <x v="6"/>
    <x v="4"/>
    <x v="1"/>
  </r>
  <r>
    <s v="West Gear"/>
    <d v="2021-05-25T00:00:00"/>
    <x v="2"/>
    <x v="22"/>
    <s v="Portland"/>
    <x v="0"/>
    <x v="2"/>
    <n v="33"/>
    <n v="58"/>
    <n v="1914"/>
    <x v="1"/>
    <x v="4"/>
    <x v="6"/>
    <x v="4"/>
    <x v="1"/>
  </r>
  <r>
    <s v="West Gear"/>
    <d v="2021-05-25T00:00:00"/>
    <x v="2"/>
    <x v="22"/>
    <s v="Portland"/>
    <x v="1"/>
    <x v="2"/>
    <n v="46"/>
    <n v="173"/>
    <n v="7958"/>
    <x v="1"/>
    <x v="4"/>
    <x v="6"/>
    <x v="4"/>
    <x v="1"/>
  </r>
  <r>
    <s v="West Gear"/>
    <d v="2021-06-24T00:00:00"/>
    <x v="2"/>
    <x v="22"/>
    <s v="Portland"/>
    <x v="0"/>
    <x v="0"/>
    <n v="43"/>
    <n v="240"/>
    <n v="10320"/>
    <x v="1"/>
    <x v="11"/>
    <x v="1"/>
    <x v="11"/>
    <x v="1"/>
  </r>
  <r>
    <s v="West Gear"/>
    <d v="2021-06-24T00:00:00"/>
    <x v="2"/>
    <x v="22"/>
    <s v="Portland"/>
    <x v="0"/>
    <x v="1"/>
    <n v="47"/>
    <n v="202"/>
    <n v="9494"/>
    <x v="1"/>
    <x v="11"/>
    <x v="1"/>
    <x v="11"/>
    <x v="1"/>
  </r>
  <r>
    <s v="West Gear"/>
    <d v="2021-06-24T00:00:00"/>
    <x v="2"/>
    <x v="22"/>
    <s v="Portland"/>
    <x v="1"/>
    <x v="0"/>
    <n v="53"/>
    <n v="208"/>
    <n v="11024"/>
    <x v="1"/>
    <x v="11"/>
    <x v="1"/>
    <x v="11"/>
    <x v="1"/>
  </r>
  <r>
    <s v="West Gear"/>
    <d v="2021-06-24T00:00:00"/>
    <x v="2"/>
    <x v="22"/>
    <s v="Portland"/>
    <x v="1"/>
    <x v="1"/>
    <n v="62"/>
    <n v="179"/>
    <n v="11098"/>
    <x v="1"/>
    <x v="11"/>
    <x v="1"/>
    <x v="11"/>
    <x v="1"/>
  </r>
  <r>
    <s v="West Gear"/>
    <d v="2021-06-24T00:00:00"/>
    <x v="2"/>
    <x v="22"/>
    <s v="Portland"/>
    <x v="0"/>
    <x v="2"/>
    <n v="67"/>
    <n v="140"/>
    <n v="9380"/>
    <x v="1"/>
    <x v="11"/>
    <x v="1"/>
    <x v="11"/>
    <x v="1"/>
  </r>
  <r>
    <s v="West Gear"/>
    <d v="2021-06-24T00:00:00"/>
    <x v="2"/>
    <x v="22"/>
    <s v="Portland"/>
    <x v="1"/>
    <x v="2"/>
    <n v="74"/>
    <n v="231"/>
    <n v="17094"/>
    <x v="1"/>
    <x v="11"/>
    <x v="1"/>
    <x v="11"/>
    <x v="1"/>
  </r>
  <r>
    <s v="West Gear"/>
    <d v="2021-07-23T00:00:00"/>
    <x v="2"/>
    <x v="22"/>
    <s v="Portland"/>
    <x v="0"/>
    <x v="0"/>
    <n v="60"/>
    <n v="298"/>
    <n v="17880"/>
    <x v="1"/>
    <x v="5"/>
    <x v="2"/>
    <x v="5"/>
    <x v="1"/>
  </r>
  <r>
    <s v="West Gear"/>
    <d v="2021-07-23T00:00:00"/>
    <x v="2"/>
    <x v="22"/>
    <s v="Portland"/>
    <x v="0"/>
    <x v="1"/>
    <n v="66"/>
    <n v="217"/>
    <n v="14322"/>
    <x v="1"/>
    <x v="5"/>
    <x v="2"/>
    <x v="5"/>
    <x v="1"/>
  </r>
  <r>
    <s v="West Gear"/>
    <d v="2021-07-23T00:00:00"/>
    <x v="2"/>
    <x v="22"/>
    <s v="Portland"/>
    <x v="1"/>
    <x v="0"/>
    <n v="66"/>
    <n v="221"/>
    <n v="14586"/>
    <x v="1"/>
    <x v="5"/>
    <x v="2"/>
    <x v="5"/>
    <x v="1"/>
  </r>
  <r>
    <s v="West Gear"/>
    <d v="2021-07-23T00:00:00"/>
    <x v="2"/>
    <x v="22"/>
    <s v="Portland"/>
    <x v="1"/>
    <x v="1"/>
    <n v="61"/>
    <n v="171"/>
    <n v="10431"/>
    <x v="1"/>
    <x v="5"/>
    <x v="2"/>
    <x v="5"/>
    <x v="1"/>
  </r>
  <r>
    <s v="West Gear"/>
    <d v="2021-07-23T00:00:00"/>
    <x v="2"/>
    <x v="22"/>
    <s v="Portland"/>
    <x v="0"/>
    <x v="2"/>
    <n v="68"/>
    <n v="198"/>
    <n v="13464"/>
    <x v="1"/>
    <x v="5"/>
    <x v="2"/>
    <x v="5"/>
    <x v="1"/>
  </r>
  <r>
    <s v="West Gear"/>
    <d v="2021-07-23T00:00:00"/>
    <x v="2"/>
    <x v="22"/>
    <s v="Portland"/>
    <x v="1"/>
    <x v="2"/>
    <n v="78"/>
    <n v="204"/>
    <n v="15912"/>
    <x v="1"/>
    <x v="5"/>
    <x v="2"/>
    <x v="5"/>
    <x v="1"/>
  </r>
  <r>
    <s v="West Gear"/>
    <d v="2021-08-24T00:00:00"/>
    <x v="2"/>
    <x v="22"/>
    <s v="Portland"/>
    <x v="0"/>
    <x v="0"/>
    <n v="69"/>
    <n v="256"/>
    <n v="17664"/>
    <x v="1"/>
    <x v="6"/>
    <x v="6"/>
    <x v="6"/>
    <x v="1"/>
  </r>
  <r>
    <s v="West Gear"/>
    <d v="2021-08-24T00:00:00"/>
    <x v="2"/>
    <x v="22"/>
    <s v="Portland"/>
    <x v="0"/>
    <x v="1"/>
    <n v="62"/>
    <n v="256"/>
    <n v="15872"/>
    <x v="1"/>
    <x v="6"/>
    <x v="6"/>
    <x v="6"/>
    <x v="1"/>
  </r>
  <r>
    <s v="West Gear"/>
    <d v="2021-08-24T00:00:00"/>
    <x v="2"/>
    <x v="22"/>
    <s v="Portland"/>
    <x v="1"/>
    <x v="0"/>
    <n v="50"/>
    <n v="215"/>
    <n v="10750"/>
    <x v="1"/>
    <x v="6"/>
    <x v="6"/>
    <x v="6"/>
    <x v="1"/>
  </r>
  <r>
    <s v="West Gear"/>
    <d v="2021-08-24T00:00:00"/>
    <x v="2"/>
    <x v="22"/>
    <s v="Portland"/>
    <x v="1"/>
    <x v="1"/>
    <n v="50"/>
    <n v="128"/>
    <n v="6400"/>
    <x v="1"/>
    <x v="6"/>
    <x v="6"/>
    <x v="6"/>
    <x v="1"/>
  </r>
  <r>
    <s v="West Gear"/>
    <d v="2021-08-24T00:00:00"/>
    <x v="2"/>
    <x v="22"/>
    <s v="Portland"/>
    <x v="0"/>
    <x v="2"/>
    <n v="53"/>
    <n v="136"/>
    <n v="7208"/>
    <x v="1"/>
    <x v="6"/>
    <x v="6"/>
    <x v="6"/>
    <x v="1"/>
  </r>
  <r>
    <s v="West Gear"/>
    <d v="2021-08-24T00:00:00"/>
    <x v="2"/>
    <x v="22"/>
    <s v="Portland"/>
    <x v="1"/>
    <x v="2"/>
    <n v="53"/>
    <n v="88"/>
    <n v="4664"/>
    <x v="1"/>
    <x v="6"/>
    <x v="6"/>
    <x v="6"/>
    <x v="1"/>
  </r>
  <r>
    <s v="West Gear"/>
    <d v="2021-09-25T00:00:00"/>
    <x v="2"/>
    <x v="22"/>
    <s v="Portland"/>
    <x v="0"/>
    <x v="0"/>
    <n v="34"/>
    <n v="149"/>
    <n v="5066"/>
    <x v="1"/>
    <x v="7"/>
    <x v="3"/>
    <x v="7"/>
    <x v="1"/>
  </r>
  <r>
    <s v="West Gear"/>
    <d v="2021-09-25T00:00:00"/>
    <x v="2"/>
    <x v="22"/>
    <s v="Portland"/>
    <x v="0"/>
    <x v="1"/>
    <n v="43"/>
    <n v="158"/>
    <n v="6794"/>
    <x v="1"/>
    <x v="7"/>
    <x v="3"/>
    <x v="7"/>
    <x v="1"/>
  </r>
  <r>
    <s v="West Gear"/>
    <d v="2021-09-25T00:00:00"/>
    <x v="2"/>
    <x v="22"/>
    <s v="Portland"/>
    <x v="1"/>
    <x v="0"/>
    <n v="39"/>
    <n v="83"/>
    <n v="3237"/>
    <x v="1"/>
    <x v="7"/>
    <x v="3"/>
    <x v="7"/>
    <x v="1"/>
  </r>
  <r>
    <s v="West Gear"/>
    <d v="2021-09-25T00:00:00"/>
    <x v="2"/>
    <x v="22"/>
    <s v="Portland"/>
    <x v="1"/>
    <x v="1"/>
    <n v="38"/>
    <n v="62"/>
    <n v="2356"/>
    <x v="1"/>
    <x v="7"/>
    <x v="3"/>
    <x v="7"/>
    <x v="1"/>
  </r>
  <r>
    <s v="West Gear"/>
    <d v="2021-09-25T00:00:00"/>
    <x v="2"/>
    <x v="22"/>
    <s v="Portland"/>
    <x v="0"/>
    <x v="2"/>
    <n v="48"/>
    <n v="77"/>
    <n v="3696"/>
    <x v="1"/>
    <x v="7"/>
    <x v="3"/>
    <x v="7"/>
    <x v="1"/>
  </r>
  <r>
    <s v="West Gear"/>
    <d v="2021-09-25T00:00:00"/>
    <x v="2"/>
    <x v="22"/>
    <s v="Portland"/>
    <x v="1"/>
    <x v="2"/>
    <n v="36"/>
    <n v="85"/>
    <n v="3060"/>
    <x v="1"/>
    <x v="7"/>
    <x v="3"/>
    <x v="7"/>
    <x v="1"/>
  </r>
  <r>
    <s v="West Gear"/>
    <d v="2021-10-24T00:00:00"/>
    <x v="2"/>
    <x v="22"/>
    <s v="Portland"/>
    <x v="0"/>
    <x v="0"/>
    <n v="29"/>
    <n v="119"/>
    <n v="3451"/>
    <x v="1"/>
    <x v="8"/>
    <x v="4"/>
    <x v="8"/>
    <x v="1"/>
  </r>
  <r>
    <s v="West Gear"/>
    <d v="2021-10-24T00:00:00"/>
    <x v="2"/>
    <x v="22"/>
    <s v="Portland"/>
    <x v="0"/>
    <x v="1"/>
    <n v="37"/>
    <n v="179"/>
    <n v="6623"/>
    <x v="1"/>
    <x v="8"/>
    <x v="4"/>
    <x v="8"/>
    <x v="1"/>
  </r>
  <r>
    <s v="West Gear"/>
    <d v="2021-10-24T00:00:00"/>
    <x v="2"/>
    <x v="22"/>
    <s v="Portland"/>
    <x v="1"/>
    <x v="0"/>
    <n v="37"/>
    <n v="109"/>
    <n v="4033"/>
    <x v="1"/>
    <x v="8"/>
    <x v="4"/>
    <x v="8"/>
    <x v="1"/>
  </r>
  <r>
    <s v="West Gear"/>
    <d v="2021-10-24T00:00:00"/>
    <x v="2"/>
    <x v="22"/>
    <s v="Portland"/>
    <x v="1"/>
    <x v="1"/>
    <n v="34"/>
    <n v="114"/>
    <n v="3876"/>
    <x v="1"/>
    <x v="8"/>
    <x v="4"/>
    <x v="8"/>
    <x v="1"/>
  </r>
  <r>
    <s v="West Gear"/>
    <d v="2021-10-24T00:00:00"/>
    <x v="2"/>
    <x v="22"/>
    <s v="Portland"/>
    <x v="0"/>
    <x v="2"/>
    <n v="40"/>
    <n v="93"/>
    <n v="3720"/>
    <x v="1"/>
    <x v="8"/>
    <x v="4"/>
    <x v="8"/>
    <x v="1"/>
  </r>
  <r>
    <s v="West Gear"/>
    <d v="2021-10-24T00:00:00"/>
    <x v="2"/>
    <x v="22"/>
    <s v="Portland"/>
    <x v="1"/>
    <x v="2"/>
    <n v="41"/>
    <n v="123"/>
    <n v="5043"/>
    <x v="1"/>
    <x v="8"/>
    <x v="4"/>
    <x v="8"/>
    <x v="1"/>
  </r>
  <r>
    <s v="West Gear"/>
    <d v="2021-11-24T00:00:00"/>
    <x v="2"/>
    <x v="22"/>
    <s v="Portland"/>
    <x v="0"/>
    <x v="0"/>
    <n v="34"/>
    <n v="190"/>
    <n v="6460"/>
    <x v="1"/>
    <x v="9"/>
    <x v="0"/>
    <x v="9"/>
    <x v="1"/>
  </r>
  <r>
    <s v="West Gear"/>
    <d v="2021-11-24T00:00:00"/>
    <x v="2"/>
    <x v="22"/>
    <s v="Portland"/>
    <x v="0"/>
    <x v="1"/>
    <n v="37"/>
    <n v="202"/>
    <n v="7474"/>
    <x v="1"/>
    <x v="9"/>
    <x v="0"/>
    <x v="9"/>
    <x v="1"/>
  </r>
  <r>
    <s v="West Gear"/>
    <d v="2021-11-24T00:00:00"/>
    <x v="2"/>
    <x v="22"/>
    <s v="Portland"/>
    <x v="1"/>
    <x v="0"/>
    <n v="32"/>
    <n v="152"/>
    <n v="4864"/>
    <x v="1"/>
    <x v="9"/>
    <x v="0"/>
    <x v="9"/>
    <x v="1"/>
  </r>
  <r>
    <s v="West Gear"/>
    <d v="2021-11-24T00:00:00"/>
    <x v="2"/>
    <x v="22"/>
    <s v="Portland"/>
    <x v="1"/>
    <x v="1"/>
    <n v="39"/>
    <n v="149"/>
    <n v="5811"/>
    <x v="1"/>
    <x v="9"/>
    <x v="0"/>
    <x v="9"/>
    <x v="1"/>
  </r>
  <r>
    <s v="West Gear"/>
    <d v="2021-11-24T00:00:00"/>
    <x v="2"/>
    <x v="22"/>
    <s v="Portland"/>
    <x v="0"/>
    <x v="2"/>
    <n v="50"/>
    <n v="145"/>
    <n v="7250"/>
    <x v="1"/>
    <x v="9"/>
    <x v="0"/>
    <x v="9"/>
    <x v="1"/>
  </r>
  <r>
    <s v="West Gear"/>
    <d v="2021-11-24T00:00:00"/>
    <x v="2"/>
    <x v="22"/>
    <s v="Portland"/>
    <x v="1"/>
    <x v="2"/>
    <n v="53"/>
    <n v="165"/>
    <n v="8745"/>
    <x v="1"/>
    <x v="9"/>
    <x v="0"/>
    <x v="9"/>
    <x v="1"/>
  </r>
  <r>
    <s v="West Gear"/>
    <d v="2021-12-23T00:00:00"/>
    <x v="2"/>
    <x v="22"/>
    <s v="Portland"/>
    <x v="0"/>
    <x v="0"/>
    <n v="51"/>
    <n v="225"/>
    <n v="11475"/>
    <x v="1"/>
    <x v="10"/>
    <x v="1"/>
    <x v="10"/>
    <x v="1"/>
  </r>
  <r>
    <s v="West Gear"/>
    <d v="2021-12-23T00:00:00"/>
    <x v="2"/>
    <x v="22"/>
    <s v="Portland"/>
    <x v="0"/>
    <x v="1"/>
    <n v="56"/>
    <n v="233"/>
    <n v="13048"/>
    <x v="1"/>
    <x v="10"/>
    <x v="1"/>
    <x v="10"/>
    <x v="1"/>
  </r>
  <r>
    <s v="West Gear"/>
    <d v="2021-12-23T00:00:00"/>
    <x v="2"/>
    <x v="22"/>
    <s v="Portland"/>
    <x v="1"/>
    <x v="0"/>
    <n v="48"/>
    <n v="193"/>
    <n v="9264"/>
    <x v="1"/>
    <x v="10"/>
    <x v="1"/>
    <x v="10"/>
    <x v="1"/>
  </r>
  <r>
    <s v="West Gear"/>
    <d v="2021-12-23T00:00:00"/>
    <x v="2"/>
    <x v="22"/>
    <s v="Portland"/>
    <x v="1"/>
    <x v="1"/>
    <n v="53"/>
    <n v="165"/>
    <n v="8745"/>
    <x v="1"/>
    <x v="10"/>
    <x v="1"/>
    <x v="10"/>
    <x v="1"/>
  </r>
  <r>
    <s v="West Gear"/>
    <d v="2021-12-23T00:00:00"/>
    <x v="2"/>
    <x v="22"/>
    <s v="Portland"/>
    <x v="0"/>
    <x v="2"/>
    <n v="54"/>
    <n v="157"/>
    <n v="8478"/>
    <x v="1"/>
    <x v="10"/>
    <x v="1"/>
    <x v="10"/>
    <x v="1"/>
  </r>
  <r>
    <s v="West Gear"/>
    <d v="2021-12-23T00:00:00"/>
    <x v="2"/>
    <x v="22"/>
    <s v="Portland"/>
    <x v="1"/>
    <x v="2"/>
    <n v="55"/>
    <n v="201"/>
    <n v="11055"/>
    <x v="1"/>
    <x v="10"/>
    <x v="1"/>
    <x v="10"/>
    <x v="1"/>
  </r>
  <r>
    <s v="West Gear"/>
    <d v="2021-01-17T00:00:00"/>
    <x v="2"/>
    <x v="22"/>
    <s v="Portland"/>
    <x v="0"/>
    <x v="0"/>
    <n v="28"/>
    <n v="120"/>
    <n v="3360"/>
    <x v="1"/>
    <x v="0"/>
    <x v="4"/>
    <x v="0"/>
    <x v="1"/>
  </r>
  <r>
    <s v="West Gear"/>
    <d v="2021-01-17T00:00:00"/>
    <x v="2"/>
    <x v="22"/>
    <s v="Portland"/>
    <x v="0"/>
    <x v="1"/>
    <n v="31"/>
    <n v="124"/>
    <n v="3844"/>
    <x v="1"/>
    <x v="0"/>
    <x v="4"/>
    <x v="0"/>
    <x v="1"/>
  </r>
  <r>
    <s v="West Gear"/>
    <d v="2021-01-17T00:00:00"/>
    <x v="2"/>
    <x v="22"/>
    <s v="Portland"/>
    <x v="1"/>
    <x v="0"/>
    <n v="33"/>
    <n v="128"/>
    <n v="4224"/>
    <x v="1"/>
    <x v="0"/>
    <x v="4"/>
    <x v="0"/>
    <x v="1"/>
  </r>
  <r>
    <s v="West Gear"/>
    <d v="2021-01-17T00:00:00"/>
    <x v="2"/>
    <x v="22"/>
    <s v="Portland"/>
    <x v="1"/>
    <x v="1"/>
    <n v="34"/>
    <n v="78"/>
    <n v="2652"/>
    <x v="1"/>
    <x v="0"/>
    <x v="4"/>
    <x v="0"/>
    <x v="1"/>
  </r>
  <r>
    <s v="West Gear"/>
    <d v="2021-01-17T00:00:00"/>
    <x v="2"/>
    <x v="22"/>
    <s v="Portland"/>
    <x v="0"/>
    <x v="2"/>
    <n v="33"/>
    <n v="68"/>
    <n v="2244"/>
    <x v="1"/>
    <x v="0"/>
    <x v="4"/>
    <x v="0"/>
    <x v="1"/>
  </r>
  <r>
    <s v="West Gear"/>
    <d v="2021-01-17T00:00:00"/>
    <x v="2"/>
    <x v="22"/>
    <s v="Portland"/>
    <x v="1"/>
    <x v="2"/>
    <n v="34"/>
    <n v="140"/>
    <n v="4760"/>
    <x v="1"/>
    <x v="0"/>
    <x v="4"/>
    <x v="0"/>
    <x v="1"/>
  </r>
  <r>
    <s v="West Gear"/>
    <d v="2021-02-17T00:00:00"/>
    <x v="2"/>
    <x v="22"/>
    <s v="Portland"/>
    <x v="0"/>
    <x v="0"/>
    <n v="24"/>
    <n v="175"/>
    <n v="4200"/>
    <x v="1"/>
    <x v="1"/>
    <x v="0"/>
    <x v="1"/>
    <x v="1"/>
  </r>
  <r>
    <s v="West Gear"/>
    <d v="2021-02-17T00:00:00"/>
    <x v="2"/>
    <x v="22"/>
    <s v="Portland"/>
    <x v="0"/>
    <x v="1"/>
    <n v="31"/>
    <n v="124"/>
    <n v="3844"/>
    <x v="1"/>
    <x v="1"/>
    <x v="0"/>
    <x v="1"/>
    <x v="1"/>
  </r>
  <r>
    <s v="West Gear"/>
    <d v="2021-02-17T00:00:00"/>
    <x v="2"/>
    <x v="22"/>
    <s v="Portland"/>
    <x v="1"/>
    <x v="0"/>
    <n v="34"/>
    <n v="132"/>
    <n v="4488"/>
    <x v="1"/>
    <x v="1"/>
    <x v="0"/>
    <x v="1"/>
    <x v="1"/>
  </r>
  <r>
    <s v="West Gear"/>
    <d v="2021-02-17T00:00:00"/>
    <x v="1"/>
    <x v="23"/>
    <s v="New Orleans"/>
    <x v="1"/>
    <x v="1"/>
    <n v="33"/>
    <n v="75"/>
    <n v="2475"/>
    <x v="1"/>
    <x v="1"/>
    <x v="0"/>
    <x v="1"/>
    <x v="1"/>
  </r>
  <r>
    <s v="West Gear"/>
    <d v="2021-02-17T00:00:00"/>
    <x v="1"/>
    <x v="23"/>
    <s v="New Orleans"/>
    <x v="0"/>
    <x v="2"/>
    <n v="33"/>
    <n v="53"/>
    <n v="1749"/>
    <x v="1"/>
    <x v="1"/>
    <x v="0"/>
    <x v="1"/>
    <x v="1"/>
  </r>
  <r>
    <s v="West Gear"/>
    <d v="2021-02-17T00:00:00"/>
    <x v="1"/>
    <x v="23"/>
    <s v="New Orleans"/>
    <x v="1"/>
    <x v="2"/>
    <n v="32"/>
    <n v="131"/>
    <n v="4192"/>
    <x v="1"/>
    <x v="1"/>
    <x v="0"/>
    <x v="1"/>
    <x v="1"/>
  </r>
  <r>
    <s v="West Gear"/>
    <d v="2021-03-16T00:00:00"/>
    <x v="1"/>
    <x v="23"/>
    <s v="New Orleans"/>
    <x v="0"/>
    <x v="0"/>
    <n v="29"/>
    <n v="179"/>
    <n v="5191"/>
    <x v="1"/>
    <x v="2"/>
    <x v="6"/>
    <x v="2"/>
    <x v="1"/>
  </r>
  <r>
    <s v="West Gear"/>
    <d v="2021-03-16T00:00:00"/>
    <x v="1"/>
    <x v="23"/>
    <s v="New Orleans"/>
    <x v="0"/>
    <x v="1"/>
    <n v="38"/>
    <n v="120"/>
    <n v="4560"/>
    <x v="1"/>
    <x v="2"/>
    <x v="6"/>
    <x v="2"/>
    <x v="1"/>
  </r>
  <r>
    <s v="West Gear"/>
    <d v="2021-03-16T00:00:00"/>
    <x v="1"/>
    <x v="23"/>
    <s v="New Orleans"/>
    <x v="1"/>
    <x v="0"/>
    <n v="39"/>
    <n v="120"/>
    <n v="4680"/>
    <x v="1"/>
    <x v="2"/>
    <x v="6"/>
    <x v="2"/>
    <x v="1"/>
  </r>
  <r>
    <s v="West Gear"/>
    <d v="2021-03-16T00:00:00"/>
    <x v="1"/>
    <x v="23"/>
    <s v="New Orleans"/>
    <x v="1"/>
    <x v="1"/>
    <n v="43"/>
    <n v="96"/>
    <n v="4128"/>
    <x v="1"/>
    <x v="2"/>
    <x v="6"/>
    <x v="2"/>
    <x v="1"/>
  </r>
  <r>
    <s v="West Gear"/>
    <d v="2021-03-16T00:00:00"/>
    <x v="1"/>
    <x v="23"/>
    <s v="New Orleans"/>
    <x v="0"/>
    <x v="2"/>
    <n v="40"/>
    <n v="50"/>
    <n v="2000"/>
    <x v="1"/>
    <x v="2"/>
    <x v="6"/>
    <x v="2"/>
    <x v="1"/>
  </r>
  <r>
    <s v="West Gear"/>
    <d v="2021-03-16T00:00:00"/>
    <x v="1"/>
    <x v="23"/>
    <s v="New Orleans"/>
    <x v="1"/>
    <x v="2"/>
    <n v="29"/>
    <n v="109"/>
    <n v="3161"/>
    <x v="1"/>
    <x v="2"/>
    <x v="6"/>
    <x v="2"/>
    <x v="1"/>
  </r>
  <r>
    <s v="West Gear"/>
    <d v="2021-04-17T00:00:00"/>
    <x v="1"/>
    <x v="23"/>
    <s v="New Orleans"/>
    <x v="0"/>
    <x v="0"/>
    <n v="38"/>
    <n v="168"/>
    <n v="6384"/>
    <x v="1"/>
    <x v="3"/>
    <x v="3"/>
    <x v="3"/>
    <x v="1"/>
  </r>
  <r>
    <s v="West Gear"/>
    <d v="2021-04-17T00:00:00"/>
    <x v="1"/>
    <x v="23"/>
    <s v="New Orleans"/>
    <x v="0"/>
    <x v="1"/>
    <n v="36"/>
    <n v="107"/>
    <n v="3852"/>
    <x v="1"/>
    <x v="3"/>
    <x v="3"/>
    <x v="3"/>
    <x v="1"/>
  </r>
  <r>
    <s v="West Gear"/>
    <d v="2021-04-17T00:00:00"/>
    <x v="1"/>
    <x v="23"/>
    <s v="New Orleans"/>
    <x v="1"/>
    <x v="0"/>
    <n v="40"/>
    <n v="120"/>
    <n v="4800"/>
    <x v="1"/>
    <x v="3"/>
    <x v="3"/>
    <x v="3"/>
    <x v="1"/>
  </r>
  <r>
    <s v="West Gear"/>
    <d v="2021-04-17T00:00:00"/>
    <x v="1"/>
    <x v="23"/>
    <s v="New Orleans"/>
    <x v="1"/>
    <x v="1"/>
    <n v="27"/>
    <n v="91"/>
    <n v="2457"/>
    <x v="1"/>
    <x v="3"/>
    <x v="3"/>
    <x v="3"/>
    <x v="1"/>
  </r>
  <r>
    <s v="West Gear"/>
    <d v="2021-04-17T00:00:00"/>
    <x v="1"/>
    <x v="23"/>
    <s v="New Orleans"/>
    <x v="0"/>
    <x v="2"/>
    <n v="34"/>
    <n v="56"/>
    <n v="1904"/>
    <x v="1"/>
    <x v="3"/>
    <x v="3"/>
    <x v="3"/>
    <x v="1"/>
  </r>
  <r>
    <s v="West Gear"/>
    <d v="2021-04-17T00:00:00"/>
    <x v="1"/>
    <x v="23"/>
    <s v="New Orleans"/>
    <x v="1"/>
    <x v="2"/>
    <n v="39"/>
    <n v="123"/>
    <n v="4797"/>
    <x v="1"/>
    <x v="3"/>
    <x v="3"/>
    <x v="3"/>
    <x v="1"/>
  </r>
  <r>
    <s v="West Gear"/>
    <d v="2021-05-18T00:00:00"/>
    <x v="1"/>
    <x v="23"/>
    <s v="New Orleans"/>
    <x v="0"/>
    <x v="0"/>
    <n v="32"/>
    <n v="176"/>
    <n v="5632"/>
    <x v="1"/>
    <x v="4"/>
    <x v="6"/>
    <x v="4"/>
    <x v="1"/>
  </r>
  <r>
    <s v="West Gear"/>
    <d v="2021-05-18T00:00:00"/>
    <x v="1"/>
    <x v="23"/>
    <s v="New Orleans"/>
    <x v="0"/>
    <x v="1"/>
    <n v="40"/>
    <n v="128"/>
    <n v="5120"/>
    <x v="1"/>
    <x v="4"/>
    <x v="6"/>
    <x v="4"/>
    <x v="1"/>
  </r>
  <r>
    <s v="West Gear"/>
    <d v="2021-05-18T00:00:00"/>
    <x v="1"/>
    <x v="23"/>
    <s v="New Orleans"/>
    <x v="1"/>
    <x v="0"/>
    <n v="37"/>
    <n v="136"/>
    <n v="5032"/>
    <x v="1"/>
    <x v="4"/>
    <x v="6"/>
    <x v="4"/>
    <x v="1"/>
  </r>
  <r>
    <s v="West Gear"/>
    <d v="2021-05-18T00:00:00"/>
    <x v="1"/>
    <x v="23"/>
    <s v="New Orleans"/>
    <x v="1"/>
    <x v="1"/>
    <n v="33"/>
    <n v="101"/>
    <n v="3333"/>
    <x v="1"/>
    <x v="4"/>
    <x v="6"/>
    <x v="4"/>
    <x v="1"/>
  </r>
  <r>
    <s v="West Gear"/>
    <d v="2021-05-18T00:00:00"/>
    <x v="1"/>
    <x v="23"/>
    <s v="New Orleans"/>
    <x v="0"/>
    <x v="2"/>
    <n v="32"/>
    <n v="77"/>
    <n v="2464"/>
    <x v="1"/>
    <x v="4"/>
    <x v="6"/>
    <x v="4"/>
    <x v="1"/>
  </r>
  <r>
    <s v="West Gear"/>
    <d v="2021-05-18T00:00:00"/>
    <x v="1"/>
    <x v="23"/>
    <s v="New Orleans"/>
    <x v="1"/>
    <x v="2"/>
    <n v="46"/>
    <n v="178"/>
    <n v="8188"/>
    <x v="1"/>
    <x v="4"/>
    <x v="6"/>
    <x v="4"/>
    <x v="1"/>
  </r>
  <r>
    <s v="West Gear"/>
    <d v="2021-06-17T00:00:00"/>
    <x v="1"/>
    <x v="23"/>
    <s v="New Orleans"/>
    <x v="0"/>
    <x v="0"/>
    <n v="47"/>
    <n v="256"/>
    <n v="12032"/>
    <x v="1"/>
    <x v="11"/>
    <x v="1"/>
    <x v="11"/>
    <x v="1"/>
  </r>
  <r>
    <s v="West Gear"/>
    <d v="2021-06-17T00:00:00"/>
    <x v="1"/>
    <x v="23"/>
    <s v="New Orleans"/>
    <x v="0"/>
    <x v="1"/>
    <n v="55"/>
    <n v="224"/>
    <n v="12320"/>
    <x v="1"/>
    <x v="11"/>
    <x v="1"/>
    <x v="11"/>
    <x v="1"/>
  </r>
  <r>
    <s v="West Gear"/>
    <d v="2021-06-17T00:00:00"/>
    <x v="1"/>
    <x v="23"/>
    <s v="New Orleans"/>
    <x v="1"/>
    <x v="0"/>
    <n v="55"/>
    <n v="210"/>
    <n v="11550"/>
    <x v="1"/>
    <x v="11"/>
    <x v="1"/>
    <x v="11"/>
    <x v="1"/>
  </r>
  <r>
    <s v="West Gear"/>
    <d v="2021-06-17T00:00:00"/>
    <x v="1"/>
    <x v="23"/>
    <s v="New Orleans"/>
    <x v="1"/>
    <x v="1"/>
    <n v="59"/>
    <n v="184"/>
    <n v="10856"/>
    <x v="1"/>
    <x v="11"/>
    <x v="1"/>
    <x v="11"/>
    <x v="1"/>
  </r>
  <r>
    <s v="West Gear"/>
    <d v="2021-06-17T00:00:00"/>
    <x v="1"/>
    <x v="23"/>
    <s v="New Orleans"/>
    <x v="0"/>
    <x v="2"/>
    <n v="70"/>
    <n v="153"/>
    <n v="10710"/>
    <x v="1"/>
    <x v="11"/>
    <x v="1"/>
    <x v="11"/>
    <x v="1"/>
  </r>
  <r>
    <s v="West Gear"/>
    <d v="2021-06-17T00:00:00"/>
    <x v="1"/>
    <x v="23"/>
    <s v="New Orleans"/>
    <x v="1"/>
    <x v="2"/>
    <n v="80"/>
    <n v="248"/>
    <n v="19840"/>
    <x v="1"/>
    <x v="11"/>
    <x v="1"/>
    <x v="11"/>
    <x v="1"/>
  </r>
  <r>
    <s v="West Gear"/>
    <d v="2021-07-16T00:00:00"/>
    <x v="1"/>
    <x v="23"/>
    <s v="New Orleans"/>
    <x v="0"/>
    <x v="0"/>
    <n v="62"/>
    <n v="306"/>
    <n v="18972"/>
    <x v="1"/>
    <x v="5"/>
    <x v="2"/>
    <x v="5"/>
    <x v="1"/>
  </r>
  <r>
    <s v="West Gear"/>
    <d v="2021-07-16T00:00:00"/>
    <x v="1"/>
    <x v="23"/>
    <s v="New Orleans"/>
    <x v="0"/>
    <x v="1"/>
    <n v="67"/>
    <n v="248"/>
    <n v="16616"/>
    <x v="1"/>
    <x v="5"/>
    <x v="2"/>
    <x v="5"/>
    <x v="1"/>
  </r>
  <r>
    <s v="West Gear"/>
    <d v="2021-07-16T00:00:00"/>
    <x v="1"/>
    <x v="23"/>
    <s v="New Orleans"/>
    <x v="1"/>
    <x v="0"/>
    <n v="69"/>
    <n v="210"/>
    <n v="14490"/>
    <x v="1"/>
    <x v="5"/>
    <x v="2"/>
    <x v="5"/>
    <x v="1"/>
  </r>
  <r>
    <s v="West Gear"/>
    <d v="2021-07-16T00:00:00"/>
    <x v="1"/>
    <x v="23"/>
    <s v="New Orleans"/>
    <x v="1"/>
    <x v="1"/>
    <n v="62"/>
    <n v="198"/>
    <n v="12276"/>
    <x v="1"/>
    <x v="5"/>
    <x v="2"/>
    <x v="5"/>
    <x v="1"/>
  </r>
  <r>
    <s v="West Gear"/>
    <d v="2021-07-16T00:00:00"/>
    <x v="1"/>
    <x v="23"/>
    <s v="New Orleans"/>
    <x v="0"/>
    <x v="2"/>
    <n v="73"/>
    <n v="221"/>
    <n v="16133"/>
    <x v="1"/>
    <x v="5"/>
    <x v="2"/>
    <x v="5"/>
    <x v="1"/>
  </r>
  <r>
    <s v="West Gear"/>
    <d v="2021-07-16T00:00:00"/>
    <x v="1"/>
    <x v="23"/>
    <s v="New Orleans"/>
    <x v="1"/>
    <x v="2"/>
    <n v="81"/>
    <n v="208"/>
    <n v="16848"/>
    <x v="1"/>
    <x v="5"/>
    <x v="2"/>
    <x v="5"/>
    <x v="1"/>
  </r>
  <r>
    <s v="West Gear"/>
    <d v="2021-08-17T00:00:00"/>
    <x v="1"/>
    <x v="23"/>
    <s v="New Orleans"/>
    <x v="0"/>
    <x v="0"/>
    <n v="73"/>
    <n v="255"/>
    <n v="18615"/>
    <x v="1"/>
    <x v="6"/>
    <x v="6"/>
    <x v="6"/>
    <x v="1"/>
  </r>
  <r>
    <s v="West Gear"/>
    <d v="2021-08-17T00:00:00"/>
    <x v="1"/>
    <x v="23"/>
    <s v="New Orleans"/>
    <x v="0"/>
    <x v="1"/>
    <n v="57"/>
    <n v="256"/>
    <n v="14592"/>
    <x v="1"/>
    <x v="6"/>
    <x v="6"/>
    <x v="6"/>
    <x v="1"/>
  </r>
  <r>
    <s v="West Gear"/>
    <d v="2021-08-17T00:00:00"/>
    <x v="1"/>
    <x v="23"/>
    <s v="New Orleans"/>
    <x v="1"/>
    <x v="0"/>
    <n v="50"/>
    <n v="217"/>
    <n v="10850"/>
    <x v="1"/>
    <x v="6"/>
    <x v="6"/>
    <x v="6"/>
    <x v="1"/>
  </r>
  <r>
    <s v="West Gear"/>
    <d v="2021-08-17T00:00:00"/>
    <x v="1"/>
    <x v="23"/>
    <s v="New Orleans"/>
    <x v="1"/>
    <x v="1"/>
    <n v="55"/>
    <n v="143"/>
    <n v="7865"/>
    <x v="1"/>
    <x v="6"/>
    <x v="6"/>
    <x v="6"/>
    <x v="1"/>
  </r>
  <r>
    <s v="West Gear"/>
    <d v="2021-08-17T00:00:00"/>
    <x v="1"/>
    <x v="23"/>
    <s v="New Orleans"/>
    <x v="0"/>
    <x v="2"/>
    <n v="47"/>
    <n v="152"/>
    <n v="7144"/>
    <x v="1"/>
    <x v="6"/>
    <x v="6"/>
    <x v="6"/>
    <x v="1"/>
  </r>
  <r>
    <s v="West Gear"/>
    <d v="2021-08-17T00:00:00"/>
    <x v="1"/>
    <x v="23"/>
    <s v="New Orleans"/>
    <x v="1"/>
    <x v="2"/>
    <n v="46"/>
    <n v="102"/>
    <n v="4692"/>
    <x v="1"/>
    <x v="6"/>
    <x v="6"/>
    <x v="6"/>
    <x v="1"/>
  </r>
  <r>
    <s v="West Gear"/>
    <d v="2021-09-18T00:00:00"/>
    <x v="1"/>
    <x v="23"/>
    <s v="New Orleans"/>
    <x v="0"/>
    <x v="0"/>
    <n v="33"/>
    <n v="175"/>
    <n v="5775"/>
    <x v="1"/>
    <x v="7"/>
    <x v="3"/>
    <x v="7"/>
    <x v="1"/>
  </r>
  <r>
    <s v="West Gear"/>
    <d v="2021-09-18T00:00:00"/>
    <x v="1"/>
    <x v="23"/>
    <s v="New Orleans"/>
    <x v="0"/>
    <x v="1"/>
    <n v="40"/>
    <n v="175"/>
    <n v="7000"/>
    <x v="1"/>
    <x v="7"/>
    <x v="3"/>
    <x v="7"/>
    <x v="1"/>
  </r>
  <r>
    <s v="West Gear"/>
    <d v="2021-09-18T00:00:00"/>
    <x v="1"/>
    <x v="23"/>
    <s v="New Orleans"/>
    <x v="1"/>
    <x v="0"/>
    <n v="30"/>
    <n v="96"/>
    <n v="2880"/>
    <x v="1"/>
    <x v="7"/>
    <x v="3"/>
    <x v="7"/>
    <x v="1"/>
  </r>
  <r>
    <s v="West Gear"/>
    <d v="2021-09-18T00:00:00"/>
    <x v="1"/>
    <x v="23"/>
    <s v="New Orleans"/>
    <x v="1"/>
    <x v="1"/>
    <n v="34"/>
    <n v="80"/>
    <n v="2720"/>
    <x v="1"/>
    <x v="7"/>
    <x v="3"/>
    <x v="7"/>
    <x v="1"/>
  </r>
  <r>
    <s v="West Gear"/>
    <d v="2021-09-18T00:00:00"/>
    <x v="1"/>
    <x v="23"/>
    <s v="New Orleans"/>
    <x v="0"/>
    <x v="2"/>
    <n v="41"/>
    <n v="83"/>
    <n v="3403"/>
    <x v="1"/>
    <x v="7"/>
    <x v="3"/>
    <x v="7"/>
    <x v="1"/>
  </r>
  <r>
    <s v="West Gear"/>
    <d v="2021-09-18T00:00:00"/>
    <x v="1"/>
    <x v="23"/>
    <s v="New Orleans"/>
    <x v="1"/>
    <x v="2"/>
    <n v="30"/>
    <n v="90"/>
    <n v="2700"/>
    <x v="1"/>
    <x v="7"/>
    <x v="3"/>
    <x v="7"/>
    <x v="1"/>
  </r>
  <r>
    <s v="West Gear"/>
    <d v="2021-10-17T00:00:00"/>
    <x v="1"/>
    <x v="23"/>
    <s v="New Orleans"/>
    <x v="0"/>
    <x v="0"/>
    <n v="25"/>
    <n v="124"/>
    <n v="3100"/>
    <x v="1"/>
    <x v="8"/>
    <x v="4"/>
    <x v="8"/>
    <x v="1"/>
  </r>
  <r>
    <s v="West Gear"/>
    <d v="2021-10-17T00:00:00"/>
    <x v="1"/>
    <x v="23"/>
    <s v="New Orleans"/>
    <x v="0"/>
    <x v="1"/>
    <n v="34"/>
    <n v="184"/>
    <n v="6256"/>
    <x v="1"/>
    <x v="8"/>
    <x v="4"/>
    <x v="8"/>
    <x v="1"/>
  </r>
  <r>
    <s v="West Gear"/>
    <d v="2021-10-17T00:00:00"/>
    <x v="1"/>
    <x v="23"/>
    <s v="New Orleans"/>
    <x v="1"/>
    <x v="0"/>
    <n v="33"/>
    <n v="128"/>
    <n v="4224"/>
    <x v="1"/>
    <x v="8"/>
    <x v="4"/>
    <x v="8"/>
    <x v="1"/>
  </r>
  <r>
    <s v="West Gear"/>
    <d v="2021-10-17T00:00:00"/>
    <x v="1"/>
    <x v="23"/>
    <s v="New Orleans"/>
    <x v="1"/>
    <x v="1"/>
    <n v="31"/>
    <n v="120"/>
    <n v="3720"/>
    <x v="1"/>
    <x v="8"/>
    <x v="4"/>
    <x v="8"/>
    <x v="1"/>
  </r>
  <r>
    <s v="West Gear"/>
    <d v="2021-10-17T00:00:00"/>
    <x v="1"/>
    <x v="23"/>
    <s v="New Orleans"/>
    <x v="0"/>
    <x v="2"/>
    <n v="39"/>
    <n v="112"/>
    <n v="4368"/>
    <x v="1"/>
    <x v="8"/>
    <x v="4"/>
    <x v="8"/>
    <x v="1"/>
  </r>
  <r>
    <s v="West Gear"/>
    <d v="2021-10-17T00:00:00"/>
    <x v="1"/>
    <x v="23"/>
    <s v="New Orleans"/>
    <x v="1"/>
    <x v="2"/>
    <n v="44"/>
    <n v="140"/>
    <n v="6160"/>
    <x v="1"/>
    <x v="8"/>
    <x v="4"/>
    <x v="8"/>
    <x v="1"/>
  </r>
  <r>
    <s v="West Gear"/>
    <d v="2021-11-17T00:00:00"/>
    <x v="1"/>
    <x v="23"/>
    <s v="New Orleans"/>
    <x v="0"/>
    <x v="0"/>
    <n v="28"/>
    <n v="219"/>
    <n v="6132"/>
    <x v="1"/>
    <x v="9"/>
    <x v="0"/>
    <x v="9"/>
    <x v="1"/>
  </r>
  <r>
    <s v="West Gear"/>
    <d v="2021-11-17T00:00:00"/>
    <x v="1"/>
    <x v="23"/>
    <s v="New Orleans"/>
    <x v="0"/>
    <x v="1"/>
    <n v="35"/>
    <n v="224"/>
    <n v="7840"/>
    <x v="1"/>
    <x v="9"/>
    <x v="0"/>
    <x v="9"/>
    <x v="1"/>
  </r>
  <r>
    <s v="West Gear"/>
    <d v="2021-11-17T00:00:00"/>
    <x v="1"/>
    <x v="23"/>
    <s v="New Orleans"/>
    <x v="1"/>
    <x v="0"/>
    <n v="30"/>
    <n v="158"/>
    <n v="4740"/>
    <x v="1"/>
    <x v="9"/>
    <x v="0"/>
    <x v="9"/>
    <x v="1"/>
  </r>
  <r>
    <s v="West Gear"/>
    <d v="2021-11-17T00:00:00"/>
    <x v="1"/>
    <x v="23"/>
    <s v="New Orleans"/>
    <x v="1"/>
    <x v="1"/>
    <n v="40"/>
    <n v="155"/>
    <n v="6200"/>
    <x v="1"/>
    <x v="9"/>
    <x v="0"/>
    <x v="9"/>
    <x v="1"/>
  </r>
  <r>
    <s v="West Gear"/>
    <d v="2021-11-17T00:00:00"/>
    <x v="1"/>
    <x v="23"/>
    <s v="New Orleans"/>
    <x v="0"/>
    <x v="2"/>
    <n v="53"/>
    <n v="147"/>
    <n v="7791"/>
    <x v="1"/>
    <x v="9"/>
    <x v="0"/>
    <x v="9"/>
    <x v="1"/>
  </r>
  <r>
    <s v="West Gear"/>
    <d v="2021-11-17T00:00:00"/>
    <x v="1"/>
    <x v="23"/>
    <s v="New Orleans"/>
    <x v="1"/>
    <x v="2"/>
    <n v="64"/>
    <n v="180"/>
    <n v="11520"/>
    <x v="1"/>
    <x v="9"/>
    <x v="0"/>
    <x v="9"/>
    <x v="1"/>
  </r>
  <r>
    <s v="West Gear"/>
    <d v="2021-12-16T00:00:00"/>
    <x v="1"/>
    <x v="23"/>
    <s v="New Orleans"/>
    <x v="0"/>
    <x v="0"/>
    <n v="46"/>
    <n v="272"/>
    <n v="12512"/>
    <x v="1"/>
    <x v="10"/>
    <x v="1"/>
    <x v="10"/>
    <x v="1"/>
  </r>
  <r>
    <s v="West Gear"/>
    <d v="2021-12-16T00:00:00"/>
    <x v="1"/>
    <x v="23"/>
    <s v="New Orleans"/>
    <x v="0"/>
    <x v="1"/>
    <n v="52"/>
    <n v="248"/>
    <n v="12896"/>
    <x v="1"/>
    <x v="10"/>
    <x v="1"/>
    <x v="10"/>
    <x v="1"/>
  </r>
  <r>
    <s v="Foot Locker"/>
    <d v="2021-12-16T00:00:00"/>
    <x v="1"/>
    <x v="23"/>
    <s v="New Orleans"/>
    <x v="1"/>
    <x v="0"/>
    <n v="53"/>
    <n v="192"/>
    <n v="10176"/>
    <x v="1"/>
    <x v="10"/>
    <x v="1"/>
    <x v="10"/>
    <x v="1"/>
  </r>
  <r>
    <s v="Foot Locker"/>
    <d v="2021-12-16T00:00:00"/>
    <x v="1"/>
    <x v="23"/>
    <s v="New Orleans"/>
    <x v="1"/>
    <x v="1"/>
    <n v="53"/>
    <n v="192"/>
    <n v="10176"/>
    <x v="1"/>
    <x v="10"/>
    <x v="1"/>
    <x v="10"/>
    <x v="1"/>
  </r>
  <r>
    <s v="Foot Locker"/>
    <d v="2021-12-16T00:00:00"/>
    <x v="1"/>
    <x v="23"/>
    <s v="New Orleans"/>
    <x v="0"/>
    <x v="2"/>
    <n v="55"/>
    <n v="168"/>
    <n v="9240"/>
    <x v="1"/>
    <x v="10"/>
    <x v="1"/>
    <x v="10"/>
    <x v="1"/>
  </r>
  <r>
    <s v="Foot Locker"/>
    <d v="2021-12-16T00:00:00"/>
    <x v="1"/>
    <x v="23"/>
    <s v="New Orleans"/>
    <x v="1"/>
    <x v="2"/>
    <n v="59"/>
    <n v="194"/>
    <n v="11446"/>
    <x v="1"/>
    <x v="10"/>
    <x v="1"/>
    <x v="10"/>
    <x v="1"/>
  </r>
  <r>
    <s v="Foot Locker"/>
    <d v="2021-01-05T00:00:00"/>
    <x v="1"/>
    <x v="23"/>
    <s v="New Orleans"/>
    <x v="0"/>
    <x v="0"/>
    <n v="14"/>
    <n v="223"/>
    <n v="3122"/>
    <x v="1"/>
    <x v="0"/>
    <x v="6"/>
    <x v="0"/>
    <x v="1"/>
  </r>
  <r>
    <s v="Foot Locker"/>
    <d v="2021-01-05T00:00:00"/>
    <x v="1"/>
    <x v="23"/>
    <s v="New Orleans"/>
    <x v="0"/>
    <x v="1"/>
    <n v="20"/>
    <n v="209"/>
    <n v="4180"/>
    <x v="1"/>
    <x v="0"/>
    <x v="6"/>
    <x v="0"/>
    <x v="1"/>
  </r>
  <r>
    <s v="Foot Locker"/>
    <d v="2021-01-05T00:00:00"/>
    <x v="1"/>
    <x v="23"/>
    <s v="New Orleans"/>
    <x v="1"/>
    <x v="0"/>
    <n v="21"/>
    <n v="162"/>
    <n v="3402"/>
    <x v="1"/>
    <x v="0"/>
    <x v="6"/>
    <x v="0"/>
    <x v="1"/>
  </r>
  <r>
    <s v="Foot Locker"/>
    <d v="2021-01-05T00:00:00"/>
    <x v="1"/>
    <x v="23"/>
    <s v="New Orleans"/>
    <x v="1"/>
    <x v="1"/>
    <n v="26"/>
    <n v="166"/>
    <n v="4316"/>
    <x v="1"/>
    <x v="0"/>
    <x v="6"/>
    <x v="0"/>
    <x v="1"/>
  </r>
  <r>
    <s v="Foot Locker"/>
    <d v="2021-01-05T00:00:00"/>
    <x v="1"/>
    <x v="23"/>
    <s v="New Orleans"/>
    <x v="0"/>
    <x v="2"/>
    <n v="28"/>
    <n v="111"/>
    <n v="3108"/>
    <x v="1"/>
    <x v="0"/>
    <x v="6"/>
    <x v="0"/>
    <x v="1"/>
  </r>
  <r>
    <s v="West Gear"/>
    <d v="2021-01-05T00:00:00"/>
    <x v="1"/>
    <x v="23"/>
    <s v="New Orleans"/>
    <x v="1"/>
    <x v="2"/>
    <n v="23"/>
    <n v="147"/>
    <n v="3381"/>
    <x v="1"/>
    <x v="0"/>
    <x v="6"/>
    <x v="0"/>
    <x v="1"/>
  </r>
  <r>
    <s v="Foot Locker"/>
    <d v="2021-02-04T00:00:00"/>
    <x v="1"/>
    <x v="23"/>
    <s v="New Orleans"/>
    <x v="0"/>
    <x v="0"/>
    <n v="18"/>
    <n v="200"/>
    <n v="3600"/>
    <x v="1"/>
    <x v="1"/>
    <x v="1"/>
    <x v="1"/>
    <x v="1"/>
  </r>
  <r>
    <s v="Foot Locker"/>
    <d v="2021-02-04T00:00:00"/>
    <x v="1"/>
    <x v="23"/>
    <s v="New Orleans"/>
    <x v="0"/>
    <x v="1"/>
    <n v="28"/>
    <n v="180"/>
    <n v="5040"/>
    <x v="1"/>
    <x v="1"/>
    <x v="1"/>
    <x v="1"/>
    <x v="1"/>
  </r>
  <r>
    <s v="Foot Locker"/>
    <d v="2021-02-04T00:00:00"/>
    <x v="1"/>
    <x v="23"/>
    <s v="New Orleans"/>
    <x v="1"/>
    <x v="0"/>
    <n v="28"/>
    <n v="128"/>
    <n v="3584"/>
    <x v="1"/>
    <x v="1"/>
    <x v="1"/>
    <x v="1"/>
    <x v="1"/>
  </r>
  <r>
    <s v="Foot Locker"/>
    <d v="2021-02-04T00:00:00"/>
    <x v="2"/>
    <x v="24"/>
    <s v="Boise"/>
    <x v="1"/>
    <x v="1"/>
    <n v="27"/>
    <n v="116"/>
    <n v="3132"/>
    <x v="1"/>
    <x v="1"/>
    <x v="1"/>
    <x v="1"/>
    <x v="1"/>
  </r>
  <r>
    <s v="Foot Locker"/>
    <d v="2021-02-04T00:00:00"/>
    <x v="2"/>
    <x v="24"/>
    <s v="Boise"/>
    <x v="0"/>
    <x v="2"/>
    <n v="31"/>
    <n v="88"/>
    <n v="2728"/>
    <x v="1"/>
    <x v="1"/>
    <x v="1"/>
    <x v="1"/>
    <x v="1"/>
  </r>
  <r>
    <s v="Foot Locker"/>
    <d v="2021-02-04T00:00:00"/>
    <x v="2"/>
    <x v="24"/>
    <s v="Boise"/>
    <x v="1"/>
    <x v="2"/>
    <n v="26"/>
    <n v="135"/>
    <n v="3510"/>
    <x v="1"/>
    <x v="1"/>
    <x v="1"/>
    <x v="1"/>
    <x v="1"/>
  </r>
  <r>
    <s v="Foot Locker"/>
    <d v="2021-03-06T00:00:00"/>
    <x v="2"/>
    <x v="24"/>
    <s v="Boise"/>
    <x v="0"/>
    <x v="0"/>
    <n v="21"/>
    <n v="200"/>
    <n v="4200"/>
    <x v="1"/>
    <x v="2"/>
    <x v="3"/>
    <x v="2"/>
    <x v="1"/>
  </r>
  <r>
    <s v="Foot Locker"/>
    <d v="2021-03-06T00:00:00"/>
    <x v="2"/>
    <x v="24"/>
    <s v="Boise"/>
    <x v="0"/>
    <x v="1"/>
    <n v="27"/>
    <n v="188"/>
    <n v="5076"/>
    <x v="1"/>
    <x v="2"/>
    <x v="3"/>
    <x v="2"/>
    <x v="1"/>
  </r>
  <r>
    <s v="Foot Locker"/>
    <d v="2021-03-06T00:00:00"/>
    <x v="2"/>
    <x v="24"/>
    <s v="Boise"/>
    <x v="1"/>
    <x v="0"/>
    <n v="20"/>
    <n v="135"/>
    <n v="2700"/>
    <x v="1"/>
    <x v="2"/>
    <x v="3"/>
    <x v="2"/>
    <x v="1"/>
  </r>
  <r>
    <s v="Foot Locker"/>
    <d v="2021-03-06T00:00:00"/>
    <x v="2"/>
    <x v="24"/>
    <s v="Boise"/>
    <x v="1"/>
    <x v="1"/>
    <n v="26"/>
    <n v="112"/>
    <n v="2912"/>
    <x v="1"/>
    <x v="2"/>
    <x v="3"/>
    <x v="2"/>
    <x v="1"/>
  </r>
  <r>
    <s v="West Gear"/>
    <d v="2021-03-06T00:00:00"/>
    <x v="2"/>
    <x v="24"/>
    <s v="Boise"/>
    <x v="0"/>
    <x v="2"/>
    <n v="32"/>
    <n v="88"/>
    <n v="2816"/>
    <x v="1"/>
    <x v="2"/>
    <x v="3"/>
    <x v="2"/>
    <x v="1"/>
  </r>
  <r>
    <s v="West Gear"/>
    <d v="2021-03-06T00:00:00"/>
    <x v="2"/>
    <x v="24"/>
    <s v="Boise"/>
    <x v="1"/>
    <x v="2"/>
    <n v="25"/>
    <n v="124"/>
    <n v="3100"/>
    <x v="1"/>
    <x v="2"/>
    <x v="3"/>
    <x v="2"/>
    <x v="1"/>
  </r>
  <r>
    <s v="West Gear"/>
    <d v="2021-04-05T00:00:00"/>
    <x v="2"/>
    <x v="24"/>
    <s v="Boise"/>
    <x v="0"/>
    <x v="0"/>
    <n v="15"/>
    <n v="215"/>
    <n v="3225"/>
    <x v="1"/>
    <x v="3"/>
    <x v="5"/>
    <x v="3"/>
    <x v="1"/>
  </r>
  <r>
    <s v="West Gear"/>
    <d v="2021-04-05T00:00:00"/>
    <x v="2"/>
    <x v="24"/>
    <s v="Boise"/>
    <x v="0"/>
    <x v="1"/>
    <n v="21"/>
    <n v="215"/>
    <n v="4515"/>
    <x v="1"/>
    <x v="3"/>
    <x v="5"/>
    <x v="3"/>
    <x v="1"/>
  </r>
  <r>
    <s v="West Gear"/>
    <d v="2021-04-05T00:00:00"/>
    <x v="2"/>
    <x v="24"/>
    <s v="Boise"/>
    <x v="1"/>
    <x v="0"/>
    <n v="19"/>
    <n v="162"/>
    <n v="3078"/>
    <x v="1"/>
    <x v="3"/>
    <x v="5"/>
    <x v="3"/>
    <x v="1"/>
  </r>
  <r>
    <s v="West Gear"/>
    <d v="2021-04-05T00:00:00"/>
    <x v="2"/>
    <x v="24"/>
    <s v="Boise"/>
    <x v="1"/>
    <x v="1"/>
    <n v="20"/>
    <n v="116"/>
    <n v="2320"/>
    <x v="1"/>
    <x v="3"/>
    <x v="5"/>
    <x v="3"/>
    <x v="1"/>
  </r>
  <r>
    <s v="West Gear"/>
    <d v="2021-04-05T00:00:00"/>
    <x v="2"/>
    <x v="24"/>
    <s v="Boise"/>
    <x v="0"/>
    <x v="2"/>
    <n v="27"/>
    <n v="91"/>
    <n v="2457"/>
    <x v="1"/>
    <x v="3"/>
    <x v="5"/>
    <x v="3"/>
    <x v="1"/>
  </r>
  <r>
    <s v="West Gear"/>
    <d v="2021-04-05T00:00:00"/>
    <x v="2"/>
    <x v="24"/>
    <s v="Boise"/>
    <x v="1"/>
    <x v="2"/>
    <n v="23"/>
    <n v="176"/>
    <n v="4048"/>
    <x v="1"/>
    <x v="3"/>
    <x v="5"/>
    <x v="3"/>
    <x v="1"/>
  </r>
  <r>
    <s v="West Gear"/>
    <d v="2021-05-05T00:00:00"/>
    <x v="2"/>
    <x v="24"/>
    <s v="Boise"/>
    <x v="0"/>
    <x v="0"/>
    <n v="14"/>
    <n v="210"/>
    <n v="2940"/>
    <x v="1"/>
    <x v="4"/>
    <x v="0"/>
    <x v="4"/>
    <x v="1"/>
  </r>
  <r>
    <s v="West Gear"/>
    <d v="2021-05-05T00:00:00"/>
    <x v="2"/>
    <x v="24"/>
    <s v="Boise"/>
    <x v="0"/>
    <x v="1"/>
    <n v="22"/>
    <n v="247"/>
    <n v="5434"/>
    <x v="1"/>
    <x v="4"/>
    <x v="0"/>
    <x v="4"/>
    <x v="1"/>
  </r>
  <r>
    <s v="West Gear"/>
    <d v="2021-05-05T00:00:00"/>
    <x v="2"/>
    <x v="24"/>
    <s v="Boise"/>
    <x v="1"/>
    <x v="0"/>
    <n v="18"/>
    <n v="184"/>
    <n v="3312"/>
    <x v="1"/>
    <x v="4"/>
    <x v="0"/>
    <x v="4"/>
    <x v="1"/>
  </r>
  <r>
    <s v="West Gear"/>
    <d v="2021-05-05T00:00:00"/>
    <x v="2"/>
    <x v="24"/>
    <s v="Boise"/>
    <x v="1"/>
    <x v="1"/>
    <n v="24"/>
    <n v="155"/>
    <n v="3720"/>
    <x v="1"/>
    <x v="4"/>
    <x v="0"/>
    <x v="4"/>
    <x v="1"/>
  </r>
  <r>
    <s v="West Gear"/>
    <d v="2021-05-05T00:00:00"/>
    <x v="2"/>
    <x v="24"/>
    <s v="Boise"/>
    <x v="0"/>
    <x v="2"/>
    <n v="34"/>
    <n v="120"/>
    <n v="4080"/>
    <x v="1"/>
    <x v="4"/>
    <x v="0"/>
    <x v="4"/>
    <x v="1"/>
  </r>
  <r>
    <s v="West Gear"/>
    <d v="2021-05-05T00:00:00"/>
    <x v="2"/>
    <x v="24"/>
    <s v="Boise"/>
    <x v="1"/>
    <x v="2"/>
    <n v="33"/>
    <n v="240"/>
    <n v="7920"/>
    <x v="1"/>
    <x v="4"/>
    <x v="0"/>
    <x v="4"/>
    <x v="1"/>
  </r>
  <r>
    <s v="West Gear"/>
    <d v="2021-06-04T00:00:00"/>
    <x v="2"/>
    <x v="24"/>
    <s v="Boise"/>
    <x v="0"/>
    <x v="0"/>
    <n v="31"/>
    <n v="233"/>
    <n v="7223"/>
    <x v="1"/>
    <x v="11"/>
    <x v="2"/>
    <x v="11"/>
    <x v="1"/>
  </r>
  <r>
    <s v="West Gear"/>
    <d v="2021-06-04T00:00:00"/>
    <x v="2"/>
    <x v="24"/>
    <s v="Boise"/>
    <x v="0"/>
    <x v="1"/>
    <n v="35"/>
    <n v="263"/>
    <n v="9205"/>
    <x v="1"/>
    <x v="11"/>
    <x v="2"/>
    <x v="11"/>
    <x v="1"/>
  </r>
  <r>
    <s v="West Gear"/>
    <d v="2021-06-04T00:00:00"/>
    <x v="2"/>
    <x v="24"/>
    <s v="Boise"/>
    <x v="1"/>
    <x v="0"/>
    <n v="34"/>
    <n v="186"/>
    <n v="6324"/>
    <x v="1"/>
    <x v="11"/>
    <x v="2"/>
    <x v="11"/>
    <x v="1"/>
  </r>
  <r>
    <s v="West Gear"/>
    <d v="2021-06-04T00:00:00"/>
    <x v="2"/>
    <x v="24"/>
    <s v="Boise"/>
    <x v="1"/>
    <x v="1"/>
    <n v="33"/>
    <n v="187"/>
    <n v="6171"/>
    <x v="1"/>
    <x v="11"/>
    <x v="2"/>
    <x v="11"/>
    <x v="1"/>
  </r>
  <r>
    <s v="West Gear"/>
    <d v="2021-06-04T00:00:00"/>
    <x v="2"/>
    <x v="24"/>
    <s v="Boise"/>
    <x v="0"/>
    <x v="2"/>
    <n v="43"/>
    <n v="158"/>
    <n v="6794"/>
    <x v="1"/>
    <x v="11"/>
    <x v="2"/>
    <x v="11"/>
    <x v="1"/>
  </r>
  <r>
    <s v="West Gear"/>
    <d v="2021-06-04T00:00:00"/>
    <x v="2"/>
    <x v="24"/>
    <s v="Boise"/>
    <x v="1"/>
    <x v="2"/>
    <n v="39"/>
    <n v="248"/>
    <n v="9672"/>
    <x v="1"/>
    <x v="11"/>
    <x v="2"/>
    <x v="11"/>
    <x v="1"/>
  </r>
  <r>
    <s v="West Gear"/>
    <d v="2021-07-06T00:00:00"/>
    <x v="2"/>
    <x v="24"/>
    <s v="Boise"/>
    <x v="0"/>
    <x v="0"/>
    <n v="35"/>
    <n v="264"/>
    <n v="9240"/>
    <x v="1"/>
    <x v="5"/>
    <x v="6"/>
    <x v="5"/>
    <x v="1"/>
  </r>
  <r>
    <s v="West Gear"/>
    <d v="2021-07-06T00:00:00"/>
    <x v="2"/>
    <x v="24"/>
    <s v="Boise"/>
    <x v="0"/>
    <x v="1"/>
    <n v="40"/>
    <n v="271"/>
    <n v="10840"/>
    <x v="1"/>
    <x v="5"/>
    <x v="6"/>
    <x v="5"/>
    <x v="1"/>
  </r>
  <r>
    <s v="West Gear"/>
    <d v="2021-07-06T00:00:00"/>
    <x v="2"/>
    <x v="24"/>
    <s v="Boise"/>
    <x v="1"/>
    <x v="0"/>
    <n v="34"/>
    <n v="278"/>
    <n v="9452"/>
    <x v="1"/>
    <x v="5"/>
    <x v="6"/>
    <x v="5"/>
    <x v="1"/>
  </r>
  <r>
    <s v="West Gear"/>
    <d v="2021-07-06T00:00:00"/>
    <x v="2"/>
    <x v="24"/>
    <s v="Boise"/>
    <x v="1"/>
    <x v="1"/>
    <n v="38"/>
    <n v="158"/>
    <n v="6004"/>
    <x v="1"/>
    <x v="5"/>
    <x v="6"/>
    <x v="5"/>
    <x v="1"/>
  </r>
  <r>
    <s v="West Gear"/>
    <d v="2021-07-06T00:00:00"/>
    <x v="2"/>
    <x v="24"/>
    <s v="Boise"/>
    <x v="0"/>
    <x v="2"/>
    <n v="43"/>
    <n v="173"/>
    <n v="7439"/>
    <x v="1"/>
    <x v="5"/>
    <x v="6"/>
    <x v="5"/>
    <x v="1"/>
  </r>
  <r>
    <s v="Foot Locker"/>
    <d v="2021-07-06T00:00:00"/>
    <x v="2"/>
    <x v="24"/>
    <s v="Boise"/>
    <x v="1"/>
    <x v="2"/>
    <n v="51"/>
    <n v="264"/>
    <n v="13464"/>
    <x v="1"/>
    <x v="5"/>
    <x v="6"/>
    <x v="5"/>
    <x v="1"/>
  </r>
  <r>
    <s v="Foot Locker"/>
    <d v="2021-08-08T00:00:00"/>
    <x v="2"/>
    <x v="24"/>
    <s v="Boise"/>
    <x v="0"/>
    <x v="0"/>
    <n v="38"/>
    <n v="233"/>
    <n v="8854"/>
    <x v="1"/>
    <x v="6"/>
    <x v="4"/>
    <x v="6"/>
    <x v="1"/>
  </r>
  <r>
    <s v="Foot Locker"/>
    <d v="2021-08-08T00:00:00"/>
    <x v="2"/>
    <x v="24"/>
    <s v="Boise"/>
    <x v="0"/>
    <x v="1"/>
    <n v="37"/>
    <n v="255"/>
    <n v="9435"/>
    <x v="1"/>
    <x v="6"/>
    <x v="4"/>
    <x v="6"/>
    <x v="1"/>
  </r>
  <r>
    <s v="Foot Locker"/>
    <d v="2021-08-08T00:00:00"/>
    <x v="2"/>
    <x v="24"/>
    <s v="Boise"/>
    <x v="1"/>
    <x v="0"/>
    <n v="39"/>
    <n v="305"/>
    <n v="11895"/>
    <x v="1"/>
    <x v="6"/>
    <x v="4"/>
    <x v="6"/>
    <x v="1"/>
  </r>
  <r>
    <s v="Foot Locker"/>
    <d v="2021-08-08T00:00:00"/>
    <x v="2"/>
    <x v="24"/>
    <s v="Boise"/>
    <x v="1"/>
    <x v="1"/>
    <n v="33"/>
    <n v="162"/>
    <n v="5346"/>
    <x v="1"/>
    <x v="6"/>
    <x v="4"/>
    <x v="6"/>
    <x v="1"/>
  </r>
  <r>
    <s v="Sports Direct"/>
    <d v="2021-08-08T00:00:00"/>
    <x v="2"/>
    <x v="24"/>
    <s v="Boise"/>
    <x v="0"/>
    <x v="2"/>
    <n v="39"/>
    <n v="166"/>
    <n v="6474"/>
    <x v="1"/>
    <x v="6"/>
    <x v="4"/>
    <x v="6"/>
    <x v="1"/>
  </r>
  <r>
    <s v="Sports Direct"/>
    <d v="2021-08-08T00:00:00"/>
    <x v="2"/>
    <x v="24"/>
    <s v="Boise"/>
    <x v="1"/>
    <x v="2"/>
    <n v="44"/>
    <n v="239"/>
    <n v="10516"/>
    <x v="1"/>
    <x v="6"/>
    <x v="4"/>
    <x v="6"/>
    <x v="1"/>
  </r>
  <r>
    <s v="Sports Direct"/>
    <d v="2021-09-05T00:00:00"/>
    <x v="2"/>
    <x v="24"/>
    <s v="Boise"/>
    <x v="0"/>
    <x v="0"/>
    <n v="41"/>
    <n v="230"/>
    <n v="9430"/>
    <x v="1"/>
    <x v="7"/>
    <x v="4"/>
    <x v="7"/>
    <x v="1"/>
  </r>
  <r>
    <s v="Sports Direct"/>
    <d v="2021-09-05T00:00:00"/>
    <x v="2"/>
    <x v="24"/>
    <s v="Boise"/>
    <x v="0"/>
    <x v="1"/>
    <n v="38"/>
    <n v="219"/>
    <n v="8322"/>
    <x v="1"/>
    <x v="7"/>
    <x v="4"/>
    <x v="7"/>
    <x v="1"/>
  </r>
  <r>
    <s v="Sports Direct"/>
    <d v="2021-09-05T00:00:00"/>
    <x v="2"/>
    <x v="24"/>
    <s v="Boise"/>
    <x v="1"/>
    <x v="0"/>
    <n v="43"/>
    <n v="203"/>
    <n v="8729"/>
    <x v="1"/>
    <x v="7"/>
    <x v="4"/>
    <x v="7"/>
    <x v="1"/>
  </r>
  <r>
    <s v="Sports Direct"/>
    <d v="2021-09-05T00:00:00"/>
    <x v="2"/>
    <x v="24"/>
    <s v="Boise"/>
    <x v="1"/>
    <x v="1"/>
    <n v="40"/>
    <n v="136"/>
    <n v="5440"/>
    <x v="1"/>
    <x v="7"/>
    <x v="4"/>
    <x v="7"/>
    <x v="1"/>
  </r>
  <r>
    <s v="Sports Direct"/>
    <d v="2021-09-05T00:00:00"/>
    <x v="2"/>
    <x v="24"/>
    <s v="Boise"/>
    <x v="0"/>
    <x v="2"/>
    <n v="42"/>
    <n v="140"/>
    <n v="5880"/>
    <x v="1"/>
    <x v="7"/>
    <x v="4"/>
    <x v="7"/>
    <x v="1"/>
  </r>
  <r>
    <s v="Sports Direct"/>
    <d v="2021-09-05T00:00:00"/>
    <x v="2"/>
    <x v="24"/>
    <s v="Boise"/>
    <x v="1"/>
    <x v="2"/>
    <n v="36"/>
    <n v="200"/>
    <n v="7200"/>
    <x v="1"/>
    <x v="7"/>
    <x v="4"/>
    <x v="7"/>
    <x v="1"/>
  </r>
  <r>
    <s v="Sports Direct"/>
    <d v="2021-10-04T00:00:00"/>
    <x v="2"/>
    <x v="24"/>
    <s v="Boise"/>
    <x v="0"/>
    <x v="0"/>
    <n v="30"/>
    <n v="201"/>
    <n v="6030"/>
    <x v="1"/>
    <x v="8"/>
    <x v="5"/>
    <x v="8"/>
    <x v="1"/>
  </r>
  <r>
    <s v="Sports Direct"/>
    <d v="2021-10-04T00:00:00"/>
    <x v="2"/>
    <x v="24"/>
    <s v="Boise"/>
    <x v="0"/>
    <x v="1"/>
    <n v="27"/>
    <n v="190"/>
    <n v="5130"/>
    <x v="1"/>
    <x v="8"/>
    <x v="5"/>
    <x v="8"/>
    <x v="1"/>
  </r>
  <r>
    <s v="Sports Direct"/>
    <d v="2021-10-04T00:00:00"/>
    <x v="2"/>
    <x v="24"/>
    <s v="Boise"/>
    <x v="1"/>
    <x v="0"/>
    <n v="31"/>
    <n v="179"/>
    <n v="5549"/>
    <x v="1"/>
    <x v="8"/>
    <x v="5"/>
    <x v="8"/>
    <x v="1"/>
  </r>
  <r>
    <s v="Sports Direct"/>
    <d v="2021-10-04T00:00:00"/>
    <x v="2"/>
    <x v="24"/>
    <s v="Boise"/>
    <x v="1"/>
    <x v="1"/>
    <n v="35"/>
    <n v="116"/>
    <n v="4060"/>
    <x v="1"/>
    <x v="8"/>
    <x v="5"/>
    <x v="8"/>
    <x v="1"/>
  </r>
  <r>
    <s v="Sports Direct"/>
    <d v="2021-10-04T00:00:00"/>
    <x v="2"/>
    <x v="24"/>
    <s v="Boise"/>
    <x v="0"/>
    <x v="2"/>
    <n v="25"/>
    <n v="123"/>
    <n v="3075"/>
    <x v="1"/>
    <x v="8"/>
    <x v="5"/>
    <x v="8"/>
    <x v="1"/>
  </r>
  <r>
    <s v="Sports Direct"/>
    <d v="2021-10-04T00:00:00"/>
    <x v="2"/>
    <x v="24"/>
    <s v="Boise"/>
    <x v="1"/>
    <x v="2"/>
    <n v="34"/>
    <n v="179"/>
    <n v="6086"/>
    <x v="1"/>
    <x v="8"/>
    <x v="5"/>
    <x v="8"/>
    <x v="1"/>
  </r>
  <r>
    <s v="Sports Direct"/>
    <d v="2021-11-05T00:00:00"/>
    <x v="2"/>
    <x v="24"/>
    <s v="Boise"/>
    <x v="0"/>
    <x v="0"/>
    <n v="27"/>
    <n v="203"/>
    <n v="5481"/>
    <x v="1"/>
    <x v="9"/>
    <x v="2"/>
    <x v="9"/>
    <x v="1"/>
  </r>
  <r>
    <s v="Sports Direct"/>
    <d v="2021-11-05T00:00:00"/>
    <x v="2"/>
    <x v="24"/>
    <s v="Boise"/>
    <x v="0"/>
    <x v="1"/>
    <n v="28"/>
    <n v="223"/>
    <n v="6244"/>
    <x v="1"/>
    <x v="9"/>
    <x v="2"/>
    <x v="9"/>
    <x v="1"/>
  </r>
  <r>
    <s v="Sports Direct"/>
    <d v="2021-11-05T00:00:00"/>
    <x v="2"/>
    <x v="24"/>
    <s v="Boise"/>
    <x v="1"/>
    <x v="0"/>
    <n v="42"/>
    <n v="210"/>
    <n v="8820"/>
    <x v="1"/>
    <x v="9"/>
    <x v="2"/>
    <x v="9"/>
    <x v="1"/>
  </r>
  <r>
    <s v="Sports Direct"/>
    <d v="2021-11-05T00:00:00"/>
    <x v="2"/>
    <x v="24"/>
    <s v="Boise"/>
    <x v="1"/>
    <x v="1"/>
    <n v="43"/>
    <n v="158"/>
    <n v="6794"/>
    <x v="1"/>
    <x v="9"/>
    <x v="2"/>
    <x v="9"/>
    <x v="1"/>
  </r>
  <r>
    <s v="Sports Direct"/>
    <d v="2021-11-05T00:00:00"/>
    <x v="2"/>
    <x v="24"/>
    <s v="Boise"/>
    <x v="0"/>
    <x v="2"/>
    <n v="41"/>
    <n v="149"/>
    <n v="6109"/>
    <x v="1"/>
    <x v="9"/>
    <x v="2"/>
    <x v="9"/>
    <x v="1"/>
  </r>
  <r>
    <s v="Sports Direct"/>
    <d v="2021-11-05T00:00:00"/>
    <x v="2"/>
    <x v="24"/>
    <s v="Boise"/>
    <x v="1"/>
    <x v="2"/>
    <n v="51"/>
    <n v="194"/>
    <n v="9894"/>
    <x v="1"/>
    <x v="9"/>
    <x v="2"/>
    <x v="9"/>
    <x v="1"/>
  </r>
  <r>
    <s v="Foot Locker"/>
    <d v="2021-12-04T00:00:00"/>
    <x v="2"/>
    <x v="24"/>
    <s v="Boise"/>
    <x v="0"/>
    <x v="0"/>
    <n v="40"/>
    <n v="240"/>
    <n v="9600"/>
    <x v="1"/>
    <x v="10"/>
    <x v="3"/>
    <x v="10"/>
    <x v="1"/>
  </r>
  <r>
    <s v="Foot Locker"/>
    <d v="2021-12-04T00:00:00"/>
    <x v="2"/>
    <x v="24"/>
    <s v="Boise"/>
    <x v="0"/>
    <x v="1"/>
    <n v="41"/>
    <n v="240"/>
    <n v="9840"/>
    <x v="1"/>
    <x v="10"/>
    <x v="3"/>
    <x v="10"/>
    <x v="1"/>
  </r>
  <r>
    <s v="Foot Locker"/>
    <d v="2021-12-04T00:00:00"/>
    <x v="2"/>
    <x v="24"/>
    <s v="Boise"/>
    <x v="1"/>
    <x v="0"/>
    <n v="47"/>
    <n v="223"/>
    <n v="10481"/>
    <x v="1"/>
    <x v="10"/>
    <x v="3"/>
    <x v="10"/>
    <x v="1"/>
  </r>
  <r>
    <s v="Foot Locker"/>
    <d v="2021-12-04T00:00:00"/>
    <x v="2"/>
    <x v="24"/>
    <s v="Boise"/>
    <x v="1"/>
    <x v="1"/>
    <n v="44"/>
    <n v="184"/>
    <n v="8096"/>
    <x v="1"/>
    <x v="10"/>
    <x v="3"/>
    <x v="10"/>
    <x v="1"/>
  </r>
  <r>
    <s v="Foot Locker"/>
    <d v="2021-12-04T00:00:00"/>
    <x v="2"/>
    <x v="24"/>
    <s v="Boise"/>
    <x v="0"/>
    <x v="2"/>
    <n v="43"/>
    <n v="147"/>
    <n v="6321"/>
    <x v="1"/>
    <x v="10"/>
    <x v="3"/>
    <x v="10"/>
    <x v="1"/>
  </r>
  <r>
    <s v="Foot Locker"/>
    <d v="2021-12-04T00:00:00"/>
    <x v="2"/>
    <x v="24"/>
    <s v="Boise"/>
    <x v="1"/>
    <x v="2"/>
    <n v="47"/>
    <n v="232"/>
    <n v="10904"/>
    <x v="1"/>
    <x v="10"/>
    <x v="3"/>
    <x v="10"/>
    <x v="1"/>
  </r>
  <r>
    <s v="Foot Locker"/>
    <d v="2021-01-23T00:00:00"/>
    <x v="2"/>
    <x v="24"/>
    <s v="Boise"/>
    <x v="0"/>
    <x v="0"/>
    <n v="23"/>
    <n v="136"/>
    <n v="3128"/>
    <x v="1"/>
    <x v="0"/>
    <x v="3"/>
    <x v="0"/>
    <x v="1"/>
  </r>
  <r>
    <s v="Foot Locker"/>
    <d v="2021-01-23T00:00:00"/>
    <x v="2"/>
    <x v="24"/>
    <s v="Boise"/>
    <x v="0"/>
    <x v="1"/>
    <n v="30"/>
    <n v="140"/>
    <n v="4200"/>
    <x v="1"/>
    <x v="0"/>
    <x v="3"/>
    <x v="0"/>
    <x v="1"/>
  </r>
  <r>
    <s v="Foot Locker"/>
    <d v="2021-01-23T00:00:00"/>
    <x v="2"/>
    <x v="24"/>
    <s v="Boise"/>
    <x v="1"/>
    <x v="0"/>
    <n v="31"/>
    <n v="145"/>
    <n v="4495"/>
    <x v="1"/>
    <x v="0"/>
    <x v="3"/>
    <x v="0"/>
    <x v="1"/>
  </r>
  <r>
    <s v="Foot Locker"/>
    <d v="2021-01-23T00:00:00"/>
    <x v="2"/>
    <x v="24"/>
    <s v="Boise"/>
    <x v="1"/>
    <x v="1"/>
    <n v="30"/>
    <n v="88"/>
    <n v="2640"/>
    <x v="1"/>
    <x v="0"/>
    <x v="3"/>
    <x v="0"/>
    <x v="1"/>
  </r>
  <r>
    <s v="Foot Locker"/>
    <d v="2021-01-23T00:00:00"/>
    <x v="2"/>
    <x v="24"/>
    <s v="Boise"/>
    <x v="0"/>
    <x v="2"/>
    <n v="35"/>
    <n v="68"/>
    <n v="2380"/>
    <x v="1"/>
    <x v="0"/>
    <x v="3"/>
    <x v="0"/>
    <x v="1"/>
  </r>
  <r>
    <s v="Foot Locker"/>
    <d v="2021-01-23T00:00:00"/>
    <x v="2"/>
    <x v="24"/>
    <s v="Boise"/>
    <x v="1"/>
    <x v="2"/>
    <n v="27"/>
    <n v="140"/>
    <n v="3780"/>
    <x v="1"/>
    <x v="0"/>
    <x v="3"/>
    <x v="0"/>
    <x v="1"/>
  </r>
  <r>
    <s v="Foot Locker"/>
    <d v="2021-02-23T00:00:00"/>
    <x v="2"/>
    <x v="24"/>
    <s v="Boise"/>
    <x v="0"/>
    <x v="0"/>
    <n v="21"/>
    <n v="162"/>
    <n v="3402"/>
    <x v="1"/>
    <x v="1"/>
    <x v="6"/>
    <x v="1"/>
    <x v="1"/>
  </r>
  <r>
    <s v="Foot Locker"/>
    <d v="2021-02-23T00:00:00"/>
    <x v="2"/>
    <x v="24"/>
    <s v="Boise"/>
    <x v="0"/>
    <x v="1"/>
    <n v="28"/>
    <n v="128"/>
    <n v="3584"/>
    <x v="1"/>
    <x v="1"/>
    <x v="6"/>
    <x v="1"/>
    <x v="1"/>
  </r>
  <r>
    <s v="Foot Locker"/>
    <d v="2021-02-23T00:00:00"/>
    <x v="2"/>
    <x v="24"/>
    <s v="Boise"/>
    <x v="1"/>
    <x v="0"/>
    <n v="28"/>
    <n v="124"/>
    <n v="3472"/>
    <x v="1"/>
    <x v="1"/>
    <x v="6"/>
    <x v="1"/>
    <x v="1"/>
  </r>
  <r>
    <s v="Foot Locker"/>
    <d v="2021-02-23T00:00:00"/>
    <x v="2"/>
    <x v="25"/>
    <s v="Phoenix"/>
    <x v="1"/>
    <x v="1"/>
    <n v="26"/>
    <n v="68"/>
    <n v="1768"/>
    <x v="1"/>
    <x v="1"/>
    <x v="6"/>
    <x v="1"/>
    <x v="1"/>
  </r>
  <r>
    <s v="Foot Locker"/>
    <d v="2021-02-23T00:00:00"/>
    <x v="2"/>
    <x v="25"/>
    <s v="Phoenix"/>
    <x v="0"/>
    <x v="2"/>
    <n v="36"/>
    <n v="51"/>
    <n v="1836"/>
    <x v="1"/>
    <x v="1"/>
    <x v="6"/>
    <x v="1"/>
    <x v="1"/>
  </r>
  <r>
    <s v="Foot Locker"/>
    <d v="2021-02-23T00:00:00"/>
    <x v="2"/>
    <x v="25"/>
    <s v="Phoenix"/>
    <x v="1"/>
    <x v="2"/>
    <n v="31"/>
    <n v="116"/>
    <n v="3596"/>
    <x v="1"/>
    <x v="1"/>
    <x v="6"/>
    <x v="1"/>
    <x v="1"/>
  </r>
  <r>
    <s v="Foot Locker"/>
    <d v="2021-03-22T00:00:00"/>
    <x v="2"/>
    <x v="25"/>
    <s v="Phoenix"/>
    <x v="0"/>
    <x v="0"/>
    <n v="29"/>
    <n v="160"/>
    <n v="4640"/>
    <x v="1"/>
    <x v="2"/>
    <x v="5"/>
    <x v="2"/>
    <x v="1"/>
  </r>
  <r>
    <s v="Foot Locker"/>
    <d v="2021-03-22T00:00:00"/>
    <x v="2"/>
    <x v="25"/>
    <s v="Phoenix"/>
    <x v="0"/>
    <x v="1"/>
    <n v="38"/>
    <n v="116"/>
    <n v="4408"/>
    <x v="1"/>
    <x v="2"/>
    <x v="5"/>
    <x v="2"/>
    <x v="1"/>
  </r>
  <r>
    <s v="Foot Locker"/>
    <d v="2021-03-22T00:00:00"/>
    <x v="2"/>
    <x v="25"/>
    <s v="Phoenix"/>
    <x v="1"/>
    <x v="0"/>
    <n v="37"/>
    <n v="119"/>
    <n v="4403"/>
    <x v="1"/>
    <x v="2"/>
    <x v="5"/>
    <x v="2"/>
    <x v="1"/>
  </r>
  <r>
    <s v="Foot Locker"/>
    <d v="2021-03-22T00:00:00"/>
    <x v="2"/>
    <x v="25"/>
    <s v="Phoenix"/>
    <x v="1"/>
    <x v="1"/>
    <n v="38"/>
    <n v="68"/>
    <n v="2584"/>
    <x v="1"/>
    <x v="2"/>
    <x v="5"/>
    <x v="2"/>
    <x v="1"/>
  </r>
  <r>
    <s v="Foot Locker"/>
    <d v="2021-03-22T00:00:00"/>
    <x v="2"/>
    <x v="25"/>
    <s v="Phoenix"/>
    <x v="0"/>
    <x v="2"/>
    <n v="41"/>
    <n v="39"/>
    <n v="1599"/>
    <x v="1"/>
    <x v="2"/>
    <x v="5"/>
    <x v="2"/>
    <x v="1"/>
  </r>
  <r>
    <s v="Foot Locker"/>
    <d v="2021-03-22T00:00:00"/>
    <x v="2"/>
    <x v="25"/>
    <s v="Phoenix"/>
    <x v="1"/>
    <x v="2"/>
    <n v="37"/>
    <n v="107"/>
    <n v="3959"/>
    <x v="1"/>
    <x v="2"/>
    <x v="5"/>
    <x v="2"/>
    <x v="1"/>
  </r>
  <r>
    <s v="Foot Locker"/>
    <d v="2021-04-23T00:00:00"/>
    <x v="2"/>
    <x v="25"/>
    <s v="Phoenix"/>
    <x v="0"/>
    <x v="0"/>
    <n v="40"/>
    <n v="175"/>
    <n v="7000"/>
    <x v="1"/>
    <x v="3"/>
    <x v="2"/>
    <x v="3"/>
    <x v="1"/>
  </r>
  <r>
    <s v="Foot Locker"/>
    <d v="2021-04-23T00:00:00"/>
    <x v="2"/>
    <x v="25"/>
    <s v="Phoenix"/>
    <x v="0"/>
    <x v="1"/>
    <n v="37"/>
    <n v="90"/>
    <n v="3330"/>
    <x v="1"/>
    <x v="3"/>
    <x v="2"/>
    <x v="3"/>
    <x v="1"/>
  </r>
  <r>
    <s v="Foot Locker"/>
    <d v="2021-04-23T00:00:00"/>
    <x v="2"/>
    <x v="25"/>
    <s v="Phoenix"/>
    <x v="1"/>
    <x v="0"/>
    <n v="42"/>
    <n v="123"/>
    <n v="5166"/>
    <x v="1"/>
    <x v="3"/>
    <x v="2"/>
    <x v="3"/>
    <x v="1"/>
  </r>
  <r>
    <s v="Foot Locker"/>
    <d v="2021-04-23T00:00:00"/>
    <x v="2"/>
    <x v="25"/>
    <s v="Phoenix"/>
    <x v="1"/>
    <x v="1"/>
    <n v="40"/>
    <n v="78"/>
    <n v="3120"/>
    <x v="1"/>
    <x v="3"/>
    <x v="2"/>
    <x v="3"/>
    <x v="1"/>
  </r>
  <r>
    <s v="Foot Locker"/>
    <d v="2021-04-23T00:00:00"/>
    <x v="2"/>
    <x v="25"/>
    <s v="Phoenix"/>
    <x v="0"/>
    <x v="2"/>
    <n v="43"/>
    <n v="47"/>
    <n v="2021"/>
    <x v="1"/>
    <x v="3"/>
    <x v="2"/>
    <x v="3"/>
    <x v="1"/>
  </r>
  <r>
    <s v="Foot Locker"/>
    <d v="2021-04-23T00:00:00"/>
    <x v="2"/>
    <x v="25"/>
    <s v="Phoenix"/>
    <x v="1"/>
    <x v="2"/>
    <n v="49"/>
    <n v="111"/>
    <n v="5439"/>
    <x v="1"/>
    <x v="3"/>
    <x v="2"/>
    <x v="3"/>
    <x v="1"/>
  </r>
  <r>
    <s v="Foot Locker"/>
    <d v="2021-05-24T00:00:00"/>
    <x v="2"/>
    <x v="25"/>
    <s v="Phoenix"/>
    <x v="0"/>
    <x v="0"/>
    <n v="38"/>
    <n v="184"/>
    <n v="6992"/>
    <x v="1"/>
    <x v="4"/>
    <x v="5"/>
    <x v="4"/>
    <x v="1"/>
  </r>
  <r>
    <s v="Foot Locker"/>
    <d v="2021-05-24T00:00:00"/>
    <x v="2"/>
    <x v="25"/>
    <s v="Phoenix"/>
    <x v="0"/>
    <x v="1"/>
    <n v="36"/>
    <n v="116"/>
    <n v="4176"/>
    <x v="1"/>
    <x v="4"/>
    <x v="5"/>
    <x v="4"/>
    <x v="1"/>
  </r>
  <r>
    <s v="Foot Locker"/>
    <d v="2021-05-24T00:00:00"/>
    <x v="2"/>
    <x v="25"/>
    <s v="Phoenix"/>
    <x v="1"/>
    <x v="0"/>
    <n v="41"/>
    <n v="132"/>
    <n v="5412"/>
    <x v="1"/>
    <x v="4"/>
    <x v="5"/>
    <x v="4"/>
    <x v="1"/>
  </r>
  <r>
    <s v="Foot Locker"/>
    <d v="2021-05-24T00:00:00"/>
    <x v="2"/>
    <x v="25"/>
    <s v="Phoenix"/>
    <x v="1"/>
    <x v="1"/>
    <n v="39"/>
    <n v="93"/>
    <n v="3627"/>
    <x v="1"/>
    <x v="4"/>
    <x v="5"/>
    <x v="4"/>
    <x v="1"/>
  </r>
  <r>
    <s v="Foot Locker"/>
    <d v="2021-05-24T00:00:00"/>
    <x v="2"/>
    <x v="25"/>
    <s v="Phoenix"/>
    <x v="0"/>
    <x v="2"/>
    <n v="39"/>
    <n v="62"/>
    <n v="2418"/>
    <x v="1"/>
    <x v="4"/>
    <x v="5"/>
    <x v="4"/>
    <x v="1"/>
  </r>
  <r>
    <s v="Foot Locker"/>
    <d v="2021-05-24T00:00:00"/>
    <x v="2"/>
    <x v="25"/>
    <s v="Phoenix"/>
    <x v="1"/>
    <x v="2"/>
    <n v="53"/>
    <n v="124"/>
    <n v="6572"/>
    <x v="1"/>
    <x v="4"/>
    <x v="5"/>
    <x v="4"/>
    <x v="1"/>
  </r>
  <r>
    <s v="Foot Locker"/>
    <d v="2021-06-23T00:00:00"/>
    <x v="2"/>
    <x v="25"/>
    <s v="Phoenix"/>
    <x v="0"/>
    <x v="0"/>
    <n v="37"/>
    <n v="194"/>
    <n v="7178"/>
    <x v="1"/>
    <x v="11"/>
    <x v="0"/>
    <x v="11"/>
    <x v="1"/>
  </r>
  <r>
    <s v="Foot Locker"/>
    <d v="2021-06-23T00:00:00"/>
    <x v="2"/>
    <x v="25"/>
    <s v="Phoenix"/>
    <x v="0"/>
    <x v="1"/>
    <n v="36"/>
    <n v="143"/>
    <n v="5148"/>
    <x v="1"/>
    <x v="11"/>
    <x v="0"/>
    <x v="11"/>
    <x v="1"/>
  </r>
  <r>
    <s v="Foot Locker"/>
    <d v="2021-06-23T00:00:00"/>
    <x v="2"/>
    <x v="25"/>
    <s v="Phoenix"/>
    <x v="1"/>
    <x v="0"/>
    <n v="41"/>
    <n v="147"/>
    <n v="6027"/>
    <x v="1"/>
    <x v="11"/>
    <x v="0"/>
    <x v="11"/>
    <x v="1"/>
  </r>
  <r>
    <s v="Foot Locker"/>
    <d v="2021-06-23T00:00:00"/>
    <x v="2"/>
    <x v="25"/>
    <s v="Phoenix"/>
    <x v="1"/>
    <x v="1"/>
    <n v="38"/>
    <n v="105"/>
    <n v="3990"/>
    <x v="1"/>
    <x v="11"/>
    <x v="0"/>
    <x v="11"/>
    <x v="1"/>
  </r>
  <r>
    <s v="Foot Locker"/>
    <d v="2021-06-23T00:00:00"/>
    <x v="2"/>
    <x v="25"/>
    <s v="Phoenix"/>
    <x v="0"/>
    <x v="2"/>
    <n v="43"/>
    <n v="72"/>
    <n v="3096"/>
    <x v="1"/>
    <x v="11"/>
    <x v="0"/>
    <x v="11"/>
    <x v="1"/>
  </r>
  <r>
    <s v="Foot Locker"/>
    <d v="2021-06-23T00:00:00"/>
    <x v="2"/>
    <x v="25"/>
    <s v="Phoenix"/>
    <x v="1"/>
    <x v="2"/>
    <n v="46"/>
    <n v="158"/>
    <n v="7268"/>
    <x v="1"/>
    <x v="11"/>
    <x v="0"/>
    <x v="11"/>
    <x v="1"/>
  </r>
  <r>
    <s v="Foot Locker"/>
    <d v="2021-07-22T00:00:00"/>
    <x v="2"/>
    <x v="25"/>
    <s v="Phoenix"/>
    <x v="0"/>
    <x v="0"/>
    <n v="40"/>
    <n v="216"/>
    <n v="8640"/>
    <x v="1"/>
    <x v="5"/>
    <x v="1"/>
    <x v="5"/>
    <x v="1"/>
  </r>
  <r>
    <s v="Foot Locker"/>
    <d v="2021-07-22T00:00:00"/>
    <x v="2"/>
    <x v="25"/>
    <s v="Phoenix"/>
    <x v="0"/>
    <x v="1"/>
    <n v="40"/>
    <n v="163"/>
    <n v="6520"/>
    <x v="1"/>
    <x v="5"/>
    <x v="1"/>
    <x v="5"/>
    <x v="1"/>
  </r>
  <r>
    <s v="Foot Locker"/>
    <d v="2021-07-22T00:00:00"/>
    <x v="2"/>
    <x v="25"/>
    <s v="Phoenix"/>
    <x v="1"/>
    <x v="0"/>
    <n v="39"/>
    <n v="157"/>
    <n v="6123"/>
    <x v="1"/>
    <x v="5"/>
    <x v="1"/>
    <x v="5"/>
    <x v="1"/>
  </r>
  <r>
    <s v="Foot Locker"/>
    <d v="2021-07-22T00:00:00"/>
    <x v="2"/>
    <x v="25"/>
    <s v="Phoenix"/>
    <x v="1"/>
    <x v="1"/>
    <n v="36"/>
    <n v="113"/>
    <n v="4068"/>
    <x v="1"/>
    <x v="5"/>
    <x v="1"/>
    <x v="5"/>
    <x v="1"/>
  </r>
  <r>
    <s v="Foot Locker"/>
    <d v="2021-07-22T00:00:00"/>
    <x v="2"/>
    <x v="25"/>
    <s v="Phoenix"/>
    <x v="0"/>
    <x v="2"/>
    <n v="40"/>
    <n v="145"/>
    <n v="5800"/>
    <x v="1"/>
    <x v="5"/>
    <x v="1"/>
    <x v="5"/>
    <x v="1"/>
  </r>
  <r>
    <s v="Foot Locker"/>
    <d v="2021-07-22T00:00:00"/>
    <x v="2"/>
    <x v="25"/>
    <s v="Phoenix"/>
    <x v="1"/>
    <x v="2"/>
    <n v="46"/>
    <n v="145"/>
    <n v="6670"/>
    <x v="1"/>
    <x v="5"/>
    <x v="1"/>
    <x v="5"/>
    <x v="1"/>
  </r>
  <r>
    <s v="Foot Locker"/>
    <d v="2021-08-23T00:00:00"/>
    <x v="2"/>
    <x v="25"/>
    <s v="Phoenix"/>
    <x v="0"/>
    <x v="0"/>
    <n v="41"/>
    <n v="194"/>
    <n v="7954"/>
    <x v="1"/>
    <x v="6"/>
    <x v="5"/>
    <x v="6"/>
    <x v="1"/>
  </r>
  <r>
    <s v="Foot Locker"/>
    <d v="2021-08-23T00:00:00"/>
    <x v="2"/>
    <x v="25"/>
    <s v="Phoenix"/>
    <x v="0"/>
    <x v="1"/>
    <n v="46"/>
    <n v="190"/>
    <n v="8740"/>
    <x v="1"/>
    <x v="6"/>
    <x v="5"/>
    <x v="6"/>
    <x v="1"/>
  </r>
  <r>
    <s v="Foot Locker"/>
    <d v="2021-08-23T00:00:00"/>
    <x v="2"/>
    <x v="25"/>
    <s v="Phoenix"/>
    <x v="1"/>
    <x v="0"/>
    <n v="37"/>
    <n v="153"/>
    <n v="5661"/>
    <x v="1"/>
    <x v="6"/>
    <x v="5"/>
    <x v="6"/>
    <x v="1"/>
  </r>
  <r>
    <s v="Foot Locker"/>
    <d v="2021-08-23T00:00:00"/>
    <x v="2"/>
    <x v="25"/>
    <s v="Phoenix"/>
    <x v="1"/>
    <x v="1"/>
    <n v="43"/>
    <n v="120"/>
    <n v="5160"/>
    <x v="1"/>
    <x v="6"/>
    <x v="5"/>
    <x v="6"/>
    <x v="1"/>
  </r>
  <r>
    <s v="Foot Locker"/>
    <d v="2021-08-23T00:00:00"/>
    <x v="2"/>
    <x v="25"/>
    <s v="Phoenix"/>
    <x v="0"/>
    <x v="2"/>
    <n v="45"/>
    <n v="136"/>
    <n v="6120"/>
    <x v="1"/>
    <x v="6"/>
    <x v="5"/>
    <x v="6"/>
    <x v="1"/>
  </r>
  <r>
    <s v="Foot Locker"/>
    <d v="2021-08-23T00:00:00"/>
    <x v="2"/>
    <x v="25"/>
    <s v="Phoenix"/>
    <x v="1"/>
    <x v="2"/>
    <n v="48"/>
    <n v="131"/>
    <n v="6288"/>
    <x v="1"/>
    <x v="6"/>
    <x v="5"/>
    <x v="6"/>
    <x v="1"/>
  </r>
  <r>
    <s v="Foot Locker"/>
    <d v="2021-09-24T00:00:00"/>
    <x v="2"/>
    <x v="25"/>
    <s v="Phoenix"/>
    <x v="0"/>
    <x v="0"/>
    <n v="35"/>
    <n v="184"/>
    <n v="6440"/>
    <x v="1"/>
    <x v="7"/>
    <x v="2"/>
    <x v="7"/>
    <x v="1"/>
  </r>
  <r>
    <s v="Foot Locker"/>
    <d v="2021-09-24T00:00:00"/>
    <x v="2"/>
    <x v="25"/>
    <s v="Phoenix"/>
    <x v="0"/>
    <x v="1"/>
    <n v="34"/>
    <n v="201"/>
    <n v="6834"/>
    <x v="1"/>
    <x v="7"/>
    <x v="2"/>
    <x v="7"/>
    <x v="1"/>
  </r>
  <r>
    <s v="Foot Locker"/>
    <d v="2021-09-24T00:00:00"/>
    <x v="2"/>
    <x v="25"/>
    <s v="Phoenix"/>
    <x v="1"/>
    <x v="0"/>
    <n v="34"/>
    <n v="145"/>
    <n v="4930"/>
    <x v="1"/>
    <x v="7"/>
    <x v="2"/>
    <x v="7"/>
    <x v="1"/>
  </r>
  <r>
    <s v="Foot Locker"/>
    <d v="2021-09-24T00:00:00"/>
    <x v="2"/>
    <x v="25"/>
    <s v="Phoenix"/>
    <x v="1"/>
    <x v="1"/>
    <n v="33"/>
    <n v="124"/>
    <n v="4092"/>
    <x v="1"/>
    <x v="7"/>
    <x v="2"/>
    <x v="7"/>
    <x v="1"/>
  </r>
  <r>
    <s v="Foot Locker"/>
    <d v="2021-09-24T00:00:00"/>
    <x v="2"/>
    <x v="25"/>
    <s v="Phoenix"/>
    <x v="0"/>
    <x v="2"/>
    <n v="41"/>
    <n v="128"/>
    <n v="5248"/>
    <x v="1"/>
    <x v="7"/>
    <x v="2"/>
    <x v="7"/>
    <x v="1"/>
  </r>
  <r>
    <s v="Foot Locker"/>
    <d v="2021-09-24T00:00:00"/>
    <x v="2"/>
    <x v="25"/>
    <s v="Phoenix"/>
    <x v="1"/>
    <x v="2"/>
    <n v="43"/>
    <n v="132"/>
    <n v="5676"/>
    <x v="1"/>
    <x v="7"/>
    <x v="2"/>
    <x v="7"/>
    <x v="1"/>
  </r>
  <r>
    <s v="Foot Locker"/>
    <d v="2021-10-23T00:00:00"/>
    <x v="2"/>
    <x v="25"/>
    <s v="Phoenix"/>
    <x v="0"/>
    <x v="0"/>
    <n v="36"/>
    <n v="170"/>
    <n v="6120"/>
    <x v="1"/>
    <x v="8"/>
    <x v="3"/>
    <x v="8"/>
    <x v="1"/>
  </r>
  <r>
    <s v="Foot Locker"/>
    <d v="2021-10-23T00:00:00"/>
    <x v="2"/>
    <x v="25"/>
    <s v="Phoenix"/>
    <x v="0"/>
    <x v="1"/>
    <n v="33"/>
    <n v="175"/>
    <n v="5775"/>
    <x v="1"/>
    <x v="8"/>
    <x v="3"/>
    <x v="8"/>
    <x v="1"/>
  </r>
  <r>
    <s v="Foot Locker"/>
    <d v="2021-10-23T00:00:00"/>
    <x v="2"/>
    <x v="25"/>
    <s v="Phoenix"/>
    <x v="1"/>
    <x v="0"/>
    <n v="31"/>
    <n v="111"/>
    <n v="3441"/>
    <x v="1"/>
    <x v="8"/>
    <x v="3"/>
    <x v="8"/>
    <x v="1"/>
  </r>
  <r>
    <s v="Foot Locker"/>
    <d v="2021-10-23T00:00:00"/>
    <x v="2"/>
    <x v="25"/>
    <s v="Phoenix"/>
    <x v="1"/>
    <x v="1"/>
    <n v="32"/>
    <n v="102"/>
    <n v="3264"/>
    <x v="1"/>
    <x v="8"/>
    <x v="3"/>
    <x v="8"/>
    <x v="1"/>
  </r>
  <r>
    <s v="Foot Locker"/>
    <d v="2021-10-23T00:00:00"/>
    <x v="2"/>
    <x v="25"/>
    <s v="Phoenix"/>
    <x v="0"/>
    <x v="2"/>
    <n v="44"/>
    <n v="88"/>
    <n v="3872"/>
    <x v="1"/>
    <x v="8"/>
    <x v="3"/>
    <x v="8"/>
    <x v="1"/>
  </r>
  <r>
    <s v="Foot Locker"/>
    <d v="2021-10-23T00:00:00"/>
    <x v="2"/>
    <x v="25"/>
    <s v="Phoenix"/>
    <x v="1"/>
    <x v="2"/>
    <n v="47"/>
    <n v="107"/>
    <n v="5029"/>
    <x v="1"/>
    <x v="8"/>
    <x v="3"/>
    <x v="8"/>
    <x v="1"/>
  </r>
  <r>
    <s v="Foot Locker"/>
    <d v="2021-11-23T00:00:00"/>
    <x v="2"/>
    <x v="25"/>
    <s v="Phoenix"/>
    <x v="0"/>
    <x v="0"/>
    <n v="31"/>
    <n v="150"/>
    <n v="4650"/>
    <x v="1"/>
    <x v="9"/>
    <x v="6"/>
    <x v="9"/>
    <x v="1"/>
  </r>
  <r>
    <s v="Foot Locker"/>
    <d v="2021-11-23T00:00:00"/>
    <x v="2"/>
    <x v="25"/>
    <s v="Phoenix"/>
    <x v="0"/>
    <x v="1"/>
    <n v="38"/>
    <n v="163"/>
    <n v="6194"/>
    <x v="1"/>
    <x v="9"/>
    <x v="6"/>
    <x v="9"/>
    <x v="1"/>
  </r>
  <r>
    <s v="Foot Locker"/>
    <d v="2021-11-23T00:00:00"/>
    <x v="2"/>
    <x v="25"/>
    <s v="Phoenix"/>
    <x v="1"/>
    <x v="0"/>
    <n v="33"/>
    <n v="124"/>
    <n v="4092"/>
    <x v="1"/>
    <x v="9"/>
    <x v="6"/>
    <x v="9"/>
    <x v="1"/>
  </r>
  <r>
    <s v="Foot Locker"/>
    <d v="2021-11-23T00:00:00"/>
    <x v="2"/>
    <x v="25"/>
    <s v="Phoenix"/>
    <x v="1"/>
    <x v="1"/>
    <n v="33"/>
    <n v="116"/>
    <n v="3828"/>
    <x v="1"/>
    <x v="9"/>
    <x v="6"/>
    <x v="9"/>
    <x v="1"/>
  </r>
  <r>
    <s v="Foot Locker"/>
    <d v="2021-11-23T00:00:00"/>
    <x v="2"/>
    <x v="25"/>
    <s v="Phoenix"/>
    <x v="0"/>
    <x v="2"/>
    <n v="44"/>
    <n v="99"/>
    <n v="4356"/>
    <x v="1"/>
    <x v="9"/>
    <x v="6"/>
    <x v="9"/>
    <x v="1"/>
  </r>
  <r>
    <s v="Foot Locker"/>
    <d v="2021-11-23T00:00:00"/>
    <x v="2"/>
    <x v="25"/>
    <s v="Phoenix"/>
    <x v="1"/>
    <x v="2"/>
    <n v="39"/>
    <n v="140"/>
    <n v="5460"/>
    <x v="1"/>
    <x v="9"/>
    <x v="6"/>
    <x v="9"/>
    <x v="1"/>
  </r>
  <r>
    <s v="Foot Locker"/>
    <d v="2021-12-22T00:00:00"/>
    <x v="2"/>
    <x v="25"/>
    <s v="Phoenix"/>
    <x v="0"/>
    <x v="0"/>
    <n v="35"/>
    <n v="194"/>
    <n v="6790"/>
    <x v="1"/>
    <x v="10"/>
    <x v="0"/>
    <x v="10"/>
    <x v="1"/>
  </r>
  <r>
    <s v="Foot Locker"/>
    <d v="2021-12-22T00:00:00"/>
    <x v="2"/>
    <x v="25"/>
    <s v="Phoenix"/>
    <x v="0"/>
    <x v="1"/>
    <n v="33"/>
    <n v="213"/>
    <n v="7029"/>
    <x v="1"/>
    <x v="10"/>
    <x v="0"/>
    <x v="10"/>
    <x v="1"/>
  </r>
  <r>
    <s v="Kohl's"/>
    <d v="2021-12-22T00:00:00"/>
    <x v="2"/>
    <x v="25"/>
    <s v="Phoenix"/>
    <x v="1"/>
    <x v="0"/>
    <n v="35"/>
    <n v="136"/>
    <n v="4760"/>
    <x v="1"/>
    <x v="10"/>
    <x v="0"/>
    <x v="10"/>
    <x v="1"/>
  </r>
  <r>
    <s v="Kohl's"/>
    <d v="2021-12-22T00:00:00"/>
    <x v="2"/>
    <x v="25"/>
    <s v="Phoenix"/>
    <x v="1"/>
    <x v="1"/>
    <n v="32"/>
    <n v="128"/>
    <n v="4096"/>
    <x v="1"/>
    <x v="10"/>
    <x v="0"/>
    <x v="10"/>
    <x v="1"/>
  </r>
  <r>
    <s v="Kohl's"/>
    <d v="2021-12-22T00:00:00"/>
    <x v="2"/>
    <x v="25"/>
    <s v="Phoenix"/>
    <x v="0"/>
    <x v="2"/>
    <n v="42"/>
    <n v="109"/>
    <n v="4578"/>
    <x v="1"/>
    <x v="10"/>
    <x v="0"/>
    <x v="10"/>
    <x v="1"/>
  </r>
  <r>
    <s v="Kohl's"/>
    <d v="2021-12-22T00:00:00"/>
    <x v="2"/>
    <x v="25"/>
    <s v="Phoenix"/>
    <x v="1"/>
    <x v="2"/>
    <n v="43"/>
    <n v="135"/>
    <n v="5805"/>
    <x v="1"/>
    <x v="10"/>
    <x v="0"/>
    <x v="10"/>
    <x v="1"/>
  </r>
  <r>
    <s v="Kohl's"/>
    <d v="2021-01-26T00:00:00"/>
    <x v="2"/>
    <x v="25"/>
    <s v="Phoenix"/>
    <x v="0"/>
    <x v="0"/>
    <n v="27"/>
    <n v="152"/>
    <n v="4104"/>
    <x v="1"/>
    <x v="0"/>
    <x v="6"/>
    <x v="0"/>
    <x v="1"/>
  </r>
  <r>
    <s v="Kohl's"/>
    <d v="2021-01-26T00:00:00"/>
    <x v="2"/>
    <x v="25"/>
    <s v="Phoenix"/>
    <x v="0"/>
    <x v="1"/>
    <n v="30"/>
    <n v="147"/>
    <n v="4410"/>
    <x v="1"/>
    <x v="0"/>
    <x v="6"/>
    <x v="0"/>
    <x v="1"/>
  </r>
  <r>
    <s v="Kohl's"/>
    <d v="2021-01-26T00:00:00"/>
    <x v="2"/>
    <x v="25"/>
    <s v="Phoenix"/>
    <x v="1"/>
    <x v="0"/>
    <n v="32"/>
    <n v="157"/>
    <n v="5024"/>
    <x v="1"/>
    <x v="0"/>
    <x v="6"/>
    <x v="0"/>
    <x v="1"/>
  </r>
  <r>
    <s v="Kohl's"/>
    <d v="2021-01-26T00:00:00"/>
    <x v="2"/>
    <x v="25"/>
    <s v="Phoenix"/>
    <x v="1"/>
    <x v="1"/>
    <n v="30"/>
    <n v="101"/>
    <n v="3030"/>
    <x v="1"/>
    <x v="0"/>
    <x v="6"/>
    <x v="0"/>
    <x v="1"/>
  </r>
  <r>
    <s v="Kohl's"/>
    <d v="2021-01-26T00:00:00"/>
    <x v="2"/>
    <x v="25"/>
    <s v="Phoenix"/>
    <x v="0"/>
    <x v="2"/>
    <n v="33"/>
    <n v="94"/>
    <n v="3102"/>
    <x v="1"/>
    <x v="0"/>
    <x v="6"/>
    <x v="0"/>
    <x v="1"/>
  </r>
  <r>
    <s v="Kohl's"/>
    <d v="2021-01-26T00:00:00"/>
    <x v="2"/>
    <x v="25"/>
    <s v="Phoenix"/>
    <x v="1"/>
    <x v="2"/>
    <n v="36"/>
    <n v="166"/>
    <n v="5976"/>
    <x v="1"/>
    <x v="0"/>
    <x v="6"/>
    <x v="0"/>
    <x v="1"/>
  </r>
  <r>
    <s v="Kohl's"/>
    <d v="2021-02-26T00:00:00"/>
    <x v="2"/>
    <x v="25"/>
    <s v="Phoenix"/>
    <x v="0"/>
    <x v="0"/>
    <n v="27"/>
    <n v="173"/>
    <n v="4671"/>
    <x v="1"/>
    <x v="1"/>
    <x v="2"/>
    <x v="1"/>
    <x v="1"/>
  </r>
  <r>
    <s v="Kohl's"/>
    <d v="2021-02-26T00:00:00"/>
    <x v="2"/>
    <x v="25"/>
    <s v="Phoenix"/>
    <x v="0"/>
    <x v="1"/>
    <n v="36"/>
    <n v="136"/>
    <n v="4896"/>
    <x v="1"/>
    <x v="1"/>
    <x v="2"/>
    <x v="1"/>
    <x v="1"/>
  </r>
  <r>
    <s v="Kohl's"/>
    <d v="2021-02-26T00:00:00"/>
    <x v="2"/>
    <x v="25"/>
    <s v="Phoenix"/>
    <x v="1"/>
    <x v="0"/>
    <n v="35"/>
    <n v="132"/>
    <n v="4620"/>
    <x v="1"/>
    <x v="1"/>
    <x v="2"/>
    <x v="1"/>
    <x v="1"/>
  </r>
  <r>
    <s v="Kohl's"/>
    <d v="2021-02-26T00:00:00"/>
    <x v="2"/>
    <x v="26"/>
    <s v="Albuquerque"/>
    <x v="1"/>
    <x v="1"/>
    <n v="29"/>
    <n v="91"/>
    <n v="2639"/>
    <x v="1"/>
    <x v="1"/>
    <x v="2"/>
    <x v="1"/>
    <x v="1"/>
  </r>
  <r>
    <s v="Kohl's"/>
    <d v="2021-02-26T00:00:00"/>
    <x v="2"/>
    <x v="26"/>
    <s v="Albuquerque"/>
    <x v="0"/>
    <x v="2"/>
    <n v="34"/>
    <n v="62"/>
    <n v="2108"/>
    <x v="1"/>
    <x v="1"/>
    <x v="2"/>
    <x v="1"/>
    <x v="1"/>
  </r>
  <r>
    <s v="Kohl's"/>
    <d v="2021-02-26T00:00:00"/>
    <x v="2"/>
    <x v="26"/>
    <s v="Albuquerque"/>
    <x v="1"/>
    <x v="2"/>
    <n v="35"/>
    <n v="140"/>
    <n v="4900"/>
    <x v="1"/>
    <x v="1"/>
    <x v="2"/>
    <x v="1"/>
    <x v="1"/>
  </r>
  <r>
    <s v="Kohl's"/>
    <d v="2021-03-25T00:00:00"/>
    <x v="2"/>
    <x v="26"/>
    <s v="Albuquerque"/>
    <x v="0"/>
    <x v="0"/>
    <n v="30"/>
    <n v="187"/>
    <n v="5610"/>
    <x v="1"/>
    <x v="2"/>
    <x v="1"/>
    <x v="2"/>
    <x v="1"/>
  </r>
  <r>
    <s v="Kohl's"/>
    <d v="2021-03-25T00:00:00"/>
    <x v="2"/>
    <x v="26"/>
    <s v="Albuquerque"/>
    <x v="0"/>
    <x v="1"/>
    <n v="36"/>
    <n v="136"/>
    <n v="4896"/>
    <x v="1"/>
    <x v="2"/>
    <x v="1"/>
    <x v="2"/>
    <x v="1"/>
  </r>
  <r>
    <s v="Kohl's"/>
    <d v="2021-03-25T00:00:00"/>
    <x v="2"/>
    <x v="26"/>
    <s v="Albuquerque"/>
    <x v="1"/>
    <x v="0"/>
    <n v="44"/>
    <n v="124"/>
    <n v="5456"/>
    <x v="1"/>
    <x v="2"/>
    <x v="1"/>
    <x v="2"/>
    <x v="1"/>
  </r>
  <r>
    <s v="Kohl's"/>
    <d v="2021-03-25T00:00:00"/>
    <x v="2"/>
    <x v="26"/>
    <s v="Albuquerque"/>
    <x v="1"/>
    <x v="1"/>
    <n v="37"/>
    <n v="88"/>
    <n v="3256"/>
    <x v="1"/>
    <x v="2"/>
    <x v="1"/>
    <x v="2"/>
    <x v="1"/>
  </r>
  <r>
    <s v="Kohl's"/>
    <d v="2021-03-25T00:00:00"/>
    <x v="2"/>
    <x v="26"/>
    <s v="Albuquerque"/>
    <x v="0"/>
    <x v="2"/>
    <n v="41"/>
    <n v="53"/>
    <n v="2173"/>
    <x v="1"/>
    <x v="2"/>
    <x v="1"/>
    <x v="2"/>
    <x v="1"/>
  </r>
  <r>
    <s v="Kohl's"/>
    <d v="2021-03-25T00:00:00"/>
    <x v="2"/>
    <x v="26"/>
    <s v="Albuquerque"/>
    <x v="1"/>
    <x v="2"/>
    <n v="44"/>
    <n v="131"/>
    <n v="5764"/>
    <x v="1"/>
    <x v="2"/>
    <x v="1"/>
    <x v="2"/>
    <x v="1"/>
  </r>
  <r>
    <s v="Kohl's"/>
    <d v="2021-04-26T00:00:00"/>
    <x v="2"/>
    <x v="26"/>
    <s v="Albuquerque"/>
    <x v="0"/>
    <x v="0"/>
    <n v="41"/>
    <n v="165"/>
    <n v="6765"/>
    <x v="1"/>
    <x v="3"/>
    <x v="5"/>
    <x v="3"/>
    <x v="1"/>
  </r>
  <r>
    <s v="Kohl's"/>
    <d v="2021-04-26T00:00:00"/>
    <x v="2"/>
    <x v="26"/>
    <s v="Albuquerque"/>
    <x v="0"/>
    <x v="1"/>
    <n v="43"/>
    <n v="109"/>
    <n v="4687"/>
    <x v="1"/>
    <x v="3"/>
    <x v="5"/>
    <x v="3"/>
    <x v="1"/>
  </r>
  <r>
    <s v="Kohl's"/>
    <d v="2021-04-26T00:00:00"/>
    <x v="2"/>
    <x v="26"/>
    <s v="Albuquerque"/>
    <x v="1"/>
    <x v="0"/>
    <n v="44"/>
    <n v="140"/>
    <n v="6160"/>
    <x v="1"/>
    <x v="3"/>
    <x v="5"/>
    <x v="3"/>
    <x v="1"/>
  </r>
  <r>
    <s v="Kohl's"/>
    <d v="2021-04-26T00:00:00"/>
    <x v="2"/>
    <x v="26"/>
    <s v="Albuquerque"/>
    <x v="1"/>
    <x v="1"/>
    <n v="37"/>
    <n v="96"/>
    <n v="3552"/>
    <x v="1"/>
    <x v="3"/>
    <x v="5"/>
    <x v="3"/>
    <x v="1"/>
  </r>
  <r>
    <s v="Kohl's"/>
    <d v="2021-04-26T00:00:00"/>
    <x v="2"/>
    <x v="26"/>
    <s v="Albuquerque"/>
    <x v="0"/>
    <x v="2"/>
    <n v="46"/>
    <n v="60"/>
    <n v="2760"/>
    <x v="1"/>
    <x v="3"/>
    <x v="5"/>
    <x v="3"/>
    <x v="1"/>
  </r>
  <r>
    <s v="Kohl's"/>
    <d v="2021-04-26T00:00:00"/>
    <x v="2"/>
    <x v="26"/>
    <s v="Albuquerque"/>
    <x v="1"/>
    <x v="2"/>
    <n v="56"/>
    <n v="116"/>
    <n v="6496"/>
    <x v="1"/>
    <x v="3"/>
    <x v="5"/>
    <x v="3"/>
    <x v="1"/>
  </r>
  <r>
    <s v="Kohl's"/>
    <d v="2021-05-27T00:00:00"/>
    <x v="2"/>
    <x v="26"/>
    <s v="Albuquerque"/>
    <x v="0"/>
    <x v="0"/>
    <n v="43"/>
    <n v="184"/>
    <n v="7912"/>
    <x v="1"/>
    <x v="4"/>
    <x v="1"/>
    <x v="4"/>
    <x v="1"/>
  </r>
  <r>
    <s v="Kohl's"/>
    <d v="2021-05-27T00:00:00"/>
    <x v="2"/>
    <x v="26"/>
    <s v="Albuquerque"/>
    <x v="0"/>
    <x v="1"/>
    <n v="46"/>
    <n v="136"/>
    <n v="6256"/>
    <x v="1"/>
    <x v="4"/>
    <x v="1"/>
    <x v="4"/>
    <x v="1"/>
  </r>
  <r>
    <s v="Kohl's"/>
    <d v="2021-05-27T00:00:00"/>
    <x v="2"/>
    <x v="26"/>
    <s v="Albuquerque"/>
    <x v="1"/>
    <x v="0"/>
    <n v="46"/>
    <n v="135"/>
    <n v="6210"/>
    <x v="1"/>
    <x v="4"/>
    <x v="1"/>
    <x v="4"/>
    <x v="1"/>
  </r>
  <r>
    <s v="Kohl's"/>
    <d v="2021-05-27T00:00:00"/>
    <x v="2"/>
    <x v="26"/>
    <s v="Albuquerque"/>
    <x v="1"/>
    <x v="1"/>
    <n v="43"/>
    <n v="109"/>
    <n v="4687"/>
    <x v="1"/>
    <x v="4"/>
    <x v="1"/>
    <x v="4"/>
    <x v="1"/>
  </r>
  <r>
    <s v="Kohl's"/>
    <d v="2021-05-27T00:00:00"/>
    <x v="2"/>
    <x v="26"/>
    <s v="Albuquerque"/>
    <x v="0"/>
    <x v="2"/>
    <n v="45"/>
    <n v="78"/>
    <n v="3510"/>
    <x v="1"/>
    <x v="4"/>
    <x v="1"/>
    <x v="4"/>
    <x v="1"/>
  </r>
  <r>
    <s v="Kohl's"/>
    <d v="2021-05-27T00:00:00"/>
    <x v="2"/>
    <x v="26"/>
    <s v="Albuquerque"/>
    <x v="1"/>
    <x v="2"/>
    <n v="56"/>
    <n v="132"/>
    <n v="7392"/>
    <x v="1"/>
    <x v="4"/>
    <x v="1"/>
    <x v="4"/>
    <x v="1"/>
  </r>
  <r>
    <s v="Kohl's"/>
    <d v="2021-06-26T00:00:00"/>
    <x v="2"/>
    <x v="26"/>
    <s v="Albuquerque"/>
    <x v="0"/>
    <x v="0"/>
    <n v="37"/>
    <n v="224"/>
    <n v="8288"/>
    <x v="1"/>
    <x v="11"/>
    <x v="3"/>
    <x v="11"/>
    <x v="1"/>
  </r>
  <r>
    <s v="Kohl's"/>
    <d v="2021-06-26T00:00:00"/>
    <x v="2"/>
    <x v="26"/>
    <s v="Albuquerque"/>
    <x v="0"/>
    <x v="1"/>
    <n v="47"/>
    <n v="187"/>
    <n v="8789"/>
    <x v="1"/>
    <x v="11"/>
    <x v="3"/>
    <x v="11"/>
    <x v="1"/>
  </r>
  <r>
    <s v="Kohl's"/>
    <d v="2021-06-26T00:00:00"/>
    <x v="2"/>
    <x v="26"/>
    <s v="Albuquerque"/>
    <x v="1"/>
    <x v="0"/>
    <n v="41"/>
    <n v="193"/>
    <n v="7913"/>
    <x v="1"/>
    <x v="11"/>
    <x v="3"/>
    <x v="11"/>
    <x v="1"/>
  </r>
  <r>
    <s v="Kohl's"/>
    <d v="2021-06-26T00:00:00"/>
    <x v="2"/>
    <x v="26"/>
    <s v="Albuquerque"/>
    <x v="1"/>
    <x v="1"/>
    <n v="37"/>
    <n v="128"/>
    <n v="4736"/>
    <x v="1"/>
    <x v="11"/>
    <x v="3"/>
    <x v="11"/>
    <x v="1"/>
  </r>
  <r>
    <s v="Kohl's"/>
    <d v="2021-06-26T00:00:00"/>
    <x v="2"/>
    <x v="26"/>
    <s v="Albuquerque"/>
    <x v="0"/>
    <x v="2"/>
    <n v="44"/>
    <n v="93"/>
    <n v="4092"/>
    <x v="1"/>
    <x v="11"/>
    <x v="3"/>
    <x v="11"/>
    <x v="1"/>
  </r>
  <r>
    <s v="Kohl's"/>
    <d v="2021-06-26T00:00:00"/>
    <x v="2"/>
    <x v="26"/>
    <s v="Albuquerque"/>
    <x v="1"/>
    <x v="2"/>
    <n v="50"/>
    <n v="192"/>
    <n v="9600"/>
    <x v="1"/>
    <x v="11"/>
    <x v="3"/>
    <x v="11"/>
    <x v="1"/>
  </r>
  <r>
    <s v="Kohl's"/>
    <d v="2021-07-25T00:00:00"/>
    <x v="2"/>
    <x v="26"/>
    <s v="Albuquerque"/>
    <x v="0"/>
    <x v="0"/>
    <n v="41"/>
    <n v="248"/>
    <n v="10168"/>
    <x v="1"/>
    <x v="5"/>
    <x v="4"/>
    <x v="5"/>
    <x v="1"/>
  </r>
  <r>
    <s v="Kohl's"/>
    <d v="2021-07-25T00:00:00"/>
    <x v="2"/>
    <x v="26"/>
    <s v="Albuquerque"/>
    <x v="0"/>
    <x v="1"/>
    <n v="45"/>
    <n v="210"/>
    <n v="9450"/>
    <x v="1"/>
    <x v="5"/>
    <x v="4"/>
    <x v="5"/>
    <x v="1"/>
  </r>
  <r>
    <s v="Kohl's"/>
    <d v="2021-07-25T00:00:00"/>
    <x v="2"/>
    <x v="26"/>
    <s v="Albuquerque"/>
    <x v="1"/>
    <x v="0"/>
    <n v="39"/>
    <n v="171"/>
    <n v="6669"/>
    <x v="1"/>
    <x v="5"/>
    <x v="4"/>
    <x v="5"/>
    <x v="1"/>
  </r>
  <r>
    <s v="Kohl's"/>
    <d v="2021-07-25T00:00:00"/>
    <x v="2"/>
    <x v="26"/>
    <s v="Albuquerque"/>
    <x v="1"/>
    <x v="1"/>
    <n v="39"/>
    <n v="149"/>
    <n v="5811"/>
    <x v="1"/>
    <x v="5"/>
    <x v="4"/>
    <x v="5"/>
    <x v="1"/>
  </r>
  <r>
    <s v="Kohl's"/>
    <d v="2021-07-25T00:00:00"/>
    <x v="2"/>
    <x v="26"/>
    <s v="Albuquerque"/>
    <x v="0"/>
    <x v="2"/>
    <n v="40"/>
    <n v="160"/>
    <n v="6400"/>
    <x v="1"/>
    <x v="5"/>
    <x v="4"/>
    <x v="5"/>
    <x v="1"/>
  </r>
  <r>
    <s v="Kohl's"/>
    <d v="2021-07-25T00:00:00"/>
    <x v="2"/>
    <x v="26"/>
    <s v="Albuquerque"/>
    <x v="1"/>
    <x v="2"/>
    <n v="49"/>
    <n v="160"/>
    <n v="7840"/>
    <x v="1"/>
    <x v="5"/>
    <x v="4"/>
    <x v="5"/>
    <x v="1"/>
  </r>
  <r>
    <s v="Kohl's"/>
    <d v="2021-08-26T00:00:00"/>
    <x v="2"/>
    <x v="26"/>
    <s v="Albuquerque"/>
    <x v="0"/>
    <x v="0"/>
    <n v="40"/>
    <n v="224"/>
    <n v="8960"/>
    <x v="1"/>
    <x v="6"/>
    <x v="1"/>
    <x v="6"/>
    <x v="1"/>
  </r>
  <r>
    <s v="Kohl's"/>
    <d v="2021-08-26T00:00:00"/>
    <x v="2"/>
    <x v="26"/>
    <s v="Albuquerque"/>
    <x v="0"/>
    <x v="1"/>
    <n v="44"/>
    <n v="208"/>
    <n v="9152"/>
    <x v="1"/>
    <x v="6"/>
    <x v="1"/>
    <x v="6"/>
    <x v="1"/>
  </r>
  <r>
    <s v="Kohl's"/>
    <d v="2021-08-26T00:00:00"/>
    <x v="2"/>
    <x v="26"/>
    <s v="Albuquerque"/>
    <x v="1"/>
    <x v="0"/>
    <n v="46"/>
    <n v="163"/>
    <n v="7498"/>
    <x v="1"/>
    <x v="6"/>
    <x v="1"/>
    <x v="6"/>
    <x v="1"/>
  </r>
  <r>
    <s v="Kohl's"/>
    <d v="2021-08-26T00:00:00"/>
    <x v="2"/>
    <x v="26"/>
    <s v="Albuquerque"/>
    <x v="1"/>
    <x v="1"/>
    <n v="46"/>
    <n v="152"/>
    <n v="6992"/>
    <x v="1"/>
    <x v="6"/>
    <x v="1"/>
    <x v="6"/>
    <x v="1"/>
  </r>
  <r>
    <s v="Kohl's"/>
    <d v="2021-08-26T00:00:00"/>
    <x v="2"/>
    <x v="26"/>
    <s v="Albuquerque"/>
    <x v="0"/>
    <x v="2"/>
    <n v="48"/>
    <n v="162"/>
    <n v="7776"/>
    <x v="1"/>
    <x v="6"/>
    <x v="1"/>
    <x v="6"/>
    <x v="1"/>
  </r>
  <r>
    <s v="Kohl's"/>
    <d v="2021-08-26T00:00:00"/>
    <x v="2"/>
    <x v="26"/>
    <s v="Albuquerque"/>
    <x v="1"/>
    <x v="2"/>
    <n v="50"/>
    <n v="153"/>
    <n v="7650"/>
    <x v="1"/>
    <x v="6"/>
    <x v="1"/>
    <x v="6"/>
    <x v="1"/>
  </r>
  <r>
    <s v="Kohl's"/>
    <d v="2021-09-27T00:00:00"/>
    <x v="2"/>
    <x v="26"/>
    <s v="Albuquerque"/>
    <x v="0"/>
    <x v="0"/>
    <n v="37"/>
    <n v="206"/>
    <n v="7622"/>
    <x v="1"/>
    <x v="7"/>
    <x v="5"/>
    <x v="7"/>
    <x v="1"/>
  </r>
  <r>
    <s v="Kohl's"/>
    <d v="2021-09-27T00:00:00"/>
    <x v="2"/>
    <x v="26"/>
    <s v="Albuquerque"/>
    <x v="0"/>
    <x v="1"/>
    <n v="39"/>
    <n v="188"/>
    <n v="7332"/>
    <x v="1"/>
    <x v="7"/>
    <x v="5"/>
    <x v="7"/>
    <x v="1"/>
  </r>
  <r>
    <s v="Kohl's"/>
    <d v="2021-09-27T00:00:00"/>
    <x v="2"/>
    <x v="26"/>
    <s v="Albuquerque"/>
    <x v="1"/>
    <x v="0"/>
    <n v="39"/>
    <n v="147"/>
    <n v="5733"/>
    <x v="1"/>
    <x v="7"/>
    <x v="5"/>
    <x v="7"/>
    <x v="1"/>
  </r>
  <r>
    <s v="Kohl's"/>
    <d v="2021-09-27T00:00:00"/>
    <x v="2"/>
    <x v="26"/>
    <s v="Albuquerque"/>
    <x v="1"/>
    <x v="1"/>
    <n v="37"/>
    <n v="145"/>
    <n v="5365"/>
    <x v="1"/>
    <x v="7"/>
    <x v="5"/>
    <x v="7"/>
    <x v="1"/>
  </r>
  <r>
    <s v="Kohl's"/>
    <d v="2021-09-27T00:00:00"/>
    <x v="2"/>
    <x v="26"/>
    <s v="Albuquerque"/>
    <x v="0"/>
    <x v="2"/>
    <n v="40"/>
    <n v="145"/>
    <n v="5800"/>
    <x v="1"/>
    <x v="7"/>
    <x v="5"/>
    <x v="7"/>
    <x v="1"/>
  </r>
  <r>
    <s v="Kohl's"/>
    <d v="2021-09-27T00:00:00"/>
    <x v="2"/>
    <x v="26"/>
    <s v="Albuquerque"/>
    <x v="1"/>
    <x v="2"/>
    <n v="48"/>
    <n v="157"/>
    <n v="7536"/>
    <x v="1"/>
    <x v="7"/>
    <x v="5"/>
    <x v="7"/>
    <x v="1"/>
  </r>
  <r>
    <s v="Kohl's"/>
    <d v="2021-10-26T00:00:00"/>
    <x v="2"/>
    <x v="26"/>
    <s v="Albuquerque"/>
    <x v="0"/>
    <x v="0"/>
    <n v="35"/>
    <n v="171"/>
    <n v="5985"/>
    <x v="1"/>
    <x v="8"/>
    <x v="6"/>
    <x v="8"/>
    <x v="1"/>
  </r>
  <r>
    <s v="Kohl's"/>
    <d v="2021-10-26T00:00:00"/>
    <x v="2"/>
    <x v="26"/>
    <s v="Albuquerque"/>
    <x v="0"/>
    <x v="1"/>
    <n v="38"/>
    <n v="182"/>
    <n v="6916"/>
    <x v="1"/>
    <x v="8"/>
    <x v="6"/>
    <x v="8"/>
    <x v="1"/>
  </r>
  <r>
    <s v="Kohl's"/>
    <d v="2021-10-26T00:00:00"/>
    <x v="2"/>
    <x v="26"/>
    <s v="Albuquerque"/>
    <x v="1"/>
    <x v="0"/>
    <n v="34"/>
    <n v="120"/>
    <n v="4080"/>
    <x v="1"/>
    <x v="8"/>
    <x v="6"/>
    <x v="8"/>
    <x v="1"/>
  </r>
  <r>
    <s v="Kohl's"/>
    <d v="2021-10-26T00:00:00"/>
    <x v="2"/>
    <x v="26"/>
    <s v="Albuquerque"/>
    <x v="1"/>
    <x v="1"/>
    <n v="35"/>
    <n v="112"/>
    <n v="3920"/>
    <x v="1"/>
    <x v="8"/>
    <x v="6"/>
    <x v="8"/>
    <x v="1"/>
  </r>
  <r>
    <s v="Kohl's"/>
    <d v="2021-10-26T00:00:00"/>
    <x v="2"/>
    <x v="26"/>
    <s v="Albuquerque"/>
    <x v="0"/>
    <x v="2"/>
    <n v="41"/>
    <n v="114"/>
    <n v="4674"/>
    <x v="1"/>
    <x v="8"/>
    <x v="6"/>
    <x v="8"/>
    <x v="1"/>
  </r>
  <r>
    <s v="Kohl's"/>
    <d v="2021-10-26T00:00:00"/>
    <x v="2"/>
    <x v="26"/>
    <s v="Albuquerque"/>
    <x v="1"/>
    <x v="2"/>
    <n v="57"/>
    <n v="131"/>
    <n v="7467"/>
    <x v="1"/>
    <x v="8"/>
    <x v="6"/>
    <x v="8"/>
    <x v="1"/>
  </r>
  <r>
    <s v="Kohl's"/>
    <d v="2021-11-26T00:00:00"/>
    <x v="2"/>
    <x v="26"/>
    <s v="Albuquerque"/>
    <x v="0"/>
    <x v="0"/>
    <n v="47"/>
    <n v="176"/>
    <n v="8272"/>
    <x v="1"/>
    <x v="9"/>
    <x v="2"/>
    <x v="9"/>
    <x v="1"/>
  </r>
  <r>
    <s v="Kohl's"/>
    <d v="2021-11-26T00:00:00"/>
    <x v="2"/>
    <x v="26"/>
    <s v="Albuquerque"/>
    <x v="0"/>
    <x v="1"/>
    <n v="44"/>
    <n v="180"/>
    <n v="7920"/>
    <x v="1"/>
    <x v="9"/>
    <x v="2"/>
    <x v="9"/>
    <x v="1"/>
  </r>
  <r>
    <s v="Kohl's"/>
    <d v="2021-11-26T00:00:00"/>
    <x v="2"/>
    <x v="26"/>
    <s v="Albuquerque"/>
    <x v="1"/>
    <x v="0"/>
    <n v="46"/>
    <n v="149"/>
    <n v="6854"/>
    <x v="1"/>
    <x v="9"/>
    <x v="2"/>
    <x v="9"/>
    <x v="1"/>
  </r>
  <r>
    <s v="Kohl's"/>
    <d v="2021-11-26T00:00:00"/>
    <x v="2"/>
    <x v="26"/>
    <s v="Albuquerque"/>
    <x v="1"/>
    <x v="1"/>
    <n v="40"/>
    <n v="136"/>
    <n v="5440"/>
    <x v="1"/>
    <x v="9"/>
    <x v="2"/>
    <x v="9"/>
    <x v="1"/>
  </r>
  <r>
    <s v="Kohl's"/>
    <d v="2021-11-26T00:00:00"/>
    <x v="2"/>
    <x v="26"/>
    <s v="Albuquerque"/>
    <x v="0"/>
    <x v="2"/>
    <n v="54"/>
    <n v="131"/>
    <n v="7074"/>
    <x v="1"/>
    <x v="9"/>
    <x v="2"/>
    <x v="9"/>
    <x v="1"/>
  </r>
  <r>
    <s v="Kohl's"/>
    <d v="2021-11-26T00:00:00"/>
    <x v="2"/>
    <x v="26"/>
    <s v="Albuquerque"/>
    <x v="1"/>
    <x v="2"/>
    <n v="56"/>
    <n v="170"/>
    <n v="9520"/>
    <x v="1"/>
    <x v="9"/>
    <x v="2"/>
    <x v="9"/>
    <x v="1"/>
  </r>
  <r>
    <s v="Kohl's"/>
    <d v="2021-12-25T00:00:00"/>
    <x v="2"/>
    <x v="26"/>
    <s v="Albuquerque"/>
    <x v="0"/>
    <x v="0"/>
    <n v="44"/>
    <n v="238"/>
    <n v="10472"/>
    <x v="1"/>
    <x v="10"/>
    <x v="3"/>
    <x v="10"/>
    <x v="1"/>
  </r>
  <r>
    <s v="Kohl's"/>
    <d v="2021-12-25T00:00:00"/>
    <x v="2"/>
    <x v="26"/>
    <s v="Albuquerque"/>
    <x v="0"/>
    <x v="1"/>
    <n v="47"/>
    <n v="217"/>
    <n v="10199"/>
    <x v="1"/>
    <x v="10"/>
    <x v="3"/>
    <x v="10"/>
    <x v="1"/>
  </r>
  <r>
    <s v="Sports Direct"/>
    <d v="2021-12-25T00:00:00"/>
    <x v="2"/>
    <x v="26"/>
    <s v="Albuquerque"/>
    <x v="1"/>
    <x v="0"/>
    <n v="44"/>
    <n v="150"/>
    <n v="6600"/>
    <x v="1"/>
    <x v="10"/>
    <x v="3"/>
    <x v="10"/>
    <x v="1"/>
  </r>
  <r>
    <s v="Sports Direct"/>
    <d v="2021-12-25T00:00:00"/>
    <x v="2"/>
    <x v="26"/>
    <s v="Albuquerque"/>
    <x v="1"/>
    <x v="1"/>
    <n v="45"/>
    <n v="160"/>
    <n v="7200"/>
    <x v="1"/>
    <x v="10"/>
    <x v="3"/>
    <x v="10"/>
    <x v="1"/>
  </r>
  <r>
    <s v="Sports Direct"/>
    <d v="2021-12-25T00:00:00"/>
    <x v="2"/>
    <x v="26"/>
    <s v="Albuquerque"/>
    <x v="0"/>
    <x v="2"/>
    <n v="55"/>
    <n v="128"/>
    <n v="7040"/>
    <x v="1"/>
    <x v="10"/>
    <x v="3"/>
    <x v="10"/>
    <x v="1"/>
  </r>
  <r>
    <s v="Sports Direct"/>
    <d v="2021-12-25T00:00:00"/>
    <x v="2"/>
    <x v="26"/>
    <s v="Albuquerque"/>
    <x v="1"/>
    <x v="2"/>
    <n v="56"/>
    <n v="173"/>
    <n v="9688"/>
    <x v="1"/>
    <x v="10"/>
    <x v="3"/>
    <x v="10"/>
    <x v="1"/>
  </r>
  <r>
    <s v="Sports Direct"/>
    <d v="2021-01-13T00:00:00"/>
    <x v="2"/>
    <x v="26"/>
    <s v="Albuquerque"/>
    <x v="0"/>
    <x v="0"/>
    <n v="24"/>
    <n v="149"/>
    <n v="3576"/>
    <x v="1"/>
    <x v="0"/>
    <x v="0"/>
    <x v="0"/>
    <x v="1"/>
  </r>
  <r>
    <s v="Sports Direct"/>
    <d v="2021-01-13T00:00:00"/>
    <x v="2"/>
    <x v="26"/>
    <s v="Albuquerque"/>
    <x v="0"/>
    <x v="1"/>
    <n v="27"/>
    <n v="140"/>
    <n v="3780"/>
    <x v="1"/>
    <x v="0"/>
    <x v="0"/>
    <x v="0"/>
    <x v="1"/>
  </r>
  <r>
    <s v="Sports Direct"/>
    <d v="2021-01-13T00:00:00"/>
    <x v="2"/>
    <x v="26"/>
    <s v="Albuquerque"/>
    <x v="1"/>
    <x v="0"/>
    <n v="32"/>
    <n v="140"/>
    <n v="4480"/>
    <x v="1"/>
    <x v="0"/>
    <x v="0"/>
    <x v="0"/>
    <x v="1"/>
  </r>
  <r>
    <s v="Sports Direct"/>
    <d v="2021-01-13T00:00:00"/>
    <x v="2"/>
    <x v="26"/>
    <s v="Albuquerque"/>
    <x v="1"/>
    <x v="1"/>
    <n v="28"/>
    <n v="99"/>
    <n v="2772"/>
    <x v="1"/>
    <x v="0"/>
    <x v="0"/>
    <x v="0"/>
    <x v="1"/>
  </r>
  <r>
    <s v="Sports Direct"/>
    <d v="2021-01-13T00:00:00"/>
    <x v="2"/>
    <x v="26"/>
    <s v="Albuquerque"/>
    <x v="0"/>
    <x v="2"/>
    <n v="35"/>
    <n v="75"/>
    <n v="2625"/>
    <x v="1"/>
    <x v="0"/>
    <x v="0"/>
    <x v="0"/>
    <x v="1"/>
  </r>
  <r>
    <s v="Sports Direct"/>
    <d v="2021-01-13T00:00:00"/>
    <x v="2"/>
    <x v="26"/>
    <s v="Albuquerque"/>
    <x v="1"/>
    <x v="2"/>
    <n v="28"/>
    <n v="140"/>
    <n v="3920"/>
    <x v="1"/>
    <x v="0"/>
    <x v="0"/>
    <x v="0"/>
    <x v="1"/>
  </r>
  <r>
    <s v="Sports Direct"/>
    <d v="2021-02-13T00:00:00"/>
    <x v="2"/>
    <x v="26"/>
    <s v="Albuquerque"/>
    <x v="0"/>
    <x v="0"/>
    <n v="23"/>
    <n v="150"/>
    <n v="3450"/>
    <x v="1"/>
    <x v="1"/>
    <x v="3"/>
    <x v="1"/>
    <x v="1"/>
  </r>
  <r>
    <s v="Sports Direct"/>
    <d v="2021-02-13T00:00:00"/>
    <x v="2"/>
    <x v="26"/>
    <s v="Albuquerque"/>
    <x v="0"/>
    <x v="1"/>
    <n v="27"/>
    <n v="124"/>
    <n v="3348"/>
    <x v="1"/>
    <x v="1"/>
    <x v="3"/>
    <x v="1"/>
    <x v="1"/>
  </r>
  <r>
    <s v="Sports Direct"/>
    <d v="2021-02-13T00:00:00"/>
    <x v="2"/>
    <x v="26"/>
    <s v="Albuquerque"/>
    <x v="1"/>
    <x v="0"/>
    <n v="28"/>
    <n v="120"/>
    <n v="3360"/>
    <x v="1"/>
    <x v="1"/>
    <x v="3"/>
    <x v="1"/>
    <x v="1"/>
  </r>
  <r>
    <s v="Sports Direct"/>
    <d v="2021-02-13T00:00:00"/>
    <x v="4"/>
    <x v="27"/>
    <s v="Atlanta"/>
    <x v="1"/>
    <x v="1"/>
    <n v="30"/>
    <n v="80"/>
    <n v="2400"/>
    <x v="1"/>
    <x v="1"/>
    <x v="3"/>
    <x v="1"/>
    <x v="1"/>
  </r>
  <r>
    <s v="Sports Direct"/>
    <d v="2021-02-13T00:00:00"/>
    <x v="4"/>
    <x v="27"/>
    <s v="Atlanta"/>
    <x v="0"/>
    <x v="2"/>
    <n v="34"/>
    <n v="60"/>
    <n v="2040"/>
    <x v="1"/>
    <x v="1"/>
    <x v="3"/>
    <x v="1"/>
    <x v="1"/>
  </r>
  <r>
    <s v="Sports Direct"/>
    <d v="2021-02-13T00:00:00"/>
    <x v="4"/>
    <x v="27"/>
    <s v="Atlanta"/>
    <x v="1"/>
    <x v="2"/>
    <n v="28"/>
    <n v="131"/>
    <n v="3668"/>
    <x v="1"/>
    <x v="1"/>
    <x v="3"/>
    <x v="1"/>
    <x v="1"/>
  </r>
  <r>
    <s v="Sports Direct"/>
    <d v="2021-03-12T00:00:00"/>
    <x v="4"/>
    <x v="27"/>
    <s v="Atlanta"/>
    <x v="0"/>
    <x v="0"/>
    <n v="30"/>
    <n v="163"/>
    <n v="4890"/>
    <x v="1"/>
    <x v="2"/>
    <x v="2"/>
    <x v="2"/>
    <x v="1"/>
  </r>
  <r>
    <s v="Sports Direct"/>
    <d v="2021-03-12T00:00:00"/>
    <x v="4"/>
    <x v="27"/>
    <s v="Atlanta"/>
    <x v="0"/>
    <x v="1"/>
    <n v="37"/>
    <n v="113"/>
    <n v="4181"/>
    <x v="1"/>
    <x v="2"/>
    <x v="2"/>
    <x v="2"/>
    <x v="1"/>
  </r>
  <r>
    <s v="Sports Direct"/>
    <d v="2021-03-12T00:00:00"/>
    <x v="4"/>
    <x v="27"/>
    <s v="Atlanta"/>
    <x v="1"/>
    <x v="0"/>
    <n v="39"/>
    <n v="124"/>
    <n v="4836"/>
    <x v="1"/>
    <x v="2"/>
    <x v="2"/>
    <x v="2"/>
    <x v="1"/>
  </r>
  <r>
    <s v="Sports Direct"/>
    <d v="2021-03-12T00:00:00"/>
    <x v="4"/>
    <x v="27"/>
    <s v="Atlanta"/>
    <x v="1"/>
    <x v="1"/>
    <n v="38"/>
    <n v="78"/>
    <n v="2964"/>
    <x v="1"/>
    <x v="2"/>
    <x v="2"/>
    <x v="2"/>
    <x v="1"/>
  </r>
  <r>
    <s v="Sports Direct"/>
    <d v="2021-03-12T00:00:00"/>
    <x v="4"/>
    <x v="27"/>
    <s v="Atlanta"/>
    <x v="0"/>
    <x v="2"/>
    <n v="41"/>
    <n v="45"/>
    <n v="1845"/>
    <x v="1"/>
    <x v="2"/>
    <x v="2"/>
    <x v="2"/>
    <x v="1"/>
  </r>
  <r>
    <s v="Sports Direct"/>
    <d v="2021-03-12T00:00:00"/>
    <x v="4"/>
    <x v="27"/>
    <s v="Atlanta"/>
    <x v="1"/>
    <x v="2"/>
    <n v="40"/>
    <n v="112"/>
    <n v="4480"/>
    <x v="1"/>
    <x v="2"/>
    <x v="2"/>
    <x v="2"/>
    <x v="1"/>
  </r>
  <r>
    <s v="Sports Direct"/>
    <d v="2021-04-13T00:00:00"/>
    <x v="4"/>
    <x v="27"/>
    <s v="Atlanta"/>
    <x v="0"/>
    <x v="0"/>
    <n v="37"/>
    <n v="179"/>
    <n v="6623"/>
    <x v="1"/>
    <x v="3"/>
    <x v="6"/>
    <x v="3"/>
    <x v="1"/>
  </r>
  <r>
    <s v="Sports Direct"/>
    <d v="2021-04-13T00:00:00"/>
    <x v="4"/>
    <x v="27"/>
    <s v="Atlanta"/>
    <x v="0"/>
    <x v="1"/>
    <n v="40"/>
    <n v="111"/>
    <n v="4440"/>
    <x v="1"/>
    <x v="3"/>
    <x v="6"/>
    <x v="3"/>
    <x v="1"/>
  </r>
  <r>
    <s v="Sports Direct"/>
    <d v="2021-04-13T00:00:00"/>
    <x v="4"/>
    <x v="27"/>
    <s v="Atlanta"/>
    <x v="1"/>
    <x v="0"/>
    <n v="36"/>
    <n v="113"/>
    <n v="4068"/>
    <x v="1"/>
    <x v="3"/>
    <x v="6"/>
    <x v="3"/>
    <x v="1"/>
  </r>
  <r>
    <s v="Sports Direct"/>
    <d v="2021-04-13T00:00:00"/>
    <x v="4"/>
    <x v="27"/>
    <s v="Atlanta"/>
    <x v="1"/>
    <x v="1"/>
    <n v="40"/>
    <n v="96"/>
    <n v="3840"/>
    <x v="1"/>
    <x v="3"/>
    <x v="6"/>
    <x v="3"/>
    <x v="1"/>
  </r>
  <r>
    <s v="Sports Direct"/>
    <d v="2021-04-13T00:00:00"/>
    <x v="4"/>
    <x v="27"/>
    <s v="Atlanta"/>
    <x v="0"/>
    <x v="2"/>
    <n v="38"/>
    <n v="56"/>
    <n v="2128"/>
    <x v="1"/>
    <x v="3"/>
    <x v="6"/>
    <x v="3"/>
    <x v="1"/>
  </r>
  <r>
    <s v="Sports Direct"/>
    <d v="2021-04-13T00:00:00"/>
    <x v="4"/>
    <x v="27"/>
    <s v="Atlanta"/>
    <x v="1"/>
    <x v="2"/>
    <n v="56"/>
    <n v="112"/>
    <n v="6272"/>
    <x v="1"/>
    <x v="3"/>
    <x v="6"/>
    <x v="3"/>
    <x v="1"/>
  </r>
  <r>
    <s v="Sports Direct"/>
    <d v="2021-05-14T00:00:00"/>
    <x v="4"/>
    <x v="27"/>
    <s v="Atlanta"/>
    <x v="0"/>
    <x v="0"/>
    <n v="37"/>
    <n v="187"/>
    <n v="6919"/>
    <x v="1"/>
    <x v="4"/>
    <x v="2"/>
    <x v="4"/>
    <x v="1"/>
  </r>
  <r>
    <s v="Sports Direct"/>
    <d v="2021-05-14T00:00:00"/>
    <x v="4"/>
    <x v="27"/>
    <s v="Atlanta"/>
    <x v="0"/>
    <x v="1"/>
    <n v="36"/>
    <n v="136"/>
    <n v="4896"/>
    <x v="1"/>
    <x v="4"/>
    <x v="2"/>
    <x v="4"/>
    <x v="1"/>
  </r>
  <r>
    <s v="Sports Direct"/>
    <d v="2021-05-14T00:00:00"/>
    <x v="4"/>
    <x v="27"/>
    <s v="Atlanta"/>
    <x v="1"/>
    <x v="0"/>
    <n v="40"/>
    <n v="145"/>
    <n v="5800"/>
    <x v="1"/>
    <x v="4"/>
    <x v="2"/>
    <x v="4"/>
    <x v="1"/>
  </r>
  <r>
    <s v="Sports Direct"/>
    <d v="2021-05-14T00:00:00"/>
    <x v="4"/>
    <x v="27"/>
    <s v="Atlanta"/>
    <x v="1"/>
    <x v="1"/>
    <n v="34"/>
    <n v="114"/>
    <n v="3876"/>
    <x v="1"/>
    <x v="4"/>
    <x v="2"/>
    <x v="4"/>
    <x v="1"/>
  </r>
  <r>
    <s v="Sports Direct"/>
    <d v="2021-05-14T00:00:00"/>
    <x v="4"/>
    <x v="27"/>
    <s v="Atlanta"/>
    <x v="0"/>
    <x v="2"/>
    <n v="39"/>
    <n v="74"/>
    <n v="2886"/>
    <x v="1"/>
    <x v="4"/>
    <x v="2"/>
    <x v="4"/>
    <x v="1"/>
  </r>
  <r>
    <s v="Sports Direct"/>
    <d v="2021-05-14T00:00:00"/>
    <x v="4"/>
    <x v="27"/>
    <s v="Atlanta"/>
    <x v="1"/>
    <x v="2"/>
    <n v="53"/>
    <n v="124"/>
    <n v="6572"/>
    <x v="1"/>
    <x v="4"/>
    <x v="2"/>
    <x v="4"/>
    <x v="1"/>
  </r>
  <r>
    <s v="Sports Direct"/>
    <d v="2021-06-13T00:00:00"/>
    <x v="4"/>
    <x v="27"/>
    <s v="Atlanta"/>
    <x v="0"/>
    <x v="0"/>
    <n v="35"/>
    <n v="203"/>
    <n v="7105"/>
    <x v="1"/>
    <x v="11"/>
    <x v="4"/>
    <x v="11"/>
    <x v="1"/>
  </r>
  <r>
    <s v="Sports Direct"/>
    <d v="2021-06-13T00:00:00"/>
    <x v="4"/>
    <x v="27"/>
    <s v="Atlanta"/>
    <x v="0"/>
    <x v="1"/>
    <n v="41"/>
    <n v="163"/>
    <n v="6683"/>
    <x v="1"/>
    <x v="11"/>
    <x v="4"/>
    <x v="11"/>
    <x v="1"/>
  </r>
  <r>
    <s v="Sports Direct"/>
    <d v="2021-06-13T00:00:00"/>
    <x v="4"/>
    <x v="27"/>
    <s v="Atlanta"/>
    <x v="1"/>
    <x v="0"/>
    <n v="39"/>
    <n v="158"/>
    <n v="6162"/>
    <x v="1"/>
    <x v="11"/>
    <x v="4"/>
    <x v="11"/>
    <x v="1"/>
  </r>
  <r>
    <s v="Sports Direct"/>
    <d v="2021-06-13T00:00:00"/>
    <x v="4"/>
    <x v="27"/>
    <s v="Atlanta"/>
    <x v="1"/>
    <x v="1"/>
    <n v="33"/>
    <n v="132"/>
    <n v="4356"/>
    <x v="1"/>
    <x v="11"/>
    <x v="4"/>
    <x v="11"/>
    <x v="1"/>
  </r>
  <r>
    <s v="Sports Direct"/>
    <d v="2021-06-13T00:00:00"/>
    <x v="4"/>
    <x v="27"/>
    <s v="Atlanta"/>
    <x v="0"/>
    <x v="2"/>
    <n v="42"/>
    <n v="94"/>
    <n v="3948"/>
    <x v="1"/>
    <x v="11"/>
    <x v="4"/>
    <x v="11"/>
    <x v="1"/>
  </r>
  <r>
    <s v="Sports Direct"/>
    <d v="2021-06-13T00:00:00"/>
    <x v="4"/>
    <x v="27"/>
    <s v="Atlanta"/>
    <x v="1"/>
    <x v="2"/>
    <n v="53"/>
    <n v="190"/>
    <n v="10070"/>
    <x v="1"/>
    <x v="11"/>
    <x v="4"/>
    <x v="11"/>
    <x v="1"/>
  </r>
  <r>
    <s v="Sports Direct"/>
    <d v="2021-07-12T00:00:00"/>
    <x v="4"/>
    <x v="27"/>
    <s v="Atlanta"/>
    <x v="0"/>
    <x v="0"/>
    <n v="37"/>
    <n v="218"/>
    <n v="8066"/>
    <x v="1"/>
    <x v="5"/>
    <x v="5"/>
    <x v="5"/>
    <x v="1"/>
  </r>
  <r>
    <s v="Sports Direct"/>
    <d v="2021-07-12T00:00:00"/>
    <x v="4"/>
    <x v="27"/>
    <s v="Atlanta"/>
    <x v="0"/>
    <x v="1"/>
    <n v="37"/>
    <n v="173"/>
    <n v="6401"/>
    <x v="1"/>
    <x v="5"/>
    <x v="5"/>
    <x v="5"/>
    <x v="1"/>
  </r>
  <r>
    <s v="Sports Direct"/>
    <d v="2021-07-12T00:00:00"/>
    <x v="4"/>
    <x v="27"/>
    <s v="Atlanta"/>
    <x v="1"/>
    <x v="0"/>
    <n v="41"/>
    <n v="184"/>
    <n v="7544"/>
    <x v="1"/>
    <x v="5"/>
    <x v="5"/>
    <x v="5"/>
    <x v="1"/>
  </r>
  <r>
    <s v="Sports Direct"/>
    <d v="2021-07-12T00:00:00"/>
    <x v="4"/>
    <x v="27"/>
    <s v="Atlanta"/>
    <x v="1"/>
    <x v="1"/>
    <n v="39"/>
    <n v="128"/>
    <n v="4992"/>
    <x v="1"/>
    <x v="5"/>
    <x v="5"/>
    <x v="5"/>
    <x v="1"/>
  </r>
  <r>
    <s v="Sports Direct"/>
    <d v="2021-07-12T00:00:00"/>
    <x v="4"/>
    <x v="27"/>
    <s v="Atlanta"/>
    <x v="0"/>
    <x v="2"/>
    <n v="39"/>
    <n v="162"/>
    <n v="6318"/>
    <x v="1"/>
    <x v="5"/>
    <x v="5"/>
    <x v="5"/>
    <x v="1"/>
  </r>
  <r>
    <s v="Sports Direct"/>
    <d v="2021-07-12T00:00:00"/>
    <x v="4"/>
    <x v="27"/>
    <s v="Atlanta"/>
    <x v="1"/>
    <x v="2"/>
    <n v="51"/>
    <n v="157"/>
    <n v="8007"/>
    <x v="1"/>
    <x v="5"/>
    <x v="5"/>
    <x v="5"/>
    <x v="1"/>
  </r>
  <r>
    <s v="Sports Direct"/>
    <d v="2021-08-13T00:00:00"/>
    <x v="4"/>
    <x v="27"/>
    <s v="Atlanta"/>
    <x v="0"/>
    <x v="0"/>
    <n v="39"/>
    <n v="209"/>
    <n v="8151"/>
    <x v="1"/>
    <x v="6"/>
    <x v="2"/>
    <x v="6"/>
    <x v="1"/>
  </r>
  <r>
    <s v="Sports Direct"/>
    <d v="2021-08-13T00:00:00"/>
    <x v="4"/>
    <x v="27"/>
    <s v="Atlanta"/>
    <x v="0"/>
    <x v="1"/>
    <n v="44"/>
    <n v="200"/>
    <n v="8800"/>
    <x v="1"/>
    <x v="6"/>
    <x v="2"/>
    <x v="6"/>
    <x v="1"/>
  </r>
  <r>
    <s v="Sports Direct"/>
    <d v="2021-08-13T00:00:00"/>
    <x v="4"/>
    <x v="27"/>
    <s v="Atlanta"/>
    <x v="1"/>
    <x v="0"/>
    <n v="42"/>
    <n v="150"/>
    <n v="6300"/>
    <x v="1"/>
    <x v="6"/>
    <x v="2"/>
    <x v="6"/>
    <x v="1"/>
  </r>
  <r>
    <s v="Sports Direct"/>
    <d v="2021-08-13T00:00:00"/>
    <x v="4"/>
    <x v="27"/>
    <s v="Atlanta"/>
    <x v="1"/>
    <x v="1"/>
    <n v="42"/>
    <n v="149"/>
    <n v="6258"/>
    <x v="1"/>
    <x v="6"/>
    <x v="2"/>
    <x v="6"/>
    <x v="1"/>
  </r>
  <r>
    <s v="Sports Direct"/>
    <d v="2021-08-13T00:00:00"/>
    <x v="4"/>
    <x v="27"/>
    <s v="Atlanta"/>
    <x v="0"/>
    <x v="2"/>
    <n v="51"/>
    <n v="140"/>
    <n v="7140"/>
    <x v="1"/>
    <x v="6"/>
    <x v="2"/>
    <x v="6"/>
    <x v="1"/>
  </r>
  <r>
    <s v="Sports Direct"/>
    <d v="2021-08-13T00:00:00"/>
    <x v="4"/>
    <x v="27"/>
    <s v="Atlanta"/>
    <x v="1"/>
    <x v="2"/>
    <n v="50"/>
    <n v="128"/>
    <n v="6400"/>
    <x v="1"/>
    <x v="6"/>
    <x v="2"/>
    <x v="6"/>
    <x v="1"/>
  </r>
  <r>
    <s v="Sports Direct"/>
    <d v="2021-09-14T00:00:00"/>
    <x v="4"/>
    <x v="27"/>
    <s v="Atlanta"/>
    <x v="0"/>
    <x v="0"/>
    <n v="31"/>
    <n v="204"/>
    <n v="6324"/>
    <x v="1"/>
    <x v="7"/>
    <x v="6"/>
    <x v="7"/>
    <x v="1"/>
  </r>
  <r>
    <s v="Sports Direct"/>
    <d v="2021-09-14T00:00:00"/>
    <x v="4"/>
    <x v="27"/>
    <s v="Atlanta"/>
    <x v="0"/>
    <x v="1"/>
    <n v="38"/>
    <n v="198"/>
    <n v="7524"/>
    <x v="1"/>
    <x v="7"/>
    <x v="6"/>
    <x v="7"/>
    <x v="1"/>
  </r>
  <r>
    <s v="Sports Direct"/>
    <d v="2021-09-14T00:00:00"/>
    <x v="4"/>
    <x v="27"/>
    <s v="Atlanta"/>
    <x v="1"/>
    <x v="0"/>
    <n v="32"/>
    <n v="135"/>
    <n v="4320"/>
    <x v="1"/>
    <x v="7"/>
    <x v="6"/>
    <x v="7"/>
    <x v="1"/>
  </r>
  <r>
    <s v="Sports Direct"/>
    <d v="2021-09-14T00:00:00"/>
    <x v="4"/>
    <x v="27"/>
    <s v="Atlanta"/>
    <x v="1"/>
    <x v="1"/>
    <n v="35"/>
    <n v="120"/>
    <n v="4200"/>
    <x v="1"/>
    <x v="7"/>
    <x v="6"/>
    <x v="7"/>
    <x v="1"/>
  </r>
  <r>
    <s v="Sports Direct"/>
    <d v="2021-09-14T00:00:00"/>
    <x v="4"/>
    <x v="27"/>
    <s v="Atlanta"/>
    <x v="0"/>
    <x v="2"/>
    <n v="36"/>
    <n v="132"/>
    <n v="4752"/>
    <x v="1"/>
    <x v="7"/>
    <x v="6"/>
    <x v="7"/>
    <x v="1"/>
  </r>
  <r>
    <s v="Sports Direct"/>
    <d v="2021-09-14T00:00:00"/>
    <x v="4"/>
    <x v="27"/>
    <s v="Atlanta"/>
    <x v="1"/>
    <x v="2"/>
    <n v="46"/>
    <n v="135"/>
    <n v="6210"/>
    <x v="1"/>
    <x v="7"/>
    <x v="6"/>
    <x v="7"/>
    <x v="1"/>
  </r>
  <r>
    <s v="Sports Direct"/>
    <d v="2021-10-13T00:00:00"/>
    <x v="4"/>
    <x v="27"/>
    <s v="Atlanta"/>
    <x v="0"/>
    <x v="0"/>
    <n v="34"/>
    <n v="173"/>
    <n v="5882"/>
    <x v="1"/>
    <x v="8"/>
    <x v="0"/>
    <x v="8"/>
    <x v="1"/>
  </r>
  <r>
    <s v="Sports Direct"/>
    <d v="2021-10-13T00:00:00"/>
    <x v="4"/>
    <x v="27"/>
    <s v="Atlanta"/>
    <x v="0"/>
    <x v="1"/>
    <n v="34"/>
    <n v="173"/>
    <n v="5882"/>
    <x v="1"/>
    <x v="8"/>
    <x v="0"/>
    <x v="8"/>
    <x v="1"/>
  </r>
  <r>
    <s v="Sports Direct"/>
    <d v="2021-10-13T00:00:00"/>
    <x v="4"/>
    <x v="27"/>
    <s v="Atlanta"/>
    <x v="1"/>
    <x v="0"/>
    <n v="32"/>
    <n v="123"/>
    <n v="3936"/>
    <x v="1"/>
    <x v="8"/>
    <x v="0"/>
    <x v="8"/>
    <x v="1"/>
  </r>
  <r>
    <s v="Sports Direct"/>
    <d v="2021-10-13T00:00:00"/>
    <x v="4"/>
    <x v="27"/>
    <s v="Atlanta"/>
    <x v="1"/>
    <x v="1"/>
    <n v="32"/>
    <n v="114"/>
    <n v="3648"/>
    <x v="1"/>
    <x v="8"/>
    <x v="0"/>
    <x v="8"/>
    <x v="1"/>
  </r>
  <r>
    <s v="Sports Direct"/>
    <d v="2021-10-13T00:00:00"/>
    <x v="4"/>
    <x v="27"/>
    <s v="Atlanta"/>
    <x v="0"/>
    <x v="2"/>
    <n v="41"/>
    <n v="102"/>
    <n v="4182"/>
    <x v="1"/>
    <x v="8"/>
    <x v="0"/>
    <x v="8"/>
    <x v="1"/>
  </r>
  <r>
    <s v="Sports Direct"/>
    <d v="2021-10-13T00:00:00"/>
    <x v="4"/>
    <x v="27"/>
    <s v="Atlanta"/>
    <x v="1"/>
    <x v="2"/>
    <n v="46"/>
    <n v="109"/>
    <n v="5014"/>
    <x v="1"/>
    <x v="8"/>
    <x v="0"/>
    <x v="8"/>
    <x v="1"/>
  </r>
  <r>
    <s v="Sports Direct"/>
    <d v="2021-11-13T00:00:00"/>
    <x v="4"/>
    <x v="27"/>
    <s v="Atlanta"/>
    <x v="0"/>
    <x v="0"/>
    <n v="36"/>
    <n v="173"/>
    <n v="6228"/>
    <x v="1"/>
    <x v="9"/>
    <x v="3"/>
    <x v="9"/>
    <x v="1"/>
  </r>
  <r>
    <s v="Sports Direct"/>
    <d v="2021-11-13T00:00:00"/>
    <x v="4"/>
    <x v="27"/>
    <s v="Atlanta"/>
    <x v="0"/>
    <x v="1"/>
    <n v="40"/>
    <n v="184"/>
    <n v="7360"/>
    <x v="1"/>
    <x v="9"/>
    <x v="3"/>
    <x v="9"/>
    <x v="1"/>
  </r>
  <r>
    <s v="Sports Direct"/>
    <d v="2021-11-13T00:00:00"/>
    <x v="4"/>
    <x v="27"/>
    <s v="Atlanta"/>
    <x v="1"/>
    <x v="0"/>
    <n v="39"/>
    <n v="145"/>
    <n v="5655"/>
    <x v="1"/>
    <x v="9"/>
    <x v="3"/>
    <x v="9"/>
    <x v="1"/>
  </r>
  <r>
    <s v="Sports Direct"/>
    <d v="2021-11-13T00:00:00"/>
    <x v="4"/>
    <x v="27"/>
    <s v="Atlanta"/>
    <x v="1"/>
    <x v="1"/>
    <n v="37"/>
    <n v="140"/>
    <n v="5180"/>
    <x v="1"/>
    <x v="9"/>
    <x v="3"/>
    <x v="9"/>
    <x v="1"/>
  </r>
  <r>
    <s v="Sports Direct"/>
    <d v="2021-11-13T00:00:00"/>
    <x v="4"/>
    <x v="27"/>
    <s v="Atlanta"/>
    <x v="0"/>
    <x v="2"/>
    <n v="47"/>
    <n v="119"/>
    <n v="5593"/>
    <x v="1"/>
    <x v="9"/>
    <x v="3"/>
    <x v="9"/>
    <x v="1"/>
  </r>
  <r>
    <s v="Sports Direct"/>
    <d v="2021-11-13T00:00:00"/>
    <x v="4"/>
    <x v="27"/>
    <s v="Atlanta"/>
    <x v="1"/>
    <x v="2"/>
    <n v="46"/>
    <n v="157"/>
    <n v="7222"/>
    <x v="1"/>
    <x v="9"/>
    <x v="3"/>
    <x v="9"/>
    <x v="1"/>
  </r>
  <r>
    <s v="Sports Direct"/>
    <d v="2021-12-12T00:00:00"/>
    <x v="4"/>
    <x v="27"/>
    <s v="Atlanta"/>
    <x v="0"/>
    <x v="0"/>
    <n v="42"/>
    <n v="209"/>
    <n v="8778"/>
    <x v="1"/>
    <x v="10"/>
    <x v="4"/>
    <x v="10"/>
    <x v="1"/>
  </r>
  <r>
    <s v="Sports Direct"/>
    <d v="2021-12-12T00:00:00"/>
    <x v="4"/>
    <x v="27"/>
    <s v="Atlanta"/>
    <x v="0"/>
    <x v="1"/>
    <n v="39"/>
    <n v="223"/>
    <n v="8697"/>
    <x v="1"/>
    <x v="10"/>
    <x v="4"/>
    <x v="10"/>
    <x v="1"/>
  </r>
  <r>
    <s v="Foot Locker"/>
    <d v="2021-12-12T00:00:00"/>
    <x v="4"/>
    <x v="27"/>
    <s v="Atlanta"/>
    <x v="1"/>
    <x v="0"/>
    <n v="36"/>
    <n v="147"/>
    <n v="5292"/>
    <x v="1"/>
    <x v="10"/>
    <x v="4"/>
    <x v="10"/>
    <x v="1"/>
  </r>
  <r>
    <s v="Foot Locker"/>
    <d v="2021-12-12T00:00:00"/>
    <x v="4"/>
    <x v="27"/>
    <s v="Atlanta"/>
    <x v="1"/>
    <x v="1"/>
    <n v="40"/>
    <n v="143"/>
    <n v="5720"/>
    <x v="1"/>
    <x v="10"/>
    <x v="4"/>
    <x v="10"/>
    <x v="1"/>
  </r>
  <r>
    <s v="Foot Locker"/>
    <d v="2021-12-12T00:00:00"/>
    <x v="4"/>
    <x v="27"/>
    <s v="Atlanta"/>
    <x v="0"/>
    <x v="2"/>
    <n v="44"/>
    <n v="120"/>
    <n v="5280"/>
    <x v="1"/>
    <x v="10"/>
    <x v="4"/>
    <x v="10"/>
    <x v="1"/>
  </r>
  <r>
    <s v="Foot Locker"/>
    <d v="2021-12-12T00:00:00"/>
    <x v="4"/>
    <x v="27"/>
    <s v="Atlanta"/>
    <x v="1"/>
    <x v="2"/>
    <n v="47"/>
    <n v="160"/>
    <n v="7520"/>
    <x v="1"/>
    <x v="10"/>
    <x v="4"/>
    <x v="10"/>
    <x v="1"/>
  </r>
  <r>
    <s v="Foot Locker"/>
    <d v="2021-01-09T00:00:00"/>
    <x v="4"/>
    <x v="27"/>
    <s v="Atlanta"/>
    <x v="0"/>
    <x v="0"/>
    <n v="26"/>
    <n v="349"/>
    <n v="9074"/>
    <x v="1"/>
    <x v="0"/>
    <x v="3"/>
    <x v="0"/>
    <x v="1"/>
  </r>
  <r>
    <s v="Foot Locker"/>
    <d v="2021-01-09T00:00:00"/>
    <x v="4"/>
    <x v="27"/>
    <s v="Atlanta"/>
    <x v="0"/>
    <x v="1"/>
    <n v="30"/>
    <n v="256"/>
    <n v="7680"/>
    <x v="1"/>
    <x v="0"/>
    <x v="3"/>
    <x v="0"/>
    <x v="1"/>
  </r>
  <r>
    <s v="Foot Locker"/>
    <d v="2021-01-09T00:00:00"/>
    <x v="4"/>
    <x v="27"/>
    <s v="Atlanta"/>
    <x v="1"/>
    <x v="0"/>
    <n v="24"/>
    <n v="264"/>
    <n v="6336"/>
    <x v="1"/>
    <x v="0"/>
    <x v="3"/>
    <x v="0"/>
    <x v="1"/>
  </r>
  <r>
    <s v="Foot Locker"/>
    <d v="2021-01-09T00:00:00"/>
    <x v="4"/>
    <x v="27"/>
    <s v="Atlanta"/>
    <x v="1"/>
    <x v="1"/>
    <n v="25"/>
    <n v="209"/>
    <n v="5225"/>
    <x v="1"/>
    <x v="0"/>
    <x v="3"/>
    <x v="0"/>
    <x v="1"/>
  </r>
  <r>
    <s v="Foot Locker"/>
    <d v="2021-01-09T00:00:00"/>
    <x v="4"/>
    <x v="27"/>
    <s v="Atlanta"/>
    <x v="0"/>
    <x v="2"/>
    <n v="35"/>
    <n v="247"/>
    <n v="8645"/>
    <x v="1"/>
    <x v="0"/>
    <x v="3"/>
    <x v="0"/>
    <x v="1"/>
  </r>
  <r>
    <s v="Foot Locker"/>
    <d v="2021-01-09T00:00:00"/>
    <x v="4"/>
    <x v="27"/>
    <s v="Atlanta"/>
    <x v="1"/>
    <x v="2"/>
    <n v="30"/>
    <n v="281"/>
    <n v="8430"/>
    <x v="1"/>
    <x v="0"/>
    <x v="3"/>
    <x v="0"/>
    <x v="1"/>
  </r>
  <r>
    <s v="Foot Locker"/>
    <d v="2021-02-07T00:00:00"/>
    <x v="4"/>
    <x v="27"/>
    <s v="Atlanta"/>
    <x v="0"/>
    <x v="0"/>
    <n v="31"/>
    <n v="376"/>
    <n v="11656"/>
    <x v="1"/>
    <x v="1"/>
    <x v="4"/>
    <x v="1"/>
    <x v="1"/>
  </r>
  <r>
    <s v="Foot Locker"/>
    <d v="2021-02-07T00:00:00"/>
    <x v="4"/>
    <x v="27"/>
    <s v="Atlanta"/>
    <x v="0"/>
    <x v="1"/>
    <n v="27"/>
    <n v="247"/>
    <n v="6669"/>
    <x v="1"/>
    <x v="1"/>
    <x v="4"/>
    <x v="1"/>
    <x v="1"/>
  </r>
  <r>
    <s v="Foot Locker"/>
    <d v="2021-02-07T00:00:00"/>
    <x v="4"/>
    <x v="27"/>
    <s v="Atlanta"/>
    <x v="1"/>
    <x v="0"/>
    <n v="21"/>
    <n v="248"/>
    <n v="5208"/>
    <x v="1"/>
    <x v="1"/>
    <x v="4"/>
    <x v="1"/>
    <x v="1"/>
  </r>
  <r>
    <s v="Foot Locker"/>
    <d v="2021-02-18T00:00:00"/>
    <x v="1"/>
    <x v="32"/>
    <s v="Jackson"/>
    <x v="1"/>
    <x v="1"/>
    <n v="19"/>
    <n v="98"/>
    <n v="1862"/>
    <x v="1"/>
    <x v="1"/>
    <x v="1"/>
    <x v="1"/>
    <x v="1"/>
  </r>
  <r>
    <s v="Foot Locker"/>
    <d v="2021-02-18T00:00:00"/>
    <x v="1"/>
    <x v="32"/>
    <s v="Jackson"/>
    <x v="0"/>
    <x v="2"/>
    <n v="26"/>
    <n v="136"/>
    <n v="3536"/>
    <x v="1"/>
    <x v="1"/>
    <x v="1"/>
    <x v="1"/>
    <x v="1"/>
  </r>
  <r>
    <s v="Foot Locker"/>
    <d v="2021-02-18T00:00:00"/>
    <x v="1"/>
    <x v="32"/>
    <s v="Jackson"/>
    <x v="1"/>
    <x v="2"/>
    <n v="20"/>
    <n v="160"/>
    <n v="3200"/>
    <x v="1"/>
    <x v="1"/>
    <x v="1"/>
    <x v="1"/>
    <x v="1"/>
  </r>
  <r>
    <s v="Foot Locker"/>
    <d v="2021-03-16T00:00:00"/>
    <x v="1"/>
    <x v="32"/>
    <s v="Jackson"/>
    <x v="0"/>
    <x v="0"/>
    <n v="20"/>
    <n v="223"/>
    <n v="4460"/>
    <x v="1"/>
    <x v="2"/>
    <x v="6"/>
    <x v="2"/>
    <x v="1"/>
  </r>
  <r>
    <s v="Foot Locker"/>
    <d v="2021-03-16T00:00:00"/>
    <x v="1"/>
    <x v="32"/>
    <s v="Jackson"/>
    <x v="0"/>
    <x v="1"/>
    <n v="20"/>
    <n v="128"/>
    <n v="2560"/>
    <x v="1"/>
    <x v="2"/>
    <x v="6"/>
    <x v="2"/>
    <x v="1"/>
  </r>
  <r>
    <s v="Foot Locker"/>
    <d v="2021-03-16T00:00:00"/>
    <x v="1"/>
    <x v="32"/>
    <s v="Jackson"/>
    <x v="1"/>
    <x v="0"/>
    <n v="11"/>
    <n v="136"/>
    <n v="1496"/>
    <x v="1"/>
    <x v="2"/>
    <x v="6"/>
    <x v="2"/>
    <x v="1"/>
  </r>
  <r>
    <s v="Foot Locker"/>
    <d v="2021-03-16T00:00:00"/>
    <x v="1"/>
    <x v="32"/>
    <s v="Jackson"/>
    <x v="1"/>
    <x v="1"/>
    <n v="15"/>
    <n v="85"/>
    <n v="1275"/>
    <x v="1"/>
    <x v="2"/>
    <x v="6"/>
    <x v="2"/>
    <x v="1"/>
  </r>
  <r>
    <s v="Foot Locker"/>
    <d v="2021-03-16T00:00:00"/>
    <x v="1"/>
    <x v="32"/>
    <s v="Jackson"/>
    <x v="0"/>
    <x v="2"/>
    <n v="25"/>
    <n v="104"/>
    <n v="2600"/>
    <x v="1"/>
    <x v="2"/>
    <x v="6"/>
    <x v="2"/>
    <x v="1"/>
  </r>
  <r>
    <s v="Foot Locker"/>
    <d v="2021-03-16T00:00:00"/>
    <x v="1"/>
    <x v="32"/>
    <s v="Jackson"/>
    <x v="1"/>
    <x v="2"/>
    <n v="17"/>
    <n v="136"/>
    <n v="2312"/>
    <x v="1"/>
    <x v="2"/>
    <x v="6"/>
    <x v="2"/>
    <x v="1"/>
  </r>
  <r>
    <s v="Foot Locker"/>
    <d v="2021-04-17T00:00:00"/>
    <x v="1"/>
    <x v="32"/>
    <s v="Jackson"/>
    <x v="0"/>
    <x v="0"/>
    <n v="19"/>
    <n v="223"/>
    <n v="4237"/>
    <x v="1"/>
    <x v="3"/>
    <x v="3"/>
    <x v="3"/>
    <x v="1"/>
  </r>
  <r>
    <s v="Foot Locker"/>
    <d v="2021-04-17T00:00:00"/>
    <x v="1"/>
    <x v="32"/>
    <s v="Jackson"/>
    <x v="0"/>
    <x v="1"/>
    <n v="20"/>
    <n v="116"/>
    <n v="2320"/>
    <x v="1"/>
    <x v="3"/>
    <x v="3"/>
    <x v="3"/>
    <x v="1"/>
  </r>
  <r>
    <s v="Foot Locker"/>
    <d v="2021-04-17T00:00:00"/>
    <x v="1"/>
    <x v="32"/>
    <s v="Jackson"/>
    <x v="1"/>
    <x v="0"/>
    <n v="11"/>
    <n v="124"/>
    <n v="1364"/>
    <x v="1"/>
    <x v="3"/>
    <x v="3"/>
    <x v="3"/>
    <x v="1"/>
  </r>
  <r>
    <s v="Foot Locker"/>
    <d v="2021-04-17T00:00:00"/>
    <x v="1"/>
    <x v="32"/>
    <s v="Jackson"/>
    <x v="1"/>
    <x v="1"/>
    <n v="16"/>
    <n v="96"/>
    <n v="1536"/>
    <x v="1"/>
    <x v="3"/>
    <x v="3"/>
    <x v="3"/>
    <x v="1"/>
  </r>
  <r>
    <s v="Foot Locker"/>
    <d v="2021-04-17T00:00:00"/>
    <x v="1"/>
    <x v="32"/>
    <s v="Jackson"/>
    <x v="0"/>
    <x v="2"/>
    <n v="30"/>
    <n v="98"/>
    <n v="2940"/>
    <x v="1"/>
    <x v="3"/>
    <x v="3"/>
    <x v="3"/>
    <x v="1"/>
  </r>
  <r>
    <s v="Foot Locker"/>
    <d v="2021-04-17T00:00:00"/>
    <x v="1"/>
    <x v="32"/>
    <s v="Jackson"/>
    <x v="1"/>
    <x v="2"/>
    <n v="22"/>
    <n v="147"/>
    <n v="3234"/>
    <x v="1"/>
    <x v="3"/>
    <x v="3"/>
    <x v="3"/>
    <x v="1"/>
  </r>
  <r>
    <s v="Foot Locker"/>
    <d v="2021-05-16T00:00:00"/>
    <x v="1"/>
    <x v="32"/>
    <s v="Jackson"/>
    <x v="0"/>
    <x v="0"/>
    <n v="27"/>
    <n v="238"/>
    <n v="6426"/>
    <x v="1"/>
    <x v="4"/>
    <x v="4"/>
    <x v="4"/>
    <x v="1"/>
  </r>
  <r>
    <s v="Foot Locker"/>
    <d v="2021-05-16T00:00:00"/>
    <x v="1"/>
    <x v="32"/>
    <s v="Jackson"/>
    <x v="0"/>
    <x v="1"/>
    <n v="28"/>
    <n v="140"/>
    <n v="3920"/>
    <x v="1"/>
    <x v="4"/>
    <x v="4"/>
    <x v="4"/>
    <x v="1"/>
  </r>
  <r>
    <s v="Foot Locker"/>
    <d v="2021-05-16T00:00:00"/>
    <x v="1"/>
    <x v="32"/>
    <s v="Jackson"/>
    <x v="1"/>
    <x v="0"/>
    <n v="26"/>
    <n v="136"/>
    <n v="3536"/>
    <x v="1"/>
    <x v="4"/>
    <x v="4"/>
    <x v="4"/>
    <x v="1"/>
  </r>
  <r>
    <s v="Foot Locker"/>
    <d v="2021-05-16T00:00:00"/>
    <x v="1"/>
    <x v="32"/>
    <s v="Jackson"/>
    <x v="1"/>
    <x v="1"/>
    <n v="24"/>
    <n v="116"/>
    <n v="2784"/>
    <x v="1"/>
    <x v="4"/>
    <x v="4"/>
    <x v="4"/>
    <x v="1"/>
  </r>
  <r>
    <s v="Foot Locker"/>
    <d v="2021-05-16T00:00:00"/>
    <x v="1"/>
    <x v="32"/>
    <s v="Jackson"/>
    <x v="0"/>
    <x v="2"/>
    <n v="34"/>
    <n v="132"/>
    <n v="4488"/>
    <x v="1"/>
    <x v="4"/>
    <x v="4"/>
    <x v="4"/>
    <x v="1"/>
  </r>
  <r>
    <s v="Foot Locker"/>
    <d v="2021-05-16T00:00:00"/>
    <x v="1"/>
    <x v="32"/>
    <s v="Jackson"/>
    <x v="1"/>
    <x v="2"/>
    <n v="35"/>
    <n v="150"/>
    <n v="5250"/>
    <x v="1"/>
    <x v="4"/>
    <x v="4"/>
    <x v="4"/>
    <x v="1"/>
  </r>
  <r>
    <s v="Foot Locker"/>
    <d v="2021-06-18T00:00:00"/>
    <x v="1"/>
    <x v="32"/>
    <s v="Jackson"/>
    <x v="0"/>
    <x v="0"/>
    <n v="31"/>
    <n v="263"/>
    <n v="8153"/>
    <x v="1"/>
    <x v="11"/>
    <x v="2"/>
    <x v="11"/>
    <x v="1"/>
  </r>
  <r>
    <s v="Foot Locker"/>
    <d v="2021-06-18T00:00:00"/>
    <x v="1"/>
    <x v="32"/>
    <s v="Jackson"/>
    <x v="0"/>
    <x v="1"/>
    <n v="29"/>
    <n v="150"/>
    <n v="4350"/>
    <x v="1"/>
    <x v="11"/>
    <x v="2"/>
    <x v="11"/>
    <x v="1"/>
  </r>
  <r>
    <s v="Foot Locker"/>
    <d v="2021-06-18T00:00:00"/>
    <x v="1"/>
    <x v="32"/>
    <s v="Jackson"/>
    <x v="1"/>
    <x v="0"/>
    <n v="33"/>
    <n v="157"/>
    <n v="5181"/>
    <x v="1"/>
    <x v="11"/>
    <x v="2"/>
    <x v="11"/>
    <x v="1"/>
  </r>
  <r>
    <s v="Foot Locker"/>
    <d v="2021-06-18T00:00:00"/>
    <x v="1"/>
    <x v="32"/>
    <s v="Jackson"/>
    <x v="1"/>
    <x v="1"/>
    <n v="34"/>
    <n v="149"/>
    <n v="5066"/>
    <x v="1"/>
    <x v="11"/>
    <x v="2"/>
    <x v="11"/>
    <x v="1"/>
  </r>
  <r>
    <s v="Foot Locker"/>
    <d v="2021-06-18T00:00:00"/>
    <x v="1"/>
    <x v="32"/>
    <s v="Jackson"/>
    <x v="0"/>
    <x v="2"/>
    <n v="47"/>
    <n v="135"/>
    <n v="6345"/>
    <x v="1"/>
    <x v="11"/>
    <x v="2"/>
    <x v="11"/>
    <x v="1"/>
  </r>
  <r>
    <s v="Foot Locker"/>
    <d v="2021-06-18T00:00:00"/>
    <x v="1"/>
    <x v="32"/>
    <s v="Jackson"/>
    <x v="1"/>
    <x v="2"/>
    <n v="51"/>
    <n v="219"/>
    <n v="11169"/>
    <x v="1"/>
    <x v="11"/>
    <x v="2"/>
    <x v="11"/>
    <x v="1"/>
  </r>
  <r>
    <s v="Foot Locker"/>
    <d v="2021-07-16T00:00:00"/>
    <x v="1"/>
    <x v="32"/>
    <s v="Jackson"/>
    <x v="0"/>
    <x v="0"/>
    <n v="47"/>
    <n v="289"/>
    <n v="13583"/>
    <x v="1"/>
    <x v="5"/>
    <x v="2"/>
    <x v="5"/>
    <x v="1"/>
  </r>
  <r>
    <s v="Walmart"/>
    <d v="2021-07-16T00:00:00"/>
    <x v="1"/>
    <x v="32"/>
    <s v="Jackson"/>
    <x v="0"/>
    <x v="1"/>
    <n v="42"/>
    <n v="192"/>
    <n v="8064"/>
    <x v="1"/>
    <x v="5"/>
    <x v="2"/>
    <x v="5"/>
    <x v="1"/>
  </r>
  <r>
    <s v="Walmart"/>
    <d v="2021-07-16T00:00:00"/>
    <x v="1"/>
    <x v="32"/>
    <s v="Jackson"/>
    <x v="1"/>
    <x v="0"/>
    <n v="37"/>
    <n v="168"/>
    <n v="6216"/>
    <x v="1"/>
    <x v="5"/>
    <x v="2"/>
    <x v="5"/>
    <x v="1"/>
  </r>
  <r>
    <s v="Walmart"/>
    <d v="2021-07-16T00:00:00"/>
    <x v="1"/>
    <x v="32"/>
    <s v="Jackson"/>
    <x v="1"/>
    <x v="1"/>
    <n v="33"/>
    <n v="143"/>
    <n v="4719"/>
    <x v="1"/>
    <x v="5"/>
    <x v="2"/>
    <x v="5"/>
    <x v="1"/>
  </r>
  <r>
    <s v="Walmart"/>
    <d v="2021-07-16T00:00:00"/>
    <x v="1"/>
    <x v="32"/>
    <s v="Jackson"/>
    <x v="0"/>
    <x v="2"/>
    <n v="46"/>
    <n v="150"/>
    <n v="6900"/>
    <x v="1"/>
    <x v="5"/>
    <x v="2"/>
    <x v="5"/>
    <x v="1"/>
  </r>
  <r>
    <s v="Walmart"/>
    <d v="2021-07-16T00:00:00"/>
    <x v="1"/>
    <x v="32"/>
    <s v="Jackson"/>
    <x v="1"/>
    <x v="2"/>
    <n v="49"/>
    <n v="209"/>
    <n v="10241"/>
    <x v="1"/>
    <x v="5"/>
    <x v="2"/>
    <x v="5"/>
    <x v="1"/>
  </r>
  <r>
    <s v="Walmart"/>
    <d v="2021-08-17T00:00:00"/>
    <x v="1"/>
    <x v="32"/>
    <s v="Jackson"/>
    <x v="0"/>
    <x v="0"/>
    <n v="41"/>
    <n v="256"/>
    <n v="10496"/>
    <x v="1"/>
    <x v="6"/>
    <x v="6"/>
    <x v="6"/>
    <x v="1"/>
  </r>
  <r>
    <s v="Walmart"/>
    <d v="2021-08-17T00:00:00"/>
    <x v="1"/>
    <x v="32"/>
    <s v="Jackson"/>
    <x v="0"/>
    <x v="1"/>
    <n v="44"/>
    <n v="198"/>
    <n v="8712"/>
    <x v="1"/>
    <x v="6"/>
    <x v="6"/>
    <x v="6"/>
    <x v="1"/>
  </r>
  <r>
    <s v="Walmart"/>
    <d v="2021-08-17T00:00:00"/>
    <x v="1"/>
    <x v="32"/>
    <s v="Jackson"/>
    <x v="1"/>
    <x v="0"/>
    <n v="37"/>
    <n v="179"/>
    <n v="6623"/>
    <x v="1"/>
    <x v="6"/>
    <x v="6"/>
    <x v="6"/>
    <x v="1"/>
  </r>
  <r>
    <s v="Walmart"/>
    <d v="2021-08-17T00:00:00"/>
    <x v="1"/>
    <x v="32"/>
    <s v="Jackson"/>
    <x v="1"/>
    <x v="1"/>
    <n v="32"/>
    <n v="147"/>
    <n v="4704"/>
    <x v="1"/>
    <x v="6"/>
    <x v="6"/>
    <x v="6"/>
    <x v="1"/>
  </r>
  <r>
    <s v="Walmart"/>
    <d v="2021-08-17T00:00:00"/>
    <x v="1"/>
    <x v="32"/>
    <s v="Jackson"/>
    <x v="0"/>
    <x v="2"/>
    <n v="35"/>
    <n v="158"/>
    <n v="5530"/>
    <x v="1"/>
    <x v="6"/>
    <x v="6"/>
    <x v="6"/>
    <x v="1"/>
  </r>
  <r>
    <s v="Walmart"/>
    <d v="2021-08-17T00:00:00"/>
    <x v="1"/>
    <x v="32"/>
    <s v="Jackson"/>
    <x v="1"/>
    <x v="2"/>
    <n v="42"/>
    <n v="206"/>
    <n v="8652"/>
    <x v="1"/>
    <x v="6"/>
    <x v="6"/>
    <x v="6"/>
    <x v="1"/>
  </r>
  <r>
    <s v="Walmart"/>
    <d v="2021-09-16T00:00:00"/>
    <x v="1"/>
    <x v="32"/>
    <s v="Jackson"/>
    <x v="0"/>
    <x v="0"/>
    <n v="40"/>
    <n v="232"/>
    <n v="9280"/>
    <x v="1"/>
    <x v="7"/>
    <x v="1"/>
    <x v="7"/>
    <x v="1"/>
  </r>
  <r>
    <s v="Walmart"/>
    <d v="2021-09-16T00:00:00"/>
    <x v="1"/>
    <x v="32"/>
    <s v="Jackson"/>
    <x v="0"/>
    <x v="1"/>
    <n v="33"/>
    <n v="158"/>
    <n v="5214"/>
    <x v="1"/>
    <x v="7"/>
    <x v="1"/>
    <x v="7"/>
    <x v="1"/>
  </r>
  <r>
    <s v="Walmart"/>
    <d v="2021-09-16T00:00:00"/>
    <x v="1"/>
    <x v="32"/>
    <s v="Jackson"/>
    <x v="1"/>
    <x v="0"/>
    <n v="15"/>
    <n v="145"/>
    <n v="2175"/>
    <x v="1"/>
    <x v="7"/>
    <x v="1"/>
    <x v="7"/>
    <x v="1"/>
  </r>
  <r>
    <s v="Walmart"/>
    <d v="2021-09-16T00:00:00"/>
    <x v="1"/>
    <x v="32"/>
    <s v="Jackson"/>
    <x v="1"/>
    <x v="1"/>
    <n v="16"/>
    <n v="120"/>
    <n v="1920"/>
    <x v="1"/>
    <x v="7"/>
    <x v="1"/>
    <x v="7"/>
    <x v="1"/>
  </r>
  <r>
    <s v="Walmart"/>
    <d v="2021-09-16T00:00:00"/>
    <x v="1"/>
    <x v="32"/>
    <s v="Jackson"/>
    <x v="0"/>
    <x v="2"/>
    <n v="22"/>
    <n v="132"/>
    <n v="2904"/>
    <x v="1"/>
    <x v="7"/>
    <x v="1"/>
    <x v="7"/>
    <x v="1"/>
  </r>
  <r>
    <s v="Walmart"/>
    <d v="2021-09-16T00:00:00"/>
    <x v="1"/>
    <x v="32"/>
    <s v="Jackson"/>
    <x v="1"/>
    <x v="2"/>
    <n v="26"/>
    <n v="160"/>
    <n v="4160"/>
    <x v="1"/>
    <x v="7"/>
    <x v="1"/>
    <x v="7"/>
    <x v="1"/>
  </r>
  <r>
    <s v="Walmart"/>
    <d v="2021-10-18T00:00:00"/>
    <x v="1"/>
    <x v="32"/>
    <s v="Jackson"/>
    <x v="0"/>
    <x v="0"/>
    <n v="24"/>
    <n v="216"/>
    <n v="5184"/>
    <x v="1"/>
    <x v="8"/>
    <x v="5"/>
    <x v="8"/>
    <x v="1"/>
  </r>
  <r>
    <s v="Walmart"/>
    <d v="2021-10-18T00:00:00"/>
    <x v="1"/>
    <x v="32"/>
    <s v="Jackson"/>
    <x v="0"/>
    <x v="1"/>
    <n v="17"/>
    <n v="165"/>
    <n v="2805"/>
    <x v="1"/>
    <x v="8"/>
    <x v="5"/>
    <x v="8"/>
    <x v="1"/>
  </r>
  <r>
    <s v="Walmart"/>
    <d v="2021-10-18T00:00:00"/>
    <x v="1"/>
    <x v="32"/>
    <s v="Jackson"/>
    <x v="1"/>
    <x v="0"/>
    <n v="19"/>
    <n v="120"/>
    <n v="2280"/>
    <x v="1"/>
    <x v="8"/>
    <x v="5"/>
    <x v="8"/>
    <x v="1"/>
  </r>
  <r>
    <s v="Walmart"/>
    <d v="2021-10-18T00:00:00"/>
    <x v="1"/>
    <x v="32"/>
    <s v="Jackson"/>
    <x v="1"/>
    <x v="1"/>
    <n v="20"/>
    <n v="109"/>
    <n v="2180"/>
    <x v="1"/>
    <x v="8"/>
    <x v="5"/>
    <x v="8"/>
    <x v="1"/>
  </r>
  <r>
    <s v="Walmart"/>
    <d v="2021-10-18T00:00:00"/>
    <x v="1"/>
    <x v="32"/>
    <s v="Jackson"/>
    <x v="0"/>
    <x v="2"/>
    <n v="25"/>
    <n v="105"/>
    <n v="2625"/>
    <x v="1"/>
    <x v="8"/>
    <x v="5"/>
    <x v="8"/>
    <x v="1"/>
  </r>
  <r>
    <s v="Sports Direct"/>
    <d v="2021-10-18T00:00:00"/>
    <x v="1"/>
    <x v="32"/>
    <s v="Jackson"/>
    <x v="1"/>
    <x v="2"/>
    <n v="27"/>
    <n v="162"/>
    <n v="4374"/>
    <x v="1"/>
    <x v="8"/>
    <x v="5"/>
    <x v="8"/>
    <x v="1"/>
  </r>
  <r>
    <s v="Sports Direct"/>
    <d v="2021-11-17T00:00:00"/>
    <x v="1"/>
    <x v="32"/>
    <s v="Jackson"/>
    <x v="0"/>
    <x v="0"/>
    <n v="22"/>
    <n v="206"/>
    <n v="4532"/>
    <x v="1"/>
    <x v="9"/>
    <x v="0"/>
    <x v="9"/>
    <x v="1"/>
  </r>
  <r>
    <s v="Sports Direct"/>
    <d v="2021-11-17T00:00:00"/>
    <x v="1"/>
    <x v="32"/>
    <s v="Jackson"/>
    <x v="0"/>
    <x v="1"/>
    <n v="15"/>
    <n v="153"/>
    <n v="2295"/>
    <x v="1"/>
    <x v="9"/>
    <x v="0"/>
    <x v="9"/>
    <x v="1"/>
  </r>
  <r>
    <s v="Sports Direct"/>
    <d v="2021-11-17T00:00:00"/>
    <x v="1"/>
    <x v="32"/>
    <s v="Jackson"/>
    <x v="1"/>
    <x v="0"/>
    <n v="22"/>
    <n v="119"/>
    <n v="2618"/>
    <x v="1"/>
    <x v="9"/>
    <x v="0"/>
    <x v="9"/>
    <x v="1"/>
  </r>
  <r>
    <s v="Sports Direct"/>
    <d v="2021-11-17T00:00:00"/>
    <x v="1"/>
    <x v="32"/>
    <s v="Jackson"/>
    <x v="1"/>
    <x v="1"/>
    <n v="43"/>
    <n v="153"/>
    <n v="6579"/>
    <x v="1"/>
    <x v="9"/>
    <x v="0"/>
    <x v="9"/>
    <x v="1"/>
  </r>
  <r>
    <s v="Sports Direct"/>
    <d v="2021-11-17T00:00:00"/>
    <x v="1"/>
    <x v="32"/>
    <s v="Jackson"/>
    <x v="0"/>
    <x v="2"/>
    <n v="59"/>
    <n v="132"/>
    <n v="7788"/>
    <x v="1"/>
    <x v="9"/>
    <x v="0"/>
    <x v="9"/>
    <x v="1"/>
  </r>
  <r>
    <s v="Sports Direct"/>
    <d v="2021-11-17T00:00:00"/>
    <x v="1"/>
    <x v="32"/>
    <s v="Jackson"/>
    <x v="1"/>
    <x v="2"/>
    <n v="51"/>
    <n v="168"/>
    <n v="8568"/>
    <x v="1"/>
    <x v="9"/>
    <x v="0"/>
    <x v="9"/>
    <x v="1"/>
  </r>
  <r>
    <s v="Sports Direct"/>
    <d v="2021-12-16T00:00:00"/>
    <x v="1"/>
    <x v="32"/>
    <s v="Jackson"/>
    <x v="0"/>
    <x v="0"/>
    <n v="48"/>
    <n v="256"/>
    <n v="12288"/>
    <x v="1"/>
    <x v="10"/>
    <x v="1"/>
    <x v="10"/>
    <x v="1"/>
  </r>
  <r>
    <s v="Sports Direct"/>
    <d v="2021-12-16T00:00:00"/>
    <x v="1"/>
    <x v="32"/>
    <s v="Jackson"/>
    <x v="0"/>
    <x v="1"/>
    <n v="44"/>
    <n v="201"/>
    <n v="8844"/>
    <x v="1"/>
    <x v="10"/>
    <x v="1"/>
    <x v="10"/>
    <x v="1"/>
  </r>
  <r>
    <s v="Sports Direct"/>
    <d v="2021-12-16T00:00:00"/>
    <x v="1"/>
    <x v="32"/>
    <s v="Jackson"/>
    <x v="1"/>
    <x v="0"/>
    <n v="43"/>
    <n v="158"/>
    <n v="6794"/>
    <x v="1"/>
    <x v="10"/>
    <x v="1"/>
    <x v="10"/>
    <x v="1"/>
  </r>
  <r>
    <s v="Sports Direct"/>
    <d v="2021-12-16T00:00:00"/>
    <x v="1"/>
    <x v="32"/>
    <s v="Jackson"/>
    <x v="1"/>
    <x v="1"/>
    <n v="41"/>
    <n v="143"/>
    <n v="5863"/>
    <x v="1"/>
    <x v="10"/>
    <x v="1"/>
    <x v="10"/>
    <x v="1"/>
  </r>
  <r>
    <s v="Sports Direct"/>
    <d v="2021-12-16T00:00:00"/>
    <x v="1"/>
    <x v="32"/>
    <s v="Jackson"/>
    <x v="0"/>
    <x v="2"/>
    <n v="54"/>
    <n v="157"/>
    <n v="8478"/>
    <x v="1"/>
    <x v="10"/>
    <x v="1"/>
    <x v="10"/>
    <x v="1"/>
  </r>
  <r>
    <s v="Sports Direct"/>
    <d v="2021-12-16T00:00:00"/>
    <x v="1"/>
    <x v="32"/>
    <s v="Jackson"/>
    <x v="1"/>
    <x v="2"/>
    <n v="53"/>
    <n v="178"/>
    <n v="9434"/>
    <x v="1"/>
    <x v="10"/>
    <x v="1"/>
    <x v="10"/>
    <x v="1"/>
  </r>
  <r>
    <s v="Sports Direct"/>
    <d v="2021-01-23T00:00:00"/>
    <x v="1"/>
    <x v="32"/>
    <s v="Jackson"/>
    <x v="0"/>
    <x v="0"/>
    <n v="17"/>
    <n v="215"/>
    <n v="3655"/>
    <x v="1"/>
    <x v="0"/>
    <x v="3"/>
    <x v="0"/>
    <x v="1"/>
  </r>
  <r>
    <s v="Sports Direct"/>
    <d v="2021-01-23T00:00:00"/>
    <x v="1"/>
    <x v="32"/>
    <s v="Jackson"/>
    <x v="0"/>
    <x v="1"/>
    <n v="18"/>
    <n v="135"/>
    <n v="2430"/>
    <x v="1"/>
    <x v="0"/>
    <x v="3"/>
    <x v="0"/>
    <x v="1"/>
  </r>
  <r>
    <s v="Sports Direct"/>
    <d v="2021-01-23T00:00:00"/>
    <x v="1"/>
    <x v="32"/>
    <s v="Jackson"/>
    <x v="1"/>
    <x v="0"/>
    <n v="11"/>
    <n v="140"/>
    <n v="1540"/>
    <x v="1"/>
    <x v="0"/>
    <x v="3"/>
    <x v="0"/>
    <x v="1"/>
  </r>
  <r>
    <s v="Sports Direct"/>
    <d v="2021-01-23T00:00:00"/>
    <x v="1"/>
    <x v="32"/>
    <s v="Jackson"/>
    <x v="1"/>
    <x v="1"/>
    <n v="13"/>
    <n v="102"/>
    <n v="1326"/>
    <x v="1"/>
    <x v="0"/>
    <x v="3"/>
    <x v="0"/>
    <x v="1"/>
  </r>
  <r>
    <s v="Sports Direct"/>
    <d v="2021-01-23T00:00:00"/>
    <x v="1"/>
    <x v="32"/>
    <s v="Jackson"/>
    <x v="0"/>
    <x v="2"/>
    <n v="26"/>
    <n v="123"/>
    <n v="3198"/>
    <x v="1"/>
    <x v="0"/>
    <x v="3"/>
    <x v="0"/>
    <x v="1"/>
  </r>
  <r>
    <s v="Sports Direct"/>
    <d v="2021-01-23T00:00:00"/>
    <x v="1"/>
    <x v="32"/>
    <s v="Jackson"/>
    <x v="1"/>
    <x v="2"/>
    <n v="18"/>
    <n v="158"/>
    <n v="2844"/>
    <x v="1"/>
    <x v="0"/>
    <x v="3"/>
    <x v="0"/>
    <x v="1"/>
  </r>
  <r>
    <s v="Sports Direct"/>
    <d v="2021-02-21T00:00:00"/>
    <x v="1"/>
    <x v="32"/>
    <s v="Jackson"/>
    <x v="0"/>
    <x v="0"/>
    <n v="17"/>
    <n v="210"/>
    <n v="3570"/>
    <x v="1"/>
    <x v="1"/>
    <x v="4"/>
    <x v="1"/>
    <x v="1"/>
  </r>
  <r>
    <s v="Sports Direct"/>
    <d v="2021-02-21T00:00:00"/>
    <x v="1"/>
    <x v="32"/>
    <s v="Jackson"/>
    <x v="0"/>
    <x v="1"/>
    <n v="17"/>
    <n v="112"/>
    <n v="1904"/>
    <x v="1"/>
    <x v="1"/>
    <x v="4"/>
    <x v="1"/>
    <x v="1"/>
  </r>
  <r>
    <s v="Sports Direct"/>
    <d v="2021-02-21T00:00:00"/>
    <x v="1"/>
    <x v="32"/>
    <s v="Jackson"/>
    <x v="1"/>
    <x v="0"/>
    <n v="11"/>
    <n v="136"/>
    <n v="1496"/>
    <x v="1"/>
    <x v="1"/>
    <x v="4"/>
    <x v="1"/>
    <x v="1"/>
  </r>
  <r>
    <s v="Walmart"/>
    <d v="2021-02-21T00:00:00"/>
    <x v="1"/>
    <x v="33"/>
    <s v="Little Rock"/>
    <x v="1"/>
    <x v="1"/>
    <n v="15"/>
    <n v="78"/>
    <n v="1170"/>
    <x v="1"/>
    <x v="1"/>
    <x v="4"/>
    <x v="1"/>
    <x v="1"/>
  </r>
  <r>
    <s v="Walmart"/>
    <d v="2021-02-21T00:00:00"/>
    <x v="1"/>
    <x v="33"/>
    <s v="Little Rock"/>
    <x v="0"/>
    <x v="2"/>
    <n v="23"/>
    <n v="111"/>
    <n v="2553"/>
    <x v="1"/>
    <x v="1"/>
    <x v="4"/>
    <x v="1"/>
    <x v="1"/>
  </r>
  <r>
    <s v="Walmart"/>
    <d v="2021-02-21T00:00:00"/>
    <x v="1"/>
    <x v="33"/>
    <s v="Little Rock"/>
    <x v="1"/>
    <x v="2"/>
    <n v="16"/>
    <n v="145"/>
    <n v="2320"/>
    <x v="1"/>
    <x v="1"/>
    <x v="4"/>
    <x v="1"/>
    <x v="1"/>
  </r>
  <r>
    <s v="Walmart"/>
    <d v="2021-03-19T00:00:00"/>
    <x v="1"/>
    <x v="33"/>
    <s v="Little Rock"/>
    <x v="0"/>
    <x v="0"/>
    <n v="15"/>
    <n v="206"/>
    <n v="3090"/>
    <x v="1"/>
    <x v="2"/>
    <x v="2"/>
    <x v="2"/>
    <x v="1"/>
  </r>
  <r>
    <s v="Walmart"/>
    <d v="2021-03-19T00:00:00"/>
    <x v="1"/>
    <x v="33"/>
    <s v="Little Rock"/>
    <x v="0"/>
    <x v="1"/>
    <n v="14"/>
    <n v="107"/>
    <n v="1498"/>
    <x v="1"/>
    <x v="2"/>
    <x v="2"/>
    <x v="2"/>
    <x v="1"/>
  </r>
  <r>
    <s v="Walmart"/>
    <d v="2021-03-19T00:00:00"/>
    <x v="1"/>
    <x v="33"/>
    <s v="Little Rock"/>
    <x v="1"/>
    <x v="0"/>
    <n v="8"/>
    <n v="112"/>
    <n v="896"/>
    <x v="1"/>
    <x v="2"/>
    <x v="2"/>
    <x v="2"/>
    <x v="1"/>
  </r>
  <r>
    <s v="Walmart"/>
    <d v="2021-03-19T00:00:00"/>
    <x v="1"/>
    <x v="33"/>
    <s v="Little Rock"/>
    <x v="1"/>
    <x v="1"/>
    <n v="15"/>
    <n v="70"/>
    <n v="1050"/>
    <x v="1"/>
    <x v="2"/>
    <x v="2"/>
    <x v="2"/>
    <x v="1"/>
  </r>
  <r>
    <s v="Walmart"/>
    <d v="2021-03-19T00:00:00"/>
    <x v="1"/>
    <x v="33"/>
    <s v="Little Rock"/>
    <x v="0"/>
    <x v="2"/>
    <n v="24"/>
    <n v="88"/>
    <n v="2112"/>
    <x v="1"/>
    <x v="2"/>
    <x v="2"/>
    <x v="2"/>
    <x v="1"/>
  </r>
  <r>
    <s v="Walmart"/>
    <d v="2021-03-19T00:00:00"/>
    <x v="1"/>
    <x v="33"/>
    <s v="Little Rock"/>
    <x v="1"/>
    <x v="2"/>
    <n v="20"/>
    <n v="112"/>
    <n v="2240"/>
    <x v="1"/>
    <x v="2"/>
    <x v="2"/>
    <x v="2"/>
    <x v="1"/>
  </r>
  <r>
    <s v="Walmart"/>
    <d v="2021-04-20T00:00:00"/>
    <x v="1"/>
    <x v="33"/>
    <s v="Little Rock"/>
    <x v="0"/>
    <x v="0"/>
    <n v="19"/>
    <n v="204"/>
    <n v="3876"/>
    <x v="1"/>
    <x v="3"/>
    <x v="6"/>
    <x v="3"/>
    <x v="1"/>
  </r>
  <r>
    <s v="Walmart"/>
    <d v="2021-04-20T00:00:00"/>
    <x v="1"/>
    <x v="33"/>
    <s v="Little Rock"/>
    <x v="0"/>
    <x v="1"/>
    <n v="20"/>
    <n v="102"/>
    <n v="2040"/>
    <x v="1"/>
    <x v="3"/>
    <x v="6"/>
    <x v="3"/>
    <x v="1"/>
  </r>
  <r>
    <s v="Walmart"/>
    <d v="2021-04-20T00:00:00"/>
    <x v="1"/>
    <x v="33"/>
    <s v="Little Rock"/>
    <x v="1"/>
    <x v="0"/>
    <n v="11"/>
    <n v="96"/>
    <n v="1056"/>
    <x v="1"/>
    <x v="3"/>
    <x v="6"/>
    <x v="3"/>
    <x v="1"/>
  </r>
  <r>
    <s v="Walmart"/>
    <d v="2021-04-20T00:00:00"/>
    <x v="1"/>
    <x v="33"/>
    <s v="Little Rock"/>
    <x v="1"/>
    <x v="1"/>
    <n v="13"/>
    <n v="77"/>
    <n v="1001"/>
    <x v="1"/>
    <x v="3"/>
    <x v="6"/>
    <x v="3"/>
    <x v="1"/>
  </r>
  <r>
    <s v="Walmart"/>
    <d v="2021-04-20T00:00:00"/>
    <x v="1"/>
    <x v="33"/>
    <s v="Little Rock"/>
    <x v="0"/>
    <x v="2"/>
    <n v="31"/>
    <n v="75"/>
    <n v="2325"/>
    <x v="1"/>
    <x v="3"/>
    <x v="6"/>
    <x v="3"/>
    <x v="1"/>
  </r>
  <r>
    <s v="Walmart"/>
    <d v="2021-04-20T00:00:00"/>
    <x v="1"/>
    <x v="33"/>
    <s v="Little Rock"/>
    <x v="1"/>
    <x v="2"/>
    <n v="24"/>
    <n v="120"/>
    <n v="2880"/>
    <x v="1"/>
    <x v="3"/>
    <x v="6"/>
    <x v="3"/>
    <x v="1"/>
  </r>
  <r>
    <s v="Walmart"/>
    <d v="2021-05-19T00:00:00"/>
    <x v="1"/>
    <x v="33"/>
    <s v="Little Rock"/>
    <x v="0"/>
    <x v="0"/>
    <n v="26"/>
    <n v="228"/>
    <n v="5928"/>
    <x v="1"/>
    <x v="4"/>
    <x v="0"/>
    <x v="4"/>
    <x v="1"/>
  </r>
  <r>
    <s v="Walmart"/>
    <d v="2021-05-19T00:00:00"/>
    <x v="1"/>
    <x v="33"/>
    <s v="Little Rock"/>
    <x v="0"/>
    <x v="1"/>
    <n v="28"/>
    <n v="116"/>
    <n v="3248"/>
    <x v="1"/>
    <x v="4"/>
    <x v="0"/>
    <x v="4"/>
    <x v="1"/>
  </r>
  <r>
    <s v="Walmart"/>
    <d v="2021-05-19T00:00:00"/>
    <x v="1"/>
    <x v="33"/>
    <s v="Little Rock"/>
    <x v="1"/>
    <x v="0"/>
    <n v="27"/>
    <n v="119"/>
    <n v="3213"/>
    <x v="1"/>
    <x v="4"/>
    <x v="0"/>
    <x v="4"/>
    <x v="1"/>
  </r>
  <r>
    <s v="Walmart"/>
    <d v="2021-05-19T00:00:00"/>
    <x v="1"/>
    <x v="33"/>
    <s v="Little Rock"/>
    <x v="1"/>
    <x v="1"/>
    <n v="24"/>
    <n v="90"/>
    <n v="2160"/>
    <x v="1"/>
    <x v="4"/>
    <x v="0"/>
    <x v="4"/>
    <x v="1"/>
  </r>
  <r>
    <s v="Walmart"/>
    <d v="2021-05-19T00:00:00"/>
    <x v="1"/>
    <x v="33"/>
    <s v="Little Rock"/>
    <x v="0"/>
    <x v="2"/>
    <n v="32"/>
    <n v="111"/>
    <n v="3552"/>
    <x v="1"/>
    <x v="4"/>
    <x v="0"/>
    <x v="4"/>
    <x v="1"/>
  </r>
  <r>
    <s v="Walmart"/>
    <d v="2021-05-19T00:00:00"/>
    <x v="1"/>
    <x v="33"/>
    <s v="Little Rock"/>
    <x v="1"/>
    <x v="2"/>
    <n v="33"/>
    <n v="145"/>
    <n v="4785"/>
    <x v="1"/>
    <x v="4"/>
    <x v="0"/>
    <x v="4"/>
    <x v="1"/>
  </r>
  <r>
    <s v="Walmart"/>
    <d v="2021-06-21T00:00:00"/>
    <x v="1"/>
    <x v="33"/>
    <s v="Little Rock"/>
    <x v="0"/>
    <x v="0"/>
    <n v="28"/>
    <n v="236"/>
    <n v="6608"/>
    <x v="1"/>
    <x v="11"/>
    <x v="5"/>
    <x v="11"/>
    <x v="1"/>
  </r>
  <r>
    <s v="Walmart"/>
    <d v="2021-06-21T00:00:00"/>
    <x v="1"/>
    <x v="33"/>
    <s v="Little Rock"/>
    <x v="0"/>
    <x v="1"/>
    <n v="25"/>
    <n v="149"/>
    <n v="3725"/>
    <x v="1"/>
    <x v="11"/>
    <x v="5"/>
    <x v="11"/>
    <x v="1"/>
  </r>
  <r>
    <s v="Walmart"/>
    <d v="2021-06-21T00:00:00"/>
    <x v="1"/>
    <x v="33"/>
    <s v="Little Rock"/>
    <x v="1"/>
    <x v="0"/>
    <n v="28"/>
    <n v="124"/>
    <n v="3472"/>
    <x v="1"/>
    <x v="11"/>
    <x v="5"/>
    <x v="11"/>
    <x v="1"/>
  </r>
  <r>
    <s v="Walmart"/>
    <d v="2021-06-21T00:00:00"/>
    <x v="1"/>
    <x v="33"/>
    <s v="Little Rock"/>
    <x v="1"/>
    <x v="1"/>
    <n v="29"/>
    <n v="124"/>
    <n v="3596"/>
    <x v="1"/>
    <x v="11"/>
    <x v="5"/>
    <x v="11"/>
    <x v="1"/>
  </r>
  <r>
    <s v="Walmart"/>
    <d v="2021-06-21T00:00:00"/>
    <x v="1"/>
    <x v="33"/>
    <s v="Little Rock"/>
    <x v="0"/>
    <x v="2"/>
    <n v="37"/>
    <n v="116"/>
    <n v="4292"/>
    <x v="1"/>
    <x v="11"/>
    <x v="5"/>
    <x v="11"/>
    <x v="1"/>
  </r>
  <r>
    <s v="Walmart"/>
    <d v="2021-06-21T00:00:00"/>
    <x v="1"/>
    <x v="33"/>
    <s v="Little Rock"/>
    <x v="1"/>
    <x v="2"/>
    <n v="48"/>
    <n v="165"/>
    <n v="7920"/>
    <x v="1"/>
    <x v="11"/>
    <x v="5"/>
    <x v="11"/>
    <x v="1"/>
  </r>
  <r>
    <s v="Walmart"/>
    <d v="2021-07-19T00:00:00"/>
    <x v="1"/>
    <x v="33"/>
    <s v="Little Rock"/>
    <x v="0"/>
    <x v="0"/>
    <n v="39"/>
    <n v="271"/>
    <n v="10569"/>
    <x v="1"/>
    <x v="5"/>
    <x v="5"/>
    <x v="5"/>
    <x v="1"/>
  </r>
  <r>
    <s v="Walmart"/>
    <d v="2021-07-19T00:00:00"/>
    <x v="1"/>
    <x v="33"/>
    <s v="Little Rock"/>
    <x v="0"/>
    <x v="1"/>
    <n v="36"/>
    <n v="163"/>
    <n v="5868"/>
    <x v="1"/>
    <x v="5"/>
    <x v="5"/>
    <x v="5"/>
    <x v="1"/>
  </r>
  <r>
    <s v="Walmart"/>
    <d v="2021-07-19T00:00:00"/>
    <x v="1"/>
    <x v="33"/>
    <s v="Little Rock"/>
    <x v="1"/>
    <x v="0"/>
    <n v="32"/>
    <n v="140"/>
    <n v="4480"/>
    <x v="1"/>
    <x v="5"/>
    <x v="5"/>
    <x v="5"/>
    <x v="1"/>
  </r>
  <r>
    <s v="Walmart"/>
    <d v="2021-07-19T00:00:00"/>
    <x v="1"/>
    <x v="33"/>
    <s v="Little Rock"/>
    <x v="1"/>
    <x v="1"/>
    <n v="35"/>
    <n v="120"/>
    <n v="4200"/>
    <x v="1"/>
    <x v="5"/>
    <x v="5"/>
    <x v="5"/>
    <x v="1"/>
  </r>
  <r>
    <s v="Walmart"/>
    <d v="2021-07-19T00:00:00"/>
    <x v="1"/>
    <x v="33"/>
    <s v="Little Rock"/>
    <x v="0"/>
    <x v="2"/>
    <n v="40"/>
    <n v="149"/>
    <n v="5960"/>
    <x v="1"/>
    <x v="5"/>
    <x v="5"/>
    <x v="5"/>
    <x v="1"/>
  </r>
  <r>
    <s v="Walmart"/>
    <d v="2021-07-19T00:00:00"/>
    <x v="1"/>
    <x v="33"/>
    <s v="Little Rock"/>
    <x v="1"/>
    <x v="2"/>
    <n v="50"/>
    <n v="198"/>
    <n v="9900"/>
    <x v="1"/>
    <x v="5"/>
    <x v="5"/>
    <x v="5"/>
    <x v="1"/>
  </r>
  <r>
    <s v="Walmart"/>
    <d v="2021-08-20T00:00:00"/>
    <x v="1"/>
    <x v="33"/>
    <s v="Little Rock"/>
    <x v="0"/>
    <x v="0"/>
    <n v="43"/>
    <n v="233"/>
    <n v="10019"/>
    <x v="1"/>
    <x v="6"/>
    <x v="2"/>
    <x v="6"/>
    <x v="1"/>
  </r>
  <r>
    <s v="Walmart"/>
    <d v="2021-08-20T00:00:00"/>
    <x v="1"/>
    <x v="33"/>
    <s v="Little Rock"/>
    <x v="0"/>
    <x v="1"/>
    <n v="42"/>
    <n v="163"/>
    <n v="6846"/>
    <x v="1"/>
    <x v="6"/>
    <x v="2"/>
    <x v="6"/>
    <x v="1"/>
  </r>
  <r>
    <s v="Walmart"/>
    <d v="2021-08-20T00:00:00"/>
    <x v="1"/>
    <x v="33"/>
    <s v="Little Rock"/>
    <x v="1"/>
    <x v="0"/>
    <n v="40"/>
    <n v="135"/>
    <n v="5400"/>
    <x v="1"/>
    <x v="6"/>
    <x v="2"/>
    <x v="6"/>
    <x v="1"/>
  </r>
  <r>
    <s v="Walmart"/>
    <d v="2021-08-20T00:00:00"/>
    <x v="1"/>
    <x v="33"/>
    <s v="Little Rock"/>
    <x v="1"/>
    <x v="1"/>
    <n v="29"/>
    <n v="132"/>
    <n v="3828"/>
    <x v="1"/>
    <x v="6"/>
    <x v="2"/>
    <x v="6"/>
    <x v="1"/>
  </r>
  <r>
    <s v="Walmart"/>
    <d v="2021-08-20T00:00:00"/>
    <x v="1"/>
    <x v="33"/>
    <s v="Little Rock"/>
    <x v="0"/>
    <x v="2"/>
    <n v="40"/>
    <n v="113"/>
    <n v="4520"/>
    <x v="1"/>
    <x v="6"/>
    <x v="2"/>
    <x v="6"/>
    <x v="1"/>
  </r>
  <r>
    <s v="Walmart"/>
    <d v="2021-08-20T00:00:00"/>
    <x v="1"/>
    <x v="33"/>
    <s v="Little Rock"/>
    <x v="1"/>
    <x v="2"/>
    <n v="40"/>
    <n v="193"/>
    <n v="7720"/>
    <x v="1"/>
    <x v="6"/>
    <x v="2"/>
    <x v="6"/>
    <x v="1"/>
  </r>
  <r>
    <s v="Walmart"/>
    <d v="2021-09-19T00:00:00"/>
    <x v="1"/>
    <x v="33"/>
    <s v="Little Rock"/>
    <x v="0"/>
    <x v="0"/>
    <n v="35"/>
    <n v="221"/>
    <n v="7735"/>
    <x v="1"/>
    <x v="7"/>
    <x v="4"/>
    <x v="7"/>
    <x v="1"/>
  </r>
  <r>
    <s v="Walmart"/>
    <d v="2021-09-19T00:00:00"/>
    <x v="1"/>
    <x v="33"/>
    <s v="Little Rock"/>
    <x v="0"/>
    <x v="1"/>
    <n v="26"/>
    <n v="135"/>
    <n v="3510"/>
    <x v="1"/>
    <x v="7"/>
    <x v="4"/>
    <x v="7"/>
    <x v="1"/>
  </r>
  <r>
    <s v="Walmart"/>
    <d v="2021-09-19T00:00:00"/>
    <x v="1"/>
    <x v="33"/>
    <s v="Little Rock"/>
    <x v="1"/>
    <x v="0"/>
    <n v="11"/>
    <n v="123"/>
    <n v="1353"/>
    <x v="1"/>
    <x v="7"/>
    <x v="4"/>
    <x v="7"/>
    <x v="1"/>
  </r>
  <r>
    <s v="Walmart"/>
    <d v="2021-09-19T00:00:00"/>
    <x v="1"/>
    <x v="33"/>
    <s v="Little Rock"/>
    <x v="1"/>
    <x v="1"/>
    <n v="12"/>
    <n v="104"/>
    <n v="1248"/>
    <x v="1"/>
    <x v="7"/>
    <x v="4"/>
    <x v="7"/>
    <x v="1"/>
  </r>
  <r>
    <s v="Walmart"/>
    <d v="2021-09-19T00:00:00"/>
    <x v="1"/>
    <x v="33"/>
    <s v="Little Rock"/>
    <x v="0"/>
    <x v="2"/>
    <n v="18"/>
    <n v="111"/>
    <n v="1998"/>
    <x v="1"/>
    <x v="7"/>
    <x v="4"/>
    <x v="7"/>
    <x v="1"/>
  </r>
  <r>
    <s v="Walmart"/>
    <d v="2021-09-19T00:00:00"/>
    <x v="1"/>
    <x v="33"/>
    <s v="Little Rock"/>
    <x v="1"/>
    <x v="2"/>
    <n v="22"/>
    <n v="140"/>
    <n v="3080"/>
    <x v="1"/>
    <x v="7"/>
    <x v="4"/>
    <x v="7"/>
    <x v="1"/>
  </r>
  <r>
    <s v="Walmart"/>
    <d v="2021-10-21T00:00:00"/>
    <x v="1"/>
    <x v="33"/>
    <s v="Little Rock"/>
    <x v="0"/>
    <x v="0"/>
    <n v="21"/>
    <n v="180"/>
    <n v="3780"/>
    <x v="1"/>
    <x v="8"/>
    <x v="1"/>
    <x v="8"/>
    <x v="1"/>
  </r>
  <r>
    <s v="Walmart"/>
    <d v="2021-10-21T00:00:00"/>
    <x v="1"/>
    <x v="33"/>
    <s v="Little Rock"/>
    <x v="0"/>
    <x v="1"/>
    <n v="14"/>
    <n v="132"/>
    <n v="1848"/>
    <x v="1"/>
    <x v="8"/>
    <x v="1"/>
    <x v="8"/>
    <x v="1"/>
  </r>
  <r>
    <s v="Walmart"/>
    <d v="2021-10-21T00:00:00"/>
    <x v="1"/>
    <x v="33"/>
    <s v="Little Rock"/>
    <x v="1"/>
    <x v="0"/>
    <n v="16"/>
    <n v="99"/>
    <n v="1584"/>
    <x v="1"/>
    <x v="8"/>
    <x v="1"/>
    <x v="8"/>
    <x v="1"/>
  </r>
  <r>
    <s v="Walmart"/>
    <d v="2021-10-21T00:00:00"/>
    <x v="1"/>
    <x v="33"/>
    <s v="Little Rock"/>
    <x v="1"/>
    <x v="1"/>
    <n v="15"/>
    <n v="94"/>
    <n v="1410"/>
    <x v="1"/>
    <x v="8"/>
    <x v="1"/>
    <x v="8"/>
    <x v="1"/>
  </r>
  <r>
    <s v="Walmart"/>
    <d v="2021-10-21T00:00:00"/>
    <x v="1"/>
    <x v="33"/>
    <s v="Little Rock"/>
    <x v="0"/>
    <x v="2"/>
    <n v="21"/>
    <n v="91"/>
    <n v="1911"/>
    <x v="1"/>
    <x v="8"/>
    <x v="1"/>
    <x v="8"/>
    <x v="1"/>
  </r>
  <r>
    <s v="West Gear"/>
    <d v="2021-10-21T00:00:00"/>
    <x v="1"/>
    <x v="33"/>
    <s v="Little Rock"/>
    <x v="1"/>
    <x v="2"/>
    <n v="20"/>
    <n v="132"/>
    <n v="2640"/>
    <x v="1"/>
    <x v="8"/>
    <x v="1"/>
    <x v="8"/>
    <x v="1"/>
  </r>
  <r>
    <s v="West Gear"/>
    <d v="2021-11-20T00:00:00"/>
    <x v="1"/>
    <x v="33"/>
    <s v="Little Rock"/>
    <x v="0"/>
    <x v="0"/>
    <n v="18"/>
    <n v="176"/>
    <n v="3168"/>
    <x v="1"/>
    <x v="9"/>
    <x v="3"/>
    <x v="9"/>
    <x v="1"/>
  </r>
  <r>
    <s v="West Gear"/>
    <d v="2021-11-20T00:00:00"/>
    <x v="1"/>
    <x v="33"/>
    <s v="Little Rock"/>
    <x v="0"/>
    <x v="1"/>
    <n v="11"/>
    <n v="116"/>
    <n v="1276"/>
    <x v="1"/>
    <x v="9"/>
    <x v="3"/>
    <x v="9"/>
    <x v="1"/>
  </r>
  <r>
    <s v="West Gear"/>
    <d v="2021-11-20T00:00:00"/>
    <x v="1"/>
    <x v="33"/>
    <s v="Little Rock"/>
    <x v="1"/>
    <x v="0"/>
    <n v="19"/>
    <n v="102"/>
    <n v="1938"/>
    <x v="1"/>
    <x v="9"/>
    <x v="3"/>
    <x v="9"/>
    <x v="1"/>
  </r>
  <r>
    <s v="West Gear"/>
    <d v="2021-11-20T00:00:00"/>
    <x v="1"/>
    <x v="33"/>
    <s v="Little Rock"/>
    <x v="1"/>
    <x v="1"/>
    <n v="41"/>
    <n v="128"/>
    <n v="5248"/>
    <x v="1"/>
    <x v="9"/>
    <x v="3"/>
    <x v="9"/>
    <x v="1"/>
  </r>
  <r>
    <s v="West Gear"/>
    <d v="2021-11-20T00:00:00"/>
    <x v="1"/>
    <x v="33"/>
    <s v="Little Rock"/>
    <x v="0"/>
    <x v="2"/>
    <n v="56"/>
    <n v="105"/>
    <n v="5880"/>
    <x v="1"/>
    <x v="9"/>
    <x v="3"/>
    <x v="9"/>
    <x v="1"/>
  </r>
  <r>
    <s v="West Gear"/>
    <d v="2021-11-20T00:00:00"/>
    <x v="1"/>
    <x v="33"/>
    <s v="Little Rock"/>
    <x v="1"/>
    <x v="2"/>
    <n v="53"/>
    <n v="135"/>
    <n v="7155"/>
    <x v="1"/>
    <x v="9"/>
    <x v="3"/>
    <x v="9"/>
    <x v="1"/>
  </r>
  <r>
    <s v="West Gear"/>
    <d v="2021-12-19T00:00:00"/>
    <x v="1"/>
    <x v="33"/>
    <s v="Little Rock"/>
    <x v="0"/>
    <x v="0"/>
    <n v="55"/>
    <n v="238"/>
    <n v="13090"/>
    <x v="1"/>
    <x v="10"/>
    <x v="4"/>
    <x v="10"/>
    <x v="1"/>
  </r>
  <r>
    <s v="West Gear"/>
    <d v="2021-12-19T00:00:00"/>
    <x v="1"/>
    <x v="33"/>
    <s v="Little Rock"/>
    <x v="0"/>
    <x v="1"/>
    <n v="46"/>
    <n v="155"/>
    <n v="7130"/>
    <x v="1"/>
    <x v="10"/>
    <x v="4"/>
    <x v="10"/>
    <x v="1"/>
  </r>
  <r>
    <s v="West Gear"/>
    <d v="2021-12-19T00:00:00"/>
    <x v="1"/>
    <x v="33"/>
    <s v="Little Rock"/>
    <x v="1"/>
    <x v="0"/>
    <n v="43"/>
    <n v="149"/>
    <n v="6407"/>
    <x v="1"/>
    <x v="10"/>
    <x v="4"/>
    <x v="10"/>
    <x v="1"/>
  </r>
  <r>
    <s v="West Gear"/>
    <d v="2021-12-19T00:00:00"/>
    <x v="1"/>
    <x v="33"/>
    <s v="Little Rock"/>
    <x v="1"/>
    <x v="1"/>
    <n v="40"/>
    <n v="124"/>
    <n v="4960"/>
    <x v="1"/>
    <x v="10"/>
    <x v="4"/>
    <x v="10"/>
    <x v="1"/>
  </r>
  <r>
    <s v="West Gear"/>
    <d v="2021-12-19T00:00:00"/>
    <x v="1"/>
    <x v="33"/>
    <s v="Little Rock"/>
    <x v="0"/>
    <x v="2"/>
    <n v="50"/>
    <n v="132"/>
    <n v="6600"/>
    <x v="1"/>
    <x v="10"/>
    <x v="4"/>
    <x v="10"/>
    <x v="1"/>
  </r>
  <r>
    <s v="West Gear"/>
    <d v="2021-12-19T00:00:00"/>
    <x v="1"/>
    <x v="33"/>
    <s v="Little Rock"/>
    <x v="1"/>
    <x v="2"/>
    <n v="55"/>
    <n v="170"/>
    <n v="9350"/>
    <x v="1"/>
    <x v="10"/>
    <x v="4"/>
    <x v="10"/>
    <x v="1"/>
  </r>
  <r>
    <s v="West Gear"/>
    <d v="2021-01-23T00:00:00"/>
    <x v="1"/>
    <x v="33"/>
    <s v="Little Rock"/>
    <x v="0"/>
    <x v="0"/>
    <n v="17"/>
    <n v="178"/>
    <n v="3026"/>
    <x v="1"/>
    <x v="0"/>
    <x v="3"/>
    <x v="0"/>
    <x v="1"/>
  </r>
  <r>
    <s v="West Gear"/>
    <d v="2021-01-23T00:00:00"/>
    <x v="1"/>
    <x v="33"/>
    <s v="Little Rock"/>
    <x v="0"/>
    <x v="1"/>
    <n v="18"/>
    <n v="124"/>
    <n v="2232"/>
    <x v="1"/>
    <x v="0"/>
    <x v="3"/>
    <x v="0"/>
    <x v="1"/>
  </r>
  <r>
    <s v="West Gear"/>
    <d v="2021-01-23T00:00:00"/>
    <x v="1"/>
    <x v="33"/>
    <s v="Little Rock"/>
    <x v="1"/>
    <x v="0"/>
    <n v="10"/>
    <n v="131"/>
    <n v="1310"/>
    <x v="1"/>
    <x v="0"/>
    <x v="3"/>
    <x v="0"/>
    <x v="1"/>
  </r>
  <r>
    <s v="West Gear"/>
    <d v="2021-01-23T00:00:00"/>
    <x v="1"/>
    <x v="33"/>
    <s v="Little Rock"/>
    <x v="1"/>
    <x v="1"/>
    <n v="13"/>
    <n v="74"/>
    <n v="962"/>
    <x v="1"/>
    <x v="0"/>
    <x v="3"/>
    <x v="0"/>
    <x v="1"/>
  </r>
  <r>
    <s v="West Gear"/>
    <d v="2021-01-23T00:00:00"/>
    <x v="1"/>
    <x v="33"/>
    <s v="Little Rock"/>
    <x v="0"/>
    <x v="2"/>
    <n v="23"/>
    <n v="91"/>
    <n v="2093"/>
    <x v="1"/>
    <x v="0"/>
    <x v="3"/>
    <x v="0"/>
    <x v="1"/>
  </r>
  <r>
    <s v="West Gear"/>
    <d v="2021-01-23T00:00:00"/>
    <x v="1"/>
    <x v="33"/>
    <s v="Little Rock"/>
    <x v="1"/>
    <x v="2"/>
    <n v="18"/>
    <n v="124"/>
    <n v="2232"/>
    <x v="1"/>
    <x v="0"/>
    <x v="3"/>
    <x v="0"/>
    <x v="1"/>
  </r>
  <r>
    <s v="West Gear"/>
    <d v="2021-02-21T00:00:00"/>
    <x v="1"/>
    <x v="33"/>
    <s v="Little Rock"/>
    <x v="0"/>
    <x v="0"/>
    <n v="18"/>
    <n v="206"/>
    <n v="3708"/>
    <x v="1"/>
    <x v="1"/>
    <x v="4"/>
    <x v="1"/>
    <x v="1"/>
  </r>
  <r>
    <s v="West Gear"/>
    <d v="2021-02-21T00:00:00"/>
    <x v="1"/>
    <x v="33"/>
    <s v="Little Rock"/>
    <x v="0"/>
    <x v="1"/>
    <n v="17"/>
    <n v="83"/>
    <n v="1411"/>
    <x v="1"/>
    <x v="1"/>
    <x v="4"/>
    <x v="1"/>
    <x v="1"/>
  </r>
  <r>
    <s v="West Gear"/>
    <d v="2021-02-21T00:00:00"/>
    <x v="1"/>
    <x v="33"/>
    <s v="Little Rock"/>
    <x v="1"/>
    <x v="0"/>
    <n v="12"/>
    <n v="98"/>
    <n v="1176"/>
    <x v="1"/>
    <x v="1"/>
    <x v="4"/>
    <x v="1"/>
    <x v="1"/>
  </r>
  <r>
    <s v="West Gear"/>
    <d v="2021-02-21T00:00:00"/>
    <x v="1"/>
    <x v="34"/>
    <s v="Oklahoma City"/>
    <x v="1"/>
    <x v="1"/>
    <n v="15"/>
    <n v="58"/>
    <n v="870"/>
    <x v="1"/>
    <x v="1"/>
    <x v="4"/>
    <x v="1"/>
    <x v="1"/>
  </r>
  <r>
    <s v="West Gear"/>
    <d v="2021-02-21T00:00:00"/>
    <x v="1"/>
    <x v="34"/>
    <s v="Oklahoma City"/>
    <x v="0"/>
    <x v="2"/>
    <n v="24"/>
    <n v="85"/>
    <n v="2040"/>
    <x v="1"/>
    <x v="1"/>
    <x v="4"/>
    <x v="1"/>
    <x v="1"/>
  </r>
  <r>
    <s v="West Gear"/>
    <d v="2021-02-21T00:00:00"/>
    <x v="1"/>
    <x v="34"/>
    <s v="Oklahoma City"/>
    <x v="1"/>
    <x v="2"/>
    <n v="14"/>
    <n v="112"/>
    <n v="1568"/>
    <x v="1"/>
    <x v="1"/>
    <x v="4"/>
    <x v="1"/>
    <x v="1"/>
  </r>
  <r>
    <s v="West Gear"/>
    <d v="2021-03-19T00:00:00"/>
    <x v="1"/>
    <x v="34"/>
    <s v="Oklahoma City"/>
    <x v="0"/>
    <x v="0"/>
    <n v="14"/>
    <n v="182"/>
    <n v="2548"/>
    <x v="1"/>
    <x v="2"/>
    <x v="2"/>
    <x v="2"/>
    <x v="1"/>
  </r>
  <r>
    <s v="West Gear"/>
    <d v="2021-03-19T00:00:00"/>
    <x v="1"/>
    <x v="34"/>
    <s v="Oklahoma City"/>
    <x v="0"/>
    <x v="1"/>
    <n v="15"/>
    <n v="78"/>
    <n v="1170"/>
    <x v="1"/>
    <x v="2"/>
    <x v="2"/>
    <x v="2"/>
    <x v="1"/>
  </r>
  <r>
    <s v="West Gear"/>
    <d v="2021-03-19T00:00:00"/>
    <x v="1"/>
    <x v="34"/>
    <s v="Oklahoma City"/>
    <x v="1"/>
    <x v="0"/>
    <n v="7"/>
    <n v="83"/>
    <n v="581"/>
    <x v="1"/>
    <x v="2"/>
    <x v="2"/>
    <x v="2"/>
    <x v="1"/>
  </r>
  <r>
    <s v="West Gear"/>
    <d v="2021-03-19T00:00:00"/>
    <x v="1"/>
    <x v="34"/>
    <s v="Oklahoma City"/>
    <x v="1"/>
    <x v="1"/>
    <n v="16"/>
    <n v="39"/>
    <n v="624"/>
    <x v="1"/>
    <x v="2"/>
    <x v="2"/>
    <x v="2"/>
    <x v="1"/>
  </r>
  <r>
    <s v="West Gear"/>
    <d v="2021-03-19T00:00:00"/>
    <x v="1"/>
    <x v="34"/>
    <s v="Oklahoma City"/>
    <x v="0"/>
    <x v="2"/>
    <n v="26"/>
    <n v="61"/>
    <n v="1586"/>
    <x v="1"/>
    <x v="2"/>
    <x v="2"/>
    <x v="2"/>
    <x v="1"/>
  </r>
  <r>
    <s v="West Gear"/>
    <d v="2021-03-19T00:00:00"/>
    <x v="1"/>
    <x v="34"/>
    <s v="Oklahoma City"/>
    <x v="1"/>
    <x v="2"/>
    <n v="18"/>
    <n v="88"/>
    <n v="1584"/>
    <x v="1"/>
    <x v="2"/>
    <x v="2"/>
    <x v="2"/>
    <x v="1"/>
  </r>
  <r>
    <s v="West Gear"/>
    <d v="2021-04-20T00:00:00"/>
    <x v="1"/>
    <x v="34"/>
    <s v="Oklahoma City"/>
    <x v="0"/>
    <x v="0"/>
    <n v="20"/>
    <n v="184"/>
    <n v="3680"/>
    <x v="1"/>
    <x v="3"/>
    <x v="6"/>
    <x v="3"/>
    <x v="1"/>
  </r>
  <r>
    <s v="West Gear"/>
    <d v="2021-04-20T00:00:00"/>
    <x v="1"/>
    <x v="34"/>
    <s v="Oklahoma City"/>
    <x v="0"/>
    <x v="1"/>
    <n v="18"/>
    <n v="79"/>
    <n v="1422"/>
    <x v="1"/>
    <x v="3"/>
    <x v="6"/>
    <x v="3"/>
    <x v="1"/>
  </r>
  <r>
    <s v="West Gear"/>
    <d v="2021-04-20T00:00:00"/>
    <x v="1"/>
    <x v="34"/>
    <s v="Oklahoma City"/>
    <x v="1"/>
    <x v="0"/>
    <n v="10"/>
    <n v="70"/>
    <n v="700"/>
    <x v="1"/>
    <x v="3"/>
    <x v="6"/>
    <x v="3"/>
    <x v="1"/>
  </r>
  <r>
    <s v="West Gear"/>
    <d v="2021-04-20T00:00:00"/>
    <x v="1"/>
    <x v="34"/>
    <s v="Oklahoma City"/>
    <x v="1"/>
    <x v="1"/>
    <n v="15"/>
    <n v="47"/>
    <n v="705"/>
    <x v="1"/>
    <x v="3"/>
    <x v="6"/>
    <x v="3"/>
    <x v="1"/>
  </r>
  <r>
    <s v="West Gear"/>
    <d v="2021-04-20T00:00:00"/>
    <x v="1"/>
    <x v="34"/>
    <s v="Oklahoma City"/>
    <x v="0"/>
    <x v="2"/>
    <n v="27"/>
    <n v="54"/>
    <n v="1458"/>
    <x v="1"/>
    <x v="3"/>
    <x v="6"/>
    <x v="3"/>
    <x v="1"/>
  </r>
  <r>
    <s v="West Gear"/>
    <d v="2021-04-20T00:00:00"/>
    <x v="1"/>
    <x v="34"/>
    <s v="Oklahoma City"/>
    <x v="1"/>
    <x v="2"/>
    <n v="22"/>
    <n v="111"/>
    <n v="2442"/>
    <x v="1"/>
    <x v="3"/>
    <x v="6"/>
    <x v="3"/>
    <x v="1"/>
  </r>
  <r>
    <s v="West Gear"/>
    <d v="2021-05-19T00:00:00"/>
    <x v="1"/>
    <x v="34"/>
    <s v="Oklahoma City"/>
    <x v="0"/>
    <x v="0"/>
    <n v="28"/>
    <n v="179"/>
    <n v="5012"/>
    <x v="1"/>
    <x v="4"/>
    <x v="0"/>
    <x v="4"/>
    <x v="1"/>
  </r>
  <r>
    <s v="West Gear"/>
    <d v="2021-05-19T00:00:00"/>
    <x v="1"/>
    <x v="34"/>
    <s v="Oklahoma City"/>
    <x v="0"/>
    <x v="1"/>
    <n v="29"/>
    <n v="93"/>
    <n v="2697"/>
    <x v="1"/>
    <x v="4"/>
    <x v="0"/>
    <x v="4"/>
    <x v="1"/>
  </r>
  <r>
    <s v="West Gear"/>
    <d v="2021-05-19T00:00:00"/>
    <x v="1"/>
    <x v="34"/>
    <s v="Oklahoma City"/>
    <x v="1"/>
    <x v="0"/>
    <n v="27"/>
    <n v="88"/>
    <n v="2376"/>
    <x v="1"/>
    <x v="4"/>
    <x v="0"/>
    <x v="4"/>
    <x v="1"/>
  </r>
  <r>
    <s v="West Gear"/>
    <d v="2021-05-19T00:00:00"/>
    <x v="1"/>
    <x v="34"/>
    <s v="Oklahoma City"/>
    <x v="1"/>
    <x v="1"/>
    <n v="26"/>
    <n v="74"/>
    <n v="1924"/>
    <x v="1"/>
    <x v="4"/>
    <x v="0"/>
    <x v="4"/>
    <x v="1"/>
  </r>
  <r>
    <s v="West Gear"/>
    <d v="2021-05-19T00:00:00"/>
    <x v="1"/>
    <x v="34"/>
    <s v="Oklahoma City"/>
    <x v="0"/>
    <x v="2"/>
    <n v="33"/>
    <n v="80"/>
    <n v="2640"/>
    <x v="1"/>
    <x v="4"/>
    <x v="0"/>
    <x v="4"/>
    <x v="1"/>
  </r>
  <r>
    <s v="West Gear"/>
    <d v="2021-05-19T00:00:00"/>
    <x v="1"/>
    <x v="34"/>
    <s v="Oklahoma City"/>
    <x v="1"/>
    <x v="2"/>
    <n v="33"/>
    <n v="116"/>
    <n v="3828"/>
    <x v="1"/>
    <x v="4"/>
    <x v="0"/>
    <x v="4"/>
    <x v="1"/>
  </r>
  <r>
    <s v="West Gear"/>
    <d v="2021-06-21T00:00:00"/>
    <x v="1"/>
    <x v="34"/>
    <s v="Oklahoma City"/>
    <x v="0"/>
    <x v="0"/>
    <n v="32"/>
    <n v="192"/>
    <n v="6144"/>
    <x v="1"/>
    <x v="11"/>
    <x v="5"/>
    <x v="11"/>
    <x v="1"/>
  </r>
  <r>
    <s v="West Gear"/>
    <d v="2021-06-21T00:00:00"/>
    <x v="1"/>
    <x v="34"/>
    <s v="Oklahoma City"/>
    <x v="0"/>
    <x v="1"/>
    <n v="25"/>
    <n v="123"/>
    <n v="3075"/>
    <x v="1"/>
    <x v="11"/>
    <x v="5"/>
    <x v="11"/>
    <x v="1"/>
  </r>
  <r>
    <s v="West Gear"/>
    <d v="2021-06-21T00:00:00"/>
    <x v="1"/>
    <x v="34"/>
    <s v="Oklahoma City"/>
    <x v="1"/>
    <x v="0"/>
    <n v="27"/>
    <n v="107"/>
    <n v="2889"/>
    <x v="1"/>
    <x v="11"/>
    <x v="5"/>
    <x v="11"/>
    <x v="1"/>
  </r>
  <r>
    <s v="West Gear"/>
    <d v="2021-06-21T00:00:00"/>
    <x v="1"/>
    <x v="34"/>
    <s v="Oklahoma City"/>
    <x v="1"/>
    <x v="1"/>
    <n v="29"/>
    <n v="102"/>
    <n v="2958"/>
    <x v="1"/>
    <x v="11"/>
    <x v="5"/>
    <x v="11"/>
    <x v="1"/>
  </r>
  <r>
    <s v="West Gear"/>
    <d v="2021-06-21T00:00:00"/>
    <x v="1"/>
    <x v="34"/>
    <s v="Oklahoma City"/>
    <x v="0"/>
    <x v="2"/>
    <n v="41"/>
    <n v="105"/>
    <n v="4305"/>
    <x v="1"/>
    <x v="11"/>
    <x v="5"/>
    <x v="11"/>
    <x v="1"/>
  </r>
  <r>
    <s v="West Gear"/>
    <d v="2021-06-21T00:00:00"/>
    <x v="1"/>
    <x v="34"/>
    <s v="Oklahoma City"/>
    <x v="1"/>
    <x v="2"/>
    <n v="40"/>
    <n v="143"/>
    <n v="5720"/>
    <x v="1"/>
    <x v="11"/>
    <x v="5"/>
    <x v="11"/>
    <x v="1"/>
  </r>
  <r>
    <s v="West Gear"/>
    <d v="2021-07-19T00:00:00"/>
    <x v="1"/>
    <x v="34"/>
    <s v="Oklahoma City"/>
    <x v="0"/>
    <x v="0"/>
    <n v="43"/>
    <n v="238"/>
    <n v="10234"/>
    <x v="1"/>
    <x v="5"/>
    <x v="5"/>
    <x v="5"/>
    <x v="1"/>
  </r>
  <r>
    <s v="West Gear"/>
    <d v="2021-07-19T00:00:00"/>
    <x v="1"/>
    <x v="34"/>
    <s v="Oklahoma City"/>
    <x v="0"/>
    <x v="1"/>
    <n v="35"/>
    <n v="135"/>
    <n v="4725"/>
    <x v="1"/>
    <x v="5"/>
    <x v="5"/>
    <x v="5"/>
    <x v="1"/>
  </r>
  <r>
    <s v="West Gear"/>
    <d v="2021-07-19T00:00:00"/>
    <x v="1"/>
    <x v="34"/>
    <s v="Oklahoma City"/>
    <x v="1"/>
    <x v="0"/>
    <n v="33"/>
    <n v="131"/>
    <n v="4323"/>
    <x v="1"/>
    <x v="5"/>
    <x v="5"/>
    <x v="5"/>
    <x v="1"/>
  </r>
  <r>
    <s v="West Gear"/>
    <d v="2021-07-19T00:00:00"/>
    <x v="1"/>
    <x v="34"/>
    <s v="Oklahoma City"/>
    <x v="1"/>
    <x v="1"/>
    <n v="36"/>
    <n v="107"/>
    <n v="3852"/>
    <x v="1"/>
    <x v="5"/>
    <x v="5"/>
    <x v="5"/>
    <x v="1"/>
  </r>
  <r>
    <s v="West Gear"/>
    <d v="2021-07-19T00:00:00"/>
    <x v="1"/>
    <x v="34"/>
    <s v="Oklahoma City"/>
    <x v="0"/>
    <x v="2"/>
    <n v="43"/>
    <n v="116"/>
    <n v="4988"/>
    <x v="1"/>
    <x v="5"/>
    <x v="5"/>
    <x v="5"/>
    <x v="1"/>
  </r>
  <r>
    <s v="West Gear"/>
    <d v="2021-07-19T00:00:00"/>
    <x v="1"/>
    <x v="34"/>
    <s v="Oklahoma City"/>
    <x v="1"/>
    <x v="2"/>
    <n v="45"/>
    <n v="163"/>
    <n v="7335"/>
    <x v="1"/>
    <x v="5"/>
    <x v="5"/>
    <x v="5"/>
    <x v="1"/>
  </r>
  <r>
    <s v="West Gear"/>
    <d v="2021-08-20T00:00:00"/>
    <x v="1"/>
    <x v="34"/>
    <s v="Oklahoma City"/>
    <x v="0"/>
    <x v="0"/>
    <n v="41"/>
    <n v="230"/>
    <n v="9430"/>
    <x v="1"/>
    <x v="6"/>
    <x v="2"/>
    <x v="6"/>
    <x v="1"/>
  </r>
  <r>
    <s v="West Gear"/>
    <d v="2021-08-20T00:00:00"/>
    <x v="1"/>
    <x v="34"/>
    <s v="Oklahoma City"/>
    <x v="0"/>
    <x v="1"/>
    <n v="37"/>
    <n v="140"/>
    <n v="5180"/>
    <x v="1"/>
    <x v="6"/>
    <x v="2"/>
    <x v="6"/>
    <x v="1"/>
  </r>
  <r>
    <s v="West Gear"/>
    <d v="2021-08-20T00:00:00"/>
    <x v="1"/>
    <x v="34"/>
    <s v="Oklahoma City"/>
    <x v="1"/>
    <x v="0"/>
    <n v="38"/>
    <n v="113"/>
    <n v="4294"/>
    <x v="1"/>
    <x v="6"/>
    <x v="2"/>
    <x v="6"/>
    <x v="1"/>
  </r>
  <r>
    <s v="West Gear"/>
    <d v="2021-08-20T00:00:00"/>
    <x v="1"/>
    <x v="34"/>
    <s v="Oklahoma City"/>
    <x v="1"/>
    <x v="1"/>
    <n v="32"/>
    <n v="111"/>
    <n v="3552"/>
    <x v="1"/>
    <x v="6"/>
    <x v="2"/>
    <x v="6"/>
    <x v="1"/>
  </r>
  <r>
    <s v="West Gear"/>
    <d v="2021-08-20T00:00:00"/>
    <x v="1"/>
    <x v="34"/>
    <s v="Oklahoma City"/>
    <x v="0"/>
    <x v="2"/>
    <n v="40"/>
    <n v="105"/>
    <n v="4200"/>
    <x v="1"/>
    <x v="6"/>
    <x v="2"/>
    <x v="6"/>
    <x v="1"/>
  </r>
  <r>
    <s v="West Gear"/>
    <d v="2021-08-20T00:00:00"/>
    <x v="1"/>
    <x v="34"/>
    <s v="Oklahoma City"/>
    <x v="1"/>
    <x v="2"/>
    <n v="40"/>
    <n v="166"/>
    <n v="6640"/>
    <x v="1"/>
    <x v="6"/>
    <x v="2"/>
    <x v="6"/>
    <x v="1"/>
  </r>
  <r>
    <s v="West Gear"/>
    <d v="2021-09-19T00:00:00"/>
    <x v="1"/>
    <x v="34"/>
    <s v="Oklahoma City"/>
    <x v="0"/>
    <x v="0"/>
    <n v="35"/>
    <n v="196"/>
    <n v="6860"/>
    <x v="1"/>
    <x v="7"/>
    <x v="4"/>
    <x v="7"/>
    <x v="1"/>
  </r>
  <r>
    <s v="West Gear"/>
    <d v="2021-09-19T00:00:00"/>
    <x v="1"/>
    <x v="34"/>
    <s v="Oklahoma City"/>
    <x v="0"/>
    <x v="1"/>
    <n v="28"/>
    <n v="128"/>
    <n v="3584"/>
    <x v="1"/>
    <x v="7"/>
    <x v="4"/>
    <x v="7"/>
    <x v="1"/>
  </r>
  <r>
    <s v="West Gear"/>
    <d v="2021-09-19T00:00:00"/>
    <x v="1"/>
    <x v="34"/>
    <s v="Oklahoma City"/>
    <x v="1"/>
    <x v="0"/>
    <n v="12"/>
    <n v="91"/>
    <n v="1092"/>
    <x v="1"/>
    <x v="7"/>
    <x v="4"/>
    <x v="7"/>
    <x v="1"/>
  </r>
  <r>
    <s v="West Gear"/>
    <d v="2021-09-19T00:00:00"/>
    <x v="1"/>
    <x v="34"/>
    <s v="Oklahoma City"/>
    <x v="1"/>
    <x v="1"/>
    <n v="12"/>
    <n v="83"/>
    <n v="996"/>
    <x v="1"/>
    <x v="7"/>
    <x v="4"/>
    <x v="7"/>
    <x v="1"/>
  </r>
  <r>
    <s v="West Gear"/>
    <d v="2021-09-19T00:00:00"/>
    <x v="1"/>
    <x v="34"/>
    <s v="Oklahoma City"/>
    <x v="0"/>
    <x v="2"/>
    <n v="20"/>
    <n v="78"/>
    <n v="1560"/>
    <x v="1"/>
    <x v="7"/>
    <x v="4"/>
    <x v="7"/>
    <x v="1"/>
  </r>
  <r>
    <s v="West Gear"/>
    <d v="2021-09-19T00:00:00"/>
    <x v="1"/>
    <x v="34"/>
    <s v="Oklahoma City"/>
    <x v="1"/>
    <x v="2"/>
    <n v="23"/>
    <n v="119"/>
    <n v="2737"/>
    <x v="1"/>
    <x v="7"/>
    <x v="4"/>
    <x v="7"/>
    <x v="1"/>
  </r>
  <r>
    <s v="West Gear"/>
    <d v="2021-10-21T00:00:00"/>
    <x v="1"/>
    <x v="34"/>
    <s v="Oklahoma City"/>
    <x v="0"/>
    <x v="0"/>
    <n v="20"/>
    <n v="173"/>
    <n v="3460"/>
    <x v="1"/>
    <x v="8"/>
    <x v="1"/>
    <x v="8"/>
    <x v="1"/>
  </r>
  <r>
    <s v="West Gear"/>
    <d v="2021-10-21T00:00:00"/>
    <x v="1"/>
    <x v="34"/>
    <s v="Oklahoma City"/>
    <x v="0"/>
    <x v="1"/>
    <n v="14"/>
    <n v="112"/>
    <n v="1568"/>
    <x v="1"/>
    <x v="8"/>
    <x v="1"/>
    <x v="8"/>
    <x v="1"/>
  </r>
  <r>
    <s v="West Gear"/>
    <d v="2021-10-21T00:00:00"/>
    <x v="1"/>
    <x v="34"/>
    <s v="Oklahoma City"/>
    <x v="1"/>
    <x v="0"/>
    <n v="14"/>
    <n v="74"/>
    <n v="1036"/>
    <x v="1"/>
    <x v="8"/>
    <x v="1"/>
    <x v="8"/>
    <x v="1"/>
  </r>
  <r>
    <s v="West Gear"/>
    <d v="2021-10-21T00:00:00"/>
    <x v="1"/>
    <x v="34"/>
    <s v="Oklahoma City"/>
    <x v="1"/>
    <x v="1"/>
    <n v="15"/>
    <n v="62"/>
    <n v="930"/>
    <x v="1"/>
    <x v="8"/>
    <x v="1"/>
    <x v="8"/>
    <x v="1"/>
  </r>
  <r>
    <s v="West Gear"/>
    <d v="2021-10-21T00:00:00"/>
    <x v="1"/>
    <x v="34"/>
    <s v="Oklahoma City"/>
    <x v="0"/>
    <x v="2"/>
    <n v="22"/>
    <n v="68"/>
    <n v="1496"/>
    <x v="1"/>
    <x v="8"/>
    <x v="1"/>
    <x v="8"/>
    <x v="1"/>
  </r>
  <r>
    <s v="Kohl's"/>
    <d v="2021-10-21T00:00:00"/>
    <x v="1"/>
    <x v="34"/>
    <s v="Oklahoma City"/>
    <x v="1"/>
    <x v="2"/>
    <n v="22"/>
    <n v="101"/>
    <n v="2222"/>
    <x v="1"/>
    <x v="8"/>
    <x v="1"/>
    <x v="8"/>
    <x v="1"/>
  </r>
  <r>
    <s v="Kohl's"/>
    <d v="2021-11-20T00:00:00"/>
    <x v="1"/>
    <x v="34"/>
    <s v="Oklahoma City"/>
    <x v="0"/>
    <x v="0"/>
    <n v="16"/>
    <n v="166"/>
    <n v="2656"/>
    <x v="1"/>
    <x v="9"/>
    <x v="3"/>
    <x v="9"/>
    <x v="1"/>
  </r>
  <r>
    <s v="Kohl's"/>
    <d v="2021-11-20T00:00:00"/>
    <x v="1"/>
    <x v="34"/>
    <s v="Oklahoma City"/>
    <x v="0"/>
    <x v="1"/>
    <n v="11"/>
    <n v="96"/>
    <n v="1056"/>
    <x v="1"/>
    <x v="9"/>
    <x v="3"/>
    <x v="9"/>
    <x v="1"/>
  </r>
  <r>
    <s v="Kohl's"/>
    <d v="2021-11-20T00:00:00"/>
    <x v="1"/>
    <x v="34"/>
    <s v="Oklahoma City"/>
    <x v="1"/>
    <x v="0"/>
    <n v="19"/>
    <n v="81"/>
    <n v="1539"/>
    <x v="1"/>
    <x v="9"/>
    <x v="3"/>
    <x v="9"/>
    <x v="1"/>
  </r>
  <r>
    <s v="Kohl's"/>
    <d v="2021-11-20T00:00:00"/>
    <x v="1"/>
    <x v="34"/>
    <s v="Oklahoma City"/>
    <x v="1"/>
    <x v="1"/>
    <n v="37"/>
    <n v="90"/>
    <n v="3330"/>
    <x v="1"/>
    <x v="9"/>
    <x v="3"/>
    <x v="9"/>
    <x v="1"/>
  </r>
  <r>
    <s v="Kohl's"/>
    <d v="2021-11-20T00:00:00"/>
    <x v="1"/>
    <x v="34"/>
    <s v="Oklahoma City"/>
    <x v="0"/>
    <x v="2"/>
    <n v="60"/>
    <n v="85"/>
    <n v="5100"/>
    <x v="1"/>
    <x v="9"/>
    <x v="3"/>
    <x v="9"/>
    <x v="1"/>
  </r>
  <r>
    <s v="Kohl's"/>
    <d v="2021-11-20T00:00:00"/>
    <x v="1"/>
    <x v="34"/>
    <s v="Oklahoma City"/>
    <x v="1"/>
    <x v="2"/>
    <n v="60"/>
    <n v="128"/>
    <n v="7680"/>
    <x v="1"/>
    <x v="9"/>
    <x v="3"/>
    <x v="9"/>
    <x v="1"/>
  </r>
  <r>
    <s v="Kohl's"/>
    <d v="2021-12-19T00:00:00"/>
    <x v="1"/>
    <x v="34"/>
    <s v="Oklahoma City"/>
    <x v="0"/>
    <x v="0"/>
    <n v="55"/>
    <n v="200"/>
    <n v="11000"/>
    <x v="1"/>
    <x v="10"/>
    <x v="4"/>
    <x v="10"/>
    <x v="1"/>
  </r>
  <r>
    <s v="Kohl's"/>
    <d v="2021-12-19T00:00:00"/>
    <x v="1"/>
    <x v="34"/>
    <s v="Oklahoma City"/>
    <x v="0"/>
    <x v="1"/>
    <n v="47"/>
    <n v="149"/>
    <n v="7003"/>
    <x v="1"/>
    <x v="10"/>
    <x v="4"/>
    <x v="10"/>
    <x v="1"/>
  </r>
  <r>
    <s v="Kohl's"/>
    <d v="2021-12-19T00:00:00"/>
    <x v="1"/>
    <x v="34"/>
    <s v="Oklahoma City"/>
    <x v="1"/>
    <x v="0"/>
    <n v="44"/>
    <n v="131"/>
    <n v="5764"/>
    <x v="1"/>
    <x v="10"/>
    <x v="4"/>
    <x v="10"/>
    <x v="1"/>
  </r>
  <r>
    <s v="Kohl's"/>
    <d v="2021-12-19T00:00:00"/>
    <x v="1"/>
    <x v="34"/>
    <s v="Oklahoma City"/>
    <x v="1"/>
    <x v="1"/>
    <n v="45"/>
    <n v="114"/>
    <n v="5130"/>
    <x v="1"/>
    <x v="10"/>
    <x v="4"/>
    <x v="10"/>
    <x v="1"/>
  </r>
  <r>
    <s v="Kohl's"/>
    <d v="2021-12-19T00:00:00"/>
    <x v="1"/>
    <x v="34"/>
    <s v="Oklahoma City"/>
    <x v="0"/>
    <x v="2"/>
    <n v="55"/>
    <n v="98"/>
    <n v="5390"/>
    <x v="1"/>
    <x v="10"/>
    <x v="4"/>
    <x v="10"/>
    <x v="1"/>
  </r>
  <r>
    <s v="Kohl's"/>
    <d v="2021-12-19T00:00:00"/>
    <x v="1"/>
    <x v="34"/>
    <s v="Oklahoma City"/>
    <x v="1"/>
    <x v="2"/>
    <n v="51"/>
    <n v="128"/>
    <n v="6528"/>
    <x v="1"/>
    <x v="10"/>
    <x v="4"/>
    <x v="10"/>
    <x v="1"/>
  </r>
  <r>
    <s v="Kohl's"/>
    <d v="2021-01-16T00:00:00"/>
    <x v="1"/>
    <x v="34"/>
    <s v="Oklahoma City"/>
    <x v="0"/>
    <x v="0"/>
    <n v="17"/>
    <n v="176"/>
    <n v="2992"/>
    <x v="1"/>
    <x v="0"/>
    <x v="3"/>
    <x v="0"/>
    <x v="1"/>
  </r>
  <r>
    <s v="Kohl's"/>
    <d v="2021-01-16T00:00:00"/>
    <x v="1"/>
    <x v="34"/>
    <s v="Oklahoma City"/>
    <x v="0"/>
    <x v="1"/>
    <n v="16"/>
    <n v="105"/>
    <n v="1680"/>
    <x v="1"/>
    <x v="0"/>
    <x v="3"/>
    <x v="0"/>
    <x v="1"/>
  </r>
  <r>
    <s v="Kohl's"/>
    <d v="2021-01-16T00:00:00"/>
    <x v="1"/>
    <x v="34"/>
    <s v="Oklahoma City"/>
    <x v="1"/>
    <x v="0"/>
    <n v="12"/>
    <n v="116"/>
    <n v="1392"/>
    <x v="1"/>
    <x v="0"/>
    <x v="3"/>
    <x v="0"/>
    <x v="1"/>
  </r>
  <r>
    <s v="Kohl's"/>
    <d v="2021-01-16T00:00:00"/>
    <x v="1"/>
    <x v="34"/>
    <s v="Oklahoma City"/>
    <x v="1"/>
    <x v="1"/>
    <n v="16"/>
    <n v="70"/>
    <n v="1120"/>
    <x v="1"/>
    <x v="0"/>
    <x v="3"/>
    <x v="0"/>
    <x v="1"/>
  </r>
  <r>
    <s v="Kohl's"/>
    <d v="2021-01-16T00:00:00"/>
    <x v="1"/>
    <x v="34"/>
    <s v="Oklahoma City"/>
    <x v="0"/>
    <x v="2"/>
    <n v="28"/>
    <n v="88"/>
    <n v="2464"/>
    <x v="1"/>
    <x v="0"/>
    <x v="3"/>
    <x v="0"/>
    <x v="1"/>
  </r>
  <r>
    <s v="Kohl's"/>
    <d v="2021-01-16T00:00:00"/>
    <x v="1"/>
    <x v="34"/>
    <s v="Oklahoma City"/>
    <x v="1"/>
    <x v="2"/>
    <n v="17"/>
    <n v="119"/>
    <n v="2023"/>
    <x v="1"/>
    <x v="0"/>
    <x v="3"/>
    <x v="0"/>
    <x v="1"/>
  </r>
  <r>
    <s v="Kohl's"/>
    <d v="2021-02-14T00:00:00"/>
    <x v="1"/>
    <x v="34"/>
    <s v="Oklahoma City"/>
    <x v="0"/>
    <x v="0"/>
    <n v="18"/>
    <n v="204"/>
    <n v="3672"/>
    <x v="1"/>
    <x v="1"/>
    <x v="4"/>
    <x v="1"/>
    <x v="1"/>
  </r>
  <r>
    <s v="Kohl's"/>
    <d v="2021-02-14T00:00:00"/>
    <x v="1"/>
    <x v="34"/>
    <s v="Oklahoma City"/>
    <x v="0"/>
    <x v="1"/>
    <n v="17"/>
    <n v="75"/>
    <n v="1275"/>
    <x v="1"/>
    <x v="1"/>
    <x v="4"/>
    <x v="1"/>
    <x v="1"/>
  </r>
  <r>
    <s v="Kohl's"/>
    <d v="2021-02-14T00:00:00"/>
    <x v="1"/>
    <x v="34"/>
    <s v="Oklahoma City"/>
    <x v="1"/>
    <x v="0"/>
    <n v="11"/>
    <n v="90"/>
    <n v="990"/>
    <x v="1"/>
    <x v="1"/>
    <x v="4"/>
    <x v="1"/>
    <x v="1"/>
  </r>
  <r>
    <s v="Sports Direct"/>
    <d v="2021-02-05T00:00:00"/>
    <x v="0"/>
    <x v="45"/>
    <s v="Hartford"/>
    <x v="1"/>
    <x v="1"/>
    <n v="24"/>
    <n v="39"/>
    <n v="936"/>
    <x v="1"/>
    <x v="1"/>
    <x v="2"/>
    <x v="1"/>
    <x v="1"/>
  </r>
  <r>
    <s v="Sports Direct"/>
    <d v="2021-02-05T00:00:00"/>
    <x v="0"/>
    <x v="45"/>
    <s v="Hartford"/>
    <x v="0"/>
    <x v="2"/>
    <n v="39"/>
    <n v="66"/>
    <n v="2574"/>
    <x v="1"/>
    <x v="1"/>
    <x v="2"/>
    <x v="1"/>
    <x v="1"/>
  </r>
  <r>
    <s v="Sports Direct"/>
    <d v="2021-02-05T00:00:00"/>
    <x v="0"/>
    <x v="45"/>
    <s v="Hartford"/>
    <x v="1"/>
    <x v="2"/>
    <n v="32"/>
    <n v="96"/>
    <n v="3072"/>
    <x v="1"/>
    <x v="1"/>
    <x v="2"/>
    <x v="1"/>
    <x v="1"/>
  </r>
  <r>
    <s v="Sports Direct"/>
    <d v="2021-03-03T00:00:00"/>
    <x v="0"/>
    <x v="45"/>
    <s v="Hartford"/>
    <x v="0"/>
    <x v="0"/>
    <n v="26"/>
    <n v="182"/>
    <n v="4732"/>
    <x v="1"/>
    <x v="2"/>
    <x v="0"/>
    <x v="2"/>
    <x v="1"/>
  </r>
  <r>
    <s v="Sports Direct"/>
    <d v="2021-03-03T00:00:00"/>
    <x v="0"/>
    <x v="45"/>
    <s v="Hartford"/>
    <x v="0"/>
    <x v="1"/>
    <n v="32"/>
    <n v="68"/>
    <n v="2176"/>
    <x v="1"/>
    <x v="2"/>
    <x v="0"/>
    <x v="2"/>
    <x v="1"/>
  </r>
  <r>
    <s v="Sports Direct"/>
    <d v="2021-03-03T00:00:00"/>
    <x v="0"/>
    <x v="45"/>
    <s v="Hartford"/>
    <x v="1"/>
    <x v="0"/>
    <n v="23"/>
    <n v="75"/>
    <n v="1725"/>
    <x v="1"/>
    <x v="2"/>
    <x v="0"/>
    <x v="2"/>
    <x v="1"/>
  </r>
  <r>
    <s v="Sports Direct"/>
    <d v="2021-03-03T00:00:00"/>
    <x v="0"/>
    <x v="45"/>
    <s v="Hartford"/>
    <x v="1"/>
    <x v="1"/>
    <n v="27"/>
    <n v="34"/>
    <n v="918"/>
    <x v="1"/>
    <x v="2"/>
    <x v="0"/>
    <x v="2"/>
    <x v="1"/>
  </r>
  <r>
    <s v="Sports Direct"/>
    <d v="2021-03-03T00:00:00"/>
    <x v="0"/>
    <x v="45"/>
    <s v="Hartford"/>
    <x v="0"/>
    <x v="2"/>
    <n v="39"/>
    <n v="53"/>
    <n v="2067"/>
    <x v="1"/>
    <x v="2"/>
    <x v="0"/>
    <x v="2"/>
    <x v="1"/>
  </r>
  <r>
    <s v="Sports Direct"/>
    <d v="2021-03-03T00:00:00"/>
    <x v="0"/>
    <x v="45"/>
    <s v="Hartford"/>
    <x v="1"/>
    <x v="2"/>
    <n v="29"/>
    <n v="85"/>
    <n v="2465"/>
    <x v="1"/>
    <x v="2"/>
    <x v="0"/>
    <x v="2"/>
    <x v="1"/>
  </r>
  <r>
    <s v="Sports Direct"/>
    <d v="2021-04-04T00:00:00"/>
    <x v="0"/>
    <x v="45"/>
    <s v="Hartford"/>
    <x v="0"/>
    <x v="0"/>
    <n v="28"/>
    <n v="155"/>
    <n v="4340"/>
    <x v="1"/>
    <x v="3"/>
    <x v="4"/>
    <x v="3"/>
    <x v="1"/>
  </r>
  <r>
    <s v="Sports Direct"/>
    <d v="2021-04-04T00:00:00"/>
    <x v="0"/>
    <x v="45"/>
    <s v="Hartford"/>
    <x v="0"/>
    <x v="1"/>
    <n v="30"/>
    <n v="64"/>
    <n v="1920"/>
    <x v="1"/>
    <x v="3"/>
    <x v="4"/>
    <x v="3"/>
    <x v="1"/>
  </r>
  <r>
    <s v="Sports Direct"/>
    <d v="2021-04-04T00:00:00"/>
    <x v="0"/>
    <x v="45"/>
    <s v="Hartford"/>
    <x v="1"/>
    <x v="0"/>
    <n v="20"/>
    <n v="64"/>
    <n v="1280"/>
    <x v="1"/>
    <x v="3"/>
    <x v="4"/>
    <x v="3"/>
    <x v="1"/>
  </r>
  <r>
    <s v="Sports Direct"/>
    <d v="2021-04-04T00:00:00"/>
    <x v="0"/>
    <x v="45"/>
    <s v="Hartford"/>
    <x v="1"/>
    <x v="1"/>
    <n v="26"/>
    <n v="41"/>
    <n v="1066"/>
    <x v="1"/>
    <x v="3"/>
    <x v="4"/>
    <x v="3"/>
    <x v="1"/>
  </r>
  <r>
    <s v="Sports Direct"/>
    <d v="2021-04-04T00:00:00"/>
    <x v="0"/>
    <x v="45"/>
    <s v="Hartford"/>
    <x v="0"/>
    <x v="2"/>
    <n v="37"/>
    <n v="40"/>
    <n v="1480"/>
    <x v="1"/>
    <x v="3"/>
    <x v="4"/>
    <x v="3"/>
    <x v="1"/>
  </r>
  <r>
    <s v="Sports Direct"/>
    <d v="2021-04-04T00:00:00"/>
    <x v="0"/>
    <x v="45"/>
    <s v="Hartford"/>
    <x v="1"/>
    <x v="2"/>
    <n v="26"/>
    <n v="94"/>
    <n v="2444"/>
    <x v="1"/>
    <x v="3"/>
    <x v="4"/>
    <x v="3"/>
    <x v="1"/>
  </r>
  <r>
    <s v="Sports Direct"/>
    <d v="2021-05-03T00:00:00"/>
    <x v="0"/>
    <x v="45"/>
    <s v="Hartford"/>
    <x v="0"/>
    <x v="0"/>
    <n v="40"/>
    <n v="191"/>
    <n v="7640"/>
    <x v="1"/>
    <x v="4"/>
    <x v="5"/>
    <x v="4"/>
    <x v="1"/>
  </r>
  <r>
    <s v="Sports Direct"/>
    <d v="2021-05-03T00:00:00"/>
    <x v="0"/>
    <x v="45"/>
    <s v="Hartford"/>
    <x v="0"/>
    <x v="1"/>
    <n v="35"/>
    <n v="83"/>
    <n v="2905"/>
    <x v="1"/>
    <x v="4"/>
    <x v="5"/>
    <x v="4"/>
    <x v="1"/>
  </r>
  <r>
    <s v="Sports Direct"/>
    <d v="2021-05-03T00:00:00"/>
    <x v="0"/>
    <x v="45"/>
    <s v="Hartford"/>
    <x v="1"/>
    <x v="0"/>
    <n v="32"/>
    <n v="83"/>
    <n v="2656"/>
    <x v="1"/>
    <x v="4"/>
    <x v="5"/>
    <x v="4"/>
    <x v="1"/>
  </r>
  <r>
    <s v="Sports Direct"/>
    <d v="2021-05-03T00:00:00"/>
    <x v="0"/>
    <x v="45"/>
    <s v="Hartford"/>
    <x v="1"/>
    <x v="1"/>
    <n v="32"/>
    <n v="74"/>
    <n v="2368"/>
    <x v="1"/>
    <x v="4"/>
    <x v="5"/>
    <x v="4"/>
    <x v="1"/>
  </r>
  <r>
    <s v="Sports Direct"/>
    <d v="2021-05-03T00:00:00"/>
    <x v="0"/>
    <x v="45"/>
    <s v="Hartford"/>
    <x v="0"/>
    <x v="2"/>
    <n v="37"/>
    <n v="83"/>
    <n v="3071"/>
    <x v="1"/>
    <x v="4"/>
    <x v="5"/>
    <x v="4"/>
    <x v="1"/>
  </r>
  <r>
    <s v="Sports Direct"/>
    <d v="2021-05-03T00:00:00"/>
    <x v="0"/>
    <x v="45"/>
    <s v="Hartford"/>
    <x v="1"/>
    <x v="2"/>
    <n v="41"/>
    <n v="128"/>
    <n v="5248"/>
    <x v="1"/>
    <x v="4"/>
    <x v="5"/>
    <x v="4"/>
    <x v="1"/>
  </r>
  <r>
    <s v="Sports Direct"/>
    <d v="2021-06-05T00:00:00"/>
    <x v="0"/>
    <x v="45"/>
    <s v="Hartford"/>
    <x v="0"/>
    <x v="0"/>
    <n v="40"/>
    <n v="206"/>
    <n v="8240"/>
    <x v="1"/>
    <x v="11"/>
    <x v="3"/>
    <x v="11"/>
    <x v="1"/>
  </r>
  <r>
    <s v="Sports Direct"/>
    <d v="2021-06-05T00:00:00"/>
    <x v="0"/>
    <x v="45"/>
    <s v="Hartford"/>
    <x v="0"/>
    <x v="1"/>
    <n v="38"/>
    <n v="124"/>
    <n v="4712"/>
    <x v="1"/>
    <x v="11"/>
    <x v="3"/>
    <x v="11"/>
    <x v="1"/>
  </r>
  <r>
    <s v="Sports Direct"/>
    <d v="2021-06-05T00:00:00"/>
    <x v="0"/>
    <x v="45"/>
    <s v="Hartford"/>
    <x v="1"/>
    <x v="0"/>
    <n v="35"/>
    <n v="96"/>
    <n v="3360"/>
    <x v="1"/>
    <x v="11"/>
    <x v="3"/>
    <x v="11"/>
    <x v="1"/>
  </r>
  <r>
    <s v="Sports Direct"/>
    <d v="2021-06-05T00:00:00"/>
    <x v="0"/>
    <x v="45"/>
    <s v="Hartford"/>
    <x v="1"/>
    <x v="1"/>
    <n v="35"/>
    <n v="85"/>
    <n v="2975"/>
    <x v="1"/>
    <x v="11"/>
    <x v="3"/>
    <x v="11"/>
    <x v="1"/>
  </r>
  <r>
    <s v="Sports Direct"/>
    <d v="2021-06-05T00:00:00"/>
    <x v="0"/>
    <x v="45"/>
    <s v="Hartford"/>
    <x v="0"/>
    <x v="2"/>
    <n v="36"/>
    <n v="91"/>
    <n v="3276"/>
    <x v="1"/>
    <x v="11"/>
    <x v="3"/>
    <x v="11"/>
    <x v="1"/>
  </r>
  <r>
    <s v="Sports Direct"/>
    <d v="2021-06-05T00:00:00"/>
    <x v="0"/>
    <x v="45"/>
    <s v="Hartford"/>
    <x v="1"/>
    <x v="2"/>
    <n v="39"/>
    <n v="128"/>
    <n v="4992"/>
    <x v="1"/>
    <x v="11"/>
    <x v="3"/>
    <x v="11"/>
    <x v="1"/>
  </r>
  <r>
    <s v="Sports Direct"/>
    <d v="2021-07-03T00:00:00"/>
    <x v="0"/>
    <x v="45"/>
    <s v="Hartford"/>
    <x v="0"/>
    <x v="0"/>
    <n v="42"/>
    <n v="195"/>
    <n v="8190"/>
    <x v="1"/>
    <x v="5"/>
    <x v="3"/>
    <x v="5"/>
    <x v="1"/>
  </r>
  <r>
    <s v="Sports Direct"/>
    <d v="2021-07-03T00:00:00"/>
    <x v="0"/>
    <x v="45"/>
    <s v="Hartford"/>
    <x v="0"/>
    <x v="1"/>
    <n v="38"/>
    <n v="120"/>
    <n v="4560"/>
    <x v="1"/>
    <x v="5"/>
    <x v="3"/>
    <x v="5"/>
    <x v="1"/>
  </r>
  <r>
    <s v="Sports Direct"/>
    <d v="2021-07-03T00:00:00"/>
    <x v="0"/>
    <x v="45"/>
    <s v="Hartford"/>
    <x v="1"/>
    <x v="0"/>
    <n v="29"/>
    <n v="111"/>
    <n v="3219"/>
    <x v="1"/>
    <x v="5"/>
    <x v="3"/>
    <x v="5"/>
    <x v="1"/>
  </r>
  <r>
    <s v="Sports Direct"/>
    <d v="2021-07-03T00:00:00"/>
    <x v="0"/>
    <x v="45"/>
    <s v="Hartford"/>
    <x v="1"/>
    <x v="1"/>
    <n v="34"/>
    <n v="94"/>
    <n v="3196"/>
    <x v="1"/>
    <x v="5"/>
    <x v="3"/>
    <x v="5"/>
    <x v="1"/>
  </r>
  <r>
    <s v="Sports Direct"/>
    <d v="2021-07-03T00:00:00"/>
    <x v="0"/>
    <x v="45"/>
    <s v="Hartford"/>
    <x v="0"/>
    <x v="2"/>
    <n v="43"/>
    <n v="93"/>
    <n v="3999"/>
    <x v="1"/>
    <x v="5"/>
    <x v="3"/>
    <x v="5"/>
    <x v="1"/>
  </r>
  <r>
    <s v="Sports Direct"/>
    <d v="2021-07-03T00:00:00"/>
    <x v="0"/>
    <x v="45"/>
    <s v="Hartford"/>
    <x v="1"/>
    <x v="2"/>
    <n v="40"/>
    <n v="152"/>
    <n v="6080"/>
    <x v="1"/>
    <x v="5"/>
    <x v="3"/>
    <x v="5"/>
    <x v="1"/>
  </r>
  <r>
    <s v="Sports Direct"/>
    <d v="2021-08-04T00:00:00"/>
    <x v="0"/>
    <x v="45"/>
    <s v="Hartford"/>
    <x v="0"/>
    <x v="0"/>
    <n v="40"/>
    <n v="194"/>
    <n v="7760"/>
    <x v="1"/>
    <x v="6"/>
    <x v="0"/>
    <x v="6"/>
    <x v="1"/>
  </r>
  <r>
    <s v="Sports Direct"/>
    <d v="2021-08-04T00:00:00"/>
    <x v="0"/>
    <x v="45"/>
    <s v="Hartford"/>
    <x v="0"/>
    <x v="1"/>
    <n v="34"/>
    <n v="128"/>
    <n v="4352"/>
    <x v="1"/>
    <x v="6"/>
    <x v="0"/>
    <x v="6"/>
    <x v="1"/>
  </r>
  <r>
    <s v="Sports Direct"/>
    <d v="2021-08-04T00:00:00"/>
    <x v="0"/>
    <x v="45"/>
    <s v="Hartford"/>
    <x v="1"/>
    <x v="0"/>
    <n v="36"/>
    <n v="107"/>
    <n v="3852"/>
    <x v="1"/>
    <x v="6"/>
    <x v="0"/>
    <x v="6"/>
    <x v="1"/>
  </r>
  <r>
    <s v="Sports Direct"/>
    <d v="2021-08-04T00:00:00"/>
    <x v="0"/>
    <x v="45"/>
    <s v="Hartford"/>
    <x v="1"/>
    <x v="1"/>
    <n v="32"/>
    <n v="72"/>
    <n v="2304"/>
    <x v="1"/>
    <x v="6"/>
    <x v="0"/>
    <x v="6"/>
    <x v="1"/>
  </r>
  <r>
    <s v="Sports Direct"/>
    <d v="2021-08-04T00:00:00"/>
    <x v="0"/>
    <x v="45"/>
    <s v="Hartford"/>
    <x v="0"/>
    <x v="2"/>
    <n v="43"/>
    <n v="62"/>
    <n v="2666"/>
    <x v="1"/>
    <x v="6"/>
    <x v="0"/>
    <x v="6"/>
    <x v="1"/>
  </r>
  <r>
    <s v="Sports Direct"/>
    <d v="2021-08-04T00:00:00"/>
    <x v="0"/>
    <x v="45"/>
    <s v="Hartford"/>
    <x v="1"/>
    <x v="2"/>
    <n v="44"/>
    <n v="124"/>
    <n v="5456"/>
    <x v="1"/>
    <x v="6"/>
    <x v="0"/>
    <x v="6"/>
    <x v="1"/>
  </r>
  <r>
    <s v="Sports Direct"/>
    <d v="2021-09-03T00:00:00"/>
    <x v="0"/>
    <x v="45"/>
    <s v="Hartford"/>
    <x v="0"/>
    <x v="0"/>
    <n v="43"/>
    <n v="170"/>
    <n v="7310"/>
    <x v="1"/>
    <x v="7"/>
    <x v="2"/>
    <x v="7"/>
    <x v="1"/>
  </r>
  <r>
    <s v="Sports Direct"/>
    <d v="2021-09-03T00:00:00"/>
    <x v="0"/>
    <x v="45"/>
    <s v="Hartford"/>
    <x v="0"/>
    <x v="1"/>
    <n v="40"/>
    <n v="93"/>
    <n v="3720"/>
    <x v="1"/>
    <x v="7"/>
    <x v="2"/>
    <x v="7"/>
    <x v="1"/>
  </r>
  <r>
    <s v="Sports Direct"/>
    <d v="2021-09-03T00:00:00"/>
    <x v="0"/>
    <x v="45"/>
    <s v="Hartford"/>
    <x v="1"/>
    <x v="0"/>
    <n v="33"/>
    <n v="64"/>
    <n v="2112"/>
    <x v="1"/>
    <x v="7"/>
    <x v="2"/>
    <x v="7"/>
    <x v="1"/>
  </r>
  <r>
    <s v="Sports Direct"/>
    <d v="2021-09-03T00:00:00"/>
    <x v="0"/>
    <x v="45"/>
    <s v="Hartford"/>
    <x v="1"/>
    <x v="1"/>
    <n v="30"/>
    <n v="58"/>
    <n v="1740"/>
    <x v="1"/>
    <x v="7"/>
    <x v="2"/>
    <x v="7"/>
    <x v="1"/>
  </r>
  <r>
    <s v="Sports Direct"/>
    <d v="2021-09-03T00:00:00"/>
    <x v="0"/>
    <x v="45"/>
    <s v="Hartford"/>
    <x v="0"/>
    <x v="2"/>
    <n v="41"/>
    <n v="58"/>
    <n v="2378"/>
    <x v="1"/>
    <x v="7"/>
    <x v="2"/>
    <x v="7"/>
    <x v="1"/>
  </r>
  <r>
    <s v="Sports Direct"/>
    <d v="2021-09-03T00:00:00"/>
    <x v="0"/>
    <x v="45"/>
    <s v="Hartford"/>
    <x v="1"/>
    <x v="2"/>
    <n v="45"/>
    <n v="83"/>
    <n v="3735"/>
    <x v="1"/>
    <x v="7"/>
    <x v="2"/>
    <x v="7"/>
    <x v="1"/>
  </r>
  <r>
    <s v="Sports Direct"/>
    <d v="2021-10-05T00:00:00"/>
    <x v="0"/>
    <x v="45"/>
    <s v="Hartford"/>
    <x v="0"/>
    <x v="0"/>
    <n v="46"/>
    <n v="153"/>
    <n v="7038"/>
    <x v="1"/>
    <x v="8"/>
    <x v="6"/>
    <x v="8"/>
    <x v="1"/>
  </r>
  <r>
    <s v="Sports Direct"/>
    <d v="2021-10-05T00:00:00"/>
    <x v="0"/>
    <x v="45"/>
    <s v="Hartford"/>
    <x v="0"/>
    <x v="1"/>
    <n v="39"/>
    <n v="94"/>
    <n v="3666"/>
    <x v="1"/>
    <x v="8"/>
    <x v="6"/>
    <x v="8"/>
    <x v="1"/>
  </r>
  <r>
    <s v="Sports Direct"/>
    <d v="2021-10-05T00:00:00"/>
    <x v="0"/>
    <x v="45"/>
    <s v="Hartford"/>
    <x v="1"/>
    <x v="0"/>
    <n v="36"/>
    <n v="61"/>
    <n v="2196"/>
    <x v="1"/>
    <x v="8"/>
    <x v="6"/>
    <x v="8"/>
    <x v="1"/>
  </r>
  <r>
    <s v="Sports Direct"/>
    <d v="2021-10-05T00:00:00"/>
    <x v="0"/>
    <x v="45"/>
    <s v="Hartford"/>
    <x v="1"/>
    <x v="1"/>
    <n v="43"/>
    <n v="45"/>
    <n v="1935"/>
    <x v="1"/>
    <x v="8"/>
    <x v="6"/>
    <x v="8"/>
    <x v="1"/>
  </r>
  <r>
    <s v="Sports Direct"/>
    <d v="2021-10-05T00:00:00"/>
    <x v="0"/>
    <x v="45"/>
    <s v="Hartford"/>
    <x v="0"/>
    <x v="2"/>
    <n v="50"/>
    <n v="45"/>
    <n v="2250"/>
    <x v="1"/>
    <x v="8"/>
    <x v="6"/>
    <x v="8"/>
    <x v="1"/>
  </r>
  <r>
    <s v="Foot Locker"/>
    <d v="2021-10-05T00:00:00"/>
    <x v="0"/>
    <x v="45"/>
    <s v="Hartford"/>
    <x v="1"/>
    <x v="2"/>
    <n v="46"/>
    <n v="94"/>
    <n v="4324"/>
    <x v="1"/>
    <x v="8"/>
    <x v="6"/>
    <x v="8"/>
    <x v="1"/>
  </r>
  <r>
    <s v="Foot Locker"/>
    <d v="2021-11-04T00:00:00"/>
    <x v="0"/>
    <x v="45"/>
    <s v="Hartford"/>
    <x v="0"/>
    <x v="0"/>
    <n v="51"/>
    <n v="149"/>
    <n v="7599"/>
    <x v="1"/>
    <x v="9"/>
    <x v="1"/>
    <x v="9"/>
    <x v="1"/>
  </r>
  <r>
    <s v="Foot Locker"/>
    <d v="2021-11-04T00:00:00"/>
    <x v="0"/>
    <x v="45"/>
    <s v="Hartford"/>
    <x v="0"/>
    <x v="1"/>
    <n v="37"/>
    <n v="105"/>
    <n v="3885"/>
    <x v="1"/>
    <x v="9"/>
    <x v="1"/>
    <x v="9"/>
    <x v="1"/>
  </r>
  <r>
    <s v="Foot Locker"/>
    <d v="2021-11-04T00:00:00"/>
    <x v="0"/>
    <x v="45"/>
    <s v="Hartford"/>
    <x v="1"/>
    <x v="0"/>
    <n v="36"/>
    <n v="103"/>
    <n v="3708"/>
    <x v="1"/>
    <x v="9"/>
    <x v="1"/>
    <x v="9"/>
    <x v="1"/>
  </r>
  <r>
    <s v="Foot Locker"/>
    <d v="2021-11-04T00:00:00"/>
    <x v="0"/>
    <x v="45"/>
    <s v="Hartford"/>
    <x v="1"/>
    <x v="1"/>
    <n v="39"/>
    <n v="83"/>
    <n v="3237"/>
    <x v="1"/>
    <x v="9"/>
    <x v="1"/>
    <x v="9"/>
    <x v="1"/>
  </r>
  <r>
    <s v="Foot Locker"/>
    <d v="2021-11-04T00:00:00"/>
    <x v="0"/>
    <x v="45"/>
    <s v="Hartford"/>
    <x v="0"/>
    <x v="2"/>
    <n v="44"/>
    <n v="88"/>
    <n v="3872"/>
    <x v="1"/>
    <x v="9"/>
    <x v="1"/>
    <x v="9"/>
    <x v="1"/>
  </r>
  <r>
    <s v="Foot Locker"/>
    <d v="2021-11-04T00:00:00"/>
    <x v="0"/>
    <x v="45"/>
    <s v="Hartford"/>
    <x v="1"/>
    <x v="2"/>
    <n v="52"/>
    <n v="116"/>
    <n v="6032"/>
    <x v="1"/>
    <x v="9"/>
    <x v="1"/>
    <x v="9"/>
    <x v="1"/>
  </r>
  <r>
    <s v="Foot Locker"/>
    <d v="2021-12-03T00:00:00"/>
    <x v="0"/>
    <x v="45"/>
    <s v="Hartford"/>
    <x v="0"/>
    <x v="0"/>
    <n v="45"/>
    <n v="173"/>
    <n v="7785"/>
    <x v="1"/>
    <x v="10"/>
    <x v="2"/>
    <x v="10"/>
    <x v="1"/>
  </r>
  <r>
    <s v="Foot Locker"/>
    <d v="2021-12-03T00:00:00"/>
    <x v="0"/>
    <x v="45"/>
    <s v="Hartford"/>
    <x v="0"/>
    <x v="1"/>
    <n v="37"/>
    <n v="131"/>
    <n v="4847"/>
    <x v="1"/>
    <x v="10"/>
    <x v="2"/>
    <x v="10"/>
    <x v="1"/>
  </r>
  <r>
    <s v="Foot Locker"/>
    <d v="2021-12-03T00:00:00"/>
    <x v="0"/>
    <x v="45"/>
    <s v="Hartford"/>
    <x v="1"/>
    <x v="0"/>
    <n v="43"/>
    <n v="116"/>
    <n v="4988"/>
    <x v="1"/>
    <x v="10"/>
    <x v="2"/>
    <x v="10"/>
    <x v="1"/>
  </r>
  <r>
    <s v="Foot Locker"/>
    <d v="2021-12-03T00:00:00"/>
    <x v="0"/>
    <x v="45"/>
    <s v="Hartford"/>
    <x v="1"/>
    <x v="1"/>
    <n v="38"/>
    <n v="96"/>
    <n v="3648"/>
    <x v="1"/>
    <x v="10"/>
    <x v="2"/>
    <x v="10"/>
    <x v="1"/>
  </r>
  <r>
    <s v="Foot Locker"/>
    <d v="2021-12-03T00:00:00"/>
    <x v="0"/>
    <x v="45"/>
    <s v="Hartford"/>
    <x v="0"/>
    <x v="2"/>
    <n v="42"/>
    <n v="99"/>
    <n v="4158"/>
    <x v="1"/>
    <x v="10"/>
    <x v="2"/>
    <x v="10"/>
    <x v="1"/>
  </r>
  <r>
    <s v="Foot Locker"/>
    <d v="2021-12-03T00:00:00"/>
    <x v="0"/>
    <x v="45"/>
    <s v="Hartford"/>
    <x v="1"/>
    <x v="2"/>
    <n v="52"/>
    <n v="120"/>
    <n v="6240"/>
    <x v="1"/>
    <x v="10"/>
    <x v="2"/>
    <x v="10"/>
    <x v="1"/>
  </r>
  <r>
    <s v="Foot Locker"/>
    <d v="2021-01-10T00:00:00"/>
    <x v="0"/>
    <x v="45"/>
    <s v="Hartford"/>
    <x v="0"/>
    <x v="0"/>
    <n v="23"/>
    <n v="149"/>
    <n v="3427"/>
    <x v="1"/>
    <x v="0"/>
    <x v="4"/>
    <x v="0"/>
    <x v="1"/>
  </r>
  <r>
    <s v="Foot Locker"/>
    <d v="2021-01-10T00:00:00"/>
    <x v="0"/>
    <x v="45"/>
    <s v="Hartford"/>
    <x v="0"/>
    <x v="1"/>
    <n v="28"/>
    <n v="79"/>
    <n v="2212"/>
    <x v="1"/>
    <x v="0"/>
    <x v="4"/>
    <x v="0"/>
    <x v="1"/>
  </r>
  <r>
    <s v="Foot Locker"/>
    <d v="2021-01-10T00:00:00"/>
    <x v="0"/>
    <x v="45"/>
    <s v="Hartford"/>
    <x v="1"/>
    <x v="0"/>
    <n v="19"/>
    <n v="72"/>
    <n v="1368"/>
    <x v="1"/>
    <x v="0"/>
    <x v="4"/>
    <x v="0"/>
    <x v="1"/>
  </r>
  <r>
    <s v="Foot Locker"/>
    <d v="2021-01-10T00:00:00"/>
    <x v="0"/>
    <x v="45"/>
    <s v="Hartford"/>
    <x v="1"/>
    <x v="1"/>
    <n v="24"/>
    <n v="24"/>
    <n v="576"/>
    <x v="1"/>
    <x v="0"/>
    <x v="4"/>
    <x v="0"/>
    <x v="1"/>
  </r>
  <r>
    <s v="Foot Locker"/>
    <d v="2021-01-10T00:00:00"/>
    <x v="0"/>
    <x v="45"/>
    <s v="Hartford"/>
    <x v="0"/>
    <x v="2"/>
    <n v="34"/>
    <n v="44"/>
    <n v="1496"/>
    <x v="1"/>
    <x v="0"/>
    <x v="4"/>
    <x v="0"/>
    <x v="1"/>
  </r>
  <r>
    <s v="Foot Locker"/>
    <d v="2021-01-10T00:00:00"/>
    <x v="0"/>
    <x v="45"/>
    <s v="Hartford"/>
    <x v="1"/>
    <x v="2"/>
    <n v="26"/>
    <n v="72"/>
    <n v="1872"/>
    <x v="1"/>
    <x v="0"/>
    <x v="4"/>
    <x v="0"/>
    <x v="1"/>
  </r>
  <r>
    <s v="Foot Locker"/>
    <d v="2021-02-08T00:00:00"/>
    <x v="0"/>
    <x v="45"/>
    <s v="Hartford"/>
    <x v="0"/>
    <x v="0"/>
    <n v="24"/>
    <n v="162"/>
    <n v="3888"/>
    <x v="1"/>
    <x v="1"/>
    <x v="5"/>
    <x v="1"/>
    <x v="1"/>
  </r>
  <r>
    <s v="Foot Locker"/>
    <d v="2021-02-08T00:00:00"/>
    <x v="0"/>
    <x v="45"/>
    <s v="Hartford"/>
    <x v="0"/>
    <x v="1"/>
    <n v="24"/>
    <n v="41"/>
    <n v="984"/>
    <x v="1"/>
    <x v="1"/>
    <x v="5"/>
    <x v="1"/>
    <x v="1"/>
  </r>
  <r>
    <s v="Foot Locker"/>
    <d v="2021-02-08T00:00:00"/>
    <x v="0"/>
    <x v="45"/>
    <s v="Hartford"/>
    <x v="1"/>
    <x v="0"/>
    <n v="18"/>
    <n v="53"/>
    <n v="954"/>
    <x v="1"/>
    <x v="1"/>
    <x v="5"/>
    <x v="1"/>
    <x v="1"/>
  </r>
  <r>
    <s v="Foot Locker"/>
    <d v="2021-02-08T00:00:00"/>
    <x v="0"/>
    <x v="46"/>
    <s v="Providence"/>
    <x v="1"/>
    <x v="1"/>
    <n v="20"/>
    <n v="16"/>
    <n v="320"/>
    <x v="1"/>
    <x v="1"/>
    <x v="5"/>
    <x v="1"/>
    <x v="1"/>
  </r>
  <r>
    <s v="Foot Locker"/>
    <d v="2021-02-08T00:00:00"/>
    <x v="0"/>
    <x v="46"/>
    <s v="Providence"/>
    <x v="0"/>
    <x v="2"/>
    <n v="34"/>
    <n v="40"/>
    <n v="1360"/>
    <x v="1"/>
    <x v="1"/>
    <x v="5"/>
    <x v="1"/>
    <x v="1"/>
  </r>
  <r>
    <s v="Foot Locker"/>
    <d v="2021-02-08T00:00:00"/>
    <x v="0"/>
    <x v="46"/>
    <s v="Providence"/>
    <x v="1"/>
    <x v="2"/>
    <n v="27"/>
    <n v="77"/>
    <n v="2079"/>
    <x v="1"/>
    <x v="1"/>
    <x v="5"/>
    <x v="1"/>
    <x v="1"/>
  </r>
  <r>
    <s v="Foot Locker"/>
    <d v="2021-03-06T00:00:00"/>
    <x v="0"/>
    <x v="46"/>
    <s v="Providence"/>
    <x v="0"/>
    <x v="0"/>
    <n v="26"/>
    <n v="156"/>
    <n v="4056"/>
    <x v="1"/>
    <x v="2"/>
    <x v="3"/>
    <x v="2"/>
    <x v="1"/>
  </r>
  <r>
    <s v="Foot Locker"/>
    <d v="2021-03-06T00:00:00"/>
    <x v="0"/>
    <x v="46"/>
    <s v="Providence"/>
    <x v="0"/>
    <x v="1"/>
    <n v="27"/>
    <n v="45"/>
    <n v="1215"/>
    <x v="1"/>
    <x v="2"/>
    <x v="3"/>
    <x v="2"/>
    <x v="1"/>
  </r>
  <r>
    <s v="Foot Locker"/>
    <d v="2021-03-06T00:00:00"/>
    <x v="0"/>
    <x v="46"/>
    <s v="Providence"/>
    <x v="1"/>
    <x v="0"/>
    <n v="17"/>
    <n v="56"/>
    <n v="952"/>
    <x v="1"/>
    <x v="2"/>
    <x v="3"/>
    <x v="2"/>
    <x v="1"/>
  </r>
  <r>
    <s v="Foot Locker"/>
    <d v="2021-03-06T00:00:00"/>
    <x v="0"/>
    <x v="46"/>
    <s v="Providence"/>
    <x v="1"/>
    <x v="1"/>
    <n v="20"/>
    <n v="8"/>
    <n v="160"/>
    <x v="1"/>
    <x v="2"/>
    <x v="3"/>
    <x v="2"/>
    <x v="1"/>
  </r>
  <r>
    <s v="Foot Locker"/>
    <d v="2021-03-06T00:00:00"/>
    <x v="0"/>
    <x v="46"/>
    <s v="Providence"/>
    <x v="0"/>
    <x v="2"/>
    <n v="33"/>
    <n v="25"/>
    <n v="825"/>
    <x v="1"/>
    <x v="2"/>
    <x v="3"/>
    <x v="2"/>
    <x v="1"/>
  </r>
  <r>
    <s v="Foot Locker"/>
    <d v="2021-03-06T00:00:00"/>
    <x v="0"/>
    <x v="46"/>
    <s v="Providence"/>
    <x v="1"/>
    <x v="2"/>
    <n v="25"/>
    <n v="58"/>
    <n v="1450"/>
    <x v="1"/>
    <x v="2"/>
    <x v="3"/>
    <x v="2"/>
    <x v="1"/>
  </r>
  <r>
    <s v="Foot Locker"/>
    <d v="2021-04-07T00:00:00"/>
    <x v="0"/>
    <x v="46"/>
    <s v="Providence"/>
    <x v="0"/>
    <x v="0"/>
    <n v="28"/>
    <n v="132"/>
    <n v="3696"/>
    <x v="1"/>
    <x v="3"/>
    <x v="0"/>
    <x v="3"/>
    <x v="1"/>
  </r>
  <r>
    <s v="Foot Locker"/>
    <d v="2021-04-07T00:00:00"/>
    <x v="0"/>
    <x v="46"/>
    <s v="Providence"/>
    <x v="0"/>
    <x v="1"/>
    <n v="23"/>
    <n v="40"/>
    <n v="920"/>
    <x v="1"/>
    <x v="3"/>
    <x v="0"/>
    <x v="3"/>
    <x v="1"/>
  </r>
  <r>
    <s v="Foot Locker"/>
    <d v="2021-04-07T00:00:00"/>
    <x v="0"/>
    <x v="46"/>
    <s v="Providence"/>
    <x v="1"/>
    <x v="0"/>
    <n v="16"/>
    <n v="44"/>
    <n v="704"/>
    <x v="1"/>
    <x v="3"/>
    <x v="0"/>
    <x v="3"/>
    <x v="1"/>
  </r>
  <r>
    <s v="Foot Locker"/>
    <d v="2021-04-07T00:00:00"/>
    <x v="0"/>
    <x v="46"/>
    <s v="Providence"/>
    <x v="1"/>
    <x v="1"/>
    <n v="21"/>
    <n v="17"/>
    <n v="357"/>
    <x v="1"/>
    <x v="3"/>
    <x v="0"/>
    <x v="3"/>
    <x v="1"/>
  </r>
  <r>
    <s v="Foot Locker"/>
    <d v="2021-04-07T00:00:00"/>
    <x v="0"/>
    <x v="46"/>
    <s v="Providence"/>
    <x v="0"/>
    <x v="2"/>
    <n v="33"/>
    <n v="15"/>
    <n v="495"/>
    <x v="1"/>
    <x v="3"/>
    <x v="0"/>
    <x v="3"/>
    <x v="1"/>
  </r>
  <r>
    <s v="Foot Locker"/>
    <d v="2021-04-07T00:00:00"/>
    <x v="0"/>
    <x v="46"/>
    <s v="Providence"/>
    <x v="1"/>
    <x v="2"/>
    <n v="26"/>
    <n v="60"/>
    <n v="1560"/>
    <x v="1"/>
    <x v="3"/>
    <x v="0"/>
    <x v="3"/>
    <x v="1"/>
  </r>
  <r>
    <s v="Foot Locker"/>
    <d v="2021-05-06T00:00:00"/>
    <x v="0"/>
    <x v="46"/>
    <s v="Providence"/>
    <x v="0"/>
    <x v="0"/>
    <n v="39"/>
    <n v="150"/>
    <n v="5850"/>
    <x v="1"/>
    <x v="4"/>
    <x v="1"/>
    <x v="4"/>
    <x v="1"/>
  </r>
  <r>
    <s v="Foot Locker"/>
    <d v="2021-05-06T00:00:00"/>
    <x v="0"/>
    <x v="46"/>
    <s v="Providence"/>
    <x v="0"/>
    <x v="1"/>
    <n v="32"/>
    <n v="58"/>
    <n v="1856"/>
    <x v="1"/>
    <x v="4"/>
    <x v="1"/>
    <x v="4"/>
    <x v="1"/>
  </r>
  <r>
    <s v="Foot Locker"/>
    <d v="2021-05-06T00:00:00"/>
    <x v="0"/>
    <x v="46"/>
    <s v="Providence"/>
    <x v="1"/>
    <x v="0"/>
    <n v="32"/>
    <n v="60"/>
    <n v="1920"/>
    <x v="1"/>
    <x v="4"/>
    <x v="1"/>
    <x v="4"/>
    <x v="1"/>
  </r>
  <r>
    <s v="Foot Locker"/>
    <d v="2021-05-06T00:00:00"/>
    <x v="0"/>
    <x v="46"/>
    <s v="Providence"/>
    <x v="1"/>
    <x v="1"/>
    <n v="27"/>
    <n v="51"/>
    <n v="1377"/>
    <x v="1"/>
    <x v="4"/>
    <x v="1"/>
    <x v="4"/>
    <x v="1"/>
  </r>
  <r>
    <s v="Foot Locker"/>
    <d v="2021-05-06T00:00:00"/>
    <x v="0"/>
    <x v="46"/>
    <s v="Providence"/>
    <x v="0"/>
    <x v="2"/>
    <n v="40"/>
    <n v="54"/>
    <n v="2160"/>
    <x v="1"/>
    <x v="4"/>
    <x v="1"/>
    <x v="4"/>
    <x v="1"/>
  </r>
  <r>
    <s v="Foot Locker"/>
    <d v="2021-05-06T00:00:00"/>
    <x v="0"/>
    <x v="46"/>
    <s v="Providence"/>
    <x v="1"/>
    <x v="2"/>
    <n v="36"/>
    <n v="93"/>
    <n v="3348"/>
    <x v="1"/>
    <x v="4"/>
    <x v="1"/>
    <x v="4"/>
    <x v="1"/>
  </r>
  <r>
    <s v="Foot Locker"/>
    <d v="2021-06-08T00:00:00"/>
    <x v="0"/>
    <x v="46"/>
    <s v="Providence"/>
    <x v="0"/>
    <x v="0"/>
    <n v="36"/>
    <n v="176"/>
    <n v="6336"/>
    <x v="1"/>
    <x v="11"/>
    <x v="6"/>
    <x v="11"/>
    <x v="1"/>
  </r>
  <r>
    <s v="Foot Locker"/>
    <d v="2021-06-08T00:00:00"/>
    <x v="0"/>
    <x v="46"/>
    <s v="Providence"/>
    <x v="0"/>
    <x v="1"/>
    <n v="35"/>
    <n v="105"/>
    <n v="3675"/>
    <x v="1"/>
    <x v="11"/>
    <x v="6"/>
    <x v="11"/>
    <x v="1"/>
  </r>
  <r>
    <s v="Foot Locker"/>
    <d v="2021-06-08T00:00:00"/>
    <x v="0"/>
    <x v="46"/>
    <s v="Providence"/>
    <x v="1"/>
    <x v="0"/>
    <n v="32"/>
    <n v="74"/>
    <n v="2368"/>
    <x v="1"/>
    <x v="11"/>
    <x v="6"/>
    <x v="11"/>
    <x v="1"/>
  </r>
  <r>
    <s v="Foot Locker"/>
    <d v="2021-06-08T00:00:00"/>
    <x v="0"/>
    <x v="46"/>
    <s v="Providence"/>
    <x v="1"/>
    <x v="1"/>
    <n v="26"/>
    <n v="70"/>
    <n v="1820"/>
    <x v="1"/>
    <x v="11"/>
    <x v="6"/>
    <x v="11"/>
    <x v="1"/>
  </r>
  <r>
    <s v="Foot Locker"/>
    <d v="2021-06-08T00:00:00"/>
    <x v="0"/>
    <x v="46"/>
    <s v="Providence"/>
    <x v="0"/>
    <x v="2"/>
    <n v="39"/>
    <n v="66"/>
    <n v="2574"/>
    <x v="1"/>
    <x v="11"/>
    <x v="6"/>
    <x v="11"/>
    <x v="1"/>
  </r>
  <r>
    <s v="Foot Locker"/>
    <d v="2021-06-08T00:00:00"/>
    <x v="0"/>
    <x v="46"/>
    <s v="Providence"/>
    <x v="1"/>
    <x v="2"/>
    <n v="43"/>
    <n v="119"/>
    <n v="5117"/>
    <x v="1"/>
    <x v="11"/>
    <x v="6"/>
    <x v="11"/>
    <x v="1"/>
  </r>
  <r>
    <s v="Foot Locker"/>
    <d v="2021-07-06T00:00:00"/>
    <x v="0"/>
    <x v="46"/>
    <s v="Providence"/>
    <x v="0"/>
    <x v="0"/>
    <n v="38"/>
    <n v="173"/>
    <n v="6574"/>
    <x v="1"/>
    <x v="5"/>
    <x v="6"/>
    <x v="5"/>
    <x v="1"/>
  </r>
  <r>
    <s v="Foot Locker"/>
    <d v="2021-07-06T00:00:00"/>
    <x v="0"/>
    <x v="46"/>
    <s v="Providence"/>
    <x v="0"/>
    <x v="1"/>
    <n v="32"/>
    <n v="114"/>
    <n v="3648"/>
    <x v="1"/>
    <x v="5"/>
    <x v="6"/>
    <x v="5"/>
    <x v="1"/>
  </r>
  <r>
    <s v="Foot Locker"/>
    <d v="2021-07-06T00:00:00"/>
    <x v="0"/>
    <x v="46"/>
    <s v="Providence"/>
    <x v="1"/>
    <x v="0"/>
    <n v="27"/>
    <n v="78"/>
    <n v="2106"/>
    <x v="1"/>
    <x v="5"/>
    <x v="6"/>
    <x v="5"/>
    <x v="1"/>
  </r>
  <r>
    <s v="Foot Locker"/>
    <d v="2021-07-06T00:00:00"/>
    <x v="0"/>
    <x v="46"/>
    <s v="Providence"/>
    <x v="1"/>
    <x v="1"/>
    <n v="31"/>
    <n v="60"/>
    <n v="1860"/>
    <x v="1"/>
    <x v="5"/>
    <x v="6"/>
    <x v="5"/>
    <x v="1"/>
  </r>
  <r>
    <s v="Foot Locker"/>
    <d v="2021-07-06T00:00:00"/>
    <x v="0"/>
    <x v="46"/>
    <s v="Providence"/>
    <x v="0"/>
    <x v="2"/>
    <n v="33"/>
    <n v="68"/>
    <n v="2244"/>
    <x v="1"/>
    <x v="5"/>
    <x v="6"/>
    <x v="5"/>
    <x v="1"/>
  </r>
  <r>
    <s v="Foot Locker"/>
    <d v="2021-07-06T00:00:00"/>
    <x v="0"/>
    <x v="46"/>
    <s v="Providence"/>
    <x v="1"/>
    <x v="2"/>
    <n v="38"/>
    <n v="136"/>
    <n v="5168"/>
    <x v="1"/>
    <x v="5"/>
    <x v="6"/>
    <x v="5"/>
    <x v="1"/>
  </r>
  <r>
    <s v="Foot Locker"/>
    <d v="2021-08-07T00:00:00"/>
    <x v="0"/>
    <x v="46"/>
    <s v="Providence"/>
    <x v="0"/>
    <x v="0"/>
    <n v="38"/>
    <n v="182"/>
    <n v="6916"/>
    <x v="1"/>
    <x v="6"/>
    <x v="3"/>
    <x v="6"/>
    <x v="1"/>
  </r>
  <r>
    <s v="Foot Locker"/>
    <d v="2021-08-07T00:00:00"/>
    <x v="0"/>
    <x v="46"/>
    <s v="Providence"/>
    <x v="0"/>
    <x v="1"/>
    <n v="31"/>
    <n v="111"/>
    <n v="3441"/>
    <x v="1"/>
    <x v="6"/>
    <x v="3"/>
    <x v="6"/>
    <x v="1"/>
  </r>
  <r>
    <s v="Foot Locker"/>
    <d v="2021-08-07T00:00:00"/>
    <x v="0"/>
    <x v="46"/>
    <s v="Providence"/>
    <x v="1"/>
    <x v="0"/>
    <n v="30"/>
    <n v="85"/>
    <n v="2550"/>
    <x v="1"/>
    <x v="6"/>
    <x v="3"/>
    <x v="6"/>
    <x v="1"/>
  </r>
  <r>
    <s v="Foot Locker"/>
    <d v="2021-08-07T00:00:00"/>
    <x v="0"/>
    <x v="46"/>
    <s v="Providence"/>
    <x v="1"/>
    <x v="1"/>
    <n v="29"/>
    <n v="47"/>
    <n v="1363"/>
    <x v="1"/>
    <x v="6"/>
    <x v="3"/>
    <x v="6"/>
    <x v="1"/>
  </r>
  <r>
    <s v="Foot Locker"/>
    <d v="2021-08-07T00:00:00"/>
    <x v="0"/>
    <x v="46"/>
    <s v="Providence"/>
    <x v="0"/>
    <x v="2"/>
    <n v="37"/>
    <n v="40"/>
    <n v="1480"/>
    <x v="1"/>
    <x v="6"/>
    <x v="3"/>
    <x v="6"/>
    <x v="1"/>
  </r>
  <r>
    <s v="Foot Locker"/>
    <d v="2021-08-07T00:00:00"/>
    <x v="0"/>
    <x v="46"/>
    <s v="Providence"/>
    <x v="1"/>
    <x v="2"/>
    <n v="38"/>
    <n v="96"/>
    <n v="3648"/>
    <x v="1"/>
    <x v="6"/>
    <x v="3"/>
    <x v="6"/>
    <x v="1"/>
  </r>
  <r>
    <s v="Foot Locker"/>
    <d v="2021-09-06T00:00:00"/>
    <x v="0"/>
    <x v="46"/>
    <s v="Providence"/>
    <x v="0"/>
    <x v="0"/>
    <n v="39"/>
    <n v="128"/>
    <n v="4992"/>
    <x v="1"/>
    <x v="7"/>
    <x v="5"/>
    <x v="7"/>
    <x v="1"/>
  </r>
  <r>
    <s v="Foot Locker"/>
    <d v="2021-09-06T00:00:00"/>
    <x v="0"/>
    <x v="46"/>
    <s v="Providence"/>
    <x v="0"/>
    <x v="1"/>
    <n v="30"/>
    <n v="79"/>
    <n v="2370"/>
    <x v="1"/>
    <x v="7"/>
    <x v="5"/>
    <x v="7"/>
    <x v="1"/>
  </r>
  <r>
    <s v="Foot Locker"/>
    <d v="2021-09-06T00:00:00"/>
    <x v="0"/>
    <x v="46"/>
    <s v="Providence"/>
    <x v="1"/>
    <x v="0"/>
    <n v="29"/>
    <n v="39"/>
    <n v="1131"/>
    <x v="1"/>
    <x v="7"/>
    <x v="5"/>
    <x v="7"/>
    <x v="1"/>
  </r>
  <r>
    <s v="Foot Locker"/>
    <d v="2021-09-06T00:00:00"/>
    <x v="0"/>
    <x v="46"/>
    <s v="Providence"/>
    <x v="1"/>
    <x v="1"/>
    <n v="30"/>
    <n v="32"/>
    <n v="960"/>
    <x v="1"/>
    <x v="7"/>
    <x v="5"/>
    <x v="7"/>
    <x v="1"/>
  </r>
  <r>
    <s v="Foot Locker"/>
    <d v="2021-09-06T00:00:00"/>
    <x v="0"/>
    <x v="46"/>
    <s v="Providence"/>
    <x v="0"/>
    <x v="2"/>
    <n v="34"/>
    <n v="33"/>
    <n v="1122"/>
    <x v="1"/>
    <x v="7"/>
    <x v="5"/>
    <x v="7"/>
    <x v="1"/>
  </r>
  <r>
    <s v="Foot Locker"/>
    <d v="2021-09-06T00:00:00"/>
    <x v="0"/>
    <x v="46"/>
    <s v="Providence"/>
    <x v="1"/>
    <x v="2"/>
    <n v="41"/>
    <n v="64"/>
    <n v="2624"/>
    <x v="1"/>
    <x v="7"/>
    <x v="5"/>
    <x v="7"/>
    <x v="1"/>
  </r>
  <r>
    <s v="Foot Locker"/>
    <d v="2021-10-08T00:00:00"/>
    <x v="0"/>
    <x v="46"/>
    <s v="Providence"/>
    <x v="0"/>
    <x v="0"/>
    <n v="37"/>
    <n v="113"/>
    <n v="4181"/>
    <x v="1"/>
    <x v="8"/>
    <x v="2"/>
    <x v="8"/>
    <x v="1"/>
  </r>
  <r>
    <s v="Foot Locker"/>
    <d v="2021-10-08T00:00:00"/>
    <x v="0"/>
    <x v="46"/>
    <s v="Providence"/>
    <x v="0"/>
    <x v="1"/>
    <n v="38"/>
    <n v="68"/>
    <n v="2584"/>
    <x v="1"/>
    <x v="8"/>
    <x v="2"/>
    <x v="8"/>
    <x v="1"/>
  </r>
  <r>
    <s v="Foot Locker"/>
    <d v="2021-10-08T00:00:00"/>
    <x v="0"/>
    <x v="46"/>
    <s v="Providence"/>
    <x v="1"/>
    <x v="0"/>
    <n v="40"/>
    <n v="30"/>
    <n v="1200"/>
    <x v="1"/>
    <x v="8"/>
    <x v="2"/>
    <x v="8"/>
    <x v="1"/>
  </r>
  <r>
    <s v="Foot Locker"/>
    <d v="2021-10-08T00:00:00"/>
    <x v="0"/>
    <x v="46"/>
    <s v="Providence"/>
    <x v="1"/>
    <x v="1"/>
    <n v="39"/>
    <n v="23"/>
    <n v="897"/>
    <x v="1"/>
    <x v="8"/>
    <x v="2"/>
    <x v="8"/>
    <x v="1"/>
  </r>
  <r>
    <s v="Foot Locker"/>
    <d v="2021-10-08T00:00:00"/>
    <x v="0"/>
    <x v="46"/>
    <s v="Providence"/>
    <x v="0"/>
    <x v="2"/>
    <n v="40"/>
    <n v="23"/>
    <n v="920"/>
    <x v="1"/>
    <x v="8"/>
    <x v="2"/>
    <x v="8"/>
    <x v="1"/>
  </r>
  <r>
    <s v="Sports Direct"/>
    <d v="2021-10-08T00:00:00"/>
    <x v="0"/>
    <x v="46"/>
    <s v="Providence"/>
    <x v="1"/>
    <x v="2"/>
    <n v="47"/>
    <n v="66"/>
    <n v="3102"/>
    <x v="1"/>
    <x v="8"/>
    <x v="2"/>
    <x v="8"/>
    <x v="1"/>
  </r>
  <r>
    <s v="Sports Direct"/>
    <d v="2021-11-07T00:00:00"/>
    <x v="0"/>
    <x v="46"/>
    <s v="Providence"/>
    <x v="0"/>
    <x v="0"/>
    <n v="40"/>
    <n v="105"/>
    <n v="4200"/>
    <x v="1"/>
    <x v="9"/>
    <x v="4"/>
    <x v="9"/>
    <x v="1"/>
  </r>
  <r>
    <s v="Sports Direct"/>
    <d v="2021-11-07T00:00:00"/>
    <x v="0"/>
    <x v="46"/>
    <s v="Providence"/>
    <x v="0"/>
    <x v="1"/>
    <n v="40"/>
    <n v="74"/>
    <n v="2960"/>
    <x v="1"/>
    <x v="9"/>
    <x v="4"/>
    <x v="9"/>
    <x v="1"/>
  </r>
  <r>
    <s v="Sports Direct"/>
    <d v="2021-11-07T00:00:00"/>
    <x v="0"/>
    <x v="46"/>
    <s v="Providence"/>
    <x v="1"/>
    <x v="0"/>
    <n v="37"/>
    <n v="68"/>
    <n v="2516"/>
    <x v="1"/>
    <x v="9"/>
    <x v="4"/>
    <x v="9"/>
    <x v="1"/>
  </r>
  <r>
    <s v="Sports Direct"/>
    <d v="2021-11-07T00:00:00"/>
    <x v="0"/>
    <x v="46"/>
    <s v="Providence"/>
    <x v="1"/>
    <x v="1"/>
    <n v="36"/>
    <n v="68"/>
    <n v="2448"/>
    <x v="1"/>
    <x v="9"/>
    <x v="4"/>
    <x v="9"/>
    <x v="1"/>
  </r>
  <r>
    <s v="Sports Direct"/>
    <d v="2021-11-07T00:00:00"/>
    <x v="0"/>
    <x v="46"/>
    <s v="Providence"/>
    <x v="0"/>
    <x v="2"/>
    <n v="43"/>
    <n v="61"/>
    <n v="2623"/>
    <x v="1"/>
    <x v="9"/>
    <x v="4"/>
    <x v="9"/>
    <x v="1"/>
  </r>
  <r>
    <s v="Sports Direct"/>
    <d v="2021-11-07T00:00:00"/>
    <x v="0"/>
    <x v="46"/>
    <s v="Providence"/>
    <x v="1"/>
    <x v="2"/>
    <n v="46"/>
    <n v="83"/>
    <n v="3818"/>
    <x v="1"/>
    <x v="9"/>
    <x v="4"/>
    <x v="9"/>
    <x v="1"/>
  </r>
  <r>
    <s v="Sports Direct"/>
    <d v="2021-12-06T00:00:00"/>
    <x v="0"/>
    <x v="46"/>
    <s v="Providence"/>
    <x v="0"/>
    <x v="0"/>
    <n v="48"/>
    <n v="160"/>
    <n v="7680"/>
    <x v="1"/>
    <x v="10"/>
    <x v="5"/>
    <x v="10"/>
    <x v="1"/>
  </r>
  <r>
    <s v="Sports Direct"/>
    <d v="2021-12-06T00:00:00"/>
    <x v="0"/>
    <x v="46"/>
    <s v="Providence"/>
    <x v="0"/>
    <x v="1"/>
    <n v="37"/>
    <n v="102"/>
    <n v="3774"/>
    <x v="1"/>
    <x v="10"/>
    <x v="5"/>
    <x v="10"/>
    <x v="1"/>
  </r>
  <r>
    <s v="Sports Direct"/>
    <d v="2021-12-06T00:00:00"/>
    <x v="0"/>
    <x v="46"/>
    <s v="Providence"/>
    <x v="1"/>
    <x v="0"/>
    <n v="40"/>
    <n v="88"/>
    <n v="3520"/>
    <x v="1"/>
    <x v="10"/>
    <x v="5"/>
    <x v="10"/>
    <x v="1"/>
  </r>
  <r>
    <s v="Sports Direct"/>
    <d v="2021-12-06T00:00:00"/>
    <x v="0"/>
    <x v="46"/>
    <s v="Providence"/>
    <x v="1"/>
    <x v="1"/>
    <n v="34"/>
    <n v="77"/>
    <n v="2618"/>
    <x v="1"/>
    <x v="10"/>
    <x v="5"/>
    <x v="10"/>
    <x v="1"/>
  </r>
  <r>
    <s v="Sports Direct"/>
    <d v="2021-12-06T00:00:00"/>
    <x v="0"/>
    <x v="46"/>
    <s v="Providence"/>
    <x v="0"/>
    <x v="2"/>
    <n v="41"/>
    <n v="74"/>
    <n v="3034"/>
    <x v="1"/>
    <x v="10"/>
    <x v="5"/>
    <x v="10"/>
    <x v="1"/>
  </r>
  <r>
    <s v="Sports Direct"/>
    <d v="2021-12-06T00:00:00"/>
    <x v="0"/>
    <x v="46"/>
    <s v="Providence"/>
    <x v="1"/>
    <x v="2"/>
    <n v="51"/>
    <n v="111"/>
    <n v="5661"/>
    <x v="1"/>
    <x v="10"/>
    <x v="5"/>
    <x v="10"/>
    <x v="1"/>
  </r>
  <r>
    <s v="Sports Direct"/>
    <d v="2021-01-17T00:00:00"/>
    <x v="0"/>
    <x v="46"/>
    <s v="Providence"/>
    <x v="0"/>
    <x v="0"/>
    <n v="28"/>
    <n v="140"/>
    <n v="3920"/>
    <x v="1"/>
    <x v="0"/>
    <x v="4"/>
    <x v="0"/>
    <x v="1"/>
  </r>
  <r>
    <s v="Sports Direct"/>
    <d v="2021-01-17T00:00:00"/>
    <x v="0"/>
    <x v="46"/>
    <s v="Providence"/>
    <x v="0"/>
    <x v="1"/>
    <n v="28"/>
    <n v="88"/>
    <n v="2464"/>
    <x v="1"/>
    <x v="0"/>
    <x v="4"/>
    <x v="0"/>
    <x v="1"/>
  </r>
  <r>
    <s v="Sports Direct"/>
    <d v="2021-01-17T00:00:00"/>
    <x v="0"/>
    <x v="46"/>
    <s v="Providence"/>
    <x v="1"/>
    <x v="0"/>
    <n v="22"/>
    <n v="75"/>
    <n v="1650"/>
    <x v="1"/>
    <x v="0"/>
    <x v="4"/>
    <x v="0"/>
    <x v="1"/>
  </r>
  <r>
    <s v="Sports Direct"/>
    <d v="2021-01-17T00:00:00"/>
    <x v="0"/>
    <x v="46"/>
    <s v="Providence"/>
    <x v="1"/>
    <x v="1"/>
    <n v="25"/>
    <n v="33"/>
    <n v="825"/>
    <x v="1"/>
    <x v="0"/>
    <x v="4"/>
    <x v="0"/>
    <x v="1"/>
  </r>
  <r>
    <s v="Sports Direct"/>
    <d v="2021-01-17T00:00:00"/>
    <x v="0"/>
    <x v="46"/>
    <s v="Providence"/>
    <x v="0"/>
    <x v="2"/>
    <n v="39"/>
    <n v="47"/>
    <n v="1833"/>
    <x v="1"/>
    <x v="0"/>
    <x v="4"/>
    <x v="0"/>
    <x v="1"/>
  </r>
  <r>
    <s v="Sports Direct"/>
    <d v="2021-01-17T00:00:00"/>
    <x v="0"/>
    <x v="46"/>
    <s v="Providence"/>
    <x v="1"/>
    <x v="2"/>
    <n v="26"/>
    <n v="83"/>
    <n v="2158"/>
    <x v="1"/>
    <x v="0"/>
    <x v="4"/>
    <x v="0"/>
    <x v="1"/>
  </r>
  <r>
    <s v="Sports Direct"/>
    <d v="2021-02-15T00:00:00"/>
    <x v="0"/>
    <x v="46"/>
    <s v="Providence"/>
    <x v="0"/>
    <x v="0"/>
    <n v="26"/>
    <n v="155"/>
    <n v="4030"/>
    <x v="1"/>
    <x v="1"/>
    <x v="5"/>
    <x v="1"/>
    <x v="1"/>
  </r>
  <r>
    <s v="Sports Direct"/>
    <d v="2021-02-15T00:00:00"/>
    <x v="0"/>
    <x v="46"/>
    <s v="Providence"/>
    <x v="0"/>
    <x v="1"/>
    <n v="31"/>
    <n v="53"/>
    <n v="1643"/>
    <x v="1"/>
    <x v="1"/>
    <x v="5"/>
    <x v="1"/>
    <x v="1"/>
  </r>
  <r>
    <s v="Sports Direct"/>
    <d v="2021-02-15T00:00:00"/>
    <x v="0"/>
    <x v="46"/>
    <s v="Providence"/>
    <x v="1"/>
    <x v="0"/>
    <n v="24"/>
    <n v="70"/>
    <n v="1680"/>
    <x v="1"/>
    <x v="1"/>
    <x v="5"/>
    <x v="1"/>
    <x v="1"/>
  </r>
  <r>
    <s v="Sports Direct"/>
    <d v="2021-02-15T00:00:00"/>
    <x v="0"/>
    <x v="47"/>
    <s v="Boston"/>
    <x v="1"/>
    <x v="1"/>
    <n v="27"/>
    <n v="75"/>
    <n v="2025"/>
    <x v="1"/>
    <x v="1"/>
    <x v="5"/>
    <x v="1"/>
    <x v="1"/>
  </r>
  <r>
    <s v="Sports Direct"/>
    <d v="2021-02-15T00:00:00"/>
    <x v="0"/>
    <x v="47"/>
    <s v="Boston"/>
    <x v="0"/>
    <x v="2"/>
    <n v="36"/>
    <n v="53"/>
    <n v="1908"/>
    <x v="1"/>
    <x v="1"/>
    <x v="5"/>
    <x v="1"/>
    <x v="1"/>
  </r>
  <r>
    <s v="Sports Direct"/>
    <d v="2021-02-15T00:00:00"/>
    <x v="0"/>
    <x v="47"/>
    <s v="Boston"/>
    <x v="1"/>
    <x v="2"/>
    <n v="30"/>
    <n v="80"/>
    <n v="2400"/>
    <x v="1"/>
    <x v="1"/>
    <x v="5"/>
    <x v="1"/>
    <x v="1"/>
  </r>
  <r>
    <s v="Sports Direct"/>
    <d v="2021-03-13T00:00:00"/>
    <x v="0"/>
    <x v="47"/>
    <s v="Boston"/>
    <x v="0"/>
    <x v="0"/>
    <n v="28"/>
    <n v="155"/>
    <n v="4340"/>
    <x v="1"/>
    <x v="2"/>
    <x v="3"/>
    <x v="2"/>
    <x v="1"/>
  </r>
  <r>
    <s v="Sports Direct"/>
    <d v="2021-03-13T00:00:00"/>
    <x v="0"/>
    <x v="47"/>
    <s v="Boston"/>
    <x v="0"/>
    <x v="1"/>
    <n v="31"/>
    <n v="61"/>
    <n v="1891"/>
    <x v="1"/>
    <x v="2"/>
    <x v="3"/>
    <x v="2"/>
    <x v="1"/>
  </r>
  <r>
    <s v="Sports Direct"/>
    <d v="2021-03-13T00:00:00"/>
    <x v="0"/>
    <x v="47"/>
    <s v="Boston"/>
    <x v="1"/>
    <x v="0"/>
    <n v="23"/>
    <n v="60"/>
    <n v="1380"/>
    <x v="1"/>
    <x v="2"/>
    <x v="3"/>
    <x v="2"/>
    <x v="1"/>
  </r>
  <r>
    <s v="Sports Direct"/>
    <d v="2021-03-13T00:00:00"/>
    <x v="0"/>
    <x v="47"/>
    <s v="Boston"/>
    <x v="1"/>
    <x v="1"/>
    <n v="25"/>
    <n v="93"/>
    <n v="2325"/>
    <x v="1"/>
    <x v="2"/>
    <x v="3"/>
    <x v="2"/>
    <x v="1"/>
  </r>
  <r>
    <s v="Sports Direct"/>
    <d v="2021-03-13T00:00:00"/>
    <x v="0"/>
    <x v="47"/>
    <s v="Boston"/>
    <x v="0"/>
    <x v="2"/>
    <n v="36"/>
    <n v="31"/>
    <n v="1116"/>
    <x v="1"/>
    <x v="2"/>
    <x v="3"/>
    <x v="2"/>
    <x v="1"/>
  </r>
  <r>
    <s v="Sports Direct"/>
    <d v="2021-03-13T00:00:00"/>
    <x v="0"/>
    <x v="47"/>
    <s v="Boston"/>
    <x v="1"/>
    <x v="2"/>
    <n v="31"/>
    <n v="68"/>
    <n v="2108"/>
    <x v="1"/>
    <x v="2"/>
    <x v="3"/>
    <x v="2"/>
    <x v="1"/>
  </r>
  <r>
    <s v="Sports Direct"/>
    <d v="2021-04-14T00:00:00"/>
    <x v="0"/>
    <x v="47"/>
    <s v="Boston"/>
    <x v="0"/>
    <x v="0"/>
    <n v="28"/>
    <n v="149"/>
    <n v="4172"/>
    <x v="1"/>
    <x v="3"/>
    <x v="0"/>
    <x v="3"/>
    <x v="1"/>
  </r>
  <r>
    <s v="Sports Direct"/>
    <d v="2021-04-14T00:00:00"/>
    <x v="0"/>
    <x v="47"/>
    <s v="Boston"/>
    <x v="0"/>
    <x v="1"/>
    <n v="28"/>
    <n v="51"/>
    <n v="1428"/>
    <x v="1"/>
    <x v="3"/>
    <x v="0"/>
    <x v="3"/>
    <x v="1"/>
  </r>
  <r>
    <s v="Sports Direct"/>
    <d v="2021-04-14T00:00:00"/>
    <x v="0"/>
    <x v="47"/>
    <s v="Boston"/>
    <x v="1"/>
    <x v="0"/>
    <n v="22"/>
    <n v="51"/>
    <n v="1122"/>
    <x v="1"/>
    <x v="3"/>
    <x v="0"/>
    <x v="3"/>
    <x v="1"/>
  </r>
  <r>
    <s v="Sports Direct"/>
    <d v="2021-04-14T00:00:00"/>
    <x v="0"/>
    <x v="47"/>
    <s v="Boston"/>
    <x v="1"/>
    <x v="1"/>
    <n v="23"/>
    <n v="39"/>
    <n v="897"/>
    <x v="1"/>
    <x v="3"/>
    <x v="0"/>
    <x v="3"/>
    <x v="1"/>
  </r>
  <r>
    <s v="Sports Direct"/>
    <d v="2021-04-14T00:00:00"/>
    <x v="0"/>
    <x v="47"/>
    <s v="Boston"/>
    <x v="0"/>
    <x v="2"/>
    <n v="33"/>
    <n v="44"/>
    <n v="1452"/>
    <x v="1"/>
    <x v="3"/>
    <x v="0"/>
    <x v="3"/>
    <x v="1"/>
  </r>
  <r>
    <s v="Sports Direct"/>
    <d v="2021-04-14T00:00:00"/>
    <x v="0"/>
    <x v="47"/>
    <s v="Boston"/>
    <x v="1"/>
    <x v="2"/>
    <n v="30"/>
    <n v="94"/>
    <n v="2820"/>
    <x v="1"/>
    <x v="3"/>
    <x v="0"/>
    <x v="3"/>
    <x v="1"/>
  </r>
  <r>
    <s v="Sports Direct"/>
    <d v="2021-05-13T00:00:00"/>
    <x v="0"/>
    <x v="47"/>
    <s v="Boston"/>
    <x v="0"/>
    <x v="0"/>
    <n v="41"/>
    <n v="173"/>
    <n v="7093"/>
    <x v="1"/>
    <x v="4"/>
    <x v="1"/>
    <x v="4"/>
    <x v="1"/>
  </r>
  <r>
    <s v="Sports Direct"/>
    <d v="2021-05-13T00:00:00"/>
    <x v="0"/>
    <x v="47"/>
    <s v="Boston"/>
    <x v="0"/>
    <x v="1"/>
    <n v="34"/>
    <n v="68"/>
    <n v="2312"/>
    <x v="1"/>
    <x v="4"/>
    <x v="1"/>
    <x v="4"/>
    <x v="1"/>
  </r>
  <r>
    <s v="Sports Direct"/>
    <d v="2021-05-13T00:00:00"/>
    <x v="0"/>
    <x v="47"/>
    <s v="Boston"/>
    <x v="1"/>
    <x v="0"/>
    <n v="30"/>
    <n v="68"/>
    <n v="2040"/>
    <x v="1"/>
    <x v="4"/>
    <x v="1"/>
    <x v="4"/>
    <x v="1"/>
  </r>
  <r>
    <s v="Sports Direct"/>
    <d v="2021-05-13T00:00:00"/>
    <x v="0"/>
    <x v="47"/>
    <s v="Boston"/>
    <x v="1"/>
    <x v="1"/>
    <n v="32"/>
    <n v="54"/>
    <n v="1728"/>
    <x v="1"/>
    <x v="4"/>
    <x v="1"/>
    <x v="4"/>
    <x v="1"/>
  </r>
  <r>
    <s v="Sports Direct"/>
    <d v="2021-05-13T00:00:00"/>
    <x v="0"/>
    <x v="47"/>
    <s v="Boston"/>
    <x v="0"/>
    <x v="2"/>
    <n v="39"/>
    <n v="60"/>
    <n v="2340"/>
    <x v="1"/>
    <x v="4"/>
    <x v="1"/>
    <x v="4"/>
    <x v="1"/>
  </r>
  <r>
    <s v="Sports Direct"/>
    <d v="2021-05-13T00:00:00"/>
    <x v="0"/>
    <x v="47"/>
    <s v="Boston"/>
    <x v="1"/>
    <x v="2"/>
    <n v="43"/>
    <n v="104"/>
    <n v="4472"/>
    <x v="1"/>
    <x v="4"/>
    <x v="1"/>
    <x v="4"/>
    <x v="1"/>
  </r>
  <r>
    <s v="Sports Direct"/>
    <d v="2021-06-15T00:00:00"/>
    <x v="0"/>
    <x v="47"/>
    <s v="Boston"/>
    <x v="0"/>
    <x v="0"/>
    <n v="39"/>
    <n v="196"/>
    <n v="7644"/>
    <x v="1"/>
    <x v="11"/>
    <x v="6"/>
    <x v="11"/>
    <x v="1"/>
  </r>
  <r>
    <s v="Sports Direct"/>
    <d v="2021-06-15T00:00:00"/>
    <x v="0"/>
    <x v="47"/>
    <s v="Boston"/>
    <x v="0"/>
    <x v="1"/>
    <n v="36"/>
    <n v="114"/>
    <n v="4104"/>
    <x v="1"/>
    <x v="11"/>
    <x v="6"/>
    <x v="11"/>
    <x v="1"/>
  </r>
  <r>
    <s v="Sports Direct"/>
    <d v="2021-06-15T00:00:00"/>
    <x v="0"/>
    <x v="47"/>
    <s v="Boston"/>
    <x v="1"/>
    <x v="0"/>
    <n v="36"/>
    <n v="75"/>
    <n v="2700"/>
    <x v="1"/>
    <x v="11"/>
    <x v="6"/>
    <x v="11"/>
    <x v="1"/>
  </r>
  <r>
    <s v="Sports Direct"/>
    <d v="2021-06-15T00:00:00"/>
    <x v="0"/>
    <x v="47"/>
    <s v="Boston"/>
    <x v="1"/>
    <x v="1"/>
    <n v="34"/>
    <n v="72"/>
    <n v="2448"/>
    <x v="1"/>
    <x v="11"/>
    <x v="6"/>
    <x v="11"/>
    <x v="1"/>
  </r>
  <r>
    <s v="Sports Direct"/>
    <d v="2021-06-15T00:00:00"/>
    <x v="0"/>
    <x v="47"/>
    <s v="Boston"/>
    <x v="0"/>
    <x v="2"/>
    <n v="39"/>
    <n v="74"/>
    <n v="2886"/>
    <x v="1"/>
    <x v="11"/>
    <x v="6"/>
    <x v="11"/>
    <x v="1"/>
  </r>
  <r>
    <s v="Sports Direct"/>
    <d v="2021-06-15T00:00:00"/>
    <x v="0"/>
    <x v="47"/>
    <s v="Boston"/>
    <x v="1"/>
    <x v="2"/>
    <n v="47"/>
    <n v="120"/>
    <n v="5640"/>
    <x v="1"/>
    <x v="11"/>
    <x v="6"/>
    <x v="11"/>
    <x v="1"/>
  </r>
  <r>
    <s v="Sports Direct"/>
    <d v="2021-07-13T00:00:00"/>
    <x v="0"/>
    <x v="47"/>
    <s v="Boston"/>
    <x v="0"/>
    <x v="0"/>
    <n v="37"/>
    <n v="180"/>
    <n v="6660"/>
    <x v="1"/>
    <x v="5"/>
    <x v="6"/>
    <x v="5"/>
    <x v="1"/>
  </r>
  <r>
    <s v="Sports Direct"/>
    <d v="2021-07-13T00:00:00"/>
    <x v="0"/>
    <x v="47"/>
    <s v="Boston"/>
    <x v="0"/>
    <x v="1"/>
    <n v="36"/>
    <n v="105"/>
    <n v="3780"/>
    <x v="1"/>
    <x v="5"/>
    <x v="6"/>
    <x v="5"/>
    <x v="1"/>
  </r>
  <r>
    <s v="Sports Direct"/>
    <d v="2021-07-13T00:00:00"/>
    <x v="0"/>
    <x v="47"/>
    <s v="Boston"/>
    <x v="1"/>
    <x v="0"/>
    <n v="32"/>
    <n v="88"/>
    <n v="2816"/>
    <x v="1"/>
    <x v="5"/>
    <x v="6"/>
    <x v="5"/>
    <x v="1"/>
  </r>
  <r>
    <s v="Sports Direct"/>
    <d v="2021-07-13T00:00:00"/>
    <x v="0"/>
    <x v="47"/>
    <s v="Boston"/>
    <x v="1"/>
    <x v="1"/>
    <n v="34"/>
    <n v="77"/>
    <n v="2618"/>
    <x v="1"/>
    <x v="5"/>
    <x v="6"/>
    <x v="5"/>
    <x v="1"/>
  </r>
  <r>
    <s v="Sports Direct"/>
    <d v="2021-07-13T00:00:00"/>
    <x v="0"/>
    <x v="47"/>
    <s v="Boston"/>
    <x v="0"/>
    <x v="2"/>
    <n v="41"/>
    <n v="80"/>
    <n v="3280"/>
    <x v="1"/>
    <x v="5"/>
    <x v="6"/>
    <x v="5"/>
    <x v="1"/>
  </r>
  <r>
    <s v="Sports Direct"/>
    <d v="2021-07-13T00:00:00"/>
    <x v="0"/>
    <x v="47"/>
    <s v="Boston"/>
    <x v="1"/>
    <x v="2"/>
    <n v="41"/>
    <n v="132"/>
    <n v="5412"/>
    <x v="1"/>
    <x v="5"/>
    <x v="6"/>
    <x v="5"/>
    <x v="1"/>
  </r>
  <r>
    <s v="Sports Direct"/>
    <d v="2021-08-14T00:00:00"/>
    <x v="0"/>
    <x v="47"/>
    <s v="Boston"/>
    <x v="0"/>
    <x v="0"/>
    <n v="40"/>
    <n v="196"/>
    <n v="7840"/>
    <x v="1"/>
    <x v="6"/>
    <x v="3"/>
    <x v="6"/>
    <x v="1"/>
  </r>
  <r>
    <s v="Sports Direct"/>
    <d v="2021-08-14T00:00:00"/>
    <x v="0"/>
    <x v="47"/>
    <s v="Boston"/>
    <x v="0"/>
    <x v="1"/>
    <n v="33"/>
    <n v="112"/>
    <n v="3696"/>
    <x v="1"/>
    <x v="6"/>
    <x v="3"/>
    <x v="6"/>
    <x v="1"/>
  </r>
  <r>
    <s v="Sports Direct"/>
    <d v="2021-08-14T00:00:00"/>
    <x v="0"/>
    <x v="47"/>
    <s v="Boston"/>
    <x v="1"/>
    <x v="0"/>
    <n v="29"/>
    <n v="85"/>
    <n v="2465"/>
    <x v="1"/>
    <x v="6"/>
    <x v="3"/>
    <x v="6"/>
    <x v="1"/>
  </r>
  <r>
    <s v="Sports Direct"/>
    <d v="2021-08-14T00:00:00"/>
    <x v="0"/>
    <x v="47"/>
    <s v="Boston"/>
    <x v="1"/>
    <x v="1"/>
    <n v="31"/>
    <n v="58"/>
    <n v="1798"/>
    <x v="1"/>
    <x v="6"/>
    <x v="3"/>
    <x v="6"/>
    <x v="1"/>
  </r>
  <r>
    <s v="Sports Direct"/>
    <d v="2021-08-14T00:00:00"/>
    <x v="0"/>
    <x v="47"/>
    <s v="Boston"/>
    <x v="0"/>
    <x v="2"/>
    <n v="40"/>
    <n v="51"/>
    <n v="2040"/>
    <x v="1"/>
    <x v="6"/>
    <x v="3"/>
    <x v="6"/>
    <x v="1"/>
  </r>
  <r>
    <s v="Sports Direct"/>
    <d v="2021-08-14T00:00:00"/>
    <x v="0"/>
    <x v="47"/>
    <s v="Boston"/>
    <x v="1"/>
    <x v="2"/>
    <n v="46"/>
    <n v="98"/>
    <n v="4508"/>
    <x v="1"/>
    <x v="6"/>
    <x v="3"/>
    <x v="6"/>
    <x v="1"/>
  </r>
  <r>
    <s v="Sports Direct"/>
    <d v="2021-09-13T00:00:00"/>
    <x v="0"/>
    <x v="47"/>
    <s v="Boston"/>
    <x v="0"/>
    <x v="0"/>
    <n v="36"/>
    <n v="153"/>
    <n v="5508"/>
    <x v="1"/>
    <x v="7"/>
    <x v="5"/>
    <x v="7"/>
    <x v="1"/>
  </r>
  <r>
    <s v="Sports Direct"/>
    <d v="2021-09-13T00:00:00"/>
    <x v="0"/>
    <x v="47"/>
    <s v="Boston"/>
    <x v="0"/>
    <x v="1"/>
    <n v="35"/>
    <n v="88"/>
    <n v="3080"/>
    <x v="1"/>
    <x v="7"/>
    <x v="5"/>
    <x v="7"/>
    <x v="1"/>
  </r>
  <r>
    <s v="Sports Direct"/>
    <d v="2021-09-13T00:00:00"/>
    <x v="0"/>
    <x v="47"/>
    <s v="Boston"/>
    <x v="1"/>
    <x v="0"/>
    <n v="30"/>
    <n v="47"/>
    <n v="1410"/>
    <x v="1"/>
    <x v="7"/>
    <x v="5"/>
    <x v="7"/>
    <x v="1"/>
  </r>
  <r>
    <s v="Sports Direct"/>
    <d v="2021-09-13T00:00:00"/>
    <x v="0"/>
    <x v="47"/>
    <s v="Boston"/>
    <x v="1"/>
    <x v="1"/>
    <n v="34"/>
    <n v="39"/>
    <n v="1326"/>
    <x v="1"/>
    <x v="7"/>
    <x v="5"/>
    <x v="7"/>
    <x v="1"/>
  </r>
  <r>
    <s v="Sports Direct"/>
    <d v="2021-09-13T00:00:00"/>
    <x v="0"/>
    <x v="47"/>
    <s v="Boston"/>
    <x v="0"/>
    <x v="2"/>
    <n v="39"/>
    <n v="41"/>
    <n v="1599"/>
    <x v="1"/>
    <x v="7"/>
    <x v="5"/>
    <x v="7"/>
    <x v="1"/>
  </r>
  <r>
    <s v="Sports Direct"/>
    <d v="2021-09-13T00:00:00"/>
    <x v="0"/>
    <x v="47"/>
    <s v="Boston"/>
    <x v="1"/>
    <x v="2"/>
    <n v="41"/>
    <n v="77"/>
    <n v="3157"/>
    <x v="1"/>
    <x v="7"/>
    <x v="5"/>
    <x v="7"/>
    <x v="1"/>
  </r>
  <r>
    <s v="Sports Direct"/>
    <d v="2021-10-15T00:00:00"/>
    <x v="0"/>
    <x v="47"/>
    <s v="Boston"/>
    <x v="0"/>
    <x v="0"/>
    <n v="40"/>
    <n v="132"/>
    <n v="5280"/>
    <x v="1"/>
    <x v="8"/>
    <x v="2"/>
    <x v="8"/>
    <x v="1"/>
  </r>
  <r>
    <s v="Sports Direct"/>
    <d v="2021-10-15T00:00:00"/>
    <x v="0"/>
    <x v="47"/>
    <s v="Boston"/>
    <x v="0"/>
    <x v="1"/>
    <n v="37"/>
    <n v="68"/>
    <n v="2516"/>
    <x v="1"/>
    <x v="8"/>
    <x v="2"/>
    <x v="8"/>
    <x v="1"/>
  </r>
  <r>
    <s v="Sports Direct"/>
    <d v="2021-10-15T00:00:00"/>
    <x v="0"/>
    <x v="47"/>
    <s v="Boston"/>
    <x v="1"/>
    <x v="0"/>
    <n v="41"/>
    <n v="38"/>
    <n v="1558"/>
    <x v="1"/>
    <x v="8"/>
    <x v="2"/>
    <x v="8"/>
    <x v="1"/>
  </r>
  <r>
    <s v="Sports Direct"/>
    <d v="2021-10-15T00:00:00"/>
    <x v="0"/>
    <x v="47"/>
    <s v="Boston"/>
    <x v="1"/>
    <x v="1"/>
    <n v="38"/>
    <n v="32"/>
    <n v="1216"/>
    <x v="1"/>
    <x v="8"/>
    <x v="2"/>
    <x v="8"/>
    <x v="1"/>
  </r>
  <r>
    <s v="Sports Direct"/>
    <d v="2021-10-15T00:00:00"/>
    <x v="0"/>
    <x v="47"/>
    <s v="Boston"/>
    <x v="0"/>
    <x v="2"/>
    <n v="51"/>
    <n v="34"/>
    <n v="1734"/>
    <x v="1"/>
    <x v="8"/>
    <x v="2"/>
    <x v="8"/>
    <x v="1"/>
  </r>
  <r>
    <s v="Amazon"/>
    <d v="2021-10-15T00:00:00"/>
    <x v="0"/>
    <x v="47"/>
    <s v="Boston"/>
    <x v="1"/>
    <x v="2"/>
    <n v="51"/>
    <n v="68"/>
    <n v="3468"/>
    <x v="1"/>
    <x v="8"/>
    <x v="2"/>
    <x v="8"/>
    <x v="1"/>
  </r>
  <r>
    <s v="Amazon"/>
    <d v="2021-11-14T00:00:00"/>
    <x v="0"/>
    <x v="47"/>
    <s v="Boston"/>
    <x v="0"/>
    <x v="0"/>
    <n v="49"/>
    <n v="120"/>
    <n v="5880"/>
    <x v="1"/>
    <x v="9"/>
    <x v="4"/>
    <x v="9"/>
    <x v="1"/>
  </r>
  <r>
    <s v="Amazon"/>
    <d v="2021-11-14T00:00:00"/>
    <x v="0"/>
    <x v="47"/>
    <s v="Boston"/>
    <x v="0"/>
    <x v="1"/>
    <n v="40"/>
    <n v="102"/>
    <n v="4080"/>
    <x v="1"/>
    <x v="9"/>
    <x v="4"/>
    <x v="9"/>
    <x v="1"/>
  </r>
  <r>
    <s v="Amazon"/>
    <d v="2021-11-14T00:00:00"/>
    <x v="0"/>
    <x v="47"/>
    <s v="Boston"/>
    <x v="1"/>
    <x v="0"/>
    <n v="44"/>
    <n v="91"/>
    <n v="4004"/>
    <x v="1"/>
    <x v="9"/>
    <x v="4"/>
    <x v="9"/>
    <x v="1"/>
  </r>
  <r>
    <s v="Amazon"/>
    <d v="2021-11-14T00:00:00"/>
    <x v="0"/>
    <x v="47"/>
    <s v="Boston"/>
    <x v="1"/>
    <x v="1"/>
    <n v="42"/>
    <n v="83"/>
    <n v="3486"/>
    <x v="1"/>
    <x v="9"/>
    <x v="4"/>
    <x v="9"/>
    <x v="1"/>
  </r>
  <r>
    <s v="Amazon"/>
    <d v="2021-11-14T00:00:00"/>
    <x v="0"/>
    <x v="47"/>
    <s v="Boston"/>
    <x v="0"/>
    <x v="2"/>
    <n v="50"/>
    <n v="78"/>
    <n v="3900"/>
    <x v="1"/>
    <x v="9"/>
    <x v="4"/>
    <x v="9"/>
    <x v="1"/>
  </r>
  <r>
    <s v="Amazon"/>
    <d v="2021-11-14T00:00:00"/>
    <x v="0"/>
    <x v="47"/>
    <s v="Boston"/>
    <x v="1"/>
    <x v="2"/>
    <n v="48"/>
    <n v="123"/>
    <n v="5904"/>
    <x v="1"/>
    <x v="9"/>
    <x v="4"/>
    <x v="9"/>
    <x v="1"/>
  </r>
  <r>
    <s v="Amazon"/>
    <d v="2021-12-13T00:00:00"/>
    <x v="0"/>
    <x v="47"/>
    <s v="Boston"/>
    <x v="0"/>
    <x v="0"/>
    <n v="51"/>
    <n v="178"/>
    <n v="9078"/>
    <x v="1"/>
    <x v="10"/>
    <x v="5"/>
    <x v="10"/>
    <x v="1"/>
  </r>
  <r>
    <s v="Amazon"/>
    <d v="2021-12-13T00:00:00"/>
    <x v="0"/>
    <x v="47"/>
    <s v="Boston"/>
    <x v="0"/>
    <x v="1"/>
    <n v="37"/>
    <n v="113"/>
    <n v="4181"/>
    <x v="1"/>
    <x v="10"/>
    <x v="5"/>
    <x v="10"/>
    <x v="1"/>
  </r>
  <r>
    <s v="Amazon"/>
    <d v="2021-12-13T00:00:00"/>
    <x v="0"/>
    <x v="47"/>
    <s v="Boston"/>
    <x v="1"/>
    <x v="0"/>
    <n v="36"/>
    <n v="112"/>
    <n v="4032"/>
    <x v="1"/>
    <x v="10"/>
    <x v="5"/>
    <x v="10"/>
    <x v="1"/>
  </r>
  <r>
    <s v="Amazon"/>
    <d v="2021-12-13T00:00:00"/>
    <x v="0"/>
    <x v="47"/>
    <s v="Boston"/>
    <x v="1"/>
    <x v="1"/>
    <n v="43"/>
    <n v="105"/>
    <n v="4515"/>
    <x v="1"/>
    <x v="10"/>
    <x v="5"/>
    <x v="10"/>
    <x v="1"/>
  </r>
  <r>
    <s v="Amazon"/>
    <d v="2021-12-13T00:00:00"/>
    <x v="0"/>
    <x v="47"/>
    <s v="Boston"/>
    <x v="0"/>
    <x v="2"/>
    <n v="52"/>
    <n v="90"/>
    <n v="4680"/>
    <x v="1"/>
    <x v="10"/>
    <x v="5"/>
    <x v="10"/>
    <x v="1"/>
  </r>
  <r>
    <s v="Amazon"/>
    <d v="2021-12-13T00:00:00"/>
    <x v="0"/>
    <x v="47"/>
    <s v="Boston"/>
    <x v="1"/>
    <x v="2"/>
    <n v="51"/>
    <n v="128"/>
    <n v="6528"/>
    <x v="1"/>
    <x v="10"/>
    <x v="5"/>
    <x v="10"/>
    <x v="1"/>
  </r>
  <r>
    <s v="Amazon"/>
    <d v="2021-01-14T00:00:00"/>
    <x v="0"/>
    <x v="47"/>
    <s v="Boston"/>
    <x v="0"/>
    <x v="0"/>
    <n v="35"/>
    <n v="179"/>
    <n v="6265"/>
    <x v="1"/>
    <x v="0"/>
    <x v="1"/>
    <x v="0"/>
    <x v="1"/>
  </r>
  <r>
    <s v="Amazon"/>
    <d v="2021-01-14T00:00:00"/>
    <x v="0"/>
    <x v="47"/>
    <s v="Boston"/>
    <x v="0"/>
    <x v="1"/>
    <n v="36"/>
    <n v="107"/>
    <n v="3852"/>
    <x v="1"/>
    <x v="0"/>
    <x v="1"/>
    <x v="0"/>
    <x v="1"/>
  </r>
  <r>
    <s v="Amazon"/>
    <d v="2021-01-14T00:00:00"/>
    <x v="0"/>
    <x v="47"/>
    <s v="Boston"/>
    <x v="1"/>
    <x v="0"/>
    <n v="27"/>
    <n v="101"/>
    <n v="2727"/>
    <x v="1"/>
    <x v="0"/>
    <x v="1"/>
    <x v="0"/>
    <x v="1"/>
  </r>
  <r>
    <s v="Amazon"/>
    <d v="2021-01-14T00:00:00"/>
    <x v="0"/>
    <x v="47"/>
    <s v="Boston"/>
    <x v="1"/>
    <x v="1"/>
    <n v="29"/>
    <n v="53"/>
    <n v="1537"/>
    <x v="1"/>
    <x v="0"/>
    <x v="1"/>
    <x v="0"/>
    <x v="1"/>
  </r>
  <r>
    <s v="Amazon"/>
    <d v="2021-01-14T00:00:00"/>
    <x v="0"/>
    <x v="47"/>
    <s v="Boston"/>
    <x v="0"/>
    <x v="2"/>
    <n v="37"/>
    <n v="70"/>
    <n v="2590"/>
    <x v="1"/>
    <x v="0"/>
    <x v="1"/>
    <x v="0"/>
    <x v="1"/>
  </r>
  <r>
    <s v="Amazon"/>
    <d v="2021-01-14T00:00:00"/>
    <x v="0"/>
    <x v="47"/>
    <s v="Boston"/>
    <x v="1"/>
    <x v="2"/>
    <n v="34"/>
    <n v="104"/>
    <n v="3536"/>
    <x v="1"/>
    <x v="0"/>
    <x v="1"/>
    <x v="0"/>
    <x v="1"/>
  </r>
  <r>
    <s v="Amazon"/>
    <d v="2021-02-12T00:00:00"/>
    <x v="0"/>
    <x v="47"/>
    <s v="Boston"/>
    <x v="0"/>
    <x v="0"/>
    <n v="33"/>
    <n v="184"/>
    <n v="6072"/>
    <x v="1"/>
    <x v="1"/>
    <x v="2"/>
    <x v="1"/>
    <x v="1"/>
  </r>
  <r>
    <s v="Amazon"/>
    <d v="2021-02-12T00:00:00"/>
    <x v="0"/>
    <x v="47"/>
    <s v="Boston"/>
    <x v="0"/>
    <x v="1"/>
    <n v="33"/>
    <n v="72"/>
    <n v="2376"/>
    <x v="1"/>
    <x v="1"/>
    <x v="2"/>
    <x v="1"/>
    <x v="1"/>
  </r>
  <r>
    <s v="Amazon"/>
    <d v="2021-02-12T00:00:00"/>
    <x v="0"/>
    <x v="47"/>
    <s v="Boston"/>
    <x v="1"/>
    <x v="0"/>
    <n v="25"/>
    <n v="85"/>
    <n v="2125"/>
    <x v="1"/>
    <x v="1"/>
    <x v="2"/>
    <x v="1"/>
    <x v="1"/>
  </r>
  <r>
    <s v="Amazon"/>
    <d v="2021-02-12T00:00:00"/>
    <x v="0"/>
    <x v="48"/>
    <s v="Burlington"/>
    <x v="1"/>
    <x v="1"/>
    <n v="30"/>
    <n v="48"/>
    <n v="1440"/>
    <x v="1"/>
    <x v="1"/>
    <x v="2"/>
    <x v="1"/>
    <x v="1"/>
  </r>
  <r>
    <s v="Amazon"/>
    <d v="2021-02-12T00:00:00"/>
    <x v="0"/>
    <x v="48"/>
    <s v="Burlington"/>
    <x v="0"/>
    <x v="2"/>
    <n v="36"/>
    <n v="68"/>
    <n v="2448"/>
    <x v="1"/>
    <x v="1"/>
    <x v="2"/>
    <x v="1"/>
    <x v="1"/>
  </r>
  <r>
    <s v="Amazon"/>
    <d v="2021-02-12T00:00:00"/>
    <x v="0"/>
    <x v="48"/>
    <s v="Burlington"/>
    <x v="1"/>
    <x v="2"/>
    <n v="35"/>
    <n v="107"/>
    <n v="3745"/>
    <x v="1"/>
    <x v="1"/>
    <x v="2"/>
    <x v="1"/>
    <x v="1"/>
  </r>
  <r>
    <s v="Amazon"/>
    <d v="2021-03-10T00:00:00"/>
    <x v="0"/>
    <x v="48"/>
    <s v="Burlington"/>
    <x v="0"/>
    <x v="0"/>
    <n v="35"/>
    <n v="185"/>
    <n v="6475"/>
    <x v="1"/>
    <x v="2"/>
    <x v="0"/>
    <x v="2"/>
    <x v="1"/>
  </r>
  <r>
    <s v="Amazon"/>
    <d v="2021-03-10T00:00:00"/>
    <x v="0"/>
    <x v="48"/>
    <s v="Burlington"/>
    <x v="0"/>
    <x v="1"/>
    <n v="36"/>
    <n v="80"/>
    <n v="2880"/>
    <x v="1"/>
    <x v="2"/>
    <x v="0"/>
    <x v="2"/>
    <x v="1"/>
  </r>
  <r>
    <s v="Amazon"/>
    <d v="2021-03-10T00:00:00"/>
    <x v="0"/>
    <x v="48"/>
    <s v="Burlington"/>
    <x v="1"/>
    <x v="0"/>
    <n v="23"/>
    <n v="85"/>
    <n v="1955"/>
    <x v="1"/>
    <x v="2"/>
    <x v="0"/>
    <x v="2"/>
    <x v="1"/>
  </r>
  <r>
    <s v="Amazon"/>
    <d v="2021-03-10T00:00:00"/>
    <x v="0"/>
    <x v="48"/>
    <s v="Burlington"/>
    <x v="1"/>
    <x v="1"/>
    <n v="30"/>
    <n v="39"/>
    <n v="1170"/>
    <x v="1"/>
    <x v="2"/>
    <x v="0"/>
    <x v="2"/>
    <x v="1"/>
  </r>
  <r>
    <s v="Amazon"/>
    <d v="2021-03-10T00:00:00"/>
    <x v="0"/>
    <x v="48"/>
    <s v="Burlington"/>
    <x v="0"/>
    <x v="2"/>
    <n v="36"/>
    <n v="56"/>
    <n v="2016"/>
    <x v="1"/>
    <x v="2"/>
    <x v="0"/>
    <x v="2"/>
    <x v="1"/>
  </r>
  <r>
    <s v="Amazon"/>
    <d v="2021-03-10T00:00:00"/>
    <x v="0"/>
    <x v="48"/>
    <s v="Burlington"/>
    <x v="1"/>
    <x v="2"/>
    <n v="29"/>
    <n v="96"/>
    <n v="2784"/>
    <x v="1"/>
    <x v="2"/>
    <x v="0"/>
    <x v="2"/>
    <x v="1"/>
  </r>
  <r>
    <s v="Amazon"/>
    <d v="2021-04-11T00:00:00"/>
    <x v="0"/>
    <x v="48"/>
    <s v="Burlington"/>
    <x v="0"/>
    <x v="0"/>
    <n v="30"/>
    <n v="168"/>
    <n v="5040"/>
    <x v="1"/>
    <x v="3"/>
    <x v="4"/>
    <x v="3"/>
    <x v="1"/>
  </r>
  <r>
    <s v="Amazon"/>
    <d v="2021-04-11T00:00:00"/>
    <x v="0"/>
    <x v="48"/>
    <s v="Burlington"/>
    <x v="0"/>
    <x v="1"/>
    <n v="35"/>
    <n v="68"/>
    <n v="2380"/>
    <x v="1"/>
    <x v="3"/>
    <x v="4"/>
    <x v="3"/>
    <x v="1"/>
  </r>
  <r>
    <s v="Amazon"/>
    <d v="2021-04-11T00:00:00"/>
    <x v="0"/>
    <x v="48"/>
    <s v="Burlington"/>
    <x v="1"/>
    <x v="0"/>
    <n v="25"/>
    <n v="74"/>
    <n v="1850"/>
    <x v="1"/>
    <x v="3"/>
    <x v="4"/>
    <x v="3"/>
    <x v="1"/>
  </r>
  <r>
    <s v="Amazon"/>
    <d v="2021-04-11T00:00:00"/>
    <x v="0"/>
    <x v="48"/>
    <s v="Burlington"/>
    <x v="1"/>
    <x v="1"/>
    <n v="30"/>
    <n v="50"/>
    <n v="1500"/>
    <x v="1"/>
    <x v="3"/>
    <x v="4"/>
    <x v="3"/>
    <x v="1"/>
  </r>
  <r>
    <s v="Amazon"/>
    <d v="2021-04-11T00:00:00"/>
    <x v="0"/>
    <x v="48"/>
    <s v="Burlington"/>
    <x v="0"/>
    <x v="2"/>
    <n v="41"/>
    <n v="53"/>
    <n v="2173"/>
    <x v="1"/>
    <x v="3"/>
    <x v="4"/>
    <x v="3"/>
    <x v="1"/>
  </r>
  <r>
    <s v="Amazon"/>
    <d v="2021-04-11T00:00:00"/>
    <x v="0"/>
    <x v="48"/>
    <s v="Burlington"/>
    <x v="1"/>
    <x v="2"/>
    <n v="36"/>
    <n v="90"/>
    <n v="3240"/>
    <x v="1"/>
    <x v="3"/>
    <x v="4"/>
    <x v="3"/>
    <x v="1"/>
  </r>
  <r>
    <s v="Amazon"/>
    <d v="2021-05-10T00:00:00"/>
    <x v="0"/>
    <x v="48"/>
    <s v="Burlington"/>
    <x v="0"/>
    <x v="0"/>
    <n v="48"/>
    <n v="177"/>
    <n v="8496"/>
    <x v="1"/>
    <x v="4"/>
    <x v="5"/>
    <x v="4"/>
    <x v="1"/>
  </r>
  <r>
    <s v="Amazon"/>
    <d v="2021-05-10T00:00:00"/>
    <x v="0"/>
    <x v="48"/>
    <s v="Burlington"/>
    <x v="0"/>
    <x v="1"/>
    <n v="41"/>
    <n v="94"/>
    <n v="3854"/>
    <x v="1"/>
    <x v="4"/>
    <x v="5"/>
    <x v="4"/>
    <x v="1"/>
  </r>
  <r>
    <s v="Amazon"/>
    <d v="2021-05-10T00:00:00"/>
    <x v="0"/>
    <x v="48"/>
    <s v="Burlington"/>
    <x v="1"/>
    <x v="0"/>
    <n v="37"/>
    <n v="96"/>
    <n v="3552"/>
    <x v="1"/>
    <x v="4"/>
    <x v="5"/>
    <x v="4"/>
    <x v="1"/>
  </r>
  <r>
    <s v="Amazon"/>
    <d v="2021-05-10T00:00:00"/>
    <x v="0"/>
    <x v="48"/>
    <s v="Burlington"/>
    <x v="1"/>
    <x v="1"/>
    <n v="40"/>
    <n v="83"/>
    <n v="3320"/>
    <x v="1"/>
    <x v="4"/>
    <x v="5"/>
    <x v="4"/>
    <x v="1"/>
  </r>
  <r>
    <s v="Amazon"/>
    <d v="2021-05-10T00:00:00"/>
    <x v="0"/>
    <x v="48"/>
    <s v="Burlington"/>
    <x v="0"/>
    <x v="2"/>
    <n v="46"/>
    <n v="91"/>
    <n v="4186"/>
    <x v="1"/>
    <x v="4"/>
    <x v="5"/>
    <x v="4"/>
    <x v="1"/>
  </r>
  <r>
    <s v="Amazon"/>
    <d v="2021-05-10T00:00:00"/>
    <x v="0"/>
    <x v="48"/>
    <s v="Burlington"/>
    <x v="1"/>
    <x v="2"/>
    <n v="47"/>
    <n v="120"/>
    <n v="5640"/>
    <x v="1"/>
    <x v="4"/>
    <x v="5"/>
    <x v="4"/>
    <x v="1"/>
  </r>
  <r>
    <s v="Amazon"/>
    <d v="2021-06-12T00:00:00"/>
    <x v="0"/>
    <x v="48"/>
    <s v="Burlington"/>
    <x v="0"/>
    <x v="0"/>
    <n v="47"/>
    <n v="195"/>
    <n v="9165"/>
    <x v="1"/>
    <x v="11"/>
    <x v="3"/>
    <x v="11"/>
    <x v="1"/>
  </r>
  <r>
    <s v="Amazon"/>
    <d v="2021-06-12T00:00:00"/>
    <x v="0"/>
    <x v="48"/>
    <s v="Burlington"/>
    <x v="0"/>
    <x v="1"/>
    <n v="44"/>
    <n v="120"/>
    <n v="5280"/>
    <x v="1"/>
    <x v="11"/>
    <x v="3"/>
    <x v="11"/>
    <x v="1"/>
  </r>
  <r>
    <s v="Amazon"/>
    <d v="2021-06-12T00:00:00"/>
    <x v="0"/>
    <x v="48"/>
    <s v="Burlington"/>
    <x v="1"/>
    <x v="0"/>
    <n v="35"/>
    <n v="104"/>
    <n v="3640"/>
    <x v="1"/>
    <x v="11"/>
    <x v="3"/>
    <x v="11"/>
    <x v="1"/>
  </r>
  <r>
    <s v="Amazon"/>
    <d v="2021-06-12T00:00:00"/>
    <x v="0"/>
    <x v="48"/>
    <s v="Burlington"/>
    <x v="1"/>
    <x v="1"/>
    <n v="38"/>
    <n v="102"/>
    <n v="3876"/>
    <x v="1"/>
    <x v="11"/>
    <x v="3"/>
    <x v="11"/>
    <x v="1"/>
  </r>
  <r>
    <s v="Amazon"/>
    <d v="2021-06-12T00:00:00"/>
    <x v="0"/>
    <x v="48"/>
    <s v="Burlington"/>
    <x v="0"/>
    <x v="2"/>
    <n v="44"/>
    <n v="105"/>
    <n v="4620"/>
    <x v="1"/>
    <x v="11"/>
    <x v="3"/>
    <x v="11"/>
    <x v="1"/>
  </r>
  <r>
    <s v="Amazon"/>
    <d v="2021-06-12T00:00:00"/>
    <x v="0"/>
    <x v="48"/>
    <s v="Burlington"/>
    <x v="1"/>
    <x v="2"/>
    <n v="49"/>
    <n v="158"/>
    <n v="7742"/>
    <x v="1"/>
    <x v="11"/>
    <x v="3"/>
    <x v="11"/>
    <x v="1"/>
  </r>
  <r>
    <s v="Amazon"/>
    <d v="2021-07-10T00:00:00"/>
    <x v="0"/>
    <x v="48"/>
    <s v="Burlington"/>
    <x v="0"/>
    <x v="0"/>
    <n v="45"/>
    <n v="209"/>
    <n v="9405"/>
    <x v="1"/>
    <x v="5"/>
    <x v="3"/>
    <x v="5"/>
    <x v="1"/>
  </r>
  <r>
    <s v="Amazon"/>
    <d v="2021-07-10T00:00:00"/>
    <x v="0"/>
    <x v="48"/>
    <s v="Burlington"/>
    <x v="0"/>
    <x v="1"/>
    <n v="42"/>
    <n v="145"/>
    <n v="6090"/>
    <x v="1"/>
    <x v="5"/>
    <x v="3"/>
    <x v="5"/>
    <x v="1"/>
  </r>
  <r>
    <s v="Amazon"/>
    <d v="2021-07-10T00:00:00"/>
    <x v="0"/>
    <x v="48"/>
    <s v="Burlington"/>
    <x v="1"/>
    <x v="0"/>
    <n v="33"/>
    <n v="109"/>
    <n v="3597"/>
    <x v="1"/>
    <x v="5"/>
    <x v="3"/>
    <x v="5"/>
    <x v="1"/>
  </r>
  <r>
    <s v="Amazon"/>
    <d v="2021-07-10T00:00:00"/>
    <x v="0"/>
    <x v="48"/>
    <s v="Burlington"/>
    <x v="1"/>
    <x v="1"/>
    <n v="36"/>
    <n v="96"/>
    <n v="3456"/>
    <x v="1"/>
    <x v="5"/>
    <x v="3"/>
    <x v="5"/>
    <x v="1"/>
  </r>
  <r>
    <s v="Amazon"/>
    <d v="2021-07-10T00:00:00"/>
    <x v="0"/>
    <x v="48"/>
    <s v="Burlington"/>
    <x v="0"/>
    <x v="2"/>
    <n v="39"/>
    <n v="114"/>
    <n v="4446"/>
    <x v="1"/>
    <x v="5"/>
    <x v="3"/>
    <x v="5"/>
    <x v="1"/>
  </r>
  <r>
    <s v="Amazon"/>
    <d v="2021-07-10T00:00:00"/>
    <x v="0"/>
    <x v="48"/>
    <s v="Burlington"/>
    <x v="1"/>
    <x v="2"/>
    <n v="49"/>
    <n v="175"/>
    <n v="8575"/>
    <x v="1"/>
    <x v="5"/>
    <x v="3"/>
    <x v="5"/>
    <x v="1"/>
  </r>
  <r>
    <s v="Amazon"/>
    <d v="2021-08-11T00:00:00"/>
    <x v="0"/>
    <x v="48"/>
    <s v="Burlington"/>
    <x v="0"/>
    <x v="0"/>
    <n v="42"/>
    <n v="215"/>
    <n v="9030"/>
    <x v="1"/>
    <x v="6"/>
    <x v="0"/>
    <x v="6"/>
    <x v="1"/>
  </r>
  <r>
    <s v="Amazon"/>
    <d v="2021-08-11T00:00:00"/>
    <x v="0"/>
    <x v="48"/>
    <s v="Burlington"/>
    <x v="0"/>
    <x v="1"/>
    <n v="43"/>
    <n v="149"/>
    <n v="6407"/>
    <x v="1"/>
    <x v="6"/>
    <x v="0"/>
    <x v="6"/>
    <x v="1"/>
  </r>
  <r>
    <s v="Amazon"/>
    <d v="2021-08-11T00:00:00"/>
    <x v="0"/>
    <x v="48"/>
    <s v="Burlington"/>
    <x v="1"/>
    <x v="0"/>
    <n v="34"/>
    <n v="116"/>
    <n v="3944"/>
    <x v="1"/>
    <x v="6"/>
    <x v="0"/>
    <x v="6"/>
    <x v="1"/>
  </r>
  <r>
    <s v="Amazon"/>
    <d v="2021-08-11T00:00:00"/>
    <x v="0"/>
    <x v="48"/>
    <s v="Burlington"/>
    <x v="1"/>
    <x v="1"/>
    <n v="40"/>
    <n v="85"/>
    <n v="3400"/>
    <x v="1"/>
    <x v="6"/>
    <x v="0"/>
    <x v="6"/>
    <x v="1"/>
  </r>
  <r>
    <s v="Amazon"/>
    <d v="2021-08-11T00:00:00"/>
    <x v="0"/>
    <x v="48"/>
    <s v="Burlington"/>
    <x v="0"/>
    <x v="2"/>
    <n v="43"/>
    <n v="72"/>
    <n v="3096"/>
    <x v="1"/>
    <x v="6"/>
    <x v="0"/>
    <x v="6"/>
    <x v="1"/>
  </r>
  <r>
    <s v="Amazon"/>
    <d v="2021-08-11T00:00:00"/>
    <x v="0"/>
    <x v="48"/>
    <s v="Burlington"/>
    <x v="1"/>
    <x v="2"/>
    <n v="44"/>
    <n v="136"/>
    <n v="5984"/>
    <x v="1"/>
    <x v="6"/>
    <x v="0"/>
    <x v="6"/>
    <x v="1"/>
  </r>
  <r>
    <s v="Amazon"/>
    <d v="2021-09-10T00:00:00"/>
    <x v="0"/>
    <x v="48"/>
    <s v="Burlington"/>
    <x v="0"/>
    <x v="0"/>
    <n v="44"/>
    <n v="179"/>
    <n v="7876"/>
    <x v="1"/>
    <x v="7"/>
    <x v="2"/>
    <x v="7"/>
    <x v="1"/>
  </r>
  <r>
    <s v="Amazon"/>
    <d v="2021-09-10T00:00:00"/>
    <x v="0"/>
    <x v="48"/>
    <s v="Burlington"/>
    <x v="0"/>
    <x v="1"/>
    <n v="42"/>
    <n v="111"/>
    <n v="4662"/>
    <x v="1"/>
    <x v="7"/>
    <x v="2"/>
    <x v="7"/>
    <x v="1"/>
  </r>
  <r>
    <s v="Amazon"/>
    <d v="2021-09-10T00:00:00"/>
    <x v="0"/>
    <x v="48"/>
    <s v="Burlington"/>
    <x v="1"/>
    <x v="0"/>
    <n v="40"/>
    <n v="72"/>
    <n v="2880"/>
    <x v="1"/>
    <x v="7"/>
    <x v="2"/>
    <x v="7"/>
    <x v="1"/>
  </r>
  <r>
    <s v="Amazon"/>
    <d v="2021-09-10T00:00:00"/>
    <x v="0"/>
    <x v="48"/>
    <s v="Burlington"/>
    <x v="1"/>
    <x v="1"/>
    <n v="35"/>
    <n v="66"/>
    <n v="2310"/>
    <x v="1"/>
    <x v="7"/>
    <x v="2"/>
    <x v="7"/>
    <x v="1"/>
  </r>
  <r>
    <s v="Amazon"/>
    <d v="2021-09-10T00:00:00"/>
    <x v="0"/>
    <x v="48"/>
    <s v="Burlington"/>
    <x v="0"/>
    <x v="2"/>
    <n v="48"/>
    <n v="68"/>
    <n v="3264"/>
    <x v="1"/>
    <x v="7"/>
    <x v="2"/>
    <x v="7"/>
    <x v="1"/>
  </r>
  <r>
    <s v="Amazon"/>
    <d v="2021-09-10T00:00:00"/>
    <x v="0"/>
    <x v="48"/>
    <s v="Burlington"/>
    <x v="1"/>
    <x v="2"/>
    <n v="45"/>
    <n v="93"/>
    <n v="4185"/>
    <x v="1"/>
    <x v="7"/>
    <x v="2"/>
    <x v="7"/>
    <x v="1"/>
  </r>
  <r>
    <s v="Amazon"/>
    <d v="2021-10-12T00:00:00"/>
    <x v="0"/>
    <x v="48"/>
    <s v="Burlington"/>
    <x v="0"/>
    <x v="0"/>
    <n v="44"/>
    <n v="157"/>
    <n v="6908"/>
    <x v="1"/>
    <x v="8"/>
    <x v="6"/>
    <x v="8"/>
    <x v="1"/>
  </r>
  <r>
    <s v="Amazon"/>
    <d v="2021-10-12T00:00:00"/>
    <x v="0"/>
    <x v="48"/>
    <s v="Burlington"/>
    <x v="0"/>
    <x v="1"/>
    <n v="44"/>
    <n v="99"/>
    <n v="4356"/>
    <x v="1"/>
    <x v="8"/>
    <x v="6"/>
    <x v="8"/>
    <x v="1"/>
  </r>
  <r>
    <s v="Amazon"/>
    <d v="2021-10-12T00:00:00"/>
    <x v="0"/>
    <x v="48"/>
    <s v="Burlington"/>
    <x v="1"/>
    <x v="0"/>
    <n v="40"/>
    <n v="66"/>
    <n v="2640"/>
    <x v="1"/>
    <x v="8"/>
    <x v="6"/>
    <x v="8"/>
    <x v="1"/>
  </r>
  <r>
    <s v="Amazon"/>
    <d v="2021-10-12T00:00:00"/>
    <x v="0"/>
    <x v="48"/>
    <s v="Burlington"/>
    <x v="1"/>
    <x v="1"/>
    <n v="46"/>
    <n v="61"/>
    <n v="2806"/>
    <x v="1"/>
    <x v="8"/>
    <x v="6"/>
    <x v="8"/>
    <x v="1"/>
  </r>
  <r>
    <s v="Amazon"/>
    <d v="2021-10-12T00:00:00"/>
    <x v="0"/>
    <x v="48"/>
    <s v="Burlington"/>
    <x v="0"/>
    <x v="2"/>
    <n v="55"/>
    <n v="58"/>
    <n v="3190"/>
    <x v="1"/>
    <x v="8"/>
    <x v="6"/>
    <x v="8"/>
    <x v="1"/>
  </r>
  <r>
    <s v="West Gear"/>
    <d v="2021-10-12T00:00:00"/>
    <x v="0"/>
    <x v="48"/>
    <s v="Burlington"/>
    <x v="1"/>
    <x v="2"/>
    <n v="54"/>
    <n v="90"/>
    <n v="4860"/>
    <x v="1"/>
    <x v="8"/>
    <x v="6"/>
    <x v="8"/>
    <x v="1"/>
  </r>
  <r>
    <s v="West Gear"/>
    <d v="2021-11-11T00:00:00"/>
    <x v="0"/>
    <x v="48"/>
    <s v="Burlington"/>
    <x v="0"/>
    <x v="0"/>
    <n v="54"/>
    <n v="140"/>
    <n v="7560"/>
    <x v="1"/>
    <x v="9"/>
    <x v="1"/>
    <x v="9"/>
    <x v="1"/>
  </r>
  <r>
    <s v="West Gear"/>
    <d v="2021-11-11T00:00:00"/>
    <x v="0"/>
    <x v="48"/>
    <s v="Burlington"/>
    <x v="0"/>
    <x v="1"/>
    <n v="47"/>
    <n v="98"/>
    <n v="4606"/>
    <x v="1"/>
    <x v="9"/>
    <x v="1"/>
    <x v="9"/>
    <x v="1"/>
  </r>
  <r>
    <s v="West Gear"/>
    <d v="2021-11-11T00:00:00"/>
    <x v="0"/>
    <x v="48"/>
    <s v="Burlington"/>
    <x v="1"/>
    <x v="0"/>
    <n v="46"/>
    <n v="102"/>
    <n v="4692"/>
    <x v="1"/>
    <x v="9"/>
    <x v="1"/>
    <x v="9"/>
    <x v="1"/>
  </r>
  <r>
    <s v="Amazon"/>
    <d v="2021-11-11T00:00:00"/>
    <x v="0"/>
    <x v="48"/>
    <s v="Burlington"/>
    <x v="1"/>
    <x v="1"/>
    <n v="42"/>
    <n v="96"/>
    <n v="4032"/>
    <x v="1"/>
    <x v="9"/>
    <x v="1"/>
    <x v="9"/>
    <x v="1"/>
  </r>
  <r>
    <s v="Amazon"/>
    <d v="2021-11-11T00:00:00"/>
    <x v="0"/>
    <x v="48"/>
    <s v="Burlington"/>
    <x v="0"/>
    <x v="2"/>
    <n v="50"/>
    <n v="91"/>
    <n v="4550"/>
    <x v="1"/>
    <x v="9"/>
    <x v="1"/>
    <x v="9"/>
    <x v="1"/>
  </r>
  <r>
    <s v="Amazon"/>
    <d v="2021-11-11T00:00:00"/>
    <x v="0"/>
    <x v="48"/>
    <s v="Burlington"/>
    <x v="1"/>
    <x v="2"/>
    <n v="57"/>
    <n v="128"/>
    <n v="7296"/>
    <x v="1"/>
    <x v="9"/>
    <x v="1"/>
    <x v="9"/>
    <x v="1"/>
  </r>
  <r>
    <s v="Amazon"/>
    <d v="2021-12-10T00:00:00"/>
    <x v="0"/>
    <x v="48"/>
    <s v="Burlington"/>
    <x v="0"/>
    <x v="0"/>
    <n v="48"/>
    <n v="186"/>
    <n v="8928"/>
    <x v="1"/>
    <x v="10"/>
    <x v="2"/>
    <x v="10"/>
    <x v="1"/>
  </r>
  <r>
    <s v="Amazon"/>
    <d v="2021-12-10T00:00:00"/>
    <x v="0"/>
    <x v="48"/>
    <s v="Burlington"/>
    <x v="0"/>
    <x v="1"/>
    <n v="41"/>
    <n v="132"/>
    <n v="5412"/>
    <x v="1"/>
    <x v="10"/>
    <x v="2"/>
    <x v="10"/>
    <x v="1"/>
  </r>
  <r>
    <s v="Amazon"/>
    <d v="2021-12-10T00:00:00"/>
    <x v="0"/>
    <x v="48"/>
    <s v="Burlington"/>
    <x v="1"/>
    <x v="0"/>
    <n v="44"/>
    <n v="131"/>
    <n v="5764"/>
    <x v="1"/>
    <x v="10"/>
    <x v="2"/>
    <x v="10"/>
    <x v="1"/>
  </r>
  <r>
    <s v="Amazon"/>
    <d v="2021-12-10T00:00:00"/>
    <x v="0"/>
    <x v="48"/>
    <s v="Burlington"/>
    <x v="1"/>
    <x v="1"/>
    <n v="44"/>
    <n v="101"/>
    <n v="4444"/>
    <x v="1"/>
    <x v="10"/>
    <x v="2"/>
    <x v="10"/>
    <x v="1"/>
  </r>
  <r>
    <s v="Amazon"/>
    <d v="2021-12-10T00:00:00"/>
    <x v="0"/>
    <x v="48"/>
    <s v="Burlington"/>
    <x v="0"/>
    <x v="2"/>
    <n v="48"/>
    <n v="104"/>
    <n v="4992"/>
    <x v="1"/>
    <x v="10"/>
    <x v="2"/>
    <x v="10"/>
    <x v="1"/>
  </r>
  <r>
    <s v="Amazon"/>
    <d v="2021-12-10T00:00:00"/>
    <x v="0"/>
    <x v="48"/>
    <s v="Burlington"/>
    <x v="1"/>
    <x v="2"/>
    <n v="60"/>
    <n v="145"/>
    <n v="8700"/>
    <x v="1"/>
    <x v="10"/>
    <x v="2"/>
    <x v="10"/>
    <x v="1"/>
  </r>
  <r>
    <s v="Amazon"/>
    <d v="2021-01-21T00:00:00"/>
    <x v="0"/>
    <x v="48"/>
    <s v="Burlington"/>
    <x v="0"/>
    <x v="0"/>
    <n v="34"/>
    <n v="173"/>
    <n v="5882"/>
    <x v="1"/>
    <x v="0"/>
    <x v="1"/>
    <x v="0"/>
    <x v="1"/>
  </r>
  <r>
    <s v="Amazon"/>
    <d v="2021-01-21T00:00:00"/>
    <x v="0"/>
    <x v="48"/>
    <s v="Burlington"/>
    <x v="0"/>
    <x v="1"/>
    <n v="39"/>
    <n v="111"/>
    <n v="4329"/>
    <x v="1"/>
    <x v="0"/>
    <x v="1"/>
    <x v="0"/>
    <x v="1"/>
  </r>
  <r>
    <s v="Amazon"/>
    <d v="2021-01-21T00:00:00"/>
    <x v="0"/>
    <x v="48"/>
    <s v="Burlington"/>
    <x v="1"/>
    <x v="0"/>
    <n v="28"/>
    <n v="101"/>
    <n v="2828"/>
    <x v="1"/>
    <x v="0"/>
    <x v="1"/>
    <x v="0"/>
    <x v="1"/>
  </r>
  <r>
    <s v="Amazon"/>
    <d v="2021-01-21T00:00:00"/>
    <x v="0"/>
    <x v="48"/>
    <s v="Burlington"/>
    <x v="1"/>
    <x v="1"/>
    <n v="36"/>
    <n v="60"/>
    <n v="2160"/>
    <x v="1"/>
    <x v="0"/>
    <x v="1"/>
    <x v="0"/>
    <x v="1"/>
  </r>
  <r>
    <s v="Amazon"/>
    <d v="2021-01-21T00:00:00"/>
    <x v="0"/>
    <x v="48"/>
    <s v="Burlington"/>
    <x v="0"/>
    <x v="2"/>
    <n v="43"/>
    <n v="74"/>
    <n v="3182"/>
    <x v="1"/>
    <x v="0"/>
    <x v="1"/>
    <x v="0"/>
    <x v="1"/>
  </r>
  <r>
    <s v="Amazon"/>
    <d v="2021-01-21T00:00:00"/>
    <x v="0"/>
    <x v="48"/>
    <s v="Burlington"/>
    <x v="1"/>
    <x v="2"/>
    <n v="35"/>
    <n v="101"/>
    <n v="3535"/>
    <x v="1"/>
    <x v="0"/>
    <x v="1"/>
    <x v="0"/>
    <x v="1"/>
  </r>
  <r>
    <s v="Amazon"/>
    <d v="2021-02-19T00:00:00"/>
    <x v="0"/>
    <x v="48"/>
    <s v="Burlington"/>
    <x v="0"/>
    <x v="0"/>
    <n v="34"/>
    <n v="186"/>
    <n v="6324"/>
    <x v="1"/>
    <x v="1"/>
    <x v="2"/>
    <x v="1"/>
    <x v="1"/>
  </r>
  <r>
    <s v="Amazon"/>
    <d v="2021-02-19T00:00:00"/>
    <x v="0"/>
    <x v="48"/>
    <s v="Burlington"/>
    <x v="0"/>
    <x v="1"/>
    <n v="37"/>
    <n v="85"/>
    <n v="3145"/>
    <x v="1"/>
    <x v="1"/>
    <x v="2"/>
    <x v="1"/>
    <x v="1"/>
  </r>
  <r>
    <s v="Amazon"/>
    <d v="2021-02-19T00:00:00"/>
    <x v="0"/>
    <x v="48"/>
    <s v="Burlington"/>
    <x v="1"/>
    <x v="0"/>
    <n v="31"/>
    <n v="96"/>
    <n v="2976"/>
    <x v="1"/>
    <x v="1"/>
    <x v="2"/>
    <x v="1"/>
    <x v="1"/>
  </r>
  <r>
    <s v="Amazon"/>
    <d v="2021-02-19T00:00:00"/>
    <x v="0"/>
    <x v="49"/>
    <s v="Manchester"/>
    <x v="1"/>
    <x v="1"/>
    <n v="31"/>
    <n v="68"/>
    <n v="2108"/>
    <x v="1"/>
    <x v="1"/>
    <x v="2"/>
    <x v="1"/>
    <x v="1"/>
  </r>
  <r>
    <s v="Amazon"/>
    <d v="2021-02-19T00:00:00"/>
    <x v="0"/>
    <x v="49"/>
    <s v="Manchester"/>
    <x v="0"/>
    <x v="2"/>
    <n v="41"/>
    <n v="96"/>
    <n v="3936"/>
    <x v="1"/>
    <x v="1"/>
    <x v="2"/>
    <x v="1"/>
    <x v="1"/>
  </r>
  <r>
    <s v="Amazon"/>
    <d v="2021-02-19T00:00:00"/>
    <x v="0"/>
    <x v="49"/>
    <s v="Manchester"/>
    <x v="1"/>
    <x v="2"/>
    <n v="36"/>
    <n v="124"/>
    <n v="4464"/>
    <x v="1"/>
    <x v="1"/>
    <x v="2"/>
    <x v="1"/>
    <x v="1"/>
  </r>
  <r>
    <s v="Amazon"/>
    <d v="2021-03-17T00:00:00"/>
    <x v="0"/>
    <x v="49"/>
    <s v="Manchester"/>
    <x v="0"/>
    <x v="0"/>
    <n v="39"/>
    <n v="188"/>
    <n v="7332"/>
    <x v="1"/>
    <x v="2"/>
    <x v="0"/>
    <x v="2"/>
    <x v="1"/>
  </r>
  <r>
    <s v="Amazon"/>
    <d v="2021-03-17T00:00:00"/>
    <x v="0"/>
    <x v="49"/>
    <s v="Manchester"/>
    <x v="0"/>
    <x v="1"/>
    <n v="36"/>
    <n v="88"/>
    <n v="3168"/>
    <x v="1"/>
    <x v="2"/>
    <x v="0"/>
    <x v="2"/>
    <x v="1"/>
  </r>
  <r>
    <s v="Amazon"/>
    <d v="2021-03-17T00:00:00"/>
    <x v="0"/>
    <x v="49"/>
    <s v="Manchester"/>
    <x v="1"/>
    <x v="0"/>
    <n v="32"/>
    <n v="105"/>
    <n v="3360"/>
    <x v="1"/>
    <x v="2"/>
    <x v="0"/>
    <x v="2"/>
    <x v="1"/>
  </r>
  <r>
    <s v="Amazon"/>
    <d v="2021-03-17T00:00:00"/>
    <x v="0"/>
    <x v="49"/>
    <s v="Manchester"/>
    <x v="1"/>
    <x v="1"/>
    <n v="33"/>
    <n v="45"/>
    <n v="1485"/>
    <x v="1"/>
    <x v="2"/>
    <x v="0"/>
    <x v="2"/>
    <x v="1"/>
  </r>
  <r>
    <s v="Amazon"/>
    <d v="2021-03-17T00:00:00"/>
    <x v="0"/>
    <x v="49"/>
    <s v="Manchester"/>
    <x v="0"/>
    <x v="2"/>
    <n v="47"/>
    <n v="60"/>
    <n v="2820"/>
    <x v="1"/>
    <x v="2"/>
    <x v="0"/>
    <x v="2"/>
    <x v="1"/>
  </r>
  <r>
    <s v="Amazon"/>
    <d v="2021-03-17T00:00:00"/>
    <x v="0"/>
    <x v="49"/>
    <s v="Manchester"/>
    <x v="1"/>
    <x v="2"/>
    <n v="36"/>
    <n v="99"/>
    <n v="3564"/>
    <x v="1"/>
    <x v="2"/>
    <x v="0"/>
    <x v="2"/>
    <x v="1"/>
  </r>
  <r>
    <s v="Amazon"/>
    <d v="2021-04-18T00:00:00"/>
    <x v="0"/>
    <x v="49"/>
    <s v="Manchester"/>
    <x v="0"/>
    <x v="0"/>
    <n v="33"/>
    <n v="187"/>
    <n v="6171"/>
    <x v="1"/>
    <x v="3"/>
    <x v="4"/>
    <x v="3"/>
    <x v="1"/>
  </r>
  <r>
    <s v="Amazon"/>
    <d v="2021-04-18T00:00:00"/>
    <x v="0"/>
    <x v="49"/>
    <s v="Manchester"/>
    <x v="0"/>
    <x v="1"/>
    <n v="38"/>
    <n v="85"/>
    <n v="3230"/>
    <x v="1"/>
    <x v="3"/>
    <x v="4"/>
    <x v="3"/>
    <x v="1"/>
  </r>
  <r>
    <s v="Amazon"/>
    <d v="2021-04-18T00:00:00"/>
    <x v="0"/>
    <x v="49"/>
    <s v="Manchester"/>
    <x v="1"/>
    <x v="0"/>
    <n v="26"/>
    <n v="80"/>
    <n v="2080"/>
    <x v="1"/>
    <x v="3"/>
    <x v="4"/>
    <x v="3"/>
    <x v="1"/>
  </r>
  <r>
    <s v="Amazon"/>
    <d v="2021-04-18T00:00:00"/>
    <x v="0"/>
    <x v="49"/>
    <s v="Manchester"/>
    <x v="1"/>
    <x v="1"/>
    <n v="35"/>
    <n v="53"/>
    <n v="1855"/>
    <x v="1"/>
    <x v="3"/>
    <x v="4"/>
    <x v="3"/>
    <x v="1"/>
  </r>
  <r>
    <s v="Amazon"/>
    <d v="2021-04-18T00:00:00"/>
    <x v="0"/>
    <x v="49"/>
    <s v="Manchester"/>
    <x v="0"/>
    <x v="2"/>
    <n v="40"/>
    <n v="61"/>
    <n v="2440"/>
    <x v="1"/>
    <x v="3"/>
    <x v="4"/>
    <x v="3"/>
    <x v="1"/>
  </r>
  <r>
    <s v="Amazon"/>
    <d v="2021-04-18T00:00:00"/>
    <x v="0"/>
    <x v="49"/>
    <s v="Manchester"/>
    <x v="1"/>
    <x v="2"/>
    <n v="33"/>
    <n v="101"/>
    <n v="3333"/>
    <x v="1"/>
    <x v="3"/>
    <x v="4"/>
    <x v="3"/>
    <x v="1"/>
  </r>
  <r>
    <s v="Amazon"/>
    <d v="2021-05-17T00:00:00"/>
    <x v="0"/>
    <x v="49"/>
    <s v="Manchester"/>
    <x v="0"/>
    <x v="0"/>
    <n v="47"/>
    <n v="196"/>
    <n v="9212"/>
    <x v="1"/>
    <x v="4"/>
    <x v="5"/>
    <x v="4"/>
    <x v="1"/>
  </r>
  <r>
    <s v="Amazon"/>
    <d v="2021-05-17T00:00:00"/>
    <x v="0"/>
    <x v="49"/>
    <s v="Manchester"/>
    <x v="0"/>
    <x v="1"/>
    <n v="40"/>
    <n v="93"/>
    <n v="3720"/>
    <x v="1"/>
    <x v="4"/>
    <x v="5"/>
    <x v="4"/>
    <x v="1"/>
  </r>
  <r>
    <s v="Amazon"/>
    <d v="2021-05-17T00:00:00"/>
    <x v="0"/>
    <x v="49"/>
    <s v="Manchester"/>
    <x v="1"/>
    <x v="0"/>
    <n v="42"/>
    <n v="101"/>
    <n v="4242"/>
    <x v="1"/>
    <x v="4"/>
    <x v="5"/>
    <x v="4"/>
    <x v="1"/>
  </r>
  <r>
    <s v="Amazon"/>
    <d v="2021-05-17T00:00:00"/>
    <x v="0"/>
    <x v="49"/>
    <s v="Manchester"/>
    <x v="1"/>
    <x v="1"/>
    <n v="41"/>
    <n v="91"/>
    <n v="3731"/>
    <x v="1"/>
    <x v="4"/>
    <x v="5"/>
    <x v="4"/>
    <x v="1"/>
  </r>
  <r>
    <s v="Amazon"/>
    <d v="2021-05-17T00:00:00"/>
    <x v="0"/>
    <x v="49"/>
    <s v="Manchester"/>
    <x v="0"/>
    <x v="2"/>
    <n v="52"/>
    <n v="90"/>
    <n v="4680"/>
    <x v="1"/>
    <x v="4"/>
    <x v="5"/>
    <x v="4"/>
    <x v="1"/>
  </r>
  <r>
    <s v="Amazon"/>
    <d v="2021-05-17T00:00:00"/>
    <x v="0"/>
    <x v="49"/>
    <s v="Manchester"/>
    <x v="1"/>
    <x v="2"/>
    <n v="46"/>
    <n v="140"/>
    <n v="6440"/>
    <x v="1"/>
    <x v="4"/>
    <x v="5"/>
    <x v="4"/>
    <x v="1"/>
  </r>
  <r>
    <s v="Amazon"/>
    <d v="2021-06-19T00:00:00"/>
    <x v="0"/>
    <x v="49"/>
    <s v="Manchester"/>
    <x v="0"/>
    <x v="0"/>
    <n v="44"/>
    <n v="216"/>
    <n v="9504"/>
    <x v="1"/>
    <x v="11"/>
    <x v="3"/>
    <x v="11"/>
    <x v="1"/>
  </r>
  <r>
    <s v="Amazon"/>
    <d v="2021-06-19T00:00:00"/>
    <x v="0"/>
    <x v="49"/>
    <s v="Manchester"/>
    <x v="0"/>
    <x v="1"/>
    <n v="40"/>
    <n v="140"/>
    <n v="5600"/>
    <x v="1"/>
    <x v="11"/>
    <x v="3"/>
    <x v="11"/>
    <x v="1"/>
  </r>
  <r>
    <s v="Amazon"/>
    <d v="2021-06-19T00:00:00"/>
    <x v="0"/>
    <x v="49"/>
    <s v="Manchester"/>
    <x v="1"/>
    <x v="0"/>
    <n v="43"/>
    <n v="109"/>
    <n v="4687"/>
    <x v="1"/>
    <x v="11"/>
    <x v="3"/>
    <x v="11"/>
    <x v="1"/>
  </r>
  <r>
    <s v="Amazon"/>
    <d v="2021-06-19T00:00:00"/>
    <x v="0"/>
    <x v="49"/>
    <s v="Manchester"/>
    <x v="1"/>
    <x v="1"/>
    <n v="37"/>
    <n v="104"/>
    <n v="3848"/>
    <x v="1"/>
    <x v="11"/>
    <x v="3"/>
    <x v="11"/>
    <x v="1"/>
  </r>
  <r>
    <s v="Amazon"/>
    <d v="2021-06-19T00:00:00"/>
    <x v="0"/>
    <x v="49"/>
    <s v="Manchester"/>
    <x v="0"/>
    <x v="2"/>
    <n v="47"/>
    <n v="114"/>
    <n v="5358"/>
    <x v="1"/>
    <x v="11"/>
    <x v="3"/>
    <x v="11"/>
    <x v="1"/>
  </r>
  <r>
    <s v="Amazon"/>
    <d v="2021-06-19T00:00:00"/>
    <x v="0"/>
    <x v="49"/>
    <s v="Manchester"/>
    <x v="1"/>
    <x v="2"/>
    <n v="50"/>
    <n v="162"/>
    <n v="8100"/>
    <x v="1"/>
    <x v="11"/>
    <x v="3"/>
    <x v="11"/>
    <x v="1"/>
  </r>
  <r>
    <s v="Amazon"/>
    <d v="2021-07-17T00:00:00"/>
    <x v="0"/>
    <x v="49"/>
    <s v="Manchester"/>
    <x v="0"/>
    <x v="0"/>
    <n v="49"/>
    <n v="224"/>
    <n v="10976"/>
    <x v="1"/>
    <x v="5"/>
    <x v="3"/>
    <x v="5"/>
    <x v="1"/>
  </r>
  <r>
    <s v="Amazon"/>
    <d v="2021-07-17T00:00:00"/>
    <x v="0"/>
    <x v="49"/>
    <s v="Manchester"/>
    <x v="0"/>
    <x v="1"/>
    <n v="47"/>
    <n v="149"/>
    <n v="7003"/>
    <x v="1"/>
    <x v="5"/>
    <x v="3"/>
    <x v="5"/>
    <x v="1"/>
  </r>
  <r>
    <s v="Amazon"/>
    <d v="2021-07-17T00:00:00"/>
    <x v="0"/>
    <x v="49"/>
    <s v="Manchester"/>
    <x v="1"/>
    <x v="0"/>
    <n v="37"/>
    <n v="128"/>
    <n v="4736"/>
    <x v="1"/>
    <x v="5"/>
    <x v="3"/>
    <x v="5"/>
    <x v="1"/>
  </r>
  <r>
    <s v="Amazon"/>
    <d v="2021-07-17T00:00:00"/>
    <x v="0"/>
    <x v="49"/>
    <s v="Manchester"/>
    <x v="1"/>
    <x v="1"/>
    <n v="39"/>
    <n v="107"/>
    <n v="4173"/>
    <x v="1"/>
    <x v="5"/>
    <x v="3"/>
    <x v="5"/>
    <x v="1"/>
  </r>
  <r>
    <s v="Amazon"/>
    <d v="2021-07-17T00:00:00"/>
    <x v="0"/>
    <x v="49"/>
    <s v="Manchester"/>
    <x v="0"/>
    <x v="2"/>
    <n v="47"/>
    <n v="119"/>
    <n v="5593"/>
    <x v="1"/>
    <x v="5"/>
    <x v="3"/>
    <x v="5"/>
    <x v="1"/>
  </r>
  <r>
    <s v="Amazon"/>
    <d v="2021-07-17T00:00:00"/>
    <x v="0"/>
    <x v="49"/>
    <s v="Manchester"/>
    <x v="1"/>
    <x v="2"/>
    <n v="47"/>
    <n v="163"/>
    <n v="7661"/>
    <x v="1"/>
    <x v="5"/>
    <x v="3"/>
    <x v="5"/>
    <x v="1"/>
  </r>
  <r>
    <s v="Amazon"/>
    <d v="2021-08-18T00:00:00"/>
    <x v="0"/>
    <x v="49"/>
    <s v="Manchester"/>
    <x v="0"/>
    <x v="0"/>
    <n v="48"/>
    <n v="203"/>
    <n v="9744"/>
    <x v="1"/>
    <x v="6"/>
    <x v="0"/>
    <x v="6"/>
    <x v="1"/>
  </r>
  <r>
    <s v="Amazon"/>
    <d v="2021-08-18T00:00:00"/>
    <x v="0"/>
    <x v="49"/>
    <s v="Manchester"/>
    <x v="0"/>
    <x v="1"/>
    <n v="39"/>
    <n v="135"/>
    <n v="5265"/>
    <x v="1"/>
    <x v="6"/>
    <x v="0"/>
    <x v="6"/>
    <x v="1"/>
  </r>
  <r>
    <s v="Amazon"/>
    <d v="2021-08-18T00:00:00"/>
    <x v="0"/>
    <x v="49"/>
    <s v="Manchester"/>
    <x v="1"/>
    <x v="0"/>
    <n v="39"/>
    <n v="113"/>
    <n v="4407"/>
    <x v="1"/>
    <x v="6"/>
    <x v="0"/>
    <x v="6"/>
    <x v="1"/>
  </r>
  <r>
    <s v="Amazon"/>
    <d v="2021-08-18T00:00:00"/>
    <x v="0"/>
    <x v="49"/>
    <s v="Manchester"/>
    <x v="1"/>
    <x v="1"/>
    <n v="42"/>
    <n v="88"/>
    <n v="3696"/>
    <x v="1"/>
    <x v="6"/>
    <x v="0"/>
    <x v="6"/>
    <x v="1"/>
  </r>
  <r>
    <s v="Amazon"/>
    <d v="2021-08-18T00:00:00"/>
    <x v="0"/>
    <x v="49"/>
    <s v="Manchester"/>
    <x v="0"/>
    <x v="2"/>
    <n v="45"/>
    <n v="80"/>
    <n v="3600"/>
    <x v="1"/>
    <x v="6"/>
    <x v="0"/>
    <x v="6"/>
    <x v="1"/>
  </r>
  <r>
    <s v="Amazon"/>
    <d v="2021-08-18T00:00:00"/>
    <x v="0"/>
    <x v="49"/>
    <s v="Manchester"/>
    <x v="1"/>
    <x v="2"/>
    <n v="46"/>
    <n v="145"/>
    <n v="6670"/>
    <x v="1"/>
    <x v="6"/>
    <x v="0"/>
    <x v="6"/>
    <x v="1"/>
  </r>
  <r>
    <s v="Amazon"/>
    <d v="2021-09-17T00:00:00"/>
    <x v="0"/>
    <x v="49"/>
    <s v="Manchester"/>
    <x v="0"/>
    <x v="0"/>
    <n v="51"/>
    <n v="193"/>
    <n v="9843"/>
    <x v="1"/>
    <x v="7"/>
    <x v="2"/>
    <x v="7"/>
    <x v="1"/>
  </r>
  <r>
    <s v="Amazon"/>
    <d v="2021-09-17T00:00:00"/>
    <x v="0"/>
    <x v="49"/>
    <s v="Manchester"/>
    <x v="0"/>
    <x v="1"/>
    <n v="43"/>
    <n v="116"/>
    <n v="4988"/>
    <x v="1"/>
    <x v="7"/>
    <x v="2"/>
    <x v="7"/>
    <x v="1"/>
  </r>
  <r>
    <s v="Amazon"/>
    <d v="2021-09-17T00:00:00"/>
    <x v="0"/>
    <x v="49"/>
    <s v="Manchester"/>
    <x v="1"/>
    <x v="0"/>
    <n v="43"/>
    <n v="78"/>
    <n v="3354"/>
    <x v="1"/>
    <x v="7"/>
    <x v="2"/>
    <x v="7"/>
    <x v="1"/>
  </r>
  <r>
    <s v="Amazon"/>
    <d v="2021-09-17T00:00:00"/>
    <x v="0"/>
    <x v="49"/>
    <s v="Manchester"/>
    <x v="1"/>
    <x v="1"/>
    <n v="41"/>
    <n v="74"/>
    <n v="3034"/>
    <x v="1"/>
    <x v="7"/>
    <x v="2"/>
    <x v="7"/>
    <x v="1"/>
  </r>
  <r>
    <s v="Amazon"/>
    <d v="2021-09-17T00:00:00"/>
    <x v="0"/>
    <x v="49"/>
    <s v="Manchester"/>
    <x v="0"/>
    <x v="2"/>
    <n v="48"/>
    <n v="70"/>
    <n v="3360"/>
    <x v="1"/>
    <x v="7"/>
    <x v="2"/>
    <x v="7"/>
    <x v="1"/>
  </r>
  <r>
    <s v="Amazon"/>
    <d v="2021-09-17T00:00:00"/>
    <x v="0"/>
    <x v="49"/>
    <s v="Manchester"/>
    <x v="1"/>
    <x v="2"/>
    <n v="53"/>
    <n v="104"/>
    <n v="5512"/>
    <x v="1"/>
    <x v="7"/>
    <x v="2"/>
    <x v="7"/>
    <x v="1"/>
  </r>
  <r>
    <s v="Foot Locker"/>
    <d v="2021-10-19T00:00:00"/>
    <x v="0"/>
    <x v="49"/>
    <s v="Manchester"/>
    <x v="0"/>
    <x v="0"/>
    <n v="52"/>
    <n v="162"/>
    <n v="8424"/>
    <x v="1"/>
    <x v="8"/>
    <x v="6"/>
    <x v="8"/>
    <x v="1"/>
  </r>
  <r>
    <s v="Foot Locker"/>
    <d v="2021-10-19T00:00:00"/>
    <x v="0"/>
    <x v="49"/>
    <s v="Manchester"/>
    <x v="0"/>
    <x v="1"/>
    <n v="44"/>
    <n v="99"/>
    <n v="4356"/>
    <x v="1"/>
    <x v="8"/>
    <x v="6"/>
    <x v="8"/>
    <x v="1"/>
  </r>
  <r>
    <s v="Foot Locker"/>
    <d v="2021-10-19T00:00:00"/>
    <x v="0"/>
    <x v="49"/>
    <s v="Manchester"/>
    <x v="1"/>
    <x v="0"/>
    <n v="52"/>
    <n v="60"/>
    <n v="3120"/>
    <x v="1"/>
    <x v="8"/>
    <x v="6"/>
    <x v="8"/>
    <x v="1"/>
  </r>
  <r>
    <s v="Foot Locker"/>
    <d v="2021-10-19T00:00:00"/>
    <x v="0"/>
    <x v="49"/>
    <s v="Manchester"/>
    <x v="1"/>
    <x v="1"/>
    <n v="44"/>
    <n v="61"/>
    <n v="2684"/>
    <x v="1"/>
    <x v="8"/>
    <x v="6"/>
    <x v="8"/>
    <x v="1"/>
  </r>
  <r>
    <s v="Foot Locker"/>
    <d v="2021-10-19T00:00:00"/>
    <x v="0"/>
    <x v="49"/>
    <s v="Manchester"/>
    <x v="0"/>
    <x v="2"/>
    <n v="50"/>
    <n v="58"/>
    <n v="2900"/>
    <x v="1"/>
    <x v="8"/>
    <x v="6"/>
    <x v="8"/>
    <x v="1"/>
  </r>
  <r>
    <s v="Foot Locker"/>
    <d v="2021-10-19T00:00:00"/>
    <x v="0"/>
    <x v="49"/>
    <s v="Manchester"/>
    <x v="1"/>
    <x v="2"/>
    <n v="64"/>
    <n v="90"/>
    <n v="5760"/>
    <x v="1"/>
    <x v="8"/>
    <x v="6"/>
    <x v="8"/>
    <x v="1"/>
  </r>
  <r>
    <s v="Foot Locker"/>
    <d v="2021-11-18T00:00:00"/>
    <x v="0"/>
    <x v="49"/>
    <s v="Manchester"/>
    <x v="0"/>
    <x v="0"/>
    <n v="59"/>
    <n v="149"/>
    <n v="8791"/>
    <x v="1"/>
    <x v="9"/>
    <x v="1"/>
    <x v="9"/>
    <x v="1"/>
  </r>
  <r>
    <s v="Foot Locker"/>
    <d v="2021-11-18T00:00:00"/>
    <x v="0"/>
    <x v="49"/>
    <s v="Manchester"/>
    <x v="0"/>
    <x v="1"/>
    <n v="42"/>
    <n v="114"/>
    <n v="4788"/>
    <x v="1"/>
    <x v="9"/>
    <x v="1"/>
    <x v="9"/>
    <x v="1"/>
  </r>
  <r>
    <s v="Foot Locker"/>
    <d v="2021-11-18T00:00:00"/>
    <x v="0"/>
    <x v="49"/>
    <s v="Manchester"/>
    <x v="1"/>
    <x v="0"/>
    <n v="51"/>
    <n v="114"/>
    <n v="5814"/>
    <x v="1"/>
    <x v="9"/>
    <x v="1"/>
    <x v="9"/>
    <x v="1"/>
  </r>
  <r>
    <s v="Foot Locker"/>
    <d v="2021-11-18T00:00:00"/>
    <x v="0"/>
    <x v="49"/>
    <s v="Manchester"/>
    <x v="1"/>
    <x v="1"/>
    <n v="43"/>
    <n v="114"/>
    <n v="4902"/>
    <x v="1"/>
    <x v="9"/>
    <x v="1"/>
    <x v="9"/>
    <x v="1"/>
  </r>
  <r>
    <s v="Foot Locker"/>
    <d v="2021-11-18T00:00:00"/>
    <x v="0"/>
    <x v="49"/>
    <s v="Manchester"/>
    <x v="0"/>
    <x v="2"/>
    <n v="59"/>
    <n v="96"/>
    <n v="5664"/>
    <x v="1"/>
    <x v="9"/>
    <x v="1"/>
    <x v="9"/>
    <x v="1"/>
  </r>
  <r>
    <s v="Foot Locker"/>
    <d v="2021-11-18T00:00:00"/>
    <x v="0"/>
    <x v="49"/>
    <s v="Manchester"/>
    <x v="1"/>
    <x v="2"/>
    <n v="61"/>
    <n v="120"/>
    <n v="7320"/>
    <x v="1"/>
    <x v="9"/>
    <x v="1"/>
    <x v="9"/>
    <x v="1"/>
  </r>
  <r>
    <s v="Foot Locker"/>
    <d v="2021-12-17T00:00:00"/>
    <x v="0"/>
    <x v="49"/>
    <s v="Manchester"/>
    <x v="0"/>
    <x v="0"/>
    <n v="49"/>
    <n v="200"/>
    <n v="9800"/>
    <x v="1"/>
    <x v="10"/>
    <x v="2"/>
    <x v="10"/>
    <x v="1"/>
  </r>
  <r>
    <s v="Foot Locker"/>
    <d v="2021-12-17T00:00:00"/>
    <x v="0"/>
    <x v="49"/>
    <s v="Manchester"/>
    <x v="0"/>
    <x v="1"/>
    <n v="49"/>
    <n v="128"/>
    <n v="6272"/>
    <x v="1"/>
    <x v="10"/>
    <x v="2"/>
    <x v="10"/>
    <x v="1"/>
  </r>
  <r>
    <s v="Foot Locker"/>
    <d v="2021-12-17T00:00:00"/>
    <x v="0"/>
    <x v="49"/>
    <s v="Manchester"/>
    <x v="1"/>
    <x v="0"/>
    <n v="47"/>
    <n v="128"/>
    <n v="6016"/>
    <x v="1"/>
    <x v="10"/>
    <x v="2"/>
    <x v="10"/>
    <x v="1"/>
  </r>
  <r>
    <s v="Foot Locker"/>
    <d v="2021-12-17T00:00:00"/>
    <x v="0"/>
    <x v="49"/>
    <s v="Manchester"/>
    <x v="1"/>
    <x v="1"/>
    <n v="49"/>
    <n v="116"/>
    <n v="5684"/>
    <x v="1"/>
    <x v="10"/>
    <x v="2"/>
    <x v="10"/>
    <x v="1"/>
  </r>
  <r>
    <s v="Foot Locker"/>
    <d v="2021-12-17T00:00:00"/>
    <x v="0"/>
    <x v="49"/>
    <s v="Manchester"/>
    <x v="0"/>
    <x v="2"/>
    <n v="50"/>
    <n v="123"/>
    <n v="6150"/>
    <x v="1"/>
    <x v="10"/>
    <x v="2"/>
    <x v="10"/>
    <x v="1"/>
  </r>
  <r>
    <s v="Foot Locker"/>
    <d v="2021-12-17T00:00:00"/>
    <x v="0"/>
    <x v="49"/>
    <s v="Manchester"/>
    <x v="1"/>
    <x v="2"/>
    <n v="61"/>
    <n v="144"/>
    <n v="8784"/>
    <x v="1"/>
    <x v="10"/>
    <x v="2"/>
    <x v="10"/>
    <x v="1"/>
  </r>
  <r>
    <s v="Foot Locker"/>
    <d v="2021-01-24T00:00:00"/>
    <x v="0"/>
    <x v="49"/>
    <s v="Manchester"/>
    <x v="0"/>
    <x v="0"/>
    <n v="36"/>
    <n v="165"/>
    <n v="5940"/>
    <x v="1"/>
    <x v="0"/>
    <x v="4"/>
    <x v="0"/>
    <x v="1"/>
  </r>
  <r>
    <s v="Foot Locker"/>
    <d v="2021-01-24T00:00:00"/>
    <x v="0"/>
    <x v="49"/>
    <s v="Manchester"/>
    <x v="0"/>
    <x v="1"/>
    <n v="36"/>
    <n v="93"/>
    <n v="3348"/>
    <x v="1"/>
    <x v="0"/>
    <x v="4"/>
    <x v="0"/>
    <x v="1"/>
  </r>
  <r>
    <s v="Foot Locker"/>
    <d v="2021-01-24T00:00:00"/>
    <x v="0"/>
    <x v="49"/>
    <s v="Manchester"/>
    <x v="1"/>
    <x v="0"/>
    <n v="35"/>
    <n v="99"/>
    <n v="3465"/>
    <x v="1"/>
    <x v="0"/>
    <x v="4"/>
    <x v="0"/>
    <x v="1"/>
  </r>
  <r>
    <s v="Foot Locker"/>
    <d v="2021-01-24T00:00:00"/>
    <x v="0"/>
    <x v="49"/>
    <s v="Manchester"/>
    <x v="1"/>
    <x v="1"/>
    <n v="33"/>
    <n v="51"/>
    <n v="1683"/>
    <x v="1"/>
    <x v="0"/>
    <x v="4"/>
    <x v="0"/>
    <x v="1"/>
  </r>
  <r>
    <s v="Foot Locker"/>
    <d v="2021-01-24T00:00:00"/>
    <x v="0"/>
    <x v="49"/>
    <s v="Manchester"/>
    <x v="0"/>
    <x v="2"/>
    <n v="50"/>
    <n v="64"/>
    <n v="3200"/>
    <x v="1"/>
    <x v="0"/>
    <x v="4"/>
    <x v="0"/>
    <x v="1"/>
  </r>
  <r>
    <s v="Foot Locker"/>
    <d v="2021-01-24T00:00:00"/>
    <x v="0"/>
    <x v="49"/>
    <s v="Manchester"/>
    <x v="1"/>
    <x v="2"/>
    <n v="41"/>
    <n v="105"/>
    <n v="4305"/>
    <x v="1"/>
    <x v="0"/>
    <x v="4"/>
    <x v="0"/>
    <x v="1"/>
  </r>
  <r>
    <s v="Foot Locker"/>
    <d v="2021-02-22T00:00:00"/>
    <x v="0"/>
    <x v="49"/>
    <s v="Manchester"/>
    <x v="0"/>
    <x v="0"/>
    <n v="41"/>
    <n v="184"/>
    <n v="7544"/>
    <x v="1"/>
    <x v="1"/>
    <x v="5"/>
    <x v="1"/>
    <x v="1"/>
  </r>
  <r>
    <s v="Foot Locker"/>
    <d v="2021-02-22T00:00:00"/>
    <x v="0"/>
    <x v="49"/>
    <s v="Manchester"/>
    <x v="0"/>
    <x v="1"/>
    <n v="42"/>
    <n v="70"/>
    <n v="2940"/>
    <x v="1"/>
    <x v="1"/>
    <x v="5"/>
    <x v="1"/>
    <x v="1"/>
  </r>
  <r>
    <s v="Foot Locker"/>
    <d v="2021-02-22T00:00:00"/>
    <x v="0"/>
    <x v="49"/>
    <s v="Manchester"/>
    <x v="1"/>
    <x v="0"/>
    <n v="29"/>
    <n v="83"/>
    <n v="2407"/>
    <x v="1"/>
    <x v="1"/>
    <x v="5"/>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0A566C-7751-41A0-BFA7-6C6BA15DC8A2}"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X4:Y6" firstHeaderRow="1" firstDataRow="1" firstDataCol="1"/>
  <pivotFields count="15">
    <pivotField compact="0" outline="0" showAll="0"/>
    <pivotField compact="0" numFmtId="14" outline="0" showAll="0"/>
    <pivotField compact="0" outline="0" showAll="0"/>
    <pivotField compact="0" outline="0" showAll="0"/>
    <pivotField compact="0" outline="0" showAll="0"/>
    <pivotField axis="axisRow" compact="0" outline="0" multipleItemSelectionAllowed="1" showAll="0">
      <items count="3">
        <item x="0"/>
        <item x="1"/>
        <item t="default"/>
      </items>
    </pivotField>
    <pivotField compact="0" outline="0" showAll="0">
      <items count="4">
        <item x="2"/>
        <item x="1"/>
        <item x="0"/>
        <item t="default"/>
      </items>
    </pivotField>
    <pivotField compact="0" outline="0" showAll="0"/>
    <pivotField compact="0" outline="0" showAll="0"/>
    <pivotField dataField="1" compact="0" outline="0" showAll="0"/>
    <pivotField compact="0" outline="0" showAll="0"/>
    <pivotField compact="0" outline="0" showAll="0">
      <items count="13">
        <item h="1" x="0"/>
        <item h="1" x="1"/>
        <item h="1" x="2"/>
        <item x="3"/>
        <item h="1" x="4"/>
        <item h="1" x="11"/>
        <item h="1" x="5"/>
        <item h="1" x="6"/>
        <item h="1" x="7"/>
        <item h="1" x="8"/>
        <item h="1" x="9"/>
        <item h="1" x="10"/>
        <item t="default"/>
      </items>
    </pivotField>
    <pivotField compact="0" outline="0" showAll="0"/>
    <pivotField compact="0" outline="0" showAll="0">
      <items count="13">
        <item x="0"/>
        <item x="1"/>
        <item x="2"/>
        <item x="3"/>
        <item x="4"/>
        <item x="11"/>
        <item x="5"/>
        <item x="6"/>
        <item x="7"/>
        <item x="8"/>
        <item x="9"/>
        <item x="10"/>
        <item t="default"/>
      </items>
    </pivotField>
    <pivotField compact="0" outline="0" showAll="0"/>
  </pivotFields>
  <rowFields count="1">
    <field x="5"/>
  </rowFields>
  <rowItems count="2">
    <i>
      <x/>
    </i>
    <i>
      <x v="1"/>
    </i>
  </rowItems>
  <colItems count="1">
    <i/>
  </colItems>
  <dataFields count="1">
    <dataField name="Sum of Total Revenue" fld="9" showDataAs="percentOfTotal" baseField="0" baseItem="0" numFmtId="9"/>
  </dataFields>
  <formats count="2">
    <format dxfId="76">
      <pivotArea outline="0" fieldPosition="0">
        <references count="1">
          <reference field="4294967294" count="1">
            <x v="0"/>
          </reference>
        </references>
      </pivotArea>
    </format>
    <format dxfId="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69AFCF-80DB-4F34-812D-1B70F54FBA4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5:K18" firstHeaderRow="0" firstDataRow="1" firstDataCol="1"/>
  <pivotFields count="15">
    <pivotField showAll="0"/>
    <pivotField numFmtId="14" showAll="0"/>
    <pivotField showAll="0"/>
    <pivotField showAll="0"/>
    <pivotField showAll="0"/>
    <pivotField showAll="0"/>
    <pivotField showAll="0">
      <items count="4">
        <item x="2"/>
        <item x="1"/>
        <item x="0"/>
        <item t="default"/>
      </items>
    </pivotField>
    <pivotField showAll="0"/>
    <pivotField showAll="0"/>
    <pivotField dataField="1" showAll="0"/>
    <pivotField showAll="0">
      <items count="4">
        <item h="1" x="0"/>
        <item x="2"/>
        <item h="1" x="1"/>
        <item t="default"/>
      </items>
    </pivotField>
    <pivotField axis="axisRow" showAll="0">
      <items count="13">
        <item x="0"/>
        <item x="1"/>
        <item x="2"/>
        <item x="3"/>
        <item x="4"/>
        <item x="11"/>
        <item x="5"/>
        <item x="6"/>
        <item x="7"/>
        <item x="8"/>
        <item x="9"/>
        <item x="10"/>
        <item t="default"/>
      </items>
    </pivotField>
    <pivotField showAll="0"/>
    <pivotField showAll="0"/>
    <pivotField showAll="0">
      <items count="3">
        <item h="1" x="0"/>
        <item x="1"/>
        <item t="default"/>
      </items>
    </pivotField>
  </pivotFields>
  <rowFields count="1">
    <field x="11"/>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Total Revenue " fld="9" baseField="0" baseItem="0" numFmtId="164"/>
    <dataField name="Sum of Total Revenue" fld="9" showDataAs="percentDiff" baseField="11" baseItem="1048828" numFmtId="10"/>
    <dataField name="Sum of Total Revenue2" fld="9" baseField="0" baseItem="0" numFmtId="166"/>
  </dataFields>
  <formats count="3">
    <format dxfId="79">
      <pivotArea outline="0" collapsedLevelsAreSubtotals="1" fieldPosition="0">
        <references count="1">
          <reference field="4294967294" count="1" selected="0">
            <x v="0"/>
          </reference>
        </references>
      </pivotArea>
    </format>
    <format dxfId="78">
      <pivotArea outline="0" fieldPosition="0">
        <references count="1">
          <reference field="4294967294" count="1">
            <x v="1"/>
          </reference>
        </references>
      </pivotArea>
    </format>
    <format dxfId="77">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787285-AF91-4805-B3DE-B52F558757AC}"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P20:Q23" firstHeaderRow="1" firstDataRow="1" firstDataCol="1"/>
  <pivotFields count="15">
    <pivotField compact="0" outline="0" showAll="0"/>
    <pivotField compact="0" numFmtId="14" outline="0" showAll="0"/>
    <pivotField compact="0" outline="0" showAll="0"/>
    <pivotField compact="0" outline="0" showAll="0"/>
    <pivotField compact="0" outline="0" showAll="0"/>
    <pivotField compact="0" outline="0" multipleItemSelectionAllowed="1" showAll="0">
      <items count="3">
        <item x="0"/>
        <item h="1" x="1"/>
        <item t="default"/>
      </items>
    </pivotField>
    <pivotField axis="axisRow" compact="0" outline="0" showAll="0">
      <items count="4">
        <item x="2"/>
        <item x="1"/>
        <item x="0"/>
        <item t="default"/>
      </items>
    </pivotField>
    <pivotField compact="0" outline="0" showAll="0"/>
    <pivotField compact="0" outline="0" showAll="0"/>
    <pivotField dataField="1" compact="0" outline="0" showAll="0"/>
    <pivotField compact="0" outline="0" showAll="0">
      <items count="4">
        <item h="1" x="0"/>
        <item x="2"/>
        <item h="1" x="1"/>
        <item t="default"/>
      </items>
    </pivotField>
    <pivotField compact="0" outline="0" showAll="0">
      <items count="13">
        <item h="1" x="0"/>
        <item h="1" x="1"/>
        <item h="1" x="2"/>
        <item x="3"/>
        <item h="1" x="4"/>
        <item h="1" x="11"/>
        <item h="1" x="5"/>
        <item h="1" x="6"/>
        <item h="1" x="7"/>
        <item h="1" x="8"/>
        <item h="1" x="9"/>
        <item h="1" x="10"/>
        <item t="default"/>
      </items>
    </pivotField>
    <pivotField compact="0" outline="0" showAll="0"/>
    <pivotField compact="0" outline="0" showAll="0">
      <items count="13">
        <item x="0"/>
        <item x="1"/>
        <item x="2"/>
        <item x="3"/>
        <item x="4"/>
        <item x="11"/>
        <item x="5"/>
        <item x="6"/>
        <item x="7"/>
        <item x="8"/>
        <item x="9"/>
        <item x="10"/>
        <item t="default"/>
      </items>
    </pivotField>
    <pivotField compact="0" outline="0" showAll="0">
      <items count="3">
        <item h="1" x="0"/>
        <item x="1"/>
        <item t="default"/>
      </items>
    </pivotField>
  </pivotFields>
  <rowFields count="1">
    <field x="6"/>
  </rowFields>
  <rowItems count="3">
    <i>
      <x/>
    </i>
    <i>
      <x v="1"/>
    </i>
    <i>
      <x v="2"/>
    </i>
  </rowItems>
  <colItems count="1">
    <i/>
  </colItems>
  <dataFields count="1">
    <dataField name="Sum of Total Revenue" fld="9" baseField="0" baseItem="0" numFmtId="166"/>
  </dataFields>
  <formats count="1">
    <format dxfId="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735173-B027-4F13-B367-4C2DC8F45294}"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BL7:BM14" firstHeaderRow="1" firstDataRow="1" firstDataCol="1"/>
  <pivotFields count="15">
    <pivotField compact="0" outline="0" showAll="0"/>
    <pivotField compact="0" numFmtId="14" outline="0" showAll="0"/>
    <pivotField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dataField="1" compact="0" outline="0" showAll="0"/>
    <pivotField compact="0" outline="0" showAll="0">
      <items count="4">
        <item h="1" x="0"/>
        <item x="2"/>
        <item h="1" x="1"/>
        <item t="default"/>
      </items>
    </pivotField>
    <pivotField compact="0" outline="0" showAll="0">
      <items count="13">
        <item h="1" x="0"/>
        <item h="1" x="1"/>
        <item h="1" x="2"/>
        <item x="3"/>
        <item h="1" x="4"/>
        <item h="1" x="11"/>
        <item h="1" x="5"/>
        <item h="1" x="6"/>
        <item h="1" x="7"/>
        <item h="1" x="8"/>
        <item h="1" x="9"/>
        <item h="1" x="10"/>
        <item t="default"/>
      </items>
    </pivotField>
    <pivotField axis="axisRow" compact="0" outline="0" showAll="0">
      <items count="8">
        <item x="4"/>
        <item x="5"/>
        <item x="6"/>
        <item x="0"/>
        <item x="1"/>
        <item x="2"/>
        <item x="3"/>
        <item t="default"/>
      </items>
    </pivotField>
    <pivotField compact="0" outline="0" showAll="0">
      <items count="13">
        <item x="0"/>
        <item x="1"/>
        <item x="2"/>
        <item x="3"/>
        <item x="4"/>
        <item x="11"/>
        <item x="5"/>
        <item x="6"/>
        <item x="7"/>
        <item x="8"/>
        <item x="9"/>
        <item x="10"/>
        <item t="default"/>
      </items>
    </pivotField>
    <pivotField compact="0" outline="0" showAll="0">
      <items count="3">
        <item h="1" x="0"/>
        <item x="1"/>
        <item t="default"/>
      </items>
    </pivotField>
  </pivotFields>
  <rowFields count="1">
    <field x="12"/>
  </rowFields>
  <rowItems count="7">
    <i>
      <x/>
    </i>
    <i>
      <x v="1"/>
    </i>
    <i>
      <x v="2"/>
    </i>
    <i>
      <x v="3"/>
    </i>
    <i>
      <x v="4"/>
    </i>
    <i>
      <x v="5"/>
    </i>
    <i>
      <x v="6"/>
    </i>
  </rowItems>
  <colItems count="1">
    <i/>
  </colItems>
  <dataFields count="1">
    <dataField name="Sum of Total Revenue" fld="9" baseField="0" baseItem="0" numFmtId="167"/>
  </dataFields>
  <formats count="1">
    <format dxfId="8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0ABE6B-CA0C-46AA-A058-ED516CC19A16}"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D7:BH14" firstHeaderRow="1" firstDataRow="2" firstDataCol="1"/>
  <pivotFields count="15">
    <pivotField showAll="0"/>
    <pivotField numFmtId="14" showAll="0"/>
    <pivotField axis="axisRow" showAll="0">
      <items count="6">
        <item x="3"/>
        <item x="0"/>
        <item x="1"/>
        <item x="4"/>
        <item x="2"/>
        <item t="default"/>
      </items>
    </pivotField>
    <pivotField showAll="0"/>
    <pivotField showAll="0"/>
    <pivotField showAll="0"/>
    <pivotField showAll="0">
      <items count="4">
        <item x="2"/>
        <item x="1"/>
        <item x="0"/>
        <item t="default"/>
      </items>
    </pivotField>
    <pivotField showAll="0"/>
    <pivotField showAll="0"/>
    <pivotField dataField="1" showAll="0"/>
    <pivotField axis="axisCol" showAll="0">
      <items count="4">
        <item x="0"/>
        <item x="2"/>
        <item x="1"/>
        <item t="default"/>
      </items>
    </pivotField>
    <pivotField showAll="0">
      <items count="13">
        <item h="1" x="0"/>
        <item h="1" x="1"/>
        <item h="1" x="2"/>
        <item x="3"/>
        <item h="1" x="4"/>
        <item h="1" x="11"/>
        <item h="1" x="5"/>
        <item h="1" x="6"/>
        <item h="1" x="7"/>
        <item h="1" x="8"/>
        <item h="1" x="9"/>
        <item h="1" x="10"/>
        <item t="default"/>
      </items>
    </pivotField>
    <pivotField showAll="0"/>
    <pivotField showAll="0"/>
    <pivotField showAll="0">
      <items count="3">
        <item h="1" x="0"/>
        <item x="1"/>
        <item t="default"/>
      </items>
    </pivotField>
  </pivotFields>
  <rowFields count="1">
    <field x="2"/>
  </rowFields>
  <rowItems count="6">
    <i>
      <x/>
    </i>
    <i>
      <x v="1"/>
    </i>
    <i>
      <x v="2"/>
    </i>
    <i>
      <x v="3"/>
    </i>
    <i>
      <x v="4"/>
    </i>
    <i t="grand">
      <x/>
    </i>
  </rowItems>
  <colFields count="1">
    <field x="10"/>
  </colFields>
  <colItems count="4">
    <i>
      <x/>
    </i>
    <i>
      <x v="1"/>
    </i>
    <i>
      <x v="2"/>
    </i>
    <i t="grand">
      <x/>
    </i>
  </colItems>
  <dataFields count="1">
    <dataField name="Sum of Total Revenue" fld="9" baseField="0" baseItem="0" numFmtId="166"/>
  </dataFields>
  <formats count="1">
    <format dxfId="82">
      <pivotArea outline="0" collapsedLevelsAreSubtotals="1" fieldPosition="0"/>
    </format>
  </formats>
  <chartFormats count="3">
    <chartFormat chart="18" format="6" series="1">
      <pivotArea type="data" outline="0" fieldPosition="0">
        <references count="2">
          <reference field="4294967294" count="1" selected="0">
            <x v="0"/>
          </reference>
          <reference field="10" count="1" selected="0">
            <x v="0"/>
          </reference>
        </references>
      </pivotArea>
    </chartFormat>
    <chartFormat chart="18" format="7" series="1">
      <pivotArea type="data" outline="0" fieldPosition="0">
        <references count="2">
          <reference field="4294967294" count="1" selected="0">
            <x v="0"/>
          </reference>
          <reference field="10" count="1" selected="0">
            <x v="1"/>
          </reference>
        </references>
      </pivotArea>
    </chartFormat>
    <chartFormat chart="18" format="8"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4EE121-7ECE-46D6-83D4-9EA15B04B39E}"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T6:U9" firstHeaderRow="1" firstDataRow="1" firstDataCol="1" rowPageCount="1" colPageCount="1"/>
  <pivotFields count="15">
    <pivotField compact="0" outline="0" showAll="0"/>
    <pivotField compact="0" numFmtId="14" outline="0" showAll="0"/>
    <pivotField compact="0" outline="0" showAll="0"/>
    <pivotField compact="0" outline="0" showAll="0"/>
    <pivotField compact="0" outline="0" showAll="0"/>
    <pivotField axis="axisPage" compact="0" outline="0" multipleItemSelectionAllowed="1" showAll="0">
      <items count="3">
        <item h="1" x="0"/>
        <item x="1"/>
        <item t="default"/>
      </items>
    </pivotField>
    <pivotField axis="axisRow" compact="0" outline="0" showAll="0" sortType="descending">
      <items count="4">
        <item x="2"/>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outline="0" showAll="0"/>
    <pivotField compact="0" outline="0" showAll="0">
      <items count="4">
        <item h="1" x="0"/>
        <item x="2"/>
        <item h="1" x="1"/>
        <item t="default"/>
      </items>
    </pivotField>
    <pivotField compact="0" outline="0" showAll="0">
      <items count="13">
        <item h="1" x="0"/>
        <item h="1" x="1"/>
        <item h="1" x="2"/>
        <item x="3"/>
        <item h="1" x="4"/>
        <item h="1" x="11"/>
        <item h="1" x="5"/>
        <item h="1" x="6"/>
        <item h="1" x="7"/>
        <item h="1" x="8"/>
        <item h="1" x="9"/>
        <item h="1" x="10"/>
        <item t="default"/>
      </items>
    </pivotField>
    <pivotField compact="0" outline="0" showAll="0"/>
    <pivotField compact="0" outline="0" showAll="0">
      <items count="13">
        <item x="0"/>
        <item x="1"/>
        <item x="2"/>
        <item x="3"/>
        <item x="4"/>
        <item x="11"/>
        <item x="5"/>
        <item x="6"/>
        <item x="7"/>
        <item x="8"/>
        <item x="9"/>
        <item x="10"/>
        <item t="default"/>
      </items>
    </pivotField>
    <pivotField compact="0" outline="0" showAll="0">
      <items count="3">
        <item h="1" x="0"/>
        <item x="1"/>
        <item t="default"/>
      </items>
    </pivotField>
  </pivotFields>
  <rowFields count="1">
    <field x="6"/>
  </rowFields>
  <rowItems count="3">
    <i>
      <x/>
    </i>
    <i>
      <x v="2"/>
    </i>
    <i>
      <x v="1"/>
    </i>
  </rowItems>
  <colItems count="1">
    <i/>
  </colItems>
  <pageFields count="1">
    <pageField fld="5" hier="-1"/>
  </pageFields>
  <dataFields count="1">
    <dataField name="Sum of Total Revenue" fld="9" baseField="0" baseItem="0" numFmtId="164"/>
  </dataFields>
  <formats count="1">
    <format dxfId="83">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1A13E6-8E93-45C2-86D7-B41F3330E89C}"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Q7:AS20" firstHeaderRow="1" firstDataRow="2" firstDataCol="1"/>
  <pivotFields count="15">
    <pivotField compact="0" outline="0" showAll="0"/>
    <pivotField compact="0" numFmtId="14" outline="0" showAll="0"/>
    <pivotField compact="0" outline="0" showAll="0"/>
    <pivotField compact="0" outline="0" showAll="0"/>
    <pivotField compact="0" outline="0" showAll="0"/>
    <pivotField compact="0" outline="0" multipleItemSelectionAllowed="1" showAll="0">
      <items count="3">
        <item x="0"/>
        <item x="1"/>
        <item t="default"/>
      </items>
    </pivotField>
    <pivotField compact="0" outline="0" showAll="0">
      <items count="4">
        <item x="2"/>
        <item x="1"/>
        <item x="0"/>
        <item t="default"/>
      </items>
    </pivotField>
    <pivotField compact="0" outline="0" showAll="0"/>
    <pivotField compact="0" outline="0" showAll="0"/>
    <pivotField dataField="1" compact="0" outline="0" showAll="0"/>
    <pivotField compact="0" outline="0" showAll="0">
      <items count="4">
        <item h="1" x="0"/>
        <item x="2"/>
        <item h="1" x="1"/>
        <item t="default"/>
      </items>
    </pivotField>
    <pivotField axis="axisRow" compact="0" outline="0" showAll="0">
      <items count="13">
        <item x="0"/>
        <item x="1"/>
        <item x="2"/>
        <item x="3"/>
        <item x="4"/>
        <item x="11"/>
        <item x="5"/>
        <item x="6"/>
        <item x="7"/>
        <item x="8"/>
        <item x="9"/>
        <item x="10"/>
        <item t="default"/>
      </items>
    </pivotField>
    <pivotField compact="0" outline="0" showAll="0"/>
    <pivotField compact="0" outline="0" showAll="0">
      <items count="13">
        <item x="0"/>
        <item x="1"/>
        <item x="2"/>
        <item x="3"/>
        <item x="4"/>
        <item x="11"/>
        <item x="5"/>
        <item x="6"/>
        <item x="7"/>
        <item x="8"/>
        <item x="9"/>
        <item x="10"/>
        <item t="default"/>
      </items>
    </pivotField>
    <pivotField axis="axisCol" compact="0" outline="0" showAll="0">
      <items count="3">
        <item x="0"/>
        <item x="1"/>
        <item t="default"/>
      </items>
    </pivotField>
  </pivotFields>
  <rowFields count="1">
    <field x="11"/>
  </rowFields>
  <rowItems count="12">
    <i>
      <x/>
    </i>
    <i>
      <x v="1"/>
    </i>
    <i>
      <x v="2"/>
    </i>
    <i>
      <x v="3"/>
    </i>
    <i>
      <x v="4"/>
    </i>
    <i>
      <x v="5"/>
    </i>
    <i>
      <x v="6"/>
    </i>
    <i>
      <x v="7"/>
    </i>
    <i>
      <x v="8"/>
    </i>
    <i>
      <x v="9"/>
    </i>
    <i>
      <x v="10"/>
    </i>
    <i>
      <x v="11"/>
    </i>
  </rowItems>
  <colFields count="1">
    <field x="14"/>
  </colFields>
  <colItems count="2">
    <i>
      <x/>
    </i>
    <i>
      <x v="1"/>
    </i>
  </colItems>
  <dataFields count="1">
    <dataField name="Sum of Total Revenue" fld="9" baseField="0" baseItem="0" numFmtId="166"/>
  </dataFields>
  <formats count="1">
    <format dxfId="84">
      <pivotArea outline="0" collapsedLevelsAreSubtotals="1" fieldPosition="0"/>
    </format>
  </formats>
  <chartFormats count="26">
    <chartFormat chart="6" format="4" series="1">
      <pivotArea type="data" outline="0" fieldPosition="0">
        <references count="2">
          <reference field="4294967294" count="1" selected="0">
            <x v="0"/>
          </reference>
          <reference field="14" count="1" selected="0">
            <x v="0"/>
          </reference>
        </references>
      </pivotArea>
    </chartFormat>
    <chartFormat chart="6" format="5" series="1">
      <pivotArea type="data" outline="0" fieldPosition="0">
        <references count="2">
          <reference field="4294967294" count="1" selected="0">
            <x v="0"/>
          </reference>
          <reference field="14" count="1" selected="0">
            <x v="1"/>
          </reference>
        </references>
      </pivotArea>
    </chartFormat>
    <chartFormat chart="6" format="6">
      <pivotArea type="data" outline="0" fieldPosition="0">
        <references count="3">
          <reference field="4294967294" count="1" selected="0">
            <x v="0"/>
          </reference>
          <reference field="11" count="1" selected="0">
            <x v="0"/>
          </reference>
          <reference field="14" count="1" selected="0">
            <x v="0"/>
          </reference>
        </references>
      </pivotArea>
    </chartFormat>
    <chartFormat chart="6" format="7">
      <pivotArea type="data" outline="0" fieldPosition="0">
        <references count="3">
          <reference field="4294967294" count="1" selected="0">
            <x v="0"/>
          </reference>
          <reference field="11" count="1" selected="0">
            <x v="1"/>
          </reference>
          <reference field="14" count="1" selected="0">
            <x v="0"/>
          </reference>
        </references>
      </pivotArea>
    </chartFormat>
    <chartFormat chart="6" format="8">
      <pivotArea type="data" outline="0" fieldPosition="0">
        <references count="3">
          <reference field="4294967294" count="1" selected="0">
            <x v="0"/>
          </reference>
          <reference field="11" count="1" selected="0">
            <x v="2"/>
          </reference>
          <reference field="14" count="1" selected="0">
            <x v="0"/>
          </reference>
        </references>
      </pivotArea>
    </chartFormat>
    <chartFormat chart="6" format="9">
      <pivotArea type="data" outline="0" fieldPosition="0">
        <references count="3">
          <reference field="4294967294" count="1" selected="0">
            <x v="0"/>
          </reference>
          <reference field="11" count="1" selected="0">
            <x v="3"/>
          </reference>
          <reference field="14" count="1" selected="0">
            <x v="0"/>
          </reference>
        </references>
      </pivotArea>
    </chartFormat>
    <chartFormat chart="6" format="10">
      <pivotArea type="data" outline="0" fieldPosition="0">
        <references count="3">
          <reference field="4294967294" count="1" selected="0">
            <x v="0"/>
          </reference>
          <reference field="11" count="1" selected="0">
            <x v="4"/>
          </reference>
          <reference field="14" count="1" selected="0">
            <x v="0"/>
          </reference>
        </references>
      </pivotArea>
    </chartFormat>
    <chartFormat chart="6" format="11">
      <pivotArea type="data" outline="0" fieldPosition="0">
        <references count="3">
          <reference field="4294967294" count="1" selected="0">
            <x v="0"/>
          </reference>
          <reference field="11" count="1" selected="0">
            <x v="5"/>
          </reference>
          <reference field="14" count="1" selected="0">
            <x v="0"/>
          </reference>
        </references>
      </pivotArea>
    </chartFormat>
    <chartFormat chart="6" format="12">
      <pivotArea type="data" outline="0" fieldPosition="0">
        <references count="3">
          <reference field="4294967294" count="1" selected="0">
            <x v="0"/>
          </reference>
          <reference field="11" count="1" selected="0">
            <x v="6"/>
          </reference>
          <reference field="14" count="1" selected="0">
            <x v="0"/>
          </reference>
        </references>
      </pivotArea>
    </chartFormat>
    <chartFormat chart="6" format="13">
      <pivotArea type="data" outline="0" fieldPosition="0">
        <references count="3">
          <reference field="4294967294" count="1" selected="0">
            <x v="0"/>
          </reference>
          <reference field="11" count="1" selected="0">
            <x v="7"/>
          </reference>
          <reference field="14" count="1" selected="0">
            <x v="0"/>
          </reference>
        </references>
      </pivotArea>
    </chartFormat>
    <chartFormat chart="6" format="14">
      <pivotArea type="data" outline="0" fieldPosition="0">
        <references count="3">
          <reference field="4294967294" count="1" selected="0">
            <x v="0"/>
          </reference>
          <reference field="11" count="1" selected="0">
            <x v="8"/>
          </reference>
          <reference field="14" count="1" selected="0">
            <x v="0"/>
          </reference>
        </references>
      </pivotArea>
    </chartFormat>
    <chartFormat chart="6" format="15">
      <pivotArea type="data" outline="0" fieldPosition="0">
        <references count="3">
          <reference field="4294967294" count="1" selected="0">
            <x v="0"/>
          </reference>
          <reference field="11" count="1" selected="0">
            <x v="9"/>
          </reference>
          <reference field="14" count="1" selected="0">
            <x v="0"/>
          </reference>
        </references>
      </pivotArea>
    </chartFormat>
    <chartFormat chart="6" format="16">
      <pivotArea type="data" outline="0" fieldPosition="0">
        <references count="3">
          <reference field="4294967294" count="1" selected="0">
            <x v="0"/>
          </reference>
          <reference field="11" count="1" selected="0">
            <x v="10"/>
          </reference>
          <reference field="14" count="1" selected="0">
            <x v="0"/>
          </reference>
        </references>
      </pivotArea>
    </chartFormat>
    <chartFormat chart="6" format="17">
      <pivotArea type="data" outline="0" fieldPosition="0">
        <references count="3">
          <reference field="4294967294" count="1" selected="0">
            <x v="0"/>
          </reference>
          <reference field="11" count="1" selected="0">
            <x v="11"/>
          </reference>
          <reference field="14" count="1" selected="0">
            <x v="0"/>
          </reference>
        </references>
      </pivotArea>
    </chartFormat>
    <chartFormat chart="6" format="18">
      <pivotArea type="data" outline="0" fieldPosition="0">
        <references count="3">
          <reference field="4294967294" count="1" selected="0">
            <x v="0"/>
          </reference>
          <reference field="11" count="1" selected="0">
            <x v="0"/>
          </reference>
          <reference field="14" count="1" selected="0">
            <x v="1"/>
          </reference>
        </references>
      </pivotArea>
    </chartFormat>
    <chartFormat chart="6" format="19">
      <pivotArea type="data" outline="0" fieldPosition="0">
        <references count="3">
          <reference field="4294967294" count="1" selected="0">
            <x v="0"/>
          </reference>
          <reference field="11" count="1" selected="0">
            <x v="1"/>
          </reference>
          <reference field="14" count="1" selected="0">
            <x v="1"/>
          </reference>
        </references>
      </pivotArea>
    </chartFormat>
    <chartFormat chart="6" format="20">
      <pivotArea type="data" outline="0" fieldPosition="0">
        <references count="3">
          <reference field="4294967294" count="1" selected="0">
            <x v="0"/>
          </reference>
          <reference field="11" count="1" selected="0">
            <x v="2"/>
          </reference>
          <reference field="14" count="1" selected="0">
            <x v="1"/>
          </reference>
        </references>
      </pivotArea>
    </chartFormat>
    <chartFormat chart="6" format="21">
      <pivotArea type="data" outline="0" fieldPosition="0">
        <references count="3">
          <reference field="4294967294" count="1" selected="0">
            <x v="0"/>
          </reference>
          <reference field="11" count="1" selected="0">
            <x v="3"/>
          </reference>
          <reference field="14" count="1" selected="0">
            <x v="1"/>
          </reference>
        </references>
      </pivotArea>
    </chartFormat>
    <chartFormat chart="6" format="22">
      <pivotArea type="data" outline="0" fieldPosition="0">
        <references count="3">
          <reference field="4294967294" count="1" selected="0">
            <x v="0"/>
          </reference>
          <reference field="11" count="1" selected="0">
            <x v="4"/>
          </reference>
          <reference field="14" count="1" selected="0">
            <x v="1"/>
          </reference>
        </references>
      </pivotArea>
    </chartFormat>
    <chartFormat chart="6" format="23">
      <pivotArea type="data" outline="0" fieldPosition="0">
        <references count="3">
          <reference field="4294967294" count="1" selected="0">
            <x v="0"/>
          </reference>
          <reference field="11" count="1" selected="0">
            <x v="5"/>
          </reference>
          <reference field="14" count="1" selected="0">
            <x v="1"/>
          </reference>
        </references>
      </pivotArea>
    </chartFormat>
    <chartFormat chart="6" format="24">
      <pivotArea type="data" outline="0" fieldPosition="0">
        <references count="3">
          <reference field="4294967294" count="1" selected="0">
            <x v="0"/>
          </reference>
          <reference field="11" count="1" selected="0">
            <x v="6"/>
          </reference>
          <reference field="14" count="1" selected="0">
            <x v="1"/>
          </reference>
        </references>
      </pivotArea>
    </chartFormat>
    <chartFormat chart="6" format="25">
      <pivotArea type="data" outline="0" fieldPosition="0">
        <references count="3">
          <reference field="4294967294" count="1" selected="0">
            <x v="0"/>
          </reference>
          <reference field="11" count="1" selected="0">
            <x v="7"/>
          </reference>
          <reference field="14" count="1" selected="0">
            <x v="1"/>
          </reference>
        </references>
      </pivotArea>
    </chartFormat>
    <chartFormat chart="6" format="26">
      <pivotArea type="data" outline="0" fieldPosition="0">
        <references count="3">
          <reference field="4294967294" count="1" selected="0">
            <x v="0"/>
          </reference>
          <reference field="11" count="1" selected="0">
            <x v="8"/>
          </reference>
          <reference field="14" count="1" selected="0">
            <x v="1"/>
          </reference>
        </references>
      </pivotArea>
    </chartFormat>
    <chartFormat chart="6" format="27">
      <pivotArea type="data" outline="0" fieldPosition="0">
        <references count="3">
          <reference field="4294967294" count="1" selected="0">
            <x v="0"/>
          </reference>
          <reference field="11" count="1" selected="0">
            <x v="9"/>
          </reference>
          <reference field="14" count="1" selected="0">
            <x v="1"/>
          </reference>
        </references>
      </pivotArea>
    </chartFormat>
    <chartFormat chart="6" format="28">
      <pivotArea type="data" outline="0" fieldPosition="0">
        <references count="3">
          <reference field="4294967294" count="1" selected="0">
            <x v="0"/>
          </reference>
          <reference field="11" count="1" selected="0">
            <x v="10"/>
          </reference>
          <reference field="14" count="1" selected="0">
            <x v="1"/>
          </reference>
        </references>
      </pivotArea>
    </chartFormat>
    <chartFormat chart="6" format="29">
      <pivotArea type="data" outline="0" fieldPosition="0">
        <references count="3">
          <reference field="4294967294" count="1" selected="0">
            <x v="0"/>
          </reference>
          <reference field="11" count="1" selected="0">
            <x v="11"/>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3D8868-11D6-4315-BA8A-86C80897CD4B}"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P6:Q9" firstHeaderRow="1" firstDataRow="1" firstDataCol="1" rowPageCount="1" colPageCount="1"/>
  <pivotFields count="15">
    <pivotField compact="0" outline="0" showAll="0"/>
    <pivotField compact="0" numFmtId="14" outline="0" showAll="0"/>
    <pivotField compact="0" outline="0" showAll="0"/>
    <pivotField compact="0" outline="0" showAll="0"/>
    <pivotField compact="0" outline="0" showAll="0"/>
    <pivotField axis="axisPage" compact="0" outline="0" multipleItemSelectionAllowed="1" showAll="0">
      <items count="3">
        <item x="0"/>
        <item h="1" x="1"/>
        <item t="default"/>
      </items>
    </pivotField>
    <pivotField axis="axisRow" compact="0" outline="0" showAll="0" sortType="descending">
      <items count="4">
        <item x="2"/>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outline="0" showAll="0"/>
    <pivotField compact="0" outline="0" showAll="0">
      <items count="4">
        <item h="1" x="0"/>
        <item x="2"/>
        <item h="1" x="1"/>
        <item t="default"/>
      </items>
    </pivotField>
    <pivotField compact="0" outline="0" showAll="0">
      <items count="13">
        <item h="1" x="0"/>
        <item h="1" x="1"/>
        <item h="1" x="2"/>
        <item x="3"/>
        <item h="1" x="4"/>
        <item h="1" x="11"/>
        <item h="1" x="5"/>
        <item h="1" x="6"/>
        <item h="1" x="7"/>
        <item h="1" x="8"/>
        <item h="1" x="9"/>
        <item h="1" x="10"/>
        <item t="default"/>
      </items>
    </pivotField>
    <pivotField compact="0" outline="0" showAll="0"/>
    <pivotField compact="0" outline="0" showAll="0">
      <items count="13">
        <item x="0"/>
        <item x="1"/>
        <item x="2"/>
        <item x="3"/>
        <item x="4"/>
        <item x="11"/>
        <item x="5"/>
        <item x="6"/>
        <item x="7"/>
        <item x="8"/>
        <item x="9"/>
        <item x="10"/>
        <item t="default"/>
      </items>
    </pivotField>
    <pivotField compact="0" outline="0" showAll="0">
      <items count="3">
        <item h="1" x="0"/>
        <item x="1"/>
        <item t="default"/>
      </items>
    </pivotField>
  </pivotFields>
  <rowFields count="1">
    <field x="6"/>
  </rowFields>
  <rowItems count="3">
    <i>
      <x v="2"/>
    </i>
    <i>
      <x v="1"/>
    </i>
    <i>
      <x/>
    </i>
  </rowItems>
  <colItems count="1">
    <i/>
  </colItems>
  <pageFields count="1">
    <pageField fld="5" hier="-1"/>
  </pageFields>
  <dataFields count="1">
    <dataField name="Sum of Total Revenue" fld="9" baseField="0" baseItem="0" numFmtId="164"/>
  </dataFields>
  <formats count="1">
    <format dxfId="85">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C23254-5FBE-48B5-933E-D22634A4C0F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E6" firstHeaderRow="0" firstDataRow="1" firstDataCol="0"/>
  <pivotFields count="15">
    <pivotField showAll="0"/>
    <pivotField numFmtId="14" showAll="0"/>
    <pivotField showAll="0"/>
    <pivotField showAll="0"/>
    <pivotField showAll="0"/>
    <pivotField dataField="1" showAll="0"/>
    <pivotField showAll="0">
      <items count="4">
        <item x="2"/>
        <item x="1"/>
        <item x="0"/>
        <item t="default"/>
      </items>
    </pivotField>
    <pivotField showAll="0"/>
    <pivotField dataField="1" showAll="0"/>
    <pivotField dataField="1" showAll="0"/>
    <pivotField showAll="0">
      <items count="4">
        <item h="1" x="0"/>
        <item x="2"/>
        <item h="1" x="1"/>
        <item t="default"/>
      </items>
    </pivotField>
    <pivotField showAll="0">
      <items count="13">
        <item h="1" x="0"/>
        <item h="1" x="1"/>
        <item h="1" x="2"/>
        <item x="3"/>
        <item h="1" x="4"/>
        <item h="1" x="11"/>
        <item h="1" x="5"/>
        <item h="1" x="6"/>
        <item h="1" x="7"/>
        <item h="1" x="8"/>
        <item h="1" x="9"/>
        <item h="1" x="10"/>
        <item t="default"/>
      </items>
    </pivotField>
    <pivotField showAll="0"/>
    <pivotField showAll="0"/>
    <pivotField showAll="0">
      <items count="3">
        <item h="1" x="0"/>
        <item x="1"/>
        <item t="default"/>
      </items>
    </pivotField>
  </pivotFields>
  <rowItems count="1">
    <i/>
  </rowItems>
  <colFields count="1">
    <field x="-2"/>
  </colFields>
  <colItems count="3">
    <i>
      <x/>
    </i>
    <i i="1">
      <x v="1"/>
    </i>
    <i i="2">
      <x v="2"/>
    </i>
  </colItems>
  <dataFields count="3">
    <dataField name="Total Revenue " fld="9" baseField="0" baseItem="0" numFmtId="164"/>
    <dataField name=" Units Sold" fld="8" baseField="0" baseItem="0" numFmtId="165"/>
    <dataField name="#Transactions" fld="5" subtotal="count" baseField="0" baseItem="0" numFmtId="3"/>
  </dataFields>
  <formats count="3">
    <format dxfId="88">
      <pivotArea outline="0" collapsedLevelsAreSubtotals="1" fieldPosition="0">
        <references count="1">
          <reference field="4294967294" count="2" selected="0">
            <x v="0"/>
            <x v="1"/>
          </reference>
        </references>
      </pivotArea>
    </format>
    <format dxfId="87">
      <pivotArea outline="0" collapsedLevelsAreSubtotals="1" fieldPosition="0">
        <references count="1">
          <reference field="4294967294" count="1" selected="0">
            <x v="1"/>
          </reference>
        </references>
      </pivotArea>
    </format>
    <format dxfId="8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1E6751-908A-48EC-BE6D-C22C43C51349}"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C6:AD45" firstHeaderRow="1" firstDataRow="1" firstDataCol="1"/>
  <pivotFields count="15">
    <pivotField compact="0" outline="0" showAll="0"/>
    <pivotField compact="0" numFmtId="14" outline="0" showAll="0"/>
    <pivotField compact="0" outline="0" showAll="0">
      <items count="6">
        <item x="3"/>
        <item x="0"/>
        <item x="1"/>
        <item x="4"/>
        <item x="2"/>
        <item t="default"/>
      </items>
    </pivotField>
    <pivotField axis="axisRow" compact="0" outline="0"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compact="0" outline="0" showAll="0"/>
    <pivotField compact="0" outline="0" multipleItemSelectionAllowed="1" showAll="0">
      <items count="3">
        <item x="0"/>
        <item x="1"/>
        <item t="default"/>
      </items>
    </pivotField>
    <pivotField compact="0" outline="0" showAll="0">
      <items count="4">
        <item x="2"/>
        <item x="1"/>
        <item x="0"/>
        <item t="default"/>
      </items>
    </pivotField>
    <pivotField compact="0" outline="0" showAll="0"/>
    <pivotField compact="0" outline="0" showAll="0"/>
    <pivotField dataField="1" compact="0" outline="0" showAll="0"/>
    <pivotField compact="0" outline="0" showAll="0">
      <items count="4">
        <item h="1" x="0"/>
        <item x="2"/>
        <item h="1" x="1"/>
        <item t="default"/>
      </items>
    </pivotField>
    <pivotField compact="0" outline="0" showAll="0">
      <items count="13">
        <item h="1" x="0"/>
        <item h="1" x="1"/>
        <item h="1" x="2"/>
        <item x="3"/>
        <item h="1" x="4"/>
        <item h="1" x="11"/>
        <item h="1" x="5"/>
        <item h="1" x="6"/>
        <item h="1" x="7"/>
        <item h="1" x="8"/>
        <item h="1" x="9"/>
        <item h="1" x="10"/>
        <item t="default"/>
      </items>
    </pivotField>
    <pivotField compact="0" outline="0" showAll="0"/>
    <pivotField compact="0" outline="0" showAll="0">
      <items count="13">
        <item x="0"/>
        <item x="1"/>
        <item x="2"/>
        <item x="3"/>
        <item x="4"/>
        <item x="11"/>
        <item x="5"/>
        <item x="6"/>
        <item x="7"/>
        <item x="8"/>
        <item x="9"/>
        <item x="10"/>
        <item t="default"/>
      </items>
    </pivotField>
    <pivotField compact="0" outline="0" showAll="0">
      <items count="3">
        <item h="1" x="0"/>
        <item x="1"/>
        <item t="default"/>
      </items>
    </pivotField>
  </pivotFields>
  <rowFields count="1">
    <field x="3"/>
  </rowFields>
  <rowItems count="39">
    <i>
      <x v="4"/>
    </i>
    <i>
      <x v="41"/>
    </i>
    <i>
      <x v="39"/>
    </i>
    <i>
      <x v="30"/>
    </i>
    <i>
      <x v="32"/>
    </i>
    <i>
      <x v="9"/>
    </i>
    <i>
      <x v="2"/>
    </i>
    <i>
      <x v="34"/>
    </i>
    <i>
      <x v="11"/>
    </i>
    <i>
      <x v="23"/>
    </i>
    <i>
      <x v="16"/>
    </i>
    <i>
      <x v="3"/>
    </i>
    <i>
      <x v="40"/>
    </i>
    <i>
      <x v="35"/>
    </i>
    <i>
      <x v="15"/>
    </i>
    <i>
      <x v="31"/>
    </i>
    <i>
      <x v="8"/>
    </i>
    <i>
      <x v="33"/>
    </i>
    <i>
      <x v="49"/>
    </i>
    <i>
      <x v="10"/>
    </i>
    <i>
      <x v="21"/>
    </i>
    <i>
      <x v="17"/>
    </i>
    <i>
      <x v="36"/>
    </i>
    <i>
      <x v="45"/>
    </i>
    <i>
      <x v="28"/>
    </i>
    <i>
      <x v="1"/>
    </i>
    <i>
      <x v="44"/>
    </i>
    <i>
      <x v="47"/>
    </i>
    <i>
      <x v="7"/>
    </i>
    <i>
      <x v="43"/>
    </i>
    <i>
      <x v="24"/>
    </i>
    <i>
      <x v="6"/>
    </i>
    <i>
      <x v="20"/>
    </i>
    <i>
      <x v="13"/>
    </i>
    <i>
      <x v="29"/>
    </i>
    <i>
      <x v="14"/>
    </i>
    <i>
      <x v="19"/>
    </i>
    <i>
      <x v="38"/>
    </i>
    <i>
      <x v="48"/>
    </i>
  </rowItems>
  <colItems count="1">
    <i/>
  </colItems>
  <dataFields count="1">
    <dataField name="Sum of Total Revenue" fld="9" baseField="0" baseItem="0" numFmtId="166"/>
  </dataFields>
  <formats count="2">
    <format dxfId="90">
      <pivotArea outline="0" collapsedLevelsAreSubtotals="1" fieldPosition="0"/>
    </format>
    <format dxfId="8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7BAC15E-5052-4D0F-B859-E50219398FD4}"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12:C13" firstHeaderRow="1" firstDataRow="1" firstDataCol="1"/>
  <pivotFields count="15">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3">
        <item h="1" x="0"/>
        <item h="1" x="1"/>
        <item h="1" x="2"/>
        <item x="3"/>
        <item h="1" x="4"/>
        <item h="1" x="11"/>
        <item h="1" x="5"/>
        <item h="1" x="6"/>
        <item h="1" x="7"/>
        <item h="1" x="8"/>
        <item h="1" x="9"/>
        <item h="1" x="10"/>
        <item t="default"/>
      </items>
    </pivotField>
    <pivotField compact="0" outline="0" showAll="0"/>
    <pivotField axis="axisRow" compact="0" outline="0" showAll="0">
      <items count="13">
        <item x="0"/>
        <item x="1"/>
        <item x="2"/>
        <item x="3"/>
        <item x="4"/>
        <item x="11"/>
        <item x="5"/>
        <item x="6"/>
        <item x="7"/>
        <item x="8"/>
        <item x="9"/>
        <item x="10"/>
        <item t="default"/>
      </items>
    </pivotField>
    <pivotField compact="0" outline="0" showAll="0"/>
  </pivotFields>
  <rowFields count="1">
    <field x="13"/>
  </rowFields>
  <rowItems count="1">
    <i>
      <x v="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A9333BF-B681-4B46-805F-89705D4C3F38}" autoFormatId="16" applyNumberFormats="0" applyBorderFormats="0" applyFontFormats="0" applyPatternFormats="0" applyAlignmentFormats="0" applyWidthHeightFormats="0">
  <queryTableRefresh nextId="16">
    <queryTableFields count="15">
      <queryTableField id="1" name="Retailer" tableColumnId="1"/>
      <queryTableField id="2" name="Invoice Date" tableColumnId="2"/>
      <queryTableField id="3" name="Region" tableColumnId="3"/>
      <queryTableField id="4" name="State" tableColumnId="4"/>
      <queryTableField id="5" name="City" tableColumnId="5"/>
      <queryTableField id="6" name="Gender" tableColumnId="6"/>
      <queryTableField id="7" name="Product" tableColumnId="7"/>
      <queryTableField id="8" name="Price per Unit" tableColumnId="8"/>
      <queryTableField id="9" name="Units Sold" tableColumnId="9"/>
      <queryTableField id="10" name="Total Revenue" tableColumnId="10"/>
      <queryTableField id="11" name="Sales Method" tableColumnId="11"/>
      <queryTableField id="12" name="Month Name" tableColumnId="12"/>
      <queryTableField id="13" name="Day Name" tableColumnId="13"/>
      <queryTableField id="14" name="Month number" tableColumnId="14"/>
      <queryTableField id="15" name="Year"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28533829-4E2A-4255-9343-A5E927CE155D}" sourceName="Month Name">
  <pivotTables>
    <pivotTable tabId="5" name="PivotTable4"/>
    <pivotTable tabId="5" name="PivotTable2"/>
    <pivotTable tabId="5" name="PivotTable1"/>
    <pivotTable tabId="5" name="PivotTable5"/>
    <pivotTable tabId="5" name="PivotTable6"/>
    <pivotTable tabId="5" name="PivotTable7"/>
    <pivotTable tabId="5" name="PivotTable8"/>
    <pivotTable tabId="5" name="PivotTable10"/>
    <pivotTable tabId="5" name="PivotTable11"/>
  </pivotTables>
  <data>
    <tabular pivotCacheId="2049787842">
      <items count="12">
        <i x="0"/>
        <i x="1"/>
        <i x="2"/>
        <i x="3" s="1"/>
        <i x="4"/>
        <i x="11"/>
        <i x="5"/>
        <i x="6"/>
        <i x="7"/>
        <i x="8"/>
        <i x="9"/>
        <i x="1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A735E80-851D-4F01-A4BB-4BDA6C5E9128}" sourceName="Product">
  <pivotTables>
    <pivotTable tabId="5" name="PivotTable2"/>
    <pivotTable tabId="5" name="PivotTable3"/>
    <pivotTable tabId="5" name="PivotTable7"/>
    <pivotTable tabId="5" name="PivotTable8"/>
    <pivotTable tabId="5" name="PivotTable9"/>
    <pivotTable tabId="5" name="PivotTable10"/>
    <pivotTable tabId="5" name="PivotTable11"/>
  </pivotTables>
  <data>
    <tabular pivotCacheId="2049787842">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CB9B16C1-7694-4E1F-B6FF-C47E866AA407}" sourceName="Sales Method">
  <pivotTables>
    <pivotTable tabId="5" name="PivotTable2"/>
    <pivotTable tabId="5" name="PivotTable3"/>
    <pivotTable tabId="5" name="PivotTable1"/>
    <pivotTable tabId="5" name="PivotTable6"/>
    <pivotTable tabId="5" name="PivotTable5"/>
    <pivotTable tabId="5" name="PivotTable8"/>
    <pivotTable tabId="5" name="PivotTable9"/>
    <pivotTable tabId="5" name="PivotTable11"/>
  </pivotTables>
  <data>
    <tabular pivotCacheId="2049787842">
      <items count="3">
        <i x="0"/>
        <i x="2"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6AE45A8-B4AC-4C3D-91EB-17A9BCDEFF09}" sourceName="Year">
  <pivotTables>
    <pivotTable tabId="5" name="PivotTable11"/>
    <pivotTable tabId="5" name="PivotTable10"/>
    <pivotTable tabId="5" name="PivotTable8"/>
    <pivotTable tabId="5" name="PivotTable5"/>
    <pivotTable tabId="5" name="PivotTable1"/>
    <pivotTable tabId="5" name="PivotTable6"/>
    <pivotTable tabId="5" name="PivotTable3"/>
    <pivotTable tabId="5" name="PivotTable2"/>
  </pivotTables>
  <data>
    <tabular pivotCacheId="2049787842">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2A674848-7740-4CB9-BEC3-851187373898}" cache="Slicer_Month_Name" caption="Month Name" showCaption="0" style="SlicerStyleLight1 2" rowHeight="241300"/>
  <slicer name="Product" xr10:uid="{39B354C7-FFB0-4B09-B155-5C4DEC23A27E}" cache="Slicer_Product" caption="Product" columnCount="3" showCaption="0" style="SlicerStyleLight1 2" rowHeight="241300"/>
  <slicer name="Sales Method" xr10:uid="{D403D4EE-CE8A-4014-BBED-B9C5DF6FB5E1}" cache="Slicer_Sales_Method" caption="Sales Method" columnCount="3" showCaption="0" style="SlicerStyleLight1 2" rowHeight="241300"/>
  <slicer name="Year" xr10:uid="{0FA0A06D-18D0-45D7-8E1B-B819FA1B6FC8}" cache="Slicer_Year" caption="Year" columnCount="2" showCaption="0" style="SlicerStyleLight1 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2BD0AB-60A9-473F-9F3D-932E5713ABED}" name="Table1" displayName="Table1" ref="A1:J9649" totalsRowShown="0">
  <autoFilter ref="A1:J9649" xr:uid="{7B2BD0AB-60A9-473F-9F3D-932E5713ABED}"/>
  <tableColumns count="10">
    <tableColumn id="1" xr3:uid="{3EF95D53-DCFF-47D3-99CD-EB6A94E277F3}" name="Retailer"/>
    <tableColumn id="2" xr3:uid="{55532522-D0C4-462E-9ABE-A6D7DC9C0C33}" name="Retailer ID"/>
    <tableColumn id="3" xr3:uid="{92033886-33FD-424F-84EF-9747BFF0F538}" name="Invoice Date"/>
    <tableColumn id="4" xr3:uid="{7C3EA3EC-4108-4091-807D-2271A7267F19}" name="Region"/>
    <tableColumn id="5" xr3:uid="{FEBD1645-DB61-4293-894C-BE52F28A5423}" name="State"/>
    <tableColumn id="6" xr3:uid="{B4D61B9D-9E3B-4237-A507-920AD7F56BB8}" name="City"/>
    <tableColumn id="7" xr3:uid="{E56038CA-B067-4B90-B27C-72F515AED97C}" name="Product"/>
    <tableColumn id="8" xr3:uid="{DD0C3F99-568E-45FF-8154-A0C5989C39CD}" name="Price per Unit"/>
    <tableColumn id="9" xr3:uid="{6ADF1AA4-6934-43AB-A472-AD1800A27921}" name="Units Sold"/>
    <tableColumn id="10" xr3:uid="{C6D921BA-233C-421A-B060-B1565B60147A}" name="Sales Metho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BD25B7-CE15-4410-B04D-3ADD1A7F98A1}" name="Table1_2" displayName="Table1_2" ref="A1:O9649" tableType="queryTable" totalsRowShown="0">
  <autoFilter ref="A1:O9649" xr:uid="{79BD25B7-CE15-4410-B04D-3ADD1A7F98A1}"/>
  <tableColumns count="15">
    <tableColumn id="1" xr3:uid="{4F65427A-6653-4452-975A-56718D2C08C0}" uniqueName="1" name="Retailer" queryTableFieldId="1" dataDxfId="74"/>
    <tableColumn id="2" xr3:uid="{D40579A3-1385-437C-AA61-269DCD892A12}" uniqueName="2" name="Invoice Date" queryTableFieldId="2" dataDxfId="73"/>
    <tableColumn id="3" xr3:uid="{E6261708-3159-437C-B870-2634CF864945}" uniqueName="3" name="Region" queryTableFieldId="3" dataDxfId="72"/>
    <tableColumn id="4" xr3:uid="{5C9E8CF5-F46A-47D3-BD45-D48F9AE8293A}" uniqueName="4" name="State" queryTableFieldId="4" dataDxfId="71"/>
    <tableColumn id="5" xr3:uid="{A419DB78-C5B9-45B2-8230-F5E50E988EB5}" uniqueName="5" name="City" queryTableFieldId="5" dataDxfId="70"/>
    <tableColumn id="6" xr3:uid="{50E594D0-B1D1-4F98-A9EC-30A6547CB525}" uniqueName="6" name="Gender" queryTableFieldId="6" dataDxfId="69"/>
    <tableColumn id="7" xr3:uid="{87627682-E92C-4C73-BB55-9EB204A3C17A}" uniqueName="7" name="Product" queryTableFieldId="7" dataDxfId="68"/>
    <tableColumn id="8" xr3:uid="{5741671A-E7A7-4808-9EC7-8465D726A1CF}" uniqueName="8" name="Price per Unit" queryTableFieldId="8"/>
    <tableColumn id="9" xr3:uid="{EED2E5CE-4BB6-48CB-8494-D1D6D60CF318}" uniqueName="9" name="Units Sold" queryTableFieldId="9"/>
    <tableColumn id="10" xr3:uid="{073FE441-E632-453D-A320-1AC9B4127B96}" uniqueName="10" name="Total Revenue" queryTableFieldId="10"/>
    <tableColumn id="11" xr3:uid="{8554D498-F80D-4E0E-ABDC-35E21C0C2673}" uniqueName="11" name="Sales Method" queryTableFieldId="11" dataDxfId="67"/>
    <tableColumn id="12" xr3:uid="{51D78998-8807-4B53-A017-506682A2E222}" uniqueName="12" name="Month Name" queryTableFieldId="12" dataDxfId="66"/>
    <tableColumn id="13" xr3:uid="{FDC38543-1C0C-412B-90B6-B642B650CE59}" uniqueName="13" name="Day Name" queryTableFieldId="13" dataDxfId="65"/>
    <tableColumn id="14" xr3:uid="{8E569744-BE4A-4083-BA96-744DC9B4D0F5}" uniqueName="14" name="Month number" queryTableFieldId="14"/>
    <tableColumn id="15" xr3:uid="{CAA871B7-7D87-4055-BC5D-6032B55B7399}" uniqueName="15" name="Year"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E99F5-334F-45C2-A2CE-95D9B91A0122}">
  <sheetPr codeName="Sheet1"/>
  <dimension ref="A1:J9649"/>
  <sheetViews>
    <sheetView workbookViewId="0">
      <selection sqref="A1:J9649"/>
    </sheetView>
  </sheetViews>
  <sheetFormatPr defaultRowHeight="15" x14ac:dyDescent="0.25"/>
  <cols>
    <col min="1" max="1" width="12.28515625" bestFit="1" customWidth="1"/>
    <col min="2" max="2" width="12.42578125" customWidth="1"/>
    <col min="3" max="3" width="14.140625" customWidth="1"/>
    <col min="4" max="4" width="9.85546875" bestFit="1" customWidth="1"/>
    <col min="5" max="5" width="15.28515625" bestFit="1" customWidth="1"/>
    <col min="6" max="6" width="14" bestFit="1" customWidth="1"/>
    <col min="7" max="7" width="26.140625" bestFit="1" customWidth="1"/>
    <col min="8" max="8" width="15.28515625" customWidth="1"/>
    <col min="9" max="9" width="12.140625" customWidth="1"/>
    <col min="10" max="10" width="15.28515625" customWidth="1"/>
    <col min="11" max="11" width="7.85546875" bestFit="1" customWidth="1"/>
  </cols>
  <sheetData>
    <row r="1" spans="1:10" x14ac:dyDescent="0.25">
      <c r="A1" t="s">
        <v>0</v>
      </c>
      <c r="B1" t="s">
        <v>1</v>
      </c>
      <c r="C1" t="s">
        <v>2</v>
      </c>
      <c r="D1" t="s">
        <v>3</v>
      </c>
      <c r="E1" t="s">
        <v>4</v>
      </c>
      <c r="F1" t="s">
        <v>5</v>
      </c>
      <c r="G1" t="s">
        <v>6</v>
      </c>
      <c r="H1" t="s">
        <v>7</v>
      </c>
      <c r="I1" t="s">
        <v>8</v>
      </c>
      <c r="J1" t="s">
        <v>10</v>
      </c>
    </row>
    <row r="2" spans="1:10" x14ac:dyDescent="0.25">
      <c r="A2" t="s">
        <v>12</v>
      </c>
      <c r="B2">
        <v>1185732</v>
      </c>
      <c r="C2">
        <v>43831</v>
      </c>
      <c r="D2" t="s">
        <v>13</v>
      </c>
      <c r="E2" t="s">
        <v>14</v>
      </c>
      <c r="F2" t="s">
        <v>14</v>
      </c>
      <c r="G2" t="s">
        <v>15</v>
      </c>
      <c r="H2">
        <v>50</v>
      </c>
      <c r="I2">
        <v>1200</v>
      </c>
      <c r="J2" t="s">
        <v>16</v>
      </c>
    </row>
    <row r="3" spans="1:10" x14ac:dyDescent="0.25">
      <c r="A3" t="s">
        <v>12</v>
      </c>
      <c r="B3">
        <v>1185732</v>
      </c>
      <c r="C3">
        <v>43832</v>
      </c>
      <c r="D3" t="s">
        <v>13</v>
      </c>
      <c r="E3" t="s">
        <v>14</v>
      </c>
      <c r="F3" t="s">
        <v>14</v>
      </c>
      <c r="G3" t="s">
        <v>17</v>
      </c>
      <c r="H3">
        <v>50</v>
      </c>
      <c r="I3">
        <v>1000</v>
      </c>
      <c r="J3" t="s">
        <v>16</v>
      </c>
    </row>
    <row r="4" spans="1:10" x14ac:dyDescent="0.25">
      <c r="A4" t="s">
        <v>12</v>
      </c>
      <c r="B4">
        <v>1185732</v>
      </c>
      <c r="C4">
        <v>43833</v>
      </c>
      <c r="D4" t="s">
        <v>13</v>
      </c>
      <c r="E4" t="s">
        <v>14</v>
      </c>
      <c r="F4" t="s">
        <v>14</v>
      </c>
      <c r="G4" t="s">
        <v>18</v>
      </c>
      <c r="H4">
        <v>40</v>
      </c>
      <c r="I4">
        <v>1000</v>
      </c>
      <c r="J4" t="s">
        <v>16</v>
      </c>
    </row>
    <row r="5" spans="1:10" x14ac:dyDescent="0.25">
      <c r="A5" t="s">
        <v>12</v>
      </c>
      <c r="B5">
        <v>1185732</v>
      </c>
      <c r="C5">
        <v>43834</v>
      </c>
      <c r="D5" t="s">
        <v>13</v>
      </c>
      <c r="E5" t="s">
        <v>14</v>
      </c>
      <c r="F5" t="s">
        <v>14</v>
      </c>
      <c r="G5" t="s">
        <v>19</v>
      </c>
      <c r="H5">
        <v>45</v>
      </c>
      <c r="I5">
        <v>850</v>
      </c>
      <c r="J5" t="s">
        <v>16</v>
      </c>
    </row>
    <row r="6" spans="1:10" x14ac:dyDescent="0.25">
      <c r="A6" t="s">
        <v>12</v>
      </c>
      <c r="B6">
        <v>1185732</v>
      </c>
      <c r="C6">
        <v>43835</v>
      </c>
      <c r="D6" t="s">
        <v>13</v>
      </c>
      <c r="E6" t="s">
        <v>14</v>
      </c>
      <c r="F6" t="s">
        <v>14</v>
      </c>
      <c r="G6" t="s">
        <v>20</v>
      </c>
      <c r="H6">
        <v>60</v>
      </c>
      <c r="I6">
        <v>900</v>
      </c>
      <c r="J6" t="s">
        <v>16</v>
      </c>
    </row>
    <row r="7" spans="1:10" x14ac:dyDescent="0.25">
      <c r="A7" t="s">
        <v>12</v>
      </c>
      <c r="B7">
        <v>1185732</v>
      </c>
      <c r="C7">
        <v>43836</v>
      </c>
      <c r="D7" t="s">
        <v>13</v>
      </c>
      <c r="E7" t="s">
        <v>14</v>
      </c>
      <c r="F7" t="s">
        <v>14</v>
      </c>
      <c r="G7" t="s">
        <v>21</v>
      </c>
      <c r="H7">
        <v>50</v>
      </c>
      <c r="I7">
        <v>1000</v>
      </c>
      <c r="J7" t="s">
        <v>16</v>
      </c>
    </row>
    <row r="8" spans="1:10" x14ac:dyDescent="0.25">
      <c r="A8" t="s">
        <v>12</v>
      </c>
      <c r="B8">
        <v>1185732</v>
      </c>
      <c r="C8">
        <v>43837</v>
      </c>
      <c r="D8" t="s">
        <v>13</v>
      </c>
      <c r="E8" t="s">
        <v>14</v>
      </c>
      <c r="F8" t="s">
        <v>14</v>
      </c>
      <c r="G8" t="s">
        <v>15</v>
      </c>
      <c r="H8">
        <v>50</v>
      </c>
      <c r="I8">
        <v>1250</v>
      </c>
      <c r="J8" t="s">
        <v>16</v>
      </c>
    </row>
    <row r="9" spans="1:10" x14ac:dyDescent="0.25">
      <c r="A9" t="s">
        <v>12</v>
      </c>
      <c r="B9">
        <v>1185732</v>
      </c>
      <c r="C9">
        <v>43838</v>
      </c>
      <c r="D9" t="s">
        <v>13</v>
      </c>
      <c r="E9" t="s">
        <v>14</v>
      </c>
      <c r="F9" t="s">
        <v>14</v>
      </c>
      <c r="G9" t="s">
        <v>17</v>
      </c>
      <c r="H9">
        <v>50</v>
      </c>
      <c r="I9">
        <v>900</v>
      </c>
      <c r="J9" t="s">
        <v>22</v>
      </c>
    </row>
    <row r="10" spans="1:10" x14ac:dyDescent="0.25">
      <c r="A10" t="s">
        <v>12</v>
      </c>
      <c r="B10">
        <v>1185732</v>
      </c>
      <c r="C10">
        <v>43851</v>
      </c>
      <c r="D10" t="s">
        <v>13</v>
      </c>
      <c r="E10" t="s">
        <v>14</v>
      </c>
      <c r="F10" t="s">
        <v>14</v>
      </c>
      <c r="G10" t="s">
        <v>18</v>
      </c>
      <c r="H10">
        <v>40</v>
      </c>
      <c r="I10">
        <v>950</v>
      </c>
      <c r="J10" t="s">
        <v>22</v>
      </c>
    </row>
    <row r="11" spans="1:10" x14ac:dyDescent="0.25">
      <c r="A11" t="s">
        <v>12</v>
      </c>
      <c r="B11">
        <v>1185732</v>
      </c>
      <c r="C11">
        <v>43852</v>
      </c>
      <c r="D11" t="s">
        <v>13</v>
      </c>
      <c r="E11" t="s">
        <v>14</v>
      </c>
      <c r="F11" t="s">
        <v>14</v>
      </c>
      <c r="G11" t="s">
        <v>19</v>
      </c>
      <c r="H11">
        <v>45</v>
      </c>
      <c r="I11">
        <v>825</v>
      </c>
      <c r="J11" t="s">
        <v>22</v>
      </c>
    </row>
    <row r="12" spans="1:10" x14ac:dyDescent="0.25">
      <c r="A12" t="s">
        <v>12</v>
      </c>
      <c r="B12">
        <v>1185732</v>
      </c>
      <c r="C12">
        <v>43853</v>
      </c>
      <c r="D12" t="s">
        <v>13</v>
      </c>
      <c r="E12" t="s">
        <v>14</v>
      </c>
      <c r="F12" t="s">
        <v>14</v>
      </c>
      <c r="G12" t="s">
        <v>20</v>
      </c>
      <c r="H12">
        <v>60</v>
      </c>
      <c r="I12">
        <v>900</v>
      </c>
      <c r="J12" t="s">
        <v>22</v>
      </c>
    </row>
    <row r="13" spans="1:10" x14ac:dyDescent="0.25">
      <c r="A13" t="s">
        <v>12</v>
      </c>
      <c r="B13">
        <v>1185732</v>
      </c>
      <c r="C13">
        <v>43854</v>
      </c>
      <c r="D13" t="s">
        <v>13</v>
      </c>
      <c r="E13" t="s">
        <v>14</v>
      </c>
      <c r="F13" t="s">
        <v>14</v>
      </c>
      <c r="G13" t="s">
        <v>21</v>
      </c>
      <c r="H13">
        <v>50</v>
      </c>
      <c r="I13">
        <v>1000</v>
      </c>
      <c r="J13" t="s">
        <v>22</v>
      </c>
    </row>
    <row r="14" spans="1:10" x14ac:dyDescent="0.25">
      <c r="A14" t="s">
        <v>12</v>
      </c>
      <c r="B14">
        <v>1185732</v>
      </c>
      <c r="C14">
        <v>43855</v>
      </c>
      <c r="D14" t="s">
        <v>13</v>
      </c>
      <c r="E14" t="s">
        <v>14</v>
      </c>
      <c r="F14" t="s">
        <v>14</v>
      </c>
      <c r="G14" t="s">
        <v>15</v>
      </c>
      <c r="H14">
        <v>50</v>
      </c>
      <c r="I14">
        <v>1220</v>
      </c>
      <c r="J14" t="s">
        <v>22</v>
      </c>
    </row>
    <row r="15" spans="1:10" x14ac:dyDescent="0.25">
      <c r="A15" t="s">
        <v>12</v>
      </c>
      <c r="B15">
        <v>1185732</v>
      </c>
      <c r="C15">
        <v>43856</v>
      </c>
      <c r="D15" t="s">
        <v>13</v>
      </c>
      <c r="E15" t="s">
        <v>14</v>
      </c>
      <c r="F15" t="s">
        <v>14</v>
      </c>
      <c r="G15" t="s">
        <v>17</v>
      </c>
      <c r="H15">
        <v>50</v>
      </c>
      <c r="I15">
        <v>925</v>
      </c>
      <c r="J15" t="s">
        <v>22</v>
      </c>
    </row>
    <row r="16" spans="1:10" x14ac:dyDescent="0.25">
      <c r="A16" t="s">
        <v>12</v>
      </c>
      <c r="B16">
        <v>1185732</v>
      </c>
      <c r="C16">
        <v>43857</v>
      </c>
      <c r="D16" t="s">
        <v>13</v>
      </c>
      <c r="E16" t="s">
        <v>14</v>
      </c>
      <c r="F16" t="s">
        <v>14</v>
      </c>
      <c r="G16" t="s">
        <v>18</v>
      </c>
      <c r="H16">
        <v>40</v>
      </c>
      <c r="I16">
        <v>950</v>
      </c>
      <c r="J16" t="s">
        <v>22</v>
      </c>
    </row>
    <row r="17" spans="1:10" x14ac:dyDescent="0.25">
      <c r="A17" t="s">
        <v>12</v>
      </c>
      <c r="B17">
        <v>1185732</v>
      </c>
      <c r="C17">
        <v>43858</v>
      </c>
      <c r="D17" t="s">
        <v>13</v>
      </c>
      <c r="E17" t="s">
        <v>14</v>
      </c>
      <c r="F17" t="s">
        <v>14</v>
      </c>
      <c r="G17" t="s">
        <v>19</v>
      </c>
      <c r="H17">
        <v>45</v>
      </c>
      <c r="I17">
        <v>800</v>
      </c>
      <c r="J17" t="s">
        <v>22</v>
      </c>
    </row>
    <row r="18" spans="1:10" x14ac:dyDescent="0.25">
      <c r="A18" t="s">
        <v>12</v>
      </c>
      <c r="B18">
        <v>1185732</v>
      </c>
      <c r="C18">
        <v>43859</v>
      </c>
      <c r="D18" t="s">
        <v>13</v>
      </c>
      <c r="E18" t="s">
        <v>14</v>
      </c>
      <c r="F18" t="s">
        <v>14</v>
      </c>
      <c r="G18" t="s">
        <v>20</v>
      </c>
      <c r="H18">
        <v>60</v>
      </c>
      <c r="I18">
        <v>850</v>
      </c>
      <c r="J18" t="s">
        <v>22</v>
      </c>
    </row>
    <row r="19" spans="1:10" x14ac:dyDescent="0.25">
      <c r="A19" t="s">
        <v>12</v>
      </c>
      <c r="B19">
        <v>1185732</v>
      </c>
      <c r="C19">
        <v>43860</v>
      </c>
      <c r="D19" t="s">
        <v>13</v>
      </c>
      <c r="E19" t="s">
        <v>14</v>
      </c>
      <c r="F19" t="s">
        <v>14</v>
      </c>
      <c r="G19" t="s">
        <v>21</v>
      </c>
      <c r="H19">
        <v>50</v>
      </c>
      <c r="I19">
        <v>950</v>
      </c>
      <c r="J19" t="s">
        <v>22</v>
      </c>
    </row>
    <row r="20" spans="1:10" x14ac:dyDescent="0.25">
      <c r="A20" t="s">
        <v>12</v>
      </c>
      <c r="B20">
        <v>1185732</v>
      </c>
      <c r="C20">
        <v>43861</v>
      </c>
      <c r="D20" t="s">
        <v>13</v>
      </c>
      <c r="E20" t="s">
        <v>14</v>
      </c>
      <c r="F20" t="s">
        <v>14</v>
      </c>
      <c r="G20" t="s">
        <v>15</v>
      </c>
      <c r="H20">
        <v>50</v>
      </c>
      <c r="I20">
        <v>1200</v>
      </c>
      <c r="J20" t="s">
        <v>22</v>
      </c>
    </row>
    <row r="21" spans="1:10" x14ac:dyDescent="0.25">
      <c r="A21" t="s">
        <v>12</v>
      </c>
      <c r="B21">
        <v>1185732</v>
      </c>
      <c r="C21">
        <v>43862</v>
      </c>
      <c r="D21" t="s">
        <v>13</v>
      </c>
      <c r="E21" t="s">
        <v>14</v>
      </c>
      <c r="F21" t="s">
        <v>14</v>
      </c>
      <c r="G21" t="s">
        <v>17</v>
      </c>
      <c r="H21">
        <v>50</v>
      </c>
      <c r="I21">
        <v>900</v>
      </c>
      <c r="J21" t="s">
        <v>22</v>
      </c>
    </row>
    <row r="22" spans="1:10" x14ac:dyDescent="0.25">
      <c r="A22" t="s">
        <v>12</v>
      </c>
      <c r="B22">
        <v>1185732</v>
      </c>
      <c r="C22">
        <v>43863</v>
      </c>
      <c r="D22" t="s">
        <v>13</v>
      </c>
      <c r="E22" t="s">
        <v>14</v>
      </c>
      <c r="F22" t="s">
        <v>14</v>
      </c>
      <c r="G22" t="s">
        <v>18</v>
      </c>
      <c r="H22">
        <v>40</v>
      </c>
      <c r="I22">
        <v>900</v>
      </c>
      <c r="J22" t="s">
        <v>22</v>
      </c>
    </row>
    <row r="23" spans="1:10" x14ac:dyDescent="0.25">
      <c r="A23" t="s">
        <v>12</v>
      </c>
      <c r="B23">
        <v>1185732</v>
      </c>
      <c r="C23">
        <v>43864</v>
      </c>
      <c r="D23" t="s">
        <v>13</v>
      </c>
      <c r="E23" t="s">
        <v>14</v>
      </c>
      <c r="F23" t="s">
        <v>14</v>
      </c>
      <c r="G23" t="s">
        <v>19</v>
      </c>
      <c r="H23">
        <v>45</v>
      </c>
      <c r="I23">
        <v>825</v>
      </c>
      <c r="J23" t="s">
        <v>22</v>
      </c>
    </row>
    <row r="24" spans="1:10" x14ac:dyDescent="0.25">
      <c r="A24" t="s">
        <v>12</v>
      </c>
      <c r="B24">
        <v>1185732</v>
      </c>
      <c r="C24">
        <v>43865</v>
      </c>
      <c r="D24" t="s">
        <v>13</v>
      </c>
      <c r="E24" t="s">
        <v>14</v>
      </c>
      <c r="F24" t="s">
        <v>14</v>
      </c>
      <c r="G24" t="s">
        <v>20</v>
      </c>
      <c r="H24">
        <v>60</v>
      </c>
      <c r="I24">
        <v>825</v>
      </c>
      <c r="J24" t="s">
        <v>22</v>
      </c>
    </row>
    <row r="25" spans="1:10" x14ac:dyDescent="0.25">
      <c r="A25" t="s">
        <v>12</v>
      </c>
      <c r="B25">
        <v>1185732</v>
      </c>
      <c r="C25">
        <v>43866</v>
      </c>
      <c r="D25" t="s">
        <v>13</v>
      </c>
      <c r="E25" t="s">
        <v>14</v>
      </c>
      <c r="F25" t="s">
        <v>14</v>
      </c>
      <c r="G25" t="s">
        <v>21</v>
      </c>
      <c r="H25">
        <v>50</v>
      </c>
      <c r="I25">
        <v>950</v>
      </c>
      <c r="J25" t="s">
        <v>22</v>
      </c>
    </row>
    <row r="26" spans="1:10" x14ac:dyDescent="0.25">
      <c r="A26" t="s">
        <v>12</v>
      </c>
      <c r="B26">
        <v>1185732</v>
      </c>
      <c r="C26">
        <v>43867</v>
      </c>
      <c r="D26" t="s">
        <v>13</v>
      </c>
      <c r="E26" t="s">
        <v>14</v>
      </c>
      <c r="F26" t="s">
        <v>14</v>
      </c>
      <c r="G26" t="s">
        <v>15</v>
      </c>
      <c r="H26">
        <v>60</v>
      </c>
      <c r="I26">
        <v>1220</v>
      </c>
      <c r="J26" t="s">
        <v>22</v>
      </c>
    </row>
    <row r="27" spans="1:10" x14ac:dyDescent="0.25">
      <c r="A27" t="s">
        <v>12</v>
      </c>
      <c r="B27">
        <v>1185732</v>
      </c>
      <c r="C27">
        <v>43868</v>
      </c>
      <c r="D27" t="s">
        <v>13</v>
      </c>
      <c r="E27" t="s">
        <v>14</v>
      </c>
      <c r="F27" t="s">
        <v>14</v>
      </c>
      <c r="G27" t="s">
        <v>17</v>
      </c>
      <c r="H27">
        <v>55.000000000000007</v>
      </c>
      <c r="I27">
        <v>925</v>
      </c>
      <c r="J27" t="s">
        <v>22</v>
      </c>
    </row>
    <row r="28" spans="1:10" x14ac:dyDescent="0.25">
      <c r="A28" t="s">
        <v>12</v>
      </c>
      <c r="B28">
        <v>1185732</v>
      </c>
      <c r="C28">
        <v>43869</v>
      </c>
      <c r="D28" t="s">
        <v>13</v>
      </c>
      <c r="E28" t="s">
        <v>14</v>
      </c>
      <c r="F28" t="s">
        <v>14</v>
      </c>
      <c r="G28" t="s">
        <v>18</v>
      </c>
      <c r="H28">
        <v>50</v>
      </c>
      <c r="I28">
        <v>900</v>
      </c>
      <c r="J28" t="s">
        <v>22</v>
      </c>
    </row>
    <row r="29" spans="1:10" x14ac:dyDescent="0.25">
      <c r="A29" t="s">
        <v>12</v>
      </c>
      <c r="B29">
        <v>1185732</v>
      </c>
      <c r="C29">
        <v>43870</v>
      </c>
      <c r="D29" t="s">
        <v>13</v>
      </c>
      <c r="E29" t="s">
        <v>14</v>
      </c>
      <c r="F29" t="s">
        <v>14</v>
      </c>
      <c r="G29" t="s">
        <v>19</v>
      </c>
      <c r="H29">
        <v>50</v>
      </c>
      <c r="I29">
        <v>850</v>
      </c>
      <c r="J29" t="s">
        <v>22</v>
      </c>
    </row>
    <row r="30" spans="1:10" x14ac:dyDescent="0.25">
      <c r="A30" t="s">
        <v>12</v>
      </c>
      <c r="B30">
        <v>1185732</v>
      </c>
      <c r="C30">
        <v>43871</v>
      </c>
      <c r="D30" t="s">
        <v>13</v>
      </c>
      <c r="E30" t="s">
        <v>14</v>
      </c>
      <c r="F30" t="s">
        <v>14</v>
      </c>
      <c r="G30" t="s">
        <v>20</v>
      </c>
      <c r="H30">
        <v>60</v>
      </c>
      <c r="I30">
        <v>875</v>
      </c>
      <c r="J30" t="s">
        <v>22</v>
      </c>
    </row>
    <row r="31" spans="1:10" x14ac:dyDescent="0.25">
      <c r="A31" t="s">
        <v>12</v>
      </c>
      <c r="B31">
        <v>1185732</v>
      </c>
      <c r="C31">
        <v>43893</v>
      </c>
      <c r="D31" t="s">
        <v>13</v>
      </c>
      <c r="E31" t="s">
        <v>14</v>
      </c>
      <c r="F31" t="s">
        <v>14</v>
      </c>
      <c r="G31" t="s">
        <v>21</v>
      </c>
      <c r="H31">
        <v>65</v>
      </c>
      <c r="I31">
        <v>1000</v>
      </c>
      <c r="J31" t="s">
        <v>22</v>
      </c>
    </row>
    <row r="32" spans="1:10" x14ac:dyDescent="0.25">
      <c r="A32" t="s">
        <v>12</v>
      </c>
      <c r="B32">
        <v>1185732</v>
      </c>
      <c r="C32">
        <v>43894</v>
      </c>
      <c r="D32" t="s">
        <v>13</v>
      </c>
      <c r="E32" t="s">
        <v>14</v>
      </c>
      <c r="F32" t="s">
        <v>14</v>
      </c>
      <c r="G32" t="s">
        <v>15</v>
      </c>
      <c r="H32">
        <v>60</v>
      </c>
      <c r="I32">
        <v>1250</v>
      </c>
      <c r="J32" t="s">
        <v>22</v>
      </c>
    </row>
    <row r="33" spans="1:10" x14ac:dyDescent="0.25">
      <c r="A33" t="s">
        <v>12</v>
      </c>
      <c r="B33">
        <v>1185732</v>
      </c>
      <c r="C33">
        <v>43895</v>
      </c>
      <c r="D33" t="s">
        <v>13</v>
      </c>
      <c r="E33" t="s">
        <v>14</v>
      </c>
      <c r="F33" t="s">
        <v>14</v>
      </c>
      <c r="G33" t="s">
        <v>17</v>
      </c>
      <c r="H33">
        <v>55.000000000000007</v>
      </c>
      <c r="I33">
        <v>1000</v>
      </c>
      <c r="J33" t="s">
        <v>22</v>
      </c>
    </row>
    <row r="34" spans="1:10" x14ac:dyDescent="0.25">
      <c r="A34" t="s">
        <v>12</v>
      </c>
      <c r="B34">
        <v>1185732</v>
      </c>
      <c r="C34">
        <v>43896</v>
      </c>
      <c r="D34" t="s">
        <v>13</v>
      </c>
      <c r="E34" t="s">
        <v>14</v>
      </c>
      <c r="F34" t="s">
        <v>14</v>
      </c>
      <c r="G34" t="s">
        <v>18</v>
      </c>
      <c r="H34">
        <v>50</v>
      </c>
      <c r="I34">
        <v>925</v>
      </c>
      <c r="J34" t="s">
        <v>22</v>
      </c>
    </row>
    <row r="35" spans="1:10" x14ac:dyDescent="0.25">
      <c r="A35" t="s">
        <v>12</v>
      </c>
      <c r="B35">
        <v>1185732</v>
      </c>
      <c r="C35">
        <v>43897</v>
      </c>
      <c r="D35" t="s">
        <v>13</v>
      </c>
      <c r="E35" t="s">
        <v>14</v>
      </c>
      <c r="F35" t="s">
        <v>14</v>
      </c>
      <c r="G35" t="s">
        <v>19</v>
      </c>
      <c r="H35">
        <v>50</v>
      </c>
      <c r="I35">
        <v>900</v>
      </c>
      <c r="J35" t="s">
        <v>22</v>
      </c>
    </row>
    <row r="36" spans="1:10" x14ac:dyDescent="0.25">
      <c r="A36" t="s">
        <v>12</v>
      </c>
      <c r="B36">
        <v>1185732</v>
      </c>
      <c r="C36">
        <v>43898</v>
      </c>
      <c r="D36" t="s">
        <v>13</v>
      </c>
      <c r="E36" t="s">
        <v>14</v>
      </c>
      <c r="F36" t="s">
        <v>14</v>
      </c>
      <c r="G36" t="s">
        <v>20</v>
      </c>
      <c r="H36">
        <v>60</v>
      </c>
      <c r="I36">
        <v>900</v>
      </c>
      <c r="J36" t="s">
        <v>22</v>
      </c>
    </row>
    <row r="37" spans="1:10" x14ac:dyDescent="0.25">
      <c r="A37" t="s">
        <v>12</v>
      </c>
      <c r="B37">
        <v>1185732</v>
      </c>
      <c r="C37">
        <v>43899</v>
      </c>
      <c r="D37" t="s">
        <v>13</v>
      </c>
      <c r="E37" t="s">
        <v>14</v>
      </c>
      <c r="F37" t="s">
        <v>14</v>
      </c>
      <c r="G37" t="s">
        <v>21</v>
      </c>
      <c r="H37">
        <v>65</v>
      </c>
      <c r="I37">
        <v>1050</v>
      </c>
      <c r="J37" t="s">
        <v>22</v>
      </c>
    </row>
    <row r="38" spans="1:10" x14ac:dyDescent="0.25">
      <c r="A38" t="s">
        <v>12</v>
      </c>
      <c r="B38">
        <v>1185732</v>
      </c>
      <c r="C38">
        <v>43900</v>
      </c>
      <c r="D38" t="s">
        <v>13</v>
      </c>
      <c r="E38" t="s">
        <v>14</v>
      </c>
      <c r="F38" t="s">
        <v>14</v>
      </c>
      <c r="G38" t="s">
        <v>15</v>
      </c>
      <c r="H38">
        <v>60</v>
      </c>
      <c r="I38">
        <v>1275</v>
      </c>
      <c r="J38" t="s">
        <v>22</v>
      </c>
    </row>
    <row r="39" spans="1:10" x14ac:dyDescent="0.25">
      <c r="A39" t="s">
        <v>12</v>
      </c>
      <c r="B39">
        <v>1185732</v>
      </c>
      <c r="C39">
        <v>43901</v>
      </c>
      <c r="D39" t="s">
        <v>13</v>
      </c>
      <c r="E39" t="s">
        <v>14</v>
      </c>
      <c r="F39" t="s">
        <v>14</v>
      </c>
      <c r="G39" t="s">
        <v>17</v>
      </c>
      <c r="H39">
        <v>55.000000000000007</v>
      </c>
      <c r="I39">
        <v>1025</v>
      </c>
      <c r="J39" t="s">
        <v>22</v>
      </c>
    </row>
    <row r="40" spans="1:10" x14ac:dyDescent="0.25">
      <c r="A40" t="s">
        <v>12</v>
      </c>
      <c r="B40">
        <v>1185732</v>
      </c>
      <c r="C40">
        <v>43902</v>
      </c>
      <c r="D40" t="s">
        <v>13</v>
      </c>
      <c r="E40" t="s">
        <v>14</v>
      </c>
      <c r="F40" t="s">
        <v>14</v>
      </c>
      <c r="G40" t="s">
        <v>18</v>
      </c>
      <c r="H40">
        <v>50</v>
      </c>
      <c r="I40">
        <v>950</v>
      </c>
      <c r="J40" t="s">
        <v>22</v>
      </c>
    </row>
    <row r="41" spans="1:10" x14ac:dyDescent="0.25">
      <c r="A41" t="s">
        <v>12</v>
      </c>
      <c r="B41">
        <v>1185732</v>
      </c>
      <c r="C41">
        <v>43903</v>
      </c>
      <c r="D41" t="s">
        <v>13</v>
      </c>
      <c r="E41" t="s">
        <v>14</v>
      </c>
      <c r="F41" t="s">
        <v>14</v>
      </c>
      <c r="G41" t="s">
        <v>19</v>
      </c>
      <c r="H41">
        <v>50</v>
      </c>
      <c r="I41">
        <v>900</v>
      </c>
      <c r="J41" t="s">
        <v>22</v>
      </c>
    </row>
    <row r="42" spans="1:10" x14ac:dyDescent="0.25">
      <c r="A42" t="s">
        <v>12</v>
      </c>
      <c r="B42">
        <v>1185732</v>
      </c>
      <c r="C42">
        <v>43904</v>
      </c>
      <c r="D42" t="s">
        <v>13</v>
      </c>
      <c r="E42" t="s">
        <v>14</v>
      </c>
      <c r="F42" t="s">
        <v>14</v>
      </c>
      <c r="G42" t="s">
        <v>20</v>
      </c>
      <c r="H42">
        <v>60</v>
      </c>
      <c r="I42">
        <v>925</v>
      </c>
      <c r="J42" t="s">
        <v>22</v>
      </c>
    </row>
    <row r="43" spans="1:10" x14ac:dyDescent="0.25">
      <c r="A43" t="s">
        <v>12</v>
      </c>
      <c r="B43">
        <v>1185732</v>
      </c>
      <c r="C43">
        <v>43905</v>
      </c>
      <c r="D43" t="s">
        <v>13</v>
      </c>
      <c r="E43" t="s">
        <v>14</v>
      </c>
      <c r="F43" t="s">
        <v>14</v>
      </c>
      <c r="G43" t="s">
        <v>21</v>
      </c>
      <c r="H43">
        <v>65</v>
      </c>
      <c r="I43">
        <v>1100</v>
      </c>
      <c r="J43" t="s">
        <v>22</v>
      </c>
    </row>
    <row r="44" spans="1:10" x14ac:dyDescent="0.25">
      <c r="A44" t="s">
        <v>12</v>
      </c>
      <c r="B44">
        <v>1185732</v>
      </c>
      <c r="C44">
        <v>43906</v>
      </c>
      <c r="D44" t="s">
        <v>13</v>
      </c>
      <c r="E44" t="s">
        <v>14</v>
      </c>
      <c r="F44" t="s">
        <v>14</v>
      </c>
      <c r="G44" t="s">
        <v>15</v>
      </c>
      <c r="H44">
        <v>60</v>
      </c>
      <c r="I44">
        <v>1250</v>
      </c>
      <c r="J44" t="s">
        <v>22</v>
      </c>
    </row>
    <row r="45" spans="1:10" x14ac:dyDescent="0.25">
      <c r="A45" t="s">
        <v>12</v>
      </c>
      <c r="B45">
        <v>1185732</v>
      </c>
      <c r="C45">
        <v>43907</v>
      </c>
      <c r="D45" t="s">
        <v>13</v>
      </c>
      <c r="E45" t="s">
        <v>14</v>
      </c>
      <c r="F45" t="s">
        <v>14</v>
      </c>
      <c r="G45" t="s">
        <v>17</v>
      </c>
      <c r="H45">
        <v>55.000000000000007</v>
      </c>
      <c r="I45">
        <v>1025</v>
      </c>
      <c r="J45" t="s">
        <v>22</v>
      </c>
    </row>
    <row r="46" spans="1:10" x14ac:dyDescent="0.25">
      <c r="A46" t="s">
        <v>12</v>
      </c>
      <c r="B46">
        <v>1185732</v>
      </c>
      <c r="C46">
        <v>43908</v>
      </c>
      <c r="D46" t="s">
        <v>13</v>
      </c>
      <c r="E46" t="s">
        <v>14</v>
      </c>
      <c r="F46" t="s">
        <v>14</v>
      </c>
      <c r="G46" t="s">
        <v>18</v>
      </c>
      <c r="H46">
        <v>50</v>
      </c>
      <c r="I46">
        <v>950</v>
      </c>
      <c r="J46" t="s">
        <v>22</v>
      </c>
    </row>
    <row r="47" spans="1:10" x14ac:dyDescent="0.25">
      <c r="A47" t="s">
        <v>12</v>
      </c>
      <c r="B47">
        <v>1185732</v>
      </c>
      <c r="C47">
        <v>43921</v>
      </c>
      <c r="D47" t="s">
        <v>13</v>
      </c>
      <c r="E47" t="s">
        <v>14</v>
      </c>
      <c r="F47" t="s">
        <v>14</v>
      </c>
      <c r="G47" t="s">
        <v>19</v>
      </c>
      <c r="H47">
        <v>50</v>
      </c>
      <c r="I47">
        <v>925</v>
      </c>
      <c r="J47" t="s">
        <v>22</v>
      </c>
    </row>
    <row r="48" spans="1:10" x14ac:dyDescent="0.25">
      <c r="A48" t="s">
        <v>23</v>
      </c>
      <c r="B48">
        <v>1185732</v>
      </c>
      <c r="C48">
        <v>43938</v>
      </c>
      <c r="D48" t="s">
        <v>13</v>
      </c>
      <c r="E48" t="s">
        <v>14</v>
      </c>
      <c r="F48" t="s">
        <v>14</v>
      </c>
      <c r="G48" t="s">
        <v>20</v>
      </c>
      <c r="H48">
        <v>60</v>
      </c>
      <c r="I48">
        <v>900</v>
      </c>
      <c r="J48" t="s">
        <v>22</v>
      </c>
    </row>
    <row r="49" spans="1:10" x14ac:dyDescent="0.25">
      <c r="A49" t="s">
        <v>23</v>
      </c>
      <c r="B49">
        <v>1185732</v>
      </c>
      <c r="C49">
        <v>43939</v>
      </c>
      <c r="D49" t="s">
        <v>13</v>
      </c>
      <c r="E49" t="s">
        <v>14</v>
      </c>
      <c r="F49" t="s">
        <v>14</v>
      </c>
      <c r="G49" t="s">
        <v>21</v>
      </c>
      <c r="H49">
        <v>65</v>
      </c>
      <c r="I49">
        <v>1075</v>
      </c>
      <c r="J49" t="s">
        <v>22</v>
      </c>
    </row>
    <row r="50" spans="1:10" x14ac:dyDescent="0.25">
      <c r="A50" t="s">
        <v>23</v>
      </c>
      <c r="B50">
        <v>1185732</v>
      </c>
      <c r="C50">
        <v>43940</v>
      </c>
      <c r="D50" t="s">
        <v>13</v>
      </c>
      <c r="E50" t="s">
        <v>14</v>
      </c>
      <c r="F50" t="s">
        <v>14</v>
      </c>
      <c r="G50" t="s">
        <v>15</v>
      </c>
      <c r="H50">
        <v>60</v>
      </c>
      <c r="I50">
        <v>1200</v>
      </c>
      <c r="J50" t="s">
        <v>22</v>
      </c>
    </row>
    <row r="51" spans="1:10" x14ac:dyDescent="0.25">
      <c r="A51" t="s">
        <v>23</v>
      </c>
      <c r="B51">
        <v>1185732</v>
      </c>
      <c r="C51">
        <v>43941</v>
      </c>
      <c r="D51" t="s">
        <v>13</v>
      </c>
      <c r="E51" t="s">
        <v>14</v>
      </c>
      <c r="F51" t="s">
        <v>14</v>
      </c>
      <c r="G51" t="s">
        <v>17</v>
      </c>
      <c r="H51">
        <v>55.000000000000007</v>
      </c>
      <c r="I51">
        <v>1000</v>
      </c>
      <c r="J51" t="s">
        <v>22</v>
      </c>
    </row>
    <row r="52" spans="1:10" x14ac:dyDescent="0.25">
      <c r="A52" t="s">
        <v>23</v>
      </c>
      <c r="B52">
        <v>1185732</v>
      </c>
      <c r="C52">
        <v>43942</v>
      </c>
      <c r="D52" t="s">
        <v>13</v>
      </c>
      <c r="E52" t="s">
        <v>14</v>
      </c>
      <c r="F52" t="s">
        <v>14</v>
      </c>
      <c r="G52" t="s">
        <v>18</v>
      </c>
      <c r="H52">
        <v>50</v>
      </c>
      <c r="I52">
        <v>925</v>
      </c>
      <c r="J52" t="s">
        <v>22</v>
      </c>
    </row>
    <row r="53" spans="1:10" x14ac:dyDescent="0.25">
      <c r="A53" t="s">
        <v>23</v>
      </c>
      <c r="B53">
        <v>1185732</v>
      </c>
      <c r="C53">
        <v>43943</v>
      </c>
      <c r="D53" t="s">
        <v>13</v>
      </c>
      <c r="E53" t="s">
        <v>14</v>
      </c>
      <c r="F53" t="s">
        <v>14</v>
      </c>
      <c r="G53" t="s">
        <v>19</v>
      </c>
      <c r="H53">
        <v>50</v>
      </c>
      <c r="I53">
        <v>900</v>
      </c>
      <c r="J53" t="s">
        <v>22</v>
      </c>
    </row>
    <row r="54" spans="1:10" x14ac:dyDescent="0.25">
      <c r="A54" t="s">
        <v>23</v>
      </c>
      <c r="B54">
        <v>1185732</v>
      </c>
      <c r="C54">
        <v>43944</v>
      </c>
      <c r="D54" t="s">
        <v>13</v>
      </c>
      <c r="E54" t="s">
        <v>14</v>
      </c>
      <c r="F54" t="s">
        <v>14</v>
      </c>
      <c r="G54" t="s">
        <v>20</v>
      </c>
      <c r="H54">
        <v>60</v>
      </c>
      <c r="I54">
        <v>900</v>
      </c>
      <c r="J54" t="s">
        <v>22</v>
      </c>
    </row>
    <row r="55" spans="1:10" x14ac:dyDescent="0.25">
      <c r="A55" t="s">
        <v>23</v>
      </c>
      <c r="B55">
        <v>1185732</v>
      </c>
      <c r="C55">
        <v>43945</v>
      </c>
      <c r="D55" t="s">
        <v>13</v>
      </c>
      <c r="E55" t="s">
        <v>14</v>
      </c>
      <c r="F55" t="s">
        <v>14</v>
      </c>
      <c r="G55" t="s">
        <v>21</v>
      </c>
      <c r="H55">
        <v>65</v>
      </c>
      <c r="I55">
        <v>1000</v>
      </c>
      <c r="J55" t="s">
        <v>22</v>
      </c>
    </row>
    <row r="56" spans="1:10" x14ac:dyDescent="0.25">
      <c r="A56" t="s">
        <v>23</v>
      </c>
      <c r="B56">
        <v>1185732</v>
      </c>
      <c r="C56">
        <v>43946</v>
      </c>
      <c r="D56" t="s">
        <v>13</v>
      </c>
      <c r="E56" t="s">
        <v>14</v>
      </c>
      <c r="F56" t="s">
        <v>14</v>
      </c>
      <c r="G56" t="s">
        <v>20</v>
      </c>
      <c r="H56">
        <v>65</v>
      </c>
      <c r="I56">
        <v>875</v>
      </c>
      <c r="J56" t="s">
        <v>22</v>
      </c>
    </row>
    <row r="57" spans="1:10" x14ac:dyDescent="0.25">
      <c r="A57" t="s">
        <v>23</v>
      </c>
      <c r="B57">
        <v>1185732</v>
      </c>
      <c r="C57">
        <v>43947</v>
      </c>
      <c r="D57" t="s">
        <v>13</v>
      </c>
      <c r="E57" t="s">
        <v>14</v>
      </c>
      <c r="F57" t="s">
        <v>14</v>
      </c>
      <c r="G57" t="s">
        <v>21</v>
      </c>
      <c r="H57">
        <v>70</v>
      </c>
      <c r="I57">
        <v>1000</v>
      </c>
      <c r="J57" t="s">
        <v>22</v>
      </c>
    </row>
    <row r="58" spans="1:10" x14ac:dyDescent="0.25">
      <c r="A58" t="s">
        <v>23</v>
      </c>
      <c r="B58">
        <v>1185732</v>
      </c>
      <c r="C58">
        <v>43948</v>
      </c>
      <c r="D58" t="s">
        <v>13</v>
      </c>
      <c r="E58" t="s">
        <v>14</v>
      </c>
      <c r="F58" t="s">
        <v>14</v>
      </c>
      <c r="G58" t="s">
        <v>15</v>
      </c>
      <c r="H58">
        <v>65</v>
      </c>
      <c r="I58">
        <v>1150</v>
      </c>
      <c r="J58" t="s">
        <v>22</v>
      </c>
    </row>
    <row r="59" spans="1:10" x14ac:dyDescent="0.25">
      <c r="A59" t="s">
        <v>23</v>
      </c>
      <c r="B59">
        <v>1185732</v>
      </c>
      <c r="C59">
        <v>43949</v>
      </c>
      <c r="D59" t="s">
        <v>13</v>
      </c>
      <c r="E59" t="s">
        <v>14</v>
      </c>
      <c r="F59" t="s">
        <v>14</v>
      </c>
      <c r="G59" t="s">
        <v>17</v>
      </c>
      <c r="H59">
        <v>55.000000000000007</v>
      </c>
      <c r="I59">
        <v>975</v>
      </c>
      <c r="J59" t="s">
        <v>22</v>
      </c>
    </row>
    <row r="60" spans="1:10" x14ac:dyDescent="0.25">
      <c r="A60" t="s">
        <v>23</v>
      </c>
      <c r="B60">
        <v>1185732</v>
      </c>
      <c r="C60">
        <v>43950</v>
      </c>
      <c r="D60" t="s">
        <v>13</v>
      </c>
      <c r="E60" t="s">
        <v>14</v>
      </c>
      <c r="F60" t="s">
        <v>14</v>
      </c>
      <c r="G60" t="s">
        <v>18</v>
      </c>
      <c r="H60">
        <v>55.000000000000007</v>
      </c>
      <c r="I60">
        <v>920</v>
      </c>
      <c r="J60" t="s">
        <v>22</v>
      </c>
    </row>
    <row r="61" spans="1:10" x14ac:dyDescent="0.25">
      <c r="A61" t="s">
        <v>23</v>
      </c>
      <c r="B61">
        <v>1185732</v>
      </c>
      <c r="C61">
        <v>43951</v>
      </c>
      <c r="D61" t="s">
        <v>13</v>
      </c>
      <c r="E61" t="s">
        <v>14</v>
      </c>
      <c r="F61" t="s">
        <v>14</v>
      </c>
      <c r="G61" t="s">
        <v>19</v>
      </c>
      <c r="H61">
        <v>55.000000000000007</v>
      </c>
      <c r="I61">
        <v>900</v>
      </c>
      <c r="J61" t="s">
        <v>22</v>
      </c>
    </row>
    <row r="62" spans="1:10" x14ac:dyDescent="0.25">
      <c r="A62" t="s">
        <v>23</v>
      </c>
      <c r="B62">
        <v>1185732</v>
      </c>
      <c r="C62">
        <v>43952</v>
      </c>
      <c r="D62" t="s">
        <v>13</v>
      </c>
      <c r="E62" t="s">
        <v>14</v>
      </c>
      <c r="F62" t="s">
        <v>14</v>
      </c>
      <c r="G62" t="s">
        <v>20</v>
      </c>
      <c r="H62">
        <v>65</v>
      </c>
      <c r="I62">
        <v>875</v>
      </c>
      <c r="J62" t="s">
        <v>22</v>
      </c>
    </row>
    <row r="63" spans="1:10" x14ac:dyDescent="0.25">
      <c r="A63" t="s">
        <v>23</v>
      </c>
      <c r="B63">
        <v>1185732</v>
      </c>
      <c r="C63">
        <v>43953</v>
      </c>
      <c r="D63" t="s">
        <v>13</v>
      </c>
      <c r="E63" t="s">
        <v>14</v>
      </c>
      <c r="F63" t="s">
        <v>14</v>
      </c>
      <c r="G63" t="s">
        <v>21</v>
      </c>
      <c r="H63">
        <v>70</v>
      </c>
      <c r="I63">
        <v>975</v>
      </c>
      <c r="J63" t="s">
        <v>22</v>
      </c>
    </row>
    <row r="64" spans="1:10" x14ac:dyDescent="0.25">
      <c r="A64" t="s">
        <v>23</v>
      </c>
      <c r="B64">
        <v>1185732</v>
      </c>
      <c r="C64">
        <v>43954</v>
      </c>
      <c r="D64" t="s">
        <v>13</v>
      </c>
      <c r="E64" t="s">
        <v>14</v>
      </c>
      <c r="F64" t="s">
        <v>14</v>
      </c>
      <c r="G64" t="s">
        <v>15</v>
      </c>
      <c r="H64">
        <v>65</v>
      </c>
      <c r="I64">
        <v>1200</v>
      </c>
      <c r="J64" t="s">
        <v>22</v>
      </c>
    </row>
    <row r="65" spans="1:10" x14ac:dyDescent="0.25">
      <c r="A65" t="s">
        <v>23</v>
      </c>
      <c r="B65">
        <v>1185732</v>
      </c>
      <c r="C65">
        <v>43955</v>
      </c>
      <c r="D65" t="s">
        <v>13</v>
      </c>
      <c r="E65" t="s">
        <v>14</v>
      </c>
      <c r="F65" t="s">
        <v>14</v>
      </c>
      <c r="G65" t="s">
        <v>17</v>
      </c>
      <c r="H65">
        <v>55.000000000000007</v>
      </c>
      <c r="I65">
        <v>1000</v>
      </c>
      <c r="J65" t="s">
        <v>22</v>
      </c>
    </row>
    <row r="66" spans="1:10" x14ac:dyDescent="0.25">
      <c r="A66" t="s">
        <v>23</v>
      </c>
      <c r="B66">
        <v>1185732</v>
      </c>
      <c r="C66">
        <v>43956</v>
      </c>
      <c r="D66" t="s">
        <v>13</v>
      </c>
      <c r="E66" t="s">
        <v>14</v>
      </c>
      <c r="F66" t="s">
        <v>14</v>
      </c>
      <c r="G66" t="s">
        <v>18</v>
      </c>
      <c r="H66">
        <v>55.000000000000007</v>
      </c>
      <c r="I66">
        <v>950</v>
      </c>
      <c r="J66" t="s">
        <v>22</v>
      </c>
    </row>
    <row r="67" spans="1:10" x14ac:dyDescent="0.25">
      <c r="A67" t="s">
        <v>23</v>
      </c>
      <c r="B67">
        <v>1185732</v>
      </c>
      <c r="C67">
        <v>43957</v>
      </c>
      <c r="D67" t="s">
        <v>13</v>
      </c>
      <c r="E67" t="s">
        <v>14</v>
      </c>
      <c r="F67" t="s">
        <v>14</v>
      </c>
      <c r="G67" t="s">
        <v>19</v>
      </c>
      <c r="H67">
        <v>55.000000000000007</v>
      </c>
      <c r="I67">
        <v>900</v>
      </c>
      <c r="J67" t="s">
        <v>22</v>
      </c>
    </row>
    <row r="68" spans="1:10" x14ac:dyDescent="0.25">
      <c r="A68" t="s">
        <v>23</v>
      </c>
      <c r="B68">
        <v>1185732</v>
      </c>
      <c r="C68">
        <v>43958</v>
      </c>
      <c r="D68" t="s">
        <v>13</v>
      </c>
      <c r="E68" t="s">
        <v>14</v>
      </c>
      <c r="F68" t="s">
        <v>14</v>
      </c>
      <c r="G68" t="s">
        <v>20</v>
      </c>
      <c r="H68">
        <v>65</v>
      </c>
      <c r="I68">
        <v>900</v>
      </c>
      <c r="J68" t="s">
        <v>22</v>
      </c>
    </row>
    <row r="69" spans="1:10" x14ac:dyDescent="0.25">
      <c r="A69" t="s">
        <v>23</v>
      </c>
      <c r="B69">
        <v>1185732</v>
      </c>
      <c r="C69">
        <v>44030</v>
      </c>
      <c r="D69" t="s">
        <v>13</v>
      </c>
      <c r="E69" t="s">
        <v>14</v>
      </c>
      <c r="F69" t="s">
        <v>14</v>
      </c>
      <c r="G69" t="s">
        <v>21</v>
      </c>
      <c r="H69">
        <v>70</v>
      </c>
      <c r="I69">
        <v>1000</v>
      </c>
      <c r="J69" t="s">
        <v>22</v>
      </c>
    </row>
    <row r="70" spans="1:10" x14ac:dyDescent="0.25">
      <c r="A70" t="s">
        <v>24</v>
      </c>
      <c r="B70">
        <v>1197831</v>
      </c>
      <c r="C70">
        <v>44031</v>
      </c>
      <c r="D70" t="s">
        <v>13</v>
      </c>
      <c r="E70" t="s">
        <v>14</v>
      </c>
      <c r="F70" t="s">
        <v>14</v>
      </c>
      <c r="G70" t="s">
        <v>15</v>
      </c>
      <c r="H70">
        <v>25</v>
      </c>
      <c r="I70">
        <v>900</v>
      </c>
      <c r="J70" t="s">
        <v>22</v>
      </c>
    </row>
    <row r="71" spans="1:10" x14ac:dyDescent="0.25">
      <c r="A71" t="s">
        <v>24</v>
      </c>
      <c r="B71">
        <v>1197831</v>
      </c>
      <c r="C71">
        <v>44032</v>
      </c>
      <c r="D71" t="s">
        <v>13</v>
      </c>
      <c r="E71" t="s">
        <v>14</v>
      </c>
      <c r="F71" t="s">
        <v>14</v>
      </c>
      <c r="G71" t="s">
        <v>17</v>
      </c>
      <c r="H71">
        <v>35</v>
      </c>
      <c r="I71">
        <v>900</v>
      </c>
      <c r="J71" t="s">
        <v>22</v>
      </c>
    </row>
    <row r="72" spans="1:10" x14ac:dyDescent="0.25">
      <c r="A72" t="s">
        <v>24</v>
      </c>
      <c r="B72">
        <v>1197831</v>
      </c>
      <c r="C72">
        <v>44033</v>
      </c>
      <c r="D72" t="s">
        <v>13</v>
      </c>
      <c r="E72" t="s">
        <v>14</v>
      </c>
      <c r="F72" t="s">
        <v>14</v>
      </c>
      <c r="G72" t="s">
        <v>18</v>
      </c>
      <c r="H72">
        <v>35</v>
      </c>
      <c r="I72">
        <v>700</v>
      </c>
      <c r="J72" t="s">
        <v>22</v>
      </c>
    </row>
    <row r="73" spans="1:10" x14ac:dyDescent="0.25">
      <c r="A73" t="s">
        <v>24</v>
      </c>
      <c r="B73">
        <v>1197831</v>
      </c>
      <c r="C73">
        <v>44034</v>
      </c>
      <c r="D73" t="s">
        <v>13</v>
      </c>
      <c r="E73" t="s">
        <v>14</v>
      </c>
      <c r="F73" t="s">
        <v>14</v>
      </c>
      <c r="G73" t="s">
        <v>19</v>
      </c>
      <c r="H73">
        <v>35</v>
      </c>
      <c r="I73">
        <v>700</v>
      </c>
      <c r="J73" t="s">
        <v>22</v>
      </c>
    </row>
    <row r="74" spans="1:10" x14ac:dyDescent="0.25">
      <c r="A74" t="s">
        <v>24</v>
      </c>
      <c r="B74">
        <v>1197831</v>
      </c>
      <c r="C74">
        <v>44035</v>
      </c>
      <c r="D74" t="s">
        <v>25</v>
      </c>
      <c r="E74" t="s">
        <v>26</v>
      </c>
      <c r="F74" t="s">
        <v>27</v>
      </c>
      <c r="G74" t="s">
        <v>20</v>
      </c>
      <c r="H74">
        <v>40</v>
      </c>
      <c r="I74">
        <v>550</v>
      </c>
      <c r="J74" t="s">
        <v>22</v>
      </c>
    </row>
    <row r="75" spans="1:10" x14ac:dyDescent="0.25">
      <c r="A75" t="s">
        <v>24</v>
      </c>
      <c r="B75">
        <v>1197831</v>
      </c>
      <c r="C75">
        <v>44036</v>
      </c>
      <c r="D75" t="s">
        <v>25</v>
      </c>
      <c r="E75" t="s">
        <v>26</v>
      </c>
      <c r="F75" t="s">
        <v>27</v>
      </c>
      <c r="G75" t="s">
        <v>21</v>
      </c>
      <c r="H75">
        <v>35</v>
      </c>
      <c r="I75">
        <v>700</v>
      </c>
      <c r="J75" t="s">
        <v>22</v>
      </c>
    </row>
    <row r="76" spans="1:10" x14ac:dyDescent="0.25">
      <c r="A76" t="s">
        <v>24</v>
      </c>
      <c r="B76">
        <v>1197831</v>
      </c>
      <c r="C76">
        <v>44037</v>
      </c>
      <c r="D76" t="s">
        <v>25</v>
      </c>
      <c r="E76" t="s">
        <v>26</v>
      </c>
      <c r="F76" t="s">
        <v>27</v>
      </c>
      <c r="G76" t="s">
        <v>15</v>
      </c>
      <c r="H76">
        <v>25</v>
      </c>
      <c r="I76">
        <v>850</v>
      </c>
      <c r="J76" t="s">
        <v>22</v>
      </c>
    </row>
    <row r="77" spans="1:10" x14ac:dyDescent="0.25">
      <c r="A77" t="s">
        <v>24</v>
      </c>
      <c r="B77">
        <v>1197831</v>
      </c>
      <c r="C77">
        <v>44038</v>
      </c>
      <c r="D77" t="s">
        <v>25</v>
      </c>
      <c r="E77" t="s">
        <v>26</v>
      </c>
      <c r="F77" t="s">
        <v>27</v>
      </c>
      <c r="G77" t="s">
        <v>17</v>
      </c>
      <c r="H77">
        <v>35</v>
      </c>
      <c r="I77">
        <v>850</v>
      </c>
      <c r="J77" t="s">
        <v>22</v>
      </c>
    </row>
    <row r="78" spans="1:10" x14ac:dyDescent="0.25">
      <c r="A78" t="s">
        <v>24</v>
      </c>
      <c r="B78">
        <v>1197831</v>
      </c>
      <c r="C78">
        <v>44039</v>
      </c>
      <c r="D78" t="s">
        <v>25</v>
      </c>
      <c r="E78" t="s">
        <v>26</v>
      </c>
      <c r="F78" t="s">
        <v>27</v>
      </c>
      <c r="G78" t="s">
        <v>18</v>
      </c>
      <c r="H78">
        <v>35</v>
      </c>
      <c r="I78">
        <v>675</v>
      </c>
      <c r="J78" t="s">
        <v>22</v>
      </c>
    </row>
    <row r="79" spans="1:10" x14ac:dyDescent="0.25">
      <c r="A79" t="s">
        <v>24</v>
      </c>
      <c r="B79">
        <v>1197831</v>
      </c>
      <c r="C79">
        <v>44040</v>
      </c>
      <c r="D79" t="s">
        <v>25</v>
      </c>
      <c r="E79" t="s">
        <v>26</v>
      </c>
      <c r="F79" t="s">
        <v>27</v>
      </c>
      <c r="G79" t="s">
        <v>19</v>
      </c>
      <c r="H79">
        <v>35</v>
      </c>
      <c r="I79">
        <v>625</v>
      </c>
      <c r="J79" t="s">
        <v>22</v>
      </c>
    </row>
    <row r="80" spans="1:10" x14ac:dyDescent="0.25">
      <c r="A80" t="s">
        <v>24</v>
      </c>
      <c r="B80">
        <v>1197831</v>
      </c>
      <c r="C80">
        <v>44041</v>
      </c>
      <c r="D80" t="s">
        <v>25</v>
      </c>
      <c r="E80" t="s">
        <v>26</v>
      </c>
      <c r="F80" t="s">
        <v>27</v>
      </c>
      <c r="G80" t="s">
        <v>20</v>
      </c>
      <c r="H80">
        <v>40</v>
      </c>
      <c r="I80">
        <v>500</v>
      </c>
      <c r="J80" t="s">
        <v>22</v>
      </c>
    </row>
    <row r="81" spans="1:10" x14ac:dyDescent="0.25">
      <c r="A81" t="s">
        <v>24</v>
      </c>
      <c r="B81">
        <v>1197831</v>
      </c>
      <c r="C81">
        <v>44042</v>
      </c>
      <c r="D81" t="s">
        <v>25</v>
      </c>
      <c r="E81" t="s">
        <v>26</v>
      </c>
      <c r="F81" t="s">
        <v>27</v>
      </c>
      <c r="G81" t="s">
        <v>21</v>
      </c>
      <c r="H81">
        <v>35</v>
      </c>
      <c r="I81">
        <v>700</v>
      </c>
      <c r="J81" t="s">
        <v>22</v>
      </c>
    </row>
    <row r="82" spans="1:10" x14ac:dyDescent="0.25">
      <c r="A82" t="s">
        <v>24</v>
      </c>
      <c r="B82">
        <v>1197831</v>
      </c>
      <c r="C82">
        <v>44043</v>
      </c>
      <c r="D82" t="s">
        <v>25</v>
      </c>
      <c r="E82" t="s">
        <v>26</v>
      </c>
      <c r="F82" t="s">
        <v>27</v>
      </c>
      <c r="G82" t="s">
        <v>15</v>
      </c>
      <c r="H82">
        <v>30</v>
      </c>
      <c r="I82">
        <v>875</v>
      </c>
      <c r="J82" t="s">
        <v>22</v>
      </c>
    </row>
    <row r="83" spans="1:10" x14ac:dyDescent="0.25">
      <c r="A83" t="s">
        <v>24</v>
      </c>
      <c r="B83">
        <v>1197831</v>
      </c>
      <c r="C83">
        <v>44044</v>
      </c>
      <c r="D83" t="s">
        <v>25</v>
      </c>
      <c r="E83" t="s">
        <v>26</v>
      </c>
      <c r="F83" t="s">
        <v>27</v>
      </c>
      <c r="G83" t="s">
        <v>17</v>
      </c>
      <c r="H83">
        <v>40</v>
      </c>
      <c r="I83">
        <v>875</v>
      </c>
      <c r="J83" t="s">
        <v>22</v>
      </c>
    </row>
    <row r="84" spans="1:10" x14ac:dyDescent="0.25">
      <c r="A84" t="s">
        <v>24</v>
      </c>
      <c r="B84">
        <v>1197831</v>
      </c>
      <c r="C84">
        <v>44045</v>
      </c>
      <c r="D84" t="s">
        <v>25</v>
      </c>
      <c r="E84" t="s">
        <v>26</v>
      </c>
      <c r="F84" t="s">
        <v>27</v>
      </c>
      <c r="G84" t="s">
        <v>18</v>
      </c>
      <c r="H84">
        <v>35</v>
      </c>
      <c r="I84">
        <v>700</v>
      </c>
      <c r="J84" t="s">
        <v>22</v>
      </c>
    </row>
    <row r="85" spans="1:10" x14ac:dyDescent="0.25">
      <c r="A85" t="s">
        <v>24</v>
      </c>
      <c r="B85">
        <v>1197831</v>
      </c>
      <c r="C85">
        <v>44046</v>
      </c>
      <c r="D85" t="s">
        <v>25</v>
      </c>
      <c r="E85" t="s">
        <v>26</v>
      </c>
      <c r="F85" t="s">
        <v>27</v>
      </c>
      <c r="G85" t="s">
        <v>19</v>
      </c>
      <c r="H85">
        <v>40</v>
      </c>
      <c r="I85">
        <v>600</v>
      </c>
      <c r="J85" t="s">
        <v>22</v>
      </c>
    </row>
    <row r="86" spans="1:10" x14ac:dyDescent="0.25">
      <c r="A86" t="s">
        <v>24</v>
      </c>
      <c r="B86">
        <v>1197831</v>
      </c>
      <c r="C86">
        <v>44047</v>
      </c>
      <c r="D86" t="s">
        <v>25</v>
      </c>
      <c r="E86" t="s">
        <v>26</v>
      </c>
      <c r="F86" t="s">
        <v>27</v>
      </c>
      <c r="G86" t="s">
        <v>20</v>
      </c>
      <c r="H86">
        <v>45</v>
      </c>
      <c r="I86">
        <v>500</v>
      </c>
      <c r="J86" t="s">
        <v>22</v>
      </c>
    </row>
    <row r="87" spans="1:10" x14ac:dyDescent="0.25">
      <c r="A87" t="s">
        <v>24</v>
      </c>
      <c r="B87">
        <v>1197831</v>
      </c>
      <c r="C87">
        <v>44048</v>
      </c>
      <c r="D87" t="s">
        <v>25</v>
      </c>
      <c r="E87" t="s">
        <v>26</v>
      </c>
      <c r="F87" t="s">
        <v>27</v>
      </c>
      <c r="G87" t="s">
        <v>21</v>
      </c>
      <c r="H87">
        <v>40</v>
      </c>
      <c r="I87">
        <v>650</v>
      </c>
      <c r="J87" t="s">
        <v>22</v>
      </c>
    </row>
    <row r="88" spans="1:10" x14ac:dyDescent="0.25">
      <c r="A88" t="s">
        <v>24</v>
      </c>
      <c r="B88">
        <v>1197831</v>
      </c>
      <c r="C88">
        <v>44049</v>
      </c>
      <c r="D88" t="s">
        <v>25</v>
      </c>
      <c r="E88" t="s">
        <v>26</v>
      </c>
      <c r="F88" t="s">
        <v>27</v>
      </c>
      <c r="G88" t="s">
        <v>15</v>
      </c>
      <c r="H88">
        <v>30</v>
      </c>
      <c r="I88">
        <v>900</v>
      </c>
      <c r="J88" t="s">
        <v>22</v>
      </c>
    </row>
    <row r="89" spans="1:10" x14ac:dyDescent="0.25">
      <c r="A89" t="s">
        <v>24</v>
      </c>
      <c r="B89">
        <v>1197831</v>
      </c>
      <c r="C89">
        <v>44050</v>
      </c>
      <c r="D89" t="s">
        <v>25</v>
      </c>
      <c r="E89" t="s">
        <v>26</v>
      </c>
      <c r="F89" t="s">
        <v>27</v>
      </c>
      <c r="G89" t="s">
        <v>17</v>
      </c>
      <c r="H89">
        <v>40</v>
      </c>
      <c r="I89">
        <v>900</v>
      </c>
      <c r="J89" t="s">
        <v>22</v>
      </c>
    </row>
    <row r="90" spans="1:10" x14ac:dyDescent="0.25">
      <c r="A90" t="s">
        <v>24</v>
      </c>
      <c r="B90">
        <v>1197831</v>
      </c>
      <c r="C90">
        <v>44051</v>
      </c>
      <c r="D90" t="s">
        <v>25</v>
      </c>
      <c r="E90" t="s">
        <v>26</v>
      </c>
      <c r="F90" t="s">
        <v>27</v>
      </c>
      <c r="G90" t="s">
        <v>18</v>
      </c>
      <c r="H90">
        <v>35</v>
      </c>
      <c r="I90">
        <v>725</v>
      </c>
      <c r="J90" t="s">
        <v>22</v>
      </c>
    </row>
    <row r="91" spans="1:10" x14ac:dyDescent="0.25">
      <c r="A91" t="s">
        <v>24</v>
      </c>
      <c r="B91">
        <v>1197831</v>
      </c>
      <c r="C91">
        <v>44052</v>
      </c>
      <c r="D91" t="s">
        <v>25</v>
      </c>
      <c r="E91" t="s">
        <v>26</v>
      </c>
      <c r="F91" t="s">
        <v>27</v>
      </c>
      <c r="G91" t="s">
        <v>19</v>
      </c>
      <c r="H91">
        <v>40</v>
      </c>
      <c r="I91">
        <v>625</v>
      </c>
      <c r="J91" t="s">
        <v>22</v>
      </c>
    </row>
    <row r="92" spans="1:10" x14ac:dyDescent="0.25">
      <c r="A92" t="s">
        <v>23</v>
      </c>
      <c r="B92">
        <v>1197831</v>
      </c>
      <c r="C92">
        <v>44053</v>
      </c>
      <c r="D92" t="s">
        <v>25</v>
      </c>
      <c r="E92" t="s">
        <v>26</v>
      </c>
      <c r="F92" t="s">
        <v>27</v>
      </c>
      <c r="G92" t="s">
        <v>20</v>
      </c>
      <c r="H92">
        <v>45</v>
      </c>
      <c r="I92">
        <v>525</v>
      </c>
      <c r="J92" t="s">
        <v>22</v>
      </c>
    </row>
    <row r="93" spans="1:10" x14ac:dyDescent="0.25">
      <c r="A93" t="s">
        <v>23</v>
      </c>
      <c r="B93">
        <v>1197831</v>
      </c>
      <c r="C93">
        <v>44054</v>
      </c>
      <c r="D93" t="s">
        <v>25</v>
      </c>
      <c r="E93" t="s">
        <v>26</v>
      </c>
      <c r="F93" t="s">
        <v>27</v>
      </c>
      <c r="G93" t="s">
        <v>21</v>
      </c>
      <c r="H93">
        <v>40</v>
      </c>
      <c r="I93">
        <v>800</v>
      </c>
      <c r="J93" t="s">
        <v>22</v>
      </c>
    </row>
    <row r="94" spans="1:10" x14ac:dyDescent="0.25">
      <c r="A94" t="s">
        <v>23</v>
      </c>
      <c r="B94">
        <v>1197831</v>
      </c>
      <c r="C94">
        <v>44055</v>
      </c>
      <c r="D94" t="s">
        <v>25</v>
      </c>
      <c r="E94" t="s">
        <v>26</v>
      </c>
      <c r="F94" t="s">
        <v>27</v>
      </c>
      <c r="G94" t="s">
        <v>15</v>
      </c>
      <c r="H94">
        <v>30</v>
      </c>
      <c r="I94">
        <v>925</v>
      </c>
      <c r="J94" t="s">
        <v>22</v>
      </c>
    </row>
    <row r="95" spans="1:10" x14ac:dyDescent="0.25">
      <c r="A95" t="s">
        <v>23</v>
      </c>
      <c r="B95">
        <v>1197831</v>
      </c>
      <c r="C95">
        <v>44056</v>
      </c>
      <c r="D95" t="s">
        <v>25</v>
      </c>
      <c r="E95" t="s">
        <v>26</v>
      </c>
      <c r="F95" t="s">
        <v>27</v>
      </c>
      <c r="G95" t="s">
        <v>17</v>
      </c>
      <c r="H95">
        <v>40</v>
      </c>
      <c r="I95">
        <v>925</v>
      </c>
      <c r="J95" t="s">
        <v>22</v>
      </c>
    </row>
    <row r="96" spans="1:10" x14ac:dyDescent="0.25">
      <c r="A96" t="s">
        <v>23</v>
      </c>
      <c r="B96">
        <v>1197831</v>
      </c>
      <c r="C96">
        <v>44057</v>
      </c>
      <c r="D96" t="s">
        <v>25</v>
      </c>
      <c r="E96" t="s">
        <v>26</v>
      </c>
      <c r="F96" t="s">
        <v>27</v>
      </c>
      <c r="G96" t="s">
        <v>18</v>
      </c>
      <c r="H96">
        <v>35</v>
      </c>
      <c r="I96">
        <v>775</v>
      </c>
      <c r="J96" t="s">
        <v>22</v>
      </c>
    </row>
    <row r="97" spans="1:10" x14ac:dyDescent="0.25">
      <c r="A97" t="s">
        <v>23</v>
      </c>
      <c r="B97">
        <v>1197831</v>
      </c>
      <c r="C97">
        <v>44058</v>
      </c>
      <c r="D97" t="s">
        <v>25</v>
      </c>
      <c r="E97" t="s">
        <v>26</v>
      </c>
      <c r="F97" t="s">
        <v>27</v>
      </c>
      <c r="G97" t="s">
        <v>19</v>
      </c>
      <c r="H97">
        <v>40</v>
      </c>
      <c r="I97">
        <v>700</v>
      </c>
      <c r="J97" t="s">
        <v>22</v>
      </c>
    </row>
    <row r="98" spans="1:10" x14ac:dyDescent="0.25">
      <c r="A98" t="s">
        <v>23</v>
      </c>
      <c r="B98">
        <v>1197831</v>
      </c>
      <c r="C98">
        <v>44059</v>
      </c>
      <c r="D98" t="s">
        <v>25</v>
      </c>
      <c r="E98" t="s">
        <v>26</v>
      </c>
      <c r="F98" t="s">
        <v>27</v>
      </c>
      <c r="G98" t="s">
        <v>20</v>
      </c>
      <c r="H98">
        <v>45</v>
      </c>
      <c r="I98">
        <v>600</v>
      </c>
      <c r="J98" t="s">
        <v>22</v>
      </c>
    </row>
    <row r="99" spans="1:10" x14ac:dyDescent="0.25">
      <c r="A99" t="s">
        <v>23</v>
      </c>
      <c r="B99">
        <v>1197831</v>
      </c>
      <c r="C99">
        <v>44060</v>
      </c>
      <c r="D99" t="s">
        <v>25</v>
      </c>
      <c r="E99" t="s">
        <v>26</v>
      </c>
      <c r="F99" t="s">
        <v>27</v>
      </c>
      <c r="G99" t="s">
        <v>21</v>
      </c>
      <c r="H99">
        <v>40</v>
      </c>
      <c r="I99">
        <v>950</v>
      </c>
      <c r="J99" t="s">
        <v>22</v>
      </c>
    </row>
    <row r="100" spans="1:10" x14ac:dyDescent="0.25">
      <c r="A100" t="s">
        <v>23</v>
      </c>
      <c r="B100">
        <v>1197831</v>
      </c>
      <c r="C100">
        <v>44061</v>
      </c>
      <c r="D100" t="s">
        <v>25</v>
      </c>
      <c r="E100" t="s">
        <v>26</v>
      </c>
      <c r="F100" t="s">
        <v>27</v>
      </c>
      <c r="G100" t="s">
        <v>15</v>
      </c>
      <c r="H100">
        <v>40</v>
      </c>
      <c r="I100">
        <v>950</v>
      </c>
      <c r="J100" t="s">
        <v>22</v>
      </c>
    </row>
    <row r="101" spans="1:10" x14ac:dyDescent="0.25">
      <c r="A101" t="s">
        <v>23</v>
      </c>
      <c r="B101">
        <v>1197831</v>
      </c>
      <c r="C101">
        <v>44062</v>
      </c>
      <c r="D101" t="s">
        <v>25</v>
      </c>
      <c r="E101" t="s">
        <v>26</v>
      </c>
      <c r="F101" t="s">
        <v>27</v>
      </c>
      <c r="G101" t="s">
        <v>17</v>
      </c>
      <c r="H101">
        <v>45</v>
      </c>
      <c r="I101">
        <v>950</v>
      </c>
      <c r="J101" t="s">
        <v>22</v>
      </c>
    </row>
    <row r="102" spans="1:10" x14ac:dyDescent="0.25">
      <c r="A102" t="s">
        <v>23</v>
      </c>
      <c r="B102">
        <v>1197831</v>
      </c>
      <c r="C102">
        <v>44063</v>
      </c>
      <c r="D102" t="s">
        <v>25</v>
      </c>
      <c r="E102" t="s">
        <v>26</v>
      </c>
      <c r="F102" t="s">
        <v>27</v>
      </c>
      <c r="G102" t="s">
        <v>18</v>
      </c>
      <c r="H102">
        <v>40</v>
      </c>
      <c r="I102">
        <v>800</v>
      </c>
      <c r="J102" t="s">
        <v>22</v>
      </c>
    </row>
    <row r="103" spans="1:10" x14ac:dyDescent="0.25">
      <c r="A103" t="s">
        <v>23</v>
      </c>
      <c r="B103">
        <v>1197831</v>
      </c>
      <c r="C103">
        <v>44064</v>
      </c>
      <c r="D103" t="s">
        <v>25</v>
      </c>
      <c r="E103" t="s">
        <v>26</v>
      </c>
      <c r="F103" t="s">
        <v>27</v>
      </c>
      <c r="G103" t="s">
        <v>19</v>
      </c>
      <c r="H103">
        <v>40</v>
      </c>
      <c r="I103">
        <v>750</v>
      </c>
      <c r="J103" t="s">
        <v>22</v>
      </c>
    </row>
    <row r="104" spans="1:10" x14ac:dyDescent="0.25">
      <c r="A104" t="s">
        <v>23</v>
      </c>
      <c r="B104">
        <v>1197831</v>
      </c>
      <c r="C104">
        <v>44065</v>
      </c>
      <c r="D104" t="s">
        <v>25</v>
      </c>
      <c r="E104" t="s">
        <v>26</v>
      </c>
      <c r="F104" t="s">
        <v>27</v>
      </c>
      <c r="G104" t="s">
        <v>20</v>
      </c>
      <c r="H104">
        <v>45</v>
      </c>
      <c r="I104">
        <v>650</v>
      </c>
      <c r="J104" t="s">
        <v>22</v>
      </c>
    </row>
    <row r="105" spans="1:10" x14ac:dyDescent="0.25">
      <c r="A105" t="s">
        <v>23</v>
      </c>
      <c r="B105">
        <v>1197831</v>
      </c>
      <c r="C105">
        <v>44066</v>
      </c>
      <c r="D105" t="s">
        <v>25</v>
      </c>
      <c r="E105" t="s">
        <v>26</v>
      </c>
      <c r="F105" t="s">
        <v>27</v>
      </c>
      <c r="G105" t="s">
        <v>21</v>
      </c>
      <c r="H105">
        <v>50</v>
      </c>
      <c r="I105">
        <v>1000</v>
      </c>
      <c r="J105" t="s">
        <v>22</v>
      </c>
    </row>
    <row r="106" spans="1:10" x14ac:dyDescent="0.25">
      <c r="A106" t="s">
        <v>23</v>
      </c>
      <c r="B106">
        <v>1197831</v>
      </c>
      <c r="C106">
        <v>44067</v>
      </c>
      <c r="D106" t="s">
        <v>25</v>
      </c>
      <c r="E106" t="s">
        <v>26</v>
      </c>
      <c r="F106" t="s">
        <v>27</v>
      </c>
      <c r="G106" t="s">
        <v>15</v>
      </c>
      <c r="H106">
        <v>40</v>
      </c>
      <c r="I106">
        <v>950</v>
      </c>
      <c r="J106" t="s">
        <v>22</v>
      </c>
    </row>
    <row r="107" spans="1:10" x14ac:dyDescent="0.25">
      <c r="A107" t="s">
        <v>23</v>
      </c>
      <c r="B107">
        <v>1197831</v>
      </c>
      <c r="C107">
        <v>44068</v>
      </c>
      <c r="D107" t="s">
        <v>25</v>
      </c>
      <c r="E107" t="s">
        <v>26</v>
      </c>
      <c r="F107" t="s">
        <v>27</v>
      </c>
      <c r="G107" t="s">
        <v>17</v>
      </c>
      <c r="H107">
        <v>45</v>
      </c>
      <c r="I107">
        <v>950</v>
      </c>
      <c r="J107" t="s">
        <v>22</v>
      </c>
    </row>
    <row r="108" spans="1:10" x14ac:dyDescent="0.25">
      <c r="A108" t="s">
        <v>23</v>
      </c>
      <c r="B108">
        <v>1197831</v>
      </c>
      <c r="C108">
        <v>44069</v>
      </c>
      <c r="D108" t="s">
        <v>25</v>
      </c>
      <c r="E108" t="s">
        <v>26</v>
      </c>
      <c r="F108" t="s">
        <v>27</v>
      </c>
      <c r="G108" t="s">
        <v>18</v>
      </c>
      <c r="H108">
        <v>40</v>
      </c>
      <c r="I108">
        <v>1100</v>
      </c>
      <c r="J108" t="s">
        <v>22</v>
      </c>
    </row>
    <row r="109" spans="1:10" x14ac:dyDescent="0.25">
      <c r="A109" t="s">
        <v>23</v>
      </c>
      <c r="B109">
        <v>1197831</v>
      </c>
      <c r="C109">
        <v>44070</v>
      </c>
      <c r="D109" t="s">
        <v>25</v>
      </c>
      <c r="E109" t="s">
        <v>26</v>
      </c>
      <c r="F109" t="s">
        <v>27</v>
      </c>
      <c r="G109" t="s">
        <v>19</v>
      </c>
      <c r="H109">
        <v>40</v>
      </c>
      <c r="I109">
        <v>700</v>
      </c>
      <c r="J109" t="s">
        <v>22</v>
      </c>
    </row>
    <row r="110" spans="1:10" x14ac:dyDescent="0.25">
      <c r="A110" t="s">
        <v>23</v>
      </c>
      <c r="B110">
        <v>1197831</v>
      </c>
      <c r="C110">
        <v>44071</v>
      </c>
      <c r="D110" t="s">
        <v>25</v>
      </c>
      <c r="E110" t="s">
        <v>26</v>
      </c>
      <c r="F110" t="s">
        <v>27</v>
      </c>
      <c r="G110" t="s">
        <v>20</v>
      </c>
      <c r="H110">
        <v>45</v>
      </c>
      <c r="I110">
        <v>700</v>
      </c>
      <c r="J110" t="s">
        <v>22</v>
      </c>
    </row>
    <row r="111" spans="1:10" x14ac:dyDescent="0.25">
      <c r="A111" t="s">
        <v>23</v>
      </c>
      <c r="B111">
        <v>1197831</v>
      </c>
      <c r="C111">
        <v>44072</v>
      </c>
      <c r="D111" t="s">
        <v>25</v>
      </c>
      <c r="E111" t="s">
        <v>26</v>
      </c>
      <c r="F111" t="s">
        <v>27</v>
      </c>
      <c r="G111" t="s">
        <v>21</v>
      </c>
      <c r="H111">
        <v>50</v>
      </c>
      <c r="I111">
        <v>975</v>
      </c>
      <c r="J111" t="s">
        <v>22</v>
      </c>
    </row>
    <row r="112" spans="1:10" x14ac:dyDescent="0.25">
      <c r="A112" t="s">
        <v>23</v>
      </c>
      <c r="B112">
        <v>1197831</v>
      </c>
      <c r="C112">
        <v>44073</v>
      </c>
      <c r="D112" t="s">
        <v>25</v>
      </c>
      <c r="E112" t="s">
        <v>26</v>
      </c>
      <c r="F112" t="s">
        <v>27</v>
      </c>
      <c r="G112" t="s">
        <v>15</v>
      </c>
      <c r="H112">
        <v>40</v>
      </c>
      <c r="I112">
        <v>925</v>
      </c>
      <c r="J112" t="s">
        <v>22</v>
      </c>
    </row>
    <row r="113" spans="1:10" x14ac:dyDescent="0.25">
      <c r="A113" t="s">
        <v>23</v>
      </c>
      <c r="B113">
        <v>1197831</v>
      </c>
      <c r="C113">
        <v>44074</v>
      </c>
      <c r="D113" t="s">
        <v>25</v>
      </c>
      <c r="E113" t="s">
        <v>26</v>
      </c>
      <c r="F113" t="s">
        <v>27</v>
      </c>
      <c r="G113" t="s">
        <v>17</v>
      </c>
      <c r="H113">
        <v>45</v>
      </c>
      <c r="I113">
        <v>925</v>
      </c>
      <c r="J113" t="s">
        <v>22</v>
      </c>
    </row>
    <row r="114" spans="1:10" x14ac:dyDescent="0.25">
      <c r="A114" t="s">
        <v>23</v>
      </c>
      <c r="B114">
        <v>1197831</v>
      </c>
      <c r="C114">
        <v>44075</v>
      </c>
      <c r="D114" t="s">
        <v>25</v>
      </c>
      <c r="E114" t="s">
        <v>26</v>
      </c>
      <c r="F114" t="s">
        <v>27</v>
      </c>
      <c r="G114" t="s">
        <v>18</v>
      </c>
      <c r="H114">
        <v>40</v>
      </c>
      <c r="I114">
        <v>1100</v>
      </c>
      <c r="J114" t="s">
        <v>22</v>
      </c>
    </row>
    <row r="115" spans="1:10" x14ac:dyDescent="0.25">
      <c r="A115" t="s">
        <v>23</v>
      </c>
      <c r="B115">
        <v>1197831</v>
      </c>
      <c r="C115">
        <v>44076</v>
      </c>
      <c r="D115" t="s">
        <v>25</v>
      </c>
      <c r="E115" t="s">
        <v>26</v>
      </c>
      <c r="F115" t="s">
        <v>27</v>
      </c>
      <c r="G115" t="s">
        <v>19</v>
      </c>
      <c r="H115">
        <v>40</v>
      </c>
      <c r="I115">
        <v>650</v>
      </c>
      <c r="J115" t="s">
        <v>22</v>
      </c>
    </row>
    <row r="116" spans="1:10" x14ac:dyDescent="0.25">
      <c r="A116" t="s">
        <v>23</v>
      </c>
      <c r="B116">
        <v>1197831</v>
      </c>
      <c r="C116">
        <v>44077</v>
      </c>
      <c r="D116" t="s">
        <v>25</v>
      </c>
      <c r="E116" t="s">
        <v>26</v>
      </c>
      <c r="F116" t="s">
        <v>27</v>
      </c>
      <c r="G116" t="s">
        <v>20</v>
      </c>
      <c r="H116">
        <v>45</v>
      </c>
      <c r="I116">
        <v>650</v>
      </c>
      <c r="J116" t="s">
        <v>22</v>
      </c>
    </row>
    <row r="117" spans="1:10" x14ac:dyDescent="0.25">
      <c r="A117" t="s">
        <v>23</v>
      </c>
      <c r="B117">
        <v>1197831</v>
      </c>
      <c r="C117">
        <v>44078</v>
      </c>
      <c r="D117" t="s">
        <v>25</v>
      </c>
      <c r="E117" t="s">
        <v>26</v>
      </c>
      <c r="F117" t="s">
        <v>27</v>
      </c>
      <c r="G117" t="s">
        <v>21</v>
      </c>
      <c r="H117">
        <v>50</v>
      </c>
      <c r="I117">
        <v>900</v>
      </c>
      <c r="J117" t="s">
        <v>22</v>
      </c>
    </row>
    <row r="118" spans="1:10" x14ac:dyDescent="0.25">
      <c r="A118" t="s">
        <v>23</v>
      </c>
      <c r="B118">
        <v>1197831</v>
      </c>
      <c r="C118">
        <v>44079</v>
      </c>
      <c r="D118" t="s">
        <v>25</v>
      </c>
      <c r="E118" t="s">
        <v>26</v>
      </c>
      <c r="F118" t="s">
        <v>27</v>
      </c>
      <c r="G118" t="s">
        <v>15</v>
      </c>
      <c r="H118">
        <v>45</v>
      </c>
      <c r="I118">
        <v>850</v>
      </c>
      <c r="J118" t="s">
        <v>22</v>
      </c>
    </row>
    <row r="119" spans="1:10" x14ac:dyDescent="0.25">
      <c r="A119" t="s">
        <v>23</v>
      </c>
      <c r="B119">
        <v>1197831</v>
      </c>
      <c r="C119">
        <v>44080</v>
      </c>
      <c r="D119" t="s">
        <v>25</v>
      </c>
      <c r="E119" t="s">
        <v>26</v>
      </c>
      <c r="F119" t="s">
        <v>27</v>
      </c>
      <c r="G119" t="s">
        <v>17</v>
      </c>
      <c r="H119">
        <v>45</v>
      </c>
      <c r="I119">
        <v>850</v>
      </c>
      <c r="J119" t="s">
        <v>22</v>
      </c>
    </row>
    <row r="120" spans="1:10" x14ac:dyDescent="0.25">
      <c r="A120" t="s">
        <v>23</v>
      </c>
      <c r="B120">
        <v>1197831</v>
      </c>
      <c r="C120">
        <v>44081</v>
      </c>
      <c r="D120" t="s">
        <v>25</v>
      </c>
      <c r="E120" t="s">
        <v>26</v>
      </c>
      <c r="F120" t="s">
        <v>27</v>
      </c>
      <c r="G120" t="s">
        <v>18</v>
      </c>
      <c r="H120">
        <v>50</v>
      </c>
      <c r="I120">
        <v>900</v>
      </c>
      <c r="J120" t="s">
        <v>22</v>
      </c>
    </row>
    <row r="121" spans="1:10" x14ac:dyDescent="0.25">
      <c r="A121" t="s">
        <v>23</v>
      </c>
      <c r="B121">
        <v>1197831</v>
      </c>
      <c r="C121">
        <v>44082</v>
      </c>
      <c r="D121" t="s">
        <v>25</v>
      </c>
      <c r="E121" t="s">
        <v>26</v>
      </c>
      <c r="F121" t="s">
        <v>27</v>
      </c>
      <c r="G121" t="s">
        <v>19</v>
      </c>
      <c r="H121">
        <v>50</v>
      </c>
      <c r="I121">
        <v>625</v>
      </c>
      <c r="J121" t="s">
        <v>22</v>
      </c>
    </row>
    <row r="122" spans="1:10" x14ac:dyDescent="0.25">
      <c r="A122" t="s">
        <v>23</v>
      </c>
      <c r="B122">
        <v>1197831</v>
      </c>
      <c r="C122">
        <v>44083</v>
      </c>
      <c r="D122" t="s">
        <v>25</v>
      </c>
      <c r="E122" t="s">
        <v>26</v>
      </c>
      <c r="F122" t="s">
        <v>27</v>
      </c>
      <c r="G122" t="s">
        <v>20</v>
      </c>
      <c r="H122">
        <v>45</v>
      </c>
      <c r="I122">
        <v>625</v>
      </c>
      <c r="J122" t="s">
        <v>22</v>
      </c>
    </row>
    <row r="123" spans="1:10" x14ac:dyDescent="0.25">
      <c r="A123" t="s">
        <v>23</v>
      </c>
      <c r="B123">
        <v>1197831</v>
      </c>
      <c r="C123">
        <v>44084</v>
      </c>
      <c r="D123" t="s">
        <v>25</v>
      </c>
      <c r="E123" t="s">
        <v>26</v>
      </c>
      <c r="F123" t="s">
        <v>27</v>
      </c>
      <c r="G123" t="s">
        <v>21</v>
      </c>
      <c r="H123">
        <v>55.000000000000007</v>
      </c>
      <c r="I123">
        <v>850</v>
      </c>
      <c r="J123" t="s">
        <v>22</v>
      </c>
    </row>
    <row r="124" spans="1:10" x14ac:dyDescent="0.25">
      <c r="A124" t="s">
        <v>23</v>
      </c>
      <c r="B124">
        <v>1197831</v>
      </c>
      <c r="C124">
        <v>44085</v>
      </c>
      <c r="D124" t="s">
        <v>25</v>
      </c>
      <c r="E124" t="s">
        <v>26</v>
      </c>
      <c r="F124" t="s">
        <v>27</v>
      </c>
      <c r="G124" t="s">
        <v>15</v>
      </c>
      <c r="H124">
        <v>45</v>
      </c>
      <c r="I124">
        <v>800</v>
      </c>
      <c r="J124" t="s">
        <v>22</v>
      </c>
    </row>
    <row r="125" spans="1:10" x14ac:dyDescent="0.25">
      <c r="A125" t="s">
        <v>23</v>
      </c>
      <c r="B125">
        <v>1197831</v>
      </c>
      <c r="C125">
        <v>44086</v>
      </c>
      <c r="D125" t="s">
        <v>25</v>
      </c>
      <c r="E125" t="s">
        <v>26</v>
      </c>
      <c r="F125" t="s">
        <v>27</v>
      </c>
      <c r="G125" t="s">
        <v>17</v>
      </c>
      <c r="H125">
        <v>45</v>
      </c>
      <c r="I125">
        <v>800</v>
      </c>
      <c r="J125" t="s">
        <v>22</v>
      </c>
    </row>
    <row r="126" spans="1:10" x14ac:dyDescent="0.25">
      <c r="A126" t="s">
        <v>23</v>
      </c>
      <c r="B126">
        <v>1197831</v>
      </c>
      <c r="C126">
        <v>44087</v>
      </c>
      <c r="D126" t="s">
        <v>25</v>
      </c>
      <c r="E126" t="s">
        <v>26</v>
      </c>
      <c r="F126" t="s">
        <v>27</v>
      </c>
      <c r="G126" t="s">
        <v>18</v>
      </c>
      <c r="H126">
        <v>50</v>
      </c>
      <c r="I126">
        <v>750</v>
      </c>
      <c r="J126" t="s">
        <v>22</v>
      </c>
    </row>
    <row r="127" spans="1:10" x14ac:dyDescent="0.25">
      <c r="A127" t="s">
        <v>23</v>
      </c>
      <c r="B127">
        <v>1197831</v>
      </c>
      <c r="C127">
        <v>44088</v>
      </c>
      <c r="D127" t="s">
        <v>25</v>
      </c>
      <c r="E127" t="s">
        <v>26</v>
      </c>
      <c r="F127" t="s">
        <v>27</v>
      </c>
      <c r="G127" t="s">
        <v>19</v>
      </c>
      <c r="H127">
        <v>50</v>
      </c>
      <c r="I127">
        <v>600</v>
      </c>
      <c r="J127" t="s">
        <v>22</v>
      </c>
    </row>
    <row r="128" spans="1:10" x14ac:dyDescent="0.25">
      <c r="A128" t="s">
        <v>23</v>
      </c>
      <c r="B128">
        <v>1197831</v>
      </c>
      <c r="C128">
        <v>44089</v>
      </c>
      <c r="D128" t="s">
        <v>25</v>
      </c>
      <c r="E128" t="s">
        <v>26</v>
      </c>
      <c r="F128" t="s">
        <v>27</v>
      </c>
      <c r="G128" t="s">
        <v>20</v>
      </c>
      <c r="H128">
        <v>45</v>
      </c>
      <c r="I128">
        <v>575</v>
      </c>
      <c r="J128" t="s">
        <v>22</v>
      </c>
    </row>
    <row r="129" spans="1:10" x14ac:dyDescent="0.25">
      <c r="A129" t="s">
        <v>23</v>
      </c>
      <c r="B129">
        <v>1197831</v>
      </c>
      <c r="C129">
        <v>44090</v>
      </c>
      <c r="D129" t="s">
        <v>25</v>
      </c>
      <c r="E129" t="s">
        <v>26</v>
      </c>
      <c r="F129" t="s">
        <v>27</v>
      </c>
      <c r="G129" t="s">
        <v>21</v>
      </c>
      <c r="H129">
        <v>55.000000000000007</v>
      </c>
      <c r="I129">
        <v>750</v>
      </c>
      <c r="J129" t="s">
        <v>22</v>
      </c>
    </row>
    <row r="130" spans="1:10" x14ac:dyDescent="0.25">
      <c r="A130" t="s">
        <v>23</v>
      </c>
      <c r="B130">
        <v>1197831</v>
      </c>
      <c r="C130">
        <v>44124</v>
      </c>
      <c r="D130" t="s">
        <v>25</v>
      </c>
      <c r="E130" t="s">
        <v>26</v>
      </c>
      <c r="F130" t="s">
        <v>27</v>
      </c>
      <c r="G130" t="s">
        <v>15</v>
      </c>
      <c r="H130">
        <v>45</v>
      </c>
      <c r="I130">
        <v>900</v>
      </c>
      <c r="J130" t="s">
        <v>22</v>
      </c>
    </row>
    <row r="131" spans="1:10" x14ac:dyDescent="0.25">
      <c r="A131" t="s">
        <v>23</v>
      </c>
      <c r="B131">
        <v>1197831</v>
      </c>
      <c r="C131">
        <v>44125</v>
      </c>
      <c r="D131" t="s">
        <v>25</v>
      </c>
      <c r="E131" t="s">
        <v>26</v>
      </c>
      <c r="F131" t="s">
        <v>27</v>
      </c>
      <c r="G131" t="s">
        <v>17</v>
      </c>
      <c r="H131">
        <v>45</v>
      </c>
      <c r="I131">
        <v>900</v>
      </c>
      <c r="J131" t="s">
        <v>22</v>
      </c>
    </row>
    <row r="132" spans="1:10" x14ac:dyDescent="0.25">
      <c r="A132" t="s">
        <v>23</v>
      </c>
      <c r="B132">
        <v>1197831</v>
      </c>
      <c r="C132">
        <v>44126</v>
      </c>
      <c r="D132" t="s">
        <v>25</v>
      </c>
      <c r="E132" t="s">
        <v>26</v>
      </c>
      <c r="F132" t="s">
        <v>27</v>
      </c>
      <c r="G132" t="s">
        <v>18</v>
      </c>
      <c r="H132">
        <v>50</v>
      </c>
      <c r="I132">
        <v>825</v>
      </c>
      <c r="J132" t="s">
        <v>22</v>
      </c>
    </row>
    <row r="133" spans="1:10" x14ac:dyDescent="0.25">
      <c r="A133" t="s">
        <v>23</v>
      </c>
      <c r="B133">
        <v>1197831</v>
      </c>
      <c r="C133">
        <v>44127</v>
      </c>
      <c r="D133" t="s">
        <v>25</v>
      </c>
      <c r="E133" t="s">
        <v>26</v>
      </c>
      <c r="F133" t="s">
        <v>27</v>
      </c>
      <c r="G133" t="s">
        <v>19</v>
      </c>
      <c r="H133">
        <v>50</v>
      </c>
      <c r="I133">
        <v>675</v>
      </c>
      <c r="J133" t="s">
        <v>22</v>
      </c>
    </row>
    <row r="134" spans="1:10" x14ac:dyDescent="0.25">
      <c r="A134" t="s">
        <v>23</v>
      </c>
      <c r="B134">
        <v>1197831</v>
      </c>
      <c r="C134">
        <v>44128</v>
      </c>
      <c r="D134" t="s">
        <v>25</v>
      </c>
      <c r="E134" t="s">
        <v>26</v>
      </c>
      <c r="F134" t="s">
        <v>27</v>
      </c>
      <c r="G134" t="s">
        <v>20</v>
      </c>
      <c r="H134">
        <v>45</v>
      </c>
      <c r="I134">
        <v>650</v>
      </c>
      <c r="J134" t="s">
        <v>22</v>
      </c>
    </row>
    <row r="135" spans="1:10" x14ac:dyDescent="0.25">
      <c r="A135" t="s">
        <v>23</v>
      </c>
      <c r="B135">
        <v>1197831</v>
      </c>
      <c r="C135">
        <v>44129</v>
      </c>
      <c r="D135" t="s">
        <v>25</v>
      </c>
      <c r="E135" t="s">
        <v>26</v>
      </c>
      <c r="F135" t="s">
        <v>27</v>
      </c>
      <c r="G135" t="s">
        <v>21</v>
      </c>
      <c r="H135">
        <v>55.000000000000007</v>
      </c>
      <c r="I135">
        <v>850</v>
      </c>
      <c r="J135" t="s">
        <v>22</v>
      </c>
    </row>
    <row r="136" spans="1:10" x14ac:dyDescent="0.25">
      <c r="A136" t="s">
        <v>23</v>
      </c>
      <c r="B136">
        <v>1197831</v>
      </c>
      <c r="C136">
        <v>44130</v>
      </c>
      <c r="D136" t="s">
        <v>25</v>
      </c>
      <c r="E136" t="s">
        <v>26</v>
      </c>
      <c r="F136" t="s">
        <v>27</v>
      </c>
      <c r="G136" t="s">
        <v>15</v>
      </c>
      <c r="H136">
        <v>45</v>
      </c>
      <c r="I136">
        <v>950</v>
      </c>
      <c r="J136" t="s">
        <v>22</v>
      </c>
    </row>
    <row r="137" spans="1:10" x14ac:dyDescent="0.25">
      <c r="A137" t="s">
        <v>23</v>
      </c>
      <c r="B137">
        <v>1197831</v>
      </c>
      <c r="C137">
        <v>44131</v>
      </c>
      <c r="D137" t="s">
        <v>25</v>
      </c>
      <c r="E137" t="s">
        <v>26</v>
      </c>
      <c r="F137" t="s">
        <v>27</v>
      </c>
      <c r="G137" t="s">
        <v>17</v>
      </c>
      <c r="H137">
        <v>45</v>
      </c>
      <c r="I137">
        <v>950</v>
      </c>
      <c r="J137" t="s">
        <v>22</v>
      </c>
    </row>
    <row r="138" spans="1:10" x14ac:dyDescent="0.25">
      <c r="A138" t="s">
        <v>23</v>
      </c>
      <c r="B138">
        <v>1197831</v>
      </c>
      <c r="C138">
        <v>44132</v>
      </c>
      <c r="D138" t="s">
        <v>25</v>
      </c>
      <c r="E138" t="s">
        <v>26</v>
      </c>
      <c r="F138" t="s">
        <v>27</v>
      </c>
      <c r="G138" t="s">
        <v>18</v>
      </c>
      <c r="H138">
        <v>50</v>
      </c>
      <c r="I138">
        <v>850</v>
      </c>
      <c r="J138" t="s">
        <v>22</v>
      </c>
    </row>
    <row r="139" spans="1:10" x14ac:dyDescent="0.25">
      <c r="A139" t="s">
        <v>23</v>
      </c>
      <c r="B139">
        <v>1197831</v>
      </c>
      <c r="C139">
        <v>44133</v>
      </c>
      <c r="D139" t="s">
        <v>25</v>
      </c>
      <c r="E139" t="s">
        <v>26</v>
      </c>
      <c r="F139" t="s">
        <v>27</v>
      </c>
      <c r="G139" t="s">
        <v>19</v>
      </c>
      <c r="H139">
        <v>50</v>
      </c>
      <c r="I139">
        <v>700</v>
      </c>
      <c r="J139" t="s">
        <v>22</v>
      </c>
    </row>
    <row r="140" spans="1:10" x14ac:dyDescent="0.25">
      <c r="A140" t="s">
        <v>23</v>
      </c>
      <c r="B140">
        <v>1197831</v>
      </c>
      <c r="C140">
        <v>44134</v>
      </c>
      <c r="D140" t="s">
        <v>25</v>
      </c>
      <c r="E140" t="s">
        <v>26</v>
      </c>
      <c r="F140" t="s">
        <v>27</v>
      </c>
      <c r="G140" t="s">
        <v>20</v>
      </c>
      <c r="H140">
        <v>45</v>
      </c>
      <c r="I140">
        <v>650</v>
      </c>
      <c r="J140" t="s">
        <v>22</v>
      </c>
    </row>
    <row r="141" spans="1:10" x14ac:dyDescent="0.25">
      <c r="A141" t="s">
        <v>23</v>
      </c>
      <c r="B141">
        <v>1197831</v>
      </c>
      <c r="C141">
        <v>44135</v>
      </c>
      <c r="D141" t="s">
        <v>25</v>
      </c>
      <c r="E141" t="s">
        <v>26</v>
      </c>
      <c r="F141" t="s">
        <v>27</v>
      </c>
      <c r="G141" t="s">
        <v>21</v>
      </c>
      <c r="H141">
        <v>55.000000000000007</v>
      </c>
      <c r="I141">
        <v>900</v>
      </c>
      <c r="J141" t="s">
        <v>22</v>
      </c>
    </row>
    <row r="142" spans="1:10" x14ac:dyDescent="0.25">
      <c r="A142" t="s">
        <v>28</v>
      </c>
      <c r="B142">
        <v>1128299</v>
      </c>
      <c r="C142">
        <v>44136</v>
      </c>
      <c r="D142" t="s">
        <v>25</v>
      </c>
      <c r="E142" t="s">
        <v>26</v>
      </c>
      <c r="F142" t="s">
        <v>27</v>
      </c>
      <c r="G142" t="s">
        <v>15</v>
      </c>
      <c r="H142">
        <v>40</v>
      </c>
      <c r="I142">
        <v>775</v>
      </c>
      <c r="J142" t="s">
        <v>22</v>
      </c>
    </row>
    <row r="143" spans="1:10" x14ac:dyDescent="0.25">
      <c r="A143" t="s">
        <v>28</v>
      </c>
      <c r="B143">
        <v>1128299</v>
      </c>
      <c r="C143">
        <v>44137</v>
      </c>
      <c r="D143" t="s">
        <v>25</v>
      </c>
      <c r="E143" t="s">
        <v>26</v>
      </c>
      <c r="F143" t="s">
        <v>27</v>
      </c>
      <c r="G143" t="s">
        <v>17</v>
      </c>
      <c r="H143">
        <v>50</v>
      </c>
      <c r="I143">
        <v>775</v>
      </c>
      <c r="J143" t="s">
        <v>22</v>
      </c>
    </row>
    <row r="144" spans="1:10" x14ac:dyDescent="0.25">
      <c r="A144" t="s">
        <v>28</v>
      </c>
      <c r="B144">
        <v>1128299</v>
      </c>
      <c r="C144">
        <v>44138</v>
      </c>
      <c r="D144" t="s">
        <v>25</v>
      </c>
      <c r="E144" t="s">
        <v>26</v>
      </c>
      <c r="F144" t="s">
        <v>27</v>
      </c>
      <c r="G144" t="s">
        <v>18</v>
      </c>
      <c r="H144">
        <v>50</v>
      </c>
      <c r="I144">
        <v>775</v>
      </c>
      <c r="J144" t="s">
        <v>22</v>
      </c>
    </row>
    <row r="145" spans="1:10" x14ac:dyDescent="0.25">
      <c r="A145" t="s">
        <v>28</v>
      </c>
      <c r="B145">
        <v>1128299</v>
      </c>
      <c r="C145">
        <v>44139</v>
      </c>
      <c r="D145" t="s">
        <v>25</v>
      </c>
      <c r="E145" t="s">
        <v>26</v>
      </c>
      <c r="F145" t="s">
        <v>27</v>
      </c>
      <c r="G145" t="s">
        <v>19</v>
      </c>
      <c r="H145">
        <v>50</v>
      </c>
      <c r="I145">
        <v>625</v>
      </c>
      <c r="J145" t="s">
        <v>22</v>
      </c>
    </row>
    <row r="146" spans="1:10" x14ac:dyDescent="0.25">
      <c r="A146" t="s">
        <v>28</v>
      </c>
      <c r="B146">
        <v>1128299</v>
      </c>
      <c r="C146">
        <v>44140</v>
      </c>
      <c r="D146" t="s">
        <v>29</v>
      </c>
      <c r="E146" t="s">
        <v>30</v>
      </c>
      <c r="F146" t="s">
        <v>31</v>
      </c>
      <c r="G146" t="s">
        <v>20</v>
      </c>
      <c r="H146">
        <v>55.000000000000007</v>
      </c>
      <c r="I146">
        <v>575</v>
      </c>
      <c r="J146" t="s">
        <v>22</v>
      </c>
    </row>
    <row r="147" spans="1:10" x14ac:dyDescent="0.25">
      <c r="A147" t="s">
        <v>28</v>
      </c>
      <c r="B147">
        <v>1128299</v>
      </c>
      <c r="C147">
        <v>44141</v>
      </c>
      <c r="D147" t="s">
        <v>29</v>
      </c>
      <c r="E147" t="s">
        <v>30</v>
      </c>
      <c r="F147" t="s">
        <v>31</v>
      </c>
      <c r="G147" t="s">
        <v>21</v>
      </c>
      <c r="H147">
        <v>50</v>
      </c>
      <c r="I147">
        <v>775</v>
      </c>
      <c r="J147" t="s">
        <v>22</v>
      </c>
    </row>
    <row r="148" spans="1:10" x14ac:dyDescent="0.25">
      <c r="A148" t="s">
        <v>28</v>
      </c>
      <c r="B148">
        <v>1128299</v>
      </c>
      <c r="C148">
        <v>44142</v>
      </c>
      <c r="D148" t="s">
        <v>29</v>
      </c>
      <c r="E148" t="s">
        <v>30</v>
      </c>
      <c r="F148" t="s">
        <v>31</v>
      </c>
      <c r="G148" t="s">
        <v>15</v>
      </c>
      <c r="H148">
        <v>40</v>
      </c>
      <c r="I148">
        <v>825</v>
      </c>
      <c r="J148" t="s">
        <v>22</v>
      </c>
    </row>
    <row r="149" spans="1:10" x14ac:dyDescent="0.25">
      <c r="A149" t="s">
        <v>28</v>
      </c>
      <c r="B149">
        <v>1128299</v>
      </c>
      <c r="C149">
        <v>44143</v>
      </c>
      <c r="D149" t="s">
        <v>29</v>
      </c>
      <c r="E149" t="s">
        <v>30</v>
      </c>
      <c r="F149" t="s">
        <v>31</v>
      </c>
      <c r="G149" t="s">
        <v>17</v>
      </c>
      <c r="H149">
        <v>50</v>
      </c>
      <c r="I149">
        <v>725</v>
      </c>
      <c r="J149" t="s">
        <v>22</v>
      </c>
    </row>
    <row r="150" spans="1:10" x14ac:dyDescent="0.25">
      <c r="A150" t="s">
        <v>28</v>
      </c>
      <c r="B150">
        <v>1128299</v>
      </c>
      <c r="C150">
        <v>44144</v>
      </c>
      <c r="D150" t="s">
        <v>29</v>
      </c>
      <c r="E150" t="s">
        <v>30</v>
      </c>
      <c r="F150" t="s">
        <v>31</v>
      </c>
      <c r="G150" t="s">
        <v>18</v>
      </c>
      <c r="H150">
        <v>50</v>
      </c>
      <c r="I150">
        <v>725</v>
      </c>
      <c r="J150" t="s">
        <v>22</v>
      </c>
    </row>
    <row r="151" spans="1:10" x14ac:dyDescent="0.25">
      <c r="A151" t="s">
        <v>28</v>
      </c>
      <c r="B151">
        <v>1128299</v>
      </c>
      <c r="C151">
        <v>44145</v>
      </c>
      <c r="D151" t="s">
        <v>29</v>
      </c>
      <c r="E151" t="s">
        <v>30</v>
      </c>
      <c r="F151" t="s">
        <v>31</v>
      </c>
      <c r="G151" t="s">
        <v>19</v>
      </c>
      <c r="H151">
        <v>50</v>
      </c>
      <c r="I151">
        <v>575</v>
      </c>
      <c r="J151" t="s">
        <v>22</v>
      </c>
    </row>
    <row r="152" spans="1:10" x14ac:dyDescent="0.25">
      <c r="A152" t="s">
        <v>28</v>
      </c>
      <c r="B152">
        <v>1128299</v>
      </c>
      <c r="C152">
        <v>44146</v>
      </c>
      <c r="D152" t="s">
        <v>29</v>
      </c>
      <c r="E152" t="s">
        <v>30</v>
      </c>
      <c r="F152" t="s">
        <v>31</v>
      </c>
      <c r="G152" t="s">
        <v>20</v>
      </c>
      <c r="H152">
        <v>55.000000000000007</v>
      </c>
      <c r="I152">
        <v>500</v>
      </c>
      <c r="J152" t="s">
        <v>22</v>
      </c>
    </row>
    <row r="153" spans="1:10" x14ac:dyDescent="0.25">
      <c r="A153" t="s">
        <v>28</v>
      </c>
      <c r="B153">
        <v>1128299</v>
      </c>
      <c r="C153">
        <v>44147</v>
      </c>
      <c r="D153" t="s">
        <v>29</v>
      </c>
      <c r="E153" t="s">
        <v>30</v>
      </c>
      <c r="F153" t="s">
        <v>31</v>
      </c>
      <c r="G153" t="s">
        <v>21</v>
      </c>
      <c r="H153">
        <v>50</v>
      </c>
      <c r="I153">
        <v>700</v>
      </c>
      <c r="J153" t="s">
        <v>22</v>
      </c>
    </row>
    <row r="154" spans="1:10" x14ac:dyDescent="0.25">
      <c r="A154" t="s">
        <v>28</v>
      </c>
      <c r="B154">
        <v>1128299</v>
      </c>
      <c r="C154">
        <v>44148</v>
      </c>
      <c r="D154" t="s">
        <v>29</v>
      </c>
      <c r="E154" t="s">
        <v>30</v>
      </c>
      <c r="F154" t="s">
        <v>31</v>
      </c>
      <c r="G154" t="s">
        <v>15</v>
      </c>
      <c r="H154">
        <v>50</v>
      </c>
      <c r="I154">
        <v>850</v>
      </c>
      <c r="J154" t="s">
        <v>22</v>
      </c>
    </row>
    <row r="155" spans="1:10" x14ac:dyDescent="0.25">
      <c r="A155" t="s">
        <v>28</v>
      </c>
      <c r="B155">
        <v>1128299</v>
      </c>
      <c r="C155">
        <v>44149</v>
      </c>
      <c r="D155" t="s">
        <v>29</v>
      </c>
      <c r="E155" t="s">
        <v>30</v>
      </c>
      <c r="F155" t="s">
        <v>31</v>
      </c>
      <c r="G155" t="s">
        <v>17</v>
      </c>
      <c r="H155">
        <v>60</v>
      </c>
      <c r="I155">
        <v>700</v>
      </c>
      <c r="J155" t="s">
        <v>22</v>
      </c>
    </row>
    <row r="156" spans="1:10" x14ac:dyDescent="0.25">
      <c r="A156" t="s">
        <v>28</v>
      </c>
      <c r="B156">
        <v>1128299</v>
      </c>
      <c r="C156">
        <v>44150</v>
      </c>
      <c r="D156" t="s">
        <v>29</v>
      </c>
      <c r="E156" t="s">
        <v>30</v>
      </c>
      <c r="F156" t="s">
        <v>31</v>
      </c>
      <c r="G156" t="s">
        <v>18</v>
      </c>
      <c r="H156">
        <v>60</v>
      </c>
      <c r="I156">
        <v>700</v>
      </c>
      <c r="J156" t="s">
        <v>22</v>
      </c>
    </row>
    <row r="157" spans="1:10" x14ac:dyDescent="0.25">
      <c r="A157" t="s">
        <v>28</v>
      </c>
      <c r="B157">
        <v>1128299</v>
      </c>
      <c r="C157">
        <v>44187</v>
      </c>
      <c r="D157" t="s">
        <v>29</v>
      </c>
      <c r="E157" t="s">
        <v>30</v>
      </c>
      <c r="F157" t="s">
        <v>31</v>
      </c>
      <c r="G157" t="s">
        <v>19</v>
      </c>
      <c r="H157">
        <v>60</v>
      </c>
      <c r="I157">
        <v>600</v>
      </c>
      <c r="J157" t="s">
        <v>22</v>
      </c>
    </row>
    <row r="158" spans="1:10" x14ac:dyDescent="0.25">
      <c r="A158" t="s">
        <v>28</v>
      </c>
      <c r="B158">
        <v>1128299</v>
      </c>
      <c r="C158">
        <v>44188</v>
      </c>
      <c r="D158" t="s">
        <v>29</v>
      </c>
      <c r="E158" t="s">
        <v>30</v>
      </c>
      <c r="F158" t="s">
        <v>31</v>
      </c>
      <c r="G158" t="s">
        <v>20</v>
      </c>
      <c r="H158">
        <v>65</v>
      </c>
      <c r="I158">
        <v>500</v>
      </c>
      <c r="J158" t="s">
        <v>22</v>
      </c>
    </row>
    <row r="159" spans="1:10" x14ac:dyDescent="0.25">
      <c r="A159" t="s">
        <v>28</v>
      </c>
      <c r="B159">
        <v>1128299</v>
      </c>
      <c r="C159">
        <v>44189</v>
      </c>
      <c r="D159" t="s">
        <v>29</v>
      </c>
      <c r="E159" t="s">
        <v>30</v>
      </c>
      <c r="F159" t="s">
        <v>31</v>
      </c>
      <c r="G159" t="s">
        <v>21</v>
      </c>
      <c r="H159">
        <v>60</v>
      </c>
      <c r="I159">
        <v>700</v>
      </c>
      <c r="J159" t="s">
        <v>22</v>
      </c>
    </row>
    <row r="160" spans="1:10" x14ac:dyDescent="0.25">
      <c r="A160" t="s">
        <v>28</v>
      </c>
      <c r="B160">
        <v>1128299</v>
      </c>
      <c r="C160">
        <v>44190</v>
      </c>
      <c r="D160" t="s">
        <v>29</v>
      </c>
      <c r="E160" t="s">
        <v>30</v>
      </c>
      <c r="F160" t="s">
        <v>31</v>
      </c>
      <c r="G160" t="s">
        <v>15</v>
      </c>
      <c r="H160">
        <v>60</v>
      </c>
      <c r="I160">
        <v>875</v>
      </c>
      <c r="J160" t="s">
        <v>22</v>
      </c>
    </row>
    <row r="161" spans="1:10" x14ac:dyDescent="0.25">
      <c r="A161" t="s">
        <v>28</v>
      </c>
      <c r="B161">
        <v>1128299</v>
      </c>
      <c r="C161">
        <v>44191</v>
      </c>
      <c r="D161" t="s">
        <v>29</v>
      </c>
      <c r="E161" t="s">
        <v>30</v>
      </c>
      <c r="F161" t="s">
        <v>31</v>
      </c>
      <c r="G161" t="s">
        <v>17</v>
      </c>
      <c r="H161">
        <v>65</v>
      </c>
      <c r="I161">
        <v>675</v>
      </c>
      <c r="J161" t="s">
        <v>22</v>
      </c>
    </row>
    <row r="162" spans="1:10" x14ac:dyDescent="0.25">
      <c r="A162" t="s">
        <v>28</v>
      </c>
      <c r="B162">
        <v>1128299</v>
      </c>
      <c r="C162">
        <v>44192</v>
      </c>
      <c r="D162" t="s">
        <v>29</v>
      </c>
      <c r="E162" t="s">
        <v>30</v>
      </c>
      <c r="F162" t="s">
        <v>31</v>
      </c>
      <c r="G162" t="s">
        <v>18</v>
      </c>
      <c r="H162">
        <v>65</v>
      </c>
      <c r="I162">
        <v>725</v>
      </c>
      <c r="J162" t="s">
        <v>22</v>
      </c>
    </row>
    <row r="163" spans="1:10" x14ac:dyDescent="0.25">
      <c r="A163" t="s">
        <v>28</v>
      </c>
      <c r="B163">
        <v>1128299</v>
      </c>
      <c r="C163">
        <v>44193</v>
      </c>
      <c r="D163" t="s">
        <v>29</v>
      </c>
      <c r="E163" t="s">
        <v>30</v>
      </c>
      <c r="F163" t="s">
        <v>31</v>
      </c>
      <c r="G163" t="s">
        <v>19</v>
      </c>
      <c r="H163">
        <v>60</v>
      </c>
      <c r="I163">
        <v>625</v>
      </c>
      <c r="J163" t="s">
        <v>22</v>
      </c>
    </row>
    <row r="164" spans="1:10" x14ac:dyDescent="0.25">
      <c r="A164" t="s">
        <v>28</v>
      </c>
      <c r="B164">
        <v>1128299</v>
      </c>
      <c r="C164">
        <v>44194</v>
      </c>
      <c r="D164" t="s">
        <v>29</v>
      </c>
      <c r="E164" t="s">
        <v>30</v>
      </c>
      <c r="F164" t="s">
        <v>31</v>
      </c>
      <c r="G164" t="s">
        <v>20</v>
      </c>
      <c r="H164">
        <v>65</v>
      </c>
      <c r="I164">
        <v>525</v>
      </c>
      <c r="J164" t="s">
        <v>22</v>
      </c>
    </row>
    <row r="165" spans="1:10" x14ac:dyDescent="0.25">
      <c r="A165" t="s">
        <v>28</v>
      </c>
      <c r="B165">
        <v>1128299</v>
      </c>
      <c r="C165">
        <v>44195</v>
      </c>
      <c r="D165" t="s">
        <v>29</v>
      </c>
      <c r="E165" t="s">
        <v>30</v>
      </c>
      <c r="F165" t="s">
        <v>31</v>
      </c>
      <c r="G165" t="s">
        <v>21</v>
      </c>
      <c r="H165">
        <v>80</v>
      </c>
      <c r="I165">
        <v>700</v>
      </c>
      <c r="J165" t="s">
        <v>22</v>
      </c>
    </row>
    <row r="166" spans="1:10" x14ac:dyDescent="0.25">
      <c r="A166" t="s">
        <v>28</v>
      </c>
      <c r="B166">
        <v>1128299</v>
      </c>
      <c r="C166">
        <v>44196</v>
      </c>
      <c r="D166" t="s">
        <v>29</v>
      </c>
      <c r="E166" t="s">
        <v>30</v>
      </c>
      <c r="F166" t="s">
        <v>31</v>
      </c>
      <c r="G166" t="s">
        <v>15</v>
      </c>
      <c r="H166">
        <v>60</v>
      </c>
      <c r="I166">
        <v>900</v>
      </c>
      <c r="J166" t="s">
        <v>22</v>
      </c>
    </row>
    <row r="167" spans="1:10" x14ac:dyDescent="0.25">
      <c r="A167" t="s">
        <v>28</v>
      </c>
      <c r="B167">
        <v>1128299</v>
      </c>
      <c r="C167">
        <v>44197</v>
      </c>
      <c r="D167" t="s">
        <v>29</v>
      </c>
      <c r="E167" t="s">
        <v>30</v>
      </c>
      <c r="F167" t="s">
        <v>31</v>
      </c>
      <c r="G167" t="s">
        <v>17</v>
      </c>
      <c r="H167">
        <v>65</v>
      </c>
      <c r="I167">
        <v>750</v>
      </c>
      <c r="J167" t="s">
        <v>22</v>
      </c>
    </row>
    <row r="168" spans="1:10" x14ac:dyDescent="0.25">
      <c r="A168" t="s">
        <v>28</v>
      </c>
      <c r="B168">
        <v>1128299</v>
      </c>
      <c r="C168">
        <v>44198</v>
      </c>
      <c r="D168" t="s">
        <v>29</v>
      </c>
      <c r="E168" t="s">
        <v>30</v>
      </c>
      <c r="F168" t="s">
        <v>31</v>
      </c>
      <c r="G168" t="s">
        <v>18</v>
      </c>
      <c r="H168">
        <v>65</v>
      </c>
      <c r="I168">
        <v>750</v>
      </c>
      <c r="J168" t="s">
        <v>22</v>
      </c>
    </row>
    <row r="169" spans="1:10" x14ac:dyDescent="0.25">
      <c r="A169" t="s">
        <v>28</v>
      </c>
      <c r="B169">
        <v>1128299</v>
      </c>
      <c r="C169">
        <v>44199</v>
      </c>
      <c r="D169" t="s">
        <v>29</v>
      </c>
      <c r="E169" t="s">
        <v>30</v>
      </c>
      <c r="F169" t="s">
        <v>31</v>
      </c>
      <c r="G169" t="s">
        <v>19</v>
      </c>
      <c r="H169">
        <v>60</v>
      </c>
      <c r="I169">
        <v>650</v>
      </c>
      <c r="J169" t="s">
        <v>22</v>
      </c>
    </row>
    <row r="170" spans="1:10" x14ac:dyDescent="0.25">
      <c r="A170" t="s">
        <v>28</v>
      </c>
      <c r="B170">
        <v>1128299</v>
      </c>
      <c r="C170">
        <v>44200</v>
      </c>
      <c r="D170" t="s">
        <v>29</v>
      </c>
      <c r="E170" t="s">
        <v>30</v>
      </c>
      <c r="F170" t="s">
        <v>31</v>
      </c>
      <c r="G170" t="s">
        <v>20</v>
      </c>
      <c r="H170">
        <v>65</v>
      </c>
      <c r="I170">
        <v>550</v>
      </c>
      <c r="J170" t="s">
        <v>22</v>
      </c>
    </row>
    <row r="171" spans="1:10" x14ac:dyDescent="0.25">
      <c r="A171" t="s">
        <v>28</v>
      </c>
      <c r="B171">
        <v>1128299</v>
      </c>
      <c r="C171">
        <v>44201</v>
      </c>
      <c r="D171" t="s">
        <v>29</v>
      </c>
      <c r="E171" t="s">
        <v>30</v>
      </c>
      <c r="F171" t="s">
        <v>31</v>
      </c>
      <c r="G171" t="s">
        <v>21</v>
      </c>
      <c r="H171">
        <v>80</v>
      </c>
      <c r="I171">
        <v>725</v>
      </c>
      <c r="J171" t="s">
        <v>22</v>
      </c>
    </row>
    <row r="172" spans="1:10" x14ac:dyDescent="0.25">
      <c r="A172" t="s">
        <v>28</v>
      </c>
      <c r="B172">
        <v>1128299</v>
      </c>
      <c r="C172">
        <v>44202</v>
      </c>
      <c r="D172" t="s">
        <v>29</v>
      </c>
      <c r="E172" t="s">
        <v>30</v>
      </c>
      <c r="F172" t="s">
        <v>31</v>
      </c>
      <c r="G172" t="s">
        <v>15</v>
      </c>
      <c r="H172">
        <v>60</v>
      </c>
      <c r="I172">
        <v>975</v>
      </c>
      <c r="J172" t="s">
        <v>22</v>
      </c>
    </row>
    <row r="173" spans="1:10" x14ac:dyDescent="0.25">
      <c r="A173" t="s">
        <v>28</v>
      </c>
      <c r="B173">
        <v>1128299</v>
      </c>
      <c r="C173">
        <v>44203</v>
      </c>
      <c r="D173" t="s">
        <v>29</v>
      </c>
      <c r="E173" t="s">
        <v>30</v>
      </c>
      <c r="F173" t="s">
        <v>31</v>
      </c>
      <c r="G173" t="s">
        <v>17</v>
      </c>
      <c r="H173">
        <v>65</v>
      </c>
      <c r="I173">
        <v>825</v>
      </c>
      <c r="J173" t="s">
        <v>22</v>
      </c>
    </row>
    <row r="174" spans="1:10" x14ac:dyDescent="0.25">
      <c r="A174" t="s">
        <v>28</v>
      </c>
      <c r="B174">
        <v>1128299</v>
      </c>
      <c r="C174">
        <v>44204</v>
      </c>
      <c r="D174" t="s">
        <v>29</v>
      </c>
      <c r="E174" t="s">
        <v>30</v>
      </c>
      <c r="F174" t="s">
        <v>31</v>
      </c>
      <c r="G174" t="s">
        <v>18</v>
      </c>
      <c r="H174">
        <v>65</v>
      </c>
      <c r="I174">
        <v>825</v>
      </c>
      <c r="J174" t="s">
        <v>22</v>
      </c>
    </row>
    <row r="175" spans="1:10" x14ac:dyDescent="0.25">
      <c r="A175" t="s">
        <v>28</v>
      </c>
      <c r="B175">
        <v>1128299</v>
      </c>
      <c r="C175">
        <v>44205</v>
      </c>
      <c r="D175" t="s">
        <v>29</v>
      </c>
      <c r="E175" t="s">
        <v>30</v>
      </c>
      <c r="F175" t="s">
        <v>31</v>
      </c>
      <c r="G175" t="s">
        <v>19</v>
      </c>
      <c r="H175">
        <v>60</v>
      </c>
      <c r="I175">
        <v>700</v>
      </c>
      <c r="J175" t="s">
        <v>22</v>
      </c>
    </row>
    <row r="176" spans="1:10" x14ac:dyDescent="0.25">
      <c r="A176" t="s">
        <v>28</v>
      </c>
      <c r="B176">
        <v>1128299</v>
      </c>
      <c r="C176">
        <v>44206</v>
      </c>
      <c r="D176" t="s">
        <v>29</v>
      </c>
      <c r="E176" t="s">
        <v>30</v>
      </c>
      <c r="F176" t="s">
        <v>31</v>
      </c>
      <c r="G176" t="s">
        <v>20</v>
      </c>
      <c r="H176">
        <v>65</v>
      </c>
      <c r="I176">
        <v>575</v>
      </c>
      <c r="J176" t="s">
        <v>22</v>
      </c>
    </row>
    <row r="177" spans="1:10" x14ac:dyDescent="0.25">
      <c r="A177" t="s">
        <v>28</v>
      </c>
      <c r="B177">
        <v>1128299</v>
      </c>
      <c r="C177">
        <v>44207</v>
      </c>
      <c r="D177" t="s">
        <v>29</v>
      </c>
      <c r="E177" t="s">
        <v>30</v>
      </c>
      <c r="F177" t="s">
        <v>31</v>
      </c>
      <c r="G177" t="s">
        <v>21</v>
      </c>
      <c r="H177">
        <v>80</v>
      </c>
      <c r="I177">
        <v>875</v>
      </c>
      <c r="J177" t="s">
        <v>22</v>
      </c>
    </row>
    <row r="178" spans="1:10" x14ac:dyDescent="0.25">
      <c r="A178" t="s">
        <v>28</v>
      </c>
      <c r="B178">
        <v>1128299</v>
      </c>
      <c r="C178">
        <v>44208</v>
      </c>
      <c r="D178" t="s">
        <v>29</v>
      </c>
      <c r="E178" t="s">
        <v>30</v>
      </c>
      <c r="F178" t="s">
        <v>31</v>
      </c>
      <c r="G178" t="s">
        <v>15</v>
      </c>
      <c r="H178">
        <v>60</v>
      </c>
      <c r="I178">
        <v>1025</v>
      </c>
      <c r="J178" t="s">
        <v>22</v>
      </c>
    </row>
    <row r="179" spans="1:10" x14ac:dyDescent="0.25">
      <c r="A179" t="s">
        <v>28</v>
      </c>
      <c r="B179">
        <v>1128299</v>
      </c>
      <c r="C179">
        <v>44209</v>
      </c>
      <c r="D179" t="s">
        <v>29</v>
      </c>
      <c r="E179" t="s">
        <v>30</v>
      </c>
      <c r="F179" t="s">
        <v>31</v>
      </c>
      <c r="G179" t="s">
        <v>17</v>
      </c>
      <c r="H179">
        <v>65</v>
      </c>
      <c r="I179">
        <v>875</v>
      </c>
      <c r="J179" t="s">
        <v>22</v>
      </c>
    </row>
    <row r="180" spans="1:10" x14ac:dyDescent="0.25">
      <c r="A180" t="s">
        <v>28</v>
      </c>
      <c r="B180">
        <v>1128299</v>
      </c>
      <c r="C180">
        <v>44210</v>
      </c>
      <c r="D180" t="s">
        <v>29</v>
      </c>
      <c r="E180" t="s">
        <v>30</v>
      </c>
      <c r="F180" t="s">
        <v>31</v>
      </c>
      <c r="G180" t="s">
        <v>18</v>
      </c>
      <c r="H180">
        <v>65</v>
      </c>
      <c r="I180">
        <v>825</v>
      </c>
      <c r="J180" t="s">
        <v>22</v>
      </c>
    </row>
    <row r="181" spans="1:10" x14ac:dyDescent="0.25">
      <c r="A181" t="s">
        <v>28</v>
      </c>
      <c r="B181">
        <v>1128299</v>
      </c>
      <c r="C181">
        <v>44211</v>
      </c>
      <c r="D181" t="s">
        <v>29</v>
      </c>
      <c r="E181" t="s">
        <v>30</v>
      </c>
      <c r="F181" t="s">
        <v>31</v>
      </c>
      <c r="G181" t="s">
        <v>19</v>
      </c>
      <c r="H181">
        <v>60</v>
      </c>
      <c r="I181">
        <v>725</v>
      </c>
      <c r="J181" t="s">
        <v>22</v>
      </c>
    </row>
    <row r="182" spans="1:10" x14ac:dyDescent="0.25">
      <c r="A182" t="s">
        <v>28</v>
      </c>
      <c r="B182">
        <v>1128299</v>
      </c>
      <c r="C182">
        <v>44212</v>
      </c>
      <c r="D182" t="s">
        <v>29</v>
      </c>
      <c r="E182" t="s">
        <v>30</v>
      </c>
      <c r="F182" t="s">
        <v>31</v>
      </c>
      <c r="G182" t="s">
        <v>20</v>
      </c>
      <c r="H182">
        <v>65</v>
      </c>
      <c r="I182">
        <v>775</v>
      </c>
      <c r="J182" t="s">
        <v>22</v>
      </c>
    </row>
    <row r="183" spans="1:10" x14ac:dyDescent="0.25">
      <c r="A183" t="s">
        <v>28</v>
      </c>
      <c r="B183">
        <v>1128299</v>
      </c>
      <c r="C183">
        <v>44213</v>
      </c>
      <c r="D183" t="s">
        <v>29</v>
      </c>
      <c r="E183" t="s">
        <v>30</v>
      </c>
      <c r="F183" t="s">
        <v>31</v>
      </c>
      <c r="G183" t="s">
        <v>21</v>
      </c>
      <c r="H183">
        <v>80</v>
      </c>
      <c r="I183">
        <v>775</v>
      </c>
      <c r="J183" t="s">
        <v>22</v>
      </c>
    </row>
    <row r="184" spans="1:10" x14ac:dyDescent="0.25">
      <c r="A184" t="s">
        <v>28</v>
      </c>
      <c r="B184">
        <v>1128299</v>
      </c>
      <c r="C184">
        <v>44214</v>
      </c>
      <c r="D184" t="s">
        <v>29</v>
      </c>
      <c r="E184" t="s">
        <v>30</v>
      </c>
      <c r="F184" t="s">
        <v>31</v>
      </c>
      <c r="G184" t="s">
        <v>15</v>
      </c>
      <c r="H184">
        <v>65</v>
      </c>
      <c r="I184">
        <v>975</v>
      </c>
      <c r="J184" t="s">
        <v>22</v>
      </c>
    </row>
    <row r="185" spans="1:10" x14ac:dyDescent="0.25">
      <c r="A185" t="s">
        <v>28</v>
      </c>
      <c r="B185">
        <v>1128299</v>
      </c>
      <c r="C185">
        <v>44215</v>
      </c>
      <c r="D185" t="s">
        <v>29</v>
      </c>
      <c r="E185" t="s">
        <v>30</v>
      </c>
      <c r="F185" t="s">
        <v>31</v>
      </c>
      <c r="G185" t="s">
        <v>17</v>
      </c>
      <c r="H185">
        <v>70</v>
      </c>
      <c r="I185">
        <v>925</v>
      </c>
      <c r="J185" t="s">
        <v>22</v>
      </c>
    </row>
    <row r="186" spans="1:10" x14ac:dyDescent="0.25">
      <c r="A186" t="s">
        <v>28</v>
      </c>
      <c r="B186">
        <v>1128299</v>
      </c>
      <c r="C186">
        <v>44216</v>
      </c>
      <c r="D186" t="s">
        <v>29</v>
      </c>
      <c r="E186" t="s">
        <v>30</v>
      </c>
      <c r="F186" t="s">
        <v>31</v>
      </c>
      <c r="G186" t="s">
        <v>18</v>
      </c>
      <c r="H186">
        <v>65</v>
      </c>
      <c r="I186">
        <v>800</v>
      </c>
      <c r="J186" t="s">
        <v>22</v>
      </c>
    </row>
    <row r="187" spans="1:10" x14ac:dyDescent="0.25">
      <c r="A187" t="s">
        <v>28</v>
      </c>
      <c r="B187">
        <v>1128299</v>
      </c>
      <c r="C187">
        <v>44217</v>
      </c>
      <c r="D187" t="s">
        <v>29</v>
      </c>
      <c r="E187" t="s">
        <v>30</v>
      </c>
      <c r="F187" t="s">
        <v>31</v>
      </c>
      <c r="G187" t="s">
        <v>19</v>
      </c>
      <c r="H187">
        <v>65</v>
      </c>
      <c r="I187">
        <v>750</v>
      </c>
      <c r="J187" t="s">
        <v>22</v>
      </c>
    </row>
    <row r="188" spans="1:10" x14ac:dyDescent="0.25">
      <c r="A188" t="s">
        <v>28</v>
      </c>
      <c r="B188">
        <v>1128299</v>
      </c>
      <c r="C188">
        <v>44218</v>
      </c>
      <c r="D188" t="s">
        <v>29</v>
      </c>
      <c r="E188" t="s">
        <v>30</v>
      </c>
      <c r="F188" t="s">
        <v>31</v>
      </c>
      <c r="G188" t="s">
        <v>20</v>
      </c>
      <c r="H188">
        <v>75</v>
      </c>
      <c r="I188">
        <v>750</v>
      </c>
      <c r="J188" t="s">
        <v>22</v>
      </c>
    </row>
    <row r="189" spans="1:10" x14ac:dyDescent="0.25">
      <c r="A189" t="s">
        <v>28</v>
      </c>
      <c r="B189">
        <v>1128299</v>
      </c>
      <c r="C189">
        <v>44219</v>
      </c>
      <c r="D189" t="s">
        <v>29</v>
      </c>
      <c r="E189" t="s">
        <v>30</v>
      </c>
      <c r="F189" t="s">
        <v>31</v>
      </c>
      <c r="G189" t="s">
        <v>21</v>
      </c>
      <c r="H189">
        <v>80</v>
      </c>
      <c r="I189">
        <v>725</v>
      </c>
      <c r="J189" t="s">
        <v>22</v>
      </c>
    </row>
    <row r="190" spans="1:10" x14ac:dyDescent="0.25">
      <c r="A190" t="s">
        <v>28</v>
      </c>
      <c r="B190">
        <v>1128299</v>
      </c>
      <c r="C190">
        <v>44220</v>
      </c>
      <c r="D190" t="s">
        <v>29</v>
      </c>
      <c r="E190" t="s">
        <v>30</v>
      </c>
      <c r="F190" t="s">
        <v>31</v>
      </c>
      <c r="G190" t="s">
        <v>15</v>
      </c>
      <c r="H190">
        <v>55.000000000000007</v>
      </c>
      <c r="I190">
        <v>925</v>
      </c>
      <c r="J190" t="s">
        <v>22</v>
      </c>
    </row>
    <row r="191" spans="1:10" x14ac:dyDescent="0.25">
      <c r="A191" t="s">
        <v>28</v>
      </c>
      <c r="B191">
        <v>1128299</v>
      </c>
      <c r="C191">
        <v>44221</v>
      </c>
      <c r="D191" t="s">
        <v>29</v>
      </c>
      <c r="E191" t="s">
        <v>30</v>
      </c>
      <c r="F191" t="s">
        <v>31</v>
      </c>
      <c r="G191" t="s">
        <v>17</v>
      </c>
      <c r="H191">
        <v>60.000000000000007</v>
      </c>
      <c r="I191">
        <v>925</v>
      </c>
      <c r="J191" t="s">
        <v>22</v>
      </c>
    </row>
    <row r="192" spans="1:10" x14ac:dyDescent="0.25">
      <c r="A192" t="s">
        <v>28</v>
      </c>
      <c r="B192">
        <v>1128299</v>
      </c>
      <c r="C192">
        <v>44222</v>
      </c>
      <c r="D192" t="s">
        <v>29</v>
      </c>
      <c r="E192" t="s">
        <v>30</v>
      </c>
      <c r="F192" t="s">
        <v>31</v>
      </c>
      <c r="G192" t="s">
        <v>18</v>
      </c>
      <c r="H192">
        <v>55.000000000000007</v>
      </c>
      <c r="I192">
        <v>775</v>
      </c>
      <c r="J192" t="s">
        <v>22</v>
      </c>
    </row>
    <row r="193" spans="1:10" x14ac:dyDescent="0.25">
      <c r="A193" t="s">
        <v>28</v>
      </c>
      <c r="B193">
        <v>1128299</v>
      </c>
      <c r="C193">
        <v>44223</v>
      </c>
      <c r="D193" t="s">
        <v>29</v>
      </c>
      <c r="E193" t="s">
        <v>30</v>
      </c>
      <c r="F193" t="s">
        <v>31</v>
      </c>
      <c r="G193" t="s">
        <v>19</v>
      </c>
      <c r="H193">
        <v>55.000000000000007</v>
      </c>
      <c r="I193">
        <v>725</v>
      </c>
      <c r="J193" t="s">
        <v>22</v>
      </c>
    </row>
    <row r="194" spans="1:10" x14ac:dyDescent="0.25">
      <c r="A194" t="s">
        <v>28</v>
      </c>
      <c r="B194">
        <v>1128299</v>
      </c>
      <c r="C194">
        <v>44224</v>
      </c>
      <c r="D194" t="s">
        <v>29</v>
      </c>
      <c r="E194" t="s">
        <v>30</v>
      </c>
      <c r="F194" t="s">
        <v>31</v>
      </c>
      <c r="G194" t="s">
        <v>20</v>
      </c>
      <c r="H194">
        <v>65</v>
      </c>
      <c r="I194">
        <v>725</v>
      </c>
      <c r="J194" t="s">
        <v>22</v>
      </c>
    </row>
    <row r="195" spans="1:10" x14ac:dyDescent="0.25">
      <c r="A195" t="s">
        <v>28</v>
      </c>
      <c r="B195">
        <v>1128299</v>
      </c>
      <c r="C195">
        <v>44225</v>
      </c>
      <c r="D195" t="s">
        <v>29</v>
      </c>
      <c r="E195" t="s">
        <v>30</v>
      </c>
      <c r="F195" t="s">
        <v>31</v>
      </c>
      <c r="G195" t="s">
        <v>21</v>
      </c>
      <c r="H195">
        <v>70</v>
      </c>
      <c r="I195">
        <v>775</v>
      </c>
      <c r="J195" t="s">
        <v>22</v>
      </c>
    </row>
    <row r="196" spans="1:10" x14ac:dyDescent="0.25">
      <c r="A196" t="s">
        <v>28</v>
      </c>
      <c r="B196">
        <v>1128299</v>
      </c>
      <c r="C196">
        <v>44226</v>
      </c>
      <c r="D196" t="s">
        <v>29</v>
      </c>
      <c r="E196" t="s">
        <v>30</v>
      </c>
      <c r="F196" t="s">
        <v>31</v>
      </c>
      <c r="G196" t="s">
        <v>15</v>
      </c>
      <c r="H196">
        <v>55.000000000000007</v>
      </c>
      <c r="I196">
        <v>875</v>
      </c>
      <c r="J196" t="s">
        <v>22</v>
      </c>
    </row>
    <row r="197" spans="1:10" x14ac:dyDescent="0.25">
      <c r="A197" t="s">
        <v>28</v>
      </c>
      <c r="B197">
        <v>1128299</v>
      </c>
      <c r="C197">
        <v>44227</v>
      </c>
      <c r="D197" t="s">
        <v>29</v>
      </c>
      <c r="E197" t="s">
        <v>30</v>
      </c>
      <c r="F197" t="s">
        <v>31</v>
      </c>
      <c r="G197" t="s">
        <v>17</v>
      </c>
      <c r="H197">
        <v>60.000000000000007</v>
      </c>
      <c r="I197">
        <v>875</v>
      </c>
      <c r="J197" t="s">
        <v>22</v>
      </c>
    </row>
    <row r="198" spans="1:10" x14ac:dyDescent="0.25">
      <c r="A198" t="s">
        <v>28</v>
      </c>
      <c r="B198">
        <v>1128299</v>
      </c>
      <c r="C198">
        <v>44228</v>
      </c>
      <c r="D198" t="s">
        <v>29</v>
      </c>
      <c r="E198" t="s">
        <v>30</v>
      </c>
      <c r="F198" t="s">
        <v>31</v>
      </c>
      <c r="G198" t="s">
        <v>18</v>
      </c>
      <c r="H198">
        <v>55.000000000000007</v>
      </c>
      <c r="I198">
        <v>700</v>
      </c>
      <c r="J198" t="s">
        <v>22</v>
      </c>
    </row>
    <row r="199" spans="1:10" x14ac:dyDescent="0.25">
      <c r="A199" t="s">
        <v>28</v>
      </c>
      <c r="B199">
        <v>1128299</v>
      </c>
      <c r="C199">
        <v>44229</v>
      </c>
      <c r="D199" t="s">
        <v>29</v>
      </c>
      <c r="E199" t="s">
        <v>30</v>
      </c>
      <c r="F199" t="s">
        <v>31</v>
      </c>
      <c r="G199" t="s">
        <v>19</v>
      </c>
      <c r="H199">
        <v>55.000000000000007</v>
      </c>
      <c r="I199">
        <v>675</v>
      </c>
      <c r="J199" t="s">
        <v>22</v>
      </c>
    </row>
    <row r="200" spans="1:10" x14ac:dyDescent="0.25">
      <c r="A200" t="s">
        <v>28</v>
      </c>
      <c r="B200">
        <v>1128299</v>
      </c>
      <c r="C200">
        <v>44230</v>
      </c>
      <c r="D200" t="s">
        <v>29</v>
      </c>
      <c r="E200" t="s">
        <v>30</v>
      </c>
      <c r="F200" t="s">
        <v>31</v>
      </c>
      <c r="G200" t="s">
        <v>20</v>
      </c>
      <c r="H200">
        <v>65</v>
      </c>
      <c r="I200">
        <v>650</v>
      </c>
      <c r="J200" t="s">
        <v>22</v>
      </c>
    </row>
    <row r="201" spans="1:10" x14ac:dyDescent="0.25">
      <c r="A201" t="s">
        <v>28</v>
      </c>
      <c r="B201">
        <v>1128299</v>
      </c>
      <c r="C201">
        <v>44231</v>
      </c>
      <c r="D201" t="s">
        <v>29</v>
      </c>
      <c r="E201" t="s">
        <v>30</v>
      </c>
      <c r="F201" t="s">
        <v>31</v>
      </c>
      <c r="G201" t="s">
        <v>21</v>
      </c>
      <c r="H201">
        <v>70</v>
      </c>
      <c r="I201">
        <v>700</v>
      </c>
      <c r="J201" t="s">
        <v>22</v>
      </c>
    </row>
    <row r="202" spans="1:10" x14ac:dyDescent="0.25">
      <c r="A202" t="s">
        <v>28</v>
      </c>
      <c r="B202">
        <v>1128299</v>
      </c>
      <c r="C202">
        <v>44232</v>
      </c>
      <c r="D202" t="s">
        <v>29</v>
      </c>
      <c r="E202" t="s">
        <v>30</v>
      </c>
      <c r="F202" t="s">
        <v>31</v>
      </c>
      <c r="G202" t="s">
        <v>15</v>
      </c>
      <c r="H202">
        <v>55.000000000000007</v>
      </c>
      <c r="I202">
        <v>875</v>
      </c>
      <c r="J202" t="s">
        <v>22</v>
      </c>
    </row>
    <row r="203" spans="1:10" x14ac:dyDescent="0.25">
      <c r="A203" t="s">
        <v>28</v>
      </c>
      <c r="B203">
        <v>1128299</v>
      </c>
      <c r="C203">
        <v>44233</v>
      </c>
      <c r="D203" t="s">
        <v>29</v>
      </c>
      <c r="E203" t="s">
        <v>30</v>
      </c>
      <c r="F203" t="s">
        <v>31</v>
      </c>
      <c r="G203" t="s">
        <v>17</v>
      </c>
      <c r="H203">
        <v>60.000000000000007</v>
      </c>
      <c r="I203">
        <v>875</v>
      </c>
      <c r="J203" t="s">
        <v>22</v>
      </c>
    </row>
    <row r="204" spans="1:10" x14ac:dyDescent="0.25">
      <c r="A204" t="s">
        <v>28</v>
      </c>
      <c r="B204">
        <v>1128299</v>
      </c>
      <c r="C204">
        <v>44234</v>
      </c>
      <c r="D204" t="s">
        <v>29</v>
      </c>
      <c r="E204" t="s">
        <v>30</v>
      </c>
      <c r="F204" t="s">
        <v>31</v>
      </c>
      <c r="G204" t="s">
        <v>18</v>
      </c>
      <c r="H204">
        <v>55.000000000000007</v>
      </c>
      <c r="I204">
        <v>725</v>
      </c>
      <c r="J204" t="s">
        <v>22</v>
      </c>
    </row>
    <row r="205" spans="1:10" x14ac:dyDescent="0.25">
      <c r="A205" t="s">
        <v>28</v>
      </c>
      <c r="B205">
        <v>1128299</v>
      </c>
      <c r="C205">
        <v>44235</v>
      </c>
      <c r="D205" t="s">
        <v>29</v>
      </c>
      <c r="E205" t="s">
        <v>30</v>
      </c>
      <c r="F205" t="s">
        <v>31</v>
      </c>
      <c r="G205" t="s">
        <v>19</v>
      </c>
      <c r="H205">
        <v>55.000000000000007</v>
      </c>
      <c r="I205">
        <v>700</v>
      </c>
      <c r="J205" t="s">
        <v>22</v>
      </c>
    </row>
    <row r="206" spans="1:10" x14ac:dyDescent="0.25">
      <c r="A206" t="s">
        <v>28</v>
      </c>
      <c r="B206">
        <v>1128299</v>
      </c>
      <c r="C206">
        <v>44236</v>
      </c>
      <c r="D206" t="s">
        <v>29</v>
      </c>
      <c r="E206" t="s">
        <v>30</v>
      </c>
      <c r="F206" t="s">
        <v>31</v>
      </c>
      <c r="G206" t="s">
        <v>20</v>
      </c>
      <c r="H206">
        <v>65</v>
      </c>
      <c r="I206">
        <v>650</v>
      </c>
      <c r="J206" t="s">
        <v>22</v>
      </c>
    </row>
    <row r="207" spans="1:10" x14ac:dyDescent="0.25">
      <c r="A207" t="s">
        <v>28</v>
      </c>
      <c r="B207">
        <v>1128299</v>
      </c>
      <c r="C207">
        <v>44237</v>
      </c>
      <c r="D207" t="s">
        <v>29</v>
      </c>
      <c r="E207" t="s">
        <v>30</v>
      </c>
      <c r="F207" t="s">
        <v>31</v>
      </c>
      <c r="G207" t="s">
        <v>21</v>
      </c>
      <c r="H207">
        <v>70</v>
      </c>
      <c r="I207">
        <v>775</v>
      </c>
      <c r="J207" t="s">
        <v>22</v>
      </c>
    </row>
    <row r="208" spans="1:10" x14ac:dyDescent="0.25">
      <c r="A208" t="s">
        <v>28</v>
      </c>
      <c r="B208">
        <v>1128299</v>
      </c>
      <c r="C208">
        <v>44238</v>
      </c>
      <c r="D208" t="s">
        <v>29</v>
      </c>
      <c r="E208" t="s">
        <v>30</v>
      </c>
      <c r="F208" t="s">
        <v>31</v>
      </c>
      <c r="G208" t="s">
        <v>15</v>
      </c>
      <c r="H208">
        <v>55.000000000000007</v>
      </c>
      <c r="I208">
        <v>975</v>
      </c>
      <c r="J208" t="s">
        <v>22</v>
      </c>
    </row>
    <row r="209" spans="1:10" x14ac:dyDescent="0.25">
      <c r="A209" t="s">
        <v>28</v>
      </c>
      <c r="B209">
        <v>1128299</v>
      </c>
      <c r="C209">
        <v>44239</v>
      </c>
      <c r="D209" t="s">
        <v>29</v>
      </c>
      <c r="E209" t="s">
        <v>30</v>
      </c>
      <c r="F209" t="s">
        <v>31</v>
      </c>
      <c r="G209" t="s">
        <v>17</v>
      </c>
      <c r="H209">
        <v>60.000000000000007</v>
      </c>
      <c r="I209">
        <v>975</v>
      </c>
      <c r="J209" t="s">
        <v>22</v>
      </c>
    </row>
    <row r="210" spans="1:10" x14ac:dyDescent="0.25">
      <c r="A210" t="s">
        <v>28</v>
      </c>
      <c r="B210">
        <v>1128299</v>
      </c>
      <c r="C210">
        <v>44240</v>
      </c>
      <c r="D210" t="s">
        <v>29</v>
      </c>
      <c r="E210" t="s">
        <v>30</v>
      </c>
      <c r="F210" t="s">
        <v>31</v>
      </c>
      <c r="G210" t="s">
        <v>18</v>
      </c>
      <c r="H210">
        <v>55.000000000000007</v>
      </c>
      <c r="I210">
        <v>775</v>
      </c>
      <c r="J210" t="s">
        <v>22</v>
      </c>
    </row>
    <row r="211" spans="1:10" x14ac:dyDescent="0.25">
      <c r="A211" t="s">
        <v>28</v>
      </c>
      <c r="B211">
        <v>1128299</v>
      </c>
      <c r="C211">
        <v>44241</v>
      </c>
      <c r="D211" t="s">
        <v>29</v>
      </c>
      <c r="E211" t="s">
        <v>30</v>
      </c>
      <c r="F211" t="s">
        <v>31</v>
      </c>
      <c r="G211" t="s">
        <v>19</v>
      </c>
      <c r="H211">
        <v>55.000000000000007</v>
      </c>
      <c r="I211">
        <v>775</v>
      </c>
      <c r="J211" t="s">
        <v>22</v>
      </c>
    </row>
    <row r="212" spans="1:10" x14ac:dyDescent="0.25">
      <c r="A212" t="s">
        <v>28</v>
      </c>
      <c r="B212">
        <v>1128299</v>
      </c>
      <c r="C212">
        <v>44242</v>
      </c>
      <c r="D212" t="s">
        <v>29</v>
      </c>
      <c r="E212" t="s">
        <v>30</v>
      </c>
      <c r="F212" t="s">
        <v>31</v>
      </c>
      <c r="G212" t="s">
        <v>20</v>
      </c>
      <c r="H212">
        <v>65</v>
      </c>
      <c r="I212">
        <v>700</v>
      </c>
      <c r="J212" t="s">
        <v>22</v>
      </c>
    </row>
    <row r="213" spans="1:10" x14ac:dyDescent="0.25">
      <c r="A213" t="s">
        <v>28</v>
      </c>
      <c r="B213">
        <v>1128299</v>
      </c>
      <c r="C213">
        <v>44243</v>
      </c>
      <c r="D213" t="s">
        <v>29</v>
      </c>
      <c r="E213" t="s">
        <v>30</v>
      </c>
      <c r="F213" t="s">
        <v>31</v>
      </c>
      <c r="G213" t="s">
        <v>21</v>
      </c>
      <c r="H213">
        <v>70</v>
      </c>
      <c r="I213">
        <v>800</v>
      </c>
      <c r="J213" t="s">
        <v>22</v>
      </c>
    </row>
    <row r="214" spans="1:10" x14ac:dyDescent="0.25">
      <c r="A214" t="s">
        <v>32</v>
      </c>
      <c r="B214">
        <v>1189833</v>
      </c>
      <c r="C214">
        <v>44244</v>
      </c>
      <c r="D214" t="s">
        <v>29</v>
      </c>
      <c r="E214" t="s">
        <v>30</v>
      </c>
      <c r="F214" t="s">
        <v>31</v>
      </c>
      <c r="G214" t="s">
        <v>15</v>
      </c>
      <c r="H214">
        <v>35</v>
      </c>
      <c r="I214">
        <v>700</v>
      </c>
      <c r="J214" t="s">
        <v>22</v>
      </c>
    </row>
    <row r="215" spans="1:10" x14ac:dyDescent="0.25">
      <c r="A215" t="s">
        <v>32</v>
      </c>
      <c r="B215">
        <v>1189833</v>
      </c>
      <c r="C215">
        <v>44245</v>
      </c>
      <c r="D215" t="s">
        <v>29</v>
      </c>
      <c r="E215" t="s">
        <v>30</v>
      </c>
      <c r="F215" t="s">
        <v>31</v>
      </c>
      <c r="G215" t="s">
        <v>17</v>
      </c>
      <c r="H215">
        <v>45</v>
      </c>
      <c r="I215">
        <v>700</v>
      </c>
      <c r="J215" t="s">
        <v>22</v>
      </c>
    </row>
    <row r="216" spans="1:10" x14ac:dyDescent="0.25">
      <c r="A216" t="s">
        <v>32</v>
      </c>
      <c r="B216">
        <v>1189833</v>
      </c>
      <c r="C216">
        <v>44264</v>
      </c>
      <c r="D216" t="s">
        <v>29</v>
      </c>
      <c r="E216" t="s">
        <v>30</v>
      </c>
      <c r="F216" t="s">
        <v>31</v>
      </c>
      <c r="G216" t="s">
        <v>18</v>
      </c>
      <c r="H216">
        <v>45</v>
      </c>
      <c r="I216">
        <v>700</v>
      </c>
      <c r="J216" t="s">
        <v>22</v>
      </c>
    </row>
    <row r="217" spans="1:10" x14ac:dyDescent="0.25">
      <c r="A217" t="s">
        <v>32</v>
      </c>
      <c r="B217">
        <v>1189833</v>
      </c>
      <c r="C217">
        <v>44265</v>
      </c>
      <c r="D217" t="s">
        <v>29</v>
      </c>
      <c r="E217" t="s">
        <v>30</v>
      </c>
      <c r="F217" t="s">
        <v>31</v>
      </c>
      <c r="G217" t="s">
        <v>19</v>
      </c>
      <c r="H217">
        <v>45</v>
      </c>
      <c r="I217">
        <v>550</v>
      </c>
      <c r="J217" t="s">
        <v>22</v>
      </c>
    </row>
    <row r="218" spans="1:10" x14ac:dyDescent="0.25">
      <c r="A218" t="s">
        <v>32</v>
      </c>
      <c r="B218">
        <v>1189833</v>
      </c>
      <c r="C218">
        <v>44266</v>
      </c>
      <c r="D218" t="s">
        <v>29</v>
      </c>
      <c r="E218" t="s">
        <v>30</v>
      </c>
      <c r="F218" t="s">
        <v>33</v>
      </c>
      <c r="G218" t="s">
        <v>20</v>
      </c>
      <c r="H218">
        <v>50</v>
      </c>
      <c r="I218">
        <v>500</v>
      </c>
      <c r="J218" t="s">
        <v>22</v>
      </c>
    </row>
    <row r="219" spans="1:10" x14ac:dyDescent="0.25">
      <c r="A219" t="s">
        <v>32</v>
      </c>
      <c r="B219">
        <v>1189833</v>
      </c>
      <c r="C219">
        <v>44267</v>
      </c>
      <c r="D219" t="s">
        <v>29</v>
      </c>
      <c r="E219" t="s">
        <v>30</v>
      </c>
      <c r="F219" t="s">
        <v>33</v>
      </c>
      <c r="G219" t="s">
        <v>21</v>
      </c>
      <c r="H219">
        <v>45</v>
      </c>
      <c r="I219">
        <v>700</v>
      </c>
      <c r="J219" t="s">
        <v>22</v>
      </c>
    </row>
    <row r="220" spans="1:10" x14ac:dyDescent="0.25">
      <c r="A220" t="s">
        <v>32</v>
      </c>
      <c r="B220">
        <v>1189833</v>
      </c>
      <c r="C220">
        <v>44268</v>
      </c>
      <c r="D220" t="s">
        <v>29</v>
      </c>
      <c r="E220" t="s">
        <v>30</v>
      </c>
      <c r="F220" t="s">
        <v>33</v>
      </c>
      <c r="G220" t="s">
        <v>15</v>
      </c>
      <c r="H220">
        <v>35</v>
      </c>
      <c r="I220">
        <v>750</v>
      </c>
      <c r="J220" t="s">
        <v>22</v>
      </c>
    </row>
    <row r="221" spans="1:10" x14ac:dyDescent="0.25">
      <c r="A221" t="s">
        <v>32</v>
      </c>
      <c r="B221">
        <v>1189833</v>
      </c>
      <c r="C221">
        <v>44269</v>
      </c>
      <c r="D221" t="s">
        <v>29</v>
      </c>
      <c r="E221" t="s">
        <v>30</v>
      </c>
      <c r="F221" t="s">
        <v>33</v>
      </c>
      <c r="G221" t="s">
        <v>17</v>
      </c>
      <c r="H221">
        <v>45</v>
      </c>
      <c r="I221">
        <v>650</v>
      </c>
      <c r="J221" t="s">
        <v>22</v>
      </c>
    </row>
    <row r="222" spans="1:10" x14ac:dyDescent="0.25">
      <c r="A222" t="s">
        <v>32</v>
      </c>
      <c r="B222">
        <v>1189833</v>
      </c>
      <c r="C222">
        <v>44270</v>
      </c>
      <c r="D222" t="s">
        <v>29</v>
      </c>
      <c r="E222" t="s">
        <v>30</v>
      </c>
      <c r="F222" t="s">
        <v>33</v>
      </c>
      <c r="G222" t="s">
        <v>18</v>
      </c>
      <c r="H222">
        <v>45</v>
      </c>
      <c r="I222">
        <v>675</v>
      </c>
      <c r="J222" t="s">
        <v>22</v>
      </c>
    </row>
    <row r="223" spans="1:10" x14ac:dyDescent="0.25">
      <c r="A223" t="s">
        <v>32</v>
      </c>
      <c r="B223">
        <v>1189833</v>
      </c>
      <c r="C223">
        <v>44271</v>
      </c>
      <c r="D223" t="s">
        <v>29</v>
      </c>
      <c r="E223" t="s">
        <v>30</v>
      </c>
      <c r="F223" t="s">
        <v>33</v>
      </c>
      <c r="G223" t="s">
        <v>19</v>
      </c>
      <c r="H223">
        <v>45</v>
      </c>
      <c r="I223">
        <v>525</v>
      </c>
      <c r="J223" t="s">
        <v>22</v>
      </c>
    </row>
    <row r="224" spans="1:10" x14ac:dyDescent="0.25">
      <c r="A224" t="s">
        <v>32</v>
      </c>
      <c r="B224">
        <v>1189833</v>
      </c>
      <c r="C224">
        <v>44272</v>
      </c>
      <c r="D224" t="s">
        <v>29</v>
      </c>
      <c r="E224" t="s">
        <v>30</v>
      </c>
      <c r="F224" t="s">
        <v>33</v>
      </c>
      <c r="G224" t="s">
        <v>20</v>
      </c>
      <c r="H224">
        <v>50</v>
      </c>
      <c r="I224">
        <v>450</v>
      </c>
      <c r="J224" t="s">
        <v>22</v>
      </c>
    </row>
    <row r="225" spans="1:10" x14ac:dyDescent="0.25">
      <c r="A225" t="s">
        <v>32</v>
      </c>
      <c r="B225">
        <v>1189833</v>
      </c>
      <c r="C225">
        <v>44273</v>
      </c>
      <c r="D225" t="s">
        <v>29</v>
      </c>
      <c r="E225" t="s">
        <v>30</v>
      </c>
      <c r="F225" t="s">
        <v>33</v>
      </c>
      <c r="G225" t="s">
        <v>21</v>
      </c>
      <c r="H225">
        <v>45</v>
      </c>
      <c r="I225">
        <v>650</v>
      </c>
      <c r="J225" t="s">
        <v>22</v>
      </c>
    </row>
    <row r="226" spans="1:10" x14ac:dyDescent="0.25">
      <c r="A226" t="s">
        <v>32</v>
      </c>
      <c r="B226">
        <v>1189833</v>
      </c>
      <c r="C226">
        <v>44274</v>
      </c>
      <c r="D226" t="s">
        <v>29</v>
      </c>
      <c r="E226" t="s">
        <v>30</v>
      </c>
      <c r="F226" t="s">
        <v>33</v>
      </c>
      <c r="G226" t="s">
        <v>15</v>
      </c>
      <c r="H226">
        <v>35</v>
      </c>
      <c r="I226">
        <v>800</v>
      </c>
      <c r="J226" t="s">
        <v>22</v>
      </c>
    </row>
    <row r="227" spans="1:10" x14ac:dyDescent="0.25">
      <c r="A227" t="s">
        <v>32</v>
      </c>
      <c r="B227">
        <v>1189833</v>
      </c>
      <c r="C227">
        <v>44275</v>
      </c>
      <c r="D227" t="s">
        <v>29</v>
      </c>
      <c r="E227" t="s">
        <v>30</v>
      </c>
      <c r="F227" t="s">
        <v>33</v>
      </c>
      <c r="G227" t="s">
        <v>17</v>
      </c>
      <c r="H227">
        <v>45</v>
      </c>
      <c r="I227">
        <v>650</v>
      </c>
      <c r="J227" t="s">
        <v>22</v>
      </c>
    </row>
    <row r="228" spans="1:10" x14ac:dyDescent="0.25">
      <c r="A228" t="s">
        <v>32</v>
      </c>
      <c r="B228">
        <v>1189833</v>
      </c>
      <c r="C228">
        <v>44276</v>
      </c>
      <c r="D228" t="s">
        <v>29</v>
      </c>
      <c r="E228" t="s">
        <v>30</v>
      </c>
      <c r="F228" t="s">
        <v>33</v>
      </c>
      <c r="G228" t="s">
        <v>18</v>
      </c>
      <c r="H228">
        <v>45</v>
      </c>
      <c r="I228">
        <v>650</v>
      </c>
      <c r="J228" t="s">
        <v>22</v>
      </c>
    </row>
    <row r="229" spans="1:10" x14ac:dyDescent="0.25">
      <c r="A229" t="s">
        <v>32</v>
      </c>
      <c r="B229">
        <v>1189833</v>
      </c>
      <c r="C229">
        <v>44277</v>
      </c>
      <c r="D229" t="s">
        <v>29</v>
      </c>
      <c r="E229" t="s">
        <v>30</v>
      </c>
      <c r="F229" t="s">
        <v>33</v>
      </c>
      <c r="G229" t="s">
        <v>19</v>
      </c>
      <c r="H229">
        <v>45</v>
      </c>
      <c r="I229">
        <v>550</v>
      </c>
      <c r="J229" t="s">
        <v>22</v>
      </c>
    </row>
    <row r="230" spans="1:10" x14ac:dyDescent="0.25">
      <c r="A230" t="s">
        <v>32</v>
      </c>
      <c r="B230">
        <v>1189833</v>
      </c>
      <c r="C230">
        <v>44278</v>
      </c>
      <c r="D230" t="s">
        <v>29</v>
      </c>
      <c r="E230" t="s">
        <v>30</v>
      </c>
      <c r="F230" t="s">
        <v>33</v>
      </c>
      <c r="G230" t="s">
        <v>20</v>
      </c>
      <c r="H230">
        <v>50</v>
      </c>
      <c r="I230">
        <v>425</v>
      </c>
      <c r="J230" t="s">
        <v>22</v>
      </c>
    </row>
    <row r="231" spans="1:10" x14ac:dyDescent="0.25">
      <c r="A231" t="s">
        <v>32</v>
      </c>
      <c r="B231">
        <v>1189833</v>
      </c>
      <c r="C231">
        <v>44292</v>
      </c>
      <c r="D231" t="s">
        <v>29</v>
      </c>
      <c r="E231" t="s">
        <v>30</v>
      </c>
      <c r="F231" t="s">
        <v>33</v>
      </c>
      <c r="G231" t="s">
        <v>21</v>
      </c>
      <c r="H231">
        <v>45</v>
      </c>
      <c r="I231">
        <v>625</v>
      </c>
      <c r="J231" t="s">
        <v>22</v>
      </c>
    </row>
    <row r="232" spans="1:10" x14ac:dyDescent="0.25">
      <c r="A232" t="s">
        <v>32</v>
      </c>
      <c r="B232">
        <v>1189833</v>
      </c>
      <c r="C232">
        <v>44293</v>
      </c>
      <c r="D232" t="s">
        <v>29</v>
      </c>
      <c r="E232" t="s">
        <v>30</v>
      </c>
      <c r="F232" t="s">
        <v>33</v>
      </c>
      <c r="G232" t="s">
        <v>15</v>
      </c>
      <c r="H232">
        <v>45</v>
      </c>
      <c r="I232">
        <v>800</v>
      </c>
      <c r="J232" t="s">
        <v>22</v>
      </c>
    </row>
    <row r="233" spans="1:10" x14ac:dyDescent="0.25">
      <c r="A233" t="s">
        <v>32</v>
      </c>
      <c r="B233">
        <v>1189833</v>
      </c>
      <c r="C233">
        <v>44294</v>
      </c>
      <c r="D233" t="s">
        <v>29</v>
      </c>
      <c r="E233" t="s">
        <v>30</v>
      </c>
      <c r="F233" t="s">
        <v>33</v>
      </c>
      <c r="G233" t="s">
        <v>17</v>
      </c>
      <c r="H233">
        <v>50</v>
      </c>
      <c r="I233">
        <v>600</v>
      </c>
      <c r="J233" t="s">
        <v>22</v>
      </c>
    </row>
    <row r="234" spans="1:10" x14ac:dyDescent="0.25">
      <c r="A234" t="s">
        <v>32</v>
      </c>
      <c r="B234">
        <v>1189833</v>
      </c>
      <c r="C234">
        <v>44295</v>
      </c>
      <c r="D234" t="s">
        <v>29</v>
      </c>
      <c r="E234" t="s">
        <v>30</v>
      </c>
      <c r="F234" t="s">
        <v>33</v>
      </c>
      <c r="G234" t="s">
        <v>18</v>
      </c>
      <c r="H234">
        <v>50</v>
      </c>
      <c r="I234">
        <v>625</v>
      </c>
      <c r="J234" t="s">
        <v>22</v>
      </c>
    </row>
    <row r="235" spans="1:10" x14ac:dyDescent="0.25">
      <c r="A235" t="s">
        <v>32</v>
      </c>
      <c r="B235">
        <v>1189833</v>
      </c>
      <c r="C235">
        <v>44296</v>
      </c>
      <c r="D235" t="s">
        <v>29</v>
      </c>
      <c r="E235" t="s">
        <v>30</v>
      </c>
      <c r="F235" t="s">
        <v>33</v>
      </c>
      <c r="G235" t="s">
        <v>19</v>
      </c>
      <c r="H235">
        <v>45</v>
      </c>
      <c r="I235">
        <v>525</v>
      </c>
      <c r="J235" t="s">
        <v>22</v>
      </c>
    </row>
    <row r="236" spans="1:10" x14ac:dyDescent="0.25">
      <c r="A236" t="s">
        <v>32</v>
      </c>
      <c r="B236">
        <v>1189833</v>
      </c>
      <c r="C236">
        <v>44297</v>
      </c>
      <c r="D236" t="s">
        <v>29</v>
      </c>
      <c r="E236" t="s">
        <v>30</v>
      </c>
      <c r="F236" t="s">
        <v>33</v>
      </c>
      <c r="G236" t="s">
        <v>20</v>
      </c>
      <c r="H236">
        <v>50</v>
      </c>
      <c r="I236">
        <v>425</v>
      </c>
      <c r="J236" t="s">
        <v>22</v>
      </c>
    </row>
    <row r="237" spans="1:10" x14ac:dyDescent="0.25">
      <c r="A237" t="s">
        <v>32</v>
      </c>
      <c r="B237">
        <v>1189833</v>
      </c>
      <c r="C237">
        <v>44298</v>
      </c>
      <c r="D237" t="s">
        <v>29</v>
      </c>
      <c r="E237" t="s">
        <v>30</v>
      </c>
      <c r="F237" t="s">
        <v>33</v>
      </c>
      <c r="G237" t="s">
        <v>21</v>
      </c>
      <c r="H237">
        <v>65</v>
      </c>
      <c r="I237">
        <v>600</v>
      </c>
      <c r="J237" t="s">
        <v>22</v>
      </c>
    </row>
    <row r="238" spans="1:10" x14ac:dyDescent="0.25">
      <c r="A238" t="s">
        <v>32</v>
      </c>
      <c r="B238">
        <v>1189833</v>
      </c>
      <c r="C238">
        <v>44299</v>
      </c>
      <c r="D238" t="s">
        <v>29</v>
      </c>
      <c r="E238" t="s">
        <v>30</v>
      </c>
      <c r="F238" t="s">
        <v>33</v>
      </c>
      <c r="G238" t="s">
        <v>15</v>
      </c>
      <c r="H238">
        <v>45</v>
      </c>
      <c r="I238">
        <v>800</v>
      </c>
      <c r="J238" t="s">
        <v>22</v>
      </c>
    </row>
    <row r="239" spans="1:10" x14ac:dyDescent="0.25">
      <c r="A239" t="s">
        <v>32</v>
      </c>
      <c r="B239">
        <v>1189833</v>
      </c>
      <c r="C239">
        <v>44300</v>
      </c>
      <c r="D239" t="s">
        <v>29</v>
      </c>
      <c r="E239" t="s">
        <v>30</v>
      </c>
      <c r="F239" t="s">
        <v>33</v>
      </c>
      <c r="G239" t="s">
        <v>17</v>
      </c>
      <c r="H239">
        <v>50</v>
      </c>
      <c r="I239">
        <v>650</v>
      </c>
      <c r="J239" t="s">
        <v>22</v>
      </c>
    </row>
    <row r="240" spans="1:10" x14ac:dyDescent="0.25">
      <c r="A240" t="s">
        <v>32</v>
      </c>
      <c r="B240">
        <v>1189833</v>
      </c>
      <c r="C240">
        <v>44301</v>
      </c>
      <c r="D240" t="s">
        <v>29</v>
      </c>
      <c r="E240" t="s">
        <v>30</v>
      </c>
      <c r="F240" t="s">
        <v>33</v>
      </c>
      <c r="G240" t="s">
        <v>18</v>
      </c>
      <c r="H240">
        <v>50</v>
      </c>
      <c r="I240">
        <v>650</v>
      </c>
      <c r="J240" t="s">
        <v>22</v>
      </c>
    </row>
    <row r="241" spans="1:10" x14ac:dyDescent="0.25">
      <c r="A241" t="s">
        <v>32</v>
      </c>
      <c r="B241">
        <v>1189833</v>
      </c>
      <c r="C241">
        <v>44302</v>
      </c>
      <c r="D241" t="s">
        <v>29</v>
      </c>
      <c r="E241" t="s">
        <v>30</v>
      </c>
      <c r="F241" t="s">
        <v>33</v>
      </c>
      <c r="G241" t="s">
        <v>19</v>
      </c>
      <c r="H241">
        <v>45</v>
      </c>
      <c r="I241">
        <v>550</v>
      </c>
      <c r="J241" t="s">
        <v>22</v>
      </c>
    </row>
    <row r="242" spans="1:10" x14ac:dyDescent="0.25">
      <c r="A242" t="s">
        <v>32</v>
      </c>
      <c r="B242">
        <v>1189833</v>
      </c>
      <c r="C242">
        <v>44303</v>
      </c>
      <c r="D242" t="s">
        <v>29</v>
      </c>
      <c r="E242" t="s">
        <v>30</v>
      </c>
      <c r="F242" t="s">
        <v>33</v>
      </c>
      <c r="G242" t="s">
        <v>20</v>
      </c>
      <c r="H242">
        <v>50</v>
      </c>
      <c r="I242">
        <v>450</v>
      </c>
      <c r="J242" t="s">
        <v>22</v>
      </c>
    </row>
    <row r="243" spans="1:10" x14ac:dyDescent="0.25">
      <c r="A243" t="s">
        <v>32</v>
      </c>
      <c r="B243">
        <v>1189833</v>
      </c>
      <c r="C243">
        <v>44304</v>
      </c>
      <c r="D243" t="s">
        <v>29</v>
      </c>
      <c r="E243" t="s">
        <v>30</v>
      </c>
      <c r="F243" t="s">
        <v>33</v>
      </c>
      <c r="G243" t="s">
        <v>21</v>
      </c>
      <c r="H243">
        <v>65</v>
      </c>
      <c r="I243">
        <v>625</v>
      </c>
      <c r="J243" t="s">
        <v>22</v>
      </c>
    </row>
    <row r="244" spans="1:10" x14ac:dyDescent="0.25">
      <c r="A244" t="s">
        <v>32</v>
      </c>
      <c r="B244">
        <v>1189833</v>
      </c>
      <c r="C244">
        <v>44305</v>
      </c>
      <c r="D244" t="s">
        <v>29</v>
      </c>
      <c r="E244" t="s">
        <v>30</v>
      </c>
      <c r="F244" t="s">
        <v>33</v>
      </c>
      <c r="G244" t="s">
        <v>15</v>
      </c>
      <c r="H244">
        <v>45</v>
      </c>
      <c r="I244">
        <v>900</v>
      </c>
      <c r="J244" t="s">
        <v>22</v>
      </c>
    </row>
    <row r="245" spans="1:10" x14ac:dyDescent="0.25">
      <c r="A245" t="s">
        <v>32</v>
      </c>
      <c r="B245">
        <v>1189833</v>
      </c>
      <c r="C245">
        <v>44306</v>
      </c>
      <c r="D245" t="s">
        <v>29</v>
      </c>
      <c r="E245" t="s">
        <v>30</v>
      </c>
      <c r="F245" t="s">
        <v>33</v>
      </c>
      <c r="G245" t="s">
        <v>17</v>
      </c>
      <c r="H245">
        <v>50</v>
      </c>
      <c r="I245">
        <v>750</v>
      </c>
      <c r="J245" t="s">
        <v>22</v>
      </c>
    </row>
    <row r="246" spans="1:10" x14ac:dyDescent="0.25">
      <c r="A246" t="s">
        <v>32</v>
      </c>
      <c r="B246">
        <v>1189833</v>
      </c>
      <c r="C246">
        <v>44307</v>
      </c>
      <c r="D246" t="s">
        <v>29</v>
      </c>
      <c r="E246" t="s">
        <v>30</v>
      </c>
      <c r="F246" t="s">
        <v>33</v>
      </c>
      <c r="G246" t="s">
        <v>18</v>
      </c>
      <c r="H246">
        <v>50</v>
      </c>
      <c r="I246">
        <v>750</v>
      </c>
      <c r="J246" t="s">
        <v>22</v>
      </c>
    </row>
    <row r="247" spans="1:10" x14ac:dyDescent="0.25">
      <c r="A247" t="s">
        <v>32</v>
      </c>
      <c r="B247">
        <v>1189833</v>
      </c>
      <c r="C247">
        <v>44308</v>
      </c>
      <c r="D247" t="s">
        <v>29</v>
      </c>
      <c r="E247" t="s">
        <v>30</v>
      </c>
      <c r="F247" t="s">
        <v>33</v>
      </c>
      <c r="G247" t="s">
        <v>19</v>
      </c>
      <c r="H247">
        <v>45</v>
      </c>
      <c r="I247">
        <v>625</v>
      </c>
      <c r="J247" t="s">
        <v>22</v>
      </c>
    </row>
    <row r="248" spans="1:10" x14ac:dyDescent="0.25">
      <c r="A248" t="s">
        <v>32</v>
      </c>
      <c r="B248">
        <v>1189833</v>
      </c>
      <c r="C248">
        <v>44309</v>
      </c>
      <c r="D248" t="s">
        <v>29</v>
      </c>
      <c r="E248" t="s">
        <v>30</v>
      </c>
      <c r="F248" t="s">
        <v>33</v>
      </c>
      <c r="G248" t="s">
        <v>20</v>
      </c>
      <c r="H248">
        <v>50</v>
      </c>
      <c r="I248">
        <v>500</v>
      </c>
      <c r="J248" t="s">
        <v>22</v>
      </c>
    </row>
    <row r="249" spans="1:10" x14ac:dyDescent="0.25">
      <c r="A249" t="s">
        <v>32</v>
      </c>
      <c r="B249">
        <v>1189833</v>
      </c>
      <c r="C249">
        <v>44310</v>
      </c>
      <c r="D249" t="s">
        <v>29</v>
      </c>
      <c r="E249" t="s">
        <v>30</v>
      </c>
      <c r="F249" t="s">
        <v>33</v>
      </c>
      <c r="G249" t="s">
        <v>21</v>
      </c>
      <c r="H249">
        <v>65</v>
      </c>
      <c r="I249">
        <v>800</v>
      </c>
      <c r="J249" t="s">
        <v>22</v>
      </c>
    </row>
    <row r="250" spans="1:10" x14ac:dyDescent="0.25">
      <c r="A250" t="s">
        <v>32</v>
      </c>
      <c r="B250">
        <v>1189833</v>
      </c>
      <c r="C250">
        <v>44311</v>
      </c>
      <c r="D250" t="s">
        <v>29</v>
      </c>
      <c r="E250" t="s">
        <v>30</v>
      </c>
      <c r="F250" t="s">
        <v>33</v>
      </c>
      <c r="G250" t="s">
        <v>15</v>
      </c>
      <c r="H250">
        <v>45</v>
      </c>
      <c r="I250">
        <v>950</v>
      </c>
      <c r="J250" t="s">
        <v>22</v>
      </c>
    </row>
    <row r="251" spans="1:10" x14ac:dyDescent="0.25">
      <c r="A251" t="s">
        <v>32</v>
      </c>
      <c r="B251">
        <v>1189833</v>
      </c>
      <c r="C251">
        <v>44312</v>
      </c>
      <c r="D251" t="s">
        <v>29</v>
      </c>
      <c r="E251" t="s">
        <v>30</v>
      </c>
      <c r="F251" t="s">
        <v>33</v>
      </c>
      <c r="G251" t="s">
        <v>17</v>
      </c>
      <c r="H251">
        <v>50</v>
      </c>
      <c r="I251">
        <v>800</v>
      </c>
      <c r="J251" t="s">
        <v>22</v>
      </c>
    </row>
    <row r="252" spans="1:10" x14ac:dyDescent="0.25">
      <c r="A252" t="s">
        <v>32</v>
      </c>
      <c r="B252">
        <v>1189833</v>
      </c>
      <c r="C252">
        <v>44313</v>
      </c>
      <c r="D252" t="s">
        <v>29</v>
      </c>
      <c r="E252" t="s">
        <v>30</v>
      </c>
      <c r="F252" t="s">
        <v>33</v>
      </c>
      <c r="G252" t="s">
        <v>18</v>
      </c>
      <c r="H252">
        <v>50</v>
      </c>
      <c r="I252">
        <v>750</v>
      </c>
      <c r="J252" t="s">
        <v>22</v>
      </c>
    </row>
    <row r="253" spans="1:10" x14ac:dyDescent="0.25">
      <c r="A253" t="s">
        <v>32</v>
      </c>
      <c r="B253">
        <v>1189833</v>
      </c>
      <c r="C253">
        <v>44314</v>
      </c>
      <c r="D253" t="s">
        <v>29</v>
      </c>
      <c r="E253" t="s">
        <v>30</v>
      </c>
      <c r="F253" t="s">
        <v>33</v>
      </c>
      <c r="G253" t="s">
        <v>19</v>
      </c>
      <c r="H253">
        <v>45</v>
      </c>
      <c r="I253">
        <v>650</v>
      </c>
      <c r="J253" t="s">
        <v>22</v>
      </c>
    </row>
    <row r="254" spans="1:10" x14ac:dyDescent="0.25">
      <c r="A254" t="s">
        <v>32</v>
      </c>
      <c r="B254">
        <v>1189833</v>
      </c>
      <c r="C254">
        <v>44315</v>
      </c>
      <c r="D254" t="s">
        <v>29</v>
      </c>
      <c r="E254" t="s">
        <v>30</v>
      </c>
      <c r="F254" t="s">
        <v>33</v>
      </c>
      <c r="G254" t="s">
        <v>20</v>
      </c>
      <c r="H254">
        <v>50</v>
      </c>
      <c r="I254">
        <v>700</v>
      </c>
      <c r="J254" t="s">
        <v>22</v>
      </c>
    </row>
    <row r="255" spans="1:10" x14ac:dyDescent="0.25">
      <c r="A255" t="s">
        <v>32</v>
      </c>
      <c r="B255">
        <v>1189833</v>
      </c>
      <c r="C255">
        <v>44316</v>
      </c>
      <c r="D255" t="s">
        <v>29</v>
      </c>
      <c r="E255" t="s">
        <v>30</v>
      </c>
      <c r="F255" t="s">
        <v>33</v>
      </c>
      <c r="G255" t="s">
        <v>21</v>
      </c>
      <c r="H255">
        <v>65</v>
      </c>
      <c r="I255">
        <v>700</v>
      </c>
      <c r="J255" t="s">
        <v>22</v>
      </c>
    </row>
    <row r="256" spans="1:10" x14ac:dyDescent="0.25">
      <c r="A256" t="s">
        <v>32</v>
      </c>
      <c r="B256">
        <v>1189833</v>
      </c>
      <c r="C256">
        <v>44317</v>
      </c>
      <c r="D256" t="s">
        <v>29</v>
      </c>
      <c r="E256" t="s">
        <v>30</v>
      </c>
      <c r="F256" t="s">
        <v>33</v>
      </c>
      <c r="G256" t="s">
        <v>15</v>
      </c>
      <c r="H256">
        <v>50</v>
      </c>
      <c r="I256">
        <v>900</v>
      </c>
      <c r="J256" t="s">
        <v>22</v>
      </c>
    </row>
    <row r="257" spans="1:10" x14ac:dyDescent="0.25">
      <c r="A257" t="s">
        <v>32</v>
      </c>
      <c r="B257">
        <v>1189833</v>
      </c>
      <c r="C257">
        <v>44318</v>
      </c>
      <c r="D257" t="s">
        <v>29</v>
      </c>
      <c r="E257" t="s">
        <v>30</v>
      </c>
      <c r="F257" t="s">
        <v>33</v>
      </c>
      <c r="G257" t="s">
        <v>17</v>
      </c>
      <c r="H257">
        <v>55.000000000000007</v>
      </c>
      <c r="I257">
        <v>850</v>
      </c>
      <c r="J257" t="s">
        <v>22</v>
      </c>
    </row>
    <row r="258" spans="1:10" x14ac:dyDescent="0.25">
      <c r="A258" t="s">
        <v>32</v>
      </c>
      <c r="B258">
        <v>1189833</v>
      </c>
      <c r="C258">
        <v>44319</v>
      </c>
      <c r="D258" t="s">
        <v>29</v>
      </c>
      <c r="E258" t="s">
        <v>30</v>
      </c>
      <c r="F258" t="s">
        <v>33</v>
      </c>
      <c r="G258" t="s">
        <v>18</v>
      </c>
      <c r="H258">
        <v>50</v>
      </c>
      <c r="I258">
        <v>725</v>
      </c>
      <c r="J258" t="s">
        <v>22</v>
      </c>
    </row>
    <row r="259" spans="1:10" x14ac:dyDescent="0.25">
      <c r="A259" t="s">
        <v>32</v>
      </c>
      <c r="B259">
        <v>1189833</v>
      </c>
      <c r="C259">
        <v>44320</v>
      </c>
      <c r="D259" t="s">
        <v>29</v>
      </c>
      <c r="E259" t="s">
        <v>30</v>
      </c>
      <c r="F259" t="s">
        <v>33</v>
      </c>
      <c r="G259" t="s">
        <v>19</v>
      </c>
      <c r="H259">
        <v>50</v>
      </c>
      <c r="I259">
        <v>675</v>
      </c>
      <c r="J259" t="s">
        <v>22</v>
      </c>
    </row>
    <row r="260" spans="1:10" x14ac:dyDescent="0.25">
      <c r="A260" t="s">
        <v>32</v>
      </c>
      <c r="B260">
        <v>1189833</v>
      </c>
      <c r="C260">
        <v>44321</v>
      </c>
      <c r="D260" t="s">
        <v>29</v>
      </c>
      <c r="E260" t="s">
        <v>30</v>
      </c>
      <c r="F260" t="s">
        <v>33</v>
      </c>
      <c r="G260" t="s">
        <v>20</v>
      </c>
      <c r="H260">
        <v>60</v>
      </c>
      <c r="I260">
        <v>675</v>
      </c>
      <c r="J260" t="s">
        <v>22</v>
      </c>
    </row>
    <row r="261" spans="1:10" x14ac:dyDescent="0.25">
      <c r="A261" t="s">
        <v>32</v>
      </c>
      <c r="B261">
        <v>1189833</v>
      </c>
      <c r="C261">
        <v>44322</v>
      </c>
      <c r="D261" t="s">
        <v>29</v>
      </c>
      <c r="E261" t="s">
        <v>30</v>
      </c>
      <c r="F261" t="s">
        <v>33</v>
      </c>
      <c r="G261" t="s">
        <v>21</v>
      </c>
      <c r="H261">
        <v>65</v>
      </c>
      <c r="I261">
        <v>650</v>
      </c>
      <c r="J261" t="s">
        <v>22</v>
      </c>
    </row>
    <row r="262" spans="1:10" x14ac:dyDescent="0.25">
      <c r="A262" t="s">
        <v>32</v>
      </c>
      <c r="B262">
        <v>1189833</v>
      </c>
      <c r="C262">
        <v>44323</v>
      </c>
      <c r="D262" t="s">
        <v>29</v>
      </c>
      <c r="E262" t="s">
        <v>30</v>
      </c>
      <c r="F262" t="s">
        <v>33</v>
      </c>
      <c r="G262" t="s">
        <v>15</v>
      </c>
      <c r="H262">
        <v>50</v>
      </c>
      <c r="I262">
        <v>850</v>
      </c>
      <c r="J262" t="s">
        <v>22</v>
      </c>
    </row>
    <row r="263" spans="1:10" x14ac:dyDescent="0.25">
      <c r="A263" t="s">
        <v>32</v>
      </c>
      <c r="B263">
        <v>1189833</v>
      </c>
      <c r="C263">
        <v>44324</v>
      </c>
      <c r="D263" t="s">
        <v>29</v>
      </c>
      <c r="E263" t="s">
        <v>30</v>
      </c>
      <c r="F263" t="s">
        <v>33</v>
      </c>
      <c r="G263" t="s">
        <v>17</v>
      </c>
      <c r="H263">
        <v>55.000000000000007</v>
      </c>
      <c r="I263">
        <v>850</v>
      </c>
      <c r="J263" t="s">
        <v>22</v>
      </c>
    </row>
    <row r="264" spans="1:10" x14ac:dyDescent="0.25">
      <c r="A264" t="s">
        <v>32</v>
      </c>
      <c r="B264">
        <v>1189833</v>
      </c>
      <c r="C264">
        <v>44325</v>
      </c>
      <c r="D264" t="s">
        <v>29</v>
      </c>
      <c r="E264" t="s">
        <v>30</v>
      </c>
      <c r="F264" t="s">
        <v>33</v>
      </c>
      <c r="G264" t="s">
        <v>18</v>
      </c>
      <c r="H264">
        <v>50</v>
      </c>
      <c r="I264">
        <v>700</v>
      </c>
      <c r="J264" t="s">
        <v>22</v>
      </c>
    </row>
    <row r="265" spans="1:10" x14ac:dyDescent="0.25">
      <c r="A265" t="s">
        <v>32</v>
      </c>
      <c r="B265">
        <v>1189833</v>
      </c>
      <c r="C265">
        <v>44326</v>
      </c>
      <c r="D265" t="s">
        <v>29</v>
      </c>
      <c r="E265" t="s">
        <v>30</v>
      </c>
      <c r="F265" t="s">
        <v>33</v>
      </c>
      <c r="G265" t="s">
        <v>19</v>
      </c>
      <c r="H265">
        <v>50</v>
      </c>
      <c r="I265">
        <v>650</v>
      </c>
      <c r="J265" t="s">
        <v>22</v>
      </c>
    </row>
    <row r="266" spans="1:10" x14ac:dyDescent="0.25">
      <c r="A266" t="s">
        <v>32</v>
      </c>
      <c r="B266">
        <v>1189833</v>
      </c>
      <c r="C266">
        <v>44327</v>
      </c>
      <c r="D266" t="s">
        <v>29</v>
      </c>
      <c r="E266" t="s">
        <v>30</v>
      </c>
      <c r="F266" t="s">
        <v>33</v>
      </c>
      <c r="G266" t="s">
        <v>20</v>
      </c>
      <c r="H266">
        <v>60</v>
      </c>
      <c r="I266">
        <v>650</v>
      </c>
      <c r="J266" t="s">
        <v>22</v>
      </c>
    </row>
    <row r="267" spans="1:10" x14ac:dyDescent="0.25">
      <c r="A267" t="s">
        <v>32</v>
      </c>
      <c r="B267">
        <v>1189833</v>
      </c>
      <c r="C267">
        <v>44328</v>
      </c>
      <c r="D267" t="s">
        <v>29</v>
      </c>
      <c r="E267" t="s">
        <v>30</v>
      </c>
      <c r="F267" t="s">
        <v>33</v>
      </c>
      <c r="G267" t="s">
        <v>21</v>
      </c>
      <c r="H267">
        <v>65</v>
      </c>
      <c r="I267">
        <v>700</v>
      </c>
      <c r="J267" t="s">
        <v>22</v>
      </c>
    </row>
    <row r="268" spans="1:10" x14ac:dyDescent="0.25">
      <c r="A268" t="s">
        <v>32</v>
      </c>
      <c r="B268">
        <v>1189833</v>
      </c>
      <c r="C268">
        <v>44329</v>
      </c>
      <c r="D268" t="s">
        <v>29</v>
      </c>
      <c r="E268" t="s">
        <v>30</v>
      </c>
      <c r="F268" t="s">
        <v>33</v>
      </c>
      <c r="G268" t="s">
        <v>15</v>
      </c>
      <c r="H268">
        <v>50</v>
      </c>
      <c r="I268">
        <v>800</v>
      </c>
      <c r="J268" t="s">
        <v>22</v>
      </c>
    </row>
    <row r="269" spans="1:10" x14ac:dyDescent="0.25">
      <c r="A269" t="s">
        <v>32</v>
      </c>
      <c r="B269">
        <v>1189833</v>
      </c>
      <c r="C269">
        <v>44330</v>
      </c>
      <c r="D269" t="s">
        <v>29</v>
      </c>
      <c r="E269" t="s">
        <v>30</v>
      </c>
      <c r="F269" t="s">
        <v>33</v>
      </c>
      <c r="G269" t="s">
        <v>17</v>
      </c>
      <c r="H269">
        <v>55.000000000000007</v>
      </c>
      <c r="I269">
        <v>800</v>
      </c>
      <c r="J269" t="s">
        <v>22</v>
      </c>
    </row>
    <row r="270" spans="1:10" x14ac:dyDescent="0.25">
      <c r="A270" t="s">
        <v>32</v>
      </c>
      <c r="B270">
        <v>1189833</v>
      </c>
      <c r="C270">
        <v>44331</v>
      </c>
      <c r="D270" t="s">
        <v>29</v>
      </c>
      <c r="E270" t="s">
        <v>30</v>
      </c>
      <c r="F270" t="s">
        <v>33</v>
      </c>
      <c r="G270" t="s">
        <v>18</v>
      </c>
      <c r="H270">
        <v>50</v>
      </c>
      <c r="I270">
        <v>650</v>
      </c>
      <c r="J270" t="s">
        <v>22</v>
      </c>
    </row>
    <row r="271" spans="1:10" x14ac:dyDescent="0.25">
      <c r="A271" t="s">
        <v>32</v>
      </c>
      <c r="B271">
        <v>1189833</v>
      </c>
      <c r="C271">
        <v>44332</v>
      </c>
      <c r="D271" t="s">
        <v>29</v>
      </c>
      <c r="E271" t="s">
        <v>30</v>
      </c>
      <c r="F271" t="s">
        <v>33</v>
      </c>
      <c r="G271" t="s">
        <v>19</v>
      </c>
      <c r="H271">
        <v>50</v>
      </c>
      <c r="I271">
        <v>625</v>
      </c>
      <c r="J271" t="s">
        <v>22</v>
      </c>
    </row>
    <row r="272" spans="1:10" x14ac:dyDescent="0.25">
      <c r="A272" t="s">
        <v>32</v>
      </c>
      <c r="B272">
        <v>1189833</v>
      </c>
      <c r="C272">
        <v>44333</v>
      </c>
      <c r="D272" t="s">
        <v>29</v>
      </c>
      <c r="E272" t="s">
        <v>30</v>
      </c>
      <c r="F272" t="s">
        <v>33</v>
      </c>
      <c r="G272" t="s">
        <v>20</v>
      </c>
      <c r="H272">
        <v>60</v>
      </c>
      <c r="I272">
        <v>600</v>
      </c>
      <c r="J272" t="s">
        <v>22</v>
      </c>
    </row>
    <row r="273" spans="1:10" x14ac:dyDescent="0.25">
      <c r="A273" t="s">
        <v>32</v>
      </c>
      <c r="B273">
        <v>1189833</v>
      </c>
      <c r="C273">
        <v>44334</v>
      </c>
      <c r="D273" t="s">
        <v>29</v>
      </c>
      <c r="E273" t="s">
        <v>30</v>
      </c>
      <c r="F273" t="s">
        <v>33</v>
      </c>
      <c r="G273" t="s">
        <v>21</v>
      </c>
      <c r="H273">
        <v>65</v>
      </c>
      <c r="I273">
        <v>650</v>
      </c>
      <c r="J273" t="s">
        <v>22</v>
      </c>
    </row>
    <row r="274" spans="1:10" x14ac:dyDescent="0.25">
      <c r="A274" t="s">
        <v>32</v>
      </c>
      <c r="B274">
        <v>1189833</v>
      </c>
      <c r="C274">
        <v>44335</v>
      </c>
      <c r="D274" t="s">
        <v>29</v>
      </c>
      <c r="E274" t="s">
        <v>30</v>
      </c>
      <c r="F274" t="s">
        <v>33</v>
      </c>
      <c r="G274" t="s">
        <v>15</v>
      </c>
      <c r="H274">
        <v>50</v>
      </c>
      <c r="I274">
        <v>825</v>
      </c>
      <c r="J274" t="s">
        <v>22</v>
      </c>
    </row>
    <row r="275" spans="1:10" x14ac:dyDescent="0.25">
      <c r="A275" t="s">
        <v>32</v>
      </c>
      <c r="B275">
        <v>1189833</v>
      </c>
      <c r="C275">
        <v>44336</v>
      </c>
      <c r="D275" t="s">
        <v>29</v>
      </c>
      <c r="E275" t="s">
        <v>30</v>
      </c>
      <c r="F275" t="s">
        <v>33</v>
      </c>
      <c r="G275" t="s">
        <v>17</v>
      </c>
      <c r="H275">
        <v>55.000000000000007</v>
      </c>
      <c r="I275">
        <v>825</v>
      </c>
      <c r="J275" t="s">
        <v>22</v>
      </c>
    </row>
    <row r="276" spans="1:10" x14ac:dyDescent="0.25">
      <c r="A276" t="s">
        <v>32</v>
      </c>
      <c r="B276">
        <v>1189833</v>
      </c>
      <c r="C276">
        <v>44337</v>
      </c>
      <c r="D276" t="s">
        <v>29</v>
      </c>
      <c r="E276" t="s">
        <v>30</v>
      </c>
      <c r="F276" t="s">
        <v>33</v>
      </c>
      <c r="G276" t="s">
        <v>18</v>
      </c>
      <c r="H276">
        <v>50</v>
      </c>
      <c r="I276">
        <v>675</v>
      </c>
      <c r="J276" t="s">
        <v>22</v>
      </c>
    </row>
    <row r="277" spans="1:10" x14ac:dyDescent="0.25">
      <c r="A277" t="s">
        <v>32</v>
      </c>
      <c r="B277">
        <v>1189833</v>
      </c>
      <c r="C277">
        <v>44338</v>
      </c>
      <c r="D277" t="s">
        <v>29</v>
      </c>
      <c r="E277" t="s">
        <v>30</v>
      </c>
      <c r="F277" t="s">
        <v>33</v>
      </c>
      <c r="G277" t="s">
        <v>19</v>
      </c>
      <c r="H277">
        <v>50</v>
      </c>
      <c r="I277">
        <v>650</v>
      </c>
      <c r="J277" t="s">
        <v>22</v>
      </c>
    </row>
    <row r="278" spans="1:10" x14ac:dyDescent="0.25">
      <c r="A278" t="s">
        <v>32</v>
      </c>
      <c r="B278">
        <v>1189833</v>
      </c>
      <c r="C278">
        <v>44339</v>
      </c>
      <c r="D278" t="s">
        <v>29</v>
      </c>
      <c r="E278" t="s">
        <v>30</v>
      </c>
      <c r="F278" t="s">
        <v>33</v>
      </c>
      <c r="G278" t="s">
        <v>20</v>
      </c>
      <c r="H278">
        <v>60</v>
      </c>
      <c r="I278">
        <v>600</v>
      </c>
      <c r="J278" t="s">
        <v>22</v>
      </c>
    </row>
    <row r="279" spans="1:10" x14ac:dyDescent="0.25">
      <c r="A279" t="s">
        <v>32</v>
      </c>
      <c r="B279">
        <v>1189833</v>
      </c>
      <c r="C279">
        <v>44340</v>
      </c>
      <c r="D279" t="s">
        <v>29</v>
      </c>
      <c r="E279" t="s">
        <v>30</v>
      </c>
      <c r="F279" t="s">
        <v>33</v>
      </c>
      <c r="G279" t="s">
        <v>21</v>
      </c>
      <c r="H279">
        <v>65</v>
      </c>
      <c r="I279">
        <v>700</v>
      </c>
      <c r="J279" t="s">
        <v>22</v>
      </c>
    </row>
    <row r="280" spans="1:10" x14ac:dyDescent="0.25">
      <c r="A280" t="s">
        <v>32</v>
      </c>
      <c r="B280">
        <v>1189833</v>
      </c>
      <c r="C280">
        <v>44341</v>
      </c>
      <c r="D280" t="s">
        <v>29</v>
      </c>
      <c r="E280" t="s">
        <v>30</v>
      </c>
      <c r="F280" t="s">
        <v>33</v>
      </c>
      <c r="G280" t="s">
        <v>15</v>
      </c>
      <c r="H280">
        <v>50</v>
      </c>
      <c r="I280">
        <v>900</v>
      </c>
      <c r="J280" t="s">
        <v>22</v>
      </c>
    </row>
    <row r="281" spans="1:10" x14ac:dyDescent="0.25">
      <c r="A281" t="s">
        <v>32</v>
      </c>
      <c r="B281">
        <v>1189833</v>
      </c>
      <c r="C281">
        <v>44342</v>
      </c>
      <c r="D281" t="s">
        <v>29</v>
      </c>
      <c r="E281" t="s">
        <v>30</v>
      </c>
      <c r="F281" t="s">
        <v>33</v>
      </c>
      <c r="G281" t="s">
        <v>17</v>
      </c>
      <c r="H281">
        <v>55.000000000000007</v>
      </c>
      <c r="I281">
        <v>900</v>
      </c>
      <c r="J281" t="s">
        <v>22</v>
      </c>
    </row>
    <row r="282" spans="1:10" x14ac:dyDescent="0.25">
      <c r="A282" t="s">
        <v>32</v>
      </c>
      <c r="B282">
        <v>1189833</v>
      </c>
      <c r="C282">
        <v>44343</v>
      </c>
      <c r="D282" t="s">
        <v>29</v>
      </c>
      <c r="E282" t="s">
        <v>30</v>
      </c>
      <c r="F282" t="s">
        <v>33</v>
      </c>
      <c r="G282" t="s">
        <v>18</v>
      </c>
      <c r="H282">
        <v>50</v>
      </c>
      <c r="I282">
        <v>700</v>
      </c>
      <c r="J282" t="s">
        <v>22</v>
      </c>
    </row>
    <row r="283" spans="1:10" x14ac:dyDescent="0.25">
      <c r="A283" t="s">
        <v>32</v>
      </c>
      <c r="B283">
        <v>1189833</v>
      </c>
      <c r="C283">
        <v>44344</v>
      </c>
      <c r="D283" t="s">
        <v>29</v>
      </c>
      <c r="E283" t="s">
        <v>30</v>
      </c>
      <c r="F283" t="s">
        <v>33</v>
      </c>
      <c r="G283" t="s">
        <v>19</v>
      </c>
      <c r="H283">
        <v>50</v>
      </c>
      <c r="I283">
        <v>700</v>
      </c>
      <c r="J283" t="s">
        <v>22</v>
      </c>
    </row>
    <row r="284" spans="1:10" x14ac:dyDescent="0.25">
      <c r="A284" t="s">
        <v>32</v>
      </c>
      <c r="B284">
        <v>1189833</v>
      </c>
      <c r="C284">
        <v>44345</v>
      </c>
      <c r="D284" t="s">
        <v>29</v>
      </c>
      <c r="E284" t="s">
        <v>30</v>
      </c>
      <c r="F284" t="s">
        <v>33</v>
      </c>
      <c r="G284" t="s">
        <v>20</v>
      </c>
      <c r="H284">
        <v>60</v>
      </c>
      <c r="I284">
        <v>625</v>
      </c>
      <c r="J284" t="s">
        <v>22</v>
      </c>
    </row>
    <row r="285" spans="1:10" x14ac:dyDescent="0.25">
      <c r="A285" t="s">
        <v>32</v>
      </c>
      <c r="B285">
        <v>1189833</v>
      </c>
      <c r="C285">
        <v>44346</v>
      </c>
      <c r="D285" t="s">
        <v>29</v>
      </c>
      <c r="E285" t="s">
        <v>30</v>
      </c>
      <c r="F285" t="s">
        <v>33</v>
      </c>
      <c r="G285" t="s">
        <v>21</v>
      </c>
      <c r="H285">
        <v>65</v>
      </c>
      <c r="I285">
        <v>725</v>
      </c>
      <c r="J285" t="s">
        <v>22</v>
      </c>
    </row>
    <row r="286" spans="1:10" x14ac:dyDescent="0.25">
      <c r="A286" t="s">
        <v>12</v>
      </c>
      <c r="B286">
        <v>1185732</v>
      </c>
      <c r="C286">
        <v>44347</v>
      </c>
      <c r="D286" t="s">
        <v>29</v>
      </c>
      <c r="E286" t="s">
        <v>30</v>
      </c>
      <c r="F286" t="s">
        <v>33</v>
      </c>
      <c r="G286" t="s">
        <v>15</v>
      </c>
      <c r="H286">
        <v>45</v>
      </c>
      <c r="I286">
        <v>475</v>
      </c>
      <c r="J286" t="s">
        <v>22</v>
      </c>
    </row>
    <row r="287" spans="1:10" x14ac:dyDescent="0.25">
      <c r="A287" t="s">
        <v>12</v>
      </c>
      <c r="B287">
        <v>1185732</v>
      </c>
      <c r="C287">
        <v>44348</v>
      </c>
      <c r="D287" t="s">
        <v>29</v>
      </c>
      <c r="E287" t="s">
        <v>30</v>
      </c>
      <c r="F287" t="s">
        <v>33</v>
      </c>
      <c r="G287" t="s">
        <v>17</v>
      </c>
      <c r="H287">
        <v>45</v>
      </c>
      <c r="I287">
        <v>275</v>
      </c>
      <c r="J287" t="s">
        <v>22</v>
      </c>
    </row>
    <row r="288" spans="1:10" x14ac:dyDescent="0.25">
      <c r="A288" t="s">
        <v>12</v>
      </c>
      <c r="B288">
        <v>1185732</v>
      </c>
      <c r="C288">
        <v>44349</v>
      </c>
      <c r="D288" t="s">
        <v>29</v>
      </c>
      <c r="E288" t="s">
        <v>30</v>
      </c>
      <c r="F288" t="s">
        <v>33</v>
      </c>
      <c r="G288" t="s">
        <v>18</v>
      </c>
      <c r="H288">
        <v>35</v>
      </c>
      <c r="I288">
        <v>275</v>
      </c>
      <c r="J288" t="s">
        <v>22</v>
      </c>
    </row>
    <row r="289" spans="1:10" x14ac:dyDescent="0.25">
      <c r="A289" t="s">
        <v>12</v>
      </c>
      <c r="B289">
        <v>1185732</v>
      </c>
      <c r="C289">
        <v>44350</v>
      </c>
      <c r="D289" t="s">
        <v>29</v>
      </c>
      <c r="E289" t="s">
        <v>30</v>
      </c>
      <c r="F289" t="s">
        <v>33</v>
      </c>
      <c r="G289" t="s">
        <v>19</v>
      </c>
      <c r="H289">
        <v>40</v>
      </c>
      <c r="I289">
        <v>125</v>
      </c>
      <c r="J289" t="s">
        <v>22</v>
      </c>
    </row>
    <row r="290" spans="1:10" x14ac:dyDescent="0.25">
      <c r="A290" t="s">
        <v>12</v>
      </c>
      <c r="B290">
        <v>1185732</v>
      </c>
      <c r="C290">
        <v>44351</v>
      </c>
      <c r="D290" t="s">
        <v>34</v>
      </c>
      <c r="E290" t="s">
        <v>35</v>
      </c>
      <c r="F290" t="s">
        <v>36</v>
      </c>
      <c r="G290" t="s">
        <v>20</v>
      </c>
      <c r="H290">
        <v>54.999999999999993</v>
      </c>
      <c r="I290">
        <v>175</v>
      </c>
      <c r="J290" t="s">
        <v>22</v>
      </c>
    </row>
    <row r="291" spans="1:10" x14ac:dyDescent="0.25">
      <c r="A291" t="s">
        <v>12</v>
      </c>
      <c r="B291">
        <v>1185732</v>
      </c>
      <c r="C291">
        <v>44352</v>
      </c>
      <c r="D291" t="s">
        <v>34</v>
      </c>
      <c r="E291" t="s">
        <v>35</v>
      </c>
      <c r="F291" t="s">
        <v>36</v>
      </c>
      <c r="G291" t="s">
        <v>21</v>
      </c>
      <c r="H291">
        <v>45</v>
      </c>
      <c r="I291">
        <v>275</v>
      </c>
      <c r="J291" t="s">
        <v>22</v>
      </c>
    </row>
    <row r="292" spans="1:10" x14ac:dyDescent="0.25">
      <c r="A292" t="s">
        <v>12</v>
      </c>
      <c r="B292">
        <v>1185732</v>
      </c>
      <c r="C292">
        <v>44353</v>
      </c>
      <c r="D292" t="s">
        <v>34</v>
      </c>
      <c r="E292" t="s">
        <v>35</v>
      </c>
      <c r="F292" t="s">
        <v>36</v>
      </c>
      <c r="G292" t="s">
        <v>15</v>
      </c>
      <c r="H292">
        <v>45</v>
      </c>
      <c r="I292">
        <v>525</v>
      </c>
      <c r="J292" t="s">
        <v>22</v>
      </c>
    </row>
    <row r="293" spans="1:10" x14ac:dyDescent="0.25">
      <c r="A293" t="s">
        <v>12</v>
      </c>
      <c r="B293">
        <v>1185732</v>
      </c>
      <c r="C293">
        <v>44354</v>
      </c>
      <c r="D293" t="s">
        <v>34</v>
      </c>
      <c r="E293" t="s">
        <v>35</v>
      </c>
      <c r="F293" t="s">
        <v>36</v>
      </c>
      <c r="G293" t="s">
        <v>17</v>
      </c>
      <c r="H293">
        <v>45</v>
      </c>
      <c r="I293">
        <v>175</v>
      </c>
      <c r="J293" t="s">
        <v>22</v>
      </c>
    </row>
    <row r="294" spans="1:10" x14ac:dyDescent="0.25">
      <c r="A294" t="s">
        <v>12</v>
      </c>
      <c r="B294">
        <v>1185732</v>
      </c>
      <c r="C294">
        <v>44355</v>
      </c>
      <c r="D294" t="s">
        <v>34</v>
      </c>
      <c r="E294" t="s">
        <v>35</v>
      </c>
      <c r="F294" t="s">
        <v>36</v>
      </c>
      <c r="G294" t="s">
        <v>18</v>
      </c>
      <c r="H294">
        <v>35</v>
      </c>
      <c r="I294">
        <v>225</v>
      </c>
      <c r="J294" t="s">
        <v>22</v>
      </c>
    </row>
    <row r="295" spans="1:10" x14ac:dyDescent="0.25">
      <c r="A295" t="s">
        <v>12</v>
      </c>
      <c r="B295">
        <v>1185732</v>
      </c>
      <c r="C295">
        <v>44356</v>
      </c>
      <c r="D295" t="s">
        <v>34</v>
      </c>
      <c r="E295" t="s">
        <v>35</v>
      </c>
      <c r="F295" t="s">
        <v>36</v>
      </c>
      <c r="G295" t="s">
        <v>19</v>
      </c>
      <c r="H295">
        <v>40</v>
      </c>
      <c r="I295">
        <v>100</v>
      </c>
      <c r="J295" t="s">
        <v>22</v>
      </c>
    </row>
    <row r="296" spans="1:10" x14ac:dyDescent="0.25">
      <c r="A296" t="s">
        <v>12</v>
      </c>
      <c r="B296">
        <v>1185732</v>
      </c>
      <c r="C296">
        <v>44357</v>
      </c>
      <c r="D296" t="s">
        <v>34</v>
      </c>
      <c r="E296" t="s">
        <v>35</v>
      </c>
      <c r="F296" t="s">
        <v>36</v>
      </c>
      <c r="G296" t="s">
        <v>20</v>
      </c>
      <c r="H296">
        <v>54.999999999999993</v>
      </c>
      <c r="I296">
        <v>175</v>
      </c>
      <c r="J296" t="s">
        <v>22</v>
      </c>
    </row>
    <row r="297" spans="1:10" x14ac:dyDescent="0.25">
      <c r="A297" t="s">
        <v>12</v>
      </c>
      <c r="B297">
        <v>1185732</v>
      </c>
      <c r="C297">
        <v>44358</v>
      </c>
      <c r="D297" t="s">
        <v>34</v>
      </c>
      <c r="E297" t="s">
        <v>35</v>
      </c>
      <c r="F297" t="s">
        <v>36</v>
      </c>
      <c r="G297" t="s">
        <v>21</v>
      </c>
      <c r="H297">
        <v>45</v>
      </c>
      <c r="I297">
        <v>275</v>
      </c>
      <c r="J297" t="s">
        <v>22</v>
      </c>
    </row>
    <row r="298" spans="1:10" x14ac:dyDescent="0.25">
      <c r="A298" t="s">
        <v>12</v>
      </c>
      <c r="B298">
        <v>1185732</v>
      </c>
      <c r="C298">
        <v>44359</v>
      </c>
      <c r="D298" t="s">
        <v>34</v>
      </c>
      <c r="E298" t="s">
        <v>35</v>
      </c>
      <c r="F298" t="s">
        <v>36</v>
      </c>
      <c r="G298" t="s">
        <v>15</v>
      </c>
      <c r="H298">
        <v>50</v>
      </c>
      <c r="I298">
        <v>495</v>
      </c>
      <c r="J298" t="s">
        <v>22</v>
      </c>
    </row>
    <row r="299" spans="1:10" x14ac:dyDescent="0.25">
      <c r="A299" t="s">
        <v>12</v>
      </c>
      <c r="B299">
        <v>1185732</v>
      </c>
      <c r="C299">
        <v>44360</v>
      </c>
      <c r="D299" t="s">
        <v>34</v>
      </c>
      <c r="E299" t="s">
        <v>35</v>
      </c>
      <c r="F299" t="s">
        <v>36</v>
      </c>
      <c r="G299" t="s">
        <v>17</v>
      </c>
      <c r="H299">
        <v>50</v>
      </c>
      <c r="I299">
        <v>200</v>
      </c>
      <c r="J299" t="s">
        <v>22</v>
      </c>
    </row>
    <row r="300" spans="1:10" x14ac:dyDescent="0.25">
      <c r="A300" t="s">
        <v>12</v>
      </c>
      <c r="B300">
        <v>1185732</v>
      </c>
      <c r="C300">
        <v>44361</v>
      </c>
      <c r="D300" t="s">
        <v>34</v>
      </c>
      <c r="E300" t="s">
        <v>35</v>
      </c>
      <c r="F300" t="s">
        <v>36</v>
      </c>
      <c r="G300" t="s">
        <v>18</v>
      </c>
      <c r="H300">
        <v>40</v>
      </c>
      <c r="I300">
        <v>225</v>
      </c>
      <c r="J300" t="s">
        <v>22</v>
      </c>
    </row>
    <row r="301" spans="1:10" x14ac:dyDescent="0.25">
      <c r="A301" t="s">
        <v>12</v>
      </c>
      <c r="B301">
        <v>1185732</v>
      </c>
      <c r="C301">
        <v>44362</v>
      </c>
      <c r="D301" t="s">
        <v>34</v>
      </c>
      <c r="E301" t="s">
        <v>35</v>
      </c>
      <c r="F301" t="s">
        <v>36</v>
      </c>
      <c r="G301" t="s">
        <v>19</v>
      </c>
      <c r="H301">
        <v>45</v>
      </c>
      <c r="I301">
        <v>75</v>
      </c>
      <c r="J301" t="s">
        <v>22</v>
      </c>
    </row>
    <row r="302" spans="1:10" x14ac:dyDescent="0.25">
      <c r="A302" t="s">
        <v>12</v>
      </c>
      <c r="B302">
        <v>1185732</v>
      </c>
      <c r="C302">
        <v>44363</v>
      </c>
      <c r="D302" t="s">
        <v>34</v>
      </c>
      <c r="E302" t="s">
        <v>35</v>
      </c>
      <c r="F302" t="s">
        <v>36</v>
      </c>
      <c r="G302" t="s">
        <v>20</v>
      </c>
      <c r="H302">
        <v>60</v>
      </c>
      <c r="I302">
        <v>125</v>
      </c>
      <c r="J302" t="s">
        <v>22</v>
      </c>
    </row>
    <row r="303" spans="1:10" x14ac:dyDescent="0.25">
      <c r="A303" t="s">
        <v>12</v>
      </c>
      <c r="B303">
        <v>1185732</v>
      </c>
      <c r="C303">
        <v>44364</v>
      </c>
      <c r="D303" t="s">
        <v>34</v>
      </c>
      <c r="E303" t="s">
        <v>35</v>
      </c>
      <c r="F303" t="s">
        <v>36</v>
      </c>
      <c r="G303" t="s">
        <v>21</v>
      </c>
      <c r="H303">
        <v>50</v>
      </c>
      <c r="I303">
        <v>225</v>
      </c>
      <c r="J303" t="s">
        <v>22</v>
      </c>
    </row>
    <row r="304" spans="1:10" x14ac:dyDescent="0.25">
      <c r="A304" t="s">
        <v>12</v>
      </c>
      <c r="B304">
        <v>1185732</v>
      </c>
      <c r="C304">
        <v>44365</v>
      </c>
      <c r="D304" t="s">
        <v>34</v>
      </c>
      <c r="E304" t="s">
        <v>35</v>
      </c>
      <c r="F304" t="s">
        <v>36</v>
      </c>
      <c r="G304" t="s">
        <v>15</v>
      </c>
      <c r="H304">
        <v>50</v>
      </c>
      <c r="I304">
        <v>450</v>
      </c>
      <c r="J304" t="s">
        <v>22</v>
      </c>
    </row>
    <row r="305" spans="1:10" x14ac:dyDescent="0.25">
      <c r="A305" t="s">
        <v>12</v>
      </c>
      <c r="B305">
        <v>1185732</v>
      </c>
      <c r="C305">
        <v>44366</v>
      </c>
      <c r="D305" t="s">
        <v>34</v>
      </c>
      <c r="E305" t="s">
        <v>35</v>
      </c>
      <c r="F305" t="s">
        <v>36</v>
      </c>
      <c r="G305" t="s">
        <v>17</v>
      </c>
      <c r="H305">
        <v>50</v>
      </c>
      <c r="I305">
        <v>150</v>
      </c>
      <c r="J305" t="s">
        <v>22</v>
      </c>
    </row>
    <row r="306" spans="1:10" x14ac:dyDescent="0.25">
      <c r="A306" t="s">
        <v>12</v>
      </c>
      <c r="B306">
        <v>1185732</v>
      </c>
      <c r="C306">
        <v>44367</v>
      </c>
      <c r="D306" t="s">
        <v>34</v>
      </c>
      <c r="E306" t="s">
        <v>35</v>
      </c>
      <c r="F306" t="s">
        <v>36</v>
      </c>
      <c r="G306" t="s">
        <v>18</v>
      </c>
      <c r="H306">
        <v>40</v>
      </c>
      <c r="I306">
        <v>150</v>
      </c>
      <c r="J306" t="s">
        <v>22</v>
      </c>
    </row>
    <row r="307" spans="1:10" x14ac:dyDescent="0.25">
      <c r="A307" t="s">
        <v>12</v>
      </c>
      <c r="B307">
        <v>1185732</v>
      </c>
      <c r="C307">
        <v>44368</v>
      </c>
      <c r="D307" t="s">
        <v>34</v>
      </c>
      <c r="E307" t="s">
        <v>35</v>
      </c>
      <c r="F307" t="s">
        <v>36</v>
      </c>
      <c r="G307" t="s">
        <v>19</v>
      </c>
      <c r="H307">
        <v>45</v>
      </c>
      <c r="I307">
        <v>75</v>
      </c>
      <c r="J307" t="s">
        <v>22</v>
      </c>
    </row>
    <row r="308" spans="1:10" x14ac:dyDescent="0.25">
      <c r="A308" t="s">
        <v>12</v>
      </c>
      <c r="B308">
        <v>1185732</v>
      </c>
      <c r="C308">
        <v>44369</v>
      </c>
      <c r="D308" t="s">
        <v>34</v>
      </c>
      <c r="E308" t="s">
        <v>35</v>
      </c>
      <c r="F308" t="s">
        <v>36</v>
      </c>
      <c r="G308" t="s">
        <v>20</v>
      </c>
      <c r="H308">
        <v>60</v>
      </c>
      <c r="I308">
        <v>100</v>
      </c>
      <c r="J308" t="s">
        <v>22</v>
      </c>
    </row>
    <row r="309" spans="1:10" x14ac:dyDescent="0.25">
      <c r="A309" t="s">
        <v>12</v>
      </c>
      <c r="B309">
        <v>1185732</v>
      </c>
      <c r="C309">
        <v>44370</v>
      </c>
      <c r="D309" t="s">
        <v>34</v>
      </c>
      <c r="E309" t="s">
        <v>35</v>
      </c>
      <c r="F309" t="s">
        <v>36</v>
      </c>
      <c r="G309" t="s">
        <v>21</v>
      </c>
      <c r="H309">
        <v>50</v>
      </c>
      <c r="I309">
        <v>225</v>
      </c>
      <c r="J309" t="s">
        <v>22</v>
      </c>
    </row>
    <row r="310" spans="1:10" x14ac:dyDescent="0.25">
      <c r="A310" t="s">
        <v>12</v>
      </c>
      <c r="B310">
        <v>1185732</v>
      </c>
      <c r="C310">
        <v>44371</v>
      </c>
      <c r="D310" t="s">
        <v>34</v>
      </c>
      <c r="E310" t="s">
        <v>35</v>
      </c>
      <c r="F310" t="s">
        <v>36</v>
      </c>
      <c r="G310" t="s">
        <v>15</v>
      </c>
      <c r="H310">
        <v>60</v>
      </c>
      <c r="I310">
        <v>495</v>
      </c>
      <c r="J310" t="s">
        <v>22</v>
      </c>
    </row>
    <row r="311" spans="1:10" x14ac:dyDescent="0.25">
      <c r="A311" t="s">
        <v>12</v>
      </c>
      <c r="B311">
        <v>1185732</v>
      </c>
      <c r="C311">
        <v>44372</v>
      </c>
      <c r="D311" t="s">
        <v>34</v>
      </c>
      <c r="E311" t="s">
        <v>35</v>
      </c>
      <c r="F311" t="s">
        <v>36</v>
      </c>
      <c r="G311" t="s">
        <v>17</v>
      </c>
      <c r="H311">
        <v>55.000000000000007</v>
      </c>
      <c r="I311">
        <v>200</v>
      </c>
      <c r="J311" t="s">
        <v>22</v>
      </c>
    </row>
    <row r="312" spans="1:10" x14ac:dyDescent="0.25">
      <c r="A312" t="s">
        <v>12</v>
      </c>
      <c r="B312">
        <v>1185732</v>
      </c>
      <c r="C312">
        <v>44373</v>
      </c>
      <c r="D312" t="s">
        <v>34</v>
      </c>
      <c r="E312" t="s">
        <v>35</v>
      </c>
      <c r="F312" t="s">
        <v>36</v>
      </c>
      <c r="G312" t="s">
        <v>18</v>
      </c>
      <c r="H312">
        <v>50</v>
      </c>
      <c r="I312">
        <v>175</v>
      </c>
      <c r="J312" t="s">
        <v>22</v>
      </c>
    </row>
    <row r="313" spans="1:10" x14ac:dyDescent="0.25">
      <c r="A313" t="s">
        <v>12</v>
      </c>
      <c r="B313">
        <v>1185732</v>
      </c>
      <c r="C313">
        <v>44374</v>
      </c>
      <c r="D313" t="s">
        <v>34</v>
      </c>
      <c r="E313" t="s">
        <v>35</v>
      </c>
      <c r="F313" t="s">
        <v>36</v>
      </c>
      <c r="G313" t="s">
        <v>19</v>
      </c>
      <c r="H313">
        <v>50</v>
      </c>
      <c r="I313">
        <v>100</v>
      </c>
      <c r="J313" t="s">
        <v>22</v>
      </c>
    </row>
    <row r="314" spans="1:10" x14ac:dyDescent="0.25">
      <c r="A314" t="s">
        <v>12</v>
      </c>
      <c r="B314">
        <v>1185732</v>
      </c>
      <c r="C314">
        <v>44375</v>
      </c>
      <c r="D314" t="s">
        <v>34</v>
      </c>
      <c r="E314" t="s">
        <v>35</v>
      </c>
      <c r="F314" t="s">
        <v>36</v>
      </c>
      <c r="G314" t="s">
        <v>20</v>
      </c>
      <c r="H314">
        <v>60</v>
      </c>
      <c r="I314">
        <v>125</v>
      </c>
      <c r="J314" t="s">
        <v>22</v>
      </c>
    </row>
    <row r="315" spans="1:10" x14ac:dyDescent="0.25">
      <c r="A315" t="s">
        <v>12</v>
      </c>
      <c r="B315">
        <v>1185732</v>
      </c>
      <c r="C315">
        <v>44376</v>
      </c>
      <c r="D315" t="s">
        <v>34</v>
      </c>
      <c r="E315" t="s">
        <v>35</v>
      </c>
      <c r="F315" t="s">
        <v>36</v>
      </c>
      <c r="G315" t="s">
        <v>21</v>
      </c>
      <c r="H315">
        <v>65</v>
      </c>
      <c r="I315">
        <v>250</v>
      </c>
      <c r="J315" t="s">
        <v>22</v>
      </c>
    </row>
    <row r="316" spans="1:10" x14ac:dyDescent="0.25">
      <c r="A316" t="s">
        <v>12</v>
      </c>
      <c r="B316">
        <v>1185732</v>
      </c>
      <c r="C316">
        <v>44377</v>
      </c>
      <c r="D316" t="s">
        <v>34</v>
      </c>
      <c r="E316" t="s">
        <v>35</v>
      </c>
      <c r="F316" t="s">
        <v>36</v>
      </c>
      <c r="G316" t="s">
        <v>15</v>
      </c>
      <c r="H316">
        <v>50</v>
      </c>
      <c r="I316">
        <v>500</v>
      </c>
      <c r="J316" t="s">
        <v>22</v>
      </c>
    </row>
    <row r="317" spans="1:10" x14ac:dyDescent="0.25">
      <c r="A317" t="s">
        <v>12</v>
      </c>
      <c r="B317">
        <v>1185732</v>
      </c>
      <c r="C317">
        <v>44378</v>
      </c>
      <c r="D317" t="s">
        <v>34</v>
      </c>
      <c r="E317" t="s">
        <v>35</v>
      </c>
      <c r="F317" t="s">
        <v>36</v>
      </c>
      <c r="G317" t="s">
        <v>17</v>
      </c>
      <c r="H317">
        <v>45.000000000000007</v>
      </c>
      <c r="I317">
        <v>250</v>
      </c>
      <c r="J317" t="s">
        <v>22</v>
      </c>
    </row>
    <row r="318" spans="1:10" x14ac:dyDescent="0.25">
      <c r="A318" t="s">
        <v>12</v>
      </c>
      <c r="B318">
        <v>1185732</v>
      </c>
      <c r="C318">
        <v>44379</v>
      </c>
      <c r="D318" t="s">
        <v>34</v>
      </c>
      <c r="E318" t="s">
        <v>35</v>
      </c>
      <c r="F318" t="s">
        <v>36</v>
      </c>
      <c r="G318" t="s">
        <v>18</v>
      </c>
      <c r="H318">
        <v>40</v>
      </c>
      <c r="I318">
        <v>200</v>
      </c>
      <c r="J318" t="s">
        <v>22</v>
      </c>
    </row>
    <row r="319" spans="1:10" x14ac:dyDescent="0.25">
      <c r="A319" t="s">
        <v>12</v>
      </c>
      <c r="B319">
        <v>1185732</v>
      </c>
      <c r="C319">
        <v>44380</v>
      </c>
      <c r="D319" t="s">
        <v>34</v>
      </c>
      <c r="E319" t="s">
        <v>35</v>
      </c>
      <c r="F319" t="s">
        <v>36</v>
      </c>
      <c r="G319" t="s">
        <v>19</v>
      </c>
      <c r="H319">
        <v>40</v>
      </c>
      <c r="I319">
        <v>175</v>
      </c>
      <c r="J319" t="s">
        <v>22</v>
      </c>
    </row>
    <row r="320" spans="1:10" x14ac:dyDescent="0.25">
      <c r="A320" t="s">
        <v>12</v>
      </c>
      <c r="B320">
        <v>1185732</v>
      </c>
      <c r="C320">
        <v>44381</v>
      </c>
      <c r="D320" t="s">
        <v>34</v>
      </c>
      <c r="E320" t="s">
        <v>35</v>
      </c>
      <c r="F320" t="s">
        <v>36</v>
      </c>
      <c r="G320" t="s">
        <v>20</v>
      </c>
      <c r="H320">
        <v>50</v>
      </c>
      <c r="I320">
        <v>175</v>
      </c>
      <c r="J320" t="s">
        <v>22</v>
      </c>
    </row>
    <row r="321" spans="1:10" x14ac:dyDescent="0.25">
      <c r="A321" t="s">
        <v>12</v>
      </c>
      <c r="B321">
        <v>1185732</v>
      </c>
      <c r="C321">
        <v>44382</v>
      </c>
      <c r="D321" t="s">
        <v>34</v>
      </c>
      <c r="E321" t="s">
        <v>35</v>
      </c>
      <c r="F321" t="s">
        <v>36</v>
      </c>
      <c r="G321" t="s">
        <v>21</v>
      </c>
      <c r="H321">
        <v>55.000000000000007</v>
      </c>
      <c r="I321">
        <v>350</v>
      </c>
      <c r="J321" t="s">
        <v>22</v>
      </c>
    </row>
    <row r="322" spans="1:10" x14ac:dyDescent="0.25">
      <c r="A322" t="s">
        <v>12</v>
      </c>
      <c r="B322">
        <v>1185732</v>
      </c>
      <c r="C322">
        <v>44383</v>
      </c>
      <c r="D322" t="s">
        <v>34</v>
      </c>
      <c r="E322" t="s">
        <v>35</v>
      </c>
      <c r="F322" t="s">
        <v>36</v>
      </c>
      <c r="G322" t="s">
        <v>15</v>
      </c>
      <c r="H322">
        <v>50</v>
      </c>
      <c r="I322">
        <v>575</v>
      </c>
      <c r="J322" t="s">
        <v>22</v>
      </c>
    </row>
    <row r="323" spans="1:10" x14ac:dyDescent="0.25">
      <c r="A323" t="s">
        <v>12</v>
      </c>
      <c r="B323">
        <v>1185732</v>
      </c>
      <c r="C323">
        <v>44384</v>
      </c>
      <c r="D323" t="s">
        <v>34</v>
      </c>
      <c r="E323" t="s">
        <v>35</v>
      </c>
      <c r="F323" t="s">
        <v>36</v>
      </c>
      <c r="G323" t="s">
        <v>17</v>
      </c>
      <c r="H323">
        <v>45.000000000000007</v>
      </c>
      <c r="I323">
        <v>325</v>
      </c>
      <c r="J323" t="s">
        <v>22</v>
      </c>
    </row>
    <row r="324" spans="1:10" x14ac:dyDescent="0.25">
      <c r="A324" t="s">
        <v>12</v>
      </c>
      <c r="B324">
        <v>1185732</v>
      </c>
      <c r="C324">
        <v>44385</v>
      </c>
      <c r="D324" t="s">
        <v>34</v>
      </c>
      <c r="E324" t="s">
        <v>35</v>
      </c>
      <c r="F324" t="s">
        <v>36</v>
      </c>
      <c r="G324" t="s">
        <v>18</v>
      </c>
      <c r="H324">
        <v>40</v>
      </c>
      <c r="I324">
        <v>250</v>
      </c>
      <c r="J324" t="s">
        <v>22</v>
      </c>
    </row>
    <row r="325" spans="1:10" x14ac:dyDescent="0.25">
      <c r="A325" t="s">
        <v>12</v>
      </c>
      <c r="B325">
        <v>1185732</v>
      </c>
      <c r="C325">
        <v>44386</v>
      </c>
      <c r="D325" t="s">
        <v>34</v>
      </c>
      <c r="E325" t="s">
        <v>35</v>
      </c>
      <c r="F325" t="s">
        <v>36</v>
      </c>
      <c r="G325" t="s">
        <v>19</v>
      </c>
      <c r="H325">
        <v>40</v>
      </c>
      <c r="I325">
        <v>200</v>
      </c>
      <c r="J325" t="s">
        <v>22</v>
      </c>
    </row>
    <row r="326" spans="1:10" x14ac:dyDescent="0.25">
      <c r="A326" t="s">
        <v>12</v>
      </c>
      <c r="B326">
        <v>1185732</v>
      </c>
      <c r="C326">
        <v>44387</v>
      </c>
      <c r="D326" t="s">
        <v>34</v>
      </c>
      <c r="E326" t="s">
        <v>35</v>
      </c>
      <c r="F326" t="s">
        <v>36</v>
      </c>
      <c r="G326" t="s">
        <v>20</v>
      </c>
      <c r="H326">
        <v>50</v>
      </c>
      <c r="I326">
        <v>225</v>
      </c>
      <c r="J326" t="s">
        <v>22</v>
      </c>
    </row>
    <row r="327" spans="1:10" x14ac:dyDescent="0.25">
      <c r="A327" t="s">
        <v>12</v>
      </c>
      <c r="B327">
        <v>1185732</v>
      </c>
      <c r="C327">
        <v>44388</v>
      </c>
      <c r="D327" t="s">
        <v>34</v>
      </c>
      <c r="E327" t="s">
        <v>35</v>
      </c>
      <c r="F327" t="s">
        <v>36</v>
      </c>
      <c r="G327" t="s">
        <v>21</v>
      </c>
      <c r="H327">
        <v>55.000000000000007</v>
      </c>
      <c r="I327">
        <v>400</v>
      </c>
      <c r="J327" t="s">
        <v>22</v>
      </c>
    </row>
    <row r="328" spans="1:10" x14ac:dyDescent="0.25">
      <c r="A328" t="s">
        <v>12</v>
      </c>
      <c r="B328">
        <v>1185732</v>
      </c>
      <c r="C328">
        <v>44389</v>
      </c>
      <c r="D328" t="s">
        <v>34</v>
      </c>
      <c r="E328" t="s">
        <v>35</v>
      </c>
      <c r="F328" t="s">
        <v>36</v>
      </c>
      <c r="G328" t="s">
        <v>15</v>
      </c>
      <c r="H328">
        <v>50</v>
      </c>
      <c r="I328">
        <v>550</v>
      </c>
      <c r="J328" t="s">
        <v>22</v>
      </c>
    </row>
    <row r="329" spans="1:10" x14ac:dyDescent="0.25">
      <c r="A329" t="s">
        <v>12</v>
      </c>
      <c r="B329">
        <v>1185732</v>
      </c>
      <c r="C329">
        <v>44390</v>
      </c>
      <c r="D329" t="s">
        <v>34</v>
      </c>
      <c r="E329" t="s">
        <v>35</v>
      </c>
      <c r="F329" t="s">
        <v>36</v>
      </c>
      <c r="G329" t="s">
        <v>17</v>
      </c>
      <c r="H329">
        <v>45.000000000000007</v>
      </c>
      <c r="I329">
        <v>325</v>
      </c>
      <c r="J329" t="s">
        <v>22</v>
      </c>
    </row>
    <row r="330" spans="1:10" x14ac:dyDescent="0.25">
      <c r="A330" t="s">
        <v>12</v>
      </c>
      <c r="B330">
        <v>1185732</v>
      </c>
      <c r="C330">
        <v>44391</v>
      </c>
      <c r="D330" t="s">
        <v>34</v>
      </c>
      <c r="E330" t="s">
        <v>35</v>
      </c>
      <c r="F330" t="s">
        <v>36</v>
      </c>
      <c r="G330" t="s">
        <v>18</v>
      </c>
      <c r="H330">
        <v>40</v>
      </c>
      <c r="I330">
        <v>250</v>
      </c>
      <c r="J330" t="s">
        <v>22</v>
      </c>
    </row>
    <row r="331" spans="1:10" x14ac:dyDescent="0.25">
      <c r="A331" t="s">
        <v>12</v>
      </c>
      <c r="B331">
        <v>1185732</v>
      </c>
      <c r="C331">
        <v>44392</v>
      </c>
      <c r="D331" t="s">
        <v>34</v>
      </c>
      <c r="E331" t="s">
        <v>35</v>
      </c>
      <c r="F331" t="s">
        <v>36</v>
      </c>
      <c r="G331" t="s">
        <v>19</v>
      </c>
      <c r="H331">
        <v>40</v>
      </c>
      <c r="I331">
        <v>225</v>
      </c>
      <c r="J331" t="s">
        <v>22</v>
      </c>
    </row>
    <row r="332" spans="1:10" x14ac:dyDescent="0.25">
      <c r="A332" t="s">
        <v>12</v>
      </c>
      <c r="B332">
        <v>1185732</v>
      </c>
      <c r="C332">
        <v>44393</v>
      </c>
      <c r="D332" t="s">
        <v>34</v>
      </c>
      <c r="E332" t="s">
        <v>35</v>
      </c>
      <c r="F332" t="s">
        <v>36</v>
      </c>
      <c r="G332" t="s">
        <v>20</v>
      </c>
      <c r="H332">
        <v>50</v>
      </c>
      <c r="I332">
        <v>200</v>
      </c>
      <c r="J332" t="s">
        <v>22</v>
      </c>
    </row>
    <row r="333" spans="1:10" x14ac:dyDescent="0.25">
      <c r="A333" t="s">
        <v>12</v>
      </c>
      <c r="B333">
        <v>1185732</v>
      </c>
      <c r="C333">
        <v>44394</v>
      </c>
      <c r="D333" t="s">
        <v>34</v>
      </c>
      <c r="E333" t="s">
        <v>35</v>
      </c>
      <c r="F333" t="s">
        <v>36</v>
      </c>
      <c r="G333" t="s">
        <v>21</v>
      </c>
      <c r="H333">
        <v>55.000000000000007</v>
      </c>
      <c r="I333">
        <v>375</v>
      </c>
      <c r="J333" t="s">
        <v>22</v>
      </c>
    </row>
    <row r="334" spans="1:10" x14ac:dyDescent="0.25">
      <c r="A334" t="s">
        <v>12</v>
      </c>
      <c r="B334">
        <v>1185732</v>
      </c>
      <c r="C334">
        <v>44395</v>
      </c>
      <c r="D334" t="s">
        <v>34</v>
      </c>
      <c r="E334" t="s">
        <v>35</v>
      </c>
      <c r="F334" t="s">
        <v>36</v>
      </c>
      <c r="G334" t="s">
        <v>15</v>
      </c>
      <c r="H334">
        <v>50</v>
      </c>
      <c r="I334">
        <v>500</v>
      </c>
      <c r="J334" t="s">
        <v>22</v>
      </c>
    </row>
    <row r="335" spans="1:10" x14ac:dyDescent="0.25">
      <c r="A335" t="s">
        <v>12</v>
      </c>
      <c r="B335">
        <v>1185732</v>
      </c>
      <c r="C335">
        <v>44396</v>
      </c>
      <c r="D335" t="s">
        <v>34</v>
      </c>
      <c r="E335" t="s">
        <v>35</v>
      </c>
      <c r="F335" t="s">
        <v>36</v>
      </c>
      <c r="G335" t="s">
        <v>17</v>
      </c>
      <c r="H335">
        <v>45.000000000000007</v>
      </c>
      <c r="I335">
        <v>300</v>
      </c>
      <c r="J335" t="s">
        <v>22</v>
      </c>
    </row>
    <row r="336" spans="1:10" x14ac:dyDescent="0.25">
      <c r="A336" t="s">
        <v>12</v>
      </c>
      <c r="B336">
        <v>1185732</v>
      </c>
      <c r="C336">
        <v>44397</v>
      </c>
      <c r="D336" t="s">
        <v>34</v>
      </c>
      <c r="E336" t="s">
        <v>35</v>
      </c>
      <c r="F336" t="s">
        <v>36</v>
      </c>
      <c r="G336" t="s">
        <v>18</v>
      </c>
      <c r="H336">
        <v>40</v>
      </c>
      <c r="I336">
        <v>200</v>
      </c>
      <c r="J336" t="s">
        <v>22</v>
      </c>
    </row>
    <row r="337" spans="1:10" x14ac:dyDescent="0.25">
      <c r="A337" t="s">
        <v>12</v>
      </c>
      <c r="B337">
        <v>1185732</v>
      </c>
      <c r="C337">
        <v>44398</v>
      </c>
      <c r="D337" t="s">
        <v>34</v>
      </c>
      <c r="E337" t="s">
        <v>35</v>
      </c>
      <c r="F337" t="s">
        <v>36</v>
      </c>
      <c r="G337" t="s">
        <v>19</v>
      </c>
      <c r="H337">
        <v>40</v>
      </c>
      <c r="I337">
        <v>175</v>
      </c>
      <c r="J337" t="s">
        <v>22</v>
      </c>
    </row>
    <row r="338" spans="1:10" x14ac:dyDescent="0.25">
      <c r="A338" t="s">
        <v>12</v>
      </c>
      <c r="B338">
        <v>1185732</v>
      </c>
      <c r="C338">
        <v>44399</v>
      </c>
      <c r="D338" t="s">
        <v>34</v>
      </c>
      <c r="E338" t="s">
        <v>35</v>
      </c>
      <c r="F338" t="s">
        <v>36</v>
      </c>
      <c r="G338" t="s">
        <v>20</v>
      </c>
      <c r="H338">
        <v>50</v>
      </c>
      <c r="I338">
        <v>175</v>
      </c>
      <c r="J338" t="s">
        <v>22</v>
      </c>
    </row>
    <row r="339" spans="1:10" x14ac:dyDescent="0.25">
      <c r="A339" t="s">
        <v>12</v>
      </c>
      <c r="B339">
        <v>1185732</v>
      </c>
      <c r="C339">
        <v>44400</v>
      </c>
      <c r="D339" t="s">
        <v>34</v>
      </c>
      <c r="E339" t="s">
        <v>35</v>
      </c>
      <c r="F339" t="s">
        <v>36</v>
      </c>
      <c r="G339" t="s">
        <v>21</v>
      </c>
      <c r="H339">
        <v>55.000000000000007</v>
      </c>
      <c r="I339">
        <v>250</v>
      </c>
      <c r="J339" t="s">
        <v>22</v>
      </c>
    </row>
    <row r="340" spans="1:10" x14ac:dyDescent="0.25">
      <c r="A340" t="s">
        <v>12</v>
      </c>
      <c r="B340">
        <v>1185732</v>
      </c>
      <c r="C340">
        <v>44401</v>
      </c>
      <c r="D340" t="s">
        <v>34</v>
      </c>
      <c r="E340" t="s">
        <v>35</v>
      </c>
      <c r="F340" t="s">
        <v>36</v>
      </c>
      <c r="G340" t="s">
        <v>15</v>
      </c>
      <c r="H340">
        <v>60</v>
      </c>
      <c r="I340">
        <v>425</v>
      </c>
      <c r="J340" t="s">
        <v>22</v>
      </c>
    </row>
    <row r="341" spans="1:10" x14ac:dyDescent="0.25">
      <c r="A341" t="s">
        <v>12</v>
      </c>
      <c r="B341">
        <v>1185732</v>
      </c>
      <c r="C341">
        <v>44402</v>
      </c>
      <c r="D341" t="s">
        <v>34</v>
      </c>
      <c r="E341" t="s">
        <v>35</v>
      </c>
      <c r="F341" t="s">
        <v>36</v>
      </c>
      <c r="G341" t="s">
        <v>17</v>
      </c>
      <c r="H341">
        <v>50</v>
      </c>
      <c r="I341">
        <v>250</v>
      </c>
      <c r="J341" t="s">
        <v>22</v>
      </c>
    </row>
    <row r="342" spans="1:10" x14ac:dyDescent="0.25">
      <c r="A342" t="s">
        <v>12</v>
      </c>
      <c r="B342">
        <v>1185732</v>
      </c>
      <c r="C342">
        <v>44403</v>
      </c>
      <c r="D342" t="s">
        <v>34</v>
      </c>
      <c r="E342" t="s">
        <v>35</v>
      </c>
      <c r="F342" t="s">
        <v>36</v>
      </c>
      <c r="G342" t="s">
        <v>18</v>
      </c>
      <c r="H342">
        <v>50</v>
      </c>
      <c r="I342">
        <v>150</v>
      </c>
      <c r="J342" t="s">
        <v>22</v>
      </c>
    </row>
    <row r="343" spans="1:10" x14ac:dyDescent="0.25">
      <c r="A343" t="s">
        <v>12</v>
      </c>
      <c r="B343">
        <v>1185732</v>
      </c>
      <c r="C343">
        <v>44404</v>
      </c>
      <c r="D343" t="s">
        <v>34</v>
      </c>
      <c r="E343" t="s">
        <v>35</v>
      </c>
      <c r="F343" t="s">
        <v>36</v>
      </c>
      <c r="G343" t="s">
        <v>19</v>
      </c>
      <c r="H343">
        <v>50</v>
      </c>
      <c r="I343">
        <v>125</v>
      </c>
      <c r="J343" t="s">
        <v>22</v>
      </c>
    </row>
    <row r="344" spans="1:10" x14ac:dyDescent="0.25">
      <c r="A344" t="s">
        <v>12</v>
      </c>
      <c r="B344">
        <v>1185732</v>
      </c>
      <c r="C344">
        <v>44405</v>
      </c>
      <c r="D344" t="s">
        <v>34</v>
      </c>
      <c r="E344" t="s">
        <v>35</v>
      </c>
      <c r="F344" t="s">
        <v>36</v>
      </c>
      <c r="G344" t="s">
        <v>20</v>
      </c>
      <c r="H344">
        <v>60</v>
      </c>
      <c r="I344">
        <v>125</v>
      </c>
      <c r="J344" t="s">
        <v>22</v>
      </c>
    </row>
    <row r="345" spans="1:10" x14ac:dyDescent="0.25">
      <c r="A345" t="s">
        <v>12</v>
      </c>
      <c r="B345">
        <v>1185732</v>
      </c>
      <c r="C345">
        <v>44406</v>
      </c>
      <c r="D345" t="s">
        <v>34</v>
      </c>
      <c r="E345" t="s">
        <v>35</v>
      </c>
      <c r="F345" t="s">
        <v>36</v>
      </c>
      <c r="G345" t="s">
        <v>21</v>
      </c>
      <c r="H345">
        <v>64.999999999999986</v>
      </c>
      <c r="I345">
        <v>250</v>
      </c>
      <c r="J345" t="s">
        <v>22</v>
      </c>
    </row>
    <row r="346" spans="1:10" x14ac:dyDescent="0.25">
      <c r="A346" t="s">
        <v>12</v>
      </c>
      <c r="B346">
        <v>1185732</v>
      </c>
      <c r="C346">
        <v>44407</v>
      </c>
      <c r="D346" t="s">
        <v>34</v>
      </c>
      <c r="E346" t="s">
        <v>35</v>
      </c>
      <c r="F346" t="s">
        <v>36</v>
      </c>
      <c r="G346" t="s">
        <v>15</v>
      </c>
      <c r="H346">
        <v>60</v>
      </c>
      <c r="I346">
        <v>400</v>
      </c>
      <c r="J346" t="s">
        <v>22</v>
      </c>
    </row>
    <row r="347" spans="1:10" x14ac:dyDescent="0.25">
      <c r="A347" t="s">
        <v>12</v>
      </c>
      <c r="B347">
        <v>1185732</v>
      </c>
      <c r="C347">
        <v>44408</v>
      </c>
      <c r="D347" t="s">
        <v>34</v>
      </c>
      <c r="E347" t="s">
        <v>35</v>
      </c>
      <c r="F347" t="s">
        <v>36</v>
      </c>
      <c r="G347" t="s">
        <v>17</v>
      </c>
      <c r="H347">
        <v>50</v>
      </c>
      <c r="I347">
        <v>250</v>
      </c>
      <c r="J347" t="s">
        <v>22</v>
      </c>
    </row>
    <row r="348" spans="1:10" x14ac:dyDescent="0.25">
      <c r="A348" t="s">
        <v>12</v>
      </c>
      <c r="B348">
        <v>1185732</v>
      </c>
      <c r="C348">
        <v>44409</v>
      </c>
      <c r="D348" t="s">
        <v>34</v>
      </c>
      <c r="E348" t="s">
        <v>35</v>
      </c>
      <c r="F348" t="s">
        <v>36</v>
      </c>
      <c r="G348" t="s">
        <v>18</v>
      </c>
      <c r="H348">
        <v>50</v>
      </c>
      <c r="I348">
        <v>195</v>
      </c>
      <c r="J348" t="s">
        <v>22</v>
      </c>
    </row>
    <row r="349" spans="1:10" x14ac:dyDescent="0.25">
      <c r="A349" t="s">
        <v>12</v>
      </c>
      <c r="B349">
        <v>1185732</v>
      </c>
      <c r="C349">
        <v>44410</v>
      </c>
      <c r="D349" t="s">
        <v>34</v>
      </c>
      <c r="E349" t="s">
        <v>35</v>
      </c>
      <c r="F349" t="s">
        <v>36</v>
      </c>
      <c r="G349" t="s">
        <v>19</v>
      </c>
      <c r="H349">
        <v>50</v>
      </c>
      <c r="I349">
        <v>175</v>
      </c>
      <c r="J349" t="s">
        <v>22</v>
      </c>
    </row>
    <row r="350" spans="1:10" x14ac:dyDescent="0.25">
      <c r="A350" t="s">
        <v>12</v>
      </c>
      <c r="B350">
        <v>1185732</v>
      </c>
      <c r="C350">
        <v>44411</v>
      </c>
      <c r="D350" t="s">
        <v>34</v>
      </c>
      <c r="E350" t="s">
        <v>35</v>
      </c>
      <c r="F350" t="s">
        <v>36</v>
      </c>
      <c r="G350" t="s">
        <v>20</v>
      </c>
      <c r="H350">
        <v>60</v>
      </c>
      <c r="I350">
        <v>150</v>
      </c>
      <c r="J350" t="s">
        <v>22</v>
      </c>
    </row>
    <row r="351" spans="1:10" x14ac:dyDescent="0.25">
      <c r="A351" t="s">
        <v>12</v>
      </c>
      <c r="B351">
        <v>1185732</v>
      </c>
      <c r="C351">
        <v>44412</v>
      </c>
      <c r="D351" t="s">
        <v>34</v>
      </c>
      <c r="E351" t="s">
        <v>35</v>
      </c>
      <c r="F351" t="s">
        <v>36</v>
      </c>
      <c r="G351" t="s">
        <v>21</v>
      </c>
      <c r="H351">
        <v>64.999999999999986</v>
      </c>
      <c r="I351">
        <v>250</v>
      </c>
      <c r="J351" t="s">
        <v>22</v>
      </c>
    </row>
    <row r="352" spans="1:10" x14ac:dyDescent="0.25">
      <c r="A352" t="s">
        <v>12</v>
      </c>
      <c r="B352">
        <v>1185732</v>
      </c>
      <c r="C352">
        <v>44413</v>
      </c>
      <c r="D352" t="s">
        <v>34</v>
      </c>
      <c r="E352" t="s">
        <v>35</v>
      </c>
      <c r="F352" t="s">
        <v>36</v>
      </c>
      <c r="G352" t="s">
        <v>15</v>
      </c>
      <c r="H352">
        <v>60</v>
      </c>
      <c r="I352">
        <v>500</v>
      </c>
      <c r="J352" t="s">
        <v>22</v>
      </c>
    </row>
    <row r="353" spans="1:10" x14ac:dyDescent="0.25">
      <c r="A353" t="s">
        <v>12</v>
      </c>
      <c r="B353">
        <v>1185732</v>
      </c>
      <c r="C353">
        <v>44414</v>
      </c>
      <c r="D353" t="s">
        <v>34</v>
      </c>
      <c r="E353" t="s">
        <v>35</v>
      </c>
      <c r="F353" t="s">
        <v>36</v>
      </c>
      <c r="G353" t="s">
        <v>17</v>
      </c>
      <c r="H353">
        <v>50</v>
      </c>
      <c r="I353">
        <v>300</v>
      </c>
      <c r="J353" t="s">
        <v>22</v>
      </c>
    </row>
    <row r="354" spans="1:10" x14ac:dyDescent="0.25">
      <c r="A354" t="s">
        <v>12</v>
      </c>
      <c r="B354">
        <v>1185732</v>
      </c>
      <c r="C354">
        <v>44415</v>
      </c>
      <c r="D354" t="s">
        <v>34</v>
      </c>
      <c r="E354" t="s">
        <v>35</v>
      </c>
      <c r="F354" t="s">
        <v>36</v>
      </c>
      <c r="G354" t="s">
        <v>18</v>
      </c>
      <c r="H354">
        <v>50</v>
      </c>
      <c r="I354">
        <v>250</v>
      </c>
      <c r="J354" t="s">
        <v>22</v>
      </c>
    </row>
    <row r="355" spans="1:10" x14ac:dyDescent="0.25">
      <c r="A355" t="s">
        <v>12</v>
      </c>
      <c r="B355">
        <v>1185732</v>
      </c>
      <c r="C355">
        <v>44416</v>
      </c>
      <c r="D355" t="s">
        <v>34</v>
      </c>
      <c r="E355" t="s">
        <v>35</v>
      </c>
      <c r="F355" t="s">
        <v>36</v>
      </c>
      <c r="G355" t="s">
        <v>19</v>
      </c>
      <c r="H355">
        <v>50</v>
      </c>
      <c r="I355">
        <v>200</v>
      </c>
      <c r="J355" t="s">
        <v>22</v>
      </c>
    </row>
    <row r="356" spans="1:10" x14ac:dyDescent="0.25">
      <c r="A356" t="s">
        <v>12</v>
      </c>
      <c r="B356">
        <v>1185732</v>
      </c>
      <c r="C356">
        <v>44417</v>
      </c>
      <c r="D356" t="s">
        <v>34</v>
      </c>
      <c r="E356" t="s">
        <v>35</v>
      </c>
      <c r="F356" t="s">
        <v>36</v>
      </c>
      <c r="G356" t="s">
        <v>20</v>
      </c>
      <c r="H356">
        <v>60</v>
      </c>
      <c r="I356">
        <v>200</v>
      </c>
      <c r="J356" t="s">
        <v>22</v>
      </c>
    </row>
    <row r="357" spans="1:10" x14ac:dyDescent="0.25">
      <c r="A357" t="s">
        <v>12</v>
      </c>
      <c r="B357">
        <v>1185732</v>
      </c>
      <c r="C357">
        <v>44418</v>
      </c>
      <c r="D357" t="s">
        <v>34</v>
      </c>
      <c r="E357" t="s">
        <v>35</v>
      </c>
      <c r="F357" t="s">
        <v>36</v>
      </c>
      <c r="G357" t="s">
        <v>21</v>
      </c>
      <c r="H357">
        <v>64.999999999999986</v>
      </c>
      <c r="I357">
        <v>300</v>
      </c>
      <c r="J357" t="s">
        <v>22</v>
      </c>
    </row>
    <row r="358" spans="1:10" x14ac:dyDescent="0.25">
      <c r="A358" t="s">
        <v>24</v>
      </c>
      <c r="B358">
        <v>1197831</v>
      </c>
      <c r="C358">
        <v>44419</v>
      </c>
      <c r="D358" t="s">
        <v>34</v>
      </c>
      <c r="E358" t="s">
        <v>35</v>
      </c>
      <c r="F358" t="s">
        <v>36</v>
      </c>
      <c r="G358" t="s">
        <v>15</v>
      </c>
      <c r="H358">
        <v>20</v>
      </c>
      <c r="I358">
        <v>725</v>
      </c>
      <c r="J358" t="s">
        <v>22</v>
      </c>
    </row>
    <row r="359" spans="1:10" x14ac:dyDescent="0.25">
      <c r="A359" t="s">
        <v>24</v>
      </c>
      <c r="B359">
        <v>1197831</v>
      </c>
      <c r="C359">
        <v>44420</v>
      </c>
      <c r="D359" t="s">
        <v>34</v>
      </c>
      <c r="E359" t="s">
        <v>35</v>
      </c>
      <c r="F359" t="s">
        <v>36</v>
      </c>
      <c r="G359" t="s">
        <v>17</v>
      </c>
      <c r="H359">
        <v>30</v>
      </c>
      <c r="I359">
        <v>725</v>
      </c>
      <c r="J359" t="s">
        <v>22</v>
      </c>
    </row>
    <row r="360" spans="1:10" x14ac:dyDescent="0.25">
      <c r="A360" t="s">
        <v>24</v>
      </c>
      <c r="B360">
        <v>1197831</v>
      </c>
      <c r="C360">
        <v>44421</v>
      </c>
      <c r="D360" t="s">
        <v>34</v>
      </c>
      <c r="E360" t="s">
        <v>35</v>
      </c>
      <c r="F360" t="s">
        <v>36</v>
      </c>
      <c r="G360" t="s">
        <v>18</v>
      </c>
      <c r="H360">
        <v>30</v>
      </c>
      <c r="I360">
        <v>525</v>
      </c>
      <c r="J360" t="s">
        <v>22</v>
      </c>
    </row>
    <row r="361" spans="1:10" x14ac:dyDescent="0.25">
      <c r="A361" t="s">
        <v>24</v>
      </c>
      <c r="B361">
        <v>1197831</v>
      </c>
      <c r="C361">
        <v>44422</v>
      </c>
      <c r="D361" t="s">
        <v>34</v>
      </c>
      <c r="E361" t="s">
        <v>35</v>
      </c>
      <c r="F361" t="s">
        <v>36</v>
      </c>
      <c r="G361" t="s">
        <v>19</v>
      </c>
      <c r="H361">
        <v>35</v>
      </c>
      <c r="I361">
        <v>525</v>
      </c>
      <c r="J361" t="s">
        <v>22</v>
      </c>
    </row>
    <row r="362" spans="1:10" x14ac:dyDescent="0.25">
      <c r="A362" t="s">
        <v>24</v>
      </c>
      <c r="B362">
        <v>1197831</v>
      </c>
      <c r="C362">
        <v>44423</v>
      </c>
      <c r="D362" t="s">
        <v>25</v>
      </c>
      <c r="E362" t="s">
        <v>26</v>
      </c>
      <c r="F362" t="s">
        <v>37</v>
      </c>
      <c r="G362" t="s">
        <v>20</v>
      </c>
      <c r="H362">
        <v>40</v>
      </c>
      <c r="I362">
        <v>375</v>
      </c>
      <c r="J362" t="s">
        <v>22</v>
      </c>
    </row>
    <row r="363" spans="1:10" x14ac:dyDescent="0.25">
      <c r="A363" t="s">
        <v>24</v>
      </c>
      <c r="B363">
        <v>1197831</v>
      </c>
      <c r="C363">
        <v>44424</v>
      </c>
      <c r="D363" t="s">
        <v>25</v>
      </c>
      <c r="E363" t="s">
        <v>26</v>
      </c>
      <c r="F363" t="s">
        <v>37</v>
      </c>
      <c r="G363" t="s">
        <v>21</v>
      </c>
      <c r="H363">
        <v>35</v>
      </c>
      <c r="I363">
        <v>525</v>
      </c>
      <c r="J363" t="s">
        <v>22</v>
      </c>
    </row>
    <row r="364" spans="1:10" x14ac:dyDescent="0.25">
      <c r="A364" t="s">
        <v>24</v>
      </c>
      <c r="B364">
        <v>1197831</v>
      </c>
      <c r="C364">
        <v>44425</v>
      </c>
      <c r="D364" t="s">
        <v>25</v>
      </c>
      <c r="E364" t="s">
        <v>26</v>
      </c>
      <c r="F364" t="s">
        <v>37</v>
      </c>
      <c r="G364" t="s">
        <v>15</v>
      </c>
      <c r="H364">
        <v>25</v>
      </c>
      <c r="I364">
        <v>675</v>
      </c>
      <c r="J364" t="s">
        <v>22</v>
      </c>
    </row>
    <row r="365" spans="1:10" x14ac:dyDescent="0.25">
      <c r="A365" t="s">
        <v>24</v>
      </c>
      <c r="B365">
        <v>1197831</v>
      </c>
      <c r="C365">
        <v>44426</v>
      </c>
      <c r="D365" t="s">
        <v>25</v>
      </c>
      <c r="E365" t="s">
        <v>26</v>
      </c>
      <c r="F365" t="s">
        <v>37</v>
      </c>
      <c r="G365" t="s">
        <v>17</v>
      </c>
      <c r="H365">
        <v>35</v>
      </c>
      <c r="I365">
        <v>650</v>
      </c>
      <c r="J365" t="s">
        <v>22</v>
      </c>
    </row>
    <row r="366" spans="1:10" x14ac:dyDescent="0.25">
      <c r="A366" t="s">
        <v>24</v>
      </c>
      <c r="B366">
        <v>1197831</v>
      </c>
      <c r="C366">
        <v>44427</v>
      </c>
      <c r="D366" t="s">
        <v>25</v>
      </c>
      <c r="E366" t="s">
        <v>26</v>
      </c>
      <c r="F366" t="s">
        <v>37</v>
      </c>
      <c r="G366" t="s">
        <v>18</v>
      </c>
      <c r="H366">
        <v>35</v>
      </c>
      <c r="I366">
        <v>475</v>
      </c>
      <c r="J366" t="s">
        <v>22</v>
      </c>
    </row>
    <row r="367" spans="1:10" x14ac:dyDescent="0.25">
      <c r="A367" t="s">
        <v>24</v>
      </c>
      <c r="B367">
        <v>1197831</v>
      </c>
      <c r="C367">
        <v>44428</v>
      </c>
      <c r="D367" t="s">
        <v>25</v>
      </c>
      <c r="E367" t="s">
        <v>26</v>
      </c>
      <c r="F367" t="s">
        <v>37</v>
      </c>
      <c r="G367" t="s">
        <v>19</v>
      </c>
      <c r="H367">
        <v>35</v>
      </c>
      <c r="I367">
        <v>425</v>
      </c>
      <c r="J367" t="s">
        <v>22</v>
      </c>
    </row>
    <row r="368" spans="1:10" x14ac:dyDescent="0.25">
      <c r="A368" t="s">
        <v>24</v>
      </c>
      <c r="B368">
        <v>1197831</v>
      </c>
      <c r="C368">
        <v>44429</v>
      </c>
      <c r="D368" t="s">
        <v>25</v>
      </c>
      <c r="E368" t="s">
        <v>26</v>
      </c>
      <c r="F368" t="s">
        <v>37</v>
      </c>
      <c r="G368" t="s">
        <v>20</v>
      </c>
      <c r="H368">
        <v>40</v>
      </c>
      <c r="I368">
        <v>300</v>
      </c>
      <c r="J368" t="s">
        <v>22</v>
      </c>
    </row>
    <row r="369" spans="1:10" x14ac:dyDescent="0.25">
      <c r="A369" t="s">
        <v>24</v>
      </c>
      <c r="B369">
        <v>1197831</v>
      </c>
      <c r="C369">
        <v>44430</v>
      </c>
      <c r="D369" t="s">
        <v>25</v>
      </c>
      <c r="E369" t="s">
        <v>26</v>
      </c>
      <c r="F369" t="s">
        <v>37</v>
      </c>
      <c r="G369" t="s">
        <v>21</v>
      </c>
      <c r="H369">
        <v>35</v>
      </c>
      <c r="I369">
        <v>500</v>
      </c>
      <c r="J369" t="s">
        <v>22</v>
      </c>
    </row>
    <row r="370" spans="1:10" x14ac:dyDescent="0.25">
      <c r="A370" t="s">
        <v>24</v>
      </c>
      <c r="B370">
        <v>1197831</v>
      </c>
      <c r="C370">
        <v>44431</v>
      </c>
      <c r="D370" t="s">
        <v>25</v>
      </c>
      <c r="E370" t="s">
        <v>26</v>
      </c>
      <c r="F370" t="s">
        <v>37</v>
      </c>
      <c r="G370" t="s">
        <v>15</v>
      </c>
      <c r="H370">
        <v>30</v>
      </c>
      <c r="I370">
        <v>675</v>
      </c>
      <c r="J370" t="s">
        <v>22</v>
      </c>
    </row>
    <row r="371" spans="1:10" x14ac:dyDescent="0.25">
      <c r="A371" t="s">
        <v>24</v>
      </c>
      <c r="B371">
        <v>1197831</v>
      </c>
      <c r="C371">
        <v>44432</v>
      </c>
      <c r="D371" t="s">
        <v>25</v>
      </c>
      <c r="E371" t="s">
        <v>26</v>
      </c>
      <c r="F371" t="s">
        <v>37</v>
      </c>
      <c r="G371" t="s">
        <v>17</v>
      </c>
      <c r="H371">
        <v>40</v>
      </c>
      <c r="I371">
        <v>675</v>
      </c>
      <c r="J371" t="s">
        <v>22</v>
      </c>
    </row>
    <row r="372" spans="1:10" x14ac:dyDescent="0.25">
      <c r="A372" t="s">
        <v>24</v>
      </c>
      <c r="B372">
        <v>1197831</v>
      </c>
      <c r="C372">
        <v>44433</v>
      </c>
      <c r="D372" t="s">
        <v>25</v>
      </c>
      <c r="E372" t="s">
        <v>26</v>
      </c>
      <c r="F372" t="s">
        <v>37</v>
      </c>
      <c r="G372" t="s">
        <v>18</v>
      </c>
      <c r="H372">
        <v>30</v>
      </c>
      <c r="I372">
        <v>500</v>
      </c>
      <c r="J372" t="s">
        <v>22</v>
      </c>
    </row>
    <row r="373" spans="1:10" x14ac:dyDescent="0.25">
      <c r="A373" t="s">
        <v>24</v>
      </c>
      <c r="B373">
        <v>1197831</v>
      </c>
      <c r="C373">
        <v>44434</v>
      </c>
      <c r="D373" t="s">
        <v>25</v>
      </c>
      <c r="E373" t="s">
        <v>26</v>
      </c>
      <c r="F373" t="s">
        <v>37</v>
      </c>
      <c r="G373" t="s">
        <v>19</v>
      </c>
      <c r="H373">
        <v>35</v>
      </c>
      <c r="I373">
        <v>400</v>
      </c>
      <c r="J373" t="s">
        <v>22</v>
      </c>
    </row>
    <row r="374" spans="1:10" x14ac:dyDescent="0.25">
      <c r="A374" t="s">
        <v>24</v>
      </c>
      <c r="B374">
        <v>1197831</v>
      </c>
      <c r="C374">
        <v>44435</v>
      </c>
      <c r="D374" t="s">
        <v>25</v>
      </c>
      <c r="E374" t="s">
        <v>26</v>
      </c>
      <c r="F374" t="s">
        <v>37</v>
      </c>
      <c r="G374" t="s">
        <v>20</v>
      </c>
      <c r="H374">
        <v>40</v>
      </c>
      <c r="I374">
        <v>300</v>
      </c>
      <c r="J374" t="s">
        <v>22</v>
      </c>
    </row>
    <row r="375" spans="1:10" x14ac:dyDescent="0.25">
      <c r="A375" t="s">
        <v>24</v>
      </c>
      <c r="B375">
        <v>1197831</v>
      </c>
      <c r="C375">
        <v>44436</v>
      </c>
      <c r="D375" t="s">
        <v>25</v>
      </c>
      <c r="E375" t="s">
        <v>26</v>
      </c>
      <c r="F375" t="s">
        <v>37</v>
      </c>
      <c r="G375" t="s">
        <v>21</v>
      </c>
      <c r="H375">
        <v>35</v>
      </c>
      <c r="I375">
        <v>450</v>
      </c>
      <c r="J375" t="s">
        <v>22</v>
      </c>
    </row>
    <row r="376" spans="1:10" x14ac:dyDescent="0.25">
      <c r="A376" t="s">
        <v>24</v>
      </c>
      <c r="B376">
        <v>1197831</v>
      </c>
      <c r="C376">
        <v>44437</v>
      </c>
      <c r="D376" t="s">
        <v>25</v>
      </c>
      <c r="E376" t="s">
        <v>26</v>
      </c>
      <c r="F376" t="s">
        <v>37</v>
      </c>
      <c r="G376" t="s">
        <v>15</v>
      </c>
      <c r="H376">
        <v>20</v>
      </c>
      <c r="I376">
        <v>700</v>
      </c>
      <c r="J376" t="s">
        <v>22</v>
      </c>
    </row>
    <row r="377" spans="1:10" x14ac:dyDescent="0.25">
      <c r="A377" t="s">
        <v>24</v>
      </c>
      <c r="B377">
        <v>1197831</v>
      </c>
      <c r="C377">
        <v>44438</v>
      </c>
      <c r="D377" t="s">
        <v>25</v>
      </c>
      <c r="E377" t="s">
        <v>26</v>
      </c>
      <c r="F377" t="s">
        <v>37</v>
      </c>
      <c r="G377" t="s">
        <v>17</v>
      </c>
      <c r="H377">
        <v>30.000000000000004</v>
      </c>
      <c r="I377">
        <v>700</v>
      </c>
      <c r="J377" t="s">
        <v>22</v>
      </c>
    </row>
    <row r="378" spans="1:10" x14ac:dyDescent="0.25">
      <c r="A378" t="s">
        <v>24</v>
      </c>
      <c r="B378">
        <v>1197831</v>
      </c>
      <c r="C378">
        <v>44439</v>
      </c>
      <c r="D378" t="s">
        <v>25</v>
      </c>
      <c r="E378" t="s">
        <v>26</v>
      </c>
      <c r="F378" t="s">
        <v>37</v>
      </c>
      <c r="G378" t="s">
        <v>18</v>
      </c>
      <c r="H378">
        <v>24.999999999999996</v>
      </c>
      <c r="I378">
        <v>525</v>
      </c>
      <c r="J378" t="s">
        <v>22</v>
      </c>
    </row>
    <row r="379" spans="1:10" x14ac:dyDescent="0.25">
      <c r="A379" t="s">
        <v>24</v>
      </c>
      <c r="B379">
        <v>1197831</v>
      </c>
      <c r="C379">
        <v>44440</v>
      </c>
      <c r="D379" t="s">
        <v>25</v>
      </c>
      <c r="E379" t="s">
        <v>26</v>
      </c>
      <c r="F379" t="s">
        <v>37</v>
      </c>
      <c r="G379" t="s">
        <v>19</v>
      </c>
      <c r="H379">
        <v>30.000000000000004</v>
      </c>
      <c r="I379">
        <v>425</v>
      </c>
      <c r="J379" t="s">
        <v>22</v>
      </c>
    </row>
    <row r="380" spans="1:10" x14ac:dyDescent="0.25">
      <c r="A380" t="s">
        <v>24</v>
      </c>
      <c r="B380">
        <v>1197831</v>
      </c>
      <c r="C380">
        <v>44441</v>
      </c>
      <c r="D380" t="s">
        <v>25</v>
      </c>
      <c r="E380" t="s">
        <v>26</v>
      </c>
      <c r="F380" t="s">
        <v>37</v>
      </c>
      <c r="G380" t="s">
        <v>20</v>
      </c>
      <c r="H380">
        <v>35</v>
      </c>
      <c r="I380">
        <v>325</v>
      </c>
      <c r="J380" t="s">
        <v>22</v>
      </c>
    </row>
    <row r="381" spans="1:10" x14ac:dyDescent="0.25">
      <c r="A381" t="s">
        <v>24</v>
      </c>
      <c r="B381">
        <v>1197831</v>
      </c>
      <c r="C381">
        <v>44442</v>
      </c>
      <c r="D381" t="s">
        <v>25</v>
      </c>
      <c r="E381" t="s">
        <v>26</v>
      </c>
      <c r="F381" t="s">
        <v>37</v>
      </c>
      <c r="G381" t="s">
        <v>21</v>
      </c>
      <c r="H381">
        <v>30.000000000000004</v>
      </c>
      <c r="I381">
        <v>600</v>
      </c>
      <c r="J381" t="s">
        <v>22</v>
      </c>
    </row>
    <row r="382" spans="1:10" x14ac:dyDescent="0.25">
      <c r="A382" t="s">
        <v>24</v>
      </c>
      <c r="B382">
        <v>1197831</v>
      </c>
      <c r="C382">
        <v>44443</v>
      </c>
      <c r="D382" t="s">
        <v>25</v>
      </c>
      <c r="E382" t="s">
        <v>26</v>
      </c>
      <c r="F382" t="s">
        <v>37</v>
      </c>
      <c r="G382" t="s">
        <v>15</v>
      </c>
      <c r="H382">
        <v>20</v>
      </c>
      <c r="I382">
        <v>750</v>
      </c>
      <c r="J382" t="s">
        <v>22</v>
      </c>
    </row>
    <row r="383" spans="1:10" x14ac:dyDescent="0.25">
      <c r="A383" t="s">
        <v>24</v>
      </c>
      <c r="B383">
        <v>1197831</v>
      </c>
      <c r="C383">
        <v>44444</v>
      </c>
      <c r="D383" t="s">
        <v>25</v>
      </c>
      <c r="E383" t="s">
        <v>26</v>
      </c>
      <c r="F383" t="s">
        <v>37</v>
      </c>
      <c r="G383" t="s">
        <v>17</v>
      </c>
      <c r="H383">
        <v>30.000000000000004</v>
      </c>
      <c r="I383">
        <v>775</v>
      </c>
      <c r="J383" t="s">
        <v>22</v>
      </c>
    </row>
    <row r="384" spans="1:10" x14ac:dyDescent="0.25">
      <c r="A384" t="s">
        <v>24</v>
      </c>
      <c r="B384">
        <v>1197831</v>
      </c>
      <c r="C384">
        <v>44445</v>
      </c>
      <c r="D384" t="s">
        <v>25</v>
      </c>
      <c r="E384" t="s">
        <v>26</v>
      </c>
      <c r="F384" t="s">
        <v>37</v>
      </c>
      <c r="G384" t="s">
        <v>18</v>
      </c>
      <c r="H384">
        <v>24.999999999999996</v>
      </c>
      <c r="I384">
        <v>625</v>
      </c>
      <c r="J384" t="s">
        <v>22</v>
      </c>
    </row>
    <row r="385" spans="1:10" x14ac:dyDescent="0.25">
      <c r="A385" t="s">
        <v>24</v>
      </c>
      <c r="B385">
        <v>1197831</v>
      </c>
      <c r="C385">
        <v>44446</v>
      </c>
      <c r="D385" t="s">
        <v>25</v>
      </c>
      <c r="E385" t="s">
        <v>26</v>
      </c>
      <c r="F385" t="s">
        <v>37</v>
      </c>
      <c r="G385" t="s">
        <v>19</v>
      </c>
      <c r="H385">
        <v>35</v>
      </c>
      <c r="I385">
        <v>550</v>
      </c>
      <c r="J385" t="s">
        <v>22</v>
      </c>
    </row>
    <row r="386" spans="1:10" x14ac:dyDescent="0.25">
      <c r="A386" t="s">
        <v>24</v>
      </c>
      <c r="B386">
        <v>1197831</v>
      </c>
      <c r="C386">
        <v>44447</v>
      </c>
      <c r="D386" t="s">
        <v>25</v>
      </c>
      <c r="E386" t="s">
        <v>26</v>
      </c>
      <c r="F386" t="s">
        <v>37</v>
      </c>
      <c r="G386" t="s">
        <v>20</v>
      </c>
      <c r="H386">
        <v>50</v>
      </c>
      <c r="I386">
        <v>450</v>
      </c>
      <c r="J386" t="s">
        <v>22</v>
      </c>
    </row>
    <row r="387" spans="1:10" x14ac:dyDescent="0.25">
      <c r="A387" t="s">
        <v>24</v>
      </c>
      <c r="B387">
        <v>1197831</v>
      </c>
      <c r="C387">
        <v>44448</v>
      </c>
      <c r="D387" t="s">
        <v>25</v>
      </c>
      <c r="E387" t="s">
        <v>26</v>
      </c>
      <c r="F387" t="s">
        <v>37</v>
      </c>
      <c r="G387" t="s">
        <v>21</v>
      </c>
      <c r="H387">
        <v>45</v>
      </c>
      <c r="I387">
        <v>800</v>
      </c>
      <c r="J387" t="s">
        <v>22</v>
      </c>
    </row>
    <row r="388" spans="1:10" x14ac:dyDescent="0.25">
      <c r="A388" t="s">
        <v>24</v>
      </c>
      <c r="B388">
        <v>1197831</v>
      </c>
      <c r="C388">
        <v>44449</v>
      </c>
      <c r="D388" t="s">
        <v>25</v>
      </c>
      <c r="E388" t="s">
        <v>26</v>
      </c>
      <c r="F388" t="s">
        <v>37</v>
      </c>
      <c r="G388" t="s">
        <v>15</v>
      </c>
      <c r="H388">
        <v>45</v>
      </c>
      <c r="I388">
        <v>800</v>
      </c>
      <c r="J388" t="s">
        <v>22</v>
      </c>
    </row>
    <row r="389" spans="1:10" x14ac:dyDescent="0.25">
      <c r="A389" t="s">
        <v>24</v>
      </c>
      <c r="B389">
        <v>1197831</v>
      </c>
      <c r="C389">
        <v>44450</v>
      </c>
      <c r="D389" t="s">
        <v>25</v>
      </c>
      <c r="E389" t="s">
        <v>26</v>
      </c>
      <c r="F389" t="s">
        <v>37</v>
      </c>
      <c r="G389" t="s">
        <v>17</v>
      </c>
      <c r="H389">
        <v>50</v>
      </c>
      <c r="I389">
        <v>800</v>
      </c>
      <c r="J389" t="s">
        <v>22</v>
      </c>
    </row>
    <row r="390" spans="1:10" x14ac:dyDescent="0.25">
      <c r="A390" t="s">
        <v>24</v>
      </c>
      <c r="B390">
        <v>1197831</v>
      </c>
      <c r="C390">
        <v>44451</v>
      </c>
      <c r="D390" t="s">
        <v>25</v>
      </c>
      <c r="E390" t="s">
        <v>26</v>
      </c>
      <c r="F390" t="s">
        <v>37</v>
      </c>
      <c r="G390" t="s">
        <v>18</v>
      </c>
      <c r="H390">
        <v>45</v>
      </c>
      <c r="I390">
        <v>650</v>
      </c>
      <c r="J390" t="s">
        <v>22</v>
      </c>
    </row>
    <row r="391" spans="1:10" x14ac:dyDescent="0.25">
      <c r="A391" t="s">
        <v>24</v>
      </c>
      <c r="B391">
        <v>1197831</v>
      </c>
      <c r="C391">
        <v>44452</v>
      </c>
      <c r="D391" t="s">
        <v>25</v>
      </c>
      <c r="E391" t="s">
        <v>26</v>
      </c>
      <c r="F391" t="s">
        <v>37</v>
      </c>
      <c r="G391" t="s">
        <v>19</v>
      </c>
      <c r="H391">
        <v>45</v>
      </c>
      <c r="I391">
        <v>600</v>
      </c>
      <c r="J391" t="s">
        <v>22</v>
      </c>
    </row>
    <row r="392" spans="1:10" x14ac:dyDescent="0.25">
      <c r="A392" t="s">
        <v>24</v>
      </c>
      <c r="B392">
        <v>1197831</v>
      </c>
      <c r="C392">
        <v>44453</v>
      </c>
      <c r="D392" t="s">
        <v>25</v>
      </c>
      <c r="E392" t="s">
        <v>26</v>
      </c>
      <c r="F392" t="s">
        <v>37</v>
      </c>
      <c r="G392" t="s">
        <v>20</v>
      </c>
      <c r="H392">
        <v>50</v>
      </c>
      <c r="I392">
        <v>500</v>
      </c>
      <c r="J392" t="s">
        <v>22</v>
      </c>
    </row>
    <row r="393" spans="1:10" x14ac:dyDescent="0.25">
      <c r="A393" t="s">
        <v>24</v>
      </c>
      <c r="B393">
        <v>1197831</v>
      </c>
      <c r="C393">
        <v>44454</v>
      </c>
      <c r="D393" t="s">
        <v>25</v>
      </c>
      <c r="E393" t="s">
        <v>26</v>
      </c>
      <c r="F393" t="s">
        <v>37</v>
      </c>
      <c r="G393" t="s">
        <v>21</v>
      </c>
      <c r="H393">
        <v>55.000000000000007</v>
      </c>
      <c r="I393">
        <v>875</v>
      </c>
      <c r="J393" t="s">
        <v>22</v>
      </c>
    </row>
    <row r="394" spans="1:10" x14ac:dyDescent="0.25">
      <c r="A394" t="s">
        <v>24</v>
      </c>
      <c r="B394">
        <v>1197831</v>
      </c>
      <c r="C394">
        <v>44455</v>
      </c>
      <c r="D394" t="s">
        <v>25</v>
      </c>
      <c r="E394" t="s">
        <v>26</v>
      </c>
      <c r="F394" t="s">
        <v>37</v>
      </c>
      <c r="G394" t="s">
        <v>15</v>
      </c>
      <c r="H394">
        <v>45</v>
      </c>
      <c r="I394">
        <v>825</v>
      </c>
      <c r="J394" t="s">
        <v>22</v>
      </c>
    </row>
    <row r="395" spans="1:10" x14ac:dyDescent="0.25">
      <c r="A395" t="s">
        <v>24</v>
      </c>
      <c r="B395">
        <v>1197831</v>
      </c>
      <c r="C395">
        <v>44456</v>
      </c>
      <c r="D395" t="s">
        <v>25</v>
      </c>
      <c r="E395" t="s">
        <v>26</v>
      </c>
      <c r="F395" t="s">
        <v>37</v>
      </c>
      <c r="G395" t="s">
        <v>17</v>
      </c>
      <c r="H395">
        <v>50</v>
      </c>
      <c r="I395">
        <v>825</v>
      </c>
      <c r="J395" t="s">
        <v>22</v>
      </c>
    </row>
    <row r="396" spans="1:10" x14ac:dyDescent="0.25">
      <c r="A396" t="s">
        <v>24</v>
      </c>
      <c r="B396">
        <v>1197831</v>
      </c>
      <c r="C396">
        <v>44457</v>
      </c>
      <c r="D396" t="s">
        <v>25</v>
      </c>
      <c r="E396" t="s">
        <v>26</v>
      </c>
      <c r="F396" t="s">
        <v>37</v>
      </c>
      <c r="G396" t="s">
        <v>18</v>
      </c>
      <c r="H396">
        <v>45</v>
      </c>
      <c r="I396">
        <v>975</v>
      </c>
      <c r="J396" t="s">
        <v>22</v>
      </c>
    </row>
    <row r="397" spans="1:10" x14ac:dyDescent="0.25">
      <c r="A397" t="s">
        <v>24</v>
      </c>
      <c r="B397">
        <v>1197831</v>
      </c>
      <c r="C397">
        <v>44458</v>
      </c>
      <c r="D397" t="s">
        <v>25</v>
      </c>
      <c r="E397" t="s">
        <v>26</v>
      </c>
      <c r="F397" t="s">
        <v>37</v>
      </c>
      <c r="G397" t="s">
        <v>19</v>
      </c>
      <c r="H397">
        <v>45</v>
      </c>
      <c r="I397">
        <v>575</v>
      </c>
      <c r="J397" t="s">
        <v>22</v>
      </c>
    </row>
    <row r="398" spans="1:10" x14ac:dyDescent="0.25">
      <c r="A398" t="s">
        <v>24</v>
      </c>
      <c r="B398">
        <v>1197831</v>
      </c>
      <c r="C398">
        <v>44459</v>
      </c>
      <c r="D398" t="s">
        <v>25</v>
      </c>
      <c r="E398" t="s">
        <v>26</v>
      </c>
      <c r="F398" t="s">
        <v>37</v>
      </c>
      <c r="G398" t="s">
        <v>20</v>
      </c>
      <c r="H398">
        <v>50</v>
      </c>
      <c r="I398">
        <v>575</v>
      </c>
      <c r="J398" t="s">
        <v>22</v>
      </c>
    </row>
    <row r="399" spans="1:10" x14ac:dyDescent="0.25">
      <c r="A399" t="s">
        <v>24</v>
      </c>
      <c r="B399">
        <v>1197831</v>
      </c>
      <c r="C399">
        <v>44460</v>
      </c>
      <c r="D399" t="s">
        <v>25</v>
      </c>
      <c r="E399" t="s">
        <v>26</v>
      </c>
      <c r="F399" t="s">
        <v>37</v>
      </c>
      <c r="G399" t="s">
        <v>21</v>
      </c>
      <c r="H399">
        <v>60</v>
      </c>
      <c r="I399">
        <v>850</v>
      </c>
      <c r="J399" t="s">
        <v>22</v>
      </c>
    </row>
    <row r="400" spans="1:10" x14ac:dyDescent="0.25">
      <c r="A400" t="s">
        <v>24</v>
      </c>
      <c r="B400">
        <v>1197831</v>
      </c>
      <c r="C400">
        <v>44461</v>
      </c>
      <c r="D400" t="s">
        <v>25</v>
      </c>
      <c r="E400" t="s">
        <v>26</v>
      </c>
      <c r="F400" t="s">
        <v>37</v>
      </c>
      <c r="G400" t="s">
        <v>15</v>
      </c>
      <c r="H400">
        <v>50</v>
      </c>
      <c r="I400">
        <v>800</v>
      </c>
      <c r="J400" t="s">
        <v>22</v>
      </c>
    </row>
    <row r="401" spans="1:10" x14ac:dyDescent="0.25">
      <c r="A401" t="s">
        <v>24</v>
      </c>
      <c r="B401">
        <v>1197831</v>
      </c>
      <c r="C401">
        <v>44462</v>
      </c>
      <c r="D401" t="s">
        <v>25</v>
      </c>
      <c r="E401" t="s">
        <v>26</v>
      </c>
      <c r="F401" t="s">
        <v>37</v>
      </c>
      <c r="G401" t="s">
        <v>17</v>
      </c>
      <c r="H401">
        <v>55.000000000000007</v>
      </c>
      <c r="I401">
        <v>800</v>
      </c>
      <c r="J401" t="s">
        <v>22</v>
      </c>
    </row>
    <row r="402" spans="1:10" x14ac:dyDescent="0.25">
      <c r="A402" t="s">
        <v>24</v>
      </c>
      <c r="B402">
        <v>1197831</v>
      </c>
      <c r="C402">
        <v>44463</v>
      </c>
      <c r="D402" t="s">
        <v>25</v>
      </c>
      <c r="E402" t="s">
        <v>26</v>
      </c>
      <c r="F402" t="s">
        <v>37</v>
      </c>
      <c r="G402" t="s">
        <v>18</v>
      </c>
      <c r="H402">
        <v>50</v>
      </c>
      <c r="I402">
        <v>975</v>
      </c>
      <c r="J402" t="s">
        <v>22</v>
      </c>
    </row>
    <row r="403" spans="1:10" x14ac:dyDescent="0.25">
      <c r="A403" t="s">
        <v>24</v>
      </c>
      <c r="B403">
        <v>1197831</v>
      </c>
      <c r="C403">
        <v>44464</v>
      </c>
      <c r="D403" t="s">
        <v>25</v>
      </c>
      <c r="E403" t="s">
        <v>26</v>
      </c>
      <c r="F403" t="s">
        <v>37</v>
      </c>
      <c r="G403" t="s">
        <v>19</v>
      </c>
      <c r="H403">
        <v>50</v>
      </c>
      <c r="I403">
        <v>525</v>
      </c>
      <c r="J403" t="s">
        <v>22</v>
      </c>
    </row>
    <row r="404" spans="1:10" x14ac:dyDescent="0.25">
      <c r="A404" t="s">
        <v>24</v>
      </c>
      <c r="B404">
        <v>1197831</v>
      </c>
      <c r="C404">
        <v>44465</v>
      </c>
      <c r="D404" t="s">
        <v>25</v>
      </c>
      <c r="E404" t="s">
        <v>26</v>
      </c>
      <c r="F404" t="s">
        <v>37</v>
      </c>
      <c r="G404" t="s">
        <v>20</v>
      </c>
      <c r="H404">
        <v>55.000000000000007</v>
      </c>
      <c r="I404">
        <v>525</v>
      </c>
      <c r="J404" t="s">
        <v>22</v>
      </c>
    </row>
    <row r="405" spans="1:10" x14ac:dyDescent="0.25">
      <c r="A405" t="s">
        <v>24</v>
      </c>
      <c r="B405">
        <v>1197831</v>
      </c>
      <c r="C405">
        <v>44466</v>
      </c>
      <c r="D405" t="s">
        <v>25</v>
      </c>
      <c r="E405" t="s">
        <v>26</v>
      </c>
      <c r="F405" t="s">
        <v>37</v>
      </c>
      <c r="G405" t="s">
        <v>21</v>
      </c>
      <c r="H405">
        <v>60</v>
      </c>
      <c r="I405">
        <v>775</v>
      </c>
      <c r="J405" t="s">
        <v>22</v>
      </c>
    </row>
    <row r="406" spans="1:10" x14ac:dyDescent="0.25">
      <c r="A406" t="s">
        <v>24</v>
      </c>
      <c r="B406">
        <v>1197831</v>
      </c>
      <c r="C406">
        <v>44467</v>
      </c>
      <c r="D406" t="s">
        <v>25</v>
      </c>
      <c r="E406" t="s">
        <v>26</v>
      </c>
      <c r="F406" t="s">
        <v>37</v>
      </c>
      <c r="G406" t="s">
        <v>15</v>
      </c>
      <c r="H406">
        <v>55.000000000000007</v>
      </c>
      <c r="I406">
        <v>725</v>
      </c>
      <c r="J406" t="s">
        <v>22</v>
      </c>
    </row>
    <row r="407" spans="1:10" x14ac:dyDescent="0.25">
      <c r="A407" t="s">
        <v>24</v>
      </c>
      <c r="B407">
        <v>1197831</v>
      </c>
      <c r="C407">
        <v>44468</v>
      </c>
      <c r="D407" t="s">
        <v>25</v>
      </c>
      <c r="E407" t="s">
        <v>26</v>
      </c>
      <c r="F407" t="s">
        <v>37</v>
      </c>
      <c r="G407" t="s">
        <v>17</v>
      </c>
      <c r="H407">
        <v>55.000000000000007</v>
      </c>
      <c r="I407">
        <v>675</v>
      </c>
      <c r="J407" t="s">
        <v>22</v>
      </c>
    </row>
    <row r="408" spans="1:10" x14ac:dyDescent="0.25">
      <c r="A408" t="s">
        <v>24</v>
      </c>
      <c r="B408">
        <v>1197831</v>
      </c>
      <c r="C408">
        <v>44469</v>
      </c>
      <c r="D408" t="s">
        <v>25</v>
      </c>
      <c r="E408" t="s">
        <v>26</v>
      </c>
      <c r="F408" t="s">
        <v>37</v>
      </c>
      <c r="G408" t="s">
        <v>18</v>
      </c>
      <c r="H408">
        <v>60</v>
      </c>
      <c r="I408">
        <v>725</v>
      </c>
      <c r="J408" t="s">
        <v>22</v>
      </c>
    </row>
    <row r="409" spans="1:10" x14ac:dyDescent="0.25">
      <c r="A409" t="s">
        <v>24</v>
      </c>
      <c r="B409">
        <v>1197831</v>
      </c>
      <c r="C409">
        <v>44470</v>
      </c>
      <c r="D409" t="s">
        <v>25</v>
      </c>
      <c r="E409" t="s">
        <v>26</v>
      </c>
      <c r="F409" t="s">
        <v>37</v>
      </c>
      <c r="G409" t="s">
        <v>19</v>
      </c>
      <c r="H409">
        <v>60</v>
      </c>
      <c r="I409">
        <v>450</v>
      </c>
      <c r="J409" t="s">
        <v>22</v>
      </c>
    </row>
    <row r="410" spans="1:10" x14ac:dyDescent="0.25">
      <c r="A410" t="s">
        <v>24</v>
      </c>
      <c r="B410">
        <v>1197831</v>
      </c>
      <c r="C410">
        <v>44471</v>
      </c>
      <c r="D410" t="s">
        <v>25</v>
      </c>
      <c r="E410" t="s">
        <v>26</v>
      </c>
      <c r="F410" t="s">
        <v>37</v>
      </c>
      <c r="G410" t="s">
        <v>20</v>
      </c>
      <c r="H410">
        <v>55.000000000000007</v>
      </c>
      <c r="I410">
        <v>450</v>
      </c>
      <c r="J410" t="s">
        <v>22</v>
      </c>
    </row>
    <row r="411" spans="1:10" x14ac:dyDescent="0.25">
      <c r="A411" t="s">
        <v>24</v>
      </c>
      <c r="B411">
        <v>1197831</v>
      </c>
      <c r="C411">
        <v>44472</v>
      </c>
      <c r="D411" t="s">
        <v>25</v>
      </c>
      <c r="E411" t="s">
        <v>26</v>
      </c>
      <c r="F411" t="s">
        <v>37</v>
      </c>
      <c r="G411" t="s">
        <v>21</v>
      </c>
      <c r="H411">
        <v>50</v>
      </c>
      <c r="I411">
        <v>675</v>
      </c>
      <c r="J411" t="s">
        <v>22</v>
      </c>
    </row>
    <row r="412" spans="1:10" x14ac:dyDescent="0.25">
      <c r="A412" t="s">
        <v>24</v>
      </c>
      <c r="B412">
        <v>1197831</v>
      </c>
      <c r="C412">
        <v>44473</v>
      </c>
      <c r="D412" t="s">
        <v>25</v>
      </c>
      <c r="E412" t="s">
        <v>26</v>
      </c>
      <c r="F412" t="s">
        <v>37</v>
      </c>
      <c r="G412" t="s">
        <v>15</v>
      </c>
      <c r="H412">
        <v>40</v>
      </c>
      <c r="I412">
        <v>625</v>
      </c>
      <c r="J412" t="s">
        <v>22</v>
      </c>
    </row>
    <row r="413" spans="1:10" x14ac:dyDescent="0.25">
      <c r="A413" t="s">
        <v>24</v>
      </c>
      <c r="B413">
        <v>1197831</v>
      </c>
      <c r="C413">
        <v>44474</v>
      </c>
      <c r="D413" t="s">
        <v>25</v>
      </c>
      <c r="E413" t="s">
        <v>26</v>
      </c>
      <c r="F413" t="s">
        <v>37</v>
      </c>
      <c r="G413" t="s">
        <v>17</v>
      </c>
      <c r="H413">
        <v>40</v>
      </c>
      <c r="I413">
        <v>625</v>
      </c>
      <c r="J413" t="s">
        <v>22</v>
      </c>
    </row>
    <row r="414" spans="1:10" x14ac:dyDescent="0.25">
      <c r="A414" t="s">
        <v>24</v>
      </c>
      <c r="B414">
        <v>1197831</v>
      </c>
      <c r="C414">
        <v>44475</v>
      </c>
      <c r="D414" t="s">
        <v>25</v>
      </c>
      <c r="E414" t="s">
        <v>26</v>
      </c>
      <c r="F414" t="s">
        <v>37</v>
      </c>
      <c r="G414" t="s">
        <v>18</v>
      </c>
      <c r="H414">
        <v>45</v>
      </c>
      <c r="I414">
        <v>575</v>
      </c>
      <c r="J414" t="s">
        <v>22</v>
      </c>
    </row>
    <row r="415" spans="1:10" x14ac:dyDescent="0.25">
      <c r="A415" t="s">
        <v>24</v>
      </c>
      <c r="B415">
        <v>1197831</v>
      </c>
      <c r="C415">
        <v>44476</v>
      </c>
      <c r="D415" t="s">
        <v>25</v>
      </c>
      <c r="E415" t="s">
        <v>26</v>
      </c>
      <c r="F415" t="s">
        <v>37</v>
      </c>
      <c r="G415" t="s">
        <v>19</v>
      </c>
      <c r="H415">
        <v>45</v>
      </c>
      <c r="I415">
        <v>425</v>
      </c>
      <c r="J415" t="s">
        <v>22</v>
      </c>
    </row>
    <row r="416" spans="1:10" x14ac:dyDescent="0.25">
      <c r="A416" t="s">
        <v>24</v>
      </c>
      <c r="B416">
        <v>1197831</v>
      </c>
      <c r="C416">
        <v>44477</v>
      </c>
      <c r="D416" t="s">
        <v>25</v>
      </c>
      <c r="E416" t="s">
        <v>26</v>
      </c>
      <c r="F416" t="s">
        <v>37</v>
      </c>
      <c r="G416" t="s">
        <v>20</v>
      </c>
      <c r="H416">
        <v>40</v>
      </c>
      <c r="I416">
        <v>400</v>
      </c>
      <c r="J416" t="s">
        <v>22</v>
      </c>
    </row>
    <row r="417" spans="1:10" x14ac:dyDescent="0.25">
      <c r="A417" t="s">
        <v>24</v>
      </c>
      <c r="B417">
        <v>1197831</v>
      </c>
      <c r="C417">
        <v>44478</v>
      </c>
      <c r="D417" t="s">
        <v>25</v>
      </c>
      <c r="E417" t="s">
        <v>26</v>
      </c>
      <c r="F417" t="s">
        <v>37</v>
      </c>
      <c r="G417" t="s">
        <v>21</v>
      </c>
      <c r="H417">
        <v>50</v>
      </c>
      <c r="I417">
        <v>575</v>
      </c>
      <c r="J417" t="s">
        <v>22</v>
      </c>
    </row>
    <row r="418" spans="1:10" x14ac:dyDescent="0.25">
      <c r="A418" t="s">
        <v>24</v>
      </c>
      <c r="B418">
        <v>1197831</v>
      </c>
      <c r="C418">
        <v>44479</v>
      </c>
      <c r="D418" t="s">
        <v>25</v>
      </c>
      <c r="E418" t="s">
        <v>26</v>
      </c>
      <c r="F418" t="s">
        <v>37</v>
      </c>
      <c r="G418" t="s">
        <v>15</v>
      </c>
      <c r="H418">
        <v>40</v>
      </c>
      <c r="I418">
        <v>725</v>
      </c>
      <c r="J418" t="s">
        <v>22</v>
      </c>
    </row>
    <row r="419" spans="1:10" x14ac:dyDescent="0.25">
      <c r="A419" t="s">
        <v>24</v>
      </c>
      <c r="B419">
        <v>1197831</v>
      </c>
      <c r="C419">
        <v>44480</v>
      </c>
      <c r="D419" t="s">
        <v>25</v>
      </c>
      <c r="E419" t="s">
        <v>26</v>
      </c>
      <c r="F419" t="s">
        <v>37</v>
      </c>
      <c r="G419" t="s">
        <v>17</v>
      </c>
      <c r="H419">
        <v>40</v>
      </c>
      <c r="I419">
        <v>725</v>
      </c>
      <c r="J419" t="s">
        <v>22</v>
      </c>
    </row>
    <row r="420" spans="1:10" x14ac:dyDescent="0.25">
      <c r="A420" t="s">
        <v>24</v>
      </c>
      <c r="B420">
        <v>1197831</v>
      </c>
      <c r="C420">
        <v>44481</v>
      </c>
      <c r="D420" t="s">
        <v>25</v>
      </c>
      <c r="E420" t="s">
        <v>26</v>
      </c>
      <c r="F420" t="s">
        <v>37</v>
      </c>
      <c r="G420" t="s">
        <v>18</v>
      </c>
      <c r="H420">
        <v>65</v>
      </c>
      <c r="I420">
        <v>650</v>
      </c>
      <c r="J420" t="s">
        <v>22</v>
      </c>
    </row>
    <row r="421" spans="1:10" x14ac:dyDescent="0.25">
      <c r="A421" t="s">
        <v>24</v>
      </c>
      <c r="B421">
        <v>1197831</v>
      </c>
      <c r="C421">
        <v>44482</v>
      </c>
      <c r="D421" t="s">
        <v>25</v>
      </c>
      <c r="E421" t="s">
        <v>26</v>
      </c>
      <c r="F421" t="s">
        <v>37</v>
      </c>
      <c r="G421" t="s">
        <v>19</v>
      </c>
      <c r="H421">
        <v>65</v>
      </c>
      <c r="I421">
        <v>500</v>
      </c>
      <c r="J421" t="s">
        <v>22</v>
      </c>
    </row>
    <row r="422" spans="1:10" x14ac:dyDescent="0.25">
      <c r="A422" t="s">
        <v>24</v>
      </c>
      <c r="B422">
        <v>1197831</v>
      </c>
      <c r="C422">
        <v>44483</v>
      </c>
      <c r="D422" t="s">
        <v>25</v>
      </c>
      <c r="E422" t="s">
        <v>26</v>
      </c>
      <c r="F422" t="s">
        <v>37</v>
      </c>
      <c r="G422" t="s">
        <v>20</v>
      </c>
      <c r="H422">
        <v>60</v>
      </c>
      <c r="I422">
        <v>475</v>
      </c>
      <c r="J422" t="s">
        <v>22</v>
      </c>
    </row>
    <row r="423" spans="1:10" x14ac:dyDescent="0.25">
      <c r="A423" t="s">
        <v>24</v>
      </c>
      <c r="B423">
        <v>1197831</v>
      </c>
      <c r="C423">
        <v>44484</v>
      </c>
      <c r="D423" t="s">
        <v>25</v>
      </c>
      <c r="E423" t="s">
        <v>26</v>
      </c>
      <c r="F423" t="s">
        <v>37</v>
      </c>
      <c r="G423" t="s">
        <v>21</v>
      </c>
      <c r="H423">
        <v>70</v>
      </c>
      <c r="I423">
        <v>675</v>
      </c>
      <c r="J423" t="s">
        <v>22</v>
      </c>
    </row>
    <row r="424" spans="1:10" x14ac:dyDescent="0.25">
      <c r="A424" t="s">
        <v>24</v>
      </c>
      <c r="B424">
        <v>1197831</v>
      </c>
      <c r="C424">
        <v>44485</v>
      </c>
      <c r="D424" t="s">
        <v>25</v>
      </c>
      <c r="E424" t="s">
        <v>26</v>
      </c>
      <c r="F424" t="s">
        <v>37</v>
      </c>
      <c r="G424" t="s">
        <v>15</v>
      </c>
      <c r="H424">
        <v>60</v>
      </c>
      <c r="I424">
        <v>825</v>
      </c>
      <c r="J424" t="s">
        <v>22</v>
      </c>
    </row>
    <row r="425" spans="1:10" x14ac:dyDescent="0.25">
      <c r="A425" t="s">
        <v>24</v>
      </c>
      <c r="B425">
        <v>1197831</v>
      </c>
      <c r="C425">
        <v>44486</v>
      </c>
      <c r="D425" t="s">
        <v>25</v>
      </c>
      <c r="E425" t="s">
        <v>26</v>
      </c>
      <c r="F425" t="s">
        <v>37</v>
      </c>
      <c r="G425" t="s">
        <v>17</v>
      </c>
      <c r="H425">
        <v>60</v>
      </c>
      <c r="I425">
        <v>825</v>
      </c>
      <c r="J425" t="s">
        <v>22</v>
      </c>
    </row>
    <row r="426" spans="1:10" x14ac:dyDescent="0.25">
      <c r="A426" t="s">
        <v>24</v>
      </c>
      <c r="B426">
        <v>1197831</v>
      </c>
      <c r="C426">
        <v>44487</v>
      </c>
      <c r="D426" t="s">
        <v>25</v>
      </c>
      <c r="E426" t="s">
        <v>26</v>
      </c>
      <c r="F426" t="s">
        <v>37</v>
      </c>
      <c r="G426" t="s">
        <v>18</v>
      </c>
      <c r="H426">
        <v>65</v>
      </c>
      <c r="I426">
        <v>725</v>
      </c>
      <c r="J426" t="s">
        <v>22</v>
      </c>
    </row>
    <row r="427" spans="1:10" x14ac:dyDescent="0.25">
      <c r="A427" t="s">
        <v>24</v>
      </c>
      <c r="B427">
        <v>1197831</v>
      </c>
      <c r="C427">
        <v>44488</v>
      </c>
      <c r="D427" t="s">
        <v>25</v>
      </c>
      <c r="E427" t="s">
        <v>26</v>
      </c>
      <c r="F427" t="s">
        <v>37</v>
      </c>
      <c r="G427" t="s">
        <v>19</v>
      </c>
      <c r="H427">
        <v>65</v>
      </c>
      <c r="I427">
        <v>575</v>
      </c>
      <c r="J427" t="s">
        <v>22</v>
      </c>
    </row>
    <row r="428" spans="1:10" x14ac:dyDescent="0.25">
      <c r="A428" t="s">
        <v>24</v>
      </c>
      <c r="B428">
        <v>1197831</v>
      </c>
      <c r="C428">
        <v>44489</v>
      </c>
      <c r="D428" t="s">
        <v>25</v>
      </c>
      <c r="E428" t="s">
        <v>26</v>
      </c>
      <c r="F428" t="s">
        <v>37</v>
      </c>
      <c r="G428" t="s">
        <v>20</v>
      </c>
      <c r="H428">
        <v>60</v>
      </c>
      <c r="I428">
        <v>525</v>
      </c>
      <c r="J428" t="s">
        <v>22</v>
      </c>
    </row>
    <row r="429" spans="1:10" x14ac:dyDescent="0.25">
      <c r="A429" t="s">
        <v>24</v>
      </c>
      <c r="B429">
        <v>1197831</v>
      </c>
      <c r="C429">
        <v>44490</v>
      </c>
      <c r="D429" t="s">
        <v>25</v>
      </c>
      <c r="E429" t="s">
        <v>26</v>
      </c>
      <c r="F429" t="s">
        <v>37</v>
      </c>
      <c r="G429" t="s">
        <v>21</v>
      </c>
      <c r="H429">
        <v>70</v>
      </c>
      <c r="I429">
        <v>775</v>
      </c>
      <c r="J429" t="s">
        <v>22</v>
      </c>
    </row>
    <row r="430" spans="1:10" x14ac:dyDescent="0.25">
      <c r="A430" t="s">
        <v>12</v>
      </c>
      <c r="B430">
        <v>1185732</v>
      </c>
      <c r="C430">
        <v>44491</v>
      </c>
      <c r="D430" t="s">
        <v>25</v>
      </c>
      <c r="E430" t="s">
        <v>26</v>
      </c>
      <c r="F430" t="s">
        <v>37</v>
      </c>
      <c r="G430" t="s">
        <v>15</v>
      </c>
      <c r="H430">
        <v>45</v>
      </c>
      <c r="I430">
        <v>425</v>
      </c>
      <c r="J430" t="s">
        <v>22</v>
      </c>
    </row>
    <row r="431" spans="1:10" x14ac:dyDescent="0.25">
      <c r="A431" t="s">
        <v>12</v>
      </c>
      <c r="B431">
        <v>1185732</v>
      </c>
      <c r="C431">
        <v>44492</v>
      </c>
      <c r="D431" t="s">
        <v>25</v>
      </c>
      <c r="E431" t="s">
        <v>26</v>
      </c>
      <c r="F431" t="s">
        <v>37</v>
      </c>
      <c r="G431" t="s">
        <v>17</v>
      </c>
      <c r="H431">
        <v>45</v>
      </c>
      <c r="I431">
        <v>225</v>
      </c>
      <c r="J431" t="s">
        <v>22</v>
      </c>
    </row>
    <row r="432" spans="1:10" x14ac:dyDescent="0.25">
      <c r="A432" t="s">
        <v>12</v>
      </c>
      <c r="B432">
        <v>1185732</v>
      </c>
      <c r="C432">
        <v>44493</v>
      </c>
      <c r="D432" t="s">
        <v>25</v>
      </c>
      <c r="E432" t="s">
        <v>26</v>
      </c>
      <c r="F432" t="s">
        <v>37</v>
      </c>
      <c r="G432" t="s">
        <v>18</v>
      </c>
      <c r="H432">
        <v>35</v>
      </c>
      <c r="I432">
        <v>225</v>
      </c>
      <c r="J432" t="s">
        <v>22</v>
      </c>
    </row>
    <row r="433" spans="1:10" x14ac:dyDescent="0.25">
      <c r="A433" t="s">
        <v>12</v>
      </c>
      <c r="B433">
        <v>1185732</v>
      </c>
      <c r="C433">
        <v>44494</v>
      </c>
      <c r="D433" t="s">
        <v>25</v>
      </c>
      <c r="E433" t="s">
        <v>26</v>
      </c>
      <c r="F433" t="s">
        <v>37</v>
      </c>
      <c r="G433" t="s">
        <v>19</v>
      </c>
      <c r="H433">
        <v>40</v>
      </c>
      <c r="I433">
        <v>75</v>
      </c>
      <c r="J433" t="s">
        <v>22</v>
      </c>
    </row>
    <row r="434" spans="1:10" x14ac:dyDescent="0.25">
      <c r="A434" t="s">
        <v>12</v>
      </c>
      <c r="B434">
        <v>1185732</v>
      </c>
      <c r="C434">
        <v>44495</v>
      </c>
      <c r="D434" t="s">
        <v>13</v>
      </c>
      <c r="E434" t="s">
        <v>38</v>
      </c>
      <c r="F434" t="s">
        <v>39</v>
      </c>
      <c r="G434" t="s">
        <v>20</v>
      </c>
      <c r="H434">
        <v>54.999999999999993</v>
      </c>
      <c r="I434">
        <v>125</v>
      </c>
      <c r="J434" t="s">
        <v>22</v>
      </c>
    </row>
    <row r="435" spans="1:10" x14ac:dyDescent="0.25">
      <c r="A435" t="s">
        <v>12</v>
      </c>
      <c r="B435">
        <v>1185732</v>
      </c>
      <c r="C435">
        <v>44496</v>
      </c>
      <c r="D435" t="s">
        <v>13</v>
      </c>
      <c r="E435" t="s">
        <v>38</v>
      </c>
      <c r="F435" t="s">
        <v>39</v>
      </c>
      <c r="G435" t="s">
        <v>21</v>
      </c>
      <c r="H435">
        <v>45</v>
      </c>
      <c r="I435">
        <v>225</v>
      </c>
      <c r="J435" t="s">
        <v>22</v>
      </c>
    </row>
    <row r="436" spans="1:10" x14ac:dyDescent="0.25">
      <c r="A436" t="s">
        <v>12</v>
      </c>
      <c r="B436">
        <v>1185732</v>
      </c>
      <c r="C436">
        <v>44497</v>
      </c>
      <c r="D436" t="s">
        <v>13</v>
      </c>
      <c r="E436" t="s">
        <v>38</v>
      </c>
      <c r="F436" t="s">
        <v>39</v>
      </c>
      <c r="G436" t="s">
        <v>15</v>
      </c>
      <c r="H436">
        <v>45</v>
      </c>
      <c r="I436">
        <v>475</v>
      </c>
      <c r="J436" t="s">
        <v>22</v>
      </c>
    </row>
    <row r="437" spans="1:10" x14ac:dyDescent="0.25">
      <c r="A437" t="s">
        <v>12</v>
      </c>
      <c r="B437">
        <v>1185732</v>
      </c>
      <c r="C437">
        <v>44498</v>
      </c>
      <c r="D437" t="s">
        <v>13</v>
      </c>
      <c r="E437" t="s">
        <v>38</v>
      </c>
      <c r="F437" t="s">
        <v>39</v>
      </c>
      <c r="G437" t="s">
        <v>17</v>
      </c>
      <c r="H437">
        <v>45</v>
      </c>
      <c r="I437">
        <v>125</v>
      </c>
      <c r="J437" t="s">
        <v>22</v>
      </c>
    </row>
    <row r="438" spans="1:10" x14ac:dyDescent="0.25">
      <c r="A438" t="s">
        <v>12</v>
      </c>
      <c r="B438">
        <v>1185732</v>
      </c>
      <c r="C438">
        <v>44499</v>
      </c>
      <c r="D438" t="s">
        <v>13</v>
      </c>
      <c r="E438" t="s">
        <v>38</v>
      </c>
      <c r="F438" t="s">
        <v>39</v>
      </c>
      <c r="G438" t="s">
        <v>18</v>
      </c>
      <c r="H438">
        <v>35</v>
      </c>
      <c r="I438">
        <v>175</v>
      </c>
      <c r="J438" t="s">
        <v>22</v>
      </c>
    </row>
    <row r="439" spans="1:10" x14ac:dyDescent="0.25">
      <c r="A439" t="s">
        <v>12</v>
      </c>
      <c r="B439">
        <v>1185732</v>
      </c>
      <c r="C439">
        <v>44500</v>
      </c>
      <c r="D439" t="s">
        <v>13</v>
      </c>
      <c r="E439" t="s">
        <v>38</v>
      </c>
      <c r="F439" t="s">
        <v>39</v>
      </c>
      <c r="G439" t="s">
        <v>19</v>
      </c>
      <c r="H439">
        <v>40</v>
      </c>
      <c r="I439">
        <v>50</v>
      </c>
      <c r="J439" t="s">
        <v>22</v>
      </c>
    </row>
    <row r="440" spans="1:10" x14ac:dyDescent="0.25">
      <c r="A440" t="s">
        <v>12</v>
      </c>
      <c r="B440">
        <v>1185732</v>
      </c>
      <c r="C440">
        <v>44501</v>
      </c>
      <c r="D440" t="s">
        <v>13</v>
      </c>
      <c r="E440" t="s">
        <v>38</v>
      </c>
      <c r="F440" t="s">
        <v>39</v>
      </c>
      <c r="G440" t="s">
        <v>20</v>
      </c>
      <c r="H440">
        <v>54.999999999999993</v>
      </c>
      <c r="I440">
        <v>125</v>
      </c>
      <c r="J440" t="s">
        <v>22</v>
      </c>
    </row>
    <row r="441" spans="1:10" x14ac:dyDescent="0.25">
      <c r="A441" t="s">
        <v>12</v>
      </c>
      <c r="B441">
        <v>1185732</v>
      </c>
      <c r="C441">
        <v>44502</v>
      </c>
      <c r="D441" t="s">
        <v>13</v>
      </c>
      <c r="E441" t="s">
        <v>38</v>
      </c>
      <c r="F441" t="s">
        <v>39</v>
      </c>
      <c r="G441" t="s">
        <v>21</v>
      </c>
      <c r="H441">
        <v>45</v>
      </c>
      <c r="I441">
        <v>225</v>
      </c>
      <c r="J441" t="s">
        <v>22</v>
      </c>
    </row>
    <row r="442" spans="1:10" x14ac:dyDescent="0.25">
      <c r="A442" t="s">
        <v>12</v>
      </c>
      <c r="B442">
        <v>1185732</v>
      </c>
      <c r="C442">
        <v>44503</v>
      </c>
      <c r="D442" t="s">
        <v>13</v>
      </c>
      <c r="E442" t="s">
        <v>38</v>
      </c>
      <c r="F442" t="s">
        <v>39</v>
      </c>
      <c r="G442" t="s">
        <v>15</v>
      </c>
      <c r="H442">
        <v>50</v>
      </c>
      <c r="I442">
        <v>445</v>
      </c>
      <c r="J442" t="s">
        <v>22</v>
      </c>
    </row>
    <row r="443" spans="1:10" x14ac:dyDescent="0.25">
      <c r="A443" t="s">
        <v>12</v>
      </c>
      <c r="B443">
        <v>1185732</v>
      </c>
      <c r="C443">
        <v>44504</v>
      </c>
      <c r="D443" t="s">
        <v>13</v>
      </c>
      <c r="E443" t="s">
        <v>38</v>
      </c>
      <c r="F443" t="s">
        <v>39</v>
      </c>
      <c r="G443" t="s">
        <v>17</v>
      </c>
      <c r="H443">
        <v>50</v>
      </c>
      <c r="I443">
        <v>150</v>
      </c>
      <c r="J443" t="s">
        <v>22</v>
      </c>
    </row>
    <row r="444" spans="1:10" x14ac:dyDescent="0.25">
      <c r="A444" t="s">
        <v>12</v>
      </c>
      <c r="B444">
        <v>1185732</v>
      </c>
      <c r="C444">
        <v>44505</v>
      </c>
      <c r="D444" t="s">
        <v>13</v>
      </c>
      <c r="E444" t="s">
        <v>38</v>
      </c>
      <c r="F444" t="s">
        <v>39</v>
      </c>
      <c r="G444" t="s">
        <v>18</v>
      </c>
      <c r="H444">
        <v>40</v>
      </c>
      <c r="I444">
        <v>175</v>
      </c>
      <c r="J444" t="s">
        <v>22</v>
      </c>
    </row>
    <row r="445" spans="1:10" x14ac:dyDescent="0.25">
      <c r="A445" t="s">
        <v>12</v>
      </c>
      <c r="B445">
        <v>1185732</v>
      </c>
      <c r="C445">
        <v>44506</v>
      </c>
      <c r="D445" t="s">
        <v>13</v>
      </c>
      <c r="E445" t="s">
        <v>38</v>
      </c>
      <c r="F445" t="s">
        <v>39</v>
      </c>
      <c r="G445" t="s">
        <v>19</v>
      </c>
      <c r="H445">
        <v>45</v>
      </c>
      <c r="I445">
        <v>25</v>
      </c>
      <c r="J445" t="s">
        <v>22</v>
      </c>
    </row>
    <row r="446" spans="1:10" x14ac:dyDescent="0.25">
      <c r="A446" t="s">
        <v>12</v>
      </c>
      <c r="B446">
        <v>1185732</v>
      </c>
      <c r="C446">
        <v>44507</v>
      </c>
      <c r="D446" t="s">
        <v>13</v>
      </c>
      <c r="E446" t="s">
        <v>38</v>
      </c>
      <c r="F446" t="s">
        <v>39</v>
      </c>
      <c r="G446" t="s">
        <v>20</v>
      </c>
      <c r="H446">
        <v>60</v>
      </c>
      <c r="I446">
        <v>75</v>
      </c>
      <c r="J446" t="s">
        <v>22</v>
      </c>
    </row>
    <row r="447" spans="1:10" x14ac:dyDescent="0.25">
      <c r="A447" t="s">
        <v>12</v>
      </c>
      <c r="B447">
        <v>1185732</v>
      </c>
      <c r="C447">
        <v>44508</v>
      </c>
      <c r="D447" t="s">
        <v>13</v>
      </c>
      <c r="E447" t="s">
        <v>38</v>
      </c>
      <c r="F447" t="s">
        <v>39</v>
      </c>
      <c r="G447" t="s">
        <v>21</v>
      </c>
      <c r="H447">
        <v>50</v>
      </c>
      <c r="I447">
        <v>175</v>
      </c>
      <c r="J447" t="s">
        <v>22</v>
      </c>
    </row>
    <row r="448" spans="1:10" x14ac:dyDescent="0.25">
      <c r="A448" t="s">
        <v>12</v>
      </c>
      <c r="B448">
        <v>1185732</v>
      </c>
      <c r="C448">
        <v>44509</v>
      </c>
      <c r="D448" t="s">
        <v>13</v>
      </c>
      <c r="E448" t="s">
        <v>38</v>
      </c>
      <c r="F448" t="s">
        <v>39</v>
      </c>
      <c r="G448" t="s">
        <v>15</v>
      </c>
      <c r="H448">
        <v>50</v>
      </c>
      <c r="I448">
        <v>450</v>
      </c>
      <c r="J448" t="s">
        <v>22</v>
      </c>
    </row>
    <row r="449" spans="1:10" x14ac:dyDescent="0.25">
      <c r="A449" t="s">
        <v>12</v>
      </c>
      <c r="B449">
        <v>1185732</v>
      </c>
      <c r="C449">
        <v>44510</v>
      </c>
      <c r="D449" t="s">
        <v>13</v>
      </c>
      <c r="E449" t="s">
        <v>38</v>
      </c>
      <c r="F449" t="s">
        <v>39</v>
      </c>
      <c r="G449" t="s">
        <v>17</v>
      </c>
      <c r="H449">
        <v>50</v>
      </c>
      <c r="I449">
        <v>150</v>
      </c>
      <c r="J449" t="s">
        <v>22</v>
      </c>
    </row>
    <row r="450" spans="1:10" x14ac:dyDescent="0.25">
      <c r="A450" t="s">
        <v>12</v>
      </c>
      <c r="B450">
        <v>1185732</v>
      </c>
      <c r="C450">
        <v>44511</v>
      </c>
      <c r="D450" t="s">
        <v>13</v>
      </c>
      <c r="E450" t="s">
        <v>38</v>
      </c>
      <c r="F450" t="s">
        <v>39</v>
      </c>
      <c r="G450" t="s">
        <v>18</v>
      </c>
      <c r="H450">
        <v>40</v>
      </c>
      <c r="I450">
        <v>150</v>
      </c>
      <c r="J450" t="s">
        <v>22</v>
      </c>
    </row>
    <row r="451" spans="1:10" x14ac:dyDescent="0.25">
      <c r="A451" t="s">
        <v>12</v>
      </c>
      <c r="B451">
        <v>1185732</v>
      </c>
      <c r="C451">
        <v>44512</v>
      </c>
      <c r="D451" t="s">
        <v>13</v>
      </c>
      <c r="E451" t="s">
        <v>38</v>
      </c>
      <c r="F451" t="s">
        <v>39</v>
      </c>
      <c r="G451" t="s">
        <v>19</v>
      </c>
      <c r="H451">
        <v>45</v>
      </c>
      <c r="I451">
        <v>75</v>
      </c>
      <c r="J451" t="s">
        <v>22</v>
      </c>
    </row>
    <row r="452" spans="1:10" x14ac:dyDescent="0.25">
      <c r="A452" t="s">
        <v>12</v>
      </c>
      <c r="B452">
        <v>1185732</v>
      </c>
      <c r="C452">
        <v>44513</v>
      </c>
      <c r="D452" t="s">
        <v>13</v>
      </c>
      <c r="E452" t="s">
        <v>38</v>
      </c>
      <c r="F452" t="s">
        <v>39</v>
      </c>
      <c r="G452" t="s">
        <v>20</v>
      </c>
      <c r="H452">
        <v>60</v>
      </c>
      <c r="I452">
        <v>75</v>
      </c>
      <c r="J452" t="s">
        <v>22</v>
      </c>
    </row>
    <row r="453" spans="1:10" x14ac:dyDescent="0.25">
      <c r="A453" t="s">
        <v>12</v>
      </c>
      <c r="B453">
        <v>1185732</v>
      </c>
      <c r="C453">
        <v>44514</v>
      </c>
      <c r="D453" t="s">
        <v>13</v>
      </c>
      <c r="E453" t="s">
        <v>38</v>
      </c>
      <c r="F453" t="s">
        <v>39</v>
      </c>
      <c r="G453" t="s">
        <v>21</v>
      </c>
      <c r="H453">
        <v>50</v>
      </c>
      <c r="I453">
        <v>200</v>
      </c>
      <c r="J453" t="s">
        <v>22</v>
      </c>
    </row>
    <row r="454" spans="1:10" x14ac:dyDescent="0.25">
      <c r="A454" t="s">
        <v>12</v>
      </c>
      <c r="B454">
        <v>1185732</v>
      </c>
      <c r="C454">
        <v>44515</v>
      </c>
      <c r="D454" t="s">
        <v>13</v>
      </c>
      <c r="E454" t="s">
        <v>38</v>
      </c>
      <c r="F454" t="s">
        <v>39</v>
      </c>
      <c r="G454" t="s">
        <v>15</v>
      </c>
      <c r="H454">
        <v>60</v>
      </c>
      <c r="I454">
        <v>470</v>
      </c>
      <c r="J454" t="s">
        <v>22</v>
      </c>
    </row>
    <row r="455" spans="1:10" x14ac:dyDescent="0.25">
      <c r="A455" t="s">
        <v>12</v>
      </c>
      <c r="B455">
        <v>1185732</v>
      </c>
      <c r="C455">
        <v>44516</v>
      </c>
      <c r="D455" t="s">
        <v>13</v>
      </c>
      <c r="E455" t="s">
        <v>38</v>
      </c>
      <c r="F455" t="s">
        <v>39</v>
      </c>
      <c r="G455" t="s">
        <v>17</v>
      </c>
      <c r="H455">
        <v>60.000000000000007</v>
      </c>
      <c r="I455">
        <v>175</v>
      </c>
      <c r="J455" t="s">
        <v>22</v>
      </c>
    </row>
    <row r="456" spans="1:10" x14ac:dyDescent="0.25">
      <c r="A456" t="s">
        <v>12</v>
      </c>
      <c r="B456">
        <v>1185732</v>
      </c>
      <c r="C456">
        <v>44517</v>
      </c>
      <c r="D456" t="s">
        <v>13</v>
      </c>
      <c r="E456" t="s">
        <v>38</v>
      </c>
      <c r="F456" t="s">
        <v>39</v>
      </c>
      <c r="G456" t="s">
        <v>18</v>
      </c>
      <c r="H456">
        <v>55.000000000000007</v>
      </c>
      <c r="I456">
        <v>150</v>
      </c>
      <c r="J456" t="s">
        <v>22</v>
      </c>
    </row>
    <row r="457" spans="1:10" x14ac:dyDescent="0.25">
      <c r="A457" t="s">
        <v>12</v>
      </c>
      <c r="B457">
        <v>1185732</v>
      </c>
      <c r="C457">
        <v>44518</v>
      </c>
      <c r="D457" t="s">
        <v>13</v>
      </c>
      <c r="E457" t="s">
        <v>38</v>
      </c>
      <c r="F457" t="s">
        <v>39</v>
      </c>
      <c r="G457" t="s">
        <v>19</v>
      </c>
      <c r="H457">
        <v>55.000000000000007</v>
      </c>
      <c r="I457">
        <v>100</v>
      </c>
      <c r="J457" t="s">
        <v>22</v>
      </c>
    </row>
    <row r="458" spans="1:10" x14ac:dyDescent="0.25">
      <c r="A458" t="s">
        <v>12</v>
      </c>
      <c r="B458">
        <v>1185732</v>
      </c>
      <c r="C458">
        <v>44519</v>
      </c>
      <c r="D458" t="s">
        <v>13</v>
      </c>
      <c r="E458" t="s">
        <v>38</v>
      </c>
      <c r="F458" t="s">
        <v>39</v>
      </c>
      <c r="G458" t="s">
        <v>20</v>
      </c>
      <c r="H458">
        <v>65</v>
      </c>
      <c r="I458">
        <v>125</v>
      </c>
      <c r="J458" t="s">
        <v>22</v>
      </c>
    </row>
    <row r="459" spans="1:10" x14ac:dyDescent="0.25">
      <c r="A459" t="s">
        <v>12</v>
      </c>
      <c r="B459">
        <v>1185732</v>
      </c>
      <c r="C459">
        <v>44520</v>
      </c>
      <c r="D459" t="s">
        <v>13</v>
      </c>
      <c r="E459" t="s">
        <v>38</v>
      </c>
      <c r="F459" t="s">
        <v>39</v>
      </c>
      <c r="G459" t="s">
        <v>21</v>
      </c>
      <c r="H459">
        <v>70</v>
      </c>
      <c r="I459">
        <v>250</v>
      </c>
      <c r="J459" t="s">
        <v>22</v>
      </c>
    </row>
    <row r="460" spans="1:10" x14ac:dyDescent="0.25">
      <c r="A460" t="s">
        <v>12</v>
      </c>
      <c r="B460">
        <v>1185732</v>
      </c>
      <c r="C460">
        <v>44521</v>
      </c>
      <c r="D460" t="s">
        <v>13</v>
      </c>
      <c r="E460" t="s">
        <v>38</v>
      </c>
      <c r="F460" t="s">
        <v>39</v>
      </c>
      <c r="G460" t="s">
        <v>15</v>
      </c>
      <c r="H460">
        <v>65</v>
      </c>
      <c r="I460">
        <v>500</v>
      </c>
      <c r="J460" t="s">
        <v>22</v>
      </c>
    </row>
    <row r="461" spans="1:10" x14ac:dyDescent="0.25">
      <c r="A461" t="s">
        <v>12</v>
      </c>
      <c r="B461">
        <v>1185732</v>
      </c>
      <c r="C461">
        <v>44522</v>
      </c>
      <c r="D461" t="s">
        <v>13</v>
      </c>
      <c r="E461" t="s">
        <v>38</v>
      </c>
      <c r="F461" t="s">
        <v>39</v>
      </c>
      <c r="G461" t="s">
        <v>17</v>
      </c>
      <c r="H461">
        <v>60.000000000000007</v>
      </c>
      <c r="I461">
        <v>250</v>
      </c>
      <c r="J461" t="s">
        <v>22</v>
      </c>
    </row>
    <row r="462" spans="1:10" x14ac:dyDescent="0.25">
      <c r="A462" t="s">
        <v>12</v>
      </c>
      <c r="B462">
        <v>1185732</v>
      </c>
      <c r="C462">
        <v>44523</v>
      </c>
      <c r="D462" t="s">
        <v>13</v>
      </c>
      <c r="E462" t="s">
        <v>38</v>
      </c>
      <c r="F462" t="s">
        <v>39</v>
      </c>
      <c r="G462" t="s">
        <v>18</v>
      </c>
      <c r="H462">
        <v>55.000000000000007</v>
      </c>
      <c r="I462">
        <v>175</v>
      </c>
      <c r="J462" t="s">
        <v>22</v>
      </c>
    </row>
    <row r="463" spans="1:10" x14ac:dyDescent="0.25">
      <c r="A463" t="s">
        <v>12</v>
      </c>
      <c r="B463">
        <v>1185732</v>
      </c>
      <c r="C463">
        <v>44524</v>
      </c>
      <c r="D463" t="s">
        <v>13</v>
      </c>
      <c r="E463" t="s">
        <v>38</v>
      </c>
      <c r="F463" t="s">
        <v>39</v>
      </c>
      <c r="G463" t="s">
        <v>19</v>
      </c>
      <c r="H463">
        <v>55.000000000000007</v>
      </c>
      <c r="I463">
        <v>150</v>
      </c>
      <c r="J463" t="s">
        <v>22</v>
      </c>
    </row>
    <row r="464" spans="1:10" x14ac:dyDescent="0.25">
      <c r="A464" t="s">
        <v>12</v>
      </c>
      <c r="B464">
        <v>1185732</v>
      </c>
      <c r="C464">
        <v>44525</v>
      </c>
      <c r="D464" t="s">
        <v>13</v>
      </c>
      <c r="E464" t="s">
        <v>38</v>
      </c>
      <c r="F464" t="s">
        <v>39</v>
      </c>
      <c r="G464" t="s">
        <v>20</v>
      </c>
      <c r="H464">
        <v>65</v>
      </c>
      <c r="I464">
        <v>150</v>
      </c>
      <c r="J464" t="s">
        <v>22</v>
      </c>
    </row>
    <row r="465" spans="1:10" x14ac:dyDescent="0.25">
      <c r="A465" t="s">
        <v>12</v>
      </c>
      <c r="B465">
        <v>1185732</v>
      </c>
      <c r="C465">
        <v>44526</v>
      </c>
      <c r="D465" t="s">
        <v>13</v>
      </c>
      <c r="E465" t="s">
        <v>38</v>
      </c>
      <c r="F465" t="s">
        <v>39</v>
      </c>
      <c r="G465" t="s">
        <v>21</v>
      </c>
      <c r="H465">
        <v>70</v>
      </c>
      <c r="I465">
        <v>300</v>
      </c>
      <c r="J465" t="s">
        <v>22</v>
      </c>
    </row>
    <row r="466" spans="1:10" x14ac:dyDescent="0.25">
      <c r="A466" t="s">
        <v>12</v>
      </c>
      <c r="B466">
        <v>1185732</v>
      </c>
      <c r="C466">
        <v>44527</v>
      </c>
      <c r="D466" t="s">
        <v>13</v>
      </c>
      <c r="E466" t="s">
        <v>38</v>
      </c>
      <c r="F466" t="s">
        <v>39</v>
      </c>
      <c r="G466" t="s">
        <v>15</v>
      </c>
      <c r="H466">
        <v>65</v>
      </c>
      <c r="I466">
        <v>500</v>
      </c>
      <c r="J466" t="s">
        <v>22</v>
      </c>
    </row>
    <row r="467" spans="1:10" x14ac:dyDescent="0.25">
      <c r="A467" t="s">
        <v>12</v>
      </c>
      <c r="B467">
        <v>1185732</v>
      </c>
      <c r="C467">
        <v>44528</v>
      </c>
      <c r="D467" t="s">
        <v>13</v>
      </c>
      <c r="E467" t="s">
        <v>38</v>
      </c>
      <c r="F467" t="s">
        <v>39</v>
      </c>
      <c r="G467" t="s">
        <v>17</v>
      </c>
      <c r="H467">
        <v>60.000000000000007</v>
      </c>
      <c r="I467">
        <v>300</v>
      </c>
      <c r="J467" t="s">
        <v>22</v>
      </c>
    </row>
    <row r="468" spans="1:10" x14ac:dyDescent="0.25">
      <c r="A468" t="s">
        <v>12</v>
      </c>
      <c r="B468">
        <v>1185732</v>
      </c>
      <c r="C468">
        <v>44529</v>
      </c>
      <c r="D468" t="s">
        <v>13</v>
      </c>
      <c r="E468" t="s">
        <v>38</v>
      </c>
      <c r="F468" t="s">
        <v>39</v>
      </c>
      <c r="G468" t="s">
        <v>18</v>
      </c>
      <c r="H468">
        <v>55.000000000000007</v>
      </c>
      <c r="I468">
        <v>225</v>
      </c>
      <c r="J468" t="s">
        <v>22</v>
      </c>
    </row>
    <row r="469" spans="1:10" x14ac:dyDescent="0.25">
      <c r="A469" t="s">
        <v>12</v>
      </c>
      <c r="B469">
        <v>1185732</v>
      </c>
      <c r="C469">
        <v>44530</v>
      </c>
      <c r="D469" t="s">
        <v>13</v>
      </c>
      <c r="E469" t="s">
        <v>38</v>
      </c>
      <c r="F469" t="s">
        <v>39</v>
      </c>
      <c r="G469" t="s">
        <v>19</v>
      </c>
      <c r="H469">
        <v>55.000000000000007</v>
      </c>
      <c r="I469">
        <v>175</v>
      </c>
      <c r="J469" t="s">
        <v>22</v>
      </c>
    </row>
    <row r="470" spans="1:10" x14ac:dyDescent="0.25">
      <c r="A470" t="s">
        <v>12</v>
      </c>
      <c r="B470">
        <v>1185732</v>
      </c>
      <c r="C470">
        <v>44531</v>
      </c>
      <c r="D470" t="s">
        <v>13</v>
      </c>
      <c r="E470" t="s">
        <v>38</v>
      </c>
      <c r="F470" t="s">
        <v>39</v>
      </c>
      <c r="G470" t="s">
        <v>20</v>
      </c>
      <c r="H470">
        <v>65</v>
      </c>
      <c r="I470">
        <v>200</v>
      </c>
      <c r="J470" t="s">
        <v>22</v>
      </c>
    </row>
    <row r="471" spans="1:10" x14ac:dyDescent="0.25">
      <c r="A471" t="s">
        <v>12</v>
      </c>
      <c r="B471">
        <v>1185732</v>
      </c>
      <c r="C471">
        <v>44532</v>
      </c>
      <c r="D471" t="s">
        <v>13</v>
      </c>
      <c r="E471" t="s">
        <v>38</v>
      </c>
      <c r="F471" t="s">
        <v>39</v>
      </c>
      <c r="G471" t="s">
        <v>21</v>
      </c>
      <c r="H471">
        <v>70</v>
      </c>
      <c r="I471">
        <v>375</v>
      </c>
      <c r="J471" t="s">
        <v>22</v>
      </c>
    </row>
    <row r="472" spans="1:10" x14ac:dyDescent="0.25">
      <c r="A472" t="s">
        <v>12</v>
      </c>
      <c r="B472">
        <v>1185732</v>
      </c>
      <c r="C472">
        <v>44533</v>
      </c>
      <c r="D472" t="s">
        <v>13</v>
      </c>
      <c r="E472" t="s">
        <v>38</v>
      </c>
      <c r="F472" t="s">
        <v>39</v>
      </c>
      <c r="G472" t="s">
        <v>15</v>
      </c>
      <c r="H472">
        <v>65</v>
      </c>
      <c r="I472">
        <v>525</v>
      </c>
      <c r="J472" t="s">
        <v>22</v>
      </c>
    </row>
    <row r="473" spans="1:10" x14ac:dyDescent="0.25">
      <c r="A473" t="s">
        <v>12</v>
      </c>
      <c r="B473">
        <v>1185732</v>
      </c>
      <c r="C473">
        <v>44534</v>
      </c>
      <c r="D473" t="s">
        <v>13</v>
      </c>
      <c r="E473" t="s">
        <v>38</v>
      </c>
      <c r="F473" t="s">
        <v>39</v>
      </c>
      <c r="G473" t="s">
        <v>17</v>
      </c>
      <c r="H473">
        <v>60.000000000000007</v>
      </c>
      <c r="I473">
        <v>300</v>
      </c>
      <c r="J473" t="s">
        <v>22</v>
      </c>
    </row>
    <row r="474" spans="1:10" x14ac:dyDescent="0.25">
      <c r="A474" t="s">
        <v>12</v>
      </c>
      <c r="B474">
        <v>1185732</v>
      </c>
      <c r="C474">
        <v>44535</v>
      </c>
      <c r="D474" t="s">
        <v>13</v>
      </c>
      <c r="E474" t="s">
        <v>38</v>
      </c>
      <c r="F474" t="s">
        <v>39</v>
      </c>
      <c r="G474" t="s">
        <v>18</v>
      </c>
      <c r="H474">
        <v>55.000000000000007</v>
      </c>
      <c r="I474">
        <v>225</v>
      </c>
      <c r="J474" t="s">
        <v>22</v>
      </c>
    </row>
    <row r="475" spans="1:10" x14ac:dyDescent="0.25">
      <c r="A475" t="s">
        <v>12</v>
      </c>
      <c r="B475">
        <v>1185732</v>
      </c>
      <c r="C475">
        <v>44536</v>
      </c>
      <c r="D475" t="s">
        <v>13</v>
      </c>
      <c r="E475" t="s">
        <v>38</v>
      </c>
      <c r="F475" t="s">
        <v>39</v>
      </c>
      <c r="G475" t="s">
        <v>19</v>
      </c>
      <c r="H475">
        <v>55.000000000000007</v>
      </c>
      <c r="I475">
        <v>200</v>
      </c>
      <c r="J475" t="s">
        <v>22</v>
      </c>
    </row>
    <row r="476" spans="1:10" x14ac:dyDescent="0.25">
      <c r="A476" t="s">
        <v>12</v>
      </c>
      <c r="B476">
        <v>1185732</v>
      </c>
      <c r="C476">
        <v>44537</v>
      </c>
      <c r="D476" t="s">
        <v>13</v>
      </c>
      <c r="E476" t="s">
        <v>38</v>
      </c>
      <c r="F476" t="s">
        <v>39</v>
      </c>
      <c r="G476" t="s">
        <v>20</v>
      </c>
      <c r="H476">
        <v>65</v>
      </c>
      <c r="I476">
        <v>175</v>
      </c>
      <c r="J476" t="s">
        <v>22</v>
      </c>
    </row>
    <row r="477" spans="1:10" x14ac:dyDescent="0.25">
      <c r="A477" t="s">
        <v>12</v>
      </c>
      <c r="B477">
        <v>1185732</v>
      </c>
      <c r="C477">
        <v>44538</v>
      </c>
      <c r="D477" t="s">
        <v>13</v>
      </c>
      <c r="E477" t="s">
        <v>38</v>
      </c>
      <c r="F477" t="s">
        <v>39</v>
      </c>
      <c r="G477" t="s">
        <v>21</v>
      </c>
      <c r="H477">
        <v>70</v>
      </c>
      <c r="I477">
        <v>350</v>
      </c>
      <c r="J477" t="s">
        <v>22</v>
      </c>
    </row>
    <row r="478" spans="1:10" x14ac:dyDescent="0.25">
      <c r="A478" t="s">
        <v>12</v>
      </c>
      <c r="B478">
        <v>1185732</v>
      </c>
      <c r="C478">
        <v>44539</v>
      </c>
      <c r="D478" t="s">
        <v>13</v>
      </c>
      <c r="E478" t="s">
        <v>38</v>
      </c>
      <c r="F478" t="s">
        <v>39</v>
      </c>
      <c r="G478" t="s">
        <v>15</v>
      </c>
      <c r="H478">
        <v>65</v>
      </c>
      <c r="I478">
        <v>475</v>
      </c>
      <c r="J478" t="s">
        <v>22</v>
      </c>
    </row>
    <row r="479" spans="1:10" x14ac:dyDescent="0.25">
      <c r="A479" t="s">
        <v>12</v>
      </c>
      <c r="B479">
        <v>1185732</v>
      </c>
      <c r="C479">
        <v>44540</v>
      </c>
      <c r="D479" t="s">
        <v>13</v>
      </c>
      <c r="E479" t="s">
        <v>38</v>
      </c>
      <c r="F479" t="s">
        <v>39</v>
      </c>
      <c r="G479" t="s">
        <v>17</v>
      </c>
      <c r="H479">
        <v>50</v>
      </c>
      <c r="I479">
        <v>275</v>
      </c>
      <c r="J479" t="s">
        <v>22</v>
      </c>
    </row>
    <row r="480" spans="1:10" x14ac:dyDescent="0.25">
      <c r="A480" t="s">
        <v>12</v>
      </c>
      <c r="B480">
        <v>1185732</v>
      </c>
      <c r="C480">
        <v>44541</v>
      </c>
      <c r="D480" t="s">
        <v>13</v>
      </c>
      <c r="E480" t="s">
        <v>38</v>
      </c>
      <c r="F480" t="s">
        <v>39</v>
      </c>
      <c r="G480" t="s">
        <v>18</v>
      </c>
      <c r="H480">
        <v>45</v>
      </c>
      <c r="I480">
        <v>200</v>
      </c>
      <c r="J480" t="s">
        <v>22</v>
      </c>
    </row>
    <row r="481" spans="1:10" x14ac:dyDescent="0.25">
      <c r="A481" t="s">
        <v>12</v>
      </c>
      <c r="B481">
        <v>1185732</v>
      </c>
      <c r="C481">
        <v>44542</v>
      </c>
      <c r="D481" t="s">
        <v>13</v>
      </c>
      <c r="E481" t="s">
        <v>38</v>
      </c>
      <c r="F481" t="s">
        <v>39</v>
      </c>
      <c r="G481" t="s">
        <v>19</v>
      </c>
      <c r="H481">
        <v>45</v>
      </c>
      <c r="I481">
        <v>175</v>
      </c>
      <c r="J481" t="s">
        <v>22</v>
      </c>
    </row>
    <row r="482" spans="1:10" x14ac:dyDescent="0.25">
      <c r="A482" t="s">
        <v>12</v>
      </c>
      <c r="B482">
        <v>1185732</v>
      </c>
      <c r="C482">
        <v>44543</v>
      </c>
      <c r="D482" t="s">
        <v>13</v>
      </c>
      <c r="E482" t="s">
        <v>38</v>
      </c>
      <c r="F482" t="s">
        <v>39</v>
      </c>
      <c r="G482" t="s">
        <v>20</v>
      </c>
      <c r="H482">
        <v>54.999999999999993</v>
      </c>
      <c r="I482">
        <v>125</v>
      </c>
      <c r="J482" t="s">
        <v>22</v>
      </c>
    </row>
    <row r="483" spans="1:10" x14ac:dyDescent="0.25">
      <c r="A483" t="s">
        <v>12</v>
      </c>
      <c r="B483">
        <v>1185732</v>
      </c>
      <c r="C483">
        <v>44544</v>
      </c>
      <c r="D483" t="s">
        <v>13</v>
      </c>
      <c r="E483" t="s">
        <v>38</v>
      </c>
      <c r="F483" t="s">
        <v>39</v>
      </c>
      <c r="G483" t="s">
        <v>21</v>
      </c>
      <c r="H483">
        <v>60</v>
      </c>
      <c r="I483">
        <v>225</v>
      </c>
      <c r="J483" t="s">
        <v>22</v>
      </c>
    </row>
    <row r="484" spans="1:10" x14ac:dyDescent="0.25">
      <c r="A484" t="s">
        <v>12</v>
      </c>
      <c r="B484">
        <v>1185732</v>
      </c>
      <c r="C484">
        <v>44545</v>
      </c>
      <c r="D484" t="s">
        <v>13</v>
      </c>
      <c r="E484" t="s">
        <v>38</v>
      </c>
      <c r="F484" t="s">
        <v>39</v>
      </c>
      <c r="G484" t="s">
        <v>15</v>
      </c>
      <c r="H484">
        <v>60</v>
      </c>
      <c r="I484">
        <v>400</v>
      </c>
      <c r="J484" t="s">
        <v>22</v>
      </c>
    </row>
    <row r="485" spans="1:10" x14ac:dyDescent="0.25">
      <c r="A485" t="s">
        <v>12</v>
      </c>
      <c r="B485">
        <v>1185732</v>
      </c>
      <c r="C485">
        <v>44546</v>
      </c>
      <c r="D485" t="s">
        <v>13</v>
      </c>
      <c r="E485" t="s">
        <v>38</v>
      </c>
      <c r="F485" t="s">
        <v>39</v>
      </c>
      <c r="G485" t="s">
        <v>17</v>
      </c>
      <c r="H485">
        <v>50</v>
      </c>
      <c r="I485">
        <v>225</v>
      </c>
      <c r="J485" t="s">
        <v>22</v>
      </c>
    </row>
    <row r="486" spans="1:10" x14ac:dyDescent="0.25">
      <c r="A486" t="s">
        <v>12</v>
      </c>
      <c r="B486">
        <v>1185732</v>
      </c>
      <c r="C486">
        <v>44547</v>
      </c>
      <c r="D486" t="s">
        <v>13</v>
      </c>
      <c r="E486" t="s">
        <v>38</v>
      </c>
      <c r="F486" t="s">
        <v>39</v>
      </c>
      <c r="G486" t="s">
        <v>18</v>
      </c>
      <c r="H486">
        <v>50</v>
      </c>
      <c r="I486">
        <v>125</v>
      </c>
      <c r="J486" t="s">
        <v>22</v>
      </c>
    </row>
    <row r="487" spans="1:10" x14ac:dyDescent="0.25">
      <c r="A487" t="s">
        <v>12</v>
      </c>
      <c r="B487">
        <v>1185732</v>
      </c>
      <c r="C487">
        <v>44548</v>
      </c>
      <c r="D487" t="s">
        <v>13</v>
      </c>
      <c r="E487" t="s">
        <v>38</v>
      </c>
      <c r="F487" t="s">
        <v>39</v>
      </c>
      <c r="G487" t="s">
        <v>19</v>
      </c>
      <c r="H487">
        <v>50</v>
      </c>
      <c r="I487">
        <v>100</v>
      </c>
      <c r="J487" t="s">
        <v>22</v>
      </c>
    </row>
    <row r="488" spans="1:10" x14ac:dyDescent="0.25">
      <c r="A488" t="s">
        <v>12</v>
      </c>
      <c r="B488">
        <v>1185732</v>
      </c>
      <c r="C488">
        <v>44549</v>
      </c>
      <c r="D488" t="s">
        <v>13</v>
      </c>
      <c r="E488" t="s">
        <v>38</v>
      </c>
      <c r="F488" t="s">
        <v>39</v>
      </c>
      <c r="G488" t="s">
        <v>20</v>
      </c>
      <c r="H488">
        <v>60</v>
      </c>
      <c r="I488">
        <v>100</v>
      </c>
      <c r="J488" t="s">
        <v>22</v>
      </c>
    </row>
    <row r="489" spans="1:10" x14ac:dyDescent="0.25">
      <c r="A489" t="s">
        <v>12</v>
      </c>
      <c r="B489">
        <v>1185732</v>
      </c>
      <c r="C489">
        <v>44550</v>
      </c>
      <c r="D489" t="s">
        <v>13</v>
      </c>
      <c r="E489" t="s">
        <v>38</v>
      </c>
      <c r="F489" t="s">
        <v>39</v>
      </c>
      <c r="G489" t="s">
        <v>21</v>
      </c>
      <c r="H489">
        <v>64.999999999999986</v>
      </c>
      <c r="I489">
        <v>225</v>
      </c>
      <c r="J489" t="s">
        <v>22</v>
      </c>
    </row>
    <row r="490" spans="1:10" x14ac:dyDescent="0.25">
      <c r="A490" t="s">
        <v>12</v>
      </c>
      <c r="B490">
        <v>1185732</v>
      </c>
      <c r="C490">
        <v>44551</v>
      </c>
      <c r="D490" t="s">
        <v>13</v>
      </c>
      <c r="E490" t="s">
        <v>38</v>
      </c>
      <c r="F490" t="s">
        <v>39</v>
      </c>
      <c r="G490" t="s">
        <v>15</v>
      </c>
      <c r="H490">
        <v>70</v>
      </c>
      <c r="I490">
        <v>375</v>
      </c>
      <c r="J490" t="s">
        <v>22</v>
      </c>
    </row>
    <row r="491" spans="1:10" x14ac:dyDescent="0.25">
      <c r="A491" t="s">
        <v>12</v>
      </c>
      <c r="B491">
        <v>1185732</v>
      </c>
      <c r="C491">
        <v>44552</v>
      </c>
      <c r="D491" t="s">
        <v>13</v>
      </c>
      <c r="E491" t="s">
        <v>38</v>
      </c>
      <c r="F491" t="s">
        <v>39</v>
      </c>
      <c r="G491" t="s">
        <v>17</v>
      </c>
      <c r="H491">
        <v>60.000000000000007</v>
      </c>
      <c r="I491">
        <v>200</v>
      </c>
      <c r="J491" t="s">
        <v>22</v>
      </c>
    </row>
    <row r="492" spans="1:10" x14ac:dyDescent="0.25">
      <c r="A492" t="s">
        <v>12</v>
      </c>
      <c r="B492">
        <v>1185732</v>
      </c>
      <c r="C492">
        <v>44553</v>
      </c>
      <c r="D492" t="s">
        <v>13</v>
      </c>
      <c r="E492" t="s">
        <v>38</v>
      </c>
      <c r="F492" t="s">
        <v>39</v>
      </c>
      <c r="G492" t="s">
        <v>18</v>
      </c>
      <c r="H492">
        <v>60.000000000000007</v>
      </c>
      <c r="I492">
        <v>195</v>
      </c>
      <c r="J492" t="s">
        <v>22</v>
      </c>
    </row>
    <row r="493" spans="1:10" x14ac:dyDescent="0.25">
      <c r="A493" t="s">
        <v>12</v>
      </c>
      <c r="B493">
        <v>1185732</v>
      </c>
      <c r="C493">
        <v>44554</v>
      </c>
      <c r="D493" t="s">
        <v>13</v>
      </c>
      <c r="E493" t="s">
        <v>38</v>
      </c>
      <c r="F493" t="s">
        <v>39</v>
      </c>
      <c r="G493" t="s">
        <v>19</v>
      </c>
      <c r="H493">
        <v>60.000000000000007</v>
      </c>
      <c r="I493">
        <v>175</v>
      </c>
      <c r="J493" t="s">
        <v>22</v>
      </c>
    </row>
    <row r="494" spans="1:10" x14ac:dyDescent="0.25">
      <c r="A494" t="s">
        <v>12</v>
      </c>
      <c r="B494">
        <v>1185732</v>
      </c>
      <c r="C494">
        <v>44555</v>
      </c>
      <c r="D494" t="s">
        <v>13</v>
      </c>
      <c r="E494" t="s">
        <v>38</v>
      </c>
      <c r="F494" t="s">
        <v>39</v>
      </c>
      <c r="G494" t="s">
        <v>20</v>
      </c>
      <c r="H494">
        <v>70</v>
      </c>
      <c r="I494">
        <v>150</v>
      </c>
      <c r="J494" t="s">
        <v>22</v>
      </c>
    </row>
    <row r="495" spans="1:10" x14ac:dyDescent="0.25">
      <c r="A495" t="s">
        <v>12</v>
      </c>
      <c r="B495">
        <v>1185732</v>
      </c>
      <c r="C495">
        <v>44556</v>
      </c>
      <c r="D495" t="s">
        <v>13</v>
      </c>
      <c r="E495" t="s">
        <v>38</v>
      </c>
      <c r="F495" t="s">
        <v>39</v>
      </c>
      <c r="G495" t="s">
        <v>21</v>
      </c>
      <c r="H495">
        <v>75</v>
      </c>
      <c r="I495">
        <v>250</v>
      </c>
      <c r="J495" t="s">
        <v>22</v>
      </c>
    </row>
    <row r="496" spans="1:10" x14ac:dyDescent="0.25">
      <c r="A496" t="s">
        <v>12</v>
      </c>
      <c r="B496">
        <v>1185732</v>
      </c>
      <c r="C496">
        <v>44557</v>
      </c>
      <c r="D496" t="s">
        <v>13</v>
      </c>
      <c r="E496" t="s">
        <v>38</v>
      </c>
      <c r="F496" t="s">
        <v>39</v>
      </c>
      <c r="G496" t="s">
        <v>15</v>
      </c>
      <c r="H496">
        <v>70</v>
      </c>
      <c r="I496">
        <v>475</v>
      </c>
      <c r="J496" t="s">
        <v>22</v>
      </c>
    </row>
    <row r="497" spans="1:10" x14ac:dyDescent="0.25">
      <c r="A497" t="s">
        <v>12</v>
      </c>
      <c r="B497">
        <v>1185732</v>
      </c>
      <c r="C497">
        <v>44558</v>
      </c>
      <c r="D497" t="s">
        <v>13</v>
      </c>
      <c r="E497" t="s">
        <v>38</v>
      </c>
      <c r="F497" t="s">
        <v>39</v>
      </c>
      <c r="G497" t="s">
        <v>17</v>
      </c>
      <c r="H497">
        <v>60.000000000000007</v>
      </c>
      <c r="I497">
        <v>275</v>
      </c>
      <c r="J497" t="s">
        <v>22</v>
      </c>
    </row>
    <row r="498" spans="1:10" x14ac:dyDescent="0.25">
      <c r="A498" t="s">
        <v>12</v>
      </c>
      <c r="B498">
        <v>1185732</v>
      </c>
      <c r="C498">
        <v>44559</v>
      </c>
      <c r="D498" t="s">
        <v>13</v>
      </c>
      <c r="E498" t="s">
        <v>38</v>
      </c>
      <c r="F498" t="s">
        <v>39</v>
      </c>
      <c r="G498" t="s">
        <v>18</v>
      </c>
      <c r="H498">
        <v>60.000000000000007</v>
      </c>
      <c r="I498">
        <v>225</v>
      </c>
      <c r="J498" t="s">
        <v>22</v>
      </c>
    </row>
    <row r="499" spans="1:10" x14ac:dyDescent="0.25">
      <c r="A499" t="s">
        <v>12</v>
      </c>
      <c r="B499">
        <v>1185732</v>
      </c>
      <c r="C499">
        <v>44560</v>
      </c>
      <c r="D499" t="s">
        <v>13</v>
      </c>
      <c r="E499" t="s">
        <v>38</v>
      </c>
      <c r="F499" t="s">
        <v>39</v>
      </c>
      <c r="G499" t="s">
        <v>19</v>
      </c>
      <c r="H499">
        <v>60.000000000000007</v>
      </c>
      <c r="I499">
        <v>175</v>
      </c>
      <c r="J499" t="s">
        <v>22</v>
      </c>
    </row>
    <row r="500" spans="1:10" x14ac:dyDescent="0.25">
      <c r="A500" t="s">
        <v>12</v>
      </c>
      <c r="B500">
        <v>1185732</v>
      </c>
      <c r="C500">
        <v>44561</v>
      </c>
      <c r="D500" t="s">
        <v>13</v>
      </c>
      <c r="E500" t="s">
        <v>38</v>
      </c>
      <c r="F500" t="s">
        <v>39</v>
      </c>
      <c r="G500" t="s">
        <v>20</v>
      </c>
      <c r="H500">
        <v>70</v>
      </c>
      <c r="I500">
        <v>175</v>
      </c>
      <c r="J500" t="s">
        <v>22</v>
      </c>
    </row>
    <row r="501" spans="1:10" x14ac:dyDescent="0.25">
      <c r="A501" t="s">
        <v>12</v>
      </c>
      <c r="B501">
        <v>1185732</v>
      </c>
      <c r="C501">
        <v>43831</v>
      </c>
      <c r="D501" t="s">
        <v>13</v>
      </c>
      <c r="E501" t="s">
        <v>38</v>
      </c>
      <c r="F501" t="s">
        <v>39</v>
      </c>
      <c r="G501" t="s">
        <v>21</v>
      </c>
      <c r="H501">
        <v>75</v>
      </c>
      <c r="I501">
        <v>275</v>
      </c>
      <c r="J501" t="s">
        <v>22</v>
      </c>
    </row>
    <row r="502" spans="1:10" x14ac:dyDescent="0.25">
      <c r="A502" t="s">
        <v>28</v>
      </c>
      <c r="B502">
        <v>1128299</v>
      </c>
      <c r="C502">
        <v>43832</v>
      </c>
      <c r="D502" t="s">
        <v>13</v>
      </c>
      <c r="E502" t="s">
        <v>38</v>
      </c>
      <c r="F502" t="s">
        <v>39</v>
      </c>
      <c r="G502" t="s">
        <v>15</v>
      </c>
      <c r="H502">
        <v>35</v>
      </c>
      <c r="I502">
        <v>450</v>
      </c>
      <c r="J502" t="s">
        <v>22</v>
      </c>
    </row>
    <row r="503" spans="1:10" x14ac:dyDescent="0.25">
      <c r="A503" t="s">
        <v>28</v>
      </c>
      <c r="B503">
        <v>1128299</v>
      </c>
      <c r="C503">
        <v>43833</v>
      </c>
      <c r="D503" t="s">
        <v>13</v>
      </c>
      <c r="E503" t="s">
        <v>38</v>
      </c>
      <c r="F503" t="s">
        <v>39</v>
      </c>
      <c r="G503" t="s">
        <v>17</v>
      </c>
      <c r="H503">
        <v>45</v>
      </c>
      <c r="I503">
        <v>450</v>
      </c>
      <c r="J503" t="s">
        <v>22</v>
      </c>
    </row>
    <row r="504" spans="1:10" x14ac:dyDescent="0.25">
      <c r="A504" t="s">
        <v>28</v>
      </c>
      <c r="B504">
        <v>1128299</v>
      </c>
      <c r="C504">
        <v>43834</v>
      </c>
      <c r="D504" t="s">
        <v>13</v>
      </c>
      <c r="E504" t="s">
        <v>38</v>
      </c>
      <c r="F504" t="s">
        <v>39</v>
      </c>
      <c r="G504" t="s">
        <v>18</v>
      </c>
      <c r="H504">
        <v>45</v>
      </c>
      <c r="I504">
        <v>450</v>
      </c>
      <c r="J504" t="s">
        <v>22</v>
      </c>
    </row>
    <row r="505" spans="1:10" x14ac:dyDescent="0.25">
      <c r="A505" t="s">
        <v>28</v>
      </c>
      <c r="B505">
        <v>1128299</v>
      </c>
      <c r="C505">
        <v>43835</v>
      </c>
      <c r="D505" t="s">
        <v>13</v>
      </c>
      <c r="E505" t="s">
        <v>38</v>
      </c>
      <c r="F505" t="s">
        <v>39</v>
      </c>
      <c r="G505" t="s">
        <v>19</v>
      </c>
      <c r="H505">
        <v>45</v>
      </c>
      <c r="I505">
        <v>300</v>
      </c>
      <c r="J505" t="s">
        <v>22</v>
      </c>
    </row>
    <row r="506" spans="1:10" x14ac:dyDescent="0.25">
      <c r="A506" t="s">
        <v>28</v>
      </c>
      <c r="B506">
        <v>1128299</v>
      </c>
      <c r="C506">
        <v>43836</v>
      </c>
      <c r="D506" t="s">
        <v>29</v>
      </c>
      <c r="E506" t="s">
        <v>40</v>
      </c>
      <c r="F506" t="s">
        <v>41</v>
      </c>
      <c r="G506" t="s">
        <v>20</v>
      </c>
      <c r="H506">
        <v>50</v>
      </c>
      <c r="I506">
        <v>250</v>
      </c>
      <c r="J506" t="s">
        <v>22</v>
      </c>
    </row>
    <row r="507" spans="1:10" x14ac:dyDescent="0.25">
      <c r="A507" t="s">
        <v>28</v>
      </c>
      <c r="B507">
        <v>1128299</v>
      </c>
      <c r="C507">
        <v>43837</v>
      </c>
      <c r="D507" t="s">
        <v>29</v>
      </c>
      <c r="E507" t="s">
        <v>40</v>
      </c>
      <c r="F507" t="s">
        <v>41</v>
      </c>
      <c r="G507" t="s">
        <v>21</v>
      </c>
      <c r="H507">
        <v>45</v>
      </c>
      <c r="I507">
        <v>475</v>
      </c>
      <c r="J507" t="s">
        <v>22</v>
      </c>
    </row>
    <row r="508" spans="1:10" x14ac:dyDescent="0.25">
      <c r="A508" t="s">
        <v>28</v>
      </c>
      <c r="B508">
        <v>1128299</v>
      </c>
      <c r="C508">
        <v>43838</v>
      </c>
      <c r="D508" t="s">
        <v>29</v>
      </c>
      <c r="E508" t="s">
        <v>40</v>
      </c>
      <c r="F508" t="s">
        <v>41</v>
      </c>
      <c r="G508" t="s">
        <v>15</v>
      </c>
      <c r="H508">
        <v>35</v>
      </c>
      <c r="I508">
        <v>525</v>
      </c>
      <c r="J508" t="s">
        <v>22</v>
      </c>
    </row>
    <row r="509" spans="1:10" x14ac:dyDescent="0.25">
      <c r="A509" t="s">
        <v>28</v>
      </c>
      <c r="B509">
        <v>1128299</v>
      </c>
      <c r="C509">
        <v>43839</v>
      </c>
      <c r="D509" t="s">
        <v>29</v>
      </c>
      <c r="E509" t="s">
        <v>40</v>
      </c>
      <c r="F509" t="s">
        <v>41</v>
      </c>
      <c r="G509" t="s">
        <v>17</v>
      </c>
      <c r="H509">
        <v>45</v>
      </c>
      <c r="I509">
        <v>425</v>
      </c>
      <c r="J509" t="s">
        <v>22</v>
      </c>
    </row>
    <row r="510" spans="1:10" x14ac:dyDescent="0.25">
      <c r="A510" t="s">
        <v>28</v>
      </c>
      <c r="B510">
        <v>1128299</v>
      </c>
      <c r="C510">
        <v>43840</v>
      </c>
      <c r="D510" t="s">
        <v>29</v>
      </c>
      <c r="E510" t="s">
        <v>40</v>
      </c>
      <c r="F510" t="s">
        <v>41</v>
      </c>
      <c r="G510" t="s">
        <v>18</v>
      </c>
      <c r="H510">
        <v>45</v>
      </c>
      <c r="I510">
        <v>425</v>
      </c>
      <c r="J510" t="s">
        <v>22</v>
      </c>
    </row>
    <row r="511" spans="1:10" x14ac:dyDescent="0.25">
      <c r="A511" t="s">
        <v>28</v>
      </c>
      <c r="B511">
        <v>1128299</v>
      </c>
      <c r="C511">
        <v>43841</v>
      </c>
      <c r="D511" t="s">
        <v>29</v>
      </c>
      <c r="E511" t="s">
        <v>40</v>
      </c>
      <c r="F511" t="s">
        <v>41</v>
      </c>
      <c r="G511" t="s">
        <v>19</v>
      </c>
      <c r="H511">
        <v>45</v>
      </c>
      <c r="I511">
        <v>275</v>
      </c>
      <c r="J511" t="s">
        <v>22</v>
      </c>
    </row>
    <row r="512" spans="1:10" x14ac:dyDescent="0.25">
      <c r="A512" t="s">
        <v>28</v>
      </c>
      <c r="B512">
        <v>1128299</v>
      </c>
      <c r="C512">
        <v>43842</v>
      </c>
      <c r="D512" t="s">
        <v>29</v>
      </c>
      <c r="E512" t="s">
        <v>40</v>
      </c>
      <c r="F512" t="s">
        <v>41</v>
      </c>
      <c r="G512" t="s">
        <v>20</v>
      </c>
      <c r="H512">
        <v>50</v>
      </c>
      <c r="I512">
        <v>200</v>
      </c>
      <c r="J512" t="s">
        <v>22</v>
      </c>
    </row>
    <row r="513" spans="1:10" x14ac:dyDescent="0.25">
      <c r="A513" t="s">
        <v>28</v>
      </c>
      <c r="B513">
        <v>1128299</v>
      </c>
      <c r="C513">
        <v>43843</v>
      </c>
      <c r="D513" t="s">
        <v>29</v>
      </c>
      <c r="E513" t="s">
        <v>40</v>
      </c>
      <c r="F513" t="s">
        <v>41</v>
      </c>
      <c r="G513" t="s">
        <v>21</v>
      </c>
      <c r="H513">
        <v>45</v>
      </c>
      <c r="I513">
        <v>400</v>
      </c>
      <c r="J513" t="s">
        <v>22</v>
      </c>
    </row>
    <row r="514" spans="1:10" x14ac:dyDescent="0.25">
      <c r="A514" t="s">
        <v>28</v>
      </c>
      <c r="B514">
        <v>1128299</v>
      </c>
      <c r="C514">
        <v>43844</v>
      </c>
      <c r="D514" t="s">
        <v>29</v>
      </c>
      <c r="E514" t="s">
        <v>40</v>
      </c>
      <c r="F514" t="s">
        <v>41</v>
      </c>
      <c r="G514" t="s">
        <v>15</v>
      </c>
      <c r="H514">
        <v>45</v>
      </c>
      <c r="I514">
        <v>550</v>
      </c>
      <c r="J514" t="s">
        <v>22</v>
      </c>
    </row>
    <row r="515" spans="1:10" x14ac:dyDescent="0.25">
      <c r="A515" t="s">
        <v>28</v>
      </c>
      <c r="B515">
        <v>1128299</v>
      </c>
      <c r="C515">
        <v>43845</v>
      </c>
      <c r="D515" t="s">
        <v>29</v>
      </c>
      <c r="E515" t="s">
        <v>40</v>
      </c>
      <c r="F515" t="s">
        <v>41</v>
      </c>
      <c r="G515" t="s">
        <v>17</v>
      </c>
      <c r="H515">
        <v>54.999999999999993</v>
      </c>
      <c r="I515">
        <v>400</v>
      </c>
      <c r="J515" t="s">
        <v>22</v>
      </c>
    </row>
    <row r="516" spans="1:10" x14ac:dyDescent="0.25">
      <c r="A516" t="s">
        <v>28</v>
      </c>
      <c r="B516">
        <v>1128299</v>
      </c>
      <c r="C516">
        <v>43846</v>
      </c>
      <c r="D516" t="s">
        <v>29</v>
      </c>
      <c r="E516" t="s">
        <v>40</v>
      </c>
      <c r="F516" t="s">
        <v>41</v>
      </c>
      <c r="G516" t="s">
        <v>18</v>
      </c>
      <c r="H516">
        <v>54.999999999999993</v>
      </c>
      <c r="I516">
        <v>400</v>
      </c>
      <c r="J516" t="s">
        <v>22</v>
      </c>
    </row>
    <row r="517" spans="1:10" x14ac:dyDescent="0.25">
      <c r="A517" t="s">
        <v>28</v>
      </c>
      <c r="B517">
        <v>1128299</v>
      </c>
      <c r="C517">
        <v>43847</v>
      </c>
      <c r="D517" t="s">
        <v>29</v>
      </c>
      <c r="E517" t="s">
        <v>40</v>
      </c>
      <c r="F517" t="s">
        <v>41</v>
      </c>
      <c r="G517" t="s">
        <v>19</v>
      </c>
      <c r="H517">
        <v>54.999999999999993</v>
      </c>
      <c r="I517">
        <v>300</v>
      </c>
      <c r="J517" t="s">
        <v>22</v>
      </c>
    </row>
    <row r="518" spans="1:10" x14ac:dyDescent="0.25">
      <c r="A518" t="s">
        <v>28</v>
      </c>
      <c r="B518">
        <v>1128299</v>
      </c>
      <c r="C518">
        <v>43848</v>
      </c>
      <c r="D518" t="s">
        <v>29</v>
      </c>
      <c r="E518" t="s">
        <v>40</v>
      </c>
      <c r="F518" t="s">
        <v>41</v>
      </c>
      <c r="G518" t="s">
        <v>20</v>
      </c>
      <c r="H518">
        <v>60</v>
      </c>
      <c r="I518">
        <v>175</v>
      </c>
      <c r="J518" t="s">
        <v>22</v>
      </c>
    </row>
    <row r="519" spans="1:10" x14ac:dyDescent="0.25">
      <c r="A519" t="s">
        <v>28</v>
      </c>
      <c r="B519">
        <v>1128299</v>
      </c>
      <c r="C519">
        <v>43849</v>
      </c>
      <c r="D519" t="s">
        <v>29</v>
      </c>
      <c r="E519" t="s">
        <v>40</v>
      </c>
      <c r="F519" t="s">
        <v>41</v>
      </c>
      <c r="G519" t="s">
        <v>21</v>
      </c>
      <c r="H519">
        <v>54.999999999999993</v>
      </c>
      <c r="I519">
        <v>375</v>
      </c>
      <c r="J519" t="s">
        <v>22</v>
      </c>
    </row>
    <row r="520" spans="1:10" x14ac:dyDescent="0.25">
      <c r="A520" t="s">
        <v>28</v>
      </c>
      <c r="B520">
        <v>1128299</v>
      </c>
      <c r="C520">
        <v>43850</v>
      </c>
      <c r="D520" t="s">
        <v>29</v>
      </c>
      <c r="E520" t="s">
        <v>40</v>
      </c>
      <c r="F520" t="s">
        <v>41</v>
      </c>
      <c r="G520" t="s">
        <v>15</v>
      </c>
      <c r="H520">
        <v>60</v>
      </c>
      <c r="I520">
        <v>550</v>
      </c>
      <c r="J520" t="s">
        <v>22</v>
      </c>
    </row>
    <row r="521" spans="1:10" x14ac:dyDescent="0.25">
      <c r="A521" t="s">
        <v>28</v>
      </c>
      <c r="B521">
        <v>1128299</v>
      </c>
      <c r="C521">
        <v>43851</v>
      </c>
      <c r="D521" t="s">
        <v>29</v>
      </c>
      <c r="E521" t="s">
        <v>40</v>
      </c>
      <c r="F521" t="s">
        <v>41</v>
      </c>
      <c r="G521" t="s">
        <v>17</v>
      </c>
      <c r="H521">
        <v>65</v>
      </c>
      <c r="I521">
        <v>350</v>
      </c>
      <c r="J521" t="s">
        <v>22</v>
      </c>
    </row>
    <row r="522" spans="1:10" x14ac:dyDescent="0.25">
      <c r="A522" t="s">
        <v>28</v>
      </c>
      <c r="B522">
        <v>1128299</v>
      </c>
      <c r="C522">
        <v>43852</v>
      </c>
      <c r="D522" t="s">
        <v>29</v>
      </c>
      <c r="E522" t="s">
        <v>40</v>
      </c>
      <c r="F522" t="s">
        <v>41</v>
      </c>
      <c r="G522" t="s">
        <v>18</v>
      </c>
      <c r="H522">
        <v>65</v>
      </c>
      <c r="I522">
        <v>400</v>
      </c>
      <c r="J522" t="s">
        <v>22</v>
      </c>
    </row>
    <row r="523" spans="1:10" x14ac:dyDescent="0.25">
      <c r="A523" t="s">
        <v>28</v>
      </c>
      <c r="B523">
        <v>1128299</v>
      </c>
      <c r="C523">
        <v>43853</v>
      </c>
      <c r="D523" t="s">
        <v>29</v>
      </c>
      <c r="E523" t="s">
        <v>40</v>
      </c>
      <c r="F523" t="s">
        <v>41</v>
      </c>
      <c r="G523" t="s">
        <v>19</v>
      </c>
      <c r="H523">
        <v>60</v>
      </c>
      <c r="I523">
        <v>300</v>
      </c>
      <c r="J523" t="s">
        <v>22</v>
      </c>
    </row>
    <row r="524" spans="1:10" x14ac:dyDescent="0.25">
      <c r="A524" t="s">
        <v>28</v>
      </c>
      <c r="B524">
        <v>1128299</v>
      </c>
      <c r="C524">
        <v>43854</v>
      </c>
      <c r="D524" t="s">
        <v>29</v>
      </c>
      <c r="E524" t="s">
        <v>40</v>
      </c>
      <c r="F524" t="s">
        <v>41</v>
      </c>
      <c r="G524" t="s">
        <v>20</v>
      </c>
      <c r="H524">
        <v>65</v>
      </c>
      <c r="I524">
        <v>200</v>
      </c>
      <c r="J524" t="s">
        <v>22</v>
      </c>
    </row>
    <row r="525" spans="1:10" x14ac:dyDescent="0.25">
      <c r="A525" t="s">
        <v>28</v>
      </c>
      <c r="B525">
        <v>1128299</v>
      </c>
      <c r="C525">
        <v>43855</v>
      </c>
      <c r="D525" t="s">
        <v>29</v>
      </c>
      <c r="E525" t="s">
        <v>40</v>
      </c>
      <c r="F525" t="s">
        <v>41</v>
      </c>
      <c r="G525" t="s">
        <v>21</v>
      </c>
      <c r="H525">
        <v>80</v>
      </c>
      <c r="I525">
        <v>350</v>
      </c>
      <c r="J525" t="s">
        <v>22</v>
      </c>
    </row>
    <row r="526" spans="1:10" x14ac:dyDescent="0.25">
      <c r="A526" t="s">
        <v>28</v>
      </c>
      <c r="B526">
        <v>1128299</v>
      </c>
      <c r="C526">
        <v>43856</v>
      </c>
      <c r="D526" t="s">
        <v>29</v>
      </c>
      <c r="E526" t="s">
        <v>40</v>
      </c>
      <c r="F526" t="s">
        <v>41</v>
      </c>
      <c r="G526" t="s">
        <v>15</v>
      </c>
      <c r="H526">
        <v>60</v>
      </c>
      <c r="I526">
        <v>550</v>
      </c>
      <c r="J526" t="s">
        <v>22</v>
      </c>
    </row>
    <row r="527" spans="1:10" x14ac:dyDescent="0.25">
      <c r="A527" t="s">
        <v>28</v>
      </c>
      <c r="B527">
        <v>1128299</v>
      </c>
      <c r="C527">
        <v>43857</v>
      </c>
      <c r="D527" t="s">
        <v>29</v>
      </c>
      <c r="E527" t="s">
        <v>40</v>
      </c>
      <c r="F527" t="s">
        <v>41</v>
      </c>
      <c r="G527" t="s">
        <v>17</v>
      </c>
      <c r="H527">
        <v>65</v>
      </c>
      <c r="I527">
        <v>400</v>
      </c>
      <c r="J527" t="s">
        <v>22</v>
      </c>
    </row>
    <row r="528" spans="1:10" x14ac:dyDescent="0.25">
      <c r="A528" t="s">
        <v>28</v>
      </c>
      <c r="B528">
        <v>1128299</v>
      </c>
      <c r="C528">
        <v>43858</v>
      </c>
      <c r="D528" t="s">
        <v>29</v>
      </c>
      <c r="E528" t="s">
        <v>40</v>
      </c>
      <c r="F528" t="s">
        <v>41</v>
      </c>
      <c r="G528" t="s">
        <v>18</v>
      </c>
      <c r="H528">
        <v>65</v>
      </c>
      <c r="I528">
        <v>400</v>
      </c>
      <c r="J528" t="s">
        <v>22</v>
      </c>
    </row>
    <row r="529" spans="1:10" x14ac:dyDescent="0.25">
      <c r="A529" t="s">
        <v>28</v>
      </c>
      <c r="B529">
        <v>1128299</v>
      </c>
      <c r="C529">
        <v>43859</v>
      </c>
      <c r="D529" t="s">
        <v>29</v>
      </c>
      <c r="E529" t="s">
        <v>40</v>
      </c>
      <c r="F529" t="s">
        <v>41</v>
      </c>
      <c r="G529" t="s">
        <v>19</v>
      </c>
      <c r="H529">
        <v>60</v>
      </c>
      <c r="I529">
        <v>300</v>
      </c>
      <c r="J529" t="s">
        <v>22</v>
      </c>
    </row>
    <row r="530" spans="1:10" x14ac:dyDescent="0.25">
      <c r="A530" t="s">
        <v>28</v>
      </c>
      <c r="B530">
        <v>1128299</v>
      </c>
      <c r="C530">
        <v>43860</v>
      </c>
      <c r="D530" t="s">
        <v>29</v>
      </c>
      <c r="E530" t="s">
        <v>40</v>
      </c>
      <c r="F530" t="s">
        <v>41</v>
      </c>
      <c r="G530" t="s">
        <v>20</v>
      </c>
      <c r="H530">
        <v>65</v>
      </c>
      <c r="I530">
        <v>200</v>
      </c>
      <c r="J530" t="s">
        <v>22</v>
      </c>
    </row>
    <row r="531" spans="1:10" x14ac:dyDescent="0.25">
      <c r="A531" t="s">
        <v>28</v>
      </c>
      <c r="B531">
        <v>1128299</v>
      </c>
      <c r="C531">
        <v>43861</v>
      </c>
      <c r="D531" t="s">
        <v>29</v>
      </c>
      <c r="E531" t="s">
        <v>40</v>
      </c>
      <c r="F531" t="s">
        <v>41</v>
      </c>
      <c r="G531" t="s">
        <v>21</v>
      </c>
      <c r="H531">
        <v>80</v>
      </c>
      <c r="I531">
        <v>450</v>
      </c>
      <c r="J531" t="s">
        <v>22</v>
      </c>
    </row>
    <row r="532" spans="1:10" x14ac:dyDescent="0.25">
      <c r="A532" t="s">
        <v>28</v>
      </c>
      <c r="B532">
        <v>1128299</v>
      </c>
      <c r="C532">
        <v>43862</v>
      </c>
      <c r="D532" t="s">
        <v>29</v>
      </c>
      <c r="E532" t="s">
        <v>40</v>
      </c>
      <c r="F532" t="s">
        <v>41</v>
      </c>
      <c r="G532" t="s">
        <v>15</v>
      </c>
      <c r="H532">
        <v>60</v>
      </c>
      <c r="I532">
        <v>700</v>
      </c>
      <c r="J532" t="s">
        <v>22</v>
      </c>
    </row>
    <row r="533" spans="1:10" x14ac:dyDescent="0.25">
      <c r="A533" t="s">
        <v>28</v>
      </c>
      <c r="B533">
        <v>1128299</v>
      </c>
      <c r="C533">
        <v>43863</v>
      </c>
      <c r="D533" t="s">
        <v>29</v>
      </c>
      <c r="E533" t="s">
        <v>40</v>
      </c>
      <c r="F533" t="s">
        <v>41</v>
      </c>
      <c r="G533" t="s">
        <v>17</v>
      </c>
      <c r="H533">
        <v>65</v>
      </c>
      <c r="I533">
        <v>550</v>
      </c>
      <c r="J533" t="s">
        <v>22</v>
      </c>
    </row>
    <row r="534" spans="1:10" x14ac:dyDescent="0.25">
      <c r="A534" t="s">
        <v>28</v>
      </c>
      <c r="B534">
        <v>1128299</v>
      </c>
      <c r="C534">
        <v>43864</v>
      </c>
      <c r="D534" t="s">
        <v>29</v>
      </c>
      <c r="E534" t="s">
        <v>40</v>
      </c>
      <c r="F534" t="s">
        <v>41</v>
      </c>
      <c r="G534" t="s">
        <v>18</v>
      </c>
      <c r="H534">
        <v>65</v>
      </c>
      <c r="I534">
        <v>550</v>
      </c>
      <c r="J534" t="s">
        <v>22</v>
      </c>
    </row>
    <row r="535" spans="1:10" x14ac:dyDescent="0.25">
      <c r="A535" t="s">
        <v>28</v>
      </c>
      <c r="B535">
        <v>1128299</v>
      </c>
      <c r="C535">
        <v>43865</v>
      </c>
      <c r="D535" t="s">
        <v>29</v>
      </c>
      <c r="E535" t="s">
        <v>40</v>
      </c>
      <c r="F535" t="s">
        <v>41</v>
      </c>
      <c r="G535" t="s">
        <v>19</v>
      </c>
      <c r="H535">
        <v>60</v>
      </c>
      <c r="I535">
        <v>425</v>
      </c>
      <c r="J535" t="s">
        <v>22</v>
      </c>
    </row>
    <row r="536" spans="1:10" x14ac:dyDescent="0.25">
      <c r="A536" t="s">
        <v>28</v>
      </c>
      <c r="B536">
        <v>1128299</v>
      </c>
      <c r="C536">
        <v>43866</v>
      </c>
      <c r="D536" t="s">
        <v>29</v>
      </c>
      <c r="E536" t="s">
        <v>40</v>
      </c>
      <c r="F536" t="s">
        <v>41</v>
      </c>
      <c r="G536" t="s">
        <v>20</v>
      </c>
      <c r="H536">
        <v>65</v>
      </c>
      <c r="I536">
        <v>300</v>
      </c>
      <c r="J536" t="s">
        <v>22</v>
      </c>
    </row>
    <row r="537" spans="1:10" x14ac:dyDescent="0.25">
      <c r="A537" t="s">
        <v>28</v>
      </c>
      <c r="B537">
        <v>1128299</v>
      </c>
      <c r="C537">
        <v>43867</v>
      </c>
      <c r="D537" t="s">
        <v>29</v>
      </c>
      <c r="E537" t="s">
        <v>40</v>
      </c>
      <c r="F537" t="s">
        <v>41</v>
      </c>
      <c r="G537" t="s">
        <v>21</v>
      </c>
      <c r="H537">
        <v>80</v>
      </c>
      <c r="I537">
        <v>600</v>
      </c>
      <c r="J537" t="s">
        <v>22</v>
      </c>
    </row>
    <row r="538" spans="1:10" x14ac:dyDescent="0.25">
      <c r="A538" t="s">
        <v>28</v>
      </c>
      <c r="B538">
        <v>1128299</v>
      </c>
      <c r="C538">
        <v>43868</v>
      </c>
      <c r="D538" t="s">
        <v>29</v>
      </c>
      <c r="E538" t="s">
        <v>40</v>
      </c>
      <c r="F538" t="s">
        <v>41</v>
      </c>
      <c r="G538" t="s">
        <v>15</v>
      </c>
      <c r="H538">
        <v>60</v>
      </c>
      <c r="I538">
        <v>750</v>
      </c>
      <c r="J538" t="s">
        <v>22</v>
      </c>
    </row>
    <row r="539" spans="1:10" x14ac:dyDescent="0.25">
      <c r="A539" t="s">
        <v>28</v>
      </c>
      <c r="B539">
        <v>1128299</v>
      </c>
      <c r="C539">
        <v>43869</v>
      </c>
      <c r="D539" t="s">
        <v>29</v>
      </c>
      <c r="E539" t="s">
        <v>40</v>
      </c>
      <c r="F539" t="s">
        <v>41</v>
      </c>
      <c r="G539" t="s">
        <v>17</v>
      </c>
      <c r="H539">
        <v>65</v>
      </c>
      <c r="I539">
        <v>600</v>
      </c>
      <c r="J539" t="s">
        <v>22</v>
      </c>
    </row>
    <row r="540" spans="1:10" x14ac:dyDescent="0.25">
      <c r="A540" t="s">
        <v>28</v>
      </c>
      <c r="B540">
        <v>1128299</v>
      </c>
      <c r="C540">
        <v>43870</v>
      </c>
      <c r="D540" t="s">
        <v>29</v>
      </c>
      <c r="E540" t="s">
        <v>40</v>
      </c>
      <c r="F540" t="s">
        <v>41</v>
      </c>
      <c r="G540" t="s">
        <v>18</v>
      </c>
      <c r="H540">
        <v>65</v>
      </c>
      <c r="I540">
        <v>550</v>
      </c>
      <c r="J540" t="s">
        <v>16</v>
      </c>
    </row>
    <row r="541" spans="1:10" x14ac:dyDescent="0.25">
      <c r="A541" t="s">
        <v>28</v>
      </c>
      <c r="B541">
        <v>1128299</v>
      </c>
      <c r="C541">
        <v>43871</v>
      </c>
      <c r="D541" t="s">
        <v>29</v>
      </c>
      <c r="E541" t="s">
        <v>40</v>
      </c>
      <c r="F541" t="s">
        <v>41</v>
      </c>
      <c r="G541" t="s">
        <v>19</v>
      </c>
      <c r="H541">
        <v>60</v>
      </c>
      <c r="I541">
        <v>450</v>
      </c>
      <c r="J541" t="s">
        <v>16</v>
      </c>
    </row>
    <row r="542" spans="1:10" x14ac:dyDescent="0.25">
      <c r="A542" t="s">
        <v>28</v>
      </c>
      <c r="B542">
        <v>1128299</v>
      </c>
      <c r="C542">
        <v>43872</v>
      </c>
      <c r="D542" t="s">
        <v>29</v>
      </c>
      <c r="E542" t="s">
        <v>40</v>
      </c>
      <c r="F542" t="s">
        <v>41</v>
      </c>
      <c r="G542" t="s">
        <v>20</v>
      </c>
      <c r="H542">
        <v>65</v>
      </c>
      <c r="I542">
        <v>500</v>
      </c>
      <c r="J542" t="s">
        <v>16</v>
      </c>
    </row>
    <row r="543" spans="1:10" x14ac:dyDescent="0.25">
      <c r="A543" t="s">
        <v>28</v>
      </c>
      <c r="B543">
        <v>1128299</v>
      </c>
      <c r="C543">
        <v>43873</v>
      </c>
      <c r="D543" t="s">
        <v>29</v>
      </c>
      <c r="E543" t="s">
        <v>40</v>
      </c>
      <c r="F543" t="s">
        <v>41</v>
      </c>
      <c r="G543" t="s">
        <v>21</v>
      </c>
      <c r="H543">
        <v>80</v>
      </c>
      <c r="I543">
        <v>500</v>
      </c>
      <c r="J543" t="s">
        <v>16</v>
      </c>
    </row>
    <row r="544" spans="1:10" x14ac:dyDescent="0.25">
      <c r="A544" t="s">
        <v>28</v>
      </c>
      <c r="B544">
        <v>1128299</v>
      </c>
      <c r="C544">
        <v>43874</v>
      </c>
      <c r="D544" t="s">
        <v>29</v>
      </c>
      <c r="E544" t="s">
        <v>40</v>
      </c>
      <c r="F544" t="s">
        <v>41</v>
      </c>
      <c r="G544" t="s">
        <v>15</v>
      </c>
      <c r="H544">
        <v>65</v>
      </c>
      <c r="I544">
        <v>700</v>
      </c>
      <c r="J544" t="s">
        <v>16</v>
      </c>
    </row>
    <row r="545" spans="1:10" x14ac:dyDescent="0.25">
      <c r="A545" t="s">
        <v>28</v>
      </c>
      <c r="B545">
        <v>1128299</v>
      </c>
      <c r="C545">
        <v>43875</v>
      </c>
      <c r="D545" t="s">
        <v>29</v>
      </c>
      <c r="E545" t="s">
        <v>40</v>
      </c>
      <c r="F545" t="s">
        <v>41</v>
      </c>
      <c r="G545" t="s">
        <v>17</v>
      </c>
      <c r="H545">
        <v>70</v>
      </c>
      <c r="I545">
        <v>650</v>
      </c>
      <c r="J545" t="s">
        <v>16</v>
      </c>
    </row>
    <row r="546" spans="1:10" x14ac:dyDescent="0.25">
      <c r="A546" t="s">
        <v>28</v>
      </c>
      <c r="B546">
        <v>1128299</v>
      </c>
      <c r="C546">
        <v>43876</v>
      </c>
      <c r="D546" t="s">
        <v>29</v>
      </c>
      <c r="E546" t="s">
        <v>40</v>
      </c>
      <c r="F546" t="s">
        <v>41</v>
      </c>
      <c r="G546" t="s">
        <v>18</v>
      </c>
      <c r="H546">
        <v>65</v>
      </c>
      <c r="I546">
        <v>525</v>
      </c>
      <c r="J546" t="s">
        <v>16</v>
      </c>
    </row>
    <row r="547" spans="1:10" x14ac:dyDescent="0.25">
      <c r="A547" t="s">
        <v>28</v>
      </c>
      <c r="B547">
        <v>1128299</v>
      </c>
      <c r="C547">
        <v>43877</v>
      </c>
      <c r="D547" t="s">
        <v>29</v>
      </c>
      <c r="E547" t="s">
        <v>40</v>
      </c>
      <c r="F547" t="s">
        <v>41</v>
      </c>
      <c r="G547" t="s">
        <v>19</v>
      </c>
      <c r="H547">
        <v>65</v>
      </c>
      <c r="I547">
        <v>475</v>
      </c>
      <c r="J547" t="s">
        <v>16</v>
      </c>
    </row>
    <row r="548" spans="1:10" x14ac:dyDescent="0.25">
      <c r="A548" t="s">
        <v>28</v>
      </c>
      <c r="B548">
        <v>1128299</v>
      </c>
      <c r="C548">
        <v>43878</v>
      </c>
      <c r="D548" t="s">
        <v>29</v>
      </c>
      <c r="E548" t="s">
        <v>40</v>
      </c>
      <c r="F548" t="s">
        <v>41</v>
      </c>
      <c r="G548" t="s">
        <v>20</v>
      </c>
      <c r="H548">
        <v>75</v>
      </c>
      <c r="I548">
        <v>475</v>
      </c>
      <c r="J548" t="s">
        <v>16</v>
      </c>
    </row>
    <row r="549" spans="1:10" x14ac:dyDescent="0.25">
      <c r="A549" t="s">
        <v>28</v>
      </c>
      <c r="B549">
        <v>1128299</v>
      </c>
      <c r="C549">
        <v>43879</v>
      </c>
      <c r="D549" t="s">
        <v>29</v>
      </c>
      <c r="E549" t="s">
        <v>40</v>
      </c>
      <c r="F549" t="s">
        <v>41</v>
      </c>
      <c r="G549" t="s">
        <v>21</v>
      </c>
      <c r="H549">
        <v>80</v>
      </c>
      <c r="I549">
        <v>400</v>
      </c>
      <c r="J549" t="s">
        <v>16</v>
      </c>
    </row>
    <row r="550" spans="1:10" x14ac:dyDescent="0.25">
      <c r="A550" t="s">
        <v>28</v>
      </c>
      <c r="B550">
        <v>1128299</v>
      </c>
      <c r="C550">
        <v>43880</v>
      </c>
      <c r="D550" t="s">
        <v>29</v>
      </c>
      <c r="E550" t="s">
        <v>40</v>
      </c>
      <c r="F550" t="s">
        <v>41</v>
      </c>
      <c r="G550" t="s">
        <v>15</v>
      </c>
      <c r="H550">
        <v>60.000000000000007</v>
      </c>
      <c r="I550">
        <v>600</v>
      </c>
      <c r="J550" t="s">
        <v>16</v>
      </c>
    </row>
    <row r="551" spans="1:10" x14ac:dyDescent="0.25">
      <c r="A551" t="s">
        <v>28</v>
      </c>
      <c r="B551">
        <v>1128299</v>
      </c>
      <c r="C551">
        <v>43881</v>
      </c>
      <c r="D551" t="s">
        <v>29</v>
      </c>
      <c r="E551" t="s">
        <v>40</v>
      </c>
      <c r="F551" t="s">
        <v>41</v>
      </c>
      <c r="G551" t="s">
        <v>17</v>
      </c>
      <c r="H551">
        <v>65.000000000000014</v>
      </c>
      <c r="I551">
        <v>600</v>
      </c>
      <c r="J551" t="s">
        <v>16</v>
      </c>
    </row>
    <row r="552" spans="1:10" x14ac:dyDescent="0.25">
      <c r="A552" t="s">
        <v>28</v>
      </c>
      <c r="B552">
        <v>1128299</v>
      </c>
      <c r="C552">
        <v>43882</v>
      </c>
      <c r="D552" t="s">
        <v>29</v>
      </c>
      <c r="E552" t="s">
        <v>40</v>
      </c>
      <c r="F552" t="s">
        <v>41</v>
      </c>
      <c r="G552" t="s">
        <v>18</v>
      </c>
      <c r="H552">
        <v>60.000000000000007</v>
      </c>
      <c r="I552">
        <v>450</v>
      </c>
      <c r="J552" t="s">
        <v>16</v>
      </c>
    </row>
    <row r="553" spans="1:10" x14ac:dyDescent="0.25">
      <c r="A553" t="s">
        <v>28</v>
      </c>
      <c r="B553">
        <v>1128299</v>
      </c>
      <c r="C553">
        <v>43883</v>
      </c>
      <c r="D553" t="s">
        <v>29</v>
      </c>
      <c r="E553" t="s">
        <v>40</v>
      </c>
      <c r="F553" t="s">
        <v>41</v>
      </c>
      <c r="G553" t="s">
        <v>19</v>
      </c>
      <c r="H553">
        <v>60.000000000000007</v>
      </c>
      <c r="I553">
        <v>400</v>
      </c>
      <c r="J553" t="s">
        <v>16</v>
      </c>
    </row>
    <row r="554" spans="1:10" x14ac:dyDescent="0.25">
      <c r="A554" t="s">
        <v>28</v>
      </c>
      <c r="B554">
        <v>1128299</v>
      </c>
      <c r="C554">
        <v>43884</v>
      </c>
      <c r="D554" t="s">
        <v>29</v>
      </c>
      <c r="E554" t="s">
        <v>40</v>
      </c>
      <c r="F554" t="s">
        <v>41</v>
      </c>
      <c r="G554" t="s">
        <v>20</v>
      </c>
      <c r="H554">
        <v>70</v>
      </c>
      <c r="I554">
        <v>400</v>
      </c>
      <c r="J554" t="s">
        <v>16</v>
      </c>
    </row>
    <row r="555" spans="1:10" x14ac:dyDescent="0.25">
      <c r="A555" t="s">
        <v>28</v>
      </c>
      <c r="B555">
        <v>1128299</v>
      </c>
      <c r="C555">
        <v>43885</v>
      </c>
      <c r="D555" t="s">
        <v>29</v>
      </c>
      <c r="E555" t="s">
        <v>40</v>
      </c>
      <c r="F555" t="s">
        <v>41</v>
      </c>
      <c r="G555" t="s">
        <v>21</v>
      </c>
      <c r="H555">
        <v>75.000000000000014</v>
      </c>
      <c r="I555">
        <v>450</v>
      </c>
      <c r="J555" t="s">
        <v>16</v>
      </c>
    </row>
    <row r="556" spans="1:10" x14ac:dyDescent="0.25">
      <c r="A556" t="s">
        <v>28</v>
      </c>
      <c r="B556">
        <v>1128299</v>
      </c>
      <c r="C556">
        <v>43886</v>
      </c>
      <c r="D556" t="s">
        <v>29</v>
      </c>
      <c r="E556" t="s">
        <v>40</v>
      </c>
      <c r="F556" t="s">
        <v>41</v>
      </c>
      <c r="G556" t="s">
        <v>15</v>
      </c>
      <c r="H556">
        <v>60.000000000000007</v>
      </c>
      <c r="I556">
        <v>550</v>
      </c>
      <c r="J556" t="s">
        <v>16</v>
      </c>
    </row>
    <row r="557" spans="1:10" x14ac:dyDescent="0.25">
      <c r="A557" t="s">
        <v>28</v>
      </c>
      <c r="B557">
        <v>1128299</v>
      </c>
      <c r="C557">
        <v>43887</v>
      </c>
      <c r="D557" t="s">
        <v>29</v>
      </c>
      <c r="E557" t="s">
        <v>40</v>
      </c>
      <c r="F557" t="s">
        <v>41</v>
      </c>
      <c r="G557" t="s">
        <v>17</v>
      </c>
      <c r="H557">
        <v>65.000000000000014</v>
      </c>
      <c r="I557">
        <v>550</v>
      </c>
      <c r="J557" t="s">
        <v>16</v>
      </c>
    </row>
    <row r="558" spans="1:10" x14ac:dyDescent="0.25">
      <c r="A558" t="s">
        <v>28</v>
      </c>
      <c r="B558">
        <v>1128299</v>
      </c>
      <c r="C558">
        <v>43888</v>
      </c>
      <c r="D558" t="s">
        <v>29</v>
      </c>
      <c r="E558" t="s">
        <v>40</v>
      </c>
      <c r="F558" t="s">
        <v>41</v>
      </c>
      <c r="G558" t="s">
        <v>18</v>
      </c>
      <c r="H558">
        <v>60.000000000000007</v>
      </c>
      <c r="I558">
        <v>375</v>
      </c>
      <c r="J558" t="s">
        <v>16</v>
      </c>
    </row>
    <row r="559" spans="1:10" x14ac:dyDescent="0.25">
      <c r="A559" t="s">
        <v>28</v>
      </c>
      <c r="B559">
        <v>1128299</v>
      </c>
      <c r="C559">
        <v>43889</v>
      </c>
      <c r="D559" t="s">
        <v>29</v>
      </c>
      <c r="E559" t="s">
        <v>40</v>
      </c>
      <c r="F559" t="s">
        <v>41</v>
      </c>
      <c r="G559" t="s">
        <v>19</v>
      </c>
      <c r="H559">
        <v>60.000000000000007</v>
      </c>
      <c r="I559">
        <v>350</v>
      </c>
      <c r="J559" t="s">
        <v>16</v>
      </c>
    </row>
    <row r="560" spans="1:10" x14ac:dyDescent="0.25">
      <c r="A560" t="s">
        <v>28</v>
      </c>
      <c r="B560">
        <v>1128299</v>
      </c>
      <c r="C560">
        <v>43891</v>
      </c>
      <c r="D560" t="s">
        <v>29</v>
      </c>
      <c r="E560" t="s">
        <v>40</v>
      </c>
      <c r="F560" t="s">
        <v>41</v>
      </c>
      <c r="G560" t="s">
        <v>20</v>
      </c>
      <c r="H560">
        <v>70</v>
      </c>
      <c r="I560">
        <v>325</v>
      </c>
      <c r="J560" t="s">
        <v>16</v>
      </c>
    </row>
    <row r="561" spans="1:10" x14ac:dyDescent="0.25">
      <c r="A561" t="s">
        <v>28</v>
      </c>
      <c r="B561">
        <v>1128299</v>
      </c>
      <c r="C561">
        <v>43892</v>
      </c>
      <c r="D561" t="s">
        <v>29</v>
      </c>
      <c r="E561" t="s">
        <v>40</v>
      </c>
      <c r="F561" t="s">
        <v>41</v>
      </c>
      <c r="G561" t="s">
        <v>21</v>
      </c>
      <c r="H561">
        <v>75.000000000000014</v>
      </c>
      <c r="I561">
        <v>375</v>
      </c>
      <c r="J561" t="s">
        <v>16</v>
      </c>
    </row>
    <row r="562" spans="1:10" x14ac:dyDescent="0.25">
      <c r="A562" t="s">
        <v>28</v>
      </c>
      <c r="B562">
        <v>1128299</v>
      </c>
      <c r="C562">
        <v>43893</v>
      </c>
      <c r="D562" t="s">
        <v>29</v>
      </c>
      <c r="E562" t="s">
        <v>40</v>
      </c>
      <c r="F562" t="s">
        <v>41</v>
      </c>
      <c r="G562" t="s">
        <v>15</v>
      </c>
      <c r="H562">
        <v>60.000000000000007</v>
      </c>
      <c r="I562">
        <v>575</v>
      </c>
      <c r="J562" t="s">
        <v>16</v>
      </c>
    </row>
    <row r="563" spans="1:10" x14ac:dyDescent="0.25">
      <c r="A563" t="s">
        <v>28</v>
      </c>
      <c r="B563">
        <v>1128299</v>
      </c>
      <c r="C563">
        <v>43894</v>
      </c>
      <c r="D563" t="s">
        <v>29</v>
      </c>
      <c r="E563" t="s">
        <v>40</v>
      </c>
      <c r="F563" t="s">
        <v>41</v>
      </c>
      <c r="G563" t="s">
        <v>17</v>
      </c>
      <c r="H563">
        <v>65.000000000000014</v>
      </c>
      <c r="I563">
        <v>575</v>
      </c>
      <c r="J563" t="s">
        <v>16</v>
      </c>
    </row>
    <row r="564" spans="1:10" x14ac:dyDescent="0.25">
      <c r="A564" t="s">
        <v>28</v>
      </c>
      <c r="B564">
        <v>1128299</v>
      </c>
      <c r="C564">
        <v>43895</v>
      </c>
      <c r="D564" t="s">
        <v>29</v>
      </c>
      <c r="E564" t="s">
        <v>40</v>
      </c>
      <c r="F564" t="s">
        <v>41</v>
      </c>
      <c r="G564" t="s">
        <v>18</v>
      </c>
      <c r="H564">
        <v>60.000000000000007</v>
      </c>
      <c r="I564">
        <v>425</v>
      </c>
      <c r="J564" t="s">
        <v>16</v>
      </c>
    </row>
    <row r="565" spans="1:10" x14ac:dyDescent="0.25">
      <c r="A565" t="s">
        <v>28</v>
      </c>
      <c r="B565">
        <v>1128299</v>
      </c>
      <c r="C565">
        <v>43896</v>
      </c>
      <c r="D565" t="s">
        <v>29</v>
      </c>
      <c r="E565" t="s">
        <v>40</v>
      </c>
      <c r="F565" t="s">
        <v>41</v>
      </c>
      <c r="G565" t="s">
        <v>19</v>
      </c>
      <c r="H565">
        <v>60.000000000000007</v>
      </c>
      <c r="I565">
        <v>400</v>
      </c>
      <c r="J565" t="s">
        <v>16</v>
      </c>
    </row>
    <row r="566" spans="1:10" x14ac:dyDescent="0.25">
      <c r="A566" t="s">
        <v>28</v>
      </c>
      <c r="B566">
        <v>1128299</v>
      </c>
      <c r="C566">
        <v>43897</v>
      </c>
      <c r="D566" t="s">
        <v>29</v>
      </c>
      <c r="E566" t="s">
        <v>40</v>
      </c>
      <c r="F566" t="s">
        <v>41</v>
      </c>
      <c r="G566" t="s">
        <v>20</v>
      </c>
      <c r="H566">
        <v>70</v>
      </c>
      <c r="I566">
        <v>350</v>
      </c>
      <c r="J566" t="s">
        <v>16</v>
      </c>
    </row>
    <row r="567" spans="1:10" x14ac:dyDescent="0.25">
      <c r="A567" t="s">
        <v>28</v>
      </c>
      <c r="B567">
        <v>1128299</v>
      </c>
      <c r="C567">
        <v>43898</v>
      </c>
      <c r="D567" t="s">
        <v>29</v>
      </c>
      <c r="E567" t="s">
        <v>40</v>
      </c>
      <c r="F567" t="s">
        <v>41</v>
      </c>
      <c r="G567" t="s">
        <v>21</v>
      </c>
      <c r="H567">
        <v>75.000000000000014</v>
      </c>
      <c r="I567">
        <v>475</v>
      </c>
      <c r="J567" t="s">
        <v>16</v>
      </c>
    </row>
    <row r="568" spans="1:10" x14ac:dyDescent="0.25">
      <c r="A568" t="s">
        <v>28</v>
      </c>
      <c r="B568">
        <v>1128299</v>
      </c>
      <c r="C568">
        <v>43899</v>
      </c>
      <c r="D568" t="s">
        <v>29</v>
      </c>
      <c r="E568" t="s">
        <v>40</v>
      </c>
      <c r="F568" t="s">
        <v>41</v>
      </c>
      <c r="G568" t="s">
        <v>15</v>
      </c>
      <c r="H568">
        <v>60.000000000000007</v>
      </c>
      <c r="I568">
        <v>675</v>
      </c>
      <c r="J568" t="s">
        <v>16</v>
      </c>
    </row>
    <row r="569" spans="1:10" x14ac:dyDescent="0.25">
      <c r="A569" t="s">
        <v>28</v>
      </c>
      <c r="B569">
        <v>1128299</v>
      </c>
      <c r="C569">
        <v>43900</v>
      </c>
      <c r="D569" t="s">
        <v>29</v>
      </c>
      <c r="E569" t="s">
        <v>40</v>
      </c>
      <c r="F569" t="s">
        <v>41</v>
      </c>
      <c r="G569" t="s">
        <v>17</v>
      </c>
      <c r="H569">
        <v>65.000000000000014</v>
      </c>
      <c r="I569">
        <v>675</v>
      </c>
      <c r="J569" t="s">
        <v>16</v>
      </c>
    </row>
    <row r="570" spans="1:10" x14ac:dyDescent="0.25">
      <c r="A570" t="s">
        <v>28</v>
      </c>
      <c r="B570">
        <v>1128299</v>
      </c>
      <c r="C570">
        <v>43901</v>
      </c>
      <c r="D570" t="s">
        <v>29</v>
      </c>
      <c r="E570" t="s">
        <v>40</v>
      </c>
      <c r="F570" t="s">
        <v>41</v>
      </c>
      <c r="G570" t="s">
        <v>18</v>
      </c>
      <c r="H570">
        <v>60.000000000000007</v>
      </c>
      <c r="I570">
        <v>475</v>
      </c>
      <c r="J570" t="s">
        <v>16</v>
      </c>
    </row>
    <row r="571" spans="1:10" x14ac:dyDescent="0.25">
      <c r="A571" t="s">
        <v>28</v>
      </c>
      <c r="B571">
        <v>1128299</v>
      </c>
      <c r="C571">
        <v>43902</v>
      </c>
      <c r="D571" t="s">
        <v>29</v>
      </c>
      <c r="E571" t="s">
        <v>40</v>
      </c>
      <c r="F571" t="s">
        <v>41</v>
      </c>
      <c r="G571" t="s">
        <v>19</v>
      </c>
      <c r="H571">
        <v>60.000000000000007</v>
      </c>
      <c r="I571">
        <v>475</v>
      </c>
      <c r="J571" t="s">
        <v>16</v>
      </c>
    </row>
    <row r="572" spans="1:10" x14ac:dyDescent="0.25">
      <c r="A572" t="s">
        <v>28</v>
      </c>
      <c r="B572">
        <v>1128299</v>
      </c>
      <c r="C572">
        <v>43903</v>
      </c>
      <c r="D572" t="s">
        <v>29</v>
      </c>
      <c r="E572" t="s">
        <v>40</v>
      </c>
      <c r="F572" t="s">
        <v>41</v>
      </c>
      <c r="G572" t="s">
        <v>20</v>
      </c>
      <c r="H572">
        <v>70</v>
      </c>
      <c r="I572">
        <v>400</v>
      </c>
      <c r="J572" t="s">
        <v>16</v>
      </c>
    </row>
    <row r="573" spans="1:10" x14ac:dyDescent="0.25">
      <c r="A573" t="s">
        <v>28</v>
      </c>
      <c r="B573">
        <v>1128299</v>
      </c>
      <c r="C573">
        <v>43904</v>
      </c>
      <c r="D573" t="s">
        <v>29</v>
      </c>
      <c r="E573" t="s">
        <v>40</v>
      </c>
      <c r="F573" t="s">
        <v>41</v>
      </c>
      <c r="G573" t="s">
        <v>21</v>
      </c>
      <c r="H573">
        <v>75.000000000000014</v>
      </c>
      <c r="I573">
        <v>500</v>
      </c>
      <c r="J573" t="s">
        <v>16</v>
      </c>
    </row>
    <row r="574" spans="1:10" x14ac:dyDescent="0.25">
      <c r="A574" t="s">
        <v>28</v>
      </c>
      <c r="B574">
        <v>1128299</v>
      </c>
      <c r="C574">
        <v>43905</v>
      </c>
      <c r="D574" t="s">
        <v>29</v>
      </c>
      <c r="E574" t="s">
        <v>40</v>
      </c>
      <c r="F574" t="s">
        <v>41</v>
      </c>
      <c r="G574" t="s">
        <v>15</v>
      </c>
      <c r="H574">
        <v>30</v>
      </c>
      <c r="I574">
        <v>425</v>
      </c>
      <c r="J574" t="s">
        <v>16</v>
      </c>
    </row>
    <row r="575" spans="1:10" x14ac:dyDescent="0.25">
      <c r="A575" t="s">
        <v>28</v>
      </c>
      <c r="B575">
        <v>1128299</v>
      </c>
      <c r="C575">
        <v>43906</v>
      </c>
      <c r="D575" t="s">
        <v>29</v>
      </c>
      <c r="E575" t="s">
        <v>40</v>
      </c>
      <c r="F575" t="s">
        <v>41</v>
      </c>
      <c r="G575" t="s">
        <v>17</v>
      </c>
      <c r="H575">
        <v>40</v>
      </c>
      <c r="I575">
        <v>425</v>
      </c>
      <c r="J575" t="s">
        <v>16</v>
      </c>
    </row>
    <row r="576" spans="1:10" x14ac:dyDescent="0.25">
      <c r="A576" t="s">
        <v>28</v>
      </c>
      <c r="B576">
        <v>1128299</v>
      </c>
      <c r="C576">
        <v>43907</v>
      </c>
      <c r="D576" t="s">
        <v>29</v>
      </c>
      <c r="E576" t="s">
        <v>40</v>
      </c>
      <c r="F576" t="s">
        <v>41</v>
      </c>
      <c r="G576" t="s">
        <v>18</v>
      </c>
      <c r="H576">
        <v>40</v>
      </c>
      <c r="I576">
        <v>425</v>
      </c>
      <c r="J576" t="s">
        <v>16</v>
      </c>
    </row>
    <row r="577" spans="1:10" x14ac:dyDescent="0.25">
      <c r="A577" t="s">
        <v>28</v>
      </c>
      <c r="B577">
        <v>1128299</v>
      </c>
      <c r="C577">
        <v>43908</v>
      </c>
      <c r="D577" t="s">
        <v>29</v>
      </c>
      <c r="E577" t="s">
        <v>40</v>
      </c>
      <c r="F577" t="s">
        <v>41</v>
      </c>
      <c r="G577" t="s">
        <v>19</v>
      </c>
      <c r="H577">
        <v>40</v>
      </c>
      <c r="I577">
        <v>275</v>
      </c>
      <c r="J577" t="s">
        <v>16</v>
      </c>
    </row>
    <row r="578" spans="1:10" x14ac:dyDescent="0.25">
      <c r="A578" t="s">
        <v>28</v>
      </c>
      <c r="B578">
        <v>1128299</v>
      </c>
      <c r="C578">
        <v>43909</v>
      </c>
      <c r="D578" t="s">
        <v>29</v>
      </c>
      <c r="E578" t="s">
        <v>42</v>
      </c>
      <c r="F578" t="s">
        <v>43</v>
      </c>
      <c r="G578" t="s">
        <v>20</v>
      </c>
      <c r="H578">
        <v>45</v>
      </c>
      <c r="I578">
        <v>225</v>
      </c>
      <c r="J578" t="s">
        <v>16</v>
      </c>
    </row>
    <row r="579" spans="1:10" x14ac:dyDescent="0.25">
      <c r="A579" t="s">
        <v>28</v>
      </c>
      <c r="B579">
        <v>1128299</v>
      </c>
      <c r="C579">
        <v>43910</v>
      </c>
      <c r="D579" t="s">
        <v>29</v>
      </c>
      <c r="E579" t="s">
        <v>42</v>
      </c>
      <c r="F579" t="s">
        <v>43</v>
      </c>
      <c r="G579" t="s">
        <v>21</v>
      </c>
      <c r="H579">
        <v>40</v>
      </c>
      <c r="I579">
        <v>475</v>
      </c>
      <c r="J579" t="s">
        <v>16</v>
      </c>
    </row>
    <row r="580" spans="1:10" x14ac:dyDescent="0.25">
      <c r="A580" t="s">
        <v>28</v>
      </c>
      <c r="B580">
        <v>1128299</v>
      </c>
      <c r="C580">
        <v>43911</v>
      </c>
      <c r="D580" t="s">
        <v>29</v>
      </c>
      <c r="E580" t="s">
        <v>42</v>
      </c>
      <c r="F580" t="s">
        <v>43</v>
      </c>
      <c r="G580" t="s">
        <v>15</v>
      </c>
      <c r="H580">
        <v>30</v>
      </c>
      <c r="I580">
        <v>525</v>
      </c>
      <c r="J580" t="s">
        <v>16</v>
      </c>
    </row>
    <row r="581" spans="1:10" x14ac:dyDescent="0.25">
      <c r="A581" t="s">
        <v>28</v>
      </c>
      <c r="B581">
        <v>1128299</v>
      </c>
      <c r="C581">
        <v>43912</v>
      </c>
      <c r="D581" t="s">
        <v>29</v>
      </c>
      <c r="E581" t="s">
        <v>42</v>
      </c>
      <c r="F581" t="s">
        <v>43</v>
      </c>
      <c r="G581" t="s">
        <v>17</v>
      </c>
      <c r="H581">
        <v>40</v>
      </c>
      <c r="I581">
        <v>425</v>
      </c>
      <c r="J581" t="s">
        <v>16</v>
      </c>
    </row>
    <row r="582" spans="1:10" x14ac:dyDescent="0.25">
      <c r="A582" t="s">
        <v>28</v>
      </c>
      <c r="B582">
        <v>1128299</v>
      </c>
      <c r="C582">
        <v>43913</v>
      </c>
      <c r="D582" t="s">
        <v>29</v>
      </c>
      <c r="E582" t="s">
        <v>42</v>
      </c>
      <c r="F582" t="s">
        <v>43</v>
      </c>
      <c r="G582" t="s">
        <v>18</v>
      </c>
      <c r="H582">
        <v>40</v>
      </c>
      <c r="I582">
        <v>425</v>
      </c>
      <c r="J582" t="s">
        <v>16</v>
      </c>
    </row>
    <row r="583" spans="1:10" x14ac:dyDescent="0.25">
      <c r="A583" t="s">
        <v>28</v>
      </c>
      <c r="B583">
        <v>1128299</v>
      </c>
      <c r="C583">
        <v>43914</v>
      </c>
      <c r="D583" t="s">
        <v>29</v>
      </c>
      <c r="E583" t="s">
        <v>42</v>
      </c>
      <c r="F583" t="s">
        <v>43</v>
      </c>
      <c r="G583" t="s">
        <v>19</v>
      </c>
      <c r="H583">
        <v>40</v>
      </c>
      <c r="I583">
        <v>275</v>
      </c>
      <c r="J583" t="s">
        <v>16</v>
      </c>
    </row>
    <row r="584" spans="1:10" x14ac:dyDescent="0.25">
      <c r="A584" t="s">
        <v>28</v>
      </c>
      <c r="B584">
        <v>1128299</v>
      </c>
      <c r="C584">
        <v>43915</v>
      </c>
      <c r="D584" t="s">
        <v>29</v>
      </c>
      <c r="E584" t="s">
        <v>42</v>
      </c>
      <c r="F584" t="s">
        <v>43</v>
      </c>
      <c r="G584" t="s">
        <v>20</v>
      </c>
      <c r="H584">
        <v>45</v>
      </c>
      <c r="I584">
        <v>200</v>
      </c>
      <c r="J584" t="s">
        <v>16</v>
      </c>
    </row>
    <row r="585" spans="1:10" x14ac:dyDescent="0.25">
      <c r="A585" t="s">
        <v>28</v>
      </c>
      <c r="B585">
        <v>1128299</v>
      </c>
      <c r="C585">
        <v>43916</v>
      </c>
      <c r="D585" t="s">
        <v>29</v>
      </c>
      <c r="E585" t="s">
        <v>42</v>
      </c>
      <c r="F585" t="s">
        <v>43</v>
      </c>
      <c r="G585" t="s">
        <v>21</v>
      </c>
      <c r="H585">
        <v>40</v>
      </c>
      <c r="I585">
        <v>400</v>
      </c>
      <c r="J585" t="s">
        <v>16</v>
      </c>
    </row>
    <row r="586" spans="1:10" x14ac:dyDescent="0.25">
      <c r="A586" t="s">
        <v>28</v>
      </c>
      <c r="B586">
        <v>1128299</v>
      </c>
      <c r="C586">
        <v>43917</v>
      </c>
      <c r="D586" t="s">
        <v>29</v>
      </c>
      <c r="E586" t="s">
        <v>42</v>
      </c>
      <c r="F586" t="s">
        <v>43</v>
      </c>
      <c r="G586" t="s">
        <v>15</v>
      </c>
      <c r="H586">
        <v>40</v>
      </c>
      <c r="I586">
        <v>550</v>
      </c>
      <c r="J586" t="s">
        <v>16</v>
      </c>
    </row>
    <row r="587" spans="1:10" x14ac:dyDescent="0.25">
      <c r="A587" t="s">
        <v>28</v>
      </c>
      <c r="B587">
        <v>1128299</v>
      </c>
      <c r="C587">
        <v>43918</v>
      </c>
      <c r="D587" t="s">
        <v>29</v>
      </c>
      <c r="E587" t="s">
        <v>42</v>
      </c>
      <c r="F587" t="s">
        <v>43</v>
      </c>
      <c r="G587" t="s">
        <v>17</v>
      </c>
      <c r="H587">
        <v>49.999999999999993</v>
      </c>
      <c r="I587">
        <v>400</v>
      </c>
      <c r="J587" t="s">
        <v>16</v>
      </c>
    </row>
    <row r="588" spans="1:10" x14ac:dyDescent="0.25">
      <c r="A588" t="s">
        <v>28</v>
      </c>
      <c r="B588">
        <v>1128299</v>
      </c>
      <c r="C588">
        <v>43919</v>
      </c>
      <c r="D588" t="s">
        <v>29</v>
      </c>
      <c r="E588" t="s">
        <v>42</v>
      </c>
      <c r="F588" t="s">
        <v>43</v>
      </c>
      <c r="G588" t="s">
        <v>18</v>
      </c>
      <c r="H588">
        <v>54.999999999999993</v>
      </c>
      <c r="I588">
        <v>400</v>
      </c>
      <c r="J588" t="s">
        <v>16</v>
      </c>
    </row>
    <row r="589" spans="1:10" x14ac:dyDescent="0.25">
      <c r="A589" t="s">
        <v>28</v>
      </c>
      <c r="B589">
        <v>1128299</v>
      </c>
      <c r="C589">
        <v>43920</v>
      </c>
      <c r="D589" t="s">
        <v>29</v>
      </c>
      <c r="E589" t="s">
        <v>42</v>
      </c>
      <c r="F589" t="s">
        <v>43</v>
      </c>
      <c r="G589" t="s">
        <v>19</v>
      </c>
      <c r="H589">
        <v>54.999999999999993</v>
      </c>
      <c r="I589">
        <v>300</v>
      </c>
      <c r="J589" t="s">
        <v>16</v>
      </c>
    </row>
    <row r="590" spans="1:10" x14ac:dyDescent="0.25">
      <c r="A590" t="s">
        <v>28</v>
      </c>
      <c r="B590">
        <v>1128299</v>
      </c>
      <c r="C590">
        <v>43921</v>
      </c>
      <c r="D590" t="s">
        <v>29</v>
      </c>
      <c r="E590" t="s">
        <v>42</v>
      </c>
      <c r="F590" t="s">
        <v>43</v>
      </c>
      <c r="G590" t="s">
        <v>20</v>
      </c>
      <c r="H590">
        <v>60</v>
      </c>
      <c r="I590">
        <v>150</v>
      </c>
      <c r="J590" t="s">
        <v>16</v>
      </c>
    </row>
    <row r="591" spans="1:10" x14ac:dyDescent="0.25">
      <c r="A591" t="s">
        <v>28</v>
      </c>
      <c r="B591">
        <v>1128299</v>
      </c>
      <c r="C591">
        <v>43922</v>
      </c>
      <c r="D591" t="s">
        <v>29</v>
      </c>
      <c r="E591" t="s">
        <v>42</v>
      </c>
      <c r="F591" t="s">
        <v>43</v>
      </c>
      <c r="G591" t="s">
        <v>21</v>
      </c>
      <c r="H591">
        <v>54.999999999999993</v>
      </c>
      <c r="I591">
        <v>350</v>
      </c>
      <c r="J591" t="s">
        <v>16</v>
      </c>
    </row>
    <row r="592" spans="1:10" x14ac:dyDescent="0.25">
      <c r="A592" t="s">
        <v>28</v>
      </c>
      <c r="B592">
        <v>1128299</v>
      </c>
      <c r="C592">
        <v>43923</v>
      </c>
      <c r="D592" t="s">
        <v>29</v>
      </c>
      <c r="E592" t="s">
        <v>42</v>
      </c>
      <c r="F592" t="s">
        <v>43</v>
      </c>
      <c r="G592" t="s">
        <v>15</v>
      </c>
      <c r="H592">
        <v>60</v>
      </c>
      <c r="I592">
        <v>525</v>
      </c>
      <c r="J592" t="s">
        <v>16</v>
      </c>
    </row>
    <row r="593" spans="1:10" x14ac:dyDescent="0.25">
      <c r="A593" t="s">
        <v>28</v>
      </c>
      <c r="B593">
        <v>1128299</v>
      </c>
      <c r="C593">
        <v>43924</v>
      </c>
      <c r="D593" t="s">
        <v>29</v>
      </c>
      <c r="E593" t="s">
        <v>42</v>
      </c>
      <c r="F593" t="s">
        <v>43</v>
      </c>
      <c r="G593" t="s">
        <v>17</v>
      </c>
      <c r="H593">
        <v>65</v>
      </c>
      <c r="I593">
        <v>325</v>
      </c>
      <c r="J593" t="s">
        <v>16</v>
      </c>
    </row>
    <row r="594" spans="1:10" x14ac:dyDescent="0.25">
      <c r="A594" t="s">
        <v>28</v>
      </c>
      <c r="B594">
        <v>1128299</v>
      </c>
      <c r="C594">
        <v>43925</v>
      </c>
      <c r="D594" t="s">
        <v>29</v>
      </c>
      <c r="E594" t="s">
        <v>42</v>
      </c>
      <c r="F594" t="s">
        <v>43</v>
      </c>
      <c r="G594" t="s">
        <v>18</v>
      </c>
      <c r="H594">
        <v>65</v>
      </c>
      <c r="I594">
        <v>375</v>
      </c>
      <c r="J594" t="s">
        <v>16</v>
      </c>
    </row>
    <row r="595" spans="1:10" x14ac:dyDescent="0.25">
      <c r="A595" t="s">
        <v>28</v>
      </c>
      <c r="B595">
        <v>1128299</v>
      </c>
      <c r="C595">
        <v>43926</v>
      </c>
      <c r="D595" t="s">
        <v>29</v>
      </c>
      <c r="E595" t="s">
        <v>42</v>
      </c>
      <c r="F595" t="s">
        <v>43</v>
      </c>
      <c r="G595" t="s">
        <v>19</v>
      </c>
      <c r="H595">
        <v>60</v>
      </c>
      <c r="I595">
        <v>275</v>
      </c>
      <c r="J595" t="s">
        <v>16</v>
      </c>
    </row>
    <row r="596" spans="1:10" x14ac:dyDescent="0.25">
      <c r="A596" t="s">
        <v>28</v>
      </c>
      <c r="B596">
        <v>1128299</v>
      </c>
      <c r="C596">
        <v>43927</v>
      </c>
      <c r="D596" t="s">
        <v>29</v>
      </c>
      <c r="E596" t="s">
        <v>42</v>
      </c>
      <c r="F596" t="s">
        <v>43</v>
      </c>
      <c r="G596" t="s">
        <v>20</v>
      </c>
      <c r="H596">
        <v>65</v>
      </c>
      <c r="I596">
        <v>175</v>
      </c>
      <c r="J596" t="s">
        <v>16</v>
      </c>
    </row>
    <row r="597" spans="1:10" x14ac:dyDescent="0.25">
      <c r="A597" t="s">
        <v>28</v>
      </c>
      <c r="B597">
        <v>1128299</v>
      </c>
      <c r="C597">
        <v>43928</v>
      </c>
      <c r="D597" t="s">
        <v>29</v>
      </c>
      <c r="E597" t="s">
        <v>42</v>
      </c>
      <c r="F597" t="s">
        <v>43</v>
      </c>
      <c r="G597" t="s">
        <v>21</v>
      </c>
      <c r="H597">
        <v>80</v>
      </c>
      <c r="I597">
        <v>325</v>
      </c>
      <c r="J597" t="s">
        <v>16</v>
      </c>
    </row>
    <row r="598" spans="1:10" x14ac:dyDescent="0.25">
      <c r="A598" t="s">
        <v>28</v>
      </c>
      <c r="B598">
        <v>1128299</v>
      </c>
      <c r="C598">
        <v>43929</v>
      </c>
      <c r="D598" t="s">
        <v>29</v>
      </c>
      <c r="E598" t="s">
        <v>42</v>
      </c>
      <c r="F598" t="s">
        <v>43</v>
      </c>
      <c r="G598" t="s">
        <v>15</v>
      </c>
      <c r="H598">
        <v>60</v>
      </c>
      <c r="I598">
        <v>525</v>
      </c>
      <c r="J598" t="s">
        <v>16</v>
      </c>
    </row>
    <row r="599" spans="1:10" x14ac:dyDescent="0.25">
      <c r="A599" t="s">
        <v>28</v>
      </c>
      <c r="B599">
        <v>1128299</v>
      </c>
      <c r="C599">
        <v>43930</v>
      </c>
      <c r="D599" t="s">
        <v>29</v>
      </c>
      <c r="E599" t="s">
        <v>42</v>
      </c>
      <c r="F599" t="s">
        <v>43</v>
      </c>
      <c r="G599" t="s">
        <v>17</v>
      </c>
      <c r="H599">
        <v>65</v>
      </c>
      <c r="I599">
        <v>375</v>
      </c>
      <c r="J599" t="s">
        <v>16</v>
      </c>
    </row>
    <row r="600" spans="1:10" x14ac:dyDescent="0.25">
      <c r="A600" t="s">
        <v>28</v>
      </c>
      <c r="B600">
        <v>1128299</v>
      </c>
      <c r="C600">
        <v>43931</v>
      </c>
      <c r="D600" t="s">
        <v>29</v>
      </c>
      <c r="E600" t="s">
        <v>42</v>
      </c>
      <c r="F600" t="s">
        <v>43</v>
      </c>
      <c r="G600" t="s">
        <v>18</v>
      </c>
      <c r="H600">
        <v>65</v>
      </c>
      <c r="I600">
        <v>375</v>
      </c>
      <c r="J600" t="s">
        <v>16</v>
      </c>
    </row>
    <row r="601" spans="1:10" x14ac:dyDescent="0.25">
      <c r="A601" t="s">
        <v>28</v>
      </c>
      <c r="B601">
        <v>1128299</v>
      </c>
      <c r="C601">
        <v>43932</v>
      </c>
      <c r="D601" t="s">
        <v>29</v>
      </c>
      <c r="E601" t="s">
        <v>42</v>
      </c>
      <c r="F601" t="s">
        <v>43</v>
      </c>
      <c r="G601" t="s">
        <v>19</v>
      </c>
      <c r="H601">
        <v>60</v>
      </c>
      <c r="I601">
        <v>275</v>
      </c>
      <c r="J601" t="s">
        <v>16</v>
      </c>
    </row>
    <row r="602" spans="1:10" x14ac:dyDescent="0.25">
      <c r="A602" t="s">
        <v>28</v>
      </c>
      <c r="B602">
        <v>1128299</v>
      </c>
      <c r="C602">
        <v>43933</v>
      </c>
      <c r="D602" t="s">
        <v>29</v>
      </c>
      <c r="E602" t="s">
        <v>42</v>
      </c>
      <c r="F602" t="s">
        <v>43</v>
      </c>
      <c r="G602" t="s">
        <v>20</v>
      </c>
      <c r="H602">
        <v>65</v>
      </c>
      <c r="I602">
        <v>175</v>
      </c>
      <c r="J602" t="s">
        <v>16</v>
      </c>
    </row>
    <row r="603" spans="1:10" x14ac:dyDescent="0.25">
      <c r="A603" t="s">
        <v>28</v>
      </c>
      <c r="B603">
        <v>1128299</v>
      </c>
      <c r="C603">
        <v>43934</v>
      </c>
      <c r="D603" t="s">
        <v>29</v>
      </c>
      <c r="E603" t="s">
        <v>42</v>
      </c>
      <c r="F603" t="s">
        <v>43</v>
      </c>
      <c r="G603" t="s">
        <v>21</v>
      </c>
      <c r="H603">
        <v>80</v>
      </c>
      <c r="I603">
        <v>475</v>
      </c>
      <c r="J603" t="s">
        <v>16</v>
      </c>
    </row>
    <row r="604" spans="1:10" x14ac:dyDescent="0.25">
      <c r="A604" t="s">
        <v>28</v>
      </c>
      <c r="B604">
        <v>1128299</v>
      </c>
      <c r="C604">
        <v>43935</v>
      </c>
      <c r="D604" t="s">
        <v>29</v>
      </c>
      <c r="E604" t="s">
        <v>42</v>
      </c>
      <c r="F604" t="s">
        <v>43</v>
      </c>
      <c r="G604" t="s">
        <v>15</v>
      </c>
      <c r="H604">
        <v>60</v>
      </c>
      <c r="I604">
        <v>725</v>
      </c>
      <c r="J604" t="s">
        <v>16</v>
      </c>
    </row>
    <row r="605" spans="1:10" x14ac:dyDescent="0.25">
      <c r="A605" t="s">
        <v>28</v>
      </c>
      <c r="B605">
        <v>1128299</v>
      </c>
      <c r="C605">
        <v>43936</v>
      </c>
      <c r="D605" t="s">
        <v>29</v>
      </c>
      <c r="E605" t="s">
        <v>42</v>
      </c>
      <c r="F605" t="s">
        <v>43</v>
      </c>
      <c r="G605" t="s">
        <v>17</v>
      </c>
      <c r="H605">
        <v>65</v>
      </c>
      <c r="I605">
        <v>575</v>
      </c>
      <c r="J605" t="s">
        <v>16</v>
      </c>
    </row>
    <row r="606" spans="1:10" x14ac:dyDescent="0.25">
      <c r="A606" t="s">
        <v>28</v>
      </c>
      <c r="B606">
        <v>1128299</v>
      </c>
      <c r="C606">
        <v>43937</v>
      </c>
      <c r="D606" t="s">
        <v>29</v>
      </c>
      <c r="E606" t="s">
        <v>42</v>
      </c>
      <c r="F606" t="s">
        <v>43</v>
      </c>
      <c r="G606" t="s">
        <v>18</v>
      </c>
      <c r="H606">
        <v>65</v>
      </c>
      <c r="I606">
        <v>575</v>
      </c>
      <c r="J606" t="s">
        <v>16</v>
      </c>
    </row>
    <row r="607" spans="1:10" x14ac:dyDescent="0.25">
      <c r="A607" t="s">
        <v>28</v>
      </c>
      <c r="B607">
        <v>1128299</v>
      </c>
      <c r="C607">
        <v>43938</v>
      </c>
      <c r="D607" t="s">
        <v>29</v>
      </c>
      <c r="E607" t="s">
        <v>42</v>
      </c>
      <c r="F607" t="s">
        <v>43</v>
      </c>
      <c r="G607" t="s">
        <v>19</v>
      </c>
      <c r="H607">
        <v>65</v>
      </c>
      <c r="I607">
        <v>450</v>
      </c>
      <c r="J607" t="s">
        <v>16</v>
      </c>
    </row>
    <row r="608" spans="1:10" x14ac:dyDescent="0.25">
      <c r="A608" t="s">
        <v>28</v>
      </c>
      <c r="B608">
        <v>1128299</v>
      </c>
      <c r="C608">
        <v>43939</v>
      </c>
      <c r="D608" t="s">
        <v>29</v>
      </c>
      <c r="E608" t="s">
        <v>42</v>
      </c>
      <c r="F608" t="s">
        <v>43</v>
      </c>
      <c r="G608" t="s">
        <v>20</v>
      </c>
      <c r="H608">
        <v>70</v>
      </c>
      <c r="I608">
        <v>325</v>
      </c>
      <c r="J608" t="s">
        <v>16</v>
      </c>
    </row>
    <row r="609" spans="1:10" x14ac:dyDescent="0.25">
      <c r="A609" t="s">
        <v>28</v>
      </c>
      <c r="B609">
        <v>1128299</v>
      </c>
      <c r="C609">
        <v>43940</v>
      </c>
      <c r="D609" t="s">
        <v>29</v>
      </c>
      <c r="E609" t="s">
        <v>42</v>
      </c>
      <c r="F609" t="s">
        <v>43</v>
      </c>
      <c r="G609" t="s">
        <v>21</v>
      </c>
      <c r="H609">
        <v>85.000000000000014</v>
      </c>
      <c r="I609">
        <v>625</v>
      </c>
      <c r="J609" t="s">
        <v>16</v>
      </c>
    </row>
    <row r="610" spans="1:10" x14ac:dyDescent="0.25">
      <c r="A610" t="s">
        <v>28</v>
      </c>
      <c r="B610">
        <v>1128299</v>
      </c>
      <c r="C610">
        <v>43941</v>
      </c>
      <c r="D610" t="s">
        <v>29</v>
      </c>
      <c r="E610" t="s">
        <v>42</v>
      </c>
      <c r="F610" t="s">
        <v>43</v>
      </c>
      <c r="G610" t="s">
        <v>15</v>
      </c>
      <c r="H610">
        <v>65</v>
      </c>
      <c r="I610">
        <v>775</v>
      </c>
      <c r="J610" t="s">
        <v>16</v>
      </c>
    </row>
    <row r="611" spans="1:10" x14ac:dyDescent="0.25">
      <c r="A611" t="s">
        <v>28</v>
      </c>
      <c r="B611">
        <v>1128299</v>
      </c>
      <c r="C611">
        <v>43942</v>
      </c>
      <c r="D611" t="s">
        <v>29</v>
      </c>
      <c r="E611" t="s">
        <v>42</v>
      </c>
      <c r="F611" t="s">
        <v>43</v>
      </c>
      <c r="G611" t="s">
        <v>17</v>
      </c>
      <c r="H611">
        <v>70</v>
      </c>
      <c r="I611">
        <v>625</v>
      </c>
      <c r="J611" t="s">
        <v>16</v>
      </c>
    </row>
    <row r="612" spans="1:10" x14ac:dyDescent="0.25">
      <c r="A612" t="s">
        <v>28</v>
      </c>
      <c r="B612">
        <v>1128299</v>
      </c>
      <c r="C612">
        <v>43943</v>
      </c>
      <c r="D612" t="s">
        <v>29</v>
      </c>
      <c r="E612" t="s">
        <v>42</v>
      </c>
      <c r="F612" t="s">
        <v>43</v>
      </c>
      <c r="G612" t="s">
        <v>18</v>
      </c>
      <c r="H612">
        <v>70</v>
      </c>
      <c r="I612">
        <v>575</v>
      </c>
      <c r="J612" t="s">
        <v>16</v>
      </c>
    </row>
    <row r="613" spans="1:10" x14ac:dyDescent="0.25">
      <c r="A613" t="s">
        <v>28</v>
      </c>
      <c r="B613">
        <v>1128299</v>
      </c>
      <c r="C613">
        <v>43944</v>
      </c>
      <c r="D613" t="s">
        <v>29</v>
      </c>
      <c r="E613" t="s">
        <v>42</v>
      </c>
      <c r="F613" t="s">
        <v>43</v>
      </c>
      <c r="G613" t="s">
        <v>19</v>
      </c>
      <c r="H613">
        <v>65</v>
      </c>
      <c r="I613">
        <v>475</v>
      </c>
      <c r="J613" t="s">
        <v>16</v>
      </c>
    </row>
    <row r="614" spans="1:10" x14ac:dyDescent="0.25">
      <c r="A614" t="s">
        <v>28</v>
      </c>
      <c r="B614">
        <v>1128299</v>
      </c>
      <c r="C614">
        <v>43945</v>
      </c>
      <c r="D614" t="s">
        <v>29</v>
      </c>
      <c r="E614" t="s">
        <v>42</v>
      </c>
      <c r="F614" t="s">
        <v>43</v>
      </c>
      <c r="G614" t="s">
        <v>20</v>
      </c>
      <c r="H614">
        <v>70</v>
      </c>
      <c r="I614">
        <v>525</v>
      </c>
      <c r="J614" t="s">
        <v>16</v>
      </c>
    </row>
    <row r="615" spans="1:10" x14ac:dyDescent="0.25">
      <c r="A615" t="s">
        <v>28</v>
      </c>
      <c r="B615">
        <v>1128299</v>
      </c>
      <c r="C615">
        <v>43946</v>
      </c>
      <c r="D615" t="s">
        <v>29</v>
      </c>
      <c r="E615" t="s">
        <v>42</v>
      </c>
      <c r="F615" t="s">
        <v>43</v>
      </c>
      <c r="G615" t="s">
        <v>21</v>
      </c>
      <c r="H615">
        <v>85.000000000000014</v>
      </c>
      <c r="I615">
        <v>525</v>
      </c>
      <c r="J615" t="s">
        <v>16</v>
      </c>
    </row>
    <row r="616" spans="1:10" x14ac:dyDescent="0.25">
      <c r="A616" t="s">
        <v>28</v>
      </c>
      <c r="B616">
        <v>1128299</v>
      </c>
      <c r="C616">
        <v>43947</v>
      </c>
      <c r="D616" t="s">
        <v>29</v>
      </c>
      <c r="E616" t="s">
        <v>42</v>
      </c>
      <c r="F616" t="s">
        <v>43</v>
      </c>
      <c r="G616" t="s">
        <v>15</v>
      </c>
      <c r="H616">
        <v>70</v>
      </c>
      <c r="I616">
        <v>725</v>
      </c>
      <c r="J616" t="s">
        <v>16</v>
      </c>
    </row>
    <row r="617" spans="1:10" x14ac:dyDescent="0.25">
      <c r="A617" t="s">
        <v>28</v>
      </c>
      <c r="B617">
        <v>1128299</v>
      </c>
      <c r="C617">
        <v>43948</v>
      </c>
      <c r="D617" t="s">
        <v>29</v>
      </c>
      <c r="E617" t="s">
        <v>42</v>
      </c>
      <c r="F617" t="s">
        <v>43</v>
      </c>
      <c r="G617" t="s">
        <v>17</v>
      </c>
      <c r="H617">
        <v>75.000000000000014</v>
      </c>
      <c r="I617">
        <v>675</v>
      </c>
      <c r="J617" t="s">
        <v>16</v>
      </c>
    </row>
    <row r="618" spans="1:10" x14ac:dyDescent="0.25">
      <c r="A618" t="s">
        <v>28</v>
      </c>
      <c r="B618">
        <v>1128299</v>
      </c>
      <c r="C618">
        <v>43949</v>
      </c>
      <c r="D618" t="s">
        <v>29</v>
      </c>
      <c r="E618" t="s">
        <v>42</v>
      </c>
      <c r="F618" t="s">
        <v>43</v>
      </c>
      <c r="G618" t="s">
        <v>18</v>
      </c>
      <c r="H618">
        <v>70</v>
      </c>
      <c r="I618">
        <v>550</v>
      </c>
      <c r="J618" t="s">
        <v>16</v>
      </c>
    </row>
    <row r="619" spans="1:10" x14ac:dyDescent="0.25">
      <c r="A619" t="s">
        <v>28</v>
      </c>
      <c r="B619">
        <v>1128299</v>
      </c>
      <c r="C619">
        <v>43950</v>
      </c>
      <c r="D619" t="s">
        <v>29</v>
      </c>
      <c r="E619" t="s">
        <v>42</v>
      </c>
      <c r="F619" t="s">
        <v>43</v>
      </c>
      <c r="G619" t="s">
        <v>19</v>
      </c>
      <c r="H619">
        <v>70</v>
      </c>
      <c r="I619">
        <v>500</v>
      </c>
      <c r="J619" t="s">
        <v>16</v>
      </c>
    </row>
    <row r="620" spans="1:10" x14ac:dyDescent="0.25">
      <c r="A620" t="s">
        <v>28</v>
      </c>
      <c r="B620">
        <v>1128299</v>
      </c>
      <c r="C620">
        <v>43951</v>
      </c>
      <c r="D620" t="s">
        <v>29</v>
      </c>
      <c r="E620" t="s">
        <v>42</v>
      </c>
      <c r="F620" t="s">
        <v>43</v>
      </c>
      <c r="G620" t="s">
        <v>20</v>
      </c>
      <c r="H620">
        <v>75</v>
      </c>
      <c r="I620">
        <v>500</v>
      </c>
      <c r="J620" t="s">
        <v>16</v>
      </c>
    </row>
    <row r="621" spans="1:10" x14ac:dyDescent="0.25">
      <c r="A621" t="s">
        <v>28</v>
      </c>
      <c r="B621">
        <v>1128299</v>
      </c>
      <c r="C621">
        <v>43952</v>
      </c>
      <c r="D621" t="s">
        <v>29</v>
      </c>
      <c r="E621" t="s">
        <v>42</v>
      </c>
      <c r="F621" t="s">
        <v>43</v>
      </c>
      <c r="G621" t="s">
        <v>21</v>
      </c>
      <c r="H621">
        <v>80</v>
      </c>
      <c r="I621">
        <v>400</v>
      </c>
      <c r="J621" t="s">
        <v>16</v>
      </c>
    </row>
    <row r="622" spans="1:10" x14ac:dyDescent="0.25">
      <c r="A622" t="s">
        <v>28</v>
      </c>
      <c r="B622">
        <v>1128299</v>
      </c>
      <c r="C622">
        <v>43953</v>
      </c>
      <c r="D622" t="s">
        <v>29</v>
      </c>
      <c r="E622" t="s">
        <v>42</v>
      </c>
      <c r="F622" t="s">
        <v>43</v>
      </c>
      <c r="G622" t="s">
        <v>15</v>
      </c>
      <c r="H622">
        <v>65.000000000000014</v>
      </c>
      <c r="I622">
        <v>600</v>
      </c>
      <c r="J622" t="s">
        <v>16</v>
      </c>
    </row>
    <row r="623" spans="1:10" x14ac:dyDescent="0.25">
      <c r="A623" t="s">
        <v>28</v>
      </c>
      <c r="B623">
        <v>1128299</v>
      </c>
      <c r="C623">
        <v>43954</v>
      </c>
      <c r="D623" t="s">
        <v>29</v>
      </c>
      <c r="E623" t="s">
        <v>42</v>
      </c>
      <c r="F623" t="s">
        <v>43</v>
      </c>
      <c r="G623" t="s">
        <v>17</v>
      </c>
      <c r="H623">
        <v>70.000000000000014</v>
      </c>
      <c r="I623">
        <v>600</v>
      </c>
      <c r="J623" t="s">
        <v>16</v>
      </c>
    </row>
    <row r="624" spans="1:10" x14ac:dyDescent="0.25">
      <c r="A624" t="s">
        <v>28</v>
      </c>
      <c r="B624">
        <v>1128299</v>
      </c>
      <c r="C624">
        <v>43955</v>
      </c>
      <c r="D624" t="s">
        <v>29</v>
      </c>
      <c r="E624" t="s">
        <v>42</v>
      </c>
      <c r="F624" t="s">
        <v>43</v>
      </c>
      <c r="G624" t="s">
        <v>18</v>
      </c>
      <c r="H624">
        <v>65.000000000000014</v>
      </c>
      <c r="I624">
        <v>450</v>
      </c>
      <c r="J624" t="s">
        <v>16</v>
      </c>
    </row>
    <row r="625" spans="1:10" x14ac:dyDescent="0.25">
      <c r="A625" t="s">
        <v>28</v>
      </c>
      <c r="B625">
        <v>1128299</v>
      </c>
      <c r="C625">
        <v>43956</v>
      </c>
      <c r="D625" t="s">
        <v>29</v>
      </c>
      <c r="E625" t="s">
        <v>42</v>
      </c>
      <c r="F625" t="s">
        <v>43</v>
      </c>
      <c r="G625" t="s">
        <v>19</v>
      </c>
      <c r="H625">
        <v>65.000000000000014</v>
      </c>
      <c r="I625">
        <v>400</v>
      </c>
      <c r="J625" t="s">
        <v>16</v>
      </c>
    </row>
    <row r="626" spans="1:10" x14ac:dyDescent="0.25">
      <c r="A626" t="s">
        <v>28</v>
      </c>
      <c r="B626">
        <v>1128299</v>
      </c>
      <c r="C626">
        <v>43957</v>
      </c>
      <c r="D626" t="s">
        <v>29</v>
      </c>
      <c r="E626" t="s">
        <v>42</v>
      </c>
      <c r="F626" t="s">
        <v>43</v>
      </c>
      <c r="G626" t="s">
        <v>20</v>
      </c>
      <c r="H626">
        <v>75.000000000000014</v>
      </c>
      <c r="I626">
        <v>400</v>
      </c>
      <c r="J626" t="s">
        <v>16</v>
      </c>
    </row>
    <row r="627" spans="1:10" x14ac:dyDescent="0.25">
      <c r="A627" t="s">
        <v>28</v>
      </c>
      <c r="B627">
        <v>1128299</v>
      </c>
      <c r="C627">
        <v>43958</v>
      </c>
      <c r="D627" t="s">
        <v>29</v>
      </c>
      <c r="E627" t="s">
        <v>42</v>
      </c>
      <c r="F627" t="s">
        <v>43</v>
      </c>
      <c r="G627" t="s">
        <v>21</v>
      </c>
      <c r="H627">
        <v>70</v>
      </c>
      <c r="I627">
        <v>425</v>
      </c>
      <c r="J627" t="s">
        <v>16</v>
      </c>
    </row>
    <row r="628" spans="1:10" x14ac:dyDescent="0.25">
      <c r="A628" t="s">
        <v>28</v>
      </c>
      <c r="B628">
        <v>1128299</v>
      </c>
      <c r="C628">
        <v>43959</v>
      </c>
      <c r="D628" t="s">
        <v>29</v>
      </c>
      <c r="E628" t="s">
        <v>42</v>
      </c>
      <c r="F628" t="s">
        <v>43</v>
      </c>
      <c r="G628" t="s">
        <v>15</v>
      </c>
      <c r="H628">
        <v>55.000000000000007</v>
      </c>
      <c r="I628">
        <v>525</v>
      </c>
      <c r="J628" t="s">
        <v>16</v>
      </c>
    </row>
    <row r="629" spans="1:10" x14ac:dyDescent="0.25">
      <c r="A629" t="s">
        <v>28</v>
      </c>
      <c r="B629">
        <v>1128299</v>
      </c>
      <c r="C629">
        <v>43960</v>
      </c>
      <c r="D629" t="s">
        <v>29</v>
      </c>
      <c r="E629" t="s">
        <v>42</v>
      </c>
      <c r="F629" t="s">
        <v>43</v>
      </c>
      <c r="G629" t="s">
        <v>17</v>
      </c>
      <c r="H629">
        <v>60.000000000000007</v>
      </c>
      <c r="I629">
        <v>525</v>
      </c>
      <c r="J629" t="s">
        <v>16</v>
      </c>
    </row>
    <row r="630" spans="1:10" x14ac:dyDescent="0.25">
      <c r="A630" t="s">
        <v>28</v>
      </c>
      <c r="B630">
        <v>1128299</v>
      </c>
      <c r="C630">
        <v>43961</v>
      </c>
      <c r="D630" t="s">
        <v>29</v>
      </c>
      <c r="E630" t="s">
        <v>42</v>
      </c>
      <c r="F630" t="s">
        <v>43</v>
      </c>
      <c r="G630" t="s">
        <v>18</v>
      </c>
      <c r="H630">
        <v>55.000000000000007</v>
      </c>
      <c r="I630">
        <v>350</v>
      </c>
      <c r="J630" t="s">
        <v>16</v>
      </c>
    </row>
    <row r="631" spans="1:10" x14ac:dyDescent="0.25">
      <c r="A631" t="s">
        <v>28</v>
      </c>
      <c r="B631">
        <v>1128299</v>
      </c>
      <c r="C631">
        <v>43962</v>
      </c>
      <c r="D631" t="s">
        <v>29</v>
      </c>
      <c r="E631" t="s">
        <v>42</v>
      </c>
      <c r="F631" t="s">
        <v>43</v>
      </c>
      <c r="G631" t="s">
        <v>19</v>
      </c>
      <c r="H631">
        <v>55.000000000000007</v>
      </c>
      <c r="I631">
        <v>325</v>
      </c>
      <c r="J631" t="s">
        <v>16</v>
      </c>
    </row>
    <row r="632" spans="1:10" x14ac:dyDescent="0.25">
      <c r="A632" t="s">
        <v>28</v>
      </c>
      <c r="B632">
        <v>1128299</v>
      </c>
      <c r="C632">
        <v>43963</v>
      </c>
      <c r="D632" t="s">
        <v>29</v>
      </c>
      <c r="E632" t="s">
        <v>42</v>
      </c>
      <c r="F632" t="s">
        <v>43</v>
      </c>
      <c r="G632" t="s">
        <v>20</v>
      </c>
      <c r="H632">
        <v>65</v>
      </c>
      <c r="I632">
        <v>300</v>
      </c>
      <c r="J632" t="s">
        <v>16</v>
      </c>
    </row>
    <row r="633" spans="1:10" x14ac:dyDescent="0.25">
      <c r="A633" t="s">
        <v>28</v>
      </c>
      <c r="B633">
        <v>1128299</v>
      </c>
      <c r="C633">
        <v>43964</v>
      </c>
      <c r="D633" t="s">
        <v>29</v>
      </c>
      <c r="E633" t="s">
        <v>42</v>
      </c>
      <c r="F633" t="s">
        <v>43</v>
      </c>
      <c r="G633" t="s">
        <v>21</v>
      </c>
      <c r="H633">
        <v>70</v>
      </c>
      <c r="I633">
        <v>350</v>
      </c>
      <c r="J633" t="s">
        <v>16</v>
      </c>
    </row>
    <row r="634" spans="1:10" x14ac:dyDescent="0.25">
      <c r="A634" t="s">
        <v>28</v>
      </c>
      <c r="B634">
        <v>1128299</v>
      </c>
      <c r="C634">
        <v>43965</v>
      </c>
      <c r="D634" t="s">
        <v>29</v>
      </c>
      <c r="E634" t="s">
        <v>42</v>
      </c>
      <c r="F634" t="s">
        <v>43</v>
      </c>
      <c r="G634" t="s">
        <v>15</v>
      </c>
      <c r="H634">
        <v>55.000000000000007</v>
      </c>
      <c r="I634">
        <v>575</v>
      </c>
      <c r="J634" t="s">
        <v>16</v>
      </c>
    </row>
    <row r="635" spans="1:10" x14ac:dyDescent="0.25">
      <c r="A635" t="s">
        <v>28</v>
      </c>
      <c r="B635">
        <v>1128299</v>
      </c>
      <c r="C635">
        <v>43966</v>
      </c>
      <c r="D635" t="s">
        <v>29</v>
      </c>
      <c r="E635" t="s">
        <v>42</v>
      </c>
      <c r="F635" t="s">
        <v>43</v>
      </c>
      <c r="G635" t="s">
        <v>17</v>
      </c>
      <c r="H635">
        <v>60.000000000000007</v>
      </c>
      <c r="I635">
        <v>575</v>
      </c>
      <c r="J635" t="s">
        <v>16</v>
      </c>
    </row>
    <row r="636" spans="1:10" x14ac:dyDescent="0.25">
      <c r="A636" t="s">
        <v>28</v>
      </c>
      <c r="B636">
        <v>1128299</v>
      </c>
      <c r="C636">
        <v>43967</v>
      </c>
      <c r="D636" t="s">
        <v>29</v>
      </c>
      <c r="E636" t="s">
        <v>42</v>
      </c>
      <c r="F636" t="s">
        <v>43</v>
      </c>
      <c r="G636" t="s">
        <v>18</v>
      </c>
      <c r="H636">
        <v>55.000000000000007</v>
      </c>
      <c r="I636">
        <v>425</v>
      </c>
      <c r="J636" t="s">
        <v>16</v>
      </c>
    </row>
    <row r="637" spans="1:10" x14ac:dyDescent="0.25">
      <c r="A637" t="s">
        <v>28</v>
      </c>
      <c r="B637">
        <v>1128299</v>
      </c>
      <c r="C637">
        <v>43968</v>
      </c>
      <c r="D637" t="s">
        <v>29</v>
      </c>
      <c r="E637" t="s">
        <v>42</v>
      </c>
      <c r="F637" t="s">
        <v>43</v>
      </c>
      <c r="G637" t="s">
        <v>19</v>
      </c>
      <c r="H637">
        <v>65.000000000000014</v>
      </c>
      <c r="I637">
        <v>400</v>
      </c>
      <c r="J637" t="s">
        <v>16</v>
      </c>
    </row>
    <row r="638" spans="1:10" x14ac:dyDescent="0.25">
      <c r="A638" t="s">
        <v>28</v>
      </c>
      <c r="B638">
        <v>1128299</v>
      </c>
      <c r="C638">
        <v>43969</v>
      </c>
      <c r="D638" t="s">
        <v>29</v>
      </c>
      <c r="E638" t="s">
        <v>42</v>
      </c>
      <c r="F638" t="s">
        <v>43</v>
      </c>
      <c r="G638" t="s">
        <v>20</v>
      </c>
      <c r="H638">
        <v>75.000000000000014</v>
      </c>
      <c r="I638">
        <v>375</v>
      </c>
      <c r="J638" t="s">
        <v>16</v>
      </c>
    </row>
    <row r="639" spans="1:10" x14ac:dyDescent="0.25">
      <c r="A639" t="s">
        <v>28</v>
      </c>
      <c r="B639">
        <v>1128299</v>
      </c>
      <c r="C639">
        <v>43970</v>
      </c>
      <c r="D639" t="s">
        <v>29</v>
      </c>
      <c r="E639" t="s">
        <v>42</v>
      </c>
      <c r="F639" t="s">
        <v>43</v>
      </c>
      <c r="G639" t="s">
        <v>21</v>
      </c>
      <c r="H639">
        <v>80.000000000000014</v>
      </c>
      <c r="I639">
        <v>500</v>
      </c>
      <c r="J639" t="s">
        <v>16</v>
      </c>
    </row>
    <row r="640" spans="1:10" x14ac:dyDescent="0.25">
      <c r="A640" t="s">
        <v>28</v>
      </c>
      <c r="B640">
        <v>1128299</v>
      </c>
      <c r="C640">
        <v>43971</v>
      </c>
      <c r="D640" t="s">
        <v>29</v>
      </c>
      <c r="E640" t="s">
        <v>42</v>
      </c>
      <c r="F640" t="s">
        <v>43</v>
      </c>
      <c r="G640" t="s">
        <v>15</v>
      </c>
      <c r="H640">
        <v>65.000000000000014</v>
      </c>
      <c r="I640">
        <v>700</v>
      </c>
      <c r="J640" t="s">
        <v>16</v>
      </c>
    </row>
    <row r="641" spans="1:10" x14ac:dyDescent="0.25">
      <c r="A641" t="s">
        <v>28</v>
      </c>
      <c r="B641">
        <v>1128299</v>
      </c>
      <c r="C641">
        <v>43972</v>
      </c>
      <c r="D641" t="s">
        <v>29</v>
      </c>
      <c r="E641" t="s">
        <v>42</v>
      </c>
      <c r="F641" t="s">
        <v>43</v>
      </c>
      <c r="G641" t="s">
        <v>17</v>
      </c>
      <c r="H641">
        <v>70.000000000000014</v>
      </c>
      <c r="I641">
        <v>700</v>
      </c>
      <c r="J641" t="s">
        <v>16</v>
      </c>
    </row>
    <row r="642" spans="1:10" x14ac:dyDescent="0.25">
      <c r="A642" t="s">
        <v>28</v>
      </c>
      <c r="B642">
        <v>1128299</v>
      </c>
      <c r="C642">
        <v>43973</v>
      </c>
      <c r="D642" t="s">
        <v>29</v>
      </c>
      <c r="E642" t="s">
        <v>42</v>
      </c>
      <c r="F642" t="s">
        <v>43</v>
      </c>
      <c r="G642" t="s">
        <v>18</v>
      </c>
      <c r="H642">
        <v>65.000000000000014</v>
      </c>
      <c r="I642">
        <v>500</v>
      </c>
      <c r="J642" t="s">
        <v>16</v>
      </c>
    </row>
    <row r="643" spans="1:10" x14ac:dyDescent="0.25">
      <c r="A643" t="s">
        <v>28</v>
      </c>
      <c r="B643">
        <v>1128299</v>
      </c>
      <c r="C643">
        <v>43974</v>
      </c>
      <c r="D643" t="s">
        <v>29</v>
      </c>
      <c r="E643" t="s">
        <v>42</v>
      </c>
      <c r="F643" t="s">
        <v>43</v>
      </c>
      <c r="G643" t="s">
        <v>19</v>
      </c>
      <c r="H643">
        <v>65.000000000000014</v>
      </c>
      <c r="I643">
        <v>500</v>
      </c>
      <c r="J643" t="s">
        <v>16</v>
      </c>
    </row>
    <row r="644" spans="1:10" x14ac:dyDescent="0.25">
      <c r="A644" t="s">
        <v>28</v>
      </c>
      <c r="B644">
        <v>1128299</v>
      </c>
      <c r="C644">
        <v>43975</v>
      </c>
      <c r="D644" t="s">
        <v>29</v>
      </c>
      <c r="E644" t="s">
        <v>42</v>
      </c>
      <c r="F644" t="s">
        <v>43</v>
      </c>
      <c r="G644" t="s">
        <v>20</v>
      </c>
      <c r="H644">
        <v>75.000000000000014</v>
      </c>
      <c r="I644">
        <v>425</v>
      </c>
      <c r="J644" t="s">
        <v>16</v>
      </c>
    </row>
    <row r="645" spans="1:10" x14ac:dyDescent="0.25">
      <c r="A645" t="s">
        <v>28</v>
      </c>
      <c r="B645">
        <v>1128299</v>
      </c>
      <c r="C645">
        <v>43976</v>
      </c>
      <c r="D645" t="s">
        <v>29</v>
      </c>
      <c r="E645" t="s">
        <v>42</v>
      </c>
      <c r="F645" t="s">
        <v>43</v>
      </c>
      <c r="G645" t="s">
        <v>21</v>
      </c>
      <c r="H645">
        <v>80.000000000000014</v>
      </c>
      <c r="I645">
        <v>525</v>
      </c>
      <c r="J645" t="s">
        <v>16</v>
      </c>
    </row>
    <row r="646" spans="1:10" x14ac:dyDescent="0.25">
      <c r="A646" t="s">
        <v>28</v>
      </c>
      <c r="B646">
        <v>1128299</v>
      </c>
      <c r="C646">
        <v>43977</v>
      </c>
      <c r="D646" t="s">
        <v>29</v>
      </c>
      <c r="E646" t="s">
        <v>42</v>
      </c>
      <c r="F646" t="s">
        <v>43</v>
      </c>
      <c r="G646" t="s">
        <v>15</v>
      </c>
      <c r="H646">
        <v>40</v>
      </c>
      <c r="I646">
        <v>450</v>
      </c>
      <c r="J646" t="s">
        <v>16</v>
      </c>
    </row>
    <row r="647" spans="1:10" x14ac:dyDescent="0.25">
      <c r="A647" t="s">
        <v>28</v>
      </c>
      <c r="B647">
        <v>1128299</v>
      </c>
      <c r="C647">
        <v>43978</v>
      </c>
      <c r="D647" t="s">
        <v>29</v>
      </c>
      <c r="E647" t="s">
        <v>42</v>
      </c>
      <c r="F647" t="s">
        <v>43</v>
      </c>
      <c r="G647" t="s">
        <v>17</v>
      </c>
      <c r="H647">
        <v>50</v>
      </c>
      <c r="I647">
        <v>450</v>
      </c>
      <c r="J647" t="s">
        <v>16</v>
      </c>
    </row>
    <row r="648" spans="1:10" x14ac:dyDescent="0.25">
      <c r="A648" t="s">
        <v>28</v>
      </c>
      <c r="B648">
        <v>1128299</v>
      </c>
      <c r="C648">
        <v>43979</v>
      </c>
      <c r="D648" t="s">
        <v>29</v>
      </c>
      <c r="E648" t="s">
        <v>42</v>
      </c>
      <c r="F648" t="s">
        <v>43</v>
      </c>
      <c r="G648" t="s">
        <v>18</v>
      </c>
      <c r="H648">
        <v>50</v>
      </c>
      <c r="I648">
        <v>450</v>
      </c>
      <c r="J648" t="s">
        <v>16</v>
      </c>
    </row>
    <row r="649" spans="1:10" x14ac:dyDescent="0.25">
      <c r="A649" t="s">
        <v>28</v>
      </c>
      <c r="B649">
        <v>1128299</v>
      </c>
      <c r="C649">
        <v>43980</v>
      </c>
      <c r="D649" t="s">
        <v>29</v>
      </c>
      <c r="E649" t="s">
        <v>42</v>
      </c>
      <c r="F649" t="s">
        <v>43</v>
      </c>
      <c r="G649" t="s">
        <v>19</v>
      </c>
      <c r="H649">
        <v>50</v>
      </c>
      <c r="I649">
        <v>300</v>
      </c>
      <c r="J649" t="s">
        <v>16</v>
      </c>
    </row>
    <row r="650" spans="1:10" x14ac:dyDescent="0.25">
      <c r="A650" t="s">
        <v>28</v>
      </c>
      <c r="B650">
        <v>1128299</v>
      </c>
      <c r="C650">
        <v>43981</v>
      </c>
      <c r="D650" t="s">
        <v>29</v>
      </c>
      <c r="E650" t="s">
        <v>44</v>
      </c>
      <c r="F650" t="s">
        <v>45</v>
      </c>
      <c r="G650" t="s">
        <v>20</v>
      </c>
      <c r="H650">
        <v>55.000000000000007</v>
      </c>
      <c r="I650">
        <v>250</v>
      </c>
      <c r="J650" t="s">
        <v>16</v>
      </c>
    </row>
    <row r="651" spans="1:10" x14ac:dyDescent="0.25">
      <c r="A651" t="s">
        <v>28</v>
      </c>
      <c r="B651">
        <v>1128299</v>
      </c>
      <c r="C651">
        <v>43982</v>
      </c>
      <c r="D651" t="s">
        <v>29</v>
      </c>
      <c r="E651" t="s">
        <v>44</v>
      </c>
      <c r="F651" t="s">
        <v>45</v>
      </c>
      <c r="G651" t="s">
        <v>21</v>
      </c>
      <c r="H651">
        <v>50</v>
      </c>
      <c r="I651">
        <v>500</v>
      </c>
      <c r="J651" t="s">
        <v>16</v>
      </c>
    </row>
    <row r="652" spans="1:10" x14ac:dyDescent="0.25">
      <c r="A652" t="s">
        <v>28</v>
      </c>
      <c r="B652">
        <v>1128299</v>
      </c>
      <c r="C652">
        <v>43983</v>
      </c>
      <c r="D652" t="s">
        <v>29</v>
      </c>
      <c r="E652" t="s">
        <v>44</v>
      </c>
      <c r="F652" t="s">
        <v>45</v>
      </c>
      <c r="G652" t="s">
        <v>15</v>
      </c>
      <c r="H652">
        <v>40</v>
      </c>
      <c r="I652">
        <v>550</v>
      </c>
      <c r="J652" t="s">
        <v>16</v>
      </c>
    </row>
    <row r="653" spans="1:10" x14ac:dyDescent="0.25">
      <c r="A653" t="s">
        <v>28</v>
      </c>
      <c r="B653">
        <v>1128299</v>
      </c>
      <c r="C653">
        <v>43984</v>
      </c>
      <c r="D653" t="s">
        <v>29</v>
      </c>
      <c r="E653" t="s">
        <v>44</v>
      </c>
      <c r="F653" t="s">
        <v>45</v>
      </c>
      <c r="G653" t="s">
        <v>17</v>
      </c>
      <c r="H653">
        <v>50</v>
      </c>
      <c r="I653">
        <v>450</v>
      </c>
      <c r="J653" t="s">
        <v>16</v>
      </c>
    </row>
    <row r="654" spans="1:10" x14ac:dyDescent="0.25">
      <c r="A654" t="s">
        <v>28</v>
      </c>
      <c r="B654">
        <v>1128299</v>
      </c>
      <c r="C654">
        <v>43985</v>
      </c>
      <c r="D654" t="s">
        <v>29</v>
      </c>
      <c r="E654" t="s">
        <v>44</v>
      </c>
      <c r="F654" t="s">
        <v>45</v>
      </c>
      <c r="G654" t="s">
        <v>18</v>
      </c>
      <c r="H654">
        <v>50</v>
      </c>
      <c r="I654">
        <v>450</v>
      </c>
      <c r="J654" t="s">
        <v>16</v>
      </c>
    </row>
    <row r="655" spans="1:10" x14ac:dyDescent="0.25">
      <c r="A655" t="s">
        <v>28</v>
      </c>
      <c r="B655">
        <v>1128299</v>
      </c>
      <c r="C655">
        <v>43986</v>
      </c>
      <c r="D655" t="s">
        <v>29</v>
      </c>
      <c r="E655" t="s">
        <v>44</v>
      </c>
      <c r="F655" t="s">
        <v>45</v>
      </c>
      <c r="G655" t="s">
        <v>19</v>
      </c>
      <c r="H655">
        <v>50</v>
      </c>
      <c r="I655">
        <v>300</v>
      </c>
      <c r="J655" t="s">
        <v>16</v>
      </c>
    </row>
    <row r="656" spans="1:10" x14ac:dyDescent="0.25">
      <c r="A656" t="s">
        <v>28</v>
      </c>
      <c r="B656">
        <v>1128299</v>
      </c>
      <c r="C656">
        <v>43987</v>
      </c>
      <c r="D656" t="s">
        <v>29</v>
      </c>
      <c r="E656" t="s">
        <v>44</v>
      </c>
      <c r="F656" t="s">
        <v>45</v>
      </c>
      <c r="G656" t="s">
        <v>20</v>
      </c>
      <c r="H656">
        <v>55.000000000000007</v>
      </c>
      <c r="I656">
        <v>225</v>
      </c>
      <c r="J656" t="s">
        <v>16</v>
      </c>
    </row>
    <row r="657" spans="1:10" x14ac:dyDescent="0.25">
      <c r="A657" t="s">
        <v>28</v>
      </c>
      <c r="B657">
        <v>1128299</v>
      </c>
      <c r="C657">
        <v>43988</v>
      </c>
      <c r="D657" t="s">
        <v>29</v>
      </c>
      <c r="E657" t="s">
        <v>44</v>
      </c>
      <c r="F657" t="s">
        <v>45</v>
      </c>
      <c r="G657" t="s">
        <v>21</v>
      </c>
      <c r="H657">
        <v>50</v>
      </c>
      <c r="I657">
        <v>425</v>
      </c>
      <c r="J657" t="s">
        <v>16</v>
      </c>
    </row>
    <row r="658" spans="1:10" x14ac:dyDescent="0.25">
      <c r="A658" t="s">
        <v>28</v>
      </c>
      <c r="B658">
        <v>1128299</v>
      </c>
      <c r="C658">
        <v>43989</v>
      </c>
      <c r="D658" t="s">
        <v>29</v>
      </c>
      <c r="E658" t="s">
        <v>44</v>
      </c>
      <c r="F658" t="s">
        <v>45</v>
      </c>
      <c r="G658" t="s">
        <v>15</v>
      </c>
      <c r="H658">
        <v>50</v>
      </c>
      <c r="I658">
        <v>575</v>
      </c>
      <c r="J658" t="s">
        <v>16</v>
      </c>
    </row>
    <row r="659" spans="1:10" x14ac:dyDescent="0.25">
      <c r="A659" t="s">
        <v>28</v>
      </c>
      <c r="B659">
        <v>1128299</v>
      </c>
      <c r="C659">
        <v>43990</v>
      </c>
      <c r="D659" t="s">
        <v>29</v>
      </c>
      <c r="E659" t="s">
        <v>44</v>
      </c>
      <c r="F659" t="s">
        <v>45</v>
      </c>
      <c r="G659" t="s">
        <v>17</v>
      </c>
      <c r="H659">
        <v>60</v>
      </c>
      <c r="I659">
        <v>425</v>
      </c>
      <c r="J659" t="s">
        <v>16</v>
      </c>
    </row>
    <row r="660" spans="1:10" x14ac:dyDescent="0.25">
      <c r="A660" t="s">
        <v>28</v>
      </c>
      <c r="B660">
        <v>1128299</v>
      </c>
      <c r="C660">
        <v>43991</v>
      </c>
      <c r="D660" t="s">
        <v>29</v>
      </c>
      <c r="E660" t="s">
        <v>44</v>
      </c>
      <c r="F660" t="s">
        <v>45</v>
      </c>
      <c r="G660" t="s">
        <v>18</v>
      </c>
      <c r="H660">
        <v>64.999999999999986</v>
      </c>
      <c r="I660">
        <v>425</v>
      </c>
      <c r="J660" t="s">
        <v>16</v>
      </c>
    </row>
    <row r="661" spans="1:10" x14ac:dyDescent="0.25">
      <c r="A661" t="s">
        <v>28</v>
      </c>
      <c r="B661">
        <v>1128299</v>
      </c>
      <c r="C661">
        <v>43992</v>
      </c>
      <c r="D661" t="s">
        <v>29</v>
      </c>
      <c r="E661" t="s">
        <v>44</v>
      </c>
      <c r="F661" t="s">
        <v>45</v>
      </c>
      <c r="G661" t="s">
        <v>19</v>
      </c>
      <c r="H661">
        <v>64.999999999999986</v>
      </c>
      <c r="I661">
        <v>325</v>
      </c>
      <c r="J661" t="s">
        <v>16</v>
      </c>
    </row>
    <row r="662" spans="1:10" x14ac:dyDescent="0.25">
      <c r="A662" t="s">
        <v>28</v>
      </c>
      <c r="B662">
        <v>1128299</v>
      </c>
      <c r="C662">
        <v>43993</v>
      </c>
      <c r="D662" t="s">
        <v>29</v>
      </c>
      <c r="E662" t="s">
        <v>44</v>
      </c>
      <c r="F662" t="s">
        <v>45</v>
      </c>
      <c r="G662" t="s">
        <v>20</v>
      </c>
      <c r="H662">
        <v>70</v>
      </c>
      <c r="I662">
        <v>175</v>
      </c>
      <c r="J662" t="s">
        <v>16</v>
      </c>
    </row>
    <row r="663" spans="1:10" x14ac:dyDescent="0.25">
      <c r="A663" t="s">
        <v>28</v>
      </c>
      <c r="B663">
        <v>1128299</v>
      </c>
      <c r="C663">
        <v>43994</v>
      </c>
      <c r="D663" t="s">
        <v>29</v>
      </c>
      <c r="E663" t="s">
        <v>44</v>
      </c>
      <c r="F663" t="s">
        <v>45</v>
      </c>
      <c r="G663" t="s">
        <v>21</v>
      </c>
      <c r="H663">
        <v>64.999999999999986</v>
      </c>
      <c r="I663">
        <v>375</v>
      </c>
      <c r="J663" t="s">
        <v>16</v>
      </c>
    </row>
    <row r="664" spans="1:10" x14ac:dyDescent="0.25">
      <c r="A664" t="s">
        <v>28</v>
      </c>
      <c r="B664">
        <v>1128299</v>
      </c>
      <c r="C664">
        <v>43995</v>
      </c>
      <c r="D664" t="s">
        <v>29</v>
      </c>
      <c r="E664" t="s">
        <v>44</v>
      </c>
      <c r="F664" t="s">
        <v>45</v>
      </c>
      <c r="G664" t="s">
        <v>15</v>
      </c>
      <c r="H664">
        <v>70</v>
      </c>
      <c r="I664">
        <v>550</v>
      </c>
      <c r="J664" t="s">
        <v>16</v>
      </c>
    </row>
    <row r="665" spans="1:10" x14ac:dyDescent="0.25">
      <c r="A665" t="s">
        <v>28</v>
      </c>
      <c r="B665">
        <v>1128299</v>
      </c>
      <c r="C665">
        <v>43996</v>
      </c>
      <c r="D665" t="s">
        <v>29</v>
      </c>
      <c r="E665" t="s">
        <v>44</v>
      </c>
      <c r="F665" t="s">
        <v>45</v>
      </c>
      <c r="G665" t="s">
        <v>17</v>
      </c>
      <c r="H665">
        <v>75</v>
      </c>
      <c r="I665">
        <v>350</v>
      </c>
      <c r="J665" t="s">
        <v>16</v>
      </c>
    </row>
    <row r="666" spans="1:10" x14ac:dyDescent="0.25">
      <c r="A666" t="s">
        <v>28</v>
      </c>
      <c r="B666">
        <v>1128299</v>
      </c>
      <c r="C666">
        <v>43997</v>
      </c>
      <c r="D666" t="s">
        <v>29</v>
      </c>
      <c r="E666" t="s">
        <v>44</v>
      </c>
      <c r="F666" t="s">
        <v>45</v>
      </c>
      <c r="G666" t="s">
        <v>18</v>
      </c>
      <c r="H666">
        <v>75</v>
      </c>
      <c r="I666">
        <v>400</v>
      </c>
      <c r="J666" t="s">
        <v>16</v>
      </c>
    </row>
    <row r="667" spans="1:10" x14ac:dyDescent="0.25">
      <c r="A667" t="s">
        <v>28</v>
      </c>
      <c r="B667">
        <v>1128299</v>
      </c>
      <c r="C667">
        <v>43998</v>
      </c>
      <c r="D667" t="s">
        <v>29</v>
      </c>
      <c r="E667" t="s">
        <v>44</v>
      </c>
      <c r="F667" t="s">
        <v>45</v>
      </c>
      <c r="G667" t="s">
        <v>19</v>
      </c>
      <c r="H667">
        <v>60</v>
      </c>
      <c r="I667">
        <v>300</v>
      </c>
      <c r="J667" t="s">
        <v>16</v>
      </c>
    </row>
    <row r="668" spans="1:10" x14ac:dyDescent="0.25">
      <c r="A668" t="s">
        <v>28</v>
      </c>
      <c r="B668">
        <v>1128299</v>
      </c>
      <c r="C668">
        <v>43999</v>
      </c>
      <c r="D668" t="s">
        <v>29</v>
      </c>
      <c r="E668" t="s">
        <v>44</v>
      </c>
      <c r="F668" t="s">
        <v>45</v>
      </c>
      <c r="G668" t="s">
        <v>20</v>
      </c>
      <c r="H668">
        <v>65</v>
      </c>
      <c r="I668">
        <v>200</v>
      </c>
      <c r="J668" t="s">
        <v>16</v>
      </c>
    </row>
    <row r="669" spans="1:10" x14ac:dyDescent="0.25">
      <c r="A669" t="s">
        <v>28</v>
      </c>
      <c r="B669">
        <v>1128299</v>
      </c>
      <c r="C669">
        <v>44000</v>
      </c>
      <c r="D669" t="s">
        <v>29</v>
      </c>
      <c r="E669" t="s">
        <v>44</v>
      </c>
      <c r="F669" t="s">
        <v>45</v>
      </c>
      <c r="G669" t="s">
        <v>21</v>
      </c>
      <c r="H669">
        <v>80</v>
      </c>
      <c r="I669">
        <v>350</v>
      </c>
      <c r="J669" t="s">
        <v>16</v>
      </c>
    </row>
    <row r="670" spans="1:10" x14ac:dyDescent="0.25">
      <c r="A670" t="s">
        <v>28</v>
      </c>
      <c r="B670">
        <v>1128299</v>
      </c>
      <c r="C670">
        <v>44001</v>
      </c>
      <c r="D670" t="s">
        <v>29</v>
      </c>
      <c r="E670" t="s">
        <v>44</v>
      </c>
      <c r="F670" t="s">
        <v>45</v>
      </c>
      <c r="G670" t="s">
        <v>15</v>
      </c>
      <c r="H670">
        <v>60</v>
      </c>
      <c r="I670">
        <v>550</v>
      </c>
      <c r="J670" t="s">
        <v>16</v>
      </c>
    </row>
    <row r="671" spans="1:10" x14ac:dyDescent="0.25">
      <c r="A671" t="s">
        <v>28</v>
      </c>
      <c r="B671">
        <v>1128299</v>
      </c>
      <c r="C671">
        <v>44002</v>
      </c>
      <c r="D671" t="s">
        <v>29</v>
      </c>
      <c r="E671" t="s">
        <v>44</v>
      </c>
      <c r="F671" t="s">
        <v>45</v>
      </c>
      <c r="G671" t="s">
        <v>17</v>
      </c>
      <c r="H671">
        <v>65</v>
      </c>
      <c r="I671">
        <v>400</v>
      </c>
      <c r="J671" t="s">
        <v>16</v>
      </c>
    </row>
    <row r="672" spans="1:10" x14ac:dyDescent="0.25">
      <c r="A672" t="s">
        <v>28</v>
      </c>
      <c r="B672">
        <v>1128299</v>
      </c>
      <c r="C672">
        <v>44003</v>
      </c>
      <c r="D672" t="s">
        <v>29</v>
      </c>
      <c r="E672" t="s">
        <v>44</v>
      </c>
      <c r="F672" t="s">
        <v>45</v>
      </c>
      <c r="G672" t="s">
        <v>18</v>
      </c>
      <c r="H672">
        <v>65</v>
      </c>
      <c r="I672">
        <v>400</v>
      </c>
      <c r="J672" t="s">
        <v>16</v>
      </c>
    </row>
    <row r="673" spans="1:10" x14ac:dyDescent="0.25">
      <c r="A673" t="s">
        <v>28</v>
      </c>
      <c r="B673">
        <v>1128299</v>
      </c>
      <c r="C673">
        <v>44004</v>
      </c>
      <c r="D673" t="s">
        <v>29</v>
      </c>
      <c r="E673" t="s">
        <v>44</v>
      </c>
      <c r="F673" t="s">
        <v>45</v>
      </c>
      <c r="G673" t="s">
        <v>19</v>
      </c>
      <c r="H673">
        <v>60</v>
      </c>
      <c r="I673">
        <v>300</v>
      </c>
      <c r="J673" t="s">
        <v>16</v>
      </c>
    </row>
    <row r="674" spans="1:10" x14ac:dyDescent="0.25">
      <c r="A674" t="s">
        <v>28</v>
      </c>
      <c r="B674">
        <v>1128299</v>
      </c>
      <c r="C674">
        <v>44005</v>
      </c>
      <c r="D674" t="s">
        <v>29</v>
      </c>
      <c r="E674" t="s">
        <v>44</v>
      </c>
      <c r="F674" t="s">
        <v>45</v>
      </c>
      <c r="G674" t="s">
        <v>20</v>
      </c>
      <c r="H674">
        <v>65</v>
      </c>
      <c r="I674">
        <v>200</v>
      </c>
      <c r="J674" t="s">
        <v>16</v>
      </c>
    </row>
    <row r="675" spans="1:10" x14ac:dyDescent="0.25">
      <c r="A675" t="s">
        <v>28</v>
      </c>
      <c r="B675">
        <v>1128299</v>
      </c>
      <c r="C675">
        <v>44006</v>
      </c>
      <c r="D675" t="s">
        <v>29</v>
      </c>
      <c r="E675" t="s">
        <v>44</v>
      </c>
      <c r="F675" t="s">
        <v>45</v>
      </c>
      <c r="G675" t="s">
        <v>21</v>
      </c>
      <c r="H675">
        <v>80</v>
      </c>
      <c r="I675">
        <v>500</v>
      </c>
      <c r="J675" t="s">
        <v>16</v>
      </c>
    </row>
    <row r="676" spans="1:10" x14ac:dyDescent="0.25">
      <c r="A676" t="s">
        <v>28</v>
      </c>
      <c r="B676">
        <v>1128299</v>
      </c>
      <c r="C676">
        <v>44007</v>
      </c>
      <c r="D676" t="s">
        <v>29</v>
      </c>
      <c r="E676" t="s">
        <v>44</v>
      </c>
      <c r="F676" t="s">
        <v>45</v>
      </c>
      <c r="G676" t="s">
        <v>15</v>
      </c>
      <c r="H676">
        <v>75</v>
      </c>
      <c r="I676">
        <v>750</v>
      </c>
      <c r="J676" t="s">
        <v>16</v>
      </c>
    </row>
    <row r="677" spans="1:10" x14ac:dyDescent="0.25">
      <c r="A677" t="s">
        <v>28</v>
      </c>
      <c r="B677">
        <v>1128299</v>
      </c>
      <c r="C677">
        <v>44008</v>
      </c>
      <c r="D677" t="s">
        <v>29</v>
      </c>
      <c r="E677" t="s">
        <v>44</v>
      </c>
      <c r="F677" t="s">
        <v>45</v>
      </c>
      <c r="G677" t="s">
        <v>17</v>
      </c>
      <c r="H677">
        <v>80</v>
      </c>
      <c r="I677">
        <v>625</v>
      </c>
      <c r="J677" t="s">
        <v>16</v>
      </c>
    </row>
    <row r="678" spans="1:10" x14ac:dyDescent="0.25">
      <c r="A678" t="s">
        <v>28</v>
      </c>
      <c r="B678">
        <v>1128299</v>
      </c>
      <c r="C678">
        <v>44009</v>
      </c>
      <c r="D678" t="s">
        <v>29</v>
      </c>
      <c r="E678" t="s">
        <v>44</v>
      </c>
      <c r="F678" t="s">
        <v>45</v>
      </c>
      <c r="G678" t="s">
        <v>18</v>
      </c>
      <c r="H678">
        <v>80</v>
      </c>
      <c r="I678">
        <v>625</v>
      </c>
      <c r="J678" t="s">
        <v>16</v>
      </c>
    </row>
    <row r="679" spans="1:10" x14ac:dyDescent="0.25">
      <c r="A679" t="s">
        <v>28</v>
      </c>
      <c r="B679">
        <v>1128299</v>
      </c>
      <c r="C679">
        <v>44010</v>
      </c>
      <c r="D679" t="s">
        <v>29</v>
      </c>
      <c r="E679" t="s">
        <v>44</v>
      </c>
      <c r="F679" t="s">
        <v>45</v>
      </c>
      <c r="G679" t="s">
        <v>19</v>
      </c>
      <c r="H679">
        <v>80</v>
      </c>
      <c r="I679">
        <v>500</v>
      </c>
      <c r="J679" t="s">
        <v>16</v>
      </c>
    </row>
    <row r="680" spans="1:10" x14ac:dyDescent="0.25">
      <c r="A680" t="s">
        <v>28</v>
      </c>
      <c r="B680">
        <v>1128299</v>
      </c>
      <c r="C680">
        <v>44011</v>
      </c>
      <c r="D680" t="s">
        <v>29</v>
      </c>
      <c r="E680" t="s">
        <v>44</v>
      </c>
      <c r="F680" t="s">
        <v>45</v>
      </c>
      <c r="G680" t="s">
        <v>20</v>
      </c>
      <c r="H680">
        <v>85.000000000000014</v>
      </c>
      <c r="I680">
        <v>375</v>
      </c>
      <c r="J680" t="s">
        <v>16</v>
      </c>
    </row>
    <row r="681" spans="1:10" x14ac:dyDescent="0.25">
      <c r="A681" t="s">
        <v>28</v>
      </c>
      <c r="B681">
        <v>1128299</v>
      </c>
      <c r="C681">
        <v>44012</v>
      </c>
      <c r="D681" t="s">
        <v>29</v>
      </c>
      <c r="E681" t="s">
        <v>44</v>
      </c>
      <c r="F681" t="s">
        <v>45</v>
      </c>
      <c r="G681" t="s">
        <v>21</v>
      </c>
      <c r="H681">
        <v>100</v>
      </c>
      <c r="I681">
        <v>675</v>
      </c>
      <c r="J681" t="s">
        <v>16</v>
      </c>
    </row>
    <row r="682" spans="1:10" x14ac:dyDescent="0.25">
      <c r="A682" t="s">
        <v>28</v>
      </c>
      <c r="B682">
        <v>1128299</v>
      </c>
      <c r="C682">
        <v>44013</v>
      </c>
      <c r="D682" t="s">
        <v>29</v>
      </c>
      <c r="E682" t="s">
        <v>44</v>
      </c>
      <c r="F682" t="s">
        <v>45</v>
      </c>
      <c r="G682" t="s">
        <v>15</v>
      </c>
      <c r="H682">
        <v>80</v>
      </c>
      <c r="I682">
        <v>825</v>
      </c>
      <c r="J682" t="s">
        <v>16</v>
      </c>
    </row>
    <row r="683" spans="1:10" x14ac:dyDescent="0.25">
      <c r="A683" t="s">
        <v>28</v>
      </c>
      <c r="B683">
        <v>1128299</v>
      </c>
      <c r="C683">
        <v>44014</v>
      </c>
      <c r="D683" t="s">
        <v>29</v>
      </c>
      <c r="E683" t="s">
        <v>44</v>
      </c>
      <c r="F683" t="s">
        <v>45</v>
      </c>
      <c r="G683" t="s">
        <v>17</v>
      </c>
      <c r="H683">
        <v>85.000000000000014</v>
      </c>
      <c r="I683">
        <v>675</v>
      </c>
      <c r="J683" t="s">
        <v>16</v>
      </c>
    </row>
    <row r="684" spans="1:10" x14ac:dyDescent="0.25">
      <c r="A684" t="s">
        <v>28</v>
      </c>
      <c r="B684">
        <v>1128299</v>
      </c>
      <c r="C684">
        <v>44015</v>
      </c>
      <c r="D684" t="s">
        <v>29</v>
      </c>
      <c r="E684" t="s">
        <v>44</v>
      </c>
      <c r="F684" t="s">
        <v>45</v>
      </c>
      <c r="G684" t="s">
        <v>18</v>
      </c>
      <c r="H684">
        <v>85.000000000000014</v>
      </c>
      <c r="I684">
        <v>625</v>
      </c>
      <c r="J684" t="s">
        <v>16</v>
      </c>
    </row>
    <row r="685" spans="1:10" x14ac:dyDescent="0.25">
      <c r="A685" t="s">
        <v>28</v>
      </c>
      <c r="B685">
        <v>1128299</v>
      </c>
      <c r="C685">
        <v>44016</v>
      </c>
      <c r="D685" t="s">
        <v>29</v>
      </c>
      <c r="E685" t="s">
        <v>44</v>
      </c>
      <c r="F685" t="s">
        <v>45</v>
      </c>
      <c r="G685" t="s">
        <v>19</v>
      </c>
      <c r="H685">
        <v>80</v>
      </c>
      <c r="I685">
        <v>525</v>
      </c>
      <c r="J685" t="s">
        <v>16</v>
      </c>
    </row>
    <row r="686" spans="1:10" x14ac:dyDescent="0.25">
      <c r="A686" t="s">
        <v>28</v>
      </c>
      <c r="B686">
        <v>1128299</v>
      </c>
      <c r="C686">
        <v>44017</v>
      </c>
      <c r="D686" t="s">
        <v>29</v>
      </c>
      <c r="E686" t="s">
        <v>44</v>
      </c>
      <c r="F686" t="s">
        <v>45</v>
      </c>
      <c r="G686" t="s">
        <v>20</v>
      </c>
      <c r="H686">
        <v>85.000000000000014</v>
      </c>
      <c r="I686">
        <v>575</v>
      </c>
      <c r="J686" t="s">
        <v>16</v>
      </c>
    </row>
    <row r="687" spans="1:10" x14ac:dyDescent="0.25">
      <c r="A687" t="s">
        <v>28</v>
      </c>
      <c r="B687">
        <v>1128299</v>
      </c>
      <c r="C687">
        <v>44018</v>
      </c>
      <c r="D687" t="s">
        <v>29</v>
      </c>
      <c r="E687" t="s">
        <v>44</v>
      </c>
      <c r="F687" t="s">
        <v>45</v>
      </c>
      <c r="G687" t="s">
        <v>21</v>
      </c>
      <c r="H687">
        <v>100</v>
      </c>
      <c r="I687">
        <v>575</v>
      </c>
      <c r="J687" t="s">
        <v>16</v>
      </c>
    </row>
    <row r="688" spans="1:10" x14ac:dyDescent="0.25">
      <c r="A688" t="s">
        <v>28</v>
      </c>
      <c r="B688">
        <v>1128299</v>
      </c>
      <c r="C688">
        <v>44019</v>
      </c>
      <c r="D688" t="s">
        <v>29</v>
      </c>
      <c r="E688" t="s">
        <v>44</v>
      </c>
      <c r="F688" t="s">
        <v>45</v>
      </c>
      <c r="G688" t="s">
        <v>15</v>
      </c>
      <c r="H688">
        <v>85.000000000000014</v>
      </c>
      <c r="I688">
        <v>775</v>
      </c>
      <c r="J688" t="s">
        <v>16</v>
      </c>
    </row>
    <row r="689" spans="1:10" x14ac:dyDescent="0.25">
      <c r="A689" t="s">
        <v>28</v>
      </c>
      <c r="B689">
        <v>1128299</v>
      </c>
      <c r="C689">
        <v>44020</v>
      </c>
      <c r="D689" t="s">
        <v>29</v>
      </c>
      <c r="E689" t="s">
        <v>44</v>
      </c>
      <c r="F689" t="s">
        <v>45</v>
      </c>
      <c r="G689" t="s">
        <v>17</v>
      </c>
      <c r="H689">
        <v>80.000000000000014</v>
      </c>
      <c r="I689">
        <v>750</v>
      </c>
      <c r="J689" t="s">
        <v>16</v>
      </c>
    </row>
    <row r="690" spans="1:10" x14ac:dyDescent="0.25">
      <c r="A690" t="s">
        <v>28</v>
      </c>
      <c r="B690">
        <v>1128299</v>
      </c>
      <c r="C690">
        <v>44021</v>
      </c>
      <c r="D690" t="s">
        <v>29</v>
      </c>
      <c r="E690" t="s">
        <v>44</v>
      </c>
      <c r="F690" t="s">
        <v>45</v>
      </c>
      <c r="G690" t="s">
        <v>18</v>
      </c>
      <c r="H690">
        <v>75.000000000000014</v>
      </c>
      <c r="I690">
        <v>625</v>
      </c>
      <c r="J690" t="s">
        <v>16</v>
      </c>
    </row>
    <row r="691" spans="1:10" x14ac:dyDescent="0.25">
      <c r="A691" t="s">
        <v>28</v>
      </c>
      <c r="B691">
        <v>1128299</v>
      </c>
      <c r="C691">
        <v>44022</v>
      </c>
      <c r="D691" t="s">
        <v>29</v>
      </c>
      <c r="E691" t="s">
        <v>44</v>
      </c>
      <c r="F691" t="s">
        <v>45</v>
      </c>
      <c r="G691" t="s">
        <v>19</v>
      </c>
      <c r="H691">
        <v>75.000000000000014</v>
      </c>
      <c r="I691">
        <v>575</v>
      </c>
      <c r="J691" t="s">
        <v>16</v>
      </c>
    </row>
    <row r="692" spans="1:10" x14ac:dyDescent="0.25">
      <c r="A692" t="s">
        <v>28</v>
      </c>
      <c r="B692">
        <v>1128299</v>
      </c>
      <c r="C692">
        <v>44023</v>
      </c>
      <c r="D692" t="s">
        <v>29</v>
      </c>
      <c r="E692" t="s">
        <v>44</v>
      </c>
      <c r="F692" t="s">
        <v>45</v>
      </c>
      <c r="G692" t="s">
        <v>20</v>
      </c>
      <c r="H692">
        <v>75</v>
      </c>
      <c r="I692">
        <v>575</v>
      </c>
      <c r="J692" t="s">
        <v>16</v>
      </c>
    </row>
    <row r="693" spans="1:10" x14ac:dyDescent="0.25">
      <c r="A693" t="s">
        <v>28</v>
      </c>
      <c r="B693">
        <v>1128299</v>
      </c>
      <c r="C693">
        <v>44024</v>
      </c>
      <c r="D693" t="s">
        <v>29</v>
      </c>
      <c r="E693" t="s">
        <v>44</v>
      </c>
      <c r="F693" t="s">
        <v>45</v>
      </c>
      <c r="G693" t="s">
        <v>21</v>
      </c>
      <c r="H693">
        <v>80</v>
      </c>
      <c r="I693">
        <v>400</v>
      </c>
      <c r="J693" t="s">
        <v>16</v>
      </c>
    </row>
    <row r="694" spans="1:10" x14ac:dyDescent="0.25">
      <c r="A694" t="s">
        <v>28</v>
      </c>
      <c r="B694">
        <v>1128299</v>
      </c>
      <c r="C694">
        <v>44025</v>
      </c>
      <c r="D694" t="s">
        <v>29</v>
      </c>
      <c r="E694" t="s">
        <v>44</v>
      </c>
      <c r="F694" t="s">
        <v>45</v>
      </c>
      <c r="G694" t="s">
        <v>15</v>
      </c>
      <c r="H694">
        <v>70.000000000000014</v>
      </c>
      <c r="I694">
        <v>600</v>
      </c>
      <c r="J694" t="s">
        <v>16</v>
      </c>
    </row>
    <row r="695" spans="1:10" x14ac:dyDescent="0.25">
      <c r="A695" t="s">
        <v>28</v>
      </c>
      <c r="B695">
        <v>1128299</v>
      </c>
      <c r="C695">
        <v>44026</v>
      </c>
      <c r="D695" t="s">
        <v>29</v>
      </c>
      <c r="E695" t="s">
        <v>44</v>
      </c>
      <c r="F695" t="s">
        <v>45</v>
      </c>
      <c r="G695" t="s">
        <v>17</v>
      </c>
      <c r="H695">
        <v>75.000000000000028</v>
      </c>
      <c r="I695">
        <v>600</v>
      </c>
      <c r="J695" t="s">
        <v>16</v>
      </c>
    </row>
    <row r="696" spans="1:10" x14ac:dyDescent="0.25">
      <c r="A696" t="s">
        <v>28</v>
      </c>
      <c r="B696">
        <v>1128299</v>
      </c>
      <c r="C696">
        <v>44027</v>
      </c>
      <c r="D696" t="s">
        <v>29</v>
      </c>
      <c r="E696" t="s">
        <v>44</v>
      </c>
      <c r="F696" t="s">
        <v>45</v>
      </c>
      <c r="G696" t="s">
        <v>18</v>
      </c>
      <c r="H696">
        <v>70.000000000000014</v>
      </c>
      <c r="I696">
        <v>450</v>
      </c>
      <c r="J696" t="s">
        <v>16</v>
      </c>
    </row>
    <row r="697" spans="1:10" x14ac:dyDescent="0.25">
      <c r="A697" t="s">
        <v>28</v>
      </c>
      <c r="B697">
        <v>1128299</v>
      </c>
      <c r="C697">
        <v>44028</v>
      </c>
      <c r="D697" t="s">
        <v>29</v>
      </c>
      <c r="E697" t="s">
        <v>44</v>
      </c>
      <c r="F697" t="s">
        <v>45</v>
      </c>
      <c r="G697" t="s">
        <v>19</v>
      </c>
      <c r="H697">
        <v>70.000000000000014</v>
      </c>
      <c r="I697">
        <v>400</v>
      </c>
      <c r="J697" t="s">
        <v>16</v>
      </c>
    </row>
    <row r="698" spans="1:10" x14ac:dyDescent="0.25">
      <c r="A698" t="s">
        <v>28</v>
      </c>
      <c r="B698">
        <v>1128299</v>
      </c>
      <c r="C698">
        <v>44029</v>
      </c>
      <c r="D698" t="s">
        <v>29</v>
      </c>
      <c r="E698" t="s">
        <v>44</v>
      </c>
      <c r="F698" t="s">
        <v>45</v>
      </c>
      <c r="G698" t="s">
        <v>20</v>
      </c>
      <c r="H698">
        <v>80.000000000000014</v>
      </c>
      <c r="I698">
        <v>425</v>
      </c>
      <c r="J698" t="s">
        <v>16</v>
      </c>
    </row>
    <row r="699" spans="1:10" x14ac:dyDescent="0.25">
      <c r="A699" t="s">
        <v>28</v>
      </c>
      <c r="B699">
        <v>1128299</v>
      </c>
      <c r="C699">
        <v>44030</v>
      </c>
      <c r="D699" t="s">
        <v>29</v>
      </c>
      <c r="E699" t="s">
        <v>44</v>
      </c>
      <c r="F699" t="s">
        <v>45</v>
      </c>
      <c r="G699" t="s">
        <v>21</v>
      </c>
      <c r="H699">
        <v>65</v>
      </c>
      <c r="I699">
        <v>450</v>
      </c>
      <c r="J699" t="s">
        <v>16</v>
      </c>
    </row>
    <row r="700" spans="1:10" x14ac:dyDescent="0.25">
      <c r="A700" t="s">
        <v>28</v>
      </c>
      <c r="B700">
        <v>1128299</v>
      </c>
      <c r="C700">
        <v>44031</v>
      </c>
      <c r="D700" t="s">
        <v>29</v>
      </c>
      <c r="E700" t="s">
        <v>44</v>
      </c>
      <c r="F700" t="s">
        <v>45</v>
      </c>
      <c r="G700" t="s">
        <v>15</v>
      </c>
      <c r="H700">
        <v>60.000000000000007</v>
      </c>
      <c r="I700">
        <v>550</v>
      </c>
      <c r="J700" t="s">
        <v>16</v>
      </c>
    </row>
    <row r="701" spans="1:10" x14ac:dyDescent="0.25">
      <c r="A701" t="s">
        <v>28</v>
      </c>
      <c r="B701">
        <v>1128299</v>
      </c>
      <c r="C701">
        <v>44032</v>
      </c>
      <c r="D701" t="s">
        <v>29</v>
      </c>
      <c r="E701" t="s">
        <v>44</v>
      </c>
      <c r="F701" t="s">
        <v>45</v>
      </c>
      <c r="G701" t="s">
        <v>17</v>
      </c>
      <c r="H701">
        <v>65.000000000000014</v>
      </c>
      <c r="I701">
        <v>550</v>
      </c>
      <c r="J701" t="s">
        <v>16</v>
      </c>
    </row>
    <row r="702" spans="1:10" x14ac:dyDescent="0.25">
      <c r="A702" t="s">
        <v>28</v>
      </c>
      <c r="B702">
        <v>1128299</v>
      </c>
      <c r="C702">
        <v>44033</v>
      </c>
      <c r="D702" t="s">
        <v>29</v>
      </c>
      <c r="E702" t="s">
        <v>44</v>
      </c>
      <c r="F702" t="s">
        <v>45</v>
      </c>
      <c r="G702" t="s">
        <v>18</v>
      </c>
      <c r="H702">
        <v>60.000000000000007</v>
      </c>
      <c r="I702">
        <v>375</v>
      </c>
      <c r="J702" t="s">
        <v>16</v>
      </c>
    </row>
    <row r="703" spans="1:10" x14ac:dyDescent="0.25">
      <c r="A703" t="s">
        <v>28</v>
      </c>
      <c r="B703">
        <v>1128299</v>
      </c>
      <c r="C703">
        <v>44034</v>
      </c>
      <c r="D703" t="s">
        <v>29</v>
      </c>
      <c r="E703" t="s">
        <v>44</v>
      </c>
      <c r="F703" t="s">
        <v>45</v>
      </c>
      <c r="G703" t="s">
        <v>19</v>
      </c>
      <c r="H703">
        <v>60.000000000000007</v>
      </c>
      <c r="I703">
        <v>350</v>
      </c>
      <c r="J703" t="s">
        <v>16</v>
      </c>
    </row>
    <row r="704" spans="1:10" x14ac:dyDescent="0.25">
      <c r="A704" t="s">
        <v>28</v>
      </c>
      <c r="B704">
        <v>1128299</v>
      </c>
      <c r="C704">
        <v>44035</v>
      </c>
      <c r="D704" t="s">
        <v>29</v>
      </c>
      <c r="E704" t="s">
        <v>44</v>
      </c>
      <c r="F704" t="s">
        <v>45</v>
      </c>
      <c r="G704" t="s">
        <v>20</v>
      </c>
      <c r="H704">
        <v>70</v>
      </c>
      <c r="I704">
        <v>325</v>
      </c>
      <c r="J704" t="s">
        <v>16</v>
      </c>
    </row>
    <row r="705" spans="1:10" x14ac:dyDescent="0.25">
      <c r="A705" t="s">
        <v>28</v>
      </c>
      <c r="B705">
        <v>1128299</v>
      </c>
      <c r="C705">
        <v>44036</v>
      </c>
      <c r="D705" t="s">
        <v>29</v>
      </c>
      <c r="E705" t="s">
        <v>44</v>
      </c>
      <c r="F705" t="s">
        <v>45</v>
      </c>
      <c r="G705" t="s">
        <v>21</v>
      </c>
      <c r="H705">
        <v>75.000000000000014</v>
      </c>
      <c r="I705">
        <v>375</v>
      </c>
      <c r="J705" t="s">
        <v>16</v>
      </c>
    </row>
    <row r="706" spans="1:10" x14ac:dyDescent="0.25">
      <c r="A706" t="s">
        <v>28</v>
      </c>
      <c r="B706">
        <v>1128299</v>
      </c>
      <c r="C706">
        <v>44037</v>
      </c>
      <c r="D706" t="s">
        <v>29</v>
      </c>
      <c r="E706" t="s">
        <v>44</v>
      </c>
      <c r="F706" t="s">
        <v>45</v>
      </c>
      <c r="G706" t="s">
        <v>15</v>
      </c>
      <c r="H706">
        <v>60.000000000000007</v>
      </c>
      <c r="I706">
        <v>600</v>
      </c>
      <c r="J706" t="s">
        <v>16</v>
      </c>
    </row>
    <row r="707" spans="1:10" x14ac:dyDescent="0.25">
      <c r="A707" t="s">
        <v>28</v>
      </c>
      <c r="B707">
        <v>1128299</v>
      </c>
      <c r="C707">
        <v>44038</v>
      </c>
      <c r="D707" t="s">
        <v>29</v>
      </c>
      <c r="E707" t="s">
        <v>44</v>
      </c>
      <c r="F707" t="s">
        <v>45</v>
      </c>
      <c r="G707" t="s">
        <v>17</v>
      </c>
      <c r="H707">
        <v>65.000000000000014</v>
      </c>
      <c r="I707">
        <v>625</v>
      </c>
      <c r="J707" t="s">
        <v>16</v>
      </c>
    </row>
    <row r="708" spans="1:10" x14ac:dyDescent="0.25">
      <c r="A708" t="s">
        <v>28</v>
      </c>
      <c r="B708">
        <v>1128299</v>
      </c>
      <c r="C708">
        <v>44039</v>
      </c>
      <c r="D708" t="s">
        <v>29</v>
      </c>
      <c r="E708" t="s">
        <v>44</v>
      </c>
      <c r="F708" t="s">
        <v>45</v>
      </c>
      <c r="G708" t="s">
        <v>18</v>
      </c>
      <c r="H708">
        <v>60.000000000000007</v>
      </c>
      <c r="I708">
        <v>475</v>
      </c>
      <c r="J708" t="s">
        <v>16</v>
      </c>
    </row>
    <row r="709" spans="1:10" x14ac:dyDescent="0.25">
      <c r="A709" t="s">
        <v>28</v>
      </c>
      <c r="B709">
        <v>1128299</v>
      </c>
      <c r="C709">
        <v>44040</v>
      </c>
      <c r="D709" t="s">
        <v>29</v>
      </c>
      <c r="E709" t="s">
        <v>44</v>
      </c>
      <c r="F709" t="s">
        <v>45</v>
      </c>
      <c r="G709" t="s">
        <v>19</v>
      </c>
      <c r="H709">
        <v>70.000000000000014</v>
      </c>
      <c r="I709">
        <v>450</v>
      </c>
      <c r="J709" t="s">
        <v>16</v>
      </c>
    </row>
    <row r="710" spans="1:10" x14ac:dyDescent="0.25">
      <c r="A710" t="s">
        <v>28</v>
      </c>
      <c r="B710">
        <v>1128299</v>
      </c>
      <c r="C710">
        <v>44041</v>
      </c>
      <c r="D710" t="s">
        <v>29</v>
      </c>
      <c r="E710" t="s">
        <v>44</v>
      </c>
      <c r="F710" t="s">
        <v>45</v>
      </c>
      <c r="G710" t="s">
        <v>20</v>
      </c>
      <c r="H710">
        <v>90.000000000000014</v>
      </c>
      <c r="I710">
        <v>425</v>
      </c>
      <c r="J710" t="s">
        <v>16</v>
      </c>
    </row>
    <row r="711" spans="1:10" x14ac:dyDescent="0.25">
      <c r="A711" t="s">
        <v>28</v>
      </c>
      <c r="B711">
        <v>1128299</v>
      </c>
      <c r="C711">
        <v>44042</v>
      </c>
      <c r="D711" t="s">
        <v>29</v>
      </c>
      <c r="E711" t="s">
        <v>44</v>
      </c>
      <c r="F711" t="s">
        <v>45</v>
      </c>
      <c r="G711" t="s">
        <v>21</v>
      </c>
      <c r="H711">
        <v>95.000000000000014</v>
      </c>
      <c r="I711">
        <v>550</v>
      </c>
      <c r="J711" t="s">
        <v>16</v>
      </c>
    </row>
    <row r="712" spans="1:10" x14ac:dyDescent="0.25">
      <c r="A712" t="s">
        <v>28</v>
      </c>
      <c r="B712">
        <v>1128299</v>
      </c>
      <c r="C712">
        <v>44043</v>
      </c>
      <c r="D712" t="s">
        <v>29</v>
      </c>
      <c r="E712" t="s">
        <v>44</v>
      </c>
      <c r="F712" t="s">
        <v>45</v>
      </c>
      <c r="G712" t="s">
        <v>15</v>
      </c>
      <c r="H712">
        <v>80.000000000000014</v>
      </c>
      <c r="I712">
        <v>750</v>
      </c>
      <c r="J712" t="s">
        <v>16</v>
      </c>
    </row>
    <row r="713" spans="1:10" x14ac:dyDescent="0.25">
      <c r="A713" t="s">
        <v>28</v>
      </c>
      <c r="B713">
        <v>1128299</v>
      </c>
      <c r="C713">
        <v>44044</v>
      </c>
      <c r="D713" t="s">
        <v>29</v>
      </c>
      <c r="E713" t="s">
        <v>44</v>
      </c>
      <c r="F713" t="s">
        <v>45</v>
      </c>
      <c r="G713" t="s">
        <v>17</v>
      </c>
      <c r="H713">
        <v>85.000000000000014</v>
      </c>
      <c r="I713">
        <v>750</v>
      </c>
      <c r="J713" t="s">
        <v>16</v>
      </c>
    </row>
    <row r="714" spans="1:10" x14ac:dyDescent="0.25">
      <c r="A714" t="s">
        <v>28</v>
      </c>
      <c r="B714">
        <v>1128299</v>
      </c>
      <c r="C714">
        <v>44045</v>
      </c>
      <c r="D714" t="s">
        <v>29</v>
      </c>
      <c r="E714" t="s">
        <v>44</v>
      </c>
      <c r="F714" t="s">
        <v>45</v>
      </c>
      <c r="G714" t="s">
        <v>18</v>
      </c>
      <c r="H714">
        <v>80.000000000000014</v>
      </c>
      <c r="I714">
        <v>550</v>
      </c>
      <c r="J714" t="s">
        <v>16</v>
      </c>
    </row>
    <row r="715" spans="1:10" x14ac:dyDescent="0.25">
      <c r="A715" t="s">
        <v>28</v>
      </c>
      <c r="B715">
        <v>1128299</v>
      </c>
      <c r="C715">
        <v>44046</v>
      </c>
      <c r="D715" t="s">
        <v>29</v>
      </c>
      <c r="E715" t="s">
        <v>44</v>
      </c>
      <c r="F715" t="s">
        <v>45</v>
      </c>
      <c r="G715" t="s">
        <v>19</v>
      </c>
      <c r="H715">
        <v>80.000000000000014</v>
      </c>
      <c r="I715">
        <v>550</v>
      </c>
      <c r="J715" t="s">
        <v>16</v>
      </c>
    </row>
    <row r="716" spans="1:10" x14ac:dyDescent="0.25">
      <c r="A716" t="s">
        <v>28</v>
      </c>
      <c r="B716">
        <v>1128299</v>
      </c>
      <c r="C716">
        <v>44047</v>
      </c>
      <c r="D716" t="s">
        <v>29</v>
      </c>
      <c r="E716" t="s">
        <v>44</v>
      </c>
      <c r="F716" t="s">
        <v>45</v>
      </c>
      <c r="G716" t="s">
        <v>20</v>
      </c>
      <c r="H716">
        <v>90.000000000000014</v>
      </c>
      <c r="I716">
        <v>475</v>
      </c>
      <c r="J716" t="s">
        <v>16</v>
      </c>
    </row>
    <row r="717" spans="1:10" x14ac:dyDescent="0.25">
      <c r="A717" t="s">
        <v>28</v>
      </c>
      <c r="B717">
        <v>1128299</v>
      </c>
      <c r="C717">
        <v>44048</v>
      </c>
      <c r="D717" t="s">
        <v>29</v>
      </c>
      <c r="E717" t="s">
        <v>44</v>
      </c>
      <c r="F717" t="s">
        <v>45</v>
      </c>
      <c r="G717" t="s">
        <v>21</v>
      </c>
      <c r="H717">
        <v>95.000000000000014</v>
      </c>
      <c r="I717">
        <v>575</v>
      </c>
      <c r="J717" t="s">
        <v>16</v>
      </c>
    </row>
    <row r="718" spans="1:10" x14ac:dyDescent="0.25">
      <c r="A718" t="s">
        <v>12</v>
      </c>
      <c r="B718">
        <v>1185732</v>
      </c>
      <c r="C718">
        <v>44049</v>
      </c>
      <c r="D718" t="s">
        <v>29</v>
      </c>
      <c r="E718" t="s">
        <v>44</v>
      </c>
      <c r="F718" t="s">
        <v>45</v>
      </c>
      <c r="G718" t="s">
        <v>15</v>
      </c>
      <c r="H718">
        <v>45</v>
      </c>
      <c r="I718">
        <v>1050</v>
      </c>
      <c r="J718" t="s">
        <v>16</v>
      </c>
    </row>
    <row r="719" spans="1:10" x14ac:dyDescent="0.25">
      <c r="A719" t="s">
        <v>12</v>
      </c>
      <c r="B719">
        <v>1185732</v>
      </c>
      <c r="C719">
        <v>44050</v>
      </c>
      <c r="D719" t="s">
        <v>29</v>
      </c>
      <c r="E719" t="s">
        <v>44</v>
      </c>
      <c r="F719" t="s">
        <v>45</v>
      </c>
      <c r="G719" t="s">
        <v>17</v>
      </c>
      <c r="H719">
        <v>45</v>
      </c>
      <c r="I719">
        <v>850</v>
      </c>
      <c r="J719" t="s">
        <v>16</v>
      </c>
    </row>
    <row r="720" spans="1:10" x14ac:dyDescent="0.25">
      <c r="A720" t="s">
        <v>12</v>
      </c>
      <c r="B720">
        <v>1185732</v>
      </c>
      <c r="C720">
        <v>44051</v>
      </c>
      <c r="D720" t="s">
        <v>29</v>
      </c>
      <c r="E720" t="s">
        <v>44</v>
      </c>
      <c r="F720" t="s">
        <v>45</v>
      </c>
      <c r="G720" t="s">
        <v>18</v>
      </c>
      <c r="H720">
        <v>35</v>
      </c>
      <c r="I720">
        <v>850</v>
      </c>
      <c r="J720" t="s">
        <v>16</v>
      </c>
    </row>
    <row r="721" spans="1:10" x14ac:dyDescent="0.25">
      <c r="A721" t="s">
        <v>12</v>
      </c>
      <c r="B721">
        <v>1185732</v>
      </c>
      <c r="C721">
        <v>44052</v>
      </c>
      <c r="D721" t="s">
        <v>29</v>
      </c>
      <c r="E721" t="s">
        <v>44</v>
      </c>
      <c r="F721" t="s">
        <v>45</v>
      </c>
      <c r="G721" t="s">
        <v>19</v>
      </c>
      <c r="H721">
        <v>40</v>
      </c>
      <c r="I721">
        <v>700</v>
      </c>
      <c r="J721" t="s">
        <v>16</v>
      </c>
    </row>
    <row r="722" spans="1:10" x14ac:dyDescent="0.25">
      <c r="A722" t="s">
        <v>12</v>
      </c>
      <c r="B722">
        <v>1185732</v>
      </c>
      <c r="C722">
        <v>44053</v>
      </c>
      <c r="D722" t="s">
        <v>46</v>
      </c>
      <c r="E722" t="s">
        <v>47</v>
      </c>
      <c r="F722" t="s">
        <v>48</v>
      </c>
      <c r="G722" t="s">
        <v>20</v>
      </c>
      <c r="H722">
        <v>55.000000000000007</v>
      </c>
      <c r="I722">
        <v>750</v>
      </c>
      <c r="J722" t="s">
        <v>16</v>
      </c>
    </row>
    <row r="723" spans="1:10" x14ac:dyDescent="0.25">
      <c r="A723" t="s">
        <v>12</v>
      </c>
      <c r="B723">
        <v>1185732</v>
      </c>
      <c r="C723">
        <v>44054</v>
      </c>
      <c r="D723" t="s">
        <v>46</v>
      </c>
      <c r="E723" t="s">
        <v>47</v>
      </c>
      <c r="F723" t="s">
        <v>48</v>
      </c>
      <c r="G723" t="s">
        <v>21</v>
      </c>
      <c r="H723">
        <v>45</v>
      </c>
      <c r="I723">
        <v>850</v>
      </c>
      <c r="J723" t="s">
        <v>16</v>
      </c>
    </row>
    <row r="724" spans="1:10" x14ac:dyDescent="0.25">
      <c r="A724" t="s">
        <v>12</v>
      </c>
      <c r="B724">
        <v>1185732</v>
      </c>
      <c r="C724">
        <v>44055</v>
      </c>
      <c r="D724" t="s">
        <v>46</v>
      </c>
      <c r="E724" t="s">
        <v>47</v>
      </c>
      <c r="F724" t="s">
        <v>48</v>
      </c>
      <c r="G724" t="s">
        <v>15</v>
      </c>
      <c r="H724">
        <v>45</v>
      </c>
      <c r="I724">
        <v>1100</v>
      </c>
      <c r="J724" t="s">
        <v>16</v>
      </c>
    </row>
    <row r="725" spans="1:10" x14ac:dyDescent="0.25">
      <c r="A725" t="s">
        <v>12</v>
      </c>
      <c r="B725">
        <v>1185732</v>
      </c>
      <c r="C725">
        <v>44056</v>
      </c>
      <c r="D725" t="s">
        <v>46</v>
      </c>
      <c r="E725" t="s">
        <v>47</v>
      </c>
      <c r="F725" t="s">
        <v>48</v>
      </c>
      <c r="G725" t="s">
        <v>17</v>
      </c>
      <c r="H725">
        <v>45</v>
      </c>
      <c r="I725">
        <v>750</v>
      </c>
      <c r="J725" t="s">
        <v>16</v>
      </c>
    </row>
    <row r="726" spans="1:10" x14ac:dyDescent="0.25">
      <c r="A726" t="s">
        <v>12</v>
      </c>
      <c r="B726">
        <v>1185732</v>
      </c>
      <c r="C726">
        <v>44057</v>
      </c>
      <c r="D726" t="s">
        <v>46</v>
      </c>
      <c r="E726" t="s">
        <v>47</v>
      </c>
      <c r="F726" t="s">
        <v>48</v>
      </c>
      <c r="G726" t="s">
        <v>18</v>
      </c>
      <c r="H726">
        <v>35</v>
      </c>
      <c r="I726">
        <v>800</v>
      </c>
      <c r="J726" t="s">
        <v>16</v>
      </c>
    </row>
    <row r="727" spans="1:10" x14ac:dyDescent="0.25">
      <c r="A727" t="s">
        <v>28</v>
      </c>
      <c r="B727">
        <v>1185732</v>
      </c>
      <c r="C727">
        <v>44058</v>
      </c>
      <c r="D727" t="s">
        <v>46</v>
      </c>
      <c r="E727" t="s">
        <v>47</v>
      </c>
      <c r="F727" t="s">
        <v>48</v>
      </c>
      <c r="G727" t="s">
        <v>19</v>
      </c>
      <c r="H727">
        <v>40</v>
      </c>
      <c r="I727">
        <v>675</v>
      </c>
      <c r="J727" t="s">
        <v>16</v>
      </c>
    </row>
    <row r="728" spans="1:10" x14ac:dyDescent="0.25">
      <c r="A728" t="s">
        <v>12</v>
      </c>
      <c r="B728">
        <v>1185732</v>
      </c>
      <c r="C728">
        <v>44059</v>
      </c>
      <c r="D728" t="s">
        <v>46</v>
      </c>
      <c r="E728" t="s">
        <v>47</v>
      </c>
      <c r="F728" t="s">
        <v>48</v>
      </c>
      <c r="G728" t="s">
        <v>20</v>
      </c>
      <c r="H728">
        <v>55.000000000000007</v>
      </c>
      <c r="I728">
        <v>750</v>
      </c>
      <c r="J728" t="s">
        <v>16</v>
      </c>
    </row>
    <row r="729" spans="1:10" x14ac:dyDescent="0.25">
      <c r="A729" t="s">
        <v>12</v>
      </c>
      <c r="B729">
        <v>1185732</v>
      </c>
      <c r="C729">
        <v>44060</v>
      </c>
      <c r="D729" t="s">
        <v>46</v>
      </c>
      <c r="E729" t="s">
        <v>47</v>
      </c>
      <c r="F729" t="s">
        <v>48</v>
      </c>
      <c r="G729" t="s">
        <v>21</v>
      </c>
      <c r="H729">
        <v>45</v>
      </c>
      <c r="I729">
        <v>850</v>
      </c>
      <c r="J729" t="s">
        <v>16</v>
      </c>
    </row>
    <row r="730" spans="1:10" x14ac:dyDescent="0.25">
      <c r="A730" t="s">
        <v>12</v>
      </c>
      <c r="B730">
        <v>1185732</v>
      </c>
      <c r="C730">
        <v>44061</v>
      </c>
      <c r="D730" t="s">
        <v>46</v>
      </c>
      <c r="E730" t="s">
        <v>47</v>
      </c>
      <c r="F730" t="s">
        <v>48</v>
      </c>
      <c r="G730" t="s">
        <v>15</v>
      </c>
      <c r="H730">
        <v>45</v>
      </c>
      <c r="I730">
        <v>1070</v>
      </c>
      <c r="J730" t="s">
        <v>16</v>
      </c>
    </row>
    <row r="731" spans="1:10" x14ac:dyDescent="0.25">
      <c r="A731" t="s">
        <v>12</v>
      </c>
      <c r="B731">
        <v>1185732</v>
      </c>
      <c r="C731">
        <v>44062</v>
      </c>
      <c r="D731" t="s">
        <v>46</v>
      </c>
      <c r="E731" t="s">
        <v>47</v>
      </c>
      <c r="F731" t="s">
        <v>48</v>
      </c>
      <c r="G731" t="s">
        <v>17</v>
      </c>
      <c r="H731">
        <v>45</v>
      </c>
      <c r="I731">
        <v>750</v>
      </c>
      <c r="J731" t="s">
        <v>16</v>
      </c>
    </row>
    <row r="732" spans="1:10" x14ac:dyDescent="0.25">
      <c r="A732" t="s">
        <v>12</v>
      </c>
      <c r="B732">
        <v>1185732</v>
      </c>
      <c r="C732">
        <v>44063</v>
      </c>
      <c r="D732" t="s">
        <v>46</v>
      </c>
      <c r="E732" t="s">
        <v>47</v>
      </c>
      <c r="F732" t="s">
        <v>48</v>
      </c>
      <c r="G732" t="s">
        <v>18</v>
      </c>
      <c r="H732">
        <v>35</v>
      </c>
      <c r="I732">
        <v>775</v>
      </c>
      <c r="J732" t="s">
        <v>16</v>
      </c>
    </row>
    <row r="733" spans="1:10" x14ac:dyDescent="0.25">
      <c r="A733" t="s">
        <v>12</v>
      </c>
      <c r="B733">
        <v>1185732</v>
      </c>
      <c r="C733">
        <v>44064</v>
      </c>
      <c r="D733" t="s">
        <v>46</v>
      </c>
      <c r="E733" t="s">
        <v>47</v>
      </c>
      <c r="F733" t="s">
        <v>48</v>
      </c>
      <c r="G733" t="s">
        <v>19</v>
      </c>
      <c r="H733">
        <v>40</v>
      </c>
      <c r="I733">
        <v>625</v>
      </c>
      <c r="J733" t="s">
        <v>16</v>
      </c>
    </row>
    <row r="734" spans="1:10" x14ac:dyDescent="0.25">
      <c r="A734" t="s">
        <v>12</v>
      </c>
      <c r="B734">
        <v>1185732</v>
      </c>
      <c r="C734">
        <v>44065</v>
      </c>
      <c r="D734" t="s">
        <v>46</v>
      </c>
      <c r="E734" t="s">
        <v>47</v>
      </c>
      <c r="F734" t="s">
        <v>48</v>
      </c>
      <c r="G734" t="s">
        <v>20</v>
      </c>
      <c r="H734">
        <v>55.000000000000007</v>
      </c>
      <c r="I734">
        <v>675</v>
      </c>
      <c r="J734" t="s">
        <v>16</v>
      </c>
    </row>
    <row r="735" spans="1:10" x14ac:dyDescent="0.25">
      <c r="A735" t="s">
        <v>12</v>
      </c>
      <c r="B735">
        <v>1185732</v>
      </c>
      <c r="C735">
        <v>44066</v>
      </c>
      <c r="D735" t="s">
        <v>46</v>
      </c>
      <c r="E735" t="s">
        <v>47</v>
      </c>
      <c r="F735" t="s">
        <v>48</v>
      </c>
      <c r="G735" t="s">
        <v>21</v>
      </c>
      <c r="H735">
        <v>45</v>
      </c>
      <c r="I735">
        <v>775</v>
      </c>
      <c r="J735" t="s">
        <v>16</v>
      </c>
    </row>
    <row r="736" spans="1:10" x14ac:dyDescent="0.25">
      <c r="A736" t="s">
        <v>12</v>
      </c>
      <c r="B736">
        <v>1185732</v>
      </c>
      <c r="C736">
        <v>43945</v>
      </c>
      <c r="D736" t="s">
        <v>46</v>
      </c>
      <c r="E736" t="s">
        <v>47</v>
      </c>
      <c r="F736" t="s">
        <v>48</v>
      </c>
      <c r="G736" t="s">
        <v>15</v>
      </c>
      <c r="H736">
        <v>45</v>
      </c>
      <c r="I736">
        <v>1025</v>
      </c>
      <c r="J736" t="s">
        <v>16</v>
      </c>
    </row>
    <row r="737" spans="1:10" x14ac:dyDescent="0.25">
      <c r="A737" t="s">
        <v>12</v>
      </c>
      <c r="B737">
        <v>1185732</v>
      </c>
      <c r="C737">
        <v>43945</v>
      </c>
      <c r="D737" t="s">
        <v>46</v>
      </c>
      <c r="E737" t="s">
        <v>47</v>
      </c>
      <c r="F737" t="s">
        <v>48</v>
      </c>
      <c r="G737" t="s">
        <v>17</v>
      </c>
      <c r="H737">
        <v>45</v>
      </c>
      <c r="I737">
        <v>725</v>
      </c>
      <c r="J737" t="s">
        <v>16</v>
      </c>
    </row>
    <row r="738" spans="1:10" x14ac:dyDescent="0.25">
      <c r="A738" t="s">
        <v>28</v>
      </c>
      <c r="B738">
        <v>1185732</v>
      </c>
      <c r="C738">
        <v>43945</v>
      </c>
      <c r="D738" t="s">
        <v>46</v>
      </c>
      <c r="E738" t="s">
        <v>47</v>
      </c>
      <c r="F738" t="s">
        <v>48</v>
      </c>
      <c r="G738" t="s">
        <v>18</v>
      </c>
      <c r="H738">
        <v>35</v>
      </c>
      <c r="I738">
        <v>725</v>
      </c>
      <c r="J738" t="s">
        <v>16</v>
      </c>
    </row>
    <row r="739" spans="1:10" x14ac:dyDescent="0.25">
      <c r="A739" t="s">
        <v>28</v>
      </c>
      <c r="B739">
        <v>1185732</v>
      </c>
      <c r="C739">
        <v>43945</v>
      </c>
      <c r="D739" t="s">
        <v>46</v>
      </c>
      <c r="E739" t="s">
        <v>47</v>
      </c>
      <c r="F739" t="s">
        <v>48</v>
      </c>
      <c r="G739" t="s">
        <v>19</v>
      </c>
      <c r="H739">
        <v>40</v>
      </c>
      <c r="I739">
        <v>650</v>
      </c>
      <c r="J739" t="s">
        <v>16</v>
      </c>
    </row>
    <row r="740" spans="1:10" x14ac:dyDescent="0.25">
      <c r="A740" t="s">
        <v>28</v>
      </c>
      <c r="B740">
        <v>1185732</v>
      </c>
      <c r="C740">
        <v>43945</v>
      </c>
      <c r="D740" t="s">
        <v>46</v>
      </c>
      <c r="E740" t="s">
        <v>47</v>
      </c>
      <c r="F740" t="s">
        <v>48</v>
      </c>
      <c r="G740" t="s">
        <v>20</v>
      </c>
      <c r="H740">
        <v>55.000000000000007</v>
      </c>
      <c r="I740">
        <v>675</v>
      </c>
      <c r="J740" t="s">
        <v>16</v>
      </c>
    </row>
    <row r="741" spans="1:10" x14ac:dyDescent="0.25">
      <c r="A741" t="s">
        <v>28</v>
      </c>
      <c r="B741">
        <v>1185732</v>
      </c>
      <c r="C741">
        <v>43945</v>
      </c>
      <c r="D741" t="s">
        <v>46</v>
      </c>
      <c r="E741" t="s">
        <v>47</v>
      </c>
      <c r="F741" t="s">
        <v>48</v>
      </c>
      <c r="G741" t="s">
        <v>21</v>
      </c>
      <c r="H741">
        <v>45</v>
      </c>
      <c r="I741">
        <v>800</v>
      </c>
      <c r="J741" t="s">
        <v>16</v>
      </c>
    </row>
    <row r="742" spans="1:10" x14ac:dyDescent="0.25">
      <c r="A742" t="s">
        <v>28</v>
      </c>
      <c r="B742">
        <v>1185732</v>
      </c>
      <c r="C742">
        <v>43945</v>
      </c>
      <c r="D742" t="s">
        <v>46</v>
      </c>
      <c r="E742" t="s">
        <v>47</v>
      </c>
      <c r="F742" t="s">
        <v>48</v>
      </c>
      <c r="G742" t="s">
        <v>15</v>
      </c>
      <c r="H742">
        <v>55.000000000000007</v>
      </c>
      <c r="I742">
        <v>1070</v>
      </c>
      <c r="J742" t="s">
        <v>16</v>
      </c>
    </row>
    <row r="743" spans="1:10" x14ac:dyDescent="0.25">
      <c r="A743" t="s">
        <v>28</v>
      </c>
      <c r="B743">
        <v>1185732</v>
      </c>
      <c r="C743">
        <v>43945</v>
      </c>
      <c r="D743" t="s">
        <v>46</v>
      </c>
      <c r="E743" t="s">
        <v>47</v>
      </c>
      <c r="F743" t="s">
        <v>48</v>
      </c>
      <c r="G743" t="s">
        <v>17</v>
      </c>
      <c r="H743">
        <v>55.000000000000007</v>
      </c>
      <c r="I743">
        <v>775</v>
      </c>
      <c r="J743" t="s">
        <v>16</v>
      </c>
    </row>
    <row r="744" spans="1:10" x14ac:dyDescent="0.25">
      <c r="A744" t="s">
        <v>28</v>
      </c>
      <c r="B744">
        <v>1185732</v>
      </c>
      <c r="C744">
        <v>43945</v>
      </c>
      <c r="D744" t="s">
        <v>46</v>
      </c>
      <c r="E744" t="s">
        <v>47</v>
      </c>
      <c r="F744" t="s">
        <v>48</v>
      </c>
      <c r="G744" t="s">
        <v>18</v>
      </c>
      <c r="H744">
        <v>50</v>
      </c>
      <c r="I744">
        <v>750</v>
      </c>
      <c r="J744" t="s">
        <v>16</v>
      </c>
    </row>
    <row r="745" spans="1:10" x14ac:dyDescent="0.25">
      <c r="A745" t="s">
        <v>28</v>
      </c>
      <c r="B745">
        <v>1185732</v>
      </c>
      <c r="C745">
        <v>43945</v>
      </c>
      <c r="D745" t="s">
        <v>46</v>
      </c>
      <c r="E745" t="s">
        <v>47</v>
      </c>
      <c r="F745" t="s">
        <v>48</v>
      </c>
      <c r="G745" t="s">
        <v>19</v>
      </c>
      <c r="H745">
        <v>50</v>
      </c>
      <c r="I745">
        <v>700</v>
      </c>
      <c r="J745" t="s">
        <v>16</v>
      </c>
    </row>
    <row r="746" spans="1:10" x14ac:dyDescent="0.25">
      <c r="A746" t="s">
        <v>28</v>
      </c>
      <c r="B746">
        <v>1185732</v>
      </c>
      <c r="C746">
        <v>43945</v>
      </c>
      <c r="D746" t="s">
        <v>46</v>
      </c>
      <c r="E746" t="s">
        <v>47</v>
      </c>
      <c r="F746" t="s">
        <v>48</v>
      </c>
      <c r="G746" t="s">
        <v>20</v>
      </c>
      <c r="H746">
        <v>60</v>
      </c>
      <c r="I746">
        <v>725</v>
      </c>
      <c r="J746" t="s">
        <v>16</v>
      </c>
    </row>
    <row r="747" spans="1:10" x14ac:dyDescent="0.25">
      <c r="A747" t="s">
        <v>28</v>
      </c>
      <c r="B747">
        <v>1185732</v>
      </c>
      <c r="C747">
        <v>43945</v>
      </c>
      <c r="D747" t="s">
        <v>46</v>
      </c>
      <c r="E747" t="s">
        <v>47</v>
      </c>
      <c r="F747" t="s">
        <v>48</v>
      </c>
      <c r="G747" t="s">
        <v>21</v>
      </c>
      <c r="H747">
        <v>65</v>
      </c>
      <c r="I747">
        <v>825</v>
      </c>
      <c r="J747" t="s">
        <v>16</v>
      </c>
    </row>
    <row r="748" spans="1:10" x14ac:dyDescent="0.25">
      <c r="A748" t="s">
        <v>28</v>
      </c>
      <c r="B748">
        <v>1185732</v>
      </c>
      <c r="C748">
        <v>43945</v>
      </c>
      <c r="D748" t="s">
        <v>46</v>
      </c>
      <c r="E748" t="s">
        <v>47</v>
      </c>
      <c r="F748" t="s">
        <v>48</v>
      </c>
      <c r="G748" t="s">
        <v>15</v>
      </c>
      <c r="H748">
        <v>60</v>
      </c>
      <c r="I748">
        <v>1075</v>
      </c>
      <c r="J748" t="s">
        <v>16</v>
      </c>
    </row>
    <row r="749" spans="1:10" x14ac:dyDescent="0.25">
      <c r="A749" t="s">
        <v>28</v>
      </c>
      <c r="B749">
        <v>1185732</v>
      </c>
      <c r="C749">
        <v>43945</v>
      </c>
      <c r="D749" t="s">
        <v>46</v>
      </c>
      <c r="E749" t="s">
        <v>47</v>
      </c>
      <c r="F749" t="s">
        <v>48</v>
      </c>
      <c r="G749" t="s">
        <v>17</v>
      </c>
      <c r="H749">
        <v>55.000000000000007</v>
      </c>
      <c r="I749">
        <v>825</v>
      </c>
      <c r="J749" t="s">
        <v>16</v>
      </c>
    </row>
    <row r="750" spans="1:10" x14ac:dyDescent="0.25">
      <c r="A750" t="s">
        <v>28</v>
      </c>
      <c r="B750">
        <v>1185732</v>
      </c>
      <c r="C750">
        <v>44081</v>
      </c>
      <c r="D750" t="s">
        <v>46</v>
      </c>
      <c r="E750" t="s">
        <v>47</v>
      </c>
      <c r="F750" t="s">
        <v>48</v>
      </c>
      <c r="G750" t="s">
        <v>18</v>
      </c>
      <c r="H750">
        <v>50</v>
      </c>
      <c r="I750">
        <v>800</v>
      </c>
      <c r="J750" t="s">
        <v>16</v>
      </c>
    </row>
    <row r="751" spans="1:10" x14ac:dyDescent="0.25">
      <c r="A751" t="s">
        <v>28</v>
      </c>
      <c r="B751">
        <v>1185732</v>
      </c>
      <c r="C751">
        <v>44082</v>
      </c>
      <c r="D751" t="s">
        <v>46</v>
      </c>
      <c r="E751" t="s">
        <v>47</v>
      </c>
      <c r="F751" t="s">
        <v>48</v>
      </c>
      <c r="G751" t="s">
        <v>19</v>
      </c>
      <c r="H751">
        <v>50</v>
      </c>
      <c r="I751">
        <v>775</v>
      </c>
      <c r="J751" t="s">
        <v>16</v>
      </c>
    </row>
    <row r="752" spans="1:10" x14ac:dyDescent="0.25">
      <c r="A752" t="s">
        <v>28</v>
      </c>
      <c r="B752">
        <v>1185732</v>
      </c>
      <c r="C752">
        <v>44083</v>
      </c>
      <c r="D752" t="s">
        <v>46</v>
      </c>
      <c r="E752" t="s">
        <v>47</v>
      </c>
      <c r="F752" t="s">
        <v>48</v>
      </c>
      <c r="G752" t="s">
        <v>20</v>
      </c>
      <c r="H752">
        <v>65</v>
      </c>
      <c r="I752">
        <v>775</v>
      </c>
      <c r="J752" t="s">
        <v>16</v>
      </c>
    </row>
    <row r="753" spans="1:10" x14ac:dyDescent="0.25">
      <c r="A753" t="s">
        <v>28</v>
      </c>
      <c r="B753">
        <v>1185732</v>
      </c>
      <c r="C753">
        <v>44084</v>
      </c>
      <c r="D753" t="s">
        <v>46</v>
      </c>
      <c r="E753" t="s">
        <v>47</v>
      </c>
      <c r="F753" t="s">
        <v>48</v>
      </c>
      <c r="G753" t="s">
        <v>21</v>
      </c>
      <c r="H753">
        <v>70</v>
      </c>
      <c r="I753">
        <v>925</v>
      </c>
      <c r="J753" t="s">
        <v>16</v>
      </c>
    </row>
    <row r="754" spans="1:10" x14ac:dyDescent="0.25">
      <c r="A754" t="s">
        <v>28</v>
      </c>
      <c r="B754">
        <v>1185732</v>
      </c>
      <c r="C754">
        <v>44085</v>
      </c>
      <c r="D754" t="s">
        <v>46</v>
      </c>
      <c r="E754" t="s">
        <v>47</v>
      </c>
      <c r="F754" t="s">
        <v>48</v>
      </c>
      <c r="G754" t="s">
        <v>15</v>
      </c>
      <c r="H754">
        <v>65</v>
      </c>
      <c r="I754">
        <v>1150</v>
      </c>
      <c r="J754" t="s">
        <v>16</v>
      </c>
    </row>
    <row r="755" spans="1:10" x14ac:dyDescent="0.25">
      <c r="A755" t="s">
        <v>28</v>
      </c>
      <c r="B755">
        <v>1185732</v>
      </c>
      <c r="C755">
        <v>44086</v>
      </c>
      <c r="D755" t="s">
        <v>46</v>
      </c>
      <c r="E755" t="s">
        <v>47</v>
      </c>
      <c r="F755" t="s">
        <v>48</v>
      </c>
      <c r="G755" t="s">
        <v>17</v>
      </c>
      <c r="H755">
        <v>60.000000000000007</v>
      </c>
      <c r="I755">
        <v>900</v>
      </c>
      <c r="J755" t="s">
        <v>16</v>
      </c>
    </row>
    <row r="756" spans="1:10" x14ac:dyDescent="0.25">
      <c r="A756" t="s">
        <v>28</v>
      </c>
      <c r="B756">
        <v>1185732</v>
      </c>
      <c r="C756">
        <v>44087</v>
      </c>
      <c r="D756" t="s">
        <v>46</v>
      </c>
      <c r="E756" t="s">
        <v>47</v>
      </c>
      <c r="F756" t="s">
        <v>48</v>
      </c>
      <c r="G756" t="s">
        <v>18</v>
      </c>
      <c r="H756">
        <v>55.000000000000007</v>
      </c>
      <c r="I756">
        <v>825</v>
      </c>
      <c r="J756" t="s">
        <v>16</v>
      </c>
    </row>
    <row r="757" spans="1:10" x14ac:dyDescent="0.25">
      <c r="A757" t="s">
        <v>28</v>
      </c>
      <c r="B757">
        <v>1185732</v>
      </c>
      <c r="C757">
        <v>44088</v>
      </c>
      <c r="D757" t="s">
        <v>46</v>
      </c>
      <c r="E757" t="s">
        <v>47</v>
      </c>
      <c r="F757" t="s">
        <v>48</v>
      </c>
      <c r="G757" t="s">
        <v>19</v>
      </c>
      <c r="H757">
        <v>55.000000000000007</v>
      </c>
      <c r="I757">
        <v>775</v>
      </c>
      <c r="J757" t="s">
        <v>16</v>
      </c>
    </row>
    <row r="758" spans="1:10" x14ac:dyDescent="0.25">
      <c r="A758" t="s">
        <v>28</v>
      </c>
      <c r="B758">
        <v>1185732</v>
      </c>
      <c r="C758">
        <v>44089</v>
      </c>
      <c r="D758" t="s">
        <v>46</v>
      </c>
      <c r="E758" t="s">
        <v>47</v>
      </c>
      <c r="F758" t="s">
        <v>48</v>
      </c>
      <c r="G758" t="s">
        <v>20</v>
      </c>
      <c r="H758">
        <v>65</v>
      </c>
      <c r="I758">
        <v>800</v>
      </c>
      <c r="J758" t="s">
        <v>16</v>
      </c>
    </row>
    <row r="759" spans="1:10" x14ac:dyDescent="0.25">
      <c r="A759" t="s">
        <v>28</v>
      </c>
      <c r="B759">
        <v>1185732</v>
      </c>
      <c r="C759">
        <v>44090</v>
      </c>
      <c r="D759" t="s">
        <v>46</v>
      </c>
      <c r="E759" t="s">
        <v>47</v>
      </c>
      <c r="F759" t="s">
        <v>48</v>
      </c>
      <c r="G759" t="s">
        <v>21</v>
      </c>
      <c r="H759">
        <v>70</v>
      </c>
      <c r="I759">
        <v>975</v>
      </c>
      <c r="J759" t="s">
        <v>16</v>
      </c>
    </row>
    <row r="760" spans="1:10" x14ac:dyDescent="0.25">
      <c r="A760" t="s">
        <v>28</v>
      </c>
      <c r="B760">
        <v>1185732</v>
      </c>
      <c r="C760">
        <v>44091</v>
      </c>
      <c r="D760" t="s">
        <v>46</v>
      </c>
      <c r="E760" t="s">
        <v>47</v>
      </c>
      <c r="F760" t="s">
        <v>48</v>
      </c>
      <c r="G760" t="s">
        <v>15</v>
      </c>
      <c r="H760">
        <v>65</v>
      </c>
      <c r="I760">
        <v>1125</v>
      </c>
      <c r="J760" t="s">
        <v>16</v>
      </c>
    </row>
    <row r="761" spans="1:10" x14ac:dyDescent="0.25">
      <c r="A761" t="s">
        <v>28</v>
      </c>
      <c r="B761">
        <v>1185732</v>
      </c>
      <c r="C761">
        <v>44092</v>
      </c>
      <c r="D761" t="s">
        <v>46</v>
      </c>
      <c r="E761" t="s">
        <v>47</v>
      </c>
      <c r="F761" t="s">
        <v>48</v>
      </c>
      <c r="G761" t="s">
        <v>17</v>
      </c>
      <c r="H761">
        <v>60.000000000000007</v>
      </c>
      <c r="I761">
        <v>900</v>
      </c>
      <c r="J761" t="s">
        <v>16</v>
      </c>
    </row>
    <row r="762" spans="1:10" x14ac:dyDescent="0.25">
      <c r="A762" t="s">
        <v>28</v>
      </c>
      <c r="B762">
        <v>1185732</v>
      </c>
      <c r="C762">
        <v>44093</v>
      </c>
      <c r="D762" t="s">
        <v>46</v>
      </c>
      <c r="E762" t="s">
        <v>47</v>
      </c>
      <c r="F762" t="s">
        <v>48</v>
      </c>
      <c r="G762" t="s">
        <v>18</v>
      </c>
      <c r="H762">
        <v>55.000000000000007</v>
      </c>
      <c r="I762">
        <v>825</v>
      </c>
      <c r="J762" t="s">
        <v>16</v>
      </c>
    </row>
    <row r="763" spans="1:10" x14ac:dyDescent="0.25">
      <c r="A763" t="s">
        <v>12</v>
      </c>
      <c r="B763">
        <v>1185732</v>
      </c>
      <c r="C763">
        <v>44094</v>
      </c>
      <c r="D763" t="s">
        <v>46</v>
      </c>
      <c r="E763" t="s">
        <v>47</v>
      </c>
      <c r="F763" t="s">
        <v>48</v>
      </c>
      <c r="G763" t="s">
        <v>19</v>
      </c>
      <c r="H763">
        <v>45</v>
      </c>
      <c r="I763">
        <v>775</v>
      </c>
      <c r="J763" t="s">
        <v>16</v>
      </c>
    </row>
    <row r="764" spans="1:10" x14ac:dyDescent="0.25">
      <c r="A764" t="s">
        <v>12</v>
      </c>
      <c r="B764">
        <v>1185732</v>
      </c>
      <c r="C764">
        <v>44095</v>
      </c>
      <c r="D764" t="s">
        <v>46</v>
      </c>
      <c r="E764" t="s">
        <v>47</v>
      </c>
      <c r="F764" t="s">
        <v>48</v>
      </c>
      <c r="G764" t="s">
        <v>20</v>
      </c>
      <c r="H764">
        <v>55.000000000000007</v>
      </c>
      <c r="I764">
        <v>750</v>
      </c>
      <c r="J764" t="s">
        <v>16</v>
      </c>
    </row>
    <row r="765" spans="1:10" x14ac:dyDescent="0.25">
      <c r="A765" t="s">
        <v>12</v>
      </c>
      <c r="B765">
        <v>1185732</v>
      </c>
      <c r="C765">
        <v>44096</v>
      </c>
      <c r="D765" t="s">
        <v>46</v>
      </c>
      <c r="E765" t="s">
        <v>47</v>
      </c>
      <c r="F765" t="s">
        <v>48</v>
      </c>
      <c r="G765" t="s">
        <v>21</v>
      </c>
      <c r="H765">
        <v>60.000000000000007</v>
      </c>
      <c r="I765">
        <v>925</v>
      </c>
      <c r="J765" t="s">
        <v>16</v>
      </c>
    </row>
    <row r="766" spans="1:10" x14ac:dyDescent="0.25">
      <c r="A766" t="s">
        <v>12</v>
      </c>
      <c r="B766">
        <v>1185732</v>
      </c>
      <c r="C766">
        <v>44097</v>
      </c>
      <c r="D766" t="s">
        <v>46</v>
      </c>
      <c r="E766" t="s">
        <v>47</v>
      </c>
      <c r="F766" t="s">
        <v>48</v>
      </c>
      <c r="G766" t="s">
        <v>15</v>
      </c>
      <c r="H766">
        <v>55.000000000000007</v>
      </c>
      <c r="I766">
        <v>1050</v>
      </c>
      <c r="J766" t="s">
        <v>16</v>
      </c>
    </row>
    <row r="767" spans="1:10" x14ac:dyDescent="0.25">
      <c r="A767" t="s">
        <v>12</v>
      </c>
      <c r="B767">
        <v>1185732</v>
      </c>
      <c r="C767">
        <v>44098</v>
      </c>
      <c r="D767" t="s">
        <v>46</v>
      </c>
      <c r="E767" t="s">
        <v>47</v>
      </c>
      <c r="F767" t="s">
        <v>48</v>
      </c>
      <c r="G767" t="s">
        <v>17</v>
      </c>
      <c r="H767">
        <v>50.000000000000014</v>
      </c>
      <c r="I767">
        <v>850</v>
      </c>
      <c r="J767" t="s">
        <v>16</v>
      </c>
    </row>
    <row r="768" spans="1:10" x14ac:dyDescent="0.25">
      <c r="A768" t="s">
        <v>24</v>
      </c>
      <c r="B768">
        <v>1185732</v>
      </c>
      <c r="C768">
        <v>44099</v>
      </c>
      <c r="D768" t="s">
        <v>46</v>
      </c>
      <c r="E768" t="s">
        <v>47</v>
      </c>
      <c r="F768" t="s">
        <v>48</v>
      </c>
      <c r="G768" t="s">
        <v>18</v>
      </c>
      <c r="H768">
        <v>45</v>
      </c>
      <c r="I768">
        <v>750</v>
      </c>
      <c r="J768" t="s">
        <v>16</v>
      </c>
    </row>
    <row r="769" spans="1:10" x14ac:dyDescent="0.25">
      <c r="A769" t="s">
        <v>24</v>
      </c>
      <c r="B769">
        <v>1185732</v>
      </c>
      <c r="C769">
        <v>44100</v>
      </c>
      <c r="D769" t="s">
        <v>46</v>
      </c>
      <c r="E769" t="s">
        <v>47</v>
      </c>
      <c r="F769" t="s">
        <v>48</v>
      </c>
      <c r="G769" t="s">
        <v>19</v>
      </c>
      <c r="H769">
        <v>45</v>
      </c>
      <c r="I769">
        <v>725</v>
      </c>
      <c r="J769" t="s">
        <v>16</v>
      </c>
    </row>
    <row r="770" spans="1:10" x14ac:dyDescent="0.25">
      <c r="A770" t="s">
        <v>24</v>
      </c>
      <c r="B770">
        <v>1185732</v>
      </c>
      <c r="C770">
        <v>44101</v>
      </c>
      <c r="D770" t="s">
        <v>46</v>
      </c>
      <c r="E770" t="s">
        <v>47</v>
      </c>
      <c r="F770" t="s">
        <v>48</v>
      </c>
      <c r="G770" t="s">
        <v>20</v>
      </c>
      <c r="H770">
        <v>55.000000000000007</v>
      </c>
      <c r="I770">
        <v>725</v>
      </c>
      <c r="J770" t="s">
        <v>16</v>
      </c>
    </row>
    <row r="771" spans="1:10" x14ac:dyDescent="0.25">
      <c r="A771" t="s">
        <v>24</v>
      </c>
      <c r="B771">
        <v>1185732</v>
      </c>
      <c r="C771">
        <v>44102</v>
      </c>
      <c r="D771" t="s">
        <v>46</v>
      </c>
      <c r="E771" t="s">
        <v>47</v>
      </c>
      <c r="F771" t="s">
        <v>48</v>
      </c>
      <c r="G771" t="s">
        <v>21</v>
      </c>
      <c r="H771">
        <v>60.000000000000007</v>
      </c>
      <c r="I771">
        <v>825</v>
      </c>
      <c r="J771" t="s">
        <v>16</v>
      </c>
    </row>
    <row r="772" spans="1:10" x14ac:dyDescent="0.25">
      <c r="A772" t="s">
        <v>24</v>
      </c>
      <c r="B772">
        <v>1185732</v>
      </c>
      <c r="C772">
        <v>44103</v>
      </c>
      <c r="D772" t="s">
        <v>46</v>
      </c>
      <c r="E772" t="s">
        <v>47</v>
      </c>
      <c r="F772" t="s">
        <v>48</v>
      </c>
      <c r="G772" t="s">
        <v>15</v>
      </c>
      <c r="H772">
        <v>60.000000000000007</v>
      </c>
      <c r="I772">
        <v>1000</v>
      </c>
      <c r="J772" t="s">
        <v>16</v>
      </c>
    </row>
    <row r="773" spans="1:10" x14ac:dyDescent="0.25">
      <c r="A773" t="s">
        <v>24</v>
      </c>
      <c r="B773">
        <v>1185732</v>
      </c>
      <c r="C773">
        <v>44104</v>
      </c>
      <c r="D773" t="s">
        <v>46</v>
      </c>
      <c r="E773" t="s">
        <v>47</v>
      </c>
      <c r="F773" t="s">
        <v>48</v>
      </c>
      <c r="G773" t="s">
        <v>17</v>
      </c>
      <c r="H773">
        <v>50.000000000000014</v>
      </c>
      <c r="I773">
        <v>825</v>
      </c>
      <c r="J773" t="s">
        <v>16</v>
      </c>
    </row>
    <row r="774" spans="1:10" x14ac:dyDescent="0.25">
      <c r="A774" t="s">
        <v>24</v>
      </c>
      <c r="B774">
        <v>1185732</v>
      </c>
      <c r="C774">
        <v>44105</v>
      </c>
      <c r="D774" t="s">
        <v>46</v>
      </c>
      <c r="E774" t="s">
        <v>47</v>
      </c>
      <c r="F774" t="s">
        <v>48</v>
      </c>
      <c r="G774" t="s">
        <v>18</v>
      </c>
      <c r="H774">
        <v>50.000000000000014</v>
      </c>
      <c r="I774">
        <v>725</v>
      </c>
      <c r="J774" t="s">
        <v>16</v>
      </c>
    </row>
    <row r="775" spans="1:10" x14ac:dyDescent="0.25">
      <c r="A775" t="s">
        <v>24</v>
      </c>
      <c r="B775">
        <v>1185732</v>
      </c>
      <c r="C775">
        <v>44106</v>
      </c>
      <c r="D775" t="s">
        <v>46</v>
      </c>
      <c r="E775" t="s">
        <v>47</v>
      </c>
      <c r="F775" t="s">
        <v>48</v>
      </c>
      <c r="G775" t="s">
        <v>19</v>
      </c>
      <c r="H775">
        <v>50.000000000000014</v>
      </c>
      <c r="I775">
        <v>700</v>
      </c>
      <c r="J775" t="s">
        <v>16</v>
      </c>
    </row>
    <row r="776" spans="1:10" x14ac:dyDescent="0.25">
      <c r="A776" t="s">
        <v>24</v>
      </c>
      <c r="B776">
        <v>1185732</v>
      </c>
      <c r="C776">
        <v>44107</v>
      </c>
      <c r="D776" t="s">
        <v>46</v>
      </c>
      <c r="E776" t="s">
        <v>47</v>
      </c>
      <c r="F776" t="s">
        <v>48</v>
      </c>
      <c r="G776" t="s">
        <v>20</v>
      </c>
      <c r="H776">
        <v>60.000000000000007</v>
      </c>
      <c r="I776">
        <v>700</v>
      </c>
      <c r="J776" t="s">
        <v>16</v>
      </c>
    </row>
    <row r="777" spans="1:10" x14ac:dyDescent="0.25">
      <c r="A777" t="s">
        <v>24</v>
      </c>
      <c r="B777">
        <v>1185732</v>
      </c>
      <c r="C777">
        <v>44108</v>
      </c>
      <c r="D777" t="s">
        <v>46</v>
      </c>
      <c r="E777" t="s">
        <v>47</v>
      </c>
      <c r="F777" t="s">
        <v>48</v>
      </c>
      <c r="G777" t="s">
        <v>21</v>
      </c>
      <c r="H777">
        <v>65</v>
      </c>
      <c r="I777">
        <v>825</v>
      </c>
      <c r="J777" t="s">
        <v>16</v>
      </c>
    </row>
    <row r="778" spans="1:10" x14ac:dyDescent="0.25">
      <c r="A778" t="s">
        <v>24</v>
      </c>
      <c r="B778">
        <v>1185732</v>
      </c>
      <c r="C778">
        <v>44109</v>
      </c>
      <c r="D778" t="s">
        <v>46</v>
      </c>
      <c r="E778" t="s">
        <v>47</v>
      </c>
      <c r="F778" t="s">
        <v>48</v>
      </c>
      <c r="G778" t="s">
        <v>15</v>
      </c>
      <c r="H778">
        <v>60.000000000000007</v>
      </c>
      <c r="I778">
        <v>975</v>
      </c>
      <c r="J778" t="s">
        <v>16</v>
      </c>
    </row>
    <row r="779" spans="1:10" x14ac:dyDescent="0.25">
      <c r="A779" t="s">
        <v>24</v>
      </c>
      <c r="B779">
        <v>1185732</v>
      </c>
      <c r="C779">
        <v>44110</v>
      </c>
      <c r="D779" t="s">
        <v>46</v>
      </c>
      <c r="E779" t="s">
        <v>47</v>
      </c>
      <c r="F779" t="s">
        <v>48</v>
      </c>
      <c r="G779" t="s">
        <v>17</v>
      </c>
      <c r="H779">
        <v>50.000000000000014</v>
      </c>
      <c r="I779">
        <v>800</v>
      </c>
      <c r="J779" t="s">
        <v>16</v>
      </c>
    </row>
    <row r="780" spans="1:10" x14ac:dyDescent="0.25">
      <c r="A780" t="s">
        <v>24</v>
      </c>
      <c r="B780">
        <v>1185732</v>
      </c>
      <c r="C780">
        <v>44111</v>
      </c>
      <c r="D780" t="s">
        <v>46</v>
      </c>
      <c r="E780" t="s">
        <v>47</v>
      </c>
      <c r="F780" t="s">
        <v>48</v>
      </c>
      <c r="G780" t="s">
        <v>18</v>
      </c>
      <c r="H780">
        <v>50.000000000000014</v>
      </c>
      <c r="I780">
        <v>745</v>
      </c>
      <c r="J780" t="s">
        <v>16</v>
      </c>
    </row>
    <row r="781" spans="1:10" x14ac:dyDescent="0.25">
      <c r="A781" t="s">
        <v>24</v>
      </c>
      <c r="B781">
        <v>1185732</v>
      </c>
      <c r="C781">
        <v>44112</v>
      </c>
      <c r="D781" t="s">
        <v>46</v>
      </c>
      <c r="E781" t="s">
        <v>47</v>
      </c>
      <c r="F781" t="s">
        <v>48</v>
      </c>
      <c r="G781" t="s">
        <v>19</v>
      </c>
      <c r="H781">
        <v>50.000000000000014</v>
      </c>
      <c r="I781">
        <v>775</v>
      </c>
      <c r="J781" t="s">
        <v>16</v>
      </c>
    </row>
    <row r="782" spans="1:10" x14ac:dyDescent="0.25">
      <c r="A782" t="s">
        <v>24</v>
      </c>
      <c r="B782">
        <v>1185732</v>
      </c>
      <c r="C782">
        <v>44113</v>
      </c>
      <c r="D782" t="s">
        <v>46</v>
      </c>
      <c r="E782" t="s">
        <v>47</v>
      </c>
      <c r="F782" t="s">
        <v>48</v>
      </c>
      <c r="G782" t="s">
        <v>20</v>
      </c>
      <c r="H782">
        <v>65</v>
      </c>
      <c r="I782">
        <v>750</v>
      </c>
      <c r="J782" t="s">
        <v>16</v>
      </c>
    </row>
    <row r="783" spans="1:10" x14ac:dyDescent="0.25">
      <c r="A783" t="s">
        <v>24</v>
      </c>
      <c r="B783">
        <v>1185732</v>
      </c>
      <c r="C783">
        <v>44114</v>
      </c>
      <c r="D783" t="s">
        <v>46</v>
      </c>
      <c r="E783" t="s">
        <v>47</v>
      </c>
      <c r="F783" t="s">
        <v>48</v>
      </c>
      <c r="G783" t="s">
        <v>21</v>
      </c>
      <c r="H783">
        <v>70</v>
      </c>
      <c r="I783">
        <v>850</v>
      </c>
      <c r="J783" t="s">
        <v>16</v>
      </c>
    </row>
    <row r="784" spans="1:10" x14ac:dyDescent="0.25">
      <c r="A784" t="s">
        <v>24</v>
      </c>
      <c r="B784">
        <v>1185732</v>
      </c>
      <c r="C784">
        <v>43975</v>
      </c>
      <c r="D784" t="s">
        <v>46</v>
      </c>
      <c r="E784" t="s">
        <v>47</v>
      </c>
      <c r="F784" t="s">
        <v>48</v>
      </c>
      <c r="G784" t="s">
        <v>15</v>
      </c>
      <c r="H784">
        <v>65</v>
      </c>
      <c r="I784">
        <v>1075</v>
      </c>
      <c r="J784" t="s">
        <v>16</v>
      </c>
    </row>
    <row r="785" spans="1:10" x14ac:dyDescent="0.25">
      <c r="A785" t="s">
        <v>24</v>
      </c>
      <c r="B785">
        <v>1185732</v>
      </c>
      <c r="C785">
        <v>43975</v>
      </c>
      <c r="D785" t="s">
        <v>46</v>
      </c>
      <c r="E785" t="s">
        <v>47</v>
      </c>
      <c r="F785" t="s">
        <v>48</v>
      </c>
      <c r="G785" t="s">
        <v>17</v>
      </c>
      <c r="H785">
        <v>55.000000000000007</v>
      </c>
      <c r="I785">
        <v>875</v>
      </c>
      <c r="J785" t="s">
        <v>16</v>
      </c>
    </row>
    <row r="786" spans="1:10" x14ac:dyDescent="0.25">
      <c r="A786" t="s">
        <v>24</v>
      </c>
      <c r="B786">
        <v>1185732</v>
      </c>
      <c r="C786">
        <v>43975</v>
      </c>
      <c r="D786" t="s">
        <v>46</v>
      </c>
      <c r="E786" t="s">
        <v>47</v>
      </c>
      <c r="F786" t="s">
        <v>48</v>
      </c>
      <c r="G786" t="s">
        <v>18</v>
      </c>
      <c r="H786">
        <v>55.000000000000007</v>
      </c>
      <c r="I786">
        <v>825</v>
      </c>
      <c r="J786" t="s">
        <v>16</v>
      </c>
    </row>
    <row r="787" spans="1:10" x14ac:dyDescent="0.25">
      <c r="A787" t="s">
        <v>24</v>
      </c>
      <c r="B787">
        <v>1185732</v>
      </c>
      <c r="C787">
        <v>43975</v>
      </c>
      <c r="D787" t="s">
        <v>46</v>
      </c>
      <c r="E787" t="s">
        <v>47</v>
      </c>
      <c r="F787" t="s">
        <v>48</v>
      </c>
      <c r="G787" t="s">
        <v>19</v>
      </c>
      <c r="H787">
        <v>55.000000000000007</v>
      </c>
      <c r="I787">
        <v>775</v>
      </c>
      <c r="J787" t="s">
        <v>16</v>
      </c>
    </row>
    <row r="788" spans="1:10" x14ac:dyDescent="0.25">
      <c r="A788" t="s">
        <v>12</v>
      </c>
      <c r="B788">
        <v>1185732</v>
      </c>
      <c r="C788">
        <v>43975</v>
      </c>
      <c r="D788" t="s">
        <v>46</v>
      </c>
      <c r="E788" t="s">
        <v>47</v>
      </c>
      <c r="F788" t="s">
        <v>48</v>
      </c>
      <c r="G788" t="s">
        <v>20</v>
      </c>
      <c r="H788">
        <v>65</v>
      </c>
      <c r="I788">
        <v>775</v>
      </c>
      <c r="J788" t="s">
        <v>16</v>
      </c>
    </row>
    <row r="789" spans="1:10" x14ac:dyDescent="0.25">
      <c r="A789" t="s">
        <v>12</v>
      </c>
      <c r="B789">
        <v>1185732</v>
      </c>
      <c r="C789">
        <v>43975</v>
      </c>
      <c r="D789" t="s">
        <v>46</v>
      </c>
      <c r="E789" t="s">
        <v>47</v>
      </c>
      <c r="F789" t="s">
        <v>48</v>
      </c>
      <c r="G789" t="s">
        <v>21</v>
      </c>
      <c r="H789">
        <v>70</v>
      </c>
      <c r="I789">
        <v>875</v>
      </c>
      <c r="J789" t="s">
        <v>16</v>
      </c>
    </row>
    <row r="790" spans="1:10" x14ac:dyDescent="0.25">
      <c r="A790" t="s">
        <v>12</v>
      </c>
      <c r="B790">
        <v>1185732</v>
      </c>
      <c r="C790">
        <v>44121</v>
      </c>
      <c r="D790" t="s">
        <v>46</v>
      </c>
      <c r="E790" t="s">
        <v>47</v>
      </c>
      <c r="F790" t="s">
        <v>48</v>
      </c>
      <c r="G790" t="s">
        <v>15</v>
      </c>
      <c r="H790">
        <v>35</v>
      </c>
      <c r="I790">
        <v>450</v>
      </c>
      <c r="J790" t="s">
        <v>16</v>
      </c>
    </row>
    <row r="791" spans="1:10" x14ac:dyDescent="0.25">
      <c r="A791" t="s">
        <v>12</v>
      </c>
      <c r="B791">
        <v>1185732</v>
      </c>
      <c r="C791">
        <v>44122</v>
      </c>
      <c r="D791" t="s">
        <v>46</v>
      </c>
      <c r="E791" t="s">
        <v>47</v>
      </c>
      <c r="F791" t="s">
        <v>48</v>
      </c>
      <c r="G791" t="s">
        <v>17</v>
      </c>
      <c r="H791">
        <v>35</v>
      </c>
      <c r="I791">
        <v>250</v>
      </c>
      <c r="J791" t="s">
        <v>16</v>
      </c>
    </row>
    <row r="792" spans="1:10" x14ac:dyDescent="0.25">
      <c r="A792" t="s">
        <v>12</v>
      </c>
      <c r="B792">
        <v>1185732</v>
      </c>
      <c r="C792">
        <v>44123</v>
      </c>
      <c r="D792" t="s">
        <v>46</v>
      </c>
      <c r="E792" t="s">
        <v>47</v>
      </c>
      <c r="F792" t="s">
        <v>48</v>
      </c>
      <c r="G792" t="s">
        <v>18</v>
      </c>
      <c r="H792">
        <v>25</v>
      </c>
      <c r="I792">
        <v>250</v>
      </c>
      <c r="J792" t="s">
        <v>16</v>
      </c>
    </row>
    <row r="793" spans="1:10" x14ac:dyDescent="0.25">
      <c r="A793" t="s">
        <v>12</v>
      </c>
      <c r="B793">
        <v>1185732</v>
      </c>
      <c r="C793">
        <v>44124</v>
      </c>
      <c r="D793" t="s">
        <v>46</v>
      </c>
      <c r="E793" t="s">
        <v>47</v>
      </c>
      <c r="F793" t="s">
        <v>48</v>
      </c>
      <c r="G793" t="s">
        <v>19</v>
      </c>
      <c r="H793">
        <v>30.000000000000004</v>
      </c>
      <c r="I793">
        <v>100</v>
      </c>
      <c r="J793" t="s">
        <v>16</v>
      </c>
    </row>
    <row r="794" spans="1:10" x14ac:dyDescent="0.25">
      <c r="A794" t="s">
        <v>12</v>
      </c>
      <c r="B794">
        <v>1185732</v>
      </c>
      <c r="C794">
        <v>44125</v>
      </c>
      <c r="D794" t="s">
        <v>34</v>
      </c>
      <c r="E794" t="s">
        <v>49</v>
      </c>
      <c r="F794" t="s">
        <v>50</v>
      </c>
      <c r="G794" t="s">
        <v>20</v>
      </c>
      <c r="H794">
        <v>44.999999999999993</v>
      </c>
      <c r="I794">
        <v>150</v>
      </c>
      <c r="J794" t="s">
        <v>16</v>
      </c>
    </row>
    <row r="795" spans="1:10" x14ac:dyDescent="0.25">
      <c r="A795" t="s">
        <v>12</v>
      </c>
      <c r="B795">
        <v>1185732</v>
      </c>
      <c r="C795">
        <v>44126</v>
      </c>
      <c r="D795" t="s">
        <v>34</v>
      </c>
      <c r="E795" t="s">
        <v>49</v>
      </c>
      <c r="F795" t="s">
        <v>50</v>
      </c>
      <c r="G795" t="s">
        <v>21</v>
      </c>
      <c r="H795">
        <v>35</v>
      </c>
      <c r="I795">
        <v>250</v>
      </c>
      <c r="J795" t="s">
        <v>16</v>
      </c>
    </row>
    <row r="796" spans="1:10" x14ac:dyDescent="0.25">
      <c r="A796" t="s">
        <v>12</v>
      </c>
      <c r="B796">
        <v>1185732</v>
      </c>
      <c r="C796">
        <v>44127</v>
      </c>
      <c r="D796" t="s">
        <v>34</v>
      </c>
      <c r="E796" t="s">
        <v>49</v>
      </c>
      <c r="F796" t="s">
        <v>50</v>
      </c>
      <c r="G796" t="s">
        <v>15</v>
      </c>
      <c r="H796">
        <v>35</v>
      </c>
      <c r="I796">
        <v>500</v>
      </c>
      <c r="J796" t="s">
        <v>16</v>
      </c>
    </row>
    <row r="797" spans="1:10" x14ac:dyDescent="0.25">
      <c r="A797" t="s">
        <v>12</v>
      </c>
      <c r="B797">
        <v>1185732</v>
      </c>
      <c r="C797">
        <v>44128</v>
      </c>
      <c r="D797" t="s">
        <v>34</v>
      </c>
      <c r="E797" t="s">
        <v>49</v>
      </c>
      <c r="F797" t="s">
        <v>50</v>
      </c>
      <c r="G797" t="s">
        <v>17</v>
      </c>
      <c r="H797">
        <v>35</v>
      </c>
      <c r="I797">
        <v>150</v>
      </c>
      <c r="J797" t="s">
        <v>16</v>
      </c>
    </row>
    <row r="798" spans="1:10" x14ac:dyDescent="0.25">
      <c r="A798" t="s">
        <v>12</v>
      </c>
      <c r="B798">
        <v>1185732</v>
      </c>
      <c r="C798">
        <v>44129</v>
      </c>
      <c r="D798" t="s">
        <v>34</v>
      </c>
      <c r="E798" t="s">
        <v>49</v>
      </c>
      <c r="F798" t="s">
        <v>50</v>
      </c>
      <c r="G798" t="s">
        <v>18</v>
      </c>
      <c r="H798">
        <v>25</v>
      </c>
      <c r="I798">
        <v>200</v>
      </c>
      <c r="J798" t="s">
        <v>16</v>
      </c>
    </row>
    <row r="799" spans="1:10" x14ac:dyDescent="0.25">
      <c r="A799" t="s">
        <v>12</v>
      </c>
      <c r="B799">
        <v>1185732</v>
      </c>
      <c r="C799">
        <v>44130</v>
      </c>
      <c r="D799" t="s">
        <v>34</v>
      </c>
      <c r="E799" t="s">
        <v>49</v>
      </c>
      <c r="F799" t="s">
        <v>50</v>
      </c>
      <c r="G799" t="s">
        <v>19</v>
      </c>
      <c r="H799">
        <v>30.000000000000004</v>
      </c>
      <c r="I799">
        <v>75</v>
      </c>
      <c r="J799" t="s">
        <v>16</v>
      </c>
    </row>
    <row r="800" spans="1:10" x14ac:dyDescent="0.25">
      <c r="A800" t="s">
        <v>12</v>
      </c>
      <c r="B800">
        <v>1185732</v>
      </c>
      <c r="C800">
        <v>44131</v>
      </c>
      <c r="D800" t="s">
        <v>34</v>
      </c>
      <c r="E800" t="s">
        <v>49</v>
      </c>
      <c r="F800" t="s">
        <v>50</v>
      </c>
      <c r="G800" t="s">
        <v>20</v>
      </c>
      <c r="H800">
        <v>44.999999999999993</v>
      </c>
      <c r="I800">
        <v>150</v>
      </c>
      <c r="J800" t="s">
        <v>16</v>
      </c>
    </row>
    <row r="801" spans="1:10" x14ac:dyDescent="0.25">
      <c r="A801" t="s">
        <v>12</v>
      </c>
      <c r="B801">
        <v>1185732</v>
      </c>
      <c r="C801">
        <v>44132</v>
      </c>
      <c r="D801" t="s">
        <v>34</v>
      </c>
      <c r="E801" t="s">
        <v>49</v>
      </c>
      <c r="F801" t="s">
        <v>50</v>
      </c>
      <c r="G801" t="s">
        <v>21</v>
      </c>
      <c r="H801">
        <v>35</v>
      </c>
      <c r="I801">
        <v>225</v>
      </c>
      <c r="J801" t="s">
        <v>16</v>
      </c>
    </row>
    <row r="802" spans="1:10" x14ac:dyDescent="0.25">
      <c r="A802" t="s">
        <v>12</v>
      </c>
      <c r="B802">
        <v>1185732</v>
      </c>
      <c r="C802">
        <v>44133</v>
      </c>
      <c r="D802" t="s">
        <v>34</v>
      </c>
      <c r="E802" t="s">
        <v>49</v>
      </c>
      <c r="F802" t="s">
        <v>50</v>
      </c>
      <c r="G802" t="s">
        <v>15</v>
      </c>
      <c r="H802">
        <v>40</v>
      </c>
      <c r="I802">
        <v>445</v>
      </c>
      <c r="J802" t="s">
        <v>16</v>
      </c>
    </row>
    <row r="803" spans="1:10" x14ac:dyDescent="0.25">
      <c r="A803" t="s">
        <v>12</v>
      </c>
      <c r="B803">
        <v>1185732</v>
      </c>
      <c r="C803">
        <v>44134</v>
      </c>
      <c r="D803" t="s">
        <v>34</v>
      </c>
      <c r="E803" t="s">
        <v>49</v>
      </c>
      <c r="F803" t="s">
        <v>50</v>
      </c>
      <c r="G803" t="s">
        <v>17</v>
      </c>
      <c r="H803">
        <v>40</v>
      </c>
      <c r="I803">
        <v>125</v>
      </c>
      <c r="J803" t="s">
        <v>16</v>
      </c>
    </row>
    <row r="804" spans="1:10" x14ac:dyDescent="0.25">
      <c r="A804" t="s">
        <v>12</v>
      </c>
      <c r="B804">
        <v>1185732</v>
      </c>
      <c r="C804">
        <v>44135</v>
      </c>
      <c r="D804" t="s">
        <v>34</v>
      </c>
      <c r="E804" t="s">
        <v>49</v>
      </c>
      <c r="F804" t="s">
        <v>50</v>
      </c>
      <c r="G804" t="s">
        <v>18</v>
      </c>
      <c r="H804">
        <v>30.000000000000004</v>
      </c>
      <c r="I804">
        <v>175</v>
      </c>
      <c r="J804" t="s">
        <v>16</v>
      </c>
    </row>
    <row r="805" spans="1:10" x14ac:dyDescent="0.25">
      <c r="A805" t="s">
        <v>12</v>
      </c>
      <c r="B805">
        <v>1185732</v>
      </c>
      <c r="C805">
        <v>44136</v>
      </c>
      <c r="D805" t="s">
        <v>34</v>
      </c>
      <c r="E805" t="s">
        <v>49</v>
      </c>
      <c r="F805" t="s">
        <v>50</v>
      </c>
      <c r="G805" t="s">
        <v>19</v>
      </c>
      <c r="H805">
        <v>35</v>
      </c>
      <c r="I805">
        <v>25</v>
      </c>
      <c r="J805" t="s">
        <v>16</v>
      </c>
    </row>
    <row r="806" spans="1:10" x14ac:dyDescent="0.25">
      <c r="A806" t="s">
        <v>12</v>
      </c>
      <c r="B806">
        <v>1185732</v>
      </c>
      <c r="C806">
        <v>44137</v>
      </c>
      <c r="D806" t="s">
        <v>34</v>
      </c>
      <c r="E806" t="s">
        <v>49</v>
      </c>
      <c r="F806" t="s">
        <v>50</v>
      </c>
      <c r="G806" t="s">
        <v>20</v>
      </c>
      <c r="H806">
        <v>50</v>
      </c>
      <c r="I806">
        <v>75</v>
      </c>
      <c r="J806" t="s">
        <v>16</v>
      </c>
    </row>
    <row r="807" spans="1:10" x14ac:dyDescent="0.25">
      <c r="A807" t="s">
        <v>12</v>
      </c>
      <c r="B807">
        <v>1185732</v>
      </c>
      <c r="C807">
        <v>44138</v>
      </c>
      <c r="D807" t="s">
        <v>34</v>
      </c>
      <c r="E807" t="s">
        <v>49</v>
      </c>
      <c r="F807" t="s">
        <v>50</v>
      </c>
      <c r="G807" t="s">
        <v>21</v>
      </c>
      <c r="H807">
        <v>40</v>
      </c>
      <c r="I807">
        <v>175</v>
      </c>
      <c r="J807" t="s">
        <v>16</v>
      </c>
    </row>
    <row r="808" spans="1:10" x14ac:dyDescent="0.25">
      <c r="A808" t="s">
        <v>12</v>
      </c>
      <c r="B808">
        <v>1185732</v>
      </c>
      <c r="C808">
        <v>44139</v>
      </c>
      <c r="D808" t="s">
        <v>34</v>
      </c>
      <c r="E808" t="s">
        <v>49</v>
      </c>
      <c r="F808" t="s">
        <v>50</v>
      </c>
      <c r="G808" t="s">
        <v>15</v>
      </c>
      <c r="H808">
        <v>40</v>
      </c>
      <c r="I808">
        <v>400</v>
      </c>
      <c r="J808" t="s">
        <v>16</v>
      </c>
    </row>
    <row r="809" spans="1:10" x14ac:dyDescent="0.25">
      <c r="A809" t="s">
        <v>12</v>
      </c>
      <c r="B809">
        <v>1185732</v>
      </c>
      <c r="C809">
        <v>44140</v>
      </c>
      <c r="D809" t="s">
        <v>34</v>
      </c>
      <c r="E809" t="s">
        <v>49</v>
      </c>
      <c r="F809" t="s">
        <v>50</v>
      </c>
      <c r="G809" t="s">
        <v>17</v>
      </c>
      <c r="H809">
        <v>40</v>
      </c>
      <c r="I809">
        <v>100</v>
      </c>
      <c r="J809" t="s">
        <v>16</v>
      </c>
    </row>
    <row r="810" spans="1:10" x14ac:dyDescent="0.25">
      <c r="A810" t="s">
        <v>12</v>
      </c>
      <c r="B810">
        <v>1185732</v>
      </c>
      <c r="C810">
        <v>44141</v>
      </c>
      <c r="D810" t="s">
        <v>34</v>
      </c>
      <c r="E810" t="s">
        <v>49</v>
      </c>
      <c r="F810" t="s">
        <v>50</v>
      </c>
      <c r="G810" t="s">
        <v>18</v>
      </c>
      <c r="H810">
        <v>30.000000000000004</v>
      </c>
      <c r="I810">
        <v>100</v>
      </c>
      <c r="J810" t="s">
        <v>16</v>
      </c>
    </row>
    <row r="811" spans="1:10" x14ac:dyDescent="0.25">
      <c r="A811" t="s">
        <v>12</v>
      </c>
      <c r="B811">
        <v>1185732</v>
      </c>
      <c r="C811">
        <v>44142</v>
      </c>
      <c r="D811" t="s">
        <v>34</v>
      </c>
      <c r="E811" t="s">
        <v>49</v>
      </c>
      <c r="F811" t="s">
        <v>50</v>
      </c>
      <c r="G811" t="s">
        <v>19</v>
      </c>
      <c r="H811">
        <v>35</v>
      </c>
      <c r="I811">
        <v>25</v>
      </c>
      <c r="J811" t="s">
        <v>16</v>
      </c>
    </row>
    <row r="812" spans="1:10" x14ac:dyDescent="0.25">
      <c r="A812" t="s">
        <v>12</v>
      </c>
      <c r="B812">
        <v>1185732</v>
      </c>
      <c r="C812">
        <v>44143</v>
      </c>
      <c r="D812" t="s">
        <v>34</v>
      </c>
      <c r="E812" t="s">
        <v>49</v>
      </c>
      <c r="F812" t="s">
        <v>50</v>
      </c>
      <c r="G812" t="s">
        <v>20</v>
      </c>
      <c r="H812">
        <v>50</v>
      </c>
      <c r="I812">
        <v>50</v>
      </c>
      <c r="J812" t="s">
        <v>16</v>
      </c>
    </row>
    <row r="813" spans="1:10" x14ac:dyDescent="0.25">
      <c r="A813" t="s">
        <v>12</v>
      </c>
      <c r="B813">
        <v>1185732</v>
      </c>
      <c r="C813">
        <v>44144</v>
      </c>
      <c r="D813" t="s">
        <v>34</v>
      </c>
      <c r="E813" t="s">
        <v>49</v>
      </c>
      <c r="F813" t="s">
        <v>50</v>
      </c>
      <c r="G813" t="s">
        <v>21</v>
      </c>
      <c r="H813">
        <v>40</v>
      </c>
      <c r="I813">
        <v>175</v>
      </c>
      <c r="J813" t="s">
        <v>16</v>
      </c>
    </row>
    <row r="814" spans="1:10" x14ac:dyDescent="0.25">
      <c r="A814" t="s">
        <v>12</v>
      </c>
      <c r="B814">
        <v>1185732</v>
      </c>
      <c r="C814">
        <v>44145</v>
      </c>
      <c r="D814" t="s">
        <v>34</v>
      </c>
      <c r="E814" t="s">
        <v>49</v>
      </c>
      <c r="F814" t="s">
        <v>50</v>
      </c>
      <c r="G814" t="s">
        <v>15</v>
      </c>
      <c r="H814">
        <v>50</v>
      </c>
      <c r="I814">
        <v>445</v>
      </c>
      <c r="J814" t="s">
        <v>16</v>
      </c>
    </row>
    <row r="815" spans="1:10" x14ac:dyDescent="0.25">
      <c r="A815" t="s">
        <v>12</v>
      </c>
      <c r="B815">
        <v>1185732</v>
      </c>
      <c r="C815">
        <v>44146</v>
      </c>
      <c r="D815" t="s">
        <v>34</v>
      </c>
      <c r="E815" t="s">
        <v>49</v>
      </c>
      <c r="F815" t="s">
        <v>50</v>
      </c>
      <c r="G815" t="s">
        <v>17</v>
      </c>
      <c r="H815">
        <v>45.000000000000007</v>
      </c>
      <c r="I815">
        <v>150</v>
      </c>
      <c r="J815" t="s">
        <v>16</v>
      </c>
    </row>
    <row r="816" spans="1:10" x14ac:dyDescent="0.25">
      <c r="A816" t="s">
        <v>12</v>
      </c>
      <c r="B816">
        <v>1185732</v>
      </c>
      <c r="C816">
        <v>44147</v>
      </c>
      <c r="D816" t="s">
        <v>34</v>
      </c>
      <c r="E816" t="s">
        <v>49</v>
      </c>
      <c r="F816" t="s">
        <v>50</v>
      </c>
      <c r="G816" t="s">
        <v>18</v>
      </c>
      <c r="H816">
        <v>40</v>
      </c>
      <c r="I816">
        <v>125</v>
      </c>
      <c r="J816" t="s">
        <v>16</v>
      </c>
    </row>
    <row r="817" spans="1:10" x14ac:dyDescent="0.25">
      <c r="A817" t="s">
        <v>12</v>
      </c>
      <c r="B817">
        <v>1185732</v>
      </c>
      <c r="C817">
        <v>44148</v>
      </c>
      <c r="D817" t="s">
        <v>34</v>
      </c>
      <c r="E817" t="s">
        <v>49</v>
      </c>
      <c r="F817" t="s">
        <v>50</v>
      </c>
      <c r="G817" t="s">
        <v>19</v>
      </c>
      <c r="H817">
        <v>40</v>
      </c>
      <c r="I817">
        <v>50</v>
      </c>
      <c r="J817" t="s">
        <v>16</v>
      </c>
    </row>
    <row r="818" spans="1:10" x14ac:dyDescent="0.25">
      <c r="A818" t="s">
        <v>12</v>
      </c>
      <c r="B818">
        <v>1185732</v>
      </c>
      <c r="C818">
        <v>44149</v>
      </c>
      <c r="D818" t="s">
        <v>34</v>
      </c>
      <c r="E818" t="s">
        <v>49</v>
      </c>
      <c r="F818" t="s">
        <v>50</v>
      </c>
      <c r="G818" t="s">
        <v>20</v>
      </c>
      <c r="H818">
        <v>54.999999999999993</v>
      </c>
      <c r="I818">
        <v>75</v>
      </c>
      <c r="J818" t="s">
        <v>16</v>
      </c>
    </row>
    <row r="819" spans="1:10" x14ac:dyDescent="0.25">
      <c r="A819" t="s">
        <v>12</v>
      </c>
      <c r="B819">
        <v>1185732</v>
      </c>
      <c r="C819">
        <v>44150</v>
      </c>
      <c r="D819" t="s">
        <v>34</v>
      </c>
      <c r="E819" t="s">
        <v>49</v>
      </c>
      <c r="F819" t="s">
        <v>50</v>
      </c>
      <c r="G819" t="s">
        <v>21</v>
      </c>
      <c r="H819">
        <v>60</v>
      </c>
      <c r="I819">
        <v>175</v>
      </c>
      <c r="J819" t="s">
        <v>16</v>
      </c>
    </row>
    <row r="820" spans="1:10" x14ac:dyDescent="0.25">
      <c r="A820" t="s">
        <v>12</v>
      </c>
      <c r="B820">
        <v>1185732</v>
      </c>
      <c r="C820">
        <v>44151</v>
      </c>
      <c r="D820" t="s">
        <v>34</v>
      </c>
      <c r="E820" t="s">
        <v>49</v>
      </c>
      <c r="F820" t="s">
        <v>50</v>
      </c>
      <c r="G820" t="s">
        <v>15</v>
      </c>
      <c r="H820">
        <v>45</v>
      </c>
      <c r="I820">
        <v>425</v>
      </c>
      <c r="J820" t="s">
        <v>22</v>
      </c>
    </row>
    <row r="821" spans="1:10" x14ac:dyDescent="0.25">
      <c r="A821" t="s">
        <v>12</v>
      </c>
      <c r="B821">
        <v>1185732</v>
      </c>
      <c r="C821">
        <v>44152</v>
      </c>
      <c r="D821" t="s">
        <v>34</v>
      </c>
      <c r="E821" t="s">
        <v>49</v>
      </c>
      <c r="F821" t="s">
        <v>50</v>
      </c>
      <c r="G821" t="s">
        <v>17</v>
      </c>
      <c r="H821">
        <v>40.000000000000007</v>
      </c>
      <c r="I821">
        <v>175</v>
      </c>
      <c r="J821" t="s">
        <v>22</v>
      </c>
    </row>
    <row r="822" spans="1:10" x14ac:dyDescent="0.25">
      <c r="A822" t="s">
        <v>12</v>
      </c>
      <c r="B822">
        <v>1185732</v>
      </c>
      <c r="C822">
        <v>44153</v>
      </c>
      <c r="D822" t="s">
        <v>34</v>
      </c>
      <c r="E822" t="s">
        <v>49</v>
      </c>
      <c r="F822" t="s">
        <v>50</v>
      </c>
      <c r="G822" t="s">
        <v>18</v>
      </c>
      <c r="H822">
        <v>35</v>
      </c>
      <c r="I822">
        <v>175</v>
      </c>
      <c r="J822" t="s">
        <v>22</v>
      </c>
    </row>
    <row r="823" spans="1:10" x14ac:dyDescent="0.25">
      <c r="A823" t="s">
        <v>12</v>
      </c>
      <c r="B823">
        <v>1185732</v>
      </c>
      <c r="C823">
        <v>44154</v>
      </c>
      <c r="D823" t="s">
        <v>34</v>
      </c>
      <c r="E823" t="s">
        <v>49</v>
      </c>
      <c r="F823" t="s">
        <v>50</v>
      </c>
      <c r="G823" t="s">
        <v>19</v>
      </c>
      <c r="H823">
        <v>35</v>
      </c>
      <c r="I823">
        <v>150</v>
      </c>
      <c r="J823" t="s">
        <v>22</v>
      </c>
    </row>
    <row r="824" spans="1:10" x14ac:dyDescent="0.25">
      <c r="A824" t="s">
        <v>12</v>
      </c>
      <c r="B824">
        <v>1185732</v>
      </c>
      <c r="C824">
        <v>44155</v>
      </c>
      <c r="D824" t="s">
        <v>34</v>
      </c>
      <c r="E824" t="s">
        <v>49</v>
      </c>
      <c r="F824" t="s">
        <v>50</v>
      </c>
      <c r="G824" t="s">
        <v>20</v>
      </c>
      <c r="H824">
        <v>50</v>
      </c>
      <c r="I824">
        <v>150</v>
      </c>
      <c r="J824" t="s">
        <v>22</v>
      </c>
    </row>
    <row r="825" spans="1:10" x14ac:dyDescent="0.25">
      <c r="A825" t="s">
        <v>12</v>
      </c>
      <c r="B825">
        <v>1185732</v>
      </c>
      <c r="C825">
        <v>44156</v>
      </c>
      <c r="D825" t="s">
        <v>34</v>
      </c>
      <c r="E825" t="s">
        <v>49</v>
      </c>
      <c r="F825" t="s">
        <v>50</v>
      </c>
      <c r="G825" t="s">
        <v>21</v>
      </c>
      <c r="H825">
        <v>55.000000000000007</v>
      </c>
      <c r="I825">
        <v>325</v>
      </c>
      <c r="J825" t="s">
        <v>22</v>
      </c>
    </row>
    <row r="826" spans="1:10" x14ac:dyDescent="0.25">
      <c r="A826" t="s">
        <v>12</v>
      </c>
      <c r="B826">
        <v>1185732</v>
      </c>
      <c r="C826">
        <v>44157</v>
      </c>
      <c r="D826" t="s">
        <v>34</v>
      </c>
      <c r="E826" t="s">
        <v>49</v>
      </c>
      <c r="F826" t="s">
        <v>50</v>
      </c>
      <c r="G826" t="s">
        <v>15</v>
      </c>
      <c r="H826">
        <v>50</v>
      </c>
      <c r="I826">
        <v>550</v>
      </c>
      <c r="J826" t="s">
        <v>22</v>
      </c>
    </row>
    <row r="827" spans="1:10" x14ac:dyDescent="0.25">
      <c r="A827" t="s">
        <v>12</v>
      </c>
      <c r="B827">
        <v>1185732</v>
      </c>
      <c r="C827">
        <v>44158</v>
      </c>
      <c r="D827" t="s">
        <v>34</v>
      </c>
      <c r="E827" t="s">
        <v>49</v>
      </c>
      <c r="F827" t="s">
        <v>50</v>
      </c>
      <c r="G827" t="s">
        <v>17</v>
      </c>
      <c r="H827">
        <v>45.000000000000007</v>
      </c>
      <c r="I827">
        <v>300</v>
      </c>
      <c r="J827" t="s">
        <v>22</v>
      </c>
    </row>
    <row r="828" spans="1:10" x14ac:dyDescent="0.25">
      <c r="A828" t="s">
        <v>12</v>
      </c>
      <c r="B828">
        <v>1185732</v>
      </c>
      <c r="C828">
        <v>44159</v>
      </c>
      <c r="D828" t="s">
        <v>34</v>
      </c>
      <c r="E828" t="s">
        <v>49</v>
      </c>
      <c r="F828" t="s">
        <v>50</v>
      </c>
      <c r="G828" t="s">
        <v>18</v>
      </c>
      <c r="H828">
        <v>40</v>
      </c>
      <c r="I828">
        <v>225</v>
      </c>
      <c r="J828" t="s">
        <v>22</v>
      </c>
    </row>
    <row r="829" spans="1:10" x14ac:dyDescent="0.25">
      <c r="A829" t="s">
        <v>12</v>
      </c>
      <c r="B829">
        <v>1185732</v>
      </c>
      <c r="C829">
        <v>44160</v>
      </c>
      <c r="D829" t="s">
        <v>34</v>
      </c>
      <c r="E829" t="s">
        <v>49</v>
      </c>
      <c r="F829" t="s">
        <v>50</v>
      </c>
      <c r="G829" t="s">
        <v>19</v>
      </c>
      <c r="H829">
        <v>40</v>
      </c>
      <c r="I829">
        <v>175</v>
      </c>
      <c r="J829" t="s">
        <v>22</v>
      </c>
    </row>
    <row r="830" spans="1:10" x14ac:dyDescent="0.25">
      <c r="A830" t="s">
        <v>12</v>
      </c>
      <c r="B830">
        <v>1185732</v>
      </c>
      <c r="C830">
        <v>44161</v>
      </c>
      <c r="D830" t="s">
        <v>34</v>
      </c>
      <c r="E830" t="s">
        <v>49</v>
      </c>
      <c r="F830" t="s">
        <v>50</v>
      </c>
      <c r="G830" t="s">
        <v>20</v>
      </c>
      <c r="H830">
        <v>50</v>
      </c>
      <c r="I830">
        <v>200</v>
      </c>
      <c r="J830" t="s">
        <v>22</v>
      </c>
    </row>
    <row r="831" spans="1:10" x14ac:dyDescent="0.25">
      <c r="A831" t="s">
        <v>12</v>
      </c>
      <c r="B831">
        <v>1185732</v>
      </c>
      <c r="C831">
        <v>44162</v>
      </c>
      <c r="D831" t="s">
        <v>34</v>
      </c>
      <c r="E831" t="s">
        <v>49</v>
      </c>
      <c r="F831" t="s">
        <v>50</v>
      </c>
      <c r="G831" t="s">
        <v>21</v>
      </c>
      <c r="H831">
        <v>55.000000000000007</v>
      </c>
      <c r="I831">
        <v>375</v>
      </c>
      <c r="J831" t="s">
        <v>22</v>
      </c>
    </row>
    <row r="832" spans="1:10" x14ac:dyDescent="0.25">
      <c r="A832" t="s">
        <v>12</v>
      </c>
      <c r="B832">
        <v>1185732</v>
      </c>
      <c r="C832">
        <v>44163</v>
      </c>
      <c r="D832" t="s">
        <v>34</v>
      </c>
      <c r="E832" t="s">
        <v>49</v>
      </c>
      <c r="F832" t="s">
        <v>50</v>
      </c>
      <c r="G832" t="s">
        <v>15</v>
      </c>
      <c r="H832">
        <v>50</v>
      </c>
      <c r="I832">
        <v>525</v>
      </c>
      <c r="J832" t="s">
        <v>22</v>
      </c>
    </row>
    <row r="833" spans="1:10" x14ac:dyDescent="0.25">
      <c r="A833" t="s">
        <v>12</v>
      </c>
      <c r="B833">
        <v>1185732</v>
      </c>
      <c r="C833">
        <v>44164</v>
      </c>
      <c r="D833" t="s">
        <v>34</v>
      </c>
      <c r="E833" t="s">
        <v>49</v>
      </c>
      <c r="F833" t="s">
        <v>50</v>
      </c>
      <c r="G833" t="s">
        <v>17</v>
      </c>
      <c r="H833">
        <v>45.000000000000007</v>
      </c>
      <c r="I833">
        <v>300</v>
      </c>
      <c r="J833" t="s">
        <v>22</v>
      </c>
    </row>
    <row r="834" spans="1:10" x14ac:dyDescent="0.25">
      <c r="A834" t="s">
        <v>12</v>
      </c>
      <c r="B834">
        <v>1185732</v>
      </c>
      <c r="C834">
        <v>44165</v>
      </c>
      <c r="D834" t="s">
        <v>34</v>
      </c>
      <c r="E834" t="s">
        <v>49</v>
      </c>
      <c r="F834" t="s">
        <v>50</v>
      </c>
      <c r="G834" t="s">
        <v>18</v>
      </c>
      <c r="H834">
        <v>40</v>
      </c>
      <c r="I834">
        <v>225</v>
      </c>
      <c r="J834" t="s">
        <v>22</v>
      </c>
    </row>
    <row r="835" spans="1:10" x14ac:dyDescent="0.25">
      <c r="A835" t="s">
        <v>12</v>
      </c>
      <c r="B835">
        <v>1185732</v>
      </c>
      <c r="C835">
        <v>44166</v>
      </c>
      <c r="D835" t="s">
        <v>34</v>
      </c>
      <c r="E835" t="s">
        <v>49</v>
      </c>
      <c r="F835" t="s">
        <v>50</v>
      </c>
      <c r="G835" t="s">
        <v>19</v>
      </c>
      <c r="H835">
        <v>35</v>
      </c>
      <c r="I835">
        <v>175</v>
      </c>
      <c r="J835" t="s">
        <v>22</v>
      </c>
    </row>
    <row r="836" spans="1:10" x14ac:dyDescent="0.25">
      <c r="A836" t="s">
        <v>12</v>
      </c>
      <c r="B836">
        <v>1185732</v>
      </c>
      <c r="C836">
        <v>44167</v>
      </c>
      <c r="D836" t="s">
        <v>34</v>
      </c>
      <c r="E836" t="s">
        <v>49</v>
      </c>
      <c r="F836" t="s">
        <v>50</v>
      </c>
      <c r="G836" t="s">
        <v>20</v>
      </c>
      <c r="H836">
        <v>45</v>
      </c>
      <c r="I836">
        <v>150</v>
      </c>
      <c r="J836" t="s">
        <v>22</v>
      </c>
    </row>
    <row r="837" spans="1:10" x14ac:dyDescent="0.25">
      <c r="A837" t="s">
        <v>12</v>
      </c>
      <c r="B837">
        <v>1185732</v>
      </c>
      <c r="C837">
        <v>44168</v>
      </c>
      <c r="D837" t="s">
        <v>34</v>
      </c>
      <c r="E837" t="s">
        <v>49</v>
      </c>
      <c r="F837" t="s">
        <v>50</v>
      </c>
      <c r="G837" t="s">
        <v>21</v>
      </c>
      <c r="H837">
        <v>50</v>
      </c>
      <c r="I837">
        <v>325</v>
      </c>
      <c r="J837" t="s">
        <v>22</v>
      </c>
    </row>
    <row r="838" spans="1:10" x14ac:dyDescent="0.25">
      <c r="A838" t="s">
        <v>12</v>
      </c>
      <c r="B838">
        <v>1185732</v>
      </c>
      <c r="C838">
        <v>44169</v>
      </c>
      <c r="D838" t="s">
        <v>34</v>
      </c>
      <c r="E838" t="s">
        <v>49</v>
      </c>
      <c r="F838" t="s">
        <v>50</v>
      </c>
      <c r="G838" t="s">
        <v>15</v>
      </c>
      <c r="H838">
        <v>45</v>
      </c>
      <c r="I838">
        <v>450</v>
      </c>
      <c r="J838" t="s">
        <v>22</v>
      </c>
    </row>
    <row r="839" spans="1:10" x14ac:dyDescent="0.25">
      <c r="A839" t="s">
        <v>12</v>
      </c>
      <c r="B839">
        <v>1185732</v>
      </c>
      <c r="C839">
        <v>44170</v>
      </c>
      <c r="D839" t="s">
        <v>34</v>
      </c>
      <c r="E839" t="s">
        <v>49</v>
      </c>
      <c r="F839" t="s">
        <v>50</v>
      </c>
      <c r="G839" t="s">
        <v>17</v>
      </c>
      <c r="H839">
        <v>40.000000000000007</v>
      </c>
      <c r="I839">
        <v>250</v>
      </c>
      <c r="J839" t="s">
        <v>22</v>
      </c>
    </row>
    <row r="840" spans="1:10" x14ac:dyDescent="0.25">
      <c r="A840" t="s">
        <v>12</v>
      </c>
      <c r="B840">
        <v>1185732</v>
      </c>
      <c r="C840">
        <v>44171</v>
      </c>
      <c r="D840" t="s">
        <v>34</v>
      </c>
      <c r="E840" t="s">
        <v>49</v>
      </c>
      <c r="F840" t="s">
        <v>50</v>
      </c>
      <c r="G840" t="s">
        <v>18</v>
      </c>
      <c r="H840">
        <v>25</v>
      </c>
      <c r="I840">
        <v>150</v>
      </c>
      <c r="J840" t="s">
        <v>22</v>
      </c>
    </row>
    <row r="841" spans="1:10" x14ac:dyDescent="0.25">
      <c r="A841" t="s">
        <v>12</v>
      </c>
      <c r="B841">
        <v>1185732</v>
      </c>
      <c r="C841">
        <v>44172</v>
      </c>
      <c r="D841" t="s">
        <v>34</v>
      </c>
      <c r="E841" t="s">
        <v>49</v>
      </c>
      <c r="F841" t="s">
        <v>50</v>
      </c>
      <c r="G841" t="s">
        <v>19</v>
      </c>
      <c r="H841">
        <v>25</v>
      </c>
      <c r="I841">
        <v>125</v>
      </c>
      <c r="J841" t="s">
        <v>22</v>
      </c>
    </row>
    <row r="842" spans="1:10" x14ac:dyDescent="0.25">
      <c r="A842" t="s">
        <v>12</v>
      </c>
      <c r="B842">
        <v>1185732</v>
      </c>
      <c r="C842">
        <v>44173</v>
      </c>
      <c r="D842" t="s">
        <v>34</v>
      </c>
      <c r="E842" t="s">
        <v>49</v>
      </c>
      <c r="F842" t="s">
        <v>50</v>
      </c>
      <c r="G842" t="s">
        <v>20</v>
      </c>
      <c r="H842">
        <v>35</v>
      </c>
      <c r="I842">
        <v>125</v>
      </c>
      <c r="J842" t="s">
        <v>22</v>
      </c>
    </row>
    <row r="843" spans="1:10" x14ac:dyDescent="0.25">
      <c r="A843" t="s">
        <v>12</v>
      </c>
      <c r="B843">
        <v>1185732</v>
      </c>
      <c r="C843">
        <v>44174</v>
      </c>
      <c r="D843" t="s">
        <v>34</v>
      </c>
      <c r="E843" t="s">
        <v>49</v>
      </c>
      <c r="F843" t="s">
        <v>50</v>
      </c>
      <c r="G843" t="s">
        <v>21</v>
      </c>
      <c r="H843">
        <v>40</v>
      </c>
      <c r="I843">
        <v>200</v>
      </c>
      <c r="J843" t="s">
        <v>22</v>
      </c>
    </row>
    <row r="844" spans="1:10" x14ac:dyDescent="0.25">
      <c r="A844" t="s">
        <v>12</v>
      </c>
      <c r="B844">
        <v>1185732</v>
      </c>
      <c r="C844">
        <v>44175</v>
      </c>
      <c r="D844" t="s">
        <v>34</v>
      </c>
      <c r="E844" t="s">
        <v>49</v>
      </c>
      <c r="F844" t="s">
        <v>50</v>
      </c>
      <c r="G844" t="s">
        <v>15</v>
      </c>
      <c r="H844">
        <v>44.999999999999993</v>
      </c>
      <c r="I844">
        <v>375</v>
      </c>
      <c r="J844" t="s">
        <v>22</v>
      </c>
    </row>
    <row r="845" spans="1:10" x14ac:dyDescent="0.25">
      <c r="A845" t="s">
        <v>12</v>
      </c>
      <c r="B845">
        <v>1185732</v>
      </c>
      <c r="C845">
        <v>44176</v>
      </c>
      <c r="D845" t="s">
        <v>34</v>
      </c>
      <c r="E845" t="s">
        <v>49</v>
      </c>
      <c r="F845" t="s">
        <v>50</v>
      </c>
      <c r="G845" t="s">
        <v>17</v>
      </c>
      <c r="H845">
        <v>35</v>
      </c>
      <c r="I845">
        <v>200</v>
      </c>
      <c r="J845" t="s">
        <v>22</v>
      </c>
    </row>
    <row r="846" spans="1:10" x14ac:dyDescent="0.25">
      <c r="A846" t="s">
        <v>12</v>
      </c>
      <c r="B846">
        <v>1185732</v>
      </c>
      <c r="C846">
        <v>44177</v>
      </c>
      <c r="D846" t="s">
        <v>34</v>
      </c>
      <c r="E846" t="s">
        <v>49</v>
      </c>
      <c r="F846" t="s">
        <v>50</v>
      </c>
      <c r="G846" t="s">
        <v>18</v>
      </c>
      <c r="H846">
        <v>35</v>
      </c>
      <c r="I846">
        <v>100</v>
      </c>
      <c r="J846" t="s">
        <v>22</v>
      </c>
    </row>
    <row r="847" spans="1:10" x14ac:dyDescent="0.25">
      <c r="A847" t="s">
        <v>12</v>
      </c>
      <c r="B847">
        <v>1185732</v>
      </c>
      <c r="C847">
        <v>44178</v>
      </c>
      <c r="D847" t="s">
        <v>34</v>
      </c>
      <c r="E847" t="s">
        <v>49</v>
      </c>
      <c r="F847" t="s">
        <v>50</v>
      </c>
      <c r="G847" t="s">
        <v>19</v>
      </c>
      <c r="H847">
        <v>35</v>
      </c>
      <c r="I847">
        <v>75</v>
      </c>
      <c r="J847" t="s">
        <v>22</v>
      </c>
    </row>
    <row r="848" spans="1:10" x14ac:dyDescent="0.25">
      <c r="A848" t="s">
        <v>12</v>
      </c>
      <c r="B848">
        <v>1185732</v>
      </c>
      <c r="C848">
        <v>44179</v>
      </c>
      <c r="D848" t="s">
        <v>34</v>
      </c>
      <c r="E848" t="s">
        <v>49</v>
      </c>
      <c r="F848" t="s">
        <v>50</v>
      </c>
      <c r="G848" t="s">
        <v>20</v>
      </c>
      <c r="H848">
        <v>44.999999999999993</v>
      </c>
      <c r="I848">
        <v>75</v>
      </c>
      <c r="J848" t="s">
        <v>22</v>
      </c>
    </row>
    <row r="849" spans="1:10" x14ac:dyDescent="0.25">
      <c r="A849" t="s">
        <v>12</v>
      </c>
      <c r="B849">
        <v>1185732</v>
      </c>
      <c r="C849">
        <v>44180</v>
      </c>
      <c r="D849" t="s">
        <v>34</v>
      </c>
      <c r="E849" t="s">
        <v>49</v>
      </c>
      <c r="F849" t="s">
        <v>50</v>
      </c>
      <c r="G849" t="s">
        <v>21</v>
      </c>
      <c r="H849">
        <v>49.999999999999986</v>
      </c>
      <c r="I849">
        <v>200</v>
      </c>
      <c r="J849" t="s">
        <v>22</v>
      </c>
    </row>
    <row r="850" spans="1:10" x14ac:dyDescent="0.25">
      <c r="A850" t="s">
        <v>12</v>
      </c>
      <c r="B850">
        <v>1185732</v>
      </c>
      <c r="C850">
        <v>44181</v>
      </c>
      <c r="D850" t="s">
        <v>34</v>
      </c>
      <c r="E850" t="s">
        <v>49</v>
      </c>
      <c r="F850" t="s">
        <v>50</v>
      </c>
      <c r="G850" t="s">
        <v>15</v>
      </c>
      <c r="H850">
        <v>50</v>
      </c>
      <c r="I850">
        <v>350</v>
      </c>
      <c r="J850" t="s">
        <v>22</v>
      </c>
    </row>
    <row r="851" spans="1:10" x14ac:dyDescent="0.25">
      <c r="A851" t="s">
        <v>12</v>
      </c>
      <c r="B851">
        <v>1185732</v>
      </c>
      <c r="C851">
        <v>44182</v>
      </c>
      <c r="D851" t="s">
        <v>34</v>
      </c>
      <c r="E851" t="s">
        <v>49</v>
      </c>
      <c r="F851" t="s">
        <v>50</v>
      </c>
      <c r="G851" t="s">
        <v>17</v>
      </c>
      <c r="H851">
        <v>40</v>
      </c>
      <c r="I851">
        <v>200</v>
      </c>
      <c r="J851" t="s">
        <v>22</v>
      </c>
    </row>
    <row r="852" spans="1:10" x14ac:dyDescent="0.25">
      <c r="A852" t="s">
        <v>12</v>
      </c>
      <c r="B852">
        <v>1185732</v>
      </c>
      <c r="C852">
        <v>44183</v>
      </c>
      <c r="D852" t="s">
        <v>34</v>
      </c>
      <c r="E852" t="s">
        <v>49</v>
      </c>
      <c r="F852" t="s">
        <v>50</v>
      </c>
      <c r="G852" t="s">
        <v>18</v>
      </c>
      <c r="H852">
        <v>40</v>
      </c>
      <c r="I852">
        <v>145</v>
      </c>
      <c r="J852" t="s">
        <v>22</v>
      </c>
    </row>
    <row r="853" spans="1:10" x14ac:dyDescent="0.25">
      <c r="A853" t="s">
        <v>12</v>
      </c>
      <c r="B853">
        <v>1185732</v>
      </c>
      <c r="C853">
        <v>44184</v>
      </c>
      <c r="D853" t="s">
        <v>34</v>
      </c>
      <c r="E853" t="s">
        <v>49</v>
      </c>
      <c r="F853" t="s">
        <v>50</v>
      </c>
      <c r="G853" t="s">
        <v>19</v>
      </c>
      <c r="H853">
        <v>40</v>
      </c>
      <c r="I853">
        <v>150</v>
      </c>
      <c r="J853" t="s">
        <v>22</v>
      </c>
    </row>
    <row r="854" spans="1:10" x14ac:dyDescent="0.25">
      <c r="A854" t="s">
        <v>12</v>
      </c>
      <c r="B854">
        <v>1185732</v>
      </c>
      <c r="C854">
        <v>44185</v>
      </c>
      <c r="D854" t="s">
        <v>34</v>
      </c>
      <c r="E854" t="s">
        <v>49</v>
      </c>
      <c r="F854" t="s">
        <v>50</v>
      </c>
      <c r="G854" t="s">
        <v>20</v>
      </c>
      <c r="H854">
        <v>54.999999999999993</v>
      </c>
      <c r="I854">
        <v>125</v>
      </c>
      <c r="J854" t="s">
        <v>22</v>
      </c>
    </row>
    <row r="855" spans="1:10" x14ac:dyDescent="0.25">
      <c r="A855" t="s">
        <v>12</v>
      </c>
      <c r="B855">
        <v>1185732</v>
      </c>
      <c r="C855">
        <v>44186</v>
      </c>
      <c r="D855" t="s">
        <v>34</v>
      </c>
      <c r="E855" t="s">
        <v>49</v>
      </c>
      <c r="F855" t="s">
        <v>50</v>
      </c>
      <c r="G855" t="s">
        <v>21</v>
      </c>
      <c r="H855">
        <v>59.999999999999986</v>
      </c>
      <c r="I855">
        <v>225</v>
      </c>
      <c r="J855" t="s">
        <v>22</v>
      </c>
    </row>
    <row r="856" spans="1:10" x14ac:dyDescent="0.25">
      <c r="A856" t="s">
        <v>12</v>
      </c>
      <c r="B856">
        <v>1185732</v>
      </c>
      <c r="C856">
        <v>44187</v>
      </c>
      <c r="D856" t="s">
        <v>34</v>
      </c>
      <c r="E856" t="s">
        <v>49</v>
      </c>
      <c r="F856" t="s">
        <v>50</v>
      </c>
      <c r="G856" t="s">
        <v>15</v>
      </c>
      <c r="H856">
        <v>54.999999999999993</v>
      </c>
      <c r="I856">
        <v>475</v>
      </c>
      <c r="J856" t="s">
        <v>22</v>
      </c>
    </row>
    <row r="857" spans="1:10" x14ac:dyDescent="0.25">
      <c r="A857" t="s">
        <v>12</v>
      </c>
      <c r="B857">
        <v>1185732</v>
      </c>
      <c r="C857">
        <v>44188</v>
      </c>
      <c r="D857" t="s">
        <v>34</v>
      </c>
      <c r="E857" t="s">
        <v>49</v>
      </c>
      <c r="F857" t="s">
        <v>50</v>
      </c>
      <c r="G857" t="s">
        <v>17</v>
      </c>
      <c r="H857">
        <v>45</v>
      </c>
      <c r="I857">
        <v>275</v>
      </c>
      <c r="J857" t="s">
        <v>22</v>
      </c>
    </row>
    <row r="858" spans="1:10" x14ac:dyDescent="0.25">
      <c r="A858" t="s">
        <v>12</v>
      </c>
      <c r="B858">
        <v>1185732</v>
      </c>
      <c r="C858">
        <v>44189</v>
      </c>
      <c r="D858" t="s">
        <v>34</v>
      </c>
      <c r="E858" t="s">
        <v>49</v>
      </c>
      <c r="F858" t="s">
        <v>50</v>
      </c>
      <c r="G858" t="s">
        <v>18</v>
      </c>
      <c r="H858">
        <v>45</v>
      </c>
      <c r="I858">
        <v>225</v>
      </c>
      <c r="J858" t="s">
        <v>22</v>
      </c>
    </row>
    <row r="859" spans="1:10" x14ac:dyDescent="0.25">
      <c r="A859" t="s">
        <v>12</v>
      </c>
      <c r="B859">
        <v>1185732</v>
      </c>
      <c r="C859">
        <v>44190</v>
      </c>
      <c r="D859" t="s">
        <v>34</v>
      </c>
      <c r="E859" t="s">
        <v>49</v>
      </c>
      <c r="F859" t="s">
        <v>50</v>
      </c>
      <c r="G859" t="s">
        <v>19</v>
      </c>
      <c r="H859">
        <v>45</v>
      </c>
      <c r="I859">
        <v>175</v>
      </c>
      <c r="J859" t="s">
        <v>22</v>
      </c>
    </row>
    <row r="860" spans="1:10" x14ac:dyDescent="0.25">
      <c r="A860" t="s">
        <v>12</v>
      </c>
      <c r="B860">
        <v>1185732</v>
      </c>
      <c r="C860">
        <v>44191</v>
      </c>
      <c r="D860" t="s">
        <v>34</v>
      </c>
      <c r="E860" t="s">
        <v>49</v>
      </c>
      <c r="F860" t="s">
        <v>50</v>
      </c>
      <c r="G860" t="s">
        <v>20</v>
      </c>
      <c r="H860">
        <v>54.999999999999993</v>
      </c>
      <c r="I860">
        <v>175</v>
      </c>
      <c r="J860" t="s">
        <v>22</v>
      </c>
    </row>
    <row r="861" spans="1:10" x14ac:dyDescent="0.25">
      <c r="A861" t="s">
        <v>12</v>
      </c>
      <c r="B861">
        <v>1185732</v>
      </c>
      <c r="C861">
        <v>44192</v>
      </c>
      <c r="D861" t="s">
        <v>34</v>
      </c>
      <c r="E861" t="s">
        <v>49</v>
      </c>
      <c r="F861" t="s">
        <v>50</v>
      </c>
      <c r="G861" t="s">
        <v>21</v>
      </c>
      <c r="H861">
        <v>59.999999999999986</v>
      </c>
      <c r="I861">
        <v>275</v>
      </c>
      <c r="J861" t="s">
        <v>22</v>
      </c>
    </row>
    <row r="862" spans="1:10" x14ac:dyDescent="0.25">
      <c r="A862" t="s">
        <v>32</v>
      </c>
      <c r="B862">
        <v>1189833</v>
      </c>
      <c r="C862">
        <v>44193</v>
      </c>
      <c r="D862" t="s">
        <v>34</v>
      </c>
      <c r="E862" t="s">
        <v>49</v>
      </c>
      <c r="F862" t="s">
        <v>50</v>
      </c>
      <c r="G862" t="s">
        <v>15</v>
      </c>
      <c r="H862">
        <v>35</v>
      </c>
      <c r="I862">
        <v>475</v>
      </c>
      <c r="J862" t="s">
        <v>22</v>
      </c>
    </row>
    <row r="863" spans="1:10" x14ac:dyDescent="0.25">
      <c r="A863" t="s">
        <v>32</v>
      </c>
      <c r="B863">
        <v>1189833</v>
      </c>
      <c r="C863">
        <v>44194</v>
      </c>
      <c r="D863" t="s">
        <v>34</v>
      </c>
      <c r="E863" t="s">
        <v>49</v>
      </c>
      <c r="F863" t="s">
        <v>50</v>
      </c>
      <c r="G863" t="s">
        <v>17</v>
      </c>
      <c r="H863">
        <v>45</v>
      </c>
      <c r="I863">
        <v>475</v>
      </c>
      <c r="J863" t="s">
        <v>22</v>
      </c>
    </row>
    <row r="864" spans="1:10" x14ac:dyDescent="0.25">
      <c r="A864" t="s">
        <v>32</v>
      </c>
      <c r="B864">
        <v>1189833</v>
      </c>
      <c r="C864">
        <v>44195</v>
      </c>
      <c r="D864" t="s">
        <v>34</v>
      </c>
      <c r="E864" t="s">
        <v>49</v>
      </c>
      <c r="F864" t="s">
        <v>50</v>
      </c>
      <c r="G864" t="s">
        <v>18</v>
      </c>
      <c r="H864">
        <v>45</v>
      </c>
      <c r="I864">
        <v>475</v>
      </c>
      <c r="J864" t="s">
        <v>22</v>
      </c>
    </row>
    <row r="865" spans="1:10" x14ac:dyDescent="0.25">
      <c r="A865" t="s">
        <v>32</v>
      </c>
      <c r="B865">
        <v>1189833</v>
      </c>
      <c r="C865">
        <v>44196</v>
      </c>
      <c r="D865" t="s">
        <v>34</v>
      </c>
      <c r="E865" t="s">
        <v>49</v>
      </c>
      <c r="F865" t="s">
        <v>50</v>
      </c>
      <c r="G865" t="s">
        <v>19</v>
      </c>
      <c r="H865">
        <v>45</v>
      </c>
      <c r="I865">
        <v>325</v>
      </c>
      <c r="J865" t="s">
        <v>22</v>
      </c>
    </row>
    <row r="866" spans="1:10" x14ac:dyDescent="0.25">
      <c r="A866" t="s">
        <v>32</v>
      </c>
      <c r="B866">
        <v>1189833</v>
      </c>
      <c r="C866">
        <v>44197</v>
      </c>
      <c r="D866" t="s">
        <v>34</v>
      </c>
      <c r="E866" t="s">
        <v>51</v>
      </c>
      <c r="F866" t="s">
        <v>52</v>
      </c>
      <c r="G866" t="s">
        <v>20</v>
      </c>
      <c r="H866">
        <v>50</v>
      </c>
      <c r="I866">
        <v>275</v>
      </c>
      <c r="J866" t="s">
        <v>22</v>
      </c>
    </row>
    <row r="867" spans="1:10" x14ac:dyDescent="0.25">
      <c r="A867" t="s">
        <v>32</v>
      </c>
      <c r="B867">
        <v>1189833</v>
      </c>
      <c r="C867">
        <v>44198</v>
      </c>
      <c r="D867" t="s">
        <v>34</v>
      </c>
      <c r="E867" t="s">
        <v>51</v>
      </c>
      <c r="F867" t="s">
        <v>52</v>
      </c>
      <c r="G867" t="s">
        <v>21</v>
      </c>
      <c r="H867">
        <v>45</v>
      </c>
      <c r="I867">
        <v>475</v>
      </c>
      <c r="J867" t="s">
        <v>22</v>
      </c>
    </row>
    <row r="868" spans="1:10" x14ac:dyDescent="0.25">
      <c r="A868" t="s">
        <v>32</v>
      </c>
      <c r="B868">
        <v>1189833</v>
      </c>
      <c r="C868">
        <v>44199</v>
      </c>
      <c r="D868" t="s">
        <v>34</v>
      </c>
      <c r="E868" t="s">
        <v>51</v>
      </c>
      <c r="F868" t="s">
        <v>52</v>
      </c>
      <c r="G868" t="s">
        <v>15</v>
      </c>
      <c r="H868">
        <v>35</v>
      </c>
      <c r="I868">
        <v>525</v>
      </c>
      <c r="J868" t="s">
        <v>22</v>
      </c>
    </row>
    <row r="869" spans="1:10" x14ac:dyDescent="0.25">
      <c r="A869" t="s">
        <v>32</v>
      </c>
      <c r="B869">
        <v>1189833</v>
      </c>
      <c r="C869">
        <v>44200</v>
      </c>
      <c r="D869" t="s">
        <v>34</v>
      </c>
      <c r="E869" t="s">
        <v>51</v>
      </c>
      <c r="F869" t="s">
        <v>52</v>
      </c>
      <c r="G869" t="s">
        <v>17</v>
      </c>
      <c r="H869">
        <v>45</v>
      </c>
      <c r="I869">
        <v>425</v>
      </c>
      <c r="J869" t="s">
        <v>22</v>
      </c>
    </row>
    <row r="870" spans="1:10" x14ac:dyDescent="0.25">
      <c r="A870" t="s">
        <v>32</v>
      </c>
      <c r="B870">
        <v>1189833</v>
      </c>
      <c r="C870">
        <v>44201</v>
      </c>
      <c r="D870" t="s">
        <v>34</v>
      </c>
      <c r="E870" t="s">
        <v>51</v>
      </c>
      <c r="F870" t="s">
        <v>52</v>
      </c>
      <c r="G870" t="s">
        <v>18</v>
      </c>
      <c r="H870">
        <v>45</v>
      </c>
      <c r="I870">
        <v>450</v>
      </c>
      <c r="J870" t="s">
        <v>22</v>
      </c>
    </row>
    <row r="871" spans="1:10" x14ac:dyDescent="0.25">
      <c r="A871" t="s">
        <v>32</v>
      </c>
      <c r="B871">
        <v>1189833</v>
      </c>
      <c r="C871">
        <v>44202</v>
      </c>
      <c r="D871" t="s">
        <v>34</v>
      </c>
      <c r="E871" t="s">
        <v>51</v>
      </c>
      <c r="F871" t="s">
        <v>52</v>
      </c>
      <c r="G871" t="s">
        <v>19</v>
      </c>
      <c r="H871">
        <v>45</v>
      </c>
      <c r="I871">
        <v>300</v>
      </c>
      <c r="J871" t="s">
        <v>22</v>
      </c>
    </row>
    <row r="872" spans="1:10" x14ac:dyDescent="0.25">
      <c r="A872" t="s">
        <v>32</v>
      </c>
      <c r="B872">
        <v>1189833</v>
      </c>
      <c r="C872">
        <v>44203</v>
      </c>
      <c r="D872" t="s">
        <v>34</v>
      </c>
      <c r="E872" t="s">
        <v>51</v>
      </c>
      <c r="F872" t="s">
        <v>52</v>
      </c>
      <c r="G872" t="s">
        <v>20</v>
      </c>
      <c r="H872">
        <v>50</v>
      </c>
      <c r="I872">
        <v>225</v>
      </c>
      <c r="J872" t="s">
        <v>22</v>
      </c>
    </row>
    <row r="873" spans="1:10" x14ac:dyDescent="0.25">
      <c r="A873" t="s">
        <v>32</v>
      </c>
      <c r="B873">
        <v>1189833</v>
      </c>
      <c r="C873">
        <v>44204</v>
      </c>
      <c r="D873" t="s">
        <v>34</v>
      </c>
      <c r="E873" t="s">
        <v>51</v>
      </c>
      <c r="F873" t="s">
        <v>52</v>
      </c>
      <c r="G873" t="s">
        <v>21</v>
      </c>
      <c r="H873">
        <v>45</v>
      </c>
      <c r="I873">
        <v>425</v>
      </c>
      <c r="J873" t="s">
        <v>22</v>
      </c>
    </row>
    <row r="874" spans="1:10" x14ac:dyDescent="0.25">
      <c r="A874" t="s">
        <v>32</v>
      </c>
      <c r="B874">
        <v>1189833</v>
      </c>
      <c r="C874">
        <v>44205</v>
      </c>
      <c r="D874" t="s">
        <v>34</v>
      </c>
      <c r="E874" t="s">
        <v>51</v>
      </c>
      <c r="F874" t="s">
        <v>52</v>
      </c>
      <c r="G874" t="s">
        <v>15</v>
      </c>
      <c r="H874">
        <v>35</v>
      </c>
      <c r="I874">
        <v>575</v>
      </c>
      <c r="J874" t="s">
        <v>22</v>
      </c>
    </row>
    <row r="875" spans="1:10" x14ac:dyDescent="0.25">
      <c r="A875" t="s">
        <v>32</v>
      </c>
      <c r="B875">
        <v>1189833</v>
      </c>
      <c r="C875">
        <v>44206</v>
      </c>
      <c r="D875" t="s">
        <v>34</v>
      </c>
      <c r="E875" t="s">
        <v>51</v>
      </c>
      <c r="F875" t="s">
        <v>52</v>
      </c>
      <c r="G875" t="s">
        <v>17</v>
      </c>
      <c r="H875">
        <v>45</v>
      </c>
      <c r="I875">
        <v>425</v>
      </c>
      <c r="J875" t="s">
        <v>22</v>
      </c>
    </row>
    <row r="876" spans="1:10" x14ac:dyDescent="0.25">
      <c r="A876" t="s">
        <v>32</v>
      </c>
      <c r="B876">
        <v>1189833</v>
      </c>
      <c r="C876">
        <v>44207</v>
      </c>
      <c r="D876" t="s">
        <v>34</v>
      </c>
      <c r="E876" t="s">
        <v>51</v>
      </c>
      <c r="F876" t="s">
        <v>52</v>
      </c>
      <c r="G876" t="s">
        <v>18</v>
      </c>
      <c r="H876">
        <v>45</v>
      </c>
      <c r="I876">
        <v>425</v>
      </c>
      <c r="J876" t="s">
        <v>22</v>
      </c>
    </row>
    <row r="877" spans="1:10" x14ac:dyDescent="0.25">
      <c r="A877" t="s">
        <v>32</v>
      </c>
      <c r="B877">
        <v>1189833</v>
      </c>
      <c r="C877">
        <v>44208</v>
      </c>
      <c r="D877" t="s">
        <v>34</v>
      </c>
      <c r="E877" t="s">
        <v>51</v>
      </c>
      <c r="F877" t="s">
        <v>52</v>
      </c>
      <c r="G877" t="s">
        <v>19</v>
      </c>
      <c r="H877">
        <v>45</v>
      </c>
      <c r="I877">
        <v>325</v>
      </c>
      <c r="J877" t="s">
        <v>22</v>
      </c>
    </row>
    <row r="878" spans="1:10" x14ac:dyDescent="0.25">
      <c r="A878" t="s">
        <v>32</v>
      </c>
      <c r="B878">
        <v>1189833</v>
      </c>
      <c r="C878">
        <v>44209</v>
      </c>
      <c r="D878" t="s">
        <v>34</v>
      </c>
      <c r="E878" t="s">
        <v>51</v>
      </c>
      <c r="F878" t="s">
        <v>52</v>
      </c>
      <c r="G878" t="s">
        <v>20</v>
      </c>
      <c r="H878">
        <v>50</v>
      </c>
      <c r="I878">
        <v>200</v>
      </c>
      <c r="J878" t="s">
        <v>22</v>
      </c>
    </row>
    <row r="879" spans="1:10" x14ac:dyDescent="0.25">
      <c r="A879" t="s">
        <v>32</v>
      </c>
      <c r="B879">
        <v>1189833</v>
      </c>
      <c r="C879">
        <v>44210</v>
      </c>
      <c r="D879" t="s">
        <v>34</v>
      </c>
      <c r="E879" t="s">
        <v>51</v>
      </c>
      <c r="F879" t="s">
        <v>52</v>
      </c>
      <c r="G879" t="s">
        <v>21</v>
      </c>
      <c r="H879">
        <v>45</v>
      </c>
      <c r="I879">
        <v>400</v>
      </c>
      <c r="J879" t="s">
        <v>22</v>
      </c>
    </row>
    <row r="880" spans="1:10" x14ac:dyDescent="0.25">
      <c r="A880" t="s">
        <v>32</v>
      </c>
      <c r="B880">
        <v>1189833</v>
      </c>
      <c r="C880">
        <v>44211</v>
      </c>
      <c r="D880" t="s">
        <v>34</v>
      </c>
      <c r="E880" t="s">
        <v>51</v>
      </c>
      <c r="F880" t="s">
        <v>52</v>
      </c>
      <c r="G880" t="s">
        <v>15</v>
      </c>
      <c r="H880">
        <v>45</v>
      </c>
      <c r="I880">
        <v>575</v>
      </c>
      <c r="J880" t="s">
        <v>22</v>
      </c>
    </row>
    <row r="881" spans="1:10" x14ac:dyDescent="0.25">
      <c r="A881" t="s">
        <v>32</v>
      </c>
      <c r="B881">
        <v>1189833</v>
      </c>
      <c r="C881">
        <v>44212</v>
      </c>
      <c r="D881" t="s">
        <v>34</v>
      </c>
      <c r="E881" t="s">
        <v>51</v>
      </c>
      <c r="F881" t="s">
        <v>52</v>
      </c>
      <c r="G881" t="s">
        <v>17</v>
      </c>
      <c r="H881">
        <v>45</v>
      </c>
      <c r="I881">
        <v>375</v>
      </c>
      <c r="J881" t="s">
        <v>22</v>
      </c>
    </row>
    <row r="882" spans="1:10" x14ac:dyDescent="0.25">
      <c r="A882" t="s">
        <v>32</v>
      </c>
      <c r="B882">
        <v>1189833</v>
      </c>
      <c r="C882">
        <v>44213</v>
      </c>
      <c r="D882" t="s">
        <v>34</v>
      </c>
      <c r="E882" t="s">
        <v>51</v>
      </c>
      <c r="F882" t="s">
        <v>52</v>
      </c>
      <c r="G882" t="s">
        <v>18</v>
      </c>
      <c r="H882">
        <v>45</v>
      </c>
      <c r="I882">
        <v>400</v>
      </c>
      <c r="J882" t="s">
        <v>22</v>
      </c>
    </row>
    <row r="883" spans="1:10" x14ac:dyDescent="0.25">
      <c r="A883" t="s">
        <v>32</v>
      </c>
      <c r="B883">
        <v>1189833</v>
      </c>
      <c r="C883">
        <v>44214</v>
      </c>
      <c r="D883" t="s">
        <v>34</v>
      </c>
      <c r="E883" t="s">
        <v>51</v>
      </c>
      <c r="F883" t="s">
        <v>52</v>
      </c>
      <c r="G883" t="s">
        <v>19</v>
      </c>
      <c r="H883">
        <v>40</v>
      </c>
      <c r="I883">
        <v>300</v>
      </c>
      <c r="J883" t="s">
        <v>22</v>
      </c>
    </row>
    <row r="884" spans="1:10" x14ac:dyDescent="0.25">
      <c r="A884" t="s">
        <v>32</v>
      </c>
      <c r="B884">
        <v>1189833</v>
      </c>
      <c r="C884">
        <v>44215</v>
      </c>
      <c r="D884" t="s">
        <v>34</v>
      </c>
      <c r="E884" t="s">
        <v>51</v>
      </c>
      <c r="F884" t="s">
        <v>52</v>
      </c>
      <c r="G884" t="s">
        <v>20</v>
      </c>
      <c r="H884">
        <v>45</v>
      </c>
      <c r="I884">
        <v>200</v>
      </c>
      <c r="J884" t="s">
        <v>22</v>
      </c>
    </row>
    <row r="885" spans="1:10" x14ac:dyDescent="0.25">
      <c r="A885" t="s">
        <v>32</v>
      </c>
      <c r="B885">
        <v>1189833</v>
      </c>
      <c r="C885">
        <v>44216</v>
      </c>
      <c r="D885" t="s">
        <v>34</v>
      </c>
      <c r="E885" t="s">
        <v>51</v>
      </c>
      <c r="F885" t="s">
        <v>52</v>
      </c>
      <c r="G885" t="s">
        <v>21</v>
      </c>
      <c r="H885">
        <v>60</v>
      </c>
      <c r="I885">
        <v>375</v>
      </c>
      <c r="J885" t="s">
        <v>22</v>
      </c>
    </row>
    <row r="886" spans="1:10" x14ac:dyDescent="0.25">
      <c r="A886" t="s">
        <v>32</v>
      </c>
      <c r="B886">
        <v>1189833</v>
      </c>
      <c r="C886">
        <v>44217</v>
      </c>
      <c r="D886" t="s">
        <v>34</v>
      </c>
      <c r="E886" t="s">
        <v>51</v>
      </c>
      <c r="F886" t="s">
        <v>52</v>
      </c>
      <c r="G886" t="s">
        <v>15</v>
      </c>
      <c r="H886">
        <v>40</v>
      </c>
      <c r="I886">
        <v>575</v>
      </c>
      <c r="J886" t="s">
        <v>22</v>
      </c>
    </row>
    <row r="887" spans="1:10" x14ac:dyDescent="0.25">
      <c r="A887" t="s">
        <v>32</v>
      </c>
      <c r="B887">
        <v>1189833</v>
      </c>
      <c r="C887">
        <v>44218</v>
      </c>
      <c r="D887" t="s">
        <v>34</v>
      </c>
      <c r="E887" t="s">
        <v>51</v>
      </c>
      <c r="F887" t="s">
        <v>52</v>
      </c>
      <c r="G887" t="s">
        <v>17</v>
      </c>
      <c r="H887">
        <v>45</v>
      </c>
      <c r="I887">
        <v>425</v>
      </c>
      <c r="J887" t="s">
        <v>22</v>
      </c>
    </row>
    <row r="888" spans="1:10" x14ac:dyDescent="0.25">
      <c r="A888" t="s">
        <v>32</v>
      </c>
      <c r="B888">
        <v>1189833</v>
      </c>
      <c r="C888">
        <v>44219</v>
      </c>
      <c r="D888" t="s">
        <v>34</v>
      </c>
      <c r="E888" t="s">
        <v>51</v>
      </c>
      <c r="F888" t="s">
        <v>52</v>
      </c>
      <c r="G888" t="s">
        <v>18</v>
      </c>
      <c r="H888">
        <v>45</v>
      </c>
      <c r="I888">
        <v>425</v>
      </c>
      <c r="J888" t="s">
        <v>22</v>
      </c>
    </row>
    <row r="889" spans="1:10" x14ac:dyDescent="0.25">
      <c r="A889" t="s">
        <v>32</v>
      </c>
      <c r="B889">
        <v>1189833</v>
      </c>
      <c r="C889">
        <v>44220</v>
      </c>
      <c r="D889" t="s">
        <v>34</v>
      </c>
      <c r="E889" t="s">
        <v>51</v>
      </c>
      <c r="F889" t="s">
        <v>52</v>
      </c>
      <c r="G889" t="s">
        <v>19</v>
      </c>
      <c r="H889">
        <v>40</v>
      </c>
      <c r="I889">
        <v>325</v>
      </c>
      <c r="J889" t="s">
        <v>22</v>
      </c>
    </row>
    <row r="890" spans="1:10" x14ac:dyDescent="0.25">
      <c r="A890" t="s">
        <v>32</v>
      </c>
      <c r="B890">
        <v>1189833</v>
      </c>
      <c r="C890">
        <v>44221</v>
      </c>
      <c r="D890" t="s">
        <v>34</v>
      </c>
      <c r="E890" t="s">
        <v>51</v>
      </c>
      <c r="F890" t="s">
        <v>52</v>
      </c>
      <c r="G890" t="s">
        <v>20</v>
      </c>
      <c r="H890">
        <v>45</v>
      </c>
      <c r="I890">
        <v>225</v>
      </c>
      <c r="J890" t="s">
        <v>22</v>
      </c>
    </row>
    <row r="891" spans="1:10" x14ac:dyDescent="0.25">
      <c r="A891" t="s">
        <v>32</v>
      </c>
      <c r="B891">
        <v>1189833</v>
      </c>
      <c r="C891">
        <v>44222</v>
      </c>
      <c r="D891" t="s">
        <v>34</v>
      </c>
      <c r="E891" t="s">
        <v>51</v>
      </c>
      <c r="F891" t="s">
        <v>52</v>
      </c>
      <c r="G891" t="s">
        <v>21</v>
      </c>
      <c r="H891">
        <v>60</v>
      </c>
      <c r="I891">
        <v>400</v>
      </c>
      <c r="J891" t="s">
        <v>22</v>
      </c>
    </row>
    <row r="892" spans="1:10" x14ac:dyDescent="0.25">
      <c r="A892" t="s">
        <v>32</v>
      </c>
      <c r="B892">
        <v>1189833</v>
      </c>
      <c r="C892">
        <v>44223</v>
      </c>
      <c r="D892" t="s">
        <v>34</v>
      </c>
      <c r="E892" t="s">
        <v>51</v>
      </c>
      <c r="F892" t="s">
        <v>52</v>
      </c>
      <c r="G892" t="s">
        <v>15</v>
      </c>
      <c r="H892">
        <v>40</v>
      </c>
      <c r="I892">
        <v>675</v>
      </c>
      <c r="J892" t="s">
        <v>22</v>
      </c>
    </row>
    <row r="893" spans="1:10" x14ac:dyDescent="0.25">
      <c r="A893" t="s">
        <v>32</v>
      </c>
      <c r="B893">
        <v>1189833</v>
      </c>
      <c r="C893">
        <v>44224</v>
      </c>
      <c r="D893" t="s">
        <v>34</v>
      </c>
      <c r="E893" t="s">
        <v>51</v>
      </c>
      <c r="F893" t="s">
        <v>52</v>
      </c>
      <c r="G893" t="s">
        <v>17</v>
      </c>
      <c r="H893">
        <v>45</v>
      </c>
      <c r="I893">
        <v>525</v>
      </c>
      <c r="J893" t="s">
        <v>22</v>
      </c>
    </row>
    <row r="894" spans="1:10" x14ac:dyDescent="0.25">
      <c r="A894" t="s">
        <v>32</v>
      </c>
      <c r="B894">
        <v>1189833</v>
      </c>
      <c r="C894">
        <v>44225</v>
      </c>
      <c r="D894" t="s">
        <v>34</v>
      </c>
      <c r="E894" t="s">
        <v>51</v>
      </c>
      <c r="F894" t="s">
        <v>52</v>
      </c>
      <c r="G894" t="s">
        <v>18</v>
      </c>
      <c r="H894">
        <v>45</v>
      </c>
      <c r="I894">
        <v>550</v>
      </c>
      <c r="J894" t="s">
        <v>22</v>
      </c>
    </row>
    <row r="895" spans="1:10" x14ac:dyDescent="0.25">
      <c r="A895" t="s">
        <v>32</v>
      </c>
      <c r="B895">
        <v>1189833</v>
      </c>
      <c r="C895">
        <v>44226</v>
      </c>
      <c r="D895" t="s">
        <v>34</v>
      </c>
      <c r="E895" t="s">
        <v>51</v>
      </c>
      <c r="F895" t="s">
        <v>52</v>
      </c>
      <c r="G895" t="s">
        <v>19</v>
      </c>
      <c r="H895">
        <v>40</v>
      </c>
      <c r="I895">
        <v>425</v>
      </c>
      <c r="J895" t="s">
        <v>22</v>
      </c>
    </row>
    <row r="896" spans="1:10" x14ac:dyDescent="0.25">
      <c r="A896" t="s">
        <v>32</v>
      </c>
      <c r="B896">
        <v>1189833</v>
      </c>
      <c r="C896">
        <v>44227</v>
      </c>
      <c r="D896" t="s">
        <v>34</v>
      </c>
      <c r="E896" t="s">
        <v>51</v>
      </c>
      <c r="F896" t="s">
        <v>52</v>
      </c>
      <c r="G896" t="s">
        <v>20</v>
      </c>
      <c r="H896">
        <v>45</v>
      </c>
      <c r="I896">
        <v>300</v>
      </c>
      <c r="J896" t="s">
        <v>22</v>
      </c>
    </row>
    <row r="897" spans="1:10" x14ac:dyDescent="0.25">
      <c r="A897" t="s">
        <v>32</v>
      </c>
      <c r="B897">
        <v>1189833</v>
      </c>
      <c r="C897">
        <v>44228</v>
      </c>
      <c r="D897" t="s">
        <v>34</v>
      </c>
      <c r="E897" t="s">
        <v>51</v>
      </c>
      <c r="F897" t="s">
        <v>52</v>
      </c>
      <c r="G897" t="s">
        <v>21</v>
      </c>
      <c r="H897">
        <v>60</v>
      </c>
      <c r="I897">
        <v>600</v>
      </c>
      <c r="J897" t="s">
        <v>22</v>
      </c>
    </row>
    <row r="898" spans="1:10" x14ac:dyDescent="0.25">
      <c r="A898" t="s">
        <v>32</v>
      </c>
      <c r="B898">
        <v>1189833</v>
      </c>
      <c r="C898">
        <v>44229</v>
      </c>
      <c r="D898" t="s">
        <v>34</v>
      </c>
      <c r="E898" t="s">
        <v>51</v>
      </c>
      <c r="F898" t="s">
        <v>52</v>
      </c>
      <c r="G898" t="s">
        <v>15</v>
      </c>
      <c r="H898">
        <v>40</v>
      </c>
      <c r="I898">
        <v>750</v>
      </c>
      <c r="J898" t="s">
        <v>22</v>
      </c>
    </row>
    <row r="899" spans="1:10" x14ac:dyDescent="0.25">
      <c r="A899" t="s">
        <v>32</v>
      </c>
      <c r="B899">
        <v>1189833</v>
      </c>
      <c r="C899">
        <v>44230</v>
      </c>
      <c r="D899" t="s">
        <v>34</v>
      </c>
      <c r="E899" t="s">
        <v>51</v>
      </c>
      <c r="F899" t="s">
        <v>52</v>
      </c>
      <c r="G899" t="s">
        <v>17</v>
      </c>
      <c r="H899">
        <v>45</v>
      </c>
      <c r="I899">
        <v>600</v>
      </c>
      <c r="J899" t="s">
        <v>22</v>
      </c>
    </row>
    <row r="900" spans="1:10" x14ac:dyDescent="0.25">
      <c r="A900" t="s">
        <v>32</v>
      </c>
      <c r="B900">
        <v>1189833</v>
      </c>
      <c r="C900">
        <v>44231</v>
      </c>
      <c r="D900" t="s">
        <v>34</v>
      </c>
      <c r="E900" t="s">
        <v>51</v>
      </c>
      <c r="F900" t="s">
        <v>52</v>
      </c>
      <c r="G900" t="s">
        <v>18</v>
      </c>
      <c r="H900">
        <v>45</v>
      </c>
      <c r="I900">
        <v>550</v>
      </c>
      <c r="J900" t="s">
        <v>22</v>
      </c>
    </row>
    <row r="901" spans="1:10" x14ac:dyDescent="0.25">
      <c r="A901" t="s">
        <v>32</v>
      </c>
      <c r="B901">
        <v>1189833</v>
      </c>
      <c r="C901">
        <v>44232</v>
      </c>
      <c r="D901" t="s">
        <v>34</v>
      </c>
      <c r="E901" t="s">
        <v>51</v>
      </c>
      <c r="F901" t="s">
        <v>52</v>
      </c>
      <c r="G901" t="s">
        <v>19</v>
      </c>
      <c r="H901">
        <v>40</v>
      </c>
      <c r="I901">
        <v>450</v>
      </c>
      <c r="J901" t="s">
        <v>22</v>
      </c>
    </row>
    <row r="902" spans="1:10" x14ac:dyDescent="0.25">
      <c r="A902" t="s">
        <v>32</v>
      </c>
      <c r="B902">
        <v>1189833</v>
      </c>
      <c r="C902">
        <v>44233</v>
      </c>
      <c r="D902" t="s">
        <v>34</v>
      </c>
      <c r="E902" t="s">
        <v>51</v>
      </c>
      <c r="F902" t="s">
        <v>52</v>
      </c>
      <c r="G902" t="s">
        <v>20</v>
      </c>
      <c r="H902">
        <v>45</v>
      </c>
      <c r="I902">
        <v>475</v>
      </c>
      <c r="J902" t="s">
        <v>22</v>
      </c>
    </row>
    <row r="903" spans="1:10" x14ac:dyDescent="0.25">
      <c r="A903" t="s">
        <v>32</v>
      </c>
      <c r="B903">
        <v>1189833</v>
      </c>
      <c r="C903">
        <v>44234</v>
      </c>
      <c r="D903" t="s">
        <v>34</v>
      </c>
      <c r="E903" t="s">
        <v>51</v>
      </c>
      <c r="F903" t="s">
        <v>52</v>
      </c>
      <c r="G903" t="s">
        <v>21</v>
      </c>
      <c r="H903">
        <v>60</v>
      </c>
      <c r="I903">
        <v>475</v>
      </c>
      <c r="J903" t="s">
        <v>22</v>
      </c>
    </row>
    <row r="904" spans="1:10" x14ac:dyDescent="0.25">
      <c r="A904" t="s">
        <v>32</v>
      </c>
      <c r="B904">
        <v>1189833</v>
      </c>
      <c r="C904">
        <v>44235</v>
      </c>
      <c r="D904" t="s">
        <v>34</v>
      </c>
      <c r="E904" t="s">
        <v>51</v>
      </c>
      <c r="F904" t="s">
        <v>52</v>
      </c>
      <c r="G904" t="s">
        <v>15</v>
      </c>
      <c r="H904">
        <v>45</v>
      </c>
      <c r="I904">
        <v>675</v>
      </c>
      <c r="J904" t="s">
        <v>22</v>
      </c>
    </row>
    <row r="905" spans="1:10" x14ac:dyDescent="0.25">
      <c r="A905" t="s">
        <v>32</v>
      </c>
      <c r="B905">
        <v>1189833</v>
      </c>
      <c r="C905">
        <v>44236</v>
      </c>
      <c r="D905" t="s">
        <v>34</v>
      </c>
      <c r="E905" t="s">
        <v>51</v>
      </c>
      <c r="F905" t="s">
        <v>52</v>
      </c>
      <c r="G905" t="s">
        <v>17</v>
      </c>
      <c r="H905">
        <v>55.000000000000007</v>
      </c>
      <c r="I905">
        <v>625</v>
      </c>
      <c r="J905" t="s">
        <v>22</v>
      </c>
    </row>
    <row r="906" spans="1:10" x14ac:dyDescent="0.25">
      <c r="A906" t="s">
        <v>32</v>
      </c>
      <c r="B906">
        <v>1189833</v>
      </c>
      <c r="C906">
        <v>44237</v>
      </c>
      <c r="D906" t="s">
        <v>34</v>
      </c>
      <c r="E906" t="s">
        <v>51</v>
      </c>
      <c r="F906" t="s">
        <v>52</v>
      </c>
      <c r="G906" t="s">
        <v>18</v>
      </c>
      <c r="H906">
        <v>50</v>
      </c>
      <c r="I906">
        <v>500</v>
      </c>
      <c r="J906" t="s">
        <v>22</v>
      </c>
    </row>
    <row r="907" spans="1:10" x14ac:dyDescent="0.25">
      <c r="A907" t="s">
        <v>32</v>
      </c>
      <c r="B907">
        <v>1189833</v>
      </c>
      <c r="C907">
        <v>44238</v>
      </c>
      <c r="D907" t="s">
        <v>34</v>
      </c>
      <c r="E907" t="s">
        <v>51</v>
      </c>
      <c r="F907" t="s">
        <v>52</v>
      </c>
      <c r="G907" t="s">
        <v>19</v>
      </c>
      <c r="H907">
        <v>45</v>
      </c>
      <c r="I907">
        <v>425</v>
      </c>
      <c r="J907" t="s">
        <v>22</v>
      </c>
    </row>
    <row r="908" spans="1:10" x14ac:dyDescent="0.25">
      <c r="A908" t="s">
        <v>32</v>
      </c>
      <c r="B908">
        <v>1189833</v>
      </c>
      <c r="C908">
        <v>44239</v>
      </c>
      <c r="D908" t="s">
        <v>34</v>
      </c>
      <c r="E908" t="s">
        <v>51</v>
      </c>
      <c r="F908" t="s">
        <v>52</v>
      </c>
      <c r="G908" t="s">
        <v>20</v>
      </c>
      <c r="H908">
        <v>54.999999999999993</v>
      </c>
      <c r="I908">
        <v>425</v>
      </c>
      <c r="J908" t="s">
        <v>22</v>
      </c>
    </row>
    <row r="909" spans="1:10" x14ac:dyDescent="0.25">
      <c r="A909" t="s">
        <v>32</v>
      </c>
      <c r="B909">
        <v>1189833</v>
      </c>
      <c r="C909">
        <v>44240</v>
      </c>
      <c r="D909" t="s">
        <v>34</v>
      </c>
      <c r="E909" t="s">
        <v>51</v>
      </c>
      <c r="F909" t="s">
        <v>52</v>
      </c>
      <c r="G909" t="s">
        <v>21</v>
      </c>
      <c r="H909">
        <v>60</v>
      </c>
      <c r="I909">
        <v>400</v>
      </c>
      <c r="J909" t="s">
        <v>22</v>
      </c>
    </row>
    <row r="910" spans="1:10" x14ac:dyDescent="0.25">
      <c r="A910" t="s">
        <v>32</v>
      </c>
      <c r="B910">
        <v>1189833</v>
      </c>
      <c r="C910">
        <v>44241</v>
      </c>
      <c r="D910" t="s">
        <v>34</v>
      </c>
      <c r="E910" t="s">
        <v>51</v>
      </c>
      <c r="F910" t="s">
        <v>52</v>
      </c>
      <c r="G910" t="s">
        <v>15</v>
      </c>
      <c r="H910">
        <v>45</v>
      </c>
      <c r="I910">
        <v>600</v>
      </c>
      <c r="J910" t="s">
        <v>22</v>
      </c>
    </row>
    <row r="911" spans="1:10" x14ac:dyDescent="0.25">
      <c r="A911" t="s">
        <v>32</v>
      </c>
      <c r="B911">
        <v>1189833</v>
      </c>
      <c r="C911">
        <v>44242</v>
      </c>
      <c r="D911" t="s">
        <v>34</v>
      </c>
      <c r="E911" t="s">
        <v>51</v>
      </c>
      <c r="F911" t="s">
        <v>52</v>
      </c>
      <c r="G911" t="s">
        <v>17</v>
      </c>
      <c r="H911">
        <v>50</v>
      </c>
      <c r="I911">
        <v>600</v>
      </c>
      <c r="J911" t="s">
        <v>22</v>
      </c>
    </row>
    <row r="912" spans="1:10" x14ac:dyDescent="0.25">
      <c r="A912" t="s">
        <v>32</v>
      </c>
      <c r="B912">
        <v>1189833</v>
      </c>
      <c r="C912">
        <v>44243</v>
      </c>
      <c r="D912" t="s">
        <v>34</v>
      </c>
      <c r="E912" t="s">
        <v>51</v>
      </c>
      <c r="F912" t="s">
        <v>52</v>
      </c>
      <c r="G912" t="s">
        <v>18</v>
      </c>
      <c r="H912">
        <v>45</v>
      </c>
      <c r="I912">
        <v>450</v>
      </c>
      <c r="J912" t="s">
        <v>22</v>
      </c>
    </row>
    <row r="913" spans="1:10" x14ac:dyDescent="0.25">
      <c r="A913" t="s">
        <v>32</v>
      </c>
      <c r="B913">
        <v>1189833</v>
      </c>
      <c r="C913">
        <v>44244</v>
      </c>
      <c r="D913" t="s">
        <v>34</v>
      </c>
      <c r="E913" t="s">
        <v>51</v>
      </c>
      <c r="F913" t="s">
        <v>52</v>
      </c>
      <c r="G913" t="s">
        <v>19</v>
      </c>
      <c r="H913">
        <v>45</v>
      </c>
      <c r="I913">
        <v>400</v>
      </c>
      <c r="J913" t="s">
        <v>22</v>
      </c>
    </row>
    <row r="914" spans="1:10" x14ac:dyDescent="0.25">
      <c r="A914" t="s">
        <v>32</v>
      </c>
      <c r="B914">
        <v>1189833</v>
      </c>
      <c r="C914">
        <v>44245</v>
      </c>
      <c r="D914" t="s">
        <v>34</v>
      </c>
      <c r="E914" t="s">
        <v>51</v>
      </c>
      <c r="F914" t="s">
        <v>52</v>
      </c>
      <c r="G914" t="s">
        <v>20</v>
      </c>
      <c r="H914">
        <v>54.999999999999993</v>
      </c>
      <c r="I914">
        <v>400</v>
      </c>
      <c r="J914" t="s">
        <v>22</v>
      </c>
    </row>
    <row r="915" spans="1:10" x14ac:dyDescent="0.25">
      <c r="A915" t="s">
        <v>32</v>
      </c>
      <c r="B915">
        <v>1189833</v>
      </c>
      <c r="C915">
        <v>44246</v>
      </c>
      <c r="D915" t="s">
        <v>34</v>
      </c>
      <c r="E915" t="s">
        <v>51</v>
      </c>
      <c r="F915" t="s">
        <v>52</v>
      </c>
      <c r="G915" t="s">
        <v>21</v>
      </c>
      <c r="H915">
        <v>60</v>
      </c>
      <c r="I915">
        <v>450</v>
      </c>
      <c r="J915" t="s">
        <v>22</v>
      </c>
    </row>
    <row r="916" spans="1:10" x14ac:dyDescent="0.25">
      <c r="A916" t="s">
        <v>32</v>
      </c>
      <c r="B916">
        <v>1189833</v>
      </c>
      <c r="C916">
        <v>44247</v>
      </c>
      <c r="D916" t="s">
        <v>34</v>
      </c>
      <c r="E916" t="s">
        <v>51</v>
      </c>
      <c r="F916" t="s">
        <v>52</v>
      </c>
      <c r="G916" t="s">
        <v>15</v>
      </c>
      <c r="H916">
        <v>45</v>
      </c>
      <c r="I916">
        <v>550</v>
      </c>
      <c r="J916" t="s">
        <v>22</v>
      </c>
    </row>
    <row r="917" spans="1:10" x14ac:dyDescent="0.25">
      <c r="A917" t="s">
        <v>32</v>
      </c>
      <c r="B917">
        <v>1189833</v>
      </c>
      <c r="C917">
        <v>44248</v>
      </c>
      <c r="D917" t="s">
        <v>34</v>
      </c>
      <c r="E917" t="s">
        <v>51</v>
      </c>
      <c r="F917" t="s">
        <v>52</v>
      </c>
      <c r="G917" t="s">
        <v>17</v>
      </c>
      <c r="H917">
        <v>50</v>
      </c>
      <c r="I917">
        <v>550</v>
      </c>
      <c r="J917" t="s">
        <v>22</v>
      </c>
    </row>
    <row r="918" spans="1:10" x14ac:dyDescent="0.25">
      <c r="A918" t="s">
        <v>32</v>
      </c>
      <c r="B918">
        <v>1189833</v>
      </c>
      <c r="C918">
        <v>44249</v>
      </c>
      <c r="D918" t="s">
        <v>34</v>
      </c>
      <c r="E918" t="s">
        <v>51</v>
      </c>
      <c r="F918" t="s">
        <v>52</v>
      </c>
      <c r="G918" t="s">
        <v>18</v>
      </c>
      <c r="H918">
        <v>45</v>
      </c>
      <c r="I918">
        <v>400</v>
      </c>
      <c r="J918" t="s">
        <v>22</v>
      </c>
    </row>
    <row r="919" spans="1:10" x14ac:dyDescent="0.25">
      <c r="A919" t="s">
        <v>32</v>
      </c>
      <c r="B919">
        <v>1189833</v>
      </c>
      <c r="C919">
        <v>44250</v>
      </c>
      <c r="D919" t="s">
        <v>34</v>
      </c>
      <c r="E919" t="s">
        <v>51</v>
      </c>
      <c r="F919" t="s">
        <v>52</v>
      </c>
      <c r="G919" t="s">
        <v>19</v>
      </c>
      <c r="H919">
        <v>45</v>
      </c>
      <c r="I919">
        <v>375</v>
      </c>
      <c r="J919" t="s">
        <v>22</v>
      </c>
    </row>
    <row r="920" spans="1:10" x14ac:dyDescent="0.25">
      <c r="A920" t="s">
        <v>32</v>
      </c>
      <c r="B920">
        <v>1189833</v>
      </c>
      <c r="C920">
        <v>44251</v>
      </c>
      <c r="D920" t="s">
        <v>34</v>
      </c>
      <c r="E920" t="s">
        <v>51</v>
      </c>
      <c r="F920" t="s">
        <v>52</v>
      </c>
      <c r="G920" t="s">
        <v>20</v>
      </c>
      <c r="H920">
        <v>54.999999999999993</v>
      </c>
      <c r="I920">
        <v>350</v>
      </c>
      <c r="J920" t="s">
        <v>22</v>
      </c>
    </row>
    <row r="921" spans="1:10" x14ac:dyDescent="0.25">
      <c r="A921" t="s">
        <v>32</v>
      </c>
      <c r="B921">
        <v>1189833</v>
      </c>
      <c r="C921">
        <v>44252</v>
      </c>
      <c r="D921" t="s">
        <v>34</v>
      </c>
      <c r="E921" t="s">
        <v>51</v>
      </c>
      <c r="F921" t="s">
        <v>52</v>
      </c>
      <c r="G921" t="s">
        <v>21</v>
      </c>
      <c r="H921">
        <v>60</v>
      </c>
      <c r="I921">
        <v>400</v>
      </c>
      <c r="J921" t="s">
        <v>22</v>
      </c>
    </row>
    <row r="922" spans="1:10" x14ac:dyDescent="0.25">
      <c r="A922" t="s">
        <v>32</v>
      </c>
      <c r="B922">
        <v>1189833</v>
      </c>
      <c r="C922">
        <v>44253</v>
      </c>
      <c r="D922" t="s">
        <v>34</v>
      </c>
      <c r="E922" t="s">
        <v>51</v>
      </c>
      <c r="F922" t="s">
        <v>52</v>
      </c>
      <c r="G922" t="s">
        <v>15</v>
      </c>
      <c r="H922">
        <v>40</v>
      </c>
      <c r="I922">
        <v>575</v>
      </c>
      <c r="J922" t="s">
        <v>22</v>
      </c>
    </row>
    <row r="923" spans="1:10" x14ac:dyDescent="0.25">
      <c r="A923" t="s">
        <v>32</v>
      </c>
      <c r="B923">
        <v>1189833</v>
      </c>
      <c r="C923">
        <v>44254</v>
      </c>
      <c r="D923" t="s">
        <v>34</v>
      </c>
      <c r="E923" t="s">
        <v>51</v>
      </c>
      <c r="F923" t="s">
        <v>52</v>
      </c>
      <c r="G923" t="s">
        <v>17</v>
      </c>
      <c r="H923">
        <v>45.000000000000007</v>
      </c>
      <c r="I923">
        <v>575</v>
      </c>
      <c r="J923" t="s">
        <v>22</v>
      </c>
    </row>
    <row r="924" spans="1:10" x14ac:dyDescent="0.25">
      <c r="A924" t="s">
        <v>32</v>
      </c>
      <c r="B924">
        <v>1189833</v>
      </c>
      <c r="C924">
        <v>44255</v>
      </c>
      <c r="D924" t="s">
        <v>34</v>
      </c>
      <c r="E924" t="s">
        <v>51</v>
      </c>
      <c r="F924" t="s">
        <v>52</v>
      </c>
      <c r="G924" t="s">
        <v>18</v>
      </c>
      <c r="H924">
        <v>40</v>
      </c>
      <c r="I924">
        <v>425</v>
      </c>
      <c r="J924" t="s">
        <v>22</v>
      </c>
    </row>
    <row r="925" spans="1:10" x14ac:dyDescent="0.25">
      <c r="A925" t="s">
        <v>32</v>
      </c>
      <c r="B925">
        <v>1189833</v>
      </c>
      <c r="C925">
        <v>44256</v>
      </c>
      <c r="D925" t="s">
        <v>34</v>
      </c>
      <c r="E925" t="s">
        <v>51</v>
      </c>
      <c r="F925" t="s">
        <v>52</v>
      </c>
      <c r="G925" t="s">
        <v>19</v>
      </c>
      <c r="H925">
        <v>40</v>
      </c>
      <c r="I925">
        <v>425</v>
      </c>
      <c r="J925" t="s">
        <v>22</v>
      </c>
    </row>
    <row r="926" spans="1:10" x14ac:dyDescent="0.25">
      <c r="A926" t="s">
        <v>32</v>
      </c>
      <c r="B926">
        <v>1189833</v>
      </c>
      <c r="C926">
        <v>44257</v>
      </c>
      <c r="D926" t="s">
        <v>34</v>
      </c>
      <c r="E926" t="s">
        <v>51</v>
      </c>
      <c r="F926" t="s">
        <v>52</v>
      </c>
      <c r="G926" t="s">
        <v>20</v>
      </c>
      <c r="H926">
        <v>54.999999999999993</v>
      </c>
      <c r="I926">
        <v>375</v>
      </c>
      <c r="J926" t="s">
        <v>22</v>
      </c>
    </row>
    <row r="927" spans="1:10" x14ac:dyDescent="0.25">
      <c r="A927" t="s">
        <v>32</v>
      </c>
      <c r="B927">
        <v>1189833</v>
      </c>
      <c r="C927">
        <v>44258</v>
      </c>
      <c r="D927" t="s">
        <v>34</v>
      </c>
      <c r="E927" t="s">
        <v>51</v>
      </c>
      <c r="F927" t="s">
        <v>52</v>
      </c>
      <c r="G927" t="s">
        <v>21</v>
      </c>
      <c r="H927">
        <v>60</v>
      </c>
      <c r="I927">
        <v>475</v>
      </c>
      <c r="J927" t="s">
        <v>22</v>
      </c>
    </row>
    <row r="928" spans="1:10" x14ac:dyDescent="0.25">
      <c r="A928" t="s">
        <v>32</v>
      </c>
      <c r="B928">
        <v>1189833</v>
      </c>
      <c r="C928">
        <v>44259</v>
      </c>
      <c r="D928" t="s">
        <v>34</v>
      </c>
      <c r="E928" t="s">
        <v>51</v>
      </c>
      <c r="F928" t="s">
        <v>52</v>
      </c>
      <c r="G928" t="s">
        <v>15</v>
      </c>
      <c r="H928">
        <v>45</v>
      </c>
      <c r="I928">
        <v>675</v>
      </c>
      <c r="J928" t="s">
        <v>22</v>
      </c>
    </row>
    <row r="929" spans="1:10" x14ac:dyDescent="0.25">
      <c r="A929" t="s">
        <v>32</v>
      </c>
      <c r="B929">
        <v>1189833</v>
      </c>
      <c r="C929">
        <v>44260</v>
      </c>
      <c r="D929" t="s">
        <v>34</v>
      </c>
      <c r="E929" t="s">
        <v>51</v>
      </c>
      <c r="F929" t="s">
        <v>52</v>
      </c>
      <c r="G929" t="s">
        <v>17</v>
      </c>
      <c r="H929">
        <v>50</v>
      </c>
      <c r="I929">
        <v>675</v>
      </c>
      <c r="J929" t="s">
        <v>22</v>
      </c>
    </row>
    <row r="930" spans="1:10" x14ac:dyDescent="0.25">
      <c r="A930" t="s">
        <v>32</v>
      </c>
      <c r="B930">
        <v>1189833</v>
      </c>
      <c r="C930">
        <v>44261</v>
      </c>
      <c r="D930" t="s">
        <v>34</v>
      </c>
      <c r="E930" t="s">
        <v>51</v>
      </c>
      <c r="F930" t="s">
        <v>52</v>
      </c>
      <c r="G930" t="s">
        <v>18</v>
      </c>
      <c r="H930">
        <v>45</v>
      </c>
      <c r="I930">
        <v>475</v>
      </c>
      <c r="J930" t="s">
        <v>22</v>
      </c>
    </row>
    <row r="931" spans="1:10" x14ac:dyDescent="0.25">
      <c r="A931" t="s">
        <v>32</v>
      </c>
      <c r="B931">
        <v>1189833</v>
      </c>
      <c r="C931">
        <v>44262</v>
      </c>
      <c r="D931" t="s">
        <v>34</v>
      </c>
      <c r="E931" t="s">
        <v>51</v>
      </c>
      <c r="F931" t="s">
        <v>52</v>
      </c>
      <c r="G931" t="s">
        <v>19</v>
      </c>
      <c r="H931">
        <v>45</v>
      </c>
      <c r="I931">
        <v>475</v>
      </c>
      <c r="J931" t="s">
        <v>22</v>
      </c>
    </row>
    <row r="932" spans="1:10" x14ac:dyDescent="0.25">
      <c r="A932" t="s">
        <v>32</v>
      </c>
      <c r="B932">
        <v>1189833</v>
      </c>
      <c r="C932">
        <v>44263</v>
      </c>
      <c r="D932" t="s">
        <v>34</v>
      </c>
      <c r="E932" t="s">
        <v>51</v>
      </c>
      <c r="F932" t="s">
        <v>52</v>
      </c>
      <c r="G932" t="s">
        <v>20</v>
      </c>
      <c r="H932">
        <v>54.999999999999993</v>
      </c>
      <c r="I932">
        <v>400</v>
      </c>
      <c r="J932" t="s">
        <v>22</v>
      </c>
    </row>
    <row r="933" spans="1:10" x14ac:dyDescent="0.25">
      <c r="A933" t="s">
        <v>32</v>
      </c>
      <c r="B933">
        <v>1189833</v>
      </c>
      <c r="C933">
        <v>44264</v>
      </c>
      <c r="D933" t="s">
        <v>34</v>
      </c>
      <c r="E933" t="s">
        <v>51</v>
      </c>
      <c r="F933" t="s">
        <v>52</v>
      </c>
      <c r="G933" t="s">
        <v>21</v>
      </c>
      <c r="H933">
        <v>60</v>
      </c>
      <c r="I933">
        <v>500</v>
      </c>
      <c r="J933" t="s">
        <v>22</v>
      </c>
    </row>
    <row r="934" spans="1:10" x14ac:dyDescent="0.25">
      <c r="A934" t="s">
        <v>24</v>
      </c>
      <c r="B934">
        <v>1197831</v>
      </c>
      <c r="C934">
        <v>44265</v>
      </c>
      <c r="D934" t="s">
        <v>34</v>
      </c>
      <c r="E934" t="s">
        <v>51</v>
      </c>
      <c r="F934" t="s">
        <v>52</v>
      </c>
      <c r="G934" t="s">
        <v>15</v>
      </c>
      <c r="H934">
        <v>20</v>
      </c>
      <c r="I934">
        <v>700</v>
      </c>
      <c r="J934" t="s">
        <v>22</v>
      </c>
    </row>
    <row r="935" spans="1:10" x14ac:dyDescent="0.25">
      <c r="A935" t="s">
        <v>24</v>
      </c>
      <c r="B935">
        <v>1197831</v>
      </c>
      <c r="C935">
        <v>44266</v>
      </c>
      <c r="D935" t="s">
        <v>34</v>
      </c>
      <c r="E935" t="s">
        <v>51</v>
      </c>
      <c r="F935" t="s">
        <v>52</v>
      </c>
      <c r="G935" t="s">
        <v>17</v>
      </c>
      <c r="H935">
        <v>30</v>
      </c>
      <c r="I935">
        <v>700</v>
      </c>
      <c r="J935" t="s">
        <v>22</v>
      </c>
    </row>
    <row r="936" spans="1:10" x14ac:dyDescent="0.25">
      <c r="A936" t="s">
        <v>24</v>
      </c>
      <c r="B936">
        <v>1197831</v>
      </c>
      <c r="C936">
        <v>44267</v>
      </c>
      <c r="D936" t="s">
        <v>34</v>
      </c>
      <c r="E936" t="s">
        <v>51</v>
      </c>
      <c r="F936" t="s">
        <v>52</v>
      </c>
      <c r="G936" t="s">
        <v>18</v>
      </c>
      <c r="H936">
        <v>30</v>
      </c>
      <c r="I936">
        <v>500</v>
      </c>
      <c r="J936" t="s">
        <v>22</v>
      </c>
    </row>
    <row r="937" spans="1:10" x14ac:dyDescent="0.25">
      <c r="A937" t="s">
        <v>24</v>
      </c>
      <c r="B937">
        <v>1197831</v>
      </c>
      <c r="C937">
        <v>44268</v>
      </c>
      <c r="D937" t="s">
        <v>34</v>
      </c>
      <c r="E937" t="s">
        <v>51</v>
      </c>
      <c r="F937" t="s">
        <v>52</v>
      </c>
      <c r="G937" t="s">
        <v>19</v>
      </c>
      <c r="H937">
        <v>35</v>
      </c>
      <c r="I937">
        <v>500</v>
      </c>
      <c r="J937" t="s">
        <v>22</v>
      </c>
    </row>
    <row r="938" spans="1:10" x14ac:dyDescent="0.25">
      <c r="A938" t="s">
        <v>24</v>
      </c>
      <c r="B938">
        <v>1197831</v>
      </c>
      <c r="C938">
        <v>44269</v>
      </c>
      <c r="D938" t="s">
        <v>25</v>
      </c>
      <c r="E938" t="s">
        <v>53</v>
      </c>
      <c r="F938" t="s">
        <v>54</v>
      </c>
      <c r="G938" t="s">
        <v>20</v>
      </c>
      <c r="H938">
        <v>40</v>
      </c>
      <c r="I938">
        <v>350</v>
      </c>
      <c r="J938" t="s">
        <v>22</v>
      </c>
    </row>
    <row r="939" spans="1:10" x14ac:dyDescent="0.25">
      <c r="A939" t="s">
        <v>24</v>
      </c>
      <c r="B939">
        <v>1197831</v>
      </c>
      <c r="C939">
        <v>44270</v>
      </c>
      <c r="D939" t="s">
        <v>25</v>
      </c>
      <c r="E939" t="s">
        <v>53</v>
      </c>
      <c r="F939" t="s">
        <v>54</v>
      </c>
      <c r="G939" t="s">
        <v>21</v>
      </c>
      <c r="H939">
        <v>35</v>
      </c>
      <c r="I939">
        <v>500</v>
      </c>
      <c r="J939" t="s">
        <v>22</v>
      </c>
    </row>
    <row r="940" spans="1:10" x14ac:dyDescent="0.25">
      <c r="A940" t="s">
        <v>24</v>
      </c>
      <c r="B940">
        <v>1197831</v>
      </c>
      <c r="C940">
        <v>44271</v>
      </c>
      <c r="D940" t="s">
        <v>25</v>
      </c>
      <c r="E940" t="s">
        <v>53</v>
      </c>
      <c r="F940" t="s">
        <v>54</v>
      </c>
      <c r="G940" t="s">
        <v>15</v>
      </c>
      <c r="H940">
        <v>25</v>
      </c>
      <c r="I940">
        <v>650</v>
      </c>
      <c r="J940" t="s">
        <v>22</v>
      </c>
    </row>
    <row r="941" spans="1:10" x14ac:dyDescent="0.25">
      <c r="A941" t="s">
        <v>24</v>
      </c>
      <c r="B941">
        <v>1197831</v>
      </c>
      <c r="C941">
        <v>44272</v>
      </c>
      <c r="D941" t="s">
        <v>25</v>
      </c>
      <c r="E941" t="s">
        <v>53</v>
      </c>
      <c r="F941" t="s">
        <v>54</v>
      </c>
      <c r="G941" t="s">
        <v>17</v>
      </c>
      <c r="H941">
        <v>35</v>
      </c>
      <c r="I941">
        <v>625</v>
      </c>
      <c r="J941" t="s">
        <v>22</v>
      </c>
    </row>
    <row r="942" spans="1:10" x14ac:dyDescent="0.25">
      <c r="A942" t="s">
        <v>24</v>
      </c>
      <c r="B942">
        <v>1197831</v>
      </c>
      <c r="C942">
        <v>44273</v>
      </c>
      <c r="D942" t="s">
        <v>25</v>
      </c>
      <c r="E942" t="s">
        <v>53</v>
      </c>
      <c r="F942" t="s">
        <v>54</v>
      </c>
      <c r="G942" t="s">
        <v>18</v>
      </c>
      <c r="H942">
        <v>35</v>
      </c>
      <c r="I942">
        <v>450</v>
      </c>
      <c r="J942" t="s">
        <v>22</v>
      </c>
    </row>
    <row r="943" spans="1:10" x14ac:dyDescent="0.25">
      <c r="A943" t="s">
        <v>24</v>
      </c>
      <c r="B943">
        <v>1197831</v>
      </c>
      <c r="C943">
        <v>44274</v>
      </c>
      <c r="D943" t="s">
        <v>25</v>
      </c>
      <c r="E943" t="s">
        <v>53</v>
      </c>
      <c r="F943" t="s">
        <v>54</v>
      </c>
      <c r="G943" t="s">
        <v>19</v>
      </c>
      <c r="H943">
        <v>35</v>
      </c>
      <c r="I943">
        <v>400</v>
      </c>
      <c r="J943" t="s">
        <v>22</v>
      </c>
    </row>
    <row r="944" spans="1:10" x14ac:dyDescent="0.25">
      <c r="A944" t="s">
        <v>24</v>
      </c>
      <c r="B944">
        <v>1197831</v>
      </c>
      <c r="C944">
        <v>44275</v>
      </c>
      <c r="D944" t="s">
        <v>25</v>
      </c>
      <c r="E944" t="s">
        <v>53</v>
      </c>
      <c r="F944" t="s">
        <v>54</v>
      </c>
      <c r="G944" t="s">
        <v>20</v>
      </c>
      <c r="H944">
        <v>40</v>
      </c>
      <c r="I944">
        <v>275</v>
      </c>
      <c r="J944" t="s">
        <v>22</v>
      </c>
    </row>
    <row r="945" spans="1:10" x14ac:dyDescent="0.25">
      <c r="A945" t="s">
        <v>24</v>
      </c>
      <c r="B945">
        <v>1197831</v>
      </c>
      <c r="C945">
        <v>44276</v>
      </c>
      <c r="D945" t="s">
        <v>25</v>
      </c>
      <c r="E945" t="s">
        <v>53</v>
      </c>
      <c r="F945" t="s">
        <v>54</v>
      </c>
      <c r="G945" t="s">
        <v>21</v>
      </c>
      <c r="H945">
        <v>35</v>
      </c>
      <c r="I945">
        <v>475</v>
      </c>
      <c r="J945" t="s">
        <v>22</v>
      </c>
    </row>
    <row r="946" spans="1:10" x14ac:dyDescent="0.25">
      <c r="A946" t="s">
        <v>24</v>
      </c>
      <c r="B946">
        <v>1197831</v>
      </c>
      <c r="C946">
        <v>44277</v>
      </c>
      <c r="D946" t="s">
        <v>25</v>
      </c>
      <c r="E946" t="s">
        <v>53</v>
      </c>
      <c r="F946" t="s">
        <v>54</v>
      </c>
      <c r="G946" t="s">
        <v>15</v>
      </c>
      <c r="H946">
        <v>30</v>
      </c>
      <c r="I946">
        <v>650</v>
      </c>
      <c r="J946" t="s">
        <v>22</v>
      </c>
    </row>
    <row r="947" spans="1:10" x14ac:dyDescent="0.25">
      <c r="A947" t="s">
        <v>24</v>
      </c>
      <c r="B947">
        <v>1197831</v>
      </c>
      <c r="C947">
        <v>44278</v>
      </c>
      <c r="D947" t="s">
        <v>25</v>
      </c>
      <c r="E947" t="s">
        <v>53</v>
      </c>
      <c r="F947" t="s">
        <v>54</v>
      </c>
      <c r="G947" t="s">
        <v>17</v>
      </c>
      <c r="H947">
        <v>40</v>
      </c>
      <c r="I947">
        <v>650</v>
      </c>
      <c r="J947" t="s">
        <v>22</v>
      </c>
    </row>
    <row r="948" spans="1:10" x14ac:dyDescent="0.25">
      <c r="A948" t="s">
        <v>24</v>
      </c>
      <c r="B948">
        <v>1197831</v>
      </c>
      <c r="C948">
        <v>44279</v>
      </c>
      <c r="D948" t="s">
        <v>25</v>
      </c>
      <c r="E948" t="s">
        <v>53</v>
      </c>
      <c r="F948" t="s">
        <v>54</v>
      </c>
      <c r="G948" t="s">
        <v>18</v>
      </c>
      <c r="H948">
        <v>30</v>
      </c>
      <c r="I948">
        <v>475</v>
      </c>
      <c r="J948" t="s">
        <v>22</v>
      </c>
    </row>
    <row r="949" spans="1:10" x14ac:dyDescent="0.25">
      <c r="A949" t="s">
        <v>24</v>
      </c>
      <c r="B949">
        <v>1197831</v>
      </c>
      <c r="C949">
        <v>44280</v>
      </c>
      <c r="D949" t="s">
        <v>25</v>
      </c>
      <c r="E949" t="s">
        <v>53</v>
      </c>
      <c r="F949" t="s">
        <v>54</v>
      </c>
      <c r="G949" t="s">
        <v>19</v>
      </c>
      <c r="H949">
        <v>35</v>
      </c>
      <c r="I949">
        <v>375</v>
      </c>
      <c r="J949" t="s">
        <v>22</v>
      </c>
    </row>
    <row r="950" spans="1:10" x14ac:dyDescent="0.25">
      <c r="A950" t="s">
        <v>24</v>
      </c>
      <c r="B950">
        <v>1197831</v>
      </c>
      <c r="C950">
        <v>44281</v>
      </c>
      <c r="D950" t="s">
        <v>25</v>
      </c>
      <c r="E950" t="s">
        <v>53</v>
      </c>
      <c r="F950" t="s">
        <v>54</v>
      </c>
      <c r="G950" t="s">
        <v>20</v>
      </c>
      <c r="H950">
        <v>40</v>
      </c>
      <c r="I950">
        <v>275</v>
      </c>
      <c r="J950" t="s">
        <v>22</v>
      </c>
    </row>
    <row r="951" spans="1:10" x14ac:dyDescent="0.25">
      <c r="A951" t="s">
        <v>24</v>
      </c>
      <c r="B951">
        <v>1197831</v>
      </c>
      <c r="C951">
        <v>44282</v>
      </c>
      <c r="D951" t="s">
        <v>25</v>
      </c>
      <c r="E951" t="s">
        <v>53</v>
      </c>
      <c r="F951" t="s">
        <v>54</v>
      </c>
      <c r="G951" t="s">
        <v>21</v>
      </c>
      <c r="H951">
        <v>35</v>
      </c>
      <c r="I951">
        <v>425</v>
      </c>
      <c r="J951" t="s">
        <v>22</v>
      </c>
    </row>
    <row r="952" spans="1:10" x14ac:dyDescent="0.25">
      <c r="A952" t="s">
        <v>24</v>
      </c>
      <c r="B952">
        <v>1197831</v>
      </c>
      <c r="C952">
        <v>44283</v>
      </c>
      <c r="D952" t="s">
        <v>25</v>
      </c>
      <c r="E952" t="s">
        <v>53</v>
      </c>
      <c r="F952" t="s">
        <v>54</v>
      </c>
      <c r="G952" t="s">
        <v>15</v>
      </c>
      <c r="H952">
        <v>20</v>
      </c>
      <c r="I952">
        <v>675</v>
      </c>
      <c r="J952" t="s">
        <v>22</v>
      </c>
    </row>
    <row r="953" spans="1:10" x14ac:dyDescent="0.25">
      <c r="A953" t="s">
        <v>24</v>
      </c>
      <c r="B953">
        <v>1197831</v>
      </c>
      <c r="C953">
        <v>44284</v>
      </c>
      <c r="D953" t="s">
        <v>25</v>
      </c>
      <c r="E953" t="s">
        <v>53</v>
      </c>
      <c r="F953" t="s">
        <v>54</v>
      </c>
      <c r="G953" t="s">
        <v>17</v>
      </c>
      <c r="H953">
        <v>25.000000000000007</v>
      </c>
      <c r="I953">
        <v>675</v>
      </c>
      <c r="J953" t="s">
        <v>22</v>
      </c>
    </row>
    <row r="954" spans="1:10" x14ac:dyDescent="0.25">
      <c r="A954" t="s">
        <v>24</v>
      </c>
      <c r="B954">
        <v>1197831</v>
      </c>
      <c r="C954">
        <v>44285</v>
      </c>
      <c r="D954" t="s">
        <v>25</v>
      </c>
      <c r="E954" t="s">
        <v>53</v>
      </c>
      <c r="F954" t="s">
        <v>54</v>
      </c>
      <c r="G954" t="s">
        <v>18</v>
      </c>
      <c r="H954">
        <v>19.999999999999996</v>
      </c>
      <c r="I954">
        <v>500</v>
      </c>
      <c r="J954" t="s">
        <v>22</v>
      </c>
    </row>
    <row r="955" spans="1:10" x14ac:dyDescent="0.25">
      <c r="A955" t="s">
        <v>24</v>
      </c>
      <c r="B955">
        <v>1197831</v>
      </c>
      <c r="C955">
        <v>44286</v>
      </c>
      <c r="D955" t="s">
        <v>25</v>
      </c>
      <c r="E955" t="s">
        <v>53</v>
      </c>
      <c r="F955" t="s">
        <v>54</v>
      </c>
      <c r="G955" t="s">
        <v>19</v>
      </c>
      <c r="H955">
        <v>25.000000000000007</v>
      </c>
      <c r="I955">
        <v>400</v>
      </c>
      <c r="J955" t="s">
        <v>22</v>
      </c>
    </row>
    <row r="956" spans="1:10" x14ac:dyDescent="0.25">
      <c r="A956" t="s">
        <v>24</v>
      </c>
      <c r="B956">
        <v>1197831</v>
      </c>
      <c r="C956">
        <v>44287</v>
      </c>
      <c r="D956" t="s">
        <v>25</v>
      </c>
      <c r="E956" t="s">
        <v>53</v>
      </c>
      <c r="F956" t="s">
        <v>54</v>
      </c>
      <c r="G956" t="s">
        <v>20</v>
      </c>
      <c r="H956">
        <v>30</v>
      </c>
      <c r="I956">
        <v>300</v>
      </c>
      <c r="J956" t="s">
        <v>22</v>
      </c>
    </row>
    <row r="957" spans="1:10" x14ac:dyDescent="0.25">
      <c r="A957" t="s">
        <v>24</v>
      </c>
      <c r="B957">
        <v>1197831</v>
      </c>
      <c r="C957">
        <v>44288</v>
      </c>
      <c r="D957" t="s">
        <v>25</v>
      </c>
      <c r="E957" t="s">
        <v>53</v>
      </c>
      <c r="F957" t="s">
        <v>54</v>
      </c>
      <c r="G957" t="s">
        <v>21</v>
      </c>
      <c r="H957">
        <v>25.000000000000007</v>
      </c>
      <c r="I957">
        <v>575</v>
      </c>
      <c r="J957" t="s">
        <v>22</v>
      </c>
    </row>
    <row r="958" spans="1:10" x14ac:dyDescent="0.25">
      <c r="A958" t="s">
        <v>24</v>
      </c>
      <c r="B958">
        <v>1197831</v>
      </c>
      <c r="C958">
        <v>44289</v>
      </c>
      <c r="D958" t="s">
        <v>25</v>
      </c>
      <c r="E958" t="s">
        <v>53</v>
      </c>
      <c r="F958" t="s">
        <v>54</v>
      </c>
      <c r="G958" t="s">
        <v>15</v>
      </c>
      <c r="H958">
        <v>14.999999999999996</v>
      </c>
      <c r="I958">
        <v>725</v>
      </c>
      <c r="J958" t="s">
        <v>22</v>
      </c>
    </row>
    <row r="959" spans="1:10" x14ac:dyDescent="0.25">
      <c r="A959" t="s">
        <v>24</v>
      </c>
      <c r="B959">
        <v>1197831</v>
      </c>
      <c r="C959">
        <v>44290</v>
      </c>
      <c r="D959" t="s">
        <v>25</v>
      </c>
      <c r="E959" t="s">
        <v>53</v>
      </c>
      <c r="F959" t="s">
        <v>54</v>
      </c>
      <c r="G959" t="s">
        <v>17</v>
      </c>
      <c r="H959">
        <v>25.000000000000007</v>
      </c>
      <c r="I959">
        <v>750</v>
      </c>
      <c r="J959" t="s">
        <v>22</v>
      </c>
    </row>
    <row r="960" spans="1:10" x14ac:dyDescent="0.25">
      <c r="A960" t="s">
        <v>24</v>
      </c>
      <c r="B960">
        <v>1197831</v>
      </c>
      <c r="C960">
        <v>44291</v>
      </c>
      <c r="D960" t="s">
        <v>25</v>
      </c>
      <c r="E960" t="s">
        <v>53</v>
      </c>
      <c r="F960" t="s">
        <v>54</v>
      </c>
      <c r="G960" t="s">
        <v>18</v>
      </c>
      <c r="H960">
        <v>19.999999999999996</v>
      </c>
      <c r="I960">
        <v>600</v>
      </c>
      <c r="J960" t="s">
        <v>22</v>
      </c>
    </row>
    <row r="961" spans="1:10" x14ac:dyDescent="0.25">
      <c r="A961" t="s">
        <v>24</v>
      </c>
      <c r="B961">
        <v>1197831</v>
      </c>
      <c r="C961">
        <v>44292</v>
      </c>
      <c r="D961" t="s">
        <v>25</v>
      </c>
      <c r="E961" t="s">
        <v>53</v>
      </c>
      <c r="F961" t="s">
        <v>54</v>
      </c>
      <c r="G961" t="s">
        <v>19</v>
      </c>
      <c r="H961">
        <v>30.000000000000004</v>
      </c>
      <c r="I961">
        <v>525</v>
      </c>
      <c r="J961" t="s">
        <v>22</v>
      </c>
    </row>
    <row r="962" spans="1:10" x14ac:dyDescent="0.25">
      <c r="A962" t="s">
        <v>24</v>
      </c>
      <c r="B962">
        <v>1197831</v>
      </c>
      <c r="C962">
        <v>44293</v>
      </c>
      <c r="D962" t="s">
        <v>25</v>
      </c>
      <c r="E962" t="s">
        <v>53</v>
      </c>
      <c r="F962" t="s">
        <v>54</v>
      </c>
      <c r="G962" t="s">
        <v>20</v>
      </c>
      <c r="H962">
        <v>45</v>
      </c>
      <c r="I962">
        <v>425</v>
      </c>
      <c r="J962" t="s">
        <v>22</v>
      </c>
    </row>
    <row r="963" spans="1:10" x14ac:dyDescent="0.25">
      <c r="A963" t="s">
        <v>24</v>
      </c>
      <c r="B963">
        <v>1197831</v>
      </c>
      <c r="C963">
        <v>44294</v>
      </c>
      <c r="D963" t="s">
        <v>25</v>
      </c>
      <c r="E963" t="s">
        <v>53</v>
      </c>
      <c r="F963" t="s">
        <v>54</v>
      </c>
      <c r="G963" t="s">
        <v>21</v>
      </c>
      <c r="H963">
        <v>40</v>
      </c>
      <c r="I963">
        <v>775</v>
      </c>
      <c r="J963" t="s">
        <v>22</v>
      </c>
    </row>
    <row r="964" spans="1:10" x14ac:dyDescent="0.25">
      <c r="A964" t="s">
        <v>24</v>
      </c>
      <c r="B964">
        <v>1197831</v>
      </c>
      <c r="C964">
        <v>44295</v>
      </c>
      <c r="D964" t="s">
        <v>25</v>
      </c>
      <c r="E964" t="s">
        <v>53</v>
      </c>
      <c r="F964" t="s">
        <v>54</v>
      </c>
      <c r="G964" t="s">
        <v>15</v>
      </c>
      <c r="H964">
        <v>40</v>
      </c>
      <c r="I964">
        <v>775</v>
      </c>
      <c r="J964" t="s">
        <v>22</v>
      </c>
    </row>
    <row r="965" spans="1:10" x14ac:dyDescent="0.25">
      <c r="A965" t="s">
        <v>24</v>
      </c>
      <c r="B965">
        <v>1197831</v>
      </c>
      <c r="C965">
        <v>44296</v>
      </c>
      <c r="D965" t="s">
        <v>25</v>
      </c>
      <c r="E965" t="s">
        <v>53</v>
      </c>
      <c r="F965" t="s">
        <v>54</v>
      </c>
      <c r="G965" t="s">
        <v>17</v>
      </c>
      <c r="H965">
        <v>45</v>
      </c>
      <c r="I965">
        <v>775</v>
      </c>
      <c r="J965" t="s">
        <v>22</v>
      </c>
    </row>
    <row r="966" spans="1:10" x14ac:dyDescent="0.25">
      <c r="A966" t="s">
        <v>24</v>
      </c>
      <c r="B966">
        <v>1197831</v>
      </c>
      <c r="C966">
        <v>44297</v>
      </c>
      <c r="D966" t="s">
        <v>25</v>
      </c>
      <c r="E966" t="s">
        <v>53</v>
      </c>
      <c r="F966" t="s">
        <v>54</v>
      </c>
      <c r="G966" t="s">
        <v>18</v>
      </c>
      <c r="H966">
        <v>40</v>
      </c>
      <c r="I966">
        <v>650</v>
      </c>
      <c r="J966" t="s">
        <v>22</v>
      </c>
    </row>
    <row r="967" spans="1:10" x14ac:dyDescent="0.25">
      <c r="A967" t="s">
        <v>24</v>
      </c>
      <c r="B967">
        <v>1197831</v>
      </c>
      <c r="C967">
        <v>44298</v>
      </c>
      <c r="D967" t="s">
        <v>25</v>
      </c>
      <c r="E967" t="s">
        <v>53</v>
      </c>
      <c r="F967" t="s">
        <v>54</v>
      </c>
      <c r="G967" t="s">
        <v>19</v>
      </c>
      <c r="H967">
        <v>40</v>
      </c>
      <c r="I967">
        <v>600</v>
      </c>
      <c r="J967" t="s">
        <v>22</v>
      </c>
    </row>
    <row r="968" spans="1:10" x14ac:dyDescent="0.25">
      <c r="A968" t="s">
        <v>24</v>
      </c>
      <c r="B968">
        <v>1197831</v>
      </c>
      <c r="C968">
        <v>44299</v>
      </c>
      <c r="D968" t="s">
        <v>25</v>
      </c>
      <c r="E968" t="s">
        <v>53</v>
      </c>
      <c r="F968" t="s">
        <v>54</v>
      </c>
      <c r="G968" t="s">
        <v>20</v>
      </c>
      <c r="H968">
        <v>45</v>
      </c>
      <c r="I968">
        <v>500</v>
      </c>
      <c r="J968" t="s">
        <v>22</v>
      </c>
    </row>
    <row r="969" spans="1:10" x14ac:dyDescent="0.25">
      <c r="A969" t="s">
        <v>24</v>
      </c>
      <c r="B969">
        <v>1197831</v>
      </c>
      <c r="C969">
        <v>44300</v>
      </c>
      <c r="D969" t="s">
        <v>25</v>
      </c>
      <c r="E969" t="s">
        <v>53</v>
      </c>
      <c r="F969" t="s">
        <v>54</v>
      </c>
      <c r="G969" t="s">
        <v>21</v>
      </c>
      <c r="H969">
        <v>50</v>
      </c>
      <c r="I969">
        <v>875</v>
      </c>
      <c r="J969" t="s">
        <v>22</v>
      </c>
    </row>
    <row r="970" spans="1:10" x14ac:dyDescent="0.25">
      <c r="A970" t="s">
        <v>24</v>
      </c>
      <c r="B970">
        <v>1197831</v>
      </c>
      <c r="C970">
        <v>44301</v>
      </c>
      <c r="D970" t="s">
        <v>25</v>
      </c>
      <c r="E970" t="s">
        <v>53</v>
      </c>
      <c r="F970" t="s">
        <v>54</v>
      </c>
      <c r="G970" t="s">
        <v>15</v>
      </c>
      <c r="H970">
        <v>40</v>
      </c>
      <c r="I970">
        <v>825</v>
      </c>
      <c r="J970" t="s">
        <v>22</v>
      </c>
    </row>
    <row r="971" spans="1:10" x14ac:dyDescent="0.25">
      <c r="A971" t="s">
        <v>24</v>
      </c>
      <c r="B971">
        <v>1197831</v>
      </c>
      <c r="C971">
        <v>44302</v>
      </c>
      <c r="D971" t="s">
        <v>25</v>
      </c>
      <c r="E971" t="s">
        <v>53</v>
      </c>
      <c r="F971" t="s">
        <v>54</v>
      </c>
      <c r="G971" t="s">
        <v>17</v>
      </c>
      <c r="H971">
        <v>45</v>
      </c>
      <c r="I971">
        <v>825</v>
      </c>
      <c r="J971" t="s">
        <v>22</v>
      </c>
    </row>
    <row r="972" spans="1:10" x14ac:dyDescent="0.25">
      <c r="A972" t="s">
        <v>24</v>
      </c>
      <c r="B972">
        <v>1197831</v>
      </c>
      <c r="C972">
        <v>44303</v>
      </c>
      <c r="D972" t="s">
        <v>25</v>
      </c>
      <c r="E972" t="s">
        <v>53</v>
      </c>
      <c r="F972" t="s">
        <v>54</v>
      </c>
      <c r="G972" t="s">
        <v>18</v>
      </c>
      <c r="H972">
        <v>40</v>
      </c>
      <c r="I972">
        <v>975</v>
      </c>
      <c r="J972" t="s">
        <v>22</v>
      </c>
    </row>
    <row r="973" spans="1:10" x14ac:dyDescent="0.25">
      <c r="A973" t="s">
        <v>24</v>
      </c>
      <c r="B973">
        <v>1197831</v>
      </c>
      <c r="C973">
        <v>44304</v>
      </c>
      <c r="D973" t="s">
        <v>25</v>
      </c>
      <c r="E973" t="s">
        <v>53</v>
      </c>
      <c r="F973" t="s">
        <v>54</v>
      </c>
      <c r="G973" t="s">
        <v>19</v>
      </c>
      <c r="H973">
        <v>40</v>
      </c>
      <c r="I973">
        <v>575</v>
      </c>
      <c r="J973" t="s">
        <v>22</v>
      </c>
    </row>
    <row r="974" spans="1:10" x14ac:dyDescent="0.25">
      <c r="A974" t="s">
        <v>24</v>
      </c>
      <c r="B974">
        <v>1197831</v>
      </c>
      <c r="C974">
        <v>44305</v>
      </c>
      <c r="D974" t="s">
        <v>25</v>
      </c>
      <c r="E974" t="s">
        <v>53</v>
      </c>
      <c r="F974" t="s">
        <v>54</v>
      </c>
      <c r="G974" t="s">
        <v>20</v>
      </c>
      <c r="H974">
        <v>45</v>
      </c>
      <c r="I974">
        <v>550</v>
      </c>
      <c r="J974" t="s">
        <v>22</v>
      </c>
    </row>
    <row r="975" spans="1:10" x14ac:dyDescent="0.25">
      <c r="A975" t="s">
        <v>24</v>
      </c>
      <c r="B975">
        <v>1197831</v>
      </c>
      <c r="C975">
        <v>44306</v>
      </c>
      <c r="D975" t="s">
        <v>25</v>
      </c>
      <c r="E975" t="s">
        <v>53</v>
      </c>
      <c r="F975" t="s">
        <v>54</v>
      </c>
      <c r="G975" t="s">
        <v>21</v>
      </c>
      <c r="H975">
        <v>54.999999999999993</v>
      </c>
      <c r="I975">
        <v>825</v>
      </c>
      <c r="J975" t="s">
        <v>22</v>
      </c>
    </row>
    <row r="976" spans="1:10" x14ac:dyDescent="0.25">
      <c r="A976" t="s">
        <v>24</v>
      </c>
      <c r="B976">
        <v>1197831</v>
      </c>
      <c r="C976">
        <v>44307</v>
      </c>
      <c r="D976" t="s">
        <v>25</v>
      </c>
      <c r="E976" t="s">
        <v>53</v>
      </c>
      <c r="F976" t="s">
        <v>54</v>
      </c>
      <c r="G976" t="s">
        <v>15</v>
      </c>
      <c r="H976">
        <v>45</v>
      </c>
      <c r="I976">
        <v>775</v>
      </c>
      <c r="J976" t="s">
        <v>22</v>
      </c>
    </row>
    <row r="977" spans="1:10" x14ac:dyDescent="0.25">
      <c r="A977" t="s">
        <v>24</v>
      </c>
      <c r="B977">
        <v>1197831</v>
      </c>
      <c r="C977">
        <v>44308</v>
      </c>
      <c r="D977" t="s">
        <v>25</v>
      </c>
      <c r="E977" t="s">
        <v>53</v>
      </c>
      <c r="F977" t="s">
        <v>54</v>
      </c>
      <c r="G977" t="s">
        <v>17</v>
      </c>
      <c r="H977">
        <v>55.000000000000007</v>
      </c>
      <c r="I977">
        <v>775</v>
      </c>
      <c r="J977" t="s">
        <v>22</v>
      </c>
    </row>
    <row r="978" spans="1:10" x14ac:dyDescent="0.25">
      <c r="A978" t="s">
        <v>24</v>
      </c>
      <c r="B978">
        <v>1197831</v>
      </c>
      <c r="C978">
        <v>44309</v>
      </c>
      <c r="D978" t="s">
        <v>25</v>
      </c>
      <c r="E978" t="s">
        <v>53</v>
      </c>
      <c r="F978" t="s">
        <v>54</v>
      </c>
      <c r="G978" t="s">
        <v>18</v>
      </c>
      <c r="H978">
        <v>50</v>
      </c>
      <c r="I978">
        <v>950</v>
      </c>
      <c r="J978" t="s">
        <v>22</v>
      </c>
    </row>
    <row r="979" spans="1:10" x14ac:dyDescent="0.25">
      <c r="A979" t="s">
        <v>24</v>
      </c>
      <c r="B979">
        <v>1197831</v>
      </c>
      <c r="C979">
        <v>44310</v>
      </c>
      <c r="D979" t="s">
        <v>25</v>
      </c>
      <c r="E979" t="s">
        <v>53</v>
      </c>
      <c r="F979" t="s">
        <v>54</v>
      </c>
      <c r="G979" t="s">
        <v>19</v>
      </c>
      <c r="H979">
        <v>45</v>
      </c>
      <c r="I979">
        <v>475</v>
      </c>
      <c r="J979" t="s">
        <v>22</v>
      </c>
    </row>
    <row r="980" spans="1:10" x14ac:dyDescent="0.25">
      <c r="A980" t="s">
        <v>24</v>
      </c>
      <c r="B980">
        <v>1197831</v>
      </c>
      <c r="C980">
        <v>44311</v>
      </c>
      <c r="D980" t="s">
        <v>25</v>
      </c>
      <c r="E980" t="s">
        <v>53</v>
      </c>
      <c r="F980" t="s">
        <v>54</v>
      </c>
      <c r="G980" t="s">
        <v>20</v>
      </c>
      <c r="H980">
        <v>50</v>
      </c>
      <c r="I980">
        <v>475</v>
      </c>
      <c r="J980" t="s">
        <v>22</v>
      </c>
    </row>
    <row r="981" spans="1:10" x14ac:dyDescent="0.25">
      <c r="A981" t="s">
        <v>24</v>
      </c>
      <c r="B981">
        <v>1197831</v>
      </c>
      <c r="C981">
        <v>44312</v>
      </c>
      <c r="D981" t="s">
        <v>25</v>
      </c>
      <c r="E981" t="s">
        <v>53</v>
      </c>
      <c r="F981" t="s">
        <v>54</v>
      </c>
      <c r="G981" t="s">
        <v>21</v>
      </c>
      <c r="H981">
        <v>54.999999999999993</v>
      </c>
      <c r="I981">
        <v>725</v>
      </c>
      <c r="J981" t="s">
        <v>22</v>
      </c>
    </row>
    <row r="982" spans="1:10" x14ac:dyDescent="0.25">
      <c r="A982" t="s">
        <v>24</v>
      </c>
      <c r="B982">
        <v>1197831</v>
      </c>
      <c r="C982">
        <v>44313</v>
      </c>
      <c r="D982" t="s">
        <v>25</v>
      </c>
      <c r="E982" t="s">
        <v>53</v>
      </c>
      <c r="F982" t="s">
        <v>54</v>
      </c>
      <c r="G982" t="s">
        <v>15</v>
      </c>
      <c r="H982">
        <v>50</v>
      </c>
      <c r="I982">
        <v>675</v>
      </c>
      <c r="J982" t="s">
        <v>22</v>
      </c>
    </row>
    <row r="983" spans="1:10" x14ac:dyDescent="0.25">
      <c r="A983" t="s">
        <v>24</v>
      </c>
      <c r="B983">
        <v>1197831</v>
      </c>
      <c r="C983">
        <v>44314</v>
      </c>
      <c r="D983" t="s">
        <v>25</v>
      </c>
      <c r="E983" t="s">
        <v>53</v>
      </c>
      <c r="F983" t="s">
        <v>54</v>
      </c>
      <c r="G983" t="s">
        <v>17</v>
      </c>
      <c r="H983">
        <v>50</v>
      </c>
      <c r="I983">
        <v>625</v>
      </c>
      <c r="J983" t="s">
        <v>22</v>
      </c>
    </row>
    <row r="984" spans="1:10" x14ac:dyDescent="0.25">
      <c r="A984" t="s">
        <v>24</v>
      </c>
      <c r="B984">
        <v>1197831</v>
      </c>
      <c r="C984">
        <v>44315</v>
      </c>
      <c r="D984" t="s">
        <v>25</v>
      </c>
      <c r="E984" t="s">
        <v>53</v>
      </c>
      <c r="F984" t="s">
        <v>54</v>
      </c>
      <c r="G984" t="s">
        <v>18</v>
      </c>
      <c r="H984">
        <v>54.999999999999993</v>
      </c>
      <c r="I984">
        <v>675</v>
      </c>
      <c r="J984" t="s">
        <v>22</v>
      </c>
    </row>
    <row r="985" spans="1:10" x14ac:dyDescent="0.25">
      <c r="A985" t="s">
        <v>24</v>
      </c>
      <c r="B985">
        <v>1197831</v>
      </c>
      <c r="C985">
        <v>44316</v>
      </c>
      <c r="D985" t="s">
        <v>25</v>
      </c>
      <c r="E985" t="s">
        <v>53</v>
      </c>
      <c r="F985" t="s">
        <v>54</v>
      </c>
      <c r="G985" t="s">
        <v>19</v>
      </c>
      <c r="H985">
        <v>54.999999999999993</v>
      </c>
      <c r="I985">
        <v>400</v>
      </c>
      <c r="J985" t="s">
        <v>22</v>
      </c>
    </row>
    <row r="986" spans="1:10" x14ac:dyDescent="0.25">
      <c r="A986" t="s">
        <v>24</v>
      </c>
      <c r="B986">
        <v>1197831</v>
      </c>
      <c r="C986">
        <v>44317</v>
      </c>
      <c r="D986" t="s">
        <v>25</v>
      </c>
      <c r="E986" t="s">
        <v>53</v>
      </c>
      <c r="F986" t="s">
        <v>54</v>
      </c>
      <c r="G986" t="s">
        <v>20</v>
      </c>
      <c r="H986">
        <v>50</v>
      </c>
      <c r="I986">
        <v>400</v>
      </c>
      <c r="J986" t="s">
        <v>22</v>
      </c>
    </row>
    <row r="987" spans="1:10" x14ac:dyDescent="0.25">
      <c r="A987" t="s">
        <v>24</v>
      </c>
      <c r="B987">
        <v>1197831</v>
      </c>
      <c r="C987">
        <v>44318</v>
      </c>
      <c r="D987" t="s">
        <v>25</v>
      </c>
      <c r="E987" t="s">
        <v>53</v>
      </c>
      <c r="F987" t="s">
        <v>54</v>
      </c>
      <c r="G987" t="s">
        <v>21</v>
      </c>
      <c r="H987">
        <v>45</v>
      </c>
      <c r="I987">
        <v>625</v>
      </c>
      <c r="J987" t="s">
        <v>22</v>
      </c>
    </row>
    <row r="988" spans="1:10" x14ac:dyDescent="0.25">
      <c r="A988" t="s">
        <v>24</v>
      </c>
      <c r="B988">
        <v>1197831</v>
      </c>
      <c r="C988">
        <v>44319</v>
      </c>
      <c r="D988" t="s">
        <v>25</v>
      </c>
      <c r="E988" t="s">
        <v>53</v>
      </c>
      <c r="F988" t="s">
        <v>54</v>
      </c>
      <c r="G988" t="s">
        <v>15</v>
      </c>
      <c r="H988">
        <v>35</v>
      </c>
      <c r="I988">
        <v>575</v>
      </c>
      <c r="J988" t="s">
        <v>22</v>
      </c>
    </row>
    <row r="989" spans="1:10" x14ac:dyDescent="0.25">
      <c r="A989" t="s">
        <v>24</v>
      </c>
      <c r="B989">
        <v>1197831</v>
      </c>
      <c r="C989">
        <v>44320</v>
      </c>
      <c r="D989" t="s">
        <v>25</v>
      </c>
      <c r="E989" t="s">
        <v>53</v>
      </c>
      <c r="F989" t="s">
        <v>54</v>
      </c>
      <c r="G989" t="s">
        <v>17</v>
      </c>
      <c r="H989">
        <v>35</v>
      </c>
      <c r="I989">
        <v>575</v>
      </c>
      <c r="J989" t="s">
        <v>22</v>
      </c>
    </row>
    <row r="990" spans="1:10" x14ac:dyDescent="0.25">
      <c r="A990" t="s">
        <v>24</v>
      </c>
      <c r="B990">
        <v>1197831</v>
      </c>
      <c r="C990">
        <v>44321</v>
      </c>
      <c r="D990" t="s">
        <v>25</v>
      </c>
      <c r="E990" t="s">
        <v>53</v>
      </c>
      <c r="F990" t="s">
        <v>54</v>
      </c>
      <c r="G990" t="s">
        <v>18</v>
      </c>
      <c r="H990">
        <v>40</v>
      </c>
      <c r="I990">
        <v>525</v>
      </c>
      <c r="J990" t="s">
        <v>22</v>
      </c>
    </row>
    <row r="991" spans="1:10" x14ac:dyDescent="0.25">
      <c r="A991" t="s">
        <v>24</v>
      </c>
      <c r="B991">
        <v>1197831</v>
      </c>
      <c r="C991">
        <v>44322</v>
      </c>
      <c r="D991" t="s">
        <v>25</v>
      </c>
      <c r="E991" t="s">
        <v>53</v>
      </c>
      <c r="F991" t="s">
        <v>54</v>
      </c>
      <c r="G991" t="s">
        <v>19</v>
      </c>
      <c r="H991">
        <v>40</v>
      </c>
      <c r="I991">
        <v>375</v>
      </c>
      <c r="J991" t="s">
        <v>22</v>
      </c>
    </row>
    <row r="992" spans="1:10" x14ac:dyDescent="0.25">
      <c r="A992" t="s">
        <v>24</v>
      </c>
      <c r="B992">
        <v>1197831</v>
      </c>
      <c r="C992">
        <v>44323</v>
      </c>
      <c r="D992" t="s">
        <v>25</v>
      </c>
      <c r="E992" t="s">
        <v>53</v>
      </c>
      <c r="F992" t="s">
        <v>54</v>
      </c>
      <c r="G992" t="s">
        <v>20</v>
      </c>
      <c r="H992">
        <v>35</v>
      </c>
      <c r="I992">
        <v>350</v>
      </c>
      <c r="J992" t="s">
        <v>22</v>
      </c>
    </row>
    <row r="993" spans="1:10" x14ac:dyDescent="0.25">
      <c r="A993" t="s">
        <v>24</v>
      </c>
      <c r="B993">
        <v>1197831</v>
      </c>
      <c r="C993">
        <v>44324</v>
      </c>
      <c r="D993" t="s">
        <v>25</v>
      </c>
      <c r="E993" t="s">
        <v>53</v>
      </c>
      <c r="F993" t="s">
        <v>54</v>
      </c>
      <c r="G993" t="s">
        <v>21</v>
      </c>
      <c r="H993">
        <v>45</v>
      </c>
      <c r="I993">
        <v>525</v>
      </c>
      <c r="J993" t="s">
        <v>22</v>
      </c>
    </row>
    <row r="994" spans="1:10" x14ac:dyDescent="0.25">
      <c r="A994" t="s">
        <v>24</v>
      </c>
      <c r="B994">
        <v>1197831</v>
      </c>
      <c r="C994">
        <v>44325</v>
      </c>
      <c r="D994" t="s">
        <v>25</v>
      </c>
      <c r="E994" t="s">
        <v>53</v>
      </c>
      <c r="F994" t="s">
        <v>54</v>
      </c>
      <c r="G994" t="s">
        <v>15</v>
      </c>
      <c r="H994">
        <v>30.000000000000004</v>
      </c>
      <c r="I994">
        <v>675</v>
      </c>
      <c r="J994" t="s">
        <v>22</v>
      </c>
    </row>
    <row r="995" spans="1:10" x14ac:dyDescent="0.25">
      <c r="A995" t="s">
        <v>24</v>
      </c>
      <c r="B995">
        <v>1197831</v>
      </c>
      <c r="C995">
        <v>44326</v>
      </c>
      <c r="D995" t="s">
        <v>25</v>
      </c>
      <c r="E995" t="s">
        <v>53</v>
      </c>
      <c r="F995" t="s">
        <v>54</v>
      </c>
      <c r="G995" t="s">
        <v>17</v>
      </c>
      <c r="H995">
        <v>30.000000000000004</v>
      </c>
      <c r="I995">
        <v>675</v>
      </c>
      <c r="J995" t="s">
        <v>22</v>
      </c>
    </row>
    <row r="996" spans="1:10" x14ac:dyDescent="0.25">
      <c r="A996" t="s">
        <v>24</v>
      </c>
      <c r="B996">
        <v>1197831</v>
      </c>
      <c r="C996">
        <v>44327</v>
      </c>
      <c r="D996" t="s">
        <v>25</v>
      </c>
      <c r="E996" t="s">
        <v>53</v>
      </c>
      <c r="F996" t="s">
        <v>54</v>
      </c>
      <c r="G996" t="s">
        <v>18</v>
      </c>
      <c r="H996">
        <v>55.000000000000007</v>
      </c>
      <c r="I996">
        <v>600</v>
      </c>
      <c r="J996" t="s">
        <v>22</v>
      </c>
    </row>
    <row r="997" spans="1:10" x14ac:dyDescent="0.25">
      <c r="A997" t="s">
        <v>24</v>
      </c>
      <c r="B997">
        <v>1197831</v>
      </c>
      <c r="C997">
        <v>44328</v>
      </c>
      <c r="D997" t="s">
        <v>25</v>
      </c>
      <c r="E997" t="s">
        <v>53</v>
      </c>
      <c r="F997" t="s">
        <v>54</v>
      </c>
      <c r="G997" t="s">
        <v>19</v>
      </c>
      <c r="H997">
        <v>55.000000000000007</v>
      </c>
      <c r="I997">
        <v>475</v>
      </c>
      <c r="J997" t="s">
        <v>22</v>
      </c>
    </row>
    <row r="998" spans="1:10" x14ac:dyDescent="0.25">
      <c r="A998" t="s">
        <v>24</v>
      </c>
      <c r="B998">
        <v>1197831</v>
      </c>
      <c r="C998">
        <v>44329</v>
      </c>
      <c r="D998" t="s">
        <v>25</v>
      </c>
      <c r="E998" t="s">
        <v>53</v>
      </c>
      <c r="F998" t="s">
        <v>54</v>
      </c>
      <c r="G998" t="s">
        <v>20</v>
      </c>
      <c r="H998">
        <v>54.999999999999993</v>
      </c>
      <c r="I998">
        <v>450</v>
      </c>
      <c r="J998" t="s">
        <v>22</v>
      </c>
    </row>
    <row r="999" spans="1:10" x14ac:dyDescent="0.25">
      <c r="A999" t="s">
        <v>24</v>
      </c>
      <c r="B999">
        <v>1197831</v>
      </c>
      <c r="C999">
        <v>44330</v>
      </c>
      <c r="D999" t="s">
        <v>25</v>
      </c>
      <c r="E999" t="s">
        <v>53</v>
      </c>
      <c r="F999" t="s">
        <v>54</v>
      </c>
      <c r="G999" t="s">
        <v>21</v>
      </c>
      <c r="H999">
        <v>65</v>
      </c>
      <c r="I999">
        <v>650</v>
      </c>
      <c r="J999" t="s">
        <v>22</v>
      </c>
    </row>
    <row r="1000" spans="1:10" x14ac:dyDescent="0.25">
      <c r="A1000" t="s">
        <v>24</v>
      </c>
      <c r="B1000">
        <v>1197831</v>
      </c>
      <c r="C1000">
        <v>44331</v>
      </c>
      <c r="D1000" t="s">
        <v>25</v>
      </c>
      <c r="E1000" t="s">
        <v>53</v>
      </c>
      <c r="F1000" t="s">
        <v>54</v>
      </c>
      <c r="G1000" t="s">
        <v>15</v>
      </c>
      <c r="H1000">
        <v>54.999999999999993</v>
      </c>
      <c r="I1000">
        <v>800</v>
      </c>
      <c r="J1000" t="s">
        <v>22</v>
      </c>
    </row>
    <row r="1001" spans="1:10" x14ac:dyDescent="0.25">
      <c r="A1001" t="s">
        <v>24</v>
      </c>
      <c r="B1001">
        <v>1197831</v>
      </c>
      <c r="C1001">
        <v>44332</v>
      </c>
      <c r="D1001" t="s">
        <v>25</v>
      </c>
      <c r="E1001" t="s">
        <v>53</v>
      </c>
      <c r="F1001" t="s">
        <v>54</v>
      </c>
      <c r="G1001" t="s">
        <v>17</v>
      </c>
      <c r="H1001">
        <v>54.999999999999993</v>
      </c>
      <c r="I1001">
        <v>800</v>
      </c>
      <c r="J1001" t="s">
        <v>22</v>
      </c>
    </row>
    <row r="1002" spans="1:10" x14ac:dyDescent="0.25">
      <c r="A1002" t="s">
        <v>24</v>
      </c>
      <c r="B1002">
        <v>1197831</v>
      </c>
      <c r="C1002">
        <v>44333</v>
      </c>
      <c r="D1002" t="s">
        <v>25</v>
      </c>
      <c r="E1002" t="s">
        <v>53</v>
      </c>
      <c r="F1002" t="s">
        <v>54</v>
      </c>
      <c r="G1002" t="s">
        <v>18</v>
      </c>
      <c r="H1002">
        <v>60</v>
      </c>
      <c r="I1002">
        <v>700</v>
      </c>
      <c r="J1002" t="s">
        <v>22</v>
      </c>
    </row>
    <row r="1003" spans="1:10" x14ac:dyDescent="0.25">
      <c r="A1003" t="s">
        <v>24</v>
      </c>
      <c r="B1003">
        <v>1197831</v>
      </c>
      <c r="C1003">
        <v>44334</v>
      </c>
      <c r="D1003" t="s">
        <v>25</v>
      </c>
      <c r="E1003" t="s">
        <v>53</v>
      </c>
      <c r="F1003" t="s">
        <v>54</v>
      </c>
      <c r="G1003" t="s">
        <v>19</v>
      </c>
      <c r="H1003">
        <v>60</v>
      </c>
      <c r="I1003">
        <v>550</v>
      </c>
      <c r="J1003" t="s">
        <v>22</v>
      </c>
    </row>
    <row r="1004" spans="1:10" x14ac:dyDescent="0.25">
      <c r="A1004" t="s">
        <v>24</v>
      </c>
      <c r="B1004">
        <v>1197831</v>
      </c>
      <c r="C1004">
        <v>44335</v>
      </c>
      <c r="D1004" t="s">
        <v>25</v>
      </c>
      <c r="E1004" t="s">
        <v>53</v>
      </c>
      <c r="F1004" t="s">
        <v>54</v>
      </c>
      <c r="G1004" t="s">
        <v>20</v>
      </c>
      <c r="H1004">
        <v>54.999999999999993</v>
      </c>
      <c r="I1004">
        <v>500</v>
      </c>
      <c r="J1004" t="s">
        <v>22</v>
      </c>
    </row>
    <row r="1005" spans="1:10" x14ac:dyDescent="0.25">
      <c r="A1005" t="s">
        <v>24</v>
      </c>
      <c r="B1005">
        <v>1197831</v>
      </c>
      <c r="C1005">
        <v>44336</v>
      </c>
      <c r="D1005" t="s">
        <v>25</v>
      </c>
      <c r="E1005" t="s">
        <v>53</v>
      </c>
      <c r="F1005" t="s">
        <v>54</v>
      </c>
      <c r="G1005" t="s">
        <v>21</v>
      </c>
      <c r="H1005">
        <v>65</v>
      </c>
      <c r="I1005">
        <v>750</v>
      </c>
      <c r="J1005" t="s">
        <v>22</v>
      </c>
    </row>
    <row r="1006" spans="1:10" x14ac:dyDescent="0.25">
      <c r="A1006" t="s">
        <v>12</v>
      </c>
      <c r="B1006">
        <v>1185732</v>
      </c>
      <c r="C1006">
        <v>44337</v>
      </c>
      <c r="D1006" t="s">
        <v>25</v>
      </c>
      <c r="E1006" t="s">
        <v>53</v>
      </c>
      <c r="F1006" t="s">
        <v>54</v>
      </c>
      <c r="G1006" t="s">
        <v>15</v>
      </c>
      <c r="H1006">
        <v>35</v>
      </c>
      <c r="I1006">
        <v>425</v>
      </c>
      <c r="J1006" t="s">
        <v>22</v>
      </c>
    </row>
    <row r="1007" spans="1:10" x14ac:dyDescent="0.25">
      <c r="A1007" t="s">
        <v>12</v>
      </c>
      <c r="B1007">
        <v>1185732</v>
      </c>
      <c r="C1007">
        <v>44338</v>
      </c>
      <c r="D1007" t="s">
        <v>25</v>
      </c>
      <c r="E1007" t="s">
        <v>53</v>
      </c>
      <c r="F1007" t="s">
        <v>54</v>
      </c>
      <c r="G1007" t="s">
        <v>17</v>
      </c>
      <c r="H1007">
        <v>35</v>
      </c>
      <c r="I1007">
        <v>225</v>
      </c>
      <c r="J1007" t="s">
        <v>22</v>
      </c>
    </row>
    <row r="1008" spans="1:10" x14ac:dyDescent="0.25">
      <c r="A1008" t="s">
        <v>12</v>
      </c>
      <c r="B1008">
        <v>1185732</v>
      </c>
      <c r="C1008">
        <v>44339</v>
      </c>
      <c r="D1008" t="s">
        <v>25</v>
      </c>
      <c r="E1008" t="s">
        <v>53</v>
      </c>
      <c r="F1008" t="s">
        <v>54</v>
      </c>
      <c r="G1008" t="s">
        <v>18</v>
      </c>
      <c r="H1008">
        <v>25</v>
      </c>
      <c r="I1008">
        <v>225</v>
      </c>
      <c r="J1008" t="s">
        <v>22</v>
      </c>
    </row>
    <row r="1009" spans="1:10" x14ac:dyDescent="0.25">
      <c r="A1009" t="s">
        <v>12</v>
      </c>
      <c r="B1009">
        <v>1185732</v>
      </c>
      <c r="C1009">
        <v>44340</v>
      </c>
      <c r="D1009" t="s">
        <v>25</v>
      </c>
      <c r="E1009" t="s">
        <v>53</v>
      </c>
      <c r="F1009" t="s">
        <v>54</v>
      </c>
      <c r="G1009" t="s">
        <v>19</v>
      </c>
      <c r="H1009">
        <v>30.000000000000004</v>
      </c>
      <c r="I1009">
        <v>75</v>
      </c>
      <c r="J1009" t="s">
        <v>22</v>
      </c>
    </row>
    <row r="1010" spans="1:10" x14ac:dyDescent="0.25">
      <c r="A1010" t="s">
        <v>12</v>
      </c>
      <c r="B1010">
        <v>1185732</v>
      </c>
      <c r="C1010">
        <v>44341</v>
      </c>
      <c r="D1010" t="s">
        <v>34</v>
      </c>
      <c r="E1010" t="s">
        <v>55</v>
      </c>
      <c r="F1010" t="s">
        <v>56</v>
      </c>
      <c r="G1010" t="s">
        <v>20</v>
      </c>
      <c r="H1010">
        <v>44.999999999999993</v>
      </c>
      <c r="I1010">
        <v>125</v>
      </c>
      <c r="J1010" t="s">
        <v>22</v>
      </c>
    </row>
    <row r="1011" spans="1:10" x14ac:dyDescent="0.25">
      <c r="A1011" t="s">
        <v>12</v>
      </c>
      <c r="B1011">
        <v>1185732</v>
      </c>
      <c r="C1011">
        <v>44342</v>
      </c>
      <c r="D1011" t="s">
        <v>34</v>
      </c>
      <c r="E1011" t="s">
        <v>55</v>
      </c>
      <c r="F1011" t="s">
        <v>56</v>
      </c>
      <c r="G1011" t="s">
        <v>21</v>
      </c>
      <c r="H1011">
        <v>35</v>
      </c>
      <c r="I1011">
        <v>225</v>
      </c>
      <c r="J1011" t="s">
        <v>22</v>
      </c>
    </row>
    <row r="1012" spans="1:10" x14ac:dyDescent="0.25">
      <c r="A1012" t="s">
        <v>12</v>
      </c>
      <c r="B1012">
        <v>1185732</v>
      </c>
      <c r="C1012">
        <v>44343</v>
      </c>
      <c r="D1012" t="s">
        <v>34</v>
      </c>
      <c r="E1012" t="s">
        <v>55</v>
      </c>
      <c r="F1012" t="s">
        <v>56</v>
      </c>
      <c r="G1012" t="s">
        <v>15</v>
      </c>
      <c r="H1012">
        <v>35</v>
      </c>
      <c r="I1012">
        <v>475</v>
      </c>
      <c r="J1012" t="s">
        <v>22</v>
      </c>
    </row>
    <row r="1013" spans="1:10" x14ac:dyDescent="0.25">
      <c r="A1013" t="s">
        <v>12</v>
      </c>
      <c r="B1013">
        <v>1185732</v>
      </c>
      <c r="C1013">
        <v>44344</v>
      </c>
      <c r="D1013" t="s">
        <v>34</v>
      </c>
      <c r="E1013" t="s">
        <v>55</v>
      </c>
      <c r="F1013" t="s">
        <v>56</v>
      </c>
      <c r="G1013" t="s">
        <v>17</v>
      </c>
      <c r="H1013">
        <v>35</v>
      </c>
      <c r="I1013">
        <v>125</v>
      </c>
      <c r="J1013" t="s">
        <v>22</v>
      </c>
    </row>
    <row r="1014" spans="1:10" x14ac:dyDescent="0.25">
      <c r="A1014" t="s">
        <v>12</v>
      </c>
      <c r="B1014">
        <v>1185732</v>
      </c>
      <c r="C1014">
        <v>44345</v>
      </c>
      <c r="D1014" t="s">
        <v>34</v>
      </c>
      <c r="E1014" t="s">
        <v>55</v>
      </c>
      <c r="F1014" t="s">
        <v>56</v>
      </c>
      <c r="G1014" t="s">
        <v>18</v>
      </c>
      <c r="H1014">
        <v>25</v>
      </c>
      <c r="I1014">
        <v>175</v>
      </c>
      <c r="J1014" t="s">
        <v>22</v>
      </c>
    </row>
    <row r="1015" spans="1:10" x14ac:dyDescent="0.25">
      <c r="A1015" t="s">
        <v>12</v>
      </c>
      <c r="B1015">
        <v>1185732</v>
      </c>
      <c r="C1015">
        <v>44346</v>
      </c>
      <c r="D1015" t="s">
        <v>34</v>
      </c>
      <c r="E1015" t="s">
        <v>55</v>
      </c>
      <c r="F1015" t="s">
        <v>56</v>
      </c>
      <c r="G1015" t="s">
        <v>19</v>
      </c>
      <c r="H1015">
        <v>30.000000000000004</v>
      </c>
      <c r="I1015">
        <v>50</v>
      </c>
      <c r="J1015" t="s">
        <v>22</v>
      </c>
    </row>
    <row r="1016" spans="1:10" x14ac:dyDescent="0.25">
      <c r="A1016" t="s">
        <v>12</v>
      </c>
      <c r="B1016">
        <v>1185732</v>
      </c>
      <c r="C1016">
        <v>44347</v>
      </c>
      <c r="D1016" t="s">
        <v>34</v>
      </c>
      <c r="E1016" t="s">
        <v>55</v>
      </c>
      <c r="F1016" t="s">
        <v>56</v>
      </c>
      <c r="G1016" t="s">
        <v>20</v>
      </c>
      <c r="H1016">
        <v>44.999999999999993</v>
      </c>
      <c r="I1016">
        <v>125</v>
      </c>
      <c r="J1016" t="s">
        <v>22</v>
      </c>
    </row>
    <row r="1017" spans="1:10" x14ac:dyDescent="0.25">
      <c r="A1017" t="s">
        <v>12</v>
      </c>
      <c r="B1017">
        <v>1185732</v>
      </c>
      <c r="C1017">
        <v>44348</v>
      </c>
      <c r="D1017" t="s">
        <v>34</v>
      </c>
      <c r="E1017" t="s">
        <v>55</v>
      </c>
      <c r="F1017" t="s">
        <v>56</v>
      </c>
      <c r="G1017" t="s">
        <v>21</v>
      </c>
      <c r="H1017">
        <v>35</v>
      </c>
      <c r="I1017">
        <v>200</v>
      </c>
      <c r="J1017" t="s">
        <v>22</v>
      </c>
    </row>
    <row r="1018" spans="1:10" x14ac:dyDescent="0.25">
      <c r="A1018" t="s">
        <v>12</v>
      </c>
      <c r="B1018">
        <v>1185732</v>
      </c>
      <c r="C1018">
        <v>44349</v>
      </c>
      <c r="D1018" t="s">
        <v>34</v>
      </c>
      <c r="E1018" t="s">
        <v>55</v>
      </c>
      <c r="F1018" t="s">
        <v>56</v>
      </c>
      <c r="G1018" t="s">
        <v>15</v>
      </c>
      <c r="H1018">
        <v>40</v>
      </c>
      <c r="I1018">
        <v>420</v>
      </c>
      <c r="J1018" t="s">
        <v>22</v>
      </c>
    </row>
    <row r="1019" spans="1:10" x14ac:dyDescent="0.25">
      <c r="A1019" t="s">
        <v>12</v>
      </c>
      <c r="B1019">
        <v>1185732</v>
      </c>
      <c r="C1019">
        <v>44350</v>
      </c>
      <c r="D1019" t="s">
        <v>34</v>
      </c>
      <c r="E1019" t="s">
        <v>55</v>
      </c>
      <c r="F1019" t="s">
        <v>56</v>
      </c>
      <c r="G1019" t="s">
        <v>17</v>
      </c>
      <c r="H1019">
        <v>40</v>
      </c>
      <c r="I1019">
        <v>100</v>
      </c>
      <c r="J1019" t="s">
        <v>22</v>
      </c>
    </row>
    <row r="1020" spans="1:10" x14ac:dyDescent="0.25">
      <c r="A1020" t="s">
        <v>12</v>
      </c>
      <c r="B1020">
        <v>1185732</v>
      </c>
      <c r="C1020">
        <v>44351</v>
      </c>
      <c r="D1020" t="s">
        <v>34</v>
      </c>
      <c r="E1020" t="s">
        <v>55</v>
      </c>
      <c r="F1020" t="s">
        <v>56</v>
      </c>
      <c r="G1020" t="s">
        <v>18</v>
      </c>
      <c r="H1020">
        <v>30.000000000000004</v>
      </c>
      <c r="I1020">
        <v>150</v>
      </c>
      <c r="J1020" t="s">
        <v>22</v>
      </c>
    </row>
    <row r="1021" spans="1:10" x14ac:dyDescent="0.25">
      <c r="A1021" t="s">
        <v>12</v>
      </c>
      <c r="B1021">
        <v>1185732</v>
      </c>
      <c r="C1021">
        <v>44352</v>
      </c>
      <c r="D1021" t="s">
        <v>34</v>
      </c>
      <c r="E1021" t="s">
        <v>55</v>
      </c>
      <c r="F1021" t="s">
        <v>56</v>
      </c>
      <c r="G1021" t="s">
        <v>19</v>
      </c>
      <c r="H1021">
        <v>35</v>
      </c>
      <c r="I1021">
        <v>0</v>
      </c>
      <c r="J1021" t="s">
        <v>22</v>
      </c>
    </row>
    <row r="1022" spans="1:10" x14ac:dyDescent="0.25">
      <c r="A1022" t="s">
        <v>12</v>
      </c>
      <c r="B1022">
        <v>1185732</v>
      </c>
      <c r="C1022">
        <v>44353</v>
      </c>
      <c r="D1022" t="s">
        <v>34</v>
      </c>
      <c r="E1022" t="s">
        <v>55</v>
      </c>
      <c r="F1022" t="s">
        <v>56</v>
      </c>
      <c r="G1022" t="s">
        <v>20</v>
      </c>
      <c r="H1022">
        <v>50</v>
      </c>
      <c r="I1022">
        <v>50</v>
      </c>
      <c r="J1022" t="s">
        <v>22</v>
      </c>
    </row>
    <row r="1023" spans="1:10" x14ac:dyDescent="0.25">
      <c r="A1023" t="s">
        <v>12</v>
      </c>
      <c r="B1023">
        <v>1185732</v>
      </c>
      <c r="C1023">
        <v>44354</v>
      </c>
      <c r="D1023" t="s">
        <v>34</v>
      </c>
      <c r="E1023" t="s">
        <v>55</v>
      </c>
      <c r="F1023" t="s">
        <v>56</v>
      </c>
      <c r="G1023" t="s">
        <v>21</v>
      </c>
      <c r="H1023">
        <v>40</v>
      </c>
      <c r="I1023">
        <v>150</v>
      </c>
      <c r="J1023" t="s">
        <v>22</v>
      </c>
    </row>
    <row r="1024" spans="1:10" x14ac:dyDescent="0.25">
      <c r="A1024" t="s">
        <v>12</v>
      </c>
      <c r="B1024">
        <v>1185732</v>
      </c>
      <c r="C1024">
        <v>44355</v>
      </c>
      <c r="D1024" t="s">
        <v>34</v>
      </c>
      <c r="E1024" t="s">
        <v>55</v>
      </c>
      <c r="F1024" t="s">
        <v>56</v>
      </c>
      <c r="G1024" t="s">
        <v>15</v>
      </c>
      <c r="H1024">
        <v>40</v>
      </c>
      <c r="I1024">
        <v>375</v>
      </c>
      <c r="J1024" t="s">
        <v>22</v>
      </c>
    </row>
    <row r="1025" spans="1:10" x14ac:dyDescent="0.25">
      <c r="A1025" t="s">
        <v>12</v>
      </c>
      <c r="B1025">
        <v>1185732</v>
      </c>
      <c r="C1025">
        <v>44356</v>
      </c>
      <c r="D1025" t="s">
        <v>34</v>
      </c>
      <c r="E1025" t="s">
        <v>55</v>
      </c>
      <c r="F1025" t="s">
        <v>56</v>
      </c>
      <c r="G1025" t="s">
        <v>17</v>
      </c>
      <c r="H1025">
        <v>35</v>
      </c>
      <c r="I1025">
        <v>75</v>
      </c>
      <c r="J1025" t="s">
        <v>22</v>
      </c>
    </row>
    <row r="1026" spans="1:10" x14ac:dyDescent="0.25">
      <c r="A1026" t="s">
        <v>12</v>
      </c>
      <c r="B1026">
        <v>1185732</v>
      </c>
      <c r="C1026">
        <v>44357</v>
      </c>
      <c r="D1026" t="s">
        <v>34</v>
      </c>
      <c r="E1026" t="s">
        <v>55</v>
      </c>
      <c r="F1026" t="s">
        <v>56</v>
      </c>
      <c r="G1026" t="s">
        <v>18</v>
      </c>
      <c r="H1026">
        <v>25.000000000000007</v>
      </c>
      <c r="I1026">
        <v>75</v>
      </c>
      <c r="J1026" t="s">
        <v>22</v>
      </c>
    </row>
    <row r="1027" spans="1:10" x14ac:dyDescent="0.25">
      <c r="A1027" t="s">
        <v>12</v>
      </c>
      <c r="B1027">
        <v>1185732</v>
      </c>
      <c r="C1027">
        <v>44358</v>
      </c>
      <c r="D1027" t="s">
        <v>34</v>
      </c>
      <c r="E1027" t="s">
        <v>55</v>
      </c>
      <c r="F1027" t="s">
        <v>56</v>
      </c>
      <c r="G1027" t="s">
        <v>19</v>
      </c>
      <c r="H1027">
        <v>30</v>
      </c>
      <c r="I1027">
        <v>0</v>
      </c>
      <c r="J1027" t="s">
        <v>22</v>
      </c>
    </row>
    <row r="1028" spans="1:10" x14ac:dyDescent="0.25">
      <c r="A1028" t="s">
        <v>12</v>
      </c>
      <c r="B1028">
        <v>1185732</v>
      </c>
      <c r="C1028">
        <v>44359</v>
      </c>
      <c r="D1028" t="s">
        <v>34</v>
      </c>
      <c r="E1028" t="s">
        <v>55</v>
      </c>
      <c r="F1028" t="s">
        <v>56</v>
      </c>
      <c r="G1028" t="s">
        <v>20</v>
      </c>
      <c r="H1028">
        <v>45</v>
      </c>
      <c r="I1028">
        <v>25</v>
      </c>
      <c r="J1028" t="s">
        <v>22</v>
      </c>
    </row>
    <row r="1029" spans="1:10" x14ac:dyDescent="0.25">
      <c r="A1029" t="s">
        <v>12</v>
      </c>
      <c r="B1029">
        <v>1185732</v>
      </c>
      <c r="C1029">
        <v>44360</v>
      </c>
      <c r="D1029" t="s">
        <v>34</v>
      </c>
      <c r="E1029" t="s">
        <v>55</v>
      </c>
      <c r="F1029" t="s">
        <v>56</v>
      </c>
      <c r="G1029" t="s">
        <v>21</v>
      </c>
      <c r="H1029">
        <v>35</v>
      </c>
      <c r="I1029">
        <v>150</v>
      </c>
      <c r="J1029" t="s">
        <v>22</v>
      </c>
    </row>
    <row r="1030" spans="1:10" x14ac:dyDescent="0.25">
      <c r="A1030" t="s">
        <v>12</v>
      </c>
      <c r="B1030">
        <v>1185732</v>
      </c>
      <c r="C1030">
        <v>44361</v>
      </c>
      <c r="D1030" t="s">
        <v>34</v>
      </c>
      <c r="E1030" t="s">
        <v>55</v>
      </c>
      <c r="F1030" t="s">
        <v>56</v>
      </c>
      <c r="G1030" t="s">
        <v>15</v>
      </c>
      <c r="H1030">
        <v>45</v>
      </c>
      <c r="I1030">
        <v>420</v>
      </c>
      <c r="J1030" t="s">
        <v>22</v>
      </c>
    </row>
    <row r="1031" spans="1:10" x14ac:dyDescent="0.25">
      <c r="A1031" t="s">
        <v>12</v>
      </c>
      <c r="B1031">
        <v>1185732</v>
      </c>
      <c r="C1031">
        <v>44362</v>
      </c>
      <c r="D1031" t="s">
        <v>34</v>
      </c>
      <c r="E1031" t="s">
        <v>55</v>
      </c>
      <c r="F1031" t="s">
        <v>56</v>
      </c>
      <c r="G1031" t="s">
        <v>17</v>
      </c>
      <c r="H1031">
        <v>40.000000000000007</v>
      </c>
      <c r="I1031">
        <v>125</v>
      </c>
      <c r="J1031" t="s">
        <v>22</v>
      </c>
    </row>
    <row r="1032" spans="1:10" x14ac:dyDescent="0.25">
      <c r="A1032" t="s">
        <v>12</v>
      </c>
      <c r="B1032">
        <v>1185732</v>
      </c>
      <c r="C1032">
        <v>44363</v>
      </c>
      <c r="D1032" t="s">
        <v>34</v>
      </c>
      <c r="E1032" t="s">
        <v>55</v>
      </c>
      <c r="F1032" t="s">
        <v>56</v>
      </c>
      <c r="G1032" t="s">
        <v>18</v>
      </c>
      <c r="H1032">
        <v>35</v>
      </c>
      <c r="I1032">
        <v>100</v>
      </c>
      <c r="J1032" t="s">
        <v>22</v>
      </c>
    </row>
    <row r="1033" spans="1:10" x14ac:dyDescent="0.25">
      <c r="A1033" t="s">
        <v>12</v>
      </c>
      <c r="B1033">
        <v>1185732</v>
      </c>
      <c r="C1033">
        <v>44364</v>
      </c>
      <c r="D1033" t="s">
        <v>34</v>
      </c>
      <c r="E1033" t="s">
        <v>55</v>
      </c>
      <c r="F1033" t="s">
        <v>56</v>
      </c>
      <c r="G1033" t="s">
        <v>19</v>
      </c>
      <c r="H1033">
        <v>35</v>
      </c>
      <c r="I1033">
        <v>25</v>
      </c>
      <c r="J1033" t="s">
        <v>22</v>
      </c>
    </row>
    <row r="1034" spans="1:10" x14ac:dyDescent="0.25">
      <c r="A1034" t="s">
        <v>12</v>
      </c>
      <c r="B1034">
        <v>1185732</v>
      </c>
      <c r="C1034">
        <v>44365</v>
      </c>
      <c r="D1034" t="s">
        <v>34</v>
      </c>
      <c r="E1034" t="s">
        <v>55</v>
      </c>
      <c r="F1034" t="s">
        <v>56</v>
      </c>
      <c r="G1034" t="s">
        <v>20</v>
      </c>
      <c r="H1034">
        <v>49.999999999999993</v>
      </c>
      <c r="I1034">
        <v>50</v>
      </c>
      <c r="J1034" t="s">
        <v>22</v>
      </c>
    </row>
    <row r="1035" spans="1:10" x14ac:dyDescent="0.25">
      <c r="A1035" t="s">
        <v>12</v>
      </c>
      <c r="B1035">
        <v>1185732</v>
      </c>
      <c r="C1035">
        <v>44366</v>
      </c>
      <c r="D1035" t="s">
        <v>34</v>
      </c>
      <c r="E1035" t="s">
        <v>55</v>
      </c>
      <c r="F1035" t="s">
        <v>56</v>
      </c>
      <c r="G1035" t="s">
        <v>21</v>
      </c>
      <c r="H1035">
        <v>54.999999999999993</v>
      </c>
      <c r="I1035">
        <v>150</v>
      </c>
      <c r="J1035" t="s">
        <v>22</v>
      </c>
    </row>
    <row r="1036" spans="1:10" x14ac:dyDescent="0.25">
      <c r="A1036" t="s">
        <v>12</v>
      </c>
      <c r="B1036">
        <v>1185732</v>
      </c>
      <c r="C1036">
        <v>44367</v>
      </c>
      <c r="D1036" t="s">
        <v>34</v>
      </c>
      <c r="E1036" t="s">
        <v>55</v>
      </c>
      <c r="F1036" t="s">
        <v>56</v>
      </c>
      <c r="G1036" t="s">
        <v>15</v>
      </c>
      <c r="H1036">
        <v>40</v>
      </c>
      <c r="I1036">
        <v>400</v>
      </c>
      <c r="J1036" t="s">
        <v>22</v>
      </c>
    </row>
    <row r="1037" spans="1:10" x14ac:dyDescent="0.25">
      <c r="A1037" t="s">
        <v>12</v>
      </c>
      <c r="B1037">
        <v>1185732</v>
      </c>
      <c r="C1037">
        <v>44368</v>
      </c>
      <c r="D1037" t="s">
        <v>34</v>
      </c>
      <c r="E1037" t="s">
        <v>55</v>
      </c>
      <c r="F1037" t="s">
        <v>56</v>
      </c>
      <c r="G1037" t="s">
        <v>17</v>
      </c>
      <c r="H1037">
        <v>35.000000000000007</v>
      </c>
      <c r="I1037">
        <v>150</v>
      </c>
      <c r="J1037" t="s">
        <v>22</v>
      </c>
    </row>
    <row r="1038" spans="1:10" x14ac:dyDescent="0.25">
      <c r="A1038" t="s">
        <v>12</v>
      </c>
      <c r="B1038">
        <v>1185732</v>
      </c>
      <c r="C1038">
        <v>44369</v>
      </c>
      <c r="D1038" t="s">
        <v>34</v>
      </c>
      <c r="E1038" t="s">
        <v>55</v>
      </c>
      <c r="F1038" t="s">
        <v>56</v>
      </c>
      <c r="G1038" t="s">
        <v>18</v>
      </c>
      <c r="H1038">
        <v>30.000000000000004</v>
      </c>
      <c r="I1038">
        <v>175</v>
      </c>
      <c r="J1038" t="s">
        <v>22</v>
      </c>
    </row>
    <row r="1039" spans="1:10" x14ac:dyDescent="0.25">
      <c r="A1039" t="s">
        <v>12</v>
      </c>
      <c r="B1039">
        <v>1185732</v>
      </c>
      <c r="C1039">
        <v>44370</v>
      </c>
      <c r="D1039" t="s">
        <v>34</v>
      </c>
      <c r="E1039" t="s">
        <v>55</v>
      </c>
      <c r="F1039" t="s">
        <v>56</v>
      </c>
      <c r="G1039" t="s">
        <v>19</v>
      </c>
      <c r="H1039">
        <v>30.000000000000004</v>
      </c>
      <c r="I1039">
        <v>150</v>
      </c>
      <c r="J1039" t="s">
        <v>22</v>
      </c>
    </row>
    <row r="1040" spans="1:10" x14ac:dyDescent="0.25">
      <c r="A1040" t="s">
        <v>12</v>
      </c>
      <c r="B1040">
        <v>1185732</v>
      </c>
      <c r="C1040">
        <v>44371</v>
      </c>
      <c r="D1040" t="s">
        <v>34</v>
      </c>
      <c r="E1040" t="s">
        <v>55</v>
      </c>
      <c r="F1040" t="s">
        <v>56</v>
      </c>
      <c r="G1040" t="s">
        <v>20</v>
      </c>
      <c r="H1040">
        <v>45</v>
      </c>
      <c r="I1040">
        <v>150</v>
      </c>
      <c r="J1040" t="s">
        <v>22</v>
      </c>
    </row>
    <row r="1041" spans="1:10" x14ac:dyDescent="0.25">
      <c r="A1041" t="s">
        <v>12</v>
      </c>
      <c r="B1041">
        <v>1185732</v>
      </c>
      <c r="C1041">
        <v>44372</v>
      </c>
      <c r="D1041" t="s">
        <v>34</v>
      </c>
      <c r="E1041" t="s">
        <v>55</v>
      </c>
      <c r="F1041" t="s">
        <v>56</v>
      </c>
      <c r="G1041" t="s">
        <v>21</v>
      </c>
      <c r="H1041">
        <v>50</v>
      </c>
      <c r="I1041">
        <v>325</v>
      </c>
      <c r="J1041" t="s">
        <v>22</v>
      </c>
    </row>
    <row r="1042" spans="1:10" x14ac:dyDescent="0.25">
      <c r="A1042" t="s">
        <v>12</v>
      </c>
      <c r="B1042">
        <v>1185732</v>
      </c>
      <c r="C1042">
        <v>44373</v>
      </c>
      <c r="D1042" t="s">
        <v>34</v>
      </c>
      <c r="E1042" t="s">
        <v>55</v>
      </c>
      <c r="F1042" t="s">
        <v>56</v>
      </c>
      <c r="G1042" t="s">
        <v>15</v>
      </c>
      <c r="H1042">
        <v>45</v>
      </c>
      <c r="I1042">
        <v>550</v>
      </c>
      <c r="J1042" t="s">
        <v>22</v>
      </c>
    </row>
    <row r="1043" spans="1:10" x14ac:dyDescent="0.25">
      <c r="A1043" t="s">
        <v>12</v>
      </c>
      <c r="B1043">
        <v>1185732</v>
      </c>
      <c r="C1043">
        <v>44374</v>
      </c>
      <c r="D1043" t="s">
        <v>34</v>
      </c>
      <c r="E1043" t="s">
        <v>55</v>
      </c>
      <c r="F1043" t="s">
        <v>56</v>
      </c>
      <c r="G1043" t="s">
        <v>17</v>
      </c>
      <c r="H1043">
        <v>40.000000000000007</v>
      </c>
      <c r="I1043">
        <v>300</v>
      </c>
      <c r="J1043" t="s">
        <v>22</v>
      </c>
    </row>
    <row r="1044" spans="1:10" x14ac:dyDescent="0.25">
      <c r="A1044" t="s">
        <v>12</v>
      </c>
      <c r="B1044">
        <v>1185732</v>
      </c>
      <c r="C1044">
        <v>44375</v>
      </c>
      <c r="D1044" t="s">
        <v>34</v>
      </c>
      <c r="E1044" t="s">
        <v>55</v>
      </c>
      <c r="F1044" t="s">
        <v>56</v>
      </c>
      <c r="G1044" t="s">
        <v>18</v>
      </c>
      <c r="H1044">
        <v>35</v>
      </c>
      <c r="I1044">
        <v>225</v>
      </c>
      <c r="J1044" t="s">
        <v>22</v>
      </c>
    </row>
    <row r="1045" spans="1:10" x14ac:dyDescent="0.25">
      <c r="A1045" t="s">
        <v>12</v>
      </c>
      <c r="B1045">
        <v>1185732</v>
      </c>
      <c r="C1045">
        <v>44376</v>
      </c>
      <c r="D1045" t="s">
        <v>34</v>
      </c>
      <c r="E1045" t="s">
        <v>55</v>
      </c>
      <c r="F1045" t="s">
        <v>56</v>
      </c>
      <c r="G1045" t="s">
        <v>19</v>
      </c>
      <c r="H1045">
        <v>35</v>
      </c>
      <c r="I1045">
        <v>175</v>
      </c>
      <c r="J1045" t="s">
        <v>22</v>
      </c>
    </row>
    <row r="1046" spans="1:10" x14ac:dyDescent="0.25">
      <c r="A1046" t="s">
        <v>12</v>
      </c>
      <c r="B1046">
        <v>1185732</v>
      </c>
      <c r="C1046">
        <v>44377</v>
      </c>
      <c r="D1046" t="s">
        <v>34</v>
      </c>
      <c r="E1046" t="s">
        <v>55</v>
      </c>
      <c r="F1046" t="s">
        <v>56</v>
      </c>
      <c r="G1046" t="s">
        <v>20</v>
      </c>
      <c r="H1046">
        <v>45</v>
      </c>
      <c r="I1046">
        <v>175</v>
      </c>
      <c r="J1046" t="s">
        <v>22</v>
      </c>
    </row>
    <row r="1047" spans="1:10" x14ac:dyDescent="0.25">
      <c r="A1047" t="s">
        <v>12</v>
      </c>
      <c r="B1047">
        <v>1185732</v>
      </c>
      <c r="C1047">
        <v>44378</v>
      </c>
      <c r="D1047" t="s">
        <v>34</v>
      </c>
      <c r="E1047" t="s">
        <v>55</v>
      </c>
      <c r="F1047" t="s">
        <v>56</v>
      </c>
      <c r="G1047" t="s">
        <v>21</v>
      </c>
      <c r="H1047">
        <v>50</v>
      </c>
      <c r="I1047">
        <v>350</v>
      </c>
      <c r="J1047" t="s">
        <v>22</v>
      </c>
    </row>
    <row r="1048" spans="1:10" x14ac:dyDescent="0.25">
      <c r="A1048" t="s">
        <v>12</v>
      </c>
      <c r="B1048">
        <v>1185732</v>
      </c>
      <c r="C1048">
        <v>44379</v>
      </c>
      <c r="D1048" t="s">
        <v>34</v>
      </c>
      <c r="E1048" t="s">
        <v>55</v>
      </c>
      <c r="F1048" t="s">
        <v>56</v>
      </c>
      <c r="G1048" t="s">
        <v>15</v>
      </c>
      <c r="H1048">
        <v>45</v>
      </c>
      <c r="I1048">
        <v>500</v>
      </c>
      <c r="J1048" t="s">
        <v>22</v>
      </c>
    </row>
    <row r="1049" spans="1:10" x14ac:dyDescent="0.25">
      <c r="A1049" t="s">
        <v>12</v>
      </c>
      <c r="B1049">
        <v>1185732</v>
      </c>
      <c r="C1049">
        <v>44380</v>
      </c>
      <c r="D1049" t="s">
        <v>34</v>
      </c>
      <c r="E1049" t="s">
        <v>55</v>
      </c>
      <c r="F1049" t="s">
        <v>56</v>
      </c>
      <c r="G1049" t="s">
        <v>17</v>
      </c>
      <c r="H1049">
        <v>45.000000000000007</v>
      </c>
      <c r="I1049">
        <v>275</v>
      </c>
      <c r="J1049" t="s">
        <v>22</v>
      </c>
    </row>
    <row r="1050" spans="1:10" x14ac:dyDescent="0.25">
      <c r="A1050" t="s">
        <v>12</v>
      </c>
      <c r="B1050">
        <v>1185732</v>
      </c>
      <c r="C1050">
        <v>44381</v>
      </c>
      <c r="D1050" t="s">
        <v>34</v>
      </c>
      <c r="E1050" t="s">
        <v>55</v>
      </c>
      <c r="F1050" t="s">
        <v>56</v>
      </c>
      <c r="G1050" t="s">
        <v>18</v>
      </c>
      <c r="H1050">
        <v>40</v>
      </c>
      <c r="I1050">
        <v>200</v>
      </c>
      <c r="J1050" t="s">
        <v>22</v>
      </c>
    </row>
    <row r="1051" spans="1:10" x14ac:dyDescent="0.25">
      <c r="A1051" t="s">
        <v>12</v>
      </c>
      <c r="B1051">
        <v>1185732</v>
      </c>
      <c r="C1051">
        <v>44382</v>
      </c>
      <c r="D1051" t="s">
        <v>34</v>
      </c>
      <c r="E1051" t="s">
        <v>55</v>
      </c>
      <c r="F1051" t="s">
        <v>56</v>
      </c>
      <c r="G1051" t="s">
        <v>19</v>
      </c>
      <c r="H1051">
        <v>30.000000000000004</v>
      </c>
      <c r="I1051">
        <v>125</v>
      </c>
      <c r="J1051" t="s">
        <v>22</v>
      </c>
    </row>
    <row r="1052" spans="1:10" x14ac:dyDescent="0.25">
      <c r="A1052" t="s">
        <v>12</v>
      </c>
      <c r="B1052">
        <v>1185732</v>
      </c>
      <c r="C1052">
        <v>44383</v>
      </c>
      <c r="D1052" t="s">
        <v>34</v>
      </c>
      <c r="E1052" t="s">
        <v>55</v>
      </c>
      <c r="F1052" t="s">
        <v>56</v>
      </c>
      <c r="G1052" t="s">
        <v>20</v>
      </c>
      <c r="H1052">
        <v>40</v>
      </c>
      <c r="I1052">
        <v>100</v>
      </c>
      <c r="J1052" t="s">
        <v>22</v>
      </c>
    </row>
    <row r="1053" spans="1:10" x14ac:dyDescent="0.25">
      <c r="A1053" t="s">
        <v>12</v>
      </c>
      <c r="B1053">
        <v>1185732</v>
      </c>
      <c r="C1053">
        <v>44384</v>
      </c>
      <c r="D1053" t="s">
        <v>34</v>
      </c>
      <c r="E1053" t="s">
        <v>55</v>
      </c>
      <c r="F1053" t="s">
        <v>56</v>
      </c>
      <c r="G1053" t="s">
        <v>21</v>
      </c>
      <c r="H1053">
        <v>45</v>
      </c>
      <c r="I1053">
        <v>275</v>
      </c>
      <c r="J1053" t="s">
        <v>22</v>
      </c>
    </row>
    <row r="1054" spans="1:10" x14ac:dyDescent="0.25">
      <c r="A1054" t="s">
        <v>12</v>
      </c>
      <c r="B1054">
        <v>1185732</v>
      </c>
      <c r="C1054">
        <v>44385</v>
      </c>
      <c r="D1054" t="s">
        <v>34</v>
      </c>
      <c r="E1054" t="s">
        <v>55</v>
      </c>
      <c r="F1054" t="s">
        <v>56</v>
      </c>
      <c r="G1054" t="s">
        <v>15</v>
      </c>
      <c r="H1054">
        <v>40</v>
      </c>
      <c r="I1054">
        <v>400</v>
      </c>
      <c r="J1054" t="s">
        <v>22</v>
      </c>
    </row>
    <row r="1055" spans="1:10" x14ac:dyDescent="0.25">
      <c r="A1055" t="s">
        <v>12</v>
      </c>
      <c r="B1055">
        <v>1185732</v>
      </c>
      <c r="C1055">
        <v>44386</v>
      </c>
      <c r="D1055" t="s">
        <v>34</v>
      </c>
      <c r="E1055" t="s">
        <v>55</v>
      </c>
      <c r="F1055" t="s">
        <v>56</v>
      </c>
      <c r="G1055" t="s">
        <v>17</v>
      </c>
      <c r="H1055">
        <v>35.000000000000007</v>
      </c>
      <c r="I1055">
        <v>200</v>
      </c>
      <c r="J1055" t="s">
        <v>22</v>
      </c>
    </row>
    <row r="1056" spans="1:10" x14ac:dyDescent="0.25">
      <c r="A1056" t="s">
        <v>12</v>
      </c>
      <c r="B1056">
        <v>1185732</v>
      </c>
      <c r="C1056">
        <v>44387</v>
      </c>
      <c r="D1056" t="s">
        <v>34</v>
      </c>
      <c r="E1056" t="s">
        <v>55</v>
      </c>
      <c r="F1056" t="s">
        <v>56</v>
      </c>
      <c r="G1056" t="s">
        <v>18</v>
      </c>
      <c r="H1056">
        <v>20</v>
      </c>
      <c r="I1056">
        <v>100</v>
      </c>
      <c r="J1056" t="s">
        <v>22</v>
      </c>
    </row>
    <row r="1057" spans="1:10" x14ac:dyDescent="0.25">
      <c r="A1057" t="s">
        <v>12</v>
      </c>
      <c r="B1057">
        <v>1185732</v>
      </c>
      <c r="C1057">
        <v>44388</v>
      </c>
      <c r="D1057" t="s">
        <v>34</v>
      </c>
      <c r="E1057" t="s">
        <v>55</v>
      </c>
      <c r="F1057" t="s">
        <v>56</v>
      </c>
      <c r="G1057" t="s">
        <v>19</v>
      </c>
      <c r="H1057">
        <v>20</v>
      </c>
      <c r="I1057">
        <v>75</v>
      </c>
      <c r="J1057" t="s">
        <v>22</v>
      </c>
    </row>
    <row r="1058" spans="1:10" x14ac:dyDescent="0.25">
      <c r="A1058" t="s">
        <v>12</v>
      </c>
      <c r="B1058">
        <v>1185732</v>
      </c>
      <c r="C1058">
        <v>44389</v>
      </c>
      <c r="D1058" t="s">
        <v>34</v>
      </c>
      <c r="E1058" t="s">
        <v>55</v>
      </c>
      <c r="F1058" t="s">
        <v>56</v>
      </c>
      <c r="G1058" t="s">
        <v>20</v>
      </c>
      <c r="H1058">
        <v>30</v>
      </c>
      <c r="I1058">
        <v>75</v>
      </c>
      <c r="J1058" t="s">
        <v>22</v>
      </c>
    </row>
    <row r="1059" spans="1:10" x14ac:dyDescent="0.25">
      <c r="A1059" t="s">
        <v>12</v>
      </c>
      <c r="B1059">
        <v>1185732</v>
      </c>
      <c r="C1059">
        <v>44390</v>
      </c>
      <c r="D1059" t="s">
        <v>34</v>
      </c>
      <c r="E1059" t="s">
        <v>55</v>
      </c>
      <c r="F1059" t="s">
        <v>56</v>
      </c>
      <c r="G1059" t="s">
        <v>21</v>
      </c>
      <c r="H1059">
        <v>35</v>
      </c>
      <c r="I1059">
        <v>150</v>
      </c>
      <c r="J1059" t="s">
        <v>22</v>
      </c>
    </row>
    <row r="1060" spans="1:10" x14ac:dyDescent="0.25">
      <c r="A1060" t="s">
        <v>12</v>
      </c>
      <c r="B1060">
        <v>1185732</v>
      </c>
      <c r="C1060">
        <v>44391</v>
      </c>
      <c r="D1060" t="s">
        <v>34</v>
      </c>
      <c r="E1060" t="s">
        <v>55</v>
      </c>
      <c r="F1060" t="s">
        <v>56</v>
      </c>
      <c r="G1060" t="s">
        <v>15</v>
      </c>
      <c r="H1060">
        <v>40</v>
      </c>
      <c r="I1060">
        <v>325</v>
      </c>
      <c r="J1060" t="s">
        <v>22</v>
      </c>
    </row>
    <row r="1061" spans="1:10" x14ac:dyDescent="0.25">
      <c r="A1061" t="s">
        <v>12</v>
      </c>
      <c r="B1061">
        <v>1185732</v>
      </c>
      <c r="C1061">
        <v>44392</v>
      </c>
      <c r="D1061" t="s">
        <v>34</v>
      </c>
      <c r="E1061" t="s">
        <v>55</v>
      </c>
      <c r="F1061" t="s">
        <v>56</v>
      </c>
      <c r="G1061" t="s">
        <v>17</v>
      </c>
      <c r="H1061">
        <v>30</v>
      </c>
      <c r="I1061">
        <v>150</v>
      </c>
      <c r="J1061" t="s">
        <v>22</v>
      </c>
    </row>
    <row r="1062" spans="1:10" x14ac:dyDescent="0.25">
      <c r="A1062" t="s">
        <v>12</v>
      </c>
      <c r="B1062">
        <v>1185732</v>
      </c>
      <c r="C1062">
        <v>44393</v>
      </c>
      <c r="D1062" t="s">
        <v>34</v>
      </c>
      <c r="E1062" t="s">
        <v>55</v>
      </c>
      <c r="F1062" t="s">
        <v>56</v>
      </c>
      <c r="G1062" t="s">
        <v>18</v>
      </c>
      <c r="H1062">
        <v>30</v>
      </c>
      <c r="I1062">
        <v>50</v>
      </c>
      <c r="J1062" t="s">
        <v>22</v>
      </c>
    </row>
    <row r="1063" spans="1:10" x14ac:dyDescent="0.25">
      <c r="A1063" t="s">
        <v>12</v>
      </c>
      <c r="B1063">
        <v>1185732</v>
      </c>
      <c r="C1063">
        <v>44394</v>
      </c>
      <c r="D1063" t="s">
        <v>34</v>
      </c>
      <c r="E1063" t="s">
        <v>55</v>
      </c>
      <c r="F1063" t="s">
        <v>56</v>
      </c>
      <c r="G1063" t="s">
        <v>19</v>
      </c>
      <c r="H1063">
        <v>30</v>
      </c>
      <c r="I1063">
        <v>25</v>
      </c>
      <c r="J1063" t="s">
        <v>22</v>
      </c>
    </row>
    <row r="1064" spans="1:10" x14ac:dyDescent="0.25">
      <c r="A1064" t="s">
        <v>12</v>
      </c>
      <c r="B1064">
        <v>1185732</v>
      </c>
      <c r="C1064">
        <v>44395</v>
      </c>
      <c r="D1064" t="s">
        <v>34</v>
      </c>
      <c r="E1064" t="s">
        <v>55</v>
      </c>
      <c r="F1064" t="s">
        <v>56</v>
      </c>
      <c r="G1064" t="s">
        <v>20</v>
      </c>
      <c r="H1064">
        <v>40</v>
      </c>
      <c r="I1064">
        <v>25</v>
      </c>
      <c r="J1064" t="s">
        <v>22</v>
      </c>
    </row>
    <row r="1065" spans="1:10" x14ac:dyDescent="0.25">
      <c r="A1065" t="s">
        <v>12</v>
      </c>
      <c r="B1065">
        <v>1185732</v>
      </c>
      <c r="C1065">
        <v>44396</v>
      </c>
      <c r="D1065" t="s">
        <v>34</v>
      </c>
      <c r="E1065" t="s">
        <v>55</v>
      </c>
      <c r="F1065" t="s">
        <v>56</v>
      </c>
      <c r="G1065" t="s">
        <v>21</v>
      </c>
      <c r="H1065">
        <v>44.999999999999993</v>
      </c>
      <c r="I1065">
        <v>150</v>
      </c>
      <c r="J1065" t="s">
        <v>22</v>
      </c>
    </row>
    <row r="1066" spans="1:10" x14ac:dyDescent="0.25">
      <c r="A1066" t="s">
        <v>12</v>
      </c>
      <c r="B1066">
        <v>1185732</v>
      </c>
      <c r="C1066">
        <v>44397</v>
      </c>
      <c r="D1066" t="s">
        <v>34</v>
      </c>
      <c r="E1066" t="s">
        <v>55</v>
      </c>
      <c r="F1066" t="s">
        <v>56</v>
      </c>
      <c r="G1066" t="s">
        <v>15</v>
      </c>
      <c r="H1066">
        <v>40</v>
      </c>
      <c r="I1066">
        <v>300</v>
      </c>
      <c r="J1066" t="s">
        <v>22</v>
      </c>
    </row>
    <row r="1067" spans="1:10" x14ac:dyDescent="0.25">
      <c r="A1067" t="s">
        <v>12</v>
      </c>
      <c r="B1067">
        <v>1185732</v>
      </c>
      <c r="C1067">
        <v>44398</v>
      </c>
      <c r="D1067" t="s">
        <v>34</v>
      </c>
      <c r="E1067" t="s">
        <v>55</v>
      </c>
      <c r="F1067" t="s">
        <v>56</v>
      </c>
      <c r="G1067" t="s">
        <v>17</v>
      </c>
      <c r="H1067">
        <v>30.000000000000004</v>
      </c>
      <c r="I1067">
        <v>150</v>
      </c>
      <c r="J1067" t="s">
        <v>22</v>
      </c>
    </row>
    <row r="1068" spans="1:10" x14ac:dyDescent="0.25">
      <c r="A1068" t="s">
        <v>12</v>
      </c>
      <c r="B1068">
        <v>1185732</v>
      </c>
      <c r="C1068">
        <v>44399</v>
      </c>
      <c r="D1068" t="s">
        <v>34</v>
      </c>
      <c r="E1068" t="s">
        <v>55</v>
      </c>
      <c r="F1068" t="s">
        <v>56</v>
      </c>
      <c r="G1068" t="s">
        <v>18</v>
      </c>
      <c r="H1068">
        <v>30.000000000000004</v>
      </c>
      <c r="I1068">
        <v>95</v>
      </c>
      <c r="J1068" t="s">
        <v>22</v>
      </c>
    </row>
    <row r="1069" spans="1:10" x14ac:dyDescent="0.25">
      <c r="A1069" t="s">
        <v>12</v>
      </c>
      <c r="B1069">
        <v>1185732</v>
      </c>
      <c r="C1069">
        <v>44400</v>
      </c>
      <c r="D1069" t="s">
        <v>34</v>
      </c>
      <c r="E1069" t="s">
        <v>55</v>
      </c>
      <c r="F1069" t="s">
        <v>56</v>
      </c>
      <c r="G1069" t="s">
        <v>19</v>
      </c>
      <c r="H1069">
        <v>30.000000000000004</v>
      </c>
      <c r="I1069">
        <v>125</v>
      </c>
      <c r="J1069" t="s">
        <v>22</v>
      </c>
    </row>
    <row r="1070" spans="1:10" x14ac:dyDescent="0.25">
      <c r="A1070" t="s">
        <v>12</v>
      </c>
      <c r="B1070">
        <v>1185732</v>
      </c>
      <c r="C1070">
        <v>44401</v>
      </c>
      <c r="D1070" t="s">
        <v>34</v>
      </c>
      <c r="E1070" t="s">
        <v>55</v>
      </c>
      <c r="F1070" t="s">
        <v>56</v>
      </c>
      <c r="G1070" t="s">
        <v>20</v>
      </c>
      <c r="H1070">
        <v>49.999999999999993</v>
      </c>
      <c r="I1070">
        <v>100</v>
      </c>
      <c r="J1070" t="s">
        <v>22</v>
      </c>
    </row>
    <row r="1071" spans="1:10" x14ac:dyDescent="0.25">
      <c r="A1071" t="s">
        <v>12</v>
      </c>
      <c r="B1071">
        <v>1185732</v>
      </c>
      <c r="C1071">
        <v>44402</v>
      </c>
      <c r="D1071" t="s">
        <v>34</v>
      </c>
      <c r="E1071" t="s">
        <v>55</v>
      </c>
      <c r="F1071" t="s">
        <v>56</v>
      </c>
      <c r="G1071" t="s">
        <v>21</v>
      </c>
      <c r="H1071">
        <v>54.999999999999986</v>
      </c>
      <c r="I1071">
        <v>200</v>
      </c>
      <c r="J1071" t="s">
        <v>22</v>
      </c>
    </row>
    <row r="1072" spans="1:10" x14ac:dyDescent="0.25">
      <c r="A1072" t="s">
        <v>12</v>
      </c>
      <c r="B1072">
        <v>1185732</v>
      </c>
      <c r="C1072">
        <v>44403</v>
      </c>
      <c r="D1072" t="s">
        <v>34</v>
      </c>
      <c r="E1072" t="s">
        <v>55</v>
      </c>
      <c r="F1072" t="s">
        <v>56</v>
      </c>
      <c r="G1072" t="s">
        <v>15</v>
      </c>
      <c r="H1072">
        <v>49.999999999999993</v>
      </c>
      <c r="I1072">
        <v>450</v>
      </c>
      <c r="J1072" t="s">
        <v>22</v>
      </c>
    </row>
    <row r="1073" spans="1:10" x14ac:dyDescent="0.25">
      <c r="A1073" t="s">
        <v>12</v>
      </c>
      <c r="B1073">
        <v>1185732</v>
      </c>
      <c r="C1073">
        <v>44404</v>
      </c>
      <c r="D1073" t="s">
        <v>34</v>
      </c>
      <c r="E1073" t="s">
        <v>55</v>
      </c>
      <c r="F1073" t="s">
        <v>56</v>
      </c>
      <c r="G1073" t="s">
        <v>17</v>
      </c>
      <c r="H1073">
        <v>40</v>
      </c>
      <c r="I1073">
        <v>250</v>
      </c>
      <c r="J1073" t="s">
        <v>22</v>
      </c>
    </row>
    <row r="1074" spans="1:10" x14ac:dyDescent="0.25">
      <c r="A1074" t="s">
        <v>12</v>
      </c>
      <c r="B1074">
        <v>1185732</v>
      </c>
      <c r="C1074">
        <v>44405</v>
      </c>
      <c r="D1074" t="s">
        <v>34</v>
      </c>
      <c r="E1074" t="s">
        <v>55</v>
      </c>
      <c r="F1074" t="s">
        <v>56</v>
      </c>
      <c r="G1074" t="s">
        <v>18</v>
      </c>
      <c r="H1074">
        <v>40</v>
      </c>
      <c r="I1074">
        <v>200</v>
      </c>
      <c r="J1074" t="s">
        <v>22</v>
      </c>
    </row>
    <row r="1075" spans="1:10" x14ac:dyDescent="0.25">
      <c r="A1075" t="s">
        <v>12</v>
      </c>
      <c r="B1075">
        <v>1185732</v>
      </c>
      <c r="C1075">
        <v>44406</v>
      </c>
      <c r="D1075" t="s">
        <v>34</v>
      </c>
      <c r="E1075" t="s">
        <v>55</v>
      </c>
      <c r="F1075" t="s">
        <v>56</v>
      </c>
      <c r="G1075" t="s">
        <v>19</v>
      </c>
      <c r="H1075">
        <v>40</v>
      </c>
      <c r="I1075">
        <v>150</v>
      </c>
      <c r="J1075" t="s">
        <v>22</v>
      </c>
    </row>
    <row r="1076" spans="1:10" x14ac:dyDescent="0.25">
      <c r="A1076" t="s">
        <v>12</v>
      </c>
      <c r="B1076">
        <v>1185732</v>
      </c>
      <c r="C1076">
        <v>44407</v>
      </c>
      <c r="D1076" t="s">
        <v>34</v>
      </c>
      <c r="E1076" t="s">
        <v>55</v>
      </c>
      <c r="F1076" t="s">
        <v>56</v>
      </c>
      <c r="G1076" t="s">
        <v>20</v>
      </c>
      <c r="H1076">
        <v>49.999999999999993</v>
      </c>
      <c r="I1076">
        <v>150</v>
      </c>
      <c r="J1076" t="s">
        <v>22</v>
      </c>
    </row>
    <row r="1077" spans="1:10" x14ac:dyDescent="0.25">
      <c r="A1077" t="s">
        <v>12</v>
      </c>
      <c r="B1077">
        <v>1185732</v>
      </c>
      <c r="C1077">
        <v>44408</v>
      </c>
      <c r="D1077" t="s">
        <v>34</v>
      </c>
      <c r="E1077" t="s">
        <v>55</v>
      </c>
      <c r="F1077" t="s">
        <v>56</v>
      </c>
      <c r="G1077" t="s">
        <v>21</v>
      </c>
      <c r="H1077">
        <v>54.999999999999986</v>
      </c>
      <c r="I1077">
        <v>250</v>
      </c>
      <c r="J1077" t="s">
        <v>22</v>
      </c>
    </row>
    <row r="1078" spans="1:10" x14ac:dyDescent="0.25">
      <c r="A1078" t="s">
        <v>24</v>
      </c>
      <c r="B1078">
        <v>1197831</v>
      </c>
      <c r="C1078">
        <v>44409</v>
      </c>
      <c r="D1078" t="s">
        <v>34</v>
      </c>
      <c r="E1078" t="s">
        <v>55</v>
      </c>
      <c r="F1078" t="s">
        <v>56</v>
      </c>
      <c r="G1078" t="s">
        <v>15</v>
      </c>
      <c r="H1078">
        <v>20</v>
      </c>
      <c r="I1078">
        <v>675</v>
      </c>
      <c r="J1078" t="s">
        <v>22</v>
      </c>
    </row>
    <row r="1079" spans="1:10" x14ac:dyDescent="0.25">
      <c r="A1079" t="s">
        <v>24</v>
      </c>
      <c r="B1079">
        <v>1197831</v>
      </c>
      <c r="C1079">
        <v>44410</v>
      </c>
      <c r="D1079" t="s">
        <v>34</v>
      </c>
      <c r="E1079" t="s">
        <v>55</v>
      </c>
      <c r="F1079" t="s">
        <v>56</v>
      </c>
      <c r="G1079" t="s">
        <v>17</v>
      </c>
      <c r="H1079">
        <v>30</v>
      </c>
      <c r="I1079">
        <v>675</v>
      </c>
      <c r="J1079" t="s">
        <v>22</v>
      </c>
    </row>
    <row r="1080" spans="1:10" x14ac:dyDescent="0.25">
      <c r="A1080" t="s">
        <v>24</v>
      </c>
      <c r="B1080">
        <v>1197831</v>
      </c>
      <c r="C1080">
        <v>44411</v>
      </c>
      <c r="D1080" t="s">
        <v>34</v>
      </c>
      <c r="E1080" t="s">
        <v>55</v>
      </c>
      <c r="F1080" t="s">
        <v>56</v>
      </c>
      <c r="G1080" t="s">
        <v>18</v>
      </c>
      <c r="H1080">
        <v>30</v>
      </c>
      <c r="I1080">
        <v>475</v>
      </c>
      <c r="J1080" t="s">
        <v>22</v>
      </c>
    </row>
    <row r="1081" spans="1:10" x14ac:dyDescent="0.25">
      <c r="A1081" t="s">
        <v>24</v>
      </c>
      <c r="B1081">
        <v>1197831</v>
      </c>
      <c r="C1081">
        <v>44412</v>
      </c>
      <c r="D1081" t="s">
        <v>34</v>
      </c>
      <c r="E1081" t="s">
        <v>55</v>
      </c>
      <c r="F1081" t="s">
        <v>56</v>
      </c>
      <c r="G1081" t="s">
        <v>19</v>
      </c>
      <c r="H1081">
        <v>35</v>
      </c>
      <c r="I1081">
        <v>475</v>
      </c>
      <c r="J1081" t="s">
        <v>22</v>
      </c>
    </row>
    <row r="1082" spans="1:10" x14ac:dyDescent="0.25">
      <c r="A1082" t="s">
        <v>24</v>
      </c>
      <c r="B1082">
        <v>1197831</v>
      </c>
      <c r="C1082">
        <v>44413</v>
      </c>
      <c r="D1082" t="s">
        <v>25</v>
      </c>
      <c r="E1082" t="s">
        <v>57</v>
      </c>
      <c r="F1082" t="s">
        <v>58</v>
      </c>
      <c r="G1082" t="s">
        <v>20</v>
      </c>
      <c r="H1082">
        <v>40</v>
      </c>
      <c r="I1082">
        <v>325</v>
      </c>
      <c r="J1082" t="s">
        <v>22</v>
      </c>
    </row>
    <row r="1083" spans="1:10" x14ac:dyDescent="0.25">
      <c r="A1083" t="s">
        <v>24</v>
      </c>
      <c r="B1083">
        <v>1197831</v>
      </c>
      <c r="C1083">
        <v>44414</v>
      </c>
      <c r="D1083" t="s">
        <v>25</v>
      </c>
      <c r="E1083" t="s">
        <v>57</v>
      </c>
      <c r="F1083" t="s">
        <v>58</v>
      </c>
      <c r="G1083" t="s">
        <v>21</v>
      </c>
      <c r="H1083">
        <v>35</v>
      </c>
      <c r="I1083">
        <v>475</v>
      </c>
      <c r="J1083" t="s">
        <v>22</v>
      </c>
    </row>
    <row r="1084" spans="1:10" x14ac:dyDescent="0.25">
      <c r="A1084" t="s">
        <v>24</v>
      </c>
      <c r="B1084">
        <v>1197831</v>
      </c>
      <c r="C1084">
        <v>44415</v>
      </c>
      <c r="D1084" t="s">
        <v>25</v>
      </c>
      <c r="E1084" t="s">
        <v>57</v>
      </c>
      <c r="F1084" t="s">
        <v>58</v>
      </c>
      <c r="G1084" t="s">
        <v>15</v>
      </c>
      <c r="H1084">
        <v>25</v>
      </c>
      <c r="I1084">
        <v>625</v>
      </c>
      <c r="J1084" t="s">
        <v>22</v>
      </c>
    </row>
    <row r="1085" spans="1:10" x14ac:dyDescent="0.25">
      <c r="A1085" t="s">
        <v>24</v>
      </c>
      <c r="B1085">
        <v>1197831</v>
      </c>
      <c r="C1085">
        <v>44416</v>
      </c>
      <c r="D1085" t="s">
        <v>25</v>
      </c>
      <c r="E1085" t="s">
        <v>57</v>
      </c>
      <c r="F1085" t="s">
        <v>58</v>
      </c>
      <c r="G1085" t="s">
        <v>17</v>
      </c>
      <c r="H1085">
        <v>35</v>
      </c>
      <c r="I1085">
        <v>600</v>
      </c>
      <c r="J1085" t="s">
        <v>22</v>
      </c>
    </row>
    <row r="1086" spans="1:10" x14ac:dyDescent="0.25">
      <c r="A1086" t="s">
        <v>24</v>
      </c>
      <c r="B1086">
        <v>1197831</v>
      </c>
      <c r="C1086">
        <v>44417</v>
      </c>
      <c r="D1086" t="s">
        <v>25</v>
      </c>
      <c r="E1086" t="s">
        <v>57</v>
      </c>
      <c r="F1086" t="s">
        <v>58</v>
      </c>
      <c r="G1086" t="s">
        <v>18</v>
      </c>
      <c r="H1086">
        <v>35</v>
      </c>
      <c r="I1086">
        <v>425</v>
      </c>
      <c r="J1086" t="s">
        <v>22</v>
      </c>
    </row>
    <row r="1087" spans="1:10" x14ac:dyDescent="0.25">
      <c r="A1087" t="s">
        <v>24</v>
      </c>
      <c r="B1087">
        <v>1197831</v>
      </c>
      <c r="C1087">
        <v>44418</v>
      </c>
      <c r="D1087" t="s">
        <v>25</v>
      </c>
      <c r="E1087" t="s">
        <v>57</v>
      </c>
      <c r="F1087" t="s">
        <v>58</v>
      </c>
      <c r="G1087" t="s">
        <v>19</v>
      </c>
      <c r="H1087">
        <v>35</v>
      </c>
      <c r="I1087">
        <v>375</v>
      </c>
      <c r="J1087" t="s">
        <v>22</v>
      </c>
    </row>
    <row r="1088" spans="1:10" x14ac:dyDescent="0.25">
      <c r="A1088" t="s">
        <v>24</v>
      </c>
      <c r="B1088">
        <v>1197831</v>
      </c>
      <c r="C1088">
        <v>44419</v>
      </c>
      <c r="D1088" t="s">
        <v>25</v>
      </c>
      <c r="E1088" t="s">
        <v>57</v>
      </c>
      <c r="F1088" t="s">
        <v>58</v>
      </c>
      <c r="G1088" t="s">
        <v>20</v>
      </c>
      <c r="H1088">
        <v>40</v>
      </c>
      <c r="I1088">
        <v>250</v>
      </c>
      <c r="J1088" t="s">
        <v>22</v>
      </c>
    </row>
    <row r="1089" spans="1:10" x14ac:dyDescent="0.25">
      <c r="A1089" t="s">
        <v>24</v>
      </c>
      <c r="B1089">
        <v>1197831</v>
      </c>
      <c r="C1089">
        <v>44420</v>
      </c>
      <c r="D1089" t="s">
        <v>25</v>
      </c>
      <c r="E1089" t="s">
        <v>57</v>
      </c>
      <c r="F1089" t="s">
        <v>58</v>
      </c>
      <c r="G1089" t="s">
        <v>21</v>
      </c>
      <c r="H1089">
        <v>35</v>
      </c>
      <c r="I1089">
        <v>450</v>
      </c>
      <c r="J1089" t="s">
        <v>22</v>
      </c>
    </row>
    <row r="1090" spans="1:10" x14ac:dyDescent="0.25">
      <c r="A1090" t="s">
        <v>24</v>
      </c>
      <c r="B1090">
        <v>1197831</v>
      </c>
      <c r="C1090">
        <v>44421</v>
      </c>
      <c r="D1090" t="s">
        <v>25</v>
      </c>
      <c r="E1090" t="s">
        <v>57</v>
      </c>
      <c r="F1090" t="s">
        <v>58</v>
      </c>
      <c r="G1090" t="s">
        <v>15</v>
      </c>
      <c r="H1090">
        <v>30</v>
      </c>
      <c r="I1090">
        <v>625</v>
      </c>
      <c r="J1090" t="s">
        <v>22</v>
      </c>
    </row>
    <row r="1091" spans="1:10" x14ac:dyDescent="0.25">
      <c r="A1091" t="s">
        <v>24</v>
      </c>
      <c r="B1091">
        <v>1197831</v>
      </c>
      <c r="C1091">
        <v>44422</v>
      </c>
      <c r="D1091" t="s">
        <v>25</v>
      </c>
      <c r="E1091" t="s">
        <v>57</v>
      </c>
      <c r="F1091" t="s">
        <v>58</v>
      </c>
      <c r="G1091" t="s">
        <v>17</v>
      </c>
      <c r="H1091">
        <v>40</v>
      </c>
      <c r="I1091">
        <v>625</v>
      </c>
      <c r="J1091" t="s">
        <v>22</v>
      </c>
    </row>
    <row r="1092" spans="1:10" x14ac:dyDescent="0.25">
      <c r="A1092" t="s">
        <v>24</v>
      </c>
      <c r="B1092">
        <v>1197831</v>
      </c>
      <c r="C1092">
        <v>44423</v>
      </c>
      <c r="D1092" t="s">
        <v>25</v>
      </c>
      <c r="E1092" t="s">
        <v>57</v>
      </c>
      <c r="F1092" t="s">
        <v>58</v>
      </c>
      <c r="G1092" t="s">
        <v>18</v>
      </c>
      <c r="H1092">
        <v>30</v>
      </c>
      <c r="I1092">
        <v>450</v>
      </c>
      <c r="J1092" t="s">
        <v>22</v>
      </c>
    </row>
    <row r="1093" spans="1:10" x14ac:dyDescent="0.25">
      <c r="A1093" t="s">
        <v>24</v>
      </c>
      <c r="B1093">
        <v>1197831</v>
      </c>
      <c r="C1093">
        <v>44424</v>
      </c>
      <c r="D1093" t="s">
        <v>25</v>
      </c>
      <c r="E1093" t="s">
        <v>57</v>
      </c>
      <c r="F1093" t="s">
        <v>58</v>
      </c>
      <c r="G1093" t="s">
        <v>19</v>
      </c>
      <c r="H1093">
        <v>35</v>
      </c>
      <c r="I1093">
        <v>350</v>
      </c>
      <c r="J1093" t="s">
        <v>22</v>
      </c>
    </row>
    <row r="1094" spans="1:10" x14ac:dyDescent="0.25">
      <c r="A1094" t="s">
        <v>24</v>
      </c>
      <c r="B1094">
        <v>1197831</v>
      </c>
      <c r="C1094">
        <v>44425</v>
      </c>
      <c r="D1094" t="s">
        <v>25</v>
      </c>
      <c r="E1094" t="s">
        <v>57</v>
      </c>
      <c r="F1094" t="s">
        <v>58</v>
      </c>
      <c r="G1094" t="s">
        <v>20</v>
      </c>
      <c r="H1094">
        <v>40</v>
      </c>
      <c r="I1094">
        <v>250</v>
      </c>
      <c r="J1094" t="s">
        <v>22</v>
      </c>
    </row>
    <row r="1095" spans="1:10" x14ac:dyDescent="0.25">
      <c r="A1095" t="s">
        <v>24</v>
      </c>
      <c r="B1095">
        <v>1197831</v>
      </c>
      <c r="C1095">
        <v>44426</v>
      </c>
      <c r="D1095" t="s">
        <v>25</v>
      </c>
      <c r="E1095" t="s">
        <v>57</v>
      </c>
      <c r="F1095" t="s">
        <v>58</v>
      </c>
      <c r="G1095" t="s">
        <v>21</v>
      </c>
      <c r="H1095">
        <v>35</v>
      </c>
      <c r="I1095">
        <v>400</v>
      </c>
      <c r="J1095" t="s">
        <v>22</v>
      </c>
    </row>
    <row r="1096" spans="1:10" x14ac:dyDescent="0.25">
      <c r="A1096" t="s">
        <v>24</v>
      </c>
      <c r="B1096">
        <v>1197831</v>
      </c>
      <c r="C1096">
        <v>44427</v>
      </c>
      <c r="D1096" t="s">
        <v>25</v>
      </c>
      <c r="E1096" t="s">
        <v>57</v>
      </c>
      <c r="F1096" t="s">
        <v>58</v>
      </c>
      <c r="G1096" t="s">
        <v>15</v>
      </c>
      <c r="H1096">
        <v>20</v>
      </c>
      <c r="I1096">
        <v>650</v>
      </c>
      <c r="J1096" t="s">
        <v>22</v>
      </c>
    </row>
    <row r="1097" spans="1:10" x14ac:dyDescent="0.25">
      <c r="A1097" t="s">
        <v>24</v>
      </c>
      <c r="B1097">
        <v>1197831</v>
      </c>
      <c r="C1097">
        <v>44428</v>
      </c>
      <c r="D1097" t="s">
        <v>25</v>
      </c>
      <c r="E1097" t="s">
        <v>57</v>
      </c>
      <c r="F1097" t="s">
        <v>58</v>
      </c>
      <c r="G1097" t="s">
        <v>17</v>
      </c>
      <c r="H1097">
        <v>20.000000000000007</v>
      </c>
      <c r="I1097">
        <v>650</v>
      </c>
      <c r="J1097" t="s">
        <v>22</v>
      </c>
    </row>
    <row r="1098" spans="1:10" x14ac:dyDescent="0.25">
      <c r="A1098" t="s">
        <v>24</v>
      </c>
      <c r="B1098">
        <v>1197831</v>
      </c>
      <c r="C1098">
        <v>44429</v>
      </c>
      <c r="D1098" t="s">
        <v>25</v>
      </c>
      <c r="E1098" t="s">
        <v>57</v>
      </c>
      <c r="F1098" t="s">
        <v>58</v>
      </c>
      <c r="G1098" t="s">
        <v>18</v>
      </c>
      <c r="H1098">
        <v>14.999999999999996</v>
      </c>
      <c r="I1098">
        <v>475</v>
      </c>
      <c r="J1098" t="s">
        <v>22</v>
      </c>
    </row>
    <row r="1099" spans="1:10" x14ac:dyDescent="0.25">
      <c r="A1099" t="s">
        <v>24</v>
      </c>
      <c r="B1099">
        <v>1197831</v>
      </c>
      <c r="C1099">
        <v>44430</v>
      </c>
      <c r="D1099" t="s">
        <v>25</v>
      </c>
      <c r="E1099" t="s">
        <v>57</v>
      </c>
      <c r="F1099" t="s">
        <v>58</v>
      </c>
      <c r="G1099" t="s">
        <v>19</v>
      </c>
      <c r="H1099">
        <v>20.000000000000007</v>
      </c>
      <c r="I1099">
        <v>375</v>
      </c>
      <c r="J1099" t="s">
        <v>22</v>
      </c>
    </row>
    <row r="1100" spans="1:10" x14ac:dyDescent="0.25">
      <c r="A1100" t="s">
        <v>24</v>
      </c>
      <c r="B1100">
        <v>1197831</v>
      </c>
      <c r="C1100">
        <v>44431</v>
      </c>
      <c r="D1100" t="s">
        <v>25</v>
      </c>
      <c r="E1100" t="s">
        <v>57</v>
      </c>
      <c r="F1100" t="s">
        <v>58</v>
      </c>
      <c r="G1100" t="s">
        <v>20</v>
      </c>
      <c r="H1100">
        <v>25</v>
      </c>
      <c r="I1100">
        <v>275</v>
      </c>
      <c r="J1100" t="s">
        <v>22</v>
      </c>
    </row>
    <row r="1101" spans="1:10" x14ac:dyDescent="0.25">
      <c r="A1101" t="s">
        <v>24</v>
      </c>
      <c r="B1101">
        <v>1197831</v>
      </c>
      <c r="C1101">
        <v>44432</v>
      </c>
      <c r="D1101" t="s">
        <v>25</v>
      </c>
      <c r="E1101" t="s">
        <v>57</v>
      </c>
      <c r="F1101" t="s">
        <v>58</v>
      </c>
      <c r="G1101" t="s">
        <v>21</v>
      </c>
      <c r="H1101">
        <v>20.000000000000007</v>
      </c>
      <c r="I1101">
        <v>550</v>
      </c>
      <c r="J1101" t="s">
        <v>22</v>
      </c>
    </row>
    <row r="1102" spans="1:10" x14ac:dyDescent="0.25">
      <c r="A1102" t="s">
        <v>24</v>
      </c>
      <c r="B1102">
        <v>1197831</v>
      </c>
      <c r="C1102">
        <v>44433</v>
      </c>
      <c r="D1102" t="s">
        <v>25</v>
      </c>
      <c r="E1102" t="s">
        <v>57</v>
      </c>
      <c r="F1102" t="s">
        <v>58</v>
      </c>
      <c r="G1102" t="s">
        <v>15</v>
      </c>
      <c r="H1102">
        <v>9.9999999999999964</v>
      </c>
      <c r="I1102">
        <v>700</v>
      </c>
      <c r="J1102" t="s">
        <v>22</v>
      </c>
    </row>
    <row r="1103" spans="1:10" x14ac:dyDescent="0.25">
      <c r="A1103" t="s">
        <v>24</v>
      </c>
      <c r="B1103">
        <v>1197831</v>
      </c>
      <c r="C1103">
        <v>44434</v>
      </c>
      <c r="D1103" t="s">
        <v>25</v>
      </c>
      <c r="E1103" t="s">
        <v>57</v>
      </c>
      <c r="F1103" t="s">
        <v>58</v>
      </c>
      <c r="G1103" t="s">
        <v>17</v>
      </c>
      <c r="H1103">
        <v>20.000000000000007</v>
      </c>
      <c r="I1103">
        <v>725</v>
      </c>
      <c r="J1103" t="s">
        <v>22</v>
      </c>
    </row>
    <row r="1104" spans="1:10" x14ac:dyDescent="0.25">
      <c r="A1104" t="s">
        <v>24</v>
      </c>
      <c r="B1104">
        <v>1197831</v>
      </c>
      <c r="C1104">
        <v>44435</v>
      </c>
      <c r="D1104" t="s">
        <v>25</v>
      </c>
      <c r="E1104" t="s">
        <v>57</v>
      </c>
      <c r="F1104" t="s">
        <v>58</v>
      </c>
      <c r="G1104" t="s">
        <v>18</v>
      </c>
      <c r="H1104">
        <v>14.999999999999996</v>
      </c>
      <c r="I1104">
        <v>575</v>
      </c>
      <c r="J1104" t="s">
        <v>22</v>
      </c>
    </row>
    <row r="1105" spans="1:10" x14ac:dyDescent="0.25">
      <c r="A1105" t="s">
        <v>24</v>
      </c>
      <c r="B1105">
        <v>1197831</v>
      </c>
      <c r="C1105">
        <v>44436</v>
      </c>
      <c r="D1105" t="s">
        <v>25</v>
      </c>
      <c r="E1105" t="s">
        <v>57</v>
      </c>
      <c r="F1105" t="s">
        <v>58</v>
      </c>
      <c r="G1105" t="s">
        <v>19</v>
      </c>
      <c r="H1105">
        <v>35</v>
      </c>
      <c r="I1105">
        <v>500</v>
      </c>
      <c r="J1105" t="s">
        <v>22</v>
      </c>
    </row>
    <row r="1106" spans="1:10" x14ac:dyDescent="0.25">
      <c r="A1106" t="s">
        <v>24</v>
      </c>
      <c r="B1106">
        <v>1197831</v>
      </c>
      <c r="C1106">
        <v>44437</v>
      </c>
      <c r="D1106" t="s">
        <v>25</v>
      </c>
      <c r="E1106" t="s">
        <v>57</v>
      </c>
      <c r="F1106" t="s">
        <v>58</v>
      </c>
      <c r="G1106" t="s">
        <v>20</v>
      </c>
      <c r="H1106">
        <v>50</v>
      </c>
      <c r="I1106">
        <v>400</v>
      </c>
      <c r="J1106" t="s">
        <v>22</v>
      </c>
    </row>
    <row r="1107" spans="1:10" x14ac:dyDescent="0.25">
      <c r="A1107" t="s">
        <v>24</v>
      </c>
      <c r="B1107">
        <v>1197831</v>
      </c>
      <c r="C1107">
        <v>44438</v>
      </c>
      <c r="D1107" t="s">
        <v>25</v>
      </c>
      <c r="E1107" t="s">
        <v>57</v>
      </c>
      <c r="F1107" t="s">
        <v>58</v>
      </c>
      <c r="G1107" t="s">
        <v>21</v>
      </c>
      <c r="H1107">
        <v>45</v>
      </c>
      <c r="I1107">
        <v>750</v>
      </c>
      <c r="J1107" t="s">
        <v>22</v>
      </c>
    </row>
    <row r="1108" spans="1:10" x14ac:dyDescent="0.25">
      <c r="A1108" t="s">
        <v>24</v>
      </c>
      <c r="B1108">
        <v>1197831</v>
      </c>
      <c r="C1108">
        <v>44439</v>
      </c>
      <c r="D1108" t="s">
        <v>25</v>
      </c>
      <c r="E1108" t="s">
        <v>57</v>
      </c>
      <c r="F1108" t="s">
        <v>58</v>
      </c>
      <c r="G1108" t="s">
        <v>15</v>
      </c>
      <c r="H1108">
        <v>45</v>
      </c>
      <c r="I1108">
        <v>750</v>
      </c>
      <c r="J1108" t="s">
        <v>22</v>
      </c>
    </row>
    <row r="1109" spans="1:10" x14ac:dyDescent="0.25">
      <c r="A1109" t="s">
        <v>24</v>
      </c>
      <c r="B1109">
        <v>1197831</v>
      </c>
      <c r="C1109">
        <v>44440</v>
      </c>
      <c r="D1109" t="s">
        <v>25</v>
      </c>
      <c r="E1109" t="s">
        <v>57</v>
      </c>
      <c r="F1109" t="s">
        <v>58</v>
      </c>
      <c r="G1109" t="s">
        <v>17</v>
      </c>
      <c r="H1109">
        <v>50</v>
      </c>
      <c r="I1109">
        <v>750</v>
      </c>
      <c r="J1109" t="s">
        <v>22</v>
      </c>
    </row>
    <row r="1110" spans="1:10" x14ac:dyDescent="0.25">
      <c r="A1110" t="s">
        <v>24</v>
      </c>
      <c r="B1110">
        <v>1197831</v>
      </c>
      <c r="C1110">
        <v>44441</v>
      </c>
      <c r="D1110" t="s">
        <v>25</v>
      </c>
      <c r="E1110" t="s">
        <v>57</v>
      </c>
      <c r="F1110" t="s">
        <v>58</v>
      </c>
      <c r="G1110" t="s">
        <v>18</v>
      </c>
      <c r="H1110">
        <v>45</v>
      </c>
      <c r="I1110">
        <v>650</v>
      </c>
      <c r="J1110" t="s">
        <v>22</v>
      </c>
    </row>
    <row r="1111" spans="1:10" x14ac:dyDescent="0.25">
      <c r="A1111" t="s">
        <v>24</v>
      </c>
      <c r="B1111">
        <v>1197831</v>
      </c>
      <c r="C1111">
        <v>44442</v>
      </c>
      <c r="D1111" t="s">
        <v>25</v>
      </c>
      <c r="E1111" t="s">
        <v>57</v>
      </c>
      <c r="F1111" t="s">
        <v>58</v>
      </c>
      <c r="G1111" t="s">
        <v>19</v>
      </c>
      <c r="H1111">
        <v>45</v>
      </c>
      <c r="I1111">
        <v>600</v>
      </c>
      <c r="J1111" t="s">
        <v>22</v>
      </c>
    </row>
    <row r="1112" spans="1:10" x14ac:dyDescent="0.25">
      <c r="A1112" t="s">
        <v>24</v>
      </c>
      <c r="B1112">
        <v>1197831</v>
      </c>
      <c r="C1112">
        <v>44443</v>
      </c>
      <c r="D1112" t="s">
        <v>25</v>
      </c>
      <c r="E1112" t="s">
        <v>57</v>
      </c>
      <c r="F1112" t="s">
        <v>58</v>
      </c>
      <c r="G1112" t="s">
        <v>20</v>
      </c>
      <c r="H1112">
        <v>50</v>
      </c>
      <c r="I1112">
        <v>500</v>
      </c>
      <c r="J1112" t="s">
        <v>22</v>
      </c>
    </row>
    <row r="1113" spans="1:10" x14ac:dyDescent="0.25">
      <c r="A1113" t="s">
        <v>24</v>
      </c>
      <c r="B1113">
        <v>1197831</v>
      </c>
      <c r="C1113">
        <v>44444</v>
      </c>
      <c r="D1113" t="s">
        <v>25</v>
      </c>
      <c r="E1113" t="s">
        <v>57</v>
      </c>
      <c r="F1113" t="s">
        <v>58</v>
      </c>
      <c r="G1113" t="s">
        <v>21</v>
      </c>
      <c r="H1113">
        <v>55.000000000000007</v>
      </c>
      <c r="I1113">
        <v>875</v>
      </c>
      <c r="J1113" t="s">
        <v>22</v>
      </c>
    </row>
    <row r="1114" spans="1:10" x14ac:dyDescent="0.25">
      <c r="A1114" t="s">
        <v>24</v>
      </c>
      <c r="B1114">
        <v>1197831</v>
      </c>
      <c r="C1114">
        <v>44445</v>
      </c>
      <c r="D1114" t="s">
        <v>25</v>
      </c>
      <c r="E1114" t="s">
        <v>57</v>
      </c>
      <c r="F1114" t="s">
        <v>58</v>
      </c>
      <c r="G1114" t="s">
        <v>15</v>
      </c>
      <c r="H1114">
        <v>45</v>
      </c>
      <c r="I1114">
        <v>825</v>
      </c>
      <c r="J1114" t="s">
        <v>22</v>
      </c>
    </row>
    <row r="1115" spans="1:10" x14ac:dyDescent="0.25">
      <c r="A1115" t="s">
        <v>24</v>
      </c>
      <c r="B1115">
        <v>1197831</v>
      </c>
      <c r="C1115">
        <v>44446</v>
      </c>
      <c r="D1115" t="s">
        <v>25</v>
      </c>
      <c r="E1115" t="s">
        <v>57</v>
      </c>
      <c r="F1115" t="s">
        <v>58</v>
      </c>
      <c r="G1115" t="s">
        <v>17</v>
      </c>
      <c r="H1115">
        <v>50</v>
      </c>
      <c r="I1115">
        <v>825</v>
      </c>
      <c r="J1115" t="s">
        <v>22</v>
      </c>
    </row>
    <row r="1116" spans="1:10" x14ac:dyDescent="0.25">
      <c r="A1116" t="s">
        <v>24</v>
      </c>
      <c r="B1116">
        <v>1197831</v>
      </c>
      <c r="C1116">
        <v>44447</v>
      </c>
      <c r="D1116" t="s">
        <v>25</v>
      </c>
      <c r="E1116" t="s">
        <v>57</v>
      </c>
      <c r="F1116" t="s">
        <v>58</v>
      </c>
      <c r="G1116" t="s">
        <v>18</v>
      </c>
      <c r="H1116">
        <v>45</v>
      </c>
      <c r="I1116">
        <v>975</v>
      </c>
      <c r="J1116" t="s">
        <v>22</v>
      </c>
    </row>
    <row r="1117" spans="1:10" x14ac:dyDescent="0.25">
      <c r="A1117" t="s">
        <v>24</v>
      </c>
      <c r="B1117">
        <v>1197831</v>
      </c>
      <c r="C1117">
        <v>44448</v>
      </c>
      <c r="D1117" t="s">
        <v>25</v>
      </c>
      <c r="E1117" t="s">
        <v>57</v>
      </c>
      <c r="F1117" t="s">
        <v>58</v>
      </c>
      <c r="G1117" t="s">
        <v>19</v>
      </c>
      <c r="H1117">
        <v>45</v>
      </c>
      <c r="I1117">
        <v>575</v>
      </c>
      <c r="J1117" t="s">
        <v>22</v>
      </c>
    </row>
    <row r="1118" spans="1:10" x14ac:dyDescent="0.25">
      <c r="A1118" t="s">
        <v>24</v>
      </c>
      <c r="B1118">
        <v>1197831</v>
      </c>
      <c r="C1118">
        <v>44449</v>
      </c>
      <c r="D1118" t="s">
        <v>25</v>
      </c>
      <c r="E1118" t="s">
        <v>57</v>
      </c>
      <c r="F1118" t="s">
        <v>58</v>
      </c>
      <c r="G1118" t="s">
        <v>20</v>
      </c>
      <c r="H1118">
        <v>50</v>
      </c>
      <c r="I1118">
        <v>525</v>
      </c>
      <c r="J1118" t="s">
        <v>22</v>
      </c>
    </row>
    <row r="1119" spans="1:10" x14ac:dyDescent="0.25">
      <c r="A1119" t="s">
        <v>24</v>
      </c>
      <c r="B1119">
        <v>1197831</v>
      </c>
      <c r="C1119">
        <v>44450</v>
      </c>
      <c r="D1119" t="s">
        <v>25</v>
      </c>
      <c r="E1119" t="s">
        <v>57</v>
      </c>
      <c r="F1119" t="s">
        <v>58</v>
      </c>
      <c r="G1119" t="s">
        <v>21</v>
      </c>
      <c r="H1119">
        <v>60</v>
      </c>
      <c r="I1119">
        <v>800</v>
      </c>
      <c r="J1119" t="s">
        <v>22</v>
      </c>
    </row>
    <row r="1120" spans="1:10" x14ac:dyDescent="0.25">
      <c r="A1120" t="s">
        <v>24</v>
      </c>
      <c r="B1120">
        <v>1197831</v>
      </c>
      <c r="C1120">
        <v>44451</v>
      </c>
      <c r="D1120" t="s">
        <v>25</v>
      </c>
      <c r="E1120" t="s">
        <v>57</v>
      </c>
      <c r="F1120" t="s">
        <v>58</v>
      </c>
      <c r="G1120" t="s">
        <v>15</v>
      </c>
      <c r="H1120">
        <v>40</v>
      </c>
      <c r="I1120">
        <v>750</v>
      </c>
      <c r="J1120" t="s">
        <v>22</v>
      </c>
    </row>
    <row r="1121" spans="1:10" x14ac:dyDescent="0.25">
      <c r="A1121" t="s">
        <v>24</v>
      </c>
      <c r="B1121">
        <v>1197831</v>
      </c>
      <c r="C1121">
        <v>44452</v>
      </c>
      <c r="D1121" t="s">
        <v>25</v>
      </c>
      <c r="E1121" t="s">
        <v>57</v>
      </c>
      <c r="F1121" t="s">
        <v>58</v>
      </c>
      <c r="G1121" t="s">
        <v>17</v>
      </c>
      <c r="H1121">
        <v>55.000000000000007</v>
      </c>
      <c r="I1121">
        <v>750</v>
      </c>
      <c r="J1121" t="s">
        <v>22</v>
      </c>
    </row>
    <row r="1122" spans="1:10" x14ac:dyDescent="0.25">
      <c r="A1122" t="s">
        <v>24</v>
      </c>
      <c r="B1122">
        <v>1197831</v>
      </c>
      <c r="C1122">
        <v>44453</v>
      </c>
      <c r="D1122" t="s">
        <v>25</v>
      </c>
      <c r="E1122" t="s">
        <v>57</v>
      </c>
      <c r="F1122" t="s">
        <v>58</v>
      </c>
      <c r="G1122" t="s">
        <v>18</v>
      </c>
      <c r="H1122">
        <v>55.000000000000007</v>
      </c>
      <c r="I1122">
        <v>925</v>
      </c>
      <c r="J1122" t="s">
        <v>22</v>
      </c>
    </row>
    <row r="1123" spans="1:10" x14ac:dyDescent="0.25">
      <c r="A1123" t="s">
        <v>24</v>
      </c>
      <c r="B1123">
        <v>1197831</v>
      </c>
      <c r="C1123">
        <v>44454</v>
      </c>
      <c r="D1123" t="s">
        <v>25</v>
      </c>
      <c r="E1123" t="s">
        <v>57</v>
      </c>
      <c r="F1123" t="s">
        <v>58</v>
      </c>
      <c r="G1123" t="s">
        <v>19</v>
      </c>
      <c r="H1123">
        <v>50</v>
      </c>
      <c r="I1123">
        <v>425</v>
      </c>
      <c r="J1123" t="s">
        <v>22</v>
      </c>
    </row>
    <row r="1124" spans="1:10" x14ac:dyDescent="0.25">
      <c r="A1124" t="s">
        <v>24</v>
      </c>
      <c r="B1124">
        <v>1197831</v>
      </c>
      <c r="C1124">
        <v>44455</v>
      </c>
      <c r="D1124" t="s">
        <v>25</v>
      </c>
      <c r="E1124" t="s">
        <v>57</v>
      </c>
      <c r="F1124" t="s">
        <v>58</v>
      </c>
      <c r="G1124" t="s">
        <v>20</v>
      </c>
      <c r="H1124">
        <v>55.000000000000007</v>
      </c>
      <c r="I1124">
        <v>425</v>
      </c>
      <c r="J1124" t="s">
        <v>22</v>
      </c>
    </row>
    <row r="1125" spans="1:10" x14ac:dyDescent="0.25">
      <c r="A1125" t="s">
        <v>24</v>
      </c>
      <c r="B1125">
        <v>1197831</v>
      </c>
      <c r="C1125">
        <v>44456</v>
      </c>
      <c r="D1125" t="s">
        <v>25</v>
      </c>
      <c r="E1125" t="s">
        <v>57</v>
      </c>
      <c r="F1125" t="s">
        <v>58</v>
      </c>
      <c r="G1125" t="s">
        <v>21</v>
      </c>
      <c r="H1125">
        <v>60</v>
      </c>
      <c r="I1125">
        <v>675</v>
      </c>
      <c r="J1125" t="s">
        <v>22</v>
      </c>
    </row>
    <row r="1126" spans="1:10" x14ac:dyDescent="0.25">
      <c r="A1126" t="s">
        <v>24</v>
      </c>
      <c r="B1126">
        <v>1197831</v>
      </c>
      <c r="C1126">
        <v>44457</v>
      </c>
      <c r="D1126" t="s">
        <v>25</v>
      </c>
      <c r="E1126" t="s">
        <v>57</v>
      </c>
      <c r="F1126" t="s">
        <v>58</v>
      </c>
      <c r="G1126" t="s">
        <v>15</v>
      </c>
      <c r="H1126">
        <v>55.000000000000007</v>
      </c>
      <c r="I1126">
        <v>625</v>
      </c>
      <c r="J1126" t="s">
        <v>22</v>
      </c>
    </row>
    <row r="1127" spans="1:10" x14ac:dyDescent="0.25">
      <c r="A1127" t="s">
        <v>24</v>
      </c>
      <c r="B1127">
        <v>1197831</v>
      </c>
      <c r="C1127">
        <v>44458</v>
      </c>
      <c r="D1127" t="s">
        <v>25</v>
      </c>
      <c r="E1127" t="s">
        <v>57</v>
      </c>
      <c r="F1127" t="s">
        <v>58</v>
      </c>
      <c r="G1127" t="s">
        <v>17</v>
      </c>
      <c r="H1127">
        <v>55.000000000000007</v>
      </c>
      <c r="I1127">
        <v>575</v>
      </c>
      <c r="J1127" t="s">
        <v>22</v>
      </c>
    </row>
    <row r="1128" spans="1:10" x14ac:dyDescent="0.25">
      <c r="A1128" t="s">
        <v>24</v>
      </c>
      <c r="B1128">
        <v>1197831</v>
      </c>
      <c r="C1128">
        <v>44459</v>
      </c>
      <c r="D1128" t="s">
        <v>25</v>
      </c>
      <c r="E1128" t="s">
        <v>57</v>
      </c>
      <c r="F1128" t="s">
        <v>58</v>
      </c>
      <c r="G1128" t="s">
        <v>18</v>
      </c>
      <c r="H1128">
        <v>60</v>
      </c>
      <c r="I1128">
        <v>625</v>
      </c>
      <c r="J1128" t="s">
        <v>22</v>
      </c>
    </row>
    <row r="1129" spans="1:10" x14ac:dyDescent="0.25">
      <c r="A1129" t="s">
        <v>24</v>
      </c>
      <c r="B1129">
        <v>1197831</v>
      </c>
      <c r="C1129">
        <v>44460</v>
      </c>
      <c r="D1129" t="s">
        <v>25</v>
      </c>
      <c r="E1129" t="s">
        <v>57</v>
      </c>
      <c r="F1129" t="s">
        <v>58</v>
      </c>
      <c r="G1129" t="s">
        <v>19</v>
      </c>
      <c r="H1129">
        <v>60</v>
      </c>
      <c r="I1129">
        <v>350</v>
      </c>
      <c r="J1129" t="s">
        <v>22</v>
      </c>
    </row>
    <row r="1130" spans="1:10" x14ac:dyDescent="0.25">
      <c r="A1130" t="s">
        <v>24</v>
      </c>
      <c r="B1130">
        <v>1197831</v>
      </c>
      <c r="C1130">
        <v>44461</v>
      </c>
      <c r="D1130" t="s">
        <v>25</v>
      </c>
      <c r="E1130" t="s">
        <v>57</v>
      </c>
      <c r="F1130" t="s">
        <v>58</v>
      </c>
      <c r="G1130" t="s">
        <v>20</v>
      </c>
      <c r="H1130">
        <v>45</v>
      </c>
      <c r="I1130">
        <v>350</v>
      </c>
      <c r="J1130" t="s">
        <v>22</v>
      </c>
    </row>
    <row r="1131" spans="1:10" x14ac:dyDescent="0.25">
      <c r="A1131" t="s">
        <v>24</v>
      </c>
      <c r="B1131">
        <v>1197831</v>
      </c>
      <c r="C1131">
        <v>44462</v>
      </c>
      <c r="D1131" t="s">
        <v>25</v>
      </c>
      <c r="E1131" t="s">
        <v>57</v>
      </c>
      <c r="F1131" t="s">
        <v>58</v>
      </c>
      <c r="G1131" t="s">
        <v>21</v>
      </c>
      <c r="H1131">
        <v>40</v>
      </c>
      <c r="I1131">
        <v>575</v>
      </c>
      <c r="J1131" t="s">
        <v>22</v>
      </c>
    </row>
    <row r="1132" spans="1:10" x14ac:dyDescent="0.25">
      <c r="A1132" t="s">
        <v>24</v>
      </c>
      <c r="B1132">
        <v>1197831</v>
      </c>
      <c r="C1132">
        <v>44463</v>
      </c>
      <c r="D1132" t="s">
        <v>25</v>
      </c>
      <c r="E1132" t="s">
        <v>57</v>
      </c>
      <c r="F1132" t="s">
        <v>58</v>
      </c>
      <c r="G1132" t="s">
        <v>15</v>
      </c>
      <c r="H1132">
        <v>30.000000000000004</v>
      </c>
      <c r="I1132">
        <v>525</v>
      </c>
      <c r="J1132" t="s">
        <v>22</v>
      </c>
    </row>
    <row r="1133" spans="1:10" x14ac:dyDescent="0.25">
      <c r="A1133" t="s">
        <v>24</v>
      </c>
      <c r="B1133">
        <v>1197831</v>
      </c>
      <c r="C1133">
        <v>44464</v>
      </c>
      <c r="D1133" t="s">
        <v>25</v>
      </c>
      <c r="E1133" t="s">
        <v>57</v>
      </c>
      <c r="F1133" t="s">
        <v>58</v>
      </c>
      <c r="G1133" t="s">
        <v>17</v>
      </c>
      <c r="H1133">
        <v>30.000000000000004</v>
      </c>
      <c r="I1133">
        <v>525</v>
      </c>
      <c r="J1133" t="s">
        <v>22</v>
      </c>
    </row>
    <row r="1134" spans="1:10" x14ac:dyDescent="0.25">
      <c r="A1134" t="s">
        <v>24</v>
      </c>
      <c r="B1134">
        <v>1197831</v>
      </c>
      <c r="C1134">
        <v>44465</v>
      </c>
      <c r="D1134" t="s">
        <v>25</v>
      </c>
      <c r="E1134" t="s">
        <v>57</v>
      </c>
      <c r="F1134" t="s">
        <v>58</v>
      </c>
      <c r="G1134" t="s">
        <v>18</v>
      </c>
      <c r="H1134">
        <v>35</v>
      </c>
      <c r="I1134">
        <v>475</v>
      </c>
      <c r="J1134" t="s">
        <v>22</v>
      </c>
    </row>
    <row r="1135" spans="1:10" x14ac:dyDescent="0.25">
      <c r="A1135" t="s">
        <v>24</v>
      </c>
      <c r="B1135">
        <v>1197831</v>
      </c>
      <c r="C1135">
        <v>44466</v>
      </c>
      <c r="D1135" t="s">
        <v>25</v>
      </c>
      <c r="E1135" t="s">
        <v>57</v>
      </c>
      <c r="F1135" t="s">
        <v>58</v>
      </c>
      <c r="G1135" t="s">
        <v>19</v>
      </c>
      <c r="H1135">
        <v>35</v>
      </c>
      <c r="I1135">
        <v>325</v>
      </c>
      <c r="J1135" t="s">
        <v>22</v>
      </c>
    </row>
    <row r="1136" spans="1:10" x14ac:dyDescent="0.25">
      <c r="A1136" t="s">
        <v>24</v>
      </c>
      <c r="B1136">
        <v>1197831</v>
      </c>
      <c r="C1136">
        <v>44467</v>
      </c>
      <c r="D1136" t="s">
        <v>25</v>
      </c>
      <c r="E1136" t="s">
        <v>57</v>
      </c>
      <c r="F1136" t="s">
        <v>58</v>
      </c>
      <c r="G1136" t="s">
        <v>20</v>
      </c>
      <c r="H1136">
        <v>30.000000000000004</v>
      </c>
      <c r="I1136">
        <v>300</v>
      </c>
      <c r="J1136" t="s">
        <v>22</v>
      </c>
    </row>
    <row r="1137" spans="1:10" x14ac:dyDescent="0.25">
      <c r="A1137" t="s">
        <v>24</v>
      </c>
      <c r="B1137">
        <v>1197831</v>
      </c>
      <c r="C1137">
        <v>44468</v>
      </c>
      <c r="D1137" t="s">
        <v>25</v>
      </c>
      <c r="E1137" t="s">
        <v>57</v>
      </c>
      <c r="F1137" t="s">
        <v>58</v>
      </c>
      <c r="G1137" t="s">
        <v>21</v>
      </c>
      <c r="H1137">
        <v>40</v>
      </c>
      <c r="I1137">
        <v>475</v>
      </c>
      <c r="J1137" t="s">
        <v>22</v>
      </c>
    </row>
    <row r="1138" spans="1:10" x14ac:dyDescent="0.25">
      <c r="A1138" t="s">
        <v>24</v>
      </c>
      <c r="B1138">
        <v>1197831</v>
      </c>
      <c r="C1138">
        <v>44469</v>
      </c>
      <c r="D1138" t="s">
        <v>25</v>
      </c>
      <c r="E1138" t="s">
        <v>57</v>
      </c>
      <c r="F1138" t="s">
        <v>58</v>
      </c>
      <c r="G1138" t="s">
        <v>15</v>
      </c>
      <c r="H1138">
        <v>20.000000000000004</v>
      </c>
      <c r="I1138">
        <v>625</v>
      </c>
      <c r="J1138" t="s">
        <v>22</v>
      </c>
    </row>
    <row r="1139" spans="1:10" x14ac:dyDescent="0.25">
      <c r="A1139" t="s">
        <v>24</v>
      </c>
      <c r="B1139">
        <v>1197831</v>
      </c>
      <c r="C1139">
        <v>44470</v>
      </c>
      <c r="D1139" t="s">
        <v>25</v>
      </c>
      <c r="E1139" t="s">
        <v>57</v>
      </c>
      <c r="F1139" t="s">
        <v>58</v>
      </c>
      <c r="G1139" t="s">
        <v>17</v>
      </c>
      <c r="H1139">
        <v>20.000000000000004</v>
      </c>
      <c r="I1139">
        <v>625</v>
      </c>
      <c r="J1139" t="s">
        <v>22</v>
      </c>
    </row>
    <row r="1140" spans="1:10" x14ac:dyDescent="0.25">
      <c r="A1140" t="s">
        <v>24</v>
      </c>
      <c r="B1140">
        <v>1197831</v>
      </c>
      <c r="C1140">
        <v>44471</v>
      </c>
      <c r="D1140" t="s">
        <v>25</v>
      </c>
      <c r="E1140" t="s">
        <v>57</v>
      </c>
      <c r="F1140" t="s">
        <v>58</v>
      </c>
      <c r="G1140" t="s">
        <v>18</v>
      </c>
      <c r="H1140">
        <v>45.000000000000007</v>
      </c>
      <c r="I1140">
        <v>575</v>
      </c>
      <c r="J1140" t="s">
        <v>22</v>
      </c>
    </row>
    <row r="1141" spans="1:10" x14ac:dyDescent="0.25">
      <c r="A1141" t="s">
        <v>24</v>
      </c>
      <c r="B1141">
        <v>1197831</v>
      </c>
      <c r="C1141">
        <v>44472</v>
      </c>
      <c r="D1141" t="s">
        <v>25</v>
      </c>
      <c r="E1141" t="s">
        <v>57</v>
      </c>
      <c r="F1141" t="s">
        <v>58</v>
      </c>
      <c r="G1141" t="s">
        <v>19</v>
      </c>
      <c r="H1141">
        <v>45.000000000000007</v>
      </c>
      <c r="I1141">
        <v>450</v>
      </c>
      <c r="J1141" t="s">
        <v>22</v>
      </c>
    </row>
    <row r="1142" spans="1:10" x14ac:dyDescent="0.25">
      <c r="A1142" t="s">
        <v>24</v>
      </c>
      <c r="B1142">
        <v>1197831</v>
      </c>
      <c r="C1142">
        <v>44473</v>
      </c>
      <c r="D1142" t="s">
        <v>25</v>
      </c>
      <c r="E1142" t="s">
        <v>57</v>
      </c>
      <c r="F1142" t="s">
        <v>58</v>
      </c>
      <c r="G1142" t="s">
        <v>20</v>
      </c>
      <c r="H1142">
        <v>49.999999999999993</v>
      </c>
      <c r="I1142">
        <v>425</v>
      </c>
      <c r="J1142" t="s">
        <v>22</v>
      </c>
    </row>
    <row r="1143" spans="1:10" x14ac:dyDescent="0.25">
      <c r="A1143" t="s">
        <v>24</v>
      </c>
      <c r="B1143">
        <v>1197831</v>
      </c>
      <c r="C1143">
        <v>44474</v>
      </c>
      <c r="D1143" t="s">
        <v>25</v>
      </c>
      <c r="E1143" t="s">
        <v>57</v>
      </c>
      <c r="F1143" t="s">
        <v>58</v>
      </c>
      <c r="G1143" t="s">
        <v>21</v>
      </c>
      <c r="H1143">
        <v>60</v>
      </c>
      <c r="I1143">
        <v>625</v>
      </c>
      <c r="J1143" t="s">
        <v>22</v>
      </c>
    </row>
    <row r="1144" spans="1:10" x14ac:dyDescent="0.25">
      <c r="A1144" t="s">
        <v>24</v>
      </c>
      <c r="B1144">
        <v>1197831</v>
      </c>
      <c r="C1144">
        <v>44475</v>
      </c>
      <c r="D1144" t="s">
        <v>25</v>
      </c>
      <c r="E1144" t="s">
        <v>57</v>
      </c>
      <c r="F1144" t="s">
        <v>58</v>
      </c>
      <c r="G1144" t="s">
        <v>15</v>
      </c>
      <c r="H1144">
        <v>60</v>
      </c>
      <c r="I1144">
        <v>775</v>
      </c>
      <c r="J1144" t="s">
        <v>22</v>
      </c>
    </row>
    <row r="1145" spans="1:10" x14ac:dyDescent="0.25">
      <c r="A1145" t="s">
        <v>24</v>
      </c>
      <c r="B1145">
        <v>1197831</v>
      </c>
      <c r="C1145">
        <v>44476</v>
      </c>
      <c r="D1145" t="s">
        <v>25</v>
      </c>
      <c r="E1145" t="s">
        <v>57</v>
      </c>
      <c r="F1145" t="s">
        <v>58</v>
      </c>
      <c r="G1145" t="s">
        <v>17</v>
      </c>
      <c r="H1145">
        <v>60</v>
      </c>
      <c r="I1145">
        <v>775</v>
      </c>
      <c r="J1145" t="s">
        <v>22</v>
      </c>
    </row>
    <row r="1146" spans="1:10" x14ac:dyDescent="0.25">
      <c r="A1146" t="s">
        <v>24</v>
      </c>
      <c r="B1146">
        <v>1197831</v>
      </c>
      <c r="C1146">
        <v>44477</v>
      </c>
      <c r="D1146" t="s">
        <v>25</v>
      </c>
      <c r="E1146" t="s">
        <v>57</v>
      </c>
      <c r="F1146" t="s">
        <v>58</v>
      </c>
      <c r="G1146" t="s">
        <v>18</v>
      </c>
      <c r="H1146">
        <v>65</v>
      </c>
      <c r="I1146">
        <v>700</v>
      </c>
      <c r="J1146" t="s">
        <v>22</v>
      </c>
    </row>
    <row r="1147" spans="1:10" x14ac:dyDescent="0.25">
      <c r="A1147" t="s">
        <v>24</v>
      </c>
      <c r="B1147">
        <v>1197831</v>
      </c>
      <c r="C1147">
        <v>44478</v>
      </c>
      <c r="D1147" t="s">
        <v>25</v>
      </c>
      <c r="E1147" t="s">
        <v>57</v>
      </c>
      <c r="F1147" t="s">
        <v>58</v>
      </c>
      <c r="G1147" t="s">
        <v>19</v>
      </c>
      <c r="H1147">
        <v>65</v>
      </c>
      <c r="I1147">
        <v>550</v>
      </c>
      <c r="J1147" t="s">
        <v>22</v>
      </c>
    </row>
    <row r="1148" spans="1:10" x14ac:dyDescent="0.25">
      <c r="A1148" t="s">
        <v>24</v>
      </c>
      <c r="B1148">
        <v>1197831</v>
      </c>
      <c r="C1148">
        <v>44479</v>
      </c>
      <c r="D1148" t="s">
        <v>25</v>
      </c>
      <c r="E1148" t="s">
        <v>57</v>
      </c>
      <c r="F1148" t="s">
        <v>58</v>
      </c>
      <c r="G1148" t="s">
        <v>20</v>
      </c>
      <c r="H1148">
        <v>60</v>
      </c>
      <c r="I1148">
        <v>500</v>
      </c>
      <c r="J1148" t="s">
        <v>22</v>
      </c>
    </row>
    <row r="1149" spans="1:10" x14ac:dyDescent="0.25">
      <c r="A1149" t="s">
        <v>24</v>
      </c>
      <c r="B1149">
        <v>1197831</v>
      </c>
      <c r="C1149">
        <v>44480</v>
      </c>
      <c r="D1149" t="s">
        <v>25</v>
      </c>
      <c r="E1149" t="s">
        <v>57</v>
      </c>
      <c r="F1149" t="s">
        <v>58</v>
      </c>
      <c r="G1149" t="s">
        <v>21</v>
      </c>
      <c r="H1149">
        <v>70</v>
      </c>
      <c r="I1149">
        <v>750</v>
      </c>
      <c r="J1149" t="s">
        <v>22</v>
      </c>
    </row>
    <row r="1150" spans="1:10" x14ac:dyDescent="0.25">
      <c r="A1150" t="s">
        <v>59</v>
      </c>
      <c r="B1150">
        <v>1185732</v>
      </c>
      <c r="C1150">
        <v>44481</v>
      </c>
      <c r="D1150" t="s">
        <v>25</v>
      </c>
      <c r="E1150" t="s">
        <v>57</v>
      </c>
      <c r="F1150" t="s">
        <v>58</v>
      </c>
      <c r="G1150" t="s">
        <v>15</v>
      </c>
      <c r="H1150">
        <v>40</v>
      </c>
      <c r="I1150">
        <v>450</v>
      </c>
      <c r="J1150" t="s">
        <v>22</v>
      </c>
    </row>
    <row r="1151" spans="1:10" x14ac:dyDescent="0.25">
      <c r="A1151" t="s">
        <v>59</v>
      </c>
      <c r="B1151">
        <v>1185732</v>
      </c>
      <c r="C1151">
        <v>44482</v>
      </c>
      <c r="D1151" t="s">
        <v>25</v>
      </c>
      <c r="E1151" t="s">
        <v>57</v>
      </c>
      <c r="F1151" t="s">
        <v>58</v>
      </c>
      <c r="G1151" t="s">
        <v>17</v>
      </c>
      <c r="H1151">
        <v>40</v>
      </c>
      <c r="I1151">
        <v>250</v>
      </c>
      <c r="J1151" t="s">
        <v>22</v>
      </c>
    </row>
    <row r="1152" spans="1:10" x14ac:dyDescent="0.25">
      <c r="A1152" t="s">
        <v>59</v>
      </c>
      <c r="B1152">
        <v>1185732</v>
      </c>
      <c r="C1152">
        <v>44483</v>
      </c>
      <c r="D1152" t="s">
        <v>25</v>
      </c>
      <c r="E1152" t="s">
        <v>57</v>
      </c>
      <c r="F1152" t="s">
        <v>58</v>
      </c>
      <c r="G1152" t="s">
        <v>18</v>
      </c>
      <c r="H1152">
        <v>30.000000000000004</v>
      </c>
      <c r="I1152">
        <v>250</v>
      </c>
      <c r="J1152" t="s">
        <v>22</v>
      </c>
    </row>
    <row r="1153" spans="1:10" x14ac:dyDescent="0.25">
      <c r="A1153" t="s">
        <v>59</v>
      </c>
      <c r="B1153">
        <v>1185732</v>
      </c>
      <c r="C1153">
        <v>44484</v>
      </c>
      <c r="D1153" t="s">
        <v>25</v>
      </c>
      <c r="E1153" t="s">
        <v>57</v>
      </c>
      <c r="F1153" t="s">
        <v>58</v>
      </c>
      <c r="G1153" t="s">
        <v>19</v>
      </c>
      <c r="H1153">
        <v>35</v>
      </c>
      <c r="I1153">
        <v>100</v>
      </c>
      <c r="J1153" t="s">
        <v>22</v>
      </c>
    </row>
    <row r="1154" spans="1:10" x14ac:dyDescent="0.25">
      <c r="A1154" t="s">
        <v>59</v>
      </c>
      <c r="B1154">
        <v>1185732</v>
      </c>
      <c r="C1154">
        <v>44485</v>
      </c>
      <c r="D1154" t="s">
        <v>13</v>
      </c>
      <c r="E1154" t="s">
        <v>60</v>
      </c>
      <c r="F1154" t="s">
        <v>61</v>
      </c>
      <c r="G1154" t="s">
        <v>20</v>
      </c>
      <c r="H1154">
        <v>50</v>
      </c>
      <c r="I1154">
        <v>150</v>
      </c>
      <c r="J1154" t="s">
        <v>22</v>
      </c>
    </row>
    <row r="1155" spans="1:10" x14ac:dyDescent="0.25">
      <c r="A1155" t="s">
        <v>59</v>
      </c>
      <c r="B1155">
        <v>1185732</v>
      </c>
      <c r="C1155">
        <v>44486</v>
      </c>
      <c r="D1155" t="s">
        <v>13</v>
      </c>
      <c r="E1155" t="s">
        <v>60</v>
      </c>
      <c r="F1155" t="s">
        <v>61</v>
      </c>
      <c r="G1155" t="s">
        <v>21</v>
      </c>
      <c r="H1155">
        <v>40</v>
      </c>
      <c r="I1155">
        <v>250</v>
      </c>
      <c r="J1155" t="s">
        <v>22</v>
      </c>
    </row>
    <row r="1156" spans="1:10" x14ac:dyDescent="0.25">
      <c r="A1156" t="s">
        <v>59</v>
      </c>
      <c r="B1156">
        <v>1185732</v>
      </c>
      <c r="C1156">
        <v>44487</v>
      </c>
      <c r="D1156" t="s">
        <v>13</v>
      </c>
      <c r="E1156" t="s">
        <v>60</v>
      </c>
      <c r="F1156" t="s">
        <v>61</v>
      </c>
      <c r="G1156" t="s">
        <v>15</v>
      </c>
      <c r="H1156">
        <v>40</v>
      </c>
      <c r="I1156">
        <v>500</v>
      </c>
      <c r="J1156" t="s">
        <v>22</v>
      </c>
    </row>
    <row r="1157" spans="1:10" x14ac:dyDescent="0.25">
      <c r="A1157" t="s">
        <v>59</v>
      </c>
      <c r="B1157">
        <v>1185732</v>
      </c>
      <c r="C1157">
        <v>44488</v>
      </c>
      <c r="D1157" t="s">
        <v>13</v>
      </c>
      <c r="E1157" t="s">
        <v>60</v>
      </c>
      <c r="F1157" t="s">
        <v>61</v>
      </c>
      <c r="G1157" t="s">
        <v>17</v>
      </c>
      <c r="H1157">
        <v>40</v>
      </c>
      <c r="I1157">
        <v>150</v>
      </c>
      <c r="J1157" t="s">
        <v>22</v>
      </c>
    </row>
    <row r="1158" spans="1:10" x14ac:dyDescent="0.25">
      <c r="A1158" t="s">
        <v>59</v>
      </c>
      <c r="B1158">
        <v>1185732</v>
      </c>
      <c r="C1158">
        <v>44489</v>
      </c>
      <c r="D1158" t="s">
        <v>13</v>
      </c>
      <c r="E1158" t="s">
        <v>60</v>
      </c>
      <c r="F1158" t="s">
        <v>61</v>
      </c>
      <c r="G1158" t="s">
        <v>18</v>
      </c>
      <c r="H1158">
        <v>30.000000000000004</v>
      </c>
      <c r="I1158">
        <v>200</v>
      </c>
      <c r="J1158" t="s">
        <v>22</v>
      </c>
    </row>
    <row r="1159" spans="1:10" x14ac:dyDescent="0.25">
      <c r="A1159" t="s">
        <v>59</v>
      </c>
      <c r="B1159">
        <v>1185732</v>
      </c>
      <c r="C1159">
        <v>44490</v>
      </c>
      <c r="D1159" t="s">
        <v>13</v>
      </c>
      <c r="E1159" t="s">
        <v>60</v>
      </c>
      <c r="F1159" t="s">
        <v>61</v>
      </c>
      <c r="G1159" t="s">
        <v>19</v>
      </c>
      <c r="H1159">
        <v>35</v>
      </c>
      <c r="I1159">
        <v>75</v>
      </c>
      <c r="J1159" t="s">
        <v>22</v>
      </c>
    </row>
    <row r="1160" spans="1:10" x14ac:dyDescent="0.25">
      <c r="A1160" t="s">
        <v>59</v>
      </c>
      <c r="B1160">
        <v>1185732</v>
      </c>
      <c r="C1160">
        <v>44491</v>
      </c>
      <c r="D1160" t="s">
        <v>13</v>
      </c>
      <c r="E1160" t="s">
        <v>60</v>
      </c>
      <c r="F1160" t="s">
        <v>61</v>
      </c>
      <c r="G1160" t="s">
        <v>20</v>
      </c>
      <c r="H1160">
        <v>50</v>
      </c>
      <c r="I1160">
        <v>150</v>
      </c>
      <c r="J1160" t="s">
        <v>22</v>
      </c>
    </row>
    <row r="1161" spans="1:10" x14ac:dyDescent="0.25">
      <c r="A1161" t="s">
        <v>59</v>
      </c>
      <c r="B1161">
        <v>1185732</v>
      </c>
      <c r="C1161">
        <v>44492</v>
      </c>
      <c r="D1161" t="s">
        <v>13</v>
      </c>
      <c r="E1161" t="s">
        <v>60</v>
      </c>
      <c r="F1161" t="s">
        <v>61</v>
      </c>
      <c r="G1161" t="s">
        <v>21</v>
      </c>
      <c r="H1161">
        <v>40</v>
      </c>
      <c r="I1161">
        <v>250</v>
      </c>
      <c r="J1161" t="s">
        <v>22</v>
      </c>
    </row>
    <row r="1162" spans="1:10" x14ac:dyDescent="0.25">
      <c r="A1162" t="s">
        <v>59</v>
      </c>
      <c r="B1162">
        <v>1185732</v>
      </c>
      <c r="C1162">
        <v>44493</v>
      </c>
      <c r="D1162" t="s">
        <v>13</v>
      </c>
      <c r="E1162" t="s">
        <v>60</v>
      </c>
      <c r="F1162" t="s">
        <v>61</v>
      </c>
      <c r="G1162" t="s">
        <v>15</v>
      </c>
      <c r="H1162">
        <v>40</v>
      </c>
      <c r="I1162">
        <v>470</v>
      </c>
      <c r="J1162" t="s">
        <v>22</v>
      </c>
    </row>
    <row r="1163" spans="1:10" x14ac:dyDescent="0.25">
      <c r="A1163" t="s">
        <v>59</v>
      </c>
      <c r="B1163">
        <v>1185732</v>
      </c>
      <c r="C1163">
        <v>44494</v>
      </c>
      <c r="D1163" t="s">
        <v>13</v>
      </c>
      <c r="E1163" t="s">
        <v>60</v>
      </c>
      <c r="F1163" t="s">
        <v>61</v>
      </c>
      <c r="G1163" t="s">
        <v>17</v>
      </c>
      <c r="H1163">
        <v>40</v>
      </c>
      <c r="I1163">
        <v>175</v>
      </c>
      <c r="J1163" t="s">
        <v>22</v>
      </c>
    </row>
    <row r="1164" spans="1:10" x14ac:dyDescent="0.25">
      <c r="A1164" t="s">
        <v>59</v>
      </c>
      <c r="B1164">
        <v>1185732</v>
      </c>
      <c r="C1164">
        <v>44495</v>
      </c>
      <c r="D1164" t="s">
        <v>13</v>
      </c>
      <c r="E1164" t="s">
        <v>60</v>
      </c>
      <c r="F1164" t="s">
        <v>61</v>
      </c>
      <c r="G1164" t="s">
        <v>18</v>
      </c>
      <c r="H1164">
        <v>30.000000000000004</v>
      </c>
      <c r="I1164">
        <v>200</v>
      </c>
      <c r="J1164" t="s">
        <v>22</v>
      </c>
    </row>
    <row r="1165" spans="1:10" x14ac:dyDescent="0.25">
      <c r="A1165" t="s">
        <v>59</v>
      </c>
      <c r="B1165">
        <v>1185732</v>
      </c>
      <c r="C1165">
        <v>44496</v>
      </c>
      <c r="D1165" t="s">
        <v>13</v>
      </c>
      <c r="E1165" t="s">
        <v>60</v>
      </c>
      <c r="F1165" t="s">
        <v>61</v>
      </c>
      <c r="G1165" t="s">
        <v>19</v>
      </c>
      <c r="H1165">
        <v>35</v>
      </c>
      <c r="I1165">
        <v>50</v>
      </c>
      <c r="J1165" t="s">
        <v>22</v>
      </c>
    </row>
    <row r="1166" spans="1:10" x14ac:dyDescent="0.25">
      <c r="A1166" t="s">
        <v>59</v>
      </c>
      <c r="B1166">
        <v>1185732</v>
      </c>
      <c r="C1166">
        <v>44497</v>
      </c>
      <c r="D1166" t="s">
        <v>13</v>
      </c>
      <c r="E1166" t="s">
        <v>60</v>
      </c>
      <c r="F1166" t="s">
        <v>61</v>
      </c>
      <c r="G1166" t="s">
        <v>20</v>
      </c>
      <c r="H1166">
        <v>50</v>
      </c>
      <c r="I1166">
        <v>100</v>
      </c>
      <c r="J1166" t="s">
        <v>22</v>
      </c>
    </row>
    <row r="1167" spans="1:10" x14ac:dyDescent="0.25">
      <c r="A1167" t="s">
        <v>59</v>
      </c>
      <c r="B1167">
        <v>1185732</v>
      </c>
      <c r="C1167">
        <v>44498</v>
      </c>
      <c r="D1167" t="s">
        <v>13</v>
      </c>
      <c r="E1167" t="s">
        <v>60</v>
      </c>
      <c r="F1167" t="s">
        <v>61</v>
      </c>
      <c r="G1167" t="s">
        <v>21</v>
      </c>
      <c r="H1167">
        <v>40</v>
      </c>
      <c r="I1167">
        <v>200</v>
      </c>
      <c r="J1167" t="s">
        <v>22</v>
      </c>
    </row>
    <row r="1168" spans="1:10" x14ac:dyDescent="0.25">
      <c r="A1168" t="s">
        <v>59</v>
      </c>
      <c r="B1168">
        <v>1185732</v>
      </c>
      <c r="C1168">
        <v>44499</v>
      </c>
      <c r="D1168" t="s">
        <v>13</v>
      </c>
      <c r="E1168" t="s">
        <v>60</v>
      </c>
      <c r="F1168" t="s">
        <v>61</v>
      </c>
      <c r="G1168" t="s">
        <v>15</v>
      </c>
      <c r="H1168">
        <v>40</v>
      </c>
      <c r="I1168">
        <v>450</v>
      </c>
      <c r="J1168" t="s">
        <v>22</v>
      </c>
    </row>
    <row r="1169" spans="1:10" x14ac:dyDescent="0.25">
      <c r="A1169" t="s">
        <v>59</v>
      </c>
      <c r="B1169">
        <v>1185732</v>
      </c>
      <c r="C1169">
        <v>44500</v>
      </c>
      <c r="D1169" t="s">
        <v>13</v>
      </c>
      <c r="E1169" t="s">
        <v>60</v>
      </c>
      <c r="F1169" t="s">
        <v>61</v>
      </c>
      <c r="G1169" t="s">
        <v>17</v>
      </c>
      <c r="H1169">
        <v>40</v>
      </c>
      <c r="I1169">
        <v>150</v>
      </c>
      <c r="J1169" t="s">
        <v>22</v>
      </c>
    </row>
    <row r="1170" spans="1:10" x14ac:dyDescent="0.25">
      <c r="A1170" t="s">
        <v>59</v>
      </c>
      <c r="B1170">
        <v>1185732</v>
      </c>
      <c r="C1170">
        <v>44501</v>
      </c>
      <c r="D1170" t="s">
        <v>13</v>
      </c>
      <c r="E1170" t="s">
        <v>60</v>
      </c>
      <c r="F1170" t="s">
        <v>61</v>
      </c>
      <c r="G1170" t="s">
        <v>18</v>
      </c>
      <c r="H1170">
        <v>30.000000000000004</v>
      </c>
      <c r="I1170">
        <v>150</v>
      </c>
      <c r="J1170" t="s">
        <v>22</v>
      </c>
    </row>
    <row r="1171" spans="1:10" x14ac:dyDescent="0.25">
      <c r="A1171" t="s">
        <v>59</v>
      </c>
      <c r="B1171">
        <v>1185732</v>
      </c>
      <c r="C1171">
        <v>44502</v>
      </c>
      <c r="D1171" t="s">
        <v>13</v>
      </c>
      <c r="E1171" t="s">
        <v>60</v>
      </c>
      <c r="F1171" t="s">
        <v>61</v>
      </c>
      <c r="G1171" t="s">
        <v>19</v>
      </c>
      <c r="H1171">
        <v>35</v>
      </c>
      <c r="I1171">
        <v>75</v>
      </c>
      <c r="J1171" t="s">
        <v>22</v>
      </c>
    </row>
    <row r="1172" spans="1:10" x14ac:dyDescent="0.25">
      <c r="A1172" t="s">
        <v>59</v>
      </c>
      <c r="B1172">
        <v>1185732</v>
      </c>
      <c r="C1172">
        <v>44503</v>
      </c>
      <c r="D1172" t="s">
        <v>13</v>
      </c>
      <c r="E1172" t="s">
        <v>60</v>
      </c>
      <c r="F1172" t="s">
        <v>61</v>
      </c>
      <c r="G1172" t="s">
        <v>20</v>
      </c>
      <c r="H1172">
        <v>50</v>
      </c>
      <c r="I1172">
        <v>75</v>
      </c>
      <c r="J1172" t="s">
        <v>22</v>
      </c>
    </row>
    <row r="1173" spans="1:10" x14ac:dyDescent="0.25">
      <c r="A1173" t="s">
        <v>59</v>
      </c>
      <c r="B1173">
        <v>1185732</v>
      </c>
      <c r="C1173">
        <v>44504</v>
      </c>
      <c r="D1173" t="s">
        <v>13</v>
      </c>
      <c r="E1173" t="s">
        <v>60</v>
      </c>
      <c r="F1173" t="s">
        <v>61</v>
      </c>
      <c r="G1173" t="s">
        <v>21</v>
      </c>
      <c r="H1173">
        <v>40</v>
      </c>
      <c r="I1173">
        <v>225</v>
      </c>
      <c r="J1173" t="s">
        <v>22</v>
      </c>
    </row>
    <row r="1174" spans="1:10" x14ac:dyDescent="0.25">
      <c r="A1174" t="s">
        <v>59</v>
      </c>
      <c r="B1174">
        <v>1185732</v>
      </c>
      <c r="C1174">
        <v>44505</v>
      </c>
      <c r="D1174" t="s">
        <v>13</v>
      </c>
      <c r="E1174" t="s">
        <v>60</v>
      </c>
      <c r="F1174" t="s">
        <v>61</v>
      </c>
      <c r="G1174" t="s">
        <v>15</v>
      </c>
      <c r="H1174">
        <v>54.999999999999993</v>
      </c>
      <c r="I1174">
        <v>495</v>
      </c>
      <c r="J1174" t="s">
        <v>22</v>
      </c>
    </row>
    <row r="1175" spans="1:10" x14ac:dyDescent="0.25">
      <c r="A1175" t="s">
        <v>59</v>
      </c>
      <c r="B1175">
        <v>1185732</v>
      </c>
      <c r="C1175">
        <v>44506</v>
      </c>
      <c r="D1175" t="s">
        <v>13</v>
      </c>
      <c r="E1175" t="s">
        <v>60</v>
      </c>
      <c r="F1175" t="s">
        <v>61</v>
      </c>
      <c r="G1175" t="s">
        <v>17</v>
      </c>
      <c r="H1175">
        <v>50</v>
      </c>
      <c r="I1175">
        <v>200</v>
      </c>
      <c r="J1175" t="s">
        <v>22</v>
      </c>
    </row>
    <row r="1176" spans="1:10" x14ac:dyDescent="0.25">
      <c r="A1176" t="s">
        <v>59</v>
      </c>
      <c r="B1176">
        <v>1185732</v>
      </c>
      <c r="C1176">
        <v>44507</v>
      </c>
      <c r="D1176" t="s">
        <v>13</v>
      </c>
      <c r="E1176" t="s">
        <v>60</v>
      </c>
      <c r="F1176" t="s">
        <v>61</v>
      </c>
      <c r="G1176" t="s">
        <v>18</v>
      </c>
      <c r="H1176">
        <v>45</v>
      </c>
      <c r="I1176">
        <v>175</v>
      </c>
      <c r="J1176" t="s">
        <v>22</v>
      </c>
    </row>
    <row r="1177" spans="1:10" x14ac:dyDescent="0.25">
      <c r="A1177" t="s">
        <v>59</v>
      </c>
      <c r="B1177">
        <v>1185732</v>
      </c>
      <c r="C1177">
        <v>44508</v>
      </c>
      <c r="D1177" t="s">
        <v>13</v>
      </c>
      <c r="E1177" t="s">
        <v>60</v>
      </c>
      <c r="F1177" t="s">
        <v>61</v>
      </c>
      <c r="G1177" t="s">
        <v>19</v>
      </c>
      <c r="H1177">
        <v>45</v>
      </c>
      <c r="I1177">
        <v>125</v>
      </c>
      <c r="J1177" t="s">
        <v>22</v>
      </c>
    </row>
    <row r="1178" spans="1:10" x14ac:dyDescent="0.25">
      <c r="A1178" t="s">
        <v>59</v>
      </c>
      <c r="B1178">
        <v>1185732</v>
      </c>
      <c r="C1178">
        <v>44509</v>
      </c>
      <c r="D1178" t="s">
        <v>13</v>
      </c>
      <c r="E1178" t="s">
        <v>60</v>
      </c>
      <c r="F1178" t="s">
        <v>61</v>
      </c>
      <c r="G1178" t="s">
        <v>20</v>
      </c>
      <c r="H1178">
        <v>54.999999999999993</v>
      </c>
      <c r="I1178">
        <v>150</v>
      </c>
      <c r="J1178" t="s">
        <v>22</v>
      </c>
    </row>
    <row r="1179" spans="1:10" x14ac:dyDescent="0.25">
      <c r="A1179" t="s">
        <v>59</v>
      </c>
      <c r="B1179">
        <v>1185732</v>
      </c>
      <c r="C1179">
        <v>44510</v>
      </c>
      <c r="D1179" t="s">
        <v>13</v>
      </c>
      <c r="E1179" t="s">
        <v>60</v>
      </c>
      <c r="F1179" t="s">
        <v>61</v>
      </c>
      <c r="G1179" t="s">
        <v>21</v>
      </c>
      <c r="H1179">
        <v>60</v>
      </c>
      <c r="I1179">
        <v>275</v>
      </c>
      <c r="J1179" t="s">
        <v>22</v>
      </c>
    </row>
    <row r="1180" spans="1:10" x14ac:dyDescent="0.25">
      <c r="A1180" t="s">
        <v>59</v>
      </c>
      <c r="B1180">
        <v>1185732</v>
      </c>
      <c r="C1180">
        <v>44511</v>
      </c>
      <c r="D1180" t="s">
        <v>13</v>
      </c>
      <c r="E1180" t="s">
        <v>60</v>
      </c>
      <c r="F1180" t="s">
        <v>61</v>
      </c>
      <c r="G1180" t="s">
        <v>15</v>
      </c>
      <c r="H1180">
        <v>54.999999999999993</v>
      </c>
      <c r="I1180">
        <v>525</v>
      </c>
      <c r="J1180" t="s">
        <v>22</v>
      </c>
    </row>
    <row r="1181" spans="1:10" x14ac:dyDescent="0.25">
      <c r="A1181" t="s">
        <v>59</v>
      </c>
      <c r="B1181">
        <v>1185732</v>
      </c>
      <c r="C1181">
        <v>44512</v>
      </c>
      <c r="D1181" t="s">
        <v>13</v>
      </c>
      <c r="E1181" t="s">
        <v>60</v>
      </c>
      <c r="F1181" t="s">
        <v>61</v>
      </c>
      <c r="G1181" t="s">
        <v>17</v>
      </c>
      <c r="H1181">
        <v>50</v>
      </c>
      <c r="I1181">
        <v>275</v>
      </c>
      <c r="J1181" t="s">
        <v>22</v>
      </c>
    </row>
    <row r="1182" spans="1:10" x14ac:dyDescent="0.25">
      <c r="A1182" t="s">
        <v>59</v>
      </c>
      <c r="B1182">
        <v>1185732</v>
      </c>
      <c r="C1182">
        <v>44513</v>
      </c>
      <c r="D1182" t="s">
        <v>13</v>
      </c>
      <c r="E1182" t="s">
        <v>60</v>
      </c>
      <c r="F1182" t="s">
        <v>61</v>
      </c>
      <c r="G1182" t="s">
        <v>18</v>
      </c>
      <c r="H1182">
        <v>45</v>
      </c>
      <c r="I1182">
        <v>200</v>
      </c>
      <c r="J1182" t="s">
        <v>22</v>
      </c>
    </row>
    <row r="1183" spans="1:10" x14ac:dyDescent="0.25">
      <c r="A1183" t="s">
        <v>59</v>
      </c>
      <c r="B1183">
        <v>1185732</v>
      </c>
      <c r="C1183">
        <v>44514</v>
      </c>
      <c r="D1183" t="s">
        <v>13</v>
      </c>
      <c r="E1183" t="s">
        <v>60</v>
      </c>
      <c r="F1183" t="s">
        <v>61</v>
      </c>
      <c r="G1183" t="s">
        <v>19</v>
      </c>
      <c r="H1183">
        <v>45</v>
      </c>
      <c r="I1183">
        <v>175</v>
      </c>
      <c r="J1183" t="s">
        <v>22</v>
      </c>
    </row>
    <row r="1184" spans="1:10" x14ac:dyDescent="0.25">
      <c r="A1184" t="s">
        <v>59</v>
      </c>
      <c r="B1184">
        <v>1185732</v>
      </c>
      <c r="C1184">
        <v>44515</v>
      </c>
      <c r="D1184" t="s">
        <v>13</v>
      </c>
      <c r="E1184" t="s">
        <v>60</v>
      </c>
      <c r="F1184" t="s">
        <v>61</v>
      </c>
      <c r="G1184" t="s">
        <v>20</v>
      </c>
      <c r="H1184">
        <v>54.999999999999993</v>
      </c>
      <c r="I1184">
        <v>175</v>
      </c>
      <c r="J1184" t="s">
        <v>22</v>
      </c>
    </row>
    <row r="1185" spans="1:10" x14ac:dyDescent="0.25">
      <c r="A1185" t="s">
        <v>59</v>
      </c>
      <c r="B1185">
        <v>1185732</v>
      </c>
      <c r="C1185">
        <v>44516</v>
      </c>
      <c r="D1185" t="s">
        <v>13</v>
      </c>
      <c r="E1185" t="s">
        <v>60</v>
      </c>
      <c r="F1185" t="s">
        <v>61</v>
      </c>
      <c r="G1185" t="s">
        <v>21</v>
      </c>
      <c r="H1185">
        <v>60</v>
      </c>
      <c r="I1185">
        <v>325</v>
      </c>
      <c r="J1185" t="s">
        <v>22</v>
      </c>
    </row>
    <row r="1186" spans="1:10" x14ac:dyDescent="0.25">
      <c r="A1186" t="s">
        <v>59</v>
      </c>
      <c r="B1186">
        <v>1185732</v>
      </c>
      <c r="C1186">
        <v>44517</v>
      </c>
      <c r="D1186" t="s">
        <v>13</v>
      </c>
      <c r="E1186" t="s">
        <v>60</v>
      </c>
      <c r="F1186" t="s">
        <v>61</v>
      </c>
      <c r="G1186" t="s">
        <v>15</v>
      </c>
      <c r="H1186">
        <v>54.999999999999993</v>
      </c>
      <c r="I1186">
        <v>550</v>
      </c>
      <c r="J1186" t="s">
        <v>22</v>
      </c>
    </row>
    <row r="1187" spans="1:10" x14ac:dyDescent="0.25">
      <c r="A1187" t="s">
        <v>59</v>
      </c>
      <c r="B1187">
        <v>1185732</v>
      </c>
      <c r="C1187">
        <v>44518</v>
      </c>
      <c r="D1187" t="s">
        <v>13</v>
      </c>
      <c r="E1187" t="s">
        <v>60</v>
      </c>
      <c r="F1187" t="s">
        <v>61</v>
      </c>
      <c r="G1187" t="s">
        <v>17</v>
      </c>
      <c r="H1187">
        <v>50</v>
      </c>
      <c r="I1187">
        <v>300</v>
      </c>
      <c r="J1187" t="s">
        <v>22</v>
      </c>
    </row>
    <row r="1188" spans="1:10" x14ac:dyDescent="0.25">
      <c r="A1188" t="s">
        <v>59</v>
      </c>
      <c r="B1188">
        <v>1185732</v>
      </c>
      <c r="C1188">
        <v>44519</v>
      </c>
      <c r="D1188" t="s">
        <v>13</v>
      </c>
      <c r="E1188" t="s">
        <v>60</v>
      </c>
      <c r="F1188" t="s">
        <v>61</v>
      </c>
      <c r="G1188" t="s">
        <v>18</v>
      </c>
      <c r="H1188">
        <v>45</v>
      </c>
      <c r="I1188">
        <v>225</v>
      </c>
      <c r="J1188" t="s">
        <v>22</v>
      </c>
    </row>
    <row r="1189" spans="1:10" x14ac:dyDescent="0.25">
      <c r="A1189" t="s">
        <v>59</v>
      </c>
      <c r="B1189">
        <v>1185732</v>
      </c>
      <c r="C1189">
        <v>44520</v>
      </c>
      <c r="D1189" t="s">
        <v>13</v>
      </c>
      <c r="E1189" t="s">
        <v>60</v>
      </c>
      <c r="F1189" t="s">
        <v>61</v>
      </c>
      <c r="G1189" t="s">
        <v>19</v>
      </c>
      <c r="H1189">
        <v>45</v>
      </c>
      <c r="I1189">
        <v>175</v>
      </c>
      <c r="J1189" t="s">
        <v>22</v>
      </c>
    </row>
    <row r="1190" spans="1:10" x14ac:dyDescent="0.25">
      <c r="A1190" t="s">
        <v>59</v>
      </c>
      <c r="B1190">
        <v>1185732</v>
      </c>
      <c r="C1190">
        <v>44521</v>
      </c>
      <c r="D1190" t="s">
        <v>13</v>
      </c>
      <c r="E1190" t="s">
        <v>60</v>
      </c>
      <c r="F1190" t="s">
        <v>61</v>
      </c>
      <c r="G1190" t="s">
        <v>20</v>
      </c>
      <c r="H1190">
        <v>54.999999999999993</v>
      </c>
      <c r="I1190">
        <v>200</v>
      </c>
      <c r="J1190" t="s">
        <v>22</v>
      </c>
    </row>
    <row r="1191" spans="1:10" x14ac:dyDescent="0.25">
      <c r="A1191" t="s">
        <v>59</v>
      </c>
      <c r="B1191">
        <v>1185732</v>
      </c>
      <c r="C1191">
        <v>44550</v>
      </c>
      <c r="D1191" t="s">
        <v>13</v>
      </c>
      <c r="E1191" t="s">
        <v>60</v>
      </c>
      <c r="F1191" t="s">
        <v>61</v>
      </c>
      <c r="G1191" t="s">
        <v>21</v>
      </c>
      <c r="H1191">
        <v>60</v>
      </c>
      <c r="I1191">
        <v>375</v>
      </c>
      <c r="J1191" t="s">
        <v>22</v>
      </c>
    </row>
    <row r="1192" spans="1:10" x14ac:dyDescent="0.25">
      <c r="A1192" t="s">
        <v>59</v>
      </c>
      <c r="B1192">
        <v>1185732</v>
      </c>
      <c r="C1192">
        <v>44551</v>
      </c>
      <c r="D1192" t="s">
        <v>13</v>
      </c>
      <c r="E1192" t="s">
        <v>60</v>
      </c>
      <c r="F1192" t="s">
        <v>61</v>
      </c>
      <c r="G1192" t="s">
        <v>15</v>
      </c>
      <c r="H1192">
        <v>54.999999999999993</v>
      </c>
      <c r="I1192">
        <v>525</v>
      </c>
      <c r="J1192" t="s">
        <v>22</v>
      </c>
    </row>
    <row r="1193" spans="1:10" x14ac:dyDescent="0.25">
      <c r="A1193" t="s">
        <v>59</v>
      </c>
      <c r="B1193">
        <v>1185732</v>
      </c>
      <c r="C1193">
        <v>44552</v>
      </c>
      <c r="D1193" t="s">
        <v>13</v>
      </c>
      <c r="E1193" t="s">
        <v>60</v>
      </c>
      <c r="F1193" t="s">
        <v>61</v>
      </c>
      <c r="G1193" t="s">
        <v>17</v>
      </c>
      <c r="H1193">
        <v>50</v>
      </c>
      <c r="I1193">
        <v>300</v>
      </c>
      <c r="J1193" t="s">
        <v>22</v>
      </c>
    </row>
    <row r="1194" spans="1:10" x14ac:dyDescent="0.25">
      <c r="A1194" t="s">
        <v>59</v>
      </c>
      <c r="B1194">
        <v>1185732</v>
      </c>
      <c r="C1194">
        <v>44553</v>
      </c>
      <c r="D1194" t="s">
        <v>13</v>
      </c>
      <c r="E1194" t="s">
        <v>60</v>
      </c>
      <c r="F1194" t="s">
        <v>61</v>
      </c>
      <c r="G1194" t="s">
        <v>18</v>
      </c>
      <c r="H1194">
        <v>45</v>
      </c>
      <c r="I1194">
        <v>225</v>
      </c>
      <c r="J1194" t="s">
        <v>22</v>
      </c>
    </row>
    <row r="1195" spans="1:10" x14ac:dyDescent="0.25">
      <c r="A1195" t="s">
        <v>59</v>
      </c>
      <c r="B1195">
        <v>1185732</v>
      </c>
      <c r="C1195">
        <v>44554</v>
      </c>
      <c r="D1195" t="s">
        <v>13</v>
      </c>
      <c r="E1195" t="s">
        <v>60</v>
      </c>
      <c r="F1195" t="s">
        <v>61</v>
      </c>
      <c r="G1195" t="s">
        <v>19</v>
      </c>
      <c r="H1195">
        <v>45</v>
      </c>
      <c r="I1195">
        <v>175</v>
      </c>
      <c r="J1195" t="s">
        <v>22</v>
      </c>
    </row>
    <row r="1196" spans="1:10" x14ac:dyDescent="0.25">
      <c r="A1196" t="s">
        <v>59</v>
      </c>
      <c r="B1196">
        <v>1185732</v>
      </c>
      <c r="C1196">
        <v>44555</v>
      </c>
      <c r="D1196" t="s">
        <v>13</v>
      </c>
      <c r="E1196" t="s">
        <v>60</v>
      </c>
      <c r="F1196" t="s">
        <v>61</v>
      </c>
      <c r="G1196" t="s">
        <v>20</v>
      </c>
      <c r="H1196">
        <v>54.999999999999993</v>
      </c>
      <c r="I1196">
        <v>150</v>
      </c>
      <c r="J1196" t="s">
        <v>22</v>
      </c>
    </row>
    <row r="1197" spans="1:10" x14ac:dyDescent="0.25">
      <c r="A1197" t="s">
        <v>59</v>
      </c>
      <c r="B1197">
        <v>1185732</v>
      </c>
      <c r="C1197">
        <v>44556</v>
      </c>
      <c r="D1197" t="s">
        <v>13</v>
      </c>
      <c r="E1197" t="s">
        <v>60</v>
      </c>
      <c r="F1197" t="s">
        <v>61</v>
      </c>
      <c r="G1197" t="s">
        <v>21</v>
      </c>
      <c r="H1197">
        <v>60</v>
      </c>
      <c r="I1197">
        <v>325</v>
      </c>
      <c r="J1197" t="s">
        <v>22</v>
      </c>
    </row>
    <row r="1198" spans="1:10" x14ac:dyDescent="0.25">
      <c r="A1198" t="s">
        <v>59</v>
      </c>
      <c r="B1198">
        <v>1185732</v>
      </c>
      <c r="C1198">
        <v>44557</v>
      </c>
      <c r="D1198" t="s">
        <v>13</v>
      </c>
      <c r="E1198" t="s">
        <v>60</v>
      </c>
      <c r="F1198" t="s">
        <v>61</v>
      </c>
      <c r="G1198" t="s">
        <v>15</v>
      </c>
      <c r="H1198">
        <v>54.999999999999993</v>
      </c>
      <c r="I1198">
        <v>450</v>
      </c>
      <c r="J1198" t="s">
        <v>22</v>
      </c>
    </row>
    <row r="1199" spans="1:10" x14ac:dyDescent="0.25">
      <c r="A1199" t="s">
        <v>59</v>
      </c>
      <c r="B1199">
        <v>1185732</v>
      </c>
      <c r="C1199">
        <v>44558</v>
      </c>
      <c r="D1199" t="s">
        <v>13</v>
      </c>
      <c r="E1199" t="s">
        <v>60</v>
      </c>
      <c r="F1199" t="s">
        <v>61</v>
      </c>
      <c r="G1199" t="s">
        <v>17</v>
      </c>
      <c r="H1199">
        <v>50</v>
      </c>
      <c r="I1199">
        <v>250</v>
      </c>
      <c r="J1199" t="s">
        <v>22</v>
      </c>
    </row>
    <row r="1200" spans="1:10" x14ac:dyDescent="0.25">
      <c r="A1200" t="s">
        <v>59</v>
      </c>
      <c r="B1200">
        <v>1185732</v>
      </c>
      <c r="C1200">
        <v>44559</v>
      </c>
      <c r="D1200" t="s">
        <v>13</v>
      </c>
      <c r="E1200" t="s">
        <v>60</v>
      </c>
      <c r="F1200" t="s">
        <v>61</v>
      </c>
      <c r="G1200" t="s">
        <v>18</v>
      </c>
      <c r="H1200">
        <v>45</v>
      </c>
      <c r="I1200">
        <v>150</v>
      </c>
      <c r="J1200" t="s">
        <v>22</v>
      </c>
    </row>
    <row r="1201" spans="1:10" x14ac:dyDescent="0.25">
      <c r="A1201" t="s">
        <v>59</v>
      </c>
      <c r="B1201">
        <v>1185732</v>
      </c>
      <c r="C1201">
        <v>44560</v>
      </c>
      <c r="D1201" t="s">
        <v>13</v>
      </c>
      <c r="E1201" t="s">
        <v>60</v>
      </c>
      <c r="F1201" t="s">
        <v>61</v>
      </c>
      <c r="G1201" t="s">
        <v>19</v>
      </c>
      <c r="H1201">
        <v>45</v>
      </c>
      <c r="I1201">
        <v>125</v>
      </c>
      <c r="J1201" t="s">
        <v>22</v>
      </c>
    </row>
    <row r="1202" spans="1:10" x14ac:dyDescent="0.25">
      <c r="A1202" t="s">
        <v>59</v>
      </c>
      <c r="B1202">
        <v>1185732</v>
      </c>
      <c r="C1202">
        <v>44561</v>
      </c>
      <c r="D1202" t="s">
        <v>13</v>
      </c>
      <c r="E1202" t="s">
        <v>60</v>
      </c>
      <c r="F1202" t="s">
        <v>61</v>
      </c>
      <c r="G1202" t="s">
        <v>20</v>
      </c>
      <c r="H1202">
        <v>54.999999999999993</v>
      </c>
      <c r="I1202">
        <v>125</v>
      </c>
      <c r="J1202" t="s">
        <v>22</v>
      </c>
    </row>
    <row r="1203" spans="1:10" x14ac:dyDescent="0.25">
      <c r="A1203" t="s">
        <v>59</v>
      </c>
      <c r="B1203">
        <v>1185732</v>
      </c>
      <c r="C1203">
        <v>44456</v>
      </c>
      <c r="D1203" t="s">
        <v>13</v>
      </c>
      <c r="E1203" t="s">
        <v>60</v>
      </c>
      <c r="F1203" t="s">
        <v>61</v>
      </c>
      <c r="G1203" t="s">
        <v>21</v>
      </c>
      <c r="H1203">
        <v>60</v>
      </c>
      <c r="I1203">
        <v>225</v>
      </c>
      <c r="J1203" t="s">
        <v>22</v>
      </c>
    </row>
    <row r="1204" spans="1:10" x14ac:dyDescent="0.25">
      <c r="A1204" t="s">
        <v>59</v>
      </c>
      <c r="B1204">
        <v>1185732</v>
      </c>
      <c r="C1204">
        <v>44488</v>
      </c>
      <c r="D1204" t="s">
        <v>13</v>
      </c>
      <c r="E1204" t="s">
        <v>60</v>
      </c>
      <c r="F1204" t="s">
        <v>61</v>
      </c>
      <c r="G1204" t="s">
        <v>15</v>
      </c>
      <c r="H1204">
        <v>60</v>
      </c>
      <c r="I1204">
        <v>400</v>
      </c>
      <c r="J1204" t="s">
        <v>22</v>
      </c>
    </row>
    <row r="1205" spans="1:10" x14ac:dyDescent="0.25">
      <c r="A1205" t="s">
        <v>59</v>
      </c>
      <c r="B1205">
        <v>1185732</v>
      </c>
      <c r="C1205">
        <v>44488</v>
      </c>
      <c r="D1205" t="s">
        <v>13</v>
      </c>
      <c r="E1205" t="s">
        <v>60</v>
      </c>
      <c r="F1205" t="s">
        <v>61</v>
      </c>
      <c r="G1205" t="s">
        <v>17</v>
      </c>
      <c r="H1205">
        <v>55.000000000000007</v>
      </c>
      <c r="I1205">
        <v>225</v>
      </c>
      <c r="J1205" t="s">
        <v>22</v>
      </c>
    </row>
    <row r="1206" spans="1:10" x14ac:dyDescent="0.25">
      <c r="A1206" t="s">
        <v>59</v>
      </c>
      <c r="B1206">
        <v>1185732</v>
      </c>
      <c r="C1206">
        <v>44488</v>
      </c>
      <c r="D1206" t="s">
        <v>13</v>
      </c>
      <c r="E1206" t="s">
        <v>60</v>
      </c>
      <c r="F1206" t="s">
        <v>61</v>
      </c>
      <c r="G1206" t="s">
        <v>18</v>
      </c>
      <c r="H1206">
        <v>55.000000000000007</v>
      </c>
      <c r="I1206">
        <v>125</v>
      </c>
      <c r="J1206" t="s">
        <v>22</v>
      </c>
    </row>
    <row r="1207" spans="1:10" x14ac:dyDescent="0.25">
      <c r="A1207" t="s">
        <v>59</v>
      </c>
      <c r="B1207">
        <v>1185732</v>
      </c>
      <c r="C1207">
        <v>44488</v>
      </c>
      <c r="D1207" t="s">
        <v>13</v>
      </c>
      <c r="E1207" t="s">
        <v>60</v>
      </c>
      <c r="F1207" t="s">
        <v>61</v>
      </c>
      <c r="G1207" t="s">
        <v>19</v>
      </c>
      <c r="H1207">
        <v>55.000000000000007</v>
      </c>
      <c r="I1207">
        <v>100</v>
      </c>
      <c r="J1207" t="s">
        <v>22</v>
      </c>
    </row>
    <row r="1208" spans="1:10" x14ac:dyDescent="0.25">
      <c r="A1208" t="s">
        <v>59</v>
      </c>
      <c r="B1208">
        <v>1185732</v>
      </c>
      <c r="C1208">
        <v>44488</v>
      </c>
      <c r="D1208" t="s">
        <v>13</v>
      </c>
      <c r="E1208" t="s">
        <v>60</v>
      </c>
      <c r="F1208" t="s">
        <v>61</v>
      </c>
      <c r="G1208" t="s">
        <v>20</v>
      </c>
      <c r="H1208">
        <v>65</v>
      </c>
      <c r="I1208">
        <v>100</v>
      </c>
      <c r="J1208" t="s">
        <v>22</v>
      </c>
    </row>
    <row r="1209" spans="1:10" x14ac:dyDescent="0.25">
      <c r="A1209" t="s">
        <v>59</v>
      </c>
      <c r="B1209">
        <v>1185732</v>
      </c>
      <c r="C1209">
        <v>44488</v>
      </c>
      <c r="D1209" t="s">
        <v>13</v>
      </c>
      <c r="E1209" t="s">
        <v>60</v>
      </c>
      <c r="F1209" t="s">
        <v>61</v>
      </c>
      <c r="G1209" t="s">
        <v>21</v>
      </c>
      <c r="H1209">
        <v>70</v>
      </c>
      <c r="I1209">
        <v>225</v>
      </c>
      <c r="J1209" t="s">
        <v>22</v>
      </c>
    </row>
    <row r="1210" spans="1:10" x14ac:dyDescent="0.25">
      <c r="A1210" t="s">
        <v>59</v>
      </c>
      <c r="B1210">
        <v>1185732</v>
      </c>
      <c r="C1210">
        <v>44518</v>
      </c>
      <c r="D1210" t="s">
        <v>13</v>
      </c>
      <c r="E1210" t="s">
        <v>60</v>
      </c>
      <c r="F1210" t="s">
        <v>61</v>
      </c>
      <c r="G1210" t="s">
        <v>15</v>
      </c>
      <c r="H1210">
        <v>65</v>
      </c>
      <c r="I1210">
        <v>375</v>
      </c>
      <c r="J1210" t="s">
        <v>22</v>
      </c>
    </row>
    <row r="1211" spans="1:10" x14ac:dyDescent="0.25">
      <c r="A1211" t="s">
        <v>59</v>
      </c>
      <c r="B1211">
        <v>1185732</v>
      </c>
      <c r="C1211">
        <v>44518</v>
      </c>
      <c r="D1211" t="s">
        <v>13</v>
      </c>
      <c r="E1211" t="s">
        <v>60</v>
      </c>
      <c r="F1211" t="s">
        <v>61</v>
      </c>
      <c r="G1211" t="s">
        <v>17</v>
      </c>
      <c r="H1211">
        <v>55.000000000000007</v>
      </c>
      <c r="I1211">
        <v>200</v>
      </c>
      <c r="J1211" t="s">
        <v>22</v>
      </c>
    </row>
    <row r="1212" spans="1:10" x14ac:dyDescent="0.25">
      <c r="A1212" t="s">
        <v>59</v>
      </c>
      <c r="B1212">
        <v>1185732</v>
      </c>
      <c r="C1212">
        <v>44518</v>
      </c>
      <c r="D1212" t="s">
        <v>13</v>
      </c>
      <c r="E1212" t="s">
        <v>60</v>
      </c>
      <c r="F1212" t="s">
        <v>61</v>
      </c>
      <c r="G1212" t="s">
        <v>18</v>
      </c>
      <c r="H1212">
        <v>55.000000000000007</v>
      </c>
      <c r="I1212">
        <v>195</v>
      </c>
      <c r="J1212" t="s">
        <v>22</v>
      </c>
    </row>
    <row r="1213" spans="1:10" x14ac:dyDescent="0.25">
      <c r="A1213" t="s">
        <v>59</v>
      </c>
      <c r="B1213">
        <v>1185732</v>
      </c>
      <c r="C1213">
        <v>44518</v>
      </c>
      <c r="D1213" t="s">
        <v>13</v>
      </c>
      <c r="E1213" t="s">
        <v>60</v>
      </c>
      <c r="F1213" t="s">
        <v>61</v>
      </c>
      <c r="G1213" t="s">
        <v>19</v>
      </c>
      <c r="H1213">
        <v>55.000000000000007</v>
      </c>
      <c r="I1213">
        <v>175</v>
      </c>
      <c r="J1213" t="s">
        <v>22</v>
      </c>
    </row>
    <row r="1214" spans="1:10" x14ac:dyDescent="0.25">
      <c r="A1214" t="s">
        <v>59</v>
      </c>
      <c r="B1214">
        <v>1185732</v>
      </c>
      <c r="C1214">
        <v>44518</v>
      </c>
      <c r="D1214" t="s">
        <v>13</v>
      </c>
      <c r="E1214" t="s">
        <v>60</v>
      </c>
      <c r="F1214" t="s">
        <v>61</v>
      </c>
      <c r="G1214" t="s">
        <v>20</v>
      </c>
      <c r="H1214">
        <v>65</v>
      </c>
      <c r="I1214">
        <v>150</v>
      </c>
      <c r="J1214" t="s">
        <v>22</v>
      </c>
    </row>
    <row r="1215" spans="1:10" x14ac:dyDescent="0.25">
      <c r="A1215" t="s">
        <v>59</v>
      </c>
      <c r="B1215">
        <v>1185732</v>
      </c>
      <c r="C1215">
        <v>44518</v>
      </c>
      <c r="D1215" t="s">
        <v>13</v>
      </c>
      <c r="E1215" t="s">
        <v>60</v>
      </c>
      <c r="F1215" t="s">
        <v>61</v>
      </c>
      <c r="G1215" t="s">
        <v>21</v>
      </c>
      <c r="H1215">
        <v>70</v>
      </c>
      <c r="I1215">
        <v>250</v>
      </c>
      <c r="J1215" t="s">
        <v>22</v>
      </c>
    </row>
    <row r="1216" spans="1:10" x14ac:dyDescent="0.25">
      <c r="A1216" t="s">
        <v>59</v>
      </c>
      <c r="B1216">
        <v>1185732</v>
      </c>
      <c r="C1216">
        <v>44547</v>
      </c>
      <c r="D1216" t="s">
        <v>13</v>
      </c>
      <c r="E1216" t="s">
        <v>60</v>
      </c>
      <c r="F1216" t="s">
        <v>61</v>
      </c>
      <c r="G1216" t="s">
        <v>15</v>
      </c>
      <c r="H1216">
        <v>65</v>
      </c>
      <c r="I1216">
        <v>475</v>
      </c>
      <c r="J1216" t="s">
        <v>22</v>
      </c>
    </row>
    <row r="1217" spans="1:10" x14ac:dyDescent="0.25">
      <c r="A1217" t="s">
        <v>59</v>
      </c>
      <c r="B1217">
        <v>1185732</v>
      </c>
      <c r="C1217">
        <v>44547</v>
      </c>
      <c r="D1217" t="s">
        <v>13</v>
      </c>
      <c r="E1217" t="s">
        <v>60</v>
      </c>
      <c r="F1217" t="s">
        <v>61</v>
      </c>
      <c r="G1217" t="s">
        <v>17</v>
      </c>
      <c r="H1217">
        <v>55.000000000000007</v>
      </c>
      <c r="I1217">
        <v>275</v>
      </c>
      <c r="J1217" t="s">
        <v>22</v>
      </c>
    </row>
    <row r="1218" spans="1:10" x14ac:dyDescent="0.25">
      <c r="A1218" t="s">
        <v>59</v>
      </c>
      <c r="B1218">
        <v>1185732</v>
      </c>
      <c r="C1218">
        <v>44547</v>
      </c>
      <c r="D1218" t="s">
        <v>13</v>
      </c>
      <c r="E1218" t="s">
        <v>60</v>
      </c>
      <c r="F1218" t="s">
        <v>61</v>
      </c>
      <c r="G1218" t="s">
        <v>18</v>
      </c>
      <c r="H1218">
        <v>55.000000000000007</v>
      </c>
      <c r="I1218">
        <v>250</v>
      </c>
      <c r="J1218" t="s">
        <v>22</v>
      </c>
    </row>
    <row r="1219" spans="1:10" x14ac:dyDescent="0.25">
      <c r="A1219" t="s">
        <v>59</v>
      </c>
      <c r="B1219">
        <v>1185732</v>
      </c>
      <c r="C1219">
        <v>44547</v>
      </c>
      <c r="D1219" t="s">
        <v>13</v>
      </c>
      <c r="E1219" t="s">
        <v>60</v>
      </c>
      <c r="F1219" t="s">
        <v>61</v>
      </c>
      <c r="G1219" t="s">
        <v>19</v>
      </c>
      <c r="H1219">
        <v>55.000000000000007</v>
      </c>
      <c r="I1219">
        <v>200</v>
      </c>
      <c r="J1219" t="s">
        <v>22</v>
      </c>
    </row>
    <row r="1220" spans="1:10" x14ac:dyDescent="0.25">
      <c r="A1220" t="s">
        <v>59</v>
      </c>
      <c r="B1220">
        <v>1185732</v>
      </c>
      <c r="C1220">
        <v>44547</v>
      </c>
      <c r="D1220" t="s">
        <v>13</v>
      </c>
      <c r="E1220" t="s">
        <v>60</v>
      </c>
      <c r="F1220" t="s">
        <v>61</v>
      </c>
      <c r="G1220" t="s">
        <v>20</v>
      </c>
      <c r="H1220">
        <v>65</v>
      </c>
      <c r="I1220">
        <v>200</v>
      </c>
      <c r="J1220" t="s">
        <v>22</v>
      </c>
    </row>
    <row r="1221" spans="1:10" x14ac:dyDescent="0.25">
      <c r="A1221" t="s">
        <v>59</v>
      </c>
      <c r="B1221">
        <v>1185732</v>
      </c>
      <c r="C1221">
        <v>44547</v>
      </c>
      <c r="D1221" t="s">
        <v>13</v>
      </c>
      <c r="E1221" t="s">
        <v>60</v>
      </c>
      <c r="F1221" t="s">
        <v>61</v>
      </c>
      <c r="G1221" t="s">
        <v>21</v>
      </c>
      <c r="H1221">
        <v>70</v>
      </c>
      <c r="I1221">
        <v>300</v>
      </c>
      <c r="J1221" t="s">
        <v>22</v>
      </c>
    </row>
    <row r="1222" spans="1:10" x14ac:dyDescent="0.25">
      <c r="A1222" t="s">
        <v>28</v>
      </c>
      <c r="B1222">
        <v>1128299</v>
      </c>
      <c r="C1222">
        <v>44206</v>
      </c>
      <c r="D1222" t="s">
        <v>13</v>
      </c>
      <c r="E1222" t="s">
        <v>60</v>
      </c>
      <c r="F1222" t="s">
        <v>61</v>
      </c>
      <c r="G1222" t="s">
        <v>15</v>
      </c>
      <c r="H1222">
        <v>35</v>
      </c>
      <c r="I1222">
        <v>375</v>
      </c>
      <c r="J1222" t="s">
        <v>22</v>
      </c>
    </row>
    <row r="1223" spans="1:10" x14ac:dyDescent="0.25">
      <c r="A1223" t="s">
        <v>28</v>
      </c>
      <c r="B1223">
        <v>1128299</v>
      </c>
      <c r="C1223">
        <v>44206</v>
      </c>
      <c r="D1223" t="s">
        <v>13</v>
      </c>
      <c r="E1223" t="s">
        <v>60</v>
      </c>
      <c r="F1223" t="s">
        <v>61</v>
      </c>
      <c r="G1223" t="s">
        <v>17</v>
      </c>
      <c r="H1223">
        <v>45</v>
      </c>
      <c r="I1223">
        <v>375</v>
      </c>
      <c r="J1223" t="s">
        <v>22</v>
      </c>
    </row>
    <row r="1224" spans="1:10" x14ac:dyDescent="0.25">
      <c r="A1224" t="s">
        <v>28</v>
      </c>
      <c r="B1224">
        <v>1128299</v>
      </c>
      <c r="C1224">
        <v>44206</v>
      </c>
      <c r="D1224" t="s">
        <v>13</v>
      </c>
      <c r="E1224" t="s">
        <v>60</v>
      </c>
      <c r="F1224" t="s">
        <v>61</v>
      </c>
      <c r="G1224" t="s">
        <v>18</v>
      </c>
      <c r="H1224">
        <v>45</v>
      </c>
      <c r="I1224">
        <v>375</v>
      </c>
      <c r="J1224" t="s">
        <v>22</v>
      </c>
    </row>
    <row r="1225" spans="1:10" x14ac:dyDescent="0.25">
      <c r="A1225" t="s">
        <v>28</v>
      </c>
      <c r="B1225">
        <v>1128299</v>
      </c>
      <c r="C1225">
        <v>44206</v>
      </c>
      <c r="D1225" t="s">
        <v>13</v>
      </c>
      <c r="E1225" t="s">
        <v>60</v>
      </c>
      <c r="F1225" t="s">
        <v>61</v>
      </c>
      <c r="G1225" t="s">
        <v>19</v>
      </c>
      <c r="H1225">
        <v>45</v>
      </c>
      <c r="I1225">
        <v>225</v>
      </c>
      <c r="J1225" t="s">
        <v>22</v>
      </c>
    </row>
    <row r="1226" spans="1:10" x14ac:dyDescent="0.25">
      <c r="A1226" t="s">
        <v>59</v>
      </c>
      <c r="B1226">
        <v>1185732</v>
      </c>
      <c r="C1226">
        <v>44220</v>
      </c>
      <c r="D1226" t="s">
        <v>29</v>
      </c>
      <c r="E1226" t="s">
        <v>62</v>
      </c>
      <c r="F1226" t="s">
        <v>63</v>
      </c>
      <c r="G1226" t="s">
        <v>21</v>
      </c>
      <c r="H1226">
        <v>55.000000000000007</v>
      </c>
      <c r="I1226">
        <v>300</v>
      </c>
      <c r="J1226" t="s">
        <v>22</v>
      </c>
    </row>
    <row r="1227" spans="1:10" x14ac:dyDescent="0.25">
      <c r="A1227" t="s">
        <v>59</v>
      </c>
      <c r="B1227">
        <v>1185732</v>
      </c>
      <c r="C1227">
        <v>44249</v>
      </c>
      <c r="D1227" t="s">
        <v>29</v>
      </c>
      <c r="E1227" t="s">
        <v>62</v>
      </c>
      <c r="F1227" t="s">
        <v>63</v>
      </c>
      <c r="G1227" t="s">
        <v>15</v>
      </c>
      <c r="H1227">
        <v>55.000000000000007</v>
      </c>
      <c r="I1227">
        <v>575</v>
      </c>
      <c r="J1227" t="s">
        <v>22</v>
      </c>
    </row>
    <row r="1228" spans="1:10" x14ac:dyDescent="0.25">
      <c r="A1228" t="s">
        <v>59</v>
      </c>
      <c r="B1228">
        <v>1185732</v>
      </c>
      <c r="C1228">
        <v>44249</v>
      </c>
      <c r="D1228" t="s">
        <v>29</v>
      </c>
      <c r="E1228" t="s">
        <v>62</v>
      </c>
      <c r="F1228" t="s">
        <v>63</v>
      </c>
      <c r="G1228" t="s">
        <v>17</v>
      </c>
      <c r="H1228">
        <v>55.000000000000007</v>
      </c>
      <c r="I1228">
        <v>225</v>
      </c>
      <c r="J1228" t="s">
        <v>22</v>
      </c>
    </row>
    <row r="1229" spans="1:10" x14ac:dyDescent="0.25">
      <c r="A1229" t="s">
        <v>59</v>
      </c>
      <c r="B1229">
        <v>1185732</v>
      </c>
      <c r="C1229">
        <v>44249</v>
      </c>
      <c r="D1229" t="s">
        <v>29</v>
      </c>
      <c r="E1229" t="s">
        <v>62</v>
      </c>
      <c r="F1229" t="s">
        <v>63</v>
      </c>
      <c r="G1229" t="s">
        <v>18</v>
      </c>
      <c r="H1229">
        <v>45</v>
      </c>
      <c r="I1229">
        <v>275</v>
      </c>
      <c r="J1229" t="s">
        <v>22</v>
      </c>
    </row>
    <row r="1230" spans="1:10" x14ac:dyDescent="0.25">
      <c r="A1230" t="s">
        <v>59</v>
      </c>
      <c r="B1230">
        <v>1185732</v>
      </c>
      <c r="C1230">
        <v>44249</v>
      </c>
      <c r="D1230" t="s">
        <v>29</v>
      </c>
      <c r="E1230" t="s">
        <v>62</v>
      </c>
      <c r="F1230" t="s">
        <v>63</v>
      </c>
      <c r="G1230" t="s">
        <v>19</v>
      </c>
      <c r="H1230">
        <v>49.999999999999993</v>
      </c>
      <c r="I1230">
        <v>175</v>
      </c>
      <c r="J1230" t="s">
        <v>22</v>
      </c>
    </row>
    <row r="1231" spans="1:10" x14ac:dyDescent="0.25">
      <c r="A1231" t="s">
        <v>59</v>
      </c>
      <c r="B1231">
        <v>1185732</v>
      </c>
      <c r="C1231">
        <v>44249</v>
      </c>
      <c r="D1231" t="s">
        <v>29</v>
      </c>
      <c r="E1231" t="s">
        <v>62</v>
      </c>
      <c r="F1231" t="s">
        <v>63</v>
      </c>
      <c r="G1231" t="s">
        <v>20</v>
      </c>
      <c r="H1231">
        <v>65.000000000000014</v>
      </c>
      <c r="I1231">
        <v>250</v>
      </c>
      <c r="J1231" t="s">
        <v>22</v>
      </c>
    </row>
    <row r="1232" spans="1:10" x14ac:dyDescent="0.25">
      <c r="A1232" t="s">
        <v>59</v>
      </c>
      <c r="B1232">
        <v>1185732</v>
      </c>
      <c r="C1232">
        <v>44249</v>
      </c>
      <c r="D1232" t="s">
        <v>29</v>
      </c>
      <c r="E1232" t="s">
        <v>62</v>
      </c>
      <c r="F1232" t="s">
        <v>63</v>
      </c>
      <c r="G1232" t="s">
        <v>21</v>
      </c>
      <c r="H1232">
        <v>55.000000000000007</v>
      </c>
      <c r="I1232">
        <v>350</v>
      </c>
      <c r="J1232" t="s">
        <v>22</v>
      </c>
    </row>
    <row r="1233" spans="1:10" x14ac:dyDescent="0.25">
      <c r="A1233" t="s">
        <v>59</v>
      </c>
      <c r="B1233">
        <v>1185732</v>
      </c>
      <c r="C1233">
        <v>44275</v>
      </c>
      <c r="D1233" t="s">
        <v>29</v>
      </c>
      <c r="E1233" t="s">
        <v>62</v>
      </c>
      <c r="F1233" t="s">
        <v>63</v>
      </c>
      <c r="G1233" t="s">
        <v>15</v>
      </c>
      <c r="H1233">
        <v>55.000000000000007</v>
      </c>
      <c r="I1233">
        <v>545</v>
      </c>
      <c r="J1233" t="s">
        <v>22</v>
      </c>
    </row>
    <row r="1234" spans="1:10" x14ac:dyDescent="0.25">
      <c r="A1234" t="s">
        <v>59</v>
      </c>
      <c r="B1234">
        <v>1185732</v>
      </c>
      <c r="C1234">
        <v>44275</v>
      </c>
      <c r="D1234" t="s">
        <v>29</v>
      </c>
      <c r="E1234" t="s">
        <v>62</v>
      </c>
      <c r="F1234" t="s">
        <v>63</v>
      </c>
      <c r="G1234" t="s">
        <v>17</v>
      </c>
      <c r="H1234">
        <v>55.000000000000007</v>
      </c>
      <c r="I1234">
        <v>250</v>
      </c>
      <c r="J1234" t="s">
        <v>22</v>
      </c>
    </row>
    <row r="1235" spans="1:10" x14ac:dyDescent="0.25">
      <c r="A1235" t="s">
        <v>59</v>
      </c>
      <c r="B1235">
        <v>1185732</v>
      </c>
      <c r="C1235">
        <v>44275</v>
      </c>
      <c r="D1235" t="s">
        <v>29</v>
      </c>
      <c r="E1235" t="s">
        <v>62</v>
      </c>
      <c r="F1235" t="s">
        <v>63</v>
      </c>
      <c r="G1235" t="s">
        <v>18</v>
      </c>
      <c r="H1235">
        <v>45</v>
      </c>
      <c r="I1235">
        <v>275</v>
      </c>
      <c r="J1235" t="s">
        <v>22</v>
      </c>
    </row>
    <row r="1236" spans="1:10" x14ac:dyDescent="0.25">
      <c r="A1236" t="s">
        <v>59</v>
      </c>
      <c r="B1236">
        <v>1185732</v>
      </c>
      <c r="C1236">
        <v>44275</v>
      </c>
      <c r="D1236" t="s">
        <v>29</v>
      </c>
      <c r="E1236" t="s">
        <v>62</v>
      </c>
      <c r="F1236" t="s">
        <v>63</v>
      </c>
      <c r="G1236" t="s">
        <v>19</v>
      </c>
      <c r="H1236">
        <v>49.999999999999993</v>
      </c>
      <c r="I1236">
        <v>125</v>
      </c>
      <c r="J1236" t="s">
        <v>22</v>
      </c>
    </row>
    <row r="1237" spans="1:10" x14ac:dyDescent="0.25">
      <c r="A1237" t="s">
        <v>59</v>
      </c>
      <c r="B1237">
        <v>1185732</v>
      </c>
      <c r="C1237">
        <v>44275</v>
      </c>
      <c r="D1237" t="s">
        <v>29</v>
      </c>
      <c r="E1237" t="s">
        <v>62</v>
      </c>
      <c r="F1237" t="s">
        <v>63</v>
      </c>
      <c r="G1237" t="s">
        <v>20</v>
      </c>
      <c r="H1237">
        <v>65.000000000000014</v>
      </c>
      <c r="I1237">
        <v>175</v>
      </c>
      <c r="J1237" t="s">
        <v>22</v>
      </c>
    </row>
    <row r="1238" spans="1:10" x14ac:dyDescent="0.25">
      <c r="A1238" t="s">
        <v>59</v>
      </c>
      <c r="B1238">
        <v>1185732</v>
      </c>
      <c r="C1238">
        <v>44275</v>
      </c>
      <c r="D1238" t="s">
        <v>29</v>
      </c>
      <c r="E1238" t="s">
        <v>62</v>
      </c>
      <c r="F1238" t="s">
        <v>63</v>
      </c>
      <c r="G1238" t="s">
        <v>21</v>
      </c>
      <c r="H1238">
        <v>55.000000000000007</v>
      </c>
      <c r="I1238">
        <v>275</v>
      </c>
      <c r="J1238" t="s">
        <v>22</v>
      </c>
    </row>
    <row r="1239" spans="1:10" x14ac:dyDescent="0.25">
      <c r="A1239" t="s">
        <v>59</v>
      </c>
      <c r="B1239">
        <v>1185732</v>
      </c>
      <c r="C1239">
        <v>44307</v>
      </c>
      <c r="D1239" t="s">
        <v>29</v>
      </c>
      <c r="E1239" t="s">
        <v>62</v>
      </c>
      <c r="F1239" t="s">
        <v>63</v>
      </c>
      <c r="G1239" t="s">
        <v>15</v>
      </c>
      <c r="H1239">
        <v>55.000000000000007</v>
      </c>
      <c r="I1239">
        <v>525</v>
      </c>
      <c r="J1239" t="s">
        <v>22</v>
      </c>
    </row>
    <row r="1240" spans="1:10" x14ac:dyDescent="0.25">
      <c r="A1240" t="s">
        <v>59</v>
      </c>
      <c r="B1240">
        <v>1185732</v>
      </c>
      <c r="C1240">
        <v>44307</v>
      </c>
      <c r="D1240" t="s">
        <v>29</v>
      </c>
      <c r="E1240" t="s">
        <v>62</v>
      </c>
      <c r="F1240" t="s">
        <v>63</v>
      </c>
      <c r="G1240" t="s">
        <v>17</v>
      </c>
      <c r="H1240">
        <v>55.000000000000007</v>
      </c>
      <c r="I1240">
        <v>225</v>
      </c>
      <c r="J1240" t="s">
        <v>22</v>
      </c>
    </row>
    <row r="1241" spans="1:10" x14ac:dyDescent="0.25">
      <c r="A1241" t="s">
        <v>59</v>
      </c>
      <c r="B1241">
        <v>1185732</v>
      </c>
      <c r="C1241">
        <v>44307</v>
      </c>
      <c r="D1241" t="s">
        <v>29</v>
      </c>
      <c r="E1241" t="s">
        <v>62</v>
      </c>
      <c r="F1241" t="s">
        <v>63</v>
      </c>
      <c r="G1241" t="s">
        <v>18</v>
      </c>
      <c r="H1241">
        <v>45</v>
      </c>
      <c r="I1241">
        <v>225</v>
      </c>
      <c r="J1241" t="s">
        <v>22</v>
      </c>
    </row>
    <row r="1242" spans="1:10" x14ac:dyDescent="0.25">
      <c r="A1242" t="s">
        <v>59</v>
      </c>
      <c r="B1242">
        <v>1185732</v>
      </c>
      <c r="C1242">
        <v>44307</v>
      </c>
      <c r="D1242" t="s">
        <v>29</v>
      </c>
      <c r="E1242" t="s">
        <v>62</v>
      </c>
      <c r="F1242" t="s">
        <v>63</v>
      </c>
      <c r="G1242" t="s">
        <v>19</v>
      </c>
      <c r="H1242">
        <v>49.999999999999993</v>
      </c>
      <c r="I1242">
        <v>150</v>
      </c>
      <c r="J1242" t="s">
        <v>22</v>
      </c>
    </row>
    <row r="1243" spans="1:10" x14ac:dyDescent="0.25">
      <c r="A1243" t="s">
        <v>59</v>
      </c>
      <c r="B1243">
        <v>1185732</v>
      </c>
      <c r="C1243">
        <v>44307</v>
      </c>
      <c r="D1243" t="s">
        <v>29</v>
      </c>
      <c r="E1243" t="s">
        <v>62</v>
      </c>
      <c r="F1243" t="s">
        <v>63</v>
      </c>
      <c r="G1243" t="s">
        <v>20</v>
      </c>
      <c r="H1243">
        <v>60.000000000000007</v>
      </c>
      <c r="I1243">
        <v>150</v>
      </c>
      <c r="J1243" t="s">
        <v>22</v>
      </c>
    </row>
    <row r="1244" spans="1:10" x14ac:dyDescent="0.25">
      <c r="A1244" t="s">
        <v>59</v>
      </c>
      <c r="B1244">
        <v>1185732</v>
      </c>
      <c r="C1244">
        <v>44307</v>
      </c>
      <c r="D1244" t="s">
        <v>29</v>
      </c>
      <c r="E1244" t="s">
        <v>62</v>
      </c>
      <c r="F1244" t="s">
        <v>63</v>
      </c>
      <c r="G1244" t="s">
        <v>21</v>
      </c>
      <c r="H1244">
        <v>50</v>
      </c>
      <c r="I1244">
        <v>300</v>
      </c>
      <c r="J1244" t="s">
        <v>22</v>
      </c>
    </row>
    <row r="1245" spans="1:10" x14ac:dyDescent="0.25">
      <c r="A1245" t="s">
        <v>59</v>
      </c>
      <c r="B1245">
        <v>1185732</v>
      </c>
      <c r="C1245">
        <v>44336</v>
      </c>
      <c r="D1245" t="s">
        <v>29</v>
      </c>
      <c r="E1245" t="s">
        <v>62</v>
      </c>
      <c r="F1245" t="s">
        <v>63</v>
      </c>
      <c r="G1245" t="s">
        <v>15</v>
      </c>
      <c r="H1245">
        <v>65</v>
      </c>
      <c r="I1245">
        <v>570</v>
      </c>
      <c r="J1245" t="s">
        <v>22</v>
      </c>
    </row>
    <row r="1246" spans="1:10" x14ac:dyDescent="0.25">
      <c r="A1246" t="s">
        <v>59</v>
      </c>
      <c r="B1246">
        <v>1185732</v>
      </c>
      <c r="C1246">
        <v>44336</v>
      </c>
      <c r="D1246" t="s">
        <v>29</v>
      </c>
      <c r="E1246" t="s">
        <v>62</v>
      </c>
      <c r="F1246" t="s">
        <v>63</v>
      </c>
      <c r="G1246" t="s">
        <v>17</v>
      </c>
      <c r="H1246">
        <v>60.000000000000007</v>
      </c>
      <c r="I1246">
        <v>275</v>
      </c>
      <c r="J1246" t="s">
        <v>22</v>
      </c>
    </row>
    <row r="1247" spans="1:10" x14ac:dyDescent="0.25">
      <c r="A1247" t="s">
        <v>59</v>
      </c>
      <c r="B1247">
        <v>1185732</v>
      </c>
      <c r="C1247">
        <v>44336</v>
      </c>
      <c r="D1247" t="s">
        <v>29</v>
      </c>
      <c r="E1247" t="s">
        <v>62</v>
      </c>
      <c r="F1247" t="s">
        <v>63</v>
      </c>
      <c r="G1247" t="s">
        <v>18</v>
      </c>
      <c r="H1247">
        <v>55.000000000000007</v>
      </c>
      <c r="I1247">
        <v>300</v>
      </c>
      <c r="J1247" t="s">
        <v>22</v>
      </c>
    </row>
    <row r="1248" spans="1:10" x14ac:dyDescent="0.25">
      <c r="A1248" t="s">
        <v>59</v>
      </c>
      <c r="B1248">
        <v>1185732</v>
      </c>
      <c r="C1248">
        <v>44336</v>
      </c>
      <c r="D1248" t="s">
        <v>29</v>
      </c>
      <c r="E1248" t="s">
        <v>62</v>
      </c>
      <c r="F1248" t="s">
        <v>63</v>
      </c>
      <c r="G1248" t="s">
        <v>19</v>
      </c>
      <c r="H1248">
        <v>55.000000000000007</v>
      </c>
      <c r="I1248">
        <v>250</v>
      </c>
      <c r="J1248" t="s">
        <v>22</v>
      </c>
    </row>
    <row r="1249" spans="1:10" x14ac:dyDescent="0.25">
      <c r="A1249" t="s">
        <v>59</v>
      </c>
      <c r="B1249">
        <v>1185732</v>
      </c>
      <c r="C1249">
        <v>44336</v>
      </c>
      <c r="D1249" t="s">
        <v>29</v>
      </c>
      <c r="E1249" t="s">
        <v>62</v>
      </c>
      <c r="F1249" t="s">
        <v>63</v>
      </c>
      <c r="G1249" t="s">
        <v>20</v>
      </c>
      <c r="H1249">
        <v>65</v>
      </c>
      <c r="I1249">
        <v>275</v>
      </c>
      <c r="J1249" t="s">
        <v>22</v>
      </c>
    </row>
    <row r="1250" spans="1:10" x14ac:dyDescent="0.25">
      <c r="A1250" t="s">
        <v>59</v>
      </c>
      <c r="B1250">
        <v>1185732</v>
      </c>
      <c r="C1250">
        <v>44336</v>
      </c>
      <c r="D1250" t="s">
        <v>29</v>
      </c>
      <c r="E1250" t="s">
        <v>62</v>
      </c>
      <c r="F1250" t="s">
        <v>63</v>
      </c>
      <c r="G1250" t="s">
        <v>21</v>
      </c>
      <c r="H1250">
        <v>70</v>
      </c>
      <c r="I1250">
        <v>400</v>
      </c>
      <c r="J1250" t="s">
        <v>22</v>
      </c>
    </row>
    <row r="1251" spans="1:10" x14ac:dyDescent="0.25">
      <c r="A1251" t="s">
        <v>59</v>
      </c>
      <c r="B1251">
        <v>1185732</v>
      </c>
      <c r="C1251">
        <v>44369</v>
      </c>
      <c r="D1251" t="s">
        <v>29</v>
      </c>
      <c r="E1251" t="s">
        <v>62</v>
      </c>
      <c r="F1251" t="s">
        <v>63</v>
      </c>
      <c r="G1251" t="s">
        <v>15</v>
      </c>
      <c r="H1251">
        <v>65</v>
      </c>
      <c r="I1251">
        <v>650</v>
      </c>
      <c r="J1251" t="s">
        <v>22</v>
      </c>
    </row>
    <row r="1252" spans="1:10" x14ac:dyDescent="0.25">
      <c r="A1252" t="s">
        <v>59</v>
      </c>
      <c r="B1252">
        <v>1185732</v>
      </c>
      <c r="C1252">
        <v>44369</v>
      </c>
      <c r="D1252" t="s">
        <v>29</v>
      </c>
      <c r="E1252" t="s">
        <v>62</v>
      </c>
      <c r="F1252" t="s">
        <v>63</v>
      </c>
      <c r="G1252" t="s">
        <v>17</v>
      </c>
      <c r="H1252">
        <v>60.000000000000007</v>
      </c>
      <c r="I1252">
        <v>400</v>
      </c>
      <c r="J1252" t="s">
        <v>22</v>
      </c>
    </row>
    <row r="1253" spans="1:10" x14ac:dyDescent="0.25">
      <c r="A1253" t="s">
        <v>59</v>
      </c>
      <c r="B1253">
        <v>1185732</v>
      </c>
      <c r="C1253">
        <v>44369</v>
      </c>
      <c r="D1253" t="s">
        <v>29</v>
      </c>
      <c r="E1253" t="s">
        <v>62</v>
      </c>
      <c r="F1253" t="s">
        <v>63</v>
      </c>
      <c r="G1253" t="s">
        <v>18</v>
      </c>
      <c r="H1253">
        <v>55.000000000000007</v>
      </c>
      <c r="I1253">
        <v>325</v>
      </c>
      <c r="J1253" t="s">
        <v>22</v>
      </c>
    </row>
    <row r="1254" spans="1:10" x14ac:dyDescent="0.25">
      <c r="A1254" t="s">
        <v>59</v>
      </c>
      <c r="B1254">
        <v>1185732</v>
      </c>
      <c r="C1254">
        <v>44369</v>
      </c>
      <c r="D1254" t="s">
        <v>29</v>
      </c>
      <c r="E1254" t="s">
        <v>62</v>
      </c>
      <c r="F1254" t="s">
        <v>63</v>
      </c>
      <c r="G1254" t="s">
        <v>19</v>
      </c>
      <c r="H1254">
        <v>55.000000000000007</v>
      </c>
      <c r="I1254">
        <v>300</v>
      </c>
      <c r="J1254" t="s">
        <v>22</v>
      </c>
    </row>
    <row r="1255" spans="1:10" x14ac:dyDescent="0.25">
      <c r="A1255" t="s">
        <v>59</v>
      </c>
      <c r="B1255">
        <v>1185732</v>
      </c>
      <c r="C1255">
        <v>44369</v>
      </c>
      <c r="D1255" t="s">
        <v>29</v>
      </c>
      <c r="E1255" t="s">
        <v>62</v>
      </c>
      <c r="F1255" t="s">
        <v>63</v>
      </c>
      <c r="G1255" t="s">
        <v>20</v>
      </c>
      <c r="H1255">
        <v>65</v>
      </c>
      <c r="I1255">
        <v>300</v>
      </c>
      <c r="J1255" t="s">
        <v>22</v>
      </c>
    </row>
    <row r="1256" spans="1:10" x14ac:dyDescent="0.25">
      <c r="A1256" t="s">
        <v>59</v>
      </c>
      <c r="B1256">
        <v>1185732</v>
      </c>
      <c r="C1256">
        <v>44369</v>
      </c>
      <c r="D1256" t="s">
        <v>29</v>
      </c>
      <c r="E1256" t="s">
        <v>62</v>
      </c>
      <c r="F1256" t="s">
        <v>63</v>
      </c>
      <c r="G1256" t="s">
        <v>21</v>
      </c>
      <c r="H1256">
        <v>70</v>
      </c>
      <c r="I1256">
        <v>450</v>
      </c>
      <c r="J1256" t="s">
        <v>22</v>
      </c>
    </row>
    <row r="1257" spans="1:10" x14ac:dyDescent="0.25">
      <c r="A1257" t="s">
        <v>59</v>
      </c>
      <c r="B1257">
        <v>1185732</v>
      </c>
      <c r="C1257">
        <v>44397</v>
      </c>
      <c r="D1257" t="s">
        <v>29</v>
      </c>
      <c r="E1257" t="s">
        <v>62</v>
      </c>
      <c r="F1257" t="s">
        <v>63</v>
      </c>
      <c r="G1257" t="s">
        <v>15</v>
      </c>
      <c r="H1257">
        <v>65</v>
      </c>
      <c r="I1257">
        <v>675</v>
      </c>
      <c r="J1257" t="s">
        <v>22</v>
      </c>
    </row>
    <row r="1258" spans="1:10" x14ac:dyDescent="0.25">
      <c r="A1258" t="s">
        <v>59</v>
      </c>
      <c r="B1258">
        <v>1185732</v>
      </c>
      <c r="C1258">
        <v>44397</v>
      </c>
      <c r="D1258" t="s">
        <v>29</v>
      </c>
      <c r="E1258" t="s">
        <v>62</v>
      </c>
      <c r="F1258" t="s">
        <v>63</v>
      </c>
      <c r="G1258" t="s">
        <v>17</v>
      </c>
      <c r="H1258">
        <v>60.000000000000007</v>
      </c>
      <c r="I1258">
        <v>425</v>
      </c>
      <c r="J1258" t="s">
        <v>22</v>
      </c>
    </row>
    <row r="1259" spans="1:10" x14ac:dyDescent="0.25">
      <c r="A1259" t="s">
        <v>59</v>
      </c>
      <c r="B1259">
        <v>1185732</v>
      </c>
      <c r="C1259">
        <v>44397</v>
      </c>
      <c r="D1259" t="s">
        <v>29</v>
      </c>
      <c r="E1259" t="s">
        <v>62</v>
      </c>
      <c r="F1259" t="s">
        <v>63</v>
      </c>
      <c r="G1259" t="s">
        <v>18</v>
      </c>
      <c r="H1259">
        <v>55.000000000000007</v>
      </c>
      <c r="I1259">
        <v>350</v>
      </c>
      <c r="J1259" t="s">
        <v>22</v>
      </c>
    </row>
    <row r="1260" spans="1:10" x14ac:dyDescent="0.25">
      <c r="A1260" t="s">
        <v>59</v>
      </c>
      <c r="B1260">
        <v>1185732</v>
      </c>
      <c r="C1260">
        <v>44397</v>
      </c>
      <c r="D1260" t="s">
        <v>29</v>
      </c>
      <c r="E1260" t="s">
        <v>62</v>
      </c>
      <c r="F1260" t="s">
        <v>63</v>
      </c>
      <c r="G1260" t="s">
        <v>19</v>
      </c>
      <c r="H1260">
        <v>55.000000000000007</v>
      </c>
      <c r="I1260">
        <v>300</v>
      </c>
      <c r="J1260" t="s">
        <v>22</v>
      </c>
    </row>
    <row r="1261" spans="1:10" x14ac:dyDescent="0.25">
      <c r="A1261" t="s">
        <v>59</v>
      </c>
      <c r="B1261">
        <v>1185732</v>
      </c>
      <c r="C1261">
        <v>44397</v>
      </c>
      <c r="D1261" t="s">
        <v>29</v>
      </c>
      <c r="E1261" t="s">
        <v>62</v>
      </c>
      <c r="F1261" t="s">
        <v>63</v>
      </c>
      <c r="G1261" t="s">
        <v>20</v>
      </c>
      <c r="H1261">
        <v>65</v>
      </c>
      <c r="I1261">
        <v>325</v>
      </c>
      <c r="J1261" t="s">
        <v>22</v>
      </c>
    </row>
    <row r="1262" spans="1:10" x14ac:dyDescent="0.25">
      <c r="A1262" t="s">
        <v>59</v>
      </c>
      <c r="B1262">
        <v>1185732</v>
      </c>
      <c r="C1262">
        <v>44397</v>
      </c>
      <c r="D1262" t="s">
        <v>29</v>
      </c>
      <c r="E1262" t="s">
        <v>62</v>
      </c>
      <c r="F1262" t="s">
        <v>63</v>
      </c>
      <c r="G1262" t="s">
        <v>21</v>
      </c>
      <c r="H1262">
        <v>70</v>
      </c>
      <c r="I1262">
        <v>500</v>
      </c>
      <c r="J1262" t="s">
        <v>22</v>
      </c>
    </row>
    <row r="1263" spans="1:10" x14ac:dyDescent="0.25">
      <c r="A1263" t="s">
        <v>59</v>
      </c>
      <c r="B1263">
        <v>1185732</v>
      </c>
      <c r="C1263">
        <v>44429</v>
      </c>
      <c r="D1263" t="s">
        <v>29</v>
      </c>
      <c r="E1263" t="s">
        <v>62</v>
      </c>
      <c r="F1263" t="s">
        <v>63</v>
      </c>
      <c r="G1263" t="s">
        <v>15</v>
      </c>
      <c r="H1263">
        <v>65</v>
      </c>
      <c r="I1263">
        <v>650</v>
      </c>
      <c r="J1263" t="s">
        <v>22</v>
      </c>
    </row>
    <row r="1264" spans="1:10" x14ac:dyDescent="0.25">
      <c r="A1264" t="s">
        <v>59</v>
      </c>
      <c r="B1264">
        <v>1185732</v>
      </c>
      <c r="C1264">
        <v>44429</v>
      </c>
      <c r="D1264" t="s">
        <v>29</v>
      </c>
      <c r="E1264" t="s">
        <v>62</v>
      </c>
      <c r="F1264" t="s">
        <v>63</v>
      </c>
      <c r="G1264" t="s">
        <v>17</v>
      </c>
      <c r="H1264">
        <v>60.000000000000007</v>
      </c>
      <c r="I1264">
        <v>425</v>
      </c>
      <c r="J1264" t="s">
        <v>22</v>
      </c>
    </row>
    <row r="1265" spans="1:10" x14ac:dyDescent="0.25">
      <c r="A1265" t="s">
        <v>59</v>
      </c>
      <c r="B1265">
        <v>1185732</v>
      </c>
      <c r="C1265">
        <v>44429</v>
      </c>
      <c r="D1265" t="s">
        <v>29</v>
      </c>
      <c r="E1265" t="s">
        <v>62</v>
      </c>
      <c r="F1265" t="s">
        <v>63</v>
      </c>
      <c r="G1265" t="s">
        <v>18</v>
      </c>
      <c r="H1265">
        <v>55.000000000000007</v>
      </c>
      <c r="I1265">
        <v>350</v>
      </c>
      <c r="J1265" t="s">
        <v>22</v>
      </c>
    </row>
    <row r="1266" spans="1:10" x14ac:dyDescent="0.25">
      <c r="A1266" t="s">
        <v>59</v>
      </c>
      <c r="B1266">
        <v>1185732</v>
      </c>
      <c r="C1266">
        <v>44429</v>
      </c>
      <c r="D1266" t="s">
        <v>29</v>
      </c>
      <c r="E1266" t="s">
        <v>62</v>
      </c>
      <c r="F1266" t="s">
        <v>63</v>
      </c>
      <c r="G1266" t="s">
        <v>19</v>
      </c>
      <c r="H1266">
        <v>55.000000000000007</v>
      </c>
      <c r="I1266">
        <v>250</v>
      </c>
      <c r="J1266" t="s">
        <v>22</v>
      </c>
    </row>
    <row r="1267" spans="1:10" x14ac:dyDescent="0.25">
      <c r="A1267" t="s">
        <v>59</v>
      </c>
      <c r="B1267">
        <v>1185732</v>
      </c>
      <c r="C1267">
        <v>44429</v>
      </c>
      <c r="D1267" t="s">
        <v>29</v>
      </c>
      <c r="E1267" t="s">
        <v>62</v>
      </c>
      <c r="F1267" t="s">
        <v>63</v>
      </c>
      <c r="G1267" t="s">
        <v>20</v>
      </c>
      <c r="H1267">
        <v>65</v>
      </c>
      <c r="I1267">
        <v>225</v>
      </c>
      <c r="J1267" t="s">
        <v>22</v>
      </c>
    </row>
    <row r="1268" spans="1:10" x14ac:dyDescent="0.25">
      <c r="A1268" t="s">
        <v>59</v>
      </c>
      <c r="B1268">
        <v>1185732</v>
      </c>
      <c r="C1268">
        <v>44429</v>
      </c>
      <c r="D1268" t="s">
        <v>29</v>
      </c>
      <c r="E1268" t="s">
        <v>62</v>
      </c>
      <c r="F1268" t="s">
        <v>63</v>
      </c>
      <c r="G1268" t="s">
        <v>21</v>
      </c>
      <c r="H1268">
        <v>70</v>
      </c>
      <c r="I1268">
        <v>400</v>
      </c>
      <c r="J1268" t="s">
        <v>22</v>
      </c>
    </row>
    <row r="1269" spans="1:10" x14ac:dyDescent="0.25">
      <c r="A1269" t="s">
        <v>59</v>
      </c>
      <c r="B1269">
        <v>1185732</v>
      </c>
      <c r="C1269">
        <v>44459</v>
      </c>
      <c r="D1269" t="s">
        <v>29</v>
      </c>
      <c r="E1269" t="s">
        <v>62</v>
      </c>
      <c r="F1269" t="s">
        <v>63</v>
      </c>
      <c r="G1269" t="s">
        <v>15</v>
      </c>
      <c r="H1269">
        <v>65</v>
      </c>
      <c r="I1269">
        <v>525</v>
      </c>
      <c r="J1269" t="s">
        <v>22</v>
      </c>
    </row>
    <row r="1270" spans="1:10" x14ac:dyDescent="0.25">
      <c r="A1270" t="s">
        <v>59</v>
      </c>
      <c r="B1270">
        <v>1185732</v>
      </c>
      <c r="C1270">
        <v>44459</v>
      </c>
      <c r="D1270" t="s">
        <v>29</v>
      </c>
      <c r="E1270" t="s">
        <v>62</v>
      </c>
      <c r="F1270" t="s">
        <v>63</v>
      </c>
      <c r="G1270" t="s">
        <v>17</v>
      </c>
      <c r="H1270">
        <v>60.000000000000007</v>
      </c>
      <c r="I1270">
        <v>325</v>
      </c>
      <c r="J1270" t="s">
        <v>22</v>
      </c>
    </row>
    <row r="1271" spans="1:10" x14ac:dyDescent="0.25">
      <c r="A1271" t="s">
        <v>59</v>
      </c>
      <c r="B1271">
        <v>1185732</v>
      </c>
      <c r="C1271">
        <v>44459</v>
      </c>
      <c r="D1271" t="s">
        <v>29</v>
      </c>
      <c r="E1271" t="s">
        <v>62</v>
      </c>
      <c r="F1271" t="s">
        <v>63</v>
      </c>
      <c r="G1271" t="s">
        <v>18</v>
      </c>
      <c r="H1271">
        <v>55.000000000000007</v>
      </c>
      <c r="I1271">
        <v>225</v>
      </c>
      <c r="J1271" t="s">
        <v>22</v>
      </c>
    </row>
    <row r="1272" spans="1:10" x14ac:dyDescent="0.25">
      <c r="A1272" t="s">
        <v>59</v>
      </c>
      <c r="B1272">
        <v>1185732</v>
      </c>
      <c r="C1272">
        <v>44459</v>
      </c>
      <c r="D1272" t="s">
        <v>29</v>
      </c>
      <c r="E1272" t="s">
        <v>62</v>
      </c>
      <c r="F1272" t="s">
        <v>63</v>
      </c>
      <c r="G1272" t="s">
        <v>19</v>
      </c>
      <c r="H1272">
        <v>55.000000000000007</v>
      </c>
      <c r="I1272">
        <v>200</v>
      </c>
      <c r="J1272" t="s">
        <v>22</v>
      </c>
    </row>
    <row r="1273" spans="1:10" x14ac:dyDescent="0.25">
      <c r="A1273" t="s">
        <v>59</v>
      </c>
      <c r="B1273">
        <v>1185732</v>
      </c>
      <c r="C1273">
        <v>44459</v>
      </c>
      <c r="D1273" t="s">
        <v>29</v>
      </c>
      <c r="E1273" t="s">
        <v>62</v>
      </c>
      <c r="F1273" t="s">
        <v>63</v>
      </c>
      <c r="G1273" t="s">
        <v>20</v>
      </c>
      <c r="H1273">
        <v>65</v>
      </c>
      <c r="I1273">
        <v>200</v>
      </c>
      <c r="J1273" t="s">
        <v>22</v>
      </c>
    </row>
    <row r="1274" spans="1:10" x14ac:dyDescent="0.25">
      <c r="A1274" t="s">
        <v>59</v>
      </c>
      <c r="B1274">
        <v>1185732</v>
      </c>
      <c r="C1274">
        <v>44459</v>
      </c>
      <c r="D1274" t="s">
        <v>29</v>
      </c>
      <c r="E1274" t="s">
        <v>62</v>
      </c>
      <c r="F1274" t="s">
        <v>63</v>
      </c>
      <c r="G1274" t="s">
        <v>21</v>
      </c>
      <c r="H1274">
        <v>70</v>
      </c>
      <c r="I1274">
        <v>300</v>
      </c>
      <c r="J1274" t="s">
        <v>22</v>
      </c>
    </row>
    <row r="1275" spans="1:10" x14ac:dyDescent="0.25">
      <c r="A1275" t="s">
        <v>59</v>
      </c>
      <c r="B1275">
        <v>1185732</v>
      </c>
      <c r="C1275">
        <v>44491</v>
      </c>
      <c r="D1275" t="s">
        <v>29</v>
      </c>
      <c r="E1275" t="s">
        <v>62</v>
      </c>
      <c r="F1275" t="s">
        <v>63</v>
      </c>
      <c r="G1275" t="s">
        <v>15</v>
      </c>
      <c r="H1275">
        <v>70</v>
      </c>
      <c r="I1275">
        <v>450</v>
      </c>
      <c r="J1275" t="s">
        <v>22</v>
      </c>
    </row>
    <row r="1276" spans="1:10" x14ac:dyDescent="0.25">
      <c r="A1276" t="s">
        <v>59</v>
      </c>
      <c r="B1276">
        <v>1185732</v>
      </c>
      <c r="C1276">
        <v>44491</v>
      </c>
      <c r="D1276" t="s">
        <v>29</v>
      </c>
      <c r="E1276" t="s">
        <v>62</v>
      </c>
      <c r="F1276" t="s">
        <v>63</v>
      </c>
      <c r="G1276" t="s">
        <v>17</v>
      </c>
      <c r="H1276">
        <v>65.000000000000014</v>
      </c>
      <c r="I1276">
        <v>275</v>
      </c>
      <c r="J1276" t="s">
        <v>22</v>
      </c>
    </row>
    <row r="1277" spans="1:10" x14ac:dyDescent="0.25">
      <c r="A1277" t="s">
        <v>59</v>
      </c>
      <c r="B1277">
        <v>1185732</v>
      </c>
      <c r="C1277">
        <v>44491</v>
      </c>
      <c r="D1277" t="s">
        <v>29</v>
      </c>
      <c r="E1277" t="s">
        <v>62</v>
      </c>
      <c r="F1277" t="s">
        <v>63</v>
      </c>
      <c r="G1277" t="s">
        <v>18</v>
      </c>
      <c r="H1277">
        <v>65.000000000000014</v>
      </c>
      <c r="I1277">
        <v>175</v>
      </c>
      <c r="J1277" t="s">
        <v>22</v>
      </c>
    </row>
    <row r="1278" spans="1:10" x14ac:dyDescent="0.25">
      <c r="A1278" t="s">
        <v>59</v>
      </c>
      <c r="B1278">
        <v>1185732</v>
      </c>
      <c r="C1278">
        <v>44491</v>
      </c>
      <c r="D1278" t="s">
        <v>29</v>
      </c>
      <c r="E1278" t="s">
        <v>62</v>
      </c>
      <c r="F1278" t="s">
        <v>63</v>
      </c>
      <c r="G1278" t="s">
        <v>19</v>
      </c>
      <c r="H1278">
        <v>65.000000000000014</v>
      </c>
      <c r="I1278">
        <v>150</v>
      </c>
      <c r="J1278" t="s">
        <v>22</v>
      </c>
    </row>
    <row r="1279" spans="1:10" x14ac:dyDescent="0.25">
      <c r="A1279" t="s">
        <v>59</v>
      </c>
      <c r="B1279">
        <v>1185732</v>
      </c>
      <c r="C1279">
        <v>44491</v>
      </c>
      <c r="D1279" t="s">
        <v>29</v>
      </c>
      <c r="E1279" t="s">
        <v>62</v>
      </c>
      <c r="F1279" t="s">
        <v>63</v>
      </c>
      <c r="G1279" t="s">
        <v>20</v>
      </c>
      <c r="H1279">
        <v>75.000000000000014</v>
      </c>
      <c r="I1279">
        <v>150</v>
      </c>
      <c r="J1279" t="s">
        <v>22</v>
      </c>
    </row>
    <row r="1280" spans="1:10" x14ac:dyDescent="0.25">
      <c r="A1280" t="s">
        <v>59</v>
      </c>
      <c r="B1280">
        <v>1185732</v>
      </c>
      <c r="C1280">
        <v>44491</v>
      </c>
      <c r="D1280" t="s">
        <v>29</v>
      </c>
      <c r="E1280" t="s">
        <v>62</v>
      </c>
      <c r="F1280" t="s">
        <v>63</v>
      </c>
      <c r="G1280" t="s">
        <v>21</v>
      </c>
      <c r="H1280">
        <v>80</v>
      </c>
      <c r="I1280">
        <v>275</v>
      </c>
      <c r="J1280" t="s">
        <v>22</v>
      </c>
    </row>
    <row r="1281" spans="1:10" x14ac:dyDescent="0.25">
      <c r="A1281" t="s">
        <v>59</v>
      </c>
      <c r="B1281">
        <v>1185732</v>
      </c>
      <c r="C1281">
        <v>44521</v>
      </c>
      <c r="D1281" t="s">
        <v>29</v>
      </c>
      <c r="E1281" t="s">
        <v>62</v>
      </c>
      <c r="F1281" t="s">
        <v>63</v>
      </c>
      <c r="G1281" t="s">
        <v>15</v>
      </c>
      <c r="H1281">
        <v>75.000000000000014</v>
      </c>
      <c r="I1281">
        <v>425</v>
      </c>
      <c r="J1281" t="s">
        <v>22</v>
      </c>
    </row>
    <row r="1282" spans="1:10" x14ac:dyDescent="0.25">
      <c r="A1282" t="s">
        <v>59</v>
      </c>
      <c r="B1282">
        <v>1185732</v>
      </c>
      <c r="C1282">
        <v>44521</v>
      </c>
      <c r="D1282" t="s">
        <v>29</v>
      </c>
      <c r="E1282" t="s">
        <v>62</v>
      </c>
      <c r="F1282" t="s">
        <v>63</v>
      </c>
      <c r="G1282" t="s">
        <v>17</v>
      </c>
      <c r="H1282">
        <v>65.000000000000014</v>
      </c>
      <c r="I1282">
        <v>300</v>
      </c>
      <c r="J1282" t="s">
        <v>22</v>
      </c>
    </row>
    <row r="1283" spans="1:10" x14ac:dyDescent="0.25">
      <c r="A1283" t="s">
        <v>59</v>
      </c>
      <c r="B1283">
        <v>1185732</v>
      </c>
      <c r="C1283">
        <v>44521</v>
      </c>
      <c r="D1283" t="s">
        <v>29</v>
      </c>
      <c r="E1283" t="s">
        <v>62</v>
      </c>
      <c r="F1283" t="s">
        <v>63</v>
      </c>
      <c r="G1283" t="s">
        <v>18</v>
      </c>
      <c r="H1283">
        <v>65.000000000000014</v>
      </c>
      <c r="I1283">
        <v>320</v>
      </c>
      <c r="J1283" t="s">
        <v>22</v>
      </c>
    </row>
    <row r="1284" spans="1:10" x14ac:dyDescent="0.25">
      <c r="A1284" t="s">
        <v>59</v>
      </c>
      <c r="B1284">
        <v>1185732</v>
      </c>
      <c r="C1284">
        <v>44521</v>
      </c>
      <c r="D1284" t="s">
        <v>29</v>
      </c>
      <c r="E1284" t="s">
        <v>62</v>
      </c>
      <c r="F1284" t="s">
        <v>63</v>
      </c>
      <c r="G1284" t="s">
        <v>19</v>
      </c>
      <c r="H1284">
        <v>65.000000000000014</v>
      </c>
      <c r="I1284">
        <v>300</v>
      </c>
      <c r="J1284" t="s">
        <v>22</v>
      </c>
    </row>
    <row r="1285" spans="1:10" x14ac:dyDescent="0.25">
      <c r="A1285" t="s">
        <v>59</v>
      </c>
      <c r="B1285">
        <v>1185732</v>
      </c>
      <c r="C1285">
        <v>44521</v>
      </c>
      <c r="D1285" t="s">
        <v>29</v>
      </c>
      <c r="E1285" t="s">
        <v>62</v>
      </c>
      <c r="F1285" t="s">
        <v>63</v>
      </c>
      <c r="G1285" t="s">
        <v>20</v>
      </c>
      <c r="H1285">
        <v>75.000000000000014</v>
      </c>
      <c r="I1285">
        <v>275</v>
      </c>
      <c r="J1285" t="s">
        <v>22</v>
      </c>
    </row>
    <row r="1286" spans="1:10" x14ac:dyDescent="0.25">
      <c r="A1286" t="s">
        <v>59</v>
      </c>
      <c r="B1286">
        <v>1185732</v>
      </c>
      <c r="C1286">
        <v>44521</v>
      </c>
      <c r="D1286" t="s">
        <v>29</v>
      </c>
      <c r="E1286" t="s">
        <v>62</v>
      </c>
      <c r="F1286" t="s">
        <v>63</v>
      </c>
      <c r="G1286" t="s">
        <v>21</v>
      </c>
      <c r="H1286">
        <v>80</v>
      </c>
      <c r="I1286">
        <v>375</v>
      </c>
      <c r="J1286" t="s">
        <v>22</v>
      </c>
    </row>
    <row r="1287" spans="1:10" x14ac:dyDescent="0.25">
      <c r="A1287" t="s">
        <v>59</v>
      </c>
      <c r="B1287">
        <v>1185732</v>
      </c>
      <c r="C1287">
        <v>44550</v>
      </c>
      <c r="D1287" t="s">
        <v>29</v>
      </c>
      <c r="E1287" t="s">
        <v>62</v>
      </c>
      <c r="F1287" t="s">
        <v>63</v>
      </c>
      <c r="G1287" t="s">
        <v>15</v>
      </c>
      <c r="H1287">
        <v>75.000000000000014</v>
      </c>
      <c r="I1287">
        <v>600</v>
      </c>
      <c r="J1287" t="s">
        <v>22</v>
      </c>
    </row>
    <row r="1288" spans="1:10" x14ac:dyDescent="0.25">
      <c r="A1288" t="s">
        <v>59</v>
      </c>
      <c r="B1288">
        <v>1185732</v>
      </c>
      <c r="C1288">
        <v>44550</v>
      </c>
      <c r="D1288" t="s">
        <v>29</v>
      </c>
      <c r="E1288" t="s">
        <v>62</v>
      </c>
      <c r="F1288" t="s">
        <v>63</v>
      </c>
      <c r="G1288" t="s">
        <v>17</v>
      </c>
      <c r="H1288">
        <v>65.000000000000014</v>
      </c>
      <c r="I1288">
        <v>400</v>
      </c>
      <c r="J1288" t="s">
        <v>22</v>
      </c>
    </row>
    <row r="1289" spans="1:10" x14ac:dyDescent="0.25">
      <c r="A1289" t="s">
        <v>12</v>
      </c>
      <c r="B1289">
        <v>1128299</v>
      </c>
      <c r="C1289">
        <v>44206</v>
      </c>
      <c r="D1289" t="s">
        <v>29</v>
      </c>
      <c r="E1289" t="s">
        <v>62</v>
      </c>
      <c r="F1289" t="s">
        <v>63</v>
      </c>
      <c r="G1289" t="s">
        <v>15</v>
      </c>
      <c r="H1289">
        <v>35</v>
      </c>
      <c r="I1289">
        <v>375</v>
      </c>
      <c r="J1289" t="s">
        <v>22</v>
      </c>
    </row>
    <row r="1290" spans="1:10" x14ac:dyDescent="0.25">
      <c r="A1290" t="s">
        <v>12</v>
      </c>
      <c r="B1290">
        <v>1128299</v>
      </c>
      <c r="C1290">
        <v>44206</v>
      </c>
      <c r="D1290" t="s">
        <v>29</v>
      </c>
      <c r="E1290" t="s">
        <v>62</v>
      </c>
      <c r="F1290" t="s">
        <v>63</v>
      </c>
      <c r="G1290" t="s">
        <v>17</v>
      </c>
      <c r="H1290">
        <v>45</v>
      </c>
      <c r="I1290">
        <v>375</v>
      </c>
      <c r="J1290" t="s">
        <v>22</v>
      </c>
    </row>
    <row r="1291" spans="1:10" x14ac:dyDescent="0.25">
      <c r="A1291" t="s">
        <v>12</v>
      </c>
      <c r="B1291">
        <v>1128299</v>
      </c>
      <c r="C1291">
        <v>44206</v>
      </c>
      <c r="D1291" t="s">
        <v>29</v>
      </c>
      <c r="E1291" t="s">
        <v>62</v>
      </c>
      <c r="F1291" t="s">
        <v>63</v>
      </c>
      <c r="G1291" t="s">
        <v>18</v>
      </c>
      <c r="H1291">
        <v>45</v>
      </c>
      <c r="I1291">
        <v>375</v>
      </c>
      <c r="J1291" t="s">
        <v>22</v>
      </c>
    </row>
    <row r="1292" spans="1:10" x14ac:dyDescent="0.25">
      <c r="A1292" t="s">
        <v>12</v>
      </c>
      <c r="B1292">
        <v>1128299</v>
      </c>
      <c r="C1292">
        <v>44206</v>
      </c>
      <c r="D1292" t="s">
        <v>29</v>
      </c>
      <c r="E1292" t="s">
        <v>62</v>
      </c>
      <c r="F1292" t="s">
        <v>63</v>
      </c>
      <c r="G1292" t="s">
        <v>19</v>
      </c>
      <c r="H1292">
        <v>45</v>
      </c>
      <c r="I1292">
        <v>225</v>
      </c>
      <c r="J1292" t="s">
        <v>22</v>
      </c>
    </row>
    <row r="1293" spans="1:10" x14ac:dyDescent="0.25">
      <c r="A1293" t="s">
        <v>12</v>
      </c>
      <c r="B1293">
        <v>1128299</v>
      </c>
      <c r="C1293">
        <v>44206</v>
      </c>
      <c r="D1293" t="s">
        <v>29</v>
      </c>
      <c r="E1293" t="s">
        <v>62</v>
      </c>
      <c r="F1293" t="s">
        <v>63</v>
      </c>
      <c r="G1293" t="s">
        <v>20</v>
      </c>
      <c r="H1293">
        <v>50</v>
      </c>
      <c r="I1293">
        <v>175</v>
      </c>
      <c r="J1293" t="s">
        <v>22</v>
      </c>
    </row>
    <row r="1294" spans="1:10" x14ac:dyDescent="0.25">
      <c r="A1294" t="s">
        <v>12</v>
      </c>
      <c r="B1294">
        <v>1128299</v>
      </c>
      <c r="C1294">
        <v>44206</v>
      </c>
      <c r="D1294" t="s">
        <v>29</v>
      </c>
      <c r="E1294" t="s">
        <v>62</v>
      </c>
      <c r="F1294" t="s">
        <v>63</v>
      </c>
      <c r="G1294" t="s">
        <v>21</v>
      </c>
      <c r="H1294">
        <v>45</v>
      </c>
      <c r="I1294">
        <v>425</v>
      </c>
      <c r="J1294" t="s">
        <v>22</v>
      </c>
    </row>
    <row r="1295" spans="1:10" x14ac:dyDescent="0.25">
      <c r="A1295" t="s">
        <v>12</v>
      </c>
      <c r="B1295">
        <v>1128299</v>
      </c>
      <c r="C1295">
        <v>44237</v>
      </c>
      <c r="D1295" t="s">
        <v>29</v>
      </c>
      <c r="E1295" t="s">
        <v>62</v>
      </c>
      <c r="F1295" t="s">
        <v>63</v>
      </c>
      <c r="G1295" t="s">
        <v>15</v>
      </c>
      <c r="H1295">
        <v>35</v>
      </c>
      <c r="I1295">
        <v>475</v>
      </c>
      <c r="J1295" t="s">
        <v>22</v>
      </c>
    </row>
    <row r="1296" spans="1:10" x14ac:dyDescent="0.25">
      <c r="A1296" t="s">
        <v>12</v>
      </c>
      <c r="B1296">
        <v>1128299</v>
      </c>
      <c r="C1296">
        <v>44237</v>
      </c>
      <c r="D1296" t="s">
        <v>29</v>
      </c>
      <c r="E1296" t="s">
        <v>62</v>
      </c>
      <c r="F1296" t="s">
        <v>63</v>
      </c>
      <c r="G1296" t="s">
        <v>17</v>
      </c>
      <c r="H1296">
        <v>45</v>
      </c>
      <c r="I1296">
        <v>375</v>
      </c>
      <c r="J1296" t="s">
        <v>22</v>
      </c>
    </row>
    <row r="1297" spans="1:10" x14ac:dyDescent="0.25">
      <c r="A1297" t="s">
        <v>12</v>
      </c>
      <c r="B1297">
        <v>1128299</v>
      </c>
      <c r="C1297">
        <v>44237</v>
      </c>
      <c r="D1297" t="s">
        <v>29</v>
      </c>
      <c r="E1297" t="s">
        <v>62</v>
      </c>
      <c r="F1297" t="s">
        <v>63</v>
      </c>
      <c r="G1297" t="s">
        <v>18</v>
      </c>
      <c r="H1297">
        <v>45</v>
      </c>
      <c r="I1297">
        <v>375</v>
      </c>
      <c r="J1297" t="s">
        <v>22</v>
      </c>
    </row>
    <row r="1298" spans="1:10" x14ac:dyDescent="0.25">
      <c r="A1298" t="s">
        <v>12</v>
      </c>
      <c r="B1298">
        <v>1128299</v>
      </c>
      <c r="C1298">
        <v>44237</v>
      </c>
      <c r="D1298" t="s">
        <v>29</v>
      </c>
      <c r="E1298" t="s">
        <v>64</v>
      </c>
      <c r="F1298" t="s">
        <v>65</v>
      </c>
      <c r="G1298" t="s">
        <v>19</v>
      </c>
      <c r="H1298">
        <v>45</v>
      </c>
      <c r="I1298">
        <v>225</v>
      </c>
      <c r="J1298" t="s">
        <v>22</v>
      </c>
    </row>
    <row r="1299" spans="1:10" x14ac:dyDescent="0.25">
      <c r="A1299" t="s">
        <v>12</v>
      </c>
      <c r="B1299">
        <v>1128299</v>
      </c>
      <c r="C1299">
        <v>44237</v>
      </c>
      <c r="D1299" t="s">
        <v>29</v>
      </c>
      <c r="E1299" t="s">
        <v>64</v>
      </c>
      <c r="F1299" t="s">
        <v>65</v>
      </c>
      <c r="G1299" t="s">
        <v>20</v>
      </c>
      <c r="H1299">
        <v>50</v>
      </c>
      <c r="I1299">
        <v>150</v>
      </c>
      <c r="J1299" t="s">
        <v>22</v>
      </c>
    </row>
    <row r="1300" spans="1:10" x14ac:dyDescent="0.25">
      <c r="A1300" t="s">
        <v>12</v>
      </c>
      <c r="B1300">
        <v>1128299</v>
      </c>
      <c r="C1300">
        <v>44237</v>
      </c>
      <c r="D1300" t="s">
        <v>29</v>
      </c>
      <c r="E1300" t="s">
        <v>64</v>
      </c>
      <c r="F1300" t="s">
        <v>65</v>
      </c>
      <c r="G1300" t="s">
        <v>21</v>
      </c>
      <c r="H1300">
        <v>45</v>
      </c>
      <c r="I1300">
        <v>350</v>
      </c>
      <c r="J1300" t="s">
        <v>22</v>
      </c>
    </row>
    <row r="1301" spans="1:10" x14ac:dyDescent="0.25">
      <c r="A1301" t="s">
        <v>12</v>
      </c>
      <c r="B1301">
        <v>1128299</v>
      </c>
      <c r="C1301">
        <v>44264</v>
      </c>
      <c r="D1301" t="s">
        <v>29</v>
      </c>
      <c r="E1301" t="s">
        <v>64</v>
      </c>
      <c r="F1301" t="s">
        <v>65</v>
      </c>
      <c r="G1301" t="s">
        <v>15</v>
      </c>
      <c r="H1301">
        <v>45</v>
      </c>
      <c r="I1301">
        <v>500</v>
      </c>
      <c r="J1301" t="s">
        <v>22</v>
      </c>
    </row>
    <row r="1302" spans="1:10" x14ac:dyDescent="0.25">
      <c r="A1302" t="s">
        <v>12</v>
      </c>
      <c r="B1302">
        <v>1128299</v>
      </c>
      <c r="C1302">
        <v>44264</v>
      </c>
      <c r="D1302" t="s">
        <v>29</v>
      </c>
      <c r="E1302" t="s">
        <v>64</v>
      </c>
      <c r="F1302" t="s">
        <v>65</v>
      </c>
      <c r="G1302" t="s">
        <v>17</v>
      </c>
      <c r="H1302">
        <v>54.999999999999993</v>
      </c>
      <c r="I1302">
        <v>350</v>
      </c>
      <c r="J1302" t="s">
        <v>22</v>
      </c>
    </row>
    <row r="1303" spans="1:10" x14ac:dyDescent="0.25">
      <c r="A1303" t="s">
        <v>12</v>
      </c>
      <c r="B1303">
        <v>1128299</v>
      </c>
      <c r="C1303">
        <v>44264</v>
      </c>
      <c r="D1303" t="s">
        <v>29</v>
      </c>
      <c r="E1303" t="s">
        <v>64</v>
      </c>
      <c r="F1303" t="s">
        <v>65</v>
      </c>
      <c r="G1303" t="s">
        <v>18</v>
      </c>
      <c r="H1303">
        <v>59.999999999999986</v>
      </c>
      <c r="I1303">
        <v>375</v>
      </c>
      <c r="J1303" t="s">
        <v>22</v>
      </c>
    </row>
    <row r="1304" spans="1:10" x14ac:dyDescent="0.25">
      <c r="A1304" t="s">
        <v>12</v>
      </c>
      <c r="B1304">
        <v>1128299</v>
      </c>
      <c r="C1304">
        <v>44264</v>
      </c>
      <c r="D1304" t="s">
        <v>29</v>
      </c>
      <c r="E1304" t="s">
        <v>64</v>
      </c>
      <c r="F1304" t="s">
        <v>65</v>
      </c>
      <c r="G1304" t="s">
        <v>19</v>
      </c>
      <c r="H1304">
        <v>54.999999999999993</v>
      </c>
      <c r="I1304">
        <v>275</v>
      </c>
      <c r="J1304" t="s">
        <v>22</v>
      </c>
    </row>
    <row r="1305" spans="1:10" x14ac:dyDescent="0.25">
      <c r="A1305" t="s">
        <v>12</v>
      </c>
      <c r="B1305">
        <v>1128299</v>
      </c>
      <c r="C1305">
        <v>44264</v>
      </c>
      <c r="D1305" t="s">
        <v>29</v>
      </c>
      <c r="E1305" t="s">
        <v>64</v>
      </c>
      <c r="F1305" t="s">
        <v>65</v>
      </c>
      <c r="G1305" t="s">
        <v>20</v>
      </c>
      <c r="H1305">
        <v>60</v>
      </c>
      <c r="I1305">
        <v>125</v>
      </c>
      <c r="J1305" t="s">
        <v>22</v>
      </c>
    </row>
    <row r="1306" spans="1:10" x14ac:dyDescent="0.25">
      <c r="A1306" t="s">
        <v>12</v>
      </c>
      <c r="B1306">
        <v>1128299</v>
      </c>
      <c r="C1306">
        <v>44264</v>
      </c>
      <c r="D1306" t="s">
        <v>29</v>
      </c>
      <c r="E1306" t="s">
        <v>64</v>
      </c>
      <c r="F1306" t="s">
        <v>65</v>
      </c>
      <c r="G1306" t="s">
        <v>21</v>
      </c>
      <c r="H1306">
        <v>54.999999999999993</v>
      </c>
      <c r="I1306">
        <v>325</v>
      </c>
      <c r="J1306" t="s">
        <v>22</v>
      </c>
    </row>
    <row r="1307" spans="1:10" x14ac:dyDescent="0.25">
      <c r="A1307" t="s">
        <v>12</v>
      </c>
      <c r="B1307">
        <v>1128299</v>
      </c>
      <c r="C1307">
        <v>44296</v>
      </c>
      <c r="D1307" t="s">
        <v>29</v>
      </c>
      <c r="E1307" t="s">
        <v>64</v>
      </c>
      <c r="F1307" t="s">
        <v>65</v>
      </c>
      <c r="G1307" t="s">
        <v>15</v>
      </c>
      <c r="H1307">
        <v>60</v>
      </c>
      <c r="I1307">
        <v>500</v>
      </c>
      <c r="J1307" t="s">
        <v>22</v>
      </c>
    </row>
    <row r="1308" spans="1:10" x14ac:dyDescent="0.25">
      <c r="A1308" t="s">
        <v>12</v>
      </c>
      <c r="B1308">
        <v>1128299</v>
      </c>
      <c r="C1308">
        <v>44296</v>
      </c>
      <c r="D1308" t="s">
        <v>29</v>
      </c>
      <c r="E1308" t="s">
        <v>64</v>
      </c>
      <c r="F1308" t="s">
        <v>65</v>
      </c>
      <c r="G1308" t="s">
        <v>17</v>
      </c>
      <c r="H1308">
        <v>65</v>
      </c>
      <c r="I1308">
        <v>300</v>
      </c>
      <c r="J1308" t="s">
        <v>22</v>
      </c>
    </row>
    <row r="1309" spans="1:10" x14ac:dyDescent="0.25">
      <c r="A1309" t="s">
        <v>12</v>
      </c>
      <c r="B1309">
        <v>1128299</v>
      </c>
      <c r="C1309">
        <v>44296</v>
      </c>
      <c r="D1309" t="s">
        <v>29</v>
      </c>
      <c r="E1309" t="s">
        <v>64</v>
      </c>
      <c r="F1309" t="s">
        <v>65</v>
      </c>
      <c r="G1309" t="s">
        <v>18</v>
      </c>
      <c r="H1309">
        <v>65</v>
      </c>
      <c r="I1309">
        <v>350</v>
      </c>
      <c r="J1309" t="s">
        <v>22</v>
      </c>
    </row>
    <row r="1310" spans="1:10" x14ac:dyDescent="0.25">
      <c r="A1310" t="s">
        <v>12</v>
      </c>
      <c r="B1310">
        <v>1128299</v>
      </c>
      <c r="C1310">
        <v>44296</v>
      </c>
      <c r="D1310" t="s">
        <v>29</v>
      </c>
      <c r="E1310" t="s">
        <v>64</v>
      </c>
      <c r="F1310" t="s">
        <v>65</v>
      </c>
      <c r="G1310" t="s">
        <v>19</v>
      </c>
      <c r="H1310">
        <v>50</v>
      </c>
      <c r="I1310">
        <v>250</v>
      </c>
      <c r="J1310" t="s">
        <v>22</v>
      </c>
    </row>
    <row r="1311" spans="1:10" x14ac:dyDescent="0.25">
      <c r="A1311" t="s">
        <v>12</v>
      </c>
      <c r="B1311">
        <v>1128299</v>
      </c>
      <c r="C1311">
        <v>44296</v>
      </c>
      <c r="D1311" t="s">
        <v>29</v>
      </c>
      <c r="E1311" t="s">
        <v>64</v>
      </c>
      <c r="F1311" t="s">
        <v>65</v>
      </c>
      <c r="G1311" t="s">
        <v>20</v>
      </c>
      <c r="H1311">
        <v>55.000000000000007</v>
      </c>
      <c r="I1311">
        <v>150</v>
      </c>
      <c r="J1311" t="s">
        <v>22</v>
      </c>
    </row>
    <row r="1312" spans="1:10" x14ac:dyDescent="0.25">
      <c r="A1312" t="s">
        <v>12</v>
      </c>
      <c r="B1312">
        <v>1128299</v>
      </c>
      <c r="C1312">
        <v>44296</v>
      </c>
      <c r="D1312" t="s">
        <v>29</v>
      </c>
      <c r="E1312" t="s">
        <v>64</v>
      </c>
      <c r="F1312" t="s">
        <v>65</v>
      </c>
      <c r="G1312" t="s">
        <v>21</v>
      </c>
      <c r="H1312">
        <v>70</v>
      </c>
      <c r="I1312">
        <v>325</v>
      </c>
      <c r="J1312" t="s">
        <v>22</v>
      </c>
    </row>
    <row r="1313" spans="1:10" x14ac:dyDescent="0.25">
      <c r="A1313" t="s">
        <v>12</v>
      </c>
      <c r="B1313">
        <v>1128299</v>
      </c>
      <c r="C1313">
        <v>44327</v>
      </c>
      <c r="D1313" t="s">
        <v>29</v>
      </c>
      <c r="E1313" t="s">
        <v>64</v>
      </c>
      <c r="F1313" t="s">
        <v>65</v>
      </c>
      <c r="G1313" t="s">
        <v>15</v>
      </c>
      <c r="H1313">
        <v>54.999999999999993</v>
      </c>
      <c r="I1313">
        <v>525</v>
      </c>
      <c r="J1313" t="s">
        <v>22</v>
      </c>
    </row>
    <row r="1314" spans="1:10" x14ac:dyDescent="0.25">
      <c r="A1314" t="s">
        <v>12</v>
      </c>
      <c r="B1314">
        <v>1128299</v>
      </c>
      <c r="C1314">
        <v>44327</v>
      </c>
      <c r="D1314" t="s">
        <v>29</v>
      </c>
      <c r="E1314" t="s">
        <v>64</v>
      </c>
      <c r="F1314" t="s">
        <v>65</v>
      </c>
      <c r="G1314" t="s">
        <v>17</v>
      </c>
      <c r="H1314">
        <v>60</v>
      </c>
      <c r="I1314">
        <v>375</v>
      </c>
      <c r="J1314" t="s">
        <v>22</v>
      </c>
    </row>
    <row r="1315" spans="1:10" x14ac:dyDescent="0.25">
      <c r="A1315" t="s">
        <v>12</v>
      </c>
      <c r="B1315">
        <v>1128299</v>
      </c>
      <c r="C1315">
        <v>44327</v>
      </c>
      <c r="D1315" t="s">
        <v>29</v>
      </c>
      <c r="E1315" t="s">
        <v>64</v>
      </c>
      <c r="F1315" t="s">
        <v>65</v>
      </c>
      <c r="G1315" t="s">
        <v>18</v>
      </c>
      <c r="H1315">
        <v>60</v>
      </c>
      <c r="I1315">
        <v>375</v>
      </c>
      <c r="J1315" t="s">
        <v>22</v>
      </c>
    </row>
    <row r="1316" spans="1:10" x14ac:dyDescent="0.25">
      <c r="A1316" t="s">
        <v>12</v>
      </c>
      <c r="B1316">
        <v>1128299</v>
      </c>
      <c r="C1316">
        <v>44327</v>
      </c>
      <c r="D1316" t="s">
        <v>29</v>
      </c>
      <c r="E1316" t="s">
        <v>64</v>
      </c>
      <c r="F1316" t="s">
        <v>65</v>
      </c>
      <c r="G1316" t="s">
        <v>19</v>
      </c>
      <c r="H1316">
        <v>54.999999999999993</v>
      </c>
      <c r="I1316">
        <v>275</v>
      </c>
      <c r="J1316" t="s">
        <v>22</v>
      </c>
    </row>
    <row r="1317" spans="1:10" x14ac:dyDescent="0.25">
      <c r="A1317" t="s">
        <v>12</v>
      </c>
      <c r="B1317">
        <v>1128299</v>
      </c>
      <c r="C1317">
        <v>44327</v>
      </c>
      <c r="D1317" t="s">
        <v>29</v>
      </c>
      <c r="E1317" t="s">
        <v>64</v>
      </c>
      <c r="F1317" t="s">
        <v>65</v>
      </c>
      <c r="G1317" t="s">
        <v>20</v>
      </c>
      <c r="H1317">
        <v>60</v>
      </c>
      <c r="I1317">
        <v>175</v>
      </c>
      <c r="J1317" t="s">
        <v>22</v>
      </c>
    </row>
    <row r="1318" spans="1:10" x14ac:dyDescent="0.25">
      <c r="A1318" t="s">
        <v>12</v>
      </c>
      <c r="B1318">
        <v>1128299</v>
      </c>
      <c r="C1318">
        <v>44327</v>
      </c>
      <c r="D1318" t="s">
        <v>29</v>
      </c>
      <c r="E1318" t="s">
        <v>64</v>
      </c>
      <c r="F1318" t="s">
        <v>65</v>
      </c>
      <c r="G1318" t="s">
        <v>21</v>
      </c>
      <c r="H1318">
        <v>75</v>
      </c>
      <c r="I1318">
        <v>475</v>
      </c>
      <c r="J1318" t="s">
        <v>22</v>
      </c>
    </row>
    <row r="1319" spans="1:10" x14ac:dyDescent="0.25">
      <c r="A1319" t="s">
        <v>12</v>
      </c>
      <c r="B1319">
        <v>1128299</v>
      </c>
      <c r="C1319">
        <v>44357</v>
      </c>
      <c r="D1319" t="s">
        <v>29</v>
      </c>
      <c r="E1319" t="s">
        <v>64</v>
      </c>
      <c r="F1319" t="s">
        <v>65</v>
      </c>
      <c r="G1319" t="s">
        <v>15</v>
      </c>
      <c r="H1319">
        <v>70</v>
      </c>
      <c r="I1319">
        <v>725</v>
      </c>
      <c r="J1319" t="s">
        <v>22</v>
      </c>
    </row>
    <row r="1320" spans="1:10" x14ac:dyDescent="0.25">
      <c r="A1320" t="s">
        <v>12</v>
      </c>
      <c r="B1320">
        <v>1128299</v>
      </c>
      <c r="C1320">
        <v>44357</v>
      </c>
      <c r="D1320" t="s">
        <v>29</v>
      </c>
      <c r="E1320" t="s">
        <v>64</v>
      </c>
      <c r="F1320" t="s">
        <v>65</v>
      </c>
      <c r="G1320" t="s">
        <v>17</v>
      </c>
      <c r="H1320">
        <v>75</v>
      </c>
      <c r="I1320">
        <v>600</v>
      </c>
      <c r="J1320" t="s">
        <v>22</v>
      </c>
    </row>
    <row r="1321" spans="1:10" x14ac:dyDescent="0.25">
      <c r="A1321" t="s">
        <v>12</v>
      </c>
      <c r="B1321">
        <v>1128299</v>
      </c>
      <c r="C1321">
        <v>44357</v>
      </c>
      <c r="D1321" t="s">
        <v>29</v>
      </c>
      <c r="E1321" t="s">
        <v>64</v>
      </c>
      <c r="F1321" t="s">
        <v>65</v>
      </c>
      <c r="G1321" t="s">
        <v>18</v>
      </c>
      <c r="H1321">
        <v>75</v>
      </c>
      <c r="I1321">
        <v>600</v>
      </c>
      <c r="J1321" t="s">
        <v>22</v>
      </c>
    </row>
    <row r="1322" spans="1:10" x14ac:dyDescent="0.25">
      <c r="A1322" t="s">
        <v>12</v>
      </c>
      <c r="B1322">
        <v>1128299</v>
      </c>
      <c r="C1322">
        <v>44357</v>
      </c>
      <c r="D1322" t="s">
        <v>29</v>
      </c>
      <c r="E1322" t="s">
        <v>64</v>
      </c>
      <c r="F1322" t="s">
        <v>65</v>
      </c>
      <c r="G1322" t="s">
        <v>19</v>
      </c>
      <c r="H1322">
        <v>75</v>
      </c>
      <c r="I1322">
        <v>475</v>
      </c>
      <c r="J1322" t="s">
        <v>22</v>
      </c>
    </row>
    <row r="1323" spans="1:10" x14ac:dyDescent="0.25">
      <c r="A1323" t="s">
        <v>12</v>
      </c>
      <c r="B1323">
        <v>1128299</v>
      </c>
      <c r="C1323">
        <v>44357</v>
      </c>
      <c r="D1323" t="s">
        <v>29</v>
      </c>
      <c r="E1323" t="s">
        <v>64</v>
      </c>
      <c r="F1323" t="s">
        <v>65</v>
      </c>
      <c r="G1323" t="s">
        <v>20</v>
      </c>
      <c r="H1323">
        <v>85.000000000000014</v>
      </c>
      <c r="I1323">
        <v>350</v>
      </c>
      <c r="J1323" t="s">
        <v>22</v>
      </c>
    </row>
    <row r="1324" spans="1:10" x14ac:dyDescent="0.25">
      <c r="A1324" t="s">
        <v>12</v>
      </c>
      <c r="B1324">
        <v>1128299</v>
      </c>
      <c r="C1324">
        <v>44357</v>
      </c>
      <c r="D1324" t="s">
        <v>29</v>
      </c>
      <c r="E1324" t="s">
        <v>64</v>
      </c>
      <c r="F1324" t="s">
        <v>65</v>
      </c>
      <c r="G1324" t="s">
        <v>21</v>
      </c>
      <c r="H1324">
        <v>100</v>
      </c>
      <c r="I1324">
        <v>650</v>
      </c>
      <c r="J1324" t="s">
        <v>22</v>
      </c>
    </row>
    <row r="1325" spans="1:10" x14ac:dyDescent="0.25">
      <c r="A1325" t="s">
        <v>12</v>
      </c>
      <c r="B1325">
        <v>1128299</v>
      </c>
      <c r="C1325">
        <v>44386</v>
      </c>
      <c r="D1325" t="s">
        <v>29</v>
      </c>
      <c r="E1325" t="s">
        <v>64</v>
      </c>
      <c r="F1325" t="s">
        <v>65</v>
      </c>
      <c r="G1325" t="s">
        <v>15</v>
      </c>
      <c r="H1325">
        <v>80</v>
      </c>
      <c r="I1325">
        <v>800</v>
      </c>
      <c r="J1325" t="s">
        <v>22</v>
      </c>
    </row>
    <row r="1326" spans="1:10" x14ac:dyDescent="0.25">
      <c r="A1326" t="s">
        <v>12</v>
      </c>
      <c r="B1326">
        <v>1128299</v>
      </c>
      <c r="C1326">
        <v>44386</v>
      </c>
      <c r="D1326" t="s">
        <v>29</v>
      </c>
      <c r="E1326" t="s">
        <v>64</v>
      </c>
      <c r="F1326" t="s">
        <v>65</v>
      </c>
      <c r="G1326" t="s">
        <v>17</v>
      </c>
      <c r="H1326">
        <v>85.000000000000014</v>
      </c>
      <c r="I1326">
        <v>650</v>
      </c>
      <c r="J1326" t="s">
        <v>22</v>
      </c>
    </row>
    <row r="1327" spans="1:10" x14ac:dyDescent="0.25">
      <c r="A1327" t="s">
        <v>12</v>
      </c>
      <c r="B1327">
        <v>1128299</v>
      </c>
      <c r="C1327">
        <v>44386</v>
      </c>
      <c r="D1327" t="s">
        <v>29</v>
      </c>
      <c r="E1327" t="s">
        <v>64</v>
      </c>
      <c r="F1327" t="s">
        <v>65</v>
      </c>
      <c r="G1327" t="s">
        <v>18</v>
      </c>
      <c r="H1327">
        <v>85.000000000000014</v>
      </c>
      <c r="I1327">
        <v>600</v>
      </c>
      <c r="J1327" t="s">
        <v>22</v>
      </c>
    </row>
    <row r="1328" spans="1:10" x14ac:dyDescent="0.25">
      <c r="A1328" t="s">
        <v>12</v>
      </c>
      <c r="B1328">
        <v>1128299</v>
      </c>
      <c r="C1328">
        <v>44386</v>
      </c>
      <c r="D1328" t="s">
        <v>29</v>
      </c>
      <c r="E1328" t="s">
        <v>64</v>
      </c>
      <c r="F1328" t="s">
        <v>65</v>
      </c>
      <c r="G1328" t="s">
        <v>19</v>
      </c>
      <c r="H1328">
        <v>80</v>
      </c>
      <c r="I1328">
        <v>500</v>
      </c>
      <c r="J1328" t="s">
        <v>22</v>
      </c>
    </row>
    <row r="1329" spans="1:10" x14ac:dyDescent="0.25">
      <c r="A1329" t="s">
        <v>12</v>
      </c>
      <c r="B1329">
        <v>1128299</v>
      </c>
      <c r="C1329">
        <v>44386</v>
      </c>
      <c r="D1329" t="s">
        <v>29</v>
      </c>
      <c r="E1329" t="s">
        <v>64</v>
      </c>
      <c r="F1329" t="s">
        <v>65</v>
      </c>
      <c r="G1329" t="s">
        <v>20</v>
      </c>
      <c r="H1329">
        <v>85.000000000000014</v>
      </c>
      <c r="I1329">
        <v>550</v>
      </c>
      <c r="J1329" t="s">
        <v>22</v>
      </c>
    </row>
    <row r="1330" spans="1:10" x14ac:dyDescent="0.25">
      <c r="A1330" t="s">
        <v>12</v>
      </c>
      <c r="B1330">
        <v>1128299</v>
      </c>
      <c r="C1330">
        <v>44386</v>
      </c>
      <c r="D1330" t="s">
        <v>29</v>
      </c>
      <c r="E1330" t="s">
        <v>64</v>
      </c>
      <c r="F1330" t="s">
        <v>65</v>
      </c>
      <c r="G1330" t="s">
        <v>21</v>
      </c>
      <c r="H1330">
        <v>100</v>
      </c>
      <c r="I1330">
        <v>550</v>
      </c>
      <c r="J1330" t="s">
        <v>22</v>
      </c>
    </row>
    <row r="1331" spans="1:10" x14ac:dyDescent="0.25">
      <c r="A1331" t="s">
        <v>12</v>
      </c>
      <c r="B1331">
        <v>1128299</v>
      </c>
      <c r="C1331">
        <v>44418</v>
      </c>
      <c r="D1331" t="s">
        <v>29</v>
      </c>
      <c r="E1331" t="s">
        <v>64</v>
      </c>
      <c r="F1331" t="s">
        <v>65</v>
      </c>
      <c r="G1331" t="s">
        <v>15</v>
      </c>
      <c r="H1331">
        <v>85.000000000000014</v>
      </c>
      <c r="I1331">
        <v>750</v>
      </c>
      <c r="J1331" t="s">
        <v>22</v>
      </c>
    </row>
    <row r="1332" spans="1:10" x14ac:dyDescent="0.25">
      <c r="A1332" t="s">
        <v>12</v>
      </c>
      <c r="B1332">
        <v>1128299</v>
      </c>
      <c r="C1332">
        <v>44418</v>
      </c>
      <c r="D1332" t="s">
        <v>29</v>
      </c>
      <c r="E1332" t="s">
        <v>64</v>
      </c>
      <c r="F1332" t="s">
        <v>65</v>
      </c>
      <c r="G1332" t="s">
        <v>17</v>
      </c>
      <c r="H1332">
        <v>75.000000000000014</v>
      </c>
      <c r="I1332">
        <v>725</v>
      </c>
      <c r="J1332" t="s">
        <v>22</v>
      </c>
    </row>
    <row r="1333" spans="1:10" x14ac:dyDescent="0.25">
      <c r="A1333" t="s">
        <v>12</v>
      </c>
      <c r="B1333">
        <v>1128299</v>
      </c>
      <c r="C1333">
        <v>44418</v>
      </c>
      <c r="D1333" t="s">
        <v>29</v>
      </c>
      <c r="E1333" t="s">
        <v>64</v>
      </c>
      <c r="F1333" t="s">
        <v>65</v>
      </c>
      <c r="G1333" t="s">
        <v>18</v>
      </c>
      <c r="H1333">
        <v>70</v>
      </c>
      <c r="I1333">
        <v>600</v>
      </c>
      <c r="J1333" t="s">
        <v>22</v>
      </c>
    </row>
    <row r="1334" spans="1:10" x14ac:dyDescent="0.25">
      <c r="A1334" t="s">
        <v>12</v>
      </c>
      <c r="B1334">
        <v>1128299</v>
      </c>
      <c r="C1334">
        <v>44418</v>
      </c>
      <c r="D1334" t="s">
        <v>29</v>
      </c>
      <c r="E1334" t="s">
        <v>64</v>
      </c>
      <c r="F1334" t="s">
        <v>65</v>
      </c>
      <c r="G1334" t="s">
        <v>19</v>
      </c>
      <c r="H1334">
        <v>70</v>
      </c>
      <c r="I1334">
        <v>525</v>
      </c>
      <c r="J1334" t="s">
        <v>22</v>
      </c>
    </row>
    <row r="1335" spans="1:10" x14ac:dyDescent="0.25">
      <c r="A1335" t="s">
        <v>23</v>
      </c>
      <c r="B1335">
        <v>1128299</v>
      </c>
      <c r="C1335">
        <v>44418</v>
      </c>
      <c r="D1335" t="s">
        <v>29</v>
      </c>
      <c r="E1335" t="s">
        <v>64</v>
      </c>
      <c r="F1335" t="s">
        <v>65</v>
      </c>
      <c r="G1335" t="s">
        <v>20</v>
      </c>
      <c r="H1335">
        <v>70</v>
      </c>
      <c r="I1335">
        <v>525</v>
      </c>
      <c r="J1335" t="s">
        <v>22</v>
      </c>
    </row>
    <row r="1336" spans="1:10" x14ac:dyDescent="0.25">
      <c r="A1336" t="s">
        <v>23</v>
      </c>
      <c r="B1336">
        <v>1128299</v>
      </c>
      <c r="C1336">
        <v>44418</v>
      </c>
      <c r="D1336" t="s">
        <v>29</v>
      </c>
      <c r="E1336" t="s">
        <v>64</v>
      </c>
      <c r="F1336" t="s">
        <v>65</v>
      </c>
      <c r="G1336" t="s">
        <v>21</v>
      </c>
      <c r="H1336">
        <v>75</v>
      </c>
      <c r="I1336">
        <v>350</v>
      </c>
      <c r="J1336" t="s">
        <v>22</v>
      </c>
    </row>
    <row r="1337" spans="1:10" x14ac:dyDescent="0.25">
      <c r="A1337" t="s">
        <v>23</v>
      </c>
      <c r="B1337">
        <v>1128299</v>
      </c>
      <c r="C1337">
        <v>44450</v>
      </c>
      <c r="D1337" t="s">
        <v>29</v>
      </c>
      <c r="E1337" t="s">
        <v>64</v>
      </c>
      <c r="F1337" t="s">
        <v>65</v>
      </c>
      <c r="G1337" t="s">
        <v>15</v>
      </c>
      <c r="H1337">
        <v>65.000000000000014</v>
      </c>
      <c r="I1337">
        <v>550</v>
      </c>
      <c r="J1337" t="s">
        <v>22</v>
      </c>
    </row>
    <row r="1338" spans="1:10" x14ac:dyDescent="0.25">
      <c r="A1338" t="s">
        <v>23</v>
      </c>
      <c r="B1338">
        <v>1128299</v>
      </c>
      <c r="C1338">
        <v>44450</v>
      </c>
      <c r="D1338" t="s">
        <v>29</v>
      </c>
      <c r="E1338" t="s">
        <v>64</v>
      </c>
      <c r="F1338" t="s">
        <v>65</v>
      </c>
      <c r="G1338" t="s">
        <v>17</v>
      </c>
      <c r="H1338">
        <v>70.000000000000014</v>
      </c>
      <c r="I1338">
        <v>550</v>
      </c>
      <c r="J1338" t="s">
        <v>22</v>
      </c>
    </row>
    <row r="1339" spans="1:10" x14ac:dyDescent="0.25">
      <c r="A1339" t="s">
        <v>23</v>
      </c>
      <c r="B1339">
        <v>1128299</v>
      </c>
      <c r="C1339">
        <v>44450</v>
      </c>
      <c r="D1339" t="s">
        <v>29</v>
      </c>
      <c r="E1339" t="s">
        <v>64</v>
      </c>
      <c r="F1339" t="s">
        <v>65</v>
      </c>
      <c r="G1339" t="s">
        <v>18</v>
      </c>
      <c r="H1339">
        <v>65.000000000000014</v>
      </c>
      <c r="I1339">
        <v>375</v>
      </c>
      <c r="J1339" t="s">
        <v>22</v>
      </c>
    </row>
    <row r="1340" spans="1:10" x14ac:dyDescent="0.25">
      <c r="A1340" t="s">
        <v>23</v>
      </c>
      <c r="B1340">
        <v>1128299</v>
      </c>
      <c r="C1340">
        <v>44450</v>
      </c>
      <c r="D1340" t="s">
        <v>29</v>
      </c>
      <c r="E1340" t="s">
        <v>64</v>
      </c>
      <c r="F1340" t="s">
        <v>65</v>
      </c>
      <c r="G1340" t="s">
        <v>19</v>
      </c>
      <c r="H1340">
        <v>65.000000000000014</v>
      </c>
      <c r="I1340">
        <v>325</v>
      </c>
      <c r="J1340" t="s">
        <v>22</v>
      </c>
    </row>
    <row r="1341" spans="1:10" x14ac:dyDescent="0.25">
      <c r="A1341" t="s">
        <v>23</v>
      </c>
      <c r="B1341">
        <v>1128299</v>
      </c>
      <c r="C1341">
        <v>44450</v>
      </c>
      <c r="D1341" t="s">
        <v>29</v>
      </c>
      <c r="E1341" t="s">
        <v>64</v>
      </c>
      <c r="F1341" t="s">
        <v>65</v>
      </c>
      <c r="G1341" t="s">
        <v>20</v>
      </c>
      <c r="H1341">
        <v>75.000000000000014</v>
      </c>
      <c r="I1341">
        <v>350</v>
      </c>
      <c r="J1341" t="s">
        <v>22</v>
      </c>
    </row>
    <row r="1342" spans="1:10" x14ac:dyDescent="0.25">
      <c r="A1342" t="s">
        <v>23</v>
      </c>
      <c r="B1342">
        <v>1128299</v>
      </c>
      <c r="C1342">
        <v>44450</v>
      </c>
      <c r="D1342" t="s">
        <v>29</v>
      </c>
      <c r="E1342" t="s">
        <v>64</v>
      </c>
      <c r="F1342" t="s">
        <v>65</v>
      </c>
      <c r="G1342" t="s">
        <v>21</v>
      </c>
      <c r="H1342">
        <v>60</v>
      </c>
      <c r="I1342">
        <v>375</v>
      </c>
      <c r="J1342" t="s">
        <v>22</v>
      </c>
    </row>
    <row r="1343" spans="1:10" x14ac:dyDescent="0.25">
      <c r="A1343" t="s">
        <v>23</v>
      </c>
      <c r="B1343">
        <v>1128299</v>
      </c>
      <c r="C1343">
        <v>44479</v>
      </c>
      <c r="D1343" t="s">
        <v>29</v>
      </c>
      <c r="E1343" t="s">
        <v>64</v>
      </c>
      <c r="F1343" t="s">
        <v>65</v>
      </c>
      <c r="G1343" t="s">
        <v>15</v>
      </c>
      <c r="H1343">
        <v>55.000000000000007</v>
      </c>
      <c r="I1343">
        <v>475</v>
      </c>
      <c r="J1343" t="s">
        <v>22</v>
      </c>
    </row>
    <row r="1344" spans="1:10" x14ac:dyDescent="0.25">
      <c r="A1344" t="s">
        <v>23</v>
      </c>
      <c r="B1344">
        <v>1128299</v>
      </c>
      <c r="C1344">
        <v>44479</v>
      </c>
      <c r="D1344" t="s">
        <v>29</v>
      </c>
      <c r="E1344" t="s">
        <v>64</v>
      </c>
      <c r="F1344" t="s">
        <v>65</v>
      </c>
      <c r="G1344" t="s">
        <v>17</v>
      </c>
      <c r="H1344">
        <v>65.000000000000014</v>
      </c>
      <c r="I1344">
        <v>475</v>
      </c>
      <c r="J1344" t="s">
        <v>22</v>
      </c>
    </row>
    <row r="1345" spans="1:10" x14ac:dyDescent="0.25">
      <c r="A1345" t="s">
        <v>23</v>
      </c>
      <c r="B1345">
        <v>1128299</v>
      </c>
      <c r="C1345">
        <v>44479</v>
      </c>
      <c r="D1345" t="s">
        <v>29</v>
      </c>
      <c r="E1345" t="s">
        <v>64</v>
      </c>
      <c r="F1345" t="s">
        <v>65</v>
      </c>
      <c r="G1345" t="s">
        <v>18</v>
      </c>
      <c r="H1345">
        <v>60.000000000000007</v>
      </c>
      <c r="I1345">
        <v>300</v>
      </c>
      <c r="J1345" t="s">
        <v>22</v>
      </c>
    </row>
    <row r="1346" spans="1:10" x14ac:dyDescent="0.25">
      <c r="A1346" t="s">
        <v>23</v>
      </c>
      <c r="B1346">
        <v>1128299</v>
      </c>
      <c r="C1346">
        <v>44479</v>
      </c>
      <c r="D1346" t="s">
        <v>29</v>
      </c>
      <c r="E1346" t="s">
        <v>64</v>
      </c>
      <c r="F1346" t="s">
        <v>65</v>
      </c>
      <c r="G1346" t="s">
        <v>19</v>
      </c>
      <c r="H1346">
        <v>55.000000000000007</v>
      </c>
      <c r="I1346">
        <v>275</v>
      </c>
      <c r="J1346" t="s">
        <v>22</v>
      </c>
    </row>
    <row r="1347" spans="1:10" x14ac:dyDescent="0.25">
      <c r="A1347" t="s">
        <v>23</v>
      </c>
      <c r="B1347">
        <v>1128299</v>
      </c>
      <c r="C1347">
        <v>44479</v>
      </c>
      <c r="D1347" t="s">
        <v>29</v>
      </c>
      <c r="E1347" t="s">
        <v>64</v>
      </c>
      <c r="F1347" t="s">
        <v>65</v>
      </c>
      <c r="G1347" t="s">
        <v>20</v>
      </c>
      <c r="H1347">
        <v>65</v>
      </c>
      <c r="I1347">
        <v>250</v>
      </c>
      <c r="J1347" t="s">
        <v>22</v>
      </c>
    </row>
    <row r="1348" spans="1:10" x14ac:dyDescent="0.25">
      <c r="A1348" t="s">
        <v>23</v>
      </c>
      <c r="B1348">
        <v>1128299</v>
      </c>
      <c r="C1348">
        <v>44479</v>
      </c>
      <c r="D1348" t="s">
        <v>29</v>
      </c>
      <c r="E1348" t="s">
        <v>64</v>
      </c>
      <c r="F1348" t="s">
        <v>65</v>
      </c>
      <c r="G1348" t="s">
        <v>21</v>
      </c>
      <c r="H1348">
        <v>70</v>
      </c>
      <c r="I1348">
        <v>300</v>
      </c>
      <c r="J1348" t="s">
        <v>22</v>
      </c>
    </row>
    <row r="1349" spans="1:10" x14ac:dyDescent="0.25">
      <c r="A1349" t="s">
        <v>23</v>
      </c>
      <c r="B1349">
        <v>1128299</v>
      </c>
      <c r="C1349">
        <v>44510</v>
      </c>
      <c r="D1349" t="s">
        <v>29</v>
      </c>
      <c r="E1349" t="s">
        <v>64</v>
      </c>
      <c r="F1349" t="s">
        <v>65</v>
      </c>
      <c r="G1349" t="s">
        <v>15</v>
      </c>
      <c r="H1349">
        <v>55.000000000000007</v>
      </c>
      <c r="I1349">
        <v>525</v>
      </c>
      <c r="J1349" t="s">
        <v>22</v>
      </c>
    </row>
    <row r="1350" spans="1:10" x14ac:dyDescent="0.25">
      <c r="A1350" t="s">
        <v>23</v>
      </c>
      <c r="B1350">
        <v>1128299</v>
      </c>
      <c r="C1350">
        <v>44510</v>
      </c>
      <c r="D1350" t="s">
        <v>29</v>
      </c>
      <c r="E1350" t="s">
        <v>64</v>
      </c>
      <c r="F1350" t="s">
        <v>65</v>
      </c>
      <c r="G1350" t="s">
        <v>17</v>
      </c>
      <c r="H1350">
        <v>60.000000000000007</v>
      </c>
      <c r="I1350">
        <v>600</v>
      </c>
      <c r="J1350" t="s">
        <v>22</v>
      </c>
    </row>
    <row r="1351" spans="1:10" x14ac:dyDescent="0.25">
      <c r="A1351" t="s">
        <v>23</v>
      </c>
      <c r="B1351">
        <v>1128299</v>
      </c>
      <c r="C1351">
        <v>44510</v>
      </c>
      <c r="D1351" t="s">
        <v>29</v>
      </c>
      <c r="E1351" t="s">
        <v>64</v>
      </c>
      <c r="F1351" t="s">
        <v>65</v>
      </c>
      <c r="G1351" t="s">
        <v>18</v>
      </c>
      <c r="H1351">
        <v>55.000000000000007</v>
      </c>
      <c r="I1351">
        <v>425</v>
      </c>
      <c r="J1351" t="s">
        <v>22</v>
      </c>
    </row>
    <row r="1352" spans="1:10" x14ac:dyDescent="0.25">
      <c r="A1352" t="s">
        <v>23</v>
      </c>
      <c r="B1352">
        <v>1128299</v>
      </c>
      <c r="C1352">
        <v>44510</v>
      </c>
      <c r="D1352" t="s">
        <v>29</v>
      </c>
      <c r="E1352" t="s">
        <v>64</v>
      </c>
      <c r="F1352" t="s">
        <v>65</v>
      </c>
      <c r="G1352" t="s">
        <v>19</v>
      </c>
      <c r="H1352">
        <v>65.000000000000014</v>
      </c>
      <c r="I1352">
        <v>400</v>
      </c>
      <c r="J1352" t="s">
        <v>22</v>
      </c>
    </row>
    <row r="1353" spans="1:10" x14ac:dyDescent="0.25">
      <c r="A1353" t="s">
        <v>23</v>
      </c>
      <c r="B1353">
        <v>1128299</v>
      </c>
      <c r="C1353">
        <v>44510</v>
      </c>
      <c r="D1353" t="s">
        <v>29</v>
      </c>
      <c r="E1353" t="s">
        <v>64</v>
      </c>
      <c r="F1353" t="s">
        <v>65</v>
      </c>
      <c r="G1353" t="s">
        <v>20</v>
      </c>
      <c r="H1353">
        <v>85.000000000000014</v>
      </c>
      <c r="I1353">
        <v>375</v>
      </c>
      <c r="J1353" t="s">
        <v>22</v>
      </c>
    </row>
    <row r="1354" spans="1:10" x14ac:dyDescent="0.25">
      <c r="A1354" t="s">
        <v>23</v>
      </c>
      <c r="B1354">
        <v>1128299</v>
      </c>
      <c r="C1354">
        <v>44510</v>
      </c>
      <c r="D1354" t="s">
        <v>29</v>
      </c>
      <c r="E1354" t="s">
        <v>64</v>
      </c>
      <c r="F1354" t="s">
        <v>65</v>
      </c>
      <c r="G1354" t="s">
        <v>21</v>
      </c>
      <c r="H1354">
        <v>90.000000000000014</v>
      </c>
      <c r="I1354">
        <v>500</v>
      </c>
      <c r="J1354" t="s">
        <v>22</v>
      </c>
    </row>
    <row r="1355" spans="1:10" x14ac:dyDescent="0.25">
      <c r="A1355" t="s">
        <v>23</v>
      </c>
      <c r="B1355">
        <v>1128299</v>
      </c>
      <c r="C1355">
        <v>44539</v>
      </c>
      <c r="D1355" t="s">
        <v>29</v>
      </c>
      <c r="E1355" t="s">
        <v>64</v>
      </c>
      <c r="F1355" t="s">
        <v>65</v>
      </c>
      <c r="G1355" t="s">
        <v>15</v>
      </c>
      <c r="H1355">
        <v>75.000000000000014</v>
      </c>
      <c r="I1355">
        <v>700</v>
      </c>
      <c r="J1355" t="s">
        <v>22</v>
      </c>
    </row>
    <row r="1356" spans="1:10" x14ac:dyDescent="0.25">
      <c r="A1356" t="s">
        <v>23</v>
      </c>
      <c r="B1356">
        <v>1128299</v>
      </c>
      <c r="C1356">
        <v>44539</v>
      </c>
      <c r="D1356" t="s">
        <v>29</v>
      </c>
      <c r="E1356" t="s">
        <v>64</v>
      </c>
      <c r="F1356" t="s">
        <v>65</v>
      </c>
      <c r="G1356" t="s">
        <v>17</v>
      </c>
      <c r="H1356">
        <v>85.000000000000014</v>
      </c>
      <c r="I1356">
        <v>700</v>
      </c>
      <c r="J1356" t="s">
        <v>22</v>
      </c>
    </row>
    <row r="1357" spans="1:10" x14ac:dyDescent="0.25">
      <c r="A1357" t="s">
        <v>24</v>
      </c>
      <c r="B1357">
        <v>1128299</v>
      </c>
      <c r="C1357">
        <v>44539</v>
      </c>
      <c r="D1357" t="s">
        <v>29</v>
      </c>
      <c r="E1357" t="s">
        <v>64</v>
      </c>
      <c r="F1357" t="s">
        <v>65</v>
      </c>
      <c r="G1357" t="s">
        <v>18</v>
      </c>
      <c r="H1357">
        <v>80.000000000000014</v>
      </c>
      <c r="I1357">
        <v>500</v>
      </c>
      <c r="J1357" t="s">
        <v>22</v>
      </c>
    </row>
    <row r="1358" spans="1:10" x14ac:dyDescent="0.25">
      <c r="A1358" t="s">
        <v>24</v>
      </c>
      <c r="B1358">
        <v>1128299</v>
      </c>
      <c r="C1358">
        <v>44539</v>
      </c>
      <c r="D1358" t="s">
        <v>29</v>
      </c>
      <c r="E1358" t="s">
        <v>64</v>
      </c>
      <c r="F1358" t="s">
        <v>65</v>
      </c>
      <c r="G1358" t="s">
        <v>19</v>
      </c>
      <c r="H1358">
        <v>80.000000000000014</v>
      </c>
      <c r="I1358">
        <v>500</v>
      </c>
      <c r="J1358" t="s">
        <v>22</v>
      </c>
    </row>
    <row r="1359" spans="1:10" x14ac:dyDescent="0.25">
      <c r="A1359" t="s">
        <v>24</v>
      </c>
      <c r="B1359">
        <v>1128299</v>
      </c>
      <c r="C1359">
        <v>44539</v>
      </c>
      <c r="D1359" t="s">
        <v>29</v>
      </c>
      <c r="E1359" t="s">
        <v>64</v>
      </c>
      <c r="F1359" t="s">
        <v>65</v>
      </c>
      <c r="G1359" t="s">
        <v>20</v>
      </c>
      <c r="H1359">
        <v>90.000000000000014</v>
      </c>
      <c r="I1359">
        <v>425</v>
      </c>
      <c r="J1359" t="s">
        <v>22</v>
      </c>
    </row>
    <row r="1360" spans="1:10" x14ac:dyDescent="0.25">
      <c r="A1360" t="s">
        <v>24</v>
      </c>
      <c r="B1360">
        <v>1128299</v>
      </c>
      <c r="C1360">
        <v>44539</v>
      </c>
      <c r="D1360" t="s">
        <v>29</v>
      </c>
      <c r="E1360" t="s">
        <v>64</v>
      </c>
      <c r="F1360" t="s">
        <v>65</v>
      </c>
      <c r="G1360" t="s">
        <v>21</v>
      </c>
      <c r="H1360">
        <v>95.000000000000014</v>
      </c>
      <c r="I1360">
        <v>525</v>
      </c>
      <c r="J1360" t="s">
        <v>22</v>
      </c>
    </row>
    <row r="1361" spans="1:10" x14ac:dyDescent="0.25">
      <c r="A1361" t="s">
        <v>24</v>
      </c>
      <c r="B1361">
        <v>1128299</v>
      </c>
      <c r="C1361">
        <v>44213</v>
      </c>
      <c r="D1361" t="s">
        <v>29</v>
      </c>
      <c r="E1361" t="s">
        <v>64</v>
      </c>
      <c r="F1361" t="s">
        <v>65</v>
      </c>
      <c r="G1361" t="s">
        <v>15</v>
      </c>
      <c r="H1361">
        <v>40</v>
      </c>
      <c r="I1361">
        <v>425</v>
      </c>
      <c r="J1361" t="s">
        <v>22</v>
      </c>
    </row>
    <row r="1362" spans="1:10" x14ac:dyDescent="0.25">
      <c r="A1362" t="s">
        <v>24</v>
      </c>
      <c r="B1362">
        <v>1128299</v>
      </c>
      <c r="C1362">
        <v>44213</v>
      </c>
      <c r="D1362" t="s">
        <v>29</v>
      </c>
      <c r="E1362" t="s">
        <v>64</v>
      </c>
      <c r="F1362" t="s">
        <v>65</v>
      </c>
      <c r="G1362" t="s">
        <v>17</v>
      </c>
      <c r="H1362">
        <v>50</v>
      </c>
      <c r="I1362">
        <v>425</v>
      </c>
      <c r="J1362" t="s">
        <v>22</v>
      </c>
    </row>
    <row r="1363" spans="1:10" x14ac:dyDescent="0.25">
      <c r="A1363" t="s">
        <v>24</v>
      </c>
      <c r="B1363">
        <v>1128299</v>
      </c>
      <c r="C1363">
        <v>44213</v>
      </c>
      <c r="D1363" t="s">
        <v>29</v>
      </c>
      <c r="E1363" t="s">
        <v>64</v>
      </c>
      <c r="F1363" t="s">
        <v>65</v>
      </c>
      <c r="G1363" t="s">
        <v>18</v>
      </c>
      <c r="H1363">
        <v>50</v>
      </c>
      <c r="I1363">
        <v>425</v>
      </c>
      <c r="J1363" t="s">
        <v>22</v>
      </c>
    </row>
    <row r="1364" spans="1:10" x14ac:dyDescent="0.25">
      <c r="A1364" t="s">
        <v>24</v>
      </c>
      <c r="B1364">
        <v>1128299</v>
      </c>
      <c r="C1364">
        <v>44213</v>
      </c>
      <c r="D1364" t="s">
        <v>29</v>
      </c>
      <c r="E1364" t="s">
        <v>64</v>
      </c>
      <c r="F1364" t="s">
        <v>65</v>
      </c>
      <c r="G1364" t="s">
        <v>19</v>
      </c>
      <c r="H1364">
        <v>50</v>
      </c>
      <c r="I1364">
        <v>275</v>
      </c>
      <c r="J1364" t="s">
        <v>22</v>
      </c>
    </row>
    <row r="1365" spans="1:10" x14ac:dyDescent="0.25">
      <c r="A1365" t="s">
        <v>24</v>
      </c>
      <c r="B1365">
        <v>1128299</v>
      </c>
      <c r="C1365">
        <v>44213</v>
      </c>
      <c r="D1365" t="s">
        <v>29</v>
      </c>
      <c r="E1365" t="s">
        <v>64</v>
      </c>
      <c r="F1365" t="s">
        <v>65</v>
      </c>
      <c r="G1365" t="s">
        <v>20</v>
      </c>
      <c r="H1365">
        <v>55.000000000000007</v>
      </c>
      <c r="I1365">
        <v>225</v>
      </c>
      <c r="J1365" t="s">
        <v>22</v>
      </c>
    </row>
    <row r="1366" spans="1:10" x14ac:dyDescent="0.25">
      <c r="A1366" t="s">
        <v>24</v>
      </c>
      <c r="B1366">
        <v>1128299</v>
      </c>
      <c r="C1366">
        <v>44213</v>
      </c>
      <c r="D1366" t="s">
        <v>29</v>
      </c>
      <c r="E1366" t="s">
        <v>64</v>
      </c>
      <c r="F1366" t="s">
        <v>65</v>
      </c>
      <c r="G1366" t="s">
        <v>21</v>
      </c>
      <c r="H1366">
        <v>50</v>
      </c>
      <c r="I1366">
        <v>475</v>
      </c>
      <c r="J1366" t="s">
        <v>22</v>
      </c>
    </row>
    <row r="1367" spans="1:10" x14ac:dyDescent="0.25">
      <c r="A1367" t="s">
        <v>24</v>
      </c>
      <c r="B1367">
        <v>1128299</v>
      </c>
      <c r="C1367">
        <v>44244</v>
      </c>
      <c r="D1367" t="s">
        <v>29</v>
      </c>
      <c r="E1367" t="s">
        <v>64</v>
      </c>
      <c r="F1367" t="s">
        <v>65</v>
      </c>
      <c r="G1367" t="s">
        <v>15</v>
      </c>
      <c r="H1367">
        <v>40</v>
      </c>
      <c r="I1367">
        <v>525</v>
      </c>
      <c r="J1367" t="s">
        <v>22</v>
      </c>
    </row>
    <row r="1368" spans="1:10" x14ac:dyDescent="0.25">
      <c r="A1368" t="s">
        <v>24</v>
      </c>
      <c r="B1368">
        <v>1128299</v>
      </c>
      <c r="C1368">
        <v>44244</v>
      </c>
      <c r="D1368" t="s">
        <v>29</v>
      </c>
      <c r="E1368" t="s">
        <v>64</v>
      </c>
      <c r="F1368" t="s">
        <v>65</v>
      </c>
      <c r="G1368" t="s">
        <v>17</v>
      </c>
      <c r="H1368">
        <v>50</v>
      </c>
      <c r="I1368">
        <v>425</v>
      </c>
      <c r="J1368" t="s">
        <v>22</v>
      </c>
    </row>
    <row r="1369" spans="1:10" x14ac:dyDescent="0.25">
      <c r="A1369" t="s">
        <v>24</v>
      </c>
      <c r="B1369">
        <v>1128299</v>
      </c>
      <c r="C1369">
        <v>44244</v>
      </c>
      <c r="D1369" t="s">
        <v>29</v>
      </c>
      <c r="E1369" t="s">
        <v>64</v>
      </c>
      <c r="F1369" t="s">
        <v>65</v>
      </c>
      <c r="G1369" t="s">
        <v>18</v>
      </c>
      <c r="H1369">
        <v>50</v>
      </c>
      <c r="I1369">
        <v>425</v>
      </c>
      <c r="J1369" t="s">
        <v>22</v>
      </c>
    </row>
    <row r="1370" spans="1:10" x14ac:dyDescent="0.25">
      <c r="A1370" t="s">
        <v>24</v>
      </c>
      <c r="B1370">
        <v>1128299</v>
      </c>
      <c r="C1370">
        <v>44244</v>
      </c>
      <c r="D1370" t="s">
        <v>46</v>
      </c>
      <c r="E1370" t="s">
        <v>47</v>
      </c>
      <c r="F1370" t="s">
        <v>66</v>
      </c>
      <c r="G1370" t="s">
        <v>19</v>
      </c>
      <c r="H1370">
        <v>50</v>
      </c>
      <c r="I1370">
        <v>275</v>
      </c>
      <c r="J1370" t="s">
        <v>22</v>
      </c>
    </row>
    <row r="1371" spans="1:10" x14ac:dyDescent="0.25">
      <c r="A1371" t="s">
        <v>24</v>
      </c>
      <c r="B1371">
        <v>1128299</v>
      </c>
      <c r="C1371">
        <v>44244</v>
      </c>
      <c r="D1371" t="s">
        <v>46</v>
      </c>
      <c r="E1371" t="s">
        <v>47</v>
      </c>
      <c r="F1371" t="s">
        <v>66</v>
      </c>
      <c r="G1371" t="s">
        <v>20</v>
      </c>
      <c r="H1371">
        <v>55.000000000000007</v>
      </c>
      <c r="I1371">
        <v>200</v>
      </c>
      <c r="J1371" t="s">
        <v>22</v>
      </c>
    </row>
    <row r="1372" spans="1:10" x14ac:dyDescent="0.25">
      <c r="A1372" t="s">
        <v>24</v>
      </c>
      <c r="B1372">
        <v>1128299</v>
      </c>
      <c r="C1372">
        <v>44244</v>
      </c>
      <c r="D1372" t="s">
        <v>46</v>
      </c>
      <c r="E1372" t="s">
        <v>47</v>
      </c>
      <c r="F1372" t="s">
        <v>66</v>
      </c>
      <c r="G1372" t="s">
        <v>21</v>
      </c>
      <c r="H1372">
        <v>50</v>
      </c>
      <c r="I1372">
        <v>400</v>
      </c>
      <c r="J1372" t="s">
        <v>22</v>
      </c>
    </row>
    <row r="1373" spans="1:10" x14ac:dyDescent="0.25">
      <c r="A1373" t="s">
        <v>24</v>
      </c>
      <c r="B1373">
        <v>1128299</v>
      </c>
      <c r="C1373">
        <v>44271</v>
      </c>
      <c r="D1373" t="s">
        <v>46</v>
      </c>
      <c r="E1373" t="s">
        <v>47</v>
      </c>
      <c r="F1373" t="s">
        <v>66</v>
      </c>
      <c r="G1373" t="s">
        <v>15</v>
      </c>
      <c r="H1373">
        <v>50</v>
      </c>
      <c r="I1373">
        <v>550</v>
      </c>
      <c r="J1373" t="s">
        <v>22</v>
      </c>
    </row>
    <row r="1374" spans="1:10" x14ac:dyDescent="0.25">
      <c r="A1374" t="s">
        <v>24</v>
      </c>
      <c r="B1374">
        <v>1128299</v>
      </c>
      <c r="C1374">
        <v>44271</v>
      </c>
      <c r="D1374" t="s">
        <v>46</v>
      </c>
      <c r="E1374" t="s">
        <v>47</v>
      </c>
      <c r="F1374" t="s">
        <v>66</v>
      </c>
      <c r="G1374" t="s">
        <v>17</v>
      </c>
      <c r="H1374">
        <v>60</v>
      </c>
      <c r="I1374">
        <v>400</v>
      </c>
      <c r="J1374" t="s">
        <v>22</v>
      </c>
    </row>
    <row r="1375" spans="1:10" x14ac:dyDescent="0.25">
      <c r="A1375" t="s">
        <v>24</v>
      </c>
      <c r="B1375">
        <v>1128299</v>
      </c>
      <c r="C1375">
        <v>44271</v>
      </c>
      <c r="D1375" t="s">
        <v>46</v>
      </c>
      <c r="E1375" t="s">
        <v>47</v>
      </c>
      <c r="F1375" t="s">
        <v>66</v>
      </c>
      <c r="G1375" t="s">
        <v>18</v>
      </c>
      <c r="H1375">
        <v>64.999999999999986</v>
      </c>
      <c r="I1375">
        <v>425</v>
      </c>
      <c r="J1375" t="s">
        <v>22</v>
      </c>
    </row>
    <row r="1376" spans="1:10" x14ac:dyDescent="0.25">
      <c r="A1376" t="s">
        <v>24</v>
      </c>
      <c r="B1376">
        <v>1128299</v>
      </c>
      <c r="C1376">
        <v>44271</v>
      </c>
      <c r="D1376" t="s">
        <v>46</v>
      </c>
      <c r="E1376" t="s">
        <v>47</v>
      </c>
      <c r="F1376" t="s">
        <v>66</v>
      </c>
      <c r="G1376" t="s">
        <v>19</v>
      </c>
      <c r="H1376">
        <v>60</v>
      </c>
      <c r="I1376">
        <v>325</v>
      </c>
      <c r="J1376" t="s">
        <v>22</v>
      </c>
    </row>
    <row r="1377" spans="1:10" x14ac:dyDescent="0.25">
      <c r="A1377" t="s">
        <v>24</v>
      </c>
      <c r="B1377">
        <v>1128299</v>
      </c>
      <c r="C1377">
        <v>44271</v>
      </c>
      <c r="D1377" t="s">
        <v>46</v>
      </c>
      <c r="E1377" t="s">
        <v>47</v>
      </c>
      <c r="F1377" t="s">
        <v>66</v>
      </c>
      <c r="G1377" t="s">
        <v>20</v>
      </c>
      <c r="H1377">
        <v>65</v>
      </c>
      <c r="I1377">
        <v>175</v>
      </c>
      <c r="J1377" t="s">
        <v>22</v>
      </c>
    </row>
    <row r="1378" spans="1:10" x14ac:dyDescent="0.25">
      <c r="A1378" t="s">
        <v>24</v>
      </c>
      <c r="B1378">
        <v>1128299</v>
      </c>
      <c r="C1378">
        <v>44271</v>
      </c>
      <c r="D1378" t="s">
        <v>46</v>
      </c>
      <c r="E1378" t="s">
        <v>47</v>
      </c>
      <c r="F1378" t="s">
        <v>66</v>
      </c>
      <c r="G1378" t="s">
        <v>21</v>
      </c>
      <c r="H1378">
        <v>60</v>
      </c>
      <c r="I1378">
        <v>375</v>
      </c>
      <c r="J1378" t="s">
        <v>22</v>
      </c>
    </row>
    <row r="1379" spans="1:10" x14ac:dyDescent="0.25">
      <c r="A1379" t="s">
        <v>23</v>
      </c>
      <c r="B1379">
        <v>1128299</v>
      </c>
      <c r="C1379">
        <v>44303</v>
      </c>
      <c r="D1379" t="s">
        <v>46</v>
      </c>
      <c r="E1379" t="s">
        <v>47</v>
      </c>
      <c r="F1379" t="s">
        <v>66</v>
      </c>
      <c r="G1379" t="s">
        <v>15</v>
      </c>
      <c r="H1379">
        <v>65</v>
      </c>
      <c r="I1379">
        <v>550</v>
      </c>
      <c r="J1379" t="s">
        <v>22</v>
      </c>
    </row>
    <row r="1380" spans="1:10" x14ac:dyDescent="0.25">
      <c r="A1380" t="s">
        <v>23</v>
      </c>
      <c r="B1380">
        <v>1128299</v>
      </c>
      <c r="C1380">
        <v>44303</v>
      </c>
      <c r="D1380" t="s">
        <v>46</v>
      </c>
      <c r="E1380" t="s">
        <v>47</v>
      </c>
      <c r="F1380" t="s">
        <v>66</v>
      </c>
      <c r="G1380" t="s">
        <v>17</v>
      </c>
      <c r="H1380">
        <v>70</v>
      </c>
      <c r="I1380">
        <v>350</v>
      </c>
      <c r="J1380" t="s">
        <v>22</v>
      </c>
    </row>
    <row r="1381" spans="1:10" x14ac:dyDescent="0.25">
      <c r="A1381" t="s">
        <v>23</v>
      </c>
      <c r="B1381">
        <v>1128299</v>
      </c>
      <c r="C1381">
        <v>44303</v>
      </c>
      <c r="D1381" t="s">
        <v>46</v>
      </c>
      <c r="E1381" t="s">
        <v>47</v>
      </c>
      <c r="F1381" t="s">
        <v>66</v>
      </c>
      <c r="G1381" t="s">
        <v>18</v>
      </c>
      <c r="H1381">
        <v>70</v>
      </c>
      <c r="I1381">
        <v>400</v>
      </c>
      <c r="J1381" t="s">
        <v>22</v>
      </c>
    </row>
    <row r="1382" spans="1:10" x14ac:dyDescent="0.25">
      <c r="A1382" t="s">
        <v>23</v>
      </c>
      <c r="B1382">
        <v>1128299</v>
      </c>
      <c r="C1382">
        <v>44303</v>
      </c>
      <c r="D1382" t="s">
        <v>46</v>
      </c>
      <c r="E1382" t="s">
        <v>47</v>
      </c>
      <c r="F1382" t="s">
        <v>66</v>
      </c>
      <c r="G1382" t="s">
        <v>19</v>
      </c>
      <c r="H1382">
        <v>55.000000000000007</v>
      </c>
      <c r="I1382">
        <v>300</v>
      </c>
      <c r="J1382" t="s">
        <v>22</v>
      </c>
    </row>
    <row r="1383" spans="1:10" x14ac:dyDescent="0.25">
      <c r="A1383" t="s">
        <v>23</v>
      </c>
      <c r="B1383">
        <v>1128299</v>
      </c>
      <c r="C1383">
        <v>44303</v>
      </c>
      <c r="D1383" t="s">
        <v>46</v>
      </c>
      <c r="E1383" t="s">
        <v>47</v>
      </c>
      <c r="F1383" t="s">
        <v>66</v>
      </c>
      <c r="G1383" t="s">
        <v>20</v>
      </c>
      <c r="H1383">
        <v>60.000000000000007</v>
      </c>
      <c r="I1383">
        <v>200</v>
      </c>
      <c r="J1383" t="s">
        <v>22</v>
      </c>
    </row>
    <row r="1384" spans="1:10" x14ac:dyDescent="0.25">
      <c r="A1384" t="s">
        <v>23</v>
      </c>
      <c r="B1384">
        <v>1128299</v>
      </c>
      <c r="C1384">
        <v>44303</v>
      </c>
      <c r="D1384" t="s">
        <v>46</v>
      </c>
      <c r="E1384" t="s">
        <v>47</v>
      </c>
      <c r="F1384" t="s">
        <v>66</v>
      </c>
      <c r="G1384" t="s">
        <v>21</v>
      </c>
      <c r="H1384">
        <v>75.000000000000014</v>
      </c>
      <c r="I1384">
        <v>375</v>
      </c>
      <c r="J1384" t="s">
        <v>22</v>
      </c>
    </row>
    <row r="1385" spans="1:10" x14ac:dyDescent="0.25">
      <c r="A1385" t="s">
        <v>23</v>
      </c>
      <c r="B1385">
        <v>1128299</v>
      </c>
      <c r="C1385">
        <v>44334</v>
      </c>
      <c r="D1385" t="s">
        <v>46</v>
      </c>
      <c r="E1385" t="s">
        <v>47</v>
      </c>
      <c r="F1385" t="s">
        <v>66</v>
      </c>
      <c r="G1385" t="s">
        <v>15</v>
      </c>
      <c r="H1385">
        <v>60</v>
      </c>
      <c r="I1385">
        <v>575</v>
      </c>
      <c r="J1385" t="s">
        <v>22</v>
      </c>
    </row>
    <row r="1386" spans="1:10" x14ac:dyDescent="0.25">
      <c r="A1386" t="s">
        <v>23</v>
      </c>
      <c r="B1386">
        <v>1128299</v>
      </c>
      <c r="C1386">
        <v>44334</v>
      </c>
      <c r="D1386" t="s">
        <v>46</v>
      </c>
      <c r="E1386" t="s">
        <v>47</v>
      </c>
      <c r="F1386" t="s">
        <v>66</v>
      </c>
      <c r="G1386" t="s">
        <v>17</v>
      </c>
      <c r="H1386">
        <v>65</v>
      </c>
      <c r="I1386">
        <v>425</v>
      </c>
      <c r="J1386" t="s">
        <v>22</v>
      </c>
    </row>
    <row r="1387" spans="1:10" x14ac:dyDescent="0.25">
      <c r="A1387" t="s">
        <v>23</v>
      </c>
      <c r="B1387">
        <v>1128299</v>
      </c>
      <c r="C1387">
        <v>44334</v>
      </c>
      <c r="D1387" t="s">
        <v>46</v>
      </c>
      <c r="E1387" t="s">
        <v>47</v>
      </c>
      <c r="F1387" t="s">
        <v>66</v>
      </c>
      <c r="G1387" t="s">
        <v>18</v>
      </c>
      <c r="H1387">
        <v>65</v>
      </c>
      <c r="I1387">
        <v>425</v>
      </c>
      <c r="J1387" t="s">
        <v>22</v>
      </c>
    </row>
    <row r="1388" spans="1:10" x14ac:dyDescent="0.25">
      <c r="A1388" t="s">
        <v>23</v>
      </c>
      <c r="B1388">
        <v>1128299</v>
      </c>
      <c r="C1388">
        <v>44334</v>
      </c>
      <c r="D1388" t="s">
        <v>46</v>
      </c>
      <c r="E1388" t="s">
        <v>47</v>
      </c>
      <c r="F1388" t="s">
        <v>66</v>
      </c>
      <c r="G1388" t="s">
        <v>19</v>
      </c>
      <c r="H1388">
        <v>60</v>
      </c>
      <c r="I1388">
        <v>325</v>
      </c>
      <c r="J1388" t="s">
        <v>22</v>
      </c>
    </row>
    <row r="1389" spans="1:10" x14ac:dyDescent="0.25">
      <c r="A1389" t="s">
        <v>23</v>
      </c>
      <c r="B1389">
        <v>1128299</v>
      </c>
      <c r="C1389">
        <v>44334</v>
      </c>
      <c r="D1389" t="s">
        <v>46</v>
      </c>
      <c r="E1389" t="s">
        <v>47</v>
      </c>
      <c r="F1389" t="s">
        <v>66</v>
      </c>
      <c r="G1389" t="s">
        <v>20</v>
      </c>
      <c r="H1389">
        <v>54.999999999999993</v>
      </c>
      <c r="I1389">
        <v>225</v>
      </c>
      <c r="J1389" t="s">
        <v>22</v>
      </c>
    </row>
    <row r="1390" spans="1:10" x14ac:dyDescent="0.25">
      <c r="A1390" t="s">
        <v>23</v>
      </c>
      <c r="B1390">
        <v>1128299</v>
      </c>
      <c r="C1390">
        <v>44334</v>
      </c>
      <c r="D1390" t="s">
        <v>46</v>
      </c>
      <c r="E1390" t="s">
        <v>47</v>
      </c>
      <c r="F1390" t="s">
        <v>66</v>
      </c>
      <c r="G1390" t="s">
        <v>21</v>
      </c>
      <c r="H1390">
        <v>70</v>
      </c>
      <c r="I1390">
        <v>575</v>
      </c>
      <c r="J1390" t="s">
        <v>22</v>
      </c>
    </row>
    <row r="1391" spans="1:10" x14ac:dyDescent="0.25">
      <c r="A1391" t="s">
        <v>23</v>
      </c>
      <c r="B1391">
        <v>1128299</v>
      </c>
      <c r="C1391">
        <v>44364</v>
      </c>
      <c r="D1391" t="s">
        <v>46</v>
      </c>
      <c r="E1391" t="s">
        <v>47</v>
      </c>
      <c r="F1391" t="s">
        <v>66</v>
      </c>
      <c r="G1391" t="s">
        <v>15</v>
      </c>
      <c r="H1391">
        <v>64.999999999999986</v>
      </c>
      <c r="I1391">
        <v>825</v>
      </c>
      <c r="J1391" t="s">
        <v>22</v>
      </c>
    </row>
    <row r="1392" spans="1:10" x14ac:dyDescent="0.25">
      <c r="A1392" t="s">
        <v>23</v>
      </c>
      <c r="B1392">
        <v>1128299</v>
      </c>
      <c r="C1392">
        <v>44364</v>
      </c>
      <c r="D1392" t="s">
        <v>46</v>
      </c>
      <c r="E1392" t="s">
        <v>47</v>
      </c>
      <c r="F1392" t="s">
        <v>66</v>
      </c>
      <c r="G1392" t="s">
        <v>17</v>
      </c>
      <c r="H1392">
        <v>70</v>
      </c>
      <c r="I1392">
        <v>700</v>
      </c>
      <c r="J1392" t="s">
        <v>16</v>
      </c>
    </row>
    <row r="1393" spans="1:10" x14ac:dyDescent="0.25">
      <c r="A1393" t="s">
        <v>23</v>
      </c>
      <c r="B1393">
        <v>1128299</v>
      </c>
      <c r="C1393">
        <v>44364</v>
      </c>
      <c r="D1393" t="s">
        <v>46</v>
      </c>
      <c r="E1393" t="s">
        <v>47</v>
      </c>
      <c r="F1393" t="s">
        <v>66</v>
      </c>
      <c r="G1393" t="s">
        <v>18</v>
      </c>
      <c r="H1393">
        <v>85</v>
      </c>
      <c r="I1393">
        <v>700</v>
      </c>
      <c r="J1393" t="s">
        <v>16</v>
      </c>
    </row>
    <row r="1394" spans="1:10" x14ac:dyDescent="0.25">
      <c r="A1394" t="s">
        <v>23</v>
      </c>
      <c r="B1394">
        <v>1128299</v>
      </c>
      <c r="C1394">
        <v>44364</v>
      </c>
      <c r="D1394" t="s">
        <v>46</v>
      </c>
      <c r="E1394" t="s">
        <v>47</v>
      </c>
      <c r="F1394" t="s">
        <v>66</v>
      </c>
      <c r="G1394" t="s">
        <v>19</v>
      </c>
      <c r="H1394">
        <v>85</v>
      </c>
      <c r="I1394">
        <v>575</v>
      </c>
      <c r="J1394" t="s">
        <v>16</v>
      </c>
    </row>
    <row r="1395" spans="1:10" x14ac:dyDescent="0.25">
      <c r="A1395" t="s">
        <v>23</v>
      </c>
      <c r="B1395">
        <v>1128299</v>
      </c>
      <c r="C1395">
        <v>44364</v>
      </c>
      <c r="D1395" t="s">
        <v>46</v>
      </c>
      <c r="E1395" t="s">
        <v>47</v>
      </c>
      <c r="F1395" t="s">
        <v>66</v>
      </c>
      <c r="G1395" t="s">
        <v>20</v>
      </c>
      <c r="H1395">
        <v>95</v>
      </c>
      <c r="I1395">
        <v>450</v>
      </c>
      <c r="J1395" t="s">
        <v>16</v>
      </c>
    </row>
    <row r="1396" spans="1:10" x14ac:dyDescent="0.25">
      <c r="A1396" t="s">
        <v>23</v>
      </c>
      <c r="B1396">
        <v>1128299</v>
      </c>
      <c r="C1396">
        <v>44364</v>
      </c>
      <c r="D1396" t="s">
        <v>46</v>
      </c>
      <c r="E1396" t="s">
        <v>47</v>
      </c>
      <c r="F1396" t="s">
        <v>66</v>
      </c>
      <c r="G1396" t="s">
        <v>21</v>
      </c>
      <c r="H1396">
        <v>110.00000000000001</v>
      </c>
      <c r="I1396">
        <v>750</v>
      </c>
      <c r="J1396" t="s">
        <v>16</v>
      </c>
    </row>
    <row r="1397" spans="1:10" x14ac:dyDescent="0.25">
      <c r="A1397" t="s">
        <v>23</v>
      </c>
      <c r="B1397">
        <v>1128299</v>
      </c>
      <c r="C1397">
        <v>44393</v>
      </c>
      <c r="D1397" t="s">
        <v>46</v>
      </c>
      <c r="E1397" t="s">
        <v>47</v>
      </c>
      <c r="F1397" t="s">
        <v>66</v>
      </c>
      <c r="G1397" t="s">
        <v>15</v>
      </c>
      <c r="H1397">
        <v>90</v>
      </c>
      <c r="I1397">
        <v>900</v>
      </c>
      <c r="J1397" t="s">
        <v>16</v>
      </c>
    </row>
    <row r="1398" spans="1:10" x14ac:dyDescent="0.25">
      <c r="A1398" t="s">
        <v>23</v>
      </c>
      <c r="B1398">
        <v>1128299</v>
      </c>
      <c r="C1398">
        <v>44393</v>
      </c>
      <c r="D1398" t="s">
        <v>46</v>
      </c>
      <c r="E1398" t="s">
        <v>47</v>
      </c>
      <c r="F1398" t="s">
        <v>66</v>
      </c>
      <c r="G1398" t="s">
        <v>17</v>
      </c>
      <c r="H1398">
        <v>95</v>
      </c>
      <c r="I1398">
        <v>750</v>
      </c>
      <c r="J1398" t="s">
        <v>16</v>
      </c>
    </row>
    <row r="1399" spans="1:10" x14ac:dyDescent="0.25">
      <c r="A1399" t="s">
        <v>23</v>
      </c>
      <c r="B1399">
        <v>1128299</v>
      </c>
      <c r="C1399">
        <v>44393</v>
      </c>
      <c r="D1399" t="s">
        <v>46</v>
      </c>
      <c r="E1399" t="s">
        <v>47</v>
      </c>
      <c r="F1399" t="s">
        <v>66</v>
      </c>
      <c r="G1399" t="s">
        <v>18</v>
      </c>
      <c r="H1399">
        <v>95</v>
      </c>
      <c r="I1399">
        <v>700</v>
      </c>
      <c r="J1399" t="s">
        <v>16</v>
      </c>
    </row>
    <row r="1400" spans="1:10" x14ac:dyDescent="0.25">
      <c r="A1400" t="s">
        <v>23</v>
      </c>
      <c r="B1400">
        <v>1128299</v>
      </c>
      <c r="C1400">
        <v>44393</v>
      </c>
      <c r="D1400" t="s">
        <v>46</v>
      </c>
      <c r="E1400" t="s">
        <v>47</v>
      </c>
      <c r="F1400" t="s">
        <v>66</v>
      </c>
      <c r="G1400" t="s">
        <v>19</v>
      </c>
      <c r="H1400">
        <v>90</v>
      </c>
      <c r="I1400">
        <v>600</v>
      </c>
      <c r="J1400" t="s">
        <v>16</v>
      </c>
    </row>
    <row r="1401" spans="1:10" x14ac:dyDescent="0.25">
      <c r="A1401" t="s">
        <v>23</v>
      </c>
      <c r="B1401">
        <v>1128299</v>
      </c>
      <c r="C1401">
        <v>44393</v>
      </c>
      <c r="D1401" t="s">
        <v>46</v>
      </c>
      <c r="E1401" t="s">
        <v>47</v>
      </c>
      <c r="F1401" t="s">
        <v>66</v>
      </c>
      <c r="G1401" t="s">
        <v>20</v>
      </c>
      <c r="H1401">
        <v>95</v>
      </c>
      <c r="I1401">
        <v>650</v>
      </c>
      <c r="J1401" t="s">
        <v>16</v>
      </c>
    </row>
    <row r="1402" spans="1:10" x14ac:dyDescent="0.25">
      <c r="A1402" t="s">
        <v>23</v>
      </c>
      <c r="B1402">
        <v>1128299</v>
      </c>
      <c r="C1402">
        <v>44393</v>
      </c>
      <c r="D1402" t="s">
        <v>46</v>
      </c>
      <c r="E1402" t="s">
        <v>47</v>
      </c>
      <c r="F1402" t="s">
        <v>66</v>
      </c>
      <c r="G1402" t="s">
        <v>21</v>
      </c>
      <c r="H1402">
        <v>110.00000000000001</v>
      </c>
      <c r="I1402">
        <v>650</v>
      </c>
      <c r="J1402" t="s">
        <v>16</v>
      </c>
    </row>
    <row r="1403" spans="1:10" x14ac:dyDescent="0.25">
      <c r="A1403" t="s">
        <v>23</v>
      </c>
      <c r="B1403">
        <v>1128299</v>
      </c>
      <c r="C1403">
        <v>44425</v>
      </c>
      <c r="D1403" t="s">
        <v>46</v>
      </c>
      <c r="E1403" t="s">
        <v>47</v>
      </c>
      <c r="F1403" t="s">
        <v>66</v>
      </c>
      <c r="G1403" t="s">
        <v>15</v>
      </c>
      <c r="H1403">
        <v>95</v>
      </c>
      <c r="I1403">
        <v>850</v>
      </c>
      <c r="J1403" t="s">
        <v>16</v>
      </c>
    </row>
    <row r="1404" spans="1:10" x14ac:dyDescent="0.25">
      <c r="A1404" t="s">
        <v>23</v>
      </c>
      <c r="B1404">
        <v>1128299</v>
      </c>
      <c r="C1404">
        <v>44425</v>
      </c>
      <c r="D1404" t="s">
        <v>46</v>
      </c>
      <c r="E1404" t="s">
        <v>47</v>
      </c>
      <c r="F1404" t="s">
        <v>66</v>
      </c>
      <c r="G1404" t="s">
        <v>17</v>
      </c>
      <c r="H1404">
        <v>85.000000000000014</v>
      </c>
      <c r="I1404">
        <v>825</v>
      </c>
      <c r="J1404" t="s">
        <v>16</v>
      </c>
    </row>
    <row r="1405" spans="1:10" x14ac:dyDescent="0.25">
      <c r="A1405" t="s">
        <v>23</v>
      </c>
      <c r="B1405">
        <v>1128299</v>
      </c>
      <c r="C1405">
        <v>44425</v>
      </c>
      <c r="D1405" t="s">
        <v>46</v>
      </c>
      <c r="E1405" t="s">
        <v>47</v>
      </c>
      <c r="F1405" t="s">
        <v>66</v>
      </c>
      <c r="G1405" t="s">
        <v>18</v>
      </c>
      <c r="H1405">
        <v>80</v>
      </c>
      <c r="I1405">
        <v>700</v>
      </c>
      <c r="J1405" t="s">
        <v>16</v>
      </c>
    </row>
    <row r="1406" spans="1:10" x14ac:dyDescent="0.25">
      <c r="A1406" t="s">
        <v>23</v>
      </c>
      <c r="B1406">
        <v>1128299</v>
      </c>
      <c r="C1406">
        <v>44425</v>
      </c>
      <c r="D1406" t="s">
        <v>46</v>
      </c>
      <c r="E1406" t="s">
        <v>47</v>
      </c>
      <c r="F1406" t="s">
        <v>66</v>
      </c>
      <c r="G1406" t="s">
        <v>19</v>
      </c>
      <c r="H1406">
        <v>80</v>
      </c>
      <c r="I1406">
        <v>475</v>
      </c>
      <c r="J1406" t="s">
        <v>16</v>
      </c>
    </row>
    <row r="1407" spans="1:10" x14ac:dyDescent="0.25">
      <c r="A1407" t="s">
        <v>23</v>
      </c>
      <c r="B1407">
        <v>1128299</v>
      </c>
      <c r="C1407">
        <v>44425</v>
      </c>
      <c r="D1407" t="s">
        <v>46</v>
      </c>
      <c r="E1407" t="s">
        <v>47</v>
      </c>
      <c r="F1407" t="s">
        <v>66</v>
      </c>
      <c r="G1407" t="s">
        <v>20</v>
      </c>
      <c r="H1407">
        <v>80</v>
      </c>
      <c r="I1407">
        <v>475</v>
      </c>
      <c r="J1407" t="s">
        <v>16</v>
      </c>
    </row>
    <row r="1408" spans="1:10" x14ac:dyDescent="0.25">
      <c r="A1408" t="s">
        <v>23</v>
      </c>
      <c r="B1408">
        <v>1128299</v>
      </c>
      <c r="C1408">
        <v>44425</v>
      </c>
      <c r="D1408" t="s">
        <v>46</v>
      </c>
      <c r="E1408" t="s">
        <v>47</v>
      </c>
      <c r="F1408" t="s">
        <v>66</v>
      </c>
      <c r="G1408" t="s">
        <v>21</v>
      </c>
      <c r="H1408">
        <v>85</v>
      </c>
      <c r="I1408">
        <v>300</v>
      </c>
      <c r="J1408" t="s">
        <v>16</v>
      </c>
    </row>
    <row r="1409" spans="1:10" x14ac:dyDescent="0.25">
      <c r="A1409" t="s">
        <v>23</v>
      </c>
      <c r="B1409">
        <v>1128299</v>
      </c>
      <c r="C1409">
        <v>44457</v>
      </c>
      <c r="D1409" t="s">
        <v>46</v>
      </c>
      <c r="E1409" t="s">
        <v>47</v>
      </c>
      <c r="F1409" t="s">
        <v>66</v>
      </c>
      <c r="G1409" t="s">
        <v>15</v>
      </c>
      <c r="H1409">
        <v>60.000000000000007</v>
      </c>
      <c r="I1409">
        <v>500</v>
      </c>
      <c r="J1409" t="s">
        <v>16</v>
      </c>
    </row>
    <row r="1410" spans="1:10" x14ac:dyDescent="0.25">
      <c r="A1410" t="s">
        <v>23</v>
      </c>
      <c r="B1410">
        <v>1128299</v>
      </c>
      <c r="C1410">
        <v>44457</v>
      </c>
      <c r="D1410" t="s">
        <v>46</v>
      </c>
      <c r="E1410" t="s">
        <v>47</v>
      </c>
      <c r="F1410" t="s">
        <v>66</v>
      </c>
      <c r="G1410" t="s">
        <v>17</v>
      </c>
      <c r="H1410">
        <v>65.000000000000014</v>
      </c>
      <c r="I1410">
        <v>500</v>
      </c>
      <c r="J1410" t="s">
        <v>16</v>
      </c>
    </row>
    <row r="1411" spans="1:10" x14ac:dyDescent="0.25">
      <c r="A1411" t="s">
        <v>23</v>
      </c>
      <c r="B1411">
        <v>1128299</v>
      </c>
      <c r="C1411">
        <v>44457</v>
      </c>
      <c r="D1411" t="s">
        <v>46</v>
      </c>
      <c r="E1411" t="s">
        <v>47</v>
      </c>
      <c r="F1411" t="s">
        <v>66</v>
      </c>
      <c r="G1411" t="s">
        <v>18</v>
      </c>
      <c r="H1411">
        <v>60.000000000000007</v>
      </c>
      <c r="I1411">
        <v>300</v>
      </c>
      <c r="J1411" t="s">
        <v>16</v>
      </c>
    </row>
    <row r="1412" spans="1:10" x14ac:dyDescent="0.25">
      <c r="A1412" t="s">
        <v>23</v>
      </c>
      <c r="B1412">
        <v>1128299</v>
      </c>
      <c r="C1412">
        <v>44457</v>
      </c>
      <c r="D1412" t="s">
        <v>46</v>
      </c>
      <c r="E1412" t="s">
        <v>47</v>
      </c>
      <c r="F1412" t="s">
        <v>66</v>
      </c>
      <c r="G1412" t="s">
        <v>19</v>
      </c>
      <c r="H1412">
        <v>60.000000000000007</v>
      </c>
      <c r="I1412">
        <v>250</v>
      </c>
      <c r="J1412" t="s">
        <v>16</v>
      </c>
    </row>
    <row r="1413" spans="1:10" x14ac:dyDescent="0.25">
      <c r="A1413" t="s">
        <v>23</v>
      </c>
      <c r="B1413">
        <v>1128299</v>
      </c>
      <c r="C1413">
        <v>44457</v>
      </c>
      <c r="D1413" t="s">
        <v>46</v>
      </c>
      <c r="E1413" t="s">
        <v>47</v>
      </c>
      <c r="F1413" t="s">
        <v>66</v>
      </c>
      <c r="G1413" t="s">
        <v>20</v>
      </c>
      <c r="H1413">
        <v>70</v>
      </c>
      <c r="I1413">
        <v>275</v>
      </c>
      <c r="J1413" t="s">
        <v>16</v>
      </c>
    </row>
    <row r="1414" spans="1:10" x14ac:dyDescent="0.25">
      <c r="A1414" t="s">
        <v>23</v>
      </c>
      <c r="B1414">
        <v>1128299</v>
      </c>
      <c r="C1414">
        <v>44457</v>
      </c>
      <c r="D1414" t="s">
        <v>46</v>
      </c>
      <c r="E1414" t="s">
        <v>47</v>
      </c>
      <c r="F1414" t="s">
        <v>66</v>
      </c>
      <c r="G1414" t="s">
        <v>21</v>
      </c>
      <c r="H1414">
        <v>54.999999999999993</v>
      </c>
      <c r="I1414">
        <v>300</v>
      </c>
      <c r="J1414" t="s">
        <v>16</v>
      </c>
    </row>
    <row r="1415" spans="1:10" x14ac:dyDescent="0.25">
      <c r="A1415" t="s">
        <v>23</v>
      </c>
      <c r="B1415">
        <v>1128299</v>
      </c>
      <c r="C1415">
        <v>44486</v>
      </c>
      <c r="D1415" t="s">
        <v>46</v>
      </c>
      <c r="E1415" t="s">
        <v>47</v>
      </c>
      <c r="F1415" t="s">
        <v>66</v>
      </c>
      <c r="G1415" t="s">
        <v>15</v>
      </c>
      <c r="H1415">
        <v>50</v>
      </c>
      <c r="I1415">
        <v>400</v>
      </c>
      <c r="J1415" t="s">
        <v>16</v>
      </c>
    </row>
    <row r="1416" spans="1:10" x14ac:dyDescent="0.25">
      <c r="A1416" t="s">
        <v>23</v>
      </c>
      <c r="B1416">
        <v>1128299</v>
      </c>
      <c r="C1416">
        <v>44486</v>
      </c>
      <c r="D1416" t="s">
        <v>46</v>
      </c>
      <c r="E1416" t="s">
        <v>47</v>
      </c>
      <c r="F1416" t="s">
        <v>66</v>
      </c>
      <c r="G1416" t="s">
        <v>17</v>
      </c>
      <c r="H1416">
        <v>65.000000000000014</v>
      </c>
      <c r="I1416">
        <v>575</v>
      </c>
      <c r="J1416" t="s">
        <v>16</v>
      </c>
    </row>
    <row r="1417" spans="1:10" x14ac:dyDescent="0.25">
      <c r="A1417" t="s">
        <v>23</v>
      </c>
      <c r="B1417">
        <v>1128299</v>
      </c>
      <c r="C1417">
        <v>44486</v>
      </c>
      <c r="D1417" t="s">
        <v>46</v>
      </c>
      <c r="E1417" t="s">
        <v>47</v>
      </c>
      <c r="F1417" t="s">
        <v>66</v>
      </c>
      <c r="G1417" t="s">
        <v>18</v>
      </c>
      <c r="H1417">
        <v>60.000000000000007</v>
      </c>
      <c r="I1417">
        <v>400</v>
      </c>
      <c r="J1417" t="s">
        <v>16</v>
      </c>
    </row>
    <row r="1418" spans="1:10" x14ac:dyDescent="0.25">
      <c r="A1418" t="s">
        <v>23</v>
      </c>
      <c r="B1418">
        <v>1128299</v>
      </c>
      <c r="C1418">
        <v>44486</v>
      </c>
      <c r="D1418" t="s">
        <v>46</v>
      </c>
      <c r="E1418" t="s">
        <v>47</v>
      </c>
      <c r="F1418" t="s">
        <v>66</v>
      </c>
      <c r="G1418" t="s">
        <v>19</v>
      </c>
      <c r="H1418">
        <v>55.000000000000007</v>
      </c>
      <c r="I1418">
        <v>375</v>
      </c>
      <c r="J1418" t="s">
        <v>16</v>
      </c>
    </row>
    <row r="1419" spans="1:10" x14ac:dyDescent="0.25">
      <c r="A1419" t="s">
        <v>23</v>
      </c>
      <c r="B1419">
        <v>1128299</v>
      </c>
      <c r="C1419">
        <v>44486</v>
      </c>
      <c r="D1419" t="s">
        <v>46</v>
      </c>
      <c r="E1419" t="s">
        <v>47</v>
      </c>
      <c r="F1419" t="s">
        <v>66</v>
      </c>
      <c r="G1419" t="s">
        <v>20</v>
      </c>
      <c r="H1419">
        <v>65</v>
      </c>
      <c r="I1419">
        <v>350</v>
      </c>
      <c r="J1419" t="s">
        <v>16</v>
      </c>
    </row>
    <row r="1420" spans="1:10" x14ac:dyDescent="0.25">
      <c r="A1420" t="s">
        <v>23</v>
      </c>
      <c r="B1420">
        <v>1128299</v>
      </c>
      <c r="C1420">
        <v>44486</v>
      </c>
      <c r="D1420" t="s">
        <v>46</v>
      </c>
      <c r="E1420" t="s">
        <v>47</v>
      </c>
      <c r="F1420" t="s">
        <v>66</v>
      </c>
      <c r="G1420" t="s">
        <v>21</v>
      </c>
      <c r="H1420">
        <v>70</v>
      </c>
      <c r="I1420">
        <v>400</v>
      </c>
      <c r="J1420" t="s">
        <v>16</v>
      </c>
    </row>
    <row r="1421" spans="1:10" x14ac:dyDescent="0.25">
      <c r="A1421" t="s">
        <v>23</v>
      </c>
      <c r="B1421">
        <v>1128299</v>
      </c>
      <c r="C1421">
        <v>44517</v>
      </c>
      <c r="D1421" t="s">
        <v>46</v>
      </c>
      <c r="E1421" t="s">
        <v>47</v>
      </c>
      <c r="F1421" t="s">
        <v>66</v>
      </c>
      <c r="G1421" t="s">
        <v>15</v>
      </c>
      <c r="H1421">
        <v>55.000000000000007</v>
      </c>
      <c r="I1421">
        <v>625</v>
      </c>
      <c r="J1421" t="s">
        <v>16</v>
      </c>
    </row>
    <row r="1422" spans="1:10" x14ac:dyDescent="0.25">
      <c r="A1422" t="s">
        <v>23</v>
      </c>
      <c r="B1422">
        <v>1128299</v>
      </c>
      <c r="C1422">
        <v>44517</v>
      </c>
      <c r="D1422" t="s">
        <v>46</v>
      </c>
      <c r="E1422" t="s">
        <v>47</v>
      </c>
      <c r="F1422" t="s">
        <v>66</v>
      </c>
      <c r="G1422" t="s">
        <v>17</v>
      </c>
      <c r="H1422">
        <v>60.000000000000007</v>
      </c>
      <c r="I1422">
        <v>700</v>
      </c>
      <c r="J1422" t="s">
        <v>16</v>
      </c>
    </row>
    <row r="1423" spans="1:10" x14ac:dyDescent="0.25">
      <c r="A1423" t="s">
        <v>23</v>
      </c>
      <c r="B1423">
        <v>1128299</v>
      </c>
      <c r="C1423">
        <v>44517</v>
      </c>
      <c r="D1423" t="s">
        <v>46</v>
      </c>
      <c r="E1423" t="s">
        <v>47</v>
      </c>
      <c r="F1423" t="s">
        <v>66</v>
      </c>
      <c r="G1423" t="s">
        <v>18</v>
      </c>
      <c r="H1423">
        <v>55.000000000000007</v>
      </c>
      <c r="I1423">
        <v>525</v>
      </c>
      <c r="J1423" t="s">
        <v>16</v>
      </c>
    </row>
    <row r="1424" spans="1:10" x14ac:dyDescent="0.25">
      <c r="A1424" t="s">
        <v>23</v>
      </c>
      <c r="B1424">
        <v>1128299</v>
      </c>
      <c r="C1424">
        <v>44517</v>
      </c>
      <c r="D1424" t="s">
        <v>46</v>
      </c>
      <c r="E1424" t="s">
        <v>47</v>
      </c>
      <c r="F1424" t="s">
        <v>66</v>
      </c>
      <c r="G1424" t="s">
        <v>19</v>
      </c>
      <c r="H1424">
        <v>65.000000000000014</v>
      </c>
      <c r="I1424">
        <v>500</v>
      </c>
      <c r="J1424" t="s">
        <v>16</v>
      </c>
    </row>
    <row r="1425" spans="1:10" x14ac:dyDescent="0.25">
      <c r="A1425" t="s">
        <v>23</v>
      </c>
      <c r="B1425">
        <v>1128299</v>
      </c>
      <c r="C1425">
        <v>44517</v>
      </c>
      <c r="D1425" t="s">
        <v>46</v>
      </c>
      <c r="E1425" t="s">
        <v>47</v>
      </c>
      <c r="F1425" t="s">
        <v>66</v>
      </c>
      <c r="G1425" t="s">
        <v>20</v>
      </c>
      <c r="H1425">
        <v>85.000000000000014</v>
      </c>
      <c r="I1425">
        <v>475</v>
      </c>
      <c r="J1425" t="s">
        <v>16</v>
      </c>
    </row>
    <row r="1426" spans="1:10" x14ac:dyDescent="0.25">
      <c r="A1426" t="s">
        <v>23</v>
      </c>
      <c r="B1426">
        <v>1128299</v>
      </c>
      <c r="C1426">
        <v>44517</v>
      </c>
      <c r="D1426" t="s">
        <v>46</v>
      </c>
      <c r="E1426" t="s">
        <v>47</v>
      </c>
      <c r="F1426" t="s">
        <v>66</v>
      </c>
      <c r="G1426" t="s">
        <v>21</v>
      </c>
      <c r="H1426">
        <v>90.000000000000014</v>
      </c>
      <c r="I1426">
        <v>600</v>
      </c>
      <c r="J1426" t="s">
        <v>16</v>
      </c>
    </row>
    <row r="1427" spans="1:10" x14ac:dyDescent="0.25">
      <c r="A1427" t="s">
        <v>23</v>
      </c>
      <c r="B1427">
        <v>1128299</v>
      </c>
      <c r="C1427">
        <v>44546</v>
      </c>
      <c r="D1427" t="s">
        <v>46</v>
      </c>
      <c r="E1427" t="s">
        <v>47</v>
      </c>
      <c r="F1427" t="s">
        <v>66</v>
      </c>
      <c r="G1427" t="s">
        <v>15</v>
      </c>
      <c r="H1427">
        <v>75.000000000000014</v>
      </c>
      <c r="I1427">
        <v>800</v>
      </c>
      <c r="J1427" t="s">
        <v>16</v>
      </c>
    </row>
    <row r="1428" spans="1:10" x14ac:dyDescent="0.25">
      <c r="A1428" t="s">
        <v>23</v>
      </c>
      <c r="B1428">
        <v>1128299</v>
      </c>
      <c r="C1428">
        <v>44546</v>
      </c>
      <c r="D1428" t="s">
        <v>46</v>
      </c>
      <c r="E1428" t="s">
        <v>47</v>
      </c>
      <c r="F1428" t="s">
        <v>66</v>
      </c>
      <c r="G1428" t="s">
        <v>17</v>
      </c>
      <c r="H1428">
        <v>85.000000000000014</v>
      </c>
      <c r="I1428">
        <v>800</v>
      </c>
      <c r="J1428" t="s">
        <v>16</v>
      </c>
    </row>
    <row r="1429" spans="1:10" x14ac:dyDescent="0.25">
      <c r="A1429" t="s">
        <v>28</v>
      </c>
      <c r="B1429">
        <v>1128299</v>
      </c>
      <c r="C1429">
        <v>44546</v>
      </c>
      <c r="D1429" t="s">
        <v>46</v>
      </c>
      <c r="E1429" t="s">
        <v>47</v>
      </c>
      <c r="F1429" t="s">
        <v>66</v>
      </c>
      <c r="G1429" t="s">
        <v>18</v>
      </c>
      <c r="H1429">
        <v>80.000000000000014</v>
      </c>
      <c r="I1429">
        <v>600</v>
      </c>
      <c r="J1429" t="s">
        <v>16</v>
      </c>
    </row>
    <row r="1430" spans="1:10" x14ac:dyDescent="0.25">
      <c r="A1430" t="s">
        <v>28</v>
      </c>
      <c r="B1430">
        <v>1128299</v>
      </c>
      <c r="C1430">
        <v>44546</v>
      </c>
      <c r="D1430" t="s">
        <v>46</v>
      </c>
      <c r="E1430" t="s">
        <v>47</v>
      </c>
      <c r="F1430" t="s">
        <v>66</v>
      </c>
      <c r="G1430" t="s">
        <v>19</v>
      </c>
      <c r="H1430">
        <v>80.000000000000014</v>
      </c>
      <c r="I1430">
        <v>600</v>
      </c>
      <c r="J1430" t="s">
        <v>16</v>
      </c>
    </row>
    <row r="1431" spans="1:10" x14ac:dyDescent="0.25">
      <c r="A1431" t="s">
        <v>28</v>
      </c>
      <c r="B1431">
        <v>1128299</v>
      </c>
      <c r="C1431">
        <v>44546</v>
      </c>
      <c r="D1431" t="s">
        <v>46</v>
      </c>
      <c r="E1431" t="s">
        <v>47</v>
      </c>
      <c r="F1431" t="s">
        <v>66</v>
      </c>
      <c r="G1431" t="s">
        <v>20</v>
      </c>
      <c r="H1431">
        <v>90.000000000000014</v>
      </c>
      <c r="I1431">
        <v>525</v>
      </c>
      <c r="J1431" t="s">
        <v>16</v>
      </c>
    </row>
    <row r="1432" spans="1:10" x14ac:dyDescent="0.25">
      <c r="A1432" t="s">
        <v>28</v>
      </c>
      <c r="B1432">
        <v>1128299</v>
      </c>
      <c r="C1432">
        <v>44546</v>
      </c>
      <c r="D1432" t="s">
        <v>46</v>
      </c>
      <c r="E1432" t="s">
        <v>47</v>
      </c>
      <c r="F1432" t="s">
        <v>66</v>
      </c>
      <c r="G1432" t="s">
        <v>21</v>
      </c>
      <c r="H1432">
        <v>95.000000000000014</v>
      </c>
      <c r="I1432">
        <v>625</v>
      </c>
      <c r="J1432" t="s">
        <v>16</v>
      </c>
    </row>
    <row r="1433" spans="1:10" x14ac:dyDescent="0.25">
      <c r="A1433" t="s">
        <v>28</v>
      </c>
      <c r="B1433">
        <v>1185732</v>
      </c>
      <c r="C1433">
        <v>44208</v>
      </c>
      <c r="D1433" t="s">
        <v>46</v>
      </c>
      <c r="E1433" t="s">
        <v>47</v>
      </c>
      <c r="F1433" t="s">
        <v>66</v>
      </c>
      <c r="G1433" t="s">
        <v>15</v>
      </c>
      <c r="H1433">
        <v>45</v>
      </c>
      <c r="I1433">
        <v>850</v>
      </c>
      <c r="J1433" t="s">
        <v>16</v>
      </c>
    </row>
    <row r="1434" spans="1:10" x14ac:dyDescent="0.25">
      <c r="A1434" t="s">
        <v>28</v>
      </c>
      <c r="B1434">
        <v>1185732</v>
      </c>
      <c r="C1434">
        <v>44208</v>
      </c>
      <c r="D1434" t="s">
        <v>46</v>
      </c>
      <c r="E1434" t="s">
        <v>47</v>
      </c>
      <c r="F1434" t="s">
        <v>66</v>
      </c>
      <c r="G1434" t="s">
        <v>17</v>
      </c>
      <c r="H1434">
        <v>45</v>
      </c>
      <c r="I1434">
        <v>650</v>
      </c>
      <c r="J1434" t="s">
        <v>16</v>
      </c>
    </row>
    <row r="1435" spans="1:10" x14ac:dyDescent="0.25">
      <c r="A1435" t="s">
        <v>28</v>
      </c>
      <c r="B1435">
        <v>1185732</v>
      </c>
      <c r="C1435">
        <v>44208</v>
      </c>
      <c r="D1435" t="s">
        <v>46</v>
      </c>
      <c r="E1435" t="s">
        <v>47</v>
      </c>
      <c r="F1435" t="s">
        <v>66</v>
      </c>
      <c r="G1435" t="s">
        <v>18</v>
      </c>
      <c r="H1435">
        <v>35</v>
      </c>
      <c r="I1435">
        <v>650</v>
      </c>
      <c r="J1435" t="s">
        <v>16</v>
      </c>
    </row>
    <row r="1436" spans="1:10" x14ac:dyDescent="0.25">
      <c r="A1436" t="s">
        <v>28</v>
      </c>
      <c r="B1436">
        <v>1185732</v>
      </c>
      <c r="C1436">
        <v>44208</v>
      </c>
      <c r="D1436" t="s">
        <v>46</v>
      </c>
      <c r="E1436" t="s">
        <v>47</v>
      </c>
      <c r="F1436" t="s">
        <v>66</v>
      </c>
      <c r="G1436" t="s">
        <v>19</v>
      </c>
      <c r="H1436">
        <v>40</v>
      </c>
      <c r="I1436">
        <v>500</v>
      </c>
      <c r="J1436" t="s">
        <v>16</v>
      </c>
    </row>
    <row r="1437" spans="1:10" x14ac:dyDescent="0.25">
      <c r="A1437" t="s">
        <v>28</v>
      </c>
      <c r="B1437">
        <v>1185732</v>
      </c>
      <c r="C1437">
        <v>44208</v>
      </c>
      <c r="D1437" t="s">
        <v>46</v>
      </c>
      <c r="E1437" t="s">
        <v>47</v>
      </c>
      <c r="F1437" t="s">
        <v>66</v>
      </c>
      <c r="G1437" t="s">
        <v>20</v>
      </c>
      <c r="H1437">
        <v>55.000000000000007</v>
      </c>
      <c r="I1437">
        <v>550</v>
      </c>
      <c r="J1437" t="s">
        <v>16</v>
      </c>
    </row>
    <row r="1438" spans="1:10" x14ac:dyDescent="0.25">
      <c r="A1438" t="s">
        <v>28</v>
      </c>
      <c r="B1438">
        <v>1185732</v>
      </c>
      <c r="C1438">
        <v>44208</v>
      </c>
      <c r="D1438" t="s">
        <v>46</v>
      </c>
      <c r="E1438" t="s">
        <v>47</v>
      </c>
      <c r="F1438" t="s">
        <v>66</v>
      </c>
      <c r="G1438" t="s">
        <v>21</v>
      </c>
      <c r="H1438">
        <v>45</v>
      </c>
      <c r="I1438">
        <v>650</v>
      </c>
      <c r="J1438" t="s">
        <v>16</v>
      </c>
    </row>
    <row r="1439" spans="1:10" x14ac:dyDescent="0.25">
      <c r="A1439" t="s">
        <v>28</v>
      </c>
      <c r="B1439">
        <v>1185732</v>
      </c>
      <c r="C1439">
        <v>44237</v>
      </c>
      <c r="D1439" t="s">
        <v>46</v>
      </c>
      <c r="E1439" t="s">
        <v>47</v>
      </c>
      <c r="F1439" t="s">
        <v>66</v>
      </c>
      <c r="G1439" t="s">
        <v>15</v>
      </c>
      <c r="H1439">
        <v>45</v>
      </c>
      <c r="I1439">
        <v>900</v>
      </c>
      <c r="J1439" t="s">
        <v>16</v>
      </c>
    </row>
    <row r="1440" spans="1:10" x14ac:dyDescent="0.25">
      <c r="A1440" t="s">
        <v>28</v>
      </c>
      <c r="B1440">
        <v>1185732</v>
      </c>
      <c r="C1440">
        <v>44237</v>
      </c>
      <c r="D1440" t="s">
        <v>46</v>
      </c>
      <c r="E1440" t="s">
        <v>47</v>
      </c>
      <c r="F1440" t="s">
        <v>66</v>
      </c>
      <c r="G1440" t="s">
        <v>17</v>
      </c>
      <c r="H1440">
        <v>45</v>
      </c>
      <c r="I1440">
        <v>550</v>
      </c>
      <c r="J1440" t="s">
        <v>16</v>
      </c>
    </row>
    <row r="1441" spans="1:10" x14ac:dyDescent="0.25">
      <c r="A1441" t="s">
        <v>28</v>
      </c>
      <c r="B1441">
        <v>1185732</v>
      </c>
      <c r="C1441">
        <v>44237</v>
      </c>
      <c r="D1441" t="s">
        <v>46</v>
      </c>
      <c r="E1441" t="s">
        <v>47</v>
      </c>
      <c r="F1441" t="s">
        <v>66</v>
      </c>
      <c r="G1441" t="s">
        <v>18</v>
      </c>
      <c r="H1441">
        <v>35</v>
      </c>
      <c r="I1441">
        <v>600</v>
      </c>
      <c r="J1441" t="s">
        <v>16</v>
      </c>
    </row>
    <row r="1442" spans="1:10" x14ac:dyDescent="0.25">
      <c r="A1442" t="s">
        <v>28</v>
      </c>
      <c r="B1442">
        <v>1185732</v>
      </c>
      <c r="C1442">
        <v>44237</v>
      </c>
      <c r="D1442" t="s">
        <v>13</v>
      </c>
      <c r="E1442" t="s">
        <v>14</v>
      </c>
      <c r="F1442" t="s">
        <v>67</v>
      </c>
      <c r="G1442" t="s">
        <v>19</v>
      </c>
      <c r="H1442">
        <v>40</v>
      </c>
      <c r="I1442">
        <v>475</v>
      </c>
      <c r="J1442" t="s">
        <v>16</v>
      </c>
    </row>
    <row r="1443" spans="1:10" x14ac:dyDescent="0.25">
      <c r="A1443" t="s">
        <v>28</v>
      </c>
      <c r="B1443">
        <v>1185732</v>
      </c>
      <c r="C1443">
        <v>44237</v>
      </c>
      <c r="D1443" t="s">
        <v>13</v>
      </c>
      <c r="E1443" t="s">
        <v>14</v>
      </c>
      <c r="F1443" t="s">
        <v>67</v>
      </c>
      <c r="G1443" t="s">
        <v>20</v>
      </c>
      <c r="H1443">
        <v>55.000000000000007</v>
      </c>
      <c r="I1443">
        <v>550</v>
      </c>
      <c r="J1443" t="s">
        <v>16</v>
      </c>
    </row>
    <row r="1444" spans="1:10" x14ac:dyDescent="0.25">
      <c r="A1444" t="s">
        <v>28</v>
      </c>
      <c r="B1444">
        <v>1185732</v>
      </c>
      <c r="C1444">
        <v>44237</v>
      </c>
      <c r="D1444" t="s">
        <v>13</v>
      </c>
      <c r="E1444" t="s">
        <v>14</v>
      </c>
      <c r="F1444" t="s">
        <v>67</v>
      </c>
      <c r="G1444" t="s">
        <v>21</v>
      </c>
      <c r="H1444">
        <v>45</v>
      </c>
      <c r="I1444">
        <v>650</v>
      </c>
      <c r="J1444" t="s">
        <v>16</v>
      </c>
    </row>
    <row r="1445" spans="1:10" x14ac:dyDescent="0.25">
      <c r="A1445" t="s">
        <v>28</v>
      </c>
      <c r="B1445">
        <v>1185732</v>
      </c>
      <c r="C1445">
        <v>44263</v>
      </c>
      <c r="D1445" t="s">
        <v>13</v>
      </c>
      <c r="E1445" t="s">
        <v>14</v>
      </c>
      <c r="F1445" t="s">
        <v>67</v>
      </c>
      <c r="G1445" t="s">
        <v>15</v>
      </c>
      <c r="H1445">
        <v>45</v>
      </c>
      <c r="I1445">
        <v>870</v>
      </c>
      <c r="J1445" t="s">
        <v>16</v>
      </c>
    </row>
    <row r="1446" spans="1:10" x14ac:dyDescent="0.25">
      <c r="A1446" t="s">
        <v>28</v>
      </c>
      <c r="B1446">
        <v>1185732</v>
      </c>
      <c r="C1446">
        <v>44263</v>
      </c>
      <c r="D1446" t="s">
        <v>13</v>
      </c>
      <c r="E1446" t="s">
        <v>14</v>
      </c>
      <c r="F1446" t="s">
        <v>67</v>
      </c>
      <c r="G1446" t="s">
        <v>17</v>
      </c>
      <c r="H1446">
        <v>45</v>
      </c>
      <c r="I1446">
        <v>550</v>
      </c>
      <c r="J1446" t="s">
        <v>16</v>
      </c>
    </row>
    <row r="1447" spans="1:10" x14ac:dyDescent="0.25">
      <c r="A1447" t="s">
        <v>28</v>
      </c>
      <c r="B1447">
        <v>1185732</v>
      </c>
      <c r="C1447">
        <v>44263</v>
      </c>
      <c r="D1447" t="s">
        <v>13</v>
      </c>
      <c r="E1447" t="s">
        <v>14</v>
      </c>
      <c r="F1447" t="s">
        <v>67</v>
      </c>
      <c r="G1447" t="s">
        <v>18</v>
      </c>
      <c r="H1447">
        <v>35</v>
      </c>
      <c r="I1447">
        <v>575</v>
      </c>
      <c r="J1447" t="s">
        <v>16</v>
      </c>
    </row>
    <row r="1448" spans="1:10" x14ac:dyDescent="0.25">
      <c r="A1448" t="s">
        <v>28</v>
      </c>
      <c r="B1448">
        <v>1185732</v>
      </c>
      <c r="C1448">
        <v>44263</v>
      </c>
      <c r="D1448" t="s">
        <v>13</v>
      </c>
      <c r="E1448" t="s">
        <v>14</v>
      </c>
      <c r="F1448" t="s">
        <v>67</v>
      </c>
      <c r="G1448" t="s">
        <v>19</v>
      </c>
      <c r="H1448">
        <v>40</v>
      </c>
      <c r="I1448">
        <v>425</v>
      </c>
      <c r="J1448" t="s">
        <v>16</v>
      </c>
    </row>
    <row r="1449" spans="1:10" x14ac:dyDescent="0.25">
      <c r="A1449" t="s">
        <v>28</v>
      </c>
      <c r="B1449">
        <v>1185732</v>
      </c>
      <c r="C1449">
        <v>44263</v>
      </c>
      <c r="D1449" t="s">
        <v>13</v>
      </c>
      <c r="E1449" t="s">
        <v>14</v>
      </c>
      <c r="F1449" t="s">
        <v>67</v>
      </c>
      <c r="G1449" t="s">
        <v>20</v>
      </c>
      <c r="H1449">
        <v>55.000000000000007</v>
      </c>
      <c r="I1449">
        <v>475</v>
      </c>
      <c r="J1449" t="s">
        <v>16</v>
      </c>
    </row>
    <row r="1450" spans="1:10" x14ac:dyDescent="0.25">
      <c r="A1450" t="s">
        <v>28</v>
      </c>
      <c r="B1450">
        <v>1185732</v>
      </c>
      <c r="C1450">
        <v>44263</v>
      </c>
      <c r="D1450" t="s">
        <v>13</v>
      </c>
      <c r="E1450" t="s">
        <v>14</v>
      </c>
      <c r="F1450" t="s">
        <v>67</v>
      </c>
      <c r="G1450" t="s">
        <v>21</v>
      </c>
      <c r="H1450">
        <v>45</v>
      </c>
      <c r="I1450">
        <v>575</v>
      </c>
      <c r="J1450" t="s">
        <v>16</v>
      </c>
    </row>
    <row r="1451" spans="1:10" x14ac:dyDescent="0.25">
      <c r="A1451" t="s">
        <v>28</v>
      </c>
      <c r="B1451">
        <v>1185732</v>
      </c>
      <c r="C1451">
        <v>44295</v>
      </c>
      <c r="D1451" t="s">
        <v>13</v>
      </c>
      <c r="E1451" t="s">
        <v>14</v>
      </c>
      <c r="F1451" t="s">
        <v>67</v>
      </c>
      <c r="G1451" t="s">
        <v>15</v>
      </c>
      <c r="H1451">
        <v>45</v>
      </c>
      <c r="I1451">
        <v>825</v>
      </c>
      <c r="J1451" t="s">
        <v>16</v>
      </c>
    </row>
    <row r="1452" spans="1:10" x14ac:dyDescent="0.25">
      <c r="A1452" t="s">
        <v>28</v>
      </c>
      <c r="B1452">
        <v>1185732</v>
      </c>
      <c r="C1452">
        <v>44295</v>
      </c>
      <c r="D1452" t="s">
        <v>13</v>
      </c>
      <c r="E1452" t="s">
        <v>14</v>
      </c>
      <c r="F1452" t="s">
        <v>67</v>
      </c>
      <c r="G1452" t="s">
        <v>17</v>
      </c>
      <c r="H1452">
        <v>45</v>
      </c>
      <c r="I1452">
        <v>525</v>
      </c>
      <c r="J1452" t="s">
        <v>16</v>
      </c>
    </row>
    <row r="1453" spans="1:10" x14ac:dyDescent="0.25">
      <c r="A1453" t="s">
        <v>28</v>
      </c>
      <c r="B1453">
        <v>1185732</v>
      </c>
      <c r="C1453">
        <v>44295</v>
      </c>
      <c r="D1453" t="s">
        <v>13</v>
      </c>
      <c r="E1453" t="s">
        <v>14</v>
      </c>
      <c r="F1453" t="s">
        <v>67</v>
      </c>
      <c r="G1453" t="s">
        <v>18</v>
      </c>
      <c r="H1453">
        <v>35</v>
      </c>
      <c r="I1453">
        <v>525</v>
      </c>
      <c r="J1453" t="s">
        <v>16</v>
      </c>
    </row>
    <row r="1454" spans="1:10" x14ac:dyDescent="0.25">
      <c r="A1454" t="s">
        <v>28</v>
      </c>
      <c r="B1454">
        <v>1185732</v>
      </c>
      <c r="C1454">
        <v>44295</v>
      </c>
      <c r="D1454" t="s">
        <v>13</v>
      </c>
      <c r="E1454" t="s">
        <v>14</v>
      </c>
      <c r="F1454" t="s">
        <v>67</v>
      </c>
      <c r="G1454" t="s">
        <v>19</v>
      </c>
      <c r="H1454">
        <v>40</v>
      </c>
      <c r="I1454">
        <v>450</v>
      </c>
      <c r="J1454" t="s">
        <v>16</v>
      </c>
    </row>
    <row r="1455" spans="1:10" x14ac:dyDescent="0.25">
      <c r="A1455" t="s">
        <v>28</v>
      </c>
      <c r="B1455">
        <v>1185732</v>
      </c>
      <c r="C1455">
        <v>44295</v>
      </c>
      <c r="D1455" t="s">
        <v>13</v>
      </c>
      <c r="E1455" t="s">
        <v>14</v>
      </c>
      <c r="F1455" t="s">
        <v>67</v>
      </c>
      <c r="G1455" t="s">
        <v>20</v>
      </c>
      <c r="H1455">
        <v>55.000000000000007</v>
      </c>
      <c r="I1455">
        <v>475</v>
      </c>
      <c r="J1455" t="s">
        <v>16</v>
      </c>
    </row>
    <row r="1456" spans="1:10" x14ac:dyDescent="0.25">
      <c r="A1456" t="s">
        <v>28</v>
      </c>
      <c r="B1456">
        <v>1185732</v>
      </c>
      <c r="C1456">
        <v>44295</v>
      </c>
      <c r="D1456" t="s">
        <v>13</v>
      </c>
      <c r="E1456" t="s">
        <v>14</v>
      </c>
      <c r="F1456" t="s">
        <v>67</v>
      </c>
      <c r="G1456" t="s">
        <v>21</v>
      </c>
      <c r="H1456">
        <v>45</v>
      </c>
      <c r="I1456">
        <v>600</v>
      </c>
      <c r="J1456" t="s">
        <v>16</v>
      </c>
    </row>
    <row r="1457" spans="1:10" x14ac:dyDescent="0.25">
      <c r="A1457" t="s">
        <v>28</v>
      </c>
      <c r="B1457">
        <v>1185732</v>
      </c>
      <c r="C1457">
        <v>44324</v>
      </c>
      <c r="D1457" t="s">
        <v>13</v>
      </c>
      <c r="E1457" t="s">
        <v>14</v>
      </c>
      <c r="F1457" t="s">
        <v>67</v>
      </c>
      <c r="G1457" t="s">
        <v>15</v>
      </c>
      <c r="H1457">
        <v>55.000000000000007</v>
      </c>
      <c r="I1457">
        <v>870</v>
      </c>
      <c r="J1457" t="s">
        <v>16</v>
      </c>
    </row>
    <row r="1458" spans="1:10" x14ac:dyDescent="0.25">
      <c r="A1458" t="s">
        <v>28</v>
      </c>
      <c r="B1458">
        <v>1185732</v>
      </c>
      <c r="C1458">
        <v>44324</v>
      </c>
      <c r="D1458" t="s">
        <v>13</v>
      </c>
      <c r="E1458" t="s">
        <v>14</v>
      </c>
      <c r="F1458" t="s">
        <v>67</v>
      </c>
      <c r="G1458" t="s">
        <v>17</v>
      </c>
      <c r="H1458">
        <v>55.000000000000007</v>
      </c>
      <c r="I1458">
        <v>575</v>
      </c>
      <c r="J1458" t="s">
        <v>16</v>
      </c>
    </row>
    <row r="1459" spans="1:10" x14ac:dyDescent="0.25">
      <c r="A1459" t="s">
        <v>28</v>
      </c>
      <c r="B1459">
        <v>1185732</v>
      </c>
      <c r="C1459">
        <v>44324</v>
      </c>
      <c r="D1459" t="s">
        <v>13</v>
      </c>
      <c r="E1459" t="s">
        <v>14</v>
      </c>
      <c r="F1459" t="s">
        <v>67</v>
      </c>
      <c r="G1459" t="s">
        <v>18</v>
      </c>
      <c r="H1459">
        <v>50</v>
      </c>
      <c r="I1459">
        <v>550</v>
      </c>
      <c r="J1459" t="s">
        <v>16</v>
      </c>
    </row>
    <row r="1460" spans="1:10" x14ac:dyDescent="0.25">
      <c r="A1460" t="s">
        <v>28</v>
      </c>
      <c r="B1460">
        <v>1185732</v>
      </c>
      <c r="C1460">
        <v>44324</v>
      </c>
      <c r="D1460" t="s">
        <v>13</v>
      </c>
      <c r="E1460" t="s">
        <v>14</v>
      </c>
      <c r="F1460" t="s">
        <v>67</v>
      </c>
      <c r="G1460" t="s">
        <v>19</v>
      </c>
      <c r="H1460">
        <v>50</v>
      </c>
      <c r="I1460">
        <v>500</v>
      </c>
      <c r="J1460" t="s">
        <v>16</v>
      </c>
    </row>
    <row r="1461" spans="1:10" x14ac:dyDescent="0.25">
      <c r="A1461" t="s">
        <v>28</v>
      </c>
      <c r="B1461">
        <v>1185732</v>
      </c>
      <c r="C1461">
        <v>44324</v>
      </c>
      <c r="D1461" t="s">
        <v>13</v>
      </c>
      <c r="E1461" t="s">
        <v>14</v>
      </c>
      <c r="F1461" t="s">
        <v>67</v>
      </c>
      <c r="G1461" t="s">
        <v>20</v>
      </c>
      <c r="H1461">
        <v>60</v>
      </c>
      <c r="I1461">
        <v>525</v>
      </c>
      <c r="J1461" t="s">
        <v>16</v>
      </c>
    </row>
    <row r="1462" spans="1:10" x14ac:dyDescent="0.25">
      <c r="A1462" t="s">
        <v>28</v>
      </c>
      <c r="B1462">
        <v>1185732</v>
      </c>
      <c r="C1462">
        <v>44324</v>
      </c>
      <c r="D1462" t="s">
        <v>13</v>
      </c>
      <c r="E1462" t="s">
        <v>14</v>
      </c>
      <c r="F1462" t="s">
        <v>67</v>
      </c>
      <c r="G1462" t="s">
        <v>21</v>
      </c>
      <c r="H1462">
        <v>65</v>
      </c>
      <c r="I1462">
        <v>625</v>
      </c>
      <c r="J1462" t="s">
        <v>16</v>
      </c>
    </row>
    <row r="1463" spans="1:10" x14ac:dyDescent="0.25">
      <c r="A1463" t="s">
        <v>28</v>
      </c>
      <c r="B1463">
        <v>1185732</v>
      </c>
      <c r="C1463">
        <v>44357</v>
      </c>
      <c r="D1463" t="s">
        <v>13</v>
      </c>
      <c r="E1463" t="s">
        <v>14</v>
      </c>
      <c r="F1463" t="s">
        <v>67</v>
      </c>
      <c r="G1463" t="s">
        <v>15</v>
      </c>
      <c r="H1463">
        <v>60</v>
      </c>
      <c r="I1463">
        <v>875</v>
      </c>
      <c r="J1463" t="s">
        <v>16</v>
      </c>
    </row>
    <row r="1464" spans="1:10" x14ac:dyDescent="0.25">
      <c r="A1464" t="s">
        <v>28</v>
      </c>
      <c r="B1464">
        <v>1185732</v>
      </c>
      <c r="C1464">
        <v>44357</v>
      </c>
      <c r="D1464" t="s">
        <v>13</v>
      </c>
      <c r="E1464" t="s">
        <v>14</v>
      </c>
      <c r="F1464" t="s">
        <v>67</v>
      </c>
      <c r="G1464" t="s">
        <v>17</v>
      </c>
      <c r="H1464">
        <v>55.000000000000007</v>
      </c>
      <c r="I1464">
        <v>625</v>
      </c>
      <c r="J1464" t="s">
        <v>16</v>
      </c>
    </row>
    <row r="1465" spans="1:10" x14ac:dyDescent="0.25">
      <c r="A1465" t="s">
        <v>28</v>
      </c>
      <c r="B1465">
        <v>1185732</v>
      </c>
      <c r="C1465">
        <v>44357</v>
      </c>
      <c r="D1465" t="s">
        <v>13</v>
      </c>
      <c r="E1465" t="s">
        <v>14</v>
      </c>
      <c r="F1465" t="s">
        <v>67</v>
      </c>
      <c r="G1465" t="s">
        <v>18</v>
      </c>
      <c r="H1465">
        <v>50</v>
      </c>
      <c r="I1465">
        <v>600</v>
      </c>
      <c r="J1465" t="s">
        <v>16</v>
      </c>
    </row>
    <row r="1466" spans="1:10" x14ac:dyDescent="0.25">
      <c r="A1466" t="s">
        <v>28</v>
      </c>
      <c r="B1466">
        <v>1185732</v>
      </c>
      <c r="C1466">
        <v>44357</v>
      </c>
      <c r="D1466" t="s">
        <v>13</v>
      </c>
      <c r="E1466" t="s">
        <v>14</v>
      </c>
      <c r="F1466" t="s">
        <v>67</v>
      </c>
      <c r="G1466" t="s">
        <v>19</v>
      </c>
      <c r="H1466">
        <v>50</v>
      </c>
      <c r="I1466">
        <v>575</v>
      </c>
      <c r="J1466" t="s">
        <v>16</v>
      </c>
    </row>
    <row r="1467" spans="1:10" x14ac:dyDescent="0.25">
      <c r="A1467" t="s">
        <v>28</v>
      </c>
      <c r="B1467">
        <v>1185732</v>
      </c>
      <c r="C1467">
        <v>44357</v>
      </c>
      <c r="D1467" t="s">
        <v>13</v>
      </c>
      <c r="E1467" t="s">
        <v>14</v>
      </c>
      <c r="F1467" t="s">
        <v>67</v>
      </c>
      <c r="G1467" t="s">
        <v>20</v>
      </c>
      <c r="H1467">
        <v>65</v>
      </c>
      <c r="I1467">
        <v>575</v>
      </c>
      <c r="J1467" t="s">
        <v>16</v>
      </c>
    </row>
    <row r="1468" spans="1:10" x14ac:dyDescent="0.25">
      <c r="A1468" t="s">
        <v>28</v>
      </c>
      <c r="B1468">
        <v>1185732</v>
      </c>
      <c r="C1468">
        <v>44357</v>
      </c>
      <c r="D1468" t="s">
        <v>13</v>
      </c>
      <c r="E1468" t="s">
        <v>14</v>
      </c>
      <c r="F1468" t="s">
        <v>67</v>
      </c>
      <c r="G1468" t="s">
        <v>21</v>
      </c>
      <c r="H1468">
        <v>70</v>
      </c>
      <c r="I1468">
        <v>725</v>
      </c>
      <c r="J1468" t="s">
        <v>16</v>
      </c>
    </row>
    <row r="1469" spans="1:10" x14ac:dyDescent="0.25">
      <c r="A1469" t="s">
        <v>28</v>
      </c>
      <c r="B1469">
        <v>1185732</v>
      </c>
      <c r="C1469">
        <v>44385</v>
      </c>
      <c r="D1469" t="s">
        <v>13</v>
      </c>
      <c r="E1469" t="s">
        <v>14</v>
      </c>
      <c r="F1469" t="s">
        <v>67</v>
      </c>
      <c r="G1469" t="s">
        <v>15</v>
      </c>
      <c r="H1469">
        <v>65</v>
      </c>
      <c r="I1469">
        <v>950</v>
      </c>
      <c r="J1469" t="s">
        <v>16</v>
      </c>
    </row>
    <row r="1470" spans="1:10" x14ac:dyDescent="0.25">
      <c r="A1470" t="s">
        <v>28</v>
      </c>
      <c r="B1470">
        <v>1185732</v>
      </c>
      <c r="C1470">
        <v>44385</v>
      </c>
      <c r="D1470" t="s">
        <v>13</v>
      </c>
      <c r="E1470" t="s">
        <v>14</v>
      </c>
      <c r="F1470" t="s">
        <v>67</v>
      </c>
      <c r="G1470" t="s">
        <v>17</v>
      </c>
      <c r="H1470">
        <v>60.000000000000007</v>
      </c>
      <c r="I1470">
        <v>700</v>
      </c>
      <c r="J1470" t="s">
        <v>16</v>
      </c>
    </row>
    <row r="1471" spans="1:10" x14ac:dyDescent="0.25">
      <c r="A1471" t="s">
        <v>28</v>
      </c>
      <c r="B1471">
        <v>1185732</v>
      </c>
      <c r="C1471">
        <v>44385</v>
      </c>
      <c r="D1471" t="s">
        <v>13</v>
      </c>
      <c r="E1471" t="s">
        <v>14</v>
      </c>
      <c r="F1471" t="s">
        <v>67</v>
      </c>
      <c r="G1471" t="s">
        <v>18</v>
      </c>
      <c r="H1471">
        <v>55.000000000000007</v>
      </c>
      <c r="I1471">
        <v>625</v>
      </c>
      <c r="J1471" t="s">
        <v>16</v>
      </c>
    </row>
    <row r="1472" spans="1:10" x14ac:dyDescent="0.25">
      <c r="A1472" t="s">
        <v>28</v>
      </c>
      <c r="B1472">
        <v>1185732</v>
      </c>
      <c r="C1472">
        <v>44385</v>
      </c>
      <c r="D1472" t="s">
        <v>13</v>
      </c>
      <c r="E1472" t="s">
        <v>14</v>
      </c>
      <c r="F1472" t="s">
        <v>67</v>
      </c>
      <c r="G1472" t="s">
        <v>19</v>
      </c>
      <c r="H1472">
        <v>55.000000000000007</v>
      </c>
      <c r="I1472">
        <v>575</v>
      </c>
      <c r="J1472" t="s">
        <v>16</v>
      </c>
    </row>
    <row r="1473" spans="1:10" x14ac:dyDescent="0.25">
      <c r="A1473" t="s">
        <v>28</v>
      </c>
      <c r="B1473">
        <v>1185732</v>
      </c>
      <c r="C1473">
        <v>44385</v>
      </c>
      <c r="D1473" t="s">
        <v>13</v>
      </c>
      <c r="E1473" t="s">
        <v>14</v>
      </c>
      <c r="F1473" t="s">
        <v>67</v>
      </c>
      <c r="G1473" t="s">
        <v>20</v>
      </c>
      <c r="H1473">
        <v>65</v>
      </c>
      <c r="I1473">
        <v>600</v>
      </c>
      <c r="J1473" t="s">
        <v>16</v>
      </c>
    </row>
    <row r="1474" spans="1:10" x14ac:dyDescent="0.25">
      <c r="A1474" t="s">
        <v>28</v>
      </c>
      <c r="B1474">
        <v>1185732</v>
      </c>
      <c r="C1474">
        <v>44385</v>
      </c>
      <c r="D1474" t="s">
        <v>13</v>
      </c>
      <c r="E1474" t="s">
        <v>14</v>
      </c>
      <c r="F1474" t="s">
        <v>67</v>
      </c>
      <c r="G1474" t="s">
        <v>21</v>
      </c>
      <c r="H1474">
        <v>70</v>
      </c>
      <c r="I1474">
        <v>775</v>
      </c>
      <c r="J1474" t="s">
        <v>16</v>
      </c>
    </row>
    <row r="1475" spans="1:10" x14ac:dyDescent="0.25">
      <c r="A1475" t="s">
        <v>28</v>
      </c>
      <c r="B1475">
        <v>1185732</v>
      </c>
      <c r="C1475">
        <v>44417</v>
      </c>
      <c r="D1475" t="s">
        <v>13</v>
      </c>
      <c r="E1475" t="s">
        <v>14</v>
      </c>
      <c r="F1475" t="s">
        <v>67</v>
      </c>
      <c r="G1475" t="s">
        <v>15</v>
      </c>
      <c r="H1475">
        <v>65</v>
      </c>
      <c r="I1475">
        <v>925</v>
      </c>
      <c r="J1475" t="s">
        <v>16</v>
      </c>
    </row>
    <row r="1476" spans="1:10" x14ac:dyDescent="0.25">
      <c r="A1476" t="s">
        <v>28</v>
      </c>
      <c r="B1476">
        <v>1185732</v>
      </c>
      <c r="C1476">
        <v>44417</v>
      </c>
      <c r="D1476" t="s">
        <v>13</v>
      </c>
      <c r="E1476" t="s">
        <v>14</v>
      </c>
      <c r="F1476" t="s">
        <v>67</v>
      </c>
      <c r="G1476" t="s">
        <v>17</v>
      </c>
      <c r="H1476">
        <v>60.000000000000007</v>
      </c>
      <c r="I1476">
        <v>700</v>
      </c>
      <c r="J1476" t="s">
        <v>16</v>
      </c>
    </row>
    <row r="1477" spans="1:10" x14ac:dyDescent="0.25">
      <c r="A1477" t="s">
        <v>28</v>
      </c>
      <c r="B1477">
        <v>1185732</v>
      </c>
      <c r="C1477">
        <v>44417</v>
      </c>
      <c r="D1477" t="s">
        <v>13</v>
      </c>
      <c r="E1477" t="s">
        <v>14</v>
      </c>
      <c r="F1477" t="s">
        <v>67</v>
      </c>
      <c r="G1477" t="s">
        <v>18</v>
      </c>
      <c r="H1477">
        <v>55.000000000000007</v>
      </c>
      <c r="I1477">
        <v>625</v>
      </c>
      <c r="J1477" t="s">
        <v>16</v>
      </c>
    </row>
    <row r="1478" spans="1:10" x14ac:dyDescent="0.25">
      <c r="A1478" t="s">
        <v>28</v>
      </c>
      <c r="B1478">
        <v>1185732</v>
      </c>
      <c r="C1478">
        <v>44417</v>
      </c>
      <c r="D1478" t="s">
        <v>13</v>
      </c>
      <c r="E1478" t="s">
        <v>14</v>
      </c>
      <c r="F1478" t="s">
        <v>67</v>
      </c>
      <c r="G1478" t="s">
        <v>19</v>
      </c>
      <c r="H1478">
        <v>45</v>
      </c>
      <c r="I1478">
        <v>575</v>
      </c>
      <c r="J1478" t="s">
        <v>16</v>
      </c>
    </row>
    <row r="1479" spans="1:10" x14ac:dyDescent="0.25">
      <c r="A1479" t="s">
        <v>28</v>
      </c>
      <c r="B1479">
        <v>1185732</v>
      </c>
      <c r="C1479">
        <v>44417</v>
      </c>
      <c r="D1479" t="s">
        <v>13</v>
      </c>
      <c r="E1479" t="s">
        <v>14</v>
      </c>
      <c r="F1479" t="s">
        <v>67</v>
      </c>
      <c r="G1479" t="s">
        <v>20</v>
      </c>
      <c r="H1479">
        <v>55.000000000000007</v>
      </c>
      <c r="I1479">
        <v>550</v>
      </c>
      <c r="J1479" t="s">
        <v>16</v>
      </c>
    </row>
    <row r="1480" spans="1:10" x14ac:dyDescent="0.25">
      <c r="A1480" t="s">
        <v>28</v>
      </c>
      <c r="B1480">
        <v>1185732</v>
      </c>
      <c r="C1480">
        <v>44417</v>
      </c>
      <c r="D1480" t="s">
        <v>13</v>
      </c>
      <c r="E1480" t="s">
        <v>14</v>
      </c>
      <c r="F1480" t="s">
        <v>67</v>
      </c>
      <c r="G1480" t="s">
        <v>21</v>
      </c>
      <c r="H1480">
        <v>60.000000000000007</v>
      </c>
      <c r="I1480">
        <v>725</v>
      </c>
      <c r="J1480" t="s">
        <v>16</v>
      </c>
    </row>
    <row r="1481" spans="1:10" x14ac:dyDescent="0.25">
      <c r="A1481" t="s">
        <v>28</v>
      </c>
      <c r="B1481">
        <v>1185732</v>
      </c>
      <c r="C1481">
        <v>44447</v>
      </c>
      <c r="D1481" t="s">
        <v>13</v>
      </c>
      <c r="E1481" t="s">
        <v>14</v>
      </c>
      <c r="F1481" t="s">
        <v>67</v>
      </c>
      <c r="G1481" t="s">
        <v>15</v>
      </c>
      <c r="H1481">
        <v>55.000000000000007</v>
      </c>
      <c r="I1481">
        <v>850</v>
      </c>
      <c r="J1481" t="s">
        <v>16</v>
      </c>
    </row>
    <row r="1482" spans="1:10" x14ac:dyDescent="0.25">
      <c r="A1482" t="s">
        <v>28</v>
      </c>
      <c r="B1482">
        <v>1185732</v>
      </c>
      <c r="C1482">
        <v>44447</v>
      </c>
      <c r="D1482" t="s">
        <v>13</v>
      </c>
      <c r="E1482" t="s">
        <v>14</v>
      </c>
      <c r="F1482" t="s">
        <v>67</v>
      </c>
      <c r="G1482" t="s">
        <v>17</v>
      </c>
      <c r="H1482">
        <v>50.000000000000014</v>
      </c>
      <c r="I1482">
        <v>650</v>
      </c>
      <c r="J1482" t="s">
        <v>16</v>
      </c>
    </row>
    <row r="1483" spans="1:10" x14ac:dyDescent="0.25">
      <c r="A1483" t="s">
        <v>28</v>
      </c>
      <c r="B1483">
        <v>1185732</v>
      </c>
      <c r="C1483">
        <v>44447</v>
      </c>
      <c r="D1483" t="s">
        <v>13</v>
      </c>
      <c r="E1483" t="s">
        <v>14</v>
      </c>
      <c r="F1483" t="s">
        <v>67</v>
      </c>
      <c r="G1483" t="s">
        <v>18</v>
      </c>
      <c r="H1483">
        <v>45</v>
      </c>
      <c r="I1483">
        <v>550</v>
      </c>
      <c r="J1483" t="s">
        <v>16</v>
      </c>
    </row>
    <row r="1484" spans="1:10" x14ac:dyDescent="0.25">
      <c r="A1484" t="s">
        <v>28</v>
      </c>
      <c r="B1484">
        <v>1185732</v>
      </c>
      <c r="C1484">
        <v>44447</v>
      </c>
      <c r="D1484" t="s">
        <v>13</v>
      </c>
      <c r="E1484" t="s">
        <v>14</v>
      </c>
      <c r="F1484" t="s">
        <v>67</v>
      </c>
      <c r="G1484" t="s">
        <v>19</v>
      </c>
      <c r="H1484">
        <v>45</v>
      </c>
      <c r="I1484">
        <v>525</v>
      </c>
      <c r="J1484" t="s">
        <v>16</v>
      </c>
    </row>
    <row r="1485" spans="1:10" x14ac:dyDescent="0.25">
      <c r="A1485" t="s">
        <v>28</v>
      </c>
      <c r="B1485">
        <v>1185732</v>
      </c>
      <c r="C1485">
        <v>44447</v>
      </c>
      <c r="D1485" t="s">
        <v>13</v>
      </c>
      <c r="E1485" t="s">
        <v>14</v>
      </c>
      <c r="F1485" t="s">
        <v>67</v>
      </c>
      <c r="G1485" t="s">
        <v>20</v>
      </c>
      <c r="H1485">
        <v>55.000000000000007</v>
      </c>
      <c r="I1485">
        <v>525</v>
      </c>
      <c r="J1485" t="s">
        <v>16</v>
      </c>
    </row>
    <row r="1486" spans="1:10" x14ac:dyDescent="0.25">
      <c r="A1486" t="s">
        <v>28</v>
      </c>
      <c r="B1486">
        <v>1185732</v>
      </c>
      <c r="C1486">
        <v>44447</v>
      </c>
      <c r="D1486" t="s">
        <v>13</v>
      </c>
      <c r="E1486" t="s">
        <v>14</v>
      </c>
      <c r="F1486" t="s">
        <v>67</v>
      </c>
      <c r="G1486" t="s">
        <v>21</v>
      </c>
      <c r="H1486">
        <v>60.000000000000007</v>
      </c>
      <c r="I1486">
        <v>625</v>
      </c>
      <c r="J1486" t="s">
        <v>16</v>
      </c>
    </row>
    <row r="1487" spans="1:10" x14ac:dyDescent="0.25">
      <c r="A1487" t="s">
        <v>28</v>
      </c>
      <c r="B1487">
        <v>1185732</v>
      </c>
      <c r="C1487">
        <v>44479</v>
      </c>
      <c r="D1487" t="s">
        <v>13</v>
      </c>
      <c r="E1487" t="s">
        <v>14</v>
      </c>
      <c r="F1487" t="s">
        <v>67</v>
      </c>
      <c r="G1487" t="s">
        <v>15</v>
      </c>
      <c r="H1487">
        <v>60.000000000000007</v>
      </c>
      <c r="I1487">
        <v>800</v>
      </c>
      <c r="J1487" t="s">
        <v>16</v>
      </c>
    </row>
    <row r="1488" spans="1:10" x14ac:dyDescent="0.25">
      <c r="A1488" t="s">
        <v>28</v>
      </c>
      <c r="B1488">
        <v>1185732</v>
      </c>
      <c r="C1488">
        <v>44479</v>
      </c>
      <c r="D1488" t="s">
        <v>13</v>
      </c>
      <c r="E1488" t="s">
        <v>14</v>
      </c>
      <c r="F1488" t="s">
        <v>67</v>
      </c>
      <c r="G1488" t="s">
        <v>17</v>
      </c>
      <c r="H1488">
        <v>50.000000000000014</v>
      </c>
      <c r="I1488">
        <v>625</v>
      </c>
      <c r="J1488" t="s">
        <v>16</v>
      </c>
    </row>
    <row r="1489" spans="1:10" x14ac:dyDescent="0.25">
      <c r="A1489" t="s">
        <v>28</v>
      </c>
      <c r="B1489">
        <v>1185732</v>
      </c>
      <c r="C1489">
        <v>44479</v>
      </c>
      <c r="D1489" t="s">
        <v>13</v>
      </c>
      <c r="E1489" t="s">
        <v>14</v>
      </c>
      <c r="F1489" t="s">
        <v>67</v>
      </c>
      <c r="G1489" t="s">
        <v>18</v>
      </c>
      <c r="H1489">
        <v>50.000000000000014</v>
      </c>
      <c r="I1489">
        <v>525</v>
      </c>
      <c r="J1489" t="s">
        <v>16</v>
      </c>
    </row>
    <row r="1490" spans="1:10" x14ac:dyDescent="0.25">
      <c r="A1490" t="s">
        <v>28</v>
      </c>
      <c r="B1490">
        <v>1185732</v>
      </c>
      <c r="C1490">
        <v>44479</v>
      </c>
      <c r="D1490" t="s">
        <v>13</v>
      </c>
      <c r="E1490" t="s">
        <v>14</v>
      </c>
      <c r="F1490" t="s">
        <v>67</v>
      </c>
      <c r="G1490" t="s">
        <v>19</v>
      </c>
      <c r="H1490">
        <v>50.000000000000014</v>
      </c>
      <c r="I1490">
        <v>500</v>
      </c>
      <c r="J1490" t="s">
        <v>16</v>
      </c>
    </row>
    <row r="1491" spans="1:10" x14ac:dyDescent="0.25">
      <c r="A1491" t="s">
        <v>28</v>
      </c>
      <c r="B1491">
        <v>1185732</v>
      </c>
      <c r="C1491">
        <v>44479</v>
      </c>
      <c r="D1491" t="s">
        <v>13</v>
      </c>
      <c r="E1491" t="s">
        <v>14</v>
      </c>
      <c r="F1491" t="s">
        <v>67</v>
      </c>
      <c r="G1491" t="s">
        <v>20</v>
      </c>
      <c r="H1491">
        <v>60.000000000000007</v>
      </c>
      <c r="I1491">
        <v>500</v>
      </c>
      <c r="J1491" t="s">
        <v>16</v>
      </c>
    </row>
    <row r="1492" spans="1:10" x14ac:dyDescent="0.25">
      <c r="A1492" t="s">
        <v>28</v>
      </c>
      <c r="B1492">
        <v>1185732</v>
      </c>
      <c r="C1492">
        <v>44479</v>
      </c>
      <c r="D1492" t="s">
        <v>13</v>
      </c>
      <c r="E1492" t="s">
        <v>14</v>
      </c>
      <c r="F1492" t="s">
        <v>67</v>
      </c>
      <c r="G1492" t="s">
        <v>21</v>
      </c>
      <c r="H1492">
        <v>65</v>
      </c>
      <c r="I1492">
        <v>625</v>
      </c>
      <c r="J1492" t="s">
        <v>16</v>
      </c>
    </row>
    <row r="1493" spans="1:10" x14ac:dyDescent="0.25">
      <c r="A1493" t="s">
        <v>28</v>
      </c>
      <c r="B1493">
        <v>1185732</v>
      </c>
      <c r="C1493">
        <v>44509</v>
      </c>
      <c r="D1493" t="s">
        <v>13</v>
      </c>
      <c r="E1493" t="s">
        <v>14</v>
      </c>
      <c r="F1493" t="s">
        <v>67</v>
      </c>
      <c r="G1493" t="s">
        <v>15</v>
      </c>
      <c r="H1493">
        <v>60.000000000000007</v>
      </c>
      <c r="I1493">
        <v>775</v>
      </c>
      <c r="J1493" t="s">
        <v>16</v>
      </c>
    </row>
    <row r="1494" spans="1:10" x14ac:dyDescent="0.25">
      <c r="A1494" t="s">
        <v>28</v>
      </c>
      <c r="B1494">
        <v>1185732</v>
      </c>
      <c r="C1494">
        <v>44509</v>
      </c>
      <c r="D1494" t="s">
        <v>13</v>
      </c>
      <c r="E1494" t="s">
        <v>14</v>
      </c>
      <c r="F1494" t="s">
        <v>67</v>
      </c>
      <c r="G1494" t="s">
        <v>17</v>
      </c>
      <c r="H1494">
        <v>50.000000000000014</v>
      </c>
      <c r="I1494">
        <v>600</v>
      </c>
      <c r="J1494" t="s">
        <v>16</v>
      </c>
    </row>
    <row r="1495" spans="1:10" x14ac:dyDescent="0.25">
      <c r="A1495" t="s">
        <v>28</v>
      </c>
      <c r="B1495">
        <v>1185732</v>
      </c>
      <c r="C1495">
        <v>44509</v>
      </c>
      <c r="D1495" t="s">
        <v>13</v>
      </c>
      <c r="E1495" t="s">
        <v>14</v>
      </c>
      <c r="F1495" t="s">
        <v>67</v>
      </c>
      <c r="G1495" t="s">
        <v>18</v>
      </c>
      <c r="H1495">
        <v>50.000000000000014</v>
      </c>
      <c r="I1495">
        <v>545</v>
      </c>
      <c r="J1495" t="s">
        <v>16</v>
      </c>
    </row>
    <row r="1496" spans="1:10" x14ac:dyDescent="0.25">
      <c r="A1496" t="s">
        <v>28</v>
      </c>
      <c r="B1496">
        <v>1185732</v>
      </c>
      <c r="C1496">
        <v>44509</v>
      </c>
      <c r="D1496" t="s">
        <v>13</v>
      </c>
      <c r="E1496" t="s">
        <v>14</v>
      </c>
      <c r="F1496" t="s">
        <v>67</v>
      </c>
      <c r="G1496" t="s">
        <v>19</v>
      </c>
      <c r="H1496">
        <v>50.000000000000014</v>
      </c>
      <c r="I1496">
        <v>575</v>
      </c>
      <c r="J1496" t="s">
        <v>16</v>
      </c>
    </row>
    <row r="1497" spans="1:10" x14ac:dyDescent="0.25">
      <c r="A1497" t="s">
        <v>28</v>
      </c>
      <c r="B1497">
        <v>1185732</v>
      </c>
      <c r="C1497">
        <v>44509</v>
      </c>
      <c r="D1497" t="s">
        <v>13</v>
      </c>
      <c r="E1497" t="s">
        <v>14</v>
      </c>
      <c r="F1497" t="s">
        <v>67</v>
      </c>
      <c r="G1497" t="s">
        <v>20</v>
      </c>
      <c r="H1497">
        <v>65</v>
      </c>
      <c r="I1497">
        <v>550</v>
      </c>
      <c r="J1497" t="s">
        <v>16</v>
      </c>
    </row>
    <row r="1498" spans="1:10" x14ac:dyDescent="0.25">
      <c r="A1498" t="s">
        <v>28</v>
      </c>
      <c r="B1498">
        <v>1185732</v>
      </c>
      <c r="C1498">
        <v>44509</v>
      </c>
      <c r="D1498" t="s">
        <v>13</v>
      </c>
      <c r="E1498" t="s">
        <v>14</v>
      </c>
      <c r="F1498" t="s">
        <v>67</v>
      </c>
      <c r="G1498" t="s">
        <v>21</v>
      </c>
      <c r="H1498">
        <v>70</v>
      </c>
      <c r="I1498">
        <v>650</v>
      </c>
      <c r="J1498" t="s">
        <v>16</v>
      </c>
    </row>
    <row r="1499" spans="1:10" x14ac:dyDescent="0.25">
      <c r="A1499" t="s">
        <v>28</v>
      </c>
      <c r="B1499">
        <v>1185732</v>
      </c>
      <c r="C1499">
        <v>44538</v>
      </c>
      <c r="D1499" t="s">
        <v>13</v>
      </c>
      <c r="E1499" t="s">
        <v>14</v>
      </c>
      <c r="F1499" t="s">
        <v>67</v>
      </c>
      <c r="G1499" t="s">
        <v>15</v>
      </c>
      <c r="H1499">
        <v>65</v>
      </c>
      <c r="I1499">
        <v>875</v>
      </c>
      <c r="J1499" t="s">
        <v>16</v>
      </c>
    </row>
    <row r="1500" spans="1:10" x14ac:dyDescent="0.25">
      <c r="A1500" t="s">
        <v>28</v>
      </c>
      <c r="B1500">
        <v>1185732</v>
      </c>
      <c r="C1500">
        <v>44538</v>
      </c>
      <c r="D1500" t="s">
        <v>13</v>
      </c>
      <c r="E1500" t="s">
        <v>14</v>
      </c>
      <c r="F1500" t="s">
        <v>67</v>
      </c>
      <c r="G1500" t="s">
        <v>17</v>
      </c>
      <c r="H1500">
        <v>55.000000000000007</v>
      </c>
      <c r="I1500">
        <v>675</v>
      </c>
      <c r="J1500" t="s">
        <v>16</v>
      </c>
    </row>
    <row r="1501" spans="1:10" x14ac:dyDescent="0.25">
      <c r="A1501" t="s">
        <v>32</v>
      </c>
      <c r="B1501">
        <v>1185732</v>
      </c>
      <c r="C1501">
        <v>44538</v>
      </c>
      <c r="D1501" t="s">
        <v>13</v>
      </c>
      <c r="E1501" t="s">
        <v>14</v>
      </c>
      <c r="F1501" t="s">
        <v>67</v>
      </c>
      <c r="G1501" t="s">
        <v>18</v>
      </c>
      <c r="H1501">
        <v>55.000000000000007</v>
      </c>
      <c r="I1501">
        <v>625</v>
      </c>
      <c r="J1501" t="s">
        <v>16</v>
      </c>
    </row>
    <row r="1502" spans="1:10" x14ac:dyDescent="0.25">
      <c r="A1502" t="s">
        <v>32</v>
      </c>
      <c r="B1502">
        <v>1185732</v>
      </c>
      <c r="C1502">
        <v>44538</v>
      </c>
      <c r="D1502" t="s">
        <v>13</v>
      </c>
      <c r="E1502" t="s">
        <v>14</v>
      </c>
      <c r="F1502" t="s">
        <v>67</v>
      </c>
      <c r="G1502" t="s">
        <v>19</v>
      </c>
      <c r="H1502">
        <v>55.000000000000007</v>
      </c>
      <c r="I1502">
        <v>575</v>
      </c>
      <c r="J1502" t="s">
        <v>16</v>
      </c>
    </row>
    <row r="1503" spans="1:10" x14ac:dyDescent="0.25">
      <c r="A1503" t="s">
        <v>32</v>
      </c>
      <c r="B1503">
        <v>1185732</v>
      </c>
      <c r="C1503">
        <v>44538</v>
      </c>
      <c r="D1503" t="s">
        <v>13</v>
      </c>
      <c r="E1503" t="s">
        <v>14</v>
      </c>
      <c r="F1503" t="s">
        <v>67</v>
      </c>
      <c r="G1503" t="s">
        <v>20</v>
      </c>
      <c r="H1503">
        <v>65</v>
      </c>
      <c r="I1503">
        <v>575</v>
      </c>
      <c r="J1503" t="s">
        <v>16</v>
      </c>
    </row>
    <row r="1504" spans="1:10" x14ac:dyDescent="0.25">
      <c r="A1504" t="s">
        <v>32</v>
      </c>
      <c r="B1504">
        <v>1185732</v>
      </c>
      <c r="C1504">
        <v>44538</v>
      </c>
      <c r="D1504" t="s">
        <v>13</v>
      </c>
      <c r="E1504" t="s">
        <v>14</v>
      </c>
      <c r="F1504" t="s">
        <v>67</v>
      </c>
      <c r="G1504" t="s">
        <v>21</v>
      </c>
      <c r="H1504">
        <v>70</v>
      </c>
      <c r="I1504">
        <v>675</v>
      </c>
      <c r="J1504" t="s">
        <v>16</v>
      </c>
    </row>
    <row r="1505" spans="1:10" x14ac:dyDescent="0.25">
      <c r="A1505" t="s">
        <v>32</v>
      </c>
      <c r="B1505">
        <v>1185732</v>
      </c>
      <c r="C1505">
        <v>44210</v>
      </c>
      <c r="D1505" t="s">
        <v>13</v>
      </c>
      <c r="E1505" t="s">
        <v>14</v>
      </c>
      <c r="F1505" t="s">
        <v>67</v>
      </c>
      <c r="G1505" t="s">
        <v>15</v>
      </c>
      <c r="H1505">
        <v>40</v>
      </c>
      <c r="I1505">
        <v>800</v>
      </c>
      <c r="J1505" t="s">
        <v>16</v>
      </c>
    </row>
    <row r="1506" spans="1:10" x14ac:dyDescent="0.25">
      <c r="A1506" t="s">
        <v>32</v>
      </c>
      <c r="B1506">
        <v>1185732</v>
      </c>
      <c r="C1506">
        <v>44210</v>
      </c>
      <c r="D1506" t="s">
        <v>13</v>
      </c>
      <c r="E1506" t="s">
        <v>14</v>
      </c>
      <c r="F1506" t="s">
        <v>67</v>
      </c>
      <c r="G1506" t="s">
        <v>17</v>
      </c>
      <c r="H1506">
        <v>40</v>
      </c>
      <c r="I1506">
        <v>600</v>
      </c>
      <c r="J1506" t="s">
        <v>16</v>
      </c>
    </row>
    <row r="1507" spans="1:10" x14ac:dyDescent="0.25">
      <c r="A1507" t="s">
        <v>32</v>
      </c>
      <c r="B1507">
        <v>1185732</v>
      </c>
      <c r="C1507">
        <v>44210</v>
      </c>
      <c r="D1507" t="s">
        <v>13</v>
      </c>
      <c r="E1507" t="s">
        <v>14</v>
      </c>
      <c r="F1507" t="s">
        <v>67</v>
      </c>
      <c r="G1507" t="s">
        <v>18</v>
      </c>
      <c r="H1507">
        <v>30.000000000000004</v>
      </c>
      <c r="I1507">
        <v>600</v>
      </c>
      <c r="J1507" t="s">
        <v>16</v>
      </c>
    </row>
    <row r="1508" spans="1:10" x14ac:dyDescent="0.25">
      <c r="A1508" t="s">
        <v>32</v>
      </c>
      <c r="B1508">
        <v>1185732</v>
      </c>
      <c r="C1508">
        <v>44210</v>
      </c>
      <c r="D1508" t="s">
        <v>13</v>
      </c>
      <c r="E1508" t="s">
        <v>14</v>
      </c>
      <c r="F1508" t="s">
        <v>67</v>
      </c>
      <c r="G1508" t="s">
        <v>19</v>
      </c>
      <c r="H1508">
        <v>35</v>
      </c>
      <c r="I1508">
        <v>450</v>
      </c>
      <c r="J1508" t="s">
        <v>16</v>
      </c>
    </row>
    <row r="1509" spans="1:10" x14ac:dyDescent="0.25">
      <c r="A1509" t="s">
        <v>32</v>
      </c>
      <c r="B1509">
        <v>1185732</v>
      </c>
      <c r="C1509">
        <v>44210</v>
      </c>
      <c r="D1509" t="s">
        <v>13</v>
      </c>
      <c r="E1509" t="s">
        <v>14</v>
      </c>
      <c r="F1509" t="s">
        <v>67</v>
      </c>
      <c r="G1509" t="s">
        <v>20</v>
      </c>
      <c r="H1509">
        <v>50</v>
      </c>
      <c r="I1509">
        <v>500</v>
      </c>
      <c r="J1509" t="s">
        <v>16</v>
      </c>
    </row>
    <row r="1510" spans="1:10" x14ac:dyDescent="0.25">
      <c r="A1510" t="s">
        <v>32</v>
      </c>
      <c r="B1510">
        <v>1185732</v>
      </c>
      <c r="C1510">
        <v>44210</v>
      </c>
      <c r="D1510" t="s">
        <v>13</v>
      </c>
      <c r="E1510" t="s">
        <v>14</v>
      </c>
      <c r="F1510" t="s">
        <v>67</v>
      </c>
      <c r="G1510" t="s">
        <v>21</v>
      </c>
      <c r="H1510">
        <v>40</v>
      </c>
      <c r="I1510">
        <v>600</v>
      </c>
      <c r="J1510" t="s">
        <v>16</v>
      </c>
    </row>
    <row r="1511" spans="1:10" x14ac:dyDescent="0.25">
      <c r="A1511" t="s">
        <v>32</v>
      </c>
      <c r="B1511">
        <v>1185732</v>
      </c>
      <c r="C1511">
        <v>44239</v>
      </c>
      <c r="D1511" t="s">
        <v>13</v>
      </c>
      <c r="E1511" t="s">
        <v>14</v>
      </c>
      <c r="F1511" t="s">
        <v>67</v>
      </c>
      <c r="G1511" t="s">
        <v>15</v>
      </c>
      <c r="H1511">
        <v>40</v>
      </c>
      <c r="I1511">
        <v>850</v>
      </c>
      <c r="J1511" t="s">
        <v>16</v>
      </c>
    </row>
    <row r="1512" spans="1:10" x14ac:dyDescent="0.25">
      <c r="A1512" t="s">
        <v>32</v>
      </c>
      <c r="B1512">
        <v>1185732</v>
      </c>
      <c r="C1512">
        <v>44239</v>
      </c>
      <c r="D1512" t="s">
        <v>13</v>
      </c>
      <c r="E1512" t="s">
        <v>14</v>
      </c>
      <c r="F1512" t="s">
        <v>67</v>
      </c>
      <c r="G1512" t="s">
        <v>17</v>
      </c>
      <c r="H1512">
        <v>40</v>
      </c>
      <c r="I1512">
        <v>500</v>
      </c>
      <c r="J1512" t="s">
        <v>16</v>
      </c>
    </row>
    <row r="1513" spans="1:10" x14ac:dyDescent="0.25">
      <c r="A1513" t="s">
        <v>32</v>
      </c>
      <c r="B1513">
        <v>1185732</v>
      </c>
      <c r="C1513">
        <v>44239</v>
      </c>
      <c r="D1513" t="s">
        <v>13</v>
      </c>
      <c r="E1513" t="s">
        <v>14</v>
      </c>
      <c r="F1513" t="s">
        <v>67</v>
      </c>
      <c r="G1513" t="s">
        <v>18</v>
      </c>
      <c r="H1513">
        <v>30.000000000000004</v>
      </c>
      <c r="I1513">
        <v>550</v>
      </c>
      <c r="J1513" t="s">
        <v>16</v>
      </c>
    </row>
    <row r="1514" spans="1:10" x14ac:dyDescent="0.25">
      <c r="A1514" t="s">
        <v>32</v>
      </c>
      <c r="B1514">
        <v>1185732</v>
      </c>
      <c r="C1514">
        <v>44239</v>
      </c>
      <c r="D1514" t="s">
        <v>29</v>
      </c>
      <c r="E1514" t="s">
        <v>68</v>
      </c>
      <c r="F1514" t="s">
        <v>69</v>
      </c>
      <c r="G1514" t="s">
        <v>19</v>
      </c>
      <c r="H1514">
        <v>35</v>
      </c>
      <c r="I1514">
        <v>425</v>
      </c>
      <c r="J1514" t="s">
        <v>16</v>
      </c>
    </row>
    <row r="1515" spans="1:10" x14ac:dyDescent="0.25">
      <c r="A1515" t="s">
        <v>32</v>
      </c>
      <c r="B1515">
        <v>1185732</v>
      </c>
      <c r="C1515">
        <v>44239</v>
      </c>
      <c r="D1515" t="s">
        <v>29</v>
      </c>
      <c r="E1515" t="s">
        <v>68</v>
      </c>
      <c r="F1515" t="s">
        <v>69</v>
      </c>
      <c r="G1515" t="s">
        <v>20</v>
      </c>
      <c r="H1515">
        <v>50</v>
      </c>
      <c r="I1515">
        <v>500</v>
      </c>
      <c r="J1515" t="s">
        <v>16</v>
      </c>
    </row>
    <row r="1516" spans="1:10" x14ac:dyDescent="0.25">
      <c r="A1516" t="s">
        <v>32</v>
      </c>
      <c r="B1516">
        <v>1185732</v>
      </c>
      <c r="C1516">
        <v>44239</v>
      </c>
      <c r="D1516" t="s">
        <v>29</v>
      </c>
      <c r="E1516" t="s">
        <v>68</v>
      </c>
      <c r="F1516" t="s">
        <v>69</v>
      </c>
      <c r="G1516" t="s">
        <v>21</v>
      </c>
      <c r="H1516">
        <v>40</v>
      </c>
      <c r="I1516">
        <v>600</v>
      </c>
      <c r="J1516" t="s">
        <v>16</v>
      </c>
    </row>
    <row r="1517" spans="1:10" x14ac:dyDescent="0.25">
      <c r="A1517" t="s">
        <v>32</v>
      </c>
      <c r="B1517">
        <v>1185732</v>
      </c>
      <c r="C1517">
        <v>44265</v>
      </c>
      <c r="D1517" t="s">
        <v>29</v>
      </c>
      <c r="E1517" t="s">
        <v>68</v>
      </c>
      <c r="F1517" t="s">
        <v>69</v>
      </c>
      <c r="G1517" t="s">
        <v>15</v>
      </c>
      <c r="H1517">
        <v>40</v>
      </c>
      <c r="I1517">
        <v>820</v>
      </c>
      <c r="J1517" t="s">
        <v>16</v>
      </c>
    </row>
    <row r="1518" spans="1:10" x14ac:dyDescent="0.25">
      <c r="A1518" t="s">
        <v>32</v>
      </c>
      <c r="B1518">
        <v>1185732</v>
      </c>
      <c r="C1518">
        <v>44265</v>
      </c>
      <c r="D1518" t="s">
        <v>29</v>
      </c>
      <c r="E1518" t="s">
        <v>68</v>
      </c>
      <c r="F1518" t="s">
        <v>69</v>
      </c>
      <c r="G1518" t="s">
        <v>17</v>
      </c>
      <c r="H1518">
        <v>40</v>
      </c>
      <c r="I1518">
        <v>525</v>
      </c>
      <c r="J1518" t="s">
        <v>16</v>
      </c>
    </row>
    <row r="1519" spans="1:10" x14ac:dyDescent="0.25">
      <c r="A1519" t="s">
        <v>32</v>
      </c>
      <c r="B1519">
        <v>1185732</v>
      </c>
      <c r="C1519">
        <v>44265</v>
      </c>
      <c r="D1519" t="s">
        <v>29</v>
      </c>
      <c r="E1519" t="s">
        <v>68</v>
      </c>
      <c r="F1519" t="s">
        <v>69</v>
      </c>
      <c r="G1519" t="s">
        <v>18</v>
      </c>
      <c r="H1519">
        <v>30.000000000000004</v>
      </c>
      <c r="I1519">
        <v>550</v>
      </c>
      <c r="J1519" t="s">
        <v>16</v>
      </c>
    </row>
    <row r="1520" spans="1:10" x14ac:dyDescent="0.25">
      <c r="A1520" t="s">
        <v>32</v>
      </c>
      <c r="B1520">
        <v>1185732</v>
      </c>
      <c r="C1520">
        <v>44265</v>
      </c>
      <c r="D1520" t="s">
        <v>29</v>
      </c>
      <c r="E1520" t="s">
        <v>68</v>
      </c>
      <c r="F1520" t="s">
        <v>69</v>
      </c>
      <c r="G1520" t="s">
        <v>19</v>
      </c>
      <c r="H1520">
        <v>35</v>
      </c>
      <c r="I1520">
        <v>400</v>
      </c>
      <c r="J1520" t="s">
        <v>16</v>
      </c>
    </row>
    <row r="1521" spans="1:10" x14ac:dyDescent="0.25">
      <c r="A1521" t="s">
        <v>32</v>
      </c>
      <c r="B1521">
        <v>1185732</v>
      </c>
      <c r="C1521">
        <v>44265</v>
      </c>
      <c r="D1521" t="s">
        <v>29</v>
      </c>
      <c r="E1521" t="s">
        <v>68</v>
      </c>
      <c r="F1521" t="s">
        <v>69</v>
      </c>
      <c r="G1521" t="s">
        <v>20</v>
      </c>
      <c r="H1521">
        <v>50</v>
      </c>
      <c r="I1521">
        <v>450</v>
      </c>
      <c r="J1521" t="s">
        <v>16</v>
      </c>
    </row>
    <row r="1522" spans="1:10" x14ac:dyDescent="0.25">
      <c r="A1522" t="s">
        <v>32</v>
      </c>
      <c r="B1522">
        <v>1185732</v>
      </c>
      <c r="C1522">
        <v>44265</v>
      </c>
      <c r="D1522" t="s">
        <v>29</v>
      </c>
      <c r="E1522" t="s">
        <v>68</v>
      </c>
      <c r="F1522" t="s">
        <v>69</v>
      </c>
      <c r="G1522" t="s">
        <v>21</v>
      </c>
      <c r="H1522">
        <v>40</v>
      </c>
      <c r="I1522">
        <v>550</v>
      </c>
      <c r="J1522" t="s">
        <v>16</v>
      </c>
    </row>
    <row r="1523" spans="1:10" x14ac:dyDescent="0.25">
      <c r="A1523" t="s">
        <v>32</v>
      </c>
      <c r="B1523">
        <v>1185732</v>
      </c>
      <c r="C1523">
        <v>44297</v>
      </c>
      <c r="D1523" t="s">
        <v>29</v>
      </c>
      <c r="E1523" t="s">
        <v>68</v>
      </c>
      <c r="F1523" t="s">
        <v>69</v>
      </c>
      <c r="G1523" t="s">
        <v>15</v>
      </c>
      <c r="H1523">
        <v>40</v>
      </c>
      <c r="I1523">
        <v>800</v>
      </c>
      <c r="J1523" t="s">
        <v>16</v>
      </c>
    </row>
    <row r="1524" spans="1:10" x14ac:dyDescent="0.25">
      <c r="A1524" t="s">
        <v>32</v>
      </c>
      <c r="B1524">
        <v>1185732</v>
      </c>
      <c r="C1524">
        <v>44297</v>
      </c>
      <c r="D1524" t="s">
        <v>29</v>
      </c>
      <c r="E1524" t="s">
        <v>68</v>
      </c>
      <c r="F1524" t="s">
        <v>69</v>
      </c>
      <c r="G1524" t="s">
        <v>17</v>
      </c>
      <c r="H1524">
        <v>40</v>
      </c>
      <c r="I1524">
        <v>500</v>
      </c>
      <c r="J1524" t="s">
        <v>16</v>
      </c>
    </row>
    <row r="1525" spans="1:10" x14ac:dyDescent="0.25">
      <c r="A1525" t="s">
        <v>32</v>
      </c>
      <c r="B1525">
        <v>1185732</v>
      </c>
      <c r="C1525">
        <v>44297</v>
      </c>
      <c r="D1525" t="s">
        <v>29</v>
      </c>
      <c r="E1525" t="s">
        <v>68</v>
      </c>
      <c r="F1525" t="s">
        <v>69</v>
      </c>
      <c r="G1525" t="s">
        <v>18</v>
      </c>
      <c r="H1525">
        <v>30.000000000000004</v>
      </c>
      <c r="I1525">
        <v>500</v>
      </c>
      <c r="J1525" t="s">
        <v>16</v>
      </c>
    </row>
    <row r="1526" spans="1:10" x14ac:dyDescent="0.25">
      <c r="A1526" t="s">
        <v>32</v>
      </c>
      <c r="B1526">
        <v>1185732</v>
      </c>
      <c r="C1526">
        <v>44297</v>
      </c>
      <c r="D1526" t="s">
        <v>29</v>
      </c>
      <c r="E1526" t="s">
        <v>68</v>
      </c>
      <c r="F1526" t="s">
        <v>69</v>
      </c>
      <c r="G1526" t="s">
        <v>19</v>
      </c>
      <c r="H1526">
        <v>35</v>
      </c>
      <c r="I1526">
        <v>425</v>
      </c>
      <c r="J1526" t="s">
        <v>16</v>
      </c>
    </row>
    <row r="1527" spans="1:10" x14ac:dyDescent="0.25">
      <c r="A1527" t="s">
        <v>32</v>
      </c>
      <c r="B1527">
        <v>1185732</v>
      </c>
      <c r="C1527">
        <v>44297</v>
      </c>
      <c r="D1527" t="s">
        <v>29</v>
      </c>
      <c r="E1527" t="s">
        <v>68</v>
      </c>
      <c r="F1527" t="s">
        <v>69</v>
      </c>
      <c r="G1527" t="s">
        <v>20</v>
      </c>
      <c r="H1527">
        <v>50</v>
      </c>
      <c r="I1527">
        <v>425</v>
      </c>
      <c r="J1527" t="s">
        <v>16</v>
      </c>
    </row>
    <row r="1528" spans="1:10" x14ac:dyDescent="0.25">
      <c r="A1528" t="s">
        <v>32</v>
      </c>
      <c r="B1528">
        <v>1185732</v>
      </c>
      <c r="C1528">
        <v>44297</v>
      </c>
      <c r="D1528" t="s">
        <v>29</v>
      </c>
      <c r="E1528" t="s">
        <v>68</v>
      </c>
      <c r="F1528" t="s">
        <v>69</v>
      </c>
      <c r="G1528" t="s">
        <v>21</v>
      </c>
      <c r="H1528">
        <v>40</v>
      </c>
      <c r="I1528">
        <v>550</v>
      </c>
      <c r="J1528" t="s">
        <v>16</v>
      </c>
    </row>
    <row r="1529" spans="1:10" x14ac:dyDescent="0.25">
      <c r="A1529" t="s">
        <v>32</v>
      </c>
      <c r="B1529">
        <v>1185732</v>
      </c>
      <c r="C1529">
        <v>44326</v>
      </c>
      <c r="D1529" t="s">
        <v>29</v>
      </c>
      <c r="E1529" t="s">
        <v>68</v>
      </c>
      <c r="F1529" t="s">
        <v>69</v>
      </c>
      <c r="G1529" t="s">
        <v>15</v>
      </c>
      <c r="H1529">
        <v>50</v>
      </c>
      <c r="I1529">
        <v>820</v>
      </c>
      <c r="J1529" t="s">
        <v>16</v>
      </c>
    </row>
    <row r="1530" spans="1:10" x14ac:dyDescent="0.25">
      <c r="A1530" t="s">
        <v>32</v>
      </c>
      <c r="B1530">
        <v>1185732</v>
      </c>
      <c r="C1530">
        <v>44326</v>
      </c>
      <c r="D1530" t="s">
        <v>29</v>
      </c>
      <c r="E1530" t="s">
        <v>68</v>
      </c>
      <c r="F1530" t="s">
        <v>69</v>
      </c>
      <c r="G1530" t="s">
        <v>17</v>
      </c>
      <c r="H1530">
        <v>45.000000000000007</v>
      </c>
      <c r="I1530">
        <v>525</v>
      </c>
      <c r="J1530" t="s">
        <v>16</v>
      </c>
    </row>
    <row r="1531" spans="1:10" x14ac:dyDescent="0.25">
      <c r="A1531" t="s">
        <v>32</v>
      </c>
      <c r="B1531">
        <v>1185732</v>
      </c>
      <c r="C1531">
        <v>44326</v>
      </c>
      <c r="D1531" t="s">
        <v>29</v>
      </c>
      <c r="E1531" t="s">
        <v>68</v>
      </c>
      <c r="F1531" t="s">
        <v>69</v>
      </c>
      <c r="G1531" t="s">
        <v>18</v>
      </c>
      <c r="H1531">
        <v>40</v>
      </c>
      <c r="I1531">
        <v>500</v>
      </c>
      <c r="J1531" t="s">
        <v>16</v>
      </c>
    </row>
    <row r="1532" spans="1:10" x14ac:dyDescent="0.25">
      <c r="A1532" t="s">
        <v>32</v>
      </c>
      <c r="B1532">
        <v>1185732</v>
      </c>
      <c r="C1532">
        <v>44326</v>
      </c>
      <c r="D1532" t="s">
        <v>29</v>
      </c>
      <c r="E1532" t="s">
        <v>68</v>
      </c>
      <c r="F1532" t="s">
        <v>69</v>
      </c>
      <c r="G1532" t="s">
        <v>19</v>
      </c>
      <c r="H1532">
        <v>40</v>
      </c>
      <c r="I1532">
        <v>450</v>
      </c>
      <c r="J1532" t="s">
        <v>16</v>
      </c>
    </row>
    <row r="1533" spans="1:10" x14ac:dyDescent="0.25">
      <c r="A1533" t="s">
        <v>32</v>
      </c>
      <c r="B1533">
        <v>1185732</v>
      </c>
      <c r="C1533">
        <v>44326</v>
      </c>
      <c r="D1533" t="s">
        <v>29</v>
      </c>
      <c r="E1533" t="s">
        <v>68</v>
      </c>
      <c r="F1533" t="s">
        <v>69</v>
      </c>
      <c r="G1533" t="s">
        <v>20</v>
      </c>
      <c r="H1533">
        <v>50</v>
      </c>
      <c r="I1533">
        <v>475</v>
      </c>
      <c r="J1533" t="s">
        <v>16</v>
      </c>
    </row>
    <row r="1534" spans="1:10" x14ac:dyDescent="0.25">
      <c r="A1534" t="s">
        <v>32</v>
      </c>
      <c r="B1534">
        <v>1185732</v>
      </c>
      <c r="C1534">
        <v>44326</v>
      </c>
      <c r="D1534" t="s">
        <v>29</v>
      </c>
      <c r="E1534" t="s">
        <v>68</v>
      </c>
      <c r="F1534" t="s">
        <v>69</v>
      </c>
      <c r="G1534" t="s">
        <v>21</v>
      </c>
      <c r="H1534">
        <v>55.000000000000007</v>
      </c>
      <c r="I1534">
        <v>600</v>
      </c>
      <c r="J1534" t="s">
        <v>16</v>
      </c>
    </row>
    <row r="1535" spans="1:10" x14ac:dyDescent="0.25">
      <c r="A1535" t="s">
        <v>32</v>
      </c>
      <c r="B1535">
        <v>1185732</v>
      </c>
      <c r="C1535">
        <v>44359</v>
      </c>
      <c r="D1535" t="s">
        <v>29</v>
      </c>
      <c r="E1535" t="s">
        <v>68</v>
      </c>
      <c r="F1535" t="s">
        <v>69</v>
      </c>
      <c r="G1535" t="s">
        <v>15</v>
      </c>
      <c r="H1535">
        <v>50</v>
      </c>
      <c r="I1535">
        <v>850</v>
      </c>
      <c r="J1535" t="s">
        <v>16</v>
      </c>
    </row>
    <row r="1536" spans="1:10" x14ac:dyDescent="0.25">
      <c r="A1536" t="s">
        <v>32</v>
      </c>
      <c r="B1536">
        <v>1185732</v>
      </c>
      <c r="C1536">
        <v>44359</v>
      </c>
      <c r="D1536" t="s">
        <v>29</v>
      </c>
      <c r="E1536" t="s">
        <v>68</v>
      </c>
      <c r="F1536" t="s">
        <v>69</v>
      </c>
      <c r="G1536" t="s">
        <v>17</v>
      </c>
      <c r="H1536">
        <v>45.000000000000007</v>
      </c>
      <c r="I1536">
        <v>600</v>
      </c>
      <c r="J1536" t="s">
        <v>16</v>
      </c>
    </row>
    <row r="1537" spans="1:10" x14ac:dyDescent="0.25">
      <c r="A1537" t="s">
        <v>32</v>
      </c>
      <c r="B1537">
        <v>1185732</v>
      </c>
      <c r="C1537">
        <v>44359</v>
      </c>
      <c r="D1537" t="s">
        <v>29</v>
      </c>
      <c r="E1537" t="s">
        <v>68</v>
      </c>
      <c r="F1537" t="s">
        <v>69</v>
      </c>
      <c r="G1537" t="s">
        <v>18</v>
      </c>
      <c r="H1537">
        <v>40</v>
      </c>
      <c r="I1537">
        <v>525</v>
      </c>
      <c r="J1537" t="s">
        <v>16</v>
      </c>
    </row>
    <row r="1538" spans="1:10" x14ac:dyDescent="0.25">
      <c r="A1538" t="s">
        <v>32</v>
      </c>
      <c r="B1538">
        <v>1185732</v>
      </c>
      <c r="C1538">
        <v>44359</v>
      </c>
      <c r="D1538" t="s">
        <v>29</v>
      </c>
      <c r="E1538" t="s">
        <v>68</v>
      </c>
      <c r="F1538" t="s">
        <v>69</v>
      </c>
      <c r="G1538" t="s">
        <v>19</v>
      </c>
      <c r="H1538">
        <v>40</v>
      </c>
      <c r="I1538">
        <v>500</v>
      </c>
      <c r="J1538" t="s">
        <v>16</v>
      </c>
    </row>
    <row r="1539" spans="1:10" x14ac:dyDescent="0.25">
      <c r="A1539" t="s">
        <v>32</v>
      </c>
      <c r="B1539">
        <v>1185732</v>
      </c>
      <c r="C1539">
        <v>44359</v>
      </c>
      <c r="D1539" t="s">
        <v>29</v>
      </c>
      <c r="E1539" t="s">
        <v>68</v>
      </c>
      <c r="F1539" t="s">
        <v>69</v>
      </c>
      <c r="G1539" t="s">
        <v>20</v>
      </c>
      <c r="H1539">
        <v>50</v>
      </c>
      <c r="I1539">
        <v>500</v>
      </c>
      <c r="J1539" t="s">
        <v>16</v>
      </c>
    </row>
    <row r="1540" spans="1:10" x14ac:dyDescent="0.25">
      <c r="A1540" t="s">
        <v>32</v>
      </c>
      <c r="B1540">
        <v>1185732</v>
      </c>
      <c r="C1540">
        <v>44359</v>
      </c>
      <c r="D1540" t="s">
        <v>29</v>
      </c>
      <c r="E1540" t="s">
        <v>68</v>
      </c>
      <c r="F1540" t="s">
        <v>69</v>
      </c>
      <c r="G1540" t="s">
        <v>21</v>
      </c>
      <c r="H1540">
        <v>55.000000000000007</v>
      </c>
      <c r="I1540">
        <v>650</v>
      </c>
      <c r="J1540" t="s">
        <v>16</v>
      </c>
    </row>
    <row r="1541" spans="1:10" x14ac:dyDescent="0.25">
      <c r="A1541" t="s">
        <v>32</v>
      </c>
      <c r="B1541">
        <v>1185732</v>
      </c>
      <c r="C1541">
        <v>44387</v>
      </c>
      <c r="D1541" t="s">
        <v>29</v>
      </c>
      <c r="E1541" t="s">
        <v>68</v>
      </c>
      <c r="F1541" t="s">
        <v>69</v>
      </c>
      <c r="G1541" t="s">
        <v>15</v>
      </c>
      <c r="H1541">
        <v>50</v>
      </c>
      <c r="I1541">
        <v>875</v>
      </c>
      <c r="J1541" t="s">
        <v>16</v>
      </c>
    </row>
    <row r="1542" spans="1:10" x14ac:dyDescent="0.25">
      <c r="A1542" t="s">
        <v>32</v>
      </c>
      <c r="B1542">
        <v>1185732</v>
      </c>
      <c r="C1542">
        <v>44387</v>
      </c>
      <c r="D1542" t="s">
        <v>29</v>
      </c>
      <c r="E1542" t="s">
        <v>68</v>
      </c>
      <c r="F1542" t="s">
        <v>69</v>
      </c>
      <c r="G1542" t="s">
        <v>17</v>
      </c>
      <c r="H1542">
        <v>45.000000000000007</v>
      </c>
      <c r="I1542">
        <v>625</v>
      </c>
      <c r="J1542" t="s">
        <v>16</v>
      </c>
    </row>
    <row r="1543" spans="1:10" x14ac:dyDescent="0.25">
      <c r="A1543" t="s">
        <v>32</v>
      </c>
      <c r="B1543">
        <v>1185732</v>
      </c>
      <c r="C1543">
        <v>44387</v>
      </c>
      <c r="D1543" t="s">
        <v>29</v>
      </c>
      <c r="E1543" t="s">
        <v>68</v>
      </c>
      <c r="F1543" t="s">
        <v>69</v>
      </c>
      <c r="G1543" t="s">
        <v>18</v>
      </c>
      <c r="H1543">
        <v>40</v>
      </c>
      <c r="I1543">
        <v>550</v>
      </c>
      <c r="J1543" t="s">
        <v>16</v>
      </c>
    </row>
    <row r="1544" spans="1:10" x14ac:dyDescent="0.25">
      <c r="A1544" t="s">
        <v>32</v>
      </c>
      <c r="B1544">
        <v>1185732</v>
      </c>
      <c r="C1544">
        <v>44387</v>
      </c>
      <c r="D1544" t="s">
        <v>29</v>
      </c>
      <c r="E1544" t="s">
        <v>68</v>
      </c>
      <c r="F1544" t="s">
        <v>69</v>
      </c>
      <c r="G1544" t="s">
        <v>19</v>
      </c>
      <c r="H1544">
        <v>40</v>
      </c>
      <c r="I1544">
        <v>500</v>
      </c>
      <c r="J1544" t="s">
        <v>16</v>
      </c>
    </row>
    <row r="1545" spans="1:10" x14ac:dyDescent="0.25">
      <c r="A1545" t="s">
        <v>32</v>
      </c>
      <c r="B1545">
        <v>1185732</v>
      </c>
      <c r="C1545">
        <v>44387</v>
      </c>
      <c r="D1545" t="s">
        <v>29</v>
      </c>
      <c r="E1545" t="s">
        <v>68</v>
      </c>
      <c r="F1545" t="s">
        <v>69</v>
      </c>
      <c r="G1545" t="s">
        <v>20</v>
      </c>
      <c r="H1545">
        <v>50</v>
      </c>
      <c r="I1545">
        <v>525</v>
      </c>
      <c r="J1545" t="s">
        <v>16</v>
      </c>
    </row>
    <row r="1546" spans="1:10" x14ac:dyDescent="0.25">
      <c r="A1546" t="s">
        <v>32</v>
      </c>
      <c r="B1546">
        <v>1185732</v>
      </c>
      <c r="C1546">
        <v>44387</v>
      </c>
      <c r="D1546" t="s">
        <v>29</v>
      </c>
      <c r="E1546" t="s">
        <v>68</v>
      </c>
      <c r="F1546" t="s">
        <v>69</v>
      </c>
      <c r="G1546" t="s">
        <v>21</v>
      </c>
      <c r="H1546">
        <v>55.000000000000007</v>
      </c>
      <c r="I1546">
        <v>700</v>
      </c>
      <c r="J1546" t="s">
        <v>16</v>
      </c>
    </row>
    <row r="1547" spans="1:10" x14ac:dyDescent="0.25">
      <c r="A1547" t="s">
        <v>32</v>
      </c>
      <c r="B1547">
        <v>1185732</v>
      </c>
      <c r="C1547">
        <v>44419</v>
      </c>
      <c r="D1547" t="s">
        <v>29</v>
      </c>
      <c r="E1547" t="s">
        <v>68</v>
      </c>
      <c r="F1547" t="s">
        <v>69</v>
      </c>
      <c r="G1547" t="s">
        <v>15</v>
      </c>
      <c r="H1547">
        <v>50</v>
      </c>
      <c r="I1547">
        <v>850</v>
      </c>
      <c r="J1547" t="s">
        <v>16</v>
      </c>
    </row>
    <row r="1548" spans="1:10" x14ac:dyDescent="0.25">
      <c r="A1548" t="s">
        <v>32</v>
      </c>
      <c r="B1548">
        <v>1185732</v>
      </c>
      <c r="C1548">
        <v>44419</v>
      </c>
      <c r="D1548" t="s">
        <v>29</v>
      </c>
      <c r="E1548" t="s">
        <v>68</v>
      </c>
      <c r="F1548" t="s">
        <v>69</v>
      </c>
      <c r="G1548" t="s">
        <v>17</v>
      </c>
      <c r="H1548">
        <v>45.000000000000007</v>
      </c>
      <c r="I1548">
        <v>625</v>
      </c>
      <c r="J1548" t="s">
        <v>16</v>
      </c>
    </row>
    <row r="1549" spans="1:10" x14ac:dyDescent="0.25">
      <c r="A1549" t="s">
        <v>32</v>
      </c>
      <c r="B1549">
        <v>1185732</v>
      </c>
      <c r="C1549">
        <v>44419</v>
      </c>
      <c r="D1549" t="s">
        <v>29</v>
      </c>
      <c r="E1549" t="s">
        <v>68</v>
      </c>
      <c r="F1549" t="s">
        <v>69</v>
      </c>
      <c r="G1549" t="s">
        <v>18</v>
      </c>
      <c r="H1549">
        <v>40</v>
      </c>
      <c r="I1549">
        <v>550</v>
      </c>
      <c r="J1549" t="s">
        <v>16</v>
      </c>
    </row>
    <row r="1550" spans="1:10" x14ac:dyDescent="0.25">
      <c r="A1550" t="s">
        <v>32</v>
      </c>
      <c r="B1550">
        <v>1185732</v>
      </c>
      <c r="C1550">
        <v>44419</v>
      </c>
      <c r="D1550" t="s">
        <v>29</v>
      </c>
      <c r="E1550" t="s">
        <v>68</v>
      </c>
      <c r="F1550" t="s">
        <v>69</v>
      </c>
      <c r="G1550" t="s">
        <v>19</v>
      </c>
      <c r="H1550">
        <v>40</v>
      </c>
      <c r="I1550">
        <v>525</v>
      </c>
      <c r="J1550" t="s">
        <v>16</v>
      </c>
    </row>
    <row r="1551" spans="1:10" x14ac:dyDescent="0.25">
      <c r="A1551" t="s">
        <v>32</v>
      </c>
      <c r="B1551">
        <v>1185732</v>
      </c>
      <c r="C1551">
        <v>44419</v>
      </c>
      <c r="D1551" t="s">
        <v>29</v>
      </c>
      <c r="E1551" t="s">
        <v>68</v>
      </c>
      <c r="F1551" t="s">
        <v>69</v>
      </c>
      <c r="G1551" t="s">
        <v>20</v>
      </c>
      <c r="H1551">
        <v>50</v>
      </c>
      <c r="I1551">
        <v>500</v>
      </c>
      <c r="J1551" t="s">
        <v>16</v>
      </c>
    </row>
    <row r="1552" spans="1:10" x14ac:dyDescent="0.25">
      <c r="A1552" t="s">
        <v>32</v>
      </c>
      <c r="B1552">
        <v>1185732</v>
      </c>
      <c r="C1552">
        <v>44419</v>
      </c>
      <c r="D1552" t="s">
        <v>29</v>
      </c>
      <c r="E1552" t="s">
        <v>68</v>
      </c>
      <c r="F1552" t="s">
        <v>69</v>
      </c>
      <c r="G1552" t="s">
        <v>21</v>
      </c>
      <c r="H1552">
        <v>55.000000000000007</v>
      </c>
      <c r="I1552">
        <v>675</v>
      </c>
      <c r="J1552" t="s">
        <v>16</v>
      </c>
    </row>
    <row r="1553" spans="1:10" x14ac:dyDescent="0.25">
      <c r="A1553" t="s">
        <v>32</v>
      </c>
      <c r="B1553">
        <v>1185732</v>
      </c>
      <c r="C1553">
        <v>44449</v>
      </c>
      <c r="D1553" t="s">
        <v>29</v>
      </c>
      <c r="E1553" t="s">
        <v>68</v>
      </c>
      <c r="F1553" t="s">
        <v>69</v>
      </c>
      <c r="G1553" t="s">
        <v>15</v>
      </c>
      <c r="H1553">
        <v>50</v>
      </c>
      <c r="I1553">
        <v>800</v>
      </c>
      <c r="J1553" t="s">
        <v>16</v>
      </c>
    </row>
    <row r="1554" spans="1:10" x14ac:dyDescent="0.25">
      <c r="A1554" t="s">
        <v>32</v>
      </c>
      <c r="B1554">
        <v>1185732</v>
      </c>
      <c r="C1554">
        <v>44449</v>
      </c>
      <c r="D1554" t="s">
        <v>29</v>
      </c>
      <c r="E1554" t="s">
        <v>68</v>
      </c>
      <c r="F1554" t="s">
        <v>69</v>
      </c>
      <c r="G1554" t="s">
        <v>17</v>
      </c>
      <c r="H1554">
        <v>45.000000000000007</v>
      </c>
      <c r="I1554">
        <v>600</v>
      </c>
      <c r="J1554" t="s">
        <v>16</v>
      </c>
    </row>
    <row r="1555" spans="1:10" x14ac:dyDescent="0.25">
      <c r="A1555" t="s">
        <v>32</v>
      </c>
      <c r="B1555">
        <v>1185732</v>
      </c>
      <c r="C1555">
        <v>44449</v>
      </c>
      <c r="D1555" t="s">
        <v>29</v>
      </c>
      <c r="E1555" t="s">
        <v>68</v>
      </c>
      <c r="F1555" t="s">
        <v>69</v>
      </c>
      <c r="G1555" t="s">
        <v>18</v>
      </c>
      <c r="H1555">
        <v>40</v>
      </c>
      <c r="I1555">
        <v>525</v>
      </c>
      <c r="J1555" t="s">
        <v>16</v>
      </c>
    </row>
    <row r="1556" spans="1:10" x14ac:dyDescent="0.25">
      <c r="A1556" t="s">
        <v>32</v>
      </c>
      <c r="B1556">
        <v>1185732</v>
      </c>
      <c r="C1556">
        <v>44449</v>
      </c>
      <c r="D1556" t="s">
        <v>29</v>
      </c>
      <c r="E1556" t="s">
        <v>68</v>
      </c>
      <c r="F1556" t="s">
        <v>69</v>
      </c>
      <c r="G1556" t="s">
        <v>19</v>
      </c>
      <c r="H1556">
        <v>40</v>
      </c>
      <c r="I1556">
        <v>500</v>
      </c>
      <c r="J1556" t="s">
        <v>16</v>
      </c>
    </row>
    <row r="1557" spans="1:10" x14ac:dyDescent="0.25">
      <c r="A1557" t="s">
        <v>32</v>
      </c>
      <c r="B1557">
        <v>1185732</v>
      </c>
      <c r="C1557">
        <v>44449</v>
      </c>
      <c r="D1557" t="s">
        <v>29</v>
      </c>
      <c r="E1557" t="s">
        <v>68</v>
      </c>
      <c r="F1557" t="s">
        <v>69</v>
      </c>
      <c r="G1557" t="s">
        <v>20</v>
      </c>
      <c r="H1557">
        <v>50</v>
      </c>
      <c r="I1557">
        <v>500</v>
      </c>
      <c r="J1557" t="s">
        <v>16</v>
      </c>
    </row>
    <row r="1558" spans="1:10" x14ac:dyDescent="0.25">
      <c r="A1558" t="s">
        <v>32</v>
      </c>
      <c r="B1558">
        <v>1185732</v>
      </c>
      <c r="C1558">
        <v>44449</v>
      </c>
      <c r="D1558" t="s">
        <v>29</v>
      </c>
      <c r="E1558" t="s">
        <v>68</v>
      </c>
      <c r="F1558" t="s">
        <v>69</v>
      </c>
      <c r="G1558" t="s">
        <v>21</v>
      </c>
      <c r="H1558">
        <v>55.000000000000007</v>
      </c>
      <c r="I1558">
        <v>600</v>
      </c>
      <c r="J1558" t="s">
        <v>16</v>
      </c>
    </row>
    <row r="1559" spans="1:10" x14ac:dyDescent="0.25">
      <c r="A1559" t="s">
        <v>32</v>
      </c>
      <c r="B1559">
        <v>1185732</v>
      </c>
      <c r="C1559">
        <v>44481</v>
      </c>
      <c r="D1559" t="s">
        <v>29</v>
      </c>
      <c r="E1559" t="s">
        <v>68</v>
      </c>
      <c r="F1559" t="s">
        <v>69</v>
      </c>
      <c r="G1559" t="s">
        <v>15</v>
      </c>
      <c r="H1559">
        <v>55.000000000000007</v>
      </c>
      <c r="I1559">
        <v>775</v>
      </c>
      <c r="J1559" t="s">
        <v>16</v>
      </c>
    </row>
    <row r="1560" spans="1:10" x14ac:dyDescent="0.25">
      <c r="A1560" t="s">
        <v>32</v>
      </c>
      <c r="B1560">
        <v>1185732</v>
      </c>
      <c r="C1560">
        <v>44481</v>
      </c>
      <c r="D1560" t="s">
        <v>29</v>
      </c>
      <c r="E1560" t="s">
        <v>68</v>
      </c>
      <c r="F1560" t="s">
        <v>69</v>
      </c>
      <c r="G1560" t="s">
        <v>17</v>
      </c>
      <c r="H1560">
        <v>45.000000000000007</v>
      </c>
      <c r="I1560">
        <v>600</v>
      </c>
      <c r="J1560" t="s">
        <v>16</v>
      </c>
    </row>
    <row r="1561" spans="1:10" x14ac:dyDescent="0.25">
      <c r="A1561" t="s">
        <v>32</v>
      </c>
      <c r="B1561">
        <v>1185732</v>
      </c>
      <c r="C1561">
        <v>44481</v>
      </c>
      <c r="D1561" t="s">
        <v>29</v>
      </c>
      <c r="E1561" t="s">
        <v>68</v>
      </c>
      <c r="F1561" t="s">
        <v>69</v>
      </c>
      <c r="G1561" t="s">
        <v>18</v>
      </c>
      <c r="H1561">
        <v>45.000000000000007</v>
      </c>
      <c r="I1561">
        <v>500</v>
      </c>
      <c r="J1561" t="s">
        <v>16</v>
      </c>
    </row>
    <row r="1562" spans="1:10" x14ac:dyDescent="0.25">
      <c r="A1562" t="s">
        <v>32</v>
      </c>
      <c r="B1562">
        <v>1185732</v>
      </c>
      <c r="C1562">
        <v>44481</v>
      </c>
      <c r="D1562" t="s">
        <v>29</v>
      </c>
      <c r="E1562" t="s">
        <v>68</v>
      </c>
      <c r="F1562" t="s">
        <v>69</v>
      </c>
      <c r="G1562" t="s">
        <v>19</v>
      </c>
      <c r="H1562">
        <v>45.000000000000007</v>
      </c>
      <c r="I1562">
        <v>475</v>
      </c>
      <c r="J1562" t="s">
        <v>16</v>
      </c>
    </row>
    <row r="1563" spans="1:10" x14ac:dyDescent="0.25">
      <c r="A1563" t="s">
        <v>32</v>
      </c>
      <c r="B1563">
        <v>1185732</v>
      </c>
      <c r="C1563">
        <v>44481</v>
      </c>
      <c r="D1563" t="s">
        <v>29</v>
      </c>
      <c r="E1563" t="s">
        <v>68</v>
      </c>
      <c r="F1563" t="s">
        <v>69</v>
      </c>
      <c r="G1563" t="s">
        <v>20</v>
      </c>
      <c r="H1563">
        <v>55.000000000000007</v>
      </c>
      <c r="I1563">
        <v>475</v>
      </c>
      <c r="J1563" t="s">
        <v>16</v>
      </c>
    </row>
    <row r="1564" spans="1:10" x14ac:dyDescent="0.25">
      <c r="A1564" t="s">
        <v>32</v>
      </c>
      <c r="B1564">
        <v>1185732</v>
      </c>
      <c r="C1564">
        <v>44481</v>
      </c>
      <c r="D1564" t="s">
        <v>29</v>
      </c>
      <c r="E1564" t="s">
        <v>68</v>
      </c>
      <c r="F1564" t="s">
        <v>69</v>
      </c>
      <c r="G1564" t="s">
        <v>21</v>
      </c>
      <c r="H1564">
        <v>60</v>
      </c>
      <c r="I1564">
        <v>600</v>
      </c>
      <c r="J1564" t="s">
        <v>16</v>
      </c>
    </row>
    <row r="1565" spans="1:10" x14ac:dyDescent="0.25">
      <c r="A1565" t="s">
        <v>32</v>
      </c>
      <c r="B1565">
        <v>1185732</v>
      </c>
      <c r="C1565">
        <v>44511</v>
      </c>
      <c r="D1565" t="s">
        <v>29</v>
      </c>
      <c r="E1565" t="s">
        <v>68</v>
      </c>
      <c r="F1565" t="s">
        <v>69</v>
      </c>
      <c r="G1565" t="s">
        <v>15</v>
      </c>
      <c r="H1565">
        <v>55.000000000000007</v>
      </c>
      <c r="I1565">
        <v>750</v>
      </c>
      <c r="J1565" t="s">
        <v>16</v>
      </c>
    </row>
    <row r="1566" spans="1:10" x14ac:dyDescent="0.25">
      <c r="A1566" t="s">
        <v>32</v>
      </c>
      <c r="B1566">
        <v>1185732</v>
      </c>
      <c r="C1566">
        <v>44511</v>
      </c>
      <c r="D1566" t="s">
        <v>29</v>
      </c>
      <c r="E1566" t="s">
        <v>68</v>
      </c>
      <c r="F1566" t="s">
        <v>69</v>
      </c>
      <c r="G1566" t="s">
        <v>17</v>
      </c>
      <c r="H1566">
        <v>45.000000000000007</v>
      </c>
      <c r="I1566">
        <v>575</v>
      </c>
      <c r="J1566" t="s">
        <v>16</v>
      </c>
    </row>
    <row r="1567" spans="1:10" x14ac:dyDescent="0.25">
      <c r="A1567" t="s">
        <v>32</v>
      </c>
      <c r="B1567">
        <v>1185732</v>
      </c>
      <c r="C1567">
        <v>44511</v>
      </c>
      <c r="D1567" t="s">
        <v>29</v>
      </c>
      <c r="E1567" t="s">
        <v>68</v>
      </c>
      <c r="F1567" t="s">
        <v>69</v>
      </c>
      <c r="G1567" t="s">
        <v>18</v>
      </c>
      <c r="H1567">
        <v>45.000000000000007</v>
      </c>
      <c r="I1567">
        <v>520</v>
      </c>
      <c r="J1567" t="s">
        <v>16</v>
      </c>
    </row>
    <row r="1568" spans="1:10" x14ac:dyDescent="0.25">
      <c r="A1568" t="s">
        <v>32</v>
      </c>
      <c r="B1568">
        <v>1185732</v>
      </c>
      <c r="C1568">
        <v>44511</v>
      </c>
      <c r="D1568" t="s">
        <v>29</v>
      </c>
      <c r="E1568" t="s">
        <v>68</v>
      </c>
      <c r="F1568" t="s">
        <v>69</v>
      </c>
      <c r="G1568" t="s">
        <v>19</v>
      </c>
      <c r="H1568">
        <v>45.000000000000007</v>
      </c>
      <c r="I1568">
        <v>500</v>
      </c>
      <c r="J1568" t="s">
        <v>16</v>
      </c>
    </row>
    <row r="1569" spans="1:10" x14ac:dyDescent="0.25">
      <c r="A1569" t="s">
        <v>32</v>
      </c>
      <c r="B1569">
        <v>1185732</v>
      </c>
      <c r="C1569">
        <v>44511</v>
      </c>
      <c r="D1569" t="s">
        <v>29</v>
      </c>
      <c r="E1569" t="s">
        <v>68</v>
      </c>
      <c r="F1569" t="s">
        <v>69</v>
      </c>
      <c r="G1569" t="s">
        <v>20</v>
      </c>
      <c r="H1569">
        <v>55.000000000000007</v>
      </c>
      <c r="I1569">
        <v>475</v>
      </c>
      <c r="J1569" t="s">
        <v>16</v>
      </c>
    </row>
    <row r="1570" spans="1:10" x14ac:dyDescent="0.25">
      <c r="A1570" t="s">
        <v>32</v>
      </c>
      <c r="B1570">
        <v>1185732</v>
      </c>
      <c r="C1570">
        <v>44511</v>
      </c>
      <c r="D1570" t="s">
        <v>29</v>
      </c>
      <c r="E1570" t="s">
        <v>68</v>
      </c>
      <c r="F1570" t="s">
        <v>69</v>
      </c>
      <c r="G1570" t="s">
        <v>21</v>
      </c>
      <c r="H1570">
        <v>60</v>
      </c>
      <c r="I1570">
        <v>575</v>
      </c>
      <c r="J1570" t="s">
        <v>16</v>
      </c>
    </row>
    <row r="1571" spans="1:10" x14ac:dyDescent="0.25">
      <c r="A1571" t="s">
        <v>32</v>
      </c>
      <c r="B1571">
        <v>1185732</v>
      </c>
      <c r="C1571">
        <v>44540</v>
      </c>
      <c r="D1571" t="s">
        <v>29</v>
      </c>
      <c r="E1571" t="s">
        <v>68</v>
      </c>
      <c r="F1571" t="s">
        <v>69</v>
      </c>
      <c r="G1571" t="s">
        <v>15</v>
      </c>
      <c r="H1571">
        <v>55.000000000000007</v>
      </c>
      <c r="I1571">
        <v>800</v>
      </c>
      <c r="J1571" t="s">
        <v>16</v>
      </c>
    </row>
    <row r="1572" spans="1:10" x14ac:dyDescent="0.25">
      <c r="A1572" t="s">
        <v>32</v>
      </c>
      <c r="B1572">
        <v>1185732</v>
      </c>
      <c r="C1572">
        <v>44540</v>
      </c>
      <c r="D1572" t="s">
        <v>29</v>
      </c>
      <c r="E1572" t="s">
        <v>68</v>
      </c>
      <c r="F1572" t="s">
        <v>69</v>
      </c>
      <c r="G1572" t="s">
        <v>17</v>
      </c>
      <c r="H1572">
        <v>45.000000000000007</v>
      </c>
      <c r="I1572">
        <v>600</v>
      </c>
      <c r="J1572" t="s">
        <v>16</v>
      </c>
    </row>
    <row r="1573" spans="1:10" x14ac:dyDescent="0.25">
      <c r="A1573" t="s">
        <v>12</v>
      </c>
      <c r="B1573">
        <v>1185732</v>
      </c>
      <c r="C1573">
        <v>44540</v>
      </c>
      <c r="D1573" t="s">
        <v>29</v>
      </c>
      <c r="E1573" t="s">
        <v>68</v>
      </c>
      <c r="F1573" t="s">
        <v>69</v>
      </c>
      <c r="G1573" t="s">
        <v>18</v>
      </c>
      <c r="H1573">
        <v>45.000000000000007</v>
      </c>
      <c r="I1573">
        <v>550</v>
      </c>
      <c r="J1573" t="s">
        <v>16</v>
      </c>
    </row>
    <row r="1574" spans="1:10" x14ac:dyDescent="0.25">
      <c r="A1574" t="s">
        <v>12</v>
      </c>
      <c r="B1574">
        <v>1185732</v>
      </c>
      <c r="C1574">
        <v>44540</v>
      </c>
      <c r="D1574" t="s">
        <v>29</v>
      </c>
      <c r="E1574" t="s">
        <v>68</v>
      </c>
      <c r="F1574" t="s">
        <v>69</v>
      </c>
      <c r="G1574" t="s">
        <v>19</v>
      </c>
      <c r="H1574">
        <v>45.000000000000007</v>
      </c>
      <c r="I1574">
        <v>500</v>
      </c>
      <c r="J1574" t="s">
        <v>16</v>
      </c>
    </row>
    <row r="1575" spans="1:10" x14ac:dyDescent="0.25">
      <c r="A1575" t="s">
        <v>12</v>
      </c>
      <c r="B1575">
        <v>1185732</v>
      </c>
      <c r="C1575">
        <v>44540</v>
      </c>
      <c r="D1575" t="s">
        <v>29</v>
      </c>
      <c r="E1575" t="s">
        <v>68</v>
      </c>
      <c r="F1575" t="s">
        <v>69</v>
      </c>
      <c r="G1575" t="s">
        <v>20</v>
      </c>
      <c r="H1575">
        <v>55.000000000000007</v>
      </c>
      <c r="I1575">
        <v>500</v>
      </c>
      <c r="J1575" t="s">
        <v>16</v>
      </c>
    </row>
    <row r="1576" spans="1:10" x14ac:dyDescent="0.25">
      <c r="A1576" t="s">
        <v>12</v>
      </c>
      <c r="B1576">
        <v>1185732</v>
      </c>
      <c r="C1576">
        <v>44540</v>
      </c>
      <c r="D1576" t="s">
        <v>29</v>
      </c>
      <c r="E1576" t="s">
        <v>68</v>
      </c>
      <c r="F1576" t="s">
        <v>69</v>
      </c>
      <c r="G1576" t="s">
        <v>21</v>
      </c>
      <c r="H1576">
        <v>60</v>
      </c>
      <c r="I1576">
        <v>600</v>
      </c>
      <c r="J1576" t="s">
        <v>16</v>
      </c>
    </row>
    <row r="1577" spans="1:10" x14ac:dyDescent="0.25">
      <c r="A1577" t="s">
        <v>12</v>
      </c>
      <c r="B1577">
        <v>1128299</v>
      </c>
      <c r="C1577">
        <v>44220</v>
      </c>
      <c r="D1577" t="s">
        <v>29</v>
      </c>
      <c r="E1577" t="s">
        <v>68</v>
      </c>
      <c r="F1577" t="s">
        <v>69</v>
      </c>
      <c r="G1577" t="s">
        <v>15</v>
      </c>
      <c r="H1577">
        <v>30.000000000000004</v>
      </c>
      <c r="I1577">
        <v>350</v>
      </c>
      <c r="J1577" t="s">
        <v>16</v>
      </c>
    </row>
    <row r="1578" spans="1:10" x14ac:dyDescent="0.25">
      <c r="A1578" t="s">
        <v>12</v>
      </c>
      <c r="B1578">
        <v>1128299</v>
      </c>
      <c r="C1578">
        <v>44220</v>
      </c>
      <c r="D1578" t="s">
        <v>29</v>
      </c>
      <c r="E1578" t="s">
        <v>68</v>
      </c>
      <c r="F1578" t="s">
        <v>69</v>
      </c>
      <c r="G1578" t="s">
        <v>17</v>
      </c>
      <c r="H1578">
        <v>40</v>
      </c>
      <c r="I1578">
        <v>350</v>
      </c>
      <c r="J1578" t="s">
        <v>16</v>
      </c>
    </row>
    <row r="1579" spans="1:10" x14ac:dyDescent="0.25">
      <c r="A1579" t="s">
        <v>12</v>
      </c>
      <c r="B1579">
        <v>1128299</v>
      </c>
      <c r="C1579">
        <v>44220</v>
      </c>
      <c r="D1579" t="s">
        <v>29</v>
      </c>
      <c r="E1579" t="s">
        <v>68</v>
      </c>
      <c r="F1579" t="s">
        <v>69</v>
      </c>
      <c r="G1579" t="s">
        <v>18</v>
      </c>
      <c r="H1579">
        <v>40</v>
      </c>
      <c r="I1579">
        <v>350</v>
      </c>
      <c r="J1579" t="s">
        <v>16</v>
      </c>
    </row>
    <row r="1580" spans="1:10" x14ac:dyDescent="0.25">
      <c r="A1580" t="s">
        <v>12</v>
      </c>
      <c r="B1580">
        <v>1128299</v>
      </c>
      <c r="C1580">
        <v>44220</v>
      </c>
      <c r="D1580" t="s">
        <v>29</v>
      </c>
      <c r="E1580" t="s">
        <v>68</v>
      </c>
      <c r="F1580" t="s">
        <v>69</v>
      </c>
      <c r="G1580" t="s">
        <v>19</v>
      </c>
      <c r="H1580">
        <v>40</v>
      </c>
      <c r="I1580">
        <v>200</v>
      </c>
      <c r="J1580" t="s">
        <v>16</v>
      </c>
    </row>
    <row r="1581" spans="1:10" x14ac:dyDescent="0.25">
      <c r="A1581" t="s">
        <v>12</v>
      </c>
      <c r="B1581">
        <v>1128299</v>
      </c>
      <c r="C1581">
        <v>44220</v>
      </c>
      <c r="D1581" t="s">
        <v>29</v>
      </c>
      <c r="E1581" t="s">
        <v>68</v>
      </c>
      <c r="F1581" t="s">
        <v>69</v>
      </c>
      <c r="G1581" t="s">
        <v>20</v>
      </c>
      <c r="H1581">
        <v>45.000000000000007</v>
      </c>
      <c r="I1581">
        <v>150</v>
      </c>
      <c r="J1581" t="s">
        <v>16</v>
      </c>
    </row>
    <row r="1582" spans="1:10" x14ac:dyDescent="0.25">
      <c r="A1582" t="s">
        <v>12</v>
      </c>
      <c r="B1582">
        <v>1128299</v>
      </c>
      <c r="C1582">
        <v>44220</v>
      </c>
      <c r="D1582" t="s">
        <v>29</v>
      </c>
      <c r="E1582" t="s">
        <v>68</v>
      </c>
      <c r="F1582" t="s">
        <v>69</v>
      </c>
      <c r="G1582" t="s">
        <v>21</v>
      </c>
      <c r="H1582">
        <v>40</v>
      </c>
      <c r="I1582">
        <v>400</v>
      </c>
      <c r="J1582" t="s">
        <v>16</v>
      </c>
    </row>
    <row r="1583" spans="1:10" x14ac:dyDescent="0.25">
      <c r="A1583" t="s">
        <v>12</v>
      </c>
      <c r="B1583">
        <v>1128299</v>
      </c>
      <c r="C1583">
        <v>44251</v>
      </c>
      <c r="D1583" t="s">
        <v>29</v>
      </c>
      <c r="E1583" t="s">
        <v>68</v>
      </c>
      <c r="F1583" t="s">
        <v>69</v>
      </c>
      <c r="G1583" t="s">
        <v>15</v>
      </c>
      <c r="H1583">
        <v>30.000000000000004</v>
      </c>
      <c r="I1583">
        <v>450</v>
      </c>
      <c r="J1583" t="s">
        <v>16</v>
      </c>
    </row>
    <row r="1584" spans="1:10" x14ac:dyDescent="0.25">
      <c r="A1584" t="s">
        <v>12</v>
      </c>
      <c r="B1584">
        <v>1128299</v>
      </c>
      <c r="C1584">
        <v>44251</v>
      </c>
      <c r="D1584" t="s">
        <v>29</v>
      </c>
      <c r="E1584" t="s">
        <v>68</v>
      </c>
      <c r="F1584" t="s">
        <v>69</v>
      </c>
      <c r="G1584" t="s">
        <v>17</v>
      </c>
      <c r="H1584">
        <v>40</v>
      </c>
      <c r="I1584">
        <v>350</v>
      </c>
      <c r="J1584" t="s">
        <v>16</v>
      </c>
    </row>
    <row r="1585" spans="1:10" x14ac:dyDescent="0.25">
      <c r="A1585" t="s">
        <v>12</v>
      </c>
      <c r="B1585">
        <v>1128299</v>
      </c>
      <c r="C1585">
        <v>44251</v>
      </c>
      <c r="D1585" t="s">
        <v>29</v>
      </c>
      <c r="E1585" t="s">
        <v>68</v>
      </c>
      <c r="F1585" t="s">
        <v>69</v>
      </c>
      <c r="G1585" t="s">
        <v>18</v>
      </c>
      <c r="H1585">
        <v>40</v>
      </c>
      <c r="I1585">
        <v>350</v>
      </c>
      <c r="J1585" t="s">
        <v>16</v>
      </c>
    </row>
    <row r="1586" spans="1:10" x14ac:dyDescent="0.25">
      <c r="A1586" t="s">
        <v>12</v>
      </c>
      <c r="B1586">
        <v>1128299</v>
      </c>
      <c r="C1586">
        <v>44251</v>
      </c>
      <c r="D1586" t="s">
        <v>46</v>
      </c>
      <c r="E1586" t="s">
        <v>70</v>
      </c>
      <c r="F1586" t="s">
        <v>71</v>
      </c>
      <c r="G1586" t="s">
        <v>19</v>
      </c>
      <c r="H1586">
        <v>40</v>
      </c>
      <c r="I1586">
        <v>200</v>
      </c>
      <c r="J1586" t="s">
        <v>16</v>
      </c>
    </row>
    <row r="1587" spans="1:10" x14ac:dyDescent="0.25">
      <c r="A1587" t="s">
        <v>12</v>
      </c>
      <c r="B1587">
        <v>1128299</v>
      </c>
      <c r="C1587">
        <v>44251</v>
      </c>
      <c r="D1587" t="s">
        <v>46</v>
      </c>
      <c r="E1587" t="s">
        <v>70</v>
      </c>
      <c r="F1587" t="s">
        <v>71</v>
      </c>
      <c r="G1587" t="s">
        <v>20</v>
      </c>
      <c r="H1587">
        <v>45.000000000000007</v>
      </c>
      <c r="I1587">
        <v>125</v>
      </c>
      <c r="J1587" t="s">
        <v>16</v>
      </c>
    </row>
    <row r="1588" spans="1:10" x14ac:dyDescent="0.25">
      <c r="A1588" t="s">
        <v>12</v>
      </c>
      <c r="B1588">
        <v>1128299</v>
      </c>
      <c r="C1588">
        <v>44251</v>
      </c>
      <c r="D1588" t="s">
        <v>46</v>
      </c>
      <c r="E1588" t="s">
        <v>70</v>
      </c>
      <c r="F1588" t="s">
        <v>71</v>
      </c>
      <c r="G1588" t="s">
        <v>21</v>
      </c>
      <c r="H1588">
        <v>40</v>
      </c>
      <c r="I1588">
        <v>325</v>
      </c>
      <c r="J1588" t="s">
        <v>16</v>
      </c>
    </row>
    <row r="1589" spans="1:10" x14ac:dyDescent="0.25">
      <c r="A1589" t="s">
        <v>12</v>
      </c>
      <c r="B1589">
        <v>1128299</v>
      </c>
      <c r="C1589">
        <v>44278</v>
      </c>
      <c r="D1589" t="s">
        <v>46</v>
      </c>
      <c r="E1589" t="s">
        <v>70</v>
      </c>
      <c r="F1589" t="s">
        <v>71</v>
      </c>
      <c r="G1589" t="s">
        <v>15</v>
      </c>
      <c r="H1589">
        <v>40</v>
      </c>
      <c r="I1589">
        <v>475</v>
      </c>
      <c r="J1589" t="s">
        <v>16</v>
      </c>
    </row>
    <row r="1590" spans="1:10" x14ac:dyDescent="0.25">
      <c r="A1590" t="s">
        <v>12</v>
      </c>
      <c r="B1590">
        <v>1128299</v>
      </c>
      <c r="C1590">
        <v>44278</v>
      </c>
      <c r="D1590" t="s">
        <v>46</v>
      </c>
      <c r="E1590" t="s">
        <v>70</v>
      </c>
      <c r="F1590" t="s">
        <v>71</v>
      </c>
      <c r="G1590" t="s">
        <v>17</v>
      </c>
      <c r="H1590">
        <v>50</v>
      </c>
      <c r="I1590">
        <v>325</v>
      </c>
      <c r="J1590" t="s">
        <v>16</v>
      </c>
    </row>
    <row r="1591" spans="1:10" x14ac:dyDescent="0.25">
      <c r="A1591" t="s">
        <v>12</v>
      </c>
      <c r="B1591">
        <v>1128299</v>
      </c>
      <c r="C1591">
        <v>44278</v>
      </c>
      <c r="D1591" t="s">
        <v>46</v>
      </c>
      <c r="E1591" t="s">
        <v>70</v>
      </c>
      <c r="F1591" t="s">
        <v>71</v>
      </c>
      <c r="G1591" t="s">
        <v>18</v>
      </c>
      <c r="H1591">
        <v>54.999999999999993</v>
      </c>
      <c r="I1591">
        <v>350</v>
      </c>
      <c r="J1591" t="s">
        <v>16</v>
      </c>
    </row>
    <row r="1592" spans="1:10" x14ac:dyDescent="0.25">
      <c r="A1592" t="s">
        <v>12</v>
      </c>
      <c r="B1592">
        <v>1128299</v>
      </c>
      <c r="C1592">
        <v>44278</v>
      </c>
      <c r="D1592" t="s">
        <v>46</v>
      </c>
      <c r="E1592" t="s">
        <v>70</v>
      </c>
      <c r="F1592" t="s">
        <v>71</v>
      </c>
      <c r="G1592" t="s">
        <v>19</v>
      </c>
      <c r="H1592">
        <v>50</v>
      </c>
      <c r="I1592">
        <v>250</v>
      </c>
      <c r="J1592" t="s">
        <v>16</v>
      </c>
    </row>
    <row r="1593" spans="1:10" x14ac:dyDescent="0.25">
      <c r="A1593" t="s">
        <v>12</v>
      </c>
      <c r="B1593">
        <v>1128299</v>
      </c>
      <c r="C1593">
        <v>44278</v>
      </c>
      <c r="D1593" t="s">
        <v>46</v>
      </c>
      <c r="E1593" t="s">
        <v>70</v>
      </c>
      <c r="F1593" t="s">
        <v>71</v>
      </c>
      <c r="G1593" t="s">
        <v>20</v>
      </c>
      <c r="H1593">
        <v>55.000000000000007</v>
      </c>
      <c r="I1593">
        <v>100</v>
      </c>
      <c r="J1593" t="s">
        <v>16</v>
      </c>
    </row>
    <row r="1594" spans="1:10" x14ac:dyDescent="0.25">
      <c r="A1594" t="s">
        <v>12</v>
      </c>
      <c r="B1594">
        <v>1128299</v>
      </c>
      <c r="C1594">
        <v>44278</v>
      </c>
      <c r="D1594" t="s">
        <v>46</v>
      </c>
      <c r="E1594" t="s">
        <v>70</v>
      </c>
      <c r="F1594" t="s">
        <v>71</v>
      </c>
      <c r="G1594" t="s">
        <v>21</v>
      </c>
      <c r="H1594">
        <v>50</v>
      </c>
      <c r="I1594">
        <v>300</v>
      </c>
      <c r="J1594" t="s">
        <v>16</v>
      </c>
    </row>
    <row r="1595" spans="1:10" x14ac:dyDescent="0.25">
      <c r="A1595" t="s">
        <v>12</v>
      </c>
      <c r="B1595">
        <v>1128299</v>
      </c>
      <c r="C1595">
        <v>44310</v>
      </c>
      <c r="D1595" t="s">
        <v>46</v>
      </c>
      <c r="E1595" t="s">
        <v>70</v>
      </c>
      <c r="F1595" t="s">
        <v>71</v>
      </c>
      <c r="G1595" t="s">
        <v>15</v>
      </c>
      <c r="H1595">
        <v>55.000000000000007</v>
      </c>
      <c r="I1595">
        <v>475</v>
      </c>
      <c r="J1595" t="s">
        <v>16</v>
      </c>
    </row>
    <row r="1596" spans="1:10" x14ac:dyDescent="0.25">
      <c r="A1596" t="s">
        <v>12</v>
      </c>
      <c r="B1596">
        <v>1128299</v>
      </c>
      <c r="C1596">
        <v>44310</v>
      </c>
      <c r="D1596" t="s">
        <v>46</v>
      </c>
      <c r="E1596" t="s">
        <v>70</v>
      </c>
      <c r="F1596" t="s">
        <v>71</v>
      </c>
      <c r="G1596" t="s">
        <v>17</v>
      </c>
      <c r="H1596">
        <v>60.000000000000007</v>
      </c>
      <c r="I1596">
        <v>275</v>
      </c>
      <c r="J1596" t="s">
        <v>16</v>
      </c>
    </row>
    <row r="1597" spans="1:10" x14ac:dyDescent="0.25">
      <c r="A1597" t="s">
        <v>12</v>
      </c>
      <c r="B1597">
        <v>1128299</v>
      </c>
      <c r="C1597">
        <v>44310</v>
      </c>
      <c r="D1597" t="s">
        <v>46</v>
      </c>
      <c r="E1597" t="s">
        <v>70</v>
      </c>
      <c r="F1597" t="s">
        <v>71</v>
      </c>
      <c r="G1597" t="s">
        <v>18</v>
      </c>
      <c r="H1597">
        <v>60.000000000000007</v>
      </c>
      <c r="I1597">
        <v>325</v>
      </c>
      <c r="J1597" t="s">
        <v>16</v>
      </c>
    </row>
    <row r="1598" spans="1:10" x14ac:dyDescent="0.25">
      <c r="A1598" t="s">
        <v>12</v>
      </c>
      <c r="B1598">
        <v>1128299</v>
      </c>
      <c r="C1598">
        <v>44310</v>
      </c>
      <c r="D1598" t="s">
        <v>46</v>
      </c>
      <c r="E1598" t="s">
        <v>70</v>
      </c>
      <c r="F1598" t="s">
        <v>71</v>
      </c>
      <c r="G1598" t="s">
        <v>19</v>
      </c>
      <c r="H1598">
        <v>45.000000000000007</v>
      </c>
      <c r="I1598">
        <v>225</v>
      </c>
      <c r="J1598" t="s">
        <v>16</v>
      </c>
    </row>
    <row r="1599" spans="1:10" x14ac:dyDescent="0.25">
      <c r="A1599" t="s">
        <v>12</v>
      </c>
      <c r="B1599">
        <v>1128299</v>
      </c>
      <c r="C1599">
        <v>44310</v>
      </c>
      <c r="D1599" t="s">
        <v>46</v>
      </c>
      <c r="E1599" t="s">
        <v>70</v>
      </c>
      <c r="F1599" t="s">
        <v>71</v>
      </c>
      <c r="G1599" t="s">
        <v>20</v>
      </c>
      <c r="H1599">
        <v>50.000000000000014</v>
      </c>
      <c r="I1599">
        <v>125</v>
      </c>
      <c r="J1599" t="s">
        <v>16</v>
      </c>
    </row>
    <row r="1600" spans="1:10" x14ac:dyDescent="0.25">
      <c r="A1600" t="s">
        <v>12</v>
      </c>
      <c r="B1600">
        <v>1128299</v>
      </c>
      <c r="C1600">
        <v>44310</v>
      </c>
      <c r="D1600" t="s">
        <v>46</v>
      </c>
      <c r="E1600" t="s">
        <v>70</v>
      </c>
      <c r="F1600" t="s">
        <v>71</v>
      </c>
      <c r="G1600" t="s">
        <v>21</v>
      </c>
      <c r="H1600">
        <v>65.000000000000014</v>
      </c>
      <c r="I1600">
        <v>300</v>
      </c>
      <c r="J1600" t="s">
        <v>16</v>
      </c>
    </row>
    <row r="1601" spans="1:10" x14ac:dyDescent="0.25">
      <c r="A1601" t="s">
        <v>12</v>
      </c>
      <c r="B1601">
        <v>1128299</v>
      </c>
      <c r="C1601">
        <v>44341</v>
      </c>
      <c r="D1601" t="s">
        <v>46</v>
      </c>
      <c r="E1601" t="s">
        <v>70</v>
      </c>
      <c r="F1601" t="s">
        <v>71</v>
      </c>
      <c r="G1601" t="s">
        <v>15</v>
      </c>
      <c r="H1601">
        <v>50</v>
      </c>
      <c r="I1601">
        <v>500</v>
      </c>
      <c r="J1601" t="s">
        <v>16</v>
      </c>
    </row>
    <row r="1602" spans="1:10" x14ac:dyDescent="0.25">
      <c r="A1602" t="s">
        <v>12</v>
      </c>
      <c r="B1602">
        <v>1128299</v>
      </c>
      <c r="C1602">
        <v>44341</v>
      </c>
      <c r="D1602" t="s">
        <v>46</v>
      </c>
      <c r="E1602" t="s">
        <v>70</v>
      </c>
      <c r="F1602" t="s">
        <v>71</v>
      </c>
      <c r="G1602" t="s">
        <v>17</v>
      </c>
      <c r="H1602">
        <v>55.000000000000007</v>
      </c>
      <c r="I1602">
        <v>350</v>
      </c>
      <c r="J1602" t="s">
        <v>16</v>
      </c>
    </row>
    <row r="1603" spans="1:10" x14ac:dyDescent="0.25">
      <c r="A1603" t="s">
        <v>12</v>
      </c>
      <c r="B1603">
        <v>1128299</v>
      </c>
      <c r="C1603">
        <v>44341</v>
      </c>
      <c r="D1603" t="s">
        <v>46</v>
      </c>
      <c r="E1603" t="s">
        <v>70</v>
      </c>
      <c r="F1603" t="s">
        <v>71</v>
      </c>
      <c r="G1603" t="s">
        <v>18</v>
      </c>
      <c r="H1603">
        <v>55.000000000000007</v>
      </c>
      <c r="I1603">
        <v>350</v>
      </c>
      <c r="J1603" t="s">
        <v>16</v>
      </c>
    </row>
    <row r="1604" spans="1:10" x14ac:dyDescent="0.25">
      <c r="A1604" t="s">
        <v>12</v>
      </c>
      <c r="B1604">
        <v>1128299</v>
      </c>
      <c r="C1604">
        <v>44341</v>
      </c>
      <c r="D1604" t="s">
        <v>46</v>
      </c>
      <c r="E1604" t="s">
        <v>70</v>
      </c>
      <c r="F1604" t="s">
        <v>71</v>
      </c>
      <c r="G1604" t="s">
        <v>19</v>
      </c>
      <c r="H1604">
        <v>50</v>
      </c>
      <c r="I1604">
        <v>275</v>
      </c>
      <c r="J1604" t="s">
        <v>16</v>
      </c>
    </row>
    <row r="1605" spans="1:10" x14ac:dyDescent="0.25">
      <c r="A1605" t="s">
        <v>12</v>
      </c>
      <c r="B1605">
        <v>1128299</v>
      </c>
      <c r="C1605">
        <v>44341</v>
      </c>
      <c r="D1605" t="s">
        <v>46</v>
      </c>
      <c r="E1605" t="s">
        <v>70</v>
      </c>
      <c r="F1605" t="s">
        <v>71</v>
      </c>
      <c r="G1605" t="s">
        <v>20</v>
      </c>
      <c r="H1605">
        <v>44.999999999999993</v>
      </c>
      <c r="I1605">
        <v>175</v>
      </c>
      <c r="J1605" t="s">
        <v>16</v>
      </c>
    </row>
    <row r="1606" spans="1:10" x14ac:dyDescent="0.25">
      <c r="A1606" t="s">
        <v>12</v>
      </c>
      <c r="B1606">
        <v>1128299</v>
      </c>
      <c r="C1606">
        <v>44341</v>
      </c>
      <c r="D1606" t="s">
        <v>46</v>
      </c>
      <c r="E1606" t="s">
        <v>70</v>
      </c>
      <c r="F1606" t="s">
        <v>71</v>
      </c>
      <c r="G1606" t="s">
        <v>21</v>
      </c>
      <c r="H1606">
        <v>60</v>
      </c>
      <c r="I1606">
        <v>525</v>
      </c>
      <c r="J1606" t="s">
        <v>16</v>
      </c>
    </row>
    <row r="1607" spans="1:10" x14ac:dyDescent="0.25">
      <c r="A1607" t="s">
        <v>12</v>
      </c>
      <c r="B1607">
        <v>1128299</v>
      </c>
      <c r="C1607">
        <v>44371</v>
      </c>
      <c r="D1607" t="s">
        <v>46</v>
      </c>
      <c r="E1607" t="s">
        <v>70</v>
      </c>
      <c r="F1607" t="s">
        <v>71</v>
      </c>
      <c r="G1607" t="s">
        <v>15</v>
      </c>
      <c r="H1607">
        <v>54.999999999999993</v>
      </c>
      <c r="I1607">
        <v>775</v>
      </c>
      <c r="J1607" t="s">
        <v>16</v>
      </c>
    </row>
    <row r="1608" spans="1:10" x14ac:dyDescent="0.25">
      <c r="A1608" t="s">
        <v>12</v>
      </c>
      <c r="B1608">
        <v>1128299</v>
      </c>
      <c r="C1608">
        <v>44371</v>
      </c>
      <c r="D1608" t="s">
        <v>46</v>
      </c>
      <c r="E1608" t="s">
        <v>70</v>
      </c>
      <c r="F1608" t="s">
        <v>71</v>
      </c>
      <c r="G1608" t="s">
        <v>17</v>
      </c>
      <c r="H1608">
        <v>64.999999999999986</v>
      </c>
      <c r="I1608">
        <v>650</v>
      </c>
      <c r="J1608" t="s">
        <v>16</v>
      </c>
    </row>
    <row r="1609" spans="1:10" x14ac:dyDescent="0.25">
      <c r="A1609" t="s">
        <v>12</v>
      </c>
      <c r="B1609">
        <v>1128299</v>
      </c>
      <c r="C1609">
        <v>44371</v>
      </c>
      <c r="D1609" t="s">
        <v>46</v>
      </c>
      <c r="E1609" t="s">
        <v>70</v>
      </c>
      <c r="F1609" t="s">
        <v>71</v>
      </c>
      <c r="G1609" t="s">
        <v>18</v>
      </c>
      <c r="H1609">
        <v>80</v>
      </c>
      <c r="I1609">
        <v>650</v>
      </c>
      <c r="J1609" t="s">
        <v>16</v>
      </c>
    </row>
    <row r="1610" spans="1:10" x14ac:dyDescent="0.25">
      <c r="A1610" t="s">
        <v>12</v>
      </c>
      <c r="B1610">
        <v>1128299</v>
      </c>
      <c r="C1610">
        <v>44371</v>
      </c>
      <c r="D1610" t="s">
        <v>46</v>
      </c>
      <c r="E1610" t="s">
        <v>70</v>
      </c>
      <c r="F1610" t="s">
        <v>71</v>
      </c>
      <c r="G1610" t="s">
        <v>19</v>
      </c>
      <c r="H1610">
        <v>80</v>
      </c>
      <c r="I1610">
        <v>525</v>
      </c>
      <c r="J1610" t="s">
        <v>16</v>
      </c>
    </row>
    <row r="1611" spans="1:10" x14ac:dyDescent="0.25">
      <c r="A1611" t="s">
        <v>12</v>
      </c>
      <c r="B1611">
        <v>1128299</v>
      </c>
      <c r="C1611">
        <v>44371</v>
      </c>
      <c r="D1611" t="s">
        <v>46</v>
      </c>
      <c r="E1611" t="s">
        <v>70</v>
      </c>
      <c r="F1611" t="s">
        <v>71</v>
      </c>
      <c r="G1611" t="s">
        <v>20</v>
      </c>
      <c r="H1611">
        <v>90</v>
      </c>
      <c r="I1611">
        <v>400</v>
      </c>
      <c r="J1611" t="s">
        <v>16</v>
      </c>
    </row>
    <row r="1612" spans="1:10" x14ac:dyDescent="0.25">
      <c r="A1612" t="s">
        <v>12</v>
      </c>
      <c r="B1612">
        <v>1128299</v>
      </c>
      <c r="C1612">
        <v>44371</v>
      </c>
      <c r="D1612" t="s">
        <v>46</v>
      </c>
      <c r="E1612" t="s">
        <v>70</v>
      </c>
      <c r="F1612" t="s">
        <v>71</v>
      </c>
      <c r="G1612" t="s">
        <v>21</v>
      </c>
      <c r="H1612">
        <v>105</v>
      </c>
      <c r="I1612">
        <v>700</v>
      </c>
      <c r="J1612" t="s">
        <v>16</v>
      </c>
    </row>
    <row r="1613" spans="1:10" x14ac:dyDescent="0.25">
      <c r="A1613" t="s">
        <v>12</v>
      </c>
      <c r="B1613">
        <v>1128299</v>
      </c>
      <c r="C1613">
        <v>44400</v>
      </c>
      <c r="D1613" t="s">
        <v>46</v>
      </c>
      <c r="E1613" t="s">
        <v>70</v>
      </c>
      <c r="F1613" t="s">
        <v>71</v>
      </c>
      <c r="G1613" t="s">
        <v>15</v>
      </c>
      <c r="H1613">
        <v>85</v>
      </c>
      <c r="I1613">
        <v>850</v>
      </c>
      <c r="J1613" t="s">
        <v>16</v>
      </c>
    </row>
    <row r="1614" spans="1:10" x14ac:dyDescent="0.25">
      <c r="A1614" t="s">
        <v>12</v>
      </c>
      <c r="B1614">
        <v>1128299</v>
      </c>
      <c r="C1614">
        <v>44400</v>
      </c>
      <c r="D1614" t="s">
        <v>46</v>
      </c>
      <c r="E1614" t="s">
        <v>70</v>
      </c>
      <c r="F1614" t="s">
        <v>71</v>
      </c>
      <c r="G1614" t="s">
        <v>17</v>
      </c>
      <c r="H1614">
        <v>90</v>
      </c>
      <c r="I1614">
        <v>700</v>
      </c>
      <c r="J1614" t="s">
        <v>16</v>
      </c>
    </row>
    <row r="1615" spans="1:10" x14ac:dyDescent="0.25">
      <c r="A1615" t="s">
        <v>12</v>
      </c>
      <c r="B1615">
        <v>1128299</v>
      </c>
      <c r="C1615">
        <v>44400</v>
      </c>
      <c r="D1615" t="s">
        <v>46</v>
      </c>
      <c r="E1615" t="s">
        <v>70</v>
      </c>
      <c r="F1615" t="s">
        <v>71</v>
      </c>
      <c r="G1615" t="s">
        <v>18</v>
      </c>
      <c r="H1615">
        <v>90</v>
      </c>
      <c r="I1615">
        <v>650</v>
      </c>
      <c r="J1615" t="s">
        <v>16</v>
      </c>
    </row>
    <row r="1616" spans="1:10" x14ac:dyDescent="0.25">
      <c r="A1616" t="s">
        <v>12</v>
      </c>
      <c r="B1616">
        <v>1128299</v>
      </c>
      <c r="C1616">
        <v>44400</v>
      </c>
      <c r="D1616" t="s">
        <v>46</v>
      </c>
      <c r="E1616" t="s">
        <v>70</v>
      </c>
      <c r="F1616" t="s">
        <v>71</v>
      </c>
      <c r="G1616" t="s">
        <v>19</v>
      </c>
      <c r="H1616">
        <v>85</v>
      </c>
      <c r="I1616">
        <v>550</v>
      </c>
      <c r="J1616" t="s">
        <v>16</v>
      </c>
    </row>
    <row r="1617" spans="1:10" x14ac:dyDescent="0.25">
      <c r="A1617" t="s">
        <v>12</v>
      </c>
      <c r="B1617">
        <v>1128299</v>
      </c>
      <c r="C1617">
        <v>44400</v>
      </c>
      <c r="D1617" t="s">
        <v>46</v>
      </c>
      <c r="E1617" t="s">
        <v>70</v>
      </c>
      <c r="F1617" t="s">
        <v>71</v>
      </c>
      <c r="G1617" t="s">
        <v>20</v>
      </c>
      <c r="H1617">
        <v>90</v>
      </c>
      <c r="I1617">
        <v>600</v>
      </c>
      <c r="J1617" t="s">
        <v>16</v>
      </c>
    </row>
    <row r="1618" spans="1:10" x14ac:dyDescent="0.25">
      <c r="A1618" t="s">
        <v>12</v>
      </c>
      <c r="B1618">
        <v>1128299</v>
      </c>
      <c r="C1618">
        <v>44400</v>
      </c>
      <c r="D1618" t="s">
        <v>46</v>
      </c>
      <c r="E1618" t="s">
        <v>70</v>
      </c>
      <c r="F1618" t="s">
        <v>71</v>
      </c>
      <c r="G1618" t="s">
        <v>21</v>
      </c>
      <c r="H1618">
        <v>105</v>
      </c>
      <c r="I1618">
        <v>600</v>
      </c>
      <c r="J1618" t="s">
        <v>16</v>
      </c>
    </row>
    <row r="1619" spans="1:10" x14ac:dyDescent="0.25">
      <c r="A1619" t="s">
        <v>12</v>
      </c>
      <c r="B1619">
        <v>1128299</v>
      </c>
      <c r="C1619">
        <v>44432</v>
      </c>
      <c r="D1619" t="s">
        <v>46</v>
      </c>
      <c r="E1619" t="s">
        <v>70</v>
      </c>
      <c r="F1619" t="s">
        <v>71</v>
      </c>
      <c r="G1619" t="s">
        <v>15</v>
      </c>
      <c r="H1619">
        <v>90</v>
      </c>
      <c r="I1619">
        <v>800</v>
      </c>
      <c r="J1619" t="s">
        <v>16</v>
      </c>
    </row>
    <row r="1620" spans="1:10" x14ac:dyDescent="0.25">
      <c r="A1620" t="s">
        <v>12</v>
      </c>
      <c r="B1620">
        <v>1128299</v>
      </c>
      <c r="C1620">
        <v>44432</v>
      </c>
      <c r="D1620" t="s">
        <v>46</v>
      </c>
      <c r="E1620" t="s">
        <v>70</v>
      </c>
      <c r="F1620" t="s">
        <v>71</v>
      </c>
      <c r="G1620" t="s">
        <v>17</v>
      </c>
      <c r="H1620">
        <v>80</v>
      </c>
      <c r="I1620">
        <v>775</v>
      </c>
      <c r="J1620" t="s">
        <v>16</v>
      </c>
    </row>
    <row r="1621" spans="1:10" x14ac:dyDescent="0.25">
      <c r="A1621" t="s">
        <v>12</v>
      </c>
      <c r="B1621">
        <v>1128299</v>
      </c>
      <c r="C1621">
        <v>44432</v>
      </c>
      <c r="D1621" t="s">
        <v>46</v>
      </c>
      <c r="E1621" t="s">
        <v>70</v>
      </c>
      <c r="F1621" t="s">
        <v>71</v>
      </c>
      <c r="G1621" t="s">
        <v>18</v>
      </c>
      <c r="H1621">
        <v>70</v>
      </c>
      <c r="I1621">
        <v>650</v>
      </c>
      <c r="J1621" t="s">
        <v>16</v>
      </c>
    </row>
    <row r="1622" spans="1:10" x14ac:dyDescent="0.25">
      <c r="A1622" t="s">
        <v>12</v>
      </c>
      <c r="B1622">
        <v>1128299</v>
      </c>
      <c r="C1622">
        <v>44432</v>
      </c>
      <c r="D1622" t="s">
        <v>46</v>
      </c>
      <c r="E1622" t="s">
        <v>70</v>
      </c>
      <c r="F1622" t="s">
        <v>71</v>
      </c>
      <c r="G1622" t="s">
        <v>19</v>
      </c>
      <c r="H1622">
        <v>70</v>
      </c>
      <c r="I1622">
        <v>425</v>
      </c>
      <c r="J1622" t="s">
        <v>16</v>
      </c>
    </row>
    <row r="1623" spans="1:10" x14ac:dyDescent="0.25">
      <c r="A1623" t="s">
        <v>12</v>
      </c>
      <c r="B1623">
        <v>1128299</v>
      </c>
      <c r="C1623">
        <v>44432</v>
      </c>
      <c r="D1623" t="s">
        <v>46</v>
      </c>
      <c r="E1623" t="s">
        <v>70</v>
      </c>
      <c r="F1623" t="s">
        <v>71</v>
      </c>
      <c r="G1623" t="s">
        <v>20</v>
      </c>
      <c r="H1623">
        <v>70</v>
      </c>
      <c r="I1623">
        <v>425</v>
      </c>
      <c r="J1623" t="s">
        <v>16</v>
      </c>
    </row>
    <row r="1624" spans="1:10" x14ac:dyDescent="0.25">
      <c r="A1624" t="s">
        <v>12</v>
      </c>
      <c r="B1624">
        <v>1128299</v>
      </c>
      <c r="C1624">
        <v>44432</v>
      </c>
      <c r="D1624" t="s">
        <v>46</v>
      </c>
      <c r="E1624" t="s">
        <v>70</v>
      </c>
      <c r="F1624" t="s">
        <v>71</v>
      </c>
      <c r="G1624" t="s">
        <v>21</v>
      </c>
      <c r="H1624">
        <v>75</v>
      </c>
      <c r="I1624">
        <v>250</v>
      </c>
      <c r="J1624" t="s">
        <v>16</v>
      </c>
    </row>
    <row r="1625" spans="1:10" x14ac:dyDescent="0.25">
      <c r="A1625" t="s">
        <v>12</v>
      </c>
      <c r="B1625">
        <v>1128299</v>
      </c>
      <c r="C1625">
        <v>44464</v>
      </c>
      <c r="D1625" t="s">
        <v>46</v>
      </c>
      <c r="E1625" t="s">
        <v>70</v>
      </c>
      <c r="F1625" t="s">
        <v>71</v>
      </c>
      <c r="G1625" t="s">
        <v>15</v>
      </c>
      <c r="H1625">
        <v>50.000000000000014</v>
      </c>
      <c r="I1625">
        <v>450</v>
      </c>
      <c r="J1625" t="s">
        <v>16</v>
      </c>
    </row>
    <row r="1626" spans="1:10" x14ac:dyDescent="0.25">
      <c r="A1626" t="s">
        <v>12</v>
      </c>
      <c r="B1626">
        <v>1128299</v>
      </c>
      <c r="C1626">
        <v>44464</v>
      </c>
      <c r="D1626" t="s">
        <v>46</v>
      </c>
      <c r="E1626" t="s">
        <v>70</v>
      </c>
      <c r="F1626" t="s">
        <v>71</v>
      </c>
      <c r="G1626" t="s">
        <v>17</v>
      </c>
      <c r="H1626">
        <v>55.000000000000014</v>
      </c>
      <c r="I1626">
        <v>450</v>
      </c>
      <c r="J1626" t="s">
        <v>16</v>
      </c>
    </row>
    <row r="1627" spans="1:10" x14ac:dyDescent="0.25">
      <c r="A1627" t="s">
        <v>12</v>
      </c>
      <c r="B1627">
        <v>1128299</v>
      </c>
      <c r="C1627">
        <v>44464</v>
      </c>
      <c r="D1627" t="s">
        <v>46</v>
      </c>
      <c r="E1627" t="s">
        <v>70</v>
      </c>
      <c r="F1627" t="s">
        <v>71</v>
      </c>
      <c r="G1627" t="s">
        <v>18</v>
      </c>
      <c r="H1627">
        <v>50.000000000000014</v>
      </c>
      <c r="I1627">
        <v>250</v>
      </c>
      <c r="J1627" t="s">
        <v>16</v>
      </c>
    </row>
    <row r="1628" spans="1:10" x14ac:dyDescent="0.25">
      <c r="A1628" t="s">
        <v>12</v>
      </c>
      <c r="B1628">
        <v>1128299</v>
      </c>
      <c r="C1628">
        <v>44464</v>
      </c>
      <c r="D1628" t="s">
        <v>46</v>
      </c>
      <c r="E1628" t="s">
        <v>70</v>
      </c>
      <c r="F1628" t="s">
        <v>71</v>
      </c>
      <c r="G1628" t="s">
        <v>19</v>
      </c>
      <c r="H1628">
        <v>50.000000000000014</v>
      </c>
      <c r="I1628">
        <v>200</v>
      </c>
      <c r="J1628" t="s">
        <v>16</v>
      </c>
    </row>
    <row r="1629" spans="1:10" x14ac:dyDescent="0.25">
      <c r="A1629" t="s">
        <v>12</v>
      </c>
      <c r="B1629">
        <v>1128299</v>
      </c>
      <c r="C1629">
        <v>44464</v>
      </c>
      <c r="D1629" t="s">
        <v>46</v>
      </c>
      <c r="E1629" t="s">
        <v>70</v>
      </c>
      <c r="F1629" t="s">
        <v>71</v>
      </c>
      <c r="G1629" t="s">
        <v>20</v>
      </c>
      <c r="H1629">
        <v>60.000000000000007</v>
      </c>
      <c r="I1629">
        <v>225</v>
      </c>
      <c r="J1629" t="s">
        <v>16</v>
      </c>
    </row>
    <row r="1630" spans="1:10" x14ac:dyDescent="0.25">
      <c r="A1630" t="s">
        <v>12</v>
      </c>
      <c r="B1630">
        <v>1128299</v>
      </c>
      <c r="C1630">
        <v>44464</v>
      </c>
      <c r="D1630" t="s">
        <v>46</v>
      </c>
      <c r="E1630" t="s">
        <v>70</v>
      </c>
      <c r="F1630" t="s">
        <v>71</v>
      </c>
      <c r="G1630" t="s">
        <v>21</v>
      </c>
      <c r="H1630">
        <v>44.999999999999993</v>
      </c>
      <c r="I1630">
        <v>250</v>
      </c>
      <c r="J1630" t="s">
        <v>16</v>
      </c>
    </row>
    <row r="1631" spans="1:10" x14ac:dyDescent="0.25">
      <c r="A1631" t="s">
        <v>12</v>
      </c>
      <c r="B1631">
        <v>1128299</v>
      </c>
      <c r="C1631">
        <v>44493</v>
      </c>
      <c r="D1631" t="s">
        <v>46</v>
      </c>
      <c r="E1631" t="s">
        <v>70</v>
      </c>
      <c r="F1631" t="s">
        <v>71</v>
      </c>
      <c r="G1631" t="s">
        <v>15</v>
      </c>
      <c r="H1631">
        <v>40</v>
      </c>
      <c r="I1631">
        <v>350</v>
      </c>
      <c r="J1631" t="s">
        <v>16</v>
      </c>
    </row>
    <row r="1632" spans="1:10" x14ac:dyDescent="0.25">
      <c r="A1632" t="s">
        <v>12</v>
      </c>
      <c r="B1632">
        <v>1128299</v>
      </c>
      <c r="C1632">
        <v>44493</v>
      </c>
      <c r="D1632" t="s">
        <v>46</v>
      </c>
      <c r="E1632" t="s">
        <v>70</v>
      </c>
      <c r="F1632" t="s">
        <v>71</v>
      </c>
      <c r="G1632" t="s">
        <v>17</v>
      </c>
      <c r="H1632">
        <v>55.000000000000014</v>
      </c>
      <c r="I1632">
        <v>525</v>
      </c>
      <c r="J1632" t="s">
        <v>16</v>
      </c>
    </row>
    <row r="1633" spans="1:10" x14ac:dyDescent="0.25">
      <c r="A1633" t="s">
        <v>12</v>
      </c>
      <c r="B1633">
        <v>1128299</v>
      </c>
      <c r="C1633">
        <v>44493</v>
      </c>
      <c r="D1633" t="s">
        <v>46</v>
      </c>
      <c r="E1633" t="s">
        <v>70</v>
      </c>
      <c r="F1633" t="s">
        <v>71</v>
      </c>
      <c r="G1633" t="s">
        <v>18</v>
      </c>
      <c r="H1633">
        <v>50.000000000000014</v>
      </c>
      <c r="I1633">
        <v>350</v>
      </c>
      <c r="J1633" t="s">
        <v>16</v>
      </c>
    </row>
    <row r="1634" spans="1:10" x14ac:dyDescent="0.25">
      <c r="A1634" t="s">
        <v>12</v>
      </c>
      <c r="B1634">
        <v>1128299</v>
      </c>
      <c r="C1634">
        <v>44493</v>
      </c>
      <c r="D1634" t="s">
        <v>46</v>
      </c>
      <c r="E1634" t="s">
        <v>70</v>
      </c>
      <c r="F1634" t="s">
        <v>71</v>
      </c>
      <c r="G1634" t="s">
        <v>19</v>
      </c>
      <c r="H1634">
        <v>45.000000000000007</v>
      </c>
      <c r="I1634">
        <v>325</v>
      </c>
      <c r="J1634" t="s">
        <v>16</v>
      </c>
    </row>
    <row r="1635" spans="1:10" x14ac:dyDescent="0.25">
      <c r="A1635" t="s">
        <v>12</v>
      </c>
      <c r="B1635">
        <v>1128299</v>
      </c>
      <c r="C1635">
        <v>44493</v>
      </c>
      <c r="D1635" t="s">
        <v>46</v>
      </c>
      <c r="E1635" t="s">
        <v>70</v>
      </c>
      <c r="F1635" t="s">
        <v>71</v>
      </c>
      <c r="G1635" t="s">
        <v>20</v>
      </c>
      <c r="H1635">
        <v>55.000000000000007</v>
      </c>
      <c r="I1635">
        <v>300</v>
      </c>
      <c r="J1635" t="s">
        <v>16</v>
      </c>
    </row>
    <row r="1636" spans="1:10" x14ac:dyDescent="0.25">
      <c r="A1636" t="s">
        <v>12</v>
      </c>
      <c r="B1636">
        <v>1128299</v>
      </c>
      <c r="C1636">
        <v>44493</v>
      </c>
      <c r="D1636" t="s">
        <v>46</v>
      </c>
      <c r="E1636" t="s">
        <v>70</v>
      </c>
      <c r="F1636" t="s">
        <v>71</v>
      </c>
      <c r="G1636" t="s">
        <v>21</v>
      </c>
      <c r="H1636">
        <v>60.000000000000007</v>
      </c>
      <c r="I1636">
        <v>350</v>
      </c>
      <c r="J1636" t="s">
        <v>16</v>
      </c>
    </row>
    <row r="1637" spans="1:10" x14ac:dyDescent="0.25">
      <c r="A1637" t="s">
        <v>12</v>
      </c>
      <c r="B1637">
        <v>1128299</v>
      </c>
      <c r="C1637">
        <v>44524</v>
      </c>
      <c r="D1637" t="s">
        <v>46</v>
      </c>
      <c r="E1637" t="s">
        <v>70</v>
      </c>
      <c r="F1637" t="s">
        <v>71</v>
      </c>
      <c r="G1637" t="s">
        <v>15</v>
      </c>
      <c r="H1637">
        <v>45.000000000000007</v>
      </c>
      <c r="I1637">
        <v>575</v>
      </c>
      <c r="J1637" t="s">
        <v>16</v>
      </c>
    </row>
    <row r="1638" spans="1:10" x14ac:dyDescent="0.25">
      <c r="A1638" t="s">
        <v>12</v>
      </c>
      <c r="B1638">
        <v>1128299</v>
      </c>
      <c r="C1638">
        <v>44524</v>
      </c>
      <c r="D1638" t="s">
        <v>46</v>
      </c>
      <c r="E1638" t="s">
        <v>70</v>
      </c>
      <c r="F1638" t="s">
        <v>71</v>
      </c>
      <c r="G1638" t="s">
        <v>17</v>
      </c>
      <c r="H1638">
        <v>50.000000000000014</v>
      </c>
      <c r="I1638">
        <v>650</v>
      </c>
      <c r="J1638" t="s">
        <v>16</v>
      </c>
    </row>
    <row r="1639" spans="1:10" x14ac:dyDescent="0.25">
      <c r="A1639" t="s">
        <v>12</v>
      </c>
      <c r="B1639">
        <v>1128299</v>
      </c>
      <c r="C1639">
        <v>44524</v>
      </c>
      <c r="D1639" t="s">
        <v>46</v>
      </c>
      <c r="E1639" t="s">
        <v>70</v>
      </c>
      <c r="F1639" t="s">
        <v>71</v>
      </c>
      <c r="G1639" t="s">
        <v>18</v>
      </c>
      <c r="H1639">
        <v>45.000000000000007</v>
      </c>
      <c r="I1639">
        <v>475</v>
      </c>
      <c r="J1639" t="s">
        <v>16</v>
      </c>
    </row>
    <row r="1640" spans="1:10" x14ac:dyDescent="0.25">
      <c r="A1640" t="s">
        <v>12</v>
      </c>
      <c r="B1640">
        <v>1128299</v>
      </c>
      <c r="C1640">
        <v>44524</v>
      </c>
      <c r="D1640" t="s">
        <v>46</v>
      </c>
      <c r="E1640" t="s">
        <v>70</v>
      </c>
      <c r="F1640" t="s">
        <v>71</v>
      </c>
      <c r="G1640" t="s">
        <v>19</v>
      </c>
      <c r="H1640">
        <v>55.000000000000014</v>
      </c>
      <c r="I1640">
        <v>450</v>
      </c>
      <c r="J1640" t="s">
        <v>16</v>
      </c>
    </row>
    <row r="1641" spans="1:10" x14ac:dyDescent="0.25">
      <c r="A1641" t="s">
        <v>12</v>
      </c>
      <c r="B1641">
        <v>1128299</v>
      </c>
      <c r="C1641">
        <v>44524</v>
      </c>
      <c r="D1641" t="s">
        <v>46</v>
      </c>
      <c r="E1641" t="s">
        <v>70</v>
      </c>
      <c r="F1641" t="s">
        <v>71</v>
      </c>
      <c r="G1641" t="s">
        <v>20</v>
      </c>
      <c r="H1641">
        <v>75.000000000000014</v>
      </c>
      <c r="I1641">
        <v>425</v>
      </c>
      <c r="J1641" t="s">
        <v>16</v>
      </c>
    </row>
    <row r="1642" spans="1:10" x14ac:dyDescent="0.25">
      <c r="A1642" t="s">
        <v>12</v>
      </c>
      <c r="B1642">
        <v>1128299</v>
      </c>
      <c r="C1642">
        <v>44524</v>
      </c>
      <c r="D1642" t="s">
        <v>46</v>
      </c>
      <c r="E1642" t="s">
        <v>70</v>
      </c>
      <c r="F1642" t="s">
        <v>71</v>
      </c>
      <c r="G1642" t="s">
        <v>21</v>
      </c>
      <c r="H1642">
        <v>80.000000000000014</v>
      </c>
      <c r="I1642">
        <v>550</v>
      </c>
      <c r="J1642" t="s">
        <v>16</v>
      </c>
    </row>
    <row r="1643" spans="1:10" x14ac:dyDescent="0.25">
      <c r="A1643" t="s">
        <v>12</v>
      </c>
      <c r="B1643">
        <v>1128299</v>
      </c>
      <c r="C1643">
        <v>44553</v>
      </c>
      <c r="D1643" t="s">
        <v>46</v>
      </c>
      <c r="E1643" t="s">
        <v>70</v>
      </c>
      <c r="F1643" t="s">
        <v>71</v>
      </c>
      <c r="G1643" t="s">
        <v>15</v>
      </c>
      <c r="H1643">
        <v>65.000000000000014</v>
      </c>
      <c r="I1643">
        <v>750</v>
      </c>
      <c r="J1643" t="s">
        <v>16</v>
      </c>
    </row>
    <row r="1644" spans="1:10" x14ac:dyDescent="0.25">
      <c r="A1644" t="s">
        <v>12</v>
      </c>
      <c r="B1644">
        <v>1128299</v>
      </c>
      <c r="C1644">
        <v>44553</v>
      </c>
      <c r="D1644" t="s">
        <v>46</v>
      </c>
      <c r="E1644" t="s">
        <v>70</v>
      </c>
      <c r="F1644" t="s">
        <v>71</v>
      </c>
      <c r="G1644" t="s">
        <v>17</v>
      </c>
      <c r="H1644">
        <v>75.000000000000028</v>
      </c>
      <c r="I1644">
        <v>750</v>
      </c>
      <c r="J1644" t="s">
        <v>16</v>
      </c>
    </row>
    <row r="1645" spans="1:10" x14ac:dyDescent="0.25">
      <c r="A1645" t="s">
        <v>24</v>
      </c>
      <c r="B1645">
        <v>1128299</v>
      </c>
      <c r="C1645">
        <v>44553</v>
      </c>
      <c r="D1645" t="s">
        <v>46</v>
      </c>
      <c r="E1645" t="s">
        <v>70</v>
      </c>
      <c r="F1645" t="s">
        <v>71</v>
      </c>
      <c r="G1645" t="s">
        <v>18</v>
      </c>
      <c r="H1645">
        <v>70.000000000000014</v>
      </c>
      <c r="I1645">
        <v>550</v>
      </c>
      <c r="J1645" t="s">
        <v>16</v>
      </c>
    </row>
    <row r="1646" spans="1:10" x14ac:dyDescent="0.25">
      <c r="A1646" t="s">
        <v>24</v>
      </c>
      <c r="B1646">
        <v>1128299</v>
      </c>
      <c r="C1646">
        <v>44553</v>
      </c>
      <c r="D1646" t="s">
        <v>46</v>
      </c>
      <c r="E1646" t="s">
        <v>70</v>
      </c>
      <c r="F1646" t="s">
        <v>71</v>
      </c>
      <c r="G1646" t="s">
        <v>19</v>
      </c>
      <c r="H1646">
        <v>70.000000000000014</v>
      </c>
      <c r="I1646">
        <v>550</v>
      </c>
      <c r="J1646" t="s">
        <v>16</v>
      </c>
    </row>
    <row r="1647" spans="1:10" x14ac:dyDescent="0.25">
      <c r="A1647" t="s">
        <v>24</v>
      </c>
      <c r="B1647">
        <v>1128299</v>
      </c>
      <c r="C1647">
        <v>44553</v>
      </c>
      <c r="D1647" t="s">
        <v>46</v>
      </c>
      <c r="E1647" t="s">
        <v>70</v>
      </c>
      <c r="F1647" t="s">
        <v>71</v>
      </c>
      <c r="G1647" t="s">
        <v>20</v>
      </c>
      <c r="H1647">
        <v>80.000000000000014</v>
      </c>
      <c r="I1647">
        <v>475</v>
      </c>
      <c r="J1647" t="s">
        <v>16</v>
      </c>
    </row>
    <row r="1648" spans="1:10" x14ac:dyDescent="0.25">
      <c r="A1648" t="s">
        <v>24</v>
      </c>
      <c r="B1648">
        <v>1128299</v>
      </c>
      <c r="C1648">
        <v>44553</v>
      </c>
      <c r="D1648" t="s">
        <v>46</v>
      </c>
      <c r="E1648" t="s">
        <v>70</v>
      </c>
      <c r="F1648" t="s">
        <v>71</v>
      </c>
      <c r="G1648" t="s">
        <v>21</v>
      </c>
      <c r="H1648">
        <v>85.000000000000014</v>
      </c>
      <c r="I1648">
        <v>575</v>
      </c>
      <c r="J1648" t="s">
        <v>16</v>
      </c>
    </row>
    <row r="1649" spans="1:10" x14ac:dyDescent="0.25">
      <c r="A1649" t="s">
        <v>24</v>
      </c>
      <c r="B1649">
        <v>1185732</v>
      </c>
      <c r="C1649">
        <v>44215</v>
      </c>
      <c r="D1649" t="s">
        <v>46</v>
      </c>
      <c r="E1649" t="s">
        <v>70</v>
      </c>
      <c r="F1649" t="s">
        <v>71</v>
      </c>
      <c r="G1649" t="s">
        <v>15</v>
      </c>
      <c r="H1649">
        <v>35</v>
      </c>
      <c r="I1649">
        <v>750</v>
      </c>
      <c r="J1649" t="s">
        <v>16</v>
      </c>
    </row>
    <row r="1650" spans="1:10" x14ac:dyDescent="0.25">
      <c r="A1650" t="s">
        <v>24</v>
      </c>
      <c r="B1650">
        <v>1185732</v>
      </c>
      <c r="C1650">
        <v>44215</v>
      </c>
      <c r="D1650" t="s">
        <v>46</v>
      </c>
      <c r="E1650" t="s">
        <v>70</v>
      </c>
      <c r="F1650" t="s">
        <v>71</v>
      </c>
      <c r="G1650" t="s">
        <v>17</v>
      </c>
      <c r="H1650">
        <v>35</v>
      </c>
      <c r="I1650">
        <v>550</v>
      </c>
      <c r="J1650" t="s">
        <v>16</v>
      </c>
    </row>
    <row r="1651" spans="1:10" x14ac:dyDescent="0.25">
      <c r="A1651" t="s">
        <v>24</v>
      </c>
      <c r="B1651">
        <v>1185732</v>
      </c>
      <c r="C1651">
        <v>44215</v>
      </c>
      <c r="D1651" t="s">
        <v>46</v>
      </c>
      <c r="E1651" t="s">
        <v>70</v>
      </c>
      <c r="F1651" t="s">
        <v>71</v>
      </c>
      <c r="G1651" t="s">
        <v>18</v>
      </c>
      <c r="H1651">
        <v>25</v>
      </c>
      <c r="I1651">
        <v>550</v>
      </c>
      <c r="J1651" t="s">
        <v>16</v>
      </c>
    </row>
    <row r="1652" spans="1:10" x14ac:dyDescent="0.25">
      <c r="A1652" t="s">
        <v>24</v>
      </c>
      <c r="B1652">
        <v>1185732</v>
      </c>
      <c r="C1652">
        <v>44215</v>
      </c>
      <c r="D1652" t="s">
        <v>46</v>
      </c>
      <c r="E1652" t="s">
        <v>70</v>
      </c>
      <c r="F1652" t="s">
        <v>71</v>
      </c>
      <c r="G1652" t="s">
        <v>19</v>
      </c>
      <c r="H1652">
        <v>29.999999999999993</v>
      </c>
      <c r="I1652">
        <v>400</v>
      </c>
      <c r="J1652" t="s">
        <v>16</v>
      </c>
    </row>
    <row r="1653" spans="1:10" x14ac:dyDescent="0.25">
      <c r="A1653" t="s">
        <v>24</v>
      </c>
      <c r="B1653">
        <v>1185732</v>
      </c>
      <c r="C1653">
        <v>44215</v>
      </c>
      <c r="D1653" t="s">
        <v>46</v>
      </c>
      <c r="E1653" t="s">
        <v>70</v>
      </c>
      <c r="F1653" t="s">
        <v>71</v>
      </c>
      <c r="G1653" t="s">
        <v>20</v>
      </c>
      <c r="H1653">
        <v>45.000000000000007</v>
      </c>
      <c r="I1653">
        <v>450</v>
      </c>
      <c r="J1653" t="s">
        <v>16</v>
      </c>
    </row>
    <row r="1654" spans="1:10" x14ac:dyDescent="0.25">
      <c r="A1654" t="s">
        <v>24</v>
      </c>
      <c r="B1654">
        <v>1185732</v>
      </c>
      <c r="C1654">
        <v>44215</v>
      </c>
      <c r="D1654" t="s">
        <v>46</v>
      </c>
      <c r="E1654" t="s">
        <v>70</v>
      </c>
      <c r="F1654" t="s">
        <v>71</v>
      </c>
      <c r="G1654" t="s">
        <v>21</v>
      </c>
      <c r="H1654">
        <v>35</v>
      </c>
      <c r="I1654">
        <v>550</v>
      </c>
      <c r="J1654" t="s">
        <v>16</v>
      </c>
    </row>
    <row r="1655" spans="1:10" x14ac:dyDescent="0.25">
      <c r="A1655" t="s">
        <v>24</v>
      </c>
      <c r="B1655">
        <v>1185732</v>
      </c>
      <c r="C1655">
        <v>44244</v>
      </c>
      <c r="D1655" t="s">
        <v>46</v>
      </c>
      <c r="E1655" t="s">
        <v>70</v>
      </c>
      <c r="F1655" t="s">
        <v>71</v>
      </c>
      <c r="G1655" t="s">
        <v>15</v>
      </c>
      <c r="H1655">
        <v>35</v>
      </c>
      <c r="I1655">
        <v>800</v>
      </c>
      <c r="J1655" t="s">
        <v>16</v>
      </c>
    </row>
    <row r="1656" spans="1:10" x14ac:dyDescent="0.25">
      <c r="A1656" t="s">
        <v>24</v>
      </c>
      <c r="B1656">
        <v>1185732</v>
      </c>
      <c r="C1656">
        <v>44244</v>
      </c>
      <c r="D1656" t="s">
        <v>46</v>
      </c>
      <c r="E1656" t="s">
        <v>70</v>
      </c>
      <c r="F1656" t="s">
        <v>71</v>
      </c>
      <c r="G1656" t="s">
        <v>17</v>
      </c>
      <c r="H1656">
        <v>35</v>
      </c>
      <c r="I1656">
        <v>450</v>
      </c>
      <c r="J1656" t="s">
        <v>16</v>
      </c>
    </row>
    <row r="1657" spans="1:10" x14ac:dyDescent="0.25">
      <c r="A1657" t="s">
        <v>24</v>
      </c>
      <c r="B1657">
        <v>1185732</v>
      </c>
      <c r="C1657">
        <v>44244</v>
      </c>
      <c r="D1657" t="s">
        <v>46</v>
      </c>
      <c r="E1657" t="s">
        <v>70</v>
      </c>
      <c r="F1657" t="s">
        <v>71</v>
      </c>
      <c r="G1657" t="s">
        <v>18</v>
      </c>
      <c r="H1657">
        <v>25</v>
      </c>
      <c r="I1657">
        <v>500</v>
      </c>
      <c r="J1657" t="s">
        <v>16</v>
      </c>
    </row>
    <row r="1658" spans="1:10" x14ac:dyDescent="0.25">
      <c r="A1658" t="s">
        <v>24</v>
      </c>
      <c r="B1658">
        <v>1185732</v>
      </c>
      <c r="C1658">
        <v>44244</v>
      </c>
      <c r="D1658" t="s">
        <v>34</v>
      </c>
      <c r="E1658" t="s">
        <v>72</v>
      </c>
      <c r="F1658" t="s">
        <v>73</v>
      </c>
      <c r="G1658" t="s">
        <v>19</v>
      </c>
      <c r="H1658">
        <v>29.999999999999993</v>
      </c>
      <c r="I1658">
        <v>375</v>
      </c>
      <c r="J1658" t="s">
        <v>16</v>
      </c>
    </row>
    <row r="1659" spans="1:10" x14ac:dyDescent="0.25">
      <c r="A1659" t="s">
        <v>24</v>
      </c>
      <c r="B1659">
        <v>1185732</v>
      </c>
      <c r="C1659">
        <v>44244</v>
      </c>
      <c r="D1659" t="s">
        <v>34</v>
      </c>
      <c r="E1659" t="s">
        <v>72</v>
      </c>
      <c r="F1659" t="s">
        <v>73</v>
      </c>
      <c r="G1659" t="s">
        <v>20</v>
      </c>
      <c r="H1659">
        <v>45.000000000000007</v>
      </c>
      <c r="I1659">
        <v>450</v>
      </c>
      <c r="J1659" t="s">
        <v>16</v>
      </c>
    </row>
    <row r="1660" spans="1:10" x14ac:dyDescent="0.25">
      <c r="A1660" t="s">
        <v>24</v>
      </c>
      <c r="B1660">
        <v>1185732</v>
      </c>
      <c r="C1660">
        <v>44244</v>
      </c>
      <c r="D1660" t="s">
        <v>34</v>
      </c>
      <c r="E1660" t="s">
        <v>72</v>
      </c>
      <c r="F1660" t="s">
        <v>73</v>
      </c>
      <c r="G1660" t="s">
        <v>21</v>
      </c>
      <c r="H1660">
        <v>35</v>
      </c>
      <c r="I1660">
        <v>550</v>
      </c>
      <c r="J1660" t="s">
        <v>16</v>
      </c>
    </row>
    <row r="1661" spans="1:10" x14ac:dyDescent="0.25">
      <c r="A1661" t="s">
        <v>24</v>
      </c>
      <c r="B1661">
        <v>1185732</v>
      </c>
      <c r="C1661">
        <v>44270</v>
      </c>
      <c r="D1661" t="s">
        <v>34</v>
      </c>
      <c r="E1661" t="s">
        <v>72</v>
      </c>
      <c r="F1661" t="s">
        <v>73</v>
      </c>
      <c r="G1661" t="s">
        <v>15</v>
      </c>
      <c r="H1661">
        <v>35</v>
      </c>
      <c r="I1661">
        <v>770</v>
      </c>
      <c r="J1661" t="s">
        <v>16</v>
      </c>
    </row>
    <row r="1662" spans="1:10" x14ac:dyDescent="0.25">
      <c r="A1662" t="s">
        <v>24</v>
      </c>
      <c r="B1662">
        <v>1185732</v>
      </c>
      <c r="C1662">
        <v>44270</v>
      </c>
      <c r="D1662" t="s">
        <v>34</v>
      </c>
      <c r="E1662" t="s">
        <v>72</v>
      </c>
      <c r="F1662" t="s">
        <v>73</v>
      </c>
      <c r="G1662" t="s">
        <v>17</v>
      </c>
      <c r="H1662">
        <v>35</v>
      </c>
      <c r="I1662">
        <v>450</v>
      </c>
      <c r="J1662" t="s">
        <v>16</v>
      </c>
    </row>
    <row r="1663" spans="1:10" x14ac:dyDescent="0.25">
      <c r="A1663" t="s">
        <v>24</v>
      </c>
      <c r="B1663">
        <v>1185732</v>
      </c>
      <c r="C1663">
        <v>44270</v>
      </c>
      <c r="D1663" t="s">
        <v>34</v>
      </c>
      <c r="E1663" t="s">
        <v>72</v>
      </c>
      <c r="F1663" t="s">
        <v>73</v>
      </c>
      <c r="G1663" t="s">
        <v>18</v>
      </c>
      <c r="H1663">
        <v>25</v>
      </c>
      <c r="I1663">
        <v>475</v>
      </c>
      <c r="J1663" t="s">
        <v>16</v>
      </c>
    </row>
    <row r="1664" spans="1:10" x14ac:dyDescent="0.25">
      <c r="A1664" t="s">
        <v>24</v>
      </c>
      <c r="B1664">
        <v>1185732</v>
      </c>
      <c r="C1664">
        <v>44270</v>
      </c>
      <c r="D1664" t="s">
        <v>34</v>
      </c>
      <c r="E1664" t="s">
        <v>72</v>
      </c>
      <c r="F1664" t="s">
        <v>73</v>
      </c>
      <c r="G1664" t="s">
        <v>19</v>
      </c>
      <c r="H1664">
        <v>29.999999999999993</v>
      </c>
      <c r="I1664">
        <v>325</v>
      </c>
      <c r="J1664" t="s">
        <v>16</v>
      </c>
    </row>
    <row r="1665" spans="1:10" x14ac:dyDescent="0.25">
      <c r="A1665" t="s">
        <v>24</v>
      </c>
      <c r="B1665">
        <v>1185732</v>
      </c>
      <c r="C1665">
        <v>44270</v>
      </c>
      <c r="D1665" t="s">
        <v>34</v>
      </c>
      <c r="E1665" t="s">
        <v>72</v>
      </c>
      <c r="F1665" t="s">
        <v>73</v>
      </c>
      <c r="G1665" t="s">
        <v>20</v>
      </c>
      <c r="H1665">
        <v>45.000000000000007</v>
      </c>
      <c r="I1665">
        <v>375</v>
      </c>
      <c r="J1665" t="s">
        <v>16</v>
      </c>
    </row>
    <row r="1666" spans="1:10" x14ac:dyDescent="0.25">
      <c r="A1666" t="s">
        <v>24</v>
      </c>
      <c r="B1666">
        <v>1185732</v>
      </c>
      <c r="C1666">
        <v>44270</v>
      </c>
      <c r="D1666" t="s">
        <v>34</v>
      </c>
      <c r="E1666" t="s">
        <v>72</v>
      </c>
      <c r="F1666" t="s">
        <v>73</v>
      </c>
      <c r="G1666" t="s">
        <v>21</v>
      </c>
      <c r="H1666">
        <v>35</v>
      </c>
      <c r="I1666">
        <v>475</v>
      </c>
      <c r="J1666" t="s">
        <v>16</v>
      </c>
    </row>
    <row r="1667" spans="1:10" x14ac:dyDescent="0.25">
      <c r="A1667" t="s">
        <v>24</v>
      </c>
      <c r="B1667">
        <v>1185732</v>
      </c>
      <c r="C1667">
        <v>44302</v>
      </c>
      <c r="D1667" t="s">
        <v>34</v>
      </c>
      <c r="E1667" t="s">
        <v>72</v>
      </c>
      <c r="F1667" t="s">
        <v>73</v>
      </c>
      <c r="G1667" t="s">
        <v>15</v>
      </c>
      <c r="H1667">
        <v>35</v>
      </c>
      <c r="I1667">
        <v>725</v>
      </c>
      <c r="J1667" t="s">
        <v>16</v>
      </c>
    </row>
    <row r="1668" spans="1:10" x14ac:dyDescent="0.25">
      <c r="A1668" t="s">
        <v>24</v>
      </c>
      <c r="B1668">
        <v>1185732</v>
      </c>
      <c r="C1668">
        <v>44302</v>
      </c>
      <c r="D1668" t="s">
        <v>34</v>
      </c>
      <c r="E1668" t="s">
        <v>72</v>
      </c>
      <c r="F1668" t="s">
        <v>73</v>
      </c>
      <c r="G1668" t="s">
        <v>17</v>
      </c>
      <c r="H1668">
        <v>40</v>
      </c>
      <c r="I1668">
        <v>425</v>
      </c>
      <c r="J1668" t="s">
        <v>16</v>
      </c>
    </row>
    <row r="1669" spans="1:10" x14ac:dyDescent="0.25">
      <c r="A1669" t="s">
        <v>24</v>
      </c>
      <c r="B1669">
        <v>1185732</v>
      </c>
      <c r="C1669">
        <v>44302</v>
      </c>
      <c r="D1669" t="s">
        <v>34</v>
      </c>
      <c r="E1669" t="s">
        <v>72</v>
      </c>
      <c r="F1669" t="s">
        <v>73</v>
      </c>
      <c r="G1669" t="s">
        <v>18</v>
      </c>
      <c r="H1669">
        <v>30.000000000000004</v>
      </c>
      <c r="I1669">
        <v>450</v>
      </c>
      <c r="J1669" t="s">
        <v>16</v>
      </c>
    </row>
    <row r="1670" spans="1:10" x14ac:dyDescent="0.25">
      <c r="A1670" t="s">
        <v>24</v>
      </c>
      <c r="B1670">
        <v>1185732</v>
      </c>
      <c r="C1670">
        <v>44302</v>
      </c>
      <c r="D1670" t="s">
        <v>34</v>
      </c>
      <c r="E1670" t="s">
        <v>72</v>
      </c>
      <c r="F1670" t="s">
        <v>73</v>
      </c>
      <c r="G1670" t="s">
        <v>19</v>
      </c>
      <c r="H1670">
        <v>35</v>
      </c>
      <c r="I1670">
        <v>375</v>
      </c>
      <c r="J1670" t="s">
        <v>16</v>
      </c>
    </row>
    <row r="1671" spans="1:10" x14ac:dyDescent="0.25">
      <c r="A1671" t="s">
        <v>24</v>
      </c>
      <c r="B1671">
        <v>1185732</v>
      </c>
      <c r="C1671">
        <v>44302</v>
      </c>
      <c r="D1671" t="s">
        <v>34</v>
      </c>
      <c r="E1671" t="s">
        <v>72</v>
      </c>
      <c r="F1671" t="s">
        <v>73</v>
      </c>
      <c r="G1671" t="s">
        <v>20</v>
      </c>
      <c r="H1671">
        <v>50</v>
      </c>
      <c r="I1671">
        <v>400</v>
      </c>
      <c r="J1671" t="s">
        <v>16</v>
      </c>
    </row>
    <row r="1672" spans="1:10" x14ac:dyDescent="0.25">
      <c r="A1672" t="s">
        <v>24</v>
      </c>
      <c r="B1672">
        <v>1185732</v>
      </c>
      <c r="C1672">
        <v>44302</v>
      </c>
      <c r="D1672" t="s">
        <v>34</v>
      </c>
      <c r="E1672" t="s">
        <v>72</v>
      </c>
      <c r="F1672" t="s">
        <v>73</v>
      </c>
      <c r="G1672" t="s">
        <v>21</v>
      </c>
      <c r="H1672">
        <v>40</v>
      </c>
      <c r="I1672">
        <v>525</v>
      </c>
      <c r="J1672" t="s">
        <v>16</v>
      </c>
    </row>
    <row r="1673" spans="1:10" x14ac:dyDescent="0.25">
      <c r="A1673" t="s">
        <v>24</v>
      </c>
      <c r="B1673">
        <v>1185732</v>
      </c>
      <c r="C1673">
        <v>44331</v>
      </c>
      <c r="D1673" t="s">
        <v>34</v>
      </c>
      <c r="E1673" t="s">
        <v>72</v>
      </c>
      <c r="F1673" t="s">
        <v>73</v>
      </c>
      <c r="G1673" t="s">
        <v>15</v>
      </c>
      <c r="H1673">
        <v>50</v>
      </c>
      <c r="I1673">
        <v>795</v>
      </c>
      <c r="J1673" t="s">
        <v>16</v>
      </c>
    </row>
    <row r="1674" spans="1:10" x14ac:dyDescent="0.25">
      <c r="A1674" t="s">
        <v>24</v>
      </c>
      <c r="B1674">
        <v>1185732</v>
      </c>
      <c r="C1674">
        <v>44331</v>
      </c>
      <c r="D1674" t="s">
        <v>34</v>
      </c>
      <c r="E1674" t="s">
        <v>72</v>
      </c>
      <c r="F1674" t="s">
        <v>73</v>
      </c>
      <c r="G1674" t="s">
        <v>17</v>
      </c>
      <c r="H1674">
        <v>50</v>
      </c>
      <c r="I1674">
        <v>500</v>
      </c>
      <c r="J1674" t="s">
        <v>16</v>
      </c>
    </row>
    <row r="1675" spans="1:10" x14ac:dyDescent="0.25">
      <c r="A1675" t="s">
        <v>24</v>
      </c>
      <c r="B1675">
        <v>1185732</v>
      </c>
      <c r="C1675">
        <v>44331</v>
      </c>
      <c r="D1675" t="s">
        <v>34</v>
      </c>
      <c r="E1675" t="s">
        <v>72</v>
      </c>
      <c r="F1675" t="s">
        <v>73</v>
      </c>
      <c r="G1675" t="s">
        <v>18</v>
      </c>
      <c r="H1675">
        <v>45</v>
      </c>
      <c r="I1675">
        <v>475</v>
      </c>
      <c r="J1675" t="s">
        <v>16</v>
      </c>
    </row>
    <row r="1676" spans="1:10" x14ac:dyDescent="0.25">
      <c r="A1676" t="s">
        <v>24</v>
      </c>
      <c r="B1676">
        <v>1185732</v>
      </c>
      <c r="C1676">
        <v>44331</v>
      </c>
      <c r="D1676" t="s">
        <v>34</v>
      </c>
      <c r="E1676" t="s">
        <v>72</v>
      </c>
      <c r="F1676" t="s">
        <v>73</v>
      </c>
      <c r="G1676" t="s">
        <v>19</v>
      </c>
      <c r="H1676">
        <v>45</v>
      </c>
      <c r="I1676">
        <v>450</v>
      </c>
      <c r="J1676" t="s">
        <v>16</v>
      </c>
    </row>
    <row r="1677" spans="1:10" x14ac:dyDescent="0.25">
      <c r="A1677" t="s">
        <v>24</v>
      </c>
      <c r="B1677">
        <v>1185732</v>
      </c>
      <c r="C1677">
        <v>44331</v>
      </c>
      <c r="D1677" t="s">
        <v>34</v>
      </c>
      <c r="E1677" t="s">
        <v>72</v>
      </c>
      <c r="F1677" t="s">
        <v>73</v>
      </c>
      <c r="G1677" t="s">
        <v>20</v>
      </c>
      <c r="H1677">
        <v>54.999999999999993</v>
      </c>
      <c r="I1677">
        <v>475</v>
      </c>
      <c r="J1677" t="s">
        <v>16</v>
      </c>
    </row>
    <row r="1678" spans="1:10" x14ac:dyDescent="0.25">
      <c r="A1678" t="s">
        <v>24</v>
      </c>
      <c r="B1678">
        <v>1185732</v>
      </c>
      <c r="C1678">
        <v>44331</v>
      </c>
      <c r="D1678" t="s">
        <v>34</v>
      </c>
      <c r="E1678" t="s">
        <v>72</v>
      </c>
      <c r="F1678" t="s">
        <v>73</v>
      </c>
      <c r="G1678" t="s">
        <v>21</v>
      </c>
      <c r="H1678">
        <v>60</v>
      </c>
      <c r="I1678">
        <v>575</v>
      </c>
      <c r="J1678" t="s">
        <v>16</v>
      </c>
    </row>
    <row r="1679" spans="1:10" x14ac:dyDescent="0.25">
      <c r="A1679" t="s">
        <v>24</v>
      </c>
      <c r="B1679">
        <v>1185732</v>
      </c>
      <c r="C1679">
        <v>44364</v>
      </c>
      <c r="D1679" t="s">
        <v>34</v>
      </c>
      <c r="E1679" t="s">
        <v>72</v>
      </c>
      <c r="F1679" t="s">
        <v>73</v>
      </c>
      <c r="G1679" t="s">
        <v>15</v>
      </c>
      <c r="H1679">
        <v>54.999999999999993</v>
      </c>
      <c r="I1679">
        <v>825</v>
      </c>
      <c r="J1679" t="s">
        <v>16</v>
      </c>
    </row>
    <row r="1680" spans="1:10" x14ac:dyDescent="0.25">
      <c r="A1680" t="s">
        <v>24</v>
      </c>
      <c r="B1680">
        <v>1185732</v>
      </c>
      <c r="C1680">
        <v>44364</v>
      </c>
      <c r="D1680" t="s">
        <v>34</v>
      </c>
      <c r="E1680" t="s">
        <v>72</v>
      </c>
      <c r="F1680" t="s">
        <v>73</v>
      </c>
      <c r="G1680" t="s">
        <v>17</v>
      </c>
      <c r="H1680">
        <v>50</v>
      </c>
      <c r="I1680">
        <v>575</v>
      </c>
      <c r="J1680" t="s">
        <v>16</v>
      </c>
    </row>
    <row r="1681" spans="1:10" x14ac:dyDescent="0.25">
      <c r="A1681" t="s">
        <v>24</v>
      </c>
      <c r="B1681">
        <v>1185732</v>
      </c>
      <c r="C1681">
        <v>44364</v>
      </c>
      <c r="D1681" t="s">
        <v>34</v>
      </c>
      <c r="E1681" t="s">
        <v>72</v>
      </c>
      <c r="F1681" t="s">
        <v>73</v>
      </c>
      <c r="G1681" t="s">
        <v>18</v>
      </c>
      <c r="H1681">
        <v>45</v>
      </c>
      <c r="I1681">
        <v>550</v>
      </c>
      <c r="J1681" t="s">
        <v>16</v>
      </c>
    </row>
    <row r="1682" spans="1:10" x14ac:dyDescent="0.25">
      <c r="A1682" t="s">
        <v>24</v>
      </c>
      <c r="B1682">
        <v>1185732</v>
      </c>
      <c r="C1682">
        <v>44364</v>
      </c>
      <c r="D1682" t="s">
        <v>34</v>
      </c>
      <c r="E1682" t="s">
        <v>72</v>
      </c>
      <c r="F1682" t="s">
        <v>73</v>
      </c>
      <c r="G1682" t="s">
        <v>19</v>
      </c>
      <c r="H1682">
        <v>45</v>
      </c>
      <c r="I1682">
        <v>525</v>
      </c>
      <c r="J1682" t="s">
        <v>16</v>
      </c>
    </row>
    <row r="1683" spans="1:10" x14ac:dyDescent="0.25">
      <c r="A1683" t="s">
        <v>24</v>
      </c>
      <c r="B1683">
        <v>1185732</v>
      </c>
      <c r="C1683">
        <v>44364</v>
      </c>
      <c r="D1683" t="s">
        <v>34</v>
      </c>
      <c r="E1683" t="s">
        <v>72</v>
      </c>
      <c r="F1683" t="s">
        <v>73</v>
      </c>
      <c r="G1683" t="s">
        <v>20</v>
      </c>
      <c r="H1683">
        <v>60</v>
      </c>
      <c r="I1683">
        <v>525</v>
      </c>
      <c r="J1683" t="s">
        <v>16</v>
      </c>
    </row>
    <row r="1684" spans="1:10" x14ac:dyDescent="0.25">
      <c r="A1684" t="s">
        <v>24</v>
      </c>
      <c r="B1684">
        <v>1185732</v>
      </c>
      <c r="C1684">
        <v>44364</v>
      </c>
      <c r="D1684" t="s">
        <v>34</v>
      </c>
      <c r="E1684" t="s">
        <v>72</v>
      </c>
      <c r="F1684" t="s">
        <v>73</v>
      </c>
      <c r="G1684" t="s">
        <v>21</v>
      </c>
      <c r="H1684">
        <v>65</v>
      </c>
      <c r="I1684">
        <v>675</v>
      </c>
      <c r="J1684" t="s">
        <v>16</v>
      </c>
    </row>
    <row r="1685" spans="1:10" x14ac:dyDescent="0.25">
      <c r="A1685" t="s">
        <v>24</v>
      </c>
      <c r="B1685">
        <v>1185732</v>
      </c>
      <c r="C1685">
        <v>44392</v>
      </c>
      <c r="D1685" t="s">
        <v>34</v>
      </c>
      <c r="E1685" t="s">
        <v>72</v>
      </c>
      <c r="F1685" t="s">
        <v>73</v>
      </c>
      <c r="G1685" t="s">
        <v>15</v>
      </c>
      <c r="H1685">
        <v>60</v>
      </c>
      <c r="I1685">
        <v>900</v>
      </c>
      <c r="J1685" t="s">
        <v>16</v>
      </c>
    </row>
    <row r="1686" spans="1:10" x14ac:dyDescent="0.25">
      <c r="A1686" t="s">
        <v>24</v>
      </c>
      <c r="B1686">
        <v>1185732</v>
      </c>
      <c r="C1686">
        <v>44392</v>
      </c>
      <c r="D1686" t="s">
        <v>34</v>
      </c>
      <c r="E1686" t="s">
        <v>72</v>
      </c>
      <c r="F1686" t="s">
        <v>73</v>
      </c>
      <c r="G1686" t="s">
        <v>17</v>
      </c>
      <c r="H1686">
        <v>55.000000000000007</v>
      </c>
      <c r="I1686">
        <v>650</v>
      </c>
      <c r="J1686" t="s">
        <v>16</v>
      </c>
    </row>
    <row r="1687" spans="1:10" x14ac:dyDescent="0.25">
      <c r="A1687" t="s">
        <v>24</v>
      </c>
      <c r="B1687">
        <v>1185732</v>
      </c>
      <c r="C1687">
        <v>44392</v>
      </c>
      <c r="D1687" t="s">
        <v>34</v>
      </c>
      <c r="E1687" t="s">
        <v>72</v>
      </c>
      <c r="F1687" t="s">
        <v>73</v>
      </c>
      <c r="G1687" t="s">
        <v>18</v>
      </c>
      <c r="H1687">
        <v>50</v>
      </c>
      <c r="I1687">
        <v>575</v>
      </c>
      <c r="J1687" t="s">
        <v>16</v>
      </c>
    </row>
    <row r="1688" spans="1:10" x14ac:dyDescent="0.25">
      <c r="A1688" t="s">
        <v>24</v>
      </c>
      <c r="B1688">
        <v>1185732</v>
      </c>
      <c r="C1688">
        <v>44392</v>
      </c>
      <c r="D1688" t="s">
        <v>34</v>
      </c>
      <c r="E1688" t="s">
        <v>72</v>
      </c>
      <c r="F1688" t="s">
        <v>73</v>
      </c>
      <c r="G1688" t="s">
        <v>19</v>
      </c>
      <c r="H1688">
        <v>50</v>
      </c>
      <c r="I1688">
        <v>525</v>
      </c>
      <c r="J1688" t="s">
        <v>16</v>
      </c>
    </row>
    <row r="1689" spans="1:10" x14ac:dyDescent="0.25">
      <c r="A1689" t="s">
        <v>24</v>
      </c>
      <c r="B1689">
        <v>1185732</v>
      </c>
      <c r="C1689">
        <v>44392</v>
      </c>
      <c r="D1689" t="s">
        <v>34</v>
      </c>
      <c r="E1689" t="s">
        <v>72</v>
      </c>
      <c r="F1689" t="s">
        <v>73</v>
      </c>
      <c r="G1689" t="s">
        <v>20</v>
      </c>
      <c r="H1689">
        <v>60</v>
      </c>
      <c r="I1689">
        <v>550</v>
      </c>
      <c r="J1689" t="s">
        <v>16</v>
      </c>
    </row>
    <row r="1690" spans="1:10" x14ac:dyDescent="0.25">
      <c r="A1690" t="s">
        <v>24</v>
      </c>
      <c r="B1690">
        <v>1185732</v>
      </c>
      <c r="C1690">
        <v>44392</v>
      </c>
      <c r="D1690" t="s">
        <v>34</v>
      </c>
      <c r="E1690" t="s">
        <v>72</v>
      </c>
      <c r="F1690" t="s">
        <v>73</v>
      </c>
      <c r="G1690" t="s">
        <v>21</v>
      </c>
      <c r="H1690">
        <v>65</v>
      </c>
      <c r="I1690">
        <v>725</v>
      </c>
      <c r="J1690" t="s">
        <v>16</v>
      </c>
    </row>
    <row r="1691" spans="1:10" x14ac:dyDescent="0.25">
      <c r="A1691" t="s">
        <v>24</v>
      </c>
      <c r="B1691">
        <v>1185732</v>
      </c>
      <c r="C1691">
        <v>44424</v>
      </c>
      <c r="D1691" t="s">
        <v>34</v>
      </c>
      <c r="E1691" t="s">
        <v>72</v>
      </c>
      <c r="F1691" t="s">
        <v>73</v>
      </c>
      <c r="G1691" t="s">
        <v>15</v>
      </c>
      <c r="H1691">
        <v>60</v>
      </c>
      <c r="I1691">
        <v>875</v>
      </c>
      <c r="J1691" t="s">
        <v>16</v>
      </c>
    </row>
    <row r="1692" spans="1:10" x14ac:dyDescent="0.25">
      <c r="A1692" t="s">
        <v>24</v>
      </c>
      <c r="B1692">
        <v>1185732</v>
      </c>
      <c r="C1692">
        <v>44424</v>
      </c>
      <c r="D1692" t="s">
        <v>34</v>
      </c>
      <c r="E1692" t="s">
        <v>72</v>
      </c>
      <c r="F1692" t="s">
        <v>73</v>
      </c>
      <c r="G1692" t="s">
        <v>17</v>
      </c>
      <c r="H1692">
        <v>55.000000000000007</v>
      </c>
      <c r="I1692">
        <v>650</v>
      </c>
      <c r="J1692" t="s">
        <v>16</v>
      </c>
    </row>
    <row r="1693" spans="1:10" x14ac:dyDescent="0.25">
      <c r="A1693" t="s">
        <v>24</v>
      </c>
      <c r="B1693">
        <v>1185732</v>
      </c>
      <c r="C1693">
        <v>44424</v>
      </c>
      <c r="D1693" t="s">
        <v>34</v>
      </c>
      <c r="E1693" t="s">
        <v>72</v>
      </c>
      <c r="F1693" t="s">
        <v>73</v>
      </c>
      <c r="G1693" t="s">
        <v>18</v>
      </c>
      <c r="H1693">
        <v>45.000000000000007</v>
      </c>
      <c r="I1693">
        <v>575</v>
      </c>
      <c r="J1693" t="s">
        <v>16</v>
      </c>
    </row>
    <row r="1694" spans="1:10" x14ac:dyDescent="0.25">
      <c r="A1694" t="s">
        <v>24</v>
      </c>
      <c r="B1694">
        <v>1185732</v>
      </c>
      <c r="C1694">
        <v>44424</v>
      </c>
      <c r="D1694" t="s">
        <v>34</v>
      </c>
      <c r="E1694" t="s">
        <v>72</v>
      </c>
      <c r="F1694" t="s">
        <v>73</v>
      </c>
      <c r="G1694" t="s">
        <v>19</v>
      </c>
      <c r="H1694">
        <v>35</v>
      </c>
      <c r="I1694">
        <v>525</v>
      </c>
      <c r="J1694" t="s">
        <v>16</v>
      </c>
    </row>
    <row r="1695" spans="1:10" x14ac:dyDescent="0.25">
      <c r="A1695" t="s">
        <v>24</v>
      </c>
      <c r="B1695">
        <v>1185732</v>
      </c>
      <c r="C1695">
        <v>44424</v>
      </c>
      <c r="D1695" t="s">
        <v>34</v>
      </c>
      <c r="E1695" t="s">
        <v>72</v>
      </c>
      <c r="F1695" t="s">
        <v>73</v>
      </c>
      <c r="G1695" t="s">
        <v>20</v>
      </c>
      <c r="H1695">
        <v>45.000000000000007</v>
      </c>
      <c r="I1695">
        <v>500</v>
      </c>
      <c r="J1695" t="s">
        <v>16</v>
      </c>
    </row>
    <row r="1696" spans="1:10" x14ac:dyDescent="0.25">
      <c r="A1696" t="s">
        <v>24</v>
      </c>
      <c r="B1696">
        <v>1185732</v>
      </c>
      <c r="C1696">
        <v>44424</v>
      </c>
      <c r="D1696" t="s">
        <v>34</v>
      </c>
      <c r="E1696" t="s">
        <v>72</v>
      </c>
      <c r="F1696" t="s">
        <v>73</v>
      </c>
      <c r="G1696" t="s">
        <v>21</v>
      </c>
      <c r="H1696">
        <v>50.000000000000014</v>
      </c>
      <c r="I1696">
        <v>675</v>
      </c>
      <c r="J1696" t="s">
        <v>16</v>
      </c>
    </row>
    <row r="1697" spans="1:10" x14ac:dyDescent="0.25">
      <c r="A1697" t="s">
        <v>24</v>
      </c>
      <c r="B1697">
        <v>1185732</v>
      </c>
      <c r="C1697">
        <v>44454</v>
      </c>
      <c r="D1697" t="s">
        <v>34</v>
      </c>
      <c r="E1697" t="s">
        <v>72</v>
      </c>
      <c r="F1697" t="s">
        <v>73</v>
      </c>
      <c r="G1697" t="s">
        <v>15</v>
      </c>
      <c r="H1697">
        <v>45.000000000000007</v>
      </c>
      <c r="I1697">
        <v>800</v>
      </c>
      <c r="J1697" t="s">
        <v>16</v>
      </c>
    </row>
    <row r="1698" spans="1:10" x14ac:dyDescent="0.25">
      <c r="A1698" t="s">
        <v>24</v>
      </c>
      <c r="B1698">
        <v>1185732</v>
      </c>
      <c r="C1698">
        <v>44454</v>
      </c>
      <c r="D1698" t="s">
        <v>34</v>
      </c>
      <c r="E1698" t="s">
        <v>72</v>
      </c>
      <c r="F1698" t="s">
        <v>73</v>
      </c>
      <c r="G1698" t="s">
        <v>17</v>
      </c>
      <c r="H1698">
        <v>40.000000000000014</v>
      </c>
      <c r="I1698">
        <v>600</v>
      </c>
      <c r="J1698" t="s">
        <v>16</v>
      </c>
    </row>
    <row r="1699" spans="1:10" x14ac:dyDescent="0.25">
      <c r="A1699" t="s">
        <v>24</v>
      </c>
      <c r="B1699">
        <v>1185732</v>
      </c>
      <c r="C1699">
        <v>44454</v>
      </c>
      <c r="D1699" t="s">
        <v>34</v>
      </c>
      <c r="E1699" t="s">
        <v>72</v>
      </c>
      <c r="F1699" t="s">
        <v>73</v>
      </c>
      <c r="G1699" t="s">
        <v>18</v>
      </c>
      <c r="H1699">
        <v>35</v>
      </c>
      <c r="I1699">
        <v>500</v>
      </c>
      <c r="J1699" t="s">
        <v>16</v>
      </c>
    </row>
    <row r="1700" spans="1:10" x14ac:dyDescent="0.25">
      <c r="A1700" t="s">
        <v>24</v>
      </c>
      <c r="B1700">
        <v>1185732</v>
      </c>
      <c r="C1700">
        <v>44454</v>
      </c>
      <c r="D1700" t="s">
        <v>34</v>
      </c>
      <c r="E1700" t="s">
        <v>72</v>
      </c>
      <c r="F1700" t="s">
        <v>73</v>
      </c>
      <c r="G1700" t="s">
        <v>19</v>
      </c>
      <c r="H1700">
        <v>35</v>
      </c>
      <c r="I1700">
        <v>475</v>
      </c>
      <c r="J1700" t="s">
        <v>16</v>
      </c>
    </row>
    <row r="1701" spans="1:10" x14ac:dyDescent="0.25">
      <c r="A1701" t="s">
        <v>24</v>
      </c>
      <c r="B1701">
        <v>1185732</v>
      </c>
      <c r="C1701">
        <v>44454</v>
      </c>
      <c r="D1701" t="s">
        <v>34</v>
      </c>
      <c r="E1701" t="s">
        <v>72</v>
      </c>
      <c r="F1701" t="s">
        <v>73</v>
      </c>
      <c r="G1701" t="s">
        <v>20</v>
      </c>
      <c r="H1701">
        <v>45.000000000000007</v>
      </c>
      <c r="I1701">
        <v>475</v>
      </c>
      <c r="J1701" t="s">
        <v>16</v>
      </c>
    </row>
    <row r="1702" spans="1:10" x14ac:dyDescent="0.25">
      <c r="A1702" t="s">
        <v>24</v>
      </c>
      <c r="B1702">
        <v>1185732</v>
      </c>
      <c r="C1702">
        <v>44454</v>
      </c>
      <c r="D1702" t="s">
        <v>34</v>
      </c>
      <c r="E1702" t="s">
        <v>72</v>
      </c>
      <c r="F1702" t="s">
        <v>73</v>
      </c>
      <c r="G1702" t="s">
        <v>21</v>
      </c>
      <c r="H1702">
        <v>50.000000000000014</v>
      </c>
      <c r="I1702">
        <v>575</v>
      </c>
      <c r="J1702" t="s">
        <v>16</v>
      </c>
    </row>
    <row r="1703" spans="1:10" x14ac:dyDescent="0.25">
      <c r="A1703" t="s">
        <v>24</v>
      </c>
      <c r="B1703">
        <v>1185732</v>
      </c>
      <c r="C1703">
        <v>44486</v>
      </c>
      <c r="D1703" t="s">
        <v>34</v>
      </c>
      <c r="E1703" t="s">
        <v>72</v>
      </c>
      <c r="F1703" t="s">
        <v>73</v>
      </c>
      <c r="G1703" t="s">
        <v>15</v>
      </c>
      <c r="H1703">
        <v>50.000000000000014</v>
      </c>
      <c r="I1703">
        <v>750</v>
      </c>
      <c r="J1703" t="s">
        <v>16</v>
      </c>
    </row>
    <row r="1704" spans="1:10" x14ac:dyDescent="0.25">
      <c r="A1704" t="s">
        <v>24</v>
      </c>
      <c r="B1704">
        <v>1185732</v>
      </c>
      <c r="C1704">
        <v>44486</v>
      </c>
      <c r="D1704" t="s">
        <v>34</v>
      </c>
      <c r="E1704" t="s">
        <v>72</v>
      </c>
      <c r="F1704" t="s">
        <v>73</v>
      </c>
      <c r="G1704" t="s">
        <v>17</v>
      </c>
      <c r="H1704">
        <v>40.000000000000014</v>
      </c>
      <c r="I1704">
        <v>575</v>
      </c>
      <c r="J1704" t="s">
        <v>16</v>
      </c>
    </row>
    <row r="1705" spans="1:10" x14ac:dyDescent="0.25">
      <c r="A1705" t="s">
        <v>24</v>
      </c>
      <c r="B1705">
        <v>1185732</v>
      </c>
      <c r="C1705">
        <v>44486</v>
      </c>
      <c r="D1705" t="s">
        <v>34</v>
      </c>
      <c r="E1705" t="s">
        <v>72</v>
      </c>
      <c r="F1705" t="s">
        <v>73</v>
      </c>
      <c r="G1705" t="s">
        <v>18</v>
      </c>
      <c r="H1705">
        <v>40.000000000000014</v>
      </c>
      <c r="I1705">
        <v>425</v>
      </c>
      <c r="J1705" t="s">
        <v>16</v>
      </c>
    </row>
    <row r="1706" spans="1:10" x14ac:dyDescent="0.25">
      <c r="A1706" t="s">
        <v>24</v>
      </c>
      <c r="B1706">
        <v>1185732</v>
      </c>
      <c r="C1706">
        <v>44486</v>
      </c>
      <c r="D1706" t="s">
        <v>34</v>
      </c>
      <c r="E1706" t="s">
        <v>72</v>
      </c>
      <c r="F1706" t="s">
        <v>73</v>
      </c>
      <c r="G1706" t="s">
        <v>19</v>
      </c>
      <c r="H1706">
        <v>40.000000000000014</v>
      </c>
      <c r="I1706">
        <v>400</v>
      </c>
      <c r="J1706" t="s">
        <v>16</v>
      </c>
    </row>
    <row r="1707" spans="1:10" x14ac:dyDescent="0.25">
      <c r="A1707" t="s">
        <v>24</v>
      </c>
      <c r="B1707">
        <v>1185732</v>
      </c>
      <c r="C1707">
        <v>44486</v>
      </c>
      <c r="D1707" t="s">
        <v>34</v>
      </c>
      <c r="E1707" t="s">
        <v>72</v>
      </c>
      <c r="F1707" t="s">
        <v>73</v>
      </c>
      <c r="G1707" t="s">
        <v>20</v>
      </c>
      <c r="H1707">
        <v>50.000000000000014</v>
      </c>
      <c r="I1707">
        <v>400</v>
      </c>
      <c r="J1707" t="s">
        <v>16</v>
      </c>
    </row>
    <row r="1708" spans="1:10" x14ac:dyDescent="0.25">
      <c r="A1708" t="s">
        <v>24</v>
      </c>
      <c r="B1708">
        <v>1185732</v>
      </c>
      <c r="C1708">
        <v>44486</v>
      </c>
      <c r="D1708" t="s">
        <v>34</v>
      </c>
      <c r="E1708" t="s">
        <v>72</v>
      </c>
      <c r="F1708" t="s">
        <v>73</v>
      </c>
      <c r="G1708" t="s">
        <v>21</v>
      </c>
      <c r="H1708">
        <v>55.000000000000007</v>
      </c>
      <c r="I1708">
        <v>525</v>
      </c>
      <c r="J1708" t="s">
        <v>16</v>
      </c>
    </row>
    <row r="1709" spans="1:10" x14ac:dyDescent="0.25">
      <c r="A1709" t="s">
        <v>24</v>
      </c>
      <c r="B1709">
        <v>1185732</v>
      </c>
      <c r="C1709">
        <v>44516</v>
      </c>
      <c r="D1709" t="s">
        <v>34</v>
      </c>
      <c r="E1709" t="s">
        <v>72</v>
      </c>
      <c r="F1709" t="s">
        <v>73</v>
      </c>
      <c r="G1709" t="s">
        <v>15</v>
      </c>
      <c r="H1709">
        <v>50.000000000000014</v>
      </c>
      <c r="I1709">
        <v>675</v>
      </c>
      <c r="J1709" t="s">
        <v>16</v>
      </c>
    </row>
    <row r="1710" spans="1:10" x14ac:dyDescent="0.25">
      <c r="A1710" t="s">
        <v>24</v>
      </c>
      <c r="B1710">
        <v>1185732</v>
      </c>
      <c r="C1710">
        <v>44516</v>
      </c>
      <c r="D1710" t="s">
        <v>34</v>
      </c>
      <c r="E1710" t="s">
        <v>72</v>
      </c>
      <c r="F1710" t="s">
        <v>73</v>
      </c>
      <c r="G1710" t="s">
        <v>17</v>
      </c>
      <c r="H1710">
        <v>45.000000000000014</v>
      </c>
      <c r="I1710">
        <v>500</v>
      </c>
      <c r="J1710" t="s">
        <v>16</v>
      </c>
    </row>
    <row r="1711" spans="1:10" x14ac:dyDescent="0.25">
      <c r="A1711" t="s">
        <v>24</v>
      </c>
      <c r="B1711">
        <v>1185732</v>
      </c>
      <c r="C1711">
        <v>44516</v>
      </c>
      <c r="D1711" t="s">
        <v>34</v>
      </c>
      <c r="E1711" t="s">
        <v>72</v>
      </c>
      <c r="F1711" t="s">
        <v>73</v>
      </c>
      <c r="G1711" t="s">
        <v>18</v>
      </c>
      <c r="H1711">
        <v>45.000000000000014</v>
      </c>
      <c r="I1711">
        <v>445</v>
      </c>
      <c r="J1711" t="s">
        <v>16</v>
      </c>
    </row>
    <row r="1712" spans="1:10" x14ac:dyDescent="0.25">
      <c r="A1712" t="s">
        <v>24</v>
      </c>
      <c r="B1712">
        <v>1185732</v>
      </c>
      <c r="C1712">
        <v>44516</v>
      </c>
      <c r="D1712" t="s">
        <v>34</v>
      </c>
      <c r="E1712" t="s">
        <v>72</v>
      </c>
      <c r="F1712" t="s">
        <v>73</v>
      </c>
      <c r="G1712" t="s">
        <v>19</v>
      </c>
      <c r="H1712">
        <v>45.000000000000014</v>
      </c>
      <c r="I1712">
        <v>475</v>
      </c>
      <c r="J1712" t="s">
        <v>16</v>
      </c>
    </row>
    <row r="1713" spans="1:10" x14ac:dyDescent="0.25">
      <c r="A1713" t="s">
        <v>24</v>
      </c>
      <c r="B1713">
        <v>1185732</v>
      </c>
      <c r="C1713">
        <v>44516</v>
      </c>
      <c r="D1713" t="s">
        <v>34</v>
      </c>
      <c r="E1713" t="s">
        <v>72</v>
      </c>
      <c r="F1713" t="s">
        <v>73</v>
      </c>
      <c r="G1713" t="s">
        <v>20</v>
      </c>
      <c r="H1713">
        <v>60</v>
      </c>
      <c r="I1713">
        <v>450</v>
      </c>
      <c r="J1713" t="s">
        <v>16</v>
      </c>
    </row>
    <row r="1714" spans="1:10" x14ac:dyDescent="0.25">
      <c r="A1714" t="s">
        <v>24</v>
      </c>
      <c r="B1714">
        <v>1185732</v>
      </c>
      <c r="C1714">
        <v>44516</v>
      </c>
      <c r="D1714" t="s">
        <v>34</v>
      </c>
      <c r="E1714" t="s">
        <v>72</v>
      </c>
      <c r="F1714" t="s">
        <v>73</v>
      </c>
      <c r="G1714" t="s">
        <v>21</v>
      </c>
      <c r="H1714">
        <v>64.999999999999986</v>
      </c>
      <c r="I1714">
        <v>625</v>
      </c>
      <c r="J1714" t="s">
        <v>16</v>
      </c>
    </row>
    <row r="1715" spans="1:10" x14ac:dyDescent="0.25">
      <c r="A1715" t="s">
        <v>24</v>
      </c>
      <c r="B1715">
        <v>1185732</v>
      </c>
      <c r="C1715">
        <v>44545</v>
      </c>
      <c r="D1715" t="s">
        <v>34</v>
      </c>
      <c r="E1715" t="s">
        <v>72</v>
      </c>
      <c r="F1715" t="s">
        <v>73</v>
      </c>
      <c r="G1715" t="s">
        <v>15</v>
      </c>
      <c r="H1715">
        <v>60</v>
      </c>
      <c r="I1715">
        <v>850</v>
      </c>
      <c r="J1715" t="s">
        <v>16</v>
      </c>
    </row>
    <row r="1716" spans="1:10" x14ac:dyDescent="0.25">
      <c r="A1716" t="s">
        <v>24</v>
      </c>
      <c r="B1716">
        <v>1185732</v>
      </c>
      <c r="C1716">
        <v>44545</v>
      </c>
      <c r="D1716" t="s">
        <v>34</v>
      </c>
      <c r="E1716" t="s">
        <v>72</v>
      </c>
      <c r="F1716" t="s">
        <v>73</v>
      </c>
      <c r="G1716" t="s">
        <v>17</v>
      </c>
      <c r="H1716">
        <v>50</v>
      </c>
      <c r="I1716">
        <v>650</v>
      </c>
      <c r="J1716" t="s">
        <v>16</v>
      </c>
    </row>
    <row r="1717" spans="1:10" x14ac:dyDescent="0.25">
      <c r="A1717" t="s">
        <v>12</v>
      </c>
      <c r="B1717">
        <v>1185732</v>
      </c>
      <c r="C1717">
        <v>44545</v>
      </c>
      <c r="D1717" t="s">
        <v>34</v>
      </c>
      <c r="E1717" t="s">
        <v>72</v>
      </c>
      <c r="F1717" t="s">
        <v>73</v>
      </c>
      <c r="G1717" t="s">
        <v>18</v>
      </c>
      <c r="H1717">
        <v>50</v>
      </c>
      <c r="I1717">
        <v>600</v>
      </c>
      <c r="J1717" t="s">
        <v>16</v>
      </c>
    </row>
    <row r="1718" spans="1:10" x14ac:dyDescent="0.25">
      <c r="A1718" t="s">
        <v>12</v>
      </c>
      <c r="B1718">
        <v>1185732</v>
      </c>
      <c r="C1718">
        <v>44545</v>
      </c>
      <c r="D1718" t="s">
        <v>34</v>
      </c>
      <c r="E1718" t="s">
        <v>72</v>
      </c>
      <c r="F1718" t="s">
        <v>73</v>
      </c>
      <c r="G1718" t="s">
        <v>19</v>
      </c>
      <c r="H1718">
        <v>50</v>
      </c>
      <c r="I1718">
        <v>550</v>
      </c>
      <c r="J1718" t="s">
        <v>16</v>
      </c>
    </row>
    <row r="1719" spans="1:10" x14ac:dyDescent="0.25">
      <c r="A1719" t="s">
        <v>12</v>
      </c>
      <c r="B1719">
        <v>1185732</v>
      </c>
      <c r="C1719">
        <v>44545</v>
      </c>
      <c r="D1719" t="s">
        <v>34</v>
      </c>
      <c r="E1719" t="s">
        <v>72</v>
      </c>
      <c r="F1719" t="s">
        <v>73</v>
      </c>
      <c r="G1719" t="s">
        <v>20</v>
      </c>
      <c r="H1719">
        <v>60</v>
      </c>
      <c r="I1719">
        <v>550</v>
      </c>
      <c r="J1719" t="s">
        <v>16</v>
      </c>
    </row>
    <row r="1720" spans="1:10" x14ac:dyDescent="0.25">
      <c r="A1720" t="s">
        <v>12</v>
      </c>
      <c r="B1720">
        <v>1185732</v>
      </c>
      <c r="C1720">
        <v>44545</v>
      </c>
      <c r="D1720" t="s">
        <v>34</v>
      </c>
      <c r="E1720" t="s">
        <v>72</v>
      </c>
      <c r="F1720" t="s">
        <v>73</v>
      </c>
      <c r="G1720" t="s">
        <v>21</v>
      </c>
      <c r="H1720">
        <v>64.999999999999986</v>
      </c>
      <c r="I1720">
        <v>650</v>
      </c>
      <c r="J1720" t="s">
        <v>16</v>
      </c>
    </row>
    <row r="1721" spans="1:10" x14ac:dyDescent="0.25">
      <c r="A1721" t="s">
        <v>12</v>
      </c>
      <c r="B1721">
        <v>1185732</v>
      </c>
      <c r="C1721">
        <v>44214</v>
      </c>
      <c r="D1721" t="s">
        <v>34</v>
      </c>
      <c r="E1721" t="s">
        <v>72</v>
      </c>
      <c r="F1721" t="s">
        <v>73</v>
      </c>
      <c r="G1721" t="s">
        <v>15</v>
      </c>
      <c r="H1721">
        <v>30</v>
      </c>
      <c r="I1721">
        <v>625</v>
      </c>
      <c r="J1721" t="s">
        <v>16</v>
      </c>
    </row>
    <row r="1722" spans="1:10" x14ac:dyDescent="0.25">
      <c r="A1722" t="s">
        <v>12</v>
      </c>
      <c r="B1722">
        <v>1185732</v>
      </c>
      <c r="C1722">
        <v>44214</v>
      </c>
      <c r="D1722" t="s">
        <v>34</v>
      </c>
      <c r="E1722" t="s">
        <v>72</v>
      </c>
      <c r="F1722" t="s">
        <v>73</v>
      </c>
      <c r="G1722" t="s">
        <v>17</v>
      </c>
      <c r="H1722">
        <v>30</v>
      </c>
      <c r="I1722">
        <v>425</v>
      </c>
      <c r="J1722" t="s">
        <v>16</v>
      </c>
    </row>
    <row r="1723" spans="1:10" x14ac:dyDescent="0.25">
      <c r="A1723" t="s">
        <v>12</v>
      </c>
      <c r="B1723">
        <v>1185732</v>
      </c>
      <c r="C1723">
        <v>44214</v>
      </c>
      <c r="D1723" t="s">
        <v>34</v>
      </c>
      <c r="E1723" t="s">
        <v>72</v>
      </c>
      <c r="F1723" t="s">
        <v>73</v>
      </c>
      <c r="G1723" t="s">
        <v>18</v>
      </c>
      <c r="H1723">
        <v>20</v>
      </c>
      <c r="I1723">
        <v>425</v>
      </c>
      <c r="J1723" t="s">
        <v>16</v>
      </c>
    </row>
    <row r="1724" spans="1:10" x14ac:dyDescent="0.25">
      <c r="A1724" t="s">
        <v>12</v>
      </c>
      <c r="B1724">
        <v>1185732</v>
      </c>
      <c r="C1724">
        <v>44214</v>
      </c>
      <c r="D1724" t="s">
        <v>34</v>
      </c>
      <c r="E1724" t="s">
        <v>72</v>
      </c>
      <c r="F1724" t="s">
        <v>73</v>
      </c>
      <c r="G1724" t="s">
        <v>19</v>
      </c>
      <c r="H1724">
        <v>25.000000000000007</v>
      </c>
      <c r="I1724">
        <v>275</v>
      </c>
      <c r="J1724" t="s">
        <v>16</v>
      </c>
    </row>
    <row r="1725" spans="1:10" x14ac:dyDescent="0.25">
      <c r="A1725" t="s">
        <v>12</v>
      </c>
      <c r="B1725">
        <v>1185732</v>
      </c>
      <c r="C1725">
        <v>44214</v>
      </c>
      <c r="D1725" t="s">
        <v>34</v>
      </c>
      <c r="E1725" t="s">
        <v>72</v>
      </c>
      <c r="F1725" t="s">
        <v>73</v>
      </c>
      <c r="G1725" t="s">
        <v>20</v>
      </c>
      <c r="H1725">
        <v>40</v>
      </c>
      <c r="I1725">
        <v>325</v>
      </c>
      <c r="J1725" t="s">
        <v>16</v>
      </c>
    </row>
    <row r="1726" spans="1:10" x14ac:dyDescent="0.25">
      <c r="A1726" t="s">
        <v>12</v>
      </c>
      <c r="B1726">
        <v>1185732</v>
      </c>
      <c r="C1726">
        <v>44214</v>
      </c>
      <c r="D1726" t="s">
        <v>34</v>
      </c>
      <c r="E1726" t="s">
        <v>72</v>
      </c>
      <c r="F1726" t="s">
        <v>73</v>
      </c>
      <c r="G1726" t="s">
        <v>21</v>
      </c>
      <c r="H1726">
        <v>30</v>
      </c>
      <c r="I1726">
        <v>425</v>
      </c>
      <c r="J1726" t="s">
        <v>16</v>
      </c>
    </row>
    <row r="1727" spans="1:10" x14ac:dyDescent="0.25">
      <c r="A1727" t="s">
        <v>12</v>
      </c>
      <c r="B1727">
        <v>1185732</v>
      </c>
      <c r="C1727">
        <v>44245</v>
      </c>
      <c r="D1727" t="s">
        <v>34</v>
      </c>
      <c r="E1727" t="s">
        <v>72</v>
      </c>
      <c r="F1727" t="s">
        <v>73</v>
      </c>
      <c r="G1727" t="s">
        <v>15</v>
      </c>
      <c r="H1727">
        <v>30</v>
      </c>
      <c r="I1727">
        <v>675</v>
      </c>
      <c r="J1727" t="s">
        <v>16</v>
      </c>
    </row>
    <row r="1728" spans="1:10" x14ac:dyDescent="0.25">
      <c r="A1728" t="s">
        <v>12</v>
      </c>
      <c r="B1728">
        <v>1185732</v>
      </c>
      <c r="C1728">
        <v>44245</v>
      </c>
      <c r="D1728" t="s">
        <v>34</v>
      </c>
      <c r="E1728" t="s">
        <v>72</v>
      </c>
      <c r="F1728" t="s">
        <v>73</v>
      </c>
      <c r="G1728" t="s">
        <v>17</v>
      </c>
      <c r="H1728">
        <v>30</v>
      </c>
      <c r="I1728">
        <v>325</v>
      </c>
      <c r="J1728" t="s">
        <v>16</v>
      </c>
    </row>
    <row r="1729" spans="1:10" x14ac:dyDescent="0.25">
      <c r="A1729" t="s">
        <v>12</v>
      </c>
      <c r="B1729">
        <v>1185732</v>
      </c>
      <c r="C1729">
        <v>44245</v>
      </c>
      <c r="D1729" t="s">
        <v>34</v>
      </c>
      <c r="E1729" t="s">
        <v>72</v>
      </c>
      <c r="F1729" t="s">
        <v>73</v>
      </c>
      <c r="G1729" t="s">
        <v>18</v>
      </c>
      <c r="H1729">
        <v>20</v>
      </c>
      <c r="I1729">
        <v>375</v>
      </c>
      <c r="J1729" t="s">
        <v>16</v>
      </c>
    </row>
    <row r="1730" spans="1:10" x14ac:dyDescent="0.25">
      <c r="A1730" t="s">
        <v>12</v>
      </c>
      <c r="B1730">
        <v>1185732</v>
      </c>
      <c r="C1730">
        <v>44245</v>
      </c>
      <c r="D1730" t="s">
        <v>34</v>
      </c>
      <c r="E1730" t="s">
        <v>74</v>
      </c>
      <c r="F1730" t="s">
        <v>75</v>
      </c>
      <c r="G1730" t="s">
        <v>19</v>
      </c>
      <c r="H1730">
        <v>25.000000000000007</v>
      </c>
      <c r="I1730">
        <v>250</v>
      </c>
      <c r="J1730" t="s">
        <v>16</v>
      </c>
    </row>
    <row r="1731" spans="1:10" x14ac:dyDescent="0.25">
      <c r="A1731" t="s">
        <v>12</v>
      </c>
      <c r="B1731">
        <v>1185732</v>
      </c>
      <c r="C1731">
        <v>44245</v>
      </c>
      <c r="D1731" t="s">
        <v>34</v>
      </c>
      <c r="E1731" t="s">
        <v>74</v>
      </c>
      <c r="F1731" t="s">
        <v>75</v>
      </c>
      <c r="G1731" t="s">
        <v>20</v>
      </c>
      <c r="H1731">
        <v>40</v>
      </c>
      <c r="I1731">
        <v>325</v>
      </c>
      <c r="J1731" t="s">
        <v>16</v>
      </c>
    </row>
    <row r="1732" spans="1:10" x14ac:dyDescent="0.25">
      <c r="A1732" t="s">
        <v>12</v>
      </c>
      <c r="B1732">
        <v>1185732</v>
      </c>
      <c r="C1732">
        <v>44245</v>
      </c>
      <c r="D1732" t="s">
        <v>34</v>
      </c>
      <c r="E1732" t="s">
        <v>74</v>
      </c>
      <c r="F1732" t="s">
        <v>75</v>
      </c>
      <c r="G1732" t="s">
        <v>21</v>
      </c>
      <c r="H1732">
        <v>30</v>
      </c>
      <c r="I1732">
        <v>400</v>
      </c>
      <c r="J1732" t="s">
        <v>16</v>
      </c>
    </row>
    <row r="1733" spans="1:10" x14ac:dyDescent="0.25">
      <c r="A1733" t="s">
        <v>12</v>
      </c>
      <c r="B1733">
        <v>1185732</v>
      </c>
      <c r="C1733">
        <v>44272</v>
      </c>
      <c r="D1733" t="s">
        <v>34</v>
      </c>
      <c r="E1733" t="s">
        <v>74</v>
      </c>
      <c r="F1733" t="s">
        <v>75</v>
      </c>
      <c r="G1733" t="s">
        <v>15</v>
      </c>
      <c r="H1733">
        <v>35</v>
      </c>
      <c r="I1733">
        <v>620</v>
      </c>
      <c r="J1733" t="s">
        <v>16</v>
      </c>
    </row>
    <row r="1734" spans="1:10" x14ac:dyDescent="0.25">
      <c r="A1734" t="s">
        <v>12</v>
      </c>
      <c r="B1734">
        <v>1185732</v>
      </c>
      <c r="C1734">
        <v>44272</v>
      </c>
      <c r="D1734" t="s">
        <v>34</v>
      </c>
      <c r="E1734" t="s">
        <v>74</v>
      </c>
      <c r="F1734" t="s">
        <v>75</v>
      </c>
      <c r="G1734" t="s">
        <v>17</v>
      </c>
      <c r="H1734">
        <v>35</v>
      </c>
      <c r="I1734">
        <v>300</v>
      </c>
      <c r="J1734" t="s">
        <v>16</v>
      </c>
    </row>
    <row r="1735" spans="1:10" x14ac:dyDescent="0.25">
      <c r="A1735" t="s">
        <v>12</v>
      </c>
      <c r="B1735">
        <v>1185732</v>
      </c>
      <c r="C1735">
        <v>44272</v>
      </c>
      <c r="D1735" t="s">
        <v>34</v>
      </c>
      <c r="E1735" t="s">
        <v>74</v>
      </c>
      <c r="F1735" t="s">
        <v>75</v>
      </c>
      <c r="G1735" t="s">
        <v>18</v>
      </c>
      <c r="H1735">
        <v>25.000000000000007</v>
      </c>
      <c r="I1735">
        <v>350</v>
      </c>
      <c r="J1735" t="s">
        <v>16</v>
      </c>
    </row>
    <row r="1736" spans="1:10" x14ac:dyDescent="0.25">
      <c r="A1736" t="s">
        <v>12</v>
      </c>
      <c r="B1736">
        <v>1185732</v>
      </c>
      <c r="C1736">
        <v>44272</v>
      </c>
      <c r="D1736" t="s">
        <v>34</v>
      </c>
      <c r="E1736" t="s">
        <v>74</v>
      </c>
      <c r="F1736" t="s">
        <v>75</v>
      </c>
      <c r="G1736" t="s">
        <v>19</v>
      </c>
      <c r="H1736">
        <v>30</v>
      </c>
      <c r="I1736">
        <v>200</v>
      </c>
      <c r="J1736" t="s">
        <v>16</v>
      </c>
    </row>
    <row r="1737" spans="1:10" x14ac:dyDescent="0.25">
      <c r="A1737" t="s">
        <v>12</v>
      </c>
      <c r="B1737">
        <v>1185732</v>
      </c>
      <c r="C1737">
        <v>44272</v>
      </c>
      <c r="D1737" t="s">
        <v>34</v>
      </c>
      <c r="E1737" t="s">
        <v>74</v>
      </c>
      <c r="F1737" t="s">
        <v>75</v>
      </c>
      <c r="G1737" t="s">
        <v>20</v>
      </c>
      <c r="H1737">
        <v>45</v>
      </c>
      <c r="I1737">
        <v>250</v>
      </c>
      <c r="J1737" t="s">
        <v>16</v>
      </c>
    </row>
    <row r="1738" spans="1:10" x14ac:dyDescent="0.25">
      <c r="A1738" t="s">
        <v>12</v>
      </c>
      <c r="B1738">
        <v>1185732</v>
      </c>
      <c r="C1738">
        <v>44272</v>
      </c>
      <c r="D1738" t="s">
        <v>34</v>
      </c>
      <c r="E1738" t="s">
        <v>74</v>
      </c>
      <c r="F1738" t="s">
        <v>75</v>
      </c>
      <c r="G1738" t="s">
        <v>21</v>
      </c>
      <c r="H1738">
        <v>35</v>
      </c>
      <c r="I1738">
        <v>350</v>
      </c>
      <c r="J1738" t="s">
        <v>16</v>
      </c>
    </row>
    <row r="1739" spans="1:10" x14ac:dyDescent="0.25">
      <c r="A1739" t="s">
        <v>12</v>
      </c>
      <c r="B1739">
        <v>1185732</v>
      </c>
      <c r="C1739">
        <v>44304</v>
      </c>
      <c r="D1739" t="s">
        <v>34</v>
      </c>
      <c r="E1739" t="s">
        <v>74</v>
      </c>
      <c r="F1739" t="s">
        <v>75</v>
      </c>
      <c r="G1739" t="s">
        <v>15</v>
      </c>
      <c r="H1739">
        <v>35</v>
      </c>
      <c r="I1739">
        <v>575</v>
      </c>
      <c r="J1739" t="s">
        <v>16</v>
      </c>
    </row>
    <row r="1740" spans="1:10" x14ac:dyDescent="0.25">
      <c r="A1740" t="s">
        <v>12</v>
      </c>
      <c r="B1740">
        <v>1185732</v>
      </c>
      <c r="C1740">
        <v>44304</v>
      </c>
      <c r="D1740" t="s">
        <v>34</v>
      </c>
      <c r="E1740" t="s">
        <v>74</v>
      </c>
      <c r="F1740" t="s">
        <v>75</v>
      </c>
      <c r="G1740" t="s">
        <v>17</v>
      </c>
      <c r="H1740">
        <v>30.000000000000004</v>
      </c>
      <c r="I1740">
        <v>275</v>
      </c>
      <c r="J1740" t="s">
        <v>16</v>
      </c>
    </row>
    <row r="1741" spans="1:10" x14ac:dyDescent="0.25">
      <c r="A1741" t="s">
        <v>12</v>
      </c>
      <c r="B1741">
        <v>1185732</v>
      </c>
      <c r="C1741">
        <v>44304</v>
      </c>
      <c r="D1741" t="s">
        <v>34</v>
      </c>
      <c r="E1741" t="s">
        <v>74</v>
      </c>
      <c r="F1741" t="s">
        <v>75</v>
      </c>
      <c r="G1741" t="s">
        <v>18</v>
      </c>
      <c r="H1741">
        <v>20.000000000000007</v>
      </c>
      <c r="I1741">
        <v>275</v>
      </c>
      <c r="J1741" t="s">
        <v>16</v>
      </c>
    </row>
    <row r="1742" spans="1:10" x14ac:dyDescent="0.25">
      <c r="A1742" t="s">
        <v>12</v>
      </c>
      <c r="B1742">
        <v>1185732</v>
      </c>
      <c r="C1742">
        <v>44304</v>
      </c>
      <c r="D1742" t="s">
        <v>34</v>
      </c>
      <c r="E1742" t="s">
        <v>74</v>
      </c>
      <c r="F1742" t="s">
        <v>75</v>
      </c>
      <c r="G1742" t="s">
        <v>19</v>
      </c>
      <c r="H1742">
        <v>25</v>
      </c>
      <c r="I1742">
        <v>200</v>
      </c>
      <c r="J1742" t="s">
        <v>16</v>
      </c>
    </row>
    <row r="1743" spans="1:10" x14ac:dyDescent="0.25">
      <c r="A1743" t="s">
        <v>12</v>
      </c>
      <c r="B1743">
        <v>1185732</v>
      </c>
      <c r="C1743">
        <v>44304</v>
      </c>
      <c r="D1743" t="s">
        <v>34</v>
      </c>
      <c r="E1743" t="s">
        <v>74</v>
      </c>
      <c r="F1743" t="s">
        <v>75</v>
      </c>
      <c r="G1743" t="s">
        <v>20</v>
      </c>
      <c r="H1743">
        <v>40</v>
      </c>
      <c r="I1743">
        <v>225</v>
      </c>
      <c r="J1743" t="s">
        <v>16</v>
      </c>
    </row>
    <row r="1744" spans="1:10" x14ac:dyDescent="0.25">
      <c r="A1744" t="s">
        <v>12</v>
      </c>
      <c r="B1744">
        <v>1185732</v>
      </c>
      <c r="C1744">
        <v>44304</v>
      </c>
      <c r="D1744" t="s">
        <v>34</v>
      </c>
      <c r="E1744" t="s">
        <v>74</v>
      </c>
      <c r="F1744" t="s">
        <v>75</v>
      </c>
      <c r="G1744" t="s">
        <v>21</v>
      </c>
      <c r="H1744">
        <v>30.000000000000004</v>
      </c>
      <c r="I1744">
        <v>350</v>
      </c>
      <c r="J1744" t="s">
        <v>16</v>
      </c>
    </row>
    <row r="1745" spans="1:10" x14ac:dyDescent="0.25">
      <c r="A1745" t="s">
        <v>12</v>
      </c>
      <c r="B1745">
        <v>1185732</v>
      </c>
      <c r="C1745">
        <v>44335</v>
      </c>
      <c r="D1745" t="s">
        <v>34</v>
      </c>
      <c r="E1745" t="s">
        <v>74</v>
      </c>
      <c r="F1745" t="s">
        <v>75</v>
      </c>
      <c r="G1745" t="s">
        <v>15</v>
      </c>
      <c r="H1745">
        <v>40</v>
      </c>
      <c r="I1745">
        <v>620</v>
      </c>
      <c r="J1745" t="s">
        <v>16</v>
      </c>
    </row>
    <row r="1746" spans="1:10" x14ac:dyDescent="0.25">
      <c r="A1746" t="s">
        <v>12</v>
      </c>
      <c r="B1746">
        <v>1185732</v>
      </c>
      <c r="C1746">
        <v>44335</v>
      </c>
      <c r="D1746" t="s">
        <v>34</v>
      </c>
      <c r="E1746" t="s">
        <v>74</v>
      </c>
      <c r="F1746" t="s">
        <v>75</v>
      </c>
      <c r="G1746" t="s">
        <v>17</v>
      </c>
      <c r="H1746">
        <v>35.000000000000007</v>
      </c>
      <c r="I1746">
        <v>325</v>
      </c>
      <c r="J1746" t="s">
        <v>16</v>
      </c>
    </row>
    <row r="1747" spans="1:10" x14ac:dyDescent="0.25">
      <c r="A1747" t="s">
        <v>12</v>
      </c>
      <c r="B1747">
        <v>1185732</v>
      </c>
      <c r="C1747">
        <v>44335</v>
      </c>
      <c r="D1747" t="s">
        <v>34</v>
      </c>
      <c r="E1747" t="s">
        <v>74</v>
      </c>
      <c r="F1747" t="s">
        <v>75</v>
      </c>
      <c r="G1747" t="s">
        <v>18</v>
      </c>
      <c r="H1747">
        <v>30.000000000000004</v>
      </c>
      <c r="I1747">
        <v>300</v>
      </c>
      <c r="J1747" t="s">
        <v>16</v>
      </c>
    </row>
    <row r="1748" spans="1:10" x14ac:dyDescent="0.25">
      <c r="A1748" t="s">
        <v>12</v>
      </c>
      <c r="B1748">
        <v>1185732</v>
      </c>
      <c r="C1748">
        <v>44335</v>
      </c>
      <c r="D1748" t="s">
        <v>34</v>
      </c>
      <c r="E1748" t="s">
        <v>74</v>
      </c>
      <c r="F1748" t="s">
        <v>75</v>
      </c>
      <c r="G1748" t="s">
        <v>19</v>
      </c>
      <c r="H1748">
        <v>30.000000000000004</v>
      </c>
      <c r="I1748">
        <v>225</v>
      </c>
      <c r="J1748" t="s">
        <v>16</v>
      </c>
    </row>
    <row r="1749" spans="1:10" x14ac:dyDescent="0.25">
      <c r="A1749" t="s">
        <v>12</v>
      </c>
      <c r="B1749">
        <v>1185732</v>
      </c>
      <c r="C1749">
        <v>44335</v>
      </c>
      <c r="D1749" t="s">
        <v>34</v>
      </c>
      <c r="E1749" t="s">
        <v>74</v>
      </c>
      <c r="F1749" t="s">
        <v>75</v>
      </c>
      <c r="G1749" t="s">
        <v>20</v>
      </c>
      <c r="H1749">
        <v>44.999999999999993</v>
      </c>
      <c r="I1749">
        <v>250</v>
      </c>
      <c r="J1749" t="s">
        <v>16</v>
      </c>
    </row>
    <row r="1750" spans="1:10" x14ac:dyDescent="0.25">
      <c r="A1750" t="s">
        <v>12</v>
      </c>
      <c r="B1750">
        <v>1185732</v>
      </c>
      <c r="C1750">
        <v>44335</v>
      </c>
      <c r="D1750" t="s">
        <v>34</v>
      </c>
      <c r="E1750" t="s">
        <v>74</v>
      </c>
      <c r="F1750" t="s">
        <v>75</v>
      </c>
      <c r="G1750" t="s">
        <v>21</v>
      </c>
      <c r="H1750">
        <v>49.999999999999993</v>
      </c>
      <c r="I1750">
        <v>350</v>
      </c>
      <c r="J1750" t="s">
        <v>16</v>
      </c>
    </row>
    <row r="1751" spans="1:10" x14ac:dyDescent="0.25">
      <c r="A1751" t="s">
        <v>12</v>
      </c>
      <c r="B1751">
        <v>1185732</v>
      </c>
      <c r="C1751">
        <v>44365</v>
      </c>
      <c r="D1751" t="s">
        <v>34</v>
      </c>
      <c r="E1751" t="s">
        <v>74</v>
      </c>
      <c r="F1751" t="s">
        <v>75</v>
      </c>
      <c r="G1751" t="s">
        <v>15</v>
      </c>
      <c r="H1751">
        <v>35</v>
      </c>
      <c r="I1751">
        <v>600</v>
      </c>
      <c r="J1751" t="s">
        <v>16</v>
      </c>
    </row>
    <row r="1752" spans="1:10" x14ac:dyDescent="0.25">
      <c r="A1752" t="s">
        <v>12</v>
      </c>
      <c r="B1752">
        <v>1185732</v>
      </c>
      <c r="C1752">
        <v>44365</v>
      </c>
      <c r="D1752" t="s">
        <v>34</v>
      </c>
      <c r="E1752" t="s">
        <v>74</v>
      </c>
      <c r="F1752" t="s">
        <v>75</v>
      </c>
      <c r="G1752" t="s">
        <v>17</v>
      </c>
      <c r="H1752">
        <v>30.000000000000011</v>
      </c>
      <c r="I1752">
        <v>350</v>
      </c>
      <c r="J1752" t="s">
        <v>16</v>
      </c>
    </row>
    <row r="1753" spans="1:10" x14ac:dyDescent="0.25">
      <c r="A1753" t="s">
        <v>12</v>
      </c>
      <c r="B1753">
        <v>1185732</v>
      </c>
      <c r="C1753">
        <v>44365</v>
      </c>
      <c r="D1753" t="s">
        <v>34</v>
      </c>
      <c r="E1753" t="s">
        <v>74</v>
      </c>
      <c r="F1753" t="s">
        <v>75</v>
      </c>
      <c r="G1753" t="s">
        <v>18</v>
      </c>
      <c r="H1753">
        <v>25.000000000000007</v>
      </c>
      <c r="I1753">
        <v>375</v>
      </c>
      <c r="J1753" t="s">
        <v>16</v>
      </c>
    </row>
    <row r="1754" spans="1:10" x14ac:dyDescent="0.25">
      <c r="A1754" t="s">
        <v>12</v>
      </c>
      <c r="B1754">
        <v>1185732</v>
      </c>
      <c r="C1754">
        <v>44365</v>
      </c>
      <c r="D1754" t="s">
        <v>34</v>
      </c>
      <c r="E1754" t="s">
        <v>74</v>
      </c>
      <c r="F1754" t="s">
        <v>75</v>
      </c>
      <c r="G1754" t="s">
        <v>19</v>
      </c>
      <c r="H1754">
        <v>25.000000000000007</v>
      </c>
      <c r="I1754">
        <v>350</v>
      </c>
      <c r="J1754" t="s">
        <v>16</v>
      </c>
    </row>
    <row r="1755" spans="1:10" x14ac:dyDescent="0.25">
      <c r="A1755" t="s">
        <v>12</v>
      </c>
      <c r="B1755">
        <v>1185732</v>
      </c>
      <c r="C1755">
        <v>44365</v>
      </c>
      <c r="D1755" t="s">
        <v>34</v>
      </c>
      <c r="E1755" t="s">
        <v>74</v>
      </c>
      <c r="F1755" t="s">
        <v>75</v>
      </c>
      <c r="G1755" t="s">
        <v>20</v>
      </c>
      <c r="H1755">
        <v>40</v>
      </c>
      <c r="I1755">
        <v>350</v>
      </c>
      <c r="J1755" t="s">
        <v>16</v>
      </c>
    </row>
    <row r="1756" spans="1:10" x14ac:dyDescent="0.25">
      <c r="A1756" t="s">
        <v>12</v>
      </c>
      <c r="B1756">
        <v>1185732</v>
      </c>
      <c r="C1756">
        <v>44365</v>
      </c>
      <c r="D1756" t="s">
        <v>34</v>
      </c>
      <c r="E1756" t="s">
        <v>74</v>
      </c>
      <c r="F1756" t="s">
        <v>75</v>
      </c>
      <c r="G1756" t="s">
        <v>21</v>
      </c>
      <c r="H1756">
        <v>45</v>
      </c>
      <c r="I1756">
        <v>525</v>
      </c>
      <c r="J1756" t="s">
        <v>16</v>
      </c>
    </row>
    <row r="1757" spans="1:10" x14ac:dyDescent="0.25">
      <c r="A1757" t="s">
        <v>12</v>
      </c>
      <c r="B1757">
        <v>1185732</v>
      </c>
      <c r="C1757">
        <v>44394</v>
      </c>
      <c r="D1757" t="s">
        <v>34</v>
      </c>
      <c r="E1757" t="s">
        <v>74</v>
      </c>
      <c r="F1757" t="s">
        <v>75</v>
      </c>
      <c r="G1757" t="s">
        <v>15</v>
      </c>
      <c r="H1757">
        <v>40</v>
      </c>
      <c r="I1757">
        <v>750</v>
      </c>
      <c r="J1757" t="s">
        <v>16</v>
      </c>
    </row>
    <row r="1758" spans="1:10" x14ac:dyDescent="0.25">
      <c r="A1758" t="s">
        <v>12</v>
      </c>
      <c r="B1758">
        <v>1185732</v>
      </c>
      <c r="C1758">
        <v>44394</v>
      </c>
      <c r="D1758" t="s">
        <v>34</v>
      </c>
      <c r="E1758" t="s">
        <v>74</v>
      </c>
      <c r="F1758" t="s">
        <v>75</v>
      </c>
      <c r="G1758" t="s">
        <v>17</v>
      </c>
      <c r="H1758">
        <v>35.000000000000007</v>
      </c>
      <c r="I1758">
        <v>500</v>
      </c>
      <c r="J1758" t="s">
        <v>16</v>
      </c>
    </row>
    <row r="1759" spans="1:10" x14ac:dyDescent="0.25">
      <c r="A1759" t="s">
        <v>12</v>
      </c>
      <c r="B1759">
        <v>1185732</v>
      </c>
      <c r="C1759">
        <v>44394</v>
      </c>
      <c r="D1759" t="s">
        <v>34</v>
      </c>
      <c r="E1759" t="s">
        <v>74</v>
      </c>
      <c r="F1759" t="s">
        <v>75</v>
      </c>
      <c r="G1759" t="s">
        <v>18</v>
      </c>
      <c r="H1759">
        <v>30.000000000000004</v>
      </c>
      <c r="I1759">
        <v>425</v>
      </c>
      <c r="J1759" t="s">
        <v>16</v>
      </c>
    </row>
    <row r="1760" spans="1:10" x14ac:dyDescent="0.25">
      <c r="A1760" t="s">
        <v>12</v>
      </c>
      <c r="B1760">
        <v>1185732</v>
      </c>
      <c r="C1760">
        <v>44394</v>
      </c>
      <c r="D1760" t="s">
        <v>34</v>
      </c>
      <c r="E1760" t="s">
        <v>74</v>
      </c>
      <c r="F1760" t="s">
        <v>75</v>
      </c>
      <c r="G1760" t="s">
        <v>19</v>
      </c>
      <c r="H1760">
        <v>30.000000000000004</v>
      </c>
      <c r="I1760">
        <v>375</v>
      </c>
      <c r="J1760" t="s">
        <v>16</v>
      </c>
    </row>
    <row r="1761" spans="1:10" x14ac:dyDescent="0.25">
      <c r="A1761" t="s">
        <v>12</v>
      </c>
      <c r="B1761">
        <v>1185732</v>
      </c>
      <c r="C1761">
        <v>44394</v>
      </c>
      <c r="D1761" t="s">
        <v>34</v>
      </c>
      <c r="E1761" t="s">
        <v>74</v>
      </c>
      <c r="F1761" t="s">
        <v>75</v>
      </c>
      <c r="G1761" t="s">
        <v>20</v>
      </c>
      <c r="H1761">
        <v>40</v>
      </c>
      <c r="I1761">
        <v>375</v>
      </c>
      <c r="J1761" t="s">
        <v>16</v>
      </c>
    </row>
    <row r="1762" spans="1:10" x14ac:dyDescent="0.25">
      <c r="A1762" t="s">
        <v>12</v>
      </c>
      <c r="B1762">
        <v>1185732</v>
      </c>
      <c r="C1762">
        <v>44394</v>
      </c>
      <c r="D1762" t="s">
        <v>34</v>
      </c>
      <c r="E1762" t="s">
        <v>74</v>
      </c>
      <c r="F1762" t="s">
        <v>75</v>
      </c>
      <c r="G1762" t="s">
        <v>21</v>
      </c>
      <c r="H1762">
        <v>45</v>
      </c>
      <c r="I1762">
        <v>550</v>
      </c>
      <c r="J1762" t="s">
        <v>16</v>
      </c>
    </row>
    <row r="1763" spans="1:10" x14ac:dyDescent="0.25">
      <c r="A1763" t="s">
        <v>12</v>
      </c>
      <c r="B1763">
        <v>1185732</v>
      </c>
      <c r="C1763">
        <v>44426</v>
      </c>
      <c r="D1763" t="s">
        <v>34</v>
      </c>
      <c r="E1763" t="s">
        <v>74</v>
      </c>
      <c r="F1763" t="s">
        <v>75</v>
      </c>
      <c r="G1763" t="s">
        <v>15</v>
      </c>
      <c r="H1763">
        <v>40</v>
      </c>
      <c r="I1763">
        <v>700</v>
      </c>
      <c r="J1763" t="s">
        <v>16</v>
      </c>
    </row>
    <row r="1764" spans="1:10" x14ac:dyDescent="0.25">
      <c r="A1764" t="s">
        <v>12</v>
      </c>
      <c r="B1764">
        <v>1185732</v>
      </c>
      <c r="C1764">
        <v>44426</v>
      </c>
      <c r="D1764" t="s">
        <v>34</v>
      </c>
      <c r="E1764" t="s">
        <v>74</v>
      </c>
      <c r="F1764" t="s">
        <v>75</v>
      </c>
      <c r="G1764" t="s">
        <v>17</v>
      </c>
      <c r="H1764">
        <v>40.000000000000007</v>
      </c>
      <c r="I1764">
        <v>475</v>
      </c>
      <c r="J1764" t="s">
        <v>16</v>
      </c>
    </row>
    <row r="1765" spans="1:10" x14ac:dyDescent="0.25">
      <c r="A1765" t="s">
        <v>12</v>
      </c>
      <c r="B1765">
        <v>1185732</v>
      </c>
      <c r="C1765">
        <v>44426</v>
      </c>
      <c r="D1765" t="s">
        <v>34</v>
      </c>
      <c r="E1765" t="s">
        <v>74</v>
      </c>
      <c r="F1765" t="s">
        <v>75</v>
      </c>
      <c r="G1765" t="s">
        <v>18</v>
      </c>
      <c r="H1765">
        <v>35</v>
      </c>
      <c r="I1765">
        <v>400</v>
      </c>
      <c r="J1765" t="s">
        <v>16</v>
      </c>
    </row>
    <row r="1766" spans="1:10" x14ac:dyDescent="0.25">
      <c r="A1766" t="s">
        <v>12</v>
      </c>
      <c r="B1766">
        <v>1185732</v>
      </c>
      <c r="C1766">
        <v>44426</v>
      </c>
      <c r="D1766" t="s">
        <v>34</v>
      </c>
      <c r="E1766" t="s">
        <v>74</v>
      </c>
      <c r="F1766" t="s">
        <v>75</v>
      </c>
      <c r="G1766" t="s">
        <v>19</v>
      </c>
      <c r="H1766">
        <v>25.000000000000007</v>
      </c>
      <c r="I1766">
        <v>325</v>
      </c>
      <c r="J1766" t="s">
        <v>16</v>
      </c>
    </row>
    <row r="1767" spans="1:10" x14ac:dyDescent="0.25">
      <c r="A1767" t="s">
        <v>12</v>
      </c>
      <c r="B1767">
        <v>1185732</v>
      </c>
      <c r="C1767">
        <v>44426</v>
      </c>
      <c r="D1767" t="s">
        <v>34</v>
      </c>
      <c r="E1767" t="s">
        <v>74</v>
      </c>
      <c r="F1767" t="s">
        <v>75</v>
      </c>
      <c r="G1767" t="s">
        <v>20</v>
      </c>
      <c r="H1767">
        <v>35</v>
      </c>
      <c r="I1767">
        <v>300</v>
      </c>
      <c r="J1767" t="s">
        <v>16</v>
      </c>
    </row>
    <row r="1768" spans="1:10" x14ac:dyDescent="0.25">
      <c r="A1768" t="s">
        <v>12</v>
      </c>
      <c r="B1768">
        <v>1185732</v>
      </c>
      <c r="C1768">
        <v>44426</v>
      </c>
      <c r="D1768" t="s">
        <v>34</v>
      </c>
      <c r="E1768" t="s">
        <v>74</v>
      </c>
      <c r="F1768" t="s">
        <v>75</v>
      </c>
      <c r="G1768" t="s">
        <v>21</v>
      </c>
      <c r="H1768">
        <v>40</v>
      </c>
      <c r="I1768">
        <v>475</v>
      </c>
      <c r="J1768" t="s">
        <v>16</v>
      </c>
    </row>
    <row r="1769" spans="1:10" x14ac:dyDescent="0.25">
      <c r="A1769" t="s">
        <v>12</v>
      </c>
      <c r="B1769">
        <v>1185732</v>
      </c>
      <c r="C1769">
        <v>44458</v>
      </c>
      <c r="D1769" t="s">
        <v>34</v>
      </c>
      <c r="E1769" t="s">
        <v>74</v>
      </c>
      <c r="F1769" t="s">
        <v>75</v>
      </c>
      <c r="G1769" t="s">
        <v>15</v>
      </c>
      <c r="H1769">
        <v>35</v>
      </c>
      <c r="I1769">
        <v>600</v>
      </c>
      <c r="J1769" t="s">
        <v>16</v>
      </c>
    </row>
    <row r="1770" spans="1:10" x14ac:dyDescent="0.25">
      <c r="A1770" t="s">
        <v>12</v>
      </c>
      <c r="B1770">
        <v>1185732</v>
      </c>
      <c r="C1770">
        <v>44458</v>
      </c>
      <c r="D1770" t="s">
        <v>34</v>
      </c>
      <c r="E1770" t="s">
        <v>74</v>
      </c>
      <c r="F1770" t="s">
        <v>75</v>
      </c>
      <c r="G1770" t="s">
        <v>17</v>
      </c>
      <c r="H1770">
        <v>30.000000000000011</v>
      </c>
      <c r="I1770">
        <v>400</v>
      </c>
      <c r="J1770" t="s">
        <v>16</v>
      </c>
    </row>
    <row r="1771" spans="1:10" x14ac:dyDescent="0.25">
      <c r="A1771" t="s">
        <v>12</v>
      </c>
      <c r="B1771">
        <v>1185732</v>
      </c>
      <c r="C1771">
        <v>44458</v>
      </c>
      <c r="D1771" t="s">
        <v>34</v>
      </c>
      <c r="E1771" t="s">
        <v>74</v>
      </c>
      <c r="F1771" t="s">
        <v>75</v>
      </c>
      <c r="G1771" t="s">
        <v>18</v>
      </c>
      <c r="H1771">
        <v>15.000000000000002</v>
      </c>
      <c r="I1771">
        <v>300</v>
      </c>
      <c r="J1771" t="s">
        <v>16</v>
      </c>
    </row>
    <row r="1772" spans="1:10" x14ac:dyDescent="0.25">
      <c r="A1772" t="s">
        <v>12</v>
      </c>
      <c r="B1772">
        <v>1185732</v>
      </c>
      <c r="C1772">
        <v>44458</v>
      </c>
      <c r="D1772" t="s">
        <v>34</v>
      </c>
      <c r="E1772" t="s">
        <v>74</v>
      </c>
      <c r="F1772" t="s">
        <v>75</v>
      </c>
      <c r="G1772" t="s">
        <v>19</v>
      </c>
      <c r="H1772">
        <v>15.000000000000002</v>
      </c>
      <c r="I1772">
        <v>275</v>
      </c>
      <c r="J1772" t="s">
        <v>16</v>
      </c>
    </row>
    <row r="1773" spans="1:10" x14ac:dyDescent="0.25">
      <c r="A1773" t="s">
        <v>12</v>
      </c>
      <c r="B1773">
        <v>1185732</v>
      </c>
      <c r="C1773">
        <v>44458</v>
      </c>
      <c r="D1773" t="s">
        <v>34</v>
      </c>
      <c r="E1773" t="s">
        <v>74</v>
      </c>
      <c r="F1773" t="s">
        <v>75</v>
      </c>
      <c r="G1773" t="s">
        <v>20</v>
      </c>
      <c r="H1773">
        <v>25</v>
      </c>
      <c r="I1773">
        <v>275</v>
      </c>
      <c r="J1773" t="s">
        <v>16</v>
      </c>
    </row>
    <row r="1774" spans="1:10" x14ac:dyDescent="0.25">
      <c r="A1774" t="s">
        <v>12</v>
      </c>
      <c r="B1774">
        <v>1185732</v>
      </c>
      <c r="C1774">
        <v>44458</v>
      </c>
      <c r="D1774" t="s">
        <v>34</v>
      </c>
      <c r="E1774" t="s">
        <v>74</v>
      </c>
      <c r="F1774" t="s">
        <v>75</v>
      </c>
      <c r="G1774" t="s">
        <v>21</v>
      </c>
      <c r="H1774">
        <v>30.000000000000004</v>
      </c>
      <c r="I1774">
        <v>350</v>
      </c>
      <c r="J1774" t="s">
        <v>16</v>
      </c>
    </row>
    <row r="1775" spans="1:10" x14ac:dyDescent="0.25">
      <c r="A1775" t="s">
        <v>12</v>
      </c>
      <c r="B1775">
        <v>1185732</v>
      </c>
      <c r="C1775">
        <v>44487</v>
      </c>
      <c r="D1775" t="s">
        <v>34</v>
      </c>
      <c r="E1775" t="s">
        <v>74</v>
      </c>
      <c r="F1775" t="s">
        <v>75</v>
      </c>
      <c r="G1775" t="s">
        <v>15</v>
      </c>
      <c r="H1775">
        <v>35</v>
      </c>
      <c r="I1775">
        <v>525</v>
      </c>
      <c r="J1775" t="s">
        <v>16</v>
      </c>
    </row>
    <row r="1776" spans="1:10" x14ac:dyDescent="0.25">
      <c r="A1776" t="s">
        <v>12</v>
      </c>
      <c r="B1776">
        <v>1185732</v>
      </c>
      <c r="C1776">
        <v>44487</v>
      </c>
      <c r="D1776" t="s">
        <v>34</v>
      </c>
      <c r="E1776" t="s">
        <v>74</v>
      </c>
      <c r="F1776" t="s">
        <v>75</v>
      </c>
      <c r="G1776" t="s">
        <v>17</v>
      </c>
      <c r="H1776">
        <v>25</v>
      </c>
      <c r="I1776">
        <v>350</v>
      </c>
      <c r="J1776" t="s">
        <v>16</v>
      </c>
    </row>
    <row r="1777" spans="1:10" x14ac:dyDescent="0.25">
      <c r="A1777" t="s">
        <v>12</v>
      </c>
      <c r="B1777">
        <v>1185732</v>
      </c>
      <c r="C1777">
        <v>44487</v>
      </c>
      <c r="D1777" t="s">
        <v>34</v>
      </c>
      <c r="E1777" t="s">
        <v>74</v>
      </c>
      <c r="F1777" t="s">
        <v>75</v>
      </c>
      <c r="G1777" t="s">
        <v>18</v>
      </c>
      <c r="H1777">
        <v>25</v>
      </c>
      <c r="I1777">
        <v>250</v>
      </c>
      <c r="J1777" t="s">
        <v>16</v>
      </c>
    </row>
    <row r="1778" spans="1:10" x14ac:dyDescent="0.25">
      <c r="A1778" t="s">
        <v>12</v>
      </c>
      <c r="B1778">
        <v>1185732</v>
      </c>
      <c r="C1778">
        <v>44487</v>
      </c>
      <c r="D1778" t="s">
        <v>34</v>
      </c>
      <c r="E1778" t="s">
        <v>74</v>
      </c>
      <c r="F1778" t="s">
        <v>75</v>
      </c>
      <c r="G1778" t="s">
        <v>19</v>
      </c>
      <c r="H1778">
        <v>25</v>
      </c>
      <c r="I1778">
        <v>225</v>
      </c>
      <c r="J1778" t="s">
        <v>16</v>
      </c>
    </row>
    <row r="1779" spans="1:10" x14ac:dyDescent="0.25">
      <c r="A1779" t="s">
        <v>12</v>
      </c>
      <c r="B1779">
        <v>1185732</v>
      </c>
      <c r="C1779">
        <v>44487</v>
      </c>
      <c r="D1779" t="s">
        <v>34</v>
      </c>
      <c r="E1779" t="s">
        <v>74</v>
      </c>
      <c r="F1779" t="s">
        <v>75</v>
      </c>
      <c r="G1779" t="s">
        <v>20</v>
      </c>
      <c r="H1779">
        <v>35</v>
      </c>
      <c r="I1779">
        <v>225</v>
      </c>
      <c r="J1779" t="s">
        <v>16</v>
      </c>
    </row>
    <row r="1780" spans="1:10" x14ac:dyDescent="0.25">
      <c r="A1780" t="s">
        <v>12</v>
      </c>
      <c r="B1780">
        <v>1185732</v>
      </c>
      <c r="C1780">
        <v>44487</v>
      </c>
      <c r="D1780" t="s">
        <v>34</v>
      </c>
      <c r="E1780" t="s">
        <v>74</v>
      </c>
      <c r="F1780" t="s">
        <v>75</v>
      </c>
      <c r="G1780" t="s">
        <v>21</v>
      </c>
      <c r="H1780">
        <v>39.999999999999993</v>
      </c>
      <c r="I1780">
        <v>350</v>
      </c>
      <c r="J1780" t="s">
        <v>16</v>
      </c>
    </row>
    <row r="1781" spans="1:10" x14ac:dyDescent="0.25">
      <c r="A1781" t="s">
        <v>12</v>
      </c>
      <c r="B1781">
        <v>1185732</v>
      </c>
      <c r="C1781">
        <v>44518</v>
      </c>
      <c r="D1781" t="s">
        <v>34</v>
      </c>
      <c r="E1781" t="s">
        <v>74</v>
      </c>
      <c r="F1781" t="s">
        <v>75</v>
      </c>
      <c r="G1781" t="s">
        <v>15</v>
      </c>
      <c r="H1781">
        <v>35</v>
      </c>
      <c r="I1781">
        <v>500</v>
      </c>
      <c r="J1781" t="s">
        <v>16</v>
      </c>
    </row>
    <row r="1782" spans="1:10" x14ac:dyDescent="0.25">
      <c r="A1782" t="s">
        <v>12</v>
      </c>
      <c r="B1782">
        <v>1185732</v>
      </c>
      <c r="C1782">
        <v>44518</v>
      </c>
      <c r="D1782" t="s">
        <v>34</v>
      </c>
      <c r="E1782" t="s">
        <v>74</v>
      </c>
      <c r="F1782" t="s">
        <v>75</v>
      </c>
      <c r="G1782" t="s">
        <v>17</v>
      </c>
      <c r="H1782">
        <v>25.000000000000007</v>
      </c>
      <c r="I1782">
        <v>350</v>
      </c>
      <c r="J1782" t="s">
        <v>16</v>
      </c>
    </row>
    <row r="1783" spans="1:10" x14ac:dyDescent="0.25">
      <c r="A1783" t="s">
        <v>12</v>
      </c>
      <c r="B1783">
        <v>1185732</v>
      </c>
      <c r="C1783">
        <v>44518</v>
      </c>
      <c r="D1783" t="s">
        <v>34</v>
      </c>
      <c r="E1783" t="s">
        <v>74</v>
      </c>
      <c r="F1783" t="s">
        <v>75</v>
      </c>
      <c r="G1783" t="s">
        <v>18</v>
      </c>
      <c r="H1783">
        <v>25.000000000000007</v>
      </c>
      <c r="I1783">
        <v>295</v>
      </c>
      <c r="J1783" t="s">
        <v>16</v>
      </c>
    </row>
    <row r="1784" spans="1:10" x14ac:dyDescent="0.25">
      <c r="A1784" t="s">
        <v>12</v>
      </c>
      <c r="B1784">
        <v>1185732</v>
      </c>
      <c r="C1784">
        <v>44518</v>
      </c>
      <c r="D1784" t="s">
        <v>34</v>
      </c>
      <c r="E1784" t="s">
        <v>74</v>
      </c>
      <c r="F1784" t="s">
        <v>75</v>
      </c>
      <c r="G1784" t="s">
        <v>19</v>
      </c>
      <c r="H1784">
        <v>25.000000000000007</v>
      </c>
      <c r="I1784">
        <v>325</v>
      </c>
      <c r="J1784" t="s">
        <v>16</v>
      </c>
    </row>
    <row r="1785" spans="1:10" x14ac:dyDescent="0.25">
      <c r="A1785" t="s">
        <v>12</v>
      </c>
      <c r="B1785">
        <v>1185732</v>
      </c>
      <c r="C1785">
        <v>44518</v>
      </c>
      <c r="D1785" t="s">
        <v>34</v>
      </c>
      <c r="E1785" t="s">
        <v>74</v>
      </c>
      <c r="F1785" t="s">
        <v>75</v>
      </c>
      <c r="G1785" t="s">
        <v>20</v>
      </c>
      <c r="H1785">
        <v>44.999999999999993</v>
      </c>
      <c r="I1785">
        <v>300</v>
      </c>
      <c r="J1785" t="s">
        <v>16</v>
      </c>
    </row>
    <row r="1786" spans="1:10" x14ac:dyDescent="0.25">
      <c r="A1786" t="s">
        <v>12</v>
      </c>
      <c r="B1786">
        <v>1185732</v>
      </c>
      <c r="C1786">
        <v>44518</v>
      </c>
      <c r="D1786" t="s">
        <v>34</v>
      </c>
      <c r="E1786" t="s">
        <v>74</v>
      </c>
      <c r="F1786" t="s">
        <v>75</v>
      </c>
      <c r="G1786" t="s">
        <v>21</v>
      </c>
      <c r="H1786">
        <v>49.999999999999986</v>
      </c>
      <c r="I1786">
        <v>400</v>
      </c>
      <c r="J1786" t="s">
        <v>16</v>
      </c>
    </row>
    <row r="1787" spans="1:10" x14ac:dyDescent="0.25">
      <c r="A1787" t="s">
        <v>12</v>
      </c>
      <c r="B1787">
        <v>1185732</v>
      </c>
      <c r="C1787">
        <v>44547</v>
      </c>
      <c r="D1787" t="s">
        <v>34</v>
      </c>
      <c r="E1787" t="s">
        <v>74</v>
      </c>
      <c r="F1787" t="s">
        <v>75</v>
      </c>
      <c r="G1787" t="s">
        <v>15</v>
      </c>
      <c r="H1787">
        <v>44.999999999999993</v>
      </c>
      <c r="I1787">
        <v>650</v>
      </c>
      <c r="J1787" t="s">
        <v>16</v>
      </c>
    </row>
    <row r="1788" spans="1:10" x14ac:dyDescent="0.25">
      <c r="A1788" t="s">
        <v>12</v>
      </c>
      <c r="B1788">
        <v>1185732</v>
      </c>
      <c r="C1788">
        <v>44547</v>
      </c>
      <c r="D1788" t="s">
        <v>34</v>
      </c>
      <c r="E1788" t="s">
        <v>74</v>
      </c>
      <c r="F1788" t="s">
        <v>75</v>
      </c>
      <c r="G1788" t="s">
        <v>17</v>
      </c>
      <c r="H1788">
        <v>35</v>
      </c>
      <c r="I1788">
        <v>450</v>
      </c>
      <c r="J1788" t="s">
        <v>16</v>
      </c>
    </row>
    <row r="1789" spans="1:10" x14ac:dyDescent="0.25">
      <c r="A1789" t="s">
        <v>28</v>
      </c>
      <c r="B1789">
        <v>1185732</v>
      </c>
      <c r="C1789">
        <v>44547</v>
      </c>
      <c r="D1789" t="s">
        <v>34</v>
      </c>
      <c r="E1789" t="s">
        <v>74</v>
      </c>
      <c r="F1789" t="s">
        <v>75</v>
      </c>
      <c r="G1789" t="s">
        <v>18</v>
      </c>
      <c r="H1789">
        <v>35</v>
      </c>
      <c r="I1789">
        <v>400</v>
      </c>
      <c r="J1789" t="s">
        <v>16</v>
      </c>
    </row>
    <row r="1790" spans="1:10" x14ac:dyDescent="0.25">
      <c r="A1790" t="s">
        <v>28</v>
      </c>
      <c r="B1790">
        <v>1185732</v>
      </c>
      <c r="C1790">
        <v>44547</v>
      </c>
      <c r="D1790" t="s">
        <v>34</v>
      </c>
      <c r="E1790" t="s">
        <v>74</v>
      </c>
      <c r="F1790" t="s">
        <v>75</v>
      </c>
      <c r="G1790" t="s">
        <v>19</v>
      </c>
      <c r="H1790">
        <v>35</v>
      </c>
      <c r="I1790">
        <v>350</v>
      </c>
      <c r="J1790" t="s">
        <v>16</v>
      </c>
    </row>
    <row r="1791" spans="1:10" x14ac:dyDescent="0.25">
      <c r="A1791" t="s">
        <v>28</v>
      </c>
      <c r="B1791">
        <v>1185732</v>
      </c>
      <c r="C1791">
        <v>44547</v>
      </c>
      <c r="D1791" t="s">
        <v>34</v>
      </c>
      <c r="E1791" t="s">
        <v>74</v>
      </c>
      <c r="F1791" t="s">
        <v>75</v>
      </c>
      <c r="G1791" t="s">
        <v>20</v>
      </c>
      <c r="H1791">
        <v>44.999999999999993</v>
      </c>
      <c r="I1791">
        <v>350</v>
      </c>
      <c r="J1791" t="s">
        <v>16</v>
      </c>
    </row>
    <row r="1792" spans="1:10" x14ac:dyDescent="0.25">
      <c r="A1792" t="s">
        <v>28</v>
      </c>
      <c r="B1792">
        <v>1185732</v>
      </c>
      <c r="C1792">
        <v>44547</v>
      </c>
      <c r="D1792" t="s">
        <v>34</v>
      </c>
      <c r="E1792" t="s">
        <v>74</v>
      </c>
      <c r="F1792" t="s">
        <v>75</v>
      </c>
      <c r="G1792" t="s">
        <v>21</v>
      </c>
      <c r="H1792">
        <v>49.999999999999986</v>
      </c>
      <c r="I1792">
        <v>450</v>
      </c>
      <c r="J1792" t="s">
        <v>16</v>
      </c>
    </row>
    <row r="1793" spans="1:10" x14ac:dyDescent="0.25">
      <c r="A1793" t="s">
        <v>28</v>
      </c>
      <c r="B1793">
        <v>1185732</v>
      </c>
      <c r="C1793">
        <v>44207</v>
      </c>
      <c r="D1793" t="s">
        <v>34</v>
      </c>
      <c r="E1793" t="s">
        <v>74</v>
      </c>
      <c r="F1793" t="s">
        <v>75</v>
      </c>
      <c r="G1793" t="s">
        <v>15</v>
      </c>
      <c r="H1793">
        <v>25</v>
      </c>
      <c r="I1793">
        <v>675</v>
      </c>
      <c r="J1793" t="s">
        <v>16</v>
      </c>
    </row>
    <row r="1794" spans="1:10" x14ac:dyDescent="0.25">
      <c r="A1794" t="s">
        <v>28</v>
      </c>
      <c r="B1794">
        <v>1185732</v>
      </c>
      <c r="C1794">
        <v>44207</v>
      </c>
      <c r="D1794" t="s">
        <v>34</v>
      </c>
      <c r="E1794" t="s">
        <v>74</v>
      </c>
      <c r="F1794" t="s">
        <v>75</v>
      </c>
      <c r="G1794" t="s">
        <v>17</v>
      </c>
      <c r="H1794">
        <v>25</v>
      </c>
      <c r="I1794">
        <v>475</v>
      </c>
      <c r="J1794" t="s">
        <v>16</v>
      </c>
    </row>
    <row r="1795" spans="1:10" x14ac:dyDescent="0.25">
      <c r="A1795" t="s">
        <v>28</v>
      </c>
      <c r="B1795">
        <v>1185732</v>
      </c>
      <c r="C1795">
        <v>44207</v>
      </c>
      <c r="D1795" t="s">
        <v>34</v>
      </c>
      <c r="E1795" t="s">
        <v>74</v>
      </c>
      <c r="F1795" t="s">
        <v>75</v>
      </c>
      <c r="G1795" t="s">
        <v>18</v>
      </c>
      <c r="H1795">
        <v>15.000000000000002</v>
      </c>
      <c r="I1795">
        <v>475</v>
      </c>
      <c r="J1795" t="s">
        <v>16</v>
      </c>
    </row>
    <row r="1796" spans="1:10" x14ac:dyDescent="0.25">
      <c r="A1796" t="s">
        <v>28</v>
      </c>
      <c r="B1796">
        <v>1185732</v>
      </c>
      <c r="C1796">
        <v>44207</v>
      </c>
      <c r="D1796" t="s">
        <v>34</v>
      </c>
      <c r="E1796" t="s">
        <v>74</v>
      </c>
      <c r="F1796" t="s">
        <v>75</v>
      </c>
      <c r="G1796" t="s">
        <v>19</v>
      </c>
      <c r="H1796">
        <v>20.000000000000007</v>
      </c>
      <c r="I1796">
        <v>325</v>
      </c>
      <c r="J1796" t="s">
        <v>16</v>
      </c>
    </row>
    <row r="1797" spans="1:10" x14ac:dyDescent="0.25">
      <c r="A1797" t="s">
        <v>28</v>
      </c>
      <c r="B1797">
        <v>1185732</v>
      </c>
      <c r="C1797">
        <v>44207</v>
      </c>
      <c r="D1797" t="s">
        <v>34</v>
      </c>
      <c r="E1797" t="s">
        <v>74</v>
      </c>
      <c r="F1797" t="s">
        <v>75</v>
      </c>
      <c r="G1797" t="s">
        <v>20</v>
      </c>
      <c r="H1797">
        <v>35</v>
      </c>
      <c r="I1797">
        <v>375</v>
      </c>
      <c r="J1797" t="s">
        <v>16</v>
      </c>
    </row>
    <row r="1798" spans="1:10" x14ac:dyDescent="0.25">
      <c r="A1798" t="s">
        <v>28</v>
      </c>
      <c r="B1798">
        <v>1185732</v>
      </c>
      <c r="C1798">
        <v>44207</v>
      </c>
      <c r="D1798" t="s">
        <v>34</v>
      </c>
      <c r="E1798" t="s">
        <v>74</v>
      </c>
      <c r="F1798" t="s">
        <v>75</v>
      </c>
      <c r="G1798" t="s">
        <v>21</v>
      </c>
      <c r="H1798">
        <v>25</v>
      </c>
      <c r="I1798">
        <v>475</v>
      </c>
      <c r="J1798" t="s">
        <v>16</v>
      </c>
    </row>
    <row r="1799" spans="1:10" x14ac:dyDescent="0.25">
      <c r="A1799" t="s">
        <v>28</v>
      </c>
      <c r="B1799">
        <v>1185732</v>
      </c>
      <c r="C1799">
        <v>44238</v>
      </c>
      <c r="D1799" t="s">
        <v>34</v>
      </c>
      <c r="E1799" t="s">
        <v>74</v>
      </c>
      <c r="F1799" t="s">
        <v>75</v>
      </c>
      <c r="G1799" t="s">
        <v>15</v>
      </c>
      <c r="H1799">
        <v>25</v>
      </c>
      <c r="I1799">
        <v>725</v>
      </c>
      <c r="J1799" t="s">
        <v>16</v>
      </c>
    </row>
    <row r="1800" spans="1:10" x14ac:dyDescent="0.25">
      <c r="A1800" t="s">
        <v>28</v>
      </c>
      <c r="B1800">
        <v>1185732</v>
      </c>
      <c r="C1800">
        <v>44238</v>
      </c>
      <c r="D1800" t="s">
        <v>34</v>
      </c>
      <c r="E1800" t="s">
        <v>74</v>
      </c>
      <c r="F1800" t="s">
        <v>75</v>
      </c>
      <c r="G1800" t="s">
        <v>17</v>
      </c>
      <c r="H1800">
        <v>25</v>
      </c>
      <c r="I1800">
        <v>375</v>
      </c>
      <c r="J1800" t="s">
        <v>16</v>
      </c>
    </row>
    <row r="1801" spans="1:10" x14ac:dyDescent="0.25">
      <c r="A1801" t="s">
        <v>28</v>
      </c>
      <c r="B1801">
        <v>1185732</v>
      </c>
      <c r="C1801">
        <v>44238</v>
      </c>
      <c r="D1801" t="s">
        <v>34</v>
      </c>
      <c r="E1801" t="s">
        <v>74</v>
      </c>
      <c r="F1801" t="s">
        <v>75</v>
      </c>
      <c r="G1801" t="s">
        <v>18</v>
      </c>
      <c r="H1801">
        <v>15.000000000000002</v>
      </c>
      <c r="I1801">
        <v>425</v>
      </c>
      <c r="J1801" t="s">
        <v>16</v>
      </c>
    </row>
    <row r="1802" spans="1:10" x14ac:dyDescent="0.25">
      <c r="A1802" t="s">
        <v>28</v>
      </c>
      <c r="B1802">
        <v>1185732</v>
      </c>
      <c r="C1802">
        <v>44238</v>
      </c>
      <c r="D1802" t="s">
        <v>29</v>
      </c>
      <c r="E1802" t="s">
        <v>76</v>
      </c>
      <c r="F1802" t="s">
        <v>77</v>
      </c>
      <c r="G1802" t="s">
        <v>19</v>
      </c>
      <c r="H1802">
        <v>20.000000000000007</v>
      </c>
      <c r="I1802">
        <v>300</v>
      </c>
      <c r="J1802" t="s">
        <v>16</v>
      </c>
    </row>
    <row r="1803" spans="1:10" x14ac:dyDescent="0.25">
      <c r="A1803" t="s">
        <v>28</v>
      </c>
      <c r="B1803">
        <v>1185732</v>
      </c>
      <c r="C1803">
        <v>44238</v>
      </c>
      <c r="D1803" t="s">
        <v>29</v>
      </c>
      <c r="E1803" t="s">
        <v>76</v>
      </c>
      <c r="F1803" t="s">
        <v>77</v>
      </c>
      <c r="G1803" t="s">
        <v>20</v>
      </c>
      <c r="H1803">
        <v>35</v>
      </c>
      <c r="I1803">
        <v>375</v>
      </c>
      <c r="J1803" t="s">
        <v>16</v>
      </c>
    </row>
    <row r="1804" spans="1:10" x14ac:dyDescent="0.25">
      <c r="A1804" t="s">
        <v>28</v>
      </c>
      <c r="B1804">
        <v>1185732</v>
      </c>
      <c r="C1804">
        <v>44238</v>
      </c>
      <c r="D1804" t="s">
        <v>29</v>
      </c>
      <c r="E1804" t="s">
        <v>76</v>
      </c>
      <c r="F1804" t="s">
        <v>77</v>
      </c>
      <c r="G1804" t="s">
        <v>21</v>
      </c>
      <c r="H1804">
        <v>25</v>
      </c>
      <c r="I1804">
        <v>450</v>
      </c>
      <c r="J1804" t="s">
        <v>16</v>
      </c>
    </row>
    <row r="1805" spans="1:10" x14ac:dyDescent="0.25">
      <c r="A1805" t="s">
        <v>28</v>
      </c>
      <c r="B1805">
        <v>1185732</v>
      </c>
      <c r="C1805">
        <v>44265</v>
      </c>
      <c r="D1805" t="s">
        <v>29</v>
      </c>
      <c r="E1805" t="s">
        <v>76</v>
      </c>
      <c r="F1805" t="s">
        <v>77</v>
      </c>
      <c r="G1805" t="s">
        <v>15</v>
      </c>
      <c r="H1805">
        <v>30.000000000000004</v>
      </c>
      <c r="I1805">
        <v>670</v>
      </c>
      <c r="J1805" t="s">
        <v>16</v>
      </c>
    </row>
    <row r="1806" spans="1:10" x14ac:dyDescent="0.25">
      <c r="A1806" t="s">
        <v>28</v>
      </c>
      <c r="B1806">
        <v>1185732</v>
      </c>
      <c r="C1806">
        <v>44265</v>
      </c>
      <c r="D1806" t="s">
        <v>29</v>
      </c>
      <c r="E1806" t="s">
        <v>76</v>
      </c>
      <c r="F1806" t="s">
        <v>77</v>
      </c>
      <c r="G1806" t="s">
        <v>17</v>
      </c>
      <c r="H1806">
        <v>30.000000000000004</v>
      </c>
      <c r="I1806">
        <v>350</v>
      </c>
      <c r="J1806" t="s">
        <v>16</v>
      </c>
    </row>
    <row r="1807" spans="1:10" x14ac:dyDescent="0.25">
      <c r="A1807" t="s">
        <v>28</v>
      </c>
      <c r="B1807">
        <v>1185732</v>
      </c>
      <c r="C1807">
        <v>44265</v>
      </c>
      <c r="D1807" t="s">
        <v>29</v>
      </c>
      <c r="E1807" t="s">
        <v>76</v>
      </c>
      <c r="F1807" t="s">
        <v>77</v>
      </c>
      <c r="G1807" t="s">
        <v>18</v>
      </c>
      <c r="H1807">
        <v>20.000000000000007</v>
      </c>
      <c r="I1807">
        <v>400</v>
      </c>
      <c r="J1807" t="s">
        <v>16</v>
      </c>
    </row>
    <row r="1808" spans="1:10" x14ac:dyDescent="0.25">
      <c r="A1808" t="s">
        <v>28</v>
      </c>
      <c r="B1808">
        <v>1185732</v>
      </c>
      <c r="C1808">
        <v>44265</v>
      </c>
      <c r="D1808" t="s">
        <v>29</v>
      </c>
      <c r="E1808" t="s">
        <v>76</v>
      </c>
      <c r="F1808" t="s">
        <v>77</v>
      </c>
      <c r="G1808" t="s">
        <v>19</v>
      </c>
      <c r="H1808">
        <v>25</v>
      </c>
      <c r="I1808">
        <v>250</v>
      </c>
      <c r="J1808" t="s">
        <v>16</v>
      </c>
    </row>
    <row r="1809" spans="1:10" x14ac:dyDescent="0.25">
      <c r="A1809" t="s">
        <v>28</v>
      </c>
      <c r="B1809">
        <v>1185732</v>
      </c>
      <c r="C1809">
        <v>44265</v>
      </c>
      <c r="D1809" t="s">
        <v>29</v>
      </c>
      <c r="E1809" t="s">
        <v>76</v>
      </c>
      <c r="F1809" t="s">
        <v>77</v>
      </c>
      <c r="G1809" t="s">
        <v>20</v>
      </c>
      <c r="H1809">
        <v>40</v>
      </c>
      <c r="I1809">
        <v>300</v>
      </c>
      <c r="J1809" t="s">
        <v>16</v>
      </c>
    </row>
    <row r="1810" spans="1:10" x14ac:dyDescent="0.25">
      <c r="A1810" t="s">
        <v>28</v>
      </c>
      <c r="B1810">
        <v>1185732</v>
      </c>
      <c r="C1810">
        <v>44265</v>
      </c>
      <c r="D1810" t="s">
        <v>29</v>
      </c>
      <c r="E1810" t="s">
        <v>76</v>
      </c>
      <c r="F1810" t="s">
        <v>77</v>
      </c>
      <c r="G1810" t="s">
        <v>21</v>
      </c>
      <c r="H1810">
        <v>30.000000000000004</v>
      </c>
      <c r="I1810">
        <v>400</v>
      </c>
      <c r="J1810" t="s">
        <v>16</v>
      </c>
    </row>
    <row r="1811" spans="1:10" x14ac:dyDescent="0.25">
      <c r="A1811" t="s">
        <v>28</v>
      </c>
      <c r="B1811">
        <v>1185732</v>
      </c>
      <c r="C1811">
        <v>44297</v>
      </c>
      <c r="D1811" t="s">
        <v>29</v>
      </c>
      <c r="E1811" t="s">
        <v>76</v>
      </c>
      <c r="F1811" t="s">
        <v>77</v>
      </c>
      <c r="G1811" t="s">
        <v>15</v>
      </c>
      <c r="H1811">
        <v>30.000000000000004</v>
      </c>
      <c r="I1811">
        <v>625</v>
      </c>
      <c r="J1811" t="s">
        <v>16</v>
      </c>
    </row>
    <row r="1812" spans="1:10" x14ac:dyDescent="0.25">
      <c r="A1812" t="s">
        <v>28</v>
      </c>
      <c r="B1812">
        <v>1185732</v>
      </c>
      <c r="C1812">
        <v>44297</v>
      </c>
      <c r="D1812" t="s">
        <v>29</v>
      </c>
      <c r="E1812" t="s">
        <v>76</v>
      </c>
      <c r="F1812" t="s">
        <v>77</v>
      </c>
      <c r="G1812" t="s">
        <v>17</v>
      </c>
      <c r="H1812">
        <v>25.000000000000007</v>
      </c>
      <c r="I1812">
        <v>325</v>
      </c>
      <c r="J1812" t="s">
        <v>16</v>
      </c>
    </row>
    <row r="1813" spans="1:10" x14ac:dyDescent="0.25">
      <c r="A1813" t="s">
        <v>28</v>
      </c>
      <c r="B1813">
        <v>1185732</v>
      </c>
      <c r="C1813">
        <v>44297</v>
      </c>
      <c r="D1813" t="s">
        <v>29</v>
      </c>
      <c r="E1813" t="s">
        <v>76</v>
      </c>
      <c r="F1813" t="s">
        <v>77</v>
      </c>
      <c r="G1813" t="s">
        <v>18</v>
      </c>
      <c r="H1813">
        <v>15.000000000000007</v>
      </c>
      <c r="I1813">
        <v>325</v>
      </c>
      <c r="J1813" t="s">
        <v>16</v>
      </c>
    </row>
    <row r="1814" spans="1:10" x14ac:dyDescent="0.25">
      <c r="A1814" t="s">
        <v>28</v>
      </c>
      <c r="B1814">
        <v>1185732</v>
      </c>
      <c r="C1814">
        <v>44297</v>
      </c>
      <c r="D1814" t="s">
        <v>29</v>
      </c>
      <c r="E1814" t="s">
        <v>76</v>
      </c>
      <c r="F1814" t="s">
        <v>77</v>
      </c>
      <c r="G1814" t="s">
        <v>19</v>
      </c>
      <c r="H1814">
        <v>20</v>
      </c>
      <c r="I1814">
        <v>250</v>
      </c>
      <c r="J1814" t="s">
        <v>16</v>
      </c>
    </row>
    <row r="1815" spans="1:10" x14ac:dyDescent="0.25">
      <c r="A1815" t="s">
        <v>28</v>
      </c>
      <c r="B1815">
        <v>1185732</v>
      </c>
      <c r="C1815">
        <v>44297</v>
      </c>
      <c r="D1815" t="s">
        <v>29</v>
      </c>
      <c r="E1815" t="s">
        <v>76</v>
      </c>
      <c r="F1815" t="s">
        <v>77</v>
      </c>
      <c r="G1815" t="s">
        <v>20</v>
      </c>
      <c r="H1815">
        <v>35</v>
      </c>
      <c r="I1815">
        <v>275</v>
      </c>
      <c r="J1815" t="s">
        <v>16</v>
      </c>
    </row>
    <row r="1816" spans="1:10" x14ac:dyDescent="0.25">
      <c r="A1816" t="s">
        <v>28</v>
      </c>
      <c r="B1816">
        <v>1185732</v>
      </c>
      <c r="C1816">
        <v>44297</v>
      </c>
      <c r="D1816" t="s">
        <v>29</v>
      </c>
      <c r="E1816" t="s">
        <v>76</v>
      </c>
      <c r="F1816" t="s">
        <v>77</v>
      </c>
      <c r="G1816" t="s">
        <v>21</v>
      </c>
      <c r="H1816">
        <v>25.000000000000007</v>
      </c>
      <c r="I1816">
        <v>400</v>
      </c>
      <c r="J1816" t="s">
        <v>16</v>
      </c>
    </row>
    <row r="1817" spans="1:10" x14ac:dyDescent="0.25">
      <c r="A1817" t="s">
        <v>28</v>
      </c>
      <c r="B1817">
        <v>1185732</v>
      </c>
      <c r="C1817">
        <v>44328</v>
      </c>
      <c r="D1817" t="s">
        <v>29</v>
      </c>
      <c r="E1817" t="s">
        <v>76</v>
      </c>
      <c r="F1817" t="s">
        <v>77</v>
      </c>
      <c r="G1817" t="s">
        <v>15</v>
      </c>
      <c r="H1817">
        <v>35</v>
      </c>
      <c r="I1817">
        <v>670</v>
      </c>
      <c r="J1817" t="s">
        <v>16</v>
      </c>
    </row>
    <row r="1818" spans="1:10" x14ac:dyDescent="0.25">
      <c r="A1818" t="s">
        <v>28</v>
      </c>
      <c r="B1818">
        <v>1185732</v>
      </c>
      <c r="C1818">
        <v>44328</v>
      </c>
      <c r="D1818" t="s">
        <v>29</v>
      </c>
      <c r="E1818" t="s">
        <v>76</v>
      </c>
      <c r="F1818" t="s">
        <v>77</v>
      </c>
      <c r="G1818" t="s">
        <v>17</v>
      </c>
      <c r="H1818">
        <v>30.000000000000011</v>
      </c>
      <c r="I1818">
        <v>375</v>
      </c>
      <c r="J1818" t="s">
        <v>16</v>
      </c>
    </row>
    <row r="1819" spans="1:10" x14ac:dyDescent="0.25">
      <c r="A1819" t="s">
        <v>28</v>
      </c>
      <c r="B1819">
        <v>1185732</v>
      </c>
      <c r="C1819">
        <v>44328</v>
      </c>
      <c r="D1819" t="s">
        <v>29</v>
      </c>
      <c r="E1819" t="s">
        <v>76</v>
      </c>
      <c r="F1819" t="s">
        <v>77</v>
      </c>
      <c r="G1819" t="s">
        <v>18</v>
      </c>
      <c r="H1819">
        <v>25.000000000000007</v>
      </c>
      <c r="I1819">
        <v>350</v>
      </c>
      <c r="J1819" t="s">
        <v>16</v>
      </c>
    </row>
    <row r="1820" spans="1:10" x14ac:dyDescent="0.25">
      <c r="A1820" t="s">
        <v>28</v>
      </c>
      <c r="B1820">
        <v>1185732</v>
      </c>
      <c r="C1820">
        <v>44328</v>
      </c>
      <c r="D1820" t="s">
        <v>29</v>
      </c>
      <c r="E1820" t="s">
        <v>76</v>
      </c>
      <c r="F1820" t="s">
        <v>77</v>
      </c>
      <c r="G1820" t="s">
        <v>19</v>
      </c>
      <c r="H1820">
        <v>25.000000000000007</v>
      </c>
      <c r="I1820">
        <v>275</v>
      </c>
      <c r="J1820" t="s">
        <v>16</v>
      </c>
    </row>
    <row r="1821" spans="1:10" x14ac:dyDescent="0.25">
      <c r="A1821" t="s">
        <v>28</v>
      </c>
      <c r="B1821">
        <v>1185732</v>
      </c>
      <c r="C1821">
        <v>44328</v>
      </c>
      <c r="D1821" t="s">
        <v>29</v>
      </c>
      <c r="E1821" t="s">
        <v>76</v>
      </c>
      <c r="F1821" t="s">
        <v>77</v>
      </c>
      <c r="G1821" t="s">
        <v>20</v>
      </c>
      <c r="H1821">
        <v>40</v>
      </c>
      <c r="I1821">
        <v>300</v>
      </c>
      <c r="J1821" t="s">
        <v>16</v>
      </c>
    </row>
    <row r="1822" spans="1:10" x14ac:dyDescent="0.25">
      <c r="A1822" t="s">
        <v>28</v>
      </c>
      <c r="B1822">
        <v>1185732</v>
      </c>
      <c r="C1822">
        <v>44328</v>
      </c>
      <c r="D1822" t="s">
        <v>29</v>
      </c>
      <c r="E1822" t="s">
        <v>76</v>
      </c>
      <c r="F1822" t="s">
        <v>77</v>
      </c>
      <c r="G1822" t="s">
        <v>21</v>
      </c>
      <c r="H1822">
        <v>44.999999999999993</v>
      </c>
      <c r="I1822">
        <v>400</v>
      </c>
      <c r="J1822" t="s">
        <v>16</v>
      </c>
    </row>
    <row r="1823" spans="1:10" x14ac:dyDescent="0.25">
      <c r="A1823" t="s">
        <v>28</v>
      </c>
      <c r="B1823">
        <v>1185732</v>
      </c>
      <c r="C1823">
        <v>44358</v>
      </c>
      <c r="D1823" t="s">
        <v>29</v>
      </c>
      <c r="E1823" t="s">
        <v>76</v>
      </c>
      <c r="F1823" t="s">
        <v>77</v>
      </c>
      <c r="G1823" t="s">
        <v>15</v>
      </c>
      <c r="H1823">
        <v>30.000000000000004</v>
      </c>
      <c r="I1823">
        <v>650</v>
      </c>
      <c r="J1823" t="s">
        <v>16</v>
      </c>
    </row>
    <row r="1824" spans="1:10" x14ac:dyDescent="0.25">
      <c r="A1824" t="s">
        <v>28</v>
      </c>
      <c r="B1824">
        <v>1185732</v>
      </c>
      <c r="C1824">
        <v>44358</v>
      </c>
      <c r="D1824" t="s">
        <v>29</v>
      </c>
      <c r="E1824" t="s">
        <v>76</v>
      </c>
      <c r="F1824" t="s">
        <v>77</v>
      </c>
      <c r="G1824" t="s">
        <v>17</v>
      </c>
      <c r="H1824">
        <v>25.000000000000011</v>
      </c>
      <c r="I1824">
        <v>400</v>
      </c>
      <c r="J1824" t="s">
        <v>16</v>
      </c>
    </row>
    <row r="1825" spans="1:10" x14ac:dyDescent="0.25">
      <c r="A1825" t="s">
        <v>28</v>
      </c>
      <c r="B1825">
        <v>1185732</v>
      </c>
      <c r="C1825">
        <v>44358</v>
      </c>
      <c r="D1825" t="s">
        <v>29</v>
      </c>
      <c r="E1825" t="s">
        <v>76</v>
      </c>
      <c r="F1825" t="s">
        <v>77</v>
      </c>
      <c r="G1825" t="s">
        <v>18</v>
      </c>
      <c r="H1825">
        <v>20.000000000000007</v>
      </c>
      <c r="I1825">
        <v>425</v>
      </c>
      <c r="J1825" t="s">
        <v>16</v>
      </c>
    </row>
    <row r="1826" spans="1:10" x14ac:dyDescent="0.25">
      <c r="A1826" t="s">
        <v>28</v>
      </c>
      <c r="B1826">
        <v>1185732</v>
      </c>
      <c r="C1826">
        <v>44358</v>
      </c>
      <c r="D1826" t="s">
        <v>29</v>
      </c>
      <c r="E1826" t="s">
        <v>76</v>
      </c>
      <c r="F1826" t="s">
        <v>77</v>
      </c>
      <c r="G1826" t="s">
        <v>19</v>
      </c>
      <c r="H1826">
        <v>20.000000000000007</v>
      </c>
      <c r="I1826">
        <v>400</v>
      </c>
      <c r="J1826" t="s">
        <v>16</v>
      </c>
    </row>
    <row r="1827" spans="1:10" x14ac:dyDescent="0.25">
      <c r="A1827" t="s">
        <v>28</v>
      </c>
      <c r="B1827">
        <v>1185732</v>
      </c>
      <c r="C1827">
        <v>44358</v>
      </c>
      <c r="D1827" t="s">
        <v>29</v>
      </c>
      <c r="E1827" t="s">
        <v>76</v>
      </c>
      <c r="F1827" t="s">
        <v>77</v>
      </c>
      <c r="G1827" t="s">
        <v>20</v>
      </c>
      <c r="H1827">
        <v>35</v>
      </c>
      <c r="I1827">
        <v>400</v>
      </c>
      <c r="J1827" t="s">
        <v>16</v>
      </c>
    </row>
    <row r="1828" spans="1:10" x14ac:dyDescent="0.25">
      <c r="A1828" t="s">
        <v>28</v>
      </c>
      <c r="B1828">
        <v>1185732</v>
      </c>
      <c r="C1828">
        <v>44358</v>
      </c>
      <c r="D1828" t="s">
        <v>29</v>
      </c>
      <c r="E1828" t="s">
        <v>76</v>
      </c>
      <c r="F1828" t="s">
        <v>77</v>
      </c>
      <c r="G1828" t="s">
        <v>21</v>
      </c>
      <c r="H1828">
        <v>40</v>
      </c>
      <c r="I1828">
        <v>575</v>
      </c>
      <c r="J1828" t="s">
        <v>16</v>
      </c>
    </row>
    <row r="1829" spans="1:10" x14ac:dyDescent="0.25">
      <c r="A1829" t="s">
        <v>28</v>
      </c>
      <c r="B1829">
        <v>1185732</v>
      </c>
      <c r="C1829">
        <v>44387</v>
      </c>
      <c r="D1829" t="s">
        <v>29</v>
      </c>
      <c r="E1829" t="s">
        <v>76</v>
      </c>
      <c r="F1829" t="s">
        <v>77</v>
      </c>
      <c r="G1829" t="s">
        <v>15</v>
      </c>
      <c r="H1829">
        <v>35</v>
      </c>
      <c r="I1829">
        <v>800</v>
      </c>
      <c r="J1829" t="s">
        <v>16</v>
      </c>
    </row>
    <row r="1830" spans="1:10" x14ac:dyDescent="0.25">
      <c r="A1830" t="s">
        <v>28</v>
      </c>
      <c r="B1830">
        <v>1185732</v>
      </c>
      <c r="C1830">
        <v>44387</v>
      </c>
      <c r="D1830" t="s">
        <v>29</v>
      </c>
      <c r="E1830" t="s">
        <v>76</v>
      </c>
      <c r="F1830" t="s">
        <v>77</v>
      </c>
      <c r="G1830" t="s">
        <v>17</v>
      </c>
      <c r="H1830">
        <v>30.000000000000011</v>
      </c>
      <c r="I1830">
        <v>550</v>
      </c>
      <c r="J1830" t="s">
        <v>16</v>
      </c>
    </row>
    <row r="1831" spans="1:10" x14ac:dyDescent="0.25">
      <c r="A1831" t="s">
        <v>28</v>
      </c>
      <c r="B1831">
        <v>1185732</v>
      </c>
      <c r="C1831">
        <v>44387</v>
      </c>
      <c r="D1831" t="s">
        <v>29</v>
      </c>
      <c r="E1831" t="s">
        <v>76</v>
      </c>
      <c r="F1831" t="s">
        <v>77</v>
      </c>
      <c r="G1831" t="s">
        <v>18</v>
      </c>
      <c r="H1831">
        <v>25.000000000000007</v>
      </c>
      <c r="I1831">
        <v>475</v>
      </c>
      <c r="J1831" t="s">
        <v>16</v>
      </c>
    </row>
    <row r="1832" spans="1:10" x14ac:dyDescent="0.25">
      <c r="A1832" t="s">
        <v>28</v>
      </c>
      <c r="B1832">
        <v>1185732</v>
      </c>
      <c r="C1832">
        <v>44387</v>
      </c>
      <c r="D1832" t="s">
        <v>29</v>
      </c>
      <c r="E1832" t="s">
        <v>76</v>
      </c>
      <c r="F1832" t="s">
        <v>77</v>
      </c>
      <c r="G1832" t="s">
        <v>19</v>
      </c>
      <c r="H1832">
        <v>25.000000000000007</v>
      </c>
      <c r="I1832">
        <v>425</v>
      </c>
      <c r="J1832" t="s">
        <v>16</v>
      </c>
    </row>
    <row r="1833" spans="1:10" x14ac:dyDescent="0.25">
      <c r="A1833" t="s">
        <v>28</v>
      </c>
      <c r="B1833">
        <v>1185732</v>
      </c>
      <c r="C1833">
        <v>44387</v>
      </c>
      <c r="D1833" t="s">
        <v>29</v>
      </c>
      <c r="E1833" t="s">
        <v>76</v>
      </c>
      <c r="F1833" t="s">
        <v>77</v>
      </c>
      <c r="G1833" t="s">
        <v>20</v>
      </c>
      <c r="H1833">
        <v>35</v>
      </c>
      <c r="I1833">
        <v>425</v>
      </c>
      <c r="J1833" t="s">
        <v>16</v>
      </c>
    </row>
    <row r="1834" spans="1:10" x14ac:dyDescent="0.25">
      <c r="A1834" t="s">
        <v>28</v>
      </c>
      <c r="B1834">
        <v>1185732</v>
      </c>
      <c r="C1834">
        <v>44387</v>
      </c>
      <c r="D1834" t="s">
        <v>29</v>
      </c>
      <c r="E1834" t="s">
        <v>76</v>
      </c>
      <c r="F1834" t="s">
        <v>77</v>
      </c>
      <c r="G1834" t="s">
        <v>21</v>
      </c>
      <c r="H1834">
        <v>40</v>
      </c>
      <c r="I1834">
        <v>600</v>
      </c>
      <c r="J1834" t="s">
        <v>16</v>
      </c>
    </row>
    <row r="1835" spans="1:10" x14ac:dyDescent="0.25">
      <c r="A1835" t="s">
        <v>28</v>
      </c>
      <c r="B1835">
        <v>1185732</v>
      </c>
      <c r="C1835">
        <v>44419</v>
      </c>
      <c r="D1835" t="s">
        <v>29</v>
      </c>
      <c r="E1835" t="s">
        <v>76</v>
      </c>
      <c r="F1835" t="s">
        <v>77</v>
      </c>
      <c r="G1835" t="s">
        <v>15</v>
      </c>
      <c r="H1835">
        <v>35</v>
      </c>
      <c r="I1835">
        <v>750</v>
      </c>
      <c r="J1835" t="s">
        <v>16</v>
      </c>
    </row>
    <row r="1836" spans="1:10" x14ac:dyDescent="0.25">
      <c r="A1836" t="s">
        <v>28</v>
      </c>
      <c r="B1836">
        <v>1185732</v>
      </c>
      <c r="C1836">
        <v>44419</v>
      </c>
      <c r="D1836" t="s">
        <v>29</v>
      </c>
      <c r="E1836" t="s">
        <v>76</v>
      </c>
      <c r="F1836" t="s">
        <v>77</v>
      </c>
      <c r="G1836" t="s">
        <v>17</v>
      </c>
      <c r="H1836">
        <v>35.000000000000007</v>
      </c>
      <c r="I1836">
        <v>525</v>
      </c>
      <c r="J1836" t="s">
        <v>16</v>
      </c>
    </row>
    <row r="1837" spans="1:10" x14ac:dyDescent="0.25">
      <c r="A1837" t="s">
        <v>28</v>
      </c>
      <c r="B1837">
        <v>1185732</v>
      </c>
      <c r="C1837">
        <v>44419</v>
      </c>
      <c r="D1837" t="s">
        <v>29</v>
      </c>
      <c r="E1837" t="s">
        <v>76</v>
      </c>
      <c r="F1837" t="s">
        <v>77</v>
      </c>
      <c r="G1837" t="s">
        <v>18</v>
      </c>
      <c r="H1837">
        <v>30.000000000000004</v>
      </c>
      <c r="I1837">
        <v>450</v>
      </c>
      <c r="J1837" t="s">
        <v>16</v>
      </c>
    </row>
    <row r="1838" spans="1:10" x14ac:dyDescent="0.25">
      <c r="A1838" t="s">
        <v>28</v>
      </c>
      <c r="B1838">
        <v>1185732</v>
      </c>
      <c r="C1838">
        <v>44419</v>
      </c>
      <c r="D1838" t="s">
        <v>29</v>
      </c>
      <c r="E1838" t="s">
        <v>76</v>
      </c>
      <c r="F1838" t="s">
        <v>77</v>
      </c>
      <c r="G1838" t="s">
        <v>19</v>
      </c>
      <c r="H1838">
        <v>20.000000000000007</v>
      </c>
      <c r="I1838">
        <v>375</v>
      </c>
      <c r="J1838" t="s">
        <v>16</v>
      </c>
    </row>
    <row r="1839" spans="1:10" x14ac:dyDescent="0.25">
      <c r="A1839" t="s">
        <v>28</v>
      </c>
      <c r="B1839">
        <v>1185732</v>
      </c>
      <c r="C1839">
        <v>44419</v>
      </c>
      <c r="D1839" t="s">
        <v>29</v>
      </c>
      <c r="E1839" t="s">
        <v>76</v>
      </c>
      <c r="F1839" t="s">
        <v>77</v>
      </c>
      <c r="G1839" t="s">
        <v>20</v>
      </c>
      <c r="H1839">
        <v>30.000000000000004</v>
      </c>
      <c r="I1839">
        <v>350</v>
      </c>
      <c r="J1839" t="s">
        <v>16</v>
      </c>
    </row>
    <row r="1840" spans="1:10" x14ac:dyDescent="0.25">
      <c r="A1840" t="s">
        <v>28</v>
      </c>
      <c r="B1840">
        <v>1185732</v>
      </c>
      <c r="C1840">
        <v>44419</v>
      </c>
      <c r="D1840" t="s">
        <v>29</v>
      </c>
      <c r="E1840" t="s">
        <v>76</v>
      </c>
      <c r="F1840" t="s">
        <v>77</v>
      </c>
      <c r="G1840" t="s">
        <v>21</v>
      </c>
      <c r="H1840">
        <v>35</v>
      </c>
      <c r="I1840">
        <v>525</v>
      </c>
      <c r="J1840" t="s">
        <v>16</v>
      </c>
    </row>
    <row r="1841" spans="1:10" x14ac:dyDescent="0.25">
      <c r="A1841" t="s">
        <v>28</v>
      </c>
      <c r="B1841">
        <v>1185732</v>
      </c>
      <c r="C1841">
        <v>44451</v>
      </c>
      <c r="D1841" t="s">
        <v>29</v>
      </c>
      <c r="E1841" t="s">
        <v>76</v>
      </c>
      <c r="F1841" t="s">
        <v>77</v>
      </c>
      <c r="G1841" t="s">
        <v>15</v>
      </c>
      <c r="H1841">
        <v>30.000000000000004</v>
      </c>
      <c r="I1841">
        <v>650</v>
      </c>
      <c r="J1841" t="s">
        <v>16</v>
      </c>
    </row>
    <row r="1842" spans="1:10" x14ac:dyDescent="0.25">
      <c r="A1842" t="s">
        <v>28</v>
      </c>
      <c r="B1842">
        <v>1185732</v>
      </c>
      <c r="C1842">
        <v>44451</v>
      </c>
      <c r="D1842" t="s">
        <v>29</v>
      </c>
      <c r="E1842" t="s">
        <v>76</v>
      </c>
      <c r="F1842" t="s">
        <v>77</v>
      </c>
      <c r="G1842" t="s">
        <v>17</v>
      </c>
      <c r="H1842">
        <v>25.000000000000011</v>
      </c>
      <c r="I1842">
        <v>450</v>
      </c>
      <c r="J1842" t="s">
        <v>16</v>
      </c>
    </row>
    <row r="1843" spans="1:10" x14ac:dyDescent="0.25">
      <c r="A1843" t="s">
        <v>28</v>
      </c>
      <c r="B1843">
        <v>1185732</v>
      </c>
      <c r="C1843">
        <v>44451</v>
      </c>
      <c r="D1843" t="s">
        <v>29</v>
      </c>
      <c r="E1843" t="s">
        <v>76</v>
      </c>
      <c r="F1843" t="s">
        <v>77</v>
      </c>
      <c r="G1843" t="s">
        <v>18</v>
      </c>
      <c r="H1843">
        <v>10.000000000000002</v>
      </c>
      <c r="I1843">
        <v>350</v>
      </c>
      <c r="J1843" t="s">
        <v>16</v>
      </c>
    </row>
    <row r="1844" spans="1:10" x14ac:dyDescent="0.25">
      <c r="A1844" t="s">
        <v>28</v>
      </c>
      <c r="B1844">
        <v>1185732</v>
      </c>
      <c r="C1844">
        <v>44451</v>
      </c>
      <c r="D1844" t="s">
        <v>29</v>
      </c>
      <c r="E1844" t="s">
        <v>76</v>
      </c>
      <c r="F1844" t="s">
        <v>77</v>
      </c>
      <c r="G1844" t="s">
        <v>19</v>
      </c>
      <c r="H1844">
        <v>10.000000000000002</v>
      </c>
      <c r="I1844">
        <v>325</v>
      </c>
      <c r="J1844" t="s">
        <v>16</v>
      </c>
    </row>
    <row r="1845" spans="1:10" x14ac:dyDescent="0.25">
      <c r="A1845" t="s">
        <v>28</v>
      </c>
      <c r="B1845">
        <v>1185732</v>
      </c>
      <c r="C1845">
        <v>44451</v>
      </c>
      <c r="D1845" t="s">
        <v>29</v>
      </c>
      <c r="E1845" t="s">
        <v>76</v>
      </c>
      <c r="F1845" t="s">
        <v>77</v>
      </c>
      <c r="G1845" t="s">
        <v>20</v>
      </c>
      <c r="H1845">
        <v>20</v>
      </c>
      <c r="I1845">
        <v>325</v>
      </c>
      <c r="J1845" t="s">
        <v>16</v>
      </c>
    </row>
    <row r="1846" spans="1:10" x14ac:dyDescent="0.25">
      <c r="A1846" t="s">
        <v>28</v>
      </c>
      <c r="B1846">
        <v>1185732</v>
      </c>
      <c r="C1846">
        <v>44451</v>
      </c>
      <c r="D1846" t="s">
        <v>29</v>
      </c>
      <c r="E1846" t="s">
        <v>76</v>
      </c>
      <c r="F1846" t="s">
        <v>77</v>
      </c>
      <c r="G1846" t="s">
        <v>21</v>
      </c>
      <c r="H1846">
        <v>25.000000000000007</v>
      </c>
      <c r="I1846">
        <v>400</v>
      </c>
      <c r="J1846" t="s">
        <v>16</v>
      </c>
    </row>
    <row r="1847" spans="1:10" x14ac:dyDescent="0.25">
      <c r="A1847" t="s">
        <v>28</v>
      </c>
      <c r="B1847">
        <v>1185732</v>
      </c>
      <c r="C1847">
        <v>44480</v>
      </c>
      <c r="D1847" t="s">
        <v>29</v>
      </c>
      <c r="E1847" t="s">
        <v>76</v>
      </c>
      <c r="F1847" t="s">
        <v>77</v>
      </c>
      <c r="G1847" t="s">
        <v>15</v>
      </c>
      <c r="H1847">
        <v>30</v>
      </c>
      <c r="I1847">
        <v>575</v>
      </c>
      <c r="J1847" t="s">
        <v>16</v>
      </c>
    </row>
    <row r="1848" spans="1:10" x14ac:dyDescent="0.25">
      <c r="A1848" t="s">
        <v>28</v>
      </c>
      <c r="B1848">
        <v>1185732</v>
      </c>
      <c r="C1848">
        <v>44480</v>
      </c>
      <c r="D1848" t="s">
        <v>29</v>
      </c>
      <c r="E1848" t="s">
        <v>76</v>
      </c>
      <c r="F1848" t="s">
        <v>77</v>
      </c>
      <c r="G1848" t="s">
        <v>17</v>
      </c>
      <c r="H1848">
        <v>20</v>
      </c>
      <c r="I1848">
        <v>400</v>
      </c>
      <c r="J1848" t="s">
        <v>16</v>
      </c>
    </row>
    <row r="1849" spans="1:10" x14ac:dyDescent="0.25">
      <c r="A1849" t="s">
        <v>28</v>
      </c>
      <c r="B1849">
        <v>1185732</v>
      </c>
      <c r="C1849">
        <v>44480</v>
      </c>
      <c r="D1849" t="s">
        <v>29</v>
      </c>
      <c r="E1849" t="s">
        <v>76</v>
      </c>
      <c r="F1849" t="s">
        <v>77</v>
      </c>
      <c r="G1849" t="s">
        <v>18</v>
      </c>
      <c r="H1849">
        <v>20</v>
      </c>
      <c r="I1849">
        <v>300</v>
      </c>
      <c r="J1849" t="s">
        <v>16</v>
      </c>
    </row>
    <row r="1850" spans="1:10" x14ac:dyDescent="0.25">
      <c r="A1850" t="s">
        <v>28</v>
      </c>
      <c r="B1850">
        <v>1185732</v>
      </c>
      <c r="C1850">
        <v>44480</v>
      </c>
      <c r="D1850" t="s">
        <v>29</v>
      </c>
      <c r="E1850" t="s">
        <v>76</v>
      </c>
      <c r="F1850" t="s">
        <v>77</v>
      </c>
      <c r="G1850" t="s">
        <v>19</v>
      </c>
      <c r="H1850">
        <v>20</v>
      </c>
      <c r="I1850">
        <v>275</v>
      </c>
      <c r="J1850" t="s">
        <v>16</v>
      </c>
    </row>
    <row r="1851" spans="1:10" x14ac:dyDescent="0.25">
      <c r="A1851" t="s">
        <v>28</v>
      </c>
      <c r="B1851">
        <v>1185732</v>
      </c>
      <c r="C1851">
        <v>44480</v>
      </c>
      <c r="D1851" t="s">
        <v>29</v>
      </c>
      <c r="E1851" t="s">
        <v>76</v>
      </c>
      <c r="F1851" t="s">
        <v>77</v>
      </c>
      <c r="G1851" t="s">
        <v>20</v>
      </c>
      <c r="H1851">
        <v>30</v>
      </c>
      <c r="I1851">
        <v>275</v>
      </c>
      <c r="J1851" t="s">
        <v>16</v>
      </c>
    </row>
    <row r="1852" spans="1:10" x14ac:dyDescent="0.25">
      <c r="A1852" t="s">
        <v>28</v>
      </c>
      <c r="B1852">
        <v>1185732</v>
      </c>
      <c r="C1852">
        <v>44480</v>
      </c>
      <c r="D1852" t="s">
        <v>29</v>
      </c>
      <c r="E1852" t="s">
        <v>76</v>
      </c>
      <c r="F1852" t="s">
        <v>77</v>
      </c>
      <c r="G1852" t="s">
        <v>21</v>
      </c>
      <c r="H1852">
        <v>34.999999999999993</v>
      </c>
      <c r="I1852">
        <v>400</v>
      </c>
      <c r="J1852" t="s">
        <v>16</v>
      </c>
    </row>
    <row r="1853" spans="1:10" x14ac:dyDescent="0.25">
      <c r="A1853" t="s">
        <v>28</v>
      </c>
      <c r="B1853">
        <v>1185732</v>
      </c>
      <c r="C1853">
        <v>44511</v>
      </c>
      <c r="D1853" t="s">
        <v>29</v>
      </c>
      <c r="E1853" t="s">
        <v>76</v>
      </c>
      <c r="F1853" t="s">
        <v>77</v>
      </c>
      <c r="G1853" t="s">
        <v>15</v>
      </c>
      <c r="H1853">
        <v>30.000000000000004</v>
      </c>
      <c r="I1853">
        <v>550</v>
      </c>
      <c r="J1853" t="s">
        <v>16</v>
      </c>
    </row>
    <row r="1854" spans="1:10" x14ac:dyDescent="0.25">
      <c r="A1854" t="s">
        <v>28</v>
      </c>
      <c r="B1854">
        <v>1185732</v>
      </c>
      <c r="C1854">
        <v>44511</v>
      </c>
      <c r="D1854" t="s">
        <v>29</v>
      </c>
      <c r="E1854" t="s">
        <v>76</v>
      </c>
      <c r="F1854" t="s">
        <v>77</v>
      </c>
      <c r="G1854" t="s">
        <v>17</v>
      </c>
      <c r="H1854">
        <v>20.000000000000007</v>
      </c>
      <c r="I1854">
        <v>400</v>
      </c>
      <c r="J1854" t="s">
        <v>16</v>
      </c>
    </row>
    <row r="1855" spans="1:10" x14ac:dyDescent="0.25">
      <c r="A1855" t="s">
        <v>28</v>
      </c>
      <c r="B1855">
        <v>1185732</v>
      </c>
      <c r="C1855">
        <v>44511</v>
      </c>
      <c r="D1855" t="s">
        <v>29</v>
      </c>
      <c r="E1855" t="s">
        <v>76</v>
      </c>
      <c r="F1855" t="s">
        <v>77</v>
      </c>
      <c r="G1855" t="s">
        <v>18</v>
      </c>
      <c r="H1855">
        <v>20.000000000000007</v>
      </c>
      <c r="I1855">
        <v>345</v>
      </c>
      <c r="J1855" t="s">
        <v>16</v>
      </c>
    </row>
    <row r="1856" spans="1:10" x14ac:dyDescent="0.25">
      <c r="A1856" t="s">
        <v>28</v>
      </c>
      <c r="B1856">
        <v>1185732</v>
      </c>
      <c r="C1856">
        <v>44511</v>
      </c>
      <c r="D1856" t="s">
        <v>29</v>
      </c>
      <c r="E1856" t="s">
        <v>76</v>
      </c>
      <c r="F1856" t="s">
        <v>77</v>
      </c>
      <c r="G1856" t="s">
        <v>19</v>
      </c>
      <c r="H1856">
        <v>20.000000000000007</v>
      </c>
      <c r="I1856">
        <v>375</v>
      </c>
      <c r="J1856" t="s">
        <v>16</v>
      </c>
    </row>
    <row r="1857" spans="1:10" x14ac:dyDescent="0.25">
      <c r="A1857" t="s">
        <v>28</v>
      </c>
      <c r="B1857">
        <v>1185732</v>
      </c>
      <c r="C1857">
        <v>44511</v>
      </c>
      <c r="D1857" t="s">
        <v>29</v>
      </c>
      <c r="E1857" t="s">
        <v>76</v>
      </c>
      <c r="F1857" t="s">
        <v>77</v>
      </c>
      <c r="G1857" t="s">
        <v>20</v>
      </c>
      <c r="H1857">
        <v>40</v>
      </c>
      <c r="I1857">
        <v>350</v>
      </c>
      <c r="J1857" t="s">
        <v>16</v>
      </c>
    </row>
    <row r="1858" spans="1:10" x14ac:dyDescent="0.25">
      <c r="A1858" t="s">
        <v>28</v>
      </c>
      <c r="B1858">
        <v>1185732</v>
      </c>
      <c r="C1858">
        <v>44511</v>
      </c>
      <c r="D1858" t="s">
        <v>29</v>
      </c>
      <c r="E1858" t="s">
        <v>76</v>
      </c>
      <c r="F1858" t="s">
        <v>77</v>
      </c>
      <c r="G1858" t="s">
        <v>21</v>
      </c>
      <c r="H1858">
        <v>44.999999999999986</v>
      </c>
      <c r="I1858">
        <v>450</v>
      </c>
      <c r="J1858" t="s">
        <v>16</v>
      </c>
    </row>
    <row r="1859" spans="1:10" x14ac:dyDescent="0.25">
      <c r="A1859" t="s">
        <v>28</v>
      </c>
      <c r="B1859">
        <v>1185732</v>
      </c>
      <c r="C1859">
        <v>44540</v>
      </c>
      <c r="D1859" t="s">
        <v>29</v>
      </c>
      <c r="E1859" t="s">
        <v>76</v>
      </c>
      <c r="F1859" t="s">
        <v>77</v>
      </c>
      <c r="G1859" t="s">
        <v>15</v>
      </c>
      <c r="H1859">
        <v>40</v>
      </c>
      <c r="I1859">
        <v>700</v>
      </c>
      <c r="J1859" t="s">
        <v>16</v>
      </c>
    </row>
    <row r="1860" spans="1:10" x14ac:dyDescent="0.25">
      <c r="A1860" t="s">
        <v>28</v>
      </c>
      <c r="B1860">
        <v>1185732</v>
      </c>
      <c r="C1860">
        <v>44540</v>
      </c>
      <c r="D1860" t="s">
        <v>29</v>
      </c>
      <c r="E1860" t="s">
        <v>76</v>
      </c>
      <c r="F1860" t="s">
        <v>77</v>
      </c>
      <c r="G1860" t="s">
        <v>17</v>
      </c>
      <c r="H1860">
        <v>30.000000000000004</v>
      </c>
      <c r="I1860">
        <v>500</v>
      </c>
      <c r="J1860" t="s">
        <v>16</v>
      </c>
    </row>
    <row r="1861" spans="1:10" x14ac:dyDescent="0.25">
      <c r="A1861" t="s">
        <v>28</v>
      </c>
      <c r="B1861">
        <v>1185732</v>
      </c>
      <c r="C1861">
        <v>44540</v>
      </c>
      <c r="D1861" t="s">
        <v>29</v>
      </c>
      <c r="E1861" t="s">
        <v>76</v>
      </c>
      <c r="F1861" t="s">
        <v>77</v>
      </c>
      <c r="G1861" t="s">
        <v>18</v>
      </c>
      <c r="H1861">
        <v>30.000000000000004</v>
      </c>
      <c r="I1861">
        <v>450</v>
      </c>
      <c r="J1861" t="s">
        <v>16</v>
      </c>
    </row>
    <row r="1862" spans="1:10" x14ac:dyDescent="0.25">
      <c r="A1862" t="s">
        <v>28</v>
      </c>
      <c r="B1862">
        <v>1185732</v>
      </c>
      <c r="C1862">
        <v>44540</v>
      </c>
      <c r="D1862" t="s">
        <v>29</v>
      </c>
      <c r="E1862" t="s">
        <v>76</v>
      </c>
      <c r="F1862" t="s">
        <v>77</v>
      </c>
      <c r="G1862" t="s">
        <v>19</v>
      </c>
      <c r="H1862">
        <v>30.000000000000004</v>
      </c>
      <c r="I1862">
        <v>400</v>
      </c>
      <c r="J1862" t="s">
        <v>16</v>
      </c>
    </row>
    <row r="1863" spans="1:10" x14ac:dyDescent="0.25">
      <c r="A1863" t="s">
        <v>28</v>
      </c>
      <c r="B1863">
        <v>1185732</v>
      </c>
      <c r="C1863">
        <v>44540</v>
      </c>
      <c r="D1863" t="s">
        <v>29</v>
      </c>
      <c r="E1863" t="s">
        <v>76</v>
      </c>
      <c r="F1863" t="s">
        <v>77</v>
      </c>
      <c r="G1863" t="s">
        <v>20</v>
      </c>
      <c r="H1863">
        <v>40</v>
      </c>
      <c r="I1863">
        <v>400</v>
      </c>
      <c r="J1863" t="s">
        <v>16</v>
      </c>
    </row>
    <row r="1864" spans="1:10" x14ac:dyDescent="0.25">
      <c r="A1864" t="s">
        <v>28</v>
      </c>
      <c r="B1864">
        <v>1185732</v>
      </c>
      <c r="C1864">
        <v>44540</v>
      </c>
      <c r="D1864" t="s">
        <v>29</v>
      </c>
      <c r="E1864" t="s">
        <v>76</v>
      </c>
      <c r="F1864" t="s">
        <v>77</v>
      </c>
      <c r="G1864" t="s">
        <v>21</v>
      </c>
      <c r="H1864">
        <v>44.999999999999986</v>
      </c>
      <c r="I1864">
        <v>500</v>
      </c>
      <c r="J1864" t="s">
        <v>16</v>
      </c>
    </row>
    <row r="1865" spans="1:10" x14ac:dyDescent="0.25">
      <c r="A1865" t="s">
        <v>28</v>
      </c>
      <c r="B1865">
        <v>1128299</v>
      </c>
      <c r="C1865">
        <v>44220</v>
      </c>
      <c r="D1865" t="s">
        <v>29</v>
      </c>
      <c r="E1865" t="s">
        <v>76</v>
      </c>
      <c r="F1865" t="s">
        <v>77</v>
      </c>
      <c r="G1865" t="s">
        <v>15</v>
      </c>
      <c r="H1865">
        <v>30.000000000000004</v>
      </c>
      <c r="I1865">
        <v>350</v>
      </c>
      <c r="J1865" t="s">
        <v>16</v>
      </c>
    </row>
    <row r="1866" spans="1:10" x14ac:dyDescent="0.25">
      <c r="A1866" t="s">
        <v>28</v>
      </c>
      <c r="B1866">
        <v>1128299</v>
      </c>
      <c r="C1866">
        <v>44220</v>
      </c>
      <c r="D1866" t="s">
        <v>29</v>
      </c>
      <c r="E1866" t="s">
        <v>76</v>
      </c>
      <c r="F1866" t="s">
        <v>77</v>
      </c>
      <c r="G1866" t="s">
        <v>17</v>
      </c>
      <c r="H1866">
        <v>40</v>
      </c>
      <c r="I1866">
        <v>350</v>
      </c>
      <c r="J1866" t="s">
        <v>16</v>
      </c>
    </row>
    <row r="1867" spans="1:10" x14ac:dyDescent="0.25">
      <c r="A1867" t="s">
        <v>28</v>
      </c>
      <c r="B1867">
        <v>1128299</v>
      </c>
      <c r="C1867">
        <v>44220</v>
      </c>
      <c r="D1867" t="s">
        <v>29</v>
      </c>
      <c r="E1867" t="s">
        <v>76</v>
      </c>
      <c r="F1867" t="s">
        <v>77</v>
      </c>
      <c r="G1867" t="s">
        <v>18</v>
      </c>
      <c r="H1867">
        <v>40</v>
      </c>
      <c r="I1867">
        <v>350</v>
      </c>
      <c r="J1867" t="s">
        <v>16</v>
      </c>
    </row>
    <row r="1868" spans="1:10" x14ac:dyDescent="0.25">
      <c r="A1868" t="s">
        <v>28</v>
      </c>
      <c r="B1868">
        <v>1128299</v>
      </c>
      <c r="C1868">
        <v>44220</v>
      </c>
      <c r="D1868" t="s">
        <v>29</v>
      </c>
      <c r="E1868" t="s">
        <v>76</v>
      </c>
      <c r="F1868" t="s">
        <v>77</v>
      </c>
      <c r="G1868" t="s">
        <v>19</v>
      </c>
      <c r="H1868">
        <v>40</v>
      </c>
      <c r="I1868">
        <v>200</v>
      </c>
      <c r="J1868" t="s">
        <v>16</v>
      </c>
    </row>
    <row r="1869" spans="1:10" x14ac:dyDescent="0.25">
      <c r="A1869" t="s">
        <v>28</v>
      </c>
      <c r="B1869">
        <v>1128299</v>
      </c>
      <c r="C1869">
        <v>44220</v>
      </c>
      <c r="D1869" t="s">
        <v>29</v>
      </c>
      <c r="E1869" t="s">
        <v>76</v>
      </c>
      <c r="F1869" t="s">
        <v>77</v>
      </c>
      <c r="G1869" t="s">
        <v>20</v>
      </c>
      <c r="H1869">
        <v>45.000000000000007</v>
      </c>
      <c r="I1869">
        <v>150</v>
      </c>
      <c r="J1869" t="s">
        <v>16</v>
      </c>
    </row>
    <row r="1870" spans="1:10" x14ac:dyDescent="0.25">
      <c r="A1870" t="s">
        <v>28</v>
      </c>
      <c r="B1870">
        <v>1128299</v>
      </c>
      <c r="C1870">
        <v>44220</v>
      </c>
      <c r="D1870" t="s">
        <v>29</v>
      </c>
      <c r="E1870" t="s">
        <v>76</v>
      </c>
      <c r="F1870" t="s">
        <v>77</v>
      </c>
      <c r="G1870" t="s">
        <v>21</v>
      </c>
      <c r="H1870">
        <v>40</v>
      </c>
      <c r="I1870">
        <v>400</v>
      </c>
      <c r="J1870" t="s">
        <v>16</v>
      </c>
    </row>
    <row r="1871" spans="1:10" x14ac:dyDescent="0.25">
      <c r="A1871" t="s">
        <v>28</v>
      </c>
      <c r="B1871">
        <v>1128299</v>
      </c>
      <c r="C1871">
        <v>44251</v>
      </c>
      <c r="D1871" t="s">
        <v>29</v>
      </c>
      <c r="E1871" t="s">
        <v>76</v>
      </c>
      <c r="F1871" t="s">
        <v>77</v>
      </c>
      <c r="G1871" t="s">
        <v>15</v>
      </c>
      <c r="H1871">
        <v>30.000000000000004</v>
      </c>
      <c r="I1871">
        <v>450</v>
      </c>
      <c r="J1871" t="s">
        <v>16</v>
      </c>
    </row>
    <row r="1872" spans="1:10" x14ac:dyDescent="0.25">
      <c r="A1872" t="s">
        <v>28</v>
      </c>
      <c r="B1872">
        <v>1128299</v>
      </c>
      <c r="C1872">
        <v>44251</v>
      </c>
      <c r="D1872" t="s">
        <v>29</v>
      </c>
      <c r="E1872" t="s">
        <v>76</v>
      </c>
      <c r="F1872" t="s">
        <v>77</v>
      </c>
      <c r="G1872" t="s">
        <v>17</v>
      </c>
      <c r="H1872">
        <v>40</v>
      </c>
      <c r="I1872">
        <v>350</v>
      </c>
      <c r="J1872" t="s">
        <v>16</v>
      </c>
    </row>
    <row r="1873" spans="1:10" x14ac:dyDescent="0.25">
      <c r="A1873" t="s">
        <v>28</v>
      </c>
      <c r="B1873">
        <v>1128299</v>
      </c>
      <c r="C1873">
        <v>44251</v>
      </c>
      <c r="D1873" t="s">
        <v>29</v>
      </c>
      <c r="E1873" t="s">
        <v>76</v>
      </c>
      <c r="F1873" t="s">
        <v>77</v>
      </c>
      <c r="G1873" t="s">
        <v>18</v>
      </c>
      <c r="H1873">
        <v>40</v>
      </c>
      <c r="I1873">
        <v>350</v>
      </c>
      <c r="J1873" t="s">
        <v>16</v>
      </c>
    </row>
    <row r="1874" spans="1:10" x14ac:dyDescent="0.25">
      <c r="A1874" t="s">
        <v>28</v>
      </c>
      <c r="B1874">
        <v>1128299</v>
      </c>
      <c r="C1874">
        <v>44251</v>
      </c>
      <c r="D1874" t="s">
        <v>29</v>
      </c>
      <c r="E1874" t="s">
        <v>78</v>
      </c>
      <c r="F1874" t="s">
        <v>61</v>
      </c>
      <c r="G1874" t="s">
        <v>19</v>
      </c>
      <c r="H1874">
        <v>40</v>
      </c>
      <c r="I1874">
        <v>200</v>
      </c>
      <c r="J1874" t="s">
        <v>16</v>
      </c>
    </row>
    <row r="1875" spans="1:10" x14ac:dyDescent="0.25">
      <c r="A1875" t="s">
        <v>28</v>
      </c>
      <c r="B1875">
        <v>1128299</v>
      </c>
      <c r="C1875">
        <v>44251</v>
      </c>
      <c r="D1875" t="s">
        <v>29</v>
      </c>
      <c r="E1875" t="s">
        <v>78</v>
      </c>
      <c r="F1875" t="s">
        <v>61</v>
      </c>
      <c r="G1875" t="s">
        <v>20</v>
      </c>
      <c r="H1875">
        <v>45.000000000000007</v>
      </c>
      <c r="I1875">
        <v>125</v>
      </c>
      <c r="J1875" t="s">
        <v>16</v>
      </c>
    </row>
    <row r="1876" spans="1:10" x14ac:dyDescent="0.25">
      <c r="A1876" t="s">
        <v>28</v>
      </c>
      <c r="B1876">
        <v>1128299</v>
      </c>
      <c r="C1876">
        <v>44251</v>
      </c>
      <c r="D1876" t="s">
        <v>29</v>
      </c>
      <c r="E1876" t="s">
        <v>78</v>
      </c>
      <c r="F1876" t="s">
        <v>61</v>
      </c>
      <c r="G1876" t="s">
        <v>21</v>
      </c>
      <c r="H1876">
        <v>40</v>
      </c>
      <c r="I1876">
        <v>325</v>
      </c>
      <c r="J1876" t="s">
        <v>16</v>
      </c>
    </row>
    <row r="1877" spans="1:10" x14ac:dyDescent="0.25">
      <c r="A1877" t="s">
        <v>28</v>
      </c>
      <c r="B1877">
        <v>1128299</v>
      </c>
      <c r="C1877">
        <v>44278</v>
      </c>
      <c r="D1877" t="s">
        <v>29</v>
      </c>
      <c r="E1877" t="s">
        <v>78</v>
      </c>
      <c r="F1877" t="s">
        <v>61</v>
      </c>
      <c r="G1877" t="s">
        <v>15</v>
      </c>
      <c r="H1877">
        <v>40</v>
      </c>
      <c r="I1877">
        <v>475</v>
      </c>
      <c r="J1877" t="s">
        <v>16</v>
      </c>
    </row>
    <row r="1878" spans="1:10" x14ac:dyDescent="0.25">
      <c r="A1878" t="s">
        <v>28</v>
      </c>
      <c r="B1878">
        <v>1128299</v>
      </c>
      <c r="C1878">
        <v>44278</v>
      </c>
      <c r="D1878" t="s">
        <v>29</v>
      </c>
      <c r="E1878" t="s">
        <v>78</v>
      </c>
      <c r="F1878" t="s">
        <v>61</v>
      </c>
      <c r="G1878" t="s">
        <v>17</v>
      </c>
      <c r="H1878">
        <v>50</v>
      </c>
      <c r="I1878">
        <v>325</v>
      </c>
      <c r="J1878" t="s">
        <v>16</v>
      </c>
    </row>
    <row r="1879" spans="1:10" x14ac:dyDescent="0.25">
      <c r="A1879" t="s">
        <v>28</v>
      </c>
      <c r="B1879">
        <v>1128299</v>
      </c>
      <c r="C1879">
        <v>44278</v>
      </c>
      <c r="D1879" t="s">
        <v>29</v>
      </c>
      <c r="E1879" t="s">
        <v>78</v>
      </c>
      <c r="F1879" t="s">
        <v>61</v>
      </c>
      <c r="G1879" t="s">
        <v>18</v>
      </c>
      <c r="H1879">
        <v>54.999999999999993</v>
      </c>
      <c r="I1879">
        <v>350</v>
      </c>
      <c r="J1879" t="s">
        <v>16</v>
      </c>
    </row>
    <row r="1880" spans="1:10" x14ac:dyDescent="0.25">
      <c r="A1880" t="s">
        <v>28</v>
      </c>
      <c r="B1880">
        <v>1128299</v>
      </c>
      <c r="C1880">
        <v>44278</v>
      </c>
      <c r="D1880" t="s">
        <v>29</v>
      </c>
      <c r="E1880" t="s">
        <v>78</v>
      </c>
      <c r="F1880" t="s">
        <v>61</v>
      </c>
      <c r="G1880" t="s">
        <v>19</v>
      </c>
      <c r="H1880">
        <v>50</v>
      </c>
      <c r="I1880">
        <v>250</v>
      </c>
      <c r="J1880" t="s">
        <v>16</v>
      </c>
    </row>
    <row r="1881" spans="1:10" x14ac:dyDescent="0.25">
      <c r="A1881" t="s">
        <v>28</v>
      </c>
      <c r="B1881">
        <v>1128299</v>
      </c>
      <c r="C1881">
        <v>44278</v>
      </c>
      <c r="D1881" t="s">
        <v>29</v>
      </c>
      <c r="E1881" t="s">
        <v>78</v>
      </c>
      <c r="F1881" t="s">
        <v>61</v>
      </c>
      <c r="G1881" t="s">
        <v>20</v>
      </c>
      <c r="H1881">
        <v>55.000000000000007</v>
      </c>
      <c r="I1881">
        <v>100</v>
      </c>
      <c r="J1881" t="s">
        <v>16</v>
      </c>
    </row>
    <row r="1882" spans="1:10" x14ac:dyDescent="0.25">
      <c r="A1882" t="s">
        <v>28</v>
      </c>
      <c r="B1882">
        <v>1128299</v>
      </c>
      <c r="C1882">
        <v>44278</v>
      </c>
      <c r="D1882" t="s">
        <v>29</v>
      </c>
      <c r="E1882" t="s">
        <v>78</v>
      </c>
      <c r="F1882" t="s">
        <v>61</v>
      </c>
      <c r="G1882" t="s">
        <v>21</v>
      </c>
      <c r="H1882">
        <v>50</v>
      </c>
      <c r="I1882">
        <v>300</v>
      </c>
      <c r="J1882" t="s">
        <v>16</v>
      </c>
    </row>
    <row r="1883" spans="1:10" x14ac:dyDescent="0.25">
      <c r="A1883" t="s">
        <v>28</v>
      </c>
      <c r="B1883">
        <v>1128299</v>
      </c>
      <c r="C1883">
        <v>44310</v>
      </c>
      <c r="D1883" t="s">
        <v>29</v>
      </c>
      <c r="E1883" t="s">
        <v>78</v>
      </c>
      <c r="F1883" t="s">
        <v>61</v>
      </c>
      <c r="G1883" t="s">
        <v>15</v>
      </c>
      <c r="H1883">
        <v>55.000000000000007</v>
      </c>
      <c r="I1883">
        <v>475</v>
      </c>
      <c r="J1883" t="s">
        <v>16</v>
      </c>
    </row>
    <row r="1884" spans="1:10" x14ac:dyDescent="0.25">
      <c r="A1884" t="s">
        <v>28</v>
      </c>
      <c r="B1884">
        <v>1128299</v>
      </c>
      <c r="C1884">
        <v>44310</v>
      </c>
      <c r="D1884" t="s">
        <v>29</v>
      </c>
      <c r="E1884" t="s">
        <v>78</v>
      </c>
      <c r="F1884" t="s">
        <v>61</v>
      </c>
      <c r="G1884" t="s">
        <v>17</v>
      </c>
      <c r="H1884">
        <v>60.000000000000007</v>
      </c>
      <c r="I1884">
        <v>275</v>
      </c>
      <c r="J1884" t="s">
        <v>16</v>
      </c>
    </row>
    <row r="1885" spans="1:10" x14ac:dyDescent="0.25">
      <c r="A1885" t="s">
        <v>28</v>
      </c>
      <c r="B1885">
        <v>1128299</v>
      </c>
      <c r="C1885">
        <v>44310</v>
      </c>
      <c r="D1885" t="s">
        <v>29</v>
      </c>
      <c r="E1885" t="s">
        <v>78</v>
      </c>
      <c r="F1885" t="s">
        <v>61</v>
      </c>
      <c r="G1885" t="s">
        <v>18</v>
      </c>
      <c r="H1885">
        <v>60.000000000000007</v>
      </c>
      <c r="I1885">
        <v>325</v>
      </c>
      <c r="J1885" t="s">
        <v>16</v>
      </c>
    </row>
    <row r="1886" spans="1:10" x14ac:dyDescent="0.25">
      <c r="A1886" t="s">
        <v>28</v>
      </c>
      <c r="B1886">
        <v>1128299</v>
      </c>
      <c r="C1886">
        <v>44310</v>
      </c>
      <c r="D1886" t="s">
        <v>29</v>
      </c>
      <c r="E1886" t="s">
        <v>78</v>
      </c>
      <c r="F1886" t="s">
        <v>61</v>
      </c>
      <c r="G1886" t="s">
        <v>19</v>
      </c>
      <c r="H1886">
        <v>45.000000000000007</v>
      </c>
      <c r="I1886">
        <v>225</v>
      </c>
      <c r="J1886" t="s">
        <v>16</v>
      </c>
    </row>
    <row r="1887" spans="1:10" x14ac:dyDescent="0.25">
      <c r="A1887" t="s">
        <v>28</v>
      </c>
      <c r="B1887">
        <v>1128299</v>
      </c>
      <c r="C1887">
        <v>44310</v>
      </c>
      <c r="D1887" t="s">
        <v>29</v>
      </c>
      <c r="E1887" t="s">
        <v>78</v>
      </c>
      <c r="F1887" t="s">
        <v>61</v>
      </c>
      <c r="G1887" t="s">
        <v>20</v>
      </c>
      <c r="H1887">
        <v>50.000000000000014</v>
      </c>
      <c r="I1887">
        <v>125</v>
      </c>
      <c r="J1887" t="s">
        <v>16</v>
      </c>
    </row>
    <row r="1888" spans="1:10" x14ac:dyDescent="0.25">
      <c r="A1888" t="s">
        <v>28</v>
      </c>
      <c r="B1888">
        <v>1128299</v>
      </c>
      <c r="C1888">
        <v>44310</v>
      </c>
      <c r="D1888" t="s">
        <v>29</v>
      </c>
      <c r="E1888" t="s">
        <v>78</v>
      </c>
      <c r="F1888" t="s">
        <v>61</v>
      </c>
      <c r="G1888" t="s">
        <v>21</v>
      </c>
      <c r="H1888">
        <v>65.000000000000014</v>
      </c>
      <c r="I1888">
        <v>300</v>
      </c>
      <c r="J1888" t="s">
        <v>16</v>
      </c>
    </row>
    <row r="1889" spans="1:10" x14ac:dyDescent="0.25">
      <c r="A1889" t="s">
        <v>28</v>
      </c>
      <c r="B1889">
        <v>1128299</v>
      </c>
      <c r="C1889">
        <v>44341</v>
      </c>
      <c r="D1889" t="s">
        <v>29</v>
      </c>
      <c r="E1889" t="s">
        <v>78</v>
      </c>
      <c r="F1889" t="s">
        <v>61</v>
      </c>
      <c r="G1889" t="s">
        <v>15</v>
      </c>
      <c r="H1889">
        <v>50</v>
      </c>
      <c r="I1889">
        <v>500</v>
      </c>
      <c r="J1889" t="s">
        <v>16</v>
      </c>
    </row>
    <row r="1890" spans="1:10" x14ac:dyDescent="0.25">
      <c r="A1890" t="s">
        <v>28</v>
      </c>
      <c r="B1890">
        <v>1128299</v>
      </c>
      <c r="C1890">
        <v>44341</v>
      </c>
      <c r="D1890" t="s">
        <v>29</v>
      </c>
      <c r="E1890" t="s">
        <v>78</v>
      </c>
      <c r="F1890" t="s">
        <v>61</v>
      </c>
      <c r="G1890" t="s">
        <v>17</v>
      </c>
      <c r="H1890">
        <v>55.000000000000007</v>
      </c>
      <c r="I1890">
        <v>350</v>
      </c>
      <c r="J1890" t="s">
        <v>16</v>
      </c>
    </row>
    <row r="1891" spans="1:10" x14ac:dyDescent="0.25">
      <c r="A1891" t="s">
        <v>28</v>
      </c>
      <c r="B1891">
        <v>1128299</v>
      </c>
      <c r="C1891">
        <v>44341</v>
      </c>
      <c r="D1891" t="s">
        <v>29</v>
      </c>
      <c r="E1891" t="s">
        <v>78</v>
      </c>
      <c r="F1891" t="s">
        <v>61</v>
      </c>
      <c r="G1891" t="s">
        <v>18</v>
      </c>
      <c r="H1891">
        <v>55.000000000000007</v>
      </c>
      <c r="I1891">
        <v>350</v>
      </c>
      <c r="J1891" t="s">
        <v>16</v>
      </c>
    </row>
    <row r="1892" spans="1:10" x14ac:dyDescent="0.25">
      <c r="A1892" t="s">
        <v>28</v>
      </c>
      <c r="B1892">
        <v>1128299</v>
      </c>
      <c r="C1892">
        <v>44341</v>
      </c>
      <c r="D1892" t="s">
        <v>29</v>
      </c>
      <c r="E1892" t="s">
        <v>78</v>
      </c>
      <c r="F1892" t="s">
        <v>61</v>
      </c>
      <c r="G1892" t="s">
        <v>19</v>
      </c>
      <c r="H1892">
        <v>50</v>
      </c>
      <c r="I1892">
        <v>275</v>
      </c>
      <c r="J1892" t="s">
        <v>16</v>
      </c>
    </row>
    <row r="1893" spans="1:10" x14ac:dyDescent="0.25">
      <c r="A1893" t="s">
        <v>28</v>
      </c>
      <c r="B1893">
        <v>1128299</v>
      </c>
      <c r="C1893">
        <v>44341</v>
      </c>
      <c r="D1893" t="s">
        <v>29</v>
      </c>
      <c r="E1893" t="s">
        <v>78</v>
      </c>
      <c r="F1893" t="s">
        <v>61</v>
      </c>
      <c r="G1893" t="s">
        <v>20</v>
      </c>
      <c r="H1893">
        <v>44.999999999999993</v>
      </c>
      <c r="I1893">
        <v>175</v>
      </c>
      <c r="J1893" t="s">
        <v>16</v>
      </c>
    </row>
    <row r="1894" spans="1:10" x14ac:dyDescent="0.25">
      <c r="A1894" t="s">
        <v>28</v>
      </c>
      <c r="B1894">
        <v>1128299</v>
      </c>
      <c r="C1894">
        <v>44341</v>
      </c>
      <c r="D1894" t="s">
        <v>29</v>
      </c>
      <c r="E1894" t="s">
        <v>78</v>
      </c>
      <c r="F1894" t="s">
        <v>61</v>
      </c>
      <c r="G1894" t="s">
        <v>21</v>
      </c>
      <c r="H1894">
        <v>60</v>
      </c>
      <c r="I1894">
        <v>525</v>
      </c>
      <c r="J1894" t="s">
        <v>16</v>
      </c>
    </row>
    <row r="1895" spans="1:10" x14ac:dyDescent="0.25">
      <c r="A1895" t="s">
        <v>28</v>
      </c>
      <c r="B1895">
        <v>1128299</v>
      </c>
      <c r="C1895">
        <v>44371</v>
      </c>
      <c r="D1895" t="s">
        <v>29</v>
      </c>
      <c r="E1895" t="s">
        <v>78</v>
      </c>
      <c r="F1895" t="s">
        <v>61</v>
      </c>
      <c r="G1895" t="s">
        <v>15</v>
      </c>
      <c r="H1895">
        <v>54.999999999999993</v>
      </c>
      <c r="I1895">
        <v>775</v>
      </c>
      <c r="J1895" t="s">
        <v>16</v>
      </c>
    </row>
    <row r="1896" spans="1:10" x14ac:dyDescent="0.25">
      <c r="A1896" t="s">
        <v>28</v>
      </c>
      <c r="B1896">
        <v>1128299</v>
      </c>
      <c r="C1896">
        <v>44371</v>
      </c>
      <c r="D1896" t="s">
        <v>29</v>
      </c>
      <c r="E1896" t="s">
        <v>78</v>
      </c>
      <c r="F1896" t="s">
        <v>61</v>
      </c>
      <c r="G1896" t="s">
        <v>17</v>
      </c>
      <c r="H1896">
        <v>64.999999999999986</v>
      </c>
      <c r="I1896">
        <v>650</v>
      </c>
      <c r="J1896" t="s">
        <v>16</v>
      </c>
    </row>
    <row r="1897" spans="1:10" x14ac:dyDescent="0.25">
      <c r="A1897" t="s">
        <v>28</v>
      </c>
      <c r="B1897">
        <v>1128299</v>
      </c>
      <c r="C1897">
        <v>44371</v>
      </c>
      <c r="D1897" t="s">
        <v>29</v>
      </c>
      <c r="E1897" t="s">
        <v>78</v>
      </c>
      <c r="F1897" t="s">
        <v>61</v>
      </c>
      <c r="G1897" t="s">
        <v>18</v>
      </c>
      <c r="H1897">
        <v>80</v>
      </c>
      <c r="I1897">
        <v>650</v>
      </c>
      <c r="J1897" t="s">
        <v>16</v>
      </c>
    </row>
    <row r="1898" spans="1:10" x14ac:dyDescent="0.25">
      <c r="A1898" t="s">
        <v>28</v>
      </c>
      <c r="B1898">
        <v>1128299</v>
      </c>
      <c r="C1898">
        <v>44371</v>
      </c>
      <c r="D1898" t="s">
        <v>29</v>
      </c>
      <c r="E1898" t="s">
        <v>78</v>
      </c>
      <c r="F1898" t="s">
        <v>61</v>
      </c>
      <c r="G1898" t="s">
        <v>19</v>
      </c>
      <c r="H1898">
        <v>80</v>
      </c>
      <c r="I1898">
        <v>525</v>
      </c>
      <c r="J1898" t="s">
        <v>16</v>
      </c>
    </row>
    <row r="1899" spans="1:10" x14ac:dyDescent="0.25">
      <c r="A1899" t="s">
        <v>28</v>
      </c>
      <c r="B1899">
        <v>1128299</v>
      </c>
      <c r="C1899">
        <v>44371</v>
      </c>
      <c r="D1899" t="s">
        <v>29</v>
      </c>
      <c r="E1899" t="s">
        <v>78</v>
      </c>
      <c r="F1899" t="s">
        <v>61</v>
      </c>
      <c r="G1899" t="s">
        <v>20</v>
      </c>
      <c r="H1899">
        <v>90</v>
      </c>
      <c r="I1899">
        <v>400</v>
      </c>
      <c r="J1899" t="s">
        <v>16</v>
      </c>
    </row>
    <row r="1900" spans="1:10" x14ac:dyDescent="0.25">
      <c r="A1900" t="s">
        <v>28</v>
      </c>
      <c r="B1900">
        <v>1128299</v>
      </c>
      <c r="C1900">
        <v>44371</v>
      </c>
      <c r="D1900" t="s">
        <v>29</v>
      </c>
      <c r="E1900" t="s">
        <v>78</v>
      </c>
      <c r="F1900" t="s">
        <v>61</v>
      </c>
      <c r="G1900" t="s">
        <v>21</v>
      </c>
      <c r="H1900">
        <v>105</v>
      </c>
      <c r="I1900">
        <v>700</v>
      </c>
      <c r="J1900" t="s">
        <v>16</v>
      </c>
    </row>
    <row r="1901" spans="1:10" x14ac:dyDescent="0.25">
      <c r="A1901" t="s">
        <v>28</v>
      </c>
      <c r="B1901">
        <v>1128299</v>
      </c>
      <c r="C1901">
        <v>44400</v>
      </c>
      <c r="D1901" t="s">
        <v>29</v>
      </c>
      <c r="E1901" t="s">
        <v>78</v>
      </c>
      <c r="F1901" t="s">
        <v>61</v>
      </c>
      <c r="G1901" t="s">
        <v>15</v>
      </c>
      <c r="H1901">
        <v>85</v>
      </c>
      <c r="I1901">
        <v>850</v>
      </c>
      <c r="J1901" t="s">
        <v>16</v>
      </c>
    </row>
    <row r="1902" spans="1:10" x14ac:dyDescent="0.25">
      <c r="A1902" t="s">
        <v>28</v>
      </c>
      <c r="B1902">
        <v>1128299</v>
      </c>
      <c r="C1902">
        <v>44400</v>
      </c>
      <c r="D1902" t="s">
        <v>29</v>
      </c>
      <c r="E1902" t="s">
        <v>78</v>
      </c>
      <c r="F1902" t="s">
        <v>61</v>
      </c>
      <c r="G1902" t="s">
        <v>17</v>
      </c>
      <c r="H1902">
        <v>90</v>
      </c>
      <c r="I1902">
        <v>700</v>
      </c>
      <c r="J1902" t="s">
        <v>16</v>
      </c>
    </row>
    <row r="1903" spans="1:10" x14ac:dyDescent="0.25">
      <c r="A1903" t="s">
        <v>28</v>
      </c>
      <c r="B1903">
        <v>1128299</v>
      </c>
      <c r="C1903">
        <v>44400</v>
      </c>
      <c r="D1903" t="s">
        <v>29</v>
      </c>
      <c r="E1903" t="s">
        <v>78</v>
      </c>
      <c r="F1903" t="s">
        <v>61</v>
      </c>
      <c r="G1903" t="s">
        <v>18</v>
      </c>
      <c r="H1903">
        <v>90</v>
      </c>
      <c r="I1903">
        <v>650</v>
      </c>
      <c r="J1903" t="s">
        <v>16</v>
      </c>
    </row>
    <row r="1904" spans="1:10" x14ac:dyDescent="0.25">
      <c r="A1904" t="s">
        <v>28</v>
      </c>
      <c r="B1904">
        <v>1128299</v>
      </c>
      <c r="C1904">
        <v>44400</v>
      </c>
      <c r="D1904" t="s">
        <v>29</v>
      </c>
      <c r="E1904" t="s">
        <v>78</v>
      </c>
      <c r="F1904" t="s">
        <v>61</v>
      </c>
      <c r="G1904" t="s">
        <v>19</v>
      </c>
      <c r="H1904">
        <v>85</v>
      </c>
      <c r="I1904">
        <v>550</v>
      </c>
      <c r="J1904" t="s">
        <v>16</v>
      </c>
    </row>
    <row r="1905" spans="1:10" x14ac:dyDescent="0.25">
      <c r="A1905" t="s">
        <v>28</v>
      </c>
      <c r="B1905">
        <v>1128299</v>
      </c>
      <c r="C1905">
        <v>44400</v>
      </c>
      <c r="D1905" t="s">
        <v>29</v>
      </c>
      <c r="E1905" t="s">
        <v>78</v>
      </c>
      <c r="F1905" t="s">
        <v>61</v>
      </c>
      <c r="G1905" t="s">
        <v>20</v>
      </c>
      <c r="H1905">
        <v>90</v>
      </c>
      <c r="I1905">
        <v>600</v>
      </c>
      <c r="J1905" t="s">
        <v>16</v>
      </c>
    </row>
    <row r="1906" spans="1:10" x14ac:dyDescent="0.25">
      <c r="A1906" t="s">
        <v>28</v>
      </c>
      <c r="B1906">
        <v>1128299</v>
      </c>
      <c r="C1906">
        <v>44400</v>
      </c>
      <c r="D1906" t="s">
        <v>29</v>
      </c>
      <c r="E1906" t="s">
        <v>78</v>
      </c>
      <c r="F1906" t="s">
        <v>61</v>
      </c>
      <c r="G1906" t="s">
        <v>21</v>
      </c>
      <c r="H1906">
        <v>105</v>
      </c>
      <c r="I1906">
        <v>600</v>
      </c>
      <c r="J1906" t="s">
        <v>16</v>
      </c>
    </row>
    <row r="1907" spans="1:10" x14ac:dyDescent="0.25">
      <c r="A1907" t="s">
        <v>28</v>
      </c>
      <c r="B1907">
        <v>1128299</v>
      </c>
      <c r="C1907">
        <v>44432</v>
      </c>
      <c r="D1907" t="s">
        <v>29</v>
      </c>
      <c r="E1907" t="s">
        <v>78</v>
      </c>
      <c r="F1907" t="s">
        <v>61</v>
      </c>
      <c r="G1907" t="s">
        <v>15</v>
      </c>
      <c r="H1907">
        <v>90</v>
      </c>
      <c r="I1907">
        <v>800</v>
      </c>
      <c r="J1907" t="s">
        <v>16</v>
      </c>
    </row>
    <row r="1908" spans="1:10" x14ac:dyDescent="0.25">
      <c r="A1908" t="s">
        <v>28</v>
      </c>
      <c r="B1908">
        <v>1128299</v>
      </c>
      <c r="C1908">
        <v>44432</v>
      </c>
      <c r="D1908" t="s">
        <v>29</v>
      </c>
      <c r="E1908" t="s">
        <v>78</v>
      </c>
      <c r="F1908" t="s">
        <v>61</v>
      </c>
      <c r="G1908" t="s">
        <v>17</v>
      </c>
      <c r="H1908">
        <v>80</v>
      </c>
      <c r="I1908">
        <v>775</v>
      </c>
      <c r="J1908" t="s">
        <v>16</v>
      </c>
    </row>
    <row r="1909" spans="1:10" x14ac:dyDescent="0.25">
      <c r="A1909" t="s">
        <v>28</v>
      </c>
      <c r="B1909">
        <v>1128299</v>
      </c>
      <c r="C1909">
        <v>44432</v>
      </c>
      <c r="D1909" t="s">
        <v>29</v>
      </c>
      <c r="E1909" t="s">
        <v>78</v>
      </c>
      <c r="F1909" t="s">
        <v>61</v>
      </c>
      <c r="G1909" t="s">
        <v>18</v>
      </c>
      <c r="H1909">
        <v>70</v>
      </c>
      <c r="I1909">
        <v>650</v>
      </c>
      <c r="J1909" t="s">
        <v>16</v>
      </c>
    </row>
    <row r="1910" spans="1:10" x14ac:dyDescent="0.25">
      <c r="A1910" t="s">
        <v>28</v>
      </c>
      <c r="B1910">
        <v>1128299</v>
      </c>
      <c r="C1910">
        <v>44432</v>
      </c>
      <c r="D1910" t="s">
        <v>29</v>
      </c>
      <c r="E1910" t="s">
        <v>78</v>
      </c>
      <c r="F1910" t="s">
        <v>61</v>
      </c>
      <c r="G1910" t="s">
        <v>19</v>
      </c>
      <c r="H1910">
        <v>70</v>
      </c>
      <c r="I1910">
        <v>425</v>
      </c>
      <c r="J1910" t="s">
        <v>16</v>
      </c>
    </row>
    <row r="1911" spans="1:10" x14ac:dyDescent="0.25">
      <c r="A1911" t="s">
        <v>28</v>
      </c>
      <c r="B1911">
        <v>1128299</v>
      </c>
      <c r="C1911">
        <v>44432</v>
      </c>
      <c r="D1911" t="s">
        <v>29</v>
      </c>
      <c r="E1911" t="s">
        <v>78</v>
      </c>
      <c r="F1911" t="s">
        <v>61</v>
      </c>
      <c r="G1911" t="s">
        <v>20</v>
      </c>
      <c r="H1911">
        <v>70</v>
      </c>
      <c r="I1911">
        <v>425</v>
      </c>
      <c r="J1911" t="s">
        <v>16</v>
      </c>
    </row>
    <row r="1912" spans="1:10" x14ac:dyDescent="0.25">
      <c r="A1912" t="s">
        <v>28</v>
      </c>
      <c r="B1912">
        <v>1128299</v>
      </c>
      <c r="C1912">
        <v>44432</v>
      </c>
      <c r="D1912" t="s">
        <v>29</v>
      </c>
      <c r="E1912" t="s">
        <v>78</v>
      </c>
      <c r="F1912" t="s">
        <v>61</v>
      </c>
      <c r="G1912" t="s">
        <v>21</v>
      </c>
      <c r="H1912">
        <v>75</v>
      </c>
      <c r="I1912">
        <v>250</v>
      </c>
      <c r="J1912" t="s">
        <v>16</v>
      </c>
    </row>
    <row r="1913" spans="1:10" x14ac:dyDescent="0.25">
      <c r="A1913" t="s">
        <v>28</v>
      </c>
      <c r="B1913">
        <v>1128299</v>
      </c>
      <c r="C1913">
        <v>44464</v>
      </c>
      <c r="D1913" t="s">
        <v>29</v>
      </c>
      <c r="E1913" t="s">
        <v>78</v>
      </c>
      <c r="F1913" t="s">
        <v>61</v>
      </c>
      <c r="G1913" t="s">
        <v>15</v>
      </c>
      <c r="H1913">
        <v>50.000000000000014</v>
      </c>
      <c r="I1913">
        <v>450</v>
      </c>
      <c r="J1913" t="s">
        <v>16</v>
      </c>
    </row>
    <row r="1914" spans="1:10" x14ac:dyDescent="0.25">
      <c r="A1914" t="s">
        <v>28</v>
      </c>
      <c r="B1914">
        <v>1128299</v>
      </c>
      <c r="C1914">
        <v>44464</v>
      </c>
      <c r="D1914" t="s">
        <v>29</v>
      </c>
      <c r="E1914" t="s">
        <v>78</v>
      </c>
      <c r="F1914" t="s">
        <v>61</v>
      </c>
      <c r="G1914" t="s">
        <v>17</v>
      </c>
      <c r="H1914">
        <v>55.000000000000014</v>
      </c>
      <c r="I1914">
        <v>450</v>
      </c>
      <c r="J1914" t="s">
        <v>16</v>
      </c>
    </row>
    <row r="1915" spans="1:10" x14ac:dyDescent="0.25">
      <c r="A1915" t="s">
        <v>28</v>
      </c>
      <c r="B1915">
        <v>1128299</v>
      </c>
      <c r="C1915">
        <v>44464</v>
      </c>
      <c r="D1915" t="s">
        <v>29</v>
      </c>
      <c r="E1915" t="s">
        <v>78</v>
      </c>
      <c r="F1915" t="s">
        <v>61</v>
      </c>
      <c r="G1915" t="s">
        <v>18</v>
      </c>
      <c r="H1915">
        <v>50.000000000000014</v>
      </c>
      <c r="I1915">
        <v>250</v>
      </c>
      <c r="J1915" t="s">
        <v>16</v>
      </c>
    </row>
    <row r="1916" spans="1:10" x14ac:dyDescent="0.25">
      <c r="A1916" t="s">
        <v>28</v>
      </c>
      <c r="B1916">
        <v>1128299</v>
      </c>
      <c r="C1916">
        <v>44464</v>
      </c>
      <c r="D1916" t="s">
        <v>29</v>
      </c>
      <c r="E1916" t="s">
        <v>78</v>
      </c>
      <c r="F1916" t="s">
        <v>61</v>
      </c>
      <c r="G1916" t="s">
        <v>19</v>
      </c>
      <c r="H1916">
        <v>50.000000000000014</v>
      </c>
      <c r="I1916">
        <v>200</v>
      </c>
      <c r="J1916" t="s">
        <v>16</v>
      </c>
    </row>
    <row r="1917" spans="1:10" x14ac:dyDescent="0.25">
      <c r="A1917" t="s">
        <v>28</v>
      </c>
      <c r="B1917">
        <v>1128299</v>
      </c>
      <c r="C1917">
        <v>44464</v>
      </c>
      <c r="D1917" t="s">
        <v>29</v>
      </c>
      <c r="E1917" t="s">
        <v>78</v>
      </c>
      <c r="F1917" t="s">
        <v>61</v>
      </c>
      <c r="G1917" t="s">
        <v>20</v>
      </c>
      <c r="H1917">
        <v>60.000000000000007</v>
      </c>
      <c r="I1917">
        <v>225</v>
      </c>
      <c r="J1917" t="s">
        <v>16</v>
      </c>
    </row>
    <row r="1918" spans="1:10" x14ac:dyDescent="0.25">
      <c r="A1918" t="s">
        <v>28</v>
      </c>
      <c r="B1918">
        <v>1128299</v>
      </c>
      <c r="C1918">
        <v>44464</v>
      </c>
      <c r="D1918" t="s">
        <v>29</v>
      </c>
      <c r="E1918" t="s">
        <v>78</v>
      </c>
      <c r="F1918" t="s">
        <v>61</v>
      </c>
      <c r="G1918" t="s">
        <v>21</v>
      </c>
      <c r="H1918">
        <v>44.999999999999993</v>
      </c>
      <c r="I1918">
        <v>250</v>
      </c>
      <c r="J1918" t="s">
        <v>16</v>
      </c>
    </row>
    <row r="1919" spans="1:10" x14ac:dyDescent="0.25">
      <c r="A1919" t="s">
        <v>28</v>
      </c>
      <c r="B1919">
        <v>1128299</v>
      </c>
      <c r="C1919">
        <v>44493</v>
      </c>
      <c r="D1919" t="s">
        <v>29</v>
      </c>
      <c r="E1919" t="s">
        <v>78</v>
      </c>
      <c r="F1919" t="s">
        <v>61</v>
      </c>
      <c r="G1919" t="s">
        <v>15</v>
      </c>
      <c r="H1919">
        <v>40</v>
      </c>
      <c r="I1919">
        <v>350</v>
      </c>
      <c r="J1919" t="s">
        <v>16</v>
      </c>
    </row>
    <row r="1920" spans="1:10" x14ac:dyDescent="0.25">
      <c r="A1920" t="s">
        <v>28</v>
      </c>
      <c r="B1920">
        <v>1128299</v>
      </c>
      <c r="C1920">
        <v>44493</v>
      </c>
      <c r="D1920" t="s">
        <v>29</v>
      </c>
      <c r="E1920" t="s">
        <v>78</v>
      </c>
      <c r="F1920" t="s">
        <v>61</v>
      </c>
      <c r="G1920" t="s">
        <v>17</v>
      </c>
      <c r="H1920">
        <v>55.000000000000014</v>
      </c>
      <c r="I1920">
        <v>525</v>
      </c>
      <c r="J1920" t="s">
        <v>16</v>
      </c>
    </row>
    <row r="1921" spans="1:10" x14ac:dyDescent="0.25">
      <c r="A1921" t="s">
        <v>28</v>
      </c>
      <c r="B1921">
        <v>1128299</v>
      </c>
      <c r="C1921">
        <v>44493</v>
      </c>
      <c r="D1921" t="s">
        <v>29</v>
      </c>
      <c r="E1921" t="s">
        <v>78</v>
      </c>
      <c r="F1921" t="s">
        <v>61</v>
      </c>
      <c r="G1921" t="s">
        <v>18</v>
      </c>
      <c r="H1921">
        <v>50.000000000000014</v>
      </c>
      <c r="I1921">
        <v>350</v>
      </c>
      <c r="J1921" t="s">
        <v>16</v>
      </c>
    </row>
    <row r="1922" spans="1:10" x14ac:dyDescent="0.25">
      <c r="A1922" t="s">
        <v>28</v>
      </c>
      <c r="B1922">
        <v>1128299</v>
      </c>
      <c r="C1922">
        <v>44493</v>
      </c>
      <c r="D1922" t="s">
        <v>29</v>
      </c>
      <c r="E1922" t="s">
        <v>78</v>
      </c>
      <c r="F1922" t="s">
        <v>61</v>
      </c>
      <c r="G1922" t="s">
        <v>19</v>
      </c>
      <c r="H1922">
        <v>45.000000000000007</v>
      </c>
      <c r="I1922">
        <v>325</v>
      </c>
      <c r="J1922" t="s">
        <v>16</v>
      </c>
    </row>
    <row r="1923" spans="1:10" x14ac:dyDescent="0.25">
      <c r="A1923" t="s">
        <v>28</v>
      </c>
      <c r="B1923">
        <v>1128299</v>
      </c>
      <c r="C1923">
        <v>44493</v>
      </c>
      <c r="D1923" t="s">
        <v>29</v>
      </c>
      <c r="E1923" t="s">
        <v>78</v>
      </c>
      <c r="F1923" t="s">
        <v>61</v>
      </c>
      <c r="G1923" t="s">
        <v>20</v>
      </c>
      <c r="H1923">
        <v>55.000000000000007</v>
      </c>
      <c r="I1923">
        <v>300</v>
      </c>
      <c r="J1923" t="s">
        <v>16</v>
      </c>
    </row>
    <row r="1924" spans="1:10" x14ac:dyDescent="0.25">
      <c r="A1924" t="s">
        <v>28</v>
      </c>
      <c r="B1924">
        <v>1128299</v>
      </c>
      <c r="C1924">
        <v>44493</v>
      </c>
      <c r="D1924" t="s">
        <v>29</v>
      </c>
      <c r="E1924" t="s">
        <v>78</v>
      </c>
      <c r="F1924" t="s">
        <v>61</v>
      </c>
      <c r="G1924" t="s">
        <v>21</v>
      </c>
      <c r="H1924">
        <v>60.000000000000007</v>
      </c>
      <c r="I1924">
        <v>350</v>
      </c>
      <c r="J1924" t="s">
        <v>16</v>
      </c>
    </row>
    <row r="1925" spans="1:10" x14ac:dyDescent="0.25">
      <c r="A1925" t="s">
        <v>28</v>
      </c>
      <c r="B1925">
        <v>1128299</v>
      </c>
      <c r="C1925">
        <v>44524</v>
      </c>
      <c r="D1925" t="s">
        <v>29</v>
      </c>
      <c r="E1925" t="s">
        <v>78</v>
      </c>
      <c r="F1925" t="s">
        <v>61</v>
      </c>
      <c r="G1925" t="s">
        <v>15</v>
      </c>
      <c r="H1925">
        <v>45.000000000000007</v>
      </c>
      <c r="I1925">
        <v>575</v>
      </c>
      <c r="J1925" t="s">
        <v>16</v>
      </c>
    </row>
    <row r="1926" spans="1:10" x14ac:dyDescent="0.25">
      <c r="A1926" t="s">
        <v>28</v>
      </c>
      <c r="B1926">
        <v>1128299</v>
      </c>
      <c r="C1926">
        <v>44524</v>
      </c>
      <c r="D1926" t="s">
        <v>29</v>
      </c>
      <c r="E1926" t="s">
        <v>78</v>
      </c>
      <c r="F1926" t="s">
        <v>61</v>
      </c>
      <c r="G1926" t="s">
        <v>17</v>
      </c>
      <c r="H1926">
        <v>50.000000000000014</v>
      </c>
      <c r="I1926">
        <v>650</v>
      </c>
      <c r="J1926" t="s">
        <v>16</v>
      </c>
    </row>
    <row r="1927" spans="1:10" x14ac:dyDescent="0.25">
      <c r="A1927" t="s">
        <v>28</v>
      </c>
      <c r="B1927">
        <v>1128299</v>
      </c>
      <c r="C1927">
        <v>44524</v>
      </c>
      <c r="D1927" t="s">
        <v>29</v>
      </c>
      <c r="E1927" t="s">
        <v>78</v>
      </c>
      <c r="F1927" t="s">
        <v>61</v>
      </c>
      <c r="G1927" t="s">
        <v>18</v>
      </c>
      <c r="H1927">
        <v>45.000000000000007</v>
      </c>
      <c r="I1927">
        <v>475</v>
      </c>
      <c r="J1927" t="s">
        <v>16</v>
      </c>
    </row>
    <row r="1928" spans="1:10" x14ac:dyDescent="0.25">
      <c r="A1928" t="s">
        <v>28</v>
      </c>
      <c r="B1928">
        <v>1128299</v>
      </c>
      <c r="C1928">
        <v>44524</v>
      </c>
      <c r="D1928" t="s">
        <v>29</v>
      </c>
      <c r="E1928" t="s">
        <v>78</v>
      </c>
      <c r="F1928" t="s">
        <v>61</v>
      </c>
      <c r="G1928" t="s">
        <v>19</v>
      </c>
      <c r="H1928">
        <v>55.000000000000014</v>
      </c>
      <c r="I1928">
        <v>450</v>
      </c>
      <c r="J1928" t="s">
        <v>16</v>
      </c>
    </row>
    <row r="1929" spans="1:10" x14ac:dyDescent="0.25">
      <c r="A1929" t="s">
        <v>28</v>
      </c>
      <c r="B1929">
        <v>1128299</v>
      </c>
      <c r="C1929">
        <v>44524</v>
      </c>
      <c r="D1929" t="s">
        <v>29</v>
      </c>
      <c r="E1929" t="s">
        <v>78</v>
      </c>
      <c r="F1929" t="s">
        <v>61</v>
      </c>
      <c r="G1929" t="s">
        <v>20</v>
      </c>
      <c r="H1929">
        <v>75.000000000000014</v>
      </c>
      <c r="I1929">
        <v>425</v>
      </c>
      <c r="J1929" t="s">
        <v>16</v>
      </c>
    </row>
    <row r="1930" spans="1:10" x14ac:dyDescent="0.25">
      <c r="A1930" t="s">
        <v>28</v>
      </c>
      <c r="B1930">
        <v>1128299</v>
      </c>
      <c r="C1930">
        <v>44524</v>
      </c>
      <c r="D1930" t="s">
        <v>29</v>
      </c>
      <c r="E1930" t="s">
        <v>78</v>
      </c>
      <c r="F1930" t="s">
        <v>61</v>
      </c>
      <c r="G1930" t="s">
        <v>21</v>
      </c>
      <c r="H1930">
        <v>80.000000000000014</v>
      </c>
      <c r="I1930">
        <v>550</v>
      </c>
      <c r="J1930" t="s">
        <v>16</v>
      </c>
    </row>
    <row r="1931" spans="1:10" x14ac:dyDescent="0.25">
      <c r="A1931" t="s">
        <v>28</v>
      </c>
      <c r="B1931">
        <v>1128299</v>
      </c>
      <c r="C1931">
        <v>44553</v>
      </c>
      <c r="D1931" t="s">
        <v>29</v>
      </c>
      <c r="E1931" t="s">
        <v>78</v>
      </c>
      <c r="F1931" t="s">
        <v>61</v>
      </c>
      <c r="G1931" t="s">
        <v>15</v>
      </c>
      <c r="H1931">
        <v>65.000000000000014</v>
      </c>
      <c r="I1931">
        <v>750</v>
      </c>
      <c r="J1931" t="s">
        <v>16</v>
      </c>
    </row>
    <row r="1932" spans="1:10" x14ac:dyDescent="0.25">
      <c r="A1932" t="s">
        <v>28</v>
      </c>
      <c r="B1932">
        <v>1128299</v>
      </c>
      <c r="C1932">
        <v>44553</v>
      </c>
      <c r="D1932" t="s">
        <v>29</v>
      </c>
      <c r="E1932" t="s">
        <v>78</v>
      </c>
      <c r="F1932" t="s">
        <v>61</v>
      </c>
      <c r="G1932" t="s">
        <v>17</v>
      </c>
      <c r="H1932">
        <v>75.000000000000028</v>
      </c>
      <c r="I1932">
        <v>750</v>
      </c>
      <c r="J1932" t="s">
        <v>16</v>
      </c>
    </row>
    <row r="1933" spans="1:10" x14ac:dyDescent="0.25">
      <c r="A1933" t="s">
        <v>28</v>
      </c>
      <c r="B1933">
        <v>1128299</v>
      </c>
      <c r="C1933">
        <v>44553</v>
      </c>
      <c r="D1933" t="s">
        <v>29</v>
      </c>
      <c r="E1933" t="s">
        <v>78</v>
      </c>
      <c r="F1933" t="s">
        <v>61</v>
      </c>
      <c r="G1933" t="s">
        <v>18</v>
      </c>
      <c r="H1933">
        <v>70.000000000000014</v>
      </c>
      <c r="I1933">
        <v>550</v>
      </c>
      <c r="J1933" t="s">
        <v>16</v>
      </c>
    </row>
    <row r="1934" spans="1:10" x14ac:dyDescent="0.25">
      <c r="A1934" t="s">
        <v>28</v>
      </c>
      <c r="B1934">
        <v>1128299</v>
      </c>
      <c r="C1934">
        <v>44553</v>
      </c>
      <c r="D1934" t="s">
        <v>29</v>
      </c>
      <c r="E1934" t="s">
        <v>78</v>
      </c>
      <c r="F1934" t="s">
        <v>61</v>
      </c>
      <c r="G1934" t="s">
        <v>19</v>
      </c>
      <c r="H1934">
        <v>70.000000000000014</v>
      </c>
      <c r="I1934">
        <v>550</v>
      </c>
      <c r="J1934" t="s">
        <v>16</v>
      </c>
    </row>
    <row r="1935" spans="1:10" x14ac:dyDescent="0.25">
      <c r="A1935" t="s">
        <v>28</v>
      </c>
      <c r="B1935">
        <v>1128299</v>
      </c>
      <c r="C1935">
        <v>44553</v>
      </c>
      <c r="D1935" t="s">
        <v>29</v>
      </c>
      <c r="E1935" t="s">
        <v>78</v>
      </c>
      <c r="F1935" t="s">
        <v>61</v>
      </c>
      <c r="G1935" t="s">
        <v>20</v>
      </c>
      <c r="H1935">
        <v>80.000000000000014</v>
      </c>
      <c r="I1935">
        <v>475</v>
      </c>
      <c r="J1935" t="s">
        <v>16</v>
      </c>
    </row>
    <row r="1936" spans="1:10" x14ac:dyDescent="0.25">
      <c r="A1936" t="s">
        <v>28</v>
      </c>
      <c r="B1936">
        <v>1128299</v>
      </c>
      <c r="C1936">
        <v>44553</v>
      </c>
      <c r="D1936" t="s">
        <v>29</v>
      </c>
      <c r="E1936" t="s">
        <v>78</v>
      </c>
      <c r="F1936" t="s">
        <v>61</v>
      </c>
      <c r="G1936" t="s">
        <v>21</v>
      </c>
      <c r="H1936">
        <v>85.000000000000014</v>
      </c>
      <c r="I1936">
        <v>575</v>
      </c>
      <c r="J1936" t="s">
        <v>16</v>
      </c>
    </row>
    <row r="1937" spans="1:10" x14ac:dyDescent="0.25">
      <c r="A1937" t="s">
        <v>28</v>
      </c>
      <c r="B1937">
        <v>1128299</v>
      </c>
      <c r="C1937">
        <v>44213</v>
      </c>
      <c r="D1937" t="s">
        <v>29</v>
      </c>
      <c r="E1937" t="s">
        <v>78</v>
      </c>
      <c r="F1937" t="s">
        <v>61</v>
      </c>
      <c r="G1937" t="s">
        <v>15</v>
      </c>
      <c r="H1937">
        <v>35</v>
      </c>
      <c r="I1937">
        <v>400</v>
      </c>
      <c r="J1937" t="s">
        <v>16</v>
      </c>
    </row>
    <row r="1938" spans="1:10" x14ac:dyDescent="0.25">
      <c r="A1938" t="s">
        <v>28</v>
      </c>
      <c r="B1938">
        <v>1128299</v>
      </c>
      <c r="C1938">
        <v>44213</v>
      </c>
      <c r="D1938" t="s">
        <v>29</v>
      </c>
      <c r="E1938" t="s">
        <v>78</v>
      </c>
      <c r="F1938" t="s">
        <v>61</v>
      </c>
      <c r="G1938" t="s">
        <v>17</v>
      </c>
      <c r="H1938">
        <v>45</v>
      </c>
      <c r="I1938">
        <v>400</v>
      </c>
      <c r="J1938" t="s">
        <v>16</v>
      </c>
    </row>
    <row r="1939" spans="1:10" x14ac:dyDescent="0.25">
      <c r="A1939" t="s">
        <v>28</v>
      </c>
      <c r="B1939">
        <v>1128299</v>
      </c>
      <c r="C1939">
        <v>44213</v>
      </c>
      <c r="D1939" t="s">
        <v>29</v>
      </c>
      <c r="E1939" t="s">
        <v>78</v>
      </c>
      <c r="F1939" t="s">
        <v>61</v>
      </c>
      <c r="G1939" t="s">
        <v>18</v>
      </c>
      <c r="H1939">
        <v>45</v>
      </c>
      <c r="I1939">
        <v>400</v>
      </c>
      <c r="J1939" t="s">
        <v>16</v>
      </c>
    </row>
    <row r="1940" spans="1:10" x14ac:dyDescent="0.25">
      <c r="A1940" t="s">
        <v>28</v>
      </c>
      <c r="B1940">
        <v>1128299</v>
      </c>
      <c r="C1940">
        <v>44213</v>
      </c>
      <c r="D1940" t="s">
        <v>29</v>
      </c>
      <c r="E1940" t="s">
        <v>78</v>
      </c>
      <c r="F1940" t="s">
        <v>61</v>
      </c>
      <c r="G1940" t="s">
        <v>19</v>
      </c>
      <c r="H1940">
        <v>45</v>
      </c>
      <c r="I1940">
        <v>250</v>
      </c>
      <c r="J1940" t="s">
        <v>16</v>
      </c>
    </row>
    <row r="1941" spans="1:10" x14ac:dyDescent="0.25">
      <c r="A1941" t="s">
        <v>28</v>
      </c>
      <c r="B1941">
        <v>1128299</v>
      </c>
      <c r="C1941">
        <v>44213</v>
      </c>
      <c r="D1941" t="s">
        <v>29</v>
      </c>
      <c r="E1941" t="s">
        <v>78</v>
      </c>
      <c r="F1941" t="s">
        <v>61</v>
      </c>
      <c r="G1941" t="s">
        <v>20</v>
      </c>
      <c r="H1941">
        <v>50.000000000000014</v>
      </c>
      <c r="I1941">
        <v>200</v>
      </c>
      <c r="J1941" t="s">
        <v>16</v>
      </c>
    </row>
    <row r="1942" spans="1:10" x14ac:dyDescent="0.25">
      <c r="A1942" t="s">
        <v>28</v>
      </c>
      <c r="B1942">
        <v>1128299</v>
      </c>
      <c r="C1942">
        <v>44213</v>
      </c>
      <c r="D1942" t="s">
        <v>29</v>
      </c>
      <c r="E1942" t="s">
        <v>78</v>
      </c>
      <c r="F1942" t="s">
        <v>61</v>
      </c>
      <c r="G1942" t="s">
        <v>21</v>
      </c>
      <c r="H1942">
        <v>45</v>
      </c>
      <c r="I1942">
        <v>450</v>
      </c>
      <c r="J1942" t="s">
        <v>16</v>
      </c>
    </row>
    <row r="1943" spans="1:10" x14ac:dyDescent="0.25">
      <c r="A1943" t="s">
        <v>28</v>
      </c>
      <c r="B1943">
        <v>1128299</v>
      </c>
      <c r="C1943">
        <v>44244</v>
      </c>
      <c r="D1943" t="s">
        <v>29</v>
      </c>
      <c r="E1943" t="s">
        <v>78</v>
      </c>
      <c r="F1943" t="s">
        <v>61</v>
      </c>
      <c r="G1943" t="s">
        <v>15</v>
      </c>
      <c r="H1943">
        <v>35</v>
      </c>
      <c r="I1943">
        <v>500</v>
      </c>
      <c r="J1943" t="s">
        <v>16</v>
      </c>
    </row>
    <row r="1944" spans="1:10" x14ac:dyDescent="0.25">
      <c r="A1944" t="s">
        <v>28</v>
      </c>
      <c r="B1944">
        <v>1128299</v>
      </c>
      <c r="C1944">
        <v>44244</v>
      </c>
      <c r="D1944" t="s">
        <v>29</v>
      </c>
      <c r="E1944" t="s">
        <v>78</v>
      </c>
      <c r="F1944" t="s">
        <v>61</v>
      </c>
      <c r="G1944" t="s">
        <v>17</v>
      </c>
      <c r="H1944">
        <v>45</v>
      </c>
      <c r="I1944">
        <v>400</v>
      </c>
      <c r="J1944" t="s">
        <v>16</v>
      </c>
    </row>
    <row r="1945" spans="1:10" x14ac:dyDescent="0.25">
      <c r="A1945" t="s">
        <v>28</v>
      </c>
      <c r="B1945">
        <v>1128299</v>
      </c>
      <c r="C1945">
        <v>44244</v>
      </c>
      <c r="D1945" t="s">
        <v>29</v>
      </c>
      <c r="E1945" t="s">
        <v>78</v>
      </c>
      <c r="F1945" t="s">
        <v>61</v>
      </c>
      <c r="G1945" t="s">
        <v>18</v>
      </c>
      <c r="H1945">
        <v>45</v>
      </c>
      <c r="I1945">
        <v>400</v>
      </c>
      <c r="J1945" t="s">
        <v>16</v>
      </c>
    </row>
    <row r="1946" spans="1:10" x14ac:dyDescent="0.25">
      <c r="A1946" t="s">
        <v>28</v>
      </c>
      <c r="B1946">
        <v>1128299</v>
      </c>
      <c r="C1946">
        <v>44244</v>
      </c>
      <c r="D1946" t="s">
        <v>25</v>
      </c>
      <c r="E1946" t="s">
        <v>79</v>
      </c>
      <c r="F1946" t="s">
        <v>80</v>
      </c>
      <c r="G1946" t="s">
        <v>19</v>
      </c>
      <c r="H1946">
        <v>45</v>
      </c>
      <c r="I1946">
        <v>250</v>
      </c>
      <c r="J1946" t="s">
        <v>16</v>
      </c>
    </row>
    <row r="1947" spans="1:10" x14ac:dyDescent="0.25">
      <c r="A1947" t="s">
        <v>28</v>
      </c>
      <c r="B1947">
        <v>1128299</v>
      </c>
      <c r="C1947">
        <v>44244</v>
      </c>
      <c r="D1947" t="s">
        <v>25</v>
      </c>
      <c r="E1947" t="s">
        <v>79</v>
      </c>
      <c r="F1947" t="s">
        <v>80</v>
      </c>
      <c r="G1947" t="s">
        <v>20</v>
      </c>
      <c r="H1947">
        <v>50.000000000000014</v>
      </c>
      <c r="I1947">
        <v>175</v>
      </c>
      <c r="J1947" t="s">
        <v>16</v>
      </c>
    </row>
    <row r="1948" spans="1:10" x14ac:dyDescent="0.25">
      <c r="A1948" t="s">
        <v>28</v>
      </c>
      <c r="B1948">
        <v>1128299</v>
      </c>
      <c r="C1948">
        <v>44244</v>
      </c>
      <c r="D1948" t="s">
        <v>25</v>
      </c>
      <c r="E1948" t="s">
        <v>79</v>
      </c>
      <c r="F1948" t="s">
        <v>80</v>
      </c>
      <c r="G1948" t="s">
        <v>21</v>
      </c>
      <c r="H1948">
        <v>45</v>
      </c>
      <c r="I1948">
        <v>375</v>
      </c>
      <c r="J1948" t="s">
        <v>16</v>
      </c>
    </row>
    <row r="1949" spans="1:10" x14ac:dyDescent="0.25">
      <c r="A1949" t="s">
        <v>28</v>
      </c>
      <c r="B1949">
        <v>1128299</v>
      </c>
      <c r="C1949">
        <v>44271</v>
      </c>
      <c r="D1949" t="s">
        <v>25</v>
      </c>
      <c r="E1949" t="s">
        <v>79</v>
      </c>
      <c r="F1949" t="s">
        <v>80</v>
      </c>
      <c r="G1949" t="s">
        <v>15</v>
      </c>
      <c r="H1949">
        <v>45</v>
      </c>
      <c r="I1949">
        <v>525</v>
      </c>
      <c r="J1949" t="s">
        <v>16</v>
      </c>
    </row>
    <row r="1950" spans="1:10" x14ac:dyDescent="0.25">
      <c r="A1950" t="s">
        <v>28</v>
      </c>
      <c r="B1950">
        <v>1128299</v>
      </c>
      <c r="C1950">
        <v>44271</v>
      </c>
      <c r="D1950" t="s">
        <v>25</v>
      </c>
      <c r="E1950" t="s">
        <v>79</v>
      </c>
      <c r="F1950" t="s">
        <v>80</v>
      </c>
      <c r="G1950" t="s">
        <v>17</v>
      </c>
      <c r="H1950">
        <v>55.000000000000007</v>
      </c>
      <c r="I1950">
        <v>375</v>
      </c>
      <c r="J1950" t="s">
        <v>16</v>
      </c>
    </row>
    <row r="1951" spans="1:10" x14ac:dyDescent="0.25">
      <c r="A1951" t="s">
        <v>28</v>
      </c>
      <c r="B1951">
        <v>1128299</v>
      </c>
      <c r="C1951">
        <v>44271</v>
      </c>
      <c r="D1951" t="s">
        <v>25</v>
      </c>
      <c r="E1951" t="s">
        <v>79</v>
      </c>
      <c r="F1951" t="s">
        <v>80</v>
      </c>
      <c r="G1951" t="s">
        <v>18</v>
      </c>
      <c r="H1951">
        <v>60</v>
      </c>
      <c r="I1951">
        <v>400</v>
      </c>
      <c r="J1951" t="s">
        <v>16</v>
      </c>
    </row>
    <row r="1952" spans="1:10" x14ac:dyDescent="0.25">
      <c r="A1952" t="s">
        <v>28</v>
      </c>
      <c r="B1952">
        <v>1128299</v>
      </c>
      <c r="C1952">
        <v>44271</v>
      </c>
      <c r="D1952" t="s">
        <v>25</v>
      </c>
      <c r="E1952" t="s">
        <v>79</v>
      </c>
      <c r="F1952" t="s">
        <v>80</v>
      </c>
      <c r="G1952" t="s">
        <v>19</v>
      </c>
      <c r="H1952">
        <v>55.000000000000007</v>
      </c>
      <c r="I1952">
        <v>300</v>
      </c>
      <c r="J1952" t="s">
        <v>16</v>
      </c>
    </row>
    <row r="1953" spans="1:10" x14ac:dyDescent="0.25">
      <c r="A1953" t="s">
        <v>28</v>
      </c>
      <c r="B1953">
        <v>1128299</v>
      </c>
      <c r="C1953">
        <v>44271</v>
      </c>
      <c r="D1953" t="s">
        <v>25</v>
      </c>
      <c r="E1953" t="s">
        <v>79</v>
      </c>
      <c r="F1953" t="s">
        <v>80</v>
      </c>
      <c r="G1953" t="s">
        <v>20</v>
      </c>
      <c r="H1953">
        <v>60.000000000000007</v>
      </c>
      <c r="I1953">
        <v>150</v>
      </c>
      <c r="J1953" t="s">
        <v>16</v>
      </c>
    </row>
    <row r="1954" spans="1:10" x14ac:dyDescent="0.25">
      <c r="A1954" t="s">
        <v>28</v>
      </c>
      <c r="B1954">
        <v>1128299</v>
      </c>
      <c r="C1954">
        <v>44271</v>
      </c>
      <c r="D1954" t="s">
        <v>25</v>
      </c>
      <c r="E1954" t="s">
        <v>79</v>
      </c>
      <c r="F1954" t="s">
        <v>80</v>
      </c>
      <c r="G1954" t="s">
        <v>21</v>
      </c>
      <c r="H1954">
        <v>45</v>
      </c>
      <c r="I1954">
        <v>350</v>
      </c>
      <c r="J1954" t="s">
        <v>16</v>
      </c>
    </row>
    <row r="1955" spans="1:10" x14ac:dyDescent="0.25">
      <c r="A1955" t="s">
        <v>28</v>
      </c>
      <c r="B1955">
        <v>1128299</v>
      </c>
      <c r="C1955">
        <v>44303</v>
      </c>
      <c r="D1955" t="s">
        <v>25</v>
      </c>
      <c r="E1955" t="s">
        <v>79</v>
      </c>
      <c r="F1955" t="s">
        <v>80</v>
      </c>
      <c r="G1955" t="s">
        <v>15</v>
      </c>
      <c r="H1955">
        <v>50</v>
      </c>
      <c r="I1955">
        <v>525</v>
      </c>
      <c r="J1955" t="s">
        <v>16</v>
      </c>
    </row>
    <row r="1956" spans="1:10" x14ac:dyDescent="0.25">
      <c r="A1956" t="s">
        <v>28</v>
      </c>
      <c r="B1956">
        <v>1128299</v>
      </c>
      <c r="C1956">
        <v>44303</v>
      </c>
      <c r="D1956" t="s">
        <v>25</v>
      </c>
      <c r="E1956" t="s">
        <v>79</v>
      </c>
      <c r="F1956" t="s">
        <v>80</v>
      </c>
      <c r="G1956" t="s">
        <v>17</v>
      </c>
      <c r="H1956">
        <v>55.000000000000007</v>
      </c>
      <c r="I1956">
        <v>325</v>
      </c>
      <c r="J1956" t="s">
        <v>16</v>
      </c>
    </row>
    <row r="1957" spans="1:10" x14ac:dyDescent="0.25">
      <c r="A1957" t="s">
        <v>28</v>
      </c>
      <c r="B1957">
        <v>1128299</v>
      </c>
      <c r="C1957">
        <v>44303</v>
      </c>
      <c r="D1957" t="s">
        <v>25</v>
      </c>
      <c r="E1957" t="s">
        <v>79</v>
      </c>
      <c r="F1957" t="s">
        <v>80</v>
      </c>
      <c r="G1957" t="s">
        <v>18</v>
      </c>
      <c r="H1957">
        <v>55.000000000000007</v>
      </c>
      <c r="I1957">
        <v>375</v>
      </c>
      <c r="J1957" t="s">
        <v>16</v>
      </c>
    </row>
    <row r="1958" spans="1:10" x14ac:dyDescent="0.25">
      <c r="A1958" t="s">
        <v>28</v>
      </c>
      <c r="B1958">
        <v>1128299</v>
      </c>
      <c r="C1958">
        <v>44303</v>
      </c>
      <c r="D1958" t="s">
        <v>25</v>
      </c>
      <c r="E1958" t="s">
        <v>79</v>
      </c>
      <c r="F1958" t="s">
        <v>80</v>
      </c>
      <c r="G1958" t="s">
        <v>19</v>
      </c>
      <c r="H1958">
        <v>40.000000000000007</v>
      </c>
      <c r="I1958">
        <v>275</v>
      </c>
      <c r="J1958" t="s">
        <v>16</v>
      </c>
    </row>
    <row r="1959" spans="1:10" x14ac:dyDescent="0.25">
      <c r="A1959" t="s">
        <v>28</v>
      </c>
      <c r="B1959">
        <v>1128299</v>
      </c>
      <c r="C1959">
        <v>44303</v>
      </c>
      <c r="D1959" t="s">
        <v>25</v>
      </c>
      <c r="E1959" t="s">
        <v>79</v>
      </c>
      <c r="F1959" t="s">
        <v>80</v>
      </c>
      <c r="G1959" t="s">
        <v>20</v>
      </c>
      <c r="H1959">
        <v>45.000000000000014</v>
      </c>
      <c r="I1959">
        <v>175</v>
      </c>
      <c r="J1959" t="s">
        <v>16</v>
      </c>
    </row>
    <row r="1960" spans="1:10" x14ac:dyDescent="0.25">
      <c r="A1960" t="s">
        <v>28</v>
      </c>
      <c r="B1960">
        <v>1128299</v>
      </c>
      <c r="C1960">
        <v>44303</v>
      </c>
      <c r="D1960" t="s">
        <v>25</v>
      </c>
      <c r="E1960" t="s">
        <v>79</v>
      </c>
      <c r="F1960" t="s">
        <v>80</v>
      </c>
      <c r="G1960" t="s">
        <v>21</v>
      </c>
      <c r="H1960">
        <v>60.000000000000007</v>
      </c>
      <c r="I1960">
        <v>350</v>
      </c>
      <c r="J1960" t="s">
        <v>16</v>
      </c>
    </row>
    <row r="1961" spans="1:10" x14ac:dyDescent="0.25">
      <c r="A1961" t="s">
        <v>28</v>
      </c>
      <c r="B1961">
        <v>1128299</v>
      </c>
      <c r="C1961">
        <v>44334</v>
      </c>
      <c r="D1961" t="s">
        <v>25</v>
      </c>
      <c r="E1961" t="s">
        <v>79</v>
      </c>
      <c r="F1961" t="s">
        <v>80</v>
      </c>
      <c r="G1961" t="s">
        <v>15</v>
      </c>
      <c r="H1961">
        <v>45</v>
      </c>
      <c r="I1961">
        <v>550</v>
      </c>
      <c r="J1961" t="s">
        <v>16</v>
      </c>
    </row>
    <row r="1962" spans="1:10" x14ac:dyDescent="0.25">
      <c r="A1962" t="s">
        <v>28</v>
      </c>
      <c r="B1962">
        <v>1128299</v>
      </c>
      <c r="C1962">
        <v>44334</v>
      </c>
      <c r="D1962" t="s">
        <v>25</v>
      </c>
      <c r="E1962" t="s">
        <v>79</v>
      </c>
      <c r="F1962" t="s">
        <v>80</v>
      </c>
      <c r="G1962" t="s">
        <v>17</v>
      </c>
      <c r="H1962">
        <v>50</v>
      </c>
      <c r="I1962">
        <v>400</v>
      </c>
      <c r="J1962" t="s">
        <v>16</v>
      </c>
    </row>
    <row r="1963" spans="1:10" x14ac:dyDescent="0.25">
      <c r="A1963" t="s">
        <v>28</v>
      </c>
      <c r="B1963">
        <v>1128299</v>
      </c>
      <c r="C1963">
        <v>44334</v>
      </c>
      <c r="D1963" t="s">
        <v>25</v>
      </c>
      <c r="E1963" t="s">
        <v>79</v>
      </c>
      <c r="F1963" t="s">
        <v>80</v>
      </c>
      <c r="G1963" t="s">
        <v>18</v>
      </c>
      <c r="H1963">
        <v>50</v>
      </c>
      <c r="I1963">
        <v>400</v>
      </c>
      <c r="J1963" t="s">
        <v>16</v>
      </c>
    </row>
    <row r="1964" spans="1:10" x14ac:dyDescent="0.25">
      <c r="A1964" t="s">
        <v>28</v>
      </c>
      <c r="B1964">
        <v>1128299</v>
      </c>
      <c r="C1964">
        <v>44334</v>
      </c>
      <c r="D1964" t="s">
        <v>25</v>
      </c>
      <c r="E1964" t="s">
        <v>79</v>
      </c>
      <c r="F1964" t="s">
        <v>80</v>
      </c>
      <c r="G1964" t="s">
        <v>19</v>
      </c>
      <c r="H1964">
        <v>45</v>
      </c>
      <c r="I1964">
        <v>325</v>
      </c>
      <c r="J1964" t="s">
        <v>16</v>
      </c>
    </row>
    <row r="1965" spans="1:10" x14ac:dyDescent="0.25">
      <c r="A1965" t="s">
        <v>28</v>
      </c>
      <c r="B1965">
        <v>1128299</v>
      </c>
      <c r="C1965">
        <v>44334</v>
      </c>
      <c r="D1965" t="s">
        <v>25</v>
      </c>
      <c r="E1965" t="s">
        <v>79</v>
      </c>
      <c r="F1965" t="s">
        <v>80</v>
      </c>
      <c r="G1965" t="s">
        <v>20</v>
      </c>
      <c r="H1965">
        <v>40</v>
      </c>
      <c r="I1965">
        <v>225</v>
      </c>
      <c r="J1965" t="s">
        <v>16</v>
      </c>
    </row>
    <row r="1966" spans="1:10" x14ac:dyDescent="0.25">
      <c r="A1966" t="s">
        <v>28</v>
      </c>
      <c r="B1966">
        <v>1128299</v>
      </c>
      <c r="C1966">
        <v>44334</v>
      </c>
      <c r="D1966" t="s">
        <v>25</v>
      </c>
      <c r="E1966" t="s">
        <v>79</v>
      </c>
      <c r="F1966" t="s">
        <v>80</v>
      </c>
      <c r="G1966" t="s">
        <v>21</v>
      </c>
      <c r="H1966">
        <v>65</v>
      </c>
      <c r="I1966">
        <v>575</v>
      </c>
      <c r="J1966" t="s">
        <v>81</v>
      </c>
    </row>
    <row r="1967" spans="1:10" x14ac:dyDescent="0.25">
      <c r="A1967" t="s">
        <v>28</v>
      </c>
      <c r="B1967">
        <v>1128299</v>
      </c>
      <c r="C1967">
        <v>44364</v>
      </c>
      <c r="D1967" t="s">
        <v>25</v>
      </c>
      <c r="E1967" t="s">
        <v>79</v>
      </c>
      <c r="F1967" t="s">
        <v>80</v>
      </c>
      <c r="G1967" t="s">
        <v>15</v>
      </c>
      <c r="H1967">
        <v>60</v>
      </c>
      <c r="I1967">
        <v>825</v>
      </c>
      <c r="J1967" t="s">
        <v>81</v>
      </c>
    </row>
    <row r="1968" spans="1:10" x14ac:dyDescent="0.25">
      <c r="A1968" t="s">
        <v>28</v>
      </c>
      <c r="B1968">
        <v>1128299</v>
      </c>
      <c r="C1968">
        <v>44364</v>
      </c>
      <c r="D1968" t="s">
        <v>25</v>
      </c>
      <c r="E1968" t="s">
        <v>79</v>
      </c>
      <c r="F1968" t="s">
        <v>80</v>
      </c>
      <c r="G1968" t="s">
        <v>17</v>
      </c>
      <c r="H1968">
        <v>70</v>
      </c>
      <c r="I1968">
        <v>700</v>
      </c>
      <c r="J1968" t="s">
        <v>81</v>
      </c>
    </row>
    <row r="1969" spans="1:10" x14ac:dyDescent="0.25">
      <c r="A1969" t="s">
        <v>28</v>
      </c>
      <c r="B1969">
        <v>1128299</v>
      </c>
      <c r="C1969">
        <v>44364</v>
      </c>
      <c r="D1969" t="s">
        <v>25</v>
      </c>
      <c r="E1969" t="s">
        <v>79</v>
      </c>
      <c r="F1969" t="s">
        <v>80</v>
      </c>
      <c r="G1969" t="s">
        <v>18</v>
      </c>
      <c r="H1969">
        <v>85</v>
      </c>
      <c r="I1969">
        <v>700</v>
      </c>
      <c r="J1969" t="s">
        <v>81</v>
      </c>
    </row>
    <row r="1970" spans="1:10" x14ac:dyDescent="0.25">
      <c r="A1970" t="s">
        <v>28</v>
      </c>
      <c r="B1970">
        <v>1128299</v>
      </c>
      <c r="C1970">
        <v>44364</v>
      </c>
      <c r="D1970" t="s">
        <v>25</v>
      </c>
      <c r="E1970" t="s">
        <v>79</v>
      </c>
      <c r="F1970" t="s">
        <v>80</v>
      </c>
      <c r="G1970" t="s">
        <v>19</v>
      </c>
      <c r="H1970">
        <v>85</v>
      </c>
      <c r="I1970">
        <v>575</v>
      </c>
      <c r="J1970" t="s">
        <v>81</v>
      </c>
    </row>
    <row r="1971" spans="1:10" x14ac:dyDescent="0.25">
      <c r="A1971" t="s">
        <v>28</v>
      </c>
      <c r="B1971">
        <v>1128299</v>
      </c>
      <c r="C1971">
        <v>44364</v>
      </c>
      <c r="D1971" t="s">
        <v>25</v>
      </c>
      <c r="E1971" t="s">
        <v>79</v>
      </c>
      <c r="F1971" t="s">
        <v>80</v>
      </c>
      <c r="G1971" t="s">
        <v>20</v>
      </c>
      <c r="H1971">
        <v>95</v>
      </c>
      <c r="I1971">
        <v>450</v>
      </c>
      <c r="J1971" t="s">
        <v>81</v>
      </c>
    </row>
    <row r="1972" spans="1:10" x14ac:dyDescent="0.25">
      <c r="A1972" t="s">
        <v>28</v>
      </c>
      <c r="B1972">
        <v>1128299</v>
      </c>
      <c r="C1972">
        <v>44364</v>
      </c>
      <c r="D1972" t="s">
        <v>25</v>
      </c>
      <c r="E1972" t="s">
        <v>79</v>
      </c>
      <c r="F1972" t="s">
        <v>80</v>
      </c>
      <c r="G1972" t="s">
        <v>21</v>
      </c>
      <c r="H1972">
        <v>110.00000000000001</v>
      </c>
      <c r="I1972">
        <v>750</v>
      </c>
      <c r="J1972" t="s">
        <v>81</v>
      </c>
    </row>
    <row r="1973" spans="1:10" x14ac:dyDescent="0.25">
      <c r="A1973" t="s">
        <v>28</v>
      </c>
      <c r="B1973">
        <v>1128299</v>
      </c>
      <c r="C1973">
        <v>44393</v>
      </c>
      <c r="D1973" t="s">
        <v>25</v>
      </c>
      <c r="E1973" t="s">
        <v>79</v>
      </c>
      <c r="F1973" t="s">
        <v>80</v>
      </c>
      <c r="G1973" t="s">
        <v>15</v>
      </c>
      <c r="H1973">
        <v>90</v>
      </c>
      <c r="I1973">
        <v>900</v>
      </c>
      <c r="J1973" t="s">
        <v>81</v>
      </c>
    </row>
    <row r="1974" spans="1:10" x14ac:dyDescent="0.25">
      <c r="A1974" t="s">
        <v>28</v>
      </c>
      <c r="B1974">
        <v>1128299</v>
      </c>
      <c r="C1974">
        <v>44393</v>
      </c>
      <c r="D1974" t="s">
        <v>25</v>
      </c>
      <c r="E1974" t="s">
        <v>79</v>
      </c>
      <c r="F1974" t="s">
        <v>80</v>
      </c>
      <c r="G1974" t="s">
        <v>17</v>
      </c>
      <c r="H1974">
        <v>95</v>
      </c>
      <c r="I1974">
        <v>750</v>
      </c>
      <c r="J1974" t="s">
        <v>81</v>
      </c>
    </row>
    <row r="1975" spans="1:10" x14ac:dyDescent="0.25">
      <c r="A1975" t="s">
        <v>28</v>
      </c>
      <c r="B1975">
        <v>1128299</v>
      </c>
      <c r="C1975">
        <v>44393</v>
      </c>
      <c r="D1975" t="s">
        <v>25</v>
      </c>
      <c r="E1975" t="s">
        <v>79</v>
      </c>
      <c r="F1975" t="s">
        <v>80</v>
      </c>
      <c r="G1975" t="s">
        <v>18</v>
      </c>
      <c r="H1975">
        <v>95</v>
      </c>
      <c r="I1975">
        <v>700</v>
      </c>
      <c r="J1975" t="s">
        <v>81</v>
      </c>
    </row>
    <row r="1976" spans="1:10" x14ac:dyDescent="0.25">
      <c r="A1976" t="s">
        <v>28</v>
      </c>
      <c r="B1976">
        <v>1128299</v>
      </c>
      <c r="C1976">
        <v>44393</v>
      </c>
      <c r="D1976" t="s">
        <v>25</v>
      </c>
      <c r="E1976" t="s">
        <v>79</v>
      </c>
      <c r="F1976" t="s">
        <v>80</v>
      </c>
      <c r="G1976" t="s">
        <v>19</v>
      </c>
      <c r="H1976">
        <v>90</v>
      </c>
      <c r="I1976">
        <v>600</v>
      </c>
      <c r="J1976" t="s">
        <v>81</v>
      </c>
    </row>
    <row r="1977" spans="1:10" x14ac:dyDescent="0.25">
      <c r="A1977" t="s">
        <v>28</v>
      </c>
      <c r="B1977">
        <v>1128299</v>
      </c>
      <c r="C1977">
        <v>44393</v>
      </c>
      <c r="D1977" t="s">
        <v>25</v>
      </c>
      <c r="E1977" t="s">
        <v>79</v>
      </c>
      <c r="F1977" t="s">
        <v>80</v>
      </c>
      <c r="G1977" t="s">
        <v>20</v>
      </c>
      <c r="H1977">
        <v>95</v>
      </c>
      <c r="I1977">
        <v>650</v>
      </c>
      <c r="J1977" t="s">
        <v>81</v>
      </c>
    </row>
    <row r="1978" spans="1:10" x14ac:dyDescent="0.25">
      <c r="A1978" t="s">
        <v>28</v>
      </c>
      <c r="B1978">
        <v>1128299</v>
      </c>
      <c r="C1978">
        <v>44393</v>
      </c>
      <c r="D1978" t="s">
        <v>25</v>
      </c>
      <c r="E1978" t="s">
        <v>79</v>
      </c>
      <c r="F1978" t="s">
        <v>80</v>
      </c>
      <c r="G1978" t="s">
        <v>21</v>
      </c>
      <c r="H1978">
        <v>110.00000000000001</v>
      </c>
      <c r="I1978">
        <v>650</v>
      </c>
      <c r="J1978" t="s">
        <v>81</v>
      </c>
    </row>
    <row r="1979" spans="1:10" x14ac:dyDescent="0.25">
      <c r="A1979" t="s">
        <v>28</v>
      </c>
      <c r="B1979">
        <v>1128299</v>
      </c>
      <c r="C1979">
        <v>44425</v>
      </c>
      <c r="D1979" t="s">
        <v>25</v>
      </c>
      <c r="E1979" t="s">
        <v>79</v>
      </c>
      <c r="F1979" t="s">
        <v>80</v>
      </c>
      <c r="G1979" t="s">
        <v>15</v>
      </c>
      <c r="H1979">
        <v>95</v>
      </c>
      <c r="I1979">
        <v>850</v>
      </c>
      <c r="J1979" t="s">
        <v>81</v>
      </c>
    </row>
    <row r="1980" spans="1:10" x14ac:dyDescent="0.25">
      <c r="A1980" t="s">
        <v>28</v>
      </c>
      <c r="B1980">
        <v>1128299</v>
      </c>
      <c r="C1980">
        <v>44425</v>
      </c>
      <c r="D1980" t="s">
        <v>25</v>
      </c>
      <c r="E1980" t="s">
        <v>79</v>
      </c>
      <c r="F1980" t="s">
        <v>80</v>
      </c>
      <c r="G1980" t="s">
        <v>17</v>
      </c>
      <c r="H1980">
        <v>85.000000000000014</v>
      </c>
      <c r="I1980">
        <v>825</v>
      </c>
      <c r="J1980" t="s">
        <v>81</v>
      </c>
    </row>
    <row r="1981" spans="1:10" x14ac:dyDescent="0.25">
      <c r="A1981" t="s">
        <v>28</v>
      </c>
      <c r="B1981">
        <v>1128299</v>
      </c>
      <c r="C1981">
        <v>44425</v>
      </c>
      <c r="D1981" t="s">
        <v>25</v>
      </c>
      <c r="E1981" t="s">
        <v>79</v>
      </c>
      <c r="F1981" t="s">
        <v>80</v>
      </c>
      <c r="G1981" t="s">
        <v>18</v>
      </c>
      <c r="H1981">
        <v>75.000000000000014</v>
      </c>
      <c r="I1981">
        <v>700</v>
      </c>
      <c r="J1981" t="s">
        <v>81</v>
      </c>
    </row>
    <row r="1982" spans="1:10" x14ac:dyDescent="0.25">
      <c r="A1982" t="s">
        <v>28</v>
      </c>
      <c r="B1982">
        <v>1128299</v>
      </c>
      <c r="C1982">
        <v>44425</v>
      </c>
      <c r="D1982" t="s">
        <v>25</v>
      </c>
      <c r="E1982" t="s">
        <v>79</v>
      </c>
      <c r="F1982" t="s">
        <v>80</v>
      </c>
      <c r="G1982" t="s">
        <v>19</v>
      </c>
      <c r="H1982">
        <v>75.000000000000014</v>
      </c>
      <c r="I1982">
        <v>475</v>
      </c>
      <c r="J1982" t="s">
        <v>81</v>
      </c>
    </row>
    <row r="1983" spans="1:10" x14ac:dyDescent="0.25">
      <c r="A1983" t="s">
        <v>28</v>
      </c>
      <c r="B1983">
        <v>1128299</v>
      </c>
      <c r="C1983">
        <v>44425</v>
      </c>
      <c r="D1983" t="s">
        <v>25</v>
      </c>
      <c r="E1983" t="s">
        <v>79</v>
      </c>
      <c r="F1983" t="s">
        <v>80</v>
      </c>
      <c r="G1983" t="s">
        <v>20</v>
      </c>
      <c r="H1983">
        <v>64.999999999999986</v>
      </c>
      <c r="I1983">
        <v>475</v>
      </c>
      <c r="J1983" t="s">
        <v>81</v>
      </c>
    </row>
    <row r="1984" spans="1:10" x14ac:dyDescent="0.25">
      <c r="A1984" t="s">
        <v>28</v>
      </c>
      <c r="B1984">
        <v>1128299</v>
      </c>
      <c r="C1984">
        <v>44425</v>
      </c>
      <c r="D1984" t="s">
        <v>25</v>
      </c>
      <c r="E1984" t="s">
        <v>79</v>
      </c>
      <c r="F1984" t="s">
        <v>80</v>
      </c>
      <c r="G1984" t="s">
        <v>21</v>
      </c>
      <c r="H1984">
        <v>70</v>
      </c>
      <c r="I1984">
        <v>300</v>
      </c>
      <c r="J1984" t="s">
        <v>81</v>
      </c>
    </row>
    <row r="1985" spans="1:10" x14ac:dyDescent="0.25">
      <c r="A1985" t="s">
        <v>28</v>
      </c>
      <c r="B1985">
        <v>1128299</v>
      </c>
      <c r="C1985">
        <v>44457</v>
      </c>
      <c r="D1985" t="s">
        <v>25</v>
      </c>
      <c r="E1985" t="s">
        <v>79</v>
      </c>
      <c r="F1985" t="s">
        <v>80</v>
      </c>
      <c r="G1985" t="s">
        <v>15</v>
      </c>
      <c r="H1985">
        <v>45.000000000000014</v>
      </c>
      <c r="I1985">
        <v>500</v>
      </c>
      <c r="J1985" t="s">
        <v>81</v>
      </c>
    </row>
    <row r="1986" spans="1:10" x14ac:dyDescent="0.25">
      <c r="A1986" t="s">
        <v>28</v>
      </c>
      <c r="B1986">
        <v>1128299</v>
      </c>
      <c r="C1986">
        <v>44457</v>
      </c>
      <c r="D1986" t="s">
        <v>25</v>
      </c>
      <c r="E1986" t="s">
        <v>79</v>
      </c>
      <c r="F1986" t="s">
        <v>80</v>
      </c>
      <c r="G1986" t="s">
        <v>17</v>
      </c>
      <c r="H1986">
        <v>50.000000000000014</v>
      </c>
      <c r="I1986">
        <v>500</v>
      </c>
      <c r="J1986" t="s">
        <v>81</v>
      </c>
    </row>
    <row r="1987" spans="1:10" x14ac:dyDescent="0.25">
      <c r="A1987" t="s">
        <v>28</v>
      </c>
      <c r="B1987">
        <v>1128299</v>
      </c>
      <c r="C1987">
        <v>44457</v>
      </c>
      <c r="D1987" t="s">
        <v>25</v>
      </c>
      <c r="E1987" t="s">
        <v>79</v>
      </c>
      <c r="F1987" t="s">
        <v>80</v>
      </c>
      <c r="G1987" t="s">
        <v>18</v>
      </c>
      <c r="H1987">
        <v>45.000000000000014</v>
      </c>
      <c r="I1987">
        <v>300</v>
      </c>
      <c r="J1987" t="s">
        <v>81</v>
      </c>
    </row>
    <row r="1988" spans="1:10" x14ac:dyDescent="0.25">
      <c r="A1988" t="s">
        <v>28</v>
      </c>
      <c r="B1988">
        <v>1128299</v>
      </c>
      <c r="C1988">
        <v>44457</v>
      </c>
      <c r="D1988" t="s">
        <v>25</v>
      </c>
      <c r="E1988" t="s">
        <v>79</v>
      </c>
      <c r="F1988" t="s">
        <v>80</v>
      </c>
      <c r="G1988" t="s">
        <v>19</v>
      </c>
      <c r="H1988">
        <v>45.000000000000014</v>
      </c>
      <c r="I1988">
        <v>250</v>
      </c>
      <c r="J1988" t="s">
        <v>81</v>
      </c>
    </row>
    <row r="1989" spans="1:10" x14ac:dyDescent="0.25">
      <c r="A1989" t="s">
        <v>28</v>
      </c>
      <c r="B1989">
        <v>1128299</v>
      </c>
      <c r="C1989">
        <v>44457</v>
      </c>
      <c r="D1989" t="s">
        <v>25</v>
      </c>
      <c r="E1989" t="s">
        <v>79</v>
      </c>
      <c r="F1989" t="s">
        <v>80</v>
      </c>
      <c r="G1989" t="s">
        <v>20</v>
      </c>
      <c r="H1989">
        <v>55.000000000000007</v>
      </c>
      <c r="I1989">
        <v>275</v>
      </c>
      <c r="J1989" t="s">
        <v>81</v>
      </c>
    </row>
    <row r="1990" spans="1:10" x14ac:dyDescent="0.25">
      <c r="A1990" t="s">
        <v>28</v>
      </c>
      <c r="B1990">
        <v>1128299</v>
      </c>
      <c r="C1990">
        <v>44457</v>
      </c>
      <c r="D1990" t="s">
        <v>25</v>
      </c>
      <c r="E1990" t="s">
        <v>79</v>
      </c>
      <c r="F1990" t="s">
        <v>80</v>
      </c>
      <c r="G1990" t="s">
        <v>21</v>
      </c>
      <c r="H1990">
        <v>40</v>
      </c>
      <c r="I1990">
        <v>300</v>
      </c>
      <c r="J1990" t="s">
        <v>81</v>
      </c>
    </row>
    <row r="1991" spans="1:10" x14ac:dyDescent="0.25">
      <c r="A1991" t="s">
        <v>28</v>
      </c>
      <c r="B1991">
        <v>1128299</v>
      </c>
      <c r="C1991">
        <v>44486</v>
      </c>
      <c r="D1991" t="s">
        <v>25</v>
      </c>
      <c r="E1991" t="s">
        <v>79</v>
      </c>
      <c r="F1991" t="s">
        <v>80</v>
      </c>
      <c r="G1991" t="s">
        <v>15</v>
      </c>
      <c r="H1991">
        <v>35</v>
      </c>
      <c r="I1991">
        <v>400</v>
      </c>
      <c r="J1991" t="s">
        <v>81</v>
      </c>
    </row>
    <row r="1992" spans="1:10" x14ac:dyDescent="0.25">
      <c r="A1992" t="s">
        <v>28</v>
      </c>
      <c r="B1992">
        <v>1128299</v>
      </c>
      <c r="C1992">
        <v>44486</v>
      </c>
      <c r="D1992" t="s">
        <v>25</v>
      </c>
      <c r="E1992" t="s">
        <v>79</v>
      </c>
      <c r="F1992" t="s">
        <v>80</v>
      </c>
      <c r="G1992" t="s">
        <v>17</v>
      </c>
      <c r="H1992">
        <v>50.000000000000014</v>
      </c>
      <c r="I1992">
        <v>575</v>
      </c>
      <c r="J1992" t="s">
        <v>81</v>
      </c>
    </row>
    <row r="1993" spans="1:10" x14ac:dyDescent="0.25">
      <c r="A1993" t="s">
        <v>28</v>
      </c>
      <c r="B1993">
        <v>1128299</v>
      </c>
      <c r="C1993">
        <v>44486</v>
      </c>
      <c r="D1993" t="s">
        <v>25</v>
      </c>
      <c r="E1993" t="s">
        <v>79</v>
      </c>
      <c r="F1993" t="s">
        <v>80</v>
      </c>
      <c r="G1993" t="s">
        <v>18</v>
      </c>
      <c r="H1993">
        <v>45.000000000000014</v>
      </c>
      <c r="I1993">
        <v>400</v>
      </c>
      <c r="J1993" t="s">
        <v>81</v>
      </c>
    </row>
    <row r="1994" spans="1:10" x14ac:dyDescent="0.25">
      <c r="A1994" t="s">
        <v>28</v>
      </c>
      <c r="B1994">
        <v>1128299</v>
      </c>
      <c r="C1994">
        <v>44486</v>
      </c>
      <c r="D1994" t="s">
        <v>25</v>
      </c>
      <c r="E1994" t="s">
        <v>79</v>
      </c>
      <c r="F1994" t="s">
        <v>80</v>
      </c>
      <c r="G1994" t="s">
        <v>19</v>
      </c>
      <c r="H1994">
        <v>40.000000000000007</v>
      </c>
      <c r="I1994">
        <v>375</v>
      </c>
      <c r="J1994" t="s">
        <v>81</v>
      </c>
    </row>
    <row r="1995" spans="1:10" x14ac:dyDescent="0.25">
      <c r="A1995" t="s">
        <v>28</v>
      </c>
      <c r="B1995">
        <v>1128299</v>
      </c>
      <c r="C1995">
        <v>44486</v>
      </c>
      <c r="D1995" t="s">
        <v>25</v>
      </c>
      <c r="E1995" t="s">
        <v>79</v>
      </c>
      <c r="F1995" t="s">
        <v>80</v>
      </c>
      <c r="G1995" t="s">
        <v>20</v>
      </c>
      <c r="H1995">
        <v>50</v>
      </c>
      <c r="I1995">
        <v>350</v>
      </c>
      <c r="J1995" t="s">
        <v>81</v>
      </c>
    </row>
    <row r="1996" spans="1:10" x14ac:dyDescent="0.25">
      <c r="A1996" t="s">
        <v>28</v>
      </c>
      <c r="B1996">
        <v>1128299</v>
      </c>
      <c r="C1996">
        <v>44486</v>
      </c>
      <c r="D1996" t="s">
        <v>25</v>
      </c>
      <c r="E1996" t="s">
        <v>79</v>
      </c>
      <c r="F1996" t="s">
        <v>80</v>
      </c>
      <c r="G1996" t="s">
        <v>21</v>
      </c>
      <c r="H1996">
        <v>55.000000000000007</v>
      </c>
      <c r="I1996">
        <v>400</v>
      </c>
      <c r="J1996" t="s">
        <v>81</v>
      </c>
    </row>
    <row r="1997" spans="1:10" x14ac:dyDescent="0.25">
      <c r="A1997" t="s">
        <v>28</v>
      </c>
      <c r="B1997">
        <v>1128299</v>
      </c>
      <c r="C1997">
        <v>44517</v>
      </c>
      <c r="D1997" t="s">
        <v>25</v>
      </c>
      <c r="E1997" t="s">
        <v>79</v>
      </c>
      <c r="F1997" t="s">
        <v>80</v>
      </c>
      <c r="G1997" t="s">
        <v>15</v>
      </c>
      <c r="H1997">
        <v>40.000000000000007</v>
      </c>
      <c r="I1997">
        <v>625</v>
      </c>
      <c r="J1997" t="s">
        <v>81</v>
      </c>
    </row>
    <row r="1998" spans="1:10" x14ac:dyDescent="0.25">
      <c r="A1998" t="s">
        <v>28</v>
      </c>
      <c r="B1998">
        <v>1128299</v>
      </c>
      <c r="C1998">
        <v>44517</v>
      </c>
      <c r="D1998" t="s">
        <v>25</v>
      </c>
      <c r="E1998" t="s">
        <v>79</v>
      </c>
      <c r="F1998" t="s">
        <v>80</v>
      </c>
      <c r="G1998" t="s">
        <v>17</v>
      </c>
      <c r="H1998">
        <v>45.000000000000014</v>
      </c>
      <c r="I1998">
        <v>700</v>
      </c>
      <c r="J1998" t="s">
        <v>81</v>
      </c>
    </row>
    <row r="1999" spans="1:10" x14ac:dyDescent="0.25">
      <c r="A1999" t="s">
        <v>28</v>
      </c>
      <c r="B1999">
        <v>1128299</v>
      </c>
      <c r="C1999">
        <v>44517</v>
      </c>
      <c r="D1999" t="s">
        <v>25</v>
      </c>
      <c r="E1999" t="s">
        <v>79</v>
      </c>
      <c r="F1999" t="s">
        <v>80</v>
      </c>
      <c r="G1999" t="s">
        <v>18</v>
      </c>
      <c r="H1999">
        <v>40.000000000000007</v>
      </c>
      <c r="I1999">
        <v>525</v>
      </c>
      <c r="J1999" t="s">
        <v>81</v>
      </c>
    </row>
    <row r="2000" spans="1:10" x14ac:dyDescent="0.25">
      <c r="A2000" t="s">
        <v>28</v>
      </c>
      <c r="B2000">
        <v>1128299</v>
      </c>
      <c r="C2000">
        <v>44517</v>
      </c>
      <c r="D2000" t="s">
        <v>25</v>
      </c>
      <c r="E2000" t="s">
        <v>79</v>
      </c>
      <c r="F2000" t="s">
        <v>80</v>
      </c>
      <c r="G2000" t="s">
        <v>19</v>
      </c>
      <c r="H2000">
        <v>50.000000000000014</v>
      </c>
      <c r="I2000">
        <v>500</v>
      </c>
      <c r="J2000" t="s">
        <v>81</v>
      </c>
    </row>
    <row r="2001" spans="1:10" x14ac:dyDescent="0.25">
      <c r="A2001" t="s">
        <v>28</v>
      </c>
      <c r="B2001">
        <v>1128299</v>
      </c>
      <c r="C2001">
        <v>44517</v>
      </c>
      <c r="D2001" t="s">
        <v>25</v>
      </c>
      <c r="E2001" t="s">
        <v>79</v>
      </c>
      <c r="F2001" t="s">
        <v>80</v>
      </c>
      <c r="G2001" t="s">
        <v>20</v>
      </c>
      <c r="H2001">
        <v>70</v>
      </c>
      <c r="I2001">
        <v>475</v>
      </c>
      <c r="J2001" t="s">
        <v>81</v>
      </c>
    </row>
    <row r="2002" spans="1:10" x14ac:dyDescent="0.25">
      <c r="A2002" t="s">
        <v>28</v>
      </c>
      <c r="B2002">
        <v>1128299</v>
      </c>
      <c r="C2002">
        <v>44517</v>
      </c>
      <c r="D2002" t="s">
        <v>25</v>
      </c>
      <c r="E2002" t="s">
        <v>79</v>
      </c>
      <c r="F2002" t="s">
        <v>80</v>
      </c>
      <c r="G2002" t="s">
        <v>21</v>
      </c>
      <c r="H2002">
        <v>85.000000000000014</v>
      </c>
      <c r="I2002">
        <v>600</v>
      </c>
      <c r="J2002" t="s">
        <v>81</v>
      </c>
    </row>
    <row r="2003" spans="1:10" x14ac:dyDescent="0.25">
      <c r="A2003" t="s">
        <v>28</v>
      </c>
      <c r="B2003">
        <v>1128299</v>
      </c>
      <c r="C2003">
        <v>44546</v>
      </c>
      <c r="D2003" t="s">
        <v>25</v>
      </c>
      <c r="E2003" t="s">
        <v>79</v>
      </c>
      <c r="F2003" t="s">
        <v>80</v>
      </c>
      <c r="G2003" t="s">
        <v>15</v>
      </c>
      <c r="H2003">
        <v>70.000000000000014</v>
      </c>
      <c r="I2003">
        <v>800</v>
      </c>
      <c r="J2003" t="s">
        <v>81</v>
      </c>
    </row>
    <row r="2004" spans="1:10" x14ac:dyDescent="0.25">
      <c r="A2004" t="s">
        <v>28</v>
      </c>
      <c r="B2004">
        <v>1128299</v>
      </c>
      <c r="C2004">
        <v>44546</v>
      </c>
      <c r="D2004" t="s">
        <v>25</v>
      </c>
      <c r="E2004" t="s">
        <v>79</v>
      </c>
      <c r="F2004" t="s">
        <v>80</v>
      </c>
      <c r="G2004" t="s">
        <v>17</v>
      </c>
      <c r="H2004">
        <v>80.000000000000028</v>
      </c>
      <c r="I2004">
        <v>800</v>
      </c>
      <c r="J2004" t="s">
        <v>81</v>
      </c>
    </row>
    <row r="2005" spans="1:10" x14ac:dyDescent="0.25">
      <c r="A2005" t="s">
        <v>12</v>
      </c>
      <c r="B2005">
        <v>1128299</v>
      </c>
      <c r="C2005">
        <v>44546</v>
      </c>
      <c r="D2005" t="s">
        <v>25</v>
      </c>
      <c r="E2005" t="s">
        <v>79</v>
      </c>
      <c r="F2005" t="s">
        <v>80</v>
      </c>
      <c r="G2005" t="s">
        <v>18</v>
      </c>
      <c r="H2005">
        <v>75.000000000000028</v>
      </c>
      <c r="I2005">
        <v>600</v>
      </c>
      <c r="J2005" t="s">
        <v>81</v>
      </c>
    </row>
    <row r="2006" spans="1:10" x14ac:dyDescent="0.25">
      <c r="A2006" t="s">
        <v>12</v>
      </c>
      <c r="B2006">
        <v>1128299</v>
      </c>
      <c r="C2006">
        <v>44546</v>
      </c>
      <c r="D2006" t="s">
        <v>25</v>
      </c>
      <c r="E2006" t="s">
        <v>79</v>
      </c>
      <c r="F2006" t="s">
        <v>80</v>
      </c>
      <c r="G2006" t="s">
        <v>19</v>
      </c>
      <c r="H2006">
        <v>75.000000000000028</v>
      </c>
      <c r="I2006">
        <v>600</v>
      </c>
      <c r="J2006" t="s">
        <v>81</v>
      </c>
    </row>
    <row r="2007" spans="1:10" x14ac:dyDescent="0.25">
      <c r="A2007" t="s">
        <v>12</v>
      </c>
      <c r="B2007">
        <v>1128299</v>
      </c>
      <c r="C2007">
        <v>44546</v>
      </c>
      <c r="D2007" t="s">
        <v>25</v>
      </c>
      <c r="E2007" t="s">
        <v>79</v>
      </c>
      <c r="F2007" t="s">
        <v>80</v>
      </c>
      <c r="G2007" t="s">
        <v>20</v>
      </c>
      <c r="H2007">
        <v>85.000000000000014</v>
      </c>
      <c r="I2007">
        <v>525</v>
      </c>
      <c r="J2007" t="s">
        <v>81</v>
      </c>
    </row>
    <row r="2008" spans="1:10" x14ac:dyDescent="0.25">
      <c r="A2008" t="s">
        <v>12</v>
      </c>
      <c r="B2008">
        <v>1128299</v>
      </c>
      <c r="C2008">
        <v>44546</v>
      </c>
      <c r="D2008" t="s">
        <v>25</v>
      </c>
      <c r="E2008" t="s">
        <v>79</v>
      </c>
      <c r="F2008" t="s">
        <v>80</v>
      </c>
      <c r="G2008" t="s">
        <v>21</v>
      </c>
      <c r="H2008">
        <v>90.000000000000028</v>
      </c>
      <c r="I2008">
        <v>625</v>
      </c>
      <c r="J2008" t="s">
        <v>81</v>
      </c>
    </row>
    <row r="2009" spans="1:10" x14ac:dyDescent="0.25">
      <c r="A2009" t="s">
        <v>12</v>
      </c>
      <c r="B2009">
        <v>1197831</v>
      </c>
      <c r="C2009">
        <v>44201</v>
      </c>
      <c r="D2009" t="s">
        <v>25</v>
      </c>
      <c r="E2009" t="s">
        <v>79</v>
      </c>
      <c r="F2009" t="s">
        <v>80</v>
      </c>
      <c r="G2009" t="s">
        <v>15</v>
      </c>
      <c r="H2009">
        <v>20</v>
      </c>
      <c r="I2009">
        <v>675</v>
      </c>
      <c r="J2009" t="s">
        <v>81</v>
      </c>
    </row>
    <row r="2010" spans="1:10" x14ac:dyDescent="0.25">
      <c r="A2010" t="s">
        <v>12</v>
      </c>
      <c r="B2010">
        <v>1197831</v>
      </c>
      <c r="C2010">
        <v>44201</v>
      </c>
      <c r="D2010" t="s">
        <v>25</v>
      </c>
      <c r="E2010" t="s">
        <v>79</v>
      </c>
      <c r="F2010" t="s">
        <v>80</v>
      </c>
      <c r="G2010" t="s">
        <v>17</v>
      </c>
      <c r="H2010">
        <v>30</v>
      </c>
      <c r="I2010">
        <v>675</v>
      </c>
      <c r="J2010" t="s">
        <v>81</v>
      </c>
    </row>
    <row r="2011" spans="1:10" x14ac:dyDescent="0.25">
      <c r="A2011" t="s">
        <v>12</v>
      </c>
      <c r="B2011">
        <v>1197831</v>
      </c>
      <c r="C2011">
        <v>44201</v>
      </c>
      <c r="D2011" t="s">
        <v>25</v>
      </c>
      <c r="E2011" t="s">
        <v>79</v>
      </c>
      <c r="F2011" t="s">
        <v>80</v>
      </c>
      <c r="G2011" t="s">
        <v>18</v>
      </c>
      <c r="H2011">
        <v>30</v>
      </c>
      <c r="I2011">
        <v>475</v>
      </c>
      <c r="J2011" t="s">
        <v>81</v>
      </c>
    </row>
    <row r="2012" spans="1:10" x14ac:dyDescent="0.25">
      <c r="A2012" t="s">
        <v>12</v>
      </c>
      <c r="B2012">
        <v>1197831</v>
      </c>
      <c r="C2012">
        <v>44201</v>
      </c>
      <c r="D2012" t="s">
        <v>25</v>
      </c>
      <c r="E2012" t="s">
        <v>79</v>
      </c>
      <c r="F2012" t="s">
        <v>80</v>
      </c>
      <c r="G2012" t="s">
        <v>19</v>
      </c>
      <c r="H2012">
        <v>35</v>
      </c>
      <c r="I2012">
        <v>475</v>
      </c>
      <c r="J2012" t="s">
        <v>81</v>
      </c>
    </row>
    <row r="2013" spans="1:10" x14ac:dyDescent="0.25">
      <c r="A2013" t="s">
        <v>12</v>
      </c>
      <c r="B2013">
        <v>1197831</v>
      </c>
      <c r="C2013">
        <v>44201</v>
      </c>
      <c r="D2013" t="s">
        <v>25</v>
      </c>
      <c r="E2013" t="s">
        <v>79</v>
      </c>
      <c r="F2013" t="s">
        <v>80</v>
      </c>
      <c r="G2013" t="s">
        <v>20</v>
      </c>
      <c r="H2013">
        <v>40</v>
      </c>
      <c r="I2013">
        <v>325</v>
      </c>
      <c r="J2013" t="s">
        <v>81</v>
      </c>
    </row>
    <row r="2014" spans="1:10" x14ac:dyDescent="0.25">
      <c r="A2014" t="s">
        <v>28</v>
      </c>
      <c r="B2014">
        <v>1197831</v>
      </c>
      <c r="C2014">
        <v>44201</v>
      </c>
      <c r="D2014" t="s">
        <v>25</v>
      </c>
      <c r="E2014" t="s">
        <v>79</v>
      </c>
      <c r="F2014" t="s">
        <v>80</v>
      </c>
      <c r="G2014" t="s">
        <v>21</v>
      </c>
      <c r="H2014">
        <v>35</v>
      </c>
      <c r="I2014">
        <v>475</v>
      </c>
      <c r="J2014" t="s">
        <v>81</v>
      </c>
    </row>
    <row r="2015" spans="1:10" x14ac:dyDescent="0.25">
      <c r="A2015" t="s">
        <v>12</v>
      </c>
      <c r="B2015">
        <v>1197831</v>
      </c>
      <c r="C2015">
        <v>44231</v>
      </c>
      <c r="D2015" t="s">
        <v>25</v>
      </c>
      <c r="E2015" t="s">
        <v>79</v>
      </c>
      <c r="F2015" t="s">
        <v>80</v>
      </c>
      <c r="G2015" t="s">
        <v>15</v>
      </c>
      <c r="H2015">
        <v>25</v>
      </c>
      <c r="I2015">
        <v>625</v>
      </c>
      <c r="J2015" t="s">
        <v>81</v>
      </c>
    </row>
    <row r="2016" spans="1:10" x14ac:dyDescent="0.25">
      <c r="A2016" t="s">
        <v>12</v>
      </c>
      <c r="B2016">
        <v>1197831</v>
      </c>
      <c r="C2016">
        <v>44231</v>
      </c>
      <c r="D2016" t="s">
        <v>25</v>
      </c>
      <c r="E2016" t="s">
        <v>79</v>
      </c>
      <c r="F2016" t="s">
        <v>80</v>
      </c>
      <c r="G2016" t="s">
        <v>17</v>
      </c>
      <c r="H2016">
        <v>35</v>
      </c>
      <c r="I2016">
        <v>600</v>
      </c>
      <c r="J2016" t="s">
        <v>81</v>
      </c>
    </row>
    <row r="2017" spans="1:10" x14ac:dyDescent="0.25">
      <c r="A2017" t="s">
        <v>12</v>
      </c>
      <c r="B2017">
        <v>1197831</v>
      </c>
      <c r="C2017">
        <v>44231</v>
      </c>
      <c r="D2017" t="s">
        <v>25</v>
      </c>
      <c r="E2017" t="s">
        <v>79</v>
      </c>
      <c r="F2017" t="s">
        <v>80</v>
      </c>
      <c r="G2017" t="s">
        <v>18</v>
      </c>
      <c r="H2017">
        <v>35</v>
      </c>
      <c r="I2017">
        <v>425</v>
      </c>
      <c r="J2017" t="s">
        <v>81</v>
      </c>
    </row>
    <row r="2018" spans="1:10" x14ac:dyDescent="0.25">
      <c r="A2018" t="s">
        <v>12</v>
      </c>
      <c r="B2018">
        <v>1197831</v>
      </c>
      <c r="C2018">
        <v>44231</v>
      </c>
      <c r="D2018" t="s">
        <v>29</v>
      </c>
      <c r="E2018" t="s">
        <v>82</v>
      </c>
      <c r="F2018" t="s">
        <v>83</v>
      </c>
      <c r="G2018" t="s">
        <v>19</v>
      </c>
      <c r="H2018">
        <v>35</v>
      </c>
      <c r="I2018">
        <v>375</v>
      </c>
      <c r="J2018" t="s">
        <v>81</v>
      </c>
    </row>
    <row r="2019" spans="1:10" x14ac:dyDescent="0.25">
      <c r="A2019" t="s">
        <v>12</v>
      </c>
      <c r="B2019">
        <v>1197831</v>
      </c>
      <c r="C2019">
        <v>44231</v>
      </c>
      <c r="D2019" t="s">
        <v>29</v>
      </c>
      <c r="E2019" t="s">
        <v>82</v>
      </c>
      <c r="F2019" t="s">
        <v>83</v>
      </c>
      <c r="G2019" t="s">
        <v>20</v>
      </c>
      <c r="H2019">
        <v>40</v>
      </c>
      <c r="I2019">
        <v>250</v>
      </c>
      <c r="J2019" t="s">
        <v>81</v>
      </c>
    </row>
    <row r="2020" spans="1:10" x14ac:dyDescent="0.25">
      <c r="A2020" t="s">
        <v>12</v>
      </c>
      <c r="B2020">
        <v>1197831</v>
      </c>
      <c r="C2020">
        <v>44231</v>
      </c>
      <c r="D2020" t="s">
        <v>29</v>
      </c>
      <c r="E2020" t="s">
        <v>82</v>
      </c>
      <c r="F2020" t="s">
        <v>83</v>
      </c>
      <c r="G2020" t="s">
        <v>21</v>
      </c>
      <c r="H2020">
        <v>35</v>
      </c>
      <c r="I2020">
        <v>450</v>
      </c>
      <c r="J2020" t="s">
        <v>81</v>
      </c>
    </row>
    <row r="2021" spans="1:10" x14ac:dyDescent="0.25">
      <c r="A2021" t="s">
        <v>12</v>
      </c>
      <c r="B2021">
        <v>1197831</v>
      </c>
      <c r="C2021">
        <v>44261</v>
      </c>
      <c r="D2021" t="s">
        <v>29</v>
      </c>
      <c r="E2021" t="s">
        <v>82</v>
      </c>
      <c r="F2021" t="s">
        <v>83</v>
      </c>
      <c r="G2021" t="s">
        <v>15</v>
      </c>
      <c r="H2021">
        <v>30</v>
      </c>
      <c r="I2021">
        <v>625</v>
      </c>
      <c r="J2021" t="s">
        <v>81</v>
      </c>
    </row>
    <row r="2022" spans="1:10" x14ac:dyDescent="0.25">
      <c r="A2022" t="s">
        <v>12</v>
      </c>
      <c r="B2022">
        <v>1197831</v>
      </c>
      <c r="C2022">
        <v>44261</v>
      </c>
      <c r="D2022" t="s">
        <v>29</v>
      </c>
      <c r="E2022" t="s">
        <v>82</v>
      </c>
      <c r="F2022" t="s">
        <v>83</v>
      </c>
      <c r="G2022" t="s">
        <v>17</v>
      </c>
      <c r="H2022">
        <v>40</v>
      </c>
      <c r="I2022">
        <v>625</v>
      </c>
      <c r="J2022" t="s">
        <v>81</v>
      </c>
    </row>
    <row r="2023" spans="1:10" x14ac:dyDescent="0.25">
      <c r="A2023" t="s">
        <v>12</v>
      </c>
      <c r="B2023">
        <v>1197831</v>
      </c>
      <c r="C2023">
        <v>44261</v>
      </c>
      <c r="D2023" t="s">
        <v>29</v>
      </c>
      <c r="E2023" t="s">
        <v>82</v>
      </c>
      <c r="F2023" t="s">
        <v>83</v>
      </c>
      <c r="G2023" t="s">
        <v>18</v>
      </c>
      <c r="H2023">
        <v>30</v>
      </c>
      <c r="I2023">
        <v>450</v>
      </c>
      <c r="J2023" t="s">
        <v>81</v>
      </c>
    </row>
    <row r="2024" spans="1:10" x14ac:dyDescent="0.25">
      <c r="A2024" t="s">
        <v>12</v>
      </c>
      <c r="B2024">
        <v>1197831</v>
      </c>
      <c r="C2024">
        <v>44261</v>
      </c>
      <c r="D2024" t="s">
        <v>29</v>
      </c>
      <c r="E2024" t="s">
        <v>82</v>
      </c>
      <c r="F2024" t="s">
        <v>83</v>
      </c>
      <c r="G2024" t="s">
        <v>19</v>
      </c>
      <c r="H2024">
        <v>35</v>
      </c>
      <c r="I2024">
        <v>350</v>
      </c>
      <c r="J2024" t="s">
        <v>81</v>
      </c>
    </row>
    <row r="2025" spans="1:10" x14ac:dyDescent="0.25">
      <c r="A2025" t="s">
        <v>28</v>
      </c>
      <c r="B2025">
        <v>1197831</v>
      </c>
      <c r="C2025">
        <v>44261</v>
      </c>
      <c r="D2025" t="s">
        <v>29</v>
      </c>
      <c r="E2025" t="s">
        <v>82</v>
      </c>
      <c r="F2025" t="s">
        <v>83</v>
      </c>
      <c r="G2025" t="s">
        <v>20</v>
      </c>
      <c r="H2025">
        <v>40</v>
      </c>
      <c r="I2025">
        <v>250</v>
      </c>
      <c r="J2025" t="s">
        <v>81</v>
      </c>
    </row>
    <row r="2026" spans="1:10" x14ac:dyDescent="0.25">
      <c r="A2026" t="s">
        <v>28</v>
      </c>
      <c r="B2026">
        <v>1197831</v>
      </c>
      <c r="C2026">
        <v>44261</v>
      </c>
      <c r="D2026" t="s">
        <v>29</v>
      </c>
      <c r="E2026" t="s">
        <v>82</v>
      </c>
      <c r="F2026" t="s">
        <v>83</v>
      </c>
      <c r="G2026" t="s">
        <v>21</v>
      </c>
      <c r="H2026">
        <v>35</v>
      </c>
      <c r="I2026">
        <v>400</v>
      </c>
      <c r="J2026" t="s">
        <v>81</v>
      </c>
    </row>
    <row r="2027" spans="1:10" x14ac:dyDescent="0.25">
      <c r="A2027" t="s">
        <v>28</v>
      </c>
      <c r="B2027">
        <v>1197831</v>
      </c>
      <c r="C2027">
        <v>44291</v>
      </c>
      <c r="D2027" t="s">
        <v>29</v>
      </c>
      <c r="E2027" t="s">
        <v>82</v>
      </c>
      <c r="F2027" t="s">
        <v>83</v>
      </c>
      <c r="G2027" t="s">
        <v>15</v>
      </c>
      <c r="H2027">
        <v>20</v>
      </c>
      <c r="I2027">
        <v>650</v>
      </c>
      <c r="J2027" t="s">
        <v>81</v>
      </c>
    </row>
    <row r="2028" spans="1:10" x14ac:dyDescent="0.25">
      <c r="A2028" t="s">
        <v>28</v>
      </c>
      <c r="B2028">
        <v>1197831</v>
      </c>
      <c r="C2028">
        <v>44291</v>
      </c>
      <c r="D2028" t="s">
        <v>29</v>
      </c>
      <c r="E2028" t="s">
        <v>82</v>
      </c>
      <c r="F2028" t="s">
        <v>83</v>
      </c>
      <c r="G2028" t="s">
        <v>17</v>
      </c>
      <c r="H2028">
        <v>30.000000000000004</v>
      </c>
      <c r="I2028">
        <v>650</v>
      </c>
      <c r="J2028" t="s">
        <v>81</v>
      </c>
    </row>
    <row r="2029" spans="1:10" x14ac:dyDescent="0.25">
      <c r="A2029" t="s">
        <v>28</v>
      </c>
      <c r="B2029">
        <v>1197831</v>
      </c>
      <c r="C2029">
        <v>44291</v>
      </c>
      <c r="D2029" t="s">
        <v>29</v>
      </c>
      <c r="E2029" t="s">
        <v>82</v>
      </c>
      <c r="F2029" t="s">
        <v>83</v>
      </c>
      <c r="G2029" t="s">
        <v>18</v>
      </c>
      <c r="H2029">
        <v>24.999999999999996</v>
      </c>
      <c r="I2029">
        <v>475</v>
      </c>
      <c r="J2029" t="s">
        <v>81</v>
      </c>
    </row>
    <row r="2030" spans="1:10" x14ac:dyDescent="0.25">
      <c r="A2030" t="s">
        <v>28</v>
      </c>
      <c r="B2030">
        <v>1197831</v>
      </c>
      <c r="C2030">
        <v>44291</v>
      </c>
      <c r="D2030" t="s">
        <v>29</v>
      </c>
      <c r="E2030" t="s">
        <v>82</v>
      </c>
      <c r="F2030" t="s">
        <v>83</v>
      </c>
      <c r="G2030" t="s">
        <v>19</v>
      </c>
      <c r="H2030">
        <v>30.000000000000004</v>
      </c>
      <c r="I2030">
        <v>375</v>
      </c>
      <c r="J2030" t="s">
        <v>81</v>
      </c>
    </row>
    <row r="2031" spans="1:10" x14ac:dyDescent="0.25">
      <c r="A2031" t="s">
        <v>28</v>
      </c>
      <c r="B2031">
        <v>1197831</v>
      </c>
      <c r="C2031">
        <v>44291</v>
      </c>
      <c r="D2031" t="s">
        <v>29</v>
      </c>
      <c r="E2031" t="s">
        <v>82</v>
      </c>
      <c r="F2031" t="s">
        <v>83</v>
      </c>
      <c r="G2031" t="s">
        <v>20</v>
      </c>
      <c r="H2031">
        <v>35</v>
      </c>
      <c r="I2031">
        <v>275</v>
      </c>
      <c r="J2031" t="s">
        <v>81</v>
      </c>
    </row>
    <row r="2032" spans="1:10" x14ac:dyDescent="0.25">
      <c r="A2032" t="s">
        <v>28</v>
      </c>
      <c r="B2032">
        <v>1197831</v>
      </c>
      <c r="C2032">
        <v>44291</v>
      </c>
      <c r="D2032" t="s">
        <v>29</v>
      </c>
      <c r="E2032" t="s">
        <v>82</v>
      </c>
      <c r="F2032" t="s">
        <v>83</v>
      </c>
      <c r="G2032" t="s">
        <v>21</v>
      </c>
      <c r="H2032">
        <v>30.000000000000004</v>
      </c>
      <c r="I2032">
        <v>550</v>
      </c>
      <c r="J2032" t="s">
        <v>81</v>
      </c>
    </row>
    <row r="2033" spans="1:10" x14ac:dyDescent="0.25">
      <c r="A2033" t="s">
        <v>28</v>
      </c>
      <c r="B2033">
        <v>1197831</v>
      </c>
      <c r="C2033">
        <v>44321</v>
      </c>
      <c r="D2033" t="s">
        <v>29</v>
      </c>
      <c r="E2033" t="s">
        <v>82</v>
      </c>
      <c r="F2033" t="s">
        <v>83</v>
      </c>
      <c r="G2033" t="s">
        <v>15</v>
      </c>
      <c r="H2033">
        <v>20</v>
      </c>
      <c r="I2033">
        <v>700</v>
      </c>
      <c r="J2033" t="s">
        <v>81</v>
      </c>
    </row>
    <row r="2034" spans="1:10" x14ac:dyDescent="0.25">
      <c r="A2034" t="s">
        <v>28</v>
      </c>
      <c r="B2034">
        <v>1197831</v>
      </c>
      <c r="C2034">
        <v>44321</v>
      </c>
      <c r="D2034" t="s">
        <v>29</v>
      </c>
      <c r="E2034" t="s">
        <v>82</v>
      </c>
      <c r="F2034" t="s">
        <v>83</v>
      </c>
      <c r="G2034" t="s">
        <v>17</v>
      </c>
      <c r="H2034">
        <v>30.000000000000004</v>
      </c>
      <c r="I2034">
        <v>725</v>
      </c>
      <c r="J2034" t="s">
        <v>81</v>
      </c>
    </row>
    <row r="2035" spans="1:10" x14ac:dyDescent="0.25">
      <c r="A2035" t="s">
        <v>28</v>
      </c>
      <c r="B2035">
        <v>1197831</v>
      </c>
      <c r="C2035">
        <v>44321</v>
      </c>
      <c r="D2035" t="s">
        <v>29</v>
      </c>
      <c r="E2035" t="s">
        <v>82</v>
      </c>
      <c r="F2035" t="s">
        <v>83</v>
      </c>
      <c r="G2035" t="s">
        <v>18</v>
      </c>
      <c r="H2035">
        <v>24.999999999999996</v>
      </c>
      <c r="I2035">
        <v>575</v>
      </c>
      <c r="J2035" t="s">
        <v>81</v>
      </c>
    </row>
    <row r="2036" spans="1:10" x14ac:dyDescent="0.25">
      <c r="A2036" t="s">
        <v>28</v>
      </c>
      <c r="B2036">
        <v>1197831</v>
      </c>
      <c r="C2036">
        <v>44321</v>
      </c>
      <c r="D2036" t="s">
        <v>29</v>
      </c>
      <c r="E2036" t="s">
        <v>82</v>
      </c>
      <c r="F2036" t="s">
        <v>83</v>
      </c>
      <c r="G2036" t="s">
        <v>19</v>
      </c>
      <c r="H2036">
        <v>35</v>
      </c>
      <c r="I2036">
        <v>500</v>
      </c>
      <c r="J2036" t="s">
        <v>81</v>
      </c>
    </row>
    <row r="2037" spans="1:10" x14ac:dyDescent="0.25">
      <c r="A2037" t="s">
        <v>28</v>
      </c>
      <c r="B2037">
        <v>1197831</v>
      </c>
      <c r="C2037">
        <v>44321</v>
      </c>
      <c r="D2037" t="s">
        <v>29</v>
      </c>
      <c r="E2037" t="s">
        <v>82</v>
      </c>
      <c r="F2037" t="s">
        <v>83</v>
      </c>
      <c r="G2037" t="s">
        <v>20</v>
      </c>
      <c r="H2037">
        <v>50</v>
      </c>
      <c r="I2037">
        <v>400</v>
      </c>
      <c r="J2037" t="s">
        <v>81</v>
      </c>
    </row>
    <row r="2038" spans="1:10" x14ac:dyDescent="0.25">
      <c r="A2038" t="s">
        <v>28</v>
      </c>
      <c r="B2038">
        <v>1197831</v>
      </c>
      <c r="C2038">
        <v>44321</v>
      </c>
      <c r="D2038" t="s">
        <v>29</v>
      </c>
      <c r="E2038" t="s">
        <v>82</v>
      </c>
      <c r="F2038" t="s">
        <v>83</v>
      </c>
      <c r="G2038" t="s">
        <v>21</v>
      </c>
      <c r="H2038">
        <v>45</v>
      </c>
      <c r="I2038">
        <v>750</v>
      </c>
      <c r="J2038" t="s">
        <v>81</v>
      </c>
    </row>
    <row r="2039" spans="1:10" x14ac:dyDescent="0.25">
      <c r="A2039" t="s">
        <v>28</v>
      </c>
      <c r="B2039">
        <v>1197831</v>
      </c>
      <c r="C2039">
        <v>44351</v>
      </c>
      <c r="D2039" t="s">
        <v>29</v>
      </c>
      <c r="E2039" t="s">
        <v>82</v>
      </c>
      <c r="F2039" t="s">
        <v>83</v>
      </c>
      <c r="G2039" t="s">
        <v>15</v>
      </c>
      <c r="H2039">
        <v>45</v>
      </c>
      <c r="I2039">
        <v>750</v>
      </c>
      <c r="J2039" t="s">
        <v>81</v>
      </c>
    </row>
    <row r="2040" spans="1:10" x14ac:dyDescent="0.25">
      <c r="A2040" t="s">
        <v>28</v>
      </c>
      <c r="B2040">
        <v>1197831</v>
      </c>
      <c r="C2040">
        <v>44351</v>
      </c>
      <c r="D2040" t="s">
        <v>29</v>
      </c>
      <c r="E2040" t="s">
        <v>82</v>
      </c>
      <c r="F2040" t="s">
        <v>83</v>
      </c>
      <c r="G2040" t="s">
        <v>17</v>
      </c>
      <c r="H2040">
        <v>50</v>
      </c>
      <c r="I2040">
        <v>750</v>
      </c>
      <c r="J2040" t="s">
        <v>81</v>
      </c>
    </row>
    <row r="2041" spans="1:10" x14ac:dyDescent="0.25">
      <c r="A2041" t="s">
        <v>28</v>
      </c>
      <c r="B2041">
        <v>1197831</v>
      </c>
      <c r="C2041">
        <v>44351</v>
      </c>
      <c r="D2041" t="s">
        <v>29</v>
      </c>
      <c r="E2041" t="s">
        <v>82</v>
      </c>
      <c r="F2041" t="s">
        <v>83</v>
      </c>
      <c r="G2041" t="s">
        <v>18</v>
      </c>
      <c r="H2041">
        <v>50</v>
      </c>
      <c r="I2041">
        <v>600</v>
      </c>
      <c r="J2041" t="s">
        <v>81</v>
      </c>
    </row>
    <row r="2042" spans="1:10" x14ac:dyDescent="0.25">
      <c r="A2042" t="s">
        <v>28</v>
      </c>
      <c r="B2042">
        <v>1197831</v>
      </c>
      <c r="C2042">
        <v>44351</v>
      </c>
      <c r="D2042" t="s">
        <v>29</v>
      </c>
      <c r="E2042" t="s">
        <v>82</v>
      </c>
      <c r="F2042" t="s">
        <v>83</v>
      </c>
      <c r="G2042" t="s">
        <v>19</v>
      </c>
      <c r="H2042">
        <v>50</v>
      </c>
      <c r="I2042">
        <v>550</v>
      </c>
      <c r="J2042" t="s">
        <v>81</v>
      </c>
    </row>
    <row r="2043" spans="1:10" x14ac:dyDescent="0.25">
      <c r="A2043" t="s">
        <v>28</v>
      </c>
      <c r="B2043">
        <v>1197831</v>
      </c>
      <c r="C2043">
        <v>44351</v>
      </c>
      <c r="D2043" t="s">
        <v>29</v>
      </c>
      <c r="E2043" t="s">
        <v>82</v>
      </c>
      <c r="F2043" t="s">
        <v>83</v>
      </c>
      <c r="G2043" t="s">
        <v>20</v>
      </c>
      <c r="H2043">
        <v>55.000000000000007</v>
      </c>
      <c r="I2043">
        <v>450</v>
      </c>
      <c r="J2043" t="s">
        <v>81</v>
      </c>
    </row>
    <row r="2044" spans="1:10" x14ac:dyDescent="0.25">
      <c r="A2044" t="s">
        <v>28</v>
      </c>
      <c r="B2044">
        <v>1197831</v>
      </c>
      <c r="C2044">
        <v>44351</v>
      </c>
      <c r="D2044" t="s">
        <v>29</v>
      </c>
      <c r="E2044" t="s">
        <v>82</v>
      </c>
      <c r="F2044" t="s">
        <v>83</v>
      </c>
      <c r="G2044" t="s">
        <v>21</v>
      </c>
      <c r="H2044">
        <v>60.000000000000007</v>
      </c>
      <c r="I2044">
        <v>825</v>
      </c>
      <c r="J2044" t="s">
        <v>81</v>
      </c>
    </row>
    <row r="2045" spans="1:10" x14ac:dyDescent="0.25">
      <c r="A2045" t="s">
        <v>28</v>
      </c>
      <c r="B2045">
        <v>1197831</v>
      </c>
      <c r="C2045">
        <v>44383</v>
      </c>
      <c r="D2045" t="s">
        <v>29</v>
      </c>
      <c r="E2045" t="s">
        <v>82</v>
      </c>
      <c r="F2045" t="s">
        <v>83</v>
      </c>
      <c r="G2045" t="s">
        <v>15</v>
      </c>
      <c r="H2045">
        <v>50</v>
      </c>
      <c r="I2045">
        <v>775</v>
      </c>
      <c r="J2045" t="s">
        <v>81</v>
      </c>
    </row>
    <row r="2046" spans="1:10" x14ac:dyDescent="0.25">
      <c r="A2046" t="s">
        <v>28</v>
      </c>
      <c r="B2046">
        <v>1197831</v>
      </c>
      <c r="C2046">
        <v>44383</v>
      </c>
      <c r="D2046" t="s">
        <v>29</v>
      </c>
      <c r="E2046" t="s">
        <v>82</v>
      </c>
      <c r="F2046" t="s">
        <v>83</v>
      </c>
      <c r="G2046" t="s">
        <v>17</v>
      </c>
      <c r="H2046">
        <v>55.000000000000007</v>
      </c>
      <c r="I2046">
        <v>775</v>
      </c>
      <c r="J2046" t="s">
        <v>81</v>
      </c>
    </row>
    <row r="2047" spans="1:10" x14ac:dyDescent="0.25">
      <c r="A2047" t="s">
        <v>28</v>
      </c>
      <c r="B2047">
        <v>1197831</v>
      </c>
      <c r="C2047">
        <v>44383</v>
      </c>
      <c r="D2047" t="s">
        <v>29</v>
      </c>
      <c r="E2047" t="s">
        <v>82</v>
      </c>
      <c r="F2047" t="s">
        <v>83</v>
      </c>
      <c r="G2047" t="s">
        <v>18</v>
      </c>
      <c r="H2047">
        <v>50</v>
      </c>
      <c r="I2047">
        <v>925</v>
      </c>
      <c r="J2047" t="s">
        <v>81</v>
      </c>
    </row>
    <row r="2048" spans="1:10" x14ac:dyDescent="0.25">
      <c r="A2048" t="s">
        <v>28</v>
      </c>
      <c r="B2048">
        <v>1197831</v>
      </c>
      <c r="C2048">
        <v>44383</v>
      </c>
      <c r="D2048" t="s">
        <v>29</v>
      </c>
      <c r="E2048" t="s">
        <v>82</v>
      </c>
      <c r="F2048" t="s">
        <v>83</v>
      </c>
      <c r="G2048" t="s">
        <v>19</v>
      </c>
      <c r="H2048">
        <v>50</v>
      </c>
      <c r="I2048">
        <v>525</v>
      </c>
      <c r="J2048" t="s">
        <v>81</v>
      </c>
    </row>
    <row r="2049" spans="1:10" x14ac:dyDescent="0.25">
      <c r="A2049" t="s">
        <v>28</v>
      </c>
      <c r="B2049">
        <v>1197831</v>
      </c>
      <c r="C2049">
        <v>44383</v>
      </c>
      <c r="D2049" t="s">
        <v>29</v>
      </c>
      <c r="E2049" t="s">
        <v>82</v>
      </c>
      <c r="F2049" t="s">
        <v>83</v>
      </c>
      <c r="G2049" t="s">
        <v>20</v>
      </c>
      <c r="H2049">
        <v>55.000000000000007</v>
      </c>
      <c r="I2049">
        <v>525</v>
      </c>
      <c r="J2049" t="s">
        <v>81</v>
      </c>
    </row>
    <row r="2050" spans="1:10" x14ac:dyDescent="0.25">
      <c r="A2050" t="s">
        <v>12</v>
      </c>
      <c r="B2050">
        <v>1197831</v>
      </c>
      <c r="C2050">
        <v>44383</v>
      </c>
      <c r="D2050" t="s">
        <v>29</v>
      </c>
      <c r="E2050" t="s">
        <v>82</v>
      </c>
      <c r="F2050" t="s">
        <v>83</v>
      </c>
      <c r="G2050" t="s">
        <v>21</v>
      </c>
      <c r="H2050">
        <v>65</v>
      </c>
      <c r="I2050">
        <v>800</v>
      </c>
      <c r="J2050" t="s">
        <v>81</v>
      </c>
    </row>
    <row r="2051" spans="1:10" x14ac:dyDescent="0.25">
      <c r="A2051" t="s">
        <v>12</v>
      </c>
      <c r="B2051">
        <v>1197831</v>
      </c>
      <c r="C2051">
        <v>44416</v>
      </c>
      <c r="D2051" t="s">
        <v>29</v>
      </c>
      <c r="E2051" t="s">
        <v>82</v>
      </c>
      <c r="F2051" t="s">
        <v>83</v>
      </c>
      <c r="G2051" t="s">
        <v>15</v>
      </c>
      <c r="H2051">
        <v>50</v>
      </c>
      <c r="I2051">
        <v>750</v>
      </c>
      <c r="J2051" t="s">
        <v>81</v>
      </c>
    </row>
    <row r="2052" spans="1:10" x14ac:dyDescent="0.25">
      <c r="A2052" t="s">
        <v>12</v>
      </c>
      <c r="B2052">
        <v>1197831</v>
      </c>
      <c r="C2052">
        <v>44416</v>
      </c>
      <c r="D2052" t="s">
        <v>29</v>
      </c>
      <c r="E2052" t="s">
        <v>82</v>
      </c>
      <c r="F2052" t="s">
        <v>83</v>
      </c>
      <c r="G2052" t="s">
        <v>17</v>
      </c>
      <c r="H2052">
        <v>55.000000000000007</v>
      </c>
      <c r="I2052">
        <v>750</v>
      </c>
      <c r="J2052" t="s">
        <v>81</v>
      </c>
    </row>
    <row r="2053" spans="1:10" x14ac:dyDescent="0.25">
      <c r="A2053" t="s">
        <v>12</v>
      </c>
      <c r="B2053">
        <v>1197831</v>
      </c>
      <c r="C2053">
        <v>44416</v>
      </c>
      <c r="D2053" t="s">
        <v>29</v>
      </c>
      <c r="E2053" t="s">
        <v>82</v>
      </c>
      <c r="F2053" t="s">
        <v>83</v>
      </c>
      <c r="G2053" t="s">
        <v>18</v>
      </c>
      <c r="H2053">
        <v>50</v>
      </c>
      <c r="I2053">
        <v>925</v>
      </c>
      <c r="J2053" t="s">
        <v>81</v>
      </c>
    </row>
    <row r="2054" spans="1:10" x14ac:dyDescent="0.25">
      <c r="A2054" t="s">
        <v>12</v>
      </c>
      <c r="B2054">
        <v>1197831</v>
      </c>
      <c r="C2054">
        <v>44416</v>
      </c>
      <c r="D2054" t="s">
        <v>29</v>
      </c>
      <c r="E2054" t="s">
        <v>82</v>
      </c>
      <c r="F2054" t="s">
        <v>83</v>
      </c>
      <c r="G2054" t="s">
        <v>19</v>
      </c>
      <c r="H2054">
        <v>50</v>
      </c>
      <c r="I2054">
        <v>475</v>
      </c>
      <c r="J2054" t="s">
        <v>81</v>
      </c>
    </row>
    <row r="2055" spans="1:10" x14ac:dyDescent="0.25">
      <c r="A2055" t="s">
        <v>24</v>
      </c>
      <c r="B2055">
        <v>1197831</v>
      </c>
      <c r="C2055">
        <v>44416</v>
      </c>
      <c r="D2055" t="s">
        <v>29</v>
      </c>
      <c r="E2055" t="s">
        <v>82</v>
      </c>
      <c r="F2055" t="s">
        <v>83</v>
      </c>
      <c r="G2055" t="s">
        <v>20</v>
      </c>
      <c r="H2055">
        <v>55.000000000000007</v>
      </c>
      <c r="I2055">
        <v>475</v>
      </c>
      <c r="J2055" t="s">
        <v>81</v>
      </c>
    </row>
    <row r="2056" spans="1:10" x14ac:dyDescent="0.25">
      <c r="A2056" t="s">
        <v>24</v>
      </c>
      <c r="B2056">
        <v>1197831</v>
      </c>
      <c r="C2056">
        <v>44416</v>
      </c>
      <c r="D2056" t="s">
        <v>29</v>
      </c>
      <c r="E2056" t="s">
        <v>82</v>
      </c>
      <c r="F2056" t="s">
        <v>83</v>
      </c>
      <c r="G2056" t="s">
        <v>21</v>
      </c>
      <c r="H2056">
        <v>60</v>
      </c>
      <c r="I2056">
        <v>725</v>
      </c>
      <c r="J2056" t="s">
        <v>81</v>
      </c>
    </row>
    <row r="2057" spans="1:10" x14ac:dyDescent="0.25">
      <c r="A2057" t="s">
        <v>24</v>
      </c>
      <c r="B2057">
        <v>1197831</v>
      </c>
      <c r="C2057">
        <v>44444</v>
      </c>
      <c r="D2057" t="s">
        <v>29</v>
      </c>
      <c r="E2057" t="s">
        <v>82</v>
      </c>
      <c r="F2057" t="s">
        <v>83</v>
      </c>
      <c r="G2057" t="s">
        <v>15</v>
      </c>
      <c r="H2057">
        <v>55.000000000000007</v>
      </c>
      <c r="I2057">
        <v>675</v>
      </c>
      <c r="J2057" t="s">
        <v>81</v>
      </c>
    </row>
    <row r="2058" spans="1:10" x14ac:dyDescent="0.25">
      <c r="A2058" t="s">
        <v>24</v>
      </c>
      <c r="B2058">
        <v>1197831</v>
      </c>
      <c r="C2058">
        <v>44444</v>
      </c>
      <c r="D2058" t="s">
        <v>29</v>
      </c>
      <c r="E2058" t="s">
        <v>82</v>
      </c>
      <c r="F2058" t="s">
        <v>83</v>
      </c>
      <c r="G2058" t="s">
        <v>17</v>
      </c>
      <c r="H2058">
        <v>55.000000000000007</v>
      </c>
      <c r="I2058">
        <v>625</v>
      </c>
      <c r="J2058" t="s">
        <v>81</v>
      </c>
    </row>
    <row r="2059" spans="1:10" x14ac:dyDescent="0.25">
      <c r="A2059" t="s">
        <v>24</v>
      </c>
      <c r="B2059">
        <v>1197831</v>
      </c>
      <c r="C2059">
        <v>44444</v>
      </c>
      <c r="D2059" t="s">
        <v>29</v>
      </c>
      <c r="E2059" t="s">
        <v>82</v>
      </c>
      <c r="F2059" t="s">
        <v>83</v>
      </c>
      <c r="G2059" t="s">
        <v>18</v>
      </c>
      <c r="H2059">
        <v>60</v>
      </c>
      <c r="I2059">
        <v>675</v>
      </c>
      <c r="J2059" t="s">
        <v>81</v>
      </c>
    </row>
    <row r="2060" spans="1:10" x14ac:dyDescent="0.25">
      <c r="A2060" t="s">
        <v>24</v>
      </c>
      <c r="B2060">
        <v>1197831</v>
      </c>
      <c r="C2060">
        <v>44444</v>
      </c>
      <c r="D2060" t="s">
        <v>29</v>
      </c>
      <c r="E2060" t="s">
        <v>82</v>
      </c>
      <c r="F2060" t="s">
        <v>83</v>
      </c>
      <c r="G2060" t="s">
        <v>19</v>
      </c>
      <c r="H2060">
        <v>60</v>
      </c>
      <c r="I2060">
        <v>400</v>
      </c>
      <c r="J2060" t="s">
        <v>81</v>
      </c>
    </row>
    <row r="2061" spans="1:10" x14ac:dyDescent="0.25">
      <c r="A2061" t="s">
        <v>24</v>
      </c>
      <c r="B2061">
        <v>1197831</v>
      </c>
      <c r="C2061">
        <v>44444</v>
      </c>
      <c r="D2061" t="s">
        <v>29</v>
      </c>
      <c r="E2061" t="s">
        <v>82</v>
      </c>
      <c r="F2061" t="s">
        <v>83</v>
      </c>
      <c r="G2061" t="s">
        <v>20</v>
      </c>
      <c r="H2061">
        <v>55.000000000000007</v>
      </c>
      <c r="I2061">
        <v>400</v>
      </c>
      <c r="J2061" t="s">
        <v>81</v>
      </c>
    </row>
    <row r="2062" spans="1:10" x14ac:dyDescent="0.25">
      <c r="A2062" t="s">
        <v>24</v>
      </c>
      <c r="B2062">
        <v>1197831</v>
      </c>
      <c r="C2062">
        <v>44444</v>
      </c>
      <c r="D2062" t="s">
        <v>29</v>
      </c>
      <c r="E2062" t="s">
        <v>82</v>
      </c>
      <c r="F2062" t="s">
        <v>83</v>
      </c>
      <c r="G2062" t="s">
        <v>21</v>
      </c>
      <c r="H2062">
        <v>50</v>
      </c>
      <c r="I2062">
        <v>625</v>
      </c>
      <c r="J2062" t="s">
        <v>81</v>
      </c>
    </row>
    <row r="2063" spans="1:10" x14ac:dyDescent="0.25">
      <c r="A2063" t="s">
        <v>24</v>
      </c>
      <c r="B2063">
        <v>1197831</v>
      </c>
      <c r="C2063">
        <v>44473</v>
      </c>
      <c r="D2063" t="s">
        <v>29</v>
      </c>
      <c r="E2063" t="s">
        <v>82</v>
      </c>
      <c r="F2063" t="s">
        <v>83</v>
      </c>
      <c r="G2063" t="s">
        <v>15</v>
      </c>
      <c r="H2063">
        <v>40</v>
      </c>
      <c r="I2063">
        <v>575</v>
      </c>
      <c r="J2063" t="s">
        <v>81</v>
      </c>
    </row>
    <row r="2064" spans="1:10" x14ac:dyDescent="0.25">
      <c r="A2064" t="s">
        <v>24</v>
      </c>
      <c r="B2064">
        <v>1197831</v>
      </c>
      <c r="C2064">
        <v>44473</v>
      </c>
      <c r="D2064" t="s">
        <v>29</v>
      </c>
      <c r="E2064" t="s">
        <v>82</v>
      </c>
      <c r="F2064" t="s">
        <v>83</v>
      </c>
      <c r="G2064" t="s">
        <v>17</v>
      </c>
      <c r="H2064">
        <v>40</v>
      </c>
      <c r="I2064">
        <v>575</v>
      </c>
      <c r="J2064" t="s">
        <v>81</v>
      </c>
    </row>
    <row r="2065" spans="1:10" x14ac:dyDescent="0.25">
      <c r="A2065" t="s">
        <v>24</v>
      </c>
      <c r="B2065">
        <v>1197831</v>
      </c>
      <c r="C2065">
        <v>44473</v>
      </c>
      <c r="D2065" t="s">
        <v>29</v>
      </c>
      <c r="E2065" t="s">
        <v>82</v>
      </c>
      <c r="F2065" t="s">
        <v>83</v>
      </c>
      <c r="G2065" t="s">
        <v>18</v>
      </c>
      <c r="H2065">
        <v>45</v>
      </c>
      <c r="I2065">
        <v>525</v>
      </c>
      <c r="J2065" t="s">
        <v>81</v>
      </c>
    </row>
    <row r="2066" spans="1:10" x14ac:dyDescent="0.25">
      <c r="A2066" t="s">
        <v>24</v>
      </c>
      <c r="B2066">
        <v>1197831</v>
      </c>
      <c r="C2066">
        <v>44473</v>
      </c>
      <c r="D2066" t="s">
        <v>29</v>
      </c>
      <c r="E2066" t="s">
        <v>82</v>
      </c>
      <c r="F2066" t="s">
        <v>83</v>
      </c>
      <c r="G2066" t="s">
        <v>19</v>
      </c>
      <c r="H2066">
        <v>45</v>
      </c>
      <c r="I2066">
        <v>375</v>
      </c>
      <c r="J2066" t="s">
        <v>81</v>
      </c>
    </row>
    <row r="2067" spans="1:10" x14ac:dyDescent="0.25">
      <c r="A2067" t="s">
        <v>24</v>
      </c>
      <c r="B2067">
        <v>1197831</v>
      </c>
      <c r="C2067">
        <v>44473</v>
      </c>
      <c r="D2067" t="s">
        <v>29</v>
      </c>
      <c r="E2067" t="s">
        <v>82</v>
      </c>
      <c r="F2067" t="s">
        <v>83</v>
      </c>
      <c r="G2067" t="s">
        <v>20</v>
      </c>
      <c r="H2067">
        <v>35</v>
      </c>
      <c r="I2067">
        <v>350</v>
      </c>
      <c r="J2067" t="s">
        <v>81</v>
      </c>
    </row>
    <row r="2068" spans="1:10" x14ac:dyDescent="0.25">
      <c r="A2068" t="s">
        <v>24</v>
      </c>
      <c r="B2068">
        <v>1197831</v>
      </c>
      <c r="C2068">
        <v>44473</v>
      </c>
      <c r="D2068" t="s">
        <v>29</v>
      </c>
      <c r="E2068" t="s">
        <v>82</v>
      </c>
      <c r="F2068" t="s">
        <v>83</v>
      </c>
      <c r="G2068" t="s">
        <v>21</v>
      </c>
      <c r="H2068">
        <v>45</v>
      </c>
      <c r="I2068">
        <v>525</v>
      </c>
      <c r="J2068" t="s">
        <v>81</v>
      </c>
    </row>
    <row r="2069" spans="1:10" x14ac:dyDescent="0.25">
      <c r="A2069" t="s">
        <v>24</v>
      </c>
      <c r="B2069">
        <v>1197831</v>
      </c>
      <c r="C2069">
        <v>44505</v>
      </c>
      <c r="D2069" t="s">
        <v>29</v>
      </c>
      <c r="E2069" t="s">
        <v>82</v>
      </c>
      <c r="F2069" t="s">
        <v>83</v>
      </c>
      <c r="G2069" t="s">
        <v>15</v>
      </c>
      <c r="H2069">
        <v>35</v>
      </c>
      <c r="I2069">
        <v>675</v>
      </c>
      <c r="J2069" t="s">
        <v>81</v>
      </c>
    </row>
    <row r="2070" spans="1:10" x14ac:dyDescent="0.25">
      <c r="A2070" t="s">
        <v>24</v>
      </c>
      <c r="B2070">
        <v>1197831</v>
      </c>
      <c r="C2070">
        <v>44505</v>
      </c>
      <c r="D2070" t="s">
        <v>29</v>
      </c>
      <c r="E2070" t="s">
        <v>82</v>
      </c>
      <c r="F2070" t="s">
        <v>83</v>
      </c>
      <c r="G2070" t="s">
        <v>17</v>
      </c>
      <c r="H2070">
        <v>35</v>
      </c>
      <c r="I2070">
        <v>675</v>
      </c>
      <c r="J2070" t="s">
        <v>81</v>
      </c>
    </row>
    <row r="2071" spans="1:10" x14ac:dyDescent="0.25">
      <c r="A2071" t="s">
        <v>24</v>
      </c>
      <c r="B2071">
        <v>1197831</v>
      </c>
      <c r="C2071">
        <v>44505</v>
      </c>
      <c r="D2071" t="s">
        <v>29</v>
      </c>
      <c r="E2071" t="s">
        <v>82</v>
      </c>
      <c r="F2071" t="s">
        <v>83</v>
      </c>
      <c r="G2071" t="s">
        <v>18</v>
      </c>
      <c r="H2071">
        <v>60</v>
      </c>
      <c r="I2071">
        <v>600</v>
      </c>
      <c r="J2071" t="s">
        <v>81</v>
      </c>
    </row>
    <row r="2072" spans="1:10" x14ac:dyDescent="0.25">
      <c r="A2072" t="s">
        <v>24</v>
      </c>
      <c r="B2072">
        <v>1197831</v>
      </c>
      <c r="C2072">
        <v>44505</v>
      </c>
      <c r="D2072" t="s">
        <v>29</v>
      </c>
      <c r="E2072" t="s">
        <v>82</v>
      </c>
      <c r="F2072" t="s">
        <v>83</v>
      </c>
      <c r="G2072" t="s">
        <v>19</v>
      </c>
      <c r="H2072">
        <v>60</v>
      </c>
      <c r="I2072">
        <v>450</v>
      </c>
      <c r="J2072" t="s">
        <v>81</v>
      </c>
    </row>
    <row r="2073" spans="1:10" x14ac:dyDescent="0.25">
      <c r="A2073" t="s">
        <v>24</v>
      </c>
      <c r="B2073">
        <v>1197831</v>
      </c>
      <c r="C2073">
        <v>44505</v>
      </c>
      <c r="D2073" t="s">
        <v>29</v>
      </c>
      <c r="E2073" t="s">
        <v>82</v>
      </c>
      <c r="F2073" t="s">
        <v>83</v>
      </c>
      <c r="G2073" t="s">
        <v>20</v>
      </c>
      <c r="H2073">
        <v>54.999999999999993</v>
      </c>
      <c r="I2073">
        <v>425</v>
      </c>
      <c r="J2073" t="s">
        <v>81</v>
      </c>
    </row>
    <row r="2074" spans="1:10" x14ac:dyDescent="0.25">
      <c r="A2074" t="s">
        <v>24</v>
      </c>
      <c r="B2074">
        <v>1197831</v>
      </c>
      <c r="C2074">
        <v>44505</v>
      </c>
      <c r="D2074" t="s">
        <v>29</v>
      </c>
      <c r="E2074" t="s">
        <v>82</v>
      </c>
      <c r="F2074" t="s">
        <v>83</v>
      </c>
      <c r="G2074" t="s">
        <v>21</v>
      </c>
      <c r="H2074">
        <v>65</v>
      </c>
      <c r="I2074">
        <v>625</v>
      </c>
      <c r="J2074" t="s">
        <v>81</v>
      </c>
    </row>
    <row r="2075" spans="1:10" x14ac:dyDescent="0.25">
      <c r="A2075" t="s">
        <v>12</v>
      </c>
      <c r="B2075">
        <v>1197831</v>
      </c>
      <c r="C2075">
        <v>44534</v>
      </c>
      <c r="D2075" t="s">
        <v>29</v>
      </c>
      <c r="E2075" t="s">
        <v>82</v>
      </c>
      <c r="F2075" t="s">
        <v>83</v>
      </c>
      <c r="G2075" t="s">
        <v>15</v>
      </c>
      <c r="H2075">
        <v>54.999999999999993</v>
      </c>
      <c r="I2075">
        <v>775</v>
      </c>
      <c r="J2075" t="s">
        <v>81</v>
      </c>
    </row>
    <row r="2076" spans="1:10" x14ac:dyDescent="0.25">
      <c r="A2076" t="s">
        <v>12</v>
      </c>
      <c r="B2076">
        <v>1197831</v>
      </c>
      <c r="C2076">
        <v>44534</v>
      </c>
      <c r="D2076" t="s">
        <v>29</v>
      </c>
      <c r="E2076" t="s">
        <v>82</v>
      </c>
      <c r="F2076" t="s">
        <v>83</v>
      </c>
      <c r="G2076" t="s">
        <v>17</v>
      </c>
      <c r="H2076">
        <v>54.999999999999993</v>
      </c>
      <c r="I2076">
        <v>775</v>
      </c>
      <c r="J2076" t="s">
        <v>81</v>
      </c>
    </row>
    <row r="2077" spans="1:10" x14ac:dyDescent="0.25">
      <c r="A2077" t="s">
        <v>12</v>
      </c>
      <c r="B2077">
        <v>1197831</v>
      </c>
      <c r="C2077">
        <v>44534</v>
      </c>
      <c r="D2077" t="s">
        <v>29</v>
      </c>
      <c r="E2077" t="s">
        <v>82</v>
      </c>
      <c r="F2077" t="s">
        <v>83</v>
      </c>
      <c r="G2077" t="s">
        <v>18</v>
      </c>
      <c r="H2077">
        <v>60</v>
      </c>
      <c r="I2077">
        <v>675</v>
      </c>
      <c r="J2077" t="s">
        <v>81</v>
      </c>
    </row>
    <row r="2078" spans="1:10" x14ac:dyDescent="0.25">
      <c r="A2078" t="s">
        <v>12</v>
      </c>
      <c r="B2078">
        <v>1197831</v>
      </c>
      <c r="C2078">
        <v>44534</v>
      </c>
      <c r="D2078" t="s">
        <v>29</v>
      </c>
      <c r="E2078" t="s">
        <v>82</v>
      </c>
      <c r="F2078" t="s">
        <v>83</v>
      </c>
      <c r="G2078" t="s">
        <v>19</v>
      </c>
      <c r="H2078">
        <v>60</v>
      </c>
      <c r="I2078">
        <v>525</v>
      </c>
      <c r="J2078" t="s">
        <v>81</v>
      </c>
    </row>
    <row r="2079" spans="1:10" x14ac:dyDescent="0.25">
      <c r="A2079" t="s">
        <v>12</v>
      </c>
      <c r="B2079">
        <v>1197831</v>
      </c>
      <c r="C2079">
        <v>44534</v>
      </c>
      <c r="D2079" t="s">
        <v>29</v>
      </c>
      <c r="E2079" t="s">
        <v>82</v>
      </c>
      <c r="F2079" t="s">
        <v>83</v>
      </c>
      <c r="G2079" t="s">
        <v>20</v>
      </c>
      <c r="H2079">
        <v>54.999999999999993</v>
      </c>
      <c r="I2079">
        <v>475</v>
      </c>
      <c r="J2079" t="s">
        <v>81</v>
      </c>
    </row>
    <row r="2080" spans="1:10" x14ac:dyDescent="0.25">
      <c r="A2080" t="s">
        <v>12</v>
      </c>
      <c r="B2080">
        <v>1197831</v>
      </c>
      <c r="C2080">
        <v>44534</v>
      </c>
      <c r="D2080" t="s">
        <v>29</v>
      </c>
      <c r="E2080" t="s">
        <v>82</v>
      </c>
      <c r="F2080" t="s">
        <v>83</v>
      </c>
      <c r="G2080" t="s">
        <v>21</v>
      </c>
      <c r="H2080">
        <v>65</v>
      </c>
      <c r="I2080">
        <v>725</v>
      </c>
      <c r="J2080" t="s">
        <v>81</v>
      </c>
    </row>
    <row r="2081" spans="1:10" x14ac:dyDescent="0.25">
      <c r="A2081" t="s">
        <v>12</v>
      </c>
      <c r="B2081">
        <v>1128299</v>
      </c>
      <c r="C2081">
        <v>44219</v>
      </c>
      <c r="D2081" t="s">
        <v>29</v>
      </c>
      <c r="E2081" t="s">
        <v>82</v>
      </c>
      <c r="F2081" t="s">
        <v>83</v>
      </c>
      <c r="G2081" t="s">
        <v>15</v>
      </c>
      <c r="H2081">
        <v>29.999999999999993</v>
      </c>
      <c r="I2081">
        <v>425</v>
      </c>
      <c r="J2081" t="s">
        <v>81</v>
      </c>
    </row>
    <row r="2082" spans="1:10" x14ac:dyDescent="0.25">
      <c r="A2082" t="s">
        <v>12</v>
      </c>
      <c r="B2082">
        <v>1128299</v>
      </c>
      <c r="C2082">
        <v>44219</v>
      </c>
      <c r="D2082" t="s">
        <v>29</v>
      </c>
      <c r="E2082" t="s">
        <v>82</v>
      </c>
      <c r="F2082" t="s">
        <v>83</v>
      </c>
      <c r="G2082" t="s">
        <v>17</v>
      </c>
      <c r="H2082">
        <v>40</v>
      </c>
      <c r="I2082">
        <v>425</v>
      </c>
      <c r="J2082" t="s">
        <v>81</v>
      </c>
    </row>
    <row r="2083" spans="1:10" x14ac:dyDescent="0.25">
      <c r="A2083" t="s">
        <v>12</v>
      </c>
      <c r="B2083">
        <v>1128299</v>
      </c>
      <c r="C2083">
        <v>44219</v>
      </c>
      <c r="D2083" t="s">
        <v>29</v>
      </c>
      <c r="E2083" t="s">
        <v>82</v>
      </c>
      <c r="F2083" t="s">
        <v>83</v>
      </c>
      <c r="G2083" t="s">
        <v>18</v>
      </c>
      <c r="H2083">
        <v>40</v>
      </c>
      <c r="I2083">
        <v>425</v>
      </c>
      <c r="J2083" t="s">
        <v>81</v>
      </c>
    </row>
    <row r="2084" spans="1:10" x14ac:dyDescent="0.25">
      <c r="A2084" t="s">
        <v>12</v>
      </c>
      <c r="B2084">
        <v>1128299</v>
      </c>
      <c r="C2084">
        <v>44219</v>
      </c>
      <c r="D2084" t="s">
        <v>29</v>
      </c>
      <c r="E2084" t="s">
        <v>82</v>
      </c>
      <c r="F2084" t="s">
        <v>83</v>
      </c>
      <c r="G2084" t="s">
        <v>19</v>
      </c>
      <c r="H2084">
        <v>40</v>
      </c>
      <c r="I2084">
        <v>275</v>
      </c>
      <c r="J2084" t="s">
        <v>81</v>
      </c>
    </row>
    <row r="2085" spans="1:10" x14ac:dyDescent="0.25">
      <c r="A2085" t="s">
        <v>12</v>
      </c>
      <c r="B2085">
        <v>1128299</v>
      </c>
      <c r="C2085">
        <v>44219</v>
      </c>
      <c r="D2085" t="s">
        <v>29</v>
      </c>
      <c r="E2085" t="s">
        <v>82</v>
      </c>
      <c r="F2085" t="s">
        <v>83</v>
      </c>
      <c r="G2085" t="s">
        <v>20</v>
      </c>
      <c r="H2085">
        <v>45.000000000000007</v>
      </c>
      <c r="I2085">
        <v>225</v>
      </c>
      <c r="J2085" t="s">
        <v>81</v>
      </c>
    </row>
    <row r="2086" spans="1:10" x14ac:dyDescent="0.25">
      <c r="A2086" t="s">
        <v>12</v>
      </c>
      <c r="B2086">
        <v>1128299</v>
      </c>
      <c r="C2086">
        <v>44219</v>
      </c>
      <c r="D2086" t="s">
        <v>29</v>
      </c>
      <c r="E2086" t="s">
        <v>82</v>
      </c>
      <c r="F2086" t="s">
        <v>83</v>
      </c>
      <c r="G2086" t="s">
        <v>21</v>
      </c>
      <c r="H2086">
        <v>40</v>
      </c>
      <c r="I2086">
        <v>425</v>
      </c>
      <c r="J2086" t="s">
        <v>81</v>
      </c>
    </row>
    <row r="2087" spans="1:10" x14ac:dyDescent="0.25">
      <c r="A2087" t="s">
        <v>12</v>
      </c>
      <c r="B2087">
        <v>1128299</v>
      </c>
      <c r="C2087">
        <v>44250</v>
      </c>
      <c r="D2087" t="s">
        <v>29</v>
      </c>
      <c r="E2087" t="s">
        <v>82</v>
      </c>
      <c r="F2087" t="s">
        <v>83</v>
      </c>
      <c r="G2087" t="s">
        <v>15</v>
      </c>
      <c r="H2087">
        <v>29.999999999999993</v>
      </c>
      <c r="I2087">
        <v>475</v>
      </c>
      <c r="J2087" t="s">
        <v>81</v>
      </c>
    </row>
    <row r="2088" spans="1:10" x14ac:dyDescent="0.25">
      <c r="A2088" t="s">
        <v>12</v>
      </c>
      <c r="B2088">
        <v>1128299</v>
      </c>
      <c r="C2088">
        <v>44250</v>
      </c>
      <c r="D2088" t="s">
        <v>29</v>
      </c>
      <c r="E2088" t="s">
        <v>82</v>
      </c>
      <c r="F2088" t="s">
        <v>83</v>
      </c>
      <c r="G2088" t="s">
        <v>17</v>
      </c>
      <c r="H2088">
        <v>40</v>
      </c>
      <c r="I2088">
        <v>375</v>
      </c>
      <c r="J2088" t="s">
        <v>81</v>
      </c>
    </row>
    <row r="2089" spans="1:10" x14ac:dyDescent="0.25">
      <c r="A2089" t="s">
        <v>12</v>
      </c>
      <c r="B2089">
        <v>1128299</v>
      </c>
      <c r="C2089">
        <v>44250</v>
      </c>
      <c r="D2089" t="s">
        <v>29</v>
      </c>
      <c r="E2089" t="s">
        <v>82</v>
      </c>
      <c r="F2089" t="s">
        <v>83</v>
      </c>
      <c r="G2089" t="s">
        <v>18</v>
      </c>
      <c r="H2089">
        <v>40</v>
      </c>
      <c r="I2089">
        <v>375</v>
      </c>
      <c r="J2089" t="s">
        <v>81</v>
      </c>
    </row>
    <row r="2090" spans="1:10" x14ac:dyDescent="0.25">
      <c r="A2090" t="s">
        <v>12</v>
      </c>
      <c r="B2090">
        <v>1128299</v>
      </c>
      <c r="C2090">
        <v>44250</v>
      </c>
      <c r="D2090" t="s">
        <v>29</v>
      </c>
      <c r="E2090" t="s">
        <v>84</v>
      </c>
      <c r="F2090" t="s">
        <v>85</v>
      </c>
      <c r="G2090" t="s">
        <v>19</v>
      </c>
      <c r="H2090">
        <v>40</v>
      </c>
      <c r="I2090">
        <v>225</v>
      </c>
      <c r="J2090" t="s">
        <v>81</v>
      </c>
    </row>
    <row r="2091" spans="1:10" x14ac:dyDescent="0.25">
      <c r="A2091" t="s">
        <v>12</v>
      </c>
      <c r="B2091">
        <v>1128299</v>
      </c>
      <c r="C2091">
        <v>44250</v>
      </c>
      <c r="D2091" t="s">
        <v>29</v>
      </c>
      <c r="E2091" t="s">
        <v>84</v>
      </c>
      <c r="F2091" t="s">
        <v>85</v>
      </c>
      <c r="G2091" t="s">
        <v>20</v>
      </c>
      <c r="H2091">
        <v>45.000000000000007</v>
      </c>
      <c r="I2091">
        <v>150</v>
      </c>
      <c r="J2091" t="s">
        <v>81</v>
      </c>
    </row>
    <row r="2092" spans="1:10" x14ac:dyDescent="0.25">
      <c r="A2092" t="s">
        <v>12</v>
      </c>
      <c r="B2092">
        <v>1128299</v>
      </c>
      <c r="C2092">
        <v>44250</v>
      </c>
      <c r="D2092" t="s">
        <v>29</v>
      </c>
      <c r="E2092" t="s">
        <v>84</v>
      </c>
      <c r="F2092" t="s">
        <v>85</v>
      </c>
      <c r="G2092" t="s">
        <v>21</v>
      </c>
      <c r="H2092">
        <v>40</v>
      </c>
      <c r="I2092">
        <v>350</v>
      </c>
      <c r="J2092" t="s">
        <v>81</v>
      </c>
    </row>
    <row r="2093" spans="1:10" x14ac:dyDescent="0.25">
      <c r="A2093" t="s">
        <v>12</v>
      </c>
      <c r="B2093">
        <v>1128299</v>
      </c>
      <c r="C2093">
        <v>44277</v>
      </c>
      <c r="D2093" t="s">
        <v>29</v>
      </c>
      <c r="E2093" t="s">
        <v>84</v>
      </c>
      <c r="F2093" t="s">
        <v>85</v>
      </c>
      <c r="G2093" t="s">
        <v>15</v>
      </c>
      <c r="H2093">
        <v>40</v>
      </c>
      <c r="I2093">
        <v>500</v>
      </c>
      <c r="J2093" t="s">
        <v>81</v>
      </c>
    </row>
    <row r="2094" spans="1:10" x14ac:dyDescent="0.25">
      <c r="A2094" t="s">
        <v>12</v>
      </c>
      <c r="B2094">
        <v>1128299</v>
      </c>
      <c r="C2094">
        <v>44277</v>
      </c>
      <c r="D2094" t="s">
        <v>29</v>
      </c>
      <c r="E2094" t="s">
        <v>84</v>
      </c>
      <c r="F2094" t="s">
        <v>85</v>
      </c>
      <c r="G2094" t="s">
        <v>17</v>
      </c>
      <c r="H2094">
        <v>50</v>
      </c>
      <c r="I2094">
        <v>350</v>
      </c>
      <c r="J2094" t="s">
        <v>81</v>
      </c>
    </row>
    <row r="2095" spans="1:10" x14ac:dyDescent="0.25">
      <c r="A2095" t="s">
        <v>12</v>
      </c>
      <c r="B2095">
        <v>1128299</v>
      </c>
      <c r="C2095">
        <v>44277</v>
      </c>
      <c r="D2095" t="s">
        <v>29</v>
      </c>
      <c r="E2095" t="s">
        <v>84</v>
      </c>
      <c r="F2095" t="s">
        <v>85</v>
      </c>
      <c r="G2095" t="s">
        <v>18</v>
      </c>
      <c r="H2095">
        <v>50</v>
      </c>
      <c r="I2095">
        <v>350</v>
      </c>
      <c r="J2095" t="s">
        <v>81</v>
      </c>
    </row>
    <row r="2096" spans="1:10" x14ac:dyDescent="0.25">
      <c r="A2096" t="s">
        <v>12</v>
      </c>
      <c r="B2096">
        <v>1128299</v>
      </c>
      <c r="C2096">
        <v>44277</v>
      </c>
      <c r="D2096" t="s">
        <v>29</v>
      </c>
      <c r="E2096" t="s">
        <v>84</v>
      </c>
      <c r="F2096" t="s">
        <v>85</v>
      </c>
      <c r="G2096" t="s">
        <v>19</v>
      </c>
      <c r="H2096">
        <v>50</v>
      </c>
      <c r="I2096">
        <v>225</v>
      </c>
      <c r="J2096" t="s">
        <v>81</v>
      </c>
    </row>
    <row r="2097" spans="1:10" x14ac:dyDescent="0.25">
      <c r="A2097" t="s">
        <v>12</v>
      </c>
      <c r="B2097">
        <v>1128299</v>
      </c>
      <c r="C2097">
        <v>44277</v>
      </c>
      <c r="D2097" t="s">
        <v>29</v>
      </c>
      <c r="E2097" t="s">
        <v>84</v>
      </c>
      <c r="F2097" t="s">
        <v>85</v>
      </c>
      <c r="G2097" t="s">
        <v>20</v>
      </c>
      <c r="H2097">
        <v>55.000000000000007</v>
      </c>
      <c r="I2097">
        <v>125</v>
      </c>
      <c r="J2097" t="s">
        <v>81</v>
      </c>
    </row>
    <row r="2098" spans="1:10" x14ac:dyDescent="0.25">
      <c r="A2098" t="s">
        <v>12</v>
      </c>
      <c r="B2098">
        <v>1128299</v>
      </c>
      <c r="C2098">
        <v>44277</v>
      </c>
      <c r="D2098" t="s">
        <v>29</v>
      </c>
      <c r="E2098" t="s">
        <v>84</v>
      </c>
      <c r="F2098" t="s">
        <v>85</v>
      </c>
      <c r="G2098" t="s">
        <v>21</v>
      </c>
      <c r="H2098">
        <v>50</v>
      </c>
      <c r="I2098">
        <v>325</v>
      </c>
      <c r="J2098" t="s">
        <v>81</v>
      </c>
    </row>
    <row r="2099" spans="1:10" x14ac:dyDescent="0.25">
      <c r="A2099" t="s">
        <v>12</v>
      </c>
      <c r="B2099">
        <v>1128299</v>
      </c>
      <c r="C2099">
        <v>44309</v>
      </c>
      <c r="D2099" t="s">
        <v>29</v>
      </c>
      <c r="E2099" t="s">
        <v>84</v>
      </c>
      <c r="F2099" t="s">
        <v>85</v>
      </c>
      <c r="G2099" t="s">
        <v>15</v>
      </c>
      <c r="H2099">
        <v>50</v>
      </c>
      <c r="I2099">
        <v>500</v>
      </c>
      <c r="J2099" t="s">
        <v>81</v>
      </c>
    </row>
    <row r="2100" spans="1:10" x14ac:dyDescent="0.25">
      <c r="A2100" t="s">
        <v>12</v>
      </c>
      <c r="B2100">
        <v>1128299</v>
      </c>
      <c r="C2100">
        <v>44309</v>
      </c>
      <c r="D2100" t="s">
        <v>29</v>
      </c>
      <c r="E2100" t="s">
        <v>84</v>
      </c>
      <c r="F2100" t="s">
        <v>85</v>
      </c>
      <c r="G2100" t="s">
        <v>17</v>
      </c>
      <c r="H2100">
        <v>55.000000000000007</v>
      </c>
      <c r="I2100">
        <v>300</v>
      </c>
      <c r="J2100" t="s">
        <v>81</v>
      </c>
    </row>
    <row r="2101" spans="1:10" x14ac:dyDescent="0.25">
      <c r="A2101" t="s">
        <v>12</v>
      </c>
      <c r="B2101">
        <v>1128299</v>
      </c>
      <c r="C2101">
        <v>44309</v>
      </c>
      <c r="D2101" t="s">
        <v>29</v>
      </c>
      <c r="E2101" t="s">
        <v>84</v>
      </c>
      <c r="F2101" t="s">
        <v>85</v>
      </c>
      <c r="G2101" t="s">
        <v>18</v>
      </c>
      <c r="H2101">
        <v>55.000000000000007</v>
      </c>
      <c r="I2101">
        <v>350</v>
      </c>
      <c r="J2101" t="s">
        <v>81</v>
      </c>
    </row>
    <row r="2102" spans="1:10" x14ac:dyDescent="0.25">
      <c r="A2102" t="s">
        <v>12</v>
      </c>
      <c r="B2102">
        <v>1128299</v>
      </c>
      <c r="C2102">
        <v>44309</v>
      </c>
      <c r="D2102" t="s">
        <v>29</v>
      </c>
      <c r="E2102" t="s">
        <v>84</v>
      </c>
      <c r="F2102" t="s">
        <v>85</v>
      </c>
      <c r="G2102" t="s">
        <v>19</v>
      </c>
      <c r="H2102">
        <v>50</v>
      </c>
      <c r="I2102">
        <v>250</v>
      </c>
      <c r="J2102" t="s">
        <v>81</v>
      </c>
    </row>
    <row r="2103" spans="1:10" x14ac:dyDescent="0.25">
      <c r="A2103" t="s">
        <v>12</v>
      </c>
      <c r="B2103">
        <v>1128299</v>
      </c>
      <c r="C2103">
        <v>44309</v>
      </c>
      <c r="D2103" t="s">
        <v>29</v>
      </c>
      <c r="E2103" t="s">
        <v>84</v>
      </c>
      <c r="F2103" t="s">
        <v>85</v>
      </c>
      <c r="G2103" t="s">
        <v>20</v>
      </c>
      <c r="H2103">
        <v>55.000000000000007</v>
      </c>
      <c r="I2103">
        <v>150</v>
      </c>
      <c r="J2103" t="s">
        <v>81</v>
      </c>
    </row>
    <row r="2104" spans="1:10" x14ac:dyDescent="0.25">
      <c r="A2104" t="s">
        <v>12</v>
      </c>
      <c r="B2104">
        <v>1128299</v>
      </c>
      <c r="C2104">
        <v>44309</v>
      </c>
      <c r="D2104" t="s">
        <v>29</v>
      </c>
      <c r="E2104" t="s">
        <v>84</v>
      </c>
      <c r="F2104" t="s">
        <v>85</v>
      </c>
      <c r="G2104" t="s">
        <v>21</v>
      </c>
      <c r="H2104">
        <v>70</v>
      </c>
      <c r="I2104">
        <v>325</v>
      </c>
      <c r="J2104" t="s">
        <v>81</v>
      </c>
    </row>
    <row r="2105" spans="1:10" x14ac:dyDescent="0.25">
      <c r="A2105" t="s">
        <v>12</v>
      </c>
      <c r="B2105">
        <v>1128299</v>
      </c>
      <c r="C2105">
        <v>44340</v>
      </c>
      <c r="D2105" t="s">
        <v>29</v>
      </c>
      <c r="E2105" t="s">
        <v>84</v>
      </c>
      <c r="F2105" t="s">
        <v>85</v>
      </c>
      <c r="G2105" t="s">
        <v>15</v>
      </c>
      <c r="H2105">
        <v>50</v>
      </c>
      <c r="I2105">
        <v>525</v>
      </c>
      <c r="J2105" t="s">
        <v>81</v>
      </c>
    </row>
    <row r="2106" spans="1:10" x14ac:dyDescent="0.25">
      <c r="A2106" t="s">
        <v>12</v>
      </c>
      <c r="B2106">
        <v>1128299</v>
      </c>
      <c r="C2106">
        <v>44340</v>
      </c>
      <c r="D2106" t="s">
        <v>29</v>
      </c>
      <c r="E2106" t="s">
        <v>84</v>
      </c>
      <c r="F2106" t="s">
        <v>85</v>
      </c>
      <c r="G2106" t="s">
        <v>17</v>
      </c>
      <c r="H2106">
        <v>55.000000000000007</v>
      </c>
      <c r="I2106">
        <v>375</v>
      </c>
      <c r="J2106" t="s">
        <v>81</v>
      </c>
    </row>
    <row r="2107" spans="1:10" x14ac:dyDescent="0.25">
      <c r="A2107" t="s">
        <v>12</v>
      </c>
      <c r="B2107">
        <v>1128299</v>
      </c>
      <c r="C2107">
        <v>44340</v>
      </c>
      <c r="D2107" t="s">
        <v>29</v>
      </c>
      <c r="E2107" t="s">
        <v>84</v>
      </c>
      <c r="F2107" t="s">
        <v>85</v>
      </c>
      <c r="G2107" t="s">
        <v>18</v>
      </c>
      <c r="H2107">
        <v>55.000000000000007</v>
      </c>
      <c r="I2107">
        <v>400</v>
      </c>
      <c r="J2107" t="s">
        <v>81</v>
      </c>
    </row>
    <row r="2108" spans="1:10" x14ac:dyDescent="0.25">
      <c r="A2108" t="s">
        <v>12</v>
      </c>
      <c r="B2108">
        <v>1128299</v>
      </c>
      <c r="C2108">
        <v>44340</v>
      </c>
      <c r="D2108" t="s">
        <v>29</v>
      </c>
      <c r="E2108" t="s">
        <v>84</v>
      </c>
      <c r="F2108" t="s">
        <v>85</v>
      </c>
      <c r="G2108" t="s">
        <v>19</v>
      </c>
      <c r="H2108">
        <v>50</v>
      </c>
      <c r="I2108">
        <v>300</v>
      </c>
      <c r="J2108" t="s">
        <v>81</v>
      </c>
    </row>
    <row r="2109" spans="1:10" x14ac:dyDescent="0.25">
      <c r="A2109" t="s">
        <v>12</v>
      </c>
      <c r="B2109">
        <v>1128299</v>
      </c>
      <c r="C2109">
        <v>44340</v>
      </c>
      <c r="D2109" t="s">
        <v>29</v>
      </c>
      <c r="E2109" t="s">
        <v>84</v>
      </c>
      <c r="F2109" t="s">
        <v>85</v>
      </c>
      <c r="G2109" t="s">
        <v>20</v>
      </c>
      <c r="H2109">
        <v>55.000000000000007</v>
      </c>
      <c r="I2109">
        <v>200</v>
      </c>
      <c r="J2109" t="s">
        <v>81</v>
      </c>
    </row>
    <row r="2110" spans="1:10" x14ac:dyDescent="0.25">
      <c r="A2110" t="s">
        <v>12</v>
      </c>
      <c r="B2110">
        <v>1128299</v>
      </c>
      <c r="C2110">
        <v>44340</v>
      </c>
      <c r="D2110" t="s">
        <v>29</v>
      </c>
      <c r="E2110" t="s">
        <v>84</v>
      </c>
      <c r="F2110" t="s">
        <v>85</v>
      </c>
      <c r="G2110" t="s">
        <v>21</v>
      </c>
      <c r="H2110">
        <v>70</v>
      </c>
      <c r="I2110">
        <v>375</v>
      </c>
      <c r="J2110" t="s">
        <v>81</v>
      </c>
    </row>
    <row r="2111" spans="1:10" x14ac:dyDescent="0.25">
      <c r="A2111" t="s">
        <v>12</v>
      </c>
      <c r="B2111">
        <v>1128299</v>
      </c>
      <c r="C2111">
        <v>44370</v>
      </c>
      <c r="D2111" t="s">
        <v>29</v>
      </c>
      <c r="E2111" t="s">
        <v>84</v>
      </c>
      <c r="F2111" t="s">
        <v>85</v>
      </c>
      <c r="G2111" t="s">
        <v>15</v>
      </c>
      <c r="H2111">
        <v>50</v>
      </c>
      <c r="I2111">
        <v>625</v>
      </c>
      <c r="J2111" t="s">
        <v>81</v>
      </c>
    </row>
    <row r="2112" spans="1:10" x14ac:dyDescent="0.25">
      <c r="A2112" t="s">
        <v>12</v>
      </c>
      <c r="B2112">
        <v>1128299</v>
      </c>
      <c r="C2112">
        <v>44370</v>
      </c>
      <c r="D2112" t="s">
        <v>29</v>
      </c>
      <c r="E2112" t="s">
        <v>84</v>
      </c>
      <c r="F2112" t="s">
        <v>85</v>
      </c>
      <c r="G2112" t="s">
        <v>17</v>
      </c>
      <c r="H2112">
        <v>55.000000000000007</v>
      </c>
      <c r="I2112">
        <v>475</v>
      </c>
      <c r="J2112" t="s">
        <v>81</v>
      </c>
    </row>
    <row r="2113" spans="1:10" x14ac:dyDescent="0.25">
      <c r="A2113" t="s">
        <v>12</v>
      </c>
      <c r="B2113">
        <v>1128299</v>
      </c>
      <c r="C2113">
        <v>44370</v>
      </c>
      <c r="D2113" t="s">
        <v>29</v>
      </c>
      <c r="E2113" t="s">
        <v>84</v>
      </c>
      <c r="F2113" t="s">
        <v>85</v>
      </c>
      <c r="G2113" t="s">
        <v>18</v>
      </c>
      <c r="H2113">
        <v>55.000000000000007</v>
      </c>
      <c r="I2113">
        <v>475</v>
      </c>
      <c r="J2113" t="s">
        <v>81</v>
      </c>
    </row>
    <row r="2114" spans="1:10" x14ac:dyDescent="0.25">
      <c r="A2114" t="s">
        <v>12</v>
      </c>
      <c r="B2114">
        <v>1128299</v>
      </c>
      <c r="C2114">
        <v>44370</v>
      </c>
      <c r="D2114" t="s">
        <v>29</v>
      </c>
      <c r="E2114" t="s">
        <v>84</v>
      </c>
      <c r="F2114" t="s">
        <v>85</v>
      </c>
      <c r="G2114" t="s">
        <v>19</v>
      </c>
      <c r="H2114">
        <v>50</v>
      </c>
      <c r="I2114">
        <v>350</v>
      </c>
      <c r="J2114" t="s">
        <v>81</v>
      </c>
    </row>
    <row r="2115" spans="1:10" x14ac:dyDescent="0.25">
      <c r="A2115" t="s">
        <v>12</v>
      </c>
      <c r="B2115">
        <v>1128299</v>
      </c>
      <c r="C2115">
        <v>44370</v>
      </c>
      <c r="D2115" t="s">
        <v>29</v>
      </c>
      <c r="E2115" t="s">
        <v>84</v>
      </c>
      <c r="F2115" t="s">
        <v>85</v>
      </c>
      <c r="G2115" t="s">
        <v>20</v>
      </c>
      <c r="H2115">
        <v>55.000000000000007</v>
      </c>
      <c r="I2115">
        <v>225</v>
      </c>
      <c r="J2115" t="s">
        <v>81</v>
      </c>
    </row>
    <row r="2116" spans="1:10" x14ac:dyDescent="0.25">
      <c r="A2116" t="s">
        <v>12</v>
      </c>
      <c r="B2116">
        <v>1128299</v>
      </c>
      <c r="C2116">
        <v>44370</v>
      </c>
      <c r="D2116" t="s">
        <v>29</v>
      </c>
      <c r="E2116" t="s">
        <v>84</v>
      </c>
      <c r="F2116" t="s">
        <v>85</v>
      </c>
      <c r="G2116" t="s">
        <v>21</v>
      </c>
      <c r="H2116">
        <v>70</v>
      </c>
      <c r="I2116">
        <v>525</v>
      </c>
      <c r="J2116" t="s">
        <v>81</v>
      </c>
    </row>
    <row r="2117" spans="1:10" x14ac:dyDescent="0.25">
      <c r="A2117" t="s">
        <v>12</v>
      </c>
      <c r="B2117">
        <v>1128299</v>
      </c>
      <c r="C2117">
        <v>44399</v>
      </c>
      <c r="D2117" t="s">
        <v>29</v>
      </c>
      <c r="E2117" t="s">
        <v>84</v>
      </c>
      <c r="F2117" t="s">
        <v>85</v>
      </c>
      <c r="G2117" t="s">
        <v>15</v>
      </c>
      <c r="H2117">
        <v>50</v>
      </c>
      <c r="I2117">
        <v>675</v>
      </c>
      <c r="J2117" t="s">
        <v>81</v>
      </c>
    </row>
    <row r="2118" spans="1:10" x14ac:dyDescent="0.25">
      <c r="A2118" t="s">
        <v>12</v>
      </c>
      <c r="B2118">
        <v>1128299</v>
      </c>
      <c r="C2118">
        <v>44399</v>
      </c>
      <c r="D2118" t="s">
        <v>29</v>
      </c>
      <c r="E2118" t="s">
        <v>84</v>
      </c>
      <c r="F2118" t="s">
        <v>85</v>
      </c>
      <c r="G2118" t="s">
        <v>17</v>
      </c>
      <c r="H2118">
        <v>55.000000000000007</v>
      </c>
      <c r="I2118">
        <v>525</v>
      </c>
      <c r="J2118" t="s">
        <v>81</v>
      </c>
    </row>
    <row r="2119" spans="1:10" x14ac:dyDescent="0.25">
      <c r="A2119" t="s">
        <v>12</v>
      </c>
      <c r="B2119">
        <v>1128299</v>
      </c>
      <c r="C2119">
        <v>44399</v>
      </c>
      <c r="D2119" t="s">
        <v>29</v>
      </c>
      <c r="E2119" t="s">
        <v>84</v>
      </c>
      <c r="F2119" t="s">
        <v>85</v>
      </c>
      <c r="G2119" t="s">
        <v>18</v>
      </c>
      <c r="H2119">
        <v>55.000000000000007</v>
      </c>
      <c r="I2119">
        <v>475</v>
      </c>
      <c r="J2119" t="s">
        <v>81</v>
      </c>
    </row>
    <row r="2120" spans="1:10" x14ac:dyDescent="0.25">
      <c r="A2120" t="s">
        <v>12</v>
      </c>
      <c r="B2120">
        <v>1128299</v>
      </c>
      <c r="C2120">
        <v>44399</v>
      </c>
      <c r="D2120" t="s">
        <v>29</v>
      </c>
      <c r="E2120" t="s">
        <v>84</v>
      </c>
      <c r="F2120" t="s">
        <v>85</v>
      </c>
      <c r="G2120" t="s">
        <v>19</v>
      </c>
      <c r="H2120">
        <v>50</v>
      </c>
      <c r="I2120">
        <v>375</v>
      </c>
      <c r="J2120" t="s">
        <v>81</v>
      </c>
    </row>
    <row r="2121" spans="1:10" x14ac:dyDescent="0.25">
      <c r="A2121" t="s">
        <v>12</v>
      </c>
      <c r="B2121">
        <v>1128299</v>
      </c>
      <c r="C2121">
        <v>44399</v>
      </c>
      <c r="D2121" t="s">
        <v>29</v>
      </c>
      <c r="E2121" t="s">
        <v>84</v>
      </c>
      <c r="F2121" t="s">
        <v>85</v>
      </c>
      <c r="G2121" t="s">
        <v>20</v>
      </c>
      <c r="H2121">
        <v>55.000000000000007</v>
      </c>
      <c r="I2121">
        <v>425</v>
      </c>
      <c r="J2121" t="s">
        <v>81</v>
      </c>
    </row>
    <row r="2122" spans="1:10" x14ac:dyDescent="0.25">
      <c r="A2122" t="s">
        <v>12</v>
      </c>
      <c r="B2122">
        <v>1128299</v>
      </c>
      <c r="C2122">
        <v>44399</v>
      </c>
      <c r="D2122" t="s">
        <v>29</v>
      </c>
      <c r="E2122" t="s">
        <v>84</v>
      </c>
      <c r="F2122" t="s">
        <v>85</v>
      </c>
      <c r="G2122" t="s">
        <v>21</v>
      </c>
      <c r="H2122">
        <v>70</v>
      </c>
      <c r="I2122">
        <v>425</v>
      </c>
      <c r="J2122" t="s">
        <v>81</v>
      </c>
    </row>
    <row r="2123" spans="1:10" x14ac:dyDescent="0.25">
      <c r="A2123" t="s">
        <v>12</v>
      </c>
      <c r="B2123">
        <v>1128299</v>
      </c>
      <c r="C2123">
        <v>44431</v>
      </c>
      <c r="D2123" t="s">
        <v>29</v>
      </c>
      <c r="E2123" t="s">
        <v>84</v>
      </c>
      <c r="F2123" t="s">
        <v>85</v>
      </c>
      <c r="G2123" t="s">
        <v>15</v>
      </c>
      <c r="H2123">
        <v>55.000000000000007</v>
      </c>
      <c r="I2123">
        <v>625</v>
      </c>
      <c r="J2123" t="s">
        <v>81</v>
      </c>
    </row>
    <row r="2124" spans="1:10" x14ac:dyDescent="0.25">
      <c r="A2124" t="s">
        <v>12</v>
      </c>
      <c r="B2124">
        <v>1128299</v>
      </c>
      <c r="C2124">
        <v>44431</v>
      </c>
      <c r="D2124" t="s">
        <v>29</v>
      </c>
      <c r="E2124" t="s">
        <v>84</v>
      </c>
      <c r="F2124" t="s">
        <v>85</v>
      </c>
      <c r="G2124" t="s">
        <v>17</v>
      </c>
      <c r="H2124">
        <v>60.000000000000007</v>
      </c>
      <c r="I2124">
        <v>575</v>
      </c>
      <c r="J2124" t="s">
        <v>81</v>
      </c>
    </row>
    <row r="2125" spans="1:10" x14ac:dyDescent="0.25">
      <c r="A2125" t="s">
        <v>12</v>
      </c>
      <c r="B2125">
        <v>1128299</v>
      </c>
      <c r="C2125">
        <v>44431</v>
      </c>
      <c r="D2125" t="s">
        <v>29</v>
      </c>
      <c r="E2125" t="s">
        <v>84</v>
      </c>
      <c r="F2125" t="s">
        <v>85</v>
      </c>
      <c r="G2125" t="s">
        <v>18</v>
      </c>
      <c r="H2125">
        <v>55.000000000000007</v>
      </c>
      <c r="I2125">
        <v>450</v>
      </c>
      <c r="J2125" t="s">
        <v>81</v>
      </c>
    </row>
    <row r="2126" spans="1:10" x14ac:dyDescent="0.25">
      <c r="A2126" t="s">
        <v>12</v>
      </c>
      <c r="B2126">
        <v>1128299</v>
      </c>
      <c r="C2126">
        <v>44431</v>
      </c>
      <c r="D2126" t="s">
        <v>29</v>
      </c>
      <c r="E2126" t="s">
        <v>84</v>
      </c>
      <c r="F2126" t="s">
        <v>85</v>
      </c>
      <c r="G2126" t="s">
        <v>19</v>
      </c>
      <c r="H2126">
        <v>55.000000000000007</v>
      </c>
      <c r="I2126">
        <v>400</v>
      </c>
      <c r="J2126" t="s">
        <v>81</v>
      </c>
    </row>
    <row r="2127" spans="1:10" x14ac:dyDescent="0.25">
      <c r="A2127" t="s">
        <v>12</v>
      </c>
      <c r="B2127">
        <v>1128299</v>
      </c>
      <c r="C2127">
        <v>44431</v>
      </c>
      <c r="D2127" t="s">
        <v>29</v>
      </c>
      <c r="E2127" t="s">
        <v>84</v>
      </c>
      <c r="F2127" t="s">
        <v>85</v>
      </c>
      <c r="G2127" t="s">
        <v>20</v>
      </c>
      <c r="H2127">
        <v>65</v>
      </c>
      <c r="I2127">
        <v>400</v>
      </c>
      <c r="J2127" t="s">
        <v>81</v>
      </c>
    </row>
    <row r="2128" spans="1:10" x14ac:dyDescent="0.25">
      <c r="A2128" t="s">
        <v>12</v>
      </c>
      <c r="B2128">
        <v>1128299</v>
      </c>
      <c r="C2128">
        <v>44431</v>
      </c>
      <c r="D2128" t="s">
        <v>29</v>
      </c>
      <c r="E2128" t="s">
        <v>84</v>
      </c>
      <c r="F2128" t="s">
        <v>85</v>
      </c>
      <c r="G2128" t="s">
        <v>21</v>
      </c>
      <c r="H2128">
        <v>70</v>
      </c>
      <c r="I2128">
        <v>375</v>
      </c>
      <c r="J2128" t="s">
        <v>81</v>
      </c>
    </row>
    <row r="2129" spans="1:10" x14ac:dyDescent="0.25">
      <c r="A2129" t="s">
        <v>12</v>
      </c>
      <c r="B2129">
        <v>1128299</v>
      </c>
      <c r="C2129">
        <v>44463</v>
      </c>
      <c r="D2129" t="s">
        <v>29</v>
      </c>
      <c r="E2129" t="s">
        <v>84</v>
      </c>
      <c r="F2129" t="s">
        <v>85</v>
      </c>
      <c r="G2129" t="s">
        <v>15</v>
      </c>
      <c r="H2129">
        <v>45.000000000000007</v>
      </c>
      <c r="I2129">
        <v>575</v>
      </c>
      <c r="J2129" t="s">
        <v>81</v>
      </c>
    </row>
    <row r="2130" spans="1:10" x14ac:dyDescent="0.25">
      <c r="A2130" t="s">
        <v>12</v>
      </c>
      <c r="B2130">
        <v>1128299</v>
      </c>
      <c r="C2130">
        <v>44463</v>
      </c>
      <c r="D2130" t="s">
        <v>29</v>
      </c>
      <c r="E2130" t="s">
        <v>84</v>
      </c>
      <c r="F2130" t="s">
        <v>85</v>
      </c>
      <c r="G2130" t="s">
        <v>17</v>
      </c>
      <c r="H2130">
        <v>50.000000000000014</v>
      </c>
      <c r="I2130">
        <v>575</v>
      </c>
      <c r="J2130" t="s">
        <v>81</v>
      </c>
    </row>
    <row r="2131" spans="1:10" x14ac:dyDescent="0.25">
      <c r="A2131" t="s">
        <v>12</v>
      </c>
      <c r="B2131">
        <v>1128299</v>
      </c>
      <c r="C2131">
        <v>44463</v>
      </c>
      <c r="D2131" t="s">
        <v>29</v>
      </c>
      <c r="E2131" t="s">
        <v>84</v>
      </c>
      <c r="F2131" t="s">
        <v>85</v>
      </c>
      <c r="G2131" t="s">
        <v>18</v>
      </c>
      <c r="H2131">
        <v>45.000000000000007</v>
      </c>
      <c r="I2131">
        <v>425</v>
      </c>
      <c r="J2131" t="s">
        <v>81</v>
      </c>
    </row>
    <row r="2132" spans="1:10" x14ac:dyDescent="0.25">
      <c r="A2132" t="s">
        <v>12</v>
      </c>
      <c r="B2132">
        <v>1128299</v>
      </c>
      <c r="C2132">
        <v>44463</v>
      </c>
      <c r="D2132" t="s">
        <v>29</v>
      </c>
      <c r="E2132" t="s">
        <v>84</v>
      </c>
      <c r="F2132" t="s">
        <v>85</v>
      </c>
      <c r="G2132" t="s">
        <v>19</v>
      </c>
      <c r="H2132">
        <v>45.000000000000007</v>
      </c>
      <c r="I2132">
        <v>375</v>
      </c>
      <c r="J2132" t="s">
        <v>81</v>
      </c>
    </row>
    <row r="2133" spans="1:10" x14ac:dyDescent="0.25">
      <c r="A2133" t="s">
        <v>12</v>
      </c>
      <c r="B2133">
        <v>1128299</v>
      </c>
      <c r="C2133">
        <v>44463</v>
      </c>
      <c r="D2133" t="s">
        <v>29</v>
      </c>
      <c r="E2133" t="s">
        <v>84</v>
      </c>
      <c r="F2133" t="s">
        <v>85</v>
      </c>
      <c r="G2133" t="s">
        <v>20</v>
      </c>
      <c r="H2133">
        <v>55.000000000000007</v>
      </c>
      <c r="I2133">
        <v>375</v>
      </c>
      <c r="J2133" t="s">
        <v>81</v>
      </c>
    </row>
    <row r="2134" spans="1:10" x14ac:dyDescent="0.25">
      <c r="A2134" t="s">
        <v>12</v>
      </c>
      <c r="B2134">
        <v>1128299</v>
      </c>
      <c r="C2134">
        <v>44463</v>
      </c>
      <c r="D2134" t="s">
        <v>29</v>
      </c>
      <c r="E2134" t="s">
        <v>84</v>
      </c>
      <c r="F2134" t="s">
        <v>85</v>
      </c>
      <c r="G2134" t="s">
        <v>21</v>
      </c>
      <c r="H2134">
        <v>60.000000000000007</v>
      </c>
      <c r="I2134">
        <v>425</v>
      </c>
      <c r="J2134" t="s">
        <v>81</v>
      </c>
    </row>
    <row r="2135" spans="1:10" x14ac:dyDescent="0.25">
      <c r="A2135" t="s">
        <v>12</v>
      </c>
      <c r="B2135">
        <v>1128299</v>
      </c>
      <c r="C2135">
        <v>44492</v>
      </c>
      <c r="D2135" t="s">
        <v>29</v>
      </c>
      <c r="E2135" t="s">
        <v>84</v>
      </c>
      <c r="F2135" t="s">
        <v>85</v>
      </c>
      <c r="G2135" t="s">
        <v>15</v>
      </c>
      <c r="H2135">
        <v>45.000000000000007</v>
      </c>
      <c r="I2135">
        <v>500</v>
      </c>
      <c r="J2135" t="s">
        <v>81</v>
      </c>
    </row>
    <row r="2136" spans="1:10" x14ac:dyDescent="0.25">
      <c r="A2136" t="s">
        <v>12</v>
      </c>
      <c r="B2136">
        <v>1128299</v>
      </c>
      <c r="C2136">
        <v>44492</v>
      </c>
      <c r="D2136" t="s">
        <v>29</v>
      </c>
      <c r="E2136" t="s">
        <v>84</v>
      </c>
      <c r="F2136" t="s">
        <v>85</v>
      </c>
      <c r="G2136" t="s">
        <v>17</v>
      </c>
      <c r="H2136">
        <v>50.000000000000014</v>
      </c>
      <c r="I2136">
        <v>500</v>
      </c>
      <c r="J2136" t="s">
        <v>81</v>
      </c>
    </row>
    <row r="2137" spans="1:10" x14ac:dyDescent="0.25">
      <c r="A2137" t="s">
        <v>12</v>
      </c>
      <c r="B2137">
        <v>1128299</v>
      </c>
      <c r="C2137">
        <v>44492</v>
      </c>
      <c r="D2137" t="s">
        <v>29</v>
      </c>
      <c r="E2137" t="s">
        <v>84</v>
      </c>
      <c r="F2137" t="s">
        <v>85</v>
      </c>
      <c r="G2137" t="s">
        <v>18</v>
      </c>
      <c r="H2137">
        <v>45.000000000000007</v>
      </c>
      <c r="I2137">
        <v>325</v>
      </c>
      <c r="J2137" t="s">
        <v>81</v>
      </c>
    </row>
    <row r="2138" spans="1:10" x14ac:dyDescent="0.25">
      <c r="A2138" t="s">
        <v>12</v>
      </c>
      <c r="B2138">
        <v>1128299</v>
      </c>
      <c r="C2138">
        <v>44492</v>
      </c>
      <c r="D2138" t="s">
        <v>29</v>
      </c>
      <c r="E2138" t="s">
        <v>84</v>
      </c>
      <c r="F2138" t="s">
        <v>85</v>
      </c>
      <c r="G2138" t="s">
        <v>19</v>
      </c>
      <c r="H2138">
        <v>45.000000000000007</v>
      </c>
      <c r="I2138">
        <v>300</v>
      </c>
      <c r="J2138" t="s">
        <v>81</v>
      </c>
    </row>
    <row r="2139" spans="1:10" x14ac:dyDescent="0.25">
      <c r="A2139" t="s">
        <v>12</v>
      </c>
      <c r="B2139">
        <v>1128299</v>
      </c>
      <c r="C2139">
        <v>44492</v>
      </c>
      <c r="D2139" t="s">
        <v>29</v>
      </c>
      <c r="E2139" t="s">
        <v>84</v>
      </c>
      <c r="F2139" t="s">
        <v>85</v>
      </c>
      <c r="G2139" t="s">
        <v>20</v>
      </c>
      <c r="H2139">
        <v>55.000000000000007</v>
      </c>
      <c r="I2139">
        <v>275</v>
      </c>
      <c r="J2139" t="s">
        <v>81</v>
      </c>
    </row>
    <row r="2140" spans="1:10" x14ac:dyDescent="0.25">
      <c r="A2140" t="s">
        <v>12</v>
      </c>
      <c r="B2140">
        <v>1128299</v>
      </c>
      <c r="C2140">
        <v>44492</v>
      </c>
      <c r="D2140" t="s">
        <v>29</v>
      </c>
      <c r="E2140" t="s">
        <v>84</v>
      </c>
      <c r="F2140" t="s">
        <v>85</v>
      </c>
      <c r="G2140" t="s">
        <v>21</v>
      </c>
      <c r="H2140">
        <v>60.000000000000007</v>
      </c>
      <c r="I2140">
        <v>325</v>
      </c>
      <c r="J2140" t="s">
        <v>81</v>
      </c>
    </row>
    <row r="2141" spans="1:10" x14ac:dyDescent="0.25">
      <c r="A2141" t="s">
        <v>12</v>
      </c>
      <c r="B2141">
        <v>1128299</v>
      </c>
      <c r="C2141">
        <v>44523</v>
      </c>
      <c r="D2141" t="s">
        <v>29</v>
      </c>
      <c r="E2141" t="s">
        <v>84</v>
      </c>
      <c r="F2141" t="s">
        <v>85</v>
      </c>
      <c r="G2141" t="s">
        <v>15</v>
      </c>
      <c r="H2141">
        <v>45.000000000000007</v>
      </c>
      <c r="I2141">
        <v>500</v>
      </c>
      <c r="J2141" t="s">
        <v>81</v>
      </c>
    </row>
    <row r="2142" spans="1:10" x14ac:dyDescent="0.25">
      <c r="A2142" t="s">
        <v>12</v>
      </c>
      <c r="B2142">
        <v>1128299</v>
      </c>
      <c r="C2142">
        <v>44523</v>
      </c>
      <c r="D2142" t="s">
        <v>29</v>
      </c>
      <c r="E2142" t="s">
        <v>84</v>
      </c>
      <c r="F2142" t="s">
        <v>85</v>
      </c>
      <c r="G2142" t="s">
        <v>17</v>
      </c>
      <c r="H2142">
        <v>50.000000000000014</v>
      </c>
      <c r="I2142">
        <v>525</v>
      </c>
      <c r="J2142" t="s">
        <v>81</v>
      </c>
    </row>
    <row r="2143" spans="1:10" x14ac:dyDescent="0.25">
      <c r="A2143" t="s">
        <v>12</v>
      </c>
      <c r="B2143">
        <v>1128299</v>
      </c>
      <c r="C2143">
        <v>44523</v>
      </c>
      <c r="D2143" t="s">
        <v>29</v>
      </c>
      <c r="E2143" t="s">
        <v>84</v>
      </c>
      <c r="F2143" t="s">
        <v>85</v>
      </c>
      <c r="G2143" t="s">
        <v>18</v>
      </c>
      <c r="H2143">
        <v>45.000000000000007</v>
      </c>
      <c r="I2143">
        <v>375</v>
      </c>
      <c r="J2143" t="s">
        <v>81</v>
      </c>
    </row>
    <row r="2144" spans="1:10" x14ac:dyDescent="0.25">
      <c r="A2144" t="s">
        <v>12</v>
      </c>
      <c r="B2144">
        <v>1128299</v>
      </c>
      <c r="C2144">
        <v>44523</v>
      </c>
      <c r="D2144" t="s">
        <v>29</v>
      </c>
      <c r="E2144" t="s">
        <v>84</v>
      </c>
      <c r="F2144" t="s">
        <v>85</v>
      </c>
      <c r="G2144" t="s">
        <v>19</v>
      </c>
      <c r="H2144">
        <v>45.000000000000007</v>
      </c>
      <c r="I2144">
        <v>350</v>
      </c>
      <c r="J2144" t="s">
        <v>81</v>
      </c>
    </row>
    <row r="2145" spans="1:10" x14ac:dyDescent="0.25">
      <c r="A2145" t="s">
        <v>12</v>
      </c>
      <c r="B2145">
        <v>1128299</v>
      </c>
      <c r="C2145">
        <v>44523</v>
      </c>
      <c r="D2145" t="s">
        <v>29</v>
      </c>
      <c r="E2145" t="s">
        <v>84</v>
      </c>
      <c r="F2145" t="s">
        <v>85</v>
      </c>
      <c r="G2145" t="s">
        <v>20</v>
      </c>
      <c r="H2145">
        <v>55.000000000000007</v>
      </c>
      <c r="I2145">
        <v>300</v>
      </c>
      <c r="J2145" t="s">
        <v>81</v>
      </c>
    </row>
    <row r="2146" spans="1:10" x14ac:dyDescent="0.25">
      <c r="A2146" t="s">
        <v>12</v>
      </c>
      <c r="B2146">
        <v>1128299</v>
      </c>
      <c r="C2146">
        <v>44523</v>
      </c>
      <c r="D2146" t="s">
        <v>29</v>
      </c>
      <c r="E2146" t="s">
        <v>84</v>
      </c>
      <c r="F2146" t="s">
        <v>85</v>
      </c>
      <c r="G2146" t="s">
        <v>21</v>
      </c>
      <c r="H2146">
        <v>60.000000000000007</v>
      </c>
      <c r="I2146">
        <v>425</v>
      </c>
      <c r="J2146" t="s">
        <v>81</v>
      </c>
    </row>
    <row r="2147" spans="1:10" x14ac:dyDescent="0.25">
      <c r="A2147" t="s">
        <v>12</v>
      </c>
      <c r="B2147">
        <v>1128299</v>
      </c>
      <c r="C2147">
        <v>44552</v>
      </c>
      <c r="D2147" t="s">
        <v>29</v>
      </c>
      <c r="E2147" t="s">
        <v>84</v>
      </c>
      <c r="F2147" t="s">
        <v>85</v>
      </c>
      <c r="G2147" t="s">
        <v>15</v>
      </c>
      <c r="H2147">
        <v>45.000000000000007</v>
      </c>
      <c r="I2147">
        <v>625</v>
      </c>
      <c r="J2147" t="s">
        <v>81</v>
      </c>
    </row>
    <row r="2148" spans="1:10" x14ac:dyDescent="0.25">
      <c r="A2148" t="s">
        <v>12</v>
      </c>
      <c r="B2148">
        <v>1128299</v>
      </c>
      <c r="C2148">
        <v>44552</v>
      </c>
      <c r="D2148" t="s">
        <v>29</v>
      </c>
      <c r="E2148" t="s">
        <v>84</v>
      </c>
      <c r="F2148" t="s">
        <v>85</v>
      </c>
      <c r="G2148" t="s">
        <v>17</v>
      </c>
      <c r="H2148">
        <v>50.000000000000014</v>
      </c>
      <c r="I2148">
        <v>625</v>
      </c>
      <c r="J2148" t="s">
        <v>81</v>
      </c>
    </row>
    <row r="2149" spans="1:10" x14ac:dyDescent="0.25">
      <c r="A2149" t="s">
        <v>32</v>
      </c>
      <c r="B2149">
        <v>1128299</v>
      </c>
      <c r="C2149">
        <v>44552</v>
      </c>
      <c r="D2149" t="s">
        <v>29</v>
      </c>
      <c r="E2149" t="s">
        <v>84</v>
      </c>
      <c r="F2149" t="s">
        <v>85</v>
      </c>
      <c r="G2149" t="s">
        <v>18</v>
      </c>
      <c r="H2149">
        <v>45.000000000000007</v>
      </c>
      <c r="I2149">
        <v>425</v>
      </c>
      <c r="J2149" t="s">
        <v>81</v>
      </c>
    </row>
    <row r="2150" spans="1:10" x14ac:dyDescent="0.25">
      <c r="A2150" t="s">
        <v>32</v>
      </c>
      <c r="B2150">
        <v>1128299</v>
      </c>
      <c r="C2150">
        <v>44552</v>
      </c>
      <c r="D2150" t="s">
        <v>29</v>
      </c>
      <c r="E2150" t="s">
        <v>84</v>
      </c>
      <c r="F2150" t="s">
        <v>85</v>
      </c>
      <c r="G2150" t="s">
        <v>19</v>
      </c>
      <c r="H2150">
        <v>45.000000000000007</v>
      </c>
      <c r="I2150">
        <v>425</v>
      </c>
      <c r="J2150" t="s">
        <v>81</v>
      </c>
    </row>
    <row r="2151" spans="1:10" x14ac:dyDescent="0.25">
      <c r="A2151" t="s">
        <v>32</v>
      </c>
      <c r="B2151">
        <v>1128299</v>
      </c>
      <c r="C2151">
        <v>44552</v>
      </c>
      <c r="D2151" t="s">
        <v>29</v>
      </c>
      <c r="E2151" t="s">
        <v>84</v>
      </c>
      <c r="F2151" t="s">
        <v>85</v>
      </c>
      <c r="G2151" t="s">
        <v>20</v>
      </c>
      <c r="H2151">
        <v>55.000000000000007</v>
      </c>
      <c r="I2151">
        <v>350</v>
      </c>
      <c r="J2151" t="s">
        <v>81</v>
      </c>
    </row>
    <row r="2152" spans="1:10" x14ac:dyDescent="0.25">
      <c r="A2152" t="s">
        <v>32</v>
      </c>
      <c r="B2152">
        <v>1128299</v>
      </c>
      <c r="C2152">
        <v>44552</v>
      </c>
      <c r="D2152" t="s">
        <v>29</v>
      </c>
      <c r="E2152" t="s">
        <v>84</v>
      </c>
      <c r="F2152" t="s">
        <v>85</v>
      </c>
      <c r="G2152" t="s">
        <v>21</v>
      </c>
      <c r="H2152">
        <v>60.000000000000007</v>
      </c>
      <c r="I2152">
        <v>450</v>
      </c>
      <c r="J2152" t="s">
        <v>81</v>
      </c>
    </row>
    <row r="2153" spans="1:10" x14ac:dyDescent="0.25">
      <c r="A2153" t="s">
        <v>32</v>
      </c>
      <c r="B2153">
        <v>1128299</v>
      </c>
      <c r="C2153">
        <v>44222</v>
      </c>
      <c r="D2153" t="s">
        <v>29</v>
      </c>
      <c r="E2153" t="s">
        <v>84</v>
      </c>
      <c r="F2153" t="s">
        <v>85</v>
      </c>
      <c r="G2153" t="s">
        <v>15</v>
      </c>
      <c r="H2153">
        <v>34.999999999999993</v>
      </c>
      <c r="I2153">
        <v>475</v>
      </c>
      <c r="J2153" t="s">
        <v>81</v>
      </c>
    </row>
    <row r="2154" spans="1:10" x14ac:dyDescent="0.25">
      <c r="A2154" t="s">
        <v>32</v>
      </c>
      <c r="B2154">
        <v>1128299</v>
      </c>
      <c r="C2154">
        <v>44222</v>
      </c>
      <c r="D2154" t="s">
        <v>29</v>
      </c>
      <c r="E2154" t="s">
        <v>84</v>
      </c>
      <c r="F2154" t="s">
        <v>85</v>
      </c>
      <c r="G2154" t="s">
        <v>17</v>
      </c>
      <c r="H2154">
        <v>45</v>
      </c>
      <c r="I2154">
        <v>475</v>
      </c>
      <c r="J2154" t="s">
        <v>81</v>
      </c>
    </row>
    <row r="2155" spans="1:10" x14ac:dyDescent="0.25">
      <c r="A2155" t="s">
        <v>32</v>
      </c>
      <c r="B2155">
        <v>1128299</v>
      </c>
      <c r="C2155">
        <v>44222</v>
      </c>
      <c r="D2155" t="s">
        <v>29</v>
      </c>
      <c r="E2155" t="s">
        <v>84</v>
      </c>
      <c r="F2155" t="s">
        <v>85</v>
      </c>
      <c r="G2155" t="s">
        <v>18</v>
      </c>
      <c r="H2155">
        <v>45</v>
      </c>
      <c r="I2155">
        <v>475</v>
      </c>
      <c r="J2155" t="s">
        <v>81</v>
      </c>
    </row>
    <row r="2156" spans="1:10" x14ac:dyDescent="0.25">
      <c r="A2156" t="s">
        <v>32</v>
      </c>
      <c r="B2156">
        <v>1128299</v>
      </c>
      <c r="C2156">
        <v>44222</v>
      </c>
      <c r="D2156" t="s">
        <v>29</v>
      </c>
      <c r="E2156" t="s">
        <v>84</v>
      </c>
      <c r="F2156" t="s">
        <v>85</v>
      </c>
      <c r="G2156" t="s">
        <v>19</v>
      </c>
      <c r="H2156">
        <v>45</v>
      </c>
      <c r="I2156">
        <v>325</v>
      </c>
      <c r="J2156" t="s">
        <v>81</v>
      </c>
    </row>
    <row r="2157" spans="1:10" x14ac:dyDescent="0.25">
      <c r="A2157" t="s">
        <v>32</v>
      </c>
      <c r="B2157">
        <v>1128299</v>
      </c>
      <c r="C2157">
        <v>44222</v>
      </c>
      <c r="D2157" t="s">
        <v>29</v>
      </c>
      <c r="E2157" t="s">
        <v>84</v>
      </c>
      <c r="F2157" t="s">
        <v>85</v>
      </c>
      <c r="G2157" t="s">
        <v>20</v>
      </c>
      <c r="H2157">
        <v>50.000000000000014</v>
      </c>
      <c r="I2157">
        <v>275</v>
      </c>
      <c r="J2157" t="s">
        <v>81</v>
      </c>
    </row>
    <row r="2158" spans="1:10" x14ac:dyDescent="0.25">
      <c r="A2158" t="s">
        <v>32</v>
      </c>
      <c r="B2158">
        <v>1128299</v>
      </c>
      <c r="C2158">
        <v>44222</v>
      </c>
      <c r="D2158" t="s">
        <v>29</v>
      </c>
      <c r="E2158" t="s">
        <v>84</v>
      </c>
      <c r="F2158" t="s">
        <v>85</v>
      </c>
      <c r="G2158" t="s">
        <v>21</v>
      </c>
      <c r="H2158">
        <v>45</v>
      </c>
      <c r="I2158">
        <v>475</v>
      </c>
      <c r="J2158" t="s">
        <v>81</v>
      </c>
    </row>
    <row r="2159" spans="1:10" x14ac:dyDescent="0.25">
      <c r="A2159" t="s">
        <v>32</v>
      </c>
      <c r="B2159">
        <v>1128299</v>
      </c>
      <c r="C2159">
        <v>44253</v>
      </c>
      <c r="D2159" t="s">
        <v>29</v>
      </c>
      <c r="E2159" t="s">
        <v>84</v>
      </c>
      <c r="F2159" t="s">
        <v>85</v>
      </c>
      <c r="G2159" t="s">
        <v>15</v>
      </c>
      <c r="H2159">
        <v>34.999999999999993</v>
      </c>
      <c r="I2159">
        <v>525</v>
      </c>
      <c r="J2159" t="s">
        <v>81</v>
      </c>
    </row>
    <row r="2160" spans="1:10" x14ac:dyDescent="0.25">
      <c r="A2160" t="s">
        <v>32</v>
      </c>
      <c r="B2160">
        <v>1128299</v>
      </c>
      <c r="C2160">
        <v>44253</v>
      </c>
      <c r="D2160" t="s">
        <v>29</v>
      </c>
      <c r="E2160" t="s">
        <v>84</v>
      </c>
      <c r="F2160" t="s">
        <v>85</v>
      </c>
      <c r="G2160" t="s">
        <v>17</v>
      </c>
      <c r="H2160">
        <v>45</v>
      </c>
      <c r="I2160">
        <v>425</v>
      </c>
      <c r="J2160" t="s">
        <v>81</v>
      </c>
    </row>
    <row r="2161" spans="1:10" x14ac:dyDescent="0.25">
      <c r="A2161" t="s">
        <v>32</v>
      </c>
      <c r="B2161">
        <v>1128299</v>
      </c>
      <c r="C2161">
        <v>44253</v>
      </c>
      <c r="D2161" t="s">
        <v>29</v>
      </c>
      <c r="E2161" t="s">
        <v>84</v>
      </c>
      <c r="F2161" t="s">
        <v>85</v>
      </c>
      <c r="G2161" t="s">
        <v>18</v>
      </c>
      <c r="H2161">
        <v>45</v>
      </c>
      <c r="I2161">
        <v>425</v>
      </c>
      <c r="J2161" t="s">
        <v>81</v>
      </c>
    </row>
    <row r="2162" spans="1:10" x14ac:dyDescent="0.25">
      <c r="A2162" t="s">
        <v>32</v>
      </c>
      <c r="B2162">
        <v>1128299</v>
      </c>
      <c r="C2162">
        <v>44253</v>
      </c>
      <c r="D2162" t="s">
        <v>29</v>
      </c>
      <c r="E2162" t="s">
        <v>86</v>
      </c>
      <c r="F2162" t="s">
        <v>87</v>
      </c>
      <c r="G2162" t="s">
        <v>19</v>
      </c>
      <c r="H2162">
        <v>45</v>
      </c>
      <c r="I2162">
        <v>275</v>
      </c>
      <c r="J2162" t="s">
        <v>81</v>
      </c>
    </row>
    <row r="2163" spans="1:10" x14ac:dyDescent="0.25">
      <c r="A2163" t="s">
        <v>32</v>
      </c>
      <c r="B2163">
        <v>1128299</v>
      </c>
      <c r="C2163">
        <v>44253</v>
      </c>
      <c r="D2163" t="s">
        <v>29</v>
      </c>
      <c r="E2163" t="s">
        <v>86</v>
      </c>
      <c r="F2163" t="s">
        <v>87</v>
      </c>
      <c r="G2163" t="s">
        <v>20</v>
      </c>
      <c r="H2163">
        <v>50.000000000000014</v>
      </c>
      <c r="I2163">
        <v>200</v>
      </c>
      <c r="J2163" t="s">
        <v>81</v>
      </c>
    </row>
    <row r="2164" spans="1:10" x14ac:dyDescent="0.25">
      <c r="A2164" t="s">
        <v>32</v>
      </c>
      <c r="B2164">
        <v>1128299</v>
      </c>
      <c r="C2164">
        <v>44253</v>
      </c>
      <c r="D2164" t="s">
        <v>29</v>
      </c>
      <c r="E2164" t="s">
        <v>86</v>
      </c>
      <c r="F2164" t="s">
        <v>87</v>
      </c>
      <c r="G2164" t="s">
        <v>21</v>
      </c>
      <c r="H2164">
        <v>45</v>
      </c>
      <c r="I2164">
        <v>400</v>
      </c>
      <c r="J2164" t="s">
        <v>81</v>
      </c>
    </row>
    <row r="2165" spans="1:10" x14ac:dyDescent="0.25">
      <c r="A2165" t="s">
        <v>32</v>
      </c>
      <c r="B2165">
        <v>1128299</v>
      </c>
      <c r="C2165">
        <v>44280</v>
      </c>
      <c r="D2165" t="s">
        <v>29</v>
      </c>
      <c r="E2165" t="s">
        <v>86</v>
      </c>
      <c r="F2165" t="s">
        <v>87</v>
      </c>
      <c r="G2165" t="s">
        <v>15</v>
      </c>
      <c r="H2165">
        <v>45</v>
      </c>
      <c r="I2165">
        <v>550</v>
      </c>
      <c r="J2165" t="s">
        <v>81</v>
      </c>
    </row>
    <row r="2166" spans="1:10" x14ac:dyDescent="0.25">
      <c r="A2166" t="s">
        <v>32</v>
      </c>
      <c r="B2166">
        <v>1128299</v>
      </c>
      <c r="C2166">
        <v>44280</v>
      </c>
      <c r="D2166" t="s">
        <v>29</v>
      </c>
      <c r="E2166" t="s">
        <v>86</v>
      </c>
      <c r="F2166" t="s">
        <v>87</v>
      </c>
      <c r="G2166" t="s">
        <v>17</v>
      </c>
      <c r="H2166">
        <v>55.000000000000007</v>
      </c>
      <c r="I2166">
        <v>400</v>
      </c>
      <c r="J2166" t="s">
        <v>81</v>
      </c>
    </row>
    <row r="2167" spans="1:10" x14ac:dyDescent="0.25">
      <c r="A2167" t="s">
        <v>32</v>
      </c>
      <c r="B2167">
        <v>1128299</v>
      </c>
      <c r="C2167">
        <v>44280</v>
      </c>
      <c r="D2167" t="s">
        <v>29</v>
      </c>
      <c r="E2167" t="s">
        <v>86</v>
      </c>
      <c r="F2167" t="s">
        <v>87</v>
      </c>
      <c r="G2167" t="s">
        <v>18</v>
      </c>
      <c r="H2167">
        <v>55.000000000000007</v>
      </c>
      <c r="I2167">
        <v>400</v>
      </c>
      <c r="J2167" t="s">
        <v>81</v>
      </c>
    </row>
    <row r="2168" spans="1:10" x14ac:dyDescent="0.25">
      <c r="A2168" t="s">
        <v>32</v>
      </c>
      <c r="B2168">
        <v>1128299</v>
      </c>
      <c r="C2168">
        <v>44280</v>
      </c>
      <c r="D2168" t="s">
        <v>29</v>
      </c>
      <c r="E2168" t="s">
        <v>86</v>
      </c>
      <c r="F2168" t="s">
        <v>87</v>
      </c>
      <c r="G2168" t="s">
        <v>19</v>
      </c>
      <c r="H2168">
        <v>55.000000000000007</v>
      </c>
      <c r="I2168">
        <v>275</v>
      </c>
      <c r="J2168" t="s">
        <v>81</v>
      </c>
    </row>
    <row r="2169" spans="1:10" x14ac:dyDescent="0.25">
      <c r="A2169" t="s">
        <v>32</v>
      </c>
      <c r="B2169">
        <v>1128299</v>
      </c>
      <c r="C2169">
        <v>44280</v>
      </c>
      <c r="D2169" t="s">
        <v>29</v>
      </c>
      <c r="E2169" t="s">
        <v>86</v>
      </c>
      <c r="F2169" t="s">
        <v>87</v>
      </c>
      <c r="G2169" t="s">
        <v>20</v>
      </c>
      <c r="H2169">
        <v>60.000000000000007</v>
      </c>
      <c r="I2169">
        <v>175</v>
      </c>
      <c r="J2169" t="s">
        <v>81</v>
      </c>
    </row>
    <row r="2170" spans="1:10" x14ac:dyDescent="0.25">
      <c r="A2170" t="s">
        <v>32</v>
      </c>
      <c r="B2170">
        <v>1128299</v>
      </c>
      <c r="C2170">
        <v>44280</v>
      </c>
      <c r="D2170" t="s">
        <v>29</v>
      </c>
      <c r="E2170" t="s">
        <v>86</v>
      </c>
      <c r="F2170" t="s">
        <v>87</v>
      </c>
      <c r="G2170" t="s">
        <v>21</v>
      </c>
      <c r="H2170">
        <v>55.000000000000007</v>
      </c>
      <c r="I2170">
        <v>375</v>
      </c>
      <c r="J2170" t="s">
        <v>81</v>
      </c>
    </row>
    <row r="2171" spans="1:10" x14ac:dyDescent="0.25">
      <c r="A2171" t="s">
        <v>32</v>
      </c>
      <c r="B2171">
        <v>1128299</v>
      </c>
      <c r="C2171">
        <v>44312</v>
      </c>
      <c r="D2171" t="s">
        <v>29</v>
      </c>
      <c r="E2171" t="s">
        <v>86</v>
      </c>
      <c r="F2171" t="s">
        <v>87</v>
      </c>
      <c r="G2171" t="s">
        <v>15</v>
      </c>
      <c r="H2171">
        <v>55.000000000000007</v>
      </c>
      <c r="I2171">
        <v>550</v>
      </c>
      <c r="J2171" t="s">
        <v>81</v>
      </c>
    </row>
    <row r="2172" spans="1:10" x14ac:dyDescent="0.25">
      <c r="A2172" t="s">
        <v>32</v>
      </c>
      <c r="B2172">
        <v>1128299</v>
      </c>
      <c r="C2172">
        <v>44312</v>
      </c>
      <c r="D2172" t="s">
        <v>29</v>
      </c>
      <c r="E2172" t="s">
        <v>86</v>
      </c>
      <c r="F2172" t="s">
        <v>87</v>
      </c>
      <c r="G2172" t="s">
        <v>17</v>
      </c>
      <c r="H2172">
        <v>60.000000000000007</v>
      </c>
      <c r="I2172">
        <v>350</v>
      </c>
      <c r="J2172" t="s">
        <v>81</v>
      </c>
    </row>
    <row r="2173" spans="1:10" x14ac:dyDescent="0.25">
      <c r="A2173" t="s">
        <v>32</v>
      </c>
      <c r="B2173">
        <v>1128299</v>
      </c>
      <c r="C2173">
        <v>44312</v>
      </c>
      <c r="D2173" t="s">
        <v>29</v>
      </c>
      <c r="E2173" t="s">
        <v>86</v>
      </c>
      <c r="F2173" t="s">
        <v>87</v>
      </c>
      <c r="G2173" t="s">
        <v>18</v>
      </c>
      <c r="H2173">
        <v>60.000000000000007</v>
      </c>
      <c r="I2173">
        <v>400</v>
      </c>
      <c r="J2173" t="s">
        <v>81</v>
      </c>
    </row>
    <row r="2174" spans="1:10" x14ac:dyDescent="0.25">
      <c r="A2174" t="s">
        <v>32</v>
      </c>
      <c r="B2174">
        <v>1128299</v>
      </c>
      <c r="C2174">
        <v>44312</v>
      </c>
      <c r="D2174" t="s">
        <v>29</v>
      </c>
      <c r="E2174" t="s">
        <v>86</v>
      </c>
      <c r="F2174" t="s">
        <v>87</v>
      </c>
      <c r="G2174" t="s">
        <v>19</v>
      </c>
      <c r="H2174">
        <v>55.000000000000007</v>
      </c>
      <c r="I2174">
        <v>300</v>
      </c>
      <c r="J2174" t="s">
        <v>81</v>
      </c>
    </row>
    <row r="2175" spans="1:10" x14ac:dyDescent="0.25">
      <c r="A2175" t="s">
        <v>32</v>
      </c>
      <c r="B2175">
        <v>1128299</v>
      </c>
      <c r="C2175">
        <v>44312</v>
      </c>
      <c r="D2175" t="s">
        <v>29</v>
      </c>
      <c r="E2175" t="s">
        <v>86</v>
      </c>
      <c r="F2175" t="s">
        <v>87</v>
      </c>
      <c r="G2175" t="s">
        <v>20</v>
      </c>
      <c r="H2175">
        <v>60.000000000000007</v>
      </c>
      <c r="I2175">
        <v>200</v>
      </c>
      <c r="J2175" t="s">
        <v>81</v>
      </c>
    </row>
    <row r="2176" spans="1:10" x14ac:dyDescent="0.25">
      <c r="A2176" t="s">
        <v>32</v>
      </c>
      <c r="B2176">
        <v>1128299</v>
      </c>
      <c r="C2176">
        <v>44312</v>
      </c>
      <c r="D2176" t="s">
        <v>29</v>
      </c>
      <c r="E2176" t="s">
        <v>86</v>
      </c>
      <c r="F2176" t="s">
        <v>87</v>
      </c>
      <c r="G2176" t="s">
        <v>21</v>
      </c>
      <c r="H2176">
        <v>75.000000000000014</v>
      </c>
      <c r="I2176">
        <v>375</v>
      </c>
      <c r="J2176" t="s">
        <v>81</v>
      </c>
    </row>
    <row r="2177" spans="1:10" x14ac:dyDescent="0.25">
      <c r="A2177" t="s">
        <v>32</v>
      </c>
      <c r="B2177">
        <v>1128299</v>
      </c>
      <c r="C2177">
        <v>44343</v>
      </c>
      <c r="D2177" t="s">
        <v>29</v>
      </c>
      <c r="E2177" t="s">
        <v>86</v>
      </c>
      <c r="F2177" t="s">
        <v>87</v>
      </c>
      <c r="G2177" t="s">
        <v>15</v>
      </c>
      <c r="H2177">
        <v>55.000000000000007</v>
      </c>
      <c r="I2177">
        <v>575</v>
      </c>
      <c r="J2177" t="s">
        <v>81</v>
      </c>
    </row>
    <row r="2178" spans="1:10" x14ac:dyDescent="0.25">
      <c r="A2178" t="s">
        <v>32</v>
      </c>
      <c r="B2178">
        <v>1128299</v>
      </c>
      <c r="C2178">
        <v>44343</v>
      </c>
      <c r="D2178" t="s">
        <v>29</v>
      </c>
      <c r="E2178" t="s">
        <v>86</v>
      </c>
      <c r="F2178" t="s">
        <v>87</v>
      </c>
      <c r="G2178" t="s">
        <v>17</v>
      </c>
      <c r="H2178">
        <v>60.000000000000007</v>
      </c>
      <c r="I2178">
        <v>425</v>
      </c>
      <c r="J2178" t="s">
        <v>81</v>
      </c>
    </row>
    <row r="2179" spans="1:10" x14ac:dyDescent="0.25">
      <c r="A2179" t="s">
        <v>32</v>
      </c>
      <c r="B2179">
        <v>1128299</v>
      </c>
      <c r="C2179">
        <v>44343</v>
      </c>
      <c r="D2179" t="s">
        <v>29</v>
      </c>
      <c r="E2179" t="s">
        <v>86</v>
      </c>
      <c r="F2179" t="s">
        <v>87</v>
      </c>
      <c r="G2179" t="s">
        <v>18</v>
      </c>
      <c r="H2179">
        <v>60.000000000000007</v>
      </c>
      <c r="I2179">
        <v>450</v>
      </c>
      <c r="J2179" t="s">
        <v>81</v>
      </c>
    </row>
    <row r="2180" spans="1:10" x14ac:dyDescent="0.25">
      <c r="A2180" t="s">
        <v>32</v>
      </c>
      <c r="B2180">
        <v>1128299</v>
      </c>
      <c r="C2180">
        <v>44343</v>
      </c>
      <c r="D2180" t="s">
        <v>29</v>
      </c>
      <c r="E2180" t="s">
        <v>86</v>
      </c>
      <c r="F2180" t="s">
        <v>87</v>
      </c>
      <c r="G2180" t="s">
        <v>19</v>
      </c>
      <c r="H2180">
        <v>55.000000000000007</v>
      </c>
      <c r="I2180">
        <v>350</v>
      </c>
      <c r="J2180" t="s">
        <v>81</v>
      </c>
    </row>
    <row r="2181" spans="1:10" x14ac:dyDescent="0.25">
      <c r="A2181" t="s">
        <v>32</v>
      </c>
      <c r="B2181">
        <v>1128299</v>
      </c>
      <c r="C2181">
        <v>44343</v>
      </c>
      <c r="D2181" t="s">
        <v>29</v>
      </c>
      <c r="E2181" t="s">
        <v>86</v>
      </c>
      <c r="F2181" t="s">
        <v>87</v>
      </c>
      <c r="G2181" t="s">
        <v>20</v>
      </c>
      <c r="H2181">
        <v>60.000000000000007</v>
      </c>
      <c r="I2181">
        <v>250</v>
      </c>
      <c r="J2181" t="s">
        <v>81</v>
      </c>
    </row>
    <row r="2182" spans="1:10" x14ac:dyDescent="0.25">
      <c r="A2182" t="s">
        <v>32</v>
      </c>
      <c r="B2182">
        <v>1128299</v>
      </c>
      <c r="C2182">
        <v>44343</v>
      </c>
      <c r="D2182" t="s">
        <v>29</v>
      </c>
      <c r="E2182" t="s">
        <v>86</v>
      </c>
      <c r="F2182" t="s">
        <v>87</v>
      </c>
      <c r="G2182" t="s">
        <v>21</v>
      </c>
      <c r="H2182">
        <v>75.000000000000014</v>
      </c>
      <c r="I2182">
        <v>425</v>
      </c>
      <c r="J2182" t="s">
        <v>81</v>
      </c>
    </row>
    <row r="2183" spans="1:10" x14ac:dyDescent="0.25">
      <c r="A2183" t="s">
        <v>32</v>
      </c>
      <c r="B2183">
        <v>1128299</v>
      </c>
      <c r="C2183">
        <v>44373</v>
      </c>
      <c r="D2183" t="s">
        <v>29</v>
      </c>
      <c r="E2183" t="s">
        <v>86</v>
      </c>
      <c r="F2183" t="s">
        <v>87</v>
      </c>
      <c r="G2183" t="s">
        <v>15</v>
      </c>
      <c r="H2183">
        <v>55.000000000000007</v>
      </c>
      <c r="I2183">
        <v>700</v>
      </c>
      <c r="J2183" t="s">
        <v>81</v>
      </c>
    </row>
    <row r="2184" spans="1:10" x14ac:dyDescent="0.25">
      <c r="A2184" t="s">
        <v>32</v>
      </c>
      <c r="B2184">
        <v>1128299</v>
      </c>
      <c r="C2184">
        <v>44373</v>
      </c>
      <c r="D2184" t="s">
        <v>29</v>
      </c>
      <c r="E2184" t="s">
        <v>86</v>
      </c>
      <c r="F2184" t="s">
        <v>87</v>
      </c>
      <c r="G2184" t="s">
        <v>17</v>
      </c>
      <c r="H2184">
        <v>60.000000000000007</v>
      </c>
      <c r="I2184">
        <v>550</v>
      </c>
      <c r="J2184" t="s">
        <v>81</v>
      </c>
    </row>
    <row r="2185" spans="1:10" x14ac:dyDescent="0.25">
      <c r="A2185" t="s">
        <v>32</v>
      </c>
      <c r="B2185">
        <v>1128299</v>
      </c>
      <c r="C2185">
        <v>44373</v>
      </c>
      <c r="D2185" t="s">
        <v>29</v>
      </c>
      <c r="E2185" t="s">
        <v>86</v>
      </c>
      <c r="F2185" t="s">
        <v>87</v>
      </c>
      <c r="G2185" t="s">
        <v>18</v>
      </c>
      <c r="H2185">
        <v>60.000000000000007</v>
      </c>
      <c r="I2185">
        <v>550</v>
      </c>
      <c r="J2185" t="s">
        <v>81</v>
      </c>
    </row>
    <row r="2186" spans="1:10" x14ac:dyDescent="0.25">
      <c r="A2186" t="s">
        <v>32</v>
      </c>
      <c r="B2186">
        <v>1128299</v>
      </c>
      <c r="C2186">
        <v>44373</v>
      </c>
      <c r="D2186" t="s">
        <v>29</v>
      </c>
      <c r="E2186" t="s">
        <v>86</v>
      </c>
      <c r="F2186" t="s">
        <v>87</v>
      </c>
      <c r="G2186" t="s">
        <v>19</v>
      </c>
      <c r="H2186">
        <v>55.000000000000007</v>
      </c>
      <c r="I2186">
        <v>425</v>
      </c>
      <c r="J2186" t="s">
        <v>81</v>
      </c>
    </row>
    <row r="2187" spans="1:10" x14ac:dyDescent="0.25">
      <c r="A2187" t="s">
        <v>32</v>
      </c>
      <c r="B2187">
        <v>1128299</v>
      </c>
      <c r="C2187">
        <v>44373</v>
      </c>
      <c r="D2187" t="s">
        <v>29</v>
      </c>
      <c r="E2187" t="s">
        <v>86</v>
      </c>
      <c r="F2187" t="s">
        <v>87</v>
      </c>
      <c r="G2187" t="s">
        <v>20</v>
      </c>
      <c r="H2187">
        <v>60.000000000000007</v>
      </c>
      <c r="I2187">
        <v>300</v>
      </c>
      <c r="J2187" t="s">
        <v>81</v>
      </c>
    </row>
    <row r="2188" spans="1:10" x14ac:dyDescent="0.25">
      <c r="A2188" t="s">
        <v>32</v>
      </c>
      <c r="B2188">
        <v>1128299</v>
      </c>
      <c r="C2188">
        <v>44373</v>
      </c>
      <c r="D2188" t="s">
        <v>29</v>
      </c>
      <c r="E2188" t="s">
        <v>86</v>
      </c>
      <c r="F2188" t="s">
        <v>87</v>
      </c>
      <c r="G2188" t="s">
        <v>21</v>
      </c>
      <c r="H2188">
        <v>75.000000000000014</v>
      </c>
      <c r="I2188">
        <v>600</v>
      </c>
      <c r="J2188" t="s">
        <v>81</v>
      </c>
    </row>
    <row r="2189" spans="1:10" x14ac:dyDescent="0.25">
      <c r="A2189" t="s">
        <v>32</v>
      </c>
      <c r="B2189">
        <v>1128299</v>
      </c>
      <c r="C2189">
        <v>44402</v>
      </c>
      <c r="D2189" t="s">
        <v>29</v>
      </c>
      <c r="E2189" t="s">
        <v>86</v>
      </c>
      <c r="F2189" t="s">
        <v>87</v>
      </c>
      <c r="G2189" t="s">
        <v>15</v>
      </c>
      <c r="H2189">
        <v>55.000000000000007</v>
      </c>
      <c r="I2189">
        <v>750</v>
      </c>
      <c r="J2189" t="s">
        <v>81</v>
      </c>
    </row>
    <row r="2190" spans="1:10" x14ac:dyDescent="0.25">
      <c r="A2190" t="s">
        <v>32</v>
      </c>
      <c r="B2190">
        <v>1128299</v>
      </c>
      <c r="C2190">
        <v>44402</v>
      </c>
      <c r="D2190" t="s">
        <v>29</v>
      </c>
      <c r="E2190" t="s">
        <v>86</v>
      </c>
      <c r="F2190" t="s">
        <v>87</v>
      </c>
      <c r="G2190" t="s">
        <v>17</v>
      </c>
      <c r="H2190">
        <v>60.000000000000007</v>
      </c>
      <c r="I2190">
        <v>600</v>
      </c>
      <c r="J2190" t="s">
        <v>81</v>
      </c>
    </row>
    <row r="2191" spans="1:10" x14ac:dyDescent="0.25">
      <c r="A2191" t="s">
        <v>32</v>
      </c>
      <c r="B2191">
        <v>1128299</v>
      </c>
      <c r="C2191">
        <v>44402</v>
      </c>
      <c r="D2191" t="s">
        <v>29</v>
      </c>
      <c r="E2191" t="s">
        <v>86</v>
      </c>
      <c r="F2191" t="s">
        <v>87</v>
      </c>
      <c r="G2191" t="s">
        <v>18</v>
      </c>
      <c r="H2191">
        <v>60.000000000000007</v>
      </c>
      <c r="I2191">
        <v>550</v>
      </c>
      <c r="J2191" t="s">
        <v>81</v>
      </c>
    </row>
    <row r="2192" spans="1:10" x14ac:dyDescent="0.25">
      <c r="A2192" t="s">
        <v>32</v>
      </c>
      <c r="B2192">
        <v>1128299</v>
      </c>
      <c r="C2192">
        <v>44402</v>
      </c>
      <c r="D2192" t="s">
        <v>29</v>
      </c>
      <c r="E2192" t="s">
        <v>86</v>
      </c>
      <c r="F2192" t="s">
        <v>87</v>
      </c>
      <c r="G2192" t="s">
        <v>19</v>
      </c>
      <c r="H2192">
        <v>55.000000000000007</v>
      </c>
      <c r="I2192">
        <v>450</v>
      </c>
      <c r="J2192" t="s">
        <v>81</v>
      </c>
    </row>
    <row r="2193" spans="1:10" x14ac:dyDescent="0.25">
      <c r="A2193" t="s">
        <v>32</v>
      </c>
      <c r="B2193">
        <v>1128299</v>
      </c>
      <c r="C2193">
        <v>44402</v>
      </c>
      <c r="D2193" t="s">
        <v>29</v>
      </c>
      <c r="E2193" t="s">
        <v>86</v>
      </c>
      <c r="F2193" t="s">
        <v>87</v>
      </c>
      <c r="G2193" t="s">
        <v>20</v>
      </c>
      <c r="H2193">
        <v>60.000000000000007</v>
      </c>
      <c r="I2193">
        <v>500</v>
      </c>
      <c r="J2193" t="s">
        <v>81</v>
      </c>
    </row>
    <row r="2194" spans="1:10" x14ac:dyDescent="0.25">
      <c r="A2194" t="s">
        <v>32</v>
      </c>
      <c r="B2194">
        <v>1128299</v>
      </c>
      <c r="C2194">
        <v>44402</v>
      </c>
      <c r="D2194" t="s">
        <v>29</v>
      </c>
      <c r="E2194" t="s">
        <v>86</v>
      </c>
      <c r="F2194" t="s">
        <v>87</v>
      </c>
      <c r="G2194" t="s">
        <v>21</v>
      </c>
      <c r="H2194">
        <v>75.000000000000014</v>
      </c>
      <c r="I2194">
        <v>500</v>
      </c>
      <c r="J2194" t="s">
        <v>81</v>
      </c>
    </row>
    <row r="2195" spans="1:10" x14ac:dyDescent="0.25">
      <c r="A2195" t="s">
        <v>32</v>
      </c>
      <c r="B2195">
        <v>1128299</v>
      </c>
      <c r="C2195">
        <v>44434</v>
      </c>
      <c r="D2195" t="s">
        <v>29</v>
      </c>
      <c r="E2195" t="s">
        <v>86</v>
      </c>
      <c r="F2195" t="s">
        <v>87</v>
      </c>
      <c r="G2195" t="s">
        <v>15</v>
      </c>
      <c r="H2195">
        <v>60.000000000000007</v>
      </c>
      <c r="I2195">
        <v>700</v>
      </c>
      <c r="J2195" t="s">
        <v>81</v>
      </c>
    </row>
    <row r="2196" spans="1:10" x14ac:dyDescent="0.25">
      <c r="A2196" t="s">
        <v>32</v>
      </c>
      <c r="B2196">
        <v>1128299</v>
      </c>
      <c r="C2196">
        <v>44434</v>
      </c>
      <c r="D2196" t="s">
        <v>29</v>
      </c>
      <c r="E2196" t="s">
        <v>86</v>
      </c>
      <c r="F2196" t="s">
        <v>87</v>
      </c>
      <c r="G2196" t="s">
        <v>17</v>
      </c>
      <c r="H2196">
        <v>65.000000000000014</v>
      </c>
      <c r="I2196">
        <v>650</v>
      </c>
      <c r="J2196" t="s">
        <v>81</v>
      </c>
    </row>
    <row r="2197" spans="1:10" x14ac:dyDescent="0.25">
      <c r="A2197" t="s">
        <v>32</v>
      </c>
      <c r="B2197">
        <v>1128299</v>
      </c>
      <c r="C2197">
        <v>44434</v>
      </c>
      <c r="D2197" t="s">
        <v>29</v>
      </c>
      <c r="E2197" t="s">
        <v>86</v>
      </c>
      <c r="F2197" t="s">
        <v>87</v>
      </c>
      <c r="G2197" t="s">
        <v>18</v>
      </c>
      <c r="H2197">
        <v>60.000000000000007</v>
      </c>
      <c r="I2197">
        <v>525</v>
      </c>
      <c r="J2197" t="s">
        <v>81</v>
      </c>
    </row>
    <row r="2198" spans="1:10" x14ac:dyDescent="0.25">
      <c r="A2198" t="s">
        <v>32</v>
      </c>
      <c r="B2198">
        <v>1128299</v>
      </c>
      <c r="C2198">
        <v>44434</v>
      </c>
      <c r="D2198" t="s">
        <v>29</v>
      </c>
      <c r="E2198" t="s">
        <v>86</v>
      </c>
      <c r="F2198" t="s">
        <v>87</v>
      </c>
      <c r="G2198" t="s">
        <v>19</v>
      </c>
      <c r="H2198">
        <v>60.000000000000007</v>
      </c>
      <c r="I2198">
        <v>475</v>
      </c>
      <c r="J2198" t="s">
        <v>81</v>
      </c>
    </row>
    <row r="2199" spans="1:10" x14ac:dyDescent="0.25">
      <c r="A2199" t="s">
        <v>32</v>
      </c>
      <c r="B2199">
        <v>1128299</v>
      </c>
      <c r="C2199">
        <v>44434</v>
      </c>
      <c r="D2199" t="s">
        <v>29</v>
      </c>
      <c r="E2199" t="s">
        <v>86</v>
      </c>
      <c r="F2199" t="s">
        <v>87</v>
      </c>
      <c r="G2199" t="s">
        <v>20</v>
      </c>
      <c r="H2199">
        <v>70</v>
      </c>
      <c r="I2199">
        <v>475</v>
      </c>
      <c r="J2199" t="s">
        <v>81</v>
      </c>
    </row>
    <row r="2200" spans="1:10" x14ac:dyDescent="0.25">
      <c r="A2200" t="s">
        <v>32</v>
      </c>
      <c r="B2200">
        <v>1128299</v>
      </c>
      <c r="C2200">
        <v>44434</v>
      </c>
      <c r="D2200" t="s">
        <v>29</v>
      </c>
      <c r="E2200" t="s">
        <v>86</v>
      </c>
      <c r="F2200" t="s">
        <v>87</v>
      </c>
      <c r="G2200" t="s">
        <v>21</v>
      </c>
      <c r="H2200">
        <v>75.000000000000014</v>
      </c>
      <c r="I2200">
        <v>450</v>
      </c>
      <c r="J2200" t="s">
        <v>81</v>
      </c>
    </row>
    <row r="2201" spans="1:10" x14ac:dyDescent="0.25">
      <c r="A2201" t="s">
        <v>32</v>
      </c>
      <c r="B2201">
        <v>1128299</v>
      </c>
      <c r="C2201">
        <v>44466</v>
      </c>
      <c r="D2201" t="s">
        <v>29</v>
      </c>
      <c r="E2201" t="s">
        <v>86</v>
      </c>
      <c r="F2201" t="s">
        <v>87</v>
      </c>
      <c r="G2201" t="s">
        <v>15</v>
      </c>
      <c r="H2201">
        <v>50.000000000000014</v>
      </c>
      <c r="I2201">
        <v>625</v>
      </c>
      <c r="J2201" t="s">
        <v>81</v>
      </c>
    </row>
    <row r="2202" spans="1:10" x14ac:dyDescent="0.25">
      <c r="A2202" t="s">
        <v>32</v>
      </c>
      <c r="B2202">
        <v>1128299</v>
      </c>
      <c r="C2202">
        <v>44466</v>
      </c>
      <c r="D2202" t="s">
        <v>29</v>
      </c>
      <c r="E2202" t="s">
        <v>86</v>
      </c>
      <c r="F2202" t="s">
        <v>87</v>
      </c>
      <c r="G2202" t="s">
        <v>17</v>
      </c>
      <c r="H2202">
        <v>55.000000000000014</v>
      </c>
      <c r="I2202">
        <v>625</v>
      </c>
      <c r="J2202" t="s">
        <v>81</v>
      </c>
    </row>
    <row r="2203" spans="1:10" x14ac:dyDescent="0.25">
      <c r="A2203" t="s">
        <v>32</v>
      </c>
      <c r="B2203">
        <v>1128299</v>
      </c>
      <c r="C2203">
        <v>44466</v>
      </c>
      <c r="D2203" t="s">
        <v>29</v>
      </c>
      <c r="E2203" t="s">
        <v>86</v>
      </c>
      <c r="F2203" t="s">
        <v>87</v>
      </c>
      <c r="G2203" t="s">
        <v>18</v>
      </c>
      <c r="H2203">
        <v>50.000000000000014</v>
      </c>
      <c r="I2203">
        <v>475</v>
      </c>
      <c r="J2203" t="s">
        <v>81</v>
      </c>
    </row>
    <row r="2204" spans="1:10" x14ac:dyDescent="0.25">
      <c r="A2204" t="s">
        <v>32</v>
      </c>
      <c r="B2204">
        <v>1128299</v>
      </c>
      <c r="C2204">
        <v>44466</v>
      </c>
      <c r="D2204" t="s">
        <v>29</v>
      </c>
      <c r="E2204" t="s">
        <v>86</v>
      </c>
      <c r="F2204" t="s">
        <v>87</v>
      </c>
      <c r="G2204" t="s">
        <v>19</v>
      </c>
      <c r="H2204">
        <v>50.000000000000014</v>
      </c>
      <c r="I2204">
        <v>425</v>
      </c>
      <c r="J2204" t="s">
        <v>81</v>
      </c>
    </row>
    <row r="2205" spans="1:10" x14ac:dyDescent="0.25">
      <c r="A2205" t="s">
        <v>32</v>
      </c>
      <c r="B2205">
        <v>1128299</v>
      </c>
      <c r="C2205">
        <v>44466</v>
      </c>
      <c r="D2205" t="s">
        <v>29</v>
      </c>
      <c r="E2205" t="s">
        <v>86</v>
      </c>
      <c r="F2205" t="s">
        <v>87</v>
      </c>
      <c r="G2205" t="s">
        <v>20</v>
      </c>
      <c r="H2205">
        <v>60.000000000000007</v>
      </c>
      <c r="I2205">
        <v>425</v>
      </c>
      <c r="J2205" t="s">
        <v>81</v>
      </c>
    </row>
    <row r="2206" spans="1:10" x14ac:dyDescent="0.25">
      <c r="A2206" t="s">
        <v>32</v>
      </c>
      <c r="B2206">
        <v>1128299</v>
      </c>
      <c r="C2206">
        <v>44466</v>
      </c>
      <c r="D2206" t="s">
        <v>29</v>
      </c>
      <c r="E2206" t="s">
        <v>86</v>
      </c>
      <c r="F2206" t="s">
        <v>87</v>
      </c>
      <c r="G2206" t="s">
        <v>21</v>
      </c>
      <c r="H2206">
        <v>65.000000000000014</v>
      </c>
      <c r="I2206">
        <v>475</v>
      </c>
      <c r="J2206" t="s">
        <v>81</v>
      </c>
    </row>
    <row r="2207" spans="1:10" x14ac:dyDescent="0.25">
      <c r="A2207" t="s">
        <v>32</v>
      </c>
      <c r="B2207">
        <v>1128299</v>
      </c>
      <c r="C2207">
        <v>44495</v>
      </c>
      <c r="D2207" t="s">
        <v>29</v>
      </c>
      <c r="E2207" t="s">
        <v>86</v>
      </c>
      <c r="F2207" t="s">
        <v>87</v>
      </c>
      <c r="G2207" t="s">
        <v>15</v>
      </c>
      <c r="H2207">
        <v>50.000000000000014</v>
      </c>
      <c r="I2207">
        <v>550</v>
      </c>
      <c r="J2207" t="s">
        <v>81</v>
      </c>
    </row>
    <row r="2208" spans="1:10" x14ac:dyDescent="0.25">
      <c r="A2208" t="s">
        <v>32</v>
      </c>
      <c r="B2208">
        <v>1128299</v>
      </c>
      <c r="C2208">
        <v>44495</v>
      </c>
      <c r="D2208" t="s">
        <v>29</v>
      </c>
      <c r="E2208" t="s">
        <v>86</v>
      </c>
      <c r="F2208" t="s">
        <v>87</v>
      </c>
      <c r="G2208" t="s">
        <v>17</v>
      </c>
      <c r="H2208">
        <v>55.000000000000014</v>
      </c>
      <c r="I2208">
        <v>550</v>
      </c>
      <c r="J2208" t="s">
        <v>81</v>
      </c>
    </row>
    <row r="2209" spans="1:10" x14ac:dyDescent="0.25">
      <c r="A2209" t="s">
        <v>32</v>
      </c>
      <c r="B2209">
        <v>1128299</v>
      </c>
      <c r="C2209">
        <v>44495</v>
      </c>
      <c r="D2209" t="s">
        <v>29</v>
      </c>
      <c r="E2209" t="s">
        <v>86</v>
      </c>
      <c r="F2209" t="s">
        <v>87</v>
      </c>
      <c r="G2209" t="s">
        <v>18</v>
      </c>
      <c r="H2209">
        <v>50.000000000000014</v>
      </c>
      <c r="I2209">
        <v>375</v>
      </c>
      <c r="J2209" t="s">
        <v>81</v>
      </c>
    </row>
    <row r="2210" spans="1:10" x14ac:dyDescent="0.25">
      <c r="A2210" t="s">
        <v>32</v>
      </c>
      <c r="B2210">
        <v>1128299</v>
      </c>
      <c r="C2210">
        <v>44495</v>
      </c>
      <c r="D2210" t="s">
        <v>29</v>
      </c>
      <c r="E2210" t="s">
        <v>86</v>
      </c>
      <c r="F2210" t="s">
        <v>87</v>
      </c>
      <c r="G2210" t="s">
        <v>19</v>
      </c>
      <c r="H2210">
        <v>50.000000000000014</v>
      </c>
      <c r="I2210">
        <v>350</v>
      </c>
      <c r="J2210" t="s">
        <v>81</v>
      </c>
    </row>
    <row r="2211" spans="1:10" x14ac:dyDescent="0.25">
      <c r="A2211" t="s">
        <v>32</v>
      </c>
      <c r="B2211">
        <v>1128299</v>
      </c>
      <c r="C2211">
        <v>44495</v>
      </c>
      <c r="D2211" t="s">
        <v>29</v>
      </c>
      <c r="E2211" t="s">
        <v>86</v>
      </c>
      <c r="F2211" t="s">
        <v>87</v>
      </c>
      <c r="G2211" t="s">
        <v>20</v>
      </c>
      <c r="H2211">
        <v>60.000000000000007</v>
      </c>
      <c r="I2211">
        <v>325</v>
      </c>
      <c r="J2211" t="s">
        <v>81</v>
      </c>
    </row>
    <row r="2212" spans="1:10" x14ac:dyDescent="0.25">
      <c r="A2212" t="s">
        <v>32</v>
      </c>
      <c r="B2212">
        <v>1128299</v>
      </c>
      <c r="C2212">
        <v>44495</v>
      </c>
      <c r="D2212" t="s">
        <v>29</v>
      </c>
      <c r="E2212" t="s">
        <v>86</v>
      </c>
      <c r="F2212" t="s">
        <v>87</v>
      </c>
      <c r="G2212" t="s">
        <v>21</v>
      </c>
      <c r="H2212">
        <v>75.000000000000014</v>
      </c>
      <c r="I2212">
        <v>375</v>
      </c>
      <c r="J2212" t="s">
        <v>81</v>
      </c>
    </row>
    <row r="2213" spans="1:10" x14ac:dyDescent="0.25">
      <c r="A2213" t="s">
        <v>32</v>
      </c>
      <c r="B2213">
        <v>1128299</v>
      </c>
      <c r="C2213">
        <v>44526</v>
      </c>
      <c r="D2213" t="s">
        <v>29</v>
      </c>
      <c r="E2213" t="s">
        <v>86</v>
      </c>
      <c r="F2213" t="s">
        <v>87</v>
      </c>
      <c r="G2213" t="s">
        <v>15</v>
      </c>
      <c r="H2213">
        <v>60.000000000000007</v>
      </c>
      <c r="I2213">
        <v>550</v>
      </c>
      <c r="J2213" t="s">
        <v>81</v>
      </c>
    </row>
    <row r="2214" spans="1:10" x14ac:dyDescent="0.25">
      <c r="A2214" t="s">
        <v>32</v>
      </c>
      <c r="B2214">
        <v>1128299</v>
      </c>
      <c r="C2214">
        <v>44526</v>
      </c>
      <c r="D2214" t="s">
        <v>29</v>
      </c>
      <c r="E2214" t="s">
        <v>86</v>
      </c>
      <c r="F2214" t="s">
        <v>87</v>
      </c>
      <c r="G2214" t="s">
        <v>17</v>
      </c>
      <c r="H2214">
        <v>65.000000000000014</v>
      </c>
      <c r="I2214">
        <v>600</v>
      </c>
      <c r="J2214" t="s">
        <v>81</v>
      </c>
    </row>
    <row r="2215" spans="1:10" x14ac:dyDescent="0.25">
      <c r="A2215" t="s">
        <v>32</v>
      </c>
      <c r="B2215">
        <v>1128299</v>
      </c>
      <c r="C2215">
        <v>44526</v>
      </c>
      <c r="D2215" t="s">
        <v>29</v>
      </c>
      <c r="E2215" t="s">
        <v>86</v>
      </c>
      <c r="F2215" t="s">
        <v>87</v>
      </c>
      <c r="G2215" t="s">
        <v>18</v>
      </c>
      <c r="H2215">
        <v>60.000000000000007</v>
      </c>
      <c r="I2215">
        <v>450</v>
      </c>
      <c r="J2215" t="s">
        <v>81</v>
      </c>
    </row>
    <row r="2216" spans="1:10" x14ac:dyDescent="0.25">
      <c r="A2216" t="s">
        <v>32</v>
      </c>
      <c r="B2216">
        <v>1128299</v>
      </c>
      <c r="C2216">
        <v>44526</v>
      </c>
      <c r="D2216" t="s">
        <v>29</v>
      </c>
      <c r="E2216" t="s">
        <v>86</v>
      </c>
      <c r="F2216" t="s">
        <v>87</v>
      </c>
      <c r="G2216" t="s">
        <v>19</v>
      </c>
      <c r="H2216">
        <v>60.000000000000007</v>
      </c>
      <c r="I2216">
        <v>425</v>
      </c>
      <c r="J2216" t="s">
        <v>81</v>
      </c>
    </row>
    <row r="2217" spans="1:10" x14ac:dyDescent="0.25">
      <c r="A2217" t="s">
        <v>32</v>
      </c>
      <c r="B2217">
        <v>1128299</v>
      </c>
      <c r="C2217">
        <v>44526</v>
      </c>
      <c r="D2217" t="s">
        <v>29</v>
      </c>
      <c r="E2217" t="s">
        <v>86</v>
      </c>
      <c r="F2217" t="s">
        <v>87</v>
      </c>
      <c r="G2217" t="s">
        <v>20</v>
      </c>
      <c r="H2217">
        <v>70</v>
      </c>
      <c r="I2217">
        <v>375</v>
      </c>
      <c r="J2217" t="s">
        <v>81</v>
      </c>
    </row>
    <row r="2218" spans="1:10" x14ac:dyDescent="0.25">
      <c r="A2218" t="s">
        <v>32</v>
      </c>
      <c r="B2218">
        <v>1128299</v>
      </c>
      <c r="C2218">
        <v>44526</v>
      </c>
      <c r="D2218" t="s">
        <v>29</v>
      </c>
      <c r="E2218" t="s">
        <v>86</v>
      </c>
      <c r="F2218" t="s">
        <v>87</v>
      </c>
      <c r="G2218" t="s">
        <v>21</v>
      </c>
      <c r="H2218">
        <v>75.000000000000014</v>
      </c>
      <c r="I2218">
        <v>500</v>
      </c>
      <c r="J2218" t="s">
        <v>81</v>
      </c>
    </row>
    <row r="2219" spans="1:10" x14ac:dyDescent="0.25">
      <c r="A2219" t="s">
        <v>32</v>
      </c>
      <c r="B2219">
        <v>1128299</v>
      </c>
      <c r="C2219">
        <v>44555</v>
      </c>
      <c r="D2219" t="s">
        <v>29</v>
      </c>
      <c r="E2219" t="s">
        <v>86</v>
      </c>
      <c r="F2219" t="s">
        <v>87</v>
      </c>
      <c r="G2219" t="s">
        <v>15</v>
      </c>
      <c r="H2219">
        <v>60.000000000000007</v>
      </c>
      <c r="I2219">
        <v>700</v>
      </c>
      <c r="J2219" t="s">
        <v>81</v>
      </c>
    </row>
    <row r="2220" spans="1:10" x14ac:dyDescent="0.25">
      <c r="A2220" t="s">
        <v>32</v>
      </c>
      <c r="B2220">
        <v>1128299</v>
      </c>
      <c r="C2220">
        <v>44555</v>
      </c>
      <c r="D2220" t="s">
        <v>29</v>
      </c>
      <c r="E2220" t="s">
        <v>86</v>
      </c>
      <c r="F2220" t="s">
        <v>87</v>
      </c>
      <c r="G2220" t="s">
        <v>17</v>
      </c>
      <c r="H2220">
        <v>65.000000000000014</v>
      </c>
      <c r="I2220">
        <v>700</v>
      </c>
      <c r="J2220" t="s">
        <v>81</v>
      </c>
    </row>
    <row r="2221" spans="1:10" x14ac:dyDescent="0.25">
      <c r="A2221" t="s">
        <v>24</v>
      </c>
      <c r="B2221">
        <v>1128299</v>
      </c>
      <c r="C2221">
        <v>44555</v>
      </c>
      <c r="D2221" t="s">
        <v>29</v>
      </c>
      <c r="E2221" t="s">
        <v>86</v>
      </c>
      <c r="F2221" t="s">
        <v>87</v>
      </c>
      <c r="G2221" t="s">
        <v>18</v>
      </c>
      <c r="H2221">
        <v>60.000000000000007</v>
      </c>
      <c r="I2221">
        <v>500</v>
      </c>
      <c r="J2221" t="s">
        <v>81</v>
      </c>
    </row>
    <row r="2222" spans="1:10" x14ac:dyDescent="0.25">
      <c r="A2222" t="s">
        <v>24</v>
      </c>
      <c r="B2222">
        <v>1128299</v>
      </c>
      <c r="C2222">
        <v>44555</v>
      </c>
      <c r="D2222" t="s">
        <v>29</v>
      </c>
      <c r="E2222" t="s">
        <v>86</v>
      </c>
      <c r="F2222" t="s">
        <v>87</v>
      </c>
      <c r="G2222" t="s">
        <v>19</v>
      </c>
      <c r="H2222">
        <v>60.000000000000007</v>
      </c>
      <c r="I2222">
        <v>500</v>
      </c>
      <c r="J2222" t="s">
        <v>81</v>
      </c>
    </row>
    <row r="2223" spans="1:10" x14ac:dyDescent="0.25">
      <c r="A2223" t="s">
        <v>24</v>
      </c>
      <c r="B2223">
        <v>1128299</v>
      </c>
      <c r="C2223">
        <v>44555</v>
      </c>
      <c r="D2223" t="s">
        <v>29</v>
      </c>
      <c r="E2223" t="s">
        <v>86</v>
      </c>
      <c r="F2223" t="s">
        <v>87</v>
      </c>
      <c r="G2223" t="s">
        <v>20</v>
      </c>
      <c r="H2223">
        <v>70</v>
      </c>
      <c r="I2223">
        <v>425</v>
      </c>
      <c r="J2223" t="s">
        <v>81</v>
      </c>
    </row>
    <row r="2224" spans="1:10" x14ac:dyDescent="0.25">
      <c r="A2224" t="s">
        <v>24</v>
      </c>
      <c r="B2224">
        <v>1128299</v>
      </c>
      <c r="C2224">
        <v>44555</v>
      </c>
      <c r="D2224" t="s">
        <v>29</v>
      </c>
      <c r="E2224" t="s">
        <v>86</v>
      </c>
      <c r="F2224" t="s">
        <v>87</v>
      </c>
      <c r="G2224" t="s">
        <v>21</v>
      </c>
      <c r="H2224">
        <v>75.000000000000014</v>
      </c>
      <c r="I2224">
        <v>525</v>
      </c>
      <c r="J2224" t="s">
        <v>81</v>
      </c>
    </row>
    <row r="2225" spans="1:10" x14ac:dyDescent="0.25">
      <c r="A2225" t="s">
        <v>24</v>
      </c>
      <c r="B2225">
        <v>1128299</v>
      </c>
      <c r="C2225">
        <v>44209</v>
      </c>
      <c r="D2225" t="s">
        <v>29</v>
      </c>
      <c r="E2225" t="s">
        <v>86</v>
      </c>
      <c r="F2225" t="s">
        <v>87</v>
      </c>
      <c r="G2225" t="s">
        <v>15</v>
      </c>
      <c r="H2225">
        <v>29.999999999999993</v>
      </c>
      <c r="I2225">
        <v>450</v>
      </c>
      <c r="J2225" t="s">
        <v>81</v>
      </c>
    </row>
    <row r="2226" spans="1:10" x14ac:dyDescent="0.25">
      <c r="A2226" t="s">
        <v>24</v>
      </c>
      <c r="B2226">
        <v>1128299</v>
      </c>
      <c r="C2226">
        <v>44209</v>
      </c>
      <c r="D2226" t="s">
        <v>29</v>
      </c>
      <c r="E2226" t="s">
        <v>86</v>
      </c>
      <c r="F2226" t="s">
        <v>87</v>
      </c>
      <c r="G2226" t="s">
        <v>17</v>
      </c>
      <c r="H2226">
        <v>40</v>
      </c>
      <c r="I2226">
        <v>450</v>
      </c>
      <c r="J2226" t="s">
        <v>81</v>
      </c>
    </row>
    <row r="2227" spans="1:10" x14ac:dyDescent="0.25">
      <c r="A2227" t="s">
        <v>24</v>
      </c>
      <c r="B2227">
        <v>1128299</v>
      </c>
      <c r="C2227">
        <v>44209</v>
      </c>
      <c r="D2227" t="s">
        <v>29</v>
      </c>
      <c r="E2227" t="s">
        <v>86</v>
      </c>
      <c r="F2227" t="s">
        <v>87</v>
      </c>
      <c r="G2227" t="s">
        <v>18</v>
      </c>
      <c r="H2227">
        <v>40</v>
      </c>
      <c r="I2227">
        <v>450</v>
      </c>
      <c r="J2227" t="s">
        <v>81</v>
      </c>
    </row>
    <row r="2228" spans="1:10" x14ac:dyDescent="0.25">
      <c r="A2228" t="s">
        <v>24</v>
      </c>
      <c r="B2228">
        <v>1128299</v>
      </c>
      <c r="C2228">
        <v>44209</v>
      </c>
      <c r="D2228" t="s">
        <v>29</v>
      </c>
      <c r="E2228" t="s">
        <v>86</v>
      </c>
      <c r="F2228" t="s">
        <v>87</v>
      </c>
      <c r="G2228" t="s">
        <v>19</v>
      </c>
      <c r="H2228">
        <v>40</v>
      </c>
      <c r="I2228">
        <v>300</v>
      </c>
      <c r="J2228" t="s">
        <v>81</v>
      </c>
    </row>
    <row r="2229" spans="1:10" x14ac:dyDescent="0.25">
      <c r="A2229" t="s">
        <v>24</v>
      </c>
      <c r="B2229">
        <v>1128299</v>
      </c>
      <c r="C2229">
        <v>44209</v>
      </c>
      <c r="D2229" t="s">
        <v>29</v>
      </c>
      <c r="E2229" t="s">
        <v>86</v>
      </c>
      <c r="F2229" t="s">
        <v>87</v>
      </c>
      <c r="G2229" t="s">
        <v>20</v>
      </c>
      <c r="H2229">
        <v>45.000000000000014</v>
      </c>
      <c r="I2229">
        <v>250</v>
      </c>
      <c r="J2229" t="s">
        <v>81</v>
      </c>
    </row>
    <row r="2230" spans="1:10" x14ac:dyDescent="0.25">
      <c r="A2230" t="s">
        <v>24</v>
      </c>
      <c r="B2230">
        <v>1128299</v>
      </c>
      <c r="C2230">
        <v>44209</v>
      </c>
      <c r="D2230" t="s">
        <v>29</v>
      </c>
      <c r="E2230" t="s">
        <v>86</v>
      </c>
      <c r="F2230" t="s">
        <v>87</v>
      </c>
      <c r="G2230" t="s">
        <v>21</v>
      </c>
      <c r="H2230">
        <v>40</v>
      </c>
      <c r="I2230">
        <v>450</v>
      </c>
      <c r="J2230" t="s">
        <v>81</v>
      </c>
    </row>
    <row r="2231" spans="1:10" x14ac:dyDescent="0.25">
      <c r="A2231" t="s">
        <v>24</v>
      </c>
      <c r="B2231">
        <v>1128299</v>
      </c>
      <c r="C2231">
        <v>44240</v>
      </c>
      <c r="D2231" t="s">
        <v>29</v>
      </c>
      <c r="E2231" t="s">
        <v>86</v>
      </c>
      <c r="F2231" t="s">
        <v>87</v>
      </c>
      <c r="G2231" t="s">
        <v>15</v>
      </c>
      <c r="H2231">
        <v>29.999999999999993</v>
      </c>
      <c r="I2231">
        <v>500</v>
      </c>
      <c r="J2231" t="s">
        <v>81</v>
      </c>
    </row>
    <row r="2232" spans="1:10" x14ac:dyDescent="0.25">
      <c r="A2232" t="s">
        <v>24</v>
      </c>
      <c r="B2232">
        <v>1128299</v>
      </c>
      <c r="C2232">
        <v>44240</v>
      </c>
      <c r="D2232" t="s">
        <v>29</v>
      </c>
      <c r="E2232" t="s">
        <v>86</v>
      </c>
      <c r="F2232" t="s">
        <v>87</v>
      </c>
      <c r="G2232" t="s">
        <v>17</v>
      </c>
      <c r="H2232">
        <v>40</v>
      </c>
      <c r="I2232">
        <v>400</v>
      </c>
      <c r="J2232" t="s">
        <v>81</v>
      </c>
    </row>
    <row r="2233" spans="1:10" x14ac:dyDescent="0.25">
      <c r="A2233" t="s">
        <v>24</v>
      </c>
      <c r="B2233">
        <v>1128299</v>
      </c>
      <c r="C2233">
        <v>44240</v>
      </c>
      <c r="D2233" t="s">
        <v>29</v>
      </c>
      <c r="E2233" t="s">
        <v>86</v>
      </c>
      <c r="F2233" t="s">
        <v>87</v>
      </c>
      <c r="G2233" t="s">
        <v>18</v>
      </c>
      <c r="H2233">
        <v>40</v>
      </c>
      <c r="I2233">
        <v>400</v>
      </c>
      <c r="J2233" t="s">
        <v>81</v>
      </c>
    </row>
    <row r="2234" spans="1:10" x14ac:dyDescent="0.25">
      <c r="A2234" t="s">
        <v>24</v>
      </c>
      <c r="B2234">
        <v>1128299</v>
      </c>
      <c r="C2234">
        <v>44240</v>
      </c>
      <c r="D2234" t="s">
        <v>46</v>
      </c>
      <c r="E2234" t="s">
        <v>88</v>
      </c>
      <c r="F2234" t="s">
        <v>89</v>
      </c>
      <c r="G2234" t="s">
        <v>19</v>
      </c>
      <c r="H2234">
        <v>40</v>
      </c>
      <c r="I2234">
        <v>250</v>
      </c>
      <c r="J2234" t="s">
        <v>81</v>
      </c>
    </row>
    <row r="2235" spans="1:10" x14ac:dyDescent="0.25">
      <c r="A2235" t="s">
        <v>24</v>
      </c>
      <c r="B2235">
        <v>1128299</v>
      </c>
      <c r="C2235">
        <v>44240</v>
      </c>
      <c r="D2235" t="s">
        <v>46</v>
      </c>
      <c r="E2235" t="s">
        <v>88</v>
      </c>
      <c r="F2235" t="s">
        <v>89</v>
      </c>
      <c r="G2235" t="s">
        <v>20</v>
      </c>
      <c r="H2235">
        <v>45.000000000000014</v>
      </c>
      <c r="I2235">
        <v>175</v>
      </c>
      <c r="J2235" t="s">
        <v>81</v>
      </c>
    </row>
    <row r="2236" spans="1:10" x14ac:dyDescent="0.25">
      <c r="A2236" t="s">
        <v>24</v>
      </c>
      <c r="B2236">
        <v>1128299</v>
      </c>
      <c r="C2236">
        <v>44240</v>
      </c>
      <c r="D2236" t="s">
        <v>46</v>
      </c>
      <c r="E2236" t="s">
        <v>88</v>
      </c>
      <c r="F2236" t="s">
        <v>89</v>
      </c>
      <c r="G2236" t="s">
        <v>21</v>
      </c>
      <c r="H2236">
        <v>40</v>
      </c>
      <c r="I2236">
        <v>375</v>
      </c>
      <c r="J2236" t="s">
        <v>81</v>
      </c>
    </row>
    <row r="2237" spans="1:10" x14ac:dyDescent="0.25">
      <c r="A2237" t="s">
        <v>24</v>
      </c>
      <c r="B2237">
        <v>1128299</v>
      </c>
      <c r="C2237">
        <v>44267</v>
      </c>
      <c r="D2237" t="s">
        <v>46</v>
      </c>
      <c r="E2237" t="s">
        <v>88</v>
      </c>
      <c r="F2237" t="s">
        <v>89</v>
      </c>
      <c r="G2237" t="s">
        <v>15</v>
      </c>
      <c r="H2237">
        <v>40</v>
      </c>
      <c r="I2237">
        <v>525</v>
      </c>
      <c r="J2237" t="s">
        <v>81</v>
      </c>
    </row>
    <row r="2238" spans="1:10" x14ac:dyDescent="0.25">
      <c r="A2238" t="s">
        <v>24</v>
      </c>
      <c r="B2238">
        <v>1128299</v>
      </c>
      <c r="C2238">
        <v>44267</v>
      </c>
      <c r="D2238" t="s">
        <v>46</v>
      </c>
      <c r="E2238" t="s">
        <v>88</v>
      </c>
      <c r="F2238" t="s">
        <v>89</v>
      </c>
      <c r="G2238" t="s">
        <v>17</v>
      </c>
      <c r="H2238">
        <v>50</v>
      </c>
      <c r="I2238">
        <v>375</v>
      </c>
      <c r="J2238" t="s">
        <v>81</v>
      </c>
    </row>
    <row r="2239" spans="1:10" x14ac:dyDescent="0.25">
      <c r="A2239" t="s">
        <v>24</v>
      </c>
      <c r="B2239">
        <v>1128299</v>
      </c>
      <c r="C2239">
        <v>44267</v>
      </c>
      <c r="D2239" t="s">
        <v>46</v>
      </c>
      <c r="E2239" t="s">
        <v>88</v>
      </c>
      <c r="F2239" t="s">
        <v>89</v>
      </c>
      <c r="G2239" t="s">
        <v>18</v>
      </c>
      <c r="H2239">
        <v>50</v>
      </c>
      <c r="I2239">
        <v>375</v>
      </c>
      <c r="J2239" t="s">
        <v>81</v>
      </c>
    </row>
    <row r="2240" spans="1:10" x14ac:dyDescent="0.25">
      <c r="A2240" t="s">
        <v>24</v>
      </c>
      <c r="B2240">
        <v>1128299</v>
      </c>
      <c r="C2240">
        <v>44267</v>
      </c>
      <c r="D2240" t="s">
        <v>46</v>
      </c>
      <c r="E2240" t="s">
        <v>88</v>
      </c>
      <c r="F2240" t="s">
        <v>89</v>
      </c>
      <c r="G2240" t="s">
        <v>19</v>
      </c>
      <c r="H2240">
        <v>50</v>
      </c>
      <c r="I2240">
        <v>250</v>
      </c>
      <c r="J2240" t="s">
        <v>81</v>
      </c>
    </row>
    <row r="2241" spans="1:10" x14ac:dyDescent="0.25">
      <c r="A2241" t="s">
        <v>24</v>
      </c>
      <c r="B2241">
        <v>1128299</v>
      </c>
      <c r="C2241">
        <v>44267</v>
      </c>
      <c r="D2241" t="s">
        <v>46</v>
      </c>
      <c r="E2241" t="s">
        <v>88</v>
      </c>
      <c r="F2241" t="s">
        <v>89</v>
      </c>
      <c r="G2241" t="s">
        <v>20</v>
      </c>
      <c r="H2241">
        <v>55.000000000000007</v>
      </c>
      <c r="I2241">
        <v>150</v>
      </c>
      <c r="J2241" t="s">
        <v>81</v>
      </c>
    </row>
    <row r="2242" spans="1:10" x14ac:dyDescent="0.25">
      <c r="A2242" t="s">
        <v>24</v>
      </c>
      <c r="B2242">
        <v>1128299</v>
      </c>
      <c r="C2242">
        <v>44267</v>
      </c>
      <c r="D2242" t="s">
        <v>46</v>
      </c>
      <c r="E2242" t="s">
        <v>88</v>
      </c>
      <c r="F2242" t="s">
        <v>89</v>
      </c>
      <c r="G2242" t="s">
        <v>21</v>
      </c>
      <c r="H2242">
        <v>50</v>
      </c>
      <c r="I2242">
        <v>350</v>
      </c>
      <c r="J2242" t="s">
        <v>81</v>
      </c>
    </row>
    <row r="2243" spans="1:10" x14ac:dyDescent="0.25">
      <c r="A2243" t="s">
        <v>24</v>
      </c>
      <c r="B2243">
        <v>1128299</v>
      </c>
      <c r="C2243">
        <v>44299</v>
      </c>
      <c r="D2243" t="s">
        <v>46</v>
      </c>
      <c r="E2243" t="s">
        <v>88</v>
      </c>
      <c r="F2243" t="s">
        <v>89</v>
      </c>
      <c r="G2243" t="s">
        <v>15</v>
      </c>
      <c r="H2243">
        <v>50</v>
      </c>
      <c r="I2243">
        <v>525</v>
      </c>
      <c r="J2243" t="s">
        <v>81</v>
      </c>
    </row>
    <row r="2244" spans="1:10" x14ac:dyDescent="0.25">
      <c r="A2244" t="s">
        <v>24</v>
      </c>
      <c r="B2244">
        <v>1128299</v>
      </c>
      <c r="C2244">
        <v>44299</v>
      </c>
      <c r="D2244" t="s">
        <v>46</v>
      </c>
      <c r="E2244" t="s">
        <v>88</v>
      </c>
      <c r="F2244" t="s">
        <v>89</v>
      </c>
      <c r="G2244" t="s">
        <v>17</v>
      </c>
      <c r="H2244">
        <v>55.000000000000007</v>
      </c>
      <c r="I2244">
        <v>325</v>
      </c>
      <c r="J2244" t="s">
        <v>81</v>
      </c>
    </row>
    <row r="2245" spans="1:10" x14ac:dyDescent="0.25">
      <c r="A2245" t="s">
        <v>24</v>
      </c>
      <c r="B2245">
        <v>1128299</v>
      </c>
      <c r="C2245">
        <v>44299</v>
      </c>
      <c r="D2245" t="s">
        <v>46</v>
      </c>
      <c r="E2245" t="s">
        <v>88</v>
      </c>
      <c r="F2245" t="s">
        <v>89</v>
      </c>
      <c r="G2245" t="s">
        <v>18</v>
      </c>
      <c r="H2245">
        <v>55.000000000000007</v>
      </c>
      <c r="I2245">
        <v>375</v>
      </c>
      <c r="J2245" t="s">
        <v>81</v>
      </c>
    </row>
    <row r="2246" spans="1:10" x14ac:dyDescent="0.25">
      <c r="A2246" t="s">
        <v>24</v>
      </c>
      <c r="B2246">
        <v>1128299</v>
      </c>
      <c r="C2246">
        <v>44299</v>
      </c>
      <c r="D2246" t="s">
        <v>46</v>
      </c>
      <c r="E2246" t="s">
        <v>88</v>
      </c>
      <c r="F2246" t="s">
        <v>89</v>
      </c>
      <c r="G2246" t="s">
        <v>19</v>
      </c>
      <c r="H2246">
        <v>50</v>
      </c>
      <c r="I2246">
        <v>275</v>
      </c>
      <c r="J2246" t="s">
        <v>81</v>
      </c>
    </row>
    <row r="2247" spans="1:10" x14ac:dyDescent="0.25">
      <c r="A2247" t="s">
        <v>24</v>
      </c>
      <c r="B2247">
        <v>1128299</v>
      </c>
      <c r="C2247">
        <v>44299</v>
      </c>
      <c r="D2247" t="s">
        <v>46</v>
      </c>
      <c r="E2247" t="s">
        <v>88</v>
      </c>
      <c r="F2247" t="s">
        <v>89</v>
      </c>
      <c r="G2247" t="s">
        <v>20</v>
      </c>
      <c r="H2247">
        <v>55.000000000000007</v>
      </c>
      <c r="I2247">
        <v>175</v>
      </c>
      <c r="J2247" t="s">
        <v>81</v>
      </c>
    </row>
    <row r="2248" spans="1:10" x14ac:dyDescent="0.25">
      <c r="A2248" t="s">
        <v>24</v>
      </c>
      <c r="B2248">
        <v>1128299</v>
      </c>
      <c r="C2248">
        <v>44299</v>
      </c>
      <c r="D2248" t="s">
        <v>46</v>
      </c>
      <c r="E2248" t="s">
        <v>88</v>
      </c>
      <c r="F2248" t="s">
        <v>89</v>
      </c>
      <c r="G2248" t="s">
        <v>21</v>
      </c>
      <c r="H2248">
        <v>70</v>
      </c>
      <c r="I2248">
        <v>350</v>
      </c>
      <c r="J2248" t="s">
        <v>81</v>
      </c>
    </row>
    <row r="2249" spans="1:10" x14ac:dyDescent="0.25">
      <c r="A2249" t="s">
        <v>24</v>
      </c>
      <c r="B2249">
        <v>1128299</v>
      </c>
      <c r="C2249">
        <v>44330</v>
      </c>
      <c r="D2249" t="s">
        <v>46</v>
      </c>
      <c r="E2249" t="s">
        <v>88</v>
      </c>
      <c r="F2249" t="s">
        <v>89</v>
      </c>
      <c r="G2249" t="s">
        <v>15</v>
      </c>
      <c r="H2249">
        <v>50</v>
      </c>
      <c r="I2249">
        <v>550</v>
      </c>
      <c r="J2249" t="s">
        <v>81</v>
      </c>
    </row>
    <row r="2250" spans="1:10" x14ac:dyDescent="0.25">
      <c r="A2250" t="s">
        <v>24</v>
      </c>
      <c r="B2250">
        <v>1128299</v>
      </c>
      <c r="C2250">
        <v>44330</v>
      </c>
      <c r="D2250" t="s">
        <v>46</v>
      </c>
      <c r="E2250" t="s">
        <v>88</v>
      </c>
      <c r="F2250" t="s">
        <v>89</v>
      </c>
      <c r="G2250" t="s">
        <v>17</v>
      </c>
      <c r="H2250">
        <v>55.000000000000007</v>
      </c>
      <c r="I2250">
        <v>400</v>
      </c>
      <c r="J2250" t="s">
        <v>81</v>
      </c>
    </row>
    <row r="2251" spans="1:10" x14ac:dyDescent="0.25">
      <c r="A2251" t="s">
        <v>24</v>
      </c>
      <c r="B2251">
        <v>1128299</v>
      </c>
      <c r="C2251">
        <v>44330</v>
      </c>
      <c r="D2251" t="s">
        <v>46</v>
      </c>
      <c r="E2251" t="s">
        <v>88</v>
      </c>
      <c r="F2251" t="s">
        <v>89</v>
      </c>
      <c r="G2251" t="s">
        <v>18</v>
      </c>
      <c r="H2251">
        <v>55.000000000000007</v>
      </c>
      <c r="I2251">
        <v>425</v>
      </c>
      <c r="J2251" t="s">
        <v>81</v>
      </c>
    </row>
    <row r="2252" spans="1:10" x14ac:dyDescent="0.25">
      <c r="A2252" t="s">
        <v>24</v>
      </c>
      <c r="B2252">
        <v>1128299</v>
      </c>
      <c r="C2252">
        <v>44330</v>
      </c>
      <c r="D2252" t="s">
        <v>46</v>
      </c>
      <c r="E2252" t="s">
        <v>88</v>
      </c>
      <c r="F2252" t="s">
        <v>89</v>
      </c>
      <c r="G2252" t="s">
        <v>19</v>
      </c>
      <c r="H2252">
        <v>50</v>
      </c>
      <c r="I2252">
        <v>325</v>
      </c>
      <c r="J2252" t="s">
        <v>81</v>
      </c>
    </row>
    <row r="2253" spans="1:10" x14ac:dyDescent="0.25">
      <c r="A2253" t="s">
        <v>24</v>
      </c>
      <c r="B2253">
        <v>1128299</v>
      </c>
      <c r="C2253">
        <v>44330</v>
      </c>
      <c r="D2253" t="s">
        <v>46</v>
      </c>
      <c r="E2253" t="s">
        <v>88</v>
      </c>
      <c r="F2253" t="s">
        <v>89</v>
      </c>
      <c r="G2253" t="s">
        <v>20</v>
      </c>
      <c r="H2253">
        <v>55.000000000000007</v>
      </c>
      <c r="I2253">
        <v>225</v>
      </c>
      <c r="J2253" t="s">
        <v>81</v>
      </c>
    </row>
    <row r="2254" spans="1:10" x14ac:dyDescent="0.25">
      <c r="A2254" t="s">
        <v>24</v>
      </c>
      <c r="B2254">
        <v>1128299</v>
      </c>
      <c r="C2254">
        <v>44330</v>
      </c>
      <c r="D2254" t="s">
        <v>46</v>
      </c>
      <c r="E2254" t="s">
        <v>88</v>
      </c>
      <c r="F2254" t="s">
        <v>89</v>
      </c>
      <c r="G2254" t="s">
        <v>21</v>
      </c>
      <c r="H2254">
        <v>70</v>
      </c>
      <c r="I2254">
        <v>400</v>
      </c>
      <c r="J2254" t="s">
        <v>81</v>
      </c>
    </row>
    <row r="2255" spans="1:10" x14ac:dyDescent="0.25">
      <c r="A2255" t="s">
        <v>24</v>
      </c>
      <c r="B2255">
        <v>1128299</v>
      </c>
      <c r="C2255">
        <v>44360</v>
      </c>
      <c r="D2255" t="s">
        <v>46</v>
      </c>
      <c r="E2255" t="s">
        <v>88</v>
      </c>
      <c r="F2255" t="s">
        <v>89</v>
      </c>
      <c r="G2255" t="s">
        <v>15</v>
      </c>
      <c r="H2255">
        <v>50</v>
      </c>
      <c r="I2255">
        <v>675</v>
      </c>
      <c r="J2255" t="s">
        <v>81</v>
      </c>
    </row>
    <row r="2256" spans="1:10" x14ac:dyDescent="0.25">
      <c r="A2256" t="s">
        <v>24</v>
      </c>
      <c r="B2256">
        <v>1128299</v>
      </c>
      <c r="C2256">
        <v>44360</v>
      </c>
      <c r="D2256" t="s">
        <v>46</v>
      </c>
      <c r="E2256" t="s">
        <v>88</v>
      </c>
      <c r="F2256" t="s">
        <v>89</v>
      </c>
      <c r="G2256" t="s">
        <v>17</v>
      </c>
      <c r="H2256">
        <v>55.000000000000007</v>
      </c>
      <c r="I2256">
        <v>525</v>
      </c>
      <c r="J2256" t="s">
        <v>81</v>
      </c>
    </row>
    <row r="2257" spans="1:10" x14ac:dyDescent="0.25">
      <c r="A2257" t="s">
        <v>24</v>
      </c>
      <c r="B2257">
        <v>1128299</v>
      </c>
      <c r="C2257">
        <v>44360</v>
      </c>
      <c r="D2257" t="s">
        <v>46</v>
      </c>
      <c r="E2257" t="s">
        <v>88</v>
      </c>
      <c r="F2257" t="s">
        <v>89</v>
      </c>
      <c r="G2257" t="s">
        <v>18</v>
      </c>
      <c r="H2257">
        <v>55.000000000000007</v>
      </c>
      <c r="I2257">
        <v>525</v>
      </c>
      <c r="J2257" t="s">
        <v>81</v>
      </c>
    </row>
    <row r="2258" spans="1:10" x14ac:dyDescent="0.25">
      <c r="A2258" t="s">
        <v>24</v>
      </c>
      <c r="B2258">
        <v>1128299</v>
      </c>
      <c r="C2258">
        <v>44360</v>
      </c>
      <c r="D2258" t="s">
        <v>46</v>
      </c>
      <c r="E2258" t="s">
        <v>88</v>
      </c>
      <c r="F2258" t="s">
        <v>89</v>
      </c>
      <c r="G2258" t="s">
        <v>19</v>
      </c>
      <c r="H2258">
        <v>50</v>
      </c>
      <c r="I2258">
        <v>400</v>
      </c>
      <c r="J2258" t="s">
        <v>81</v>
      </c>
    </row>
    <row r="2259" spans="1:10" x14ac:dyDescent="0.25">
      <c r="A2259" t="s">
        <v>24</v>
      </c>
      <c r="B2259">
        <v>1128299</v>
      </c>
      <c r="C2259">
        <v>44360</v>
      </c>
      <c r="D2259" t="s">
        <v>46</v>
      </c>
      <c r="E2259" t="s">
        <v>88</v>
      </c>
      <c r="F2259" t="s">
        <v>89</v>
      </c>
      <c r="G2259" t="s">
        <v>20</v>
      </c>
      <c r="H2259">
        <v>55.000000000000007</v>
      </c>
      <c r="I2259">
        <v>275</v>
      </c>
      <c r="J2259" t="s">
        <v>81</v>
      </c>
    </row>
    <row r="2260" spans="1:10" x14ac:dyDescent="0.25">
      <c r="A2260" t="s">
        <v>24</v>
      </c>
      <c r="B2260">
        <v>1128299</v>
      </c>
      <c r="C2260">
        <v>44360</v>
      </c>
      <c r="D2260" t="s">
        <v>46</v>
      </c>
      <c r="E2260" t="s">
        <v>88</v>
      </c>
      <c r="F2260" t="s">
        <v>89</v>
      </c>
      <c r="G2260" t="s">
        <v>21</v>
      </c>
      <c r="H2260">
        <v>70</v>
      </c>
      <c r="I2260">
        <v>575</v>
      </c>
      <c r="J2260" t="s">
        <v>81</v>
      </c>
    </row>
    <row r="2261" spans="1:10" x14ac:dyDescent="0.25">
      <c r="A2261" t="s">
        <v>24</v>
      </c>
      <c r="B2261">
        <v>1128299</v>
      </c>
      <c r="C2261">
        <v>44389</v>
      </c>
      <c r="D2261" t="s">
        <v>46</v>
      </c>
      <c r="E2261" t="s">
        <v>88</v>
      </c>
      <c r="F2261" t="s">
        <v>89</v>
      </c>
      <c r="G2261" t="s">
        <v>15</v>
      </c>
      <c r="H2261">
        <v>50</v>
      </c>
      <c r="I2261">
        <v>725</v>
      </c>
      <c r="J2261" t="s">
        <v>81</v>
      </c>
    </row>
    <row r="2262" spans="1:10" x14ac:dyDescent="0.25">
      <c r="A2262" t="s">
        <v>24</v>
      </c>
      <c r="B2262">
        <v>1128299</v>
      </c>
      <c r="C2262">
        <v>44389</v>
      </c>
      <c r="D2262" t="s">
        <v>46</v>
      </c>
      <c r="E2262" t="s">
        <v>88</v>
      </c>
      <c r="F2262" t="s">
        <v>89</v>
      </c>
      <c r="G2262" t="s">
        <v>17</v>
      </c>
      <c r="H2262">
        <v>55.000000000000007</v>
      </c>
      <c r="I2262">
        <v>575</v>
      </c>
      <c r="J2262" t="s">
        <v>81</v>
      </c>
    </row>
    <row r="2263" spans="1:10" x14ac:dyDescent="0.25">
      <c r="A2263" t="s">
        <v>24</v>
      </c>
      <c r="B2263">
        <v>1128299</v>
      </c>
      <c r="C2263">
        <v>44389</v>
      </c>
      <c r="D2263" t="s">
        <v>46</v>
      </c>
      <c r="E2263" t="s">
        <v>88</v>
      </c>
      <c r="F2263" t="s">
        <v>89</v>
      </c>
      <c r="G2263" t="s">
        <v>18</v>
      </c>
      <c r="H2263">
        <v>55.000000000000007</v>
      </c>
      <c r="I2263">
        <v>525</v>
      </c>
      <c r="J2263" t="s">
        <v>81</v>
      </c>
    </row>
    <row r="2264" spans="1:10" x14ac:dyDescent="0.25">
      <c r="A2264" t="s">
        <v>24</v>
      </c>
      <c r="B2264">
        <v>1128299</v>
      </c>
      <c r="C2264">
        <v>44389</v>
      </c>
      <c r="D2264" t="s">
        <v>46</v>
      </c>
      <c r="E2264" t="s">
        <v>88</v>
      </c>
      <c r="F2264" t="s">
        <v>89</v>
      </c>
      <c r="G2264" t="s">
        <v>19</v>
      </c>
      <c r="H2264">
        <v>50</v>
      </c>
      <c r="I2264">
        <v>425</v>
      </c>
      <c r="J2264" t="s">
        <v>81</v>
      </c>
    </row>
    <row r="2265" spans="1:10" x14ac:dyDescent="0.25">
      <c r="A2265" t="s">
        <v>24</v>
      </c>
      <c r="B2265">
        <v>1128299</v>
      </c>
      <c r="C2265">
        <v>44389</v>
      </c>
      <c r="D2265" t="s">
        <v>46</v>
      </c>
      <c r="E2265" t="s">
        <v>88</v>
      </c>
      <c r="F2265" t="s">
        <v>89</v>
      </c>
      <c r="G2265" t="s">
        <v>20</v>
      </c>
      <c r="H2265">
        <v>55.000000000000007</v>
      </c>
      <c r="I2265">
        <v>475</v>
      </c>
      <c r="J2265" t="s">
        <v>81</v>
      </c>
    </row>
    <row r="2266" spans="1:10" x14ac:dyDescent="0.25">
      <c r="A2266" t="s">
        <v>24</v>
      </c>
      <c r="B2266">
        <v>1128299</v>
      </c>
      <c r="C2266">
        <v>44389</v>
      </c>
      <c r="D2266" t="s">
        <v>46</v>
      </c>
      <c r="E2266" t="s">
        <v>88</v>
      </c>
      <c r="F2266" t="s">
        <v>89</v>
      </c>
      <c r="G2266" t="s">
        <v>21</v>
      </c>
      <c r="H2266">
        <v>70</v>
      </c>
      <c r="I2266">
        <v>475</v>
      </c>
      <c r="J2266" t="s">
        <v>81</v>
      </c>
    </row>
    <row r="2267" spans="1:10" x14ac:dyDescent="0.25">
      <c r="A2267" t="s">
        <v>24</v>
      </c>
      <c r="B2267">
        <v>1128299</v>
      </c>
      <c r="C2267">
        <v>44421</v>
      </c>
      <c r="D2267" t="s">
        <v>46</v>
      </c>
      <c r="E2267" t="s">
        <v>88</v>
      </c>
      <c r="F2267" t="s">
        <v>89</v>
      </c>
      <c r="G2267" t="s">
        <v>15</v>
      </c>
      <c r="H2267">
        <v>55.000000000000007</v>
      </c>
      <c r="I2267">
        <v>675</v>
      </c>
      <c r="J2267" t="s">
        <v>81</v>
      </c>
    </row>
    <row r="2268" spans="1:10" x14ac:dyDescent="0.25">
      <c r="A2268" t="s">
        <v>24</v>
      </c>
      <c r="B2268">
        <v>1128299</v>
      </c>
      <c r="C2268">
        <v>44421</v>
      </c>
      <c r="D2268" t="s">
        <v>46</v>
      </c>
      <c r="E2268" t="s">
        <v>88</v>
      </c>
      <c r="F2268" t="s">
        <v>89</v>
      </c>
      <c r="G2268" t="s">
        <v>17</v>
      </c>
      <c r="H2268">
        <v>60.000000000000007</v>
      </c>
      <c r="I2268">
        <v>625</v>
      </c>
      <c r="J2268" t="s">
        <v>81</v>
      </c>
    </row>
    <row r="2269" spans="1:10" x14ac:dyDescent="0.25">
      <c r="A2269" t="s">
        <v>24</v>
      </c>
      <c r="B2269">
        <v>1128299</v>
      </c>
      <c r="C2269">
        <v>44421</v>
      </c>
      <c r="D2269" t="s">
        <v>46</v>
      </c>
      <c r="E2269" t="s">
        <v>88</v>
      </c>
      <c r="F2269" t="s">
        <v>89</v>
      </c>
      <c r="G2269" t="s">
        <v>18</v>
      </c>
      <c r="H2269">
        <v>55.000000000000007</v>
      </c>
      <c r="I2269">
        <v>500</v>
      </c>
      <c r="J2269" t="s">
        <v>81</v>
      </c>
    </row>
    <row r="2270" spans="1:10" x14ac:dyDescent="0.25">
      <c r="A2270" t="s">
        <v>24</v>
      </c>
      <c r="B2270">
        <v>1128299</v>
      </c>
      <c r="C2270">
        <v>44421</v>
      </c>
      <c r="D2270" t="s">
        <v>46</v>
      </c>
      <c r="E2270" t="s">
        <v>88</v>
      </c>
      <c r="F2270" t="s">
        <v>89</v>
      </c>
      <c r="G2270" t="s">
        <v>19</v>
      </c>
      <c r="H2270">
        <v>55.000000000000007</v>
      </c>
      <c r="I2270">
        <v>450</v>
      </c>
      <c r="J2270" t="s">
        <v>81</v>
      </c>
    </row>
    <row r="2271" spans="1:10" x14ac:dyDescent="0.25">
      <c r="A2271" t="s">
        <v>24</v>
      </c>
      <c r="B2271">
        <v>1128299</v>
      </c>
      <c r="C2271">
        <v>44421</v>
      </c>
      <c r="D2271" t="s">
        <v>46</v>
      </c>
      <c r="E2271" t="s">
        <v>88</v>
      </c>
      <c r="F2271" t="s">
        <v>89</v>
      </c>
      <c r="G2271" t="s">
        <v>20</v>
      </c>
      <c r="H2271">
        <v>65</v>
      </c>
      <c r="I2271">
        <v>450</v>
      </c>
      <c r="J2271" t="s">
        <v>81</v>
      </c>
    </row>
    <row r="2272" spans="1:10" x14ac:dyDescent="0.25">
      <c r="A2272" t="s">
        <v>24</v>
      </c>
      <c r="B2272">
        <v>1128299</v>
      </c>
      <c r="C2272">
        <v>44421</v>
      </c>
      <c r="D2272" t="s">
        <v>46</v>
      </c>
      <c r="E2272" t="s">
        <v>88</v>
      </c>
      <c r="F2272" t="s">
        <v>89</v>
      </c>
      <c r="G2272" t="s">
        <v>21</v>
      </c>
      <c r="H2272">
        <v>70</v>
      </c>
      <c r="I2272">
        <v>425</v>
      </c>
      <c r="J2272" t="s">
        <v>81</v>
      </c>
    </row>
    <row r="2273" spans="1:10" x14ac:dyDescent="0.25">
      <c r="A2273" t="s">
        <v>24</v>
      </c>
      <c r="B2273">
        <v>1128299</v>
      </c>
      <c r="C2273">
        <v>44453</v>
      </c>
      <c r="D2273" t="s">
        <v>46</v>
      </c>
      <c r="E2273" t="s">
        <v>88</v>
      </c>
      <c r="F2273" t="s">
        <v>89</v>
      </c>
      <c r="G2273" t="s">
        <v>15</v>
      </c>
      <c r="H2273">
        <v>45.000000000000014</v>
      </c>
      <c r="I2273">
        <v>600</v>
      </c>
      <c r="J2273" t="s">
        <v>81</v>
      </c>
    </row>
    <row r="2274" spans="1:10" x14ac:dyDescent="0.25">
      <c r="A2274" t="s">
        <v>24</v>
      </c>
      <c r="B2274">
        <v>1128299</v>
      </c>
      <c r="C2274">
        <v>44453</v>
      </c>
      <c r="D2274" t="s">
        <v>46</v>
      </c>
      <c r="E2274" t="s">
        <v>88</v>
      </c>
      <c r="F2274" t="s">
        <v>89</v>
      </c>
      <c r="G2274" t="s">
        <v>17</v>
      </c>
      <c r="H2274">
        <v>50.000000000000014</v>
      </c>
      <c r="I2274">
        <v>600</v>
      </c>
      <c r="J2274" t="s">
        <v>81</v>
      </c>
    </row>
    <row r="2275" spans="1:10" x14ac:dyDescent="0.25">
      <c r="A2275" t="s">
        <v>24</v>
      </c>
      <c r="B2275">
        <v>1128299</v>
      </c>
      <c r="C2275">
        <v>44453</v>
      </c>
      <c r="D2275" t="s">
        <v>46</v>
      </c>
      <c r="E2275" t="s">
        <v>88</v>
      </c>
      <c r="F2275" t="s">
        <v>89</v>
      </c>
      <c r="G2275" t="s">
        <v>18</v>
      </c>
      <c r="H2275">
        <v>45.000000000000014</v>
      </c>
      <c r="I2275">
        <v>450</v>
      </c>
      <c r="J2275" t="s">
        <v>81</v>
      </c>
    </row>
    <row r="2276" spans="1:10" x14ac:dyDescent="0.25">
      <c r="A2276" t="s">
        <v>24</v>
      </c>
      <c r="B2276">
        <v>1128299</v>
      </c>
      <c r="C2276">
        <v>44453</v>
      </c>
      <c r="D2276" t="s">
        <v>46</v>
      </c>
      <c r="E2276" t="s">
        <v>88</v>
      </c>
      <c r="F2276" t="s">
        <v>89</v>
      </c>
      <c r="G2276" t="s">
        <v>19</v>
      </c>
      <c r="H2276">
        <v>45.000000000000014</v>
      </c>
      <c r="I2276">
        <v>400</v>
      </c>
      <c r="J2276" t="s">
        <v>81</v>
      </c>
    </row>
    <row r="2277" spans="1:10" x14ac:dyDescent="0.25">
      <c r="A2277" t="s">
        <v>24</v>
      </c>
      <c r="B2277">
        <v>1128299</v>
      </c>
      <c r="C2277">
        <v>44453</v>
      </c>
      <c r="D2277" t="s">
        <v>46</v>
      </c>
      <c r="E2277" t="s">
        <v>88</v>
      </c>
      <c r="F2277" t="s">
        <v>89</v>
      </c>
      <c r="G2277" t="s">
        <v>20</v>
      </c>
      <c r="H2277">
        <v>55.000000000000007</v>
      </c>
      <c r="I2277">
        <v>400</v>
      </c>
      <c r="J2277" t="s">
        <v>81</v>
      </c>
    </row>
    <row r="2278" spans="1:10" x14ac:dyDescent="0.25">
      <c r="A2278" t="s">
        <v>24</v>
      </c>
      <c r="B2278">
        <v>1128299</v>
      </c>
      <c r="C2278">
        <v>44453</v>
      </c>
      <c r="D2278" t="s">
        <v>46</v>
      </c>
      <c r="E2278" t="s">
        <v>88</v>
      </c>
      <c r="F2278" t="s">
        <v>89</v>
      </c>
      <c r="G2278" t="s">
        <v>21</v>
      </c>
      <c r="H2278">
        <v>60.000000000000007</v>
      </c>
      <c r="I2278">
        <v>450</v>
      </c>
      <c r="J2278" t="s">
        <v>81</v>
      </c>
    </row>
    <row r="2279" spans="1:10" x14ac:dyDescent="0.25">
      <c r="A2279" t="s">
        <v>24</v>
      </c>
      <c r="B2279">
        <v>1128299</v>
      </c>
      <c r="C2279">
        <v>44482</v>
      </c>
      <c r="D2279" t="s">
        <v>46</v>
      </c>
      <c r="E2279" t="s">
        <v>88</v>
      </c>
      <c r="F2279" t="s">
        <v>89</v>
      </c>
      <c r="G2279" t="s">
        <v>15</v>
      </c>
      <c r="H2279">
        <v>45.000000000000014</v>
      </c>
      <c r="I2279">
        <v>525</v>
      </c>
      <c r="J2279" t="s">
        <v>81</v>
      </c>
    </row>
    <row r="2280" spans="1:10" x14ac:dyDescent="0.25">
      <c r="A2280" t="s">
        <v>24</v>
      </c>
      <c r="B2280">
        <v>1128299</v>
      </c>
      <c r="C2280">
        <v>44482</v>
      </c>
      <c r="D2280" t="s">
        <v>46</v>
      </c>
      <c r="E2280" t="s">
        <v>88</v>
      </c>
      <c r="F2280" t="s">
        <v>89</v>
      </c>
      <c r="G2280" t="s">
        <v>17</v>
      </c>
      <c r="H2280">
        <v>50.000000000000014</v>
      </c>
      <c r="I2280">
        <v>525</v>
      </c>
      <c r="J2280" t="s">
        <v>81</v>
      </c>
    </row>
    <row r="2281" spans="1:10" x14ac:dyDescent="0.25">
      <c r="A2281" t="s">
        <v>24</v>
      </c>
      <c r="B2281">
        <v>1128299</v>
      </c>
      <c r="C2281">
        <v>44482</v>
      </c>
      <c r="D2281" t="s">
        <v>46</v>
      </c>
      <c r="E2281" t="s">
        <v>88</v>
      </c>
      <c r="F2281" t="s">
        <v>89</v>
      </c>
      <c r="G2281" t="s">
        <v>18</v>
      </c>
      <c r="H2281">
        <v>45.000000000000014</v>
      </c>
      <c r="I2281">
        <v>350</v>
      </c>
      <c r="J2281" t="s">
        <v>81</v>
      </c>
    </row>
    <row r="2282" spans="1:10" x14ac:dyDescent="0.25">
      <c r="A2282" t="s">
        <v>24</v>
      </c>
      <c r="B2282">
        <v>1128299</v>
      </c>
      <c r="C2282">
        <v>44482</v>
      </c>
      <c r="D2282" t="s">
        <v>46</v>
      </c>
      <c r="E2282" t="s">
        <v>88</v>
      </c>
      <c r="F2282" t="s">
        <v>89</v>
      </c>
      <c r="G2282" t="s">
        <v>19</v>
      </c>
      <c r="H2282">
        <v>45.000000000000014</v>
      </c>
      <c r="I2282">
        <v>325</v>
      </c>
      <c r="J2282" t="s">
        <v>81</v>
      </c>
    </row>
    <row r="2283" spans="1:10" x14ac:dyDescent="0.25">
      <c r="A2283" t="s">
        <v>24</v>
      </c>
      <c r="B2283">
        <v>1128299</v>
      </c>
      <c r="C2283">
        <v>44482</v>
      </c>
      <c r="D2283" t="s">
        <v>46</v>
      </c>
      <c r="E2283" t="s">
        <v>88</v>
      </c>
      <c r="F2283" t="s">
        <v>89</v>
      </c>
      <c r="G2283" t="s">
        <v>20</v>
      </c>
      <c r="H2283">
        <v>55.000000000000007</v>
      </c>
      <c r="I2283">
        <v>300</v>
      </c>
      <c r="J2283" t="s">
        <v>81</v>
      </c>
    </row>
    <row r="2284" spans="1:10" x14ac:dyDescent="0.25">
      <c r="A2284" t="s">
        <v>24</v>
      </c>
      <c r="B2284">
        <v>1128299</v>
      </c>
      <c r="C2284">
        <v>44482</v>
      </c>
      <c r="D2284" t="s">
        <v>46</v>
      </c>
      <c r="E2284" t="s">
        <v>88</v>
      </c>
      <c r="F2284" t="s">
        <v>89</v>
      </c>
      <c r="G2284" t="s">
        <v>21</v>
      </c>
      <c r="H2284">
        <v>70</v>
      </c>
      <c r="I2284">
        <v>350</v>
      </c>
      <c r="J2284" t="s">
        <v>81</v>
      </c>
    </row>
    <row r="2285" spans="1:10" x14ac:dyDescent="0.25">
      <c r="A2285" t="s">
        <v>24</v>
      </c>
      <c r="B2285">
        <v>1128299</v>
      </c>
      <c r="C2285">
        <v>44513</v>
      </c>
      <c r="D2285" t="s">
        <v>46</v>
      </c>
      <c r="E2285" t="s">
        <v>88</v>
      </c>
      <c r="F2285" t="s">
        <v>89</v>
      </c>
      <c r="G2285" t="s">
        <v>15</v>
      </c>
      <c r="H2285">
        <v>55.000000000000007</v>
      </c>
      <c r="I2285">
        <v>525</v>
      </c>
      <c r="J2285" t="s">
        <v>81</v>
      </c>
    </row>
    <row r="2286" spans="1:10" x14ac:dyDescent="0.25">
      <c r="A2286" t="s">
        <v>24</v>
      </c>
      <c r="B2286">
        <v>1128299</v>
      </c>
      <c r="C2286">
        <v>44513</v>
      </c>
      <c r="D2286" t="s">
        <v>46</v>
      </c>
      <c r="E2286" t="s">
        <v>88</v>
      </c>
      <c r="F2286" t="s">
        <v>89</v>
      </c>
      <c r="G2286" t="s">
        <v>17</v>
      </c>
      <c r="H2286">
        <v>60.000000000000007</v>
      </c>
      <c r="I2286">
        <v>575</v>
      </c>
      <c r="J2286" t="s">
        <v>81</v>
      </c>
    </row>
    <row r="2287" spans="1:10" x14ac:dyDescent="0.25">
      <c r="A2287" t="s">
        <v>24</v>
      </c>
      <c r="B2287">
        <v>1128299</v>
      </c>
      <c r="C2287">
        <v>44513</v>
      </c>
      <c r="D2287" t="s">
        <v>46</v>
      </c>
      <c r="E2287" t="s">
        <v>88</v>
      </c>
      <c r="F2287" t="s">
        <v>89</v>
      </c>
      <c r="G2287" t="s">
        <v>18</v>
      </c>
      <c r="H2287">
        <v>55.000000000000007</v>
      </c>
      <c r="I2287">
        <v>425</v>
      </c>
      <c r="J2287" t="s">
        <v>81</v>
      </c>
    </row>
    <row r="2288" spans="1:10" x14ac:dyDescent="0.25">
      <c r="A2288" t="s">
        <v>24</v>
      </c>
      <c r="B2288">
        <v>1128299</v>
      </c>
      <c r="C2288">
        <v>44513</v>
      </c>
      <c r="D2288" t="s">
        <v>46</v>
      </c>
      <c r="E2288" t="s">
        <v>88</v>
      </c>
      <c r="F2288" t="s">
        <v>89</v>
      </c>
      <c r="G2288" t="s">
        <v>19</v>
      </c>
      <c r="H2288">
        <v>55.000000000000007</v>
      </c>
      <c r="I2288">
        <v>400</v>
      </c>
      <c r="J2288" t="s">
        <v>81</v>
      </c>
    </row>
    <row r="2289" spans="1:10" x14ac:dyDescent="0.25">
      <c r="A2289" t="s">
        <v>24</v>
      </c>
      <c r="B2289">
        <v>1128299</v>
      </c>
      <c r="C2289">
        <v>44513</v>
      </c>
      <c r="D2289" t="s">
        <v>46</v>
      </c>
      <c r="E2289" t="s">
        <v>88</v>
      </c>
      <c r="F2289" t="s">
        <v>89</v>
      </c>
      <c r="G2289" t="s">
        <v>20</v>
      </c>
      <c r="H2289">
        <v>65</v>
      </c>
      <c r="I2289">
        <v>350</v>
      </c>
      <c r="J2289" t="s">
        <v>81</v>
      </c>
    </row>
    <row r="2290" spans="1:10" x14ac:dyDescent="0.25">
      <c r="A2290" t="s">
        <v>24</v>
      </c>
      <c r="B2290">
        <v>1128299</v>
      </c>
      <c r="C2290">
        <v>44513</v>
      </c>
      <c r="D2290" t="s">
        <v>46</v>
      </c>
      <c r="E2290" t="s">
        <v>88</v>
      </c>
      <c r="F2290" t="s">
        <v>89</v>
      </c>
      <c r="G2290" t="s">
        <v>21</v>
      </c>
      <c r="H2290">
        <v>70</v>
      </c>
      <c r="I2290">
        <v>475</v>
      </c>
      <c r="J2290" t="s">
        <v>81</v>
      </c>
    </row>
    <row r="2291" spans="1:10" x14ac:dyDescent="0.25">
      <c r="A2291" t="s">
        <v>24</v>
      </c>
      <c r="B2291">
        <v>1128299</v>
      </c>
      <c r="C2291">
        <v>44542</v>
      </c>
      <c r="D2291" t="s">
        <v>46</v>
      </c>
      <c r="E2291" t="s">
        <v>88</v>
      </c>
      <c r="F2291" t="s">
        <v>89</v>
      </c>
      <c r="G2291" t="s">
        <v>15</v>
      </c>
      <c r="H2291">
        <v>55.000000000000007</v>
      </c>
      <c r="I2291">
        <v>675</v>
      </c>
      <c r="J2291" t="s">
        <v>81</v>
      </c>
    </row>
    <row r="2292" spans="1:10" x14ac:dyDescent="0.25">
      <c r="A2292" t="s">
        <v>24</v>
      </c>
      <c r="B2292">
        <v>1128299</v>
      </c>
      <c r="C2292">
        <v>44542</v>
      </c>
      <c r="D2292" t="s">
        <v>46</v>
      </c>
      <c r="E2292" t="s">
        <v>88</v>
      </c>
      <c r="F2292" t="s">
        <v>89</v>
      </c>
      <c r="G2292" t="s">
        <v>17</v>
      </c>
      <c r="H2292">
        <v>60.000000000000007</v>
      </c>
      <c r="I2292">
        <v>675</v>
      </c>
      <c r="J2292" t="s">
        <v>81</v>
      </c>
    </row>
    <row r="2293" spans="1:10" x14ac:dyDescent="0.25">
      <c r="A2293" t="s">
        <v>12</v>
      </c>
      <c r="B2293">
        <v>1128299</v>
      </c>
      <c r="C2293">
        <v>44542</v>
      </c>
      <c r="D2293" t="s">
        <v>46</v>
      </c>
      <c r="E2293" t="s">
        <v>88</v>
      </c>
      <c r="F2293" t="s">
        <v>89</v>
      </c>
      <c r="G2293" t="s">
        <v>18</v>
      </c>
      <c r="H2293">
        <v>55.000000000000007</v>
      </c>
      <c r="I2293">
        <v>475</v>
      </c>
      <c r="J2293" t="s">
        <v>81</v>
      </c>
    </row>
    <row r="2294" spans="1:10" x14ac:dyDescent="0.25">
      <c r="A2294" t="s">
        <v>12</v>
      </c>
      <c r="B2294">
        <v>1128299</v>
      </c>
      <c r="C2294">
        <v>44542</v>
      </c>
      <c r="D2294" t="s">
        <v>46</v>
      </c>
      <c r="E2294" t="s">
        <v>88</v>
      </c>
      <c r="F2294" t="s">
        <v>89</v>
      </c>
      <c r="G2294" t="s">
        <v>19</v>
      </c>
      <c r="H2294">
        <v>55.000000000000007</v>
      </c>
      <c r="I2294">
        <v>475</v>
      </c>
      <c r="J2294" t="s">
        <v>81</v>
      </c>
    </row>
    <row r="2295" spans="1:10" x14ac:dyDescent="0.25">
      <c r="A2295" t="s">
        <v>12</v>
      </c>
      <c r="B2295">
        <v>1128299</v>
      </c>
      <c r="C2295">
        <v>44542</v>
      </c>
      <c r="D2295" t="s">
        <v>46</v>
      </c>
      <c r="E2295" t="s">
        <v>88</v>
      </c>
      <c r="F2295" t="s">
        <v>89</v>
      </c>
      <c r="G2295" t="s">
        <v>20</v>
      </c>
      <c r="H2295">
        <v>65</v>
      </c>
      <c r="I2295">
        <v>400</v>
      </c>
      <c r="J2295" t="s">
        <v>81</v>
      </c>
    </row>
    <row r="2296" spans="1:10" x14ac:dyDescent="0.25">
      <c r="A2296" t="s">
        <v>12</v>
      </c>
      <c r="B2296">
        <v>1128299</v>
      </c>
      <c r="C2296">
        <v>44542</v>
      </c>
      <c r="D2296" t="s">
        <v>46</v>
      </c>
      <c r="E2296" t="s">
        <v>88</v>
      </c>
      <c r="F2296" t="s">
        <v>89</v>
      </c>
      <c r="G2296" t="s">
        <v>21</v>
      </c>
      <c r="H2296">
        <v>70</v>
      </c>
      <c r="I2296">
        <v>500</v>
      </c>
      <c r="J2296" t="s">
        <v>81</v>
      </c>
    </row>
    <row r="2297" spans="1:10" x14ac:dyDescent="0.25">
      <c r="A2297" t="s">
        <v>12</v>
      </c>
      <c r="B2297">
        <v>1185732</v>
      </c>
      <c r="C2297">
        <v>44205</v>
      </c>
      <c r="D2297" t="s">
        <v>46</v>
      </c>
      <c r="E2297" t="s">
        <v>88</v>
      </c>
      <c r="F2297" t="s">
        <v>89</v>
      </c>
      <c r="G2297" t="s">
        <v>15</v>
      </c>
      <c r="H2297">
        <v>40</v>
      </c>
      <c r="I2297">
        <v>1025</v>
      </c>
      <c r="J2297" t="s">
        <v>81</v>
      </c>
    </row>
    <row r="2298" spans="1:10" x14ac:dyDescent="0.25">
      <c r="A2298" t="s">
        <v>12</v>
      </c>
      <c r="B2298">
        <v>1185732</v>
      </c>
      <c r="C2298">
        <v>44205</v>
      </c>
      <c r="D2298" t="s">
        <v>46</v>
      </c>
      <c r="E2298" t="s">
        <v>88</v>
      </c>
      <c r="F2298" t="s">
        <v>89</v>
      </c>
      <c r="G2298" t="s">
        <v>17</v>
      </c>
      <c r="H2298">
        <v>40</v>
      </c>
      <c r="I2298">
        <v>825</v>
      </c>
      <c r="J2298" t="s">
        <v>81</v>
      </c>
    </row>
    <row r="2299" spans="1:10" x14ac:dyDescent="0.25">
      <c r="A2299" t="s">
        <v>12</v>
      </c>
      <c r="B2299">
        <v>1185732</v>
      </c>
      <c r="C2299">
        <v>44205</v>
      </c>
      <c r="D2299" t="s">
        <v>46</v>
      </c>
      <c r="E2299" t="s">
        <v>88</v>
      </c>
      <c r="F2299" t="s">
        <v>89</v>
      </c>
      <c r="G2299" t="s">
        <v>18</v>
      </c>
      <c r="H2299">
        <v>30.000000000000004</v>
      </c>
      <c r="I2299">
        <v>825</v>
      </c>
      <c r="J2299" t="s">
        <v>81</v>
      </c>
    </row>
    <row r="2300" spans="1:10" x14ac:dyDescent="0.25">
      <c r="A2300" t="s">
        <v>12</v>
      </c>
      <c r="B2300">
        <v>1185732</v>
      </c>
      <c r="C2300">
        <v>44205</v>
      </c>
      <c r="D2300" t="s">
        <v>46</v>
      </c>
      <c r="E2300" t="s">
        <v>88</v>
      </c>
      <c r="F2300" t="s">
        <v>89</v>
      </c>
      <c r="G2300" t="s">
        <v>19</v>
      </c>
      <c r="H2300">
        <v>35</v>
      </c>
      <c r="I2300">
        <v>675</v>
      </c>
      <c r="J2300" t="s">
        <v>81</v>
      </c>
    </row>
    <row r="2301" spans="1:10" x14ac:dyDescent="0.25">
      <c r="A2301" t="s">
        <v>12</v>
      </c>
      <c r="B2301">
        <v>1185732</v>
      </c>
      <c r="C2301">
        <v>44205</v>
      </c>
      <c r="D2301" t="s">
        <v>46</v>
      </c>
      <c r="E2301" t="s">
        <v>88</v>
      </c>
      <c r="F2301" t="s">
        <v>89</v>
      </c>
      <c r="G2301" t="s">
        <v>20</v>
      </c>
      <c r="H2301">
        <v>50</v>
      </c>
      <c r="I2301">
        <v>725</v>
      </c>
      <c r="J2301" t="s">
        <v>81</v>
      </c>
    </row>
    <row r="2302" spans="1:10" x14ac:dyDescent="0.25">
      <c r="A2302" t="s">
        <v>12</v>
      </c>
      <c r="B2302">
        <v>1185732</v>
      </c>
      <c r="C2302">
        <v>44205</v>
      </c>
      <c r="D2302" t="s">
        <v>46</v>
      </c>
      <c r="E2302" t="s">
        <v>88</v>
      </c>
      <c r="F2302" t="s">
        <v>89</v>
      </c>
      <c r="G2302" t="s">
        <v>21</v>
      </c>
      <c r="H2302">
        <v>40</v>
      </c>
      <c r="I2302">
        <v>825</v>
      </c>
      <c r="J2302" t="s">
        <v>81</v>
      </c>
    </row>
    <row r="2303" spans="1:10" x14ac:dyDescent="0.25">
      <c r="A2303" t="s">
        <v>12</v>
      </c>
      <c r="B2303">
        <v>1185732</v>
      </c>
      <c r="C2303">
        <v>44234</v>
      </c>
      <c r="D2303" t="s">
        <v>46</v>
      </c>
      <c r="E2303" t="s">
        <v>88</v>
      </c>
      <c r="F2303" t="s">
        <v>89</v>
      </c>
      <c r="G2303" t="s">
        <v>15</v>
      </c>
      <c r="H2303">
        <v>40</v>
      </c>
      <c r="I2303">
        <v>1075</v>
      </c>
      <c r="J2303" t="s">
        <v>81</v>
      </c>
    </row>
    <row r="2304" spans="1:10" x14ac:dyDescent="0.25">
      <c r="A2304" t="s">
        <v>12</v>
      </c>
      <c r="B2304">
        <v>1185732</v>
      </c>
      <c r="C2304">
        <v>44234</v>
      </c>
      <c r="D2304" t="s">
        <v>46</v>
      </c>
      <c r="E2304" t="s">
        <v>88</v>
      </c>
      <c r="F2304" t="s">
        <v>89</v>
      </c>
      <c r="G2304" t="s">
        <v>17</v>
      </c>
      <c r="H2304">
        <v>40</v>
      </c>
      <c r="I2304">
        <v>725</v>
      </c>
      <c r="J2304" t="s">
        <v>81</v>
      </c>
    </row>
    <row r="2305" spans="1:10" x14ac:dyDescent="0.25">
      <c r="A2305" t="s">
        <v>12</v>
      </c>
      <c r="B2305">
        <v>1185732</v>
      </c>
      <c r="C2305">
        <v>44234</v>
      </c>
      <c r="D2305" t="s">
        <v>46</v>
      </c>
      <c r="E2305" t="s">
        <v>88</v>
      </c>
      <c r="F2305" t="s">
        <v>89</v>
      </c>
      <c r="G2305" t="s">
        <v>18</v>
      </c>
      <c r="H2305">
        <v>30.000000000000004</v>
      </c>
      <c r="I2305">
        <v>775</v>
      </c>
      <c r="J2305" t="s">
        <v>81</v>
      </c>
    </row>
    <row r="2306" spans="1:10" x14ac:dyDescent="0.25">
      <c r="A2306" t="s">
        <v>12</v>
      </c>
      <c r="B2306">
        <v>1185732</v>
      </c>
      <c r="C2306">
        <v>44234</v>
      </c>
      <c r="D2306" t="s">
        <v>46</v>
      </c>
      <c r="E2306" t="s">
        <v>90</v>
      </c>
      <c r="F2306" t="s">
        <v>91</v>
      </c>
      <c r="G2306" t="s">
        <v>19</v>
      </c>
      <c r="H2306">
        <v>35</v>
      </c>
      <c r="I2306">
        <v>625</v>
      </c>
      <c r="J2306" t="s">
        <v>81</v>
      </c>
    </row>
    <row r="2307" spans="1:10" x14ac:dyDescent="0.25">
      <c r="A2307" t="s">
        <v>12</v>
      </c>
      <c r="B2307">
        <v>1185732</v>
      </c>
      <c r="C2307">
        <v>44234</v>
      </c>
      <c r="D2307" t="s">
        <v>46</v>
      </c>
      <c r="E2307" t="s">
        <v>90</v>
      </c>
      <c r="F2307" t="s">
        <v>91</v>
      </c>
      <c r="G2307" t="s">
        <v>20</v>
      </c>
      <c r="H2307">
        <v>50</v>
      </c>
      <c r="I2307">
        <v>700</v>
      </c>
      <c r="J2307" t="s">
        <v>81</v>
      </c>
    </row>
    <row r="2308" spans="1:10" x14ac:dyDescent="0.25">
      <c r="A2308" t="s">
        <v>12</v>
      </c>
      <c r="B2308">
        <v>1185732</v>
      </c>
      <c r="C2308">
        <v>44234</v>
      </c>
      <c r="D2308" t="s">
        <v>46</v>
      </c>
      <c r="E2308" t="s">
        <v>90</v>
      </c>
      <c r="F2308" t="s">
        <v>91</v>
      </c>
      <c r="G2308" t="s">
        <v>21</v>
      </c>
      <c r="H2308">
        <v>35</v>
      </c>
      <c r="I2308">
        <v>800</v>
      </c>
      <c r="J2308" t="s">
        <v>81</v>
      </c>
    </row>
    <row r="2309" spans="1:10" x14ac:dyDescent="0.25">
      <c r="A2309" t="s">
        <v>12</v>
      </c>
      <c r="B2309">
        <v>1185732</v>
      </c>
      <c r="C2309">
        <v>44260</v>
      </c>
      <c r="D2309" t="s">
        <v>46</v>
      </c>
      <c r="E2309" t="s">
        <v>90</v>
      </c>
      <c r="F2309" t="s">
        <v>91</v>
      </c>
      <c r="G2309" t="s">
        <v>15</v>
      </c>
      <c r="H2309">
        <v>35</v>
      </c>
      <c r="I2309">
        <v>1020</v>
      </c>
      <c r="J2309" t="s">
        <v>81</v>
      </c>
    </row>
    <row r="2310" spans="1:10" x14ac:dyDescent="0.25">
      <c r="A2310" t="s">
        <v>12</v>
      </c>
      <c r="B2310">
        <v>1185732</v>
      </c>
      <c r="C2310">
        <v>44260</v>
      </c>
      <c r="D2310" t="s">
        <v>46</v>
      </c>
      <c r="E2310" t="s">
        <v>90</v>
      </c>
      <c r="F2310" t="s">
        <v>91</v>
      </c>
      <c r="G2310" t="s">
        <v>17</v>
      </c>
      <c r="H2310">
        <v>35</v>
      </c>
      <c r="I2310">
        <v>700</v>
      </c>
      <c r="J2310" t="s">
        <v>81</v>
      </c>
    </row>
    <row r="2311" spans="1:10" x14ac:dyDescent="0.25">
      <c r="A2311" t="s">
        <v>12</v>
      </c>
      <c r="B2311">
        <v>1185732</v>
      </c>
      <c r="C2311">
        <v>44260</v>
      </c>
      <c r="D2311" t="s">
        <v>46</v>
      </c>
      <c r="E2311" t="s">
        <v>90</v>
      </c>
      <c r="F2311" t="s">
        <v>91</v>
      </c>
      <c r="G2311" t="s">
        <v>18</v>
      </c>
      <c r="H2311">
        <v>25</v>
      </c>
      <c r="I2311">
        <v>725</v>
      </c>
      <c r="J2311" t="s">
        <v>81</v>
      </c>
    </row>
    <row r="2312" spans="1:10" x14ac:dyDescent="0.25">
      <c r="A2312" t="s">
        <v>12</v>
      </c>
      <c r="B2312">
        <v>1185732</v>
      </c>
      <c r="C2312">
        <v>44260</v>
      </c>
      <c r="D2312" t="s">
        <v>46</v>
      </c>
      <c r="E2312" t="s">
        <v>90</v>
      </c>
      <c r="F2312" t="s">
        <v>91</v>
      </c>
      <c r="G2312" t="s">
        <v>19</v>
      </c>
      <c r="H2312">
        <v>29.999999999999993</v>
      </c>
      <c r="I2312">
        <v>575</v>
      </c>
      <c r="J2312" t="s">
        <v>81</v>
      </c>
    </row>
    <row r="2313" spans="1:10" x14ac:dyDescent="0.25">
      <c r="A2313" t="s">
        <v>12</v>
      </c>
      <c r="B2313">
        <v>1185732</v>
      </c>
      <c r="C2313">
        <v>44260</v>
      </c>
      <c r="D2313" t="s">
        <v>46</v>
      </c>
      <c r="E2313" t="s">
        <v>90</v>
      </c>
      <c r="F2313" t="s">
        <v>91</v>
      </c>
      <c r="G2313" t="s">
        <v>20</v>
      </c>
      <c r="H2313">
        <v>45.000000000000007</v>
      </c>
      <c r="I2313">
        <v>625</v>
      </c>
      <c r="J2313" t="s">
        <v>81</v>
      </c>
    </row>
    <row r="2314" spans="1:10" x14ac:dyDescent="0.25">
      <c r="A2314" t="s">
        <v>12</v>
      </c>
      <c r="B2314">
        <v>1185732</v>
      </c>
      <c r="C2314">
        <v>44260</v>
      </c>
      <c r="D2314" t="s">
        <v>46</v>
      </c>
      <c r="E2314" t="s">
        <v>90</v>
      </c>
      <c r="F2314" t="s">
        <v>91</v>
      </c>
      <c r="G2314" t="s">
        <v>21</v>
      </c>
      <c r="H2314">
        <v>35</v>
      </c>
      <c r="I2314">
        <v>725</v>
      </c>
      <c r="J2314" t="s">
        <v>81</v>
      </c>
    </row>
    <row r="2315" spans="1:10" x14ac:dyDescent="0.25">
      <c r="A2315" t="s">
        <v>12</v>
      </c>
      <c r="B2315">
        <v>1185732</v>
      </c>
      <c r="C2315">
        <v>44292</v>
      </c>
      <c r="D2315" t="s">
        <v>46</v>
      </c>
      <c r="E2315" t="s">
        <v>90</v>
      </c>
      <c r="F2315" t="s">
        <v>91</v>
      </c>
      <c r="G2315" t="s">
        <v>15</v>
      </c>
      <c r="H2315">
        <v>35</v>
      </c>
      <c r="I2315">
        <v>975</v>
      </c>
      <c r="J2315" t="s">
        <v>81</v>
      </c>
    </row>
    <row r="2316" spans="1:10" x14ac:dyDescent="0.25">
      <c r="A2316" t="s">
        <v>12</v>
      </c>
      <c r="B2316">
        <v>1185732</v>
      </c>
      <c r="C2316">
        <v>44292</v>
      </c>
      <c r="D2316" t="s">
        <v>46</v>
      </c>
      <c r="E2316" t="s">
        <v>90</v>
      </c>
      <c r="F2316" t="s">
        <v>91</v>
      </c>
      <c r="G2316" t="s">
        <v>17</v>
      </c>
      <c r="H2316">
        <v>35</v>
      </c>
      <c r="I2316">
        <v>675</v>
      </c>
      <c r="J2316" t="s">
        <v>81</v>
      </c>
    </row>
    <row r="2317" spans="1:10" x14ac:dyDescent="0.25">
      <c r="A2317" t="s">
        <v>12</v>
      </c>
      <c r="B2317">
        <v>1185732</v>
      </c>
      <c r="C2317">
        <v>44292</v>
      </c>
      <c r="D2317" t="s">
        <v>46</v>
      </c>
      <c r="E2317" t="s">
        <v>90</v>
      </c>
      <c r="F2317" t="s">
        <v>91</v>
      </c>
      <c r="G2317" t="s">
        <v>18</v>
      </c>
      <c r="H2317">
        <v>25</v>
      </c>
      <c r="I2317">
        <v>675</v>
      </c>
      <c r="J2317" t="s">
        <v>81</v>
      </c>
    </row>
    <row r="2318" spans="1:10" x14ac:dyDescent="0.25">
      <c r="A2318" t="s">
        <v>12</v>
      </c>
      <c r="B2318">
        <v>1185732</v>
      </c>
      <c r="C2318">
        <v>44292</v>
      </c>
      <c r="D2318" t="s">
        <v>46</v>
      </c>
      <c r="E2318" t="s">
        <v>90</v>
      </c>
      <c r="F2318" t="s">
        <v>91</v>
      </c>
      <c r="G2318" t="s">
        <v>19</v>
      </c>
      <c r="H2318">
        <v>29.999999999999993</v>
      </c>
      <c r="I2318">
        <v>600</v>
      </c>
      <c r="J2318" t="s">
        <v>81</v>
      </c>
    </row>
    <row r="2319" spans="1:10" x14ac:dyDescent="0.25">
      <c r="A2319" t="s">
        <v>12</v>
      </c>
      <c r="B2319">
        <v>1185732</v>
      </c>
      <c r="C2319">
        <v>44292</v>
      </c>
      <c r="D2319" t="s">
        <v>46</v>
      </c>
      <c r="E2319" t="s">
        <v>90</v>
      </c>
      <c r="F2319" t="s">
        <v>91</v>
      </c>
      <c r="G2319" t="s">
        <v>20</v>
      </c>
      <c r="H2319">
        <v>50</v>
      </c>
      <c r="I2319">
        <v>625</v>
      </c>
      <c r="J2319" t="s">
        <v>81</v>
      </c>
    </row>
    <row r="2320" spans="1:10" x14ac:dyDescent="0.25">
      <c r="A2320" t="s">
        <v>12</v>
      </c>
      <c r="B2320">
        <v>1185732</v>
      </c>
      <c r="C2320">
        <v>44292</v>
      </c>
      <c r="D2320" t="s">
        <v>46</v>
      </c>
      <c r="E2320" t="s">
        <v>90</v>
      </c>
      <c r="F2320" t="s">
        <v>91</v>
      </c>
      <c r="G2320" t="s">
        <v>21</v>
      </c>
      <c r="H2320">
        <v>40</v>
      </c>
      <c r="I2320">
        <v>775</v>
      </c>
      <c r="J2320" t="s">
        <v>81</v>
      </c>
    </row>
    <row r="2321" spans="1:10" x14ac:dyDescent="0.25">
      <c r="A2321" t="s">
        <v>12</v>
      </c>
      <c r="B2321">
        <v>1185732</v>
      </c>
      <c r="C2321">
        <v>44321</v>
      </c>
      <c r="D2321" t="s">
        <v>46</v>
      </c>
      <c r="E2321" t="s">
        <v>90</v>
      </c>
      <c r="F2321" t="s">
        <v>91</v>
      </c>
      <c r="G2321" t="s">
        <v>15</v>
      </c>
      <c r="H2321">
        <v>50</v>
      </c>
      <c r="I2321">
        <v>1045</v>
      </c>
      <c r="J2321" t="s">
        <v>81</v>
      </c>
    </row>
    <row r="2322" spans="1:10" x14ac:dyDescent="0.25">
      <c r="A2322" t="s">
        <v>12</v>
      </c>
      <c r="B2322">
        <v>1185732</v>
      </c>
      <c r="C2322">
        <v>44321</v>
      </c>
      <c r="D2322" t="s">
        <v>46</v>
      </c>
      <c r="E2322" t="s">
        <v>90</v>
      </c>
      <c r="F2322" t="s">
        <v>91</v>
      </c>
      <c r="G2322" t="s">
        <v>17</v>
      </c>
      <c r="H2322">
        <v>50</v>
      </c>
      <c r="I2322">
        <v>750</v>
      </c>
      <c r="J2322" t="s">
        <v>81</v>
      </c>
    </row>
    <row r="2323" spans="1:10" x14ac:dyDescent="0.25">
      <c r="A2323" t="s">
        <v>12</v>
      </c>
      <c r="B2323">
        <v>1185732</v>
      </c>
      <c r="C2323">
        <v>44321</v>
      </c>
      <c r="D2323" t="s">
        <v>46</v>
      </c>
      <c r="E2323" t="s">
        <v>90</v>
      </c>
      <c r="F2323" t="s">
        <v>91</v>
      </c>
      <c r="G2323" t="s">
        <v>18</v>
      </c>
      <c r="H2323">
        <v>45</v>
      </c>
      <c r="I2323">
        <v>725</v>
      </c>
      <c r="J2323" t="s">
        <v>81</v>
      </c>
    </row>
    <row r="2324" spans="1:10" x14ac:dyDescent="0.25">
      <c r="A2324" t="s">
        <v>12</v>
      </c>
      <c r="B2324">
        <v>1185732</v>
      </c>
      <c r="C2324">
        <v>44321</v>
      </c>
      <c r="D2324" t="s">
        <v>46</v>
      </c>
      <c r="E2324" t="s">
        <v>90</v>
      </c>
      <c r="F2324" t="s">
        <v>91</v>
      </c>
      <c r="G2324" t="s">
        <v>19</v>
      </c>
      <c r="H2324">
        <v>45</v>
      </c>
      <c r="I2324">
        <v>675</v>
      </c>
      <c r="J2324" t="s">
        <v>81</v>
      </c>
    </row>
    <row r="2325" spans="1:10" x14ac:dyDescent="0.25">
      <c r="A2325" t="s">
        <v>12</v>
      </c>
      <c r="B2325">
        <v>1185732</v>
      </c>
      <c r="C2325">
        <v>44321</v>
      </c>
      <c r="D2325" t="s">
        <v>46</v>
      </c>
      <c r="E2325" t="s">
        <v>90</v>
      </c>
      <c r="F2325" t="s">
        <v>91</v>
      </c>
      <c r="G2325" t="s">
        <v>20</v>
      </c>
      <c r="H2325">
        <v>54.999999999999993</v>
      </c>
      <c r="I2325">
        <v>700</v>
      </c>
      <c r="J2325" t="s">
        <v>81</v>
      </c>
    </row>
    <row r="2326" spans="1:10" x14ac:dyDescent="0.25">
      <c r="A2326" t="s">
        <v>12</v>
      </c>
      <c r="B2326">
        <v>1185732</v>
      </c>
      <c r="C2326">
        <v>44321</v>
      </c>
      <c r="D2326" t="s">
        <v>46</v>
      </c>
      <c r="E2326" t="s">
        <v>90</v>
      </c>
      <c r="F2326" t="s">
        <v>91</v>
      </c>
      <c r="G2326" t="s">
        <v>21</v>
      </c>
      <c r="H2326">
        <v>60</v>
      </c>
      <c r="I2326">
        <v>800</v>
      </c>
      <c r="J2326" t="s">
        <v>81</v>
      </c>
    </row>
    <row r="2327" spans="1:10" x14ac:dyDescent="0.25">
      <c r="A2327" t="s">
        <v>12</v>
      </c>
      <c r="B2327">
        <v>1185732</v>
      </c>
      <c r="C2327">
        <v>44354</v>
      </c>
      <c r="D2327" t="s">
        <v>46</v>
      </c>
      <c r="E2327" t="s">
        <v>90</v>
      </c>
      <c r="F2327" t="s">
        <v>91</v>
      </c>
      <c r="G2327" t="s">
        <v>15</v>
      </c>
      <c r="H2327">
        <v>54.999999999999993</v>
      </c>
      <c r="I2327">
        <v>1050</v>
      </c>
      <c r="J2327" t="s">
        <v>81</v>
      </c>
    </row>
    <row r="2328" spans="1:10" x14ac:dyDescent="0.25">
      <c r="A2328" t="s">
        <v>12</v>
      </c>
      <c r="B2328">
        <v>1185732</v>
      </c>
      <c r="C2328">
        <v>44354</v>
      </c>
      <c r="D2328" t="s">
        <v>46</v>
      </c>
      <c r="E2328" t="s">
        <v>90</v>
      </c>
      <c r="F2328" t="s">
        <v>91</v>
      </c>
      <c r="G2328" t="s">
        <v>17</v>
      </c>
      <c r="H2328">
        <v>50</v>
      </c>
      <c r="I2328">
        <v>800</v>
      </c>
      <c r="J2328" t="s">
        <v>81</v>
      </c>
    </row>
    <row r="2329" spans="1:10" x14ac:dyDescent="0.25">
      <c r="A2329" t="s">
        <v>12</v>
      </c>
      <c r="B2329">
        <v>1185732</v>
      </c>
      <c r="C2329">
        <v>44354</v>
      </c>
      <c r="D2329" t="s">
        <v>46</v>
      </c>
      <c r="E2329" t="s">
        <v>90</v>
      </c>
      <c r="F2329" t="s">
        <v>91</v>
      </c>
      <c r="G2329" t="s">
        <v>18</v>
      </c>
      <c r="H2329">
        <v>50</v>
      </c>
      <c r="I2329">
        <v>775</v>
      </c>
      <c r="J2329" t="s">
        <v>81</v>
      </c>
    </row>
    <row r="2330" spans="1:10" x14ac:dyDescent="0.25">
      <c r="A2330" t="s">
        <v>12</v>
      </c>
      <c r="B2330">
        <v>1185732</v>
      </c>
      <c r="C2330">
        <v>44354</v>
      </c>
      <c r="D2330" t="s">
        <v>46</v>
      </c>
      <c r="E2330" t="s">
        <v>90</v>
      </c>
      <c r="F2330" t="s">
        <v>91</v>
      </c>
      <c r="G2330" t="s">
        <v>19</v>
      </c>
      <c r="H2330">
        <v>50</v>
      </c>
      <c r="I2330">
        <v>750</v>
      </c>
      <c r="J2330" t="s">
        <v>81</v>
      </c>
    </row>
    <row r="2331" spans="1:10" x14ac:dyDescent="0.25">
      <c r="A2331" t="s">
        <v>12</v>
      </c>
      <c r="B2331">
        <v>1185732</v>
      </c>
      <c r="C2331">
        <v>44354</v>
      </c>
      <c r="D2331" t="s">
        <v>46</v>
      </c>
      <c r="E2331" t="s">
        <v>90</v>
      </c>
      <c r="F2331" t="s">
        <v>91</v>
      </c>
      <c r="G2331" t="s">
        <v>20</v>
      </c>
      <c r="H2331">
        <v>65</v>
      </c>
      <c r="I2331">
        <v>750</v>
      </c>
      <c r="J2331" t="s">
        <v>81</v>
      </c>
    </row>
    <row r="2332" spans="1:10" x14ac:dyDescent="0.25">
      <c r="A2332" t="s">
        <v>12</v>
      </c>
      <c r="B2332">
        <v>1185732</v>
      </c>
      <c r="C2332">
        <v>44354</v>
      </c>
      <c r="D2332" t="s">
        <v>46</v>
      </c>
      <c r="E2332" t="s">
        <v>90</v>
      </c>
      <c r="F2332" t="s">
        <v>91</v>
      </c>
      <c r="G2332" t="s">
        <v>21</v>
      </c>
      <c r="H2332">
        <v>70</v>
      </c>
      <c r="I2332">
        <v>925</v>
      </c>
      <c r="J2332" t="s">
        <v>81</v>
      </c>
    </row>
    <row r="2333" spans="1:10" x14ac:dyDescent="0.25">
      <c r="A2333" t="s">
        <v>12</v>
      </c>
      <c r="B2333">
        <v>1185732</v>
      </c>
      <c r="C2333">
        <v>44382</v>
      </c>
      <c r="D2333" t="s">
        <v>46</v>
      </c>
      <c r="E2333" t="s">
        <v>90</v>
      </c>
      <c r="F2333" t="s">
        <v>91</v>
      </c>
      <c r="G2333" t="s">
        <v>15</v>
      </c>
      <c r="H2333">
        <v>65</v>
      </c>
      <c r="I2333">
        <v>1150</v>
      </c>
      <c r="J2333" t="s">
        <v>81</v>
      </c>
    </row>
    <row r="2334" spans="1:10" x14ac:dyDescent="0.25">
      <c r="A2334" t="s">
        <v>12</v>
      </c>
      <c r="B2334">
        <v>1185732</v>
      </c>
      <c r="C2334">
        <v>44382</v>
      </c>
      <c r="D2334" t="s">
        <v>46</v>
      </c>
      <c r="E2334" t="s">
        <v>90</v>
      </c>
      <c r="F2334" t="s">
        <v>91</v>
      </c>
      <c r="G2334" t="s">
        <v>17</v>
      </c>
      <c r="H2334">
        <v>60.000000000000007</v>
      </c>
      <c r="I2334">
        <v>900</v>
      </c>
      <c r="J2334" t="s">
        <v>81</v>
      </c>
    </row>
    <row r="2335" spans="1:10" x14ac:dyDescent="0.25">
      <c r="A2335" t="s">
        <v>12</v>
      </c>
      <c r="B2335">
        <v>1185732</v>
      </c>
      <c r="C2335">
        <v>44382</v>
      </c>
      <c r="D2335" t="s">
        <v>46</v>
      </c>
      <c r="E2335" t="s">
        <v>90</v>
      </c>
      <c r="F2335" t="s">
        <v>91</v>
      </c>
      <c r="G2335" t="s">
        <v>18</v>
      </c>
      <c r="H2335">
        <v>55.000000000000007</v>
      </c>
      <c r="I2335">
        <v>825</v>
      </c>
      <c r="J2335" t="s">
        <v>81</v>
      </c>
    </row>
    <row r="2336" spans="1:10" x14ac:dyDescent="0.25">
      <c r="A2336" t="s">
        <v>12</v>
      </c>
      <c r="B2336">
        <v>1185732</v>
      </c>
      <c r="C2336">
        <v>44382</v>
      </c>
      <c r="D2336" t="s">
        <v>46</v>
      </c>
      <c r="E2336" t="s">
        <v>90</v>
      </c>
      <c r="F2336" t="s">
        <v>91</v>
      </c>
      <c r="G2336" t="s">
        <v>19</v>
      </c>
      <c r="H2336">
        <v>55.000000000000007</v>
      </c>
      <c r="I2336">
        <v>775</v>
      </c>
      <c r="J2336" t="s">
        <v>81</v>
      </c>
    </row>
    <row r="2337" spans="1:10" x14ac:dyDescent="0.25">
      <c r="A2337" t="s">
        <v>12</v>
      </c>
      <c r="B2337">
        <v>1185732</v>
      </c>
      <c r="C2337">
        <v>44382</v>
      </c>
      <c r="D2337" t="s">
        <v>46</v>
      </c>
      <c r="E2337" t="s">
        <v>90</v>
      </c>
      <c r="F2337" t="s">
        <v>91</v>
      </c>
      <c r="G2337" t="s">
        <v>20</v>
      </c>
      <c r="H2337">
        <v>65</v>
      </c>
      <c r="I2337">
        <v>800</v>
      </c>
      <c r="J2337" t="s">
        <v>81</v>
      </c>
    </row>
    <row r="2338" spans="1:10" x14ac:dyDescent="0.25">
      <c r="A2338" t="s">
        <v>12</v>
      </c>
      <c r="B2338">
        <v>1185732</v>
      </c>
      <c r="C2338">
        <v>44382</v>
      </c>
      <c r="D2338" t="s">
        <v>46</v>
      </c>
      <c r="E2338" t="s">
        <v>90</v>
      </c>
      <c r="F2338" t="s">
        <v>91</v>
      </c>
      <c r="G2338" t="s">
        <v>21</v>
      </c>
      <c r="H2338">
        <v>70</v>
      </c>
      <c r="I2338">
        <v>975</v>
      </c>
      <c r="J2338" t="s">
        <v>81</v>
      </c>
    </row>
    <row r="2339" spans="1:10" x14ac:dyDescent="0.25">
      <c r="A2339" t="s">
        <v>12</v>
      </c>
      <c r="B2339">
        <v>1185732</v>
      </c>
      <c r="C2339">
        <v>44414</v>
      </c>
      <c r="D2339" t="s">
        <v>46</v>
      </c>
      <c r="E2339" t="s">
        <v>90</v>
      </c>
      <c r="F2339" t="s">
        <v>91</v>
      </c>
      <c r="G2339" t="s">
        <v>15</v>
      </c>
      <c r="H2339">
        <v>65</v>
      </c>
      <c r="I2339">
        <v>1125</v>
      </c>
      <c r="J2339" t="s">
        <v>81</v>
      </c>
    </row>
    <row r="2340" spans="1:10" x14ac:dyDescent="0.25">
      <c r="A2340" t="s">
        <v>12</v>
      </c>
      <c r="B2340">
        <v>1185732</v>
      </c>
      <c r="C2340">
        <v>44414</v>
      </c>
      <c r="D2340" t="s">
        <v>46</v>
      </c>
      <c r="E2340" t="s">
        <v>90</v>
      </c>
      <c r="F2340" t="s">
        <v>91</v>
      </c>
      <c r="G2340" t="s">
        <v>17</v>
      </c>
      <c r="H2340">
        <v>60.000000000000007</v>
      </c>
      <c r="I2340">
        <v>900</v>
      </c>
      <c r="J2340" t="s">
        <v>81</v>
      </c>
    </row>
    <row r="2341" spans="1:10" x14ac:dyDescent="0.25">
      <c r="A2341" t="s">
        <v>12</v>
      </c>
      <c r="B2341">
        <v>1185732</v>
      </c>
      <c r="C2341">
        <v>44414</v>
      </c>
      <c r="D2341" t="s">
        <v>46</v>
      </c>
      <c r="E2341" t="s">
        <v>90</v>
      </c>
      <c r="F2341" t="s">
        <v>91</v>
      </c>
      <c r="G2341" t="s">
        <v>18</v>
      </c>
      <c r="H2341">
        <v>55.000000000000007</v>
      </c>
      <c r="I2341">
        <v>825</v>
      </c>
      <c r="J2341" t="s">
        <v>81</v>
      </c>
    </row>
    <row r="2342" spans="1:10" x14ac:dyDescent="0.25">
      <c r="A2342" t="s">
        <v>12</v>
      </c>
      <c r="B2342">
        <v>1185732</v>
      </c>
      <c r="C2342">
        <v>44414</v>
      </c>
      <c r="D2342" t="s">
        <v>46</v>
      </c>
      <c r="E2342" t="s">
        <v>90</v>
      </c>
      <c r="F2342" t="s">
        <v>91</v>
      </c>
      <c r="G2342" t="s">
        <v>19</v>
      </c>
      <c r="H2342">
        <v>45</v>
      </c>
      <c r="I2342">
        <v>775</v>
      </c>
      <c r="J2342" t="s">
        <v>81</v>
      </c>
    </row>
    <row r="2343" spans="1:10" x14ac:dyDescent="0.25">
      <c r="A2343" t="s">
        <v>12</v>
      </c>
      <c r="B2343">
        <v>1185732</v>
      </c>
      <c r="C2343">
        <v>44414</v>
      </c>
      <c r="D2343" t="s">
        <v>46</v>
      </c>
      <c r="E2343" t="s">
        <v>90</v>
      </c>
      <c r="F2343" t="s">
        <v>91</v>
      </c>
      <c r="G2343" t="s">
        <v>20</v>
      </c>
      <c r="H2343">
        <v>55.000000000000007</v>
      </c>
      <c r="I2343">
        <v>750</v>
      </c>
      <c r="J2343" t="s">
        <v>81</v>
      </c>
    </row>
    <row r="2344" spans="1:10" x14ac:dyDescent="0.25">
      <c r="A2344" t="s">
        <v>12</v>
      </c>
      <c r="B2344">
        <v>1185732</v>
      </c>
      <c r="C2344">
        <v>44414</v>
      </c>
      <c r="D2344" t="s">
        <v>46</v>
      </c>
      <c r="E2344" t="s">
        <v>90</v>
      </c>
      <c r="F2344" t="s">
        <v>91</v>
      </c>
      <c r="G2344" t="s">
        <v>21</v>
      </c>
      <c r="H2344">
        <v>60.000000000000007</v>
      </c>
      <c r="I2344">
        <v>925</v>
      </c>
      <c r="J2344" t="s">
        <v>81</v>
      </c>
    </row>
    <row r="2345" spans="1:10" x14ac:dyDescent="0.25">
      <c r="A2345" t="s">
        <v>12</v>
      </c>
      <c r="B2345">
        <v>1185732</v>
      </c>
      <c r="C2345">
        <v>44444</v>
      </c>
      <c r="D2345" t="s">
        <v>46</v>
      </c>
      <c r="E2345" t="s">
        <v>90</v>
      </c>
      <c r="F2345" t="s">
        <v>91</v>
      </c>
      <c r="G2345" t="s">
        <v>15</v>
      </c>
      <c r="H2345">
        <v>55.000000000000007</v>
      </c>
      <c r="I2345">
        <v>1025</v>
      </c>
      <c r="J2345" t="s">
        <v>81</v>
      </c>
    </row>
    <row r="2346" spans="1:10" x14ac:dyDescent="0.25">
      <c r="A2346" t="s">
        <v>12</v>
      </c>
      <c r="B2346">
        <v>1185732</v>
      </c>
      <c r="C2346">
        <v>44444</v>
      </c>
      <c r="D2346" t="s">
        <v>46</v>
      </c>
      <c r="E2346" t="s">
        <v>90</v>
      </c>
      <c r="F2346" t="s">
        <v>91</v>
      </c>
      <c r="G2346" t="s">
        <v>17</v>
      </c>
      <c r="H2346">
        <v>50.000000000000014</v>
      </c>
      <c r="I2346">
        <v>825</v>
      </c>
      <c r="J2346" t="s">
        <v>81</v>
      </c>
    </row>
    <row r="2347" spans="1:10" x14ac:dyDescent="0.25">
      <c r="A2347" t="s">
        <v>12</v>
      </c>
      <c r="B2347">
        <v>1185732</v>
      </c>
      <c r="C2347">
        <v>44444</v>
      </c>
      <c r="D2347" t="s">
        <v>46</v>
      </c>
      <c r="E2347" t="s">
        <v>90</v>
      </c>
      <c r="F2347" t="s">
        <v>91</v>
      </c>
      <c r="G2347" t="s">
        <v>18</v>
      </c>
      <c r="H2347">
        <v>40</v>
      </c>
      <c r="I2347">
        <v>725</v>
      </c>
      <c r="J2347" t="s">
        <v>81</v>
      </c>
    </row>
    <row r="2348" spans="1:10" x14ac:dyDescent="0.25">
      <c r="A2348" t="s">
        <v>12</v>
      </c>
      <c r="B2348">
        <v>1185732</v>
      </c>
      <c r="C2348">
        <v>44444</v>
      </c>
      <c r="D2348" t="s">
        <v>46</v>
      </c>
      <c r="E2348" t="s">
        <v>90</v>
      </c>
      <c r="F2348" t="s">
        <v>91</v>
      </c>
      <c r="G2348" t="s">
        <v>19</v>
      </c>
      <c r="H2348">
        <v>40</v>
      </c>
      <c r="I2348">
        <v>700</v>
      </c>
      <c r="J2348" t="s">
        <v>81</v>
      </c>
    </row>
    <row r="2349" spans="1:10" x14ac:dyDescent="0.25">
      <c r="A2349" t="s">
        <v>12</v>
      </c>
      <c r="B2349">
        <v>1185732</v>
      </c>
      <c r="C2349">
        <v>44444</v>
      </c>
      <c r="D2349" t="s">
        <v>46</v>
      </c>
      <c r="E2349" t="s">
        <v>90</v>
      </c>
      <c r="F2349" t="s">
        <v>91</v>
      </c>
      <c r="G2349" t="s">
        <v>20</v>
      </c>
      <c r="H2349">
        <v>50</v>
      </c>
      <c r="I2349">
        <v>700</v>
      </c>
      <c r="J2349" t="s">
        <v>81</v>
      </c>
    </row>
    <row r="2350" spans="1:10" x14ac:dyDescent="0.25">
      <c r="A2350" t="s">
        <v>12</v>
      </c>
      <c r="B2350">
        <v>1185732</v>
      </c>
      <c r="C2350">
        <v>44444</v>
      </c>
      <c r="D2350" t="s">
        <v>46</v>
      </c>
      <c r="E2350" t="s">
        <v>90</v>
      </c>
      <c r="F2350" t="s">
        <v>91</v>
      </c>
      <c r="G2350" t="s">
        <v>21</v>
      </c>
      <c r="H2350">
        <v>55.000000000000007</v>
      </c>
      <c r="I2350">
        <v>800</v>
      </c>
      <c r="J2350" t="s">
        <v>81</v>
      </c>
    </row>
    <row r="2351" spans="1:10" x14ac:dyDescent="0.25">
      <c r="A2351" t="s">
        <v>12</v>
      </c>
      <c r="B2351">
        <v>1185732</v>
      </c>
      <c r="C2351">
        <v>44476</v>
      </c>
      <c r="D2351" t="s">
        <v>46</v>
      </c>
      <c r="E2351" t="s">
        <v>90</v>
      </c>
      <c r="F2351" t="s">
        <v>91</v>
      </c>
      <c r="G2351" t="s">
        <v>15</v>
      </c>
      <c r="H2351">
        <v>55.000000000000007</v>
      </c>
      <c r="I2351">
        <v>975</v>
      </c>
      <c r="J2351" t="s">
        <v>81</v>
      </c>
    </row>
    <row r="2352" spans="1:10" x14ac:dyDescent="0.25">
      <c r="A2352" t="s">
        <v>12</v>
      </c>
      <c r="B2352">
        <v>1185732</v>
      </c>
      <c r="C2352">
        <v>44476</v>
      </c>
      <c r="D2352" t="s">
        <v>46</v>
      </c>
      <c r="E2352" t="s">
        <v>90</v>
      </c>
      <c r="F2352" t="s">
        <v>91</v>
      </c>
      <c r="G2352" t="s">
        <v>17</v>
      </c>
      <c r="H2352">
        <v>45.000000000000014</v>
      </c>
      <c r="I2352">
        <v>800</v>
      </c>
      <c r="J2352" t="s">
        <v>81</v>
      </c>
    </row>
    <row r="2353" spans="1:10" x14ac:dyDescent="0.25">
      <c r="A2353" t="s">
        <v>12</v>
      </c>
      <c r="B2353">
        <v>1185732</v>
      </c>
      <c r="C2353">
        <v>44476</v>
      </c>
      <c r="D2353" t="s">
        <v>46</v>
      </c>
      <c r="E2353" t="s">
        <v>90</v>
      </c>
      <c r="F2353" t="s">
        <v>91</v>
      </c>
      <c r="G2353" t="s">
        <v>18</v>
      </c>
      <c r="H2353">
        <v>45.000000000000014</v>
      </c>
      <c r="I2353">
        <v>675</v>
      </c>
      <c r="J2353" t="s">
        <v>81</v>
      </c>
    </row>
    <row r="2354" spans="1:10" x14ac:dyDescent="0.25">
      <c r="A2354" t="s">
        <v>12</v>
      </c>
      <c r="B2354">
        <v>1185732</v>
      </c>
      <c r="C2354">
        <v>44476</v>
      </c>
      <c r="D2354" t="s">
        <v>46</v>
      </c>
      <c r="E2354" t="s">
        <v>90</v>
      </c>
      <c r="F2354" t="s">
        <v>91</v>
      </c>
      <c r="G2354" t="s">
        <v>19</v>
      </c>
      <c r="H2354">
        <v>45.000000000000014</v>
      </c>
      <c r="I2354">
        <v>650</v>
      </c>
      <c r="J2354" t="s">
        <v>81</v>
      </c>
    </row>
    <row r="2355" spans="1:10" x14ac:dyDescent="0.25">
      <c r="A2355" t="s">
        <v>12</v>
      </c>
      <c r="B2355">
        <v>1185732</v>
      </c>
      <c r="C2355">
        <v>44476</v>
      </c>
      <c r="D2355" t="s">
        <v>46</v>
      </c>
      <c r="E2355" t="s">
        <v>90</v>
      </c>
      <c r="F2355" t="s">
        <v>91</v>
      </c>
      <c r="G2355" t="s">
        <v>20</v>
      </c>
      <c r="H2355">
        <v>55.000000000000007</v>
      </c>
      <c r="I2355">
        <v>650</v>
      </c>
      <c r="J2355" t="s">
        <v>81</v>
      </c>
    </row>
    <row r="2356" spans="1:10" x14ac:dyDescent="0.25">
      <c r="A2356" t="s">
        <v>12</v>
      </c>
      <c r="B2356">
        <v>1185732</v>
      </c>
      <c r="C2356">
        <v>44476</v>
      </c>
      <c r="D2356" t="s">
        <v>46</v>
      </c>
      <c r="E2356" t="s">
        <v>90</v>
      </c>
      <c r="F2356" t="s">
        <v>91</v>
      </c>
      <c r="G2356" t="s">
        <v>21</v>
      </c>
      <c r="H2356">
        <v>60</v>
      </c>
      <c r="I2356">
        <v>775</v>
      </c>
      <c r="J2356" t="s">
        <v>81</v>
      </c>
    </row>
    <row r="2357" spans="1:10" x14ac:dyDescent="0.25">
      <c r="A2357" t="s">
        <v>12</v>
      </c>
      <c r="B2357">
        <v>1185732</v>
      </c>
      <c r="C2357">
        <v>44506</v>
      </c>
      <c r="D2357" t="s">
        <v>46</v>
      </c>
      <c r="E2357" t="s">
        <v>90</v>
      </c>
      <c r="F2357" t="s">
        <v>91</v>
      </c>
      <c r="G2357" t="s">
        <v>15</v>
      </c>
      <c r="H2357">
        <v>55.000000000000007</v>
      </c>
      <c r="I2357">
        <v>925</v>
      </c>
      <c r="J2357" t="s">
        <v>81</v>
      </c>
    </row>
    <row r="2358" spans="1:10" x14ac:dyDescent="0.25">
      <c r="A2358" t="s">
        <v>12</v>
      </c>
      <c r="B2358">
        <v>1185732</v>
      </c>
      <c r="C2358">
        <v>44506</v>
      </c>
      <c r="D2358" t="s">
        <v>46</v>
      </c>
      <c r="E2358" t="s">
        <v>90</v>
      </c>
      <c r="F2358" t="s">
        <v>91</v>
      </c>
      <c r="G2358" t="s">
        <v>17</v>
      </c>
      <c r="H2358">
        <v>45.000000000000014</v>
      </c>
      <c r="I2358">
        <v>750</v>
      </c>
      <c r="J2358" t="s">
        <v>81</v>
      </c>
    </row>
    <row r="2359" spans="1:10" x14ac:dyDescent="0.25">
      <c r="A2359" t="s">
        <v>12</v>
      </c>
      <c r="B2359">
        <v>1185732</v>
      </c>
      <c r="C2359">
        <v>44506</v>
      </c>
      <c r="D2359" t="s">
        <v>46</v>
      </c>
      <c r="E2359" t="s">
        <v>90</v>
      </c>
      <c r="F2359" t="s">
        <v>91</v>
      </c>
      <c r="G2359" t="s">
        <v>18</v>
      </c>
      <c r="H2359">
        <v>45.000000000000014</v>
      </c>
      <c r="I2359">
        <v>695</v>
      </c>
      <c r="J2359" t="s">
        <v>81</v>
      </c>
    </row>
    <row r="2360" spans="1:10" x14ac:dyDescent="0.25">
      <c r="A2360" t="s">
        <v>12</v>
      </c>
      <c r="B2360">
        <v>1185732</v>
      </c>
      <c r="C2360">
        <v>44506</v>
      </c>
      <c r="D2360" t="s">
        <v>46</v>
      </c>
      <c r="E2360" t="s">
        <v>90</v>
      </c>
      <c r="F2360" t="s">
        <v>91</v>
      </c>
      <c r="G2360" t="s">
        <v>19</v>
      </c>
      <c r="H2360">
        <v>55.000000000000014</v>
      </c>
      <c r="I2360">
        <v>750</v>
      </c>
      <c r="J2360" t="s">
        <v>81</v>
      </c>
    </row>
    <row r="2361" spans="1:10" x14ac:dyDescent="0.25">
      <c r="A2361" t="s">
        <v>12</v>
      </c>
      <c r="B2361">
        <v>1185732</v>
      </c>
      <c r="C2361">
        <v>44506</v>
      </c>
      <c r="D2361" t="s">
        <v>46</v>
      </c>
      <c r="E2361" t="s">
        <v>90</v>
      </c>
      <c r="F2361" t="s">
        <v>91</v>
      </c>
      <c r="G2361" t="s">
        <v>20</v>
      </c>
      <c r="H2361">
        <v>70</v>
      </c>
      <c r="I2361">
        <v>725</v>
      </c>
      <c r="J2361" t="s">
        <v>81</v>
      </c>
    </row>
    <row r="2362" spans="1:10" x14ac:dyDescent="0.25">
      <c r="A2362" t="s">
        <v>12</v>
      </c>
      <c r="B2362">
        <v>1185732</v>
      </c>
      <c r="C2362">
        <v>44506</v>
      </c>
      <c r="D2362" t="s">
        <v>46</v>
      </c>
      <c r="E2362" t="s">
        <v>90</v>
      </c>
      <c r="F2362" t="s">
        <v>91</v>
      </c>
      <c r="G2362" t="s">
        <v>21</v>
      </c>
      <c r="H2362">
        <v>75</v>
      </c>
      <c r="I2362">
        <v>825</v>
      </c>
      <c r="J2362" t="s">
        <v>81</v>
      </c>
    </row>
    <row r="2363" spans="1:10" x14ac:dyDescent="0.25">
      <c r="A2363" t="s">
        <v>12</v>
      </c>
      <c r="B2363">
        <v>1185732</v>
      </c>
      <c r="C2363">
        <v>44535</v>
      </c>
      <c r="D2363" t="s">
        <v>46</v>
      </c>
      <c r="E2363" t="s">
        <v>90</v>
      </c>
      <c r="F2363" t="s">
        <v>91</v>
      </c>
      <c r="G2363" t="s">
        <v>15</v>
      </c>
      <c r="H2363">
        <v>70</v>
      </c>
      <c r="I2363">
        <v>1075</v>
      </c>
      <c r="J2363" t="s">
        <v>81</v>
      </c>
    </row>
    <row r="2364" spans="1:10" x14ac:dyDescent="0.25">
      <c r="A2364" t="s">
        <v>12</v>
      </c>
      <c r="B2364">
        <v>1185732</v>
      </c>
      <c r="C2364">
        <v>44535</v>
      </c>
      <c r="D2364" t="s">
        <v>46</v>
      </c>
      <c r="E2364" t="s">
        <v>90</v>
      </c>
      <c r="F2364" t="s">
        <v>91</v>
      </c>
      <c r="G2364" t="s">
        <v>17</v>
      </c>
      <c r="H2364">
        <v>60.000000000000007</v>
      </c>
      <c r="I2364">
        <v>875</v>
      </c>
      <c r="J2364" t="s">
        <v>81</v>
      </c>
    </row>
    <row r="2365" spans="1:10" x14ac:dyDescent="0.25">
      <c r="A2365" t="s">
        <v>24</v>
      </c>
      <c r="B2365">
        <v>1185732</v>
      </c>
      <c r="C2365">
        <v>44535</v>
      </c>
      <c r="D2365" t="s">
        <v>46</v>
      </c>
      <c r="E2365" t="s">
        <v>90</v>
      </c>
      <c r="F2365" t="s">
        <v>91</v>
      </c>
      <c r="G2365" t="s">
        <v>18</v>
      </c>
      <c r="H2365">
        <v>60.000000000000007</v>
      </c>
      <c r="I2365">
        <v>825</v>
      </c>
      <c r="J2365" t="s">
        <v>81</v>
      </c>
    </row>
    <row r="2366" spans="1:10" x14ac:dyDescent="0.25">
      <c r="A2366" t="s">
        <v>24</v>
      </c>
      <c r="B2366">
        <v>1185732</v>
      </c>
      <c r="C2366">
        <v>44535</v>
      </c>
      <c r="D2366" t="s">
        <v>46</v>
      </c>
      <c r="E2366" t="s">
        <v>90</v>
      </c>
      <c r="F2366" t="s">
        <v>91</v>
      </c>
      <c r="G2366" t="s">
        <v>19</v>
      </c>
      <c r="H2366">
        <v>60.000000000000007</v>
      </c>
      <c r="I2366">
        <v>775</v>
      </c>
      <c r="J2366" t="s">
        <v>81</v>
      </c>
    </row>
    <row r="2367" spans="1:10" x14ac:dyDescent="0.25">
      <c r="A2367" t="s">
        <v>24</v>
      </c>
      <c r="B2367">
        <v>1185732</v>
      </c>
      <c r="C2367">
        <v>44535</v>
      </c>
      <c r="D2367" t="s">
        <v>46</v>
      </c>
      <c r="E2367" t="s">
        <v>90</v>
      </c>
      <c r="F2367" t="s">
        <v>91</v>
      </c>
      <c r="G2367" t="s">
        <v>20</v>
      </c>
      <c r="H2367">
        <v>70</v>
      </c>
      <c r="I2367">
        <v>775</v>
      </c>
      <c r="J2367" t="s">
        <v>81</v>
      </c>
    </row>
    <row r="2368" spans="1:10" x14ac:dyDescent="0.25">
      <c r="A2368" t="s">
        <v>24</v>
      </c>
      <c r="B2368">
        <v>1185732</v>
      </c>
      <c r="C2368">
        <v>44535</v>
      </c>
      <c r="D2368" t="s">
        <v>46</v>
      </c>
      <c r="E2368" t="s">
        <v>90</v>
      </c>
      <c r="F2368" t="s">
        <v>91</v>
      </c>
      <c r="G2368" t="s">
        <v>21</v>
      </c>
      <c r="H2368">
        <v>75</v>
      </c>
      <c r="I2368">
        <v>875</v>
      </c>
      <c r="J2368" t="s">
        <v>81</v>
      </c>
    </row>
    <row r="2369" spans="1:10" x14ac:dyDescent="0.25">
      <c r="A2369" t="s">
        <v>24</v>
      </c>
      <c r="B2369">
        <v>1185732</v>
      </c>
      <c r="C2369">
        <v>44202</v>
      </c>
      <c r="D2369" t="s">
        <v>46</v>
      </c>
      <c r="E2369" t="s">
        <v>90</v>
      </c>
      <c r="F2369" t="s">
        <v>91</v>
      </c>
      <c r="G2369" t="s">
        <v>15</v>
      </c>
      <c r="H2369">
        <v>35</v>
      </c>
      <c r="I2369">
        <v>925</v>
      </c>
      <c r="J2369" t="s">
        <v>81</v>
      </c>
    </row>
    <row r="2370" spans="1:10" x14ac:dyDescent="0.25">
      <c r="A2370" t="s">
        <v>24</v>
      </c>
      <c r="B2370">
        <v>1185732</v>
      </c>
      <c r="C2370">
        <v>44202</v>
      </c>
      <c r="D2370" t="s">
        <v>46</v>
      </c>
      <c r="E2370" t="s">
        <v>90</v>
      </c>
      <c r="F2370" t="s">
        <v>91</v>
      </c>
      <c r="G2370" t="s">
        <v>17</v>
      </c>
      <c r="H2370">
        <v>35</v>
      </c>
      <c r="I2370">
        <v>725</v>
      </c>
      <c r="J2370" t="s">
        <v>81</v>
      </c>
    </row>
    <row r="2371" spans="1:10" x14ac:dyDescent="0.25">
      <c r="A2371" t="s">
        <v>24</v>
      </c>
      <c r="B2371">
        <v>1185732</v>
      </c>
      <c r="C2371">
        <v>44202</v>
      </c>
      <c r="D2371" t="s">
        <v>46</v>
      </c>
      <c r="E2371" t="s">
        <v>90</v>
      </c>
      <c r="F2371" t="s">
        <v>91</v>
      </c>
      <c r="G2371" t="s">
        <v>18</v>
      </c>
      <c r="H2371">
        <v>25.000000000000007</v>
      </c>
      <c r="I2371">
        <v>725</v>
      </c>
      <c r="J2371" t="s">
        <v>81</v>
      </c>
    </row>
    <row r="2372" spans="1:10" x14ac:dyDescent="0.25">
      <c r="A2372" t="s">
        <v>24</v>
      </c>
      <c r="B2372">
        <v>1185732</v>
      </c>
      <c r="C2372">
        <v>44202</v>
      </c>
      <c r="D2372" t="s">
        <v>46</v>
      </c>
      <c r="E2372" t="s">
        <v>90</v>
      </c>
      <c r="F2372" t="s">
        <v>91</v>
      </c>
      <c r="G2372" t="s">
        <v>19</v>
      </c>
      <c r="H2372">
        <v>30</v>
      </c>
      <c r="I2372">
        <v>575</v>
      </c>
      <c r="J2372" t="s">
        <v>81</v>
      </c>
    </row>
    <row r="2373" spans="1:10" x14ac:dyDescent="0.25">
      <c r="A2373" t="s">
        <v>24</v>
      </c>
      <c r="B2373">
        <v>1185732</v>
      </c>
      <c r="C2373">
        <v>44202</v>
      </c>
      <c r="D2373" t="s">
        <v>46</v>
      </c>
      <c r="E2373" t="s">
        <v>90</v>
      </c>
      <c r="F2373" t="s">
        <v>91</v>
      </c>
      <c r="G2373" t="s">
        <v>20</v>
      </c>
      <c r="H2373">
        <v>45</v>
      </c>
      <c r="I2373">
        <v>625</v>
      </c>
      <c r="J2373" t="s">
        <v>81</v>
      </c>
    </row>
    <row r="2374" spans="1:10" x14ac:dyDescent="0.25">
      <c r="A2374" t="s">
        <v>24</v>
      </c>
      <c r="B2374">
        <v>1185732</v>
      </c>
      <c r="C2374">
        <v>44202</v>
      </c>
      <c r="D2374" t="s">
        <v>46</v>
      </c>
      <c r="E2374" t="s">
        <v>90</v>
      </c>
      <c r="F2374" t="s">
        <v>91</v>
      </c>
      <c r="G2374" t="s">
        <v>21</v>
      </c>
      <c r="H2374">
        <v>35</v>
      </c>
      <c r="I2374">
        <v>725</v>
      </c>
      <c r="J2374" t="s">
        <v>81</v>
      </c>
    </row>
    <row r="2375" spans="1:10" x14ac:dyDescent="0.25">
      <c r="A2375" t="s">
        <v>24</v>
      </c>
      <c r="B2375">
        <v>1185732</v>
      </c>
      <c r="C2375">
        <v>44231</v>
      </c>
      <c r="D2375" t="s">
        <v>46</v>
      </c>
      <c r="E2375" t="s">
        <v>90</v>
      </c>
      <c r="F2375" t="s">
        <v>91</v>
      </c>
      <c r="G2375" t="s">
        <v>15</v>
      </c>
      <c r="H2375">
        <v>35</v>
      </c>
      <c r="I2375">
        <v>975</v>
      </c>
      <c r="J2375" t="s">
        <v>81</v>
      </c>
    </row>
    <row r="2376" spans="1:10" x14ac:dyDescent="0.25">
      <c r="A2376" t="s">
        <v>24</v>
      </c>
      <c r="B2376">
        <v>1185732</v>
      </c>
      <c r="C2376">
        <v>44231</v>
      </c>
      <c r="D2376" t="s">
        <v>46</v>
      </c>
      <c r="E2376" t="s">
        <v>90</v>
      </c>
      <c r="F2376" t="s">
        <v>91</v>
      </c>
      <c r="G2376" t="s">
        <v>17</v>
      </c>
      <c r="H2376">
        <v>35</v>
      </c>
      <c r="I2376">
        <v>625</v>
      </c>
      <c r="J2376" t="s">
        <v>81</v>
      </c>
    </row>
    <row r="2377" spans="1:10" x14ac:dyDescent="0.25">
      <c r="A2377" t="s">
        <v>24</v>
      </c>
      <c r="B2377">
        <v>1185732</v>
      </c>
      <c r="C2377">
        <v>44231</v>
      </c>
      <c r="D2377" t="s">
        <v>46</v>
      </c>
      <c r="E2377" t="s">
        <v>90</v>
      </c>
      <c r="F2377" t="s">
        <v>91</v>
      </c>
      <c r="G2377" t="s">
        <v>18</v>
      </c>
      <c r="H2377">
        <v>25.000000000000007</v>
      </c>
      <c r="I2377">
        <v>675</v>
      </c>
      <c r="J2377" t="s">
        <v>81</v>
      </c>
    </row>
    <row r="2378" spans="1:10" x14ac:dyDescent="0.25">
      <c r="A2378" t="s">
        <v>24</v>
      </c>
      <c r="B2378">
        <v>1185732</v>
      </c>
      <c r="C2378">
        <v>44231</v>
      </c>
      <c r="D2378" t="s">
        <v>46</v>
      </c>
      <c r="E2378" t="s">
        <v>92</v>
      </c>
      <c r="F2378" t="s">
        <v>93</v>
      </c>
      <c r="G2378" t="s">
        <v>19</v>
      </c>
      <c r="H2378">
        <v>30</v>
      </c>
      <c r="I2378">
        <v>525</v>
      </c>
      <c r="J2378" t="s">
        <v>81</v>
      </c>
    </row>
    <row r="2379" spans="1:10" x14ac:dyDescent="0.25">
      <c r="A2379" t="s">
        <v>24</v>
      </c>
      <c r="B2379">
        <v>1185732</v>
      </c>
      <c r="C2379">
        <v>44231</v>
      </c>
      <c r="D2379" t="s">
        <v>46</v>
      </c>
      <c r="E2379" t="s">
        <v>92</v>
      </c>
      <c r="F2379" t="s">
        <v>93</v>
      </c>
      <c r="G2379" t="s">
        <v>20</v>
      </c>
      <c r="H2379">
        <v>45</v>
      </c>
      <c r="I2379">
        <v>600</v>
      </c>
      <c r="J2379" t="s">
        <v>81</v>
      </c>
    </row>
    <row r="2380" spans="1:10" x14ac:dyDescent="0.25">
      <c r="A2380" t="s">
        <v>24</v>
      </c>
      <c r="B2380">
        <v>1185732</v>
      </c>
      <c r="C2380">
        <v>44231</v>
      </c>
      <c r="D2380" t="s">
        <v>46</v>
      </c>
      <c r="E2380" t="s">
        <v>92</v>
      </c>
      <c r="F2380" t="s">
        <v>93</v>
      </c>
      <c r="G2380" t="s">
        <v>21</v>
      </c>
      <c r="H2380">
        <v>30</v>
      </c>
      <c r="I2380">
        <v>700</v>
      </c>
      <c r="J2380" t="s">
        <v>81</v>
      </c>
    </row>
    <row r="2381" spans="1:10" x14ac:dyDescent="0.25">
      <c r="A2381" t="s">
        <v>24</v>
      </c>
      <c r="B2381">
        <v>1185732</v>
      </c>
      <c r="C2381">
        <v>44257</v>
      </c>
      <c r="D2381" t="s">
        <v>46</v>
      </c>
      <c r="E2381" t="s">
        <v>92</v>
      </c>
      <c r="F2381" t="s">
        <v>93</v>
      </c>
      <c r="G2381" t="s">
        <v>15</v>
      </c>
      <c r="H2381">
        <v>30</v>
      </c>
      <c r="I2381">
        <v>920</v>
      </c>
      <c r="J2381" t="s">
        <v>81</v>
      </c>
    </row>
    <row r="2382" spans="1:10" x14ac:dyDescent="0.25">
      <c r="A2382" t="s">
        <v>24</v>
      </c>
      <c r="B2382">
        <v>1185732</v>
      </c>
      <c r="C2382">
        <v>44257</v>
      </c>
      <c r="D2382" t="s">
        <v>46</v>
      </c>
      <c r="E2382" t="s">
        <v>92</v>
      </c>
      <c r="F2382" t="s">
        <v>93</v>
      </c>
      <c r="G2382" t="s">
        <v>17</v>
      </c>
      <c r="H2382">
        <v>30</v>
      </c>
      <c r="I2382">
        <v>600</v>
      </c>
      <c r="J2382" t="s">
        <v>81</v>
      </c>
    </row>
    <row r="2383" spans="1:10" x14ac:dyDescent="0.25">
      <c r="A2383" t="s">
        <v>24</v>
      </c>
      <c r="B2383">
        <v>1185732</v>
      </c>
      <c r="C2383">
        <v>44257</v>
      </c>
      <c r="D2383" t="s">
        <v>46</v>
      </c>
      <c r="E2383" t="s">
        <v>92</v>
      </c>
      <c r="F2383" t="s">
        <v>93</v>
      </c>
      <c r="G2383" t="s">
        <v>18</v>
      </c>
      <c r="H2383">
        <v>20</v>
      </c>
      <c r="I2383">
        <v>625</v>
      </c>
      <c r="J2383" t="s">
        <v>81</v>
      </c>
    </row>
    <row r="2384" spans="1:10" x14ac:dyDescent="0.25">
      <c r="A2384" t="s">
        <v>24</v>
      </c>
      <c r="B2384">
        <v>1185732</v>
      </c>
      <c r="C2384">
        <v>44257</v>
      </c>
      <c r="D2384" t="s">
        <v>46</v>
      </c>
      <c r="E2384" t="s">
        <v>92</v>
      </c>
      <c r="F2384" t="s">
        <v>93</v>
      </c>
      <c r="G2384" t="s">
        <v>19</v>
      </c>
      <c r="H2384">
        <v>24.999999999999993</v>
      </c>
      <c r="I2384">
        <v>475</v>
      </c>
      <c r="J2384" t="s">
        <v>81</v>
      </c>
    </row>
    <row r="2385" spans="1:10" x14ac:dyDescent="0.25">
      <c r="A2385" t="s">
        <v>24</v>
      </c>
      <c r="B2385">
        <v>1185732</v>
      </c>
      <c r="C2385">
        <v>44257</v>
      </c>
      <c r="D2385" t="s">
        <v>46</v>
      </c>
      <c r="E2385" t="s">
        <v>92</v>
      </c>
      <c r="F2385" t="s">
        <v>93</v>
      </c>
      <c r="G2385" t="s">
        <v>20</v>
      </c>
      <c r="H2385">
        <v>40.000000000000007</v>
      </c>
      <c r="I2385">
        <v>525</v>
      </c>
      <c r="J2385" t="s">
        <v>81</v>
      </c>
    </row>
    <row r="2386" spans="1:10" x14ac:dyDescent="0.25">
      <c r="A2386" t="s">
        <v>24</v>
      </c>
      <c r="B2386">
        <v>1185732</v>
      </c>
      <c r="C2386">
        <v>44257</v>
      </c>
      <c r="D2386" t="s">
        <v>46</v>
      </c>
      <c r="E2386" t="s">
        <v>92</v>
      </c>
      <c r="F2386" t="s">
        <v>93</v>
      </c>
      <c r="G2386" t="s">
        <v>21</v>
      </c>
      <c r="H2386">
        <v>30</v>
      </c>
      <c r="I2386">
        <v>625</v>
      </c>
      <c r="J2386" t="s">
        <v>81</v>
      </c>
    </row>
    <row r="2387" spans="1:10" x14ac:dyDescent="0.25">
      <c r="A2387" t="s">
        <v>24</v>
      </c>
      <c r="B2387">
        <v>1185732</v>
      </c>
      <c r="C2387">
        <v>44289</v>
      </c>
      <c r="D2387" t="s">
        <v>46</v>
      </c>
      <c r="E2387" t="s">
        <v>92</v>
      </c>
      <c r="F2387" t="s">
        <v>93</v>
      </c>
      <c r="G2387" t="s">
        <v>15</v>
      </c>
      <c r="H2387">
        <v>30</v>
      </c>
      <c r="I2387">
        <v>875</v>
      </c>
      <c r="J2387" t="s">
        <v>81</v>
      </c>
    </row>
    <row r="2388" spans="1:10" x14ac:dyDescent="0.25">
      <c r="A2388" t="s">
        <v>24</v>
      </c>
      <c r="B2388">
        <v>1185732</v>
      </c>
      <c r="C2388">
        <v>44289</v>
      </c>
      <c r="D2388" t="s">
        <v>46</v>
      </c>
      <c r="E2388" t="s">
        <v>92</v>
      </c>
      <c r="F2388" t="s">
        <v>93</v>
      </c>
      <c r="G2388" t="s">
        <v>17</v>
      </c>
      <c r="H2388">
        <v>30</v>
      </c>
      <c r="I2388">
        <v>575</v>
      </c>
      <c r="J2388" t="s">
        <v>81</v>
      </c>
    </row>
    <row r="2389" spans="1:10" x14ac:dyDescent="0.25">
      <c r="A2389" t="s">
        <v>24</v>
      </c>
      <c r="B2389">
        <v>1185732</v>
      </c>
      <c r="C2389">
        <v>44289</v>
      </c>
      <c r="D2389" t="s">
        <v>46</v>
      </c>
      <c r="E2389" t="s">
        <v>92</v>
      </c>
      <c r="F2389" t="s">
        <v>93</v>
      </c>
      <c r="G2389" t="s">
        <v>18</v>
      </c>
      <c r="H2389">
        <v>20</v>
      </c>
      <c r="I2389">
        <v>575</v>
      </c>
      <c r="J2389" t="s">
        <v>81</v>
      </c>
    </row>
    <row r="2390" spans="1:10" x14ac:dyDescent="0.25">
      <c r="A2390" t="s">
        <v>24</v>
      </c>
      <c r="B2390">
        <v>1185732</v>
      </c>
      <c r="C2390">
        <v>44289</v>
      </c>
      <c r="D2390" t="s">
        <v>46</v>
      </c>
      <c r="E2390" t="s">
        <v>92</v>
      </c>
      <c r="F2390" t="s">
        <v>93</v>
      </c>
      <c r="G2390" t="s">
        <v>19</v>
      </c>
      <c r="H2390">
        <v>24.999999999999993</v>
      </c>
      <c r="I2390">
        <v>500</v>
      </c>
      <c r="J2390" t="s">
        <v>81</v>
      </c>
    </row>
    <row r="2391" spans="1:10" x14ac:dyDescent="0.25">
      <c r="A2391" t="s">
        <v>24</v>
      </c>
      <c r="B2391">
        <v>1185732</v>
      </c>
      <c r="C2391">
        <v>44289</v>
      </c>
      <c r="D2391" t="s">
        <v>46</v>
      </c>
      <c r="E2391" t="s">
        <v>92</v>
      </c>
      <c r="F2391" t="s">
        <v>93</v>
      </c>
      <c r="G2391" t="s">
        <v>20</v>
      </c>
      <c r="H2391">
        <v>45</v>
      </c>
      <c r="I2391">
        <v>525</v>
      </c>
      <c r="J2391" t="s">
        <v>81</v>
      </c>
    </row>
    <row r="2392" spans="1:10" x14ac:dyDescent="0.25">
      <c r="A2392" t="s">
        <v>24</v>
      </c>
      <c r="B2392">
        <v>1185732</v>
      </c>
      <c r="C2392">
        <v>44289</v>
      </c>
      <c r="D2392" t="s">
        <v>46</v>
      </c>
      <c r="E2392" t="s">
        <v>92</v>
      </c>
      <c r="F2392" t="s">
        <v>93</v>
      </c>
      <c r="G2392" t="s">
        <v>21</v>
      </c>
      <c r="H2392">
        <v>35</v>
      </c>
      <c r="I2392">
        <v>675</v>
      </c>
      <c r="J2392" t="s">
        <v>81</v>
      </c>
    </row>
    <row r="2393" spans="1:10" x14ac:dyDescent="0.25">
      <c r="A2393" t="s">
        <v>24</v>
      </c>
      <c r="B2393">
        <v>1185732</v>
      </c>
      <c r="C2393">
        <v>44318</v>
      </c>
      <c r="D2393" t="s">
        <v>46</v>
      </c>
      <c r="E2393" t="s">
        <v>92</v>
      </c>
      <c r="F2393" t="s">
        <v>93</v>
      </c>
      <c r="G2393" t="s">
        <v>15</v>
      </c>
      <c r="H2393">
        <v>45</v>
      </c>
      <c r="I2393">
        <v>945</v>
      </c>
      <c r="J2393" t="s">
        <v>81</v>
      </c>
    </row>
    <row r="2394" spans="1:10" x14ac:dyDescent="0.25">
      <c r="A2394" t="s">
        <v>24</v>
      </c>
      <c r="B2394">
        <v>1185732</v>
      </c>
      <c r="C2394">
        <v>44318</v>
      </c>
      <c r="D2394" t="s">
        <v>46</v>
      </c>
      <c r="E2394" t="s">
        <v>92</v>
      </c>
      <c r="F2394" t="s">
        <v>93</v>
      </c>
      <c r="G2394" t="s">
        <v>17</v>
      </c>
      <c r="H2394">
        <v>45</v>
      </c>
      <c r="I2394">
        <v>650</v>
      </c>
      <c r="J2394" t="s">
        <v>81</v>
      </c>
    </row>
    <row r="2395" spans="1:10" x14ac:dyDescent="0.25">
      <c r="A2395" t="s">
        <v>24</v>
      </c>
      <c r="B2395">
        <v>1185732</v>
      </c>
      <c r="C2395">
        <v>44318</v>
      </c>
      <c r="D2395" t="s">
        <v>46</v>
      </c>
      <c r="E2395" t="s">
        <v>92</v>
      </c>
      <c r="F2395" t="s">
        <v>93</v>
      </c>
      <c r="G2395" t="s">
        <v>18</v>
      </c>
      <c r="H2395">
        <v>40</v>
      </c>
      <c r="I2395">
        <v>625</v>
      </c>
      <c r="J2395" t="s">
        <v>81</v>
      </c>
    </row>
    <row r="2396" spans="1:10" x14ac:dyDescent="0.25">
      <c r="A2396" t="s">
        <v>24</v>
      </c>
      <c r="B2396">
        <v>1185732</v>
      </c>
      <c r="C2396">
        <v>44318</v>
      </c>
      <c r="D2396" t="s">
        <v>46</v>
      </c>
      <c r="E2396" t="s">
        <v>92</v>
      </c>
      <c r="F2396" t="s">
        <v>93</v>
      </c>
      <c r="G2396" t="s">
        <v>19</v>
      </c>
      <c r="H2396">
        <v>40</v>
      </c>
      <c r="I2396">
        <v>575</v>
      </c>
      <c r="J2396" t="s">
        <v>81</v>
      </c>
    </row>
    <row r="2397" spans="1:10" x14ac:dyDescent="0.25">
      <c r="A2397" t="s">
        <v>24</v>
      </c>
      <c r="B2397">
        <v>1185732</v>
      </c>
      <c r="C2397">
        <v>44318</v>
      </c>
      <c r="D2397" t="s">
        <v>46</v>
      </c>
      <c r="E2397" t="s">
        <v>92</v>
      </c>
      <c r="F2397" t="s">
        <v>93</v>
      </c>
      <c r="G2397" t="s">
        <v>20</v>
      </c>
      <c r="H2397">
        <v>49.999999999999993</v>
      </c>
      <c r="I2397">
        <v>600</v>
      </c>
      <c r="J2397" t="s">
        <v>81</v>
      </c>
    </row>
    <row r="2398" spans="1:10" x14ac:dyDescent="0.25">
      <c r="A2398" t="s">
        <v>24</v>
      </c>
      <c r="B2398">
        <v>1185732</v>
      </c>
      <c r="C2398">
        <v>44318</v>
      </c>
      <c r="D2398" t="s">
        <v>46</v>
      </c>
      <c r="E2398" t="s">
        <v>92</v>
      </c>
      <c r="F2398" t="s">
        <v>93</v>
      </c>
      <c r="G2398" t="s">
        <v>21</v>
      </c>
      <c r="H2398">
        <v>54.999999999999993</v>
      </c>
      <c r="I2398">
        <v>700</v>
      </c>
      <c r="J2398" t="s">
        <v>81</v>
      </c>
    </row>
    <row r="2399" spans="1:10" x14ac:dyDescent="0.25">
      <c r="A2399" t="s">
        <v>24</v>
      </c>
      <c r="B2399">
        <v>1185732</v>
      </c>
      <c r="C2399">
        <v>44351</v>
      </c>
      <c r="D2399" t="s">
        <v>46</v>
      </c>
      <c r="E2399" t="s">
        <v>92</v>
      </c>
      <c r="F2399" t="s">
        <v>93</v>
      </c>
      <c r="G2399" t="s">
        <v>15</v>
      </c>
      <c r="H2399">
        <v>49.999999999999993</v>
      </c>
      <c r="I2399">
        <v>950</v>
      </c>
      <c r="J2399" t="s">
        <v>81</v>
      </c>
    </row>
    <row r="2400" spans="1:10" x14ac:dyDescent="0.25">
      <c r="A2400" t="s">
        <v>24</v>
      </c>
      <c r="B2400">
        <v>1185732</v>
      </c>
      <c r="C2400">
        <v>44351</v>
      </c>
      <c r="D2400" t="s">
        <v>46</v>
      </c>
      <c r="E2400" t="s">
        <v>92</v>
      </c>
      <c r="F2400" t="s">
        <v>93</v>
      </c>
      <c r="G2400" t="s">
        <v>17</v>
      </c>
      <c r="H2400">
        <v>45</v>
      </c>
      <c r="I2400">
        <v>700</v>
      </c>
      <c r="J2400" t="s">
        <v>81</v>
      </c>
    </row>
    <row r="2401" spans="1:10" x14ac:dyDescent="0.25">
      <c r="A2401" t="s">
        <v>24</v>
      </c>
      <c r="B2401">
        <v>1185732</v>
      </c>
      <c r="C2401">
        <v>44351</v>
      </c>
      <c r="D2401" t="s">
        <v>46</v>
      </c>
      <c r="E2401" t="s">
        <v>92</v>
      </c>
      <c r="F2401" t="s">
        <v>93</v>
      </c>
      <c r="G2401" t="s">
        <v>18</v>
      </c>
      <c r="H2401">
        <v>50</v>
      </c>
      <c r="I2401">
        <v>675</v>
      </c>
      <c r="J2401" t="s">
        <v>81</v>
      </c>
    </row>
    <row r="2402" spans="1:10" x14ac:dyDescent="0.25">
      <c r="A2402" t="s">
        <v>24</v>
      </c>
      <c r="B2402">
        <v>1185732</v>
      </c>
      <c r="C2402">
        <v>44351</v>
      </c>
      <c r="D2402" t="s">
        <v>46</v>
      </c>
      <c r="E2402" t="s">
        <v>92</v>
      </c>
      <c r="F2402" t="s">
        <v>93</v>
      </c>
      <c r="G2402" t="s">
        <v>19</v>
      </c>
      <c r="H2402">
        <v>50</v>
      </c>
      <c r="I2402">
        <v>650</v>
      </c>
      <c r="J2402" t="s">
        <v>81</v>
      </c>
    </row>
    <row r="2403" spans="1:10" x14ac:dyDescent="0.25">
      <c r="A2403" t="s">
        <v>24</v>
      </c>
      <c r="B2403">
        <v>1185732</v>
      </c>
      <c r="C2403">
        <v>44351</v>
      </c>
      <c r="D2403" t="s">
        <v>46</v>
      </c>
      <c r="E2403" t="s">
        <v>92</v>
      </c>
      <c r="F2403" t="s">
        <v>93</v>
      </c>
      <c r="G2403" t="s">
        <v>20</v>
      </c>
      <c r="H2403">
        <v>65</v>
      </c>
      <c r="I2403">
        <v>650</v>
      </c>
      <c r="J2403" t="s">
        <v>81</v>
      </c>
    </row>
    <row r="2404" spans="1:10" x14ac:dyDescent="0.25">
      <c r="A2404" t="s">
        <v>24</v>
      </c>
      <c r="B2404">
        <v>1185732</v>
      </c>
      <c r="C2404">
        <v>44351</v>
      </c>
      <c r="D2404" t="s">
        <v>46</v>
      </c>
      <c r="E2404" t="s">
        <v>92</v>
      </c>
      <c r="F2404" t="s">
        <v>93</v>
      </c>
      <c r="G2404" t="s">
        <v>21</v>
      </c>
      <c r="H2404">
        <v>70</v>
      </c>
      <c r="I2404">
        <v>825</v>
      </c>
      <c r="J2404" t="s">
        <v>81</v>
      </c>
    </row>
    <row r="2405" spans="1:10" x14ac:dyDescent="0.25">
      <c r="A2405" t="s">
        <v>24</v>
      </c>
      <c r="B2405">
        <v>1185732</v>
      </c>
      <c r="C2405">
        <v>44379</v>
      </c>
      <c r="D2405" t="s">
        <v>46</v>
      </c>
      <c r="E2405" t="s">
        <v>92</v>
      </c>
      <c r="F2405" t="s">
        <v>93</v>
      </c>
      <c r="G2405" t="s">
        <v>15</v>
      </c>
      <c r="H2405">
        <v>65</v>
      </c>
      <c r="I2405">
        <v>1050</v>
      </c>
      <c r="J2405" t="s">
        <v>81</v>
      </c>
    </row>
    <row r="2406" spans="1:10" x14ac:dyDescent="0.25">
      <c r="A2406" t="s">
        <v>24</v>
      </c>
      <c r="B2406">
        <v>1185732</v>
      </c>
      <c r="C2406">
        <v>44379</v>
      </c>
      <c r="D2406" t="s">
        <v>46</v>
      </c>
      <c r="E2406" t="s">
        <v>92</v>
      </c>
      <c r="F2406" t="s">
        <v>93</v>
      </c>
      <c r="G2406" t="s">
        <v>17</v>
      </c>
      <c r="H2406">
        <v>60.000000000000007</v>
      </c>
      <c r="I2406">
        <v>800</v>
      </c>
      <c r="J2406" t="s">
        <v>81</v>
      </c>
    </row>
    <row r="2407" spans="1:10" x14ac:dyDescent="0.25">
      <c r="A2407" t="s">
        <v>24</v>
      </c>
      <c r="B2407">
        <v>1185732</v>
      </c>
      <c r="C2407">
        <v>44379</v>
      </c>
      <c r="D2407" t="s">
        <v>46</v>
      </c>
      <c r="E2407" t="s">
        <v>92</v>
      </c>
      <c r="F2407" t="s">
        <v>93</v>
      </c>
      <c r="G2407" t="s">
        <v>18</v>
      </c>
      <c r="H2407">
        <v>55.000000000000007</v>
      </c>
      <c r="I2407">
        <v>725</v>
      </c>
      <c r="J2407" t="s">
        <v>81</v>
      </c>
    </row>
    <row r="2408" spans="1:10" x14ac:dyDescent="0.25">
      <c r="A2408" t="s">
        <v>24</v>
      </c>
      <c r="B2408">
        <v>1185732</v>
      </c>
      <c r="C2408">
        <v>44379</v>
      </c>
      <c r="D2408" t="s">
        <v>46</v>
      </c>
      <c r="E2408" t="s">
        <v>92</v>
      </c>
      <c r="F2408" t="s">
        <v>93</v>
      </c>
      <c r="G2408" t="s">
        <v>19</v>
      </c>
      <c r="H2408">
        <v>55.000000000000007</v>
      </c>
      <c r="I2408">
        <v>675</v>
      </c>
      <c r="J2408" t="s">
        <v>81</v>
      </c>
    </row>
    <row r="2409" spans="1:10" x14ac:dyDescent="0.25">
      <c r="A2409" t="s">
        <v>24</v>
      </c>
      <c r="B2409">
        <v>1185732</v>
      </c>
      <c r="C2409">
        <v>44379</v>
      </c>
      <c r="D2409" t="s">
        <v>46</v>
      </c>
      <c r="E2409" t="s">
        <v>92</v>
      </c>
      <c r="F2409" t="s">
        <v>93</v>
      </c>
      <c r="G2409" t="s">
        <v>20</v>
      </c>
      <c r="H2409">
        <v>65</v>
      </c>
      <c r="I2409">
        <v>700</v>
      </c>
      <c r="J2409" t="s">
        <v>81</v>
      </c>
    </row>
    <row r="2410" spans="1:10" x14ac:dyDescent="0.25">
      <c r="A2410" t="s">
        <v>24</v>
      </c>
      <c r="B2410">
        <v>1185732</v>
      </c>
      <c r="C2410">
        <v>44379</v>
      </c>
      <c r="D2410" t="s">
        <v>46</v>
      </c>
      <c r="E2410" t="s">
        <v>92</v>
      </c>
      <c r="F2410" t="s">
        <v>93</v>
      </c>
      <c r="G2410" t="s">
        <v>21</v>
      </c>
      <c r="H2410">
        <v>70</v>
      </c>
      <c r="I2410">
        <v>875</v>
      </c>
      <c r="J2410" t="s">
        <v>81</v>
      </c>
    </row>
    <row r="2411" spans="1:10" x14ac:dyDescent="0.25">
      <c r="A2411" t="s">
        <v>24</v>
      </c>
      <c r="B2411">
        <v>1185732</v>
      </c>
      <c r="C2411">
        <v>44411</v>
      </c>
      <c r="D2411" t="s">
        <v>46</v>
      </c>
      <c r="E2411" t="s">
        <v>92</v>
      </c>
      <c r="F2411" t="s">
        <v>93</v>
      </c>
      <c r="G2411" t="s">
        <v>15</v>
      </c>
      <c r="H2411">
        <v>65</v>
      </c>
      <c r="I2411">
        <v>1025</v>
      </c>
      <c r="J2411" t="s">
        <v>81</v>
      </c>
    </row>
    <row r="2412" spans="1:10" x14ac:dyDescent="0.25">
      <c r="A2412" t="s">
        <v>24</v>
      </c>
      <c r="B2412">
        <v>1185732</v>
      </c>
      <c r="C2412">
        <v>44411</v>
      </c>
      <c r="D2412" t="s">
        <v>46</v>
      </c>
      <c r="E2412" t="s">
        <v>92</v>
      </c>
      <c r="F2412" t="s">
        <v>93</v>
      </c>
      <c r="G2412" t="s">
        <v>17</v>
      </c>
      <c r="H2412">
        <v>60.000000000000007</v>
      </c>
      <c r="I2412">
        <v>800</v>
      </c>
      <c r="J2412" t="s">
        <v>81</v>
      </c>
    </row>
    <row r="2413" spans="1:10" x14ac:dyDescent="0.25">
      <c r="A2413" t="s">
        <v>24</v>
      </c>
      <c r="B2413">
        <v>1185732</v>
      </c>
      <c r="C2413">
        <v>44411</v>
      </c>
      <c r="D2413" t="s">
        <v>46</v>
      </c>
      <c r="E2413" t="s">
        <v>92</v>
      </c>
      <c r="F2413" t="s">
        <v>93</v>
      </c>
      <c r="G2413" t="s">
        <v>18</v>
      </c>
      <c r="H2413">
        <v>55.000000000000007</v>
      </c>
      <c r="I2413">
        <v>725</v>
      </c>
      <c r="J2413" t="s">
        <v>81</v>
      </c>
    </row>
    <row r="2414" spans="1:10" x14ac:dyDescent="0.25">
      <c r="A2414" t="s">
        <v>24</v>
      </c>
      <c r="B2414">
        <v>1185732</v>
      </c>
      <c r="C2414">
        <v>44411</v>
      </c>
      <c r="D2414" t="s">
        <v>46</v>
      </c>
      <c r="E2414" t="s">
        <v>92</v>
      </c>
      <c r="F2414" t="s">
        <v>93</v>
      </c>
      <c r="G2414" t="s">
        <v>19</v>
      </c>
      <c r="H2414">
        <v>45</v>
      </c>
      <c r="I2414">
        <v>675</v>
      </c>
      <c r="J2414" t="s">
        <v>81</v>
      </c>
    </row>
    <row r="2415" spans="1:10" x14ac:dyDescent="0.25">
      <c r="A2415" t="s">
        <v>24</v>
      </c>
      <c r="B2415">
        <v>1185732</v>
      </c>
      <c r="C2415">
        <v>44411</v>
      </c>
      <c r="D2415" t="s">
        <v>46</v>
      </c>
      <c r="E2415" t="s">
        <v>92</v>
      </c>
      <c r="F2415" t="s">
        <v>93</v>
      </c>
      <c r="G2415" t="s">
        <v>20</v>
      </c>
      <c r="H2415">
        <v>55.000000000000007</v>
      </c>
      <c r="I2415">
        <v>650</v>
      </c>
      <c r="J2415" t="s">
        <v>81</v>
      </c>
    </row>
    <row r="2416" spans="1:10" x14ac:dyDescent="0.25">
      <c r="A2416" t="s">
        <v>24</v>
      </c>
      <c r="B2416">
        <v>1185732</v>
      </c>
      <c r="C2416">
        <v>44411</v>
      </c>
      <c r="D2416" t="s">
        <v>46</v>
      </c>
      <c r="E2416" t="s">
        <v>92</v>
      </c>
      <c r="F2416" t="s">
        <v>93</v>
      </c>
      <c r="G2416" t="s">
        <v>21</v>
      </c>
      <c r="H2416">
        <v>60.000000000000007</v>
      </c>
      <c r="I2416">
        <v>825</v>
      </c>
      <c r="J2416" t="s">
        <v>81</v>
      </c>
    </row>
    <row r="2417" spans="1:10" x14ac:dyDescent="0.25">
      <c r="A2417" t="s">
        <v>24</v>
      </c>
      <c r="B2417">
        <v>1185732</v>
      </c>
      <c r="C2417">
        <v>44441</v>
      </c>
      <c r="D2417" t="s">
        <v>46</v>
      </c>
      <c r="E2417" t="s">
        <v>92</v>
      </c>
      <c r="F2417" t="s">
        <v>93</v>
      </c>
      <c r="G2417" t="s">
        <v>15</v>
      </c>
      <c r="H2417">
        <v>55.000000000000007</v>
      </c>
      <c r="I2417">
        <v>925</v>
      </c>
      <c r="J2417" t="s">
        <v>81</v>
      </c>
    </row>
    <row r="2418" spans="1:10" x14ac:dyDescent="0.25">
      <c r="A2418" t="s">
        <v>24</v>
      </c>
      <c r="B2418">
        <v>1185732</v>
      </c>
      <c r="C2418">
        <v>44441</v>
      </c>
      <c r="D2418" t="s">
        <v>46</v>
      </c>
      <c r="E2418" t="s">
        <v>92</v>
      </c>
      <c r="F2418" t="s">
        <v>93</v>
      </c>
      <c r="G2418" t="s">
        <v>17</v>
      </c>
      <c r="H2418">
        <v>50.000000000000014</v>
      </c>
      <c r="I2418">
        <v>725</v>
      </c>
      <c r="J2418" t="s">
        <v>81</v>
      </c>
    </row>
    <row r="2419" spans="1:10" x14ac:dyDescent="0.25">
      <c r="A2419" t="s">
        <v>24</v>
      </c>
      <c r="B2419">
        <v>1185732</v>
      </c>
      <c r="C2419">
        <v>44441</v>
      </c>
      <c r="D2419" t="s">
        <v>46</v>
      </c>
      <c r="E2419" t="s">
        <v>92</v>
      </c>
      <c r="F2419" t="s">
        <v>93</v>
      </c>
      <c r="G2419" t="s">
        <v>18</v>
      </c>
      <c r="H2419">
        <v>30.000000000000004</v>
      </c>
      <c r="I2419">
        <v>625</v>
      </c>
      <c r="J2419" t="s">
        <v>81</v>
      </c>
    </row>
    <row r="2420" spans="1:10" x14ac:dyDescent="0.25">
      <c r="A2420" t="s">
        <v>24</v>
      </c>
      <c r="B2420">
        <v>1185732</v>
      </c>
      <c r="C2420">
        <v>44441</v>
      </c>
      <c r="D2420" t="s">
        <v>46</v>
      </c>
      <c r="E2420" t="s">
        <v>92</v>
      </c>
      <c r="F2420" t="s">
        <v>93</v>
      </c>
      <c r="G2420" t="s">
        <v>19</v>
      </c>
      <c r="H2420">
        <v>30.000000000000004</v>
      </c>
      <c r="I2420">
        <v>600</v>
      </c>
      <c r="J2420" t="s">
        <v>81</v>
      </c>
    </row>
    <row r="2421" spans="1:10" x14ac:dyDescent="0.25">
      <c r="A2421" t="s">
        <v>24</v>
      </c>
      <c r="B2421">
        <v>1185732</v>
      </c>
      <c r="C2421">
        <v>44441</v>
      </c>
      <c r="D2421" t="s">
        <v>46</v>
      </c>
      <c r="E2421" t="s">
        <v>92</v>
      </c>
      <c r="F2421" t="s">
        <v>93</v>
      </c>
      <c r="G2421" t="s">
        <v>20</v>
      </c>
      <c r="H2421">
        <v>40</v>
      </c>
      <c r="I2421">
        <v>600</v>
      </c>
      <c r="J2421" t="s">
        <v>81</v>
      </c>
    </row>
    <row r="2422" spans="1:10" x14ac:dyDescent="0.25">
      <c r="A2422" t="s">
        <v>24</v>
      </c>
      <c r="B2422">
        <v>1185732</v>
      </c>
      <c r="C2422">
        <v>44441</v>
      </c>
      <c r="D2422" t="s">
        <v>46</v>
      </c>
      <c r="E2422" t="s">
        <v>92</v>
      </c>
      <c r="F2422" t="s">
        <v>93</v>
      </c>
      <c r="G2422" t="s">
        <v>21</v>
      </c>
      <c r="H2422">
        <v>45.000000000000007</v>
      </c>
      <c r="I2422">
        <v>700</v>
      </c>
      <c r="J2422" t="s">
        <v>81</v>
      </c>
    </row>
    <row r="2423" spans="1:10" x14ac:dyDescent="0.25">
      <c r="A2423" t="s">
        <v>24</v>
      </c>
      <c r="B2423">
        <v>1185732</v>
      </c>
      <c r="C2423">
        <v>44473</v>
      </c>
      <c r="D2423" t="s">
        <v>46</v>
      </c>
      <c r="E2423" t="s">
        <v>92</v>
      </c>
      <c r="F2423" t="s">
        <v>93</v>
      </c>
      <c r="G2423" t="s">
        <v>15</v>
      </c>
      <c r="H2423">
        <v>45.000000000000007</v>
      </c>
      <c r="I2423">
        <v>875</v>
      </c>
      <c r="J2423" t="s">
        <v>81</v>
      </c>
    </row>
    <row r="2424" spans="1:10" x14ac:dyDescent="0.25">
      <c r="A2424" t="s">
        <v>24</v>
      </c>
      <c r="B2424">
        <v>1185732</v>
      </c>
      <c r="C2424">
        <v>44473</v>
      </c>
      <c r="D2424" t="s">
        <v>46</v>
      </c>
      <c r="E2424" t="s">
        <v>92</v>
      </c>
      <c r="F2424" t="s">
        <v>93</v>
      </c>
      <c r="G2424" t="s">
        <v>17</v>
      </c>
      <c r="H2424">
        <v>35.000000000000007</v>
      </c>
      <c r="I2424">
        <v>700</v>
      </c>
      <c r="J2424" t="s">
        <v>81</v>
      </c>
    </row>
    <row r="2425" spans="1:10" x14ac:dyDescent="0.25">
      <c r="A2425" t="s">
        <v>24</v>
      </c>
      <c r="B2425">
        <v>1185732</v>
      </c>
      <c r="C2425">
        <v>44473</v>
      </c>
      <c r="D2425" t="s">
        <v>46</v>
      </c>
      <c r="E2425" t="s">
        <v>92</v>
      </c>
      <c r="F2425" t="s">
        <v>93</v>
      </c>
      <c r="G2425" t="s">
        <v>18</v>
      </c>
      <c r="H2425">
        <v>35.000000000000007</v>
      </c>
      <c r="I2425">
        <v>575</v>
      </c>
      <c r="J2425" t="s">
        <v>81</v>
      </c>
    </row>
    <row r="2426" spans="1:10" x14ac:dyDescent="0.25">
      <c r="A2426" t="s">
        <v>24</v>
      </c>
      <c r="B2426">
        <v>1185732</v>
      </c>
      <c r="C2426">
        <v>44473</v>
      </c>
      <c r="D2426" t="s">
        <v>46</v>
      </c>
      <c r="E2426" t="s">
        <v>92</v>
      </c>
      <c r="F2426" t="s">
        <v>93</v>
      </c>
      <c r="G2426" t="s">
        <v>19</v>
      </c>
      <c r="H2426">
        <v>35.000000000000007</v>
      </c>
      <c r="I2426">
        <v>550</v>
      </c>
      <c r="J2426" t="s">
        <v>81</v>
      </c>
    </row>
    <row r="2427" spans="1:10" x14ac:dyDescent="0.25">
      <c r="A2427" t="s">
        <v>24</v>
      </c>
      <c r="B2427">
        <v>1185732</v>
      </c>
      <c r="C2427">
        <v>44473</v>
      </c>
      <c r="D2427" t="s">
        <v>46</v>
      </c>
      <c r="E2427" t="s">
        <v>92</v>
      </c>
      <c r="F2427" t="s">
        <v>93</v>
      </c>
      <c r="G2427" t="s">
        <v>20</v>
      </c>
      <c r="H2427">
        <v>45.000000000000007</v>
      </c>
      <c r="I2427">
        <v>550</v>
      </c>
      <c r="J2427" t="s">
        <v>81</v>
      </c>
    </row>
    <row r="2428" spans="1:10" x14ac:dyDescent="0.25">
      <c r="A2428" t="s">
        <v>24</v>
      </c>
      <c r="B2428">
        <v>1185732</v>
      </c>
      <c r="C2428">
        <v>44473</v>
      </c>
      <c r="D2428" t="s">
        <v>46</v>
      </c>
      <c r="E2428" t="s">
        <v>92</v>
      </c>
      <c r="F2428" t="s">
        <v>93</v>
      </c>
      <c r="G2428" t="s">
        <v>21</v>
      </c>
      <c r="H2428">
        <v>50</v>
      </c>
      <c r="I2428">
        <v>675</v>
      </c>
      <c r="J2428" t="s">
        <v>81</v>
      </c>
    </row>
    <row r="2429" spans="1:10" x14ac:dyDescent="0.25">
      <c r="A2429" t="s">
        <v>24</v>
      </c>
      <c r="B2429">
        <v>1185732</v>
      </c>
      <c r="C2429">
        <v>44503</v>
      </c>
      <c r="D2429" t="s">
        <v>46</v>
      </c>
      <c r="E2429" t="s">
        <v>92</v>
      </c>
      <c r="F2429" t="s">
        <v>93</v>
      </c>
      <c r="G2429" t="s">
        <v>15</v>
      </c>
      <c r="H2429">
        <v>45.000000000000007</v>
      </c>
      <c r="I2429">
        <v>825</v>
      </c>
      <c r="J2429" t="s">
        <v>81</v>
      </c>
    </row>
    <row r="2430" spans="1:10" x14ac:dyDescent="0.25">
      <c r="A2430" t="s">
        <v>24</v>
      </c>
      <c r="B2430">
        <v>1185732</v>
      </c>
      <c r="C2430">
        <v>44503</v>
      </c>
      <c r="D2430" t="s">
        <v>46</v>
      </c>
      <c r="E2430" t="s">
        <v>92</v>
      </c>
      <c r="F2430" t="s">
        <v>93</v>
      </c>
      <c r="G2430" t="s">
        <v>17</v>
      </c>
      <c r="H2430">
        <v>35.000000000000007</v>
      </c>
      <c r="I2430">
        <v>650</v>
      </c>
      <c r="J2430" t="s">
        <v>81</v>
      </c>
    </row>
    <row r="2431" spans="1:10" x14ac:dyDescent="0.25">
      <c r="A2431" t="s">
        <v>24</v>
      </c>
      <c r="B2431">
        <v>1185732</v>
      </c>
      <c r="C2431">
        <v>44503</v>
      </c>
      <c r="D2431" t="s">
        <v>46</v>
      </c>
      <c r="E2431" t="s">
        <v>92</v>
      </c>
      <c r="F2431" t="s">
        <v>93</v>
      </c>
      <c r="G2431" t="s">
        <v>18</v>
      </c>
      <c r="H2431">
        <v>40.000000000000014</v>
      </c>
      <c r="I2431">
        <v>595</v>
      </c>
      <c r="J2431" t="s">
        <v>81</v>
      </c>
    </row>
    <row r="2432" spans="1:10" x14ac:dyDescent="0.25">
      <c r="A2432" t="s">
        <v>24</v>
      </c>
      <c r="B2432">
        <v>1185732</v>
      </c>
      <c r="C2432">
        <v>44503</v>
      </c>
      <c r="D2432" t="s">
        <v>46</v>
      </c>
      <c r="E2432" t="s">
        <v>92</v>
      </c>
      <c r="F2432" t="s">
        <v>93</v>
      </c>
      <c r="G2432" t="s">
        <v>19</v>
      </c>
      <c r="H2432">
        <v>60.000000000000021</v>
      </c>
      <c r="I2432">
        <v>650</v>
      </c>
      <c r="J2432" t="s">
        <v>81</v>
      </c>
    </row>
    <row r="2433" spans="1:10" x14ac:dyDescent="0.25">
      <c r="A2433" t="s">
        <v>24</v>
      </c>
      <c r="B2433">
        <v>1185732</v>
      </c>
      <c r="C2433">
        <v>44503</v>
      </c>
      <c r="D2433" t="s">
        <v>46</v>
      </c>
      <c r="E2433" t="s">
        <v>92</v>
      </c>
      <c r="F2433" t="s">
        <v>93</v>
      </c>
      <c r="G2433" t="s">
        <v>20</v>
      </c>
      <c r="H2433">
        <v>75.000000000000014</v>
      </c>
      <c r="I2433">
        <v>625</v>
      </c>
      <c r="J2433" t="s">
        <v>81</v>
      </c>
    </row>
    <row r="2434" spans="1:10" x14ac:dyDescent="0.25">
      <c r="A2434" t="s">
        <v>24</v>
      </c>
      <c r="B2434">
        <v>1185732</v>
      </c>
      <c r="C2434">
        <v>44503</v>
      </c>
      <c r="D2434" t="s">
        <v>46</v>
      </c>
      <c r="E2434" t="s">
        <v>92</v>
      </c>
      <c r="F2434" t="s">
        <v>93</v>
      </c>
      <c r="G2434" t="s">
        <v>21</v>
      </c>
      <c r="H2434">
        <v>75</v>
      </c>
      <c r="I2434">
        <v>725</v>
      </c>
      <c r="J2434" t="s">
        <v>81</v>
      </c>
    </row>
    <row r="2435" spans="1:10" x14ac:dyDescent="0.25">
      <c r="A2435" t="s">
        <v>24</v>
      </c>
      <c r="B2435">
        <v>1185732</v>
      </c>
      <c r="C2435">
        <v>44532</v>
      </c>
      <c r="D2435" t="s">
        <v>46</v>
      </c>
      <c r="E2435" t="s">
        <v>92</v>
      </c>
      <c r="F2435" t="s">
        <v>93</v>
      </c>
      <c r="G2435" t="s">
        <v>15</v>
      </c>
      <c r="H2435">
        <v>70</v>
      </c>
      <c r="I2435">
        <v>975</v>
      </c>
      <c r="J2435" t="s">
        <v>81</v>
      </c>
    </row>
    <row r="2436" spans="1:10" x14ac:dyDescent="0.25">
      <c r="A2436" t="s">
        <v>24</v>
      </c>
      <c r="B2436">
        <v>1185732</v>
      </c>
      <c r="C2436">
        <v>44532</v>
      </c>
      <c r="D2436" t="s">
        <v>46</v>
      </c>
      <c r="E2436" t="s">
        <v>92</v>
      </c>
      <c r="F2436" t="s">
        <v>93</v>
      </c>
      <c r="G2436" t="s">
        <v>17</v>
      </c>
      <c r="H2436">
        <v>60.000000000000007</v>
      </c>
      <c r="I2436">
        <v>775</v>
      </c>
      <c r="J2436" t="s">
        <v>81</v>
      </c>
    </row>
    <row r="2437" spans="1:10" x14ac:dyDescent="0.25">
      <c r="A2437" t="s">
        <v>59</v>
      </c>
      <c r="B2437">
        <v>1185732</v>
      </c>
      <c r="C2437">
        <v>44532</v>
      </c>
      <c r="D2437" t="s">
        <v>46</v>
      </c>
      <c r="E2437" t="s">
        <v>92</v>
      </c>
      <c r="F2437" t="s">
        <v>93</v>
      </c>
      <c r="G2437" t="s">
        <v>18</v>
      </c>
      <c r="H2437">
        <v>60.000000000000007</v>
      </c>
      <c r="I2437">
        <v>725</v>
      </c>
      <c r="J2437" t="s">
        <v>81</v>
      </c>
    </row>
    <row r="2438" spans="1:10" x14ac:dyDescent="0.25">
      <c r="A2438" t="s">
        <v>59</v>
      </c>
      <c r="B2438">
        <v>1185732</v>
      </c>
      <c r="C2438">
        <v>44532</v>
      </c>
      <c r="D2438" t="s">
        <v>46</v>
      </c>
      <c r="E2438" t="s">
        <v>92</v>
      </c>
      <c r="F2438" t="s">
        <v>93</v>
      </c>
      <c r="G2438" t="s">
        <v>19</v>
      </c>
      <c r="H2438">
        <v>60.000000000000007</v>
      </c>
      <c r="I2438">
        <v>675</v>
      </c>
      <c r="J2438" t="s">
        <v>81</v>
      </c>
    </row>
    <row r="2439" spans="1:10" x14ac:dyDescent="0.25">
      <c r="A2439" t="s">
        <v>59</v>
      </c>
      <c r="B2439">
        <v>1185732</v>
      </c>
      <c r="C2439">
        <v>44532</v>
      </c>
      <c r="D2439" t="s">
        <v>46</v>
      </c>
      <c r="E2439" t="s">
        <v>92</v>
      </c>
      <c r="F2439" t="s">
        <v>93</v>
      </c>
      <c r="G2439" t="s">
        <v>20</v>
      </c>
      <c r="H2439">
        <v>70</v>
      </c>
      <c r="I2439">
        <v>675</v>
      </c>
      <c r="J2439" t="s">
        <v>81</v>
      </c>
    </row>
    <row r="2440" spans="1:10" x14ac:dyDescent="0.25">
      <c r="A2440" t="s">
        <v>59</v>
      </c>
      <c r="B2440">
        <v>1185732</v>
      </c>
      <c r="C2440">
        <v>44532</v>
      </c>
      <c r="D2440" t="s">
        <v>46</v>
      </c>
      <c r="E2440" t="s">
        <v>92</v>
      </c>
      <c r="F2440" t="s">
        <v>93</v>
      </c>
      <c r="G2440" t="s">
        <v>21</v>
      </c>
      <c r="H2440">
        <v>75</v>
      </c>
      <c r="I2440">
        <v>775</v>
      </c>
      <c r="J2440" t="s">
        <v>81</v>
      </c>
    </row>
    <row r="2441" spans="1:10" x14ac:dyDescent="0.25">
      <c r="A2441" t="s">
        <v>59</v>
      </c>
      <c r="B2441">
        <v>1185732</v>
      </c>
      <c r="C2441">
        <v>44209</v>
      </c>
      <c r="D2441" t="s">
        <v>46</v>
      </c>
      <c r="E2441" t="s">
        <v>92</v>
      </c>
      <c r="F2441" t="s">
        <v>93</v>
      </c>
      <c r="G2441" t="s">
        <v>15</v>
      </c>
      <c r="H2441">
        <v>35</v>
      </c>
      <c r="I2441">
        <v>775</v>
      </c>
      <c r="J2441" t="s">
        <v>81</v>
      </c>
    </row>
    <row r="2442" spans="1:10" x14ac:dyDescent="0.25">
      <c r="A2442" t="s">
        <v>59</v>
      </c>
      <c r="B2442">
        <v>1185732</v>
      </c>
      <c r="C2442">
        <v>44209</v>
      </c>
      <c r="D2442" t="s">
        <v>46</v>
      </c>
      <c r="E2442" t="s">
        <v>92</v>
      </c>
      <c r="F2442" t="s">
        <v>93</v>
      </c>
      <c r="G2442" t="s">
        <v>17</v>
      </c>
      <c r="H2442">
        <v>35</v>
      </c>
      <c r="I2442">
        <v>575</v>
      </c>
      <c r="J2442" t="s">
        <v>81</v>
      </c>
    </row>
    <row r="2443" spans="1:10" x14ac:dyDescent="0.25">
      <c r="A2443" t="s">
        <v>59</v>
      </c>
      <c r="B2443">
        <v>1185732</v>
      </c>
      <c r="C2443">
        <v>44209</v>
      </c>
      <c r="D2443" t="s">
        <v>46</v>
      </c>
      <c r="E2443" t="s">
        <v>92</v>
      </c>
      <c r="F2443" t="s">
        <v>93</v>
      </c>
      <c r="G2443" t="s">
        <v>18</v>
      </c>
      <c r="H2443">
        <v>25.000000000000007</v>
      </c>
      <c r="I2443">
        <v>575</v>
      </c>
      <c r="J2443" t="s">
        <v>81</v>
      </c>
    </row>
    <row r="2444" spans="1:10" x14ac:dyDescent="0.25">
      <c r="A2444" t="s">
        <v>59</v>
      </c>
      <c r="B2444">
        <v>1185732</v>
      </c>
      <c r="C2444">
        <v>44209</v>
      </c>
      <c r="D2444" t="s">
        <v>46</v>
      </c>
      <c r="E2444" t="s">
        <v>92</v>
      </c>
      <c r="F2444" t="s">
        <v>93</v>
      </c>
      <c r="G2444" t="s">
        <v>19</v>
      </c>
      <c r="H2444">
        <v>30</v>
      </c>
      <c r="I2444">
        <v>425</v>
      </c>
      <c r="J2444" t="s">
        <v>81</v>
      </c>
    </row>
    <row r="2445" spans="1:10" x14ac:dyDescent="0.25">
      <c r="A2445" t="s">
        <v>59</v>
      </c>
      <c r="B2445">
        <v>1185732</v>
      </c>
      <c r="C2445">
        <v>44209</v>
      </c>
      <c r="D2445" t="s">
        <v>46</v>
      </c>
      <c r="E2445" t="s">
        <v>92</v>
      </c>
      <c r="F2445" t="s">
        <v>93</v>
      </c>
      <c r="G2445" t="s">
        <v>20</v>
      </c>
      <c r="H2445">
        <v>45</v>
      </c>
      <c r="I2445">
        <v>475</v>
      </c>
      <c r="J2445" t="s">
        <v>81</v>
      </c>
    </row>
    <row r="2446" spans="1:10" x14ac:dyDescent="0.25">
      <c r="A2446" t="s">
        <v>59</v>
      </c>
      <c r="B2446">
        <v>1185732</v>
      </c>
      <c r="C2446">
        <v>44209</v>
      </c>
      <c r="D2446" t="s">
        <v>46</v>
      </c>
      <c r="E2446" t="s">
        <v>92</v>
      </c>
      <c r="F2446" t="s">
        <v>93</v>
      </c>
      <c r="G2446" t="s">
        <v>21</v>
      </c>
      <c r="H2446">
        <v>35</v>
      </c>
      <c r="I2446">
        <v>575</v>
      </c>
      <c r="J2446" t="s">
        <v>81</v>
      </c>
    </row>
    <row r="2447" spans="1:10" x14ac:dyDescent="0.25">
      <c r="A2447" t="s">
        <v>59</v>
      </c>
      <c r="B2447">
        <v>1185732</v>
      </c>
      <c r="C2447">
        <v>44238</v>
      </c>
      <c r="D2447" t="s">
        <v>46</v>
      </c>
      <c r="E2447" t="s">
        <v>92</v>
      </c>
      <c r="F2447" t="s">
        <v>93</v>
      </c>
      <c r="G2447" t="s">
        <v>15</v>
      </c>
      <c r="H2447">
        <v>35</v>
      </c>
      <c r="I2447">
        <v>825</v>
      </c>
      <c r="J2447" t="s">
        <v>81</v>
      </c>
    </row>
    <row r="2448" spans="1:10" x14ac:dyDescent="0.25">
      <c r="A2448" t="s">
        <v>59</v>
      </c>
      <c r="B2448">
        <v>1185732</v>
      </c>
      <c r="C2448">
        <v>44238</v>
      </c>
      <c r="D2448" t="s">
        <v>46</v>
      </c>
      <c r="E2448" t="s">
        <v>92</v>
      </c>
      <c r="F2448" t="s">
        <v>93</v>
      </c>
      <c r="G2448" t="s">
        <v>17</v>
      </c>
      <c r="H2448">
        <v>35</v>
      </c>
      <c r="I2448">
        <v>475</v>
      </c>
      <c r="J2448" t="s">
        <v>81</v>
      </c>
    </row>
    <row r="2449" spans="1:10" x14ac:dyDescent="0.25">
      <c r="A2449" t="s">
        <v>59</v>
      </c>
      <c r="B2449">
        <v>1185732</v>
      </c>
      <c r="C2449">
        <v>44238</v>
      </c>
      <c r="D2449" t="s">
        <v>46</v>
      </c>
      <c r="E2449" t="s">
        <v>92</v>
      </c>
      <c r="F2449" t="s">
        <v>93</v>
      </c>
      <c r="G2449" t="s">
        <v>18</v>
      </c>
      <c r="H2449">
        <v>25.000000000000007</v>
      </c>
      <c r="I2449">
        <v>525</v>
      </c>
      <c r="J2449" t="s">
        <v>81</v>
      </c>
    </row>
    <row r="2450" spans="1:10" x14ac:dyDescent="0.25">
      <c r="A2450" t="s">
        <v>59</v>
      </c>
      <c r="B2450">
        <v>1185732</v>
      </c>
      <c r="C2450">
        <v>44238</v>
      </c>
      <c r="D2450" t="s">
        <v>34</v>
      </c>
      <c r="E2450" t="s">
        <v>94</v>
      </c>
      <c r="F2450" t="s">
        <v>95</v>
      </c>
      <c r="G2450" t="s">
        <v>19</v>
      </c>
      <c r="H2450">
        <v>30</v>
      </c>
      <c r="I2450">
        <v>375</v>
      </c>
      <c r="J2450" t="s">
        <v>81</v>
      </c>
    </row>
    <row r="2451" spans="1:10" x14ac:dyDescent="0.25">
      <c r="A2451" t="s">
        <v>59</v>
      </c>
      <c r="B2451">
        <v>1185732</v>
      </c>
      <c r="C2451">
        <v>44238</v>
      </c>
      <c r="D2451" t="s">
        <v>34</v>
      </c>
      <c r="E2451" t="s">
        <v>94</v>
      </c>
      <c r="F2451" t="s">
        <v>95</v>
      </c>
      <c r="G2451" t="s">
        <v>20</v>
      </c>
      <c r="H2451">
        <v>45</v>
      </c>
      <c r="I2451">
        <v>450</v>
      </c>
      <c r="J2451" t="s">
        <v>81</v>
      </c>
    </row>
    <row r="2452" spans="1:10" x14ac:dyDescent="0.25">
      <c r="A2452" t="s">
        <v>59</v>
      </c>
      <c r="B2452">
        <v>1185732</v>
      </c>
      <c r="C2452">
        <v>44238</v>
      </c>
      <c r="D2452" t="s">
        <v>34</v>
      </c>
      <c r="E2452" t="s">
        <v>94</v>
      </c>
      <c r="F2452" t="s">
        <v>95</v>
      </c>
      <c r="G2452" t="s">
        <v>21</v>
      </c>
      <c r="H2452">
        <v>30</v>
      </c>
      <c r="I2452">
        <v>550</v>
      </c>
      <c r="J2452" t="s">
        <v>81</v>
      </c>
    </row>
    <row r="2453" spans="1:10" x14ac:dyDescent="0.25">
      <c r="A2453" t="s">
        <v>59</v>
      </c>
      <c r="B2453">
        <v>1185732</v>
      </c>
      <c r="C2453">
        <v>44264</v>
      </c>
      <c r="D2453" t="s">
        <v>34</v>
      </c>
      <c r="E2453" t="s">
        <v>94</v>
      </c>
      <c r="F2453" t="s">
        <v>95</v>
      </c>
      <c r="G2453" t="s">
        <v>15</v>
      </c>
      <c r="H2453">
        <v>30</v>
      </c>
      <c r="I2453">
        <v>770</v>
      </c>
      <c r="J2453" t="s">
        <v>81</v>
      </c>
    </row>
    <row r="2454" spans="1:10" x14ac:dyDescent="0.25">
      <c r="A2454" t="s">
        <v>59</v>
      </c>
      <c r="B2454">
        <v>1185732</v>
      </c>
      <c r="C2454">
        <v>44264</v>
      </c>
      <c r="D2454" t="s">
        <v>34</v>
      </c>
      <c r="E2454" t="s">
        <v>94</v>
      </c>
      <c r="F2454" t="s">
        <v>95</v>
      </c>
      <c r="G2454" t="s">
        <v>17</v>
      </c>
      <c r="H2454">
        <v>30</v>
      </c>
      <c r="I2454">
        <v>450</v>
      </c>
      <c r="J2454" t="s">
        <v>81</v>
      </c>
    </row>
    <row r="2455" spans="1:10" x14ac:dyDescent="0.25">
      <c r="A2455" t="s">
        <v>59</v>
      </c>
      <c r="B2455">
        <v>1185732</v>
      </c>
      <c r="C2455">
        <v>44264</v>
      </c>
      <c r="D2455" t="s">
        <v>34</v>
      </c>
      <c r="E2455" t="s">
        <v>94</v>
      </c>
      <c r="F2455" t="s">
        <v>95</v>
      </c>
      <c r="G2455" t="s">
        <v>18</v>
      </c>
      <c r="H2455">
        <v>20</v>
      </c>
      <c r="I2455">
        <v>475</v>
      </c>
      <c r="J2455" t="s">
        <v>81</v>
      </c>
    </row>
    <row r="2456" spans="1:10" x14ac:dyDescent="0.25">
      <c r="A2456" t="s">
        <v>59</v>
      </c>
      <c r="B2456">
        <v>1185732</v>
      </c>
      <c r="C2456">
        <v>44264</v>
      </c>
      <c r="D2456" t="s">
        <v>34</v>
      </c>
      <c r="E2456" t="s">
        <v>94</v>
      </c>
      <c r="F2456" t="s">
        <v>95</v>
      </c>
      <c r="G2456" t="s">
        <v>19</v>
      </c>
      <c r="H2456">
        <v>24.999999999999993</v>
      </c>
      <c r="I2456">
        <v>325</v>
      </c>
      <c r="J2456" t="s">
        <v>81</v>
      </c>
    </row>
    <row r="2457" spans="1:10" x14ac:dyDescent="0.25">
      <c r="A2457" t="s">
        <v>59</v>
      </c>
      <c r="B2457">
        <v>1185732</v>
      </c>
      <c r="C2457">
        <v>44264</v>
      </c>
      <c r="D2457" t="s">
        <v>34</v>
      </c>
      <c r="E2457" t="s">
        <v>94</v>
      </c>
      <c r="F2457" t="s">
        <v>95</v>
      </c>
      <c r="G2457" t="s">
        <v>20</v>
      </c>
      <c r="H2457">
        <v>40.000000000000007</v>
      </c>
      <c r="I2457">
        <v>375</v>
      </c>
      <c r="J2457" t="s">
        <v>81</v>
      </c>
    </row>
    <row r="2458" spans="1:10" x14ac:dyDescent="0.25">
      <c r="A2458" t="s">
        <v>59</v>
      </c>
      <c r="B2458">
        <v>1185732</v>
      </c>
      <c r="C2458">
        <v>44264</v>
      </c>
      <c r="D2458" t="s">
        <v>34</v>
      </c>
      <c r="E2458" t="s">
        <v>94</v>
      </c>
      <c r="F2458" t="s">
        <v>95</v>
      </c>
      <c r="G2458" t="s">
        <v>21</v>
      </c>
      <c r="H2458">
        <v>30</v>
      </c>
      <c r="I2458">
        <v>475</v>
      </c>
      <c r="J2458" t="s">
        <v>81</v>
      </c>
    </row>
    <row r="2459" spans="1:10" x14ac:dyDescent="0.25">
      <c r="A2459" t="s">
        <v>59</v>
      </c>
      <c r="B2459">
        <v>1185732</v>
      </c>
      <c r="C2459">
        <v>44296</v>
      </c>
      <c r="D2459" t="s">
        <v>34</v>
      </c>
      <c r="E2459" t="s">
        <v>94</v>
      </c>
      <c r="F2459" t="s">
        <v>95</v>
      </c>
      <c r="G2459" t="s">
        <v>15</v>
      </c>
      <c r="H2459">
        <v>30</v>
      </c>
      <c r="I2459">
        <v>725</v>
      </c>
      <c r="J2459" t="s">
        <v>81</v>
      </c>
    </row>
    <row r="2460" spans="1:10" x14ac:dyDescent="0.25">
      <c r="A2460" t="s">
        <v>59</v>
      </c>
      <c r="B2460">
        <v>1185732</v>
      </c>
      <c r="C2460">
        <v>44296</v>
      </c>
      <c r="D2460" t="s">
        <v>34</v>
      </c>
      <c r="E2460" t="s">
        <v>94</v>
      </c>
      <c r="F2460" t="s">
        <v>95</v>
      </c>
      <c r="G2460" t="s">
        <v>17</v>
      </c>
      <c r="H2460">
        <v>30</v>
      </c>
      <c r="I2460">
        <v>425</v>
      </c>
      <c r="J2460" t="s">
        <v>81</v>
      </c>
    </row>
    <row r="2461" spans="1:10" x14ac:dyDescent="0.25">
      <c r="A2461" t="s">
        <v>59</v>
      </c>
      <c r="B2461">
        <v>1185732</v>
      </c>
      <c r="C2461">
        <v>44296</v>
      </c>
      <c r="D2461" t="s">
        <v>34</v>
      </c>
      <c r="E2461" t="s">
        <v>94</v>
      </c>
      <c r="F2461" t="s">
        <v>95</v>
      </c>
      <c r="G2461" t="s">
        <v>18</v>
      </c>
      <c r="H2461">
        <v>20</v>
      </c>
      <c r="I2461">
        <v>425</v>
      </c>
      <c r="J2461" t="s">
        <v>81</v>
      </c>
    </row>
    <row r="2462" spans="1:10" x14ac:dyDescent="0.25">
      <c r="A2462" t="s">
        <v>59</v>
      </c>
      <c r="B2462">
        <v>1185732</v>
      </c>
      <c r="C2462">
        <v>44296</v>
      </c>
      <c r="D2462" t="s">
        <v>34</v>
      </c>
      <c r="E2462" t="s">
        <v>94</v>
      </c>
      <c r="F2462" t="s">
        <v>95</v>
      </c>
      <c r="G2462" t="s">
        <v>19</v>
      </c>
      <c r="H2462">
        <v>24.999999999999993</v>
      </c>
      <c r="I2462">
        <v>350</v>
      </c>
      <c r="J2462" t="s">
        <v>81</v>
      </c>
    </row>
    <row r="2463" spans="1:10" x14ac:dyDescent="0.25">
      <c r="A2463" t="s">
        <v>59</v>
      </c>
      <c r="B2463">
        <v>1185732</v>
      </c>
      <c r="C2463">
        <v>44296</v>
      </c>
      <c r="D2463" t="s">
        <v>34</v>
      </c>
      <c r="E2463" t="s">
        <v>94</v>
      </c>
      <c r="F2463" t="s">
        <v>95</v>
      </c>
      <c r="G2463" t="s">
        <v>20</v>
      </c>
      <c r="H2463">
        <v>45</v>
      </c>
      <c r="I2463">
        <v>375</v>
      </c>
      <c r="J2463" t="s">
        <v>81</v>
      </c>
    </row>
    <row r="2464" spans="1:10" x14ac:dyDescent="0.25">
      <c r="A2464" t="s">
        <v>59</v>
      </c>
      <c r="B2464">
        <v>1185732</v>
      </c>
      <c r="C2464">
        <v>44296</v>
      </c>
      <c r="D2464" t="s">
        <v>34</v>
      </c>
      <c r="E2464" t="s">
        <v>94</v>
      </c>
      <c r="F2464" t="s">
        <v>95</v>
      </c>
      <c r="G2464" t="s">
        <v>21</v>
      </c>
      <c r="H2464">
        <v>35</v>
      </c>
      <c r="I2464">
        <v>525</v>
      </c>
      <c r="J2464" t="s">
        <v>81</v>
      </c>
    </row>
    <row r="2465" spans="1:10" x14ac:dyDescent="0.25">
      <c r="A2465" t="s">
        <v>59</v>
      </c>
      <c r="B2465">
        <v>1185732</v>
      </c>
      <c r="C2465">
        <v>44325</v>
      </c>
      <c r="D2465" t="s">
        <v>34</v>
      </c>
      <c r="E2465" t="s">
        <v>94</v>
      </c>
      <c r="F2465" t="s">
        <v>95</v>
      </c>
      <c r="G2465" t="s">
        <v>15</v>
      </c>
      <c r="H2465">
        <v>45</v>
      </c>
      <c r="I2465">
        <v>795</v>
      </c>
      <c r="J2465" t="s">
        <v>81</v>
      </c>
    </row>
    <row r="2466" spans="1:10" x14ac:dyDescent="0.25">
      <c r="A2466" t="s">
        <v>59</v>
      </c>
      <c r="B2466">
        <v>1185732</v>
      </c>
      <c r="C2466">
        <v>44325</v>
      </c>
      <c r="D2466" t="s">
        <v>34</v>
      </c>
      <c r="E2466" t="s">
        <v>94</v>
      </c>
      <c r="F2466" t="s">
        <v>95</v>
      </c>
      <c r="G2466" t="s">
        <v>17</v>
      </c>
      <c r="H2466">
        <v>45</v>
      </c>
      <c r="I2466">
        <v>500</v>
      </c>
      <c r="J2466" t="s">
        <v>81</v>
      </c>
    </row>
    <row r="2467" spans="1:10" x14ac:dyDescent="0.25">
      <c r="A2467" t="s">
        <v>59</v>
      </c>
      <c r="B2467">
        <v>1185732</v>
      </c>
      <c r="C2467">
        <v>44325</v>
      </c>
      <c r="D2467" t="s">
        <v>34</v>
      </c>
      <c r="E2467" t="s">
        <v>94</v>
      </c>
      <c r="F2467" t="s">
        <v>95</v>
      </c>
      <c r="G2467" t="s">
        <v>18</v>
      </c>
      <c r="H2467">
        <v>40</v>
      </c>
      <c r="I2467">
        <v>475</v>
      </c>
      <c r="J2467" t="s">
        <v>81</v>
      </c>
    </row>
    <row r="2468" spans="1:10" x14ac:dyDescent="0.25">
      <c r="A2468" t="s">
        <v>59</v>
      </c>
      <c r="B2468">
        <v>1185732</v>
      </c>
      <c r="C2468">
        <v>44325</v>
      </c>
      <c r="D2468" t="s">
        <v>34</v>
      </c>
      <c r="E2468" t="s">
        <v>94</v>
      </c>
      <c r="F2468" t="s">
        <v>95</v>
      </c>
      <c r="G2468" t="s">
        <v>19</v>
      </c>
      <c r="H2468">
        <v>40</v>
      </c>
      <c r="I2468">
        <v>425</v>
      </c>
      <c r="J2468" t="s">
        <v>81</v>
      </c>
    </row>
    <row r="2469" spans="1:10" x14ac:dyDescent="0.25">
      <c r="A2469" t="s">
        <v>59</v>
      </c>
      <c r="B2469">
        <v>1185732</v>
      </c>
      <c r="C2469">
        <v>44325</v>
      </c>
      <c r="D2469" t="s">
        <v>34</v>
      </c>
      <c r="E2469" t="s">
        <v>94</v>
      </c>
      <c r="F2469" t="s">
        <v>95</v>
      </c>
      <c r="G2469" t="s">
        <v>20</v>
      </c>
      <c r="H2469">
        <v>49.999999999999993</v>
      </c>
      <c r="I2469">
        <v>450</v>
      </c>
      <c r="J2469" t="s">
        <v>81</v>
      </c>
    </row>
    <row r="2470" spans="1:10" x14ac:dyDescent="0.25">
      <c r="A2470" t="s">
        <v>59</v>
      </c>
      <c r="B2470">
        <v>1185732</v>
      </c>
      <c r="C2470">
        <v>44325</v>
      </c>
      <c r="D2470" t="s">
        <v>34</v>
      </c>
      <c r="E2470" t="s">
        <v>94</v>
      </c>
      <c r="F2470" t="s">
        <v>95</v>
      </c>
      <c r="G2470" t="s">
        <v>21</v>
      </c>
      <c r="H2470">
        <v>54.999999999999993</v>
      </c>
      <c r="I2470">
        <v>550</v>
      </c>
      <c r="J2470" t="s">
        <v>81</v>
      </c>
    </row>
    <row r="2471" spans="1:10" x14ac:dyDescent="0.25">
      <c r="A2471" t="s">
        <v>59</v>
      </c>
      <c r="B2471">
        <v>1185732</v>
      </c>
      <c r="C2471">
        <v>44358</v>
      </c>
      <c r="D2471" t="s">
        <v>34</v>
      </c>
      <c r="E2471" t="s">
        <v>94</v>
      </c>
      <c r="F2471" t="s">
        <v>95</v>
      </c>
      <c r="G2471" t="s">
        <v>15</v>
      </c>
      <c r="H2471">
        <v>49.999999999999993</v>
      </c>
      <c r="I2471">
        <v>800</v>
      </c>
      <c r="J2471" t="s">
        <v>81</v>
      </c>
    </row>
    <row r="2472" spans="1:10" x14ac:dyDescent="0.25">
      <c r="A2472" t="s">
        <v>59</v>
      </c>
      <c r="B2472">
        <v>1185732</v>
      </c>
      <c r="C2472">
        <v>44358</v>
      </c>
      <c r="D2472" t="s">
        <v>34</v>
      </c>
      <c r="E2472" t="s">
        <v>94</v>
      </c>
      <c r="F2472" t="s">
        <v>95</v>
      </c>
      <c r="G2472" t="s">
        <v>17</v>
      </c>
      <c r="H2472">
        <v>45</v>
      </c>
      <c r="I2472">
        <v>550</v>
      </c>
      <c r="J2472" t="s">
        <v>81</v>
      </c>
    </row>
    <row r="2473" spans="1:10" x14ac:dyDescent="0.25">
      <c r="A2473" t="s">
        <v>59</v>
      </c>
      <c r="B2473">
        <v>1185732</v>
      </c>
      <c r="C2473">
        <v>44358</v>
      </c>
      <c r="D2473" t="s">
        <v>34</v>
      </c>
      <c r="E2473" t="s">
        <v>94</v>
      </c>
      <c r="F2473" t="s">
        <v>95</v>
      </c>
      <c r="G2473" t="s">
        <v>18</v>
      </c>
      <c r="H2473">
        <v>50</v>
      </c>
      <c r="I2473">
        <v>525</v>
      </c>
      <c r="J2473" t="s">
        <v>81</v>
      </c>
    </row>
    <row r="2474" spans="1:10" x14ac:dyDescent="0.25">
      <c r="A2474" t="s">
        <v>59</v>
      </c>
      <c r="B2474">
        <v>1185732</v>
      </c>
      <c r="C2474">
        <v>44358</v>
      </c>
      <c r="D2474" t="s">
        <v>34</v>
      </c>
      <c r="E2474" t="s">
        <v>94</v>
      </c>
      <c r="F2474" t="s">
        <v>95</v>
      </c>
      <c r="G2474" t="s">
        <v>19</v>
      </c>
      <c r="H2474">
        <v>50</v>
      </c>
      <c r="I2474">
        <v>500</v>
      </c>
      <c r="J2474" t="s">
        <v>81</v>
      </c>
    </row>
    <row r="2475" spans="1:10" x14ac:dyDescent="0.25">
      <c r="A2475" t="s">
        <v>59</v>
      </c>
      <c r="B2475">
        <v>1185732</v>
      </c>
      <c r="C2475">
        <v>44358</v>
      </c>
      <c r="D2475" t="s">
        <v>34</v>
      </c>
      <c r="E2475" t="s">
        <v>94</v>
      </c>
      <c r="F2475" t="s">
        <v>95</v>
      </c>
      <c r="G2475" t="s">
        <v>20</v>
      </c>
      <c r="H2475">
        <v>65</v>
      </c>
      <c r="I2475">
        <v>500</v>
      </c>
      <c r="J2475" t="s">
        <v>81</v>
      </c>
    </row>
    <row r="2476" spans="1:10" x14ac:dyDescent="0.25">
      <c r="A2476" t="s">
        <v>59</v>
      </c>
      <c r="B2476">
        <v>1185732</v>
      </c>
      <c r="C2476">
        <v>44358</v>
      </c>
      <c r="D2476" t="s">
        <v>34</v>
      </c>
      <c r="E2476" t="s">
        <v>94</v>
      </c>
      <c r="F2476" t="s">
        <v>95</v>
      </c>
      <c r="G2476" t="s">
        <v>21</v>
      </c>
      <c r="H2476">
        <v>70</v>
      </c>
      <c r="I2476">
        <v>675</v>
      </c>
      <c r="J2476" t="s">
        <v>81</v>
      </c>
    </row>
    <row r="2477" spans="1:10" x14ac:dyDescent="0.25">
      <c r="A2477" t="s">
        <v>59</v>
      </c>
      <c r="B2477">
        <v>1185732</v>
      </c>
      <c r="C2477">
        <v>44386</v>
      </c>
      <c r="D2477" t="s">
        <v>34</v>
      </c>
      <c r="E2477" t="s">
        <v>94</v>
      </c>
      <c r="F2477" t="s">
        <v>95</v>
      </c>
      <c r="G2477" t="s">
        <v>15</v>
      </c>
      <c r="H2477">
        <v>65</v>
      </c>
      <c r="I2477">
        <v>900</v>
      </c>
      <c r="J2477" t="s">
        <v>81</v>
      </c>
    </row>
    <row r="2478" spans="1:10" x14ac:dyDescent="0.25">
      <c r="A2478" t="s">
        <v>59</v>
      </c>
      <c r="B2478">
        <v>1185732</v>
      </c>
      <c r="C2478">
        <v>44386</v>
      </c>
      <c r="D2478" t="s">
        <v>34</v>
      </c>
      <c r="E2478" t="s">
        <v>94</v>
      </c>
      <c r="F2478" t="s">
        <v>95</v>
      </c>
      <c r="G2478" t="s">
        <v>17</v>
      </c>
      <c r="H2478">
        <v>60.000000000000007</v>
      </c>
      <c r="I2478">
        <v>650</v>
      </c>
      <c r="J2478" t="s">
        <v>81</v>
      </c>
    </row>
    <row r="2479" spans="1:10" x14ac:dyDescent="0.25">
      <c r="A2479" t="s">
        <v>59</v>
      </c>
      <c r="B2479">
        <v>1185732</v>
      </c>
      <c r="C2479">
        <v>44386</v>
      </c>
      <c r="D2479" t="s">
        <v>34</v>
      </c>
      <c r="E2479" t="s">
        <v>94</v>
      </c>
      <c r="F2479" t="s">
        <v>95</v>
      </c>
      <c r="G2479" t="s">
        <v>18</v>
      </c>
      <c r="H2479">
        <v>55.000000000000007</v>
      </c>
      <c r="I2479">
        <v>575</v>
      </c>
      <c r="J2479" t="s">
        <v>81</v>
      </c>
    </row>
    <row r="2480" spans="1:10" x14ac:dyDescent="0.25">
      <c r="A2480" t="s">
        <v>59</v>
      </c>
      <c r="B2480">
        <v>1185732</v>
      </c>
      <c r="C2480">
        <v>44386</v>
      </c>
      <c r="D2480" t="s">
        <v>34</v>
      </c>
      <c r="E2480" t="s">
        <v>94</v>
      </c>
      <c r="F2480" t="s">
        <v>95</v>
      </c>
      <c r="G2480" t="s">
        <v>19</v>
      </c>
      <c r="H2480">
        <v>55.000000000000007</v>
      </c>
      <c r="I2480">
        <v>525</v>
      </c>
      <c r="J2480" t="s">
        <v>81</v>
      </c>
    </row>
    <row r="2481" spans="1:10" x14ac:dyDescent="0.25">
      <c r="A2481" t="s">
        <v>59</v>
      </c>
      <c r="B2481">
        <v>1185732</v>
      </c>
      <c r="C2481">
        <v>44386</v>
      </c>
      <c r="D2481" t="s">
        <v>34</v>
      </c>
      <c r="E2481" t="s">
        <v>94</v>
      </c>
      <c r="F2481" t="s">
        <v>95</v>
      </c>
      <c r="G2481" t="s">
        <v>20</v>
      </c>
      <c r="H2481">
        <v>65</v>
      </c>
      <c r="I2481">
        <v>550</v>
      </c>
      <c r="J2481" t="s">
        <v>81</v>
      </c>
    </row>
    <row r="2482" spans="1:10" x14ac:dyDescent="0.25">
      <c r="A2482" t="s">
        <v>59</v>
      </c>
      <c r="B2482">
        <v>1185732</v>
      </c>
      <c r="C2482">
        <v>44386</v>
      </c>
      <c r="D2482" t="s">
        <v>34</v>
      </c>
      <c r="E2482" t="s">
        <v>94</v>
      </c>
      <c r="F2482" t="s">
        <v>95</v>
      </c>
      <c r="G2482" t="s">
        <v>21</v>
      </c>
      <c r="H2482">
        <v>70</v>
      </c>
      <c r="I2482">
        <v>725</v>
      </c>
      <c r="J2482" t="s">
        <v>81</v>
      </c>
    </row>
    <row r="2483" spans="1:10" x14ac:dyDescent="0.25">
      <c r="A2483" t="s">
        <v>59</v>
      </c>
      <c r="B2483">
        <v>1185732</v>
      </c>
      <c r="C2483">
        <v>44418</v>
      </c>
      <c r="D2483" t="s">
        <v>34</v>
      </c>
      <c r="E2483" t="s">
        <v>94</v>
      </c>
      <c r="F2483" t="s">
        <v>95</v>
      </c>
      <c r="G2483" t="s">
        <v>15</v>
      </c>
      <c r="H2483">
        <v>65</v>
      </c>
      <c r="I2483">
        <v>875</v>
      </c>
      <c r="J2483" t="s">
        <v>81</v>
      </c>
    </row>
    <row r="2484" spans="1:10" x14ac:dyDescent="0.25">
      <c r="A2484" t="s">
        <v>59</v>
      </c>
      <c r="B2484">
        <v>1185732</v>
      </c>
      <c r="C2484">
        <v>44418</v>
      </c>
      <c r="D2484" t="s">
        <v>34</v>
      </c>
      <c r="E2484" t="s">
        <v>94</v>
      </c>
      <c r="F2484" t="s">
        <v>95</v>
      </c>
      <c r="G2484" t="s">
        <v>17</v>
      </c>
      <c r="H2484">
        <v>60.000000000000007</v>
      </c>
      <c r="I2484">
        <v>650</v>
      </c>
      <c r="J2484" t="s">
        <v>81</v>
      </c>
    </row>
    <row r="2485" spans="1:10" x14ac:dyDescent="0.25">
      <c r="A2485" t="s">
        <v>59</v>
      </c>
      <c r="B2485">
        <v>1185732</v>
      </c>
      <c r="C2485">
        <v>44418</v>
      </c>
      <c r="D2485" t="s">
        <v>34</v>
      </c>
      <c r="E2485" t="s">
        <v>94</v>
      </c>
      <c r="F2485" t="s">
        <v>95</v>
      </c>
      <c r="G2485" t="s">
        <v>18</v>
      </c>
      <c r="H2485">
        <v>55.000000000000007</v>
      </c>
      <c r="I2485">
        <v>575</v>
      </c>
      <c r="J2485" t="s">
        <v>81</v>
      </c>
    </row>
    <row r="2486" spans="1:10" x14ac:dyDescent="0.25">
      <c r="A2486" t="s">
        <v>59</v>
      </c>
      <c r="B2486">
        <v>1185732</v>
      </c>
      <c r="C2486">
        <v>44418</v>
      </c>
      <c r="D2486" t="s">
        <v>34</v>
      </c>
      <c r="E2486" t="s">
        <v>94</v>
      </c>
      <c r="F2486" t="s">
        <v>95</v>
      </c>
      <c r="G2486" t="s">
        <v>19</v>
      </c>
      <c r="H2486">
        <v>45</v>
      </c>
      <c r="I2486">
        <v>525</v>
      </c>
      <c r="J2486" t="s">
        <v>81</v>
      </c>
    </row>
    <row r="2487" spans="1:10" x14ac:dyDescent="0.25">
      <c r="A2487" t="s">
        <v>59</v>
      </c>
      <c r="B2487">
        <v>1185732</v>
      </c>
      <c r="C2487">
        <v>44418</v>
      </c>
      <c r="D2487" t="s">
        <v>34</v>
      </c>
      <c r="E2487" t="s">
        <v>94</v>
      </c>
      <c r="F2487" t="s">
        <v>95</v>
      </c>
      <c r="G2487" t="s">
        <v>20</v>
      </c>
      <c r="H2487">
        <v>55.000000000000007</v>
      </c>
      <c r="I2487">
        <v>500</v>
      </c>
      <c r="J2487" t="s">
        <v>81</v>
      </c>
    </row>
    <row r="2488" spans="1:10" x14ac:dyDescent="0.25">
      <c r="A2488" t="s">
        <v>59</v>
      </c>
      <c r="B2488">
        <v>1185732</v>
      </c>
      <c r="C2488">
        <v>44418</v>
      </c>
      <c r="D2488" t="s">
        <v>34</v>
      </c>
      <c r="E2488" t="s">
        <v>94</v>
      </c>
      <c r="F2488" t="s">
        <v>95</v>
      </c>
      <c r="G2488" t="s">
        <v>21</v>
      </c>
      <c r="H2488">
        <v>60.000000000000007</v>
      </c>
      <c r="I2488">
        <v>675</v>
      </c>
      <c r="J2488" t="s">
        <v>81</v>
      </c>
    </row>
    <row r="2489" spans="1:10" x14ac:dyDescent="0.25">
      <c r="A2489" t="s">
        <v>59</v>
      </c>
      <c r="B2489">
        <v>1185732</v>
      </c>
      <c r="C2489">
        <v>44448</v>
      </c>
      <c r="D2489" t="s">
        <v>34</v>
      </c>
      <c r="E2489" t="s">
        <v>94</v>
      </c>
      <c r="F2489" t="s">
        <v>95</v>
      </c>
      <c r="G2489" t="s">
        <v>15</v>
      </c>
      <c r="H2489">
        <v>55.000000000000007</v>
      </c>
      <c r="I2489">
        <v>775</v>
      </c>
      <c r="J2489" t="s">
        <v>81</v>
      </c>
    </row>
    <row r="2490" spans="1:10" x14ac:dyDescent="0.25">
      <c r="A2490" t="s">
        <v>59</v>
      </c>
      <c r="B2490">
        <v>1185732</v>
      </c>
      <c r="C2490">
        <v>44448</v>
      </c>
      <c r="D2490" t="s">
        <v>34</v>
      </c>
      <c r="E2490" t="s">
        <v>94</v>
      </c>
      <c r="F2490" t="s">
        <v>95</v>
      </c>
      <c r="G2490" t="s">
        <v>17</v>
      </c>
      <c r="H2490">
        <v>50.000000000000014</v>
      </c>
      <c r="I2490">
        <v>575</v>
      </c>
      <c r="J2490" t="s">
        <v>81</v>
      </c>
    </row>
    <row r="2491" spans="1:10" x14ac:dyDescent="0.25">
      <c r="A2491" t="s">
        <v>59</v>
      </c>
      <c r="B2491">
        <v>1185732</v>
      </c>
      <c r="C2491">
        <v>44448</v>
      </c>
      <c r="D2491" t="s">
        <v>34</v>
      </c>
      <c r="E2491" t="s">
        <v>94</v>
      </c>
      <c r="F2491" t="s">
        <v>95</v>
      </c>
      <c r="G2491" t="s">
        <v>18</v>
      </c>
      <c r="H2491">
        <v>25.000000000000007</v>
      </c>
      <c r="I2491">
        <v>475</v>
      </c>
      <c r="J2491" t="s">
        <v>81</v>
      </c>
    </row>
    <row r="2492" spans="1:10" x14ac:dyDescent="0.25">
      <c r="A2492" t="s">
        <v>59</v>
      </c>
      <c r="B2492">
        <v>1185732</v>
      </c>
      <c r="C2492">
        <v>44448</v>
      </c>
      <c r="D2492" t="s">
        <v>34</v>
      </c>
      <c r="E2492" t="s">
        <v>94</v>
      </c>
      <c r="F2492" t="s">
        <v>95</v>
      </c>
      <c r="G2492" t="s">
        <v>19</v>
      </c>
      <c r="H2492">
        <v>25.000000000000007</v>
      </c>
      <c r="I2492">
        <v>450</v>
      </c>
      <c r="J2492" t="s">
        <v>81</v>
      </c>
    </row>
    <row r="2493" spans="1:10" x14ac:dyDescent="0.25">
      <c r="A2493" t="s">
        <v>59</v>
      </c>
      <c r="B2493">
        <v>1185732</v>
      </c>
      <c r="C2493">
        <v>44448</v>
      </c>
      <c r="D2493" t="s">
        <v>34</v>
      </c>
      <c r="E2493" t="s">
        <v>94</v>
      </c>
      <c r="F2493" t="s">
        <v>95</v>
      </c>
      <c r="G2493" t="s">
        <v>20</v>
      </c>
      <c r="H2493">
        <v>35</v>
      </c>
      <c r="I2493">
        <v>450</v>
      </c>
      <c r="J2493" t="s">
        <v>81</v>
      </c>
    </row>
    <row r="2494" spans="1:10" x14ac:dyDescent="0.25">
      <c r="A2494" t="s">
        <v>59</v>
      </c>
      <c r="B2494">
        <v>1185732</v>
      </c>
      <c r="C2494">
        <v>44448</v>
      </c>
      <c r="D2494" t="s">
        <v>34</v>
      </c>
      <c r="E2494" t="s">
        <v>94</v>
      </c>
      <c r="F2494" t="s">
        <v>95</v>
      </c>
      <c r="G2494" t="s">
        <v>21</v>
      </c>
      <c r="H2494">
        <v>40.000000000000007</v>
      </c>
      <c r="I2494">
        <v>550</v>
      </c>
      <c r="J2494" t="s">
        <v>81</v>
      </c>
    </row>
    <row r="2495" spans="1:10" x14ac:dyDescent="0.25">
      <c r="A2495" t="s">
        <v>59</v>
      </c>
      <c r="B2495">
        <v>1185732</v>
      </c>
      <c r="C2495">
        <v>44480</v>
      </c>
      <c r="D2495" t="s">
        <v>34</v>
      </c>
      <c r="E2495" t="s">
        <v>94</v>
      </c>
      <c r="F2495" t="s">
        <v>95</v>
      </c>
      <c r="G2495" t="s">
        <v>15</v>
      </c>
      <c r="H2495">
        <v>40.000000000000007</v>
      </c>
      <c r="I2495">
        <v>725</v>
      </c>
      <c r="J2495" t="s">
        <v>81</v>
      </c>
    </row>
    <row r="2496" spans="1:10" x14ac:dyDescent="0.25">
      <c r="A2496" t="s">
        <v>59</v>
      </c>
      <c r="B2496">
        <v>1185732</v>
      </c>
      <c r="C2496">
        <v>44480</v>
      </c>
      <c r="D2496" t="s">
        <v>34</v>
      </c>
      <c r="E2496" t="s">
        <v>94</v>
      </c>
      <c r="F2496" t="s">
        <v>95</v>
      </c>
      <c r="G2496" t="s">
        <v>17</v>
      </c>
      <c r="H2496">
        <v>30.000000000000011</v>
      </c>
      <c r="I2496">
        <v>550</v>
      </c>
      <c r="J2496" t="s">
        <v>81</v>
      </c>
    </row>
    <row r="2497" spans="1:10" x14ac:dyDescent="0.25">
      <c r="A2497" t="s">
        <v>59</v>
      </c>
      <c r="B2497">
        <v>1185732</v>
      </c>
      <c r="C2497">
        <v>44480</v>
      </c>
      <c r="D2497" t="s">
        <v>34</v>
      </c>
      <c r="E2497" t="s">
        <v>94</v>
      </c>
      <c r="F2497" t="s">
        <v>95</v>
      </c>
      <c r="G2497" t="s">
        <v>18</v>
      </c>
      <c r="H2497">
        <v>30.000000000000011</v>
      </c>
      <c r="I2497">
        <v>425</v>
      </c>
      <c r="J2497" t="s">
        <v>81</v>
      </c>
    </row>
    <row r="2498" spans="1:10" x14ac:dyDescent="0.25">
      <c r="A2498" t="s">
        <v>59</v>
      </c>
      <c r="B2498">
        <v>1185732</v>
      </c>
      <c r="C2498">
        <v>44480</v>
      </c>
      <c r="D2498" t="s">
        <v>34</v>
      </c>
      <c r="E2498" t="s">
        <v>94</v>
      </c>
      <c r="F2498" t="s">
        <v>95</v>
      </c>
      <c r="G2498" t="s">
        <v>19</v>
      </c>
      <c r="H2498">
        <v>30.000000000000011</v>
      </c>
      <c r="I2498">
        <v>400</v>
      </c>
      <c r="J2498" t="s">
        <v>81</v>
      </c>
    </row>
    <row r="2499" spans="1:10" x14ac:dyDescent="0.25">
      <c r="A2499" t="s">
        <v>59</v>
      </c>
      <c r="B2499">
        <v>1185732</v>
      </c>
      <c r="C2499">
        <v>44480</v>
      </c>
      <c r="D2499" t="s">
        <v>34</v>
      </c>
      <c r="E2499" t="s">
        <v>94</v>
      </c>
      <c r="F2499" t="s">
        <v>95</v>
      </c>
      <c r="G2499" t="s">
        <v>20</v>
      </c>
      <c r="H2499">
        <v>40.000000000000007</v>
      </c>
      <c r="I2499">
        <v>400</v>
      </c>
      <c r="J2499" t="s">
        <v>81</v>
      </c>
    </row>
    <row r="2500" spans="1:10" x14ac:dyDescent="0.25">
      <c r="A2500" t="s">
        <v>59</v>
      </c>
      <c r="B2500">
        <v>1185732</v>
      </c>
      <c r="C2500">
        <v>44480</v>
      </c>
      <c r="D2500" t="s">
        <v>34</v>
      </c>
      <c r="E2500" t="s">
        <v>94</v>
      </c>
      <c r="F2500" t="s">
        <v>95</v>
      </c>
      <c r="G2500" t="s">
        <v>21</v>
      </c>
      <c r="H2500">
        <v>40</v>
      </c>
      <c r="I2500">
        <v>525</v>
      </c>
      <c r="J2500" t="s">
        <v>81</v>
      </c>
    </row>
    <row r="2501" spans="1:10" x14ac:dyDescent="0.25">
      <c r="A2501" t="s">
        <v>59</v>
      </c>
      <c r="B2501">
        <v>1185732</v>
      </c>
      <c r="C2501">
        <v>44510</v>
      </c>
      <c r="D2501" t="s">
        <v>34</v>
      </c>
      <c r="E2501" t="s">
        <v>94</v>
      </c>
      <c r="F2501" t="s">
        <v>95</v>
      </c>
      <c r="G2501" t="s">
        <v>15</v>
      </c>
      <c r="H2501">
        <v>35.000000000000007</v>
      </c>
      <c r="I2501">
        <v>675</v>
      </c>
      <c r="J2501" t="s">
        <v>81</v>
      </c>
    </row>
    <row r="2502" spans="1:10" x14ac:dyDescent="0.25">
      <c r="A2502" t="s">
        <v>59</v>
      </c>
      <c r="B2502">
        <v>1185732</v>
      </c>
      <c r="C2502">
        <v>44510</v>
      </c>
      <c r="D2502" t="s">
        <v>34</v>
      </c>
      <c r="E2502" t="s">
        <v>94</v>
      </c>
      <c r="F2502" t="s">
        <v>95</v>
      </c>
      <c r="G2502" t="s">
        <v>17</v>
      </c>
      <c r="H2502">
        <v>25.000000000000011</v>
      </c>
      <c r="I2502">
        <v>500</v>
      </c>
      <c r="J2502" t="s">
        <v>81</v>
      </c>
    </row>
    <row r="2503" spans="1:10" x14ac:dyDescent="0.25">
      <c r="A2503" t="s">
        <v>59</v>
      </c>
      <c r="B2503">
        <v>1185732</v>
      </c>
      <c r="C2503">
        <v>44510</v>
      </c>
      <c r="D2503" t="s">
        <v>34</v>
      </c>
      <c r="E2503" t="s">
        <v>94</v>
      </c>
      <c r="F2503" t="s">
        <v>95</v>
      </c>
      <c r="G2503" t="s">
        <v>18</v>
      </c>
      <c r="H2503">
        <v>35.000000000000014</v>
      </c>
      <c r="I2503">
        <v>445</v>
      </c>
      <c r="J2503" t="s">
        <v>81</v>
      </c>
    </row>
    <row r="2504" spans="1:10" x14ac:dyDescent="0.25">
      <c r="A2504" t="s">
        <v>59</v>
      </c>
      <c r="B2504">
        <v>1185732</v>
      </c>
      <c r="C2504">
        <v>44510</v>
      </c>
      <c r="D2504" t="s">
        <v>34</v>
      </c>
      <c r="E2504" t="s">
        <v>94</v>
      </c>
      <c r="F2504" t="s">
        <v>95</v>
      </c>
      <c r="G2504" t="s">
        <v>19</v>
      </c>
      <c r="H2504">
        <v>65.000000000000028</v>
      </c>
      <c r="I2504">
        <v>500</v>
      </c>
      <c r="J2504" t="s">
        <v>81</v>
      </c>
    </row>
    <row r="2505" spans="1:10" x14ac:dyDescent="0.25">
      <c r="A2505" t="s">
        <v>59</v>
      </c>
      <c r="B2505">
        <v>1185732</v>
      </c>
      <c r="C2505">
        <v>44510</v>
      </c>
      <c r="D2505" t="s">
        <v>34</v>
      </c>
      <c r="E2505" t="s">
        <v>94</v>
      </c>
      <c r="F2505" t="s">
        <v>95</v>
      </c>
      <c r="G2505" t="s">
        <v>20</v>
      </c>
      <c r="H2505">
        <v>80.000000000000014</v>
      </c>
      <c r="I2505">
        <v>475</v>
      </c>
      <c r="J2505" t="s">
        <v>81</v>
      </c>
    </row>
    <row r="2506" spans="1:10" x14ac:dyDescent="0.25">
      <c r="A2506" t="s">
        <v>59</v>
      </c>
      <c r="B2506">
        <v>1185732</v>
      </c>
      <c r="C2506">
        <v>44510</v>
      </c>
      <c r="D2506" t="s">
        <v>34</v>
      </c>
      <c r="E2506" t="s">
        <v>94</v>
      </c>
      <c r="F2506" t="s">
        <v>95</v>
      </c>
      <c r="G2506" t="s">
        <v>21</v>
      </c>
      <c r="H2506">
        <v>80</v>
      </c>
      <c r="I2506">
        <v>575</v>
      </c>
      <c r="J2506" t="s">
        <v>81</v>
      </c>
    </row>
    <row r="2507" spans="1:10" x14ac:dyDescent="0.25">
      <c r="A2507" t="s">
        <v>59</v>
      </c>
      <c r="B2507">
        <v>1185732</v>
      </c>
      <c r="C2507">
        <v>44539</v>
      </c>
      <c r="D2507" t="s">
        <v>34</v>
      </c>
      <c r="E2507" t="s">
        <v>94</v>
      </c>
      <c r="F2507" t="s">
        <v>95</v>
      </c>
      <c r="G2507" t="s">
        <v>15</v>
      </c>
      <c r="H2507">
        <v>75.000000000000014</v>
      </c>
      <c r="I2507">
        <v>825</v>
      </c>
      <c r="J2507" t="s">
        <v>81</v>
      </c>
    </row>
    <row r="2508" spans="1:10" x14ac:dyDescent="0.25">
      <c r="A2508" t="s">
        <v>59</v>
      </c>
      <c r="B2508">
        <v>1185732</v>
      </c>
      <c r="C2508">
        <v>44539</v>
      </c>
      <c r="D2508" t="s">
        <v>34</v>
      </c>
      <c r="E2508" t="s">
        <v>94</v>
      </c>
      <c r="F2508" t="s">
        <v>95</v>
      </c>
      <c r="G2508" t="s">
        <v>17</v>
      </c>
      <c r="H2508">
        <v>65.000000000000014</v>
      </c>
      <c r="I2508">
        <v>625</v>
      </c>
      <c r="J2508" t="s">
        <v>81</v>
      </c>
    </row>
    <row r="2509" spans="1:10" x14ac:dyDescent="0.25">
      <c r="A2509" t="s">
        <v>28</v>
      </c>
      <c r="B2509">
        <v>1185732</v>
      </c>
      <c r="C2509">
        <v>44539</v>
      </c>
      <c r="D2509" t="s">
        <v>34</v>
      </c>
      <c r="E2509" t="s">
        <v>94</v>
      </c>
      <c r="F2509" t="s">
        <v>95</v>
      </c>
      <c r="G2509" t="s">
        <v>18</v>
      </c>
      <c r="H2509">
        <v>65.000000000000014</v>
      </c>
      <c r="I2509">
        <v>575</v>
      </c>
      <c r="J2509" t="s">
        <v>81</v>
      </c>
    </row>
    <row r="2510" spans="1:10" x14ac:dyDescent="0.25">
      <c r="A2510" t="s">
        <v>28</v>
      </c>
      <c r="B2510">
        <v>1185732</v>
      </c>
      <c r="C2510">
        <v>44539</v>
      </c>
      <c r="D2510" t="s">
        <v>34</v>
      </c>
      <c r="E2510" t="s">
        <v>94</v>
      </c>
      <c r="F2510" t="s">
        <v>95</v>
      </c>
      <c r="G2510" t="s">
        <v>19</v>
      </c>
      <c r="H2510">
        <v>65.000000000000014</v>
      </c>
      <c r="I2510">
        <v>525</v>
      </c>
      <c r="J2510" t="s">
        <v>81</v>
      </c>
    </row>
    <row r="2511" spans="1:10" x14ac:dyDescent="0.25">
      <c r="A2511" t="s">
        <v>28</v>
      </c>
      <c r="B2511">
        <v>1185732</v>
      </c>
      <c r="C2511">
        <v>44539</v>
      </c>
      <c r="D2511" t="s">
        <v>34</v>
      </c>
      <c r="E2511" t="s">
        <v>94</v>
      </c>
      <c r="F2511" t="s">
        <v>95</v>
      </c>
      <c r="G2511" t="s">
        <v>20</v>
      </c>
      <c r="H2511">
        <v>75.000000000000014</v>
      </c>
      <c r="I2511">
        <v>525</v>
      </c>
      <c r="J2511" t="s">
        <v>81</v>
      </c>
    </row>
    <row r="2512" spans="1:10" x14ac:dyDescent="0.25">
      <c r="A2512" t="s">
        <v>28</v>
      </c>
      <c r="B2512">
        <v>1185732</v>
      </c>
      <c r="C2512">
        <v>44539</v>
      </c>
      <c r="D2512" t="s">
        <v>34</v>
      </c>
      <c r="E2512" t="s">
        <v>94</v>
      </c>
      <c r="F2512" t="s">
        <v>95</v>
      </c>
      <c r="G2512" t="s">
        <v>21</v>
      </c>
      <c r="H2512">
        <v>80</v>
      </c>
      <c r="I2512">
        <v>625</v>
      </c>
      <c r="J2512" t="s">
        <v>81</v>
      </c>
    </row>
    <row r="2513" spans="1:10" x14ac:dyDescent="0.25">
      <c r="A2513" t="s">
        <v>59</v>
      </c>
      <c r="B2513">
        <v>1185732</v>
      </c>
      <c r="C2513">
        <v>44218</v>
      </c>
      <c r="D2513" t="s">
        <v>34</v>
      </c>
      <c r="E2513" t="s">
        <v>94</v>
      </c>
      <c r="F2513" t="s">
        <v>95</v>
      </c>
      <c r="G2513" t="s">
        <v>15</v>
      </c>
      <c r="H2513">
        <v>40</v>
      </c>
      <c r="I2513">
        <v>500</v>
      </c>
      <c r="J2513" t="s">
        <v>81</v>
      </c>
    </row>
    <row r="2514" spans="1:10" x14ac:dyDescent="0.25">
      <c r="A2514" t="s">
        <v>59</v>
      </c>
      <c r="B2514">
        <v>1185732</v>
      </c>
      <c r="C2514">
        <v>44218</v>
      </c>
      <c r="D2514" t="s">
        <v>34</v>
      </c>
      <c r="E2514" t="s">
        <v>94</v>
      </c>
      <c r="F2514" t="s">
        <v>95</v>
      </c>
      <c r="G2514" t="s">
        <v>17</v>
      </c>
      <c r="H2514">
        <v>40</v>
      </c>
      <c r="I2514">
        <v>300</v>
      </c>
      <c r="J2514" t="s">
        <v>81</v>
      </c>
    </row>
    <row r="2515" spans="1:10" x14ac:dyDescent="0.25">
      <c r="A2515" t="s">
        <v>59</v>
      </c>
      <c r="B2515">
        <v>1185732</v>
      </c>
      <c r="C2515">
        <v>44218</v>
      </c>
      <c r="D2515" t="s">
        <v>34</v>
      </c>
      <c r="E2515" t="s">
        <v>94</v>
      </c>
      <c r="F2515" t="s">
        <v>95</v>
      </c>
      <c r="G2515" t="s">
        <v>18</v>
      </c>
      <c r="H2515">
        <v>30.000000000000004</v>
      </c>
      <c r="I2515">
        <v>300</v>
      </c>
      <c r="J2515" t="s">
        <v>81</v>
      </c>
    </row>
    <row r="2516" spans="1:10" x14ac:dyDescent="0.25">
      <c r="A2516" t="s">
        <v>59</v>
      </c>
      <c r="B2516">
        <v>1185732</v>
      </c>
      <c r="C2516">
        <v>44218</v>
      </c>
      <c r="D2516" t="s">
        <v>34</v>
      </c>
      <c r="E2516" t="s">
        <v>94</v>
      </c>
      <c r="F2516" t="s">
        <v>95</v>
      </c>
      <c r="G2516" t="s">
        <v>19</v>
      </c>
      <c r="H2516">
        <v>35</v>
      </c>
      <c r="I2516">
        <v>150</v>
      </c>
      <c r="J2516" t="s">
        <v>81</v>
      </c>
    </row>
    <row r="2517" spans="1:10" x14ac:dyDescent="0.25">
      <c r="A2517" t="s">
        <v>59</v>
      </c>
      <c r="B2517">
        <v>1185732</v>
      </c>
      <c r="C2517">
        <v>44218</v>
      </c>
      <c r="D2517" t="s">
        <v>34</v>
      </c>
      <c r="E2517" t="s">
        <v>94</v>
      </c>
      <c r="F2517" t="s">
        <v>95</v>
      </c>
      <c r="G2517" t="s">
        <v>20</v>
      </c>
      <c r="H2517">
        <v>49.999999999999993</v>
      </c>
      <c r="I2517">
        <v>200</v>
      </c>
      <c r="J2517" t="s">
        <v>81</v>
      </c>
    </row>
    <row r="2518" spans="1:10" x14ac:dyDescent="0.25">
      <c r="A2518" t="s">
        <v>59</v>
      </c>
      <c r="B2518">
        <v>1185732</v>
      </c>
      <c r="C2518">
        <v>44218</v>
      </c>
      <c r="D2518" t="s">
        <v>34</v>
      </c>
      <c r="E2518" t="s">
        <v>94</v>
      </c>
      <c r="F2518" t="s">
        <v>95</v>
      </c>
      <c r="G2518" t="s">
        <v>21</v>
      </c>
      <c r="H2518">
        <v>40</v>
      </c>
      <c r="I2518">
        <v>300</v>
      </c>
      <c r="J2518" t="s">
        <v>81</v>
      </c>
    </row>
    <row r="2519" spans="1:10" x14ac:dyDescent="0.25">
      <c r="A2519" t="s">
        <v>59</v>
      </c>
      <c r="B2519">
        <v>1185732</v>
      </c>
      <c r="C2519">
        <v>44249</v>
      </c>
      <c r="D2519" t="s">
        <v>34</v>
      </c>
      <c r="E2519" t="s">
        <v>94</v>
      </c>
      <c r="F2519" t="s">
        <v>95</v>
      </c>
      <c r="G2519" t="s">
        <v>15</v>
      </c>
      <c r="H2519">
        <v>40</v>
      </c>
      <c r="I2519">
        <v>550</v>
      </c>
      <c r="J2519" t="s">
        <v>81</v>
      </c>
    </row>
    <row r="2520" spans="1:10" x14ac:dyDescent="0.25">
      <c r="A2520" t="s">
        <v>59</v>
      </c>
      <c r="B2520">
        <v>1185732</v>
      </c>
      <c r="C2520">
        <v>44249</v>
      </c>
      <c r="D2520" t="s">
        <v>34</v>
      </c>
      <c r="E2520" t="s">
        <v>94</v>
      </c>
      <c r="F2520" t="s">
        <v>95</v>
      </c>
      <c r="G2520" t="s">
        <v>17</v>
      </c>
      <c r="H2520">
        <v>40</v>
      </c>
      <c r="I2520">
        <v>200</v>
      </c>
      <c r="J2520" t="s">
        <v>81</v>
      </c>
    </row>
    <row r="2521" spans="1:10" x14ac:dyDescent="0.25">
      <c r="A2521" t="s">
        <v>59</v>
      </c>
      <c r="B2521">
        <v>1185732</v>
      </c>
      <c r="C2521">
        <v>44249</v>
      </c>
      <c r="D2521" t="s">
        <v>34</v>
      </c>
      <c r="E2521" t="s">
        <v>94</v>
      </c>
      <c r="F2521" t="s">
        <v>95</v>
      </c>
      <c r="G2521" t="s">
        <v>18</v>
      </c>
      <c r="H2521">
        <v>30.000000000000004</v>
      </c>
      <c r="I2521">
        <v>250</v>
      </c>
      <c r="J2521" t="s">
        <v>81</v>
      </c>
    </row>
    <row r="2522" spans="1:10" x14ac:dyDescent="0.25">
      <c r="A2522" t="s">
        <v>59</v>
      </c>
      <c r="B2522">
        <v>1185732</v>
      </c>
      <c r="C2522">
        <v>44249</v>
      </c>
      <c r="D2522" t="s">
        <v>46</v>
      </c>
      <c r="E2522" t="s">
        <v>96</v>
      </c>
      <c r="F2522" t="s">
        <v>97</v>
      </c>
      <c r="G2522" t="s">
        <v>19</v>
      </c>
      <c r="H2522">
        <v>35</v>
      </c>
      <c r="I2522">
        <v>125</v>
      </c>
      <c r="J2522" t="s">
        <v>81</v>
      </c>
    </row>
    <row r="2523" spans="1:10" x14ac:dyDescent="0.25">
      <c r="A2523" t="s">
        <v>59</v>
      </c>
      <c r="B2523">
        <v>1185732</v>
      </c>
      <c r="C2523">
        <v>44249</v>
      </c>
      <c r="D2523" t="s">
        <v>46</v>
      </c>
      <c r="E2523" t="s">
        <v>96</v>
      </c>
      <c r="F2523" t="s">
        <v>97</v>
      </c>
      <c r="G2523" t="s">
        <v>20</v>
      </c>
      <c r="H2523">
        <v>49.999999999999993</v>
      </c>
      <c r="I2523">
        <v>200</v>
      </c>
      <c r="J2523" t="s">
        <v>81</v>
      </c>
    </row>
    <row r="2524" spans="1:10" x14ac:dyDescent="0.25">
      <c r="A2524" t="s">
        <v>59</v>
      </c>
      <c r="B2524">
        <v>1185732</v>
      </c>
      <c r="C2524">
        <v>44249</v>
      </c>
      <c r="D2524" t="s">
        <v>46</v>
      </c>
      <c r="E2524" t="s">
        <v>96</v>
      </c>
      <c r="F2524" t="s">
        <v>97</v>
      </c>
      <c r="G2524" t="s">
        <v>21</v>
      </c>
      <c r="H2524">
        <v>40</v>
      </c>
      <c r="I2524">
        <v>300</v>
      </c>
      <c r="J2524" t="s">
        <v>81</v>
      </c>
    </row>
    <row r="2525" spans="1:10" x14ac:dyDescent="0.25">
      <c r="A2525" t="s">
        <v>59</v>
      </c>
      <c r="B2525">
        <v>1185732</v>
      </c>
      <c r="C2525">
        <v>44276</v>
      </c>
      <c r="D2525" t="s">
        <v>46</v>
      </c>
      <c r="E2525" t="s">
        <v>96</v>
      </c>
      <c r="F2525" t="s">
        <v>97</v>
      </c>
      <c r="G2525" t="s">
        <v>15</v>
      </c>
      <c r="H2525">
        <v>45</v>
      </c>
      <c r="I2525">
        <v>520</v>
      </c>
      <c r="J2525" t="s">
        <v>81</v>
      </c>
    </row>
    <row r="2526" spans="1:10" x14ac:dyDescent="0.25">
      <c r="A2526" t="s">
        <v>59</v>
      </c>
      <c r="B2526">
        <v>1185732</v>
      </c>
      <c r="C2526">
        <v>44276</v>
      </c>
      <c r="D2526" t="s">
        <v>46</v>
      </c>
      <c r="E2526" t="s">
        <v>96</v>
      </c>
      <c r="F2526" t="s">
        <v>97</v>
      </c>
      <c r="G2526" t="s">
        <v>17</v>
      </c>
      <c r="H2526">
        <v>45</v>
      </c>
      <c r="I2526">
        <v>225</v>
      </c>
      <c r="J2526" t="s">
        <v>81</v>
      </c>
    </row>
    <row r="2527" spans="1:10" x14ac:dyDescent="0.25">
      <c r="A2527" t="s">
        <v>59</v>
      </c>
      <c r="B2527">
        <v>1185732</v>
      </c>
      <c r="C2527">
        <v>44276</v>
      </c>
      <c r="D2527" t="s">
        <v>46</v>
      </c>
      <c r="E2527" t="s">
        <v>96</v>
      </c>
      <c r="F2527" t="s">
        <v>97</v>
      </c>
      <c r="G2527" t="s">
        <v>18</v>
      </c>
      <c r="H2527">
        <v>35</v>
      </c>
      <c r="I2527">
        <v>250</v>
      </c>
      <c r="J2527" t="s">
        <v>81</v>
      </c>
    </row>
    <row r="2528" spans="1:10" x14ac:dyDescent="0.25">
      <c r="A2528" t="s">
        <v>59</v>
      </c>
      <c r="B2528">
        <v>1185732</v>
      </c>
      <c r="C2528">
        <v>44276</v>
      </c>
      <c r="D2528" t="s">
        <v>46</v>
      </c>
      <c r="E2528" t="s">
        <v>96</v>
      </c>
      <c r="F2528" t="s">
        <v>97</v>
      </c>
      <c r="G2528" t="s">
        <v>19</v>
      </c>
      <c r="H2528">
        <v>40</v>
      </c>
      <c r="I2528">
        <v>100</v>
      </c>
      <c r="J2528" t="s">
        <v>81</v>
      </c>
    </row>
    <row r="2529" spans="1:10" x14ac:dyDescent="0.25">
      <c r="A2529" t="s">
        <v>59</v>
      </c>
      <c r="B2529">
        <v>1185732</v>
      </c>
      <c r="C2529">
        <v>44276</v>
      </c>
      <c r="D2529" t="s">
        <v>46</v>
      </c>
      <c r="E2529" t="s">
        <v>96</v>
      </c>
      <c r="F2529" t="s">
        <v>97</v>
      </c>
      <c r="G2529" t="s">
        <v>20</v>
      </c>
      <c r="H2529">
        <v>54.999999999999993</v>
      </c>
      <c r="I2529">
        <v>150</v>
      </c>
      <c r="J2529" t="s">
        <v>81</v>
      </c>
    </row>
    <row r="2530" spans="1:10" x14ac:dyDescent="0.25">
      <c r="A2530" t="s">
        <v>59</v>
      </c>
      <c r="B2530">
        <v>1185732</v>
      </c>
      <c r="C2530">
        <v>44276</v>
      </c>
      <c r="D2530" t="s">
        <v>46</v>
      </c>
      <c r="E2530" t="s">
        <v>96</v>
      </c>
      <c r="F2530" t="s">
        <v>97</v>
      </c>
      <c r="G2530" t="s">
        <v>21</v>
      </c>
      <c r="H2530">
        <v>45</v>
      </c>
      <c r="I2530">
        <v>250</v>
      </c>
      <c r="J2530" t="s">
        <v>81</v>
      </c>
    </row>
    <row r="2531" spans="1:10" x14ac:dyDescent="0.25">
      <c r="A2531" t="s">
        <v>59</v>
      </c>
      <c r="B2531">
        <v>1185732</v>
      </c>
      <c r="C2531">
        <v>44308</v>
      </c>
      <c r="D2531" t="s">
        <v>46</v>
      </c>
      <c r="E2531" t="s">
        <v>96</v>
      </c>
      <c r="F2531" t="s">
        <v>97</v>
      </c>
      <c r="G2531" t="s">
        <v>15</v>
      </c>
      <c r="H2531">
        <v>45</v>
      </c>
      <c r="I2531">
        <v>475</v>
      </c>
      <c r="J2531" t="s">
        <v>81</v>
      </c>
    </row>
    <row r="2532" spans="1:10" x14ac:dyDescent="0.25">
      <c r="A2532" t="s">
        <v>59</v>
      </c>
      <c r="B2532">
        <v>1185732</v>
      </c>
      <c r="C2532">
        <v>44308</v>
      </c>
      <c r="D2532" t="s">
        <v>46</v>
      </c>
      <c r="E2532" t="s">
        <v>96</v>
      </c>
      <c r="F2532" t="s">
        <v>97</v>
      </c>
      <c r="G2532" t="s">
        <v>17</v>
      </c>
      <c r="H2532">
        <v>45</v>
      </c>
      <c r="I2532">
        <v>175</v>
      </c>
      <c r="J2532" t="s">
        <v>81</v>
      </c>
    </row>
    <row r="2533" spans="1:10" x14ac:dyDescent="0.25">
      <c r="A2533" t="s">
        <v>59</v>
      </c>
      <c r="B2533">
        <v>1185732</v>
      </c>
      <c r="C2533">
        <v>44308</v>
      </c>
      <c r="D2533" t="s">
        <v>46</v>
      </c>
      <c r="E2533" t="s">
        <v>96</v>
      </c>
      <c r="F2533" t="s">
        <v>97</v>
      </c>
      <c r="G2533" t="s">
        <v>18</v>
      </c>
      <c r="H2533">
        <v>40</v>
      </c>
      <c r="I2533">
        <v>175</v>
      </c>
      <c r="J2533" t="s">
        <v>81</v>
      </c>
    </row>
    <row r="2534" spans="1:10" x14ac:dyDescent="0.25">
      <c r="A2534" t="s">
        <v>59</v>
      </c>
      <c r="B2534">
        <v>1185732</v>
      </c>
      <c r="C2534">
        <v>44308</v>
      </c>
      <c r="D2534" t="s">
        <v>46</v>
      </c>
      <c r="E2534" t="s">
        <v>96</v>
      </c>
      <c r="F2534" t="s">
        <v>97</v>
      </c>
      <c r="G2534" t="s">
        <v>19</v>
      </c>
      <c r="H2534">
        <v>45</v>
      </c>
      <c r="I2534">
        <v>100</v>
      </c>
      <c r="J2534" t="s">
        <v>81</v>
      </c>
    </row>
    <row r="2535" spans="1:10" x14ac:dyDescent="0.25">
      <c r="A2535" t="s">
        <v>59</v>
      </c>
      <c r="B2535">
        <v>1185732</v>
      </c>
      <c r="C2535">
        <v>44308</v>
      </c>
      <c r="D2535" t="s">
        <v>46</v>
      </c>
      <c r="E2535" t="s">
        <v>96</v>
      </c>
      <c r="F2535" t="s">
        <v>97</v>
      </c>
      <c r="G2535" t="s">
        <v>20</v>
      </c>
      <c r="H2535">
        <v>50</v>
      </c>
      <c r="I2535">
        <v>125</v>
      </c>
      <c r="J2535" t="s">
        <v>81</v>
      </c>
    </row>
    <row r="2536" spans="1:10" x14ac:dyDescent="0.25">
      <c r="A2536" t="s">
        <v>59</v>
      </c>
      <c r="B2536">
        <v>1185732</v>
      </c>
      <c r="C2536">
        <v>44308</v>
      </c>
      <c r="D2536" t="s">
        <v>46</v>
      </c>
      <c r="E2536" t="s">
        <v>96</v>
      </c>
      <c r="F2536" t="s">
        <v>97</v>
      </c>
      <c r="G2536" t="s">
        <v>21</v>
      </c>
      <c r="H2536">
        <v>40</v>
      </c>
      <c r="I2536">
        <v>250</v>
      </c>
      <c r="J2536" t="s">
        <v>81</v>
      </c>
    </row>
    <row r="2537" spans="1:10" x14ac:dyDescent="0.25">
      <c r="A2537" t="s">
        <v>59</v>
      </c>
      <c r="B2537">
        <v>1185732</v>
      </c>
      <c r="C2537">
        <v>44339</v>
      </c>
      <c r="D2537" t="s">
        <v>46</v>
      </c>
      <c r="E2537" t="s">
        <v>96</v>
      </c>
      <c r="F2537" t="s">
        <v>97</v>
      </c>
      <c r="G2537" t="s">
        <v>15</v>
      </c>
      <c r="H2537">
        <v>50</v>
      </c>
      <c r="I2537">
        <v>520</v>
      </c>
      <c r="J2537" t="s">
        <v>81</v>
      </c>
    </row>
    <row r="2538" spans="1:10" x14ac:dyDescent="0.25">
      <c r="A2538" t="s">
        <v>59</v>
      </c>
      <c r="B2538">
        <v>1185732</v>
      </c>
      <c r="C2538">
        <v>44339</v>
      </c>
      <c r="D2538" t="s">
        <v>46</v>
      </c>
      <c r="E2538" t="s">
        <v>96</v>
      </c>
      <c r="F2538" t="s">
        <v>97</v>
      </c>
      <c r="G2538" t="s">
        <v>17</v>
      </c>
      <c r="H2538">
        <v>45.000000000000007</v>
      </c>
      <c r="I2538">
        <v>225</v>
      </c>
      <c r="J2538" t="s">
        <v>81</v>
      </c>
    </row>
    <row r="2539" spans="1:10" x14ac:dyDescent="0.25">
      <c r="A2539" t="s">
        <v>59</v>
      </c>
      <c r="B2539">
        <v>1185732</v>
      </c>
      <c r="C2539">
        <v>44339</v>
      </c>
      <c r="D2539" t="s">
        <v>46</v>
      </c>
      <c r="E2539" t="s">
        <v>96</v>
      </c>
      <c r="F2539" t="s">
        <v>97</v>
      </c>
      <c r="G2539" t="s">
        <v>18</v>
      </c>
      <c r="H2539">
        <v>40</v>
      </c>
      <c r="I2539">
        <v>200</v>
      </c>
      <c r="J2539" t="s">
        <v>81</v>
      </c>
    </row>
    <row r="2540" spans="1:10" x14ac:dyDescent="0.25">
      <c r="A2540" t="s">
        <v>59</v>
      </c>
      <c r="B2540">
        <v>1185732</v>
      </c>
      <c r="C2540">
        <v>44339</v>
      </c>
      <c r="D2540" t="s">
        <v>46</v>
      </c>
      <c r="E2540" t="s">
        <v>96</v>
      </c>
      <c r="F2540" t="s">
        <v>97</v>
      </c>
      <c r="G2540" t="s">
        <v>19</v>
      </c>
      <c r="H2540">
        <v>40</v>
      </c>
      <c r="I2540">
        <v>125</v>
      </c>
      <c r="J2540" t="s">
        <v>81</v>
      </c>
    </row>
    <row r="2541" spans="1:10" x14ac:dyDescent="0.25">
      <c r="A2541" t="s">
        <v>59</v>
      </c>
      <c r="B2541">
        <v>1185732</v>
      </c>
      <c r="C2541">
        <v>44339</v>
      </c>
      <c r="D2541" t="s">
        <v>46</v>
      </c>
      <c r="E2541" t="s">
        <v>96</v>
      </c>
      <c r="F2541" t="s">
        <v>97</v>
      </c>
      <c r="G2541" t="s">
        <v>20</v>
      </c>
      <c r="H2541">
        <v>50</v>
      </c>
      <c r="I2541">
        <v>150</v>
      </c>
      <c r="J2541" t="s">
        <v>81</v>
      </c>
    </row>
    <row r="2542" spans="1:10" x14ac:dyDescent="0.25">
      <c r="A2542" t="s">
        <v>59</v>
      </c>
      <c r="B2542">
        <v>1185732</v>
      </c>
      <c r="C2542">
        <v>44339</v>
      </c>
      <c r="D2542" t="s">
        <v>46</v>
      </c>
      <c r="E2542" t="s">
        <v>96</v>
      </c>
      <c r="F2542" t="s">
        <v>97</v>
      </c>
      <c r="G2542" t="s">
        <v>21</v>
      </c>
      <c r="H2542">
        <v>55.000000000000007</v>
      </c>
      <c r="I2542">
        <v>275</v>
      </c>
      <c r="J2542" t="s">
        <v>81</v>
      </c>
    </row>
    <row r="2543" spans="1:10" x14ac:dyDescent="0.25">
      <c r="A2543" t="s">
        <v>59</v>
      </c>
      <c r="B2543">
        <v>1185732</v>
      </c>
      <c r="C2543">
        <v>44369</v>
      </c>
      <c r="D2543" t="s">
        <v>46</v>
      </c>
      <c r="E2543" t="s">
        <v>96</v>
      </c>
      <c r="F2543" t="s">
        <v>97</v>
      </c>
      <c r="G2543" t="s">
        <v>15</v>
      </c>
      <c r="H2543">
        <v>40</v>
      </c>
      <c r="I2543">
        <v>525</v>
      </c>
      <c r="J2543" t="s">
        <v>81</v>
      </c>
    </row>
    <row r="2544" spans="1:10" x14ac:dyDescent="0.25">
      <c r="A2544" t="s">
        <v>59</v>
      </c>
      <c r="B2544">
        <v>1185732</v>
      </c>
      <c r="C2544">
        <v>44369</v>
      </c>
      <c r="D2544" t="s">
        <v>46</v>
      </c>
      <c r="E2544" t="s">
        <v>96</v>
      </c>
      <c r="F2544" t="s">
        <v>97</v>
      </c>
      <c r="G2544" t="s">
        <v>17</v>
      </c>
      <c r="H2544">
        <v>35.000000000000007</v>
      </c>
      <c r="I2544">
        <v>275</v>
      </c>
      <c r="J2544" t="s">
        <v>81</v>
      </c>
    </row>
    <row r="2545" spans="1:10" x14ac:dyDescent="0.25">
      <c r="A2545" t="s">
        <v>59</v>
      </c>
      <c r="B2545">
        <v>1185732</v>
      </c>
      <c r="C2545">
        <v>44369</v>
      </c>
      <c r="D2545" t="s">
        <v>46</v>
      </c>
      <c r="E2545" t="s">
        <v>96</v>
      </c>
      <c r="F2545" t="s">
        <v>97</v>
      </c>
      <c r="G2545" t="s">
        <v>18</v>
      </c>
      <c r="H2545">
        <v>30.000000000000004</v>
      </c>
      <c r="I2545">
        <v>225</v>
      </c>
      <c r="J2545" t="s">
        <v>81</v>
      </c>
    </row>
    <row r="2546" spans="1:10" x14ac:dyDescent="0.25">
      <c r="A2546" t="s">
        <v>59</v>
      </c>
      <c r="B2546">
        <v>1185732</v>
      </c>
      <c r="C2546">
        <v>44369</v>
      </c>
      <c r="D2546" t="s">
        <v>46</v>
      </c>
      <c r="E2546" t="s">
        <v>96</v>
      </c>
      <c r="F2546" t="s">
        <v>97</v>
      </c>
      <c r="G2546" t="s">
        <v>19</v>
      </c>
      <c r="H2546">
        <v>30.000000000000004</v>
      </c>
      <c r="I2546">
        <v>200</v>
      </c>
      <c r="J2546" t="s">
        <v>81</v>
      </c>
    </row>
    <row r="2547" spans="1:10" x14ac:dyDescent="0.25">
      <c r="A2547" t="s">
        <v>59</v>
      </c>
      <c r="B2547">
        <v>1185732</v>
      </c>
      <c r="C2547">
        <v>44369</v>
      </c>
      <c r="D2547" t="s">
        <v>46</v>
      </c>
      <c r="E2547" t="s">
        <v>96</v>
      </c>
      <c r="F2547" t="s">
        <v>97</v>
      </c>
      <c r="G2547" t="s">
        <v>20</v>
      </c>
      <c r="H2547">
        <v>50</v>
      </c>
      <c r="I2547">
        <v>200</v>
      </c>
      <c r="J2547" t="s">
        <v>81</v>
      </c>
    </row>
    <row r="2548" spans="1:10" x14ac:dyDescent="0.25">
      <c r="A2548" t="s">
        <v>59</v>
      </c>
      <c r="B2548">
        <v>1185732</v>
      </c>
      <c r="C2548">
        <v>44369</v>
      </c>
      <c r="D2548" t="s">
        <v>46</v>
      </c>
      <c r="E2548" t="s">
        <v>96</v>
      </c>
      <c r="F2548" t="s">
        <v>97</v>
      </c>
      <c r="G2548" t="s">
        <v>21</v>
      </c>
      <c r="H2548">
        <v>55.000000000000007</v>
      </c>
      <c r="I2548">
        <v>375</v>
      </c>
      <c r="J2548" t="s">
        <v>81</v>
      </c>
    </row>
    <row r="2549" spans="1:10" x14ac:dyDescent="0.25">
      <c r="A2549" t="s">
        <v>59</v>
      </c>
      <c r="B2549">
        <v>1185732</v>
      </c>
      <c r="C2549">
        <v>44398</v>
      </c>
      <c r="D2549" t="s">
        <v>46</v>
      </c>
      <c r="E2549" t="s">
        <v>96</v>
      </c>
      <c r="F2549" t="s">
        <v>97</v>
      </c>
      <c r="G2549" t="s">
        <v>15</v>
      </c>
      <c r="H2549">
        <v>50</v>
      </c>
      <c r="I2549">
        <v>600</v>
      </c>
      <c r="J2549" t="s">
        <v>81</v>
      </c>
    </row>
    <row r="2550" spans="1:10" x14ac:dyDescent="0.25">
      <c r="A2550" t="s">
        <v>59</v>
      </c>
      <c r="B2550">
        <v>1185732</v>
      </c>
      <c r="C2550">
        <v>44398</v>
      </c>
      <c r="D2550" t="s">
        <v>46</v>
      </c>
      <c r="E2550" t="s">
        <v>96</v>
      </c>
      <c r="F2550" t="s">
        <v>97</v>
      </c>
      <c r="G2550" t="s">
        <v>17</v>
      </c>
      <c r="H2550">
        <v>45.000000000000007</v>
      </c>
      <c r="I2550">
        <v>350</v>
      </c>
      <c r="J2550" t="s">
        <v>81</v>
      </c>
    </row>
    <row r="2551" spans="1:10" x14ac:dyDescent="0.25">
      <c r="A2551" t="s">
        <v>59</v>
      </c>
      <c r="B2551">
        <v>1185732</v>
      </c>
      <c r="C2551">
        <v>44398</v>
      </c>
      <c r="D2551" t="s">
        <v>46</v>
      </c>
      <c r="E2551" t="s">
        <v>96</v>
      </c>
      <c r="F2551" t="s">
        <v>97</v>
      </c>
      <c r="G2551" t="s">
        <v>18</v>
      </c>
      <c r="H2551">
        <v>40</v>
      </c>
      <c r="I2551">
        <v>275</v>
      </c>
      <c r="J2551" t="s">
        <v>81</v>
      </c>
    </row>
    <row r="2552" spans="1:10" x14ac:dyDescent="0.25">
      <c r="A2552" t="s">
        <v>59</v>
      </c>
      <c r="B2552">
        <v>1185732</v>
      </c>
      <c r="C2552">
        <v>44398</v>
      </c>
      <c r="D2552" t="s">
        <v>46</v>
      </c>
      <c r="E2552" t="s">
        <v>96</v>
      </c>
      <c r="F2552" t="s">
        <v>97</v>
      </c>
      <c r="G2552" t="s">
        <v>19</v>
      </c>
      <c r="H2552">
        <v>40</v>
      </c>
      <c r="I2552">
        <v>225</v>
      </c>
      <c r="J2552" t="s">
        <v>81</v>
      </c>
    </row>
    <row r="2553" spans="1:10" x14ac:dyDescent="0.25">
      <c r="A2553" t="s">
        <v>59</v>
      </c>
      <c r="B2553">
        <v>1185732</v>
      </c>
      <c r="C2553">
        <v>44398</v>
      </c>
      <c r="D2553" t="s">
        <v>46</v>
      </c>
      <c r="E2553" t="s">
        <v>96</v>
      </c>
      <c r="F2553" t="s">
        <v>97</v>
      </c>
      <c r="G2553" t="s">
        <v>20</v>
      </c>
      <c r="H2553">
        <v>50</v>
      </c>
      <c r="I2553">
        <v>250</v>
      </c>
      <c r="J2553" t="s">
        <v>81</v>
      </c>
    </row>
    <row r="2554" spans="1:10" x14ac:dyDescent="0.25">
      <c r="A2554" t="s">
        <v>59</v>
      </c>
      <c r="B2554">
        <v>1185732</v>
      </c>
      <c r="C2554">
        <v>44398</v>
      </c>
      <c r="D2554" t="s">
        <v>46</v>
      </c>
      <c r="E2554" t="s">
        <v>96</v>
      </c>
      <c r="F2554" t="s">
        <v>97</v>
      </c>
      <c r="G2554" t="s">
        <v>21</v>
      </c>
      <c r="H2554">
        <v>55.000000000000007</v>
      </c>
      <c r="I2554">
        <v>425</v>
      </c>
      <c r="J2554" t="s">
        <v>81</v>
      </c>
    </row>
    <row r="2555" spans="1:10" x14ac:dyDescent="0.25">
      <c r="A2555" t="s">
        <v>59</v>
      </c>
      <c r="B2555">
        <v>1185732</v>
      </c>
      <c r="C2555">
        <v>44430</v>
      </c>
      <c r="D2555" t="s">
        <v>46</v>
      </c>
      <c r="E2555" t="s">
        <v>96</v>
      </c>
      <c r="F2555" t="s">
        <v>97</v>
      </c>
      <c r="G2555" t="s">
        <v>15</v>
      </c>
      <c r="H2555">
        <v>50</v>
      </c>
      <c r="I2555">
        <v>575</v>
      </c>
      <c r="J2555" t="s">
        <v>81</v>
      </c>
    </row>
    <row r="2556" spans="1:10" x14ac:dyDescent="0.25">
      <c r="A2556" t="s">
        <v>59</v>
      </c>
      <c r="B2556">
        <v>1185732</v>
      </c>
      <c r="C2556">
        <v>44430</v>
      </c>
      <c r="D2556" t="s">
        <v>46</v>
      </c>
      <c r="E2556" t="s">
        <v>96</v>
      </c>
      <c r="F2556" t="s">
        <v>97</v>
      </c>
      <c r="G2556" t="s">
        <v>17</v>
      </c>
      <c r="H2556">
        <v>45.000000000000007</v>
      </c>
      <c r="I2556">
        <v>350</v>
      </c>
      <c r="J2556" t="s">
        <v>81</v>
      </c>
    </row>
    <row r="2557" spans="1:10" x14ac:dyDescent="0.25">
      <c r="A2557" t="s">
        <v>59</v>
      </c>
      <c r="B2557">
        <v>1185732</v>
      </c>
      <c r="C2557">
        <v>44430</v>
      </c>
      <c r="D2557" t="s">
        <v>46</v>
      </c>
      <c r="E2557" t="s">
        <v>96</v>
      </c>
      <c r="F2557" t="s">
        <v>97</v>
      </c>
      <c r="G2557" t="s">
        <v>18</v>
      </c>
      <c r="H2557">
        <v>40</v>
      </c>
      <c r="I2557">
        <v>275</v>
      </c>
      <c r="J2557" t="s">
        <v>81</v>
      </c>
    </row>
    <row r="2558" spans="1:10" x14ac:dyDescent="0.25">
      <c r="A2558" t="s">
        <v>59</v>
      </c>
      <c r="B2558">
        <v>1185732</v>
      </c>
      <c r="C2558">
        <v>44430</v>
      </c>
      <c r="D2558" t="s">
        <v>46</v>
      </c>
      <c r="E2558" t="s">
        <v>96</v>
      </c>
      <c r="F2558" t="s">
        <v>97</v>
      </c>
      <c r="G2558" t="s">
        <v>19</v>
      </c>
      <c r="H2558">
        <v>40</v>
      </c>
      <c r="I2558">
        <v>250</v>
      </c>
      <c r="J2558" t="s">
        <v>81</v>
      </c>
    </row>
    <row r="2559" spans="1:10" x14ac:dyDescent="0.25">
      <c r="A2559" t="s">
        <v>59</v>
      </c>
      <c r="B2559">
        <v>1185732</v>
      </c>
      <c r="C2559">
        <v>44430</v>
      </c>
      <c r="D2559" t="s">
        <v>46</v>
      </c>
      <c r="E2559" t="s">
        <v>96</v>
      </c>
      <c r="F2559" t="s">
        <v>97</v>
      </c>
      <c r="G2559" t="s">
        <v>20</v>
      </c>
      <c r="H2559">
        <v>50</v>
      </c>
      <c r="I2559">
        <v>225</v>
      </c>
      <c r="J2559" t="s">
        <v>81</v>
      </c>
    </row>
    <row r="2560" spans="1:10" x14ac:dyDescent="0.25">
      <c r="A2560" t="s">
        <v>59</v>
      </c>
      <c r="B2560">
        <v>1185732</v>
      </c>
      <c r="C2560">
        <v>44430</v>
      </c>
      <c r="D2560" t="s">
        <v>46</v>
      </c>
      <c r="E2560" t="s">
        <v>96</v>
      </c>
      <c r="F2560" t="s">
        <v>97</v>
      </c>
      <c r="G2560" t="s">
        <v>21</v>
      </c>
      <c r="H2560">
        <v>55.000000000000007</v>
      </c>
      <c r="I2560">
        <v>400</v>
      </c>
      <c r="J2560" t="s">
        <v>81</v>
      </c>
    </row>
    <row r="2561" spans="1:10" x14ac:dyDescent="0.25">
      <c r="A2561" t="s">
        <v>59</v>
      </c>
      <c r="B2561">
        <v>1185732</v>
      </c>
      <c r="C2561">
        <v>44462</v>
      </c>
      <c r="D2561" t="s">
        <v>46</v>
      </c>
      <c r="E2561" t="s">
        <v>96</v>
      </c>
      <c r="F2561" t="s">
        <v>97</v>
      </c>
      <c r="G2561" t="s">
        <v>15</v>
      </c>
      <c r="H2561">
        <v>50</v>
      </c>
      <c r="I2561">
        <v>525</v>
      </c>
      <c r="J2561" t="s">
        <v>81</v>
      </c>
    </row>
    <row r="2562" spans="1:10" x14ac:dyDescent="0.25">
      <c r="A2562" t="s">
        <v>59</v>
      </c>
      <c r="B2562">
        <v>1185732</v>
      </c>
      <c r="C2562">
        <v>44462</v>
      </c>
      <c r="D2562" t="s">
        <v>46</v>
      </c>
      <c r="E2562" t="s">
        <v>96</v>
      </c>
      <c r="F2562" t="s">
        <v>97</v>
      </c>
      <c r="G2562" t="s">
        <v>17</v>
      </c>
      <c r="H2562">
        <v>45.000000000000007</v>
      </c>
      <c r="I2562">
        <v>325</v>
      </c>
      <c r="J2562" t="s">
        <v>81</v>
      </c>
    </row>
    <row r="2563" spans="1:10" x14ac:dyDescent="0.25">
      <c r="A2563" t="s">
        <v>59</v>
      </c>
      <c r="B2563">
        <v>1185732</v>
      </c>
      <c r="C2563">
        <v>44462</v>
      </c>
      <c r="D2563" t="s">
        <v>46</v>
      </c>
      <c r="E2563" t="s">
        <v>96</v>
      </c>
      <c r="F2563" t="s">
        <v>97</v>
      </c>
      <c r="G2563" t="s">
        <v>18</v>
      </c>
      <c r="H2563">
        <v>35</v>
      </c>
      <c r="I2563">
        <v>225</v>
      </c>
      <c r="J2563" t="s">
        <v>81</v>
      </c>
    </row>
    <row r="2564" spans="1:10" x14ac:dyDescent="0.25">
      <c r="A2564" t="s">
        <v>59</v>
      </c>
      <c r="B2564">
        <v>1185732</v>
      </c>
      <c r="C2564">
        <v>44462</v>
      </c>
      <c r="D2564" t="s">
        <v>46</v>
      </c>
      <c r="E2564" t="s">
        <v>96</v>
      </c>
      <c r="F2564" t="s">
        <v>97</v>
      </c>
      <c r="G2564" t="s">
        <v>19</v>
      </c>
      <c r="H2564">
        <v>35</v>
      </c>
      <c r="I2564">
        <v>200</v>
      </c>
      <c r="J2564" t="s">
        <v>81</v>
      </c>
    </row>
    <row r="2565" spans="1:10" x14ac:dyDescent="0.25">
      <c r="A2565" t="s">
        <v>59</v>
      </c>
      <c r="B2565">
        <v>1185732</v>
      </c>
      <c r="C2565">
        <v>44462</v>
      </c>
      <c r="D2565" t="s">
        <v>46</v>
      </c>
      <c r="E2565" t="s">
        <v>96</v>
      </c>
      <c r="F2565" t="s">
        <v>97</v>
      </c>
      <c r="G2565" t="s">
        <v>20</v>
      </c>
      <c r="H2565">
        <v>45</v>
      </c>
      <c r="I2565">
        <v>200</v>
      </c>
      <c r="J2565" t="s">
        <v>81</v>
      </c>
    </row>
    <row r="2566" spans="1:10" x14ac:dyDescent="0.25">
      <c r="A2566" t="s">
        <v>59</v>
      </c>
      <c r="B2566">
        <v>1185732</v>
      </c>
      <c r="C2566">
        <v>44462</v>
      </c>
      <c r="D2566" t="s">
        <v>46</v>
      </c>
      <c r="E2566" t="s">
        <v>96</v>
      </c>
      <c r="F2566" t="s">
        <v>97</v>
      </c>
      <c r="G2566" t="s">
        <v>21</v>
      </c>
      <c r="H2566">
        <v>50</v>
      </c>
      <c r="I2566">
        <v>275</v>
      </c>
      <c r="J2566" t="s">
        <v>81</v>
      </c>
    </row>
    <row r="2567" spans="1:10" x14ac:dyDescent="0.25">
      <c r="A2567" t="s">
        <v>59</v>
      </c>
      <c r="B2567">
        <v>1185732</v>
      </c>
      <c r="C2567">
        <v>44491</v>
      </c>
      <c r="D2567" t="s">
        <v>46</v>
      </c>
      <c r="E2567" t="s">
        <v>96</v>
      </c>
      <c r="F2567" t="s">
        <v>97</v>
      </c>
      <c r="G2567" t="s">
        <v>15</v>
      </c>
      <c r="H2567">
        <v>54.999999999999993</v>
      </c>
      <c r="I2567">
        <v>450</v>
      </c>
      <c r="J2567" t="s">
        <v>81</v>
      </c>
    </row>
    <row r="2568" spans="1:10" x14ac:dyDescent="0.25">
      <c r="A2568" t="s">
        <v>59</v>
      </c>
      <c r="B2568">
        <v>1185732</v>
      </c>
      <c r="C2568">
        <v>44491</v>
      </c>
      <c r="D2568" t="s">
        <v>46</v>
      </c>
      <c r="E2568" t="s">
        <v>96</v>
      </c>
      <c r="F2568" t="s">
        <v>97</v>
      </c>
      <c r="G2568" t="s">
        <v>17</v>
      </c>
      <c r="H2568">
        <v>45</v>
      </c>
      <c r="I2568">
        <v>275</v>
      </c>
      <c r="J2568" t="s">
        <v>81</v>
      </c>
    </row>
    <row r="2569" spans="1:10" x14ac:dyDescent="0.25">
      <c r="A2569" t="s">
        <v>59</v>
      </c>
      <c r="B2569">
        <v>1185732</v>
      </c>
      <c r="C2569">
        <v>44491</v>
      </c>
      <c r="D2569" t="s">
        <v>46</v>
      </c>
      <c r="E2569" t="s">
        <v>96</v>
      </c>
      <c r="F2569" t="s">
        <v>97</v>
      </c>
      <c r="G2569" t="s">
        <v>18</v>
      </c>
      <c r="H2569">
        <v>45</v>
      </c>
      <c r="I2569">
        <v>175</v>
      </c>
      <c r="J2569" t="s">
        <v>81</v>
      </c>
    </row>
    <row r="2570" spans="1:10" x14ac:dyDescent="0.25">
      <c r="A2570" t="s">
        <v>59</v>
      </c>
      <c r="B2570">
        <v>1185732</v>
      </c>
      <c r="C2570">
        <v>44491</v>
      </c>
      <c r="D2570" t="s">
        <v>46</v>
      </c>
      <c r="E2570" t="s">
        <v>96</v>
      </c>
      <c r="F2570" t="s">
        <v>97</v>
      </c>
      <c r="G2570" t="s">
        <v>19</v>
      </c>
      <c r="H2570">
        <v>45</v>
      </c>
      <c r="I2570">
        <v>150</v>
      </c>
      <c r="J2570" t="s">
        <v>81</v>
      </c>
    </row>
    <row r="2571" spans="1:10" x14ac:dyDescent="0.25">
      <c r="A2571" t="s">
        <v>59</v>
      </c>
      <c r="B2571">
        <v>1185732</v>
      </c>
      <c r="C2571">
        <v>44491</v>
      </c>
      <c r="D2571" t="s">
        <v>46</v>
      </c>
      <c r="E2571" t="s">
        <v>96</v>
      </c>
      <c r="F2571" t="s">
        <v>97</v>
      </c>
      <c r="G2571" t="s">
        <v>20</v>
      </c>
      <c r="H2571">
        <v>54.999999999999993</v>
      </c>
      <c r="I2571">
        <v>150</v>
      </c>
      <c r="J2571" t="s">
        <v>81</v>
      </c>
    </row>
    <row r="2572" spans="1:10" x14ac:dyDescent="0.25">
      <c r="A2572" t="s">
        <v>59</v>
      </c>
      <c r="B2572">
        <v>1185732</v>
      </c>
      <c r="C2572">
        <v>44491</v>
      </c>
      <c r="D2572" t="s">
        <v>46</v>
      </c>
      <c r="E2572" t="s">
        <v>96</v>
      </c>
      <c r="F2572" t="s">
        <v>97</v>
      </c>
      <c r="G2572" t="s">
        <v>21</v>
      </c>
      <c r="H2572">
        <v>54.999999999999993</v>
      </c>
      <c r="I2572">
        <v>275</v>
      </c>
      <c r="J2572" t="s">
        <v>81</v>
      </c>
    </row>
    <row r="2573" spans="1:10" x14ac:dyDescent="0.25">
      <c r="A2573" t="s">
        <v>59</v>
      </c>
      <c r="B2573">
        <v>1185732</v>
      </c>
      <c r="C2573">
        <v>44522</v>
      </c>
      <c r="D2573" t="s">
        <v>46</v>
      </c>
      <c r="E2573" t="s">
        <v>96</v>
      </c>
      <c r="F2573" t="s">
        <v>97</v>
      </c>
      <c r="G2573" t="s">
        <v>15</v>
      </c>
      <c r="H2573">
        <v>50</v>
      </c>
      <c r="I2573">
        <v>425</v>
      </c>
      <c r="J2573" t="s">
        <v>81</v>
      </c>
    </row>
    <row r="2574" spans="1:10" x14ac:dyDescent="0.25">
      <c r="A2574" t="s">
        <v>59</v>
      </c>
      <c r="B2574">
        <v>1185732</v>
      </c>
      <c r="C2574">
        <v>44522</v>
      </c>
      <c r="D2574" t="s">
        <v>46</v>
      </c>
      <c r="E2574" t="s">
        <v>96</v>
      </c>
      <c r="F2574" t="s">
        <v>97</v>
      </c>
      <c r="G2574" t="s">
        <v>17</v>
      </c>
      <c r="H2574">
        <v>40</v>
      </c>
      <c r="I2574">
        <v>275</v>
      </c>
      <c r="J2574" t="s">
        <v>81</v>
      </c>
    </row>
    <row r="2575" spans="1:10" x14ac:dyDescent="0.25">
      <c r="A2575" t="s">
        <v>59</v>
      </c>
      <c r="B2575">
        <v>1185732</v>
      </c>
      <c r="C2575">
        <v>44522</v>
      </c>
      <c r="D2575" t="s">
        <v>46</v>
      </c>
      <c r="E2575" t="s">
        <v>96</v>
      </c>
      <c r="F2575" t="s">
        <v>97</v>
      </c>
      <c r="G2575" t="s">
        <v>18</v>
      </c>
      <c r="H2575">
        <v>45</v>
      </c>
      <c r="I2575">
        <v>220</v>
      </c>
      <c r="J2575" t="s">
        <v>81</v>
      </c>
    </row>
    <row r="2576" spans="1:10" x14ac:dyDescent="0.25">
      <c r="A2576" t="s">
        <v>12</v>
      </c>
      <c r="B2576">
        <v>1185732</v>
      </c>
      <c r="C2576">
        <v>44522</v>
      </c>
      <c r="D2576" t="s">
        <v>46</v>
      </c>
      <c r="E2576" t="s">
        <v>96</v>
      </c>
      <c r="F2576" t="s">
        <v>97</v>
      </c>
      <c r="G2576" t="s">
        <v>19</v>
      </c>
      <c r="H2576">
        <v>55.000000000000007</v>
      </c>
      <c r="I2576">
        <v>200</v>
      </c>
      <c r="J2576" t="s">
        <v>81</v>
      </c>
    </row>
    <row r="2577" spans="1:10" x14ac:dyDescent="0.25">
      <c r="A2577" t="s">
        <v>12</v>
      </c>
      <c r="B2577">
        <v>1185732</v>
      </c>
      <c r="C2577">
        <v>44522</v>
      </c>
      <c r="D2577" t="s">
        <v>46</v>
      </c>
      <c r="E2577" t="s">
        <v>96</v>
      </c>
      <c r="F2577" t="s">
        <v>97</v>
      </c>
      <c r="G2577" t="s">
        <v>20</v>
      </c>
      <c r="H2577">
        <v>65</v>
      </c>
      <c r="I2577">
        <v>175</v>
      </c>
      <c r="J2577" t="s">
        <v>81</v>
      </c>
    </row>
    <row r="2578" spans="1:10" x14ac:dyDescent="0.25">
      <c r="A2578" t="s">
        <v>12</v>
      </c>
      <c r="B2578">
        <v>1185732</v>
      </c>
      <c r="C2578">
        <v>44522</v>
      </c>
      <c r="D2578" t="s">
        <v>46</v>
      </c>
      <c r="E2578" t="s">
        <v>96</v>
      </c>
      <c r="F2578" t="s">
        <v>97</v>
      </c>
      <c r="G2578" t="s">
        <v>21</v>
      </c>
      <c r="H2578">
        <v>70</v>
      </c>
      <c r="I2578">
        <v>275</v>
      </c>
      <c r="J2578" t="s">
        <v>81</v>
      </c>
    </row>
    <row r="2579" spans="1:10" x14ac:dyDescent="0.25">
      <c r="A2579" t="s">
        <v>12</v>
      </c>
      <c r="B2579">
        <v>1185732</v>
      </c>
      <c r="C2579">
        <v>44551</v>
      </c>
      <c r="D2579" t="s">
        <v>46</v>
      </c>
      <c r="E2579" t="s">
        <v>96</v>
      </c>
      <c r="F2579" t="s">
        <v>97</v>
      </c>
      <c r="G2579" t="s">
        <v>15</v>
      </c>
      <c r="H2579">
        <v>65</v>
      </c>
      <c r="I2579">
        <v>525</v>
      </c>
      <c r="J2579" t="s">
        <v>81</v>
      </c>
    </row>
    <row r="2580" spans="1:10" x14ac:dyDescent="0.25">
      <c r="A2580" t="s">
        <v>12</v>
      </c>
      <c r="B2580">
        <v>1185732</v>
      </c>
      <c r="C2580">
        <v>44551</v>
      </c>
      <c r="D2580" t="s">
        <v>46</v>
      </c>
      <c r="E2580" t="s">
        <v>96</v>
      </c>
      <c r="F2580" t="s">
        <v>97</v>
      </c>
      <c r="G2580" t="s">
        <v>17</v>
      </c>
      <c r="H2580">
        <v>55.000000000000007</v>
      </c>
      <c r="I2580">
        <v>325</v>
      </c>
      <c r="J2580" t="s">
        <v>81</v>
      </c>
    </row>
    <row r="2581" spans="1:10" x14ac:dyDescent="0.25">
      <c r="A2581" t="s">
        <v>12</v>
      </c>
      <c r="B2581">
        <v>1185732</v>
      </c>
      <c r="C2581">
        <v>44551</v>
      </c>
      <c r="D2581" t="s">
        <v>46</v>
      </c>
      <c r="E2581" t="s">
        <v>96</v>
      </c>
      <c r="F2581" t="s">
        <v>97</v>
      </c>
      <c r="G2581" t="s">
        <v>18</v>
      </c>
      <c r="H2581">
        <v>55.000000000000007</v>
      </c>
      <c r="I2581">
        <v>275</v>
      </c>
      <c r="J2581" t="s">
        <v>81</v>
      </c>
    </row>
    <row r="2582" spans="1:10" x14ac:dyDescent="0.25">
      <c r="A2582" t="s">
        <v>12</v>
      </c>
      <c r="B2582">
        <v>1185732</v>
      </c>
      <c r="C2582">
        <v>44551</v>
      </c>
      <c r="D2582" t="s">
        <v>46</v>
      </c>
      <c r="E2582" t="s">
        <v>96</v>
      </c>
      <c r="F2582" t="s">
        <v>97</v>
      </c>
      <c r="G2582" t="s">
        <v>19</v>
      </c>
      <c r="H2582">
        <v>50</v>
      </c>
      <c r="I2582">
        <v>225</v>
      </c>
      <c r="J2582" t="s">
        <v>81</v>
      </c>
    </row>
    <row r="2583" spans="1:10" x14ac:dyDescent="0.25">
      <c r="A2583" t="s">
        <v>12</v>
      </c>
      <c r="B2583">
        <v>1185732</v>
      </c>
      <c r="C2583">
        <v>44551</v>
      </c>
      <c r="D2583" t="s">
        <v>46</v>
      </c>
      <c r="E2583" t="s">
        <v>96</v>
      </c>
      <c r="F2583" t="s">
        <v>97</v>
      </c>
      <c r="G2583" t="s">
        <v>20</v>
      </c>
      <c r="H2583">
        <v>60</v>
      </c>
      <c r="I2583">
        <v>225</v>
      </c>
      <c r="J2583" t="s">
        <v>81</v>
      </c>
    </row>
    <row r="2584" spans="1:10" x14ac:dyDescent="0.25">
      <c r="A2584" t="s">
        <v>12</v>
      </c>
      <c r="B2584">
        <v>1185732</v>
      </c>
      <c r="C2584">
        <v>44551</v>
      </c>
      <c r="D2584" t="s">
        <v>46</v>
      </c>
      <c r="E2584" t="s">
        <v>96</v>
      </c>
      <c r="F2584" t="s">
        <v>97</v>
      </c>
      <c r="G2584" t="s">
        <v>21</v>
      </c>
      <c r="H2584">
        <v>64.999999999999986</v>
      </c>
      <c r="I2584">
        <v>325</v>
      </c>
      <c r="J2584" t="s">
        <v>81</v>
      </c>
    </row>
    <row r="2585" spans="1:10" x14ac:dyDescent="0.25">
      <c r="A2585" t="s">
        <v>12</v>
      </c>
      <c r="B2585">
        <v>1185732</v>
      </c>
      <c r="C2585">
        <v>44216</v>
      </c>
      <c r="D2585" t="s">
        <v>46</v>
      </c>
      <c r="E2585" t="s">
        <v>96</v>
      </c>
      <c r="F2585" t="s">
        <v>97</v>
      </c>
      <c r="G2585" t="s">
        <v>15</v>
      </c>
      <c r="H2585">
        <v>30.000000000000004</v>
      </c>
      <c r="I2585">
        <v>725</v>
      </c>
      <c r="J2585" t="s">
        <v>81</v>
      </c>
    </row>
    <row r="2586" spans="1:10" x14ac:dyDescent="0.25">
      <c r="A2586" t="s">
        <v>12</v>
      </c>
      <c r="B2586">
        <v>1185732</v>
      </c>
      <c r="C2586">
        <v>44216</v>
      </c>
      <c r="D2586" t="s">
        <v>46</v>
      </c>
      <c r="E2586" t="s">
        <v>96</v>
      </c>
      <c r="F2586" t="s">
        <v>97</v>
      </c>
      <c r="G2586" t="s">
        <v>17</v>
      </c>
      <c r="H2586">
        <v>30.000000000000004</v>
      </c>
      <c r="I2586">
        <v>525</v>
      </c>
      <c r="J2586" t="s">
        <v>81</v>
      </c>
    </row>
    <row r="2587" spans="1:10" x14ac:dyDescent="0.25">
      <c r="A2587" t="s">
        <v>12</v>
      </c>
      <c r="B2587">
        <v>1185732</v>
      </c>
      <c r="C2587">
        <v>44216</v>
      </c>
      <c r="D2587" t="s">
        <v>46</v>
      </c>
      <c r="E2587" t="s">
        <v>96</v>
      </c>
      <c r="F2587" t="s">
        <v>97</v>
      </c>
      <c r="G2587" t="s">
        <v>18</v>
      </c>
      <c r="H2587">
        <v>20.000000000000007</v>
      </c>
      <c r="I2587">
        <v>525</v>
      </c>
      <c r="J2587" t="s">
        <v>81</v>
      </c>
    </row>
    <row r="2588" spans="1:10" x14ac:dyDescent="0.25">
      <c r="A2588" t="s">
        <v>12</v>
      </c>
      <c r="B2588">
        <v>1185732</v>
      </c>
      <c r="C2588">
        <v>44216</v>
      </c>
      <c r="D2588" t="s">
        <v>46</v>
      </c>
      <c r="E2588" t="s">
        <v>96</v>
      </c>
      <c r="F2588" t="s">
        <v>97</v>
      </c>
      <c r="G2588" t="s">
        <v>19</v>
      </c>
      <c r="H2588">
        <v>25</v>
      </c>
      <c r="I2588">
        <v>375</v>
      </c>
      <c r="J2588" t="s">
        <v>81</v>
      </c>
    </row>
    <row r="2589" spans="1:10" x14ac:dyDescent="0.25">
      <c r="A2589" t="s">
        <v>12</v>
      </c>
      <c r="B2589">
        <v>1185732</v>
      </c>
      <c r="C2589">
        <v>44216</v>
      </c>
      <c r="D2589" t="s">
        <v>46</v>
      </c>
      <c r="E2589" t="s">
        <v>96</v>
      </c>
      <c r="F2589" t="s">
        <v>97</v>
      </c>
      <c r="G2589" t="s">
        <v>20</v>
      </c>
      <c r="H2589">
        <v>40</v>
      </c>
      <c r="I2589">
        <v>425</v>
      </c>
      <c r="J2589" t="s">
        <v>81</v>
      </c>
    </row>
    <row r="2590" spans="1:10" x14ac:dyDescent="0.25">
      <c r="A2590" t="s">
        <v>12</v>
      </c>
      <c r="B2590">
        <v>1185732</v>
      </c>
      <c r="C2590">
        <v>44216</v>
      </c>
      <c r="D2590" t="s">
        <v>46</v>
      </c>
      <c r="E2590" t="s">
        <v>96</v>
      </c>
      <c r="F2590" t="s">
        <v>97</v>
      </c>
      <c r="G2590" t="s">
        <v>21</v>
      </c>
      <c r="H2590">
        <v>30.000000000000004</v>
      </c>
      <c r="I2590">
        <v>525</v>
      </c>
      <c r="J2590" t="s">
        <v>81</v>
      </c>
    </row>
    <row r="2591" spans="1:10" x14ac:dyDescent="0.25">
      <c r="A2591" t="s">
        <v>12</v>
      </c>
      <c r="B2591">
        <v>1185732</v>
      </c>
      <c r="C2591">
        <v>44245</v>
      </c>
      <c r="D2591" t="s">
        <v>46</v>
      </c>
      <c r="E2591" t="s">
        <v>96</v>
      </c>
      <c r="F2591" t="s">
        <v>97</v>
      </c>
      <c r="G2591" t="s">
        <v>15</v>
      </c>
      <c r="H2591">
        <v>30.000000000000004</v>
      </c>
      <c r="I2591">
        <v>775</v>
      </c>
      <c r="J2591" t="s">
        <v>81</v>
      </c>
    </row>
    <row r="2592" spans="1:10" x14ac:dyDescent="0.25">
      <c r="A2592" t="s">
        <v>12</v>
      </c>
      <c r="B2592">
        <v>1185732</v>
      </c>
      <c r="C2592">
        <v>44245</v>
      </c>
      <c r="D2592" t="s">
        <v>46</v>
      </c>
      <c r="E2592" t="s">
        <v>96</v>
      </c>
      <c r="F2592" t="s">
        <v>97</v>
      </c>
      <c r="G2592" t="s">
        <v>17</v>
      </c>
      <c r="H2592">
        <v>30.000000000000004</v>
      </c>
      <c r="I2592">
        <v>425</v>
      </c>
      <c r="J2592" t="s">
        <v>81</v>
      </c>
    </row>
    <row r="2593" spans="1:10" x14ac:dyDescent="0.25">
      <c r="A2593" t="s">
        <v>12</v>
      </c>
      <c r="B2593">
        <v>1185732</v>
      </c>
      <c r="C2593">
        <v>44245</v>
      </c>
      <c r="D2593" t="s">
        <v>46</v>
      </c>
      <c r="E2593" t="s">
        <v>96</v>
      </c>
      <c r="F2593" t="s">
        <v>97</v>
      </c>
      <c r="G2593" t="s">
        <v>18</v>
      </c>
      <c r="H2593">
        <v>20.000000000000007</v>
      </c>
      <c r="I2593">
        <v>475</v>
      </c>
      <c r="J2593" t="s">
        <v>81</v>
      </c>
    </row>
    <row r="2594" spans="1:10" x14ac:dyDescent="0.25">
      <c r="A2594" t="s">
        <v>12</v>
      </c>
      <c r="B2594">
        <v>1185732</v>
      </c>
      <c r="C2594">
        <v>44245</v>
      </c>
      <c r="D2594" t="s">
        <v>25</v>
      </c>
      <c r="E2594" t="s">
        <v>98</v>
      </c>
      <c r="F2594" t="s">
        <v>99</v>
      </c>
      <c r="G2594" t="s">
        <v>19</v>
      </c>
      <c r="H2594">
        <v>25</v>
      </c>
      <c r="I2594">
        <v>325</v>
      </c>
      <c r="J2594" t="s">
        <v>81</v>
      </c>
    </row>
    <row r="2595" spans="1:10" x14ac:dyDescent="0.25">
      <c r="A2595" t="s">
        <v>12</v>
      </c>
      <c r="B2595">
        <v>1185732</v>
      </c>
      <c r="C2595">
        <v>44245</v>
      </c>
      <c r="D2595" t="s">
        <v>25</v>
      </c>
      <c r="E2595" t="s">
        <v>98</v>
      </c>
      <c r="F2595" t="s">
        <v>99</v>
      </c>
      <c r="G2595" t="s">
        <v>20</v>
      </c>
      <c r="H2595">
        <v>40</v>
      </c>
      <c r="I2595">
        <v>400</v>
      </c>
      <c r="J2595" t="s">
        <v>81</v>
      </c>
    </row>
    <row r="2596" spans="1:10" x14ac:dyDescent="0.25">
      <c r="A2596" t="s">
        <v>12</v>
      </c>
      <c r="B2596">
        <v>1185732</v>
      </c>
      <c r="C2596">
        <v>44245</v>
      </c>
      <c r="D2596" t="s">
        <v>25</v>
      </c>
      <c r="E2596" t="s">
        <v>98</v>
      </c>
      <c r="F2596" t="s">
        <v>99</v>
      </c>
      <c r="G2596" t="s">
        <v>21</v>
      </c>
      <c r="H2596">
        <v>25</v>
      </c>
      <c r="I2596">
        <v>500</v>
      </c>
      <c r="J2596" t="s">
        <v>81</v>
      </c>
    </row>
    <row r="2597" spans="1:10" x14ac:dyDescent="0.25">
      <c r="A2597" t="s">
        <v>12</v>
      </c>
      <c r="B2597">
        <v>1185732</v>
      </c>
      <c r="C2597">
        <v>44271</v>
      </c>
      <c r="D2597" t="s">
        <v>25</v>
      </c>
      <c r="E2597" t="s">
        <v>98</v>
      </c>
      <c r="F2597" t="s">
        <v>99</v>
      </c>
      <c r="G2597" t="s">
        <v>15</v>
      </c>
      <c r="H2597">
        <v>25</v>
      </c>
      <c r="I2597">
        <v>720</v>
      </c>
      <c r="J2597" t="s">
        <v>81</v>
      </c>
    </row>
    <row r="2598" spans="1:10" x14ac:dyDescent="0.25">
      <c r="A2598" t="s">
        <v>12</v>
      </c>
      <c r="B2598">
        <v>1185732</v>
      </c>
      <c r="C2598">
        <v>44271</v>
      </c>
      <c r="D2598" t="s">
        <v>25</v>
      </c>
      <c r="E2598" t="s">
        <v>98</v>
      </c>
      <c r="F2598" t="s">
        <v>99</v>
      </c>
      <c r="G2598" t="s">
        <v>17</v>
      </c>
      <c r="H2598">
        <v>25</v>
      </c>
      <c r="I2598">
        <v>400</v>
      </c>
      <c r="J2598" t="s">
        <v>81</v>
      </c>
    </row>
    <row r="2599" spans="1:10" x14ac:dyDescent="0.25">
      <c r="A2599" t="s">
        <v>12</v>
      </c>
      <c r="B2599">
        <v>1185732</v>
      </c>
      <c r="C2599">
        <v>44271</v>
      </c>
      <c r="D2599" t="s">
        <v>25</v>
      </c>
      <c r="E2599" t="s">
        <v>98</v>
      </c>
      <c r="F2599" t="s">
        <v>99</v>
      </c>
      <c r="G2599" t="s">
        <v>18</v>
      </c>
      <c r="H2599">
        <v>15.000000000000002</v>
      </c>
      <c r="I2599">
        <v>425</v>
      </c>
      <c r="J2599" t="s">
        <v>81</v>
      </c>
    </row>
    <row r="2600" spans="1:10" x14ac:dyDescent="0.25">
      <c r="A2600" t="s">
        <v>12</v>
      </c>
      <c r="B2600">
        <v>1185732</v>
      </c>
      <c r="C2600">
        <v>44271</v>
      </c>
      <c r="D2600" t="s">
        <v>25</v>
      </c>
      <c r="E2600" t="s">
        <v>98</v>
      </c>
      <c r="F2600" t="s">
        <v>99</v>
      </c>
      <c r="G2600" t="s">
        <v>19</v>
      </c>
      <c r="H2600">
        <v>19.999999999999996</v>
      </c>
      <c r="I2600">
        <v>275</v>
      </c>
      <c r="J2600" t="s">
        <v>81</v>
      </c>
    </row>
    <row r="2601" spans="1:10" x14ac:dyDescent="0.25">
      <c r="A2601" t="s">
        <v>12</v>
      </c>
      <c r="B2601">
        <v>1185732</v>
      </c>
      <c r="C2601">
        <v>44271</v>
      </c>
      <c r="D2601" t="s">
        <v>25</v>
      </c>
      <c r="E2601" t="s">
        <v>98</v>
      </c>
      <c r="F2601" t="s">
        <v>99</v>
      </c>
      <c r="G2601" t="s">
        <v>20</v>
      </c>
      <c r="H2601">
        <v>35.000000000000007</v>
      </c>
      <c r="I2601">
        <v>325</v>
      </c>
      <c r="J2601" t="s">
        <v>81</v>
      </c>
    </row>
    <row r="2602" spans="1:10" x14ac:dyDescent="0.25">
      <c r="A2602" t="s">
        <v>12</v>
      </c>
      <c r="B2602">
        <v>1185732</v>
      </c>
      <c r="C2602">
        <v>44271</v>
      </c>
      <c r="D2602" t="s">
        <v>25</v>
      </c>
      <c r="E2602" t="s">
        <v>98</v>
      </c>
      <c r="F2602" t="s">
        <v>99</v>
      </c>
      <c r="G2602" t="s">
        <v>21</v>
      </c>
      <c r="H2602">
        <v>25</v>
      </c>
      <c r="I2602">
        <v>425</v>
      </c>
      <c r="J2602" t="s">
        <v>81</v>
      </c>
    </row>
    <row r="2603" spans="1:10" x14ac:dyDescent="0.25">
      <c r="A2603" t="s">
        <v>12</v>
      </c>
      <c r="B2603">
        <v>1185732</v>
      </c>
      <c r="C2603">
        <v>44303</v>
      </c>
      <c r="D2603" t="s">
        <v>25</v>
      </c>
      <c r="E2603" t="s">
        <v>98</v>
      </c>
      <c r="F2603" t="s">
        <v>99</v>
      </c>
      <c r="G2603" t="s">
        <v>15</v>
      </c>
      <c r="H2603">
        <v>25</v>
      </c>
      <c r="I2603">
        <v>675</v>
      </c>
      <c r="J2603" t="s">
        <v>81</v>
      </c>
    </row>
    <row r="2604" spans="1:10" x14ac:dyDescent="0.25">
      <c r="A2604" t="s">
        <v>12</v>
      </c>
      <c r="B2604">
        <v>1185732</v>
      </c>
      <c r="C2604">
        <v>44303</v>
      </c>
      <c r="D2604" t="s">
        <v>25</v>
      </c>
      <c r="E2604" t="s">
        <v>98</v>
      </c>
      <c r="F2604" t="s">
        <v>99</v>
      </c>
      <c r="G2604" t="s">
        <v>17</v>
      </c>
      <c r="H2604">
        <v>25</v>
      </c>
      <c r="I2604">
        <v>375</v>
      </c>
      <c r="J2604" t="s">
        <v>81</v>
      </c>
    </row>
    <row r="2605" spans="1:10" x14ac:dyDescent="0.25">
      <c r="A2605" t="s">
        <v>12</v>
      </c>
      <c r="B2605">
        <v>1185732</v>
      </c>
      <c r="C2605">
        <v>44303</v>
      </c>
      <c r="D2605" t="s">
        <v>25</v>
      </c>
      <c r="E2605" t="s">
        <v>98</v>
      </c>
      <c r="F2605" t="s">
        <v>99</v>
      </c>
      <c r="G2605" t="s">
        <v>18</v>
      </c>
      <c r="H2605">
        <v>15.000000000000002</v>
      </c>
      <c r="I2605">
        <v>375</v>
      </c>
      <c r="J2605" t="s">
        <v>81</v>
      </c>
    </row>
    <row r="2606" spans="1:10" x14ac:dyDescent="0.25">
      <c r="A2606" t="s">
        <v>12</v>
      </c>
      <c r="B2606">
        <v>1185732</v>
      </c>
      <c r="C2606">
        <v>44303</v>
      </c>
      <c r="D2606" t="s">
        <v>25</v>
      </c>
      <c r="E2606" t="s">
        <v>98</v>
      </c>
      <c r="F2606" t="s">
        <v>99</v>
      </c>
      <c r="G2606" t="s">
        <v>19</v>
      </c>
      <c r="H2606">
        <v>19.999999999999996</v>
      </c>
      <c r="I2606">
        <v>300</v>
      </c>
      <c r="J2606" t="s">
        <v>81</v>
      </c>
    </row>
    <row r="2607" spans="1:10" x14ac:dyDescent="0.25">
      <c r="A2607" t="s">
        <v>12</v>
      </c>
      <c r="B2607">
        <v>1185732</v>
      </c>
      <c r="C2607">
        <v>44303</v>
      </c>
      <c r="D2607" t="s">
        <v>25</v>
      </c>
      <c r="E2607" t="s">
        <v>98</v>
      </c>
      <c r="F2607" t="s">
        <v>99</v>
      </c>
      <c r="G2607" t="s">
        <v>20</v>
      </c>
      <c r="H2607">
        <v>40</v>
      </c>
      <c r="I2607">
        <v>325</v>
      </c>
      <c r="J2607" t="s">
        <v>81</v>
      </c>
    </row>
    <row r="2608" spans="1:10" x14ac:dyDescent="0.25">
      <c r="A2608" t="s">
        <v>12</v>
      </c>
      <c r="B2608">
        <v>1185732</v>
      </c>
      <c r="C2608">
        <v>44303</v>
      </c>
      <c r="D2608" t="s">
        <v>25</v>
      </c>
      <c r="E2608" t="s">
        <v>98</v>
      </c>
      <c r="F2608" t="s">
        <v>99</v>
      </c>
      <c r="G2608" t="s">
        <v>21</v>
      </c>
      <c r="H2608">
        <v>30.000000000000004</v>
      </c>
      <c r="I2608">
        <v>475</v>
      </c>
      <c r="J2608" t="s">
        <v>81</v>
      </c>
    </row>
    <row r="2609" spans="1:10" x14ac:dyDescent="0.25">
      <c r="A2609" t="s">
        <v>12</v>
      </c>
      <c r="B2609">
        <v>1185732</v>
      </c>
      <c r="C2609">
        <v>44332</v>
      </c>
      <c r="D2609" t="s">
        <v>25</v>
      </c>
      <c r="E2609" t="s">
        <v>98</v>
      </c>
      <c r="F2609" t="s">
        <v>99</v>
      </c>
      <c r="G2609" t="s">
        <v>15</v>
      </c>
      <c r="H2609">
        <v>40</v>
      </c>
      <c r="I2609">
        <v>745</v>
      </c>
      <c r="J2609" t="s">
        <v>81</v>
      </c>
    </row>
    <row r="2610" spans="1:10" x14ac:dyDescent="0.25">
      <c r="A2610" t="s">
        <v>12</v>
      </c>
      <c r="B2610">
        <v>1185732</v>
      </c>
      <c r="C2610">
        <v>44332</v>
      </c>
      <c r="D2610" t="s">
        <v>25</v>
      </c>
      <c r="E2610" t="s">
        <v>98</v>
      </c>
      <c r="F2610" t="s">
        <v>99</v>
      </c>
      <c r="G2610" t="s">
        <v>17</v>
      </c>
      <c r="H2610">
        <v>40</v>
      </c>
      <c r="I2610">
        <v>450</v>
      </c>
      <c r="J2610" t="s">
        <v>81</v>
      </c>
    </row>
    <row r="2611" spans="1:10" x14ac:dyDescent="0.25">
      <c r="A2611" t="s">
        <v>12</v>
      </c>
      <c r="B2611">
        <v>1185732</v>
      </c>
      <c r="C2611">
        <v>44332</v>
      </c>
      <c r="D2611" t="s">
        <v>25</v>
      </c>
      <c r="E2611" t="s">
        <v>98</v>
      </c>
      <c r="F2611" t="s">
        <v>99</v>
      </c>
      <c r="G2611" t="s">
        <v>18</v>
      </c>
      <c r="H2611">
        <v>35</v>
      </c>
      <c r="I2611">
        <v>425</v>
      </c>
      <c r="J2611" t="s">
        <v>81</v>
      </c>
    </row>
    <row r="2612" spans="1:10" x14ac:dyDescent="0.25">
      <c r="A2612" t="s">
        <v>12</v>
      </c>
      <c r="B2612">
        <v>1185732</v>
      </c>
      <c r="C2612">
        <v>44332</v>
      </c>
      <c r="D2612" t="s">
        <v>25</v>
      </c>
      <c r="E2612" t="s">
        <v>98</v>
      </c>
      <c r="F2612" t="s">
        <v>99</v>
      </c>
      <c r="G2612" t="s">
        <v>19</v>
      </c>
      <c r="H2612">
        <v>35</v>
      </c>
      <c r="I2612">
        <v>375</v>
      </c>
      <c r="J2612" t="s">
        <v>81</v>
      </c>
    </row>
    <row r="2613" spans="1:10" x14ac:dyDescent="0.25">
      <c r="A2613" t="s">
        <v>12</v>
      </c>
      <c r="B2613">
        <v>1185732</v>
      </c>
      <c r="C2613">
        <v>44332</v>
      </c>
      <c r="D2613" t="s">
        <v>25</v>
      </c>
      <c r="E2613" t="s">
        <v>98</v>
      </c>
      <c r="F2613" t="s">
        <v>99</v>
      </c>
      <c r="G2613" t="s">
        <v>20</v>
      </c>
      <c r="H2613">
        <v>44.999999999999993</v>
      </c>
      <c r="I2613">
        <v>400</v>
      </c>
      <c r="J2613" t="s">
        <v>81</v>
      </c>
    </row>
    <row r="2614" spans="1:10" x14ac:dyDescent="0.25">
      <c r="A2614" t="s">
        <v>12</v>
      </c>
      <c r="B2614">
        <v>1185732</v>
      </c>
      <c r="C2614">
        <v>44332</v>
      </c>
      <c r="D2614" t="s">
        <v>25</v>
      </c>
      <c r="E2614" t="s">
        <v>98</v>
      </c>
      <c r="F2614" t="s">
        <v>99</v>
      </c>
      <c r="G2614" t="s">
        <v>21</v>
      </c>
      <c r="H2614">
        <v>49.999999999999993</v>
      </c>
      <c r="I2614">
        <v>500</v>
      </c>
      <c r="J2614" t="s">
        <v>81</v>
      </c>
    </row>
    <row r="2615" spans="1:10" x14ac:dyDescent="0.25">
      <c r="A2615" t="s">
        <v>12</v>
      </c>
      <c r="B2615">
        <v>1185732</v>
      </c>
      <c r="C2615">
        <v>44365</v>
      </c>
      <c r="D2615" t="s">
        <v>25</v>
      </c>
      <c r="E2615" t="s">
        <v>98</v>
      </c>
      <c r="F2615" t="s">
        <v>99</v>
      </c>
      <c r="G2615" t="s">
        <v>15</v>
      </c>
      <c r="H2615">
        <v>44.999999999999993</v>
      </c>
      <c r="I2615">
        <v>750</v>
      </c>
      <c r="J2615" t="s">
        <v>81</v>
      </c>
    </row>
    <row r="2616" spans="1:10" x14ac:dyDescent="0.25">
      <c r="A2616" t="s">
        <v>12</v>
      </c>
      <c r="B2616">
        <v>1185732</v>
      </c>
      <c r="C2616">
        <v>44365</v>
      </c>
      <c r="D2616" t="s">
        <v>25</v>
      </c>
      <c r="E2616" t="s">
        <v>98</v>
      </c>
      <c r="F2616" t="s">
        <v>99</v>
      </c>
      <c r="G2616" t="s">
        <v>17</v>
      </c>
      <c r="H2616">
        <v>40</v>
      </c>
      <c r="I2616">
        <v>500</v>
      </c>
      <c r="J2616" t="s">
        <v>81</v>
      </c>
    </row>
    <row r="2617" spans="1:10" x14ac:dyDescent="0.25">
      <c r="A2617" t="s">
        <v>12</v>
      </c>
      <c r="B2617">
        <v>1185732</v>
      </c>
      <c r="C2617">
        <v>44365</v>
      </c>
      <c r="D2617" t="s">
        <v>25</v>
      </c>
      <c r="E2617" t="s">
        <v>98</v>
      </c>
      <c r="F2617" t="s">
        <v>99</v>
      </c>
      <c r="G2617" t="s">
        <v>18</v>
      </c>
      <c r="H2617">
        <v>45</v>
      </c>
      <c r="I2617">
        <v>475</v>
      </c>
      <c r="J2617" t="s">
        <v>81</v>
      </c>
    </row>
    <row r="2618" spans="1:10" x14ac:dyDescent="0.25">
      <c r="A2618" t="s">
        <v>12</v>
      </c>
      <c r="B2618">
        <v>1185732</v>
      </c>
      <c r="C2618">
        <v>44365</v>
      </c>
      <c r="D2618" t="s">
        <v>25</v>
      </c>
      <c r="E2618" t="s">
        <v>98</v>
      </c>
      <c r="F2618" t="s">
        <v>99</v>
      </c>
      <c r="G2618" t="s">
        <v>19</v>
      </c>
      <c r="H2618">
        <v>45</v>
      </c>
      <c r="I2618">
        <v>450</v>
      </c>
      <c r="J2618" t="s">
        <v>81</v>
      </c>
    </row>
    <row r="2619" spans="1:10" x14ac:dyDescent="0.25">
      <c r="A2619" t="s">
        <v>12</v>
      </c>
      <c r="B2619">
        <v>1185732</v>
      </c>
      <c r="C2619">
        <v>44365</v>
      </c>
      <c r="D2619" t="s">
        <v>25</v>
      </c>
      <c r="E2619" t="s">
        <v>98</v>
      </c>
      <c r="F2619" t="s">
        <v>99</v>
      </c>
      <c r="G2619" t="s">
        <v>20</v>
      </c>
      <c r="H2619">
        <v>60</v>
      </c>
      <c r="I2619">
        <v>450</v>
      </c>
      <c r="J2619" t="s">
        <v>81</v>
      </c>
    </row>
    <row r="2620" spans="1:10" x14ac:dyDescent="0.25">
      <c r="A2620" t="s">
        <v>12</v>
      </c>
      <c r="B2620">
        <v>1185732</v>
      </c>
      <c r="C2620">
        <v>44365</v>
      </c>
      <c r="D2620" t="s">
        <v>25</v>
      </c>
      <c r="E2620" t="s">
        <v>98</v>
      </c>
      <c r="F2620" t="s">
        <v>99</v>
      </c>
      <c r="G2620" t="s">
        <v>21</v>
      </c>
      <c r="H2620">
        <v>65</v>
      </c>
      <c r="I2620">
        <v>625</v>
      </c>
      <c r="J2620" t="s">
        <v>81</v>
      </c>
    </row>
    <row r="2621" spans="1:10" x14ac:dyDescent="0.25">
      <c r="A2621" t="s">
        <v>12</v>
      </c>
      <c r="B2621">
        <v>1185732</v>
      </c>
      <c r="C2621">
        <v>44393</v>
      </c>
      <c r="D2621" t="s">
        <v>25</v>
      </c>
      <c r="E2621" t="s">
        <v>98</v>
      </c>
      <c r="F2621" t="s">
        <v>99</v>
      </c>
      <c r="G2621" t="s">
        <v>15</v>
      </c>
      <c r="H2621">
        <v>60</v>
      </c>
      <c r="I2621">
        <v>850</v>
      </c>
      <c r="J2621" t="s">
        <v>81</v>
      </c>
    </row>
    <row r="2622" spans="1:10" x14ac:dyDescent="0.25">
      <c r="A2622" t="s">
        <v>23</v>
      </c>
      <c r="B2622">
        <v>1185732</v>
      </c>
      <c r="C2622">
        <v>44393</v>
      </c>
      <c r="D2622" t="s">
        <v>25</v>
      </c>
      <c r="E2622" t="s">
        <v>98</v>
      </c>
      <c r="F2622" t="s">
        <v>99</v>
      </c>
      <c r="G2622" t="s">
        <v>17</v>
      </c>
      <c r="H2622">
        <v>55.000000000000007</v>
      </c>
      <c r="I2622">
        <v>600</v>
      </c>
      <c r="J2622" t="s">
        <v>81</v>
      </c>
    </row>
    <row r="2623" spans="1:10" x14ac:dyDescent="0.25">
      <c r="A2623" t="s">
        <v>23</v>
      </c>
      <c r="B2623">
        <v>1185732</v>
      </c>
      <c r="C2623">
        <v>44393</v>
      </c>
      <c r="D2623" t="s">
        <v>25</v>
      </c>
      <c r="E2623" t="s">
        <v>98</v>
      </c>
      <c r="F2623" t="s">
        <v>99</v>
      </c>
      <c r="G2623" t="s">
        <v>18</v>
      </c>
      <c r="H2623">
        <v>50</v>
      </c>
      <c r="I2623">
        <v>525</v>
      </c>
      <c r="J2623" t="s">
        <v>81</v>
      </c>
    </row>
    <row r="2624" spans="1:10" x14ac:dyDescent="0.25">
      <c r="A2624" t="s">
        <v>23</v>
      </c>
      <c r="B2624">
        <v>1185732</v>
      </c>
      <c r="C2624">
        <v>44393</v>
      </c>
      <c r="D2624" t="s">
        <v>25</v>
      </c>
      <c r="E2624" t="s">
        <v>98</v>
      </c>
      <c r="F2624" t="s">
        <v>99</v>
      </c>
      <c r="G2624" t="s">
        <v>19</v>
      </c>
      <c r="H2624">
        <v>50</v>
      </c>
      <c r="I2624">
        <v>475</v>
      </c>
      <c r="J2624" t="s">
        <v>81</v>
      </c>
    </row>
    <row r="2625" spans="1:10" x14ac:dyDescent="0.25">
      <c r="A2625" t="s">
        <v>23</v>
      </c>
      <c r="B2625">
        <v>1185732</v>
      </c>
      <c r="C2625">
        <v>44393</v>
      </c>
      <c r="D2625" t="s">
        <v>25</v>
      </c>
      <c r="E2625" t="s">
        <v>98</v>
      </c>
      <c r="F2625" t="s">
        <v>99</v>
      </c>
      <c r="G2625" t="s">
        <v>20</v>
      </c>
      <c r="H2625">
        <v>60</v>
      </c>
      <c r="I2625">
        <v>500</v>
      </c>
      <c r="J2625" t="s">
        <v>81</v>
      </c>
    </row>
    <row r="2626" spans="1:10" x14ac:dyDescent="0.25">
      <c r="A2626" t="s">
        <v>23</v>
      </c>
      <c r="B2626">
        <v>1185732</v>
      </c>
      <c r="C2626">
        <v>44393</v>
      </c>
      <c r="D2626" t="s">
        <v>25</v>
      </c>
      <c r="E2626" t="s">
        <v>98</v>
      </c>
      <c r="F2626" t="s">
        <v>99</v>
      </c>
      <c r="G2626" t="s">
        <v>21</v>
      </c>
      <c r="H2626">
        <v>65</v>
      </c>
      <c r="I2626">
        <v>675</v>
      </c>
      <c r="J2626" t="s">
        <v>81</v>
      </c>
    </row>
    <row r="2627" spans="1:10" x14ac:dyDescent="0.25">
      <c r="A2627" t="s">
        <v>23</v>
      </c>
      <c r="B2627">
        <v>1185732</v>
      </c>
      <c r="C2627">
        <v>44425</v>
      </c>
      <c r="D2627" t="s">
        <v>25</v>
      </c>
      <c r="E2627" t="s">
        <v>98</v>
      </c>
      <c r="F2627" t="s">
        <v>99</v>
      </c>
      <c r="G2627" t="s">
        <v>15</v>
      </c>
      <c r="H2627">
        <v>60</v>
      </c>
      <c r="I2627">
        <v>825</v>
      </c>
      <c r="J2627" t="s">
        <v>81</v>
      </c>
    </row>
    <row r="2628" spans="1:10" x14ac:dyDescent="0.25">
      <c r="A2628" t="s">
        <v>23</v>
      </c>
      <c r="B2628">
        <v>1185732</v>
      </c>
      <c r="C2628">
        <v>44425</v>
      </c>
      <c r="D2628" t="s">
        <v>25</v>
      </c>
      <c r="E2628" t="s">
        <v>98</v>
      </c>
      <c r="F2628" t="s">
        <v>99</v>
      </c>
      <c r="G2628" t="s">
        <v>17</v>
      </c>
      <c r="H2628">
        <v>55.000000000000007</v>
      </c>
      <c r="I2628">
        <v>600</v>
      </c>
      <c r="J2628" t="s">
        <v>81</v>
      </c>
    </row>
    <row r="2629" spans="1:10" x14ac:dyDescent="0.25">
      <c r="A2629" t="s">
        <v>23</v>
      </c>
      <c r="B2629">
        <v>1185732</v>
      </c>
      <c r="C2629">
        <v>44425</v>
      </c>
      <c r="D2629" t="s">
        <v>25</v>
      </c>
      <c r="E2629" t="s">
        <v>98</v>
      </c>
      <c r="F2629" t="s">
        <v>99</v>
      </c>
      <c r="G2629" t="s">
        <v>18</v>
      </c>
      <c r="H2629">
        <v>50</v>
      </c>
      <c r="I2629">
        <v>525</v>
      </c>
      <c r="J2629" t="s">
        <v>81</v>
      </c>
    </row>
    <row r="2630" spans="1:10" x14ac:dyDescent="0.25">
      <c r="A2630" t="s">
        <v>23</v>
      </c>
      <c r="B2630">
        <v>1185732</v>
      </c>
      <c r="C2630">
        <v>44425</v>
      </c>
      <c r="D2630" t="s">
        <v>25</v>
      </c>
      <c r="E2630" t="s">
        <v>98</v>
      </c>
      <c r="F2630" t="s">
        <v>99</v>
      </c>
      <c r="G2630" t="s">
        <v>19</v>
      </c>
      <c r="H2630">
        <v>40</v>
      </c>
      <c r="I2630">
        <v>475</v>
      </c>
      <c r="J2630" t="s">
        <v>81</v>
      </c>
    </row>
    <row r="2631" spans="1:10" x14ac:dyDescent="0.25">
      <c r="A2631" t="s">
        <v>23</v>
      </c>
      <c r="B2631">
        <v>1185732</v>
      </c>
      <c r="C2631">
        <v>44425</v>
      </c>
      <c r="D2631" t="s">
        <v>25</v>
      </c>
      <c r="E2631" t="s">
        <v>98</v>
      </c>
      <c r="F2631" t="s">
        <v>99</v>
      </c>
      <c r="G2631" t="s">
        <v>20</v>
      </c>
      <c r="H2631">
        <v>50</v>
      </c>
      <c r="I2631">
        <v>450</v>
      </c>
      <c r="J2631" t="s">
        <v>81</v>
      </c>
    </row>
    <row r="2632" spans="1:10" x14ac:dyDescent="0.25">
      <c r="A2632" t="s">
        <v>23</v>
      </c>
      <c r="B2632">
        <v>1185732</v>
      </c>
      <c r="C2632">
        <v>44425</v>
      </c>
      <c r="D2632" t="s">
        <v>25</v>
      </c>
      <c r="E2632" t="s">
        <v>98</v>
      </c>
      <c r="F2632" t="s">
        <v>99</v>
      </c>
      <c r="G2632" t="s">
        <v>21</v>
      </c>
      <c r="H2632">
        <v>55.000000000000007</v>
      </c>
      <c r="I2632">
        <v>625</v>
      </c>
      <c r="J2632" t="s">
        <v>81</v>
      </c>
    </row>
    <row r="2633" spans="1:10" x14ac:dyDescent="0.25">
      <c r="A2633" t="s">
        <v>23</v>
      </c>
      <c r="B2633">
        <v>1185732</v>
      </c>
      <c r="C2633">
        <v>44455</v>
      </c>
      <c r="D2633" t="s">
        <v>25</v>
      </c>
      <c r="E2633" t="s">
        <v>98</v>
      </c>
      <c r="F2633" t="s">
        <v>99</v>
      </c>
      <c r="G2633" t="s">
        <v>15</v>
      </c>
      <c r="H2633">
        <v>50</v>
      </c>
      <c r="I2633">
        <v>725</v>
      </c>
      <c r="J2633" t="s">
        <v>81</v>
      </c>
    </row>
    <row r="2634" spans="1:10" x14ac:dyDescent="0.25">
      <c r="A2634" t="s">
        <v>23</v>
      </c>
      <c r="B2634">
        <v>1185732</v>
      </c>
      <c r="C2634">
        <v>44455</v>
      </c>
      <c r="D2634" t="s">
        <v>25</v>
      </c>
      <c r="E2634" t="s">
        <v>98</v>
      </c>
      <c r="F2634" t="s">
        <v>99</v>
      </c>
      <c r="G2634" t="s">
        <v>17</v>
      </c>
      <c r="H2634">
        <v>45.000000000000014</v>
      </c>
      <c r="I2634">
        <v>525</v>
      </c>
      <c r="J2634" t="s">
        <v>81</v>
      </c>
    </row>
    <row r="2635" spans="1:10" x14ac:dyDescent="0.25">
      <c r="A2635" t="s">
        <v>23</v>
      </c>
      <c r="B2635">
        <v>1185732</v>
      </c>
      <c r="C2635">
        <v>44455</v>
      </c>
      <c r="D2635" t="s">
        <v>25</v>
      </c>
      <c r="E2635" t="s">
        <v>98</v>
      </c>
      <c r="F2635" t="s">
        <v>99</v>
      </c>
      <c r="G2635" t="s">
        <v>18</v>
      </c>
      <c r="H2635">
        <v>20.000000000000007</v>
      </c>
      <c r="I2635">
        <v>425</v>
      </c>
      <c r="J2635" t="s">
        <v>81</v>
      </c>
    </row>
    <row r="2636" spans="1:10" x14ac:dyDescent="0.25">
      <c r="A2636" t="s">
        <v>23</v>
      </c>
      <c r="B2636">
        <v>1185732</v>
      </c>
      <c r="C2636">
        <v>44455</v>
      </c>
      <c r="D2636" t="s">
        <v>25</v>
      </c>
      <c r="E2636" t="s">
        <v>98</v>
      </c>
      <c r="F2636" t="s">
        <v>99</v>
      </c>
      <c r="G2636" t="s">
        <v>19</v>
      </c>
      <c r="H2636">
        <v>20.000000000000007</v>
      </c>
      <c r="I2636">
        <v>400</v>
      </c>
      <c r="J2636" t="s">
        <v>81</v>
      </c>
    </row>
    <row r="2637" spans="1:10" x14ac:dyDescent="0.25">
      <c r="A2637" t="s">
        <v>23</v>
      </c>
      <c r="B2637">
        <v>1185732</v>
      </c>
      <c r="C2637">
        <v>44455</v>
      </c>
      <c r="D2637" t="s">
        <v>25</v>
      </c>
      <c r="E2637" t="s">
        <v>98</v>
      </c>
      <c r="F2637" t="s">
        <v>99</v>
      </c>
      <c r="G2637" t="s">
        <v>20</v>
      </c>
      <c r="H2637">
        <v>30.000000000000004</v>
      </c>
      <c r="I2637">
        <v>400</v>
      </c>
      <c r="J2637" t="s">
        <v>81</v>
      </c>
    </row>
    <row r="2638" spans="1:10" x14ac:dyDescent="0.25">
      <c r="A2638" t="s">
        <v>23</v>
      </c>
      <c r="B2638">
        <v>1185732</v>
      </c>
      <c r="C2638">
        <v>44455</v>
      </c>
      <c r="D2638" t="s">
        <v>25</v>
      </c>
      <c r="E2638" t="s">
        <v>98</v>
      </c>
      <c r="F2638" t="s">
        <v>99</v>
      </c>
      <c r="G2638" t="s">
        <v>21</v>
      </c>
      <c r="H2638">
        <v>35.000000000000007</v>
      </c>
      <c r="I2638">
        <v>500</v>
      </c>
      <c r="J2638" t="s">
        <v>81</v>
      </c>
    </row>
    <row r="2639" spans="1:10" x14ac:dyDescent="0.25">
      <c r="A2639" t="s">
        <v>23</v>
      </c>
      <c r="B2639">
        <v>1185732</v>
      </c>
      <c r="C2639">
        <v>44487</v>
      </c>
      <c r="D2639" t="s">
        <v>25</v>
      </c>
      <c r="E2639" t="s">
        <v>98</v>
      </c>
      <c r="F2639" t="s">
        <v>99</v>
      </c>
      <c r="G2639" t="s">
        <v>15</v>
      </c>
      <c r="H2639">
        <v>35.000000000000007</v>
      </c>
      <c r="I2639">
        <v>675</v>
      </c>
      <c r="J2639" t="s">
        <v>81</v>
      </c>
    </row>
    <row r="2640" spans="1:10" x14ac:dyDescent="0.25">
      <c r="A2640" t="s">
        <v>23</v>
      </c>
      <c r="B2640">
        <v>1185732</v>
      </c>
      <c r="C2640">
        <v>44487</v>
      </c>
      <c r="D2640" t="s">
        <v>25</v>
      </c>
      <c r="E2640" t="s">
        <v>98</v>
      </c>
      <c r="F2640" t="s">
        <v>99</v>
      </c>
      <c r="G2640" t="s">
        <v>17</v>
      </c>
      <c r="H2640">
        <v>25.000000000000011</v>
      </c>
      <c r="I2640">
        <v>500</v>
      </c>
      <c r="J2640" t="s">
        <v>81</v>
      </c>
    </row>
    <row r="2641" spans="1:10" x14ac:dyDescent="0.25">
      <c r="A2641" t="s">
        <v>23</v>
      </c>
      <c r="B2641">
        <v>1185732</v>
      </c>
      <c r="C2641">
        <v>44487</v>
      </c>
      <c r="D2641" t="s">
        <v>25</v>
      </c>
      <c r="E2641" t="s">
        <v>98</v>
      </c>
      <c r="F2641" t="s">
        <v>99</v>
      </c>
      <c r="G2641" t="s">
        <v>18</v>
      </c>
      <c r="H2641">
        <v>25.000000000000011</v>
      </c>
      <c r="I2641">
        <v>375</v>
      </c>
      <c r="J2641" t="s">
        <v>81</v>
      </c>
    </row>
    <row r="2642" spans="1:10" x14ac:dyDescent="0.25">
      <c r="A2642" t="s">
        <v>23</v>
      </c>
      <c r="B2642">
        <v>1185732</v>
      </c>
      <c r="C2642">
        <v>44487</v>
      </c>
      <c r="D2642" t="s">
        <v>25</v>
      </c>
      <c r="E2642" t="s">
        <v>98</v>
      </c>
      <c r="F2642" t="s">
        <v>99</v>
      </c>
      <c r="G2642" t="s">
        <v>19</v>
      </c>
      <c r="H2642">
        <v>25.000000000000011</v>
      </c>
      <c r="I2642">
        <v>350</v>
      </c>
      <c r="J2642" t="s">
        <v>81</v>
      </c>
    </row>
    <row r="2643" spans="1:10" x14ac:dyDescent="0.25">
      <c r="A2643" t="s">
        <v>23</v>
      </c>
      <c r="B2643">
        <v>1185732</v>
      </c>
      <c r="C2643">
        <v>44487</v>
      </c>
      <c r="D2643" t="s">
        <v>25</v>
      </c>
      <c r="E2643" t="s">
        <v>98</v>
      </c>
      <c r="F2643" t="s">
        <v>99</v>
      </c>
      <c r="G2643" t="s">
        <v>20</v>
      </c>
      <c r="H2643">
        <v>35.000000000000007</v>
      </c>
      <c r="I2643">
        <v>350</v>
      </c>
      <c r="J2643" t="s">
        <v>81</v>
      </c>
    </row>
    <row r="2644" spans="1:10" x14ac:dyDescent="0.25">
      <c r="A2644" t="s">
        <v>24</v>
      </c>
      <c r="B2644">
        <v>1185732</v>
      </c>
      <c r="C2644">
        <v>44487</v>
      </c>
      <c r="D2644" t="s">
        <v>25</v>
      </c>
      <c r="E2644" t="s">
        <v>98</v>
      </c>
      <c r="F2644" t="s">
        <v>99</v>
      </c>
      <c r="G2644" t="s">
        <v>21</v>
      </c>
      <c r="H2644">
        <v>35</v>
      </c>
      <c r="I2644">
        <v>475</v>
      </c>
      <c r="J2644" t="s">
        <v>81</v>
      </c>
    </row>
    <row r="2645" spans="1:10" x14ac:dyDescent="0.25">
      <c r="A2645" t="s">
        <v>24</v>
      </c>
      <c r="B2645">
        <v>1185732</v>
      </c>
      <c r="C2645">
        <v>44517</v>
      </c>
      <c r="D2645" t="s">
        <v>25</v>
      </c>
      <c r="E2645" t="s">
        <v>98</v>
      </c>
      <c r="F2645" t="s">
        <v>99</v>
      </c>
      <c r="G2645" t="s">
        <v>15</v>
      </c>
      <c r="H2645">
        <v>30.000000000000011</v>
      </c>
      <c r="I2645">
        <v>625</v>
      </c>
      <c r="J2645" t="s">
        <v>81</v>
      </c>
    </row>
    <row r="2646" spans="1:10" x14ac:dyDescent="0.25">
      <c r="A2646" t="s">
        <v>24</v>
      </c>
      <c r="B2646">
        <v>1185732</v>
      </c>
      <c r="C2646">
        <v>44517</v>
      </c>
      <c r="D2646" t="s">
        <v>25</v>
      </c>
      <c r="E2646" t="s">
        <v>98</v>
      </c>
      <c r="F2646" t="s">
        <v>99</v>
      </c>
      <c r="G2646" t="s">
        <v>17</v>
      </c>
      <c r="H2646">
        <v>20.000000000000011</v>
      </c>
      <c r="I2646">
        <v>450</v>
      </c>
      <c r="J2646" t="s">
        <v>81</v>
      </c>
    </row>
    <row r="2647" spans="1:10" x14ac:dyDescent="0.25">
      <c r="A2647" t="s">
        <v>24</v>
      </c>
      <c r="B2647">
        <v>1185732</v>
      </c>
      <c r="C2647">
        <v>44517</v>
      </c>
      <c r="D2647" t="s">
        <v>25</v>
      </c>
      <c r="E2647" t="s">
        <v>98</v>
      </c>
      <c r="F2647" t="s">
        <v>99</v>
      </c>
      <c r="G2647" t="s">
        <v>18</v>
      </c>
      <c r="H2647">
        <v>30.000000000000014</v>
      </c>
      <c r="I2647">
        <v>395</v>
      </c>
      <c r="J2647" t="s">
        <v>81</v>
      </c>
    </row>
    <row r="2648" spans="1:10" x14ac:dyDescent="0.25">
      <c r="A2648" t="s">
        <v>24</v>
      </c>
      <c r="B2648">
        <v>1185732</v>
      </c>
      <c r="C2648">
        <v>44517</v>
      </c>
      <c r="D2648" t="s">
        <v>25</v>
      </c>
      <c r="E2648" t="s">
        <v>98</v>
      </c>
      <c r="F2648" t="s">
        <v>99</v>
      </c>
      <c r="G2648" t="s">
        <v>19</v>
      </c>
      <c r="H2648">
        <v>60.000000000000021</v>
      </c>
      <c r="I2648">
        <v>450</v>
      </c>
      <c r="J2648" t="s">
        <v>81</v>
      </c>
    </row>
    <row r="2649" spans="1:10" x14ac:dyDescent="0.25">
      <c r="A2649" t="s">
        <v>24</v>
      </c>
      <c r="B2649">
        <v>1185732</v>
      </c>
      <c r="C2649">
        <v>44517</v>
      </c>
      <c r="D2649" t="s">
        <v>25</v>
      </c>
      <c r="E2649" t="s">
        <v>98</v>
      </c>
      <c r="F2649" t="s">
        <v>99</v>
      </c>
      <c r="G2649" t="s">
        <v>20</v>
      </c>
      <c r="H2649">
        <v>75.000000000000014</v>
      </c>
      <c r="I2649">
        <v>425</v>
      </c>
      <c r="J2649" t="s">
        <v>81</v>
      </c>
    </row>
    <row r="2650" spans="1:10" x14ac:dyDescent="0.25">
      <c r="A2650" t="s">
        <v>24</v>
      </c>
      <c r="B2650">
        <v>1185732</v>
      </c>
      <c r="C2650">
        <v>44517</v>
      </c>
      <c r="D2650" t="s">
        <v>25</v>
      </c>
      <c r="E2650" t="s">
        <v>98</v>
      </c>
      <c r="F2650" t="s">
        <v>99</v>
      </c>
      <c r="G2650" t="s">
        <v>21</v>
      </c>
      <c r="H2650">
        <v>75</v>
      </c>
      <c r="I2650">
        <v>525</v>
      </c>
      <c r="J2650" t="s">
        <v>81</v>
      </c>
    </row>
    <row r="2651" spans="1:10" x14ac:dyDescent="0.25">
      <c r="A2651" t="s">
        <v>24</v>
      </c>
      <c r="B2651">
        <v>1185732</v>
      </c>
      <c r="C2651">
        <v>44546</v>
      </c>
      <c r="D2651" t="s">
        <v>25</v>
      </c>
      <c r="E2651" t="s">
        <v>98</v>
      </c>
      <c r="F2651" t="s">
        <v>99</v>
      </c>
      <c r="G2651" t="s">
        <v>15</v>
      </c>
      <c r="H2651">
        <v>70</v>
      </c>
      <c r="I2651">
        <v>775</v>
      </c>
      <c r="J2651" t="s">
        <v>81</v>
      </c>
    </row>
    <row r="2652" spans="1:10" x14ac:dyDescent="0.25">
      <c r="A2652" t="s">
        <v>24</v>
      </c>
      <c r="B2652">
        <v>1185732</v>
      </c>
      <c r="C2652">
        <v>44546</v>
      </c>
      <c r="D2652" t="s">
        <v>25</v>
      </c>
      <c r="E2652" t="s">
        <v>98</v>
      </c>
      <c r="F2652" t="s">
        <v>99</v>
      </c>
      <c r="G2652" t="s">
        <v>17</v>
      </c>
      <c r="H2652">
        <v>60.000000000000007</v>
      </c>
      <c r="I2652">
        <v>575</v>
      </c>
      <c r="J2652" t="s">
        <v>81</v>
      </c>
    </row>
    <row r="2653" spans="1:10" x14ac:dyDescent="0.25">
      <c r="A2653" t="s">
        <v>24</v>
      </c>
      <c r="B2653">
        <v>1185732</v>
      </c>
      <c r="C2653">
        <v>44546</v>
      </c>
      <c r="D2653" t="s">
        <v>25</v>
      </c>
      <c r="E2653" t="s">
        <v>98</v>
      </c>
      <c r="F2653" t="s">
        <v>99</v>
      </c>
      <c r="G2653" t="s">
        <v>18</v>
      </c>
      <c r="H2653">
        <v>60.000000000000007</v>
      </c>
      <c r="I2653">
        <v>525</v>
      </c>
      <c r="J2653" t="s">
        <v>81</v>
      </c>
    </row>
    <row r="2654" spans="1:10" x14ac:dyDescent="0.25">
      <c r="A2654" t="s">
        <v>24</v>
      </c>
      <c r="B2654">
        <v>1185732</v>
      </c>
      <c r="C2654">
        <v>44546</v>
      </c>
      <c r="D2654" t="s">
        <v>25</v>
      </c>
      <c r="E2654" t="s">
        <v>98</v>
      </c>
      <c r="F2654" t="s">
        <v>99</v>
      </c>
      <c r="G2654" t="s">
        <v>19</v>
      </c>
      <c r="H2654">
        <v>60.000000000000007</v>
      </c>
      <c r="I2654">
        <v>475</v>
      </c>
      <c r="J2654" t="s">
        <v>81</v>
      </c>
    </row>
    <row r="2655" spans="1:10" x14ac:dyDescent="0.25">
      <c r="A2655" t="s">
        <v>24</v>
      </c>
      <c r="B2655">
        <v>1185732</v>
      </c>
      <c r="C2655">
        <v>44546</v>
      </c>
      <c r="D2655" t="s">
        <v>25</v>
      </c>
      <c r="E2655" t="s">
        <v>98</v>
      </c>
      <c r="F2655" t="s">
        <v>99</v>
      </c>
      <c r="G2655" t="s">
        <v>20</v>
      </c>
      <c r="H2655">
        <v>70</v>
      </c>
      <c r="I2655">
        <v>475</v>
      </c>
      <c r="J2655" t="s">
        <v>81</v>
      </c>
    </row>
    <row r="2656" spans="1:10" x14ac:dyDescent="0.25">
      <c r="A2656" t="s">
        <v>24</v>
      </c>
      <c r="B2656">
        <v>1185732</v>
      </c>
      <c r="C2656">
        <v>44546</v>
      </c>
      <c r="D2656" t="s">
        <v>25</v>
      </c>
      <c r="E2656" t="s">
        <v>98</v>
      </c>
      <c r="F2656" t="s">
        <v>99</v>
      </c>
      <c r="G2656" t="s">
        <v>21</v>
      </c>
      <c r="H2656">
        <v>75</v>
      </c>
      <c r="I2656">
        <v>575</v>
      </c>
      <c r="J2656" t="s">
        <v>81</v>
      </c>
    </row>
    <row r="2657" spans="1:10" x14ac:dyDescent="0.25">
      <c r="A2657" t="s">
        <v>24</v>
      </c>
      <c r="B2657">
        <v>1197831</v>
      </c>
      <c r="C2657">
        <v>44219</v>
      </c>
      <c r="D2657" t="s">
        <v>25</v>
      </c>
      <c r="E2657" t="s">
        <v>98</v>
      </c>
      <c r="F2657" t="s">
        <v>99</v>
      </c>
      <c r="G2657" t="s">
        <v>15</v>
      </c>
      <c r="H2657">
        <v>25.000000000000007</v>
      </c>
      <c r="I2657">
        <v>650</v>
      </c>
      <c r="J2657" t="s">
        <v>81</v>
      </c>
    </row>
    <row r="2658" spans="1:10" x14ac:dyDescent="0.25">
      <c r="A2658" t="s">
        <v>24</v>
      </c>
      <c r="B2658">
        <v>1197831</v>
      </c>
      <c r="C2658">
        <v>44219</v>
      </c>
      <c r="D2658" t="s">
        <v>25</v>
      </c>
      <c r="E2658" t="s">
        <v>98</v>
      </c>
      <c r="F2658" t="s">
        <v>99</v>
      </c>
      <c r="G2658" t="s">
        <v>17</v>
      </c>
      <c r="H2658">
        <v>25.000000000000007</v>
      </c>
      <c r="I2658">
        <v>450</v>
      </c>
      <c r="J2658" t="s">
        <v>81</v>
      </c>
    </row>
    <row r="2659" spans="1:10" x14ac:dyDescent="0.25">
      <c r="A2659" t="s">
        <v>24</v>
      </c>
      <c r="B2659">
        <v>1197831</v>
      </c>
      <c r="C2659">
        <v>44219</v>
      </c>
      <c r="D2659" t="s">
        <v>25</v>
      </c>
      <c r="E2659" t="s">
        <v>98</v>
      </c>
      <c r="F2659" t="s">
        <v>99</v>
      </c>
      <c r="G2659" t="s">
        <v>18</v>
      </c>
      <c r="H2659">
        <v>15.000000000000007</v>
      </c>
      <c r="I2659">
        <v>450</v>
      </c>
      <c r="J2659" t="s">
        <v>81</v>
      </c>
    </row>
    <row r="2660" spans="1:10" x14ac:dyDescent="0.25">
      <c r="A2660" t="s">
        <v>24</v>
      </c>
      <c r="B2660">
        <v>1197831</v>
      </c>
      <c r="C2660">
        <v>44219</v>
      </c>
      <c r="D2660" t="s">
        <v>25</v>
      </c>
      <c r="E2660" t="s">
        <v>98</v>
      </c>
      <c r="F2660" t="s">
        <v>99</v>
      </c>
      <c r="G2660" t="s">
        <v>19</v>
      </c>
      <c r="H2660">
        <v>20</v>
      </c>
      <c r="I2660">
        <v>300</v>
      </c>
      <c r="J2660" t="s">
        <v>81</v>
      </c>
    </row>
    <row r="2661" spans="1:10" x14ac:dyDescent="0.25">
      <c r="A2661" t="s">
        <v>24</v>
      </c>
      <c r="B2661">
        <v>1197831</v>
      </c>
      <c r="C2661">
        <v>44219</v>
      </c>
      <c r="D2661" t="s">
        <v>25</v>
      </c>
      <c r="E2661" t="s">
        <v>98</v>
      </c>
      <c r="F2661" t="s">
        <v>99</v>
      </c>
      <c r="G2661" t="s">
        <v>20</v>
      </c>
      <c r="H2661">
        <v>35</v>
      </c>
      <c r="I2661">
        <v>350</v>
      </c>
      <c r="J2661" t="s">
        <v>81</v>
      </c>
    </row>
    <row r="2662" spans="1:10" x14ac:dyDescent="0.25">
      <c r="A2662" t="s">
        <v>24</v>
      </c>
      <c r="B2662">
        <v>1197831</v>
      </c>
      <c r="C2662">
        <v>44219</v>
      </c>
      <c r="D2662" t="s">
        <v>25</v>
      </c>
      <c r="E2662" t="s">
        <v>98</v>
      </c>
      <c r="F2662" t="s">
        <v>99</v>
      </c>
      <c r="G2662" t="s">
        <v>21</v>
      </c>
      <c r="H2662">
        <v>25.000000000000007</v>
      </c>
      <c r="I2662">
        <v>450</v>
      </c>
      <c r="J2662" t="s">
        <v>81</v>
      </c>
    </row>
    <row r="2663" spans="1:10" x14ac:dyDescent="0.25">
      <c r="A2663" t="s">
        <v>24</v>
      </c>
      <c r="B2663">
        <v>1197831</v>
      </c>
      <c r="C2663">
        <v>44248</v>
      </c>
      <c r="D2663" t="s">
        <v>25</v>
      </c>
      <c r="E2663" t="s">
        <v>98</v>
      </c>
      <c r="F2663" t="s">
        <v>99</v>
      </c>
      <c r="G2663" t="s">
        <v>15</v>
      </c>
      <c r="H2663">
        <v>25.000000000000007</v>
      </c>
      <c r="I2663">
        <v>700</v>
      </c>
      <c r="J2663" t="s">
        <v>81</v>
      </c>
    </row>
    <row r="2664" spans="1:10" x14ac:dyDescent="0.25">
      <c r="A2664" t="s">
        <v>24</v>
      </c>
      <c r="B2664">
        <v>1197831</v>
      </c>
      <c r="C2664">
        <v>44248</v>
      </c>
      <c r="D2664" t="s">
        <v>25</v>
      </c>
      <c r="E2664" t="s">
        <v>98</v>
      </c>
      <c r="F2664" t="s">
        <v>99</v>
      </c>
      <c r="G2664" t="s">
        <v>17</v>
      </c>
      <c r="H2664">
        <v>25.000000000000007</v>
      </c>
      <c r="I2664">
        <v>350</v>
      </c>
      <c r="J2664" t="s">
        <v>81</v>
      </c>
    </row>
    <row r="2665" spans="1:10" x14ac:dyDescent="0.25">
      <c r="A2665" t="s">
        <v>24</v>
      </c>
      <c r="B2665">
        <v>1197831</v>
      </c>
      <c r="C2665">
        <v>44248</v>
      </c>
      <c r="D2665" t="s">
        <v>25</v>
      </c>
      <c r="E2665" t="s">
        <v>98</v>
      </c>
      <c r="F2665" t="s">
        <v>99</v>
      </c>
      <c r="G2665" t="s">
        <v>18</v>
      </c>
      <c r="H2665">
        <v>15.000000000000007</v>
      </c>
      <c r="I2665">
        <v>400</v>
      </c>
      <c r="J2665" t="s">
        <v>81</v>
      </c>
    </row>
    <row r="2666" spans="1:10" x14ac:dyDescent="0.25">
      <c r="A2666" t="s">
        <v>23</v>
      </c>
      <c r="B2666">
        <v>1197831</v>
      </c>
      <c r="C2666">
        <v>44248</v>
      </c>
      <c r="D2666" t="s">
        <v>25</v>
      </c>
      <c r="E2666" t="s">
        <v>100</v>
      </c>
      <c r="F2666" t="s">
        <v>101</v>
      </c>
      <c r="G2666" t="s">
        <v>19</v>
      </c>
      <c r="H2666">
        <v>20</v>
      </c>
      <c r="I2666">
        <v>250</v>
      </c>
      <c r="J2666" t="s">
        <v>81</v>
      </c>
    </row>
    <row r="2667" spans="1:10" x14ac:dyDescent="0.25">
      <c r="A2667" t="s">
        <v>23</v>
      </c>
      <c r="B2667">
        <v>1197831</v>
      </c>
      <c r="C2667">
        <v>44248</v>
      </c>
      <c r="D2667" t="s">
        <v>25</v>
      </c>
      <c r="E2667" t="s">
        <v>100</v>
      </c>
      <c r="F2667" t="s">
        <v>101</v>
      </c>
      <c r="G2667" t="s">
        <v>20</v>
      </c>
      <c r="H2667">
        <v>35</v>
      </c>
      <c r="I2667">
        <v>325</v>
      </c>
      <c r="J2667" t="s">
        <v>81</v>
      </c>
    </row>
    <row r="2668" spans="1:10" x14ac:dyDescent="0.25">
      <c r="A2668" t="s">
        <v>23</v>
      </c>
      <c r="B2668">
        <v>1197831</v>
      </c>
      <c r="C2668">
        <v>44248</v>
      </c>
      <c r="D2668" t="s">
        <v>25</v>
      </c>
      <c r="E2668" t="s">
        <v>100</v>
      </c>
      <c r="F2668" t="s">
        <v>101</v>
      </c>
      <c r="G2668" t="s">
        <v>21</v>
      </c>
      <c r="H2668">
        <v>20</v>
      </c>
      <c r="I2668">
        <v>425</v>
      </c>
      <c r="J2668" t="s">
        <v>81</v>
      </c>
    </row>
    <row r="2669" spans="1:10" x14ac:dyDescent="0.25">
      <c r="A2669" t="s">
        <v>23</v>
      </c>
      <c r="B2669">
        <v>1197831</v>
      </c>
      <c r="C2669">
        <v>44274</v>
      </c>
      <c r="D2669" t="s">
        <v>25</v>
      </c>
      <c r="E2669" t="s">
        <v>100</v>
      </c>
      <c r="F2669" t="s">
        <v>101</v>
      </c>
      <c r="G2669" t="s">
        <v>15</v>
      </c>
      <c r="H2669">
        <v>20</v>
      </c>
      <c r="I2669">
        <v>645</v>
      </c>
      <c r="J2669" t="s">
        <v>81</v>
      </c>
    </row>
    <row r="2670" spans="1:10" x14ac:dyDescent="0.25">
      <c r="A2670" t="s">
        <v>23</v>
      </c>
      <c r="B2670">
        <v>1197831</v>
      </c>
      <c r="C2670">
        <v>44274</v>
      </c>
      <c r="D2670" t="s">
        <v>25</v>
      </c>
      <c r="E2670" t="s">
        <v>100</v>
      </c>
      <c r="F2670" t="s">
        <v>101</v>
      </c>
      <c r="G2670" t="s">
        <v>17</v>
      </c>
      <c r="H2670">
        <v>20</v>
      </c>
      <c r="I2670">
        <v>325</v>
      </c>
      <c r="J2670" t="s">
        <v>81</v>
      </c>
    </row>
    <row r="2671" spans="1:10" x14ac:dyDescent="0.25">
      <c r="A2671" t="s">
        <v>23</v>
      </c>
      <c r="B2671">
        <v>1197831</v>
      </c>
      <c r="C2671">
        <v>44274</v>
      </c>
      <c r="D2671" t="s">
        <v>25</v>
      </c>
      <c r="E2671" t="s">
        <v>100</v>
      </c>
      <c r="F2671" t="s">
        <v>101</v>
      </c>
      <c r="G2671" t="s">
        <v>18</v>
      </c>
      <c r="H2671">
        <v>10.000000000000002</v>
      </c>
      <c r="I2671">
        <v>350</v>
      </c>
      <c r="J2671" t="s">
        <v>81</v>
      </c>
    </row>
    <row r="2672" spans="1:10" x14ac:dyDescent="0.25">
      <c r="A2672" t="s">
        <v>23</v>
      </c>
      <c r="B2672">
        <v>1197831</v>
      </c>
      <c r="C2672">
        <v>44274</v>
      </c>
      <c r="D2672" t="s">
        <v>25</v>
      </c>
      <c r="E2672" t="s">
        <v>100</v>
      </c>
      <c r="F2672" t="s">
        <v>101</v>
      </c>
      <c r="G2672" t="s">
        <v>19</v>
      </c>
      <c r="H2672">
        <v>19.999999999999996</v>
      </c>
      <c r="I2672">
        <v>200</v>
      </c>
      <c r="J2672" t="s">
        <v>81</v>
      </c>
    </row>
    <row r="2673" spans="1:10" x14ac:dyDescent="0.25">
      <c r="A2673" t="s">
        <v>23</v>
      </c>
      <c r="B2673">
        <v>1197831</v>
      </c>
      <c r="C2673">
        <v>44274</v>
      </c>
      <c r="D2673" t="s">
        <v>25</v>
      </c>
      <c r="E2673" t="s">
        <v>100</v>
      </c>
      <c r="F2673" t="s">
        <v>101</v>
      </c>
      <c r="G2673" t="s">
        <v>20</v>
      </c>
      <c r="H2673">
        <v>35.000000000000007</v>
      </c>
      <c r="I2673">
        <v>250</v>
      </c>
      <c r="J2673" t="s">
        <v>81</v>
      </c>
    </row>
    <row r="2674" spans="1:10" x14ac:dyDescent="0.25">
      <c r="A2674" t="s">
        <v>23</v>
      </c>
      <c r="B2674">
        <v>1197831</v>
      </c>
      <c r="C2674">
        <v>44274</v>
      </c>
      <c r="D2674" t="s">
        <v>25</v>
      </c>
      <c r="E2674" t="s">
        <v>100</v>
      </c>
      <c r="F2674" t="s">
        <v>101</v>
      </c>
      <c r="G2674" t="s">
        <v>21</v>
      </c>
      <c r="H2674">
        <v>25</v>
      </c>
      <c r="I2674">
        <v>350</v>
      </c>
      <c r="J2674" t="s">
        <v>81</v>
      </c>
    </row>
    <row r="2675" spans="1:10" x14ac:dyDescent="0.25">
      <c r="A2675" t="s">
        <v>23</v>
      </c>
      <c r="B2675">
        <v>1197831</v>
      </c>
      <c r="C2675">
        <v>44306</v>
      </c>
      <c r="D2675" t="s">
        <v>25</v>
      </c>
      <c r="E2675" t="s">
        <v>100</v>
      </c>
      <c r="F2675" t="s">
        <v>101</v>
      </c>
      <c r="G2675" t="s">
        <v>15</v>
      </c>
      <c r="H2675">
        <v>25</v>
      </c>
      <c r="I2675">
        <v>600</v>
      </c>
      <c r="J2675" t="s">
        <v>81</v>
      </c>
    </row>
    <row r="2676" spans="1:10" x14ac:dyDescent="0.25">
      <c r="A2676" t="s">
        <v>23</v>
      </c>
      <c r="B2676">
        <v>1197831</v>
      </c>
      <c r="C2676">
        <v>44306</v>
      </c>
      <c r="D2676" t="s">
        <v>25</v>
      </c>
      <c r="E2676" t="s">
        <v>100</v>
      </c>
      <c r="F2676" t="s">
        <v>101</v>
      </c>
      <c r="G2676" t="s">
        <v>17</v>
      </c>
      <c r="H2676">
        <v>25</v>
      </c>
      <c r="I2676">
        <v>300</v>
      </c>
      <c r="J2676" t="s">
        <v>81</v>
      </c>
    </row>
    <row r="2677" spans="1:10" x14ac:dyDescent="0.25">
      <c r="A2677" t="s">
        <v>23</v>
      </c>
      <c r="B2677">
        <v>1197831</v>
      </c>
      <c r="C2677">
        <v>44306</v>
      </c>
      <c r="D2677" t="s">
        <v>25</v>
      </c>
      <c r="E2677" t="s">
        <v>100</v>
      </c>
      <c r="F2677" t="s">
        <v>101</v>
      </c>
      <c r="G2677" t="s">
        <v>18</v>
      </c>
      <c r="H2677">
        <v>15.000000000000002</v>
      </c>
      <c r="I2677">
        <v>300</v>
      </c>
      <c r="J2677" t="s">
        <v>81</v>
      </c>
    </row>
    <row r="2678" spans="1:10" x14ac:dyDescent="0.25">
      <c r="A2678" t="s">
        <v>23</v>
      </c>
      <c r="B2678">
        <v>1197831</v>
      </c>
      <c r="C2678">
        <v>44306</v>
      </c>
      <c r="D2678" t="s">
        <v>25</v>
      </c>
      <c r="E2678" t="s">
        <v>100</v>
      </c>
      <c r="F2678" t="s">
        <v>101</v>
      </c>
      <c r="G2678" t="s">
        <v>19</v>
      </c>
      <c r="H2678">
        <v>19.999999999999996</v>
      </c>
      <c r="I2678">
        <v>225</v>
      </c>
      <c r="J2678" t="s">
        <v>81</v>
      </c>
    </row>
    <row r="2679" spans="1:10" x14ac:dyDescent="0.25">
      <c r="A2679" t="s">
        <v>23</v>
      </c>
      <c r="B2679">
        <v>1197831</v>
      </c>
      <c r="C2679">
        <v>44306</v>
      </c>
      <c r="D2679" t="s">
        <v>25</v>
      </c>
      <c r="E2679" t="s">
        <v>100</v>
      </c>
      <c r="F2679" t="s">
        <v>101</v>
      </c>
      <c r="G2679" t="s">
        <v>20</v>
      </c>
      <c r="H2679">
        <v>40</v>
      </c>
      <c r="I2679">
        <v>250</v>
      </c>
      <c r="J2679" t="s">
        <v>81</v>
      </c>
    </row>
    <row r="2680" spans="1:10" x14ac:dyDescent="0.25">
      <c r="A2680" t="s">
        <v>23</v>
      </c>
      <c r="B2680">
        <v>1197831</v>
      </c>
      <c r="C2680">
        <v>44306</v>
      </c>
      <c r="D2680" t="s">
        <v>25</v>
      </c>
      <c r="E2680" t="s">
        <v>100</v>
      </c>
      <c r="F2680" t="s">
        <v>101</v>
      </c>
      <c r="G2680" t="s">
        <v>21</v>
      </c>
      <c r="H2680">
        <v>30.000000000000004</v>
      </c>
      <c r="I2680">
        <v>400</v>
      </c>
      <c r="J2680" t="s">
        <v>81</v>
      </c>
    </row>
    <row r="2681" spans="1:10" x14ac:dyDescent="0.25">
      <c r="A2681" t="s">
        <v>23</v>
      </c>
      <c r="B2681">
        <v>1197831</v>
      </c>
      <c r="C2681">
        <v>44335</v>
      </c>
      <c r="D2681" t="s">
        <v>25</v>
      </c>
      <c r="E2681" t="s">
        <v>100</v>
      </c>
      <c r="F2681" t="s">
        <v>101</v>
      </c>
      <c r="G2681" t="s">
        <v>15</v>
      </c>
      <c r="H2681">
        <v>40</v>
      </c>
      <c r="I2681">
        <v>670</v>
      </c>
      <c r="J2681" t="s">
        <v>81</v>
      </c>
    </row>
    <row r="2682" spans="1:10" x14ac:dyDescent="0.25">
      <c r="A2682" t="s">
        <v>23</v>
      </c>
      <c r="B2682">
        <v>1197831</v>
      </c>
      <c r="C2682">
        <v>44335</v>
      </c>
      <c r="D2682" t="s">
        <v>25</v>
      </c>
      <c r="E2682" t="s">
        <v>100</v>
      </c>
      <c r="F2682" t="s">
        <v>101</v>
      </c>
      <c r="G2682" t="s">
        <v>17</v>
      </c>
      <c r="H2682">
        <v>40</v>
      </c>
      <c r="I2682">
        <v>375</v>
      </c>
      <c r="J2682" t="s">
        <v>81</v>
      </c>
    </row>
    <row r="2683" spans="1:10" x14ac:dyDescent="0.25">
      <c r="A2683" t="s">
        <v>23</v>
      </c>
      <c r="B2683">
        <v>1197831</v>
      </c>
      <c r="C2683">
        <v>44335</v>
      </c>
      <c r="D2683" t="s">
        <v>25</v>
      </c>
      <c r="E2683" t="s">
        <v>100</v>
      </c>
      <c r="F2683" t="s">
        <v>101</v>
      </c>
      <c r="G2683" t="s">
        <v>18</v>
      </c>
      <c r="H2683">
        <v>35</v>
      </c>
      <c r="I2683">
        <v>350</v>
      </c>
      <c r="J2683" t="s">
        <v>81</v>
      </c>
    </row>
    <row r="2684" spans="1:10" x14ac:dyDescent="0.25">
      <c r="A2684" t="s">
        <v>23</v>
      </c>
      <c r="B2684">
        <v>1197831</v>
      </c>
      <c r="C2684">
        <v>44335</v>
      </c>
      <c r="D2684" t="s">
        <v>25</v>
      </c>
      <c r="E2684" t="s">
        <v>100</v>
      </c>
      <c r="F2684" t="s">
        <v>101</v>
      </c>
      <c r="G2684" t="s">
        <v>19</v>
      </c>
      <c r="H2684">
        <v>35</v>
      </c>
      <c r="I2684">
        <v>300</v>
      </c>
      <c r="J2684" t="s">
        <v>81</v>
      </c>
    </row>
    <row r="2685" spans="1:10" x14ac:dyDescent="0.25">
      <c r="A2685" t="s">
        <v>23</v>
      </c>
      <c r="B2685">
        <v>1197831</v>
      </c>
      <c r="C2685">
        <v>44335</v>
      </c>
      <c r="D2685" t="s">
        <v>25</v>
      </c>
      <c r="E2685" t="s">
        <v>100</v>
      </c>
      <c r="F2685" t="s">
        <v>101</v>
      </c>
      <c r="G2685" t="s">
        <v>20</v>
      </c>
      <c r="H2685">
        <v>44.999999999999993</v>
      </c>
      <c r="I2685">
        <v>325</v>
      </c>
      <c r="J2685" t="s">
        <v>81</v>
      </c>
    </row>
    <row r="2686" spans="1:10" x14ac:dyDescent="0.25">
      <c r="A2686" t="s">
        <v>23</v>
      </c>
      <c r="B2686">
        <v>1197831</v>
      </c>
      <c r="C2686">
        <v>44335</v>
      </c>
      <c r="D2686" t="s">
        <v>25</v>
      </c>
      <c r="E2686" t="s">
        <v>100</v>
      </c>
      <c r="F2686" t="s">
        <v>101</v>
      </c>
      <c r="G2686" t="s">
        <v>21</v>
      </c>
      <c r="H2686">
        <v>44.999999999999993</v>
      </c>
      <c r="I2686">
        <v>425</v>
      </c>
      <c r="J2686" t="s">
        <v>81</v>
      </c>
    </row>
    <row r="2687" spans="1:10" x14ac:dyDescent="0.25">
      <c r="A2687" t="s">
        <v>23</v>
      </c>
      <c r="B2687">
        <v>1197831</v>
      </c>
      <c r="C2687">
        <v>44368</v>
      </c>
      <c r="D2687" t="s">
        <v>25</v>
      </c>
      <c r="E2687" t="s">
        <v>100</v>
      </c>
      <c r="F2687" t="s">
        <v>101</v>
      </c>
      <c r="G2687" t="s">
        <v>15</v>
      </c>
      <c r="H2687">
        <v>40</v>
      </c>
      <c r="I2687">
        <v>675</v>
      </c>
      <c r="J2687" t="s">
        <v>81</v>
      </c>
    </row>
    <row r="2688" spans="1:10" x14ac:dyDescent="0.25">
      <c r="A2688" t="s">
        <v>23</v>
      </c>
      <c r="B2688">
        <v>1197831</v>
      </c>
      <c r="C2688">
        <v>44368</v>
      </c>
      <c r="D2688" t="s">
        <v>25</v>
      </c>
      <c r="E2688" t="s">
        <v>100</v>
      </c>
      <c r="F2688" t="s">
        <v>101</v>
      </c>
      <c r="G2688" t="s">
        <v>17</v>
      </c>
      <c r="H2688">
        <v>35</v>
      </c>
      <c r="I2688">
        <v>425</v>
      </c>
      <c r="J2688" t="s">
        <v>81</v>
      </c>
    </row>
    <row r="2689" spans="1:10" x14ac:dyDescent="0.25">
      <c r="A2689" t="s">
        <v>23</v>
      </c>
      <c r="B2689">
        <v>1197831</v>
      </c>
      <c r="C2689">
        <v>44368</v>
      </c>
      <c r="D2689" t="s">
        <v>25</v>
      </c>
      <c r="E2689" t="s">
        <v>100</v>
      </c>
      <c r="F2689" t="s">
        <v>101</v>
      </c>
      <c r="G2689" t="s">
        <v>18</v>
      </c>
      <c r="H2689">
        <v>40</v>
      </c>
      <c r="I2689">
        <v>400</v>
      </c>
      <c r="J2689" t="s">
        <v>81</v>
      </c>
    </row>
    <row r="2690" spans="1:10" x14ac:dyDescent="0.25">
      <c r="A2690" t="s">
        <v>23</v>
      </c>
      <c r="B2690">
        <v>1197831</v>
      </c>
      <c r="C2690">
        <v>44368</v>
      </c>
      <c r="D2690" t="s">
        <v>25</v>
      </c>
      <c r="E2690" t="s">
        <v>100</v>
      </c>
      <c r="F2690" t="s">
        <v>101</v>
      </c>
      <c r="G2690" t="s">
        <v>19</v>
      </c>
      <c r="H2690">
        <v>40</v>
      </c>
      <c r="I2690">
        <v>375</v>
      </c>
      <c r="J2690" t="s">
        <v>81</v>
      </c>
    </row>
    <row r="2691" spans="1:10" x14ac:dyDescent="0.25">
      <c r="A2691" t="s">
        <v>23</v>
      </c>
      <c r="B2691">
        <v>1197831</v>
      </c>
      <c r="C2691">
        <v>44368</v>
      </c>
      <c r="D2691" t="s">
        <v>25</v>
      </c>
      <c r="E2691" t="s">
        <v>100</v>
      </c>
      <c r="F2691" t="s">
        <v>101</v>
      </c>
      <c r="G2691" t="s">
        <v>20</v>
      </c>
      <c r="H2691">
        <v>54.999999999999993</v>
      </c>
      <c r="I2691">
        <v>375</v>
      </c>
      <c r="J2691" t="s">
        <v>81</v>
      </c>
    </row>
    <row r="2692" spans="1:10" x14ac:dyDescent="0.25">
      <c r="A2692" t="s">
        <v>23</v>
      </c>
      <c r="B2692">
        <v>1197831</v>
      </c>
      <c r="C2692">
        <v>44368</v>
      </c>
      <c r="D2692" t="s">
        <v>25</v>
      </c>
      <c r="E2692" t="s">
        <v>100</v>
      </c>
      <c r="F2692" t="s">
        <v>101</v>
      </c>
      <c r="G2692" t="s">
        <v>21</v>
      </c>
      <c r="H2692">
        <v>60</v>
      </c>
      <c r="I2692">
        <v>550</v>
      </c>
      <c r="J2692" t="s">
        <v>81</v>
      </c>
    </row>
    <row r="2693" spans="1:10" x14ac:dyDescent="0.25">
      <c r="A2693" t="s">
        <v>23</v>
      </c>
      <c r="B2693">
        <v>1197831</v>
      </c>
      <c r="C2693">
        <v>44396</v>
      </c>
      <c r="D2693" t="s">
        <v>25</v>
      </c>
      <c r="E2693" t="s">
        <v>100</v>
      </c>
      <c r="F2693" t="s">
        <v>101</v>
      </c>
      <c r="G2693" t="s">
        <v>15</v>
      </c>
      <c r="H2693">
        <v>54.999999999999993</v>
      </c>
      <c r="I2693">
        <v>775</v>
      </c>
      <c r="J2693" t="s">
        <v>81</v>
      </c>
    </row>
    <row r="2694" spans="1:10" x14ac:dyDescent="0.25">
      <c r="A2694" t="s">
        <v>23</v>
      </c>
      <c r="B2694">
        <v>1197831</v>
      </c>
      <c r="C2694">
        <v>44396</v>
      </c>
      <c r="D2694" t="s">
        <v>25</v>
      </c>
      <c r="E2694" t="s">
        <v>100</v>
      </c>
      <c r="F2694" t="s">
        <v>101</v>
      </c>
      <c r="G2694" t="s">
        <v>17</v>
      </c>
      <c r="H2694">
        <v>50</v>
      </c>
      <c r="I2694">
        <v>525</v>
      </c>
      <c r="J2694" t="s">
        <v>81</v>
      </c>
    </row>
    <row r="2695" spans="1:10" x14ac:dyDescent="0.25">
      <c r="A2695" t="s">
        <v>23</v>
      </c>
      <c r="B2695">
        <v>1197831</v>
      </c>
      <c r="C2695">
        <v>44396</v>
      </c>
      <c r="D2695" t="s">
        <v>25</v>
      </c>
      <c r="E2695" t="s">
        <v>100</v>
      </c>
      <c r="F2695" t="s">
        <v>101</v>
      </c>
      <c r="G2695" t="s">
        <v>18</v>
      </c>
      <c r="H2695">
        <v>45</v>
      </c>
      <c r="I2695">
        <v>450</v>
      </c>
      <c r="J2695" t="s">
        <v>81</v>
      </c>
    </row>
    <row r="2696" spans="1:10" x14ac:dyDescent="0.25">
      <c r="A2696" t="s">
        <v>23</v>
      </c>
      <c r="B2696">
        <v>1197831</v>
      </c>
      <c r="C2696">
        <v>44396</v>
      </c>
      <c r="D2696" t="s">
        <v>25</v>
      </c>
      <c r="E2696" t="s">
        <v>100</v>
      </c>
      <c r="F2696" t="s">
        <v>101</v>
      </c>
      <c r="G2696" t="s">
        <v>19</v>
      </c>
      <c r="H2696">
        <v>45</v>
      </c>
      <c r="I2696">
        <v>400</v>
      </c>
      <c r="J2696" t="s">
        <v>81</v>
      </c>
    </row>
    <row r="2697" spans="1:10" x14ac:dyDescent="0.25">
      <c r="A2697" t="s">
        <v>23</v>
      </c>
      <c r="B2697">
        <v>1197831</v>
      </c>
      <c r="C2697">
        <v>44396</v>
      </c>
      <c r="D2697" t="s">
        <v>25</v>
      </c>
      <c r="E2697" t="s">
        <v>100</v>
      </c>
      <c r="F2697" t="s">
        <v>101</v>
      </c>
      <c r="G2697" t="s">
        <v>20</v>
      </c>
      <c r="H2697">
        <v>60</v>
      </c>
      <c r="I2697">
        <v>425</v>
      </c>
      <c r="J2697" t="s">
        <v>81</v>
      </c>
    </row>
    <row r="2698" spans="1:10" x14ac:dyDescent="0.25">
      <c r="A2698" t="s">
        <v>23</v>
      </c>
      <c r="B2698">
        <v>1197831</v>
      </c>
      <c r="C2698">
        <v>44396</v>
      </c>
      <c r="D2698" t="s">
        <v>25</v>
      </c>
      <c r="E2698" t="s">
        <v>100</v>
      </c>
      <c r="F2698" t="s">
        <v>101</v>
      </c>
      <c r="G2698" t="s">
        <v>21</v>
      </c>
      <c r="H2698">
        <v>65</v>
      </c>
      <c r="I2698">
        <v>600</v>
      </c>
      <c r="J2698" t="s">
        <v>81</v>
      </c>
    </row>
    <row r="2699" spans="1:10" x14ac:dyDescent="0.25">
      <c r="A2699" t="s">
        <v>23</v>
      </c>
      <c r="B2699">
        <v>1197831</v>
      </c>
      <c r="C2699">
        <v>44428</v>
      </c>
      <c r="D2699" t="s">
        <v>25</v>
      </c>
      <c r="E2699" t="s">
        <v>100</v>
      </c>
      <c r="F2699" t="s">
        <v>101</v>
      </c>
      <c r="G2699" t="s">
        <v>15</v>
      </c>
      <c r="H2699">
        <v>60</v>
      </c>
      <c r="I2699">
        <v>750</v>
      </c>
      <c r="J2699" t="s">
        <v>81</v>
      </c>
    </row>
    <row r="2700" spans="1:10" x14ac:dyDescent="0.25">
      <c r="A2700" t="s">
        <v>23</v>
      </c>
      <c r="B2700">
        <v>1197831</v>
      </c>
      <c r="C2700">
        <v>44428</v>
      </c>
      <c r="D2700" t="s">
        <v>25</v>
      </c>
      <c r="E2700" t="s">
        <v>100</v>
      </c>
      <c r="F2700" t="s">
        <v>101</v>
      </c>
      <c r="G2700" t="s">
        <v>17</v>
      </c>
      <c r="H2700">
        <v>55.000000000000007</v>
      </c>
      <c r="I2700">
        <v>525</v>
      </c>
      <c r="J2700" t="s">
        <v>81</v>
      </c>
    </row>
    <row r="2701" spans="1:10" x14ac:dyDescent="0.25">
      <c r="A2701" t="s">
        <v>23</v>
      </c>
      <c r="B2701">
        <v>1197831</v>
      </c>
      <c r="C2701">
        <v>44428</v>
      </c>
      <c r="D2701" t="s">
        <v>25</v>
      </c>
      <c r="E2701" t="s">
        <v>100</v>
      </c>
      <c r="F2701" t="s">
        <v>101</v>
      </c>
      <c r="G2701" t="s">
        <v>18</v>
      </c>
      <c r="H2701">
        <v>50</v>
      </c>
      <c r="I2701">
        <v>450</v>
      </c>
      <c r="J2701" t="s">
        <v>81</v>
      </c>
    </row>
    <row r="2702" spans="1:10" x14ac:dyDescent="0.25">
      <c r="A2702" t="s">
        <v>23</v>
      </c>
      <c r="B2702">
        <v>1197831</v>
      </c>
      <c r="C2702">
        <v>44428</v>
      </c>
      <c r="D2702" t="s">
        <v>25</v>
      </c>
      <c r="E2702" t="s">
        <v>100</v>
      </c>
      <c r="F2702" t="s">
        <v>101</v>
      </c>
      <c r="G2702" t="s">
        <v>19</v>
      </c>
      <c r="H2702">
        <v>40</v>
      </c>
      <c r="I2702">
        <v>400</v>
      </c>
      <c r="J2702" t="s">
        <v>81</v>
      </c>
    </row>
    <row r="2703" spans="1:10" x14ac:dyDescent="0.25">
      <c r="A2703" t="s">
        <v>23</v>
      </c>
      <c r="B2703">
        <v>1197831</v>
      </c>
      <c r="C2703">
        <v>44428</v>
      </c>
      <c r="D2703" t="s">
        <v>25</v>
      </c>
      <c r="E2703" t="s">
        <v>100</v>
      </c>
      <c r="F2703" t="s">
        <v>101</v>
      </c>
      <c r="G2703" t="s">
        <v>20</v>
      </c>
      <c r="H2703">
        <v>50</v>
      </c>
      <c r="I2703">
        <v>375</v>
      </c>
      <c r="J2703" t="s">
        <v>81</v>
      </c>
    </row>
    <row r="2704" spans="1:10" x14ac:dyDescent="0.25">
      <c r="A2704" t="s">
        <v>23</v>
      </c>
      <c r="B2704">
        <v>1197831</v>
      </c>
      <c r="C2704">
        <v>44428</v>
      </c>
      <c r="D2704" t="s">
        <v>25</v>
      </c>
      <c r="E2704" t="s">
        <v>100</v>
      </c>
      <c r="F2704" t="s">
        <v>101</v>
      </c>
      <c r="G2704" t="s">
        <v>21</v>
      </c>
      <c r="H2704">
        <v>55.000000000000007</v>
      </c>
      <c r="I2704">
        <v>550</v>
      </c>
      <c r="J2704" t="s">
        <v>81</v>
      </c>
    </row>
    <row r="2705" spans="1:10" x14ac:dyDescent="0.25">
      <c r="A2705" t="s">
        <v>23</v>
      </c>
      <c r="B2705">
        <v>1197831</v>
      </c>
      <c r="C2705">
        <v>44458</v>
      </c>
      <c r="D2705" t="s">
        <v>25</v>
      </c>
      <c r="E2705" t="s">
        <v>100</v>
      </c>
      <c r="F2705" t="s">
        <v>101</v>
      </c>
      <c r="G2705" t="s">
        <v>15</v>
      </c>
      <c r="H2705">
        <v>50</v>
      </c>
      <c r="I2705">
        <v>650</v>
      </c>
      <c r="J2705" t="s">
        <v>81</v>
      </c>
    </row>
    <row r="2706" spans="1:10" x14ac:dyDescent="0.25">
      <c r="A2706" t="s">
        <v>23</v>
      </c>
      <c r="B2706">
        <v>1197831</v>
      </c>
      <c r="C2706">
        <v>44458</v>
      </c>
      <c r="D2706" t="s">
        <v>25</v>
      </c>
      <c r="E2706" t="s">
        <v>100</v>
      </c>
      <c r="F2706" t="s">
        <v>101</v>
      </c>
      <c r="G2706" t="s">
        <v>17</v>
      </c>
      <c r="H2706">
        <v>40.000000000000014</v>
      </c>
      <c r="I2706">
        <v>450</v>
      </c>
      <c r="J2706" t="s">
        <v>81</v>
      </c>
    </row>
    <row r="2707" spans="1:10" x14ac:dyDescent="0.25">
      <c r="A2707" t="s">
        <v>23</v>
      </c>
      <c r="B2707">
        <v>1197831</v>
      </c>
      <c r="C2707">
        <v>44458</v>
      </c>
      <c r="D2707" t="s">
        <v>25</v>
      </c>
      <c r="E2707" t="s">
        <v>100</v>
      </c>
      <c r="F2707" t="s">
        <v>101</v>
      </c>
      <c r="G2707" t="s">
        <v>18</v>
      </c>
      <c r="H2707">
        <v>15.000000000000007</v>
      </c>
      <c r="I2707">
        <v>350</v>
      </c>
      <c r="J2707" t="s">
        <v>81</v>
      </c>
    </row>
    <row r="2708" spans="1:10" x14ac:dyDescent="0.25">
      <c r="A2708" t="s">
        <v>23</v>
      </c>
      <c r="B2708">
        <v>1197831</v>
      </c>
      <c r="C2708">
        <v>44458</v>
      </c>
      <c r="D2708" t="s">
        <v>25</v>
      </c>
      <c r="E2708" t="s">
        <v>100</v>
      </c>
      <c r="F2708" t="s">
        <v>101</v>
      </c>
      <c r="G2708" t="s">
        <v>19</v>
      </c>
      <c r="H2708">
        <v>15.000000000000007</v>
      </c>
      <c r="I2708">
        <v>325</v>
      </c>
      <c r="J2708" t="s">
        <v>81</v>
      </c>
    </row>
    <row r="2709" spans="1:10" x14ac:dyDescent="0.25">
      <c r="A2709" t="s">
        <v>23</v>
      </c>
      <c r="B2709">
        <v>1197831</v>
      </c>
      <c r="C2709">
        <v>44458</v>
      </c>
      <c r="D2709" t="s">
        <v>25</v>
      </c>
      <c r="E2709" t="s">
        <v>100</v>
      </c>
      <c r="F2709" t="s">
        <v>101</v>
      </c>
      <c r="G2709" t="s">
        <v>20</v>
      </c>
      <c r="H2709">
        <v>25.000000000000007</v>
      </c>
      <c r="I2709">
        <v>325</v>
      </c>
      <c r="J2709" t="s">
        <v>81</v>
      </c>
    </row>
    <row r="2710" spans="1:10" x14ac:dyDescent="0.25">
      <c r="A2710" t="s">
        <v>23</v>
      </c>
      <c r="B2710">
        <v>1197831</v>
      </c>
      <c r="C2710">
        <v>44458</v>
      </c>
      <c r="D2710" t="s">
        <v>25</v>
      </c>
      <c r="E2710" t="s">
        <v>100</v>
      </c>
      <c r="F2710" t="s">
        <v>101</v>
      </c>
      <c r="G2710" t="s">
        <v>21</v>
      </c>
      <c r="H2710">
        <v>30.000000000000011</v>
      </c>
      <c r="I2710">
        <v>425</v>
      </c>
      <c r="J2710" t="s">
        <v>81</v>
      </c>
    </row>
    <row r="2711" spans="1:10" x14ac:dyDescent="0.25">
      <c r="A2711" t="s">
        <v>23</v>
      </c>
      <c r="B2711">
        <v>1197831</v>
      </c>
      <c r="C2711">
        <v>44490</v>
      </c>
      <c r="D2711" t="s">
        <v>25</v>
      </c>
      <c r="E2711" t="s">
        <v>100</v>
      </c>
      <c r="F2711" t="s">
        <v>101</v>
      </c>
      <c r="G2711" t="s">
        <v>15</v>
      </c>
      <c r="H2711">
        <v>30.000000000000011</v>
      </c>
      <c r="I2711">
        <v>600</v>
      </c>
      <c r="J2711" t="s">
        <v>81</v>
      </c>
    </row>
    <row r="2712" spans="1:10" x14ac:dyDescent="0.25">
      <c r="A2712" t="s">
        <v>23</v>
      </c>
      <c r="B2712">
        <v>1197831</v>
      </c>
      <c r="C2712">
        <v>44490</v>
      </c>
      <c r="D2712" t="s">
        <v>25</v>
      </c>
      <c r="E2712" t="s">
        <v>100</v>
      </c>
      <c r="F2712" t="s">
        <v>101</v>
      </c>
      <c r="G2712" t="s">
        <v>17</v>
      </c>
      <c r="H2712">
        <v>20.000000000000011</v>
      </c>
      <c r="I2712">
        <v>425</v>
      </c>
      <c r="J2712" t="s">
        <v>81</v>
      </c>
    </row>
    <row r="2713" spans="1:10" x14ac:dyDescent="0.25">
      <c r="A2713" t="s">
        <v>23</v>
      </c>
      <c r="B2713">
        <v>1197831</v>
      </c>
      <c r="C2713">
        <v>44490</v>
      </c>
      <c r="D2713" t="s">
        <v>25</v>
      </c>
      <c r="E2713" t="s">
        <v>100</v>
      </c>
      <c r="F2713" t="s">
        <v>101</v>
      </c>
      <c r="G2713" t="s">
        <v>18</v>
      </c>
      <c r="H2713">
        <v>20.000000000000011</v>
      </c>
      <c r="I2713">
        <v>300</v>
      </c>
      <c r="J2713" t="s">
        <v>81</v>
      </c>
    </row>
    <row r="2714" spans="1:10" x14ac:dyDescent="0.25">
      <c r="A2714" t="s">
        <v>23</v>
      </c>
      <c r="B2714">
        <v>1197831</v>
      </c>
      <c r="C2714">
        <v>44490</v>
      </c>
      <c r="D2714" t="s">
        <v>25</v>
      </c>
      <c r="E2714" t="s">
        <v>100</v>
      </c>
      <c r="F2714" t="s">
        <v>101</v>
      </c>
      <c r="G2714" t="s">
        <v>19</v>
      </c>
      <c r="H2714">
        <v>20.000000000000011</v>
      </c>
      <c r="I2714">
        <v>275</v>
      </c>
      <c r="J2714" t="s">
        <v>81</v>
      </c>
    </row>
    <row r="2715" spans="1:10" x14ac:dyDescent="0.25">
      <c r="A2715" t="s">
        <v>23</v>
      </c>
      <c r="B2715">
        <v>1197831</v>
      </c>
      <c r="C2715">
        <v>44490</v>
      </c>
      <c r="D2715" t="s">
        <v>25</v>
      </c>
      <c r="E2715" t="s">
        <v>100</v>
      </c>
      <c r="F2715" t="s">
        <v>101</v>
      </c>
      <c r="G2715" t="s">
        <v>20</v>
      </c>
      <c r="H2715">
        <v>30.000000000000011</v>
      </c>
      <c r="I2715">
        <v>275</v>
      </c>
      <c r="J2715" t="s">
        <v>81</v>
      </c>
    </row>
    <row r="2716" spans="1:10" x14ac:dyDescent="0.25">
      <c r="A2716" t="s">
        <v>28</v>
      </c>
      <c r="B2716">
        <v>1197831</v>
      </c>
      <c r="C2716">
        <v>44490</v>
      </c>
      <c r="D2716" t="s">
        <v>25</v>
      </c>
      <c r="E2716" t="s">
        <v>100</v>
      </c>
      <c r="F2716" t="s">
        <v>101</v>
      </c>
      <c r="G2716" t="s">
        <v>21</v>
      </c>
      <c r="H2716">
        <v>30.000000000000004</v>
      </c>
      <c r="I2716">
        <v>400</v>
      </c>
      <c r="J2716" t="s">
        <v>81</v>
      </c>
    </row>
    <row r="2717" spans="1:10" x14ac:dyDescent="0.25">
      <c r="A2717" t="s">
        <v>28</v>
      </c>
      <c r="B2717">
        <v>1197831</v>
      </c>
      <c r="C2717">
        <v>44520</v>
      </c>
      <c r="D2717" t="s">
        <v>25</v>
      </c>
      <c r="E2717" t="s">
        <v>100</v>
      </c>
      <c r="F2717" t="s">
        <v>101</v>
      </c>
      <c r="G2717" t="s">
        <v>15</v>
      </c>
      <c r="H2717">
        <v>25.000000000000011</v>
      </c>
      <c r="I2717">
        <v>550</v>
      </c>
      <c r="J2717" t="s">
        <v>81</v>
      </c>
    </row>
    <row r="2718" spans="1:10" x14ac:dyDescent="0.25">
      <c r="A2718" t="s">
        <v>28</v>
      </c>
      <c r="B2718">
        <v>1197831</v>
      </c>
      <c r="C2718">
        <v>44520</v>
      </c>
      <c r="D2718" t="s">
        <v>25</v>
      </c>
      <c r="E2718" t="s">
        <v>100</v>
      </c>
      <c r="F2718" t="s">
        <v>101</v>
      </c>
      <c r="G2718" t="s">
        <v>17</v>
      </c>
      <c r="H2718">
        <v>15.000000000000014</v>
      </c>
      <c r="I2718">
        <v>375</v>
      </c>
      <c r="J2718" t="s">
        <v>81</v>
      </c>
    </row>
    <row r="2719" spans="1:10" x14ac:dyDescent="0.25">
      <c r="A2719" t="s">
        <v>28</v>
      </c>
      <c r="B2719">
        <v>1197831</v>
      </c>
      <c r="C2719">
        <v>44520</v>
      </c>
      <c r="D2719" t="s">
        <v>25</v>
      </c>
      <c r="E2719" t="s">
        <v>100</v>
      </c>
      <c r="F2719" t="s">
        <v>101</v>
      </c>
      <c r="G2719" t="s">
        <v>18</v>
      </c>
      <c r="H2719">
        <v>25.000000000000018</v>
      </c>
      <c r="I2719">
        <v>320</v>
      </c>
      <c r="J2719" t="s">
        <v>81</v>
      </c>
    </row>
    <row r="2720" spans="1:10" x14ac:dyDescent="0.25">
      <c r="A2720" t="s">
        <v>28</v>
      </c>
      <c r="B2720">
        <v>1197831</v>
      </c>
      <c r="C2720">
        <v>44520</v>
      </c>
      <c r="D2720" t="s">
        <v>25</v>
      </c>
      <c r="E2720" t="s">
        <v>100</v>
      </c>
      <c r="F2720" t="s">
        <v>101</v>
      </c>
      <c r="G2720" t="s">
        <v>19</v>
      </c>
      <c r="H2720">
        <v>55.000000000000014</v>
      </c>
      <c r="I2720">
        <v>375</v>
      </c>
      <c r="J2720" t="s">
        <v>81</v>
      </c>
    </row>
    <row r="2721" spans="1:10" x14ac:dyDescent="0.25">
      <c r="A2721" t="s">
        <v>28</v>
      </c>
      <c r="B2721">
        <v>1197831</v>
      </c>
      <c r="C2721">
        <v>44520</v>
      </c>
      <c r="D2721" t="s">
        <v>25</v>
      </c>
      <c r="E2721" t="s">
        <v>100</v>
      </c>
      <c r="F2721" t="s">
        <v>101</v>
      </c>
      <c r="G2721" t="s">
        <v>20</v>
      </c>
      <c r="H2721">
        <v>75.000000000000014</v>
      </c>
      <c r="I2721">
        <v>350</v>
      </c>
      <c r="J2721" t="s">
        <v>81</v>
      </c>
    </row>
    <row r="2722" spans="1:10" x14ac:dyDescent="0.25">
      <c r="A2722" t="s">
        <v>28</v>
      </c>
      <c r="B2722">
        <v>1197831</v>
      </c>
      <c r="C2722">
        <v>44520</v>
      </c>
      <c r="D2722" t="s">
        <v>25</v>
      </c>
      <c r="E2722" t="s">
        <v>100</v>
      </c>
      <c r="F2722" t="s">
        <v>101</v>
      </c>
      <c r="G2722" t="s">
        <v>21</v>
      </c>
      <c r="H2722">
        <v>75</v>
      </c>
      <c r="I2722">
        <v>450</v>
      </c>
      <c r="J2722" t="s">
        <v>81</v>
      </c>
    </row>
    <row r="2723" spans="1:10" x14ac:dyDescent="0.25">
      <c r="A2723" t="s">
        <v>28</v>
      </c>
      <c r="B2723">
        <v>1197831</v>
      </c>
      <c r="C2723">
        <v>44549</v>
      </c>
      <c r="D2723" t="s">
        <v>25</v>
      </c>
      <c r="E2723" t="s">
        <v>100</v>
      </c>
      <c r="F2723" t="s">
        <v>101</v>
      </c>
      <c r="G2723" t="s">
        <v>15</v>
      </c>
      <c r="H2723">
        <v>70</v>
      </c>
      <c r="I2723">
        <v>700</v>
      </c>
      <c r="J2723" t="s">
        <v>81</v>
      </c>
    </row>
    <row r="2724" spans="1:10" x14ac:dyDescent="0.25">
      <c r="A2724" t="s">
        <v>28</v>
      </c>
      <c r="B2724">
        <v>1197831</v>
      </c>
      <c r="C2724">
        <v>44549</v>
      </c>
      <c r="D2724" t="s">
        <v>25</v>
      </c>
      <c r="E2724" t="s">
        <v>100</v>
      </c>
      <c r="F2724" t="s">
        <v>101</v>
      </c>
      <c r="G2724" t="s">
        <v>17</v>
      </c>
      <c r="H2724">
        <v>60.000000000000007</v>
      </c>
      <c r="I2724">
        <v>500</v>
      </c>
      <c r="J2724" t="s">
        <v>81</v>
      </c>
    </row>
    <row r="2725" spans="1:10" x14ac:dyDescent="0.25">
      <c r="A2725" t="s">
        <v>28</v>
      </c>
      <c r="B2725">
        <v>1197831</v>
      </c>
      <c r="C2725">
        <v>44549</v>
      </c>
      <c r="D2725" t="s">
        <v>25</v>
      </c>
      <c r="E2725" t="s">
        <v>100</v>
      </c>
      <c r="F2725" t="s">
        <v>101</v>
      </c>
      <c r="G2725" t="s">
        <v>18</v>
      </c>
      <c r="H2725">
        <v>60.000000000000007</v>
      </c>
      <c r="I2725">
        <v>450</v>
      </c>
      <c r="J2725" t="s">
        <v>81</v>
      </c>
    </row>
    <row r="2726" spans="1:10" x14ac:dyDescent="0.25">
      <c r="A2726" t="s">
        <v>28</v>
      </c>
      <c r="B2726">
        <v>1197831</v>
      </c>
      <c r="C2726">
        <v>44549</v>
      </c>
      <c r="D2726" t="s">
        <v>25</v>
      </c>
      <c r="E2726" t="s">
        <v>100</v>
      </c>
      <c r="F2726" t="s">
        <v>101</v>
      </c>
      <c r="G2726" t="s">
        <v>19</v>
      </c>
      <c r="H2726">
        <v>60.000000000000007</v>
      </c>
      <c r="I2726">
        <v>400</v>
      </c>
      <c r="J2726" t="s">
        <v>81</v>
      </c>
    </row>
    <row r="2727" spans="1:10" x14ac:dyDescent="0.25">
      <c r="A2727" t="s">
        <v>28</v>
      </c>
      <c r="B2727">
        <v>1197831</v>
      </c>
      <c r="C2727">
        <v>44549</v>
      </c>
      <c r="D2727" t="s">
        <v>25</v>
      </c>
      <c r="E2727" t="s">
        <v>100</v>
      </c>
      <c r="F2727" t="s">
        <v>101</v>
      </c>
      <c r="G2727" t="s">
        <v>20</v>
      </c>
      <c r="H2727">
        <v>70</v>
      </c>
      <c r="I2727">
        <v>400</v>
      </c>
      <c r="J2727" t="s">
        <v>81</v>
      </c>
    </row>
    <row r="2728" spans="1:10" x14ac:dyDescent="0.25">
      <c r="A2728" t="s">
        <v>28</v>
      </c>
      <c r="B2728">
        <v>1197831</v>
      </c>
      <c r="C2728">
        <v>44549</v>
      </c>
      <c r="D2728" t="s">
        <v>25</v>
      </c>
      <c r="E2728" t="s">
        <v>100</v>
      </c>
      <c r="F2728" t="s">
        <v>101</v>
      </c>
      <c r="G2728" t="s">
        <v>21</v>
      </c>
      <c r="H2728">
        <v>75</v>
      </c>
      <c r="I2728">
        <v>500</v>
      </c>
      <c r="J2728" t="s">
        <v>81</v>
      </c>
    </row>
    <row r="2729" spans="1:10" x14ac:dyDescent="0.25">
      <c r="A2729" t="s">
        <v>28</v>
      </c>
      <c r="B2729">
        <v>1197831</v>
      </c>
      <c r="C2729">
        <v>44219</v>
      </c>
      <c r="D2729" t="s">
        <v>25</v>
      </c>
      <c r="E2729" t="s">
        <v>100</v>
      </c>
      <c r="F2729" t="s">
        <v>101</v>
      </c>
      <c r="G2729" t="s">
        <v>15</v>
      </c>
      <c r="H2729">
        <v>25.000000000000007</v>
      </c>
      <c r="I2729">
        <v>575</v>
      </c>
      <c r="J2729" t="s">
        <v>81</v>
      </c>
    </row>
    <row r="2730" spans="1:10" x14ac:dyDescent="0.25">
      <c r="A2730" t="s">
        <v>28</v>
      </c>
      <c r="B2730">
        <v>1197831</v>
      </c>
      <c r="C2730">
        <v>44219</v>
      </c>
      <c r="D2730" t="s">
        <v>25</v>
      </c>
      <c r="E2730" t="s">
        <v>100</v>
      </c>
      <c r="F2730" t="s">
        <v>101</v>
      </c>
      <c r="G2730" t="s">
        <v>17</v>
      </c>
      <c r="H2730">
        <v>25.000000000000007</v>
      </c>
      <c r="I2730">
        <v>375</v>
      </c>
      <c r="J2730" t="s">
        <v>81</v>
      </c>
    </row>
    <row r="2731" spans="1:10" x14ac:dyDescent="0.25">
      <c r="A2731" t="s">
        <v>28</v>
      </c>
      <c r="B2731">
        <v>1197831</v>
      </c>
      <c r="C2731">
        <v>44219</v>
      </c>
      <c r="D2731" t="s">
        <v>25</v>
      </c>
      <c r="E2731" t="s">
        <v>100</v>
      </c>
      <c r="F2731" t="s">
        <v>101</v>
      </c>
      <c r="G2731" t="s">
        <v>18</v>
      </c>
      <c r="H2731">
        <v>15.000000000000007</v>
      </c>
      <c r="I2731">
        <v>375</v>
      </c>
      <c r="J2731" t="s">
        <v>81</v>
      </c>
    </row>
    <row r="2732" spans="1:10" x14ac:dyDescent="0.25">
      <c r="A2732" t="s">
        <v>28</v>
      </c>
      <c r="B2732">
        <v>1197831</v>
      </c>
      <c r="C2732">
        <v>44219</v>
      </c>
      <c r="D2732" t="s">
        <v>25</v>
      </c>
      <c r="E2732" t="s">
        <v>100</v>
      </c>
      <c r="F2732" t="s">
        <v>101</v>
      </c>
      <c r="G2732" t="s">
        <v>19</v>
      </c>
      <c r="H2732">
        <v>20</v>
      </c>
      <c r="I2732">
        <v>225</v>
      </c>
      <c r="J2732" t="s">
        <v>81</v>
      </c>
    </row>
    <row r="2733" spans="1:10" x14ac:dyDescent="0.25">
      <c r="A2733" t="s">
        <v>28</v>
      </c>
      <c r="B2733">
        <v>1197831</v>
      </c>
      <c r="C2733">
        <v>44219</v>
      </c>
      <c r="D2733" t="s">
        <v>25</v>
      </c>
      <c r="E2733" t="s">
        <v>100</v>
      </c>
      <c r="F2733" t="s">
        <v>101</v>
      </c>
      <c r="G2733" t="s">
        <v>20</v>
      </c>
      <c r="H2733">
        <v>35</v>
      </c>
      <c r="I2733">
        <v>275</v>
      </c>
      <c r="J2733" t="s">
        <v>81</v>
      </c>
    </row>
    <row r="2734" spans="1:10" x14ac:dyDescent="0.25">
      <c r="A2734" t="s">
        <v>28</v>
      </c>
      <c r="B2734">
        <v>1197831</v>
      </c>
      <c r="C2734">
        <v>44219</v>
      </c>
      <c r="D2734" t="s">
        <v>25</v>
      </c>
      <c r="E2734" t="s">
        <v>100</v>
      </c>
      <c r="F2734" t="s">
        <v>101</v>
      </c>
      <c r="G2734" t="s">
        <v>21</v>
      </c>
      <c r="H2734">
        <v>25.000000000000007</v>
      </c>
      <c r="I2734">
        <v>375</v>
      </c>
      <c r="J2734" t="s">
        <v>81</v>
      </c>
    </row>
    <row r="2735" spans="1:10" x14ac:dyDescent="0.25">
      <c r="A2735" t="s">
        <v>28</v>
      </c>
      <c r="B2735">
        <v>1197831</v>
      </c>
      <c r="C2735">
        <v>44248</v>
      </c>
      <c r="D2735" t="s">
        <v>25</v>
      </c>
      <c r="E2735" t="s">
        <v>100</v>
      </c>
      <c r="F2735" t="s">
        <v>101</v>
      </c>
      <c r="G2735" t="s">
        <v>15</v>
      </c>
      <c r="H2735">
        <v>25.000000000000007</v>
      </c>
      <c r="I2735">
        <v>625</v>
      </c>
      <c r="J2735" t="s">
        <v>81</v>
      </c>
    </row>
    <row r="2736" spans="1:10" x14ac:dyDescent="0.25">
      <c r="A2736" t="s">
        <v>28</v>
      </c>
      <c r="B2736">
        <v>1197831</v>
      </c>
      <c r="C2736">
        <v>44248</v>
      </c>
      <c r="D2736" t="s">
        <v>25</v>
      </c>
      <c r="E2736" t="s">
        <v>100</v>
      </c>
      <c r="F2736" t="s">
        <v>101</v>
      </c>
      <c r="G2736" t="s">
        <v>17</v>
      </c>
      <c r="H2736">
        <v>25.000000000000007</v>
      </c>
      <c r="I2736">
        <v>275</v>
      </c>
      <c r="J2736" t="s">
        <v>81</v>
      </c>
    </row>
    <row r="2737" spans="1:10" x14ac:dyDescent="0.25">
      <c r="A2737" t="s">
        <v>28</v>
      </c>
      <c r="B2737">
        <v>1197831</v>
      </c>
      <c r="C2737">
        <v>44248</v>
      </c>
      <c r="D2737" t="s">
        <v>25</v>
      </c>
      <c r="E2737" t="s">
        <v>100</v>
      </c>
      <c r="F2737" t="s">
        <v>101</v>
      </c>
      <c r="G2737" t="s">
        <v>18</v>
      </c>
      <c r="H2737">
        <v>15.000000000000007</v>
      </c>
      <c r="I2737">
        <v>325</v>
      </c>
      <c r="J2737" t="s">
        <v>81</v>
      </c>
    </row>
    <row r="2738" spans="1:10" x14ac:dyDescent="0.25">
      <c r="A2738" t="s">
        <v>28</v>
      </c>
      <c r="B2738">
        <v>1197831</v>
      </c>
      <c r="C2738">
        <v>44248</v>
      </c>
      <c r="D2738" t="s">
        <v>25</v>
      </c>
      <c r="E2738" t="s">
        <v>102</v>
      </c>
      <c r="F2738" t="s">
        <v>103</v>
      </c>
      <c r="G2738" t="s">
        <v>19</v>
      </c>
      <c r="H2738">
        <v>20</v>
      </c>
      <c r="I2738">
        <v>175</v>
      </c>
      <c r="J2738" t="s">
        <v>81</v>
      </c>
    </row>
    <row r="2739" spans="1:10" x14ac:dyDescent="0.25">
      <c r="A2739" t="s">
        <v>28</v>
      </c>
      <c r="B2739">
        <v>1197831</v>
      </c>
      <c r="C2739">
        <v>44248</v>
      </c>
      <c r="D2739" t="s">
        <v>25</v>
      </c>
      <c r="E2739" t="s">
        <v>102</v>
      </c>
      <c r="F2739" t="s">
        <v>103</v>
      </c>
      <c r="G2739" t="s">
        <v>20</v>
      </c>
      <c r="H2739">
        <v>35</v>
      </c>
      <c r="I2739">
        <v>250</v>
      </c>
      <c r="J2739" t="s">
        <v>81</v>
      </c>
    </row>
    <row r="2740" spans="1:10" x14ac:dyDescent="0.25">
      <c r="A2740" t="s">
        <v>28</v>
      </c>
      <c r="B2740">
        <v>1197831</v>
      </c>
      <c r="C2740">
        <v>44248</v>
      </c>
      <c r="D2740" t="s">
        <v>25</v>
      </c>
      <c r="E2740" t="s">
        <v>102</v>
      </c>
      <c r="F2740" t="s">
        <v>103</v>
      </c>
      <c r="G2740" t="s">
        <v>21</v>
      </c>
      <c r="H2740">
        <v>20</v>
      </c>
      <c r="I2740">
        <v>350</v>
      </c>
      <c r="J2740" t="s">
        <v>81</v>
      </c>
    </row>
    <row r="2741" spans="1:10" x14ac:dyDescent="0.25">
      <c r="A2741" t="s">
        <v>28</v>
      </c>
      <c r="B2741">
        <v>1197831</v>
      </c>
      <c r="C2741">
        <v>44274</v>
      </c>
      <c r="D2741" t="s">
        <v>25</v>
      </c>
      <c r="E2741" t="s">
        <v>102</v>
      </c>
      <c r="F2741" t="s">
        <v>103</v>
      </c>
      <c r="G2741" t="s">
        <v>15</v>
      </c>
      <c r="H2741">
        <v>20</v>
      </c>
      <c r="I2741">
        <v>570</v>
      </c>
      <c r="J2741" t="s">
        <v>81</v>
      </c>
    </row>
    <row r="2742" spans="1:10" x14ac:dyDescent="0.25">
      <c r="A2742" t="s">
        <v>28</v>
      </c>
      <c r="B2742">
        <v>1197831</v>
      </c>
      <c r="C2742">
        <v>44274</v>
      </c>
      <c r="D2742" t="s">
        <v>25</v>
      </c>
      <c r="E2742" t="s">
        <v>102</v>
      </c>
      <c r="F2742" t="s">
        <v>103</v>
      </c>
      <c r="G2742" t="s">
        <v>17</v>
      </c>
      <c r="H2742">
        <v>20</v>
      </c>
      <c r="I2742">
        <v>250</v>
      </c>
      <c r="J2742" t="s">
        <v>81</v>
      </c>
    </row>
    <row r="2743" spans="1:10" x14ac:dyDescent="0.25">
      <c r="A2743" t="s">
        <v>28</v>
      </c>
      <c r="B2743">
        <v>1197831</v>
      </c>
      <c r="C2743">
        <v>44274</v>
      </c>
      <c r="D2743" t="s">
        <v>25</v>
      </c>
      <c r="E2743" t="s">
        <v>102</v>
      </c>
      <c r="F2743" t="s">
        <v>103</v>
      </c>
      <c r="G2743" t="s">
        <v>18</v>
      </c>
      <c r="H2743">
        <v>10.000000000000002</v>
      </c>
      <c r="I2743">
        <v>275</v>
      </c>
      <c r="J2743" t="s">
        <v>81</v>
      </c>
    </row>
    <row r="2744" spans="1:10" x14ac:dyDescent="0.25">
      <c r="A2744" t="s">
        <v>28</v>
      </c>
      <c r="B2744">
        <v>1197831</v>
      </c>
      <c r="C2744">
        <v>44274</v>
      </c>
      <c r="D2744" t="s">
        <v>25</v>
      </c>
      <c r="E2744" t="s">
        <v>102</v>
      </c>
      <c r="F2744" t="s">
        <v>103</v>
      </c>
      <c r="G2744" t="s">
        <v>19</v>
      </c>
      <c r="H2744">
        <v>19.999999999999996</v>
      </c>
      <c r="I2744">
        <v>125</v>
      </c>
      <c r="J2744" t="s">
        <v>81</v>
      </c>
    </row>
    <row r="2745" spans="1:10" x14ac:dyDescent="0.25">
      <c r="A2745" t="s">
        <v>28</v>
      </c>
      <c r="B2745">
        <v>1197831</v>
      </c>
      <c r="C2745">
        <v>44274</v>
      </c>
      <c r="D2745" t="s">
        <v>25</v>
      </c>
      <c r="E2745" t="s">
        <v>102</v>
      </c>
      <c r="F2745" t="s">
        <v>103</v>
      </c>
      <c r="G2745" t="s">
        <v>20</v>
      </c>
      <c r="H2745">
        <v>35.000000000000007</v>
      </c>
      <c r="I2745">
        <v>175</v>
      </c>
      <c r="J2745" t="s">
        <v>81</v>
      </c>
    </row>
    <row r="2746" spans="1:10" x14ac:dyDescent="0.25">
      <c r="A2746" t="s">
        <v>28</v>
      </c>
      <c r="B2746">
        <v>1197831</v>
      </c>
      <c r="C2746">
        <v>44274</v>
      </c>
      <c r="D2746" t="s">
        <v>25</v>
      </c>
      <c r="E2746" t="s">
        <v>102</v>
      </c>
      <c r="F2746" t="s">
        <v>103</v>
      </c>
      <c r="G2746" t="s">
        <v>21</v>
      </c>
      <c r="H2746">
        <v>25</v>
      </c>
      <c r="I2746">
        <v>275</v>
      </c>
      <c r="J2746" t="s">
        <v>81</v>
      </c>
    </row>
    <row r="2747" spans="1:10" x14ac:dyDescent="0.25">
      <c r="A2747" t="s">
        <v>28</v>
      </c>
      <c r="B2747">
        <v>1197831</v>
      </c>
      <c r="C2747">
        <v>44306</v>
      </c>
      <c r="D2747" t="s">
        <v>25</v>
      </c>
      <c r="E2747" t="s">
        <v>102</v>
      </c>
      <c r="F2747" t="s">
        <v>103</v>
      </c>
      <c r="G2747" t="s">
        <v>15</v>
      </c>
      <c r="H2747">
        <v>25</v>
      </c>
      <c r="I2747">
        <v>525</v>
      </c>
      <c r="J2747" t="s">
        <v>81</v>
      </c>
    </row>
    <row r="2748" spans="1:10" x14ac:dyDescent="0.25">
      <c r="A2748" t="s">
        <v>28</v>
      </c>
      <c r="B2748">
        <v>1197831</v>
      </c>
      <c r="C2748">
        <v>44306</v>
      </c>
      <c r="D2748" t="s">
        <v>25</v>
      </c>
      <c r="E2748" t="s">
        <v>102</v>
      </c>
      <c r="F2748" t="s">
        <v>103</v>
      </c>
      <c r="G2748" t="s">
        <v>17</v>
      </c>
      <c r="H2748">
        <v>25</v>
      </c>
      <c r="I2748">
        <v>225</v>
      </c>
      <c r="J2748" t="s">
        <v>81</v>
      </c>
    </row>
    <row r="2749" spans="1:10" x14ac:dyDescent="0.25">
      <c r="A2749" t="s">
        <v>28</v>
      </c>
      <c r="B2749">
        <v>1197831</v>
      </c>
      <c r="C2749">
        <v>44306</v>
      </c>
      <c r="D2749" t="s">
        <v>25</v>
      </c>
      <c r="E2749" t="s">
        <v>102</v>
      </c>
      <c r="F2749" t="s">
        <v>103</v>
      </c>
      <c r="G2749" t="s">
        <v>18</v>
      </c>
      <c r="H2749">
        <v>15.000000000000002</v>
      </c>
      <c r="I2749">
        <v>225</v>
      </c>
      <c r="J2749" t="s">
        <v>81</v>
      </c>
    </row>
    <row r="2750" spans="1:10" x14ac:dyDescent="0.25">
      <c r="A2750" t="s">
        <v>28</v>
      </c>
      <c r="B2750">
        <v>1197831</v>
      </c>
      <c r="C2750">
        <v>44306</v>
      </c>
      <c r="D2750" t="s">
        <v>25</v>
      </c>
      <c r="E2750" t="s">
        <v>102</v>
      </c>
      <c r="F2750" t="s">
        <v>103</v>
      </c>
      <c r="G2750" t="s">
        <v>19</v>
      </c>
      <c r="H2750">
        <v>19.999999999999996</v>
      </c>
      <c r="I2750">
        <v>150</v>
      </c>
      <c r="J2750" t="s">
        <v>81</v>
      </c>
    </row>
    <row r="2751" spans="1:10" x14ac:dyDescent="0.25">
      <c r="A2751" t="s">
        <v>28</v>
      </c>
      <c r="B2751">
        <v>1197831</v>
      </c>
      <c r="C2751">
        <v>44306</v>
      </c>
      <c r="D2751" t="s">
        <v>25</v>
      </c>
      <c r="E2751" t="s">
        <v>102</v>
      </c>
      <c r="F2751" t="s">
        <v>103</v>
      </c>
      <c r="G2751" t="s">
        <v>20</v>
      </c>
      <c r="H2751">
        <v>40</v>
      </c>
      <c r="I2751">
        <v>175</v>
      </c>
      <c r="J2751" t="s">
        <v>81</v>
      </c>
    </row>
    <row r="2752" spans="1:10" x14ac:dyDescent="0.25">
      <c r="A2752" t="s">
        <v>28</v>
      </c>
      <c r="B2752">
        <v>1197831</v>
      </c>
      <c r="C2752">
        <v>44306</v>
      </c>
      <c r="D2752" t="s">
        <v>25</v>
      </c>
      <c r="E2752" t="s">
        <v>102</v>
      </c>
      <c r="F2752" t="s">
        <v>103</v>
      </c>
      <c r="G2752" t="s">
        <v>21</v>
      </c>
      <c r="H2752">
        <v>30.000000000000004</v>
      </c>
      <c r="I2752">
        <v>325</v>
      </c>
      <c r="J2752" t="s">
        <v>81</v>
      </c>
    </row>
    <row r="2753" spans="1:10" x14ac:dyDescent="0.25">
      <c r="A2753" t="s">
        <v>28</v>
      </c>
      <c r="B2753">
        <v>1197831</v>
      </c>
      <c r="C2753">
        <v>44335</v>
      </c>
      <c r="D2753" t="s">
        <v>25</v>
      </c>
      <c r="E2753" t="s">
        <v>102</v>
      </c>
      <c r="F2753" t="s">
        <v>103</v>
      </c>
      <c r="G2753" t="s">
        <v>15</v>
      </c>
      <c r="H2753">
        <v>40</v>
      </c>
      <c r="I2753">
        <v>595</v>
      </c>
      <c r="J2753" t="s">
        <v>81</v>
      </c>
    </row>
    <row r="2754" spans="1:10" x14ac:dyDescent="0.25">
      <c r="A2754" t="s">
        <v>28</v>
      </c>
      <c r="B2754">
        <v>1197831</v>
      </c>
      <c r="C2754">
        <v>44335</v>
      </c>
      <c r="D2754" t="s">
        <v>25</v>
      </c>
      <c r="E2754" t="s">
        <v>102</v>
      </c>
      <c r="F2754" t="s">
        <v>103</v>
      </c>
      <c r="G2754" t="s">
        <v>17</v>
      </c>
      <c r="H2754">
        <v>40</v>
      </c>
      <c r="I2754">
        <v>300</v>
      </c>
      <c r="J2754" t="s">
        <v>81</v>
      </c>
    </row>
    <row r="2755" spans="1:10" x14ac:dyDescent="0.25">
      <c r="A2755" t="s">
        <v>28</v>
      </c>
      <c r="B2755">
        <v>1197831</v>
      </c>
      <c r="C2755">
        <v>44335</v>
      </c>
      <c r="D2755" t="s">
        <v>25</v>
      </c>
      <c r="E2755" t="s">
        <v>102</v>
      </c>
      <c r="F2755" t="s">
        <v>103</v>
      </c>
      <c r="G2755" t="s">
        <v>18</v>
      </c>
      <c r="H2755">
        <v>35</v>
      </c>
      <c r="I2755">
        <v>275</v>
      </c>
      <c r="J2755" t="s">
        <v>81</v>
      </c>
    </row>
    <row r="2756" spans="1:10" x14ac:dyDescent="0.25">
      <c r="A2756" t="s">
        <v>28</v>
      </c>
      <c r="B2756">
        <v>1197831</v>
      </c>
      <c r="C2756">
        <v>44335</v>
      </c>
      <c r="D2756" t="s">
        <v>25</v>
      </c>
      <c r="E2756" t="s">
        <v>102</v>
      </c>
      <c r="F2756" t="s">
        <v>103</v>
      </c>
      <c r="G2756" t="s">
        <v>19</v>
      </c>
      <c r="H2756">
        <v>35</v>
      </c>
      <c r="I2756">
        <v>225</v>
      </c>
      <c r="J2756" t="s">
        <v>81</v>
      </c>
    </row>
    <row r="2757" spans="1:10" x14ac:dyDescent="0.25">
      <c r="A2757" t="s">
        <v>28</v>
      </c>
      <c r="B2757">
        <v>1197831</v>
      </c>
      <c r="C2757">
        <v>44335</v>
      </c>
      <c r="D2757" t="s">
        <v>25</v>
      </c>
      <c r="E2757" t="s">
        <v>102</v>
      </c>
      <c r="F2757" t="s">
        <v>103</v>
      </c>
      <c r="G2757" t="s">
        <v>20</v>
      </c>
      <c r="H2757">
        <v>44.999999999999993</v>
      </c>
      <c r="I2757">
        <v>250</v>
      </c>
      <c r="J2757" t="s">
        <v>81</v>
      </c>
    </row>
    <row r="2758" spans="1:10" x14ac:dyDescent="0.25">
      <c r="A2758" t="s">
        <v>28</v>
      </c>
      <c r="B2758">
        <v>1197831</v>
      </c>
      <c r="C2758">
        <v>44335</v>
      </c>
      <c r="D2758" t="s">
        <v>25</v>
      </c>
      <c r="E2758" t="s">
        <v>102</v>
      </c>
      <c r="F2758" t="s">
        <v>103</v>
      </c>
      <c r="G2758" t="s">
        <v>21</v>
      </c>
      <c r="H2758">
        <v>44.999999999999993</v>
      </c>
      <c r="I2758">
        <v>350</v>
      </c>
      <c r="J2758" t="s">
        <v>81</v>
      </c>
    </row>
    <row r="2759" spans="1:10" x14ac:dyDescent="0.25">
      <c r="A2759" t="s">
        <v>28</v>
      </c>
      <c r="B2759">
        <v>1197831</v>
      </c>
      <c r="C2759">
        <v>44368</v>
      </c>
      <c r="D2759" t="s">
        <v>25</v>
      </c>
      <c r="E2759" t="s">
        <v>102</v>
      </c>
      <c r="F2759" t="s">
        <v>103</v>
      </c>
      <c r="G2759" t="s">
        <v>15</v>
      </c>
      <c r="H2759">
        <v>40</v>
      </c>
      <c r="I2759">
        <v>600</v>
      </c>
      <c r="J2759" t="s">
        <v>81</v>
      </c>
    </row>
    <row r="2760" spans="1:10" x14ac:dyDescent="0.25">
      <c r="A2760" t="s">
        <v>28</v>
      </c>
      <c r="B2760">
        <v>1197831</v>
      </c>
      <c r="C2760">
        <v>44368</v>
      </c>
      <c r="D2760" t="s">
        <v>25</v>
      </c>
      <c r="E2760" t="s">
        <v>102</v>
      </c>
      <c r="F2760" t="s">
        <v>103</v>
      </c>
      <c r="G2760" t="s">
        <v>17</v>
      </c>
      <c r="H2760">
        <v>35</v>
      </c>
      <c r="I2760">
        <v>350</v>
      </c>
      <c r="J2760" t="s">
        <v>81</v>
      </c>
    </row>
    <row r="2761" spans="1:10" x14ac:dyDescent="0.25">
      <c r="A2761" t="s">
        <v>28</v>
      </c>
      <c r="B2761">
        <v>1197831</v>
      </c>
      <c r="C2761">
        <v>44368</v>
      </c>
      <c r="D2761" t="s">
        <v>25</v>
      </c>
      <c r="E2761" t="s">
        <v>102</v>
      </c>
      <c r="F2761" t="s">
        <v>103</v>
      </c>
      <c r="G2761" t="s">
        <v>18</v>
      </c>
      <c r="H2761">
        <v>40</v>
      </c>
      <c r="I2761">
        <v>325</v>
      </c>
      <c r="J2761" t="s">
        <v>81</v>
      </c>
    </row>
    <row r="2762" spans="1:10" x14ac:dyDescent="0.25">
      <c r="A2762" t="s">
        <v>28</v>
      </c>
      <c r="B2762">
        <v>1197831</v>
      </c>
      <c r="C2762">
        <v>44368</v>
      </c>
      <c r="D2762" t="s">
        <v>25</v>
      </c>
      <c r="E2762" t="s">
        <v>102</v>
      </c>
      <c r="F2762" t="s">
        <v>103</v>
      </c>
      <c r="G2762" t="s">
        <v>19</v>
      </c>
      <c r="H2762">
        <v>40</v>
      </c>
      <c r="I2762">
        <v>300</v>
      </c>
      <c r="J2762" t="s">
        <v>81</v>
      </c>
    </row>
    <row r="2763" spans="1:10" x14ac:dyDescent="0.25">
      <c r="A2763" t="s">
        <v>28</v>
      </c>
      <c r="B2763">
        <v>1197831</v>
      </c>
      <c r="C2763">
        <v>44368</v>
      </c>
      <c r="D2763" t="s">
        <v>25</v>
      </c>
      <c r="E2763" t="s">
        <v>102</v>
      </c>
      <c r="F2763" t="s">
        <v>103</v>
      </c>
      <c r="G2763" t="s">
        <v>20</v>
      </c>
      <c r="H2763">
        <v>54.999999999999993</v>
      </c>
      <c r="I2763">
        <v>300</v>
      </c>
      <c r="J2763" t="s">
        <v>81</v>
      </c>
    </row>
    <row r="2764" spans="1:10" x14ac:dyDescent="0.25">
      <c r="A2764" t="s">
        <v>28</v>
      </c>
      <c r="B2764">
        <v>1197831</v>
      </c>
      <c r="C2764">
        <v>44368</v>
      </c>
      <c r="D2764" t="s">
        <v>25</v>
      </c>
      <c r="E2764" t="s">
        <v>102</v>
      </c>
      <c r="F2764" t="s">
        <v>103</v>
      </c>
      <c r="G2764" t="s">
        <v>21</v>
      </c>
      <c r="H2764">
        <v>60</v>
      </c>
      <c r="I2764">
        <v>475</v>
      </c>
      <c r="J2764" t="s">
        <v>81</v>
      </c>
    </row>
    <row r="2765" spans="1:10" x14ac:dyDescent="0.25">
      <c r="A2765" t="s">
        <v>28</v>
      </c>
      <c r="B2765">
        <v>1197831</v>
      </c>
      <c r="C2765">
        <v>44396</v>
      </c>
      <c r="D2765" t="s">
        <v>25</v>
      </c>
      <c r="E2765" t="s">
        <v>102</v>
      </c>
      <c r="F2765" t="s">
        <v>103</v>
      </c>
      <c r="G2765" t="s">
        <v>15</v>
      </c>
      <c r="H2765">
        <v>54.999999999999993</v>
      </c>
      <c r="I2765">
        <v>700</v>
      </c>
      <c r="J2765" t="s">
        <v>81</v>
      </c>
    </row>
    <row r="2766" spans="1:10" x14ac:dyDescent="0.25">
      <c r="A2766" t="s">
        <v>28</v>
      </c>
      <c r="B2766">
        <v>1197831</v>
      </c>
      <c r="C2766">
        <v>44396</v>
      </c>
      <c r="D2766" t="s">
        <v>25</v>
      </c>
      <c r="E2766" t="s">
        <v>102</v>
      </c>
      <c r="F2766" t="s">
        <v>103</v>
      </c>
      <c r="G2766" t="s">
        <v>17</v>
      </c>
      <c r="H2766">
        <v>50</v>
      </c>
      <c r="I2766">
        <v>450</v>
      </c>
      <c r="J2766" t="s">
        <v>81</v>
      </c>
    </row>
    <row r="2767" spans="1:10" x14ac:dyDescent="0.25">
      <c r="A2767" t="s">
        <v>28</v>
      </c>
      <c r="B2767">
        <v>1197831</v>
      </c>
      <c r="C2767">
        <v>44396</v>
      </c>
      <c r="D2767" t="s">
        <v>25</v>
      </c>
      <c r="E2767" t="s">
        <v>102</v>
      </c>
      <c r="F2767" t="s">
        <v>103</v>
      </c>
      <c r="G2767" t="s">
        <v>18</v>
      </c>
      <c r="H2767">
        <v>45</v>
      </c>
      <c r="I2767">
        <v>375</v>
      </c>
      <c r="J2767" t="s">
        <v>81</v>
      </c>
    </row>
    <row r="2768" spans="1:10" x14ac:dyDescent="0.25">
      <c r="A2768" t="s">
        <v>28</v>
      </c>
      <c r="B2768">
        <v>1197831</v>
      </c>
      <c r="C2768">
        <v>44396</v>
      </c>
      <c r="D2768" t="s">
        <v>25</v>
      </c>
      <c r="E2768" t="s">
        <v>102</v>
      </c>
      <c r="F2768" t="s">
        <v>103</v>
      </c>
      <c r="G2768" t="s">
        <v>19</v>
      </c>
      <c r="H2768">
        <v>45</v>
      </c>
      <c r="I2768">
        <v>325</v>
      </c>
      <c r="J2768" t="s">
        <v>81</v>
      </c>
    </row>
    <row r="2769" spans="1:10" x14ac:dyDescent="0.25">
      <c r="A2769" t="s">
        <v>28</v>
      </c>
      <c r="B2769">
        <v>1197831</v>
      </c>
      <c r="C2769">
        <v>44396</v>
      </c>
      <c r="D2769" t="s">
        <v>25</v>
      </c>
      <c r="E2769" t="s">
        <v>102</v>
      </c>
      <c r="F2769" t="s">
        <v>103</v>
      </c>
      <c r="G2769" t="s">
        <v>20</v>
      </c>
      <c r="H2769">
        <v>60</v>
      </c>
      <c r="I2769">
        <v>350</v>
      </c>
      <c r="J2769" t="s">
        <v>81</v>
      </c>
    </row>
    <row r="2770" spans="1:10" x14ac:dyDescent="0.25">
      <c r="A2770" t="s">
        <v>28</v>
      </c>
      <c r="B2770">
        <v>1197831</v>
      </c>
      <c r="C2770">
        <v>44396</v>
      </c>
      <c r="D2770" t="s">
        <v>25</v>
      </c>
      <c r="E2770" t="s">
        <v>102</v>
      </c>
      <c r="F2770" t="s">
        <v>103</v>
      </c>
      <c r="G2770" t="s">
        <v>21</v>
      </c>
      <c r="H2770">
        <v>65</v>
      </c>
      <c r="I2770">
        <v>525</v>
      </c>
      <c r="J2770" t="s">
        <v>81</v>
      </c>
    </row>
    <row r="2771" spans="1:10" x14ac:dyDescent="0.25">
      <c r="A2771" t="s">
        <v>28</v>
      </c>
      <c r="B2771">
        <v>1197831</v>
      </c>
      <c r="C2771">
        <v>44428</v>
      </c>
      <c r="D2771" t="s">
        <v>25</v>
      </c>
      <c r="E2771" t="s">
        <v>102</v>
      </c>
      <c r="F2771" t="s">
        <v>103</v>
      </c>
      <c r="G2771" t="s">
        <v>15</v>
      </c>
      <c r="H2771">
        <v>60</v>
      </c>
      <c r="I2771">
        <v>675</v>
      </c>
      <c r="J2771" t="s">
        <v>81</v>
      </c>
    </row>
    <row r="2772" spans="1:10" x14ac:dyDescent="0.25">
      <c r="A2772" t="s">
        <v>28</v>
      </c>
      <c r="B2772">
        <v>1197831</v>
      </c>
      <c r="C2772">
        <v>44428</v>
      </c>
      <c r="D2772" t="s">
        <v>25</v>
      </c>
      <c r="E2772" t="s">
        <v>102</v>
      </c>
      <c r="F2772" t="s">
        <v>103</v>
      </c>
      <c r="G2772" t="s">
        <v>17</v>
      </c>
      <c r="H2772">
        <v>55.000000000000007</v>
      </c>
      <c r="I2772">
        <v>450</v>
      </c>
      <c r="J2772" t="s">
        <v>81</v>
      </c>
    </row>
    <row r="2773" spans="1:10" x14ac:dyDescent="0.25">
      <c r="A2773" t="s">
        <v>28</v>
      </c>
      <c r="B2773">
        <v>1197831</v>
      </c>
      <c r="C2773">
        <v>44428</v>
      </c>
      <c r="D2773" t="s">
        <v>25</v>
      </c>
      <c r="E2773" t="s">
        <v>102</v>
      </c>
      <c r="F2773" t="s">
        <v>103</v>
      </c>
      <c r="G2773" t="s">
        <v>18</v>
      </c>
      <c r="H2773">
        <v>50</v>
      </c>
      <c r="I2773">
        <v>375</v>
      </c>
      <c r="J2773" t="s">
        <v>81</v>
      </c>
    </row>
    <row r="2774" spans="1:10" x14ac:dyDescent="0.25">
      <c r="A2774" t="s">
        <v>28</v>
      </c>
      <c r="B2774">
        <v>1197831</v>
      </c>
      <c r="C2774">
        <v>44428</v>
      </c>
      <c r="D2774" t="s">
        <v>25</v>
      </c>
      <c r="E2774" t="s">
        <v>102</v>
      </c>
      <c r="F2774" t="s">
        <v>103</v>
      </c>
      <c r="G2774" t="s">
        <v>19</v>
      </c>
      <c r="H2774">
        <v>40</v>
      </c>
      <c r="I2774">
        <v>325</v>
      </c>
      <c r="J2774" t="s">
        <v>81</v>
      </c>
    </row>
    <row r="2775" spans="1:10" x14ac:dyDescent="0.25">
      <c r="A2775" t="s">
        <v>28</v>
      </c>
      <c r="B2775">
        <v>1197831</v>
      </c>
      <c r="C2775">
        <v>44428</v>
      </c>
      <c r="D2775" t="s">
        <v>25</v>
      </c>
      <c r="E2775" t="s">
        <v>102</v>
      </c>
      <c r="F2775" t="s">
        <v>103</v>
      </c>
      <c r="G2775" t="s">
        <v>20</v>
      </c>
      <c r="H2775">
        <v>50</v>
      </c>
      <c r="I2775">
        <v>300</v>
      </c>
      <c r="J2775" t="s">
        <v>81</v>
      </c>
    </row>
    <row r="2776" spans="1:10" x14ac:dyDescent="0.25">
      <c r="A2776" t="s">
        <v>28</v>
      </c>
      <c r="B2776">
        <v>1197831</v>
      </c>
      <c r="C2776">
        <v>44428</v>
      </c>
      <c r="D2776" t="s">
        <v>25</v>
      </c>
      <c r="E2776" t="s">
        <v>102</v>
      </c>
      <c r="F2776" t="s">
        <v>103</v>
      </c>
      <c r="G2776" t="s">
        <v>21</v>
      </c>
      <c r="H2776">
        <v>55.000000000000007</v>
      </c>
      <c r="I2776">
        <v>475</v>
      </c>
      <c r="J2776" t="s">
        <v>81</v>
      </c>
    </row>
    <row r="2777" spans="1:10" x14ac:dyDescent="0.25">
      <c r="A2777" t="s">
        <v>28</v>
      </c>
      <c r="B2777">
        <v>1197831</v>
      </c>
      <c r="C2777">
        <v>44458</v>
      </c>
      <c r="D2777" t="s">
        <v>25</v>
      </c>
      <c r="E2777" t="s">
        <v>102</v>
      </c>
      <c r="F2777" t="s">
        <v>103</v>
      </c>
      <c r="G2777" t="s">
        <v>15</v>
      </c>
      <c r="H2777">
        <v>50</v>
      </c>
      <c r="I2777">
        <v>575</v>
      </c>
      <c r="J2777" t="s">
        <v>81</v>
      </c>
    </row>
    <row r="2778" spans="1:10" x14ac:dyDescent="0.25">
      <c r="A2778" t="s">
        <v>28</v>
      </c>
      <c r="B2778">
        <v>1197831</v>
      </c>
      <c r="C2778">
        <v>44458</v>
      </c>
      <c r="D2778" t="s">
        <v>25</v>
      </c>
      <c r="E2778" t="s">
        <v>102</v>
      </c>
      <c r="F2778" t="s">
        <v>103</v>
      </c>
      <c r="G2778" t="s">
        <v>17</v>
      </c>
      <c r="H2778">
        <v>40.000000000000014</v>
      </c>
      <c r="I2778">
        <v>375</v>
      </c>
      <c r="J2778" t="s">
        <v>81</v>
      </c>
    </row>
    <row r="2779" spans="1:10" x14ac:dyDescent="0.25">
      <c r="A2779" t="s">
        <v>28</v>
      </c>
      <c r="B2779">
        <v>1197831</v>
      </c>
      <c r="C2779">
        <v>44458</v>
      </c>
      <c r="D2779" t="s">
        <v>25</v>
      </c>
      <c r="E2779" t="s">
        <v>102</v>
      </c>
      <c r="F2779" t="s">
        <v>103</v>
      </c>
      <c r="G2779" t="s">
        <v>18</v>
      </c>
      <c r="H2779">
        <v>15.000000000000007</v>
      </c>
      <c r="I2779">
        <v>275</v>
      </c>
      <c r="J2779" t="s">
        <v>81</v>
      </c>
    </row>
    <row r="2780" spans="1:10" x14ac:dyDescent="0.25">
      <c r="A2780" t="s">
        <v>28</v>
      </c>
      <c r="B2780">
        <v>1197831</v>
      </c>
      <c r="C2780">
        <v>44458</v>
      </c>
      <c r="D2780" t="s">
        <v>25</v>
      </c>
      <c r="E2780" t="s">
        <v>102</v>
      </c>
      <c r="F2780" t="s">
        <v>103</v>
      </c>
      <c r="G2780" t="s">
        <v>19</v>
      </c>
      <c r="H2780">
        <v>15.000000000000007</v>
      </c>
      <c r="I2780">
        <v>250</v>
      </c>
      <c r="J2780" t="s">
        <v>81</v>
      </c>
    </row>
    <row r="2781" spans="1:10" x14ac:dyDescent="0.25">
      <c r="A2781" t="s">
        <v>28</v>
      </c>
      <c r="B2781">
        <v>1197831</v>
      </c>
      <c r="C2781">
        <v>44458</v>
      </c>
      <c r="D2781" t="s">
        <v>25</v>
      </c>
      <c r="E2781" t="s">
        <v>102</v>
      </c>
      <c r="F2781" t="s">
        <v>103</v>
      </c>
      <c r="G2781" t="s">
        <v>20</v>
      </c>
      <c r="H2781">
        <v>25.000000000000007</v>
      </c>
      <c r="I2781">
        <v>250</v>
      </c>
      <c r="J2781" t="s">
        <v>81</v>
      </c>
    </row>
    <row r="2782" spans="1:10" x14ac:dyDescent="0.25">
      <c r="A2782" t="s">
        <v>28</v>
      </c>
      <c r="B2782">
        <v>1197831</v>
      </c>
      <c r="C2782">
        <v>44458</v>
      </c>
      <c r="D2782" t="s">
        <v>25</v>
      </c>
      <c r="E2782" t="s">
        <v>102</v>
      </c>
      <c r="F2782" t="s">
        <v>103</v>
      </c>
      <c r="G2782" t="s">
        <v>21</v>
      </c>
      <c r="H2782">
        <v>30.000000000000011</v>
      </c>
      <c r="I2782">
        <v>350</v>
      </c>
      <c r="J2782" t="s">
        <v>81</v>
      </c>
    </row>
    <row r="2783" spans="1:10" x14ac:dyDescent="0.25">
      <c r="A2783" t="s">
        <v>28</v>
      </c>
      <c r="B2783">
        <v>1197831</v>
      </c>
      <c r="C2783">
        <v>44490</v>
      </c>
      <c r="D2783" t="s">
        <v>25</v>
      </c>
      <c r="E2783" t="s">
        <v>102</v>
      </c>
      <c r="F2783" t="s">
        <v>103</v>
      </c>
      <c r="G2783" t="s">
        <v>15</v>
      </c>
      <c r="H2783">
        <v>30.000000000000011</v>
      </c>
      <c r="I2783">
        <v>525</v>
      </c>
      <c r="J2783" t="s">
        <v>81</v>
      </c>
    </row>
    <row r="2784" spans="1:10" x14ac:dyDescent="0.25">
      <c r="A2784" t="s">
        <v>28</v>
      </c>
      <c r="B2784">
        <v>1197831</v>
      </c>
      <c r="C2784">
        <v>44490</v>
      </c>
      <c r="D2784" t="s">
        <v>25</v>
      </c>
      <c r="E2784" t="s">
        <v>102</v>
      </c>
      <c r="F2784" t="s">
        <v>103</v>
      </c>
      <c r="G2784" t="s">
        <v>17</v>
      </c>
      <c r="H2784">
        <v>20.000000000000011</v>
      </c>
      <c r="I2784">
        <v>350</v>
      </c>
      <c r="J2784" t="s">
        <v>81</v>
      </c>
    </row>
    <row r="2785" spans="1:10" x14ac:dyDescent="0.25">
      <c r="A2785" t="s">
        <v>28</v>
      </c>
      <c r="B2785">
        <v>1197831</v>
      </c>
      <c r="C2785">
        <v>44490</v>
      </c>
      <c r="D2785" t="s">
        <v>25</v>
      </c>
      <c r="E2785" t="s">
        <v>102</v>
      </c>
      <c r="F2785" t="s">
        <v>103</v>
      </c>
      <c r="G2785" t="s">
        <v>18</v>
      </c>
      <c r="H2785">
        <v>20.000000000000011</v>
      </c>
      <c r="I2785">
        <v>225</v>
      </c>
      <c r="J2785" t="s">
        <v>81</v>
      </c>
    </row>
    <row r="2786" spans="1:10" x14ac:dyDescent="0.25">
      <c r="A2786" t="s">
        <v>28</v>
      </c>
      <c r="B2786">
        <v>1197831</v>
      </c>
      <c r="C2786">
        <v>44490</v>
      </c>
      <c r="D2786" t="s">
        <v>25</v>
      </c>
      <c r="E2786" t="s">
        <v>102</v>
      </c>
      <c r="F2786" t="s">
        <v>103</v>
      </c>
      <c r="G2786" t="s">
        <v>19</v>
      </c>
      <c r="H2786">
        <v>20.000000000000011</v>
      </c>
      <c r="I2786">
        <v>200</v>
      </c>
      <c r="J2786" t="s">
        <v>81</v>
      </c>
    </row>
    <row r="2787" spans="1:10" x14ac:dyDescent="0.25">
      <c r="A2787" t="s">
        <v>28</v>
      </c>
      <c r="B2787">
        <v>1197831</v>
      </c>
      <c r="C2787">
        <v>44490</v>
      </c>
      <c r="D2787" t="s">
        <v>25</v>
      </c>
      <c r="E2787" t="s">
        <v>102</v>
      </c>
      <c r="F2787" t="s">
        <v>103</v>
      </c>
      <c r="G2787" t="s">
        <v>20</v>
      </c>
      <c r="H2787">
        <v>30.000000000000011</v>
      </c>
      <c r="I2787">
        <v>200</v>
      </c>
      <c r="J2787" t="s">
        <v>81</v>
      </c>
    </row>
    <row r="2788" spans="1:10" x14ac:dyDescent="0.25">
      <c r="A2788" t="s">
        <v>32</v>
      </c>
      <c r="B2788">
        <v>1197831</v>
      </c>
      <c r="C2788">
        <v>44490</v>
      </c>
      <c r="D2788" t="s">
        <v>25</v>
      </c>
      <c r="E2788" t="s">
        <v>102</v>
      </c>
      <c r="F2788" t="s">
        <v>103</v>
      </c>
      <c r="G2788" t="s">
        <v>21</v>
      </c>
      <c r="H2788">
        <v>30.000000000000004</v>
      </c>
      <c r="I2788">
        <v>325</v>
      </c>
      <c r="J2788" t="s">
        <v>81</v>
      </c>
    </row>
    <row r="2789" spans="1:10" x14ac:dyDescent="0.25">
      <c r="A2789" t="s">
        <v>32</v>
      </c>
      <c r="B2789">
        <v>1197831</v>
      </c>
      <c r="C2789">
        <v>44520</v>
      </c>
      <c r="D2789" t="s">
        <v>25</v>
      </c>
      <c r="E2789" t="s">
        <v>102</v>
      </c>
      <c r="F2789" t="s">
        <v>103</v>
      </c>
      <c r="G2789" t="s">
        <v>15</v>
      </c>
      <c r="H2789">
        <v>25.000000000000011</v>
      </c>
      <c r="I2789">
        <v>475</v>
      </c>
      <c r="J2789" t="s">
        <v>81</v>
      </c>
    </row>
    <row r="2790" spans="1:10" x14ac:dyDescent="0.25">
      <c r="A2790" t="s">
        <v>32</v>
      </c>
      <c r="B2790">
        <v>1197831</v>
      </c>
      <c r="C2790">
        <v>44520</v>
      </c>
      <c r="D2790" t="s">
        <v>25</v>
      </c>
      <c r="E2790" t="s">
        <v>102</v>
      </c>
      <c r="F2790" t="s">
        <v>103</v>
      </c>
      <c r="G2790" t="s">
        <v>17</v>
      </c>
      <c r="H2790">
        <v>15.000000000000014</v>
      </c>
      <c r="I2790">
        <v>300</v>
      </c>
      <c r="J2790" t="s">
        <v>81</v>
      </c>
    </row>
    <row r="2791" spans="1:10" x14ac:dyDescent="0.25">
      <c r="A2791" t="s">
        <v>32</v>
      </c>
      <c r="B2791">
        <v>1197831</v>
      </c>
      <c r="C2791">
        <v>44520</v>
      </c>
      <c r="D2791" t="s">
        <v>25</v>
      </c>
      <c r="E2791" t="s">
        <v>102</v>
      </c>
      <c r="F2791" t="s">
        <v>103</v>
      </c>
      <c r="G2791" t="s">
        <v>18</v>
      </c>
      <c r="H2791">
        <v>25.000000000000018</v>
      </c>
      <c r="I2791">
        <v>245</v>
      </c>
      <c r="J2791" t="s">
        <v>81</v>
      </c>
    </row>
    <row r="2792" spans="1:10" x14ac:dyDescent="0.25">
      <c r="A2792" t="s">
        <v>32</v>
      </c>
      <c r="B2792">
        <v>1197831</v>
      </c>
      <c r="C2792">
        <v>44520</v>
      </c>
      <c r="D2792" t="s">
        <v>25</v>
      </c>
      <c r="E2792" t="s">
        <v>102</v>
      </c>
      <c r="F2792" t="s">
        <v>103</v>
      </c>
      <c r="G2792" t="s">
        <v>19</v>
      </c>
      <c r="H2792">
        <v>55.000000000000014</v>
      </c>
      <c r="I2792">
        <v>300</v>
      </c>
      <c r="J2792" t="s">
        <v>81</v>
      </c>
    </row>
    <row r="2793" spans="1:10" x14ac:dyDescent="0.25">
      <c r="A2793" t="s">
        <v>32</v>
      </c>
      <c r="B2793">
        <v>1197831</v>
      </c>
      <c r="C2793">
        <v>44520</v>
      </c>
      <c r="D2793" t="s">
        <v>25</v>
      </c>
      <c r="E2793" t="s">
        <v>102</v>
      </c>
      <c r="F2793" t="s">
        <v>103</v>
      </c>
      <c r="G2793" t="s">
        <v>20</v>
      </c>
      <c r="H2793">
        <v>75.000000000000014</v>
      </c>
      <c r="I2793">
        <v>275</v>
      </c>
      <c r="J2793" t="s">
        <v>81</v>
      </c>
    </row>
    <row r="2794" spans="1:10" x14ac:dyDescent="0.25">
      <c r="A2794" t="s">
        <v>32</v>
      </c>
      <c r="B2794">
        <v>1197831</v>
      </c>
      <c r="C2794">
        <v>44520</v>
      </c>
      <c r="D2794" t="s">
        <v>25</v>
      </c>
      <c r="E2794" t="s">
        <v>102</v>
      </c>
      <c r="F2794" t="s">
        <v>103</v>
      </c>
      <c r="G2794" t="s">
        <v>21</v>
      </c>
      <c r="H2794">
        <v>75</v>
      </c>
      <c r="I2794">
        <v>375</v>
      </c>
      <c r="J2794" t="s">
        <v>81</v>
      </c>
    </row>
    <row r="2795" spans="1:10" x14ac:dyDescent="0.25">
      <c r="A2795" t="s">
        <v>32</v>
      </c>
      <c r="B2795">
        <v>1197831</v>
      </c>
      <c r="C2795">
        <v>44549</v>
      </c>
      <c r="D2795" t="s">
        <v>25</v>
      </c>
      <c r="E2795" t="s">
        <v>102</v>
      </c>
      <c r="F2795" t="s">
        <v>103</v>
      </c>
      <c r="G2795" t="s">
        <v>15</v>
      </c>
      <c r="H2795">
        <v>70</v>
      </c>
      <c r="I2795">
        <v>625</v>
      </c>
      <c r="J2795" t="s">
        <v>81</v>
      </c>
    </row>
    <row r="2796" spans="1:10" x14ac:dyDescent="0.25">
      <c r="A2796" t="s">
        <v>32</v>
      </c>
      <c r="B2796">
        <v>1197831</v>
      </c>
      <c r="C2796">
        <v>44549</v>
      </c>
      <c r="D2796" t="s">
        <v>25</v>
      </c>
      <c r="E2796" t="s">
        <v>102</v>
      </c>
      <c r="F2796" t="s">
        <v>103</v>
      </c>
      <c r="G2796" t="s">
        <v>17</v>
      </c>
      <c r="H2796">
        <v>60.000000000000007</v>
      </c>
      <c r="I2796">
        <v>425</v>
      </c>
      <c r="J2796" t="s">
        <v>81</v>
      </c>
    </row>
    <row r="2797" spans="1:10" x14ac:dyDescent="0.25">
      <c r="A2797" t="s">
        <v>32</v>
      </c>
      <c r="B2797">
        <v>1197831</v>
      </c>
      <c r="C2797">
        <v>44549</v>
      </c>
      <c r="D2797" t="s">
        <v>25</v>
      </c>
      <c r="E2797" t="s">
        <v>102</v>
      </c>
      <c r="F2797" t="s">
        <v>103</v>
      </c>
      <c r="G2797" t="s">
        <v>18</v>
      </c>
      <c r="H2797">
        <v>60.000000000000007</v>
      </c>
      <c r="I2797">
        <v>375</v>
      </c>
      <c r="J2797" t="s">
        <v>81</v>
      </c>
    </row>
    <row r="2798" spans="1:10" x14ac:dyDescent="0.25">
      <c r="A2798" t="s">
        <v>32</v>
      </c>
      <c r="B2798">
        <v>1197831</v>
      </c>
      <c r="C2798">
        <v>44549</v>
      </c>
      <c r="D2798" t="s">
        <v>25</v>
      </c>
      <c r="E2798" t="s">
        <v>102</v>
      </c>
      <c r="F2798" t="s">
        <v>103</v>
      </c>
      <c r="G2798" t="s">
        <v>19</v>
      </c>
      <c r="H2798">
        <v>60.000000000000007</v>
      </c>
      <c r="I2798">
        <v>325</v>
      </c>
      <c r="J2798" t="s">
        <v>81</v>
      </c>
    </row>
    <row r="2799" spans="1:10" x14ac:dyDescent="0.25">
      <c r="A2799" t="s">
        <v>32</v>
      </c>
      <c r="B2799">
        <v>1197831</v>
      </c>
      <c r="C2799">
        <v>44549</v>
      </c>
      <c r="D2799" t="s">
        <v>25</v>
      </c>
      <c r="E2799" t="s">
        <v>102</v>
      </c>
      <c r="F2799" t="s">
        <v>103</v>
      </c>
      <c r="G2799" t="s">
        <v>20</v>
      </c>
      <c r="H2799">
        <v>70</v>
      </c>
      <c r="I2799">
        <v>325</v>
      </c>
      <c r="J2799" t="s">
        <v>81</v>
      </c>
    </row>
    <row r="2800" spans="1:10" x14ac:dyDescent="0.25">
      <c r="A2800" t="s">
        <v>32</v>
      </c>
      <c r="B2800">
        <v>1197831</v>
      </c>
      <c r="C2800">
        <v>44549</v>
      </c>
      <c r="D2800" t="s">
        <v>25</v>
      </c>
      <c r="E2800" t="s">
        <v>102</v>
      </c>
      <c r="F2800" t="s">
        <v>103</v>
      </c>
      <c r="G2800" t="s">
        <v>21</v>
      </c>
      <c r="H2800">
        <v>75</v>
      </c>
      <c r="I2800">
        <v>425</v>
      </c>
      <c r="J2800" t="s">
        <v>81</v>
      </c>
    </row>
    <row r="2801" spans="1:10" x14ac:dyDescent="0.25">
      <c r="A2801" t="s">
        <v>32</v>
      </c>
      <c r="B2801">
        <v>1197831</v>
      </c>
      <c r="C2801">
        <v>44212</v>
      </c>
      <c r="D2801" t="s">
        <v>25</v>
      </c>
      <c r="E2801" t="s">
        <v>102</v>
      </c>
      <c r="F2801" t="s">
        <v>103</v>
      </c>
      <c r="G2801" t="s">
        <v>15</v>
      </c>
      <c r="H2801">
        <v>25.000000000000007</v>
      </c>
      <c r="I2801">
        <v>550</v>
      </c>
      <c r="J2801" t="s">
        <v>81</v>
      </c>
    </row>
    <row r="2802" spans="1:10" x14ac:dyDescent="0.25">
      <c r="A2802" t="s">
        <v>32</v>
      </c>
      <c r="B2802">
        <v>1197831</v>
      </c>
      <c r="C2802">
        <v>44212</v>
      </c>
      <c r="D2802" t="s">
        <v>25</v>
      </c>
      <c r="E2802" t="s">
        <v>102</v>
      </c>
      <c r="F2802" t="s">
        <v>103</v>
      </c>
      <c r="G2802" t="s">
        <v>17</v>
      </c>
      <c r="H2802">
        <v>25.000000000000007</v>
      </c>
      <c r="I2802">
        <v>350</v>
      </c>
      <c r="J2802" t="s">
        <v>81</v>
      </c>
    </row>
    <row r="2803" spans="1:10" x14ac:dyDescent="0.25">
      <c r="A2803" t="s">
        <v>32</v>
      </c>
      <c r="B2803">
        <v>1197831</v>
      </c>
      <c r="C2803">
        <v>44212</v>
      </c>
      <c r="D2803" t="s">
        <v>25</v>
      </c>
      <c r="E2803" t="s">
        <v>102</v>
      </c>
      <c r="F2803" t="s">
        <v>103</v>
      </c>
      <c r="G2803" t="s">
        <v>18</v>
      </c>
      <c r="H2803">
        <v>15.000000000000007</v>
      </c>
      <c r="I2803">
        <v>350</v>
      </c>
      <c r="J2803" t="s">
        <v>81</v>
      </c>
    </row>
    <row r="2804" spans="1:10" x14ac:dyDescent="0.25">
      <c r="A2804" t="s">
        <v>32</v>
      </c>
      <c r="B2804">
        <v>1197831</v>
      </c>
      <c r="C2804">
        <v>44212</v>
      </c>
      <c r="D2804" t="s">
        <v>25</v>
      </c>
      <c r="E2804" t="s">
        <v>102</v>
      </c>
      <c r="F2804" t="s">
        <v>103</v>
      </c>
      <c r="G2804" t="s">
        <v>19</v>
      </c>
      <c r="H2804">
        <v>20</v>
      </c>
      <c r="I2804">
        <v>200</v>
      </c>
      <c r="J2804" t="s">
        <v>81</v>
      </c>
    </row>
    <row r="2805" spans="1:10" x14ac:dyDescent="0.25">
      <c r="A2805" t="s">
        <v>32</v>
      </c>
      <c r="B2805">
        <v>1197831</v>
      </c>
      <c r="C2805">
        <v>44212</v>
      </c>
      <c r="D2805" t="s">
        <v>25</v>
      </c>
      <c r="E2805" t="s">
        <v>102</v>
      </c>
      <c r="F2805" t="s">
        <v>103</v>
      </c>
      <c r="G2805" t="s">
        <v>20</v>
      </c>
      <c r="H2805">
        <v>35</v>
      </c>
      <c r="I2805">
        <v>250</v>
      </c>
      <c r="J2805" t="s">
        <v>81</v>
      </c>
    </row>
    <row r="2806" spans="1:10" x14ac:dyDescent="0.25">
      <c r="A2806" t="s">
        <v>32</v>
      </c>
      <c r="B2806">
        <v>1197831</v>
      </c>
      <c r="C2806">
        <v>44212</v>
      </c>
      <c r="D2806" t="s">
        <v>25</v>
      </c>
      <c r="E2806" t="s">
        <v>102</v>
      </c>
      <c r="F2806" t="s">
        <v>103</v>
      </c>
      <c r="G2806" t="s">
        <v>21</v>
      </c>
      <c r="H2806">
        <v>25.000000000000007</v>
      </c>
      <c r="I2806">
        <v>350</v>
      </c>
      <c r="J2806" t="s">
        <v>81</v>
      </c>
    </row>
    <row r="2807" spans="1:10" x14ac:dyDescent="0.25">
      <c r="A2807" t="s">
        <v>32</v>
      </c>
      <c r="B2807">
        <v>1197831</v>
      </c>
      <c r="C2807">
        <v>44241</v>
      </c>
      <c r="D2807" t="s">
        <v>25</v>
      </c>
      <c r="E2807" t="s">
        <v>102</v>
      </c>
      <c r="F2807" t="s">
        <v>103</v>
      </c>
      <c r="G2807" t="s">
        <v>15</v>
      </c>
      <c r="H2807">
        <v>25.000000000000007</v>
      </c>
      <c r="I2807">
        <v>600</v>
      </c>
      <c r="J2807" t="s">
        <v>81</v>
      </c>
    </row>
    <row r="2808" spans="1:10" x14ac:dyDescent="0.25">
      <c r="A2808" t="s">
        <v>32</v>
      </c>
      <c r="B2808">
        <v>1197831</v>
      </c>
      <c r="C2808">
        <v>44241</v>
      </c>
      <c r="D2808" t="s">
        <v>25</v>
      </c>
      <c r="E2808" t="s">
        <v>102</v>
      </c>
      <c r="F2808" t="s">
        <v>103</v>
      </c>
      <c r="G2808" t="s">
        <v>17</v>
      </c>
      <c r="H2808">
        <v>25.000000000000007</v>
      </c>
      <c r="I2808">
        <v>250</v>
      </c>
      <c r="J2808" t="s">
        <v>81</v>
      </c>
    </row>
    <row r="2809" spans="1:10" x14ac:dyDescent="0.25">
      <c r="A2809" t="s">
        <v>32</v>
      </c>
      <c r="B2809">
        <v>1197831</v>
      </c>
      <c r="C2809">
        <v>44241</v>
      </c>
      <c r="D2809" t="s">
        <v>25</v>
      </c>
      <c r="E2809" t="s">
        <v>102</v>
      </c>
      <c r="F2809" t="s">
        <v>103</v>
      </c>
      <c r="G2809" t="s">
        <v>18</v>
      </c>
      <c r="H2809">
        <v>15.000000000000007</v>
      </c>
      <c r="I2809">
        <v>300</v>
      </c>
      <c r="J2809" t="s">
        <v>81</v>
      </c>
    </row>
    <row r="2810" spans="1:10" x14ac:dyDescent="0.25">
      <c r="A2810" t="s">
        <v>32</v>
      </c>
      <c r="B2810">
        <v>1197831</v>
      </c>
      <c r="C2810">
        <v>44241</v>
      </c>
      <c r="D2810" t="s">
        <v>34</v>
      </c>
      <c r="E2810" t="s">
        <v>104</v>
      </c>
      <c r="F2810" t="s">
        <v>105</v>
      </c>
      <c r="G2810" t="s">
        <v>19</v>
      </c>
      <c r="H2810">
        <v>20</v>
      </c>
      <c r="I2810">
        <v>150</v>
      </c>
      <c r="J2810" t="s">
        <v>81</v>
      </c>
    </row>
    <row r="2811" spans="1:10" x14ac:dyDescent="0.25">
      <c r="A2811" t="s">
        <v>32</v>
      </c>
      <c r="B2811">
        <v>1197831</v>
      </c>
      <c r="C2811">
        <v>44241</v>
      </c>
      <c r="D2811" t="s">
        <v>34</v>
      </c>
      <c r="E2811" t="s">
        <v>104</v>
      </c>
      <c r="F2811" t="s">
        <v>105</v>
      </c>
      <c r="G2811" t="s">
        <v>20</v>
      </c>
      <c r="H2811">
        <v>35</v>
      </c>
      <c r="I2811">
        <v>225</v>
      </c>
      <c r="J2811" t="s">
        <v>81</v>
      </c>
    </row>
    <row r="2812" spans="1:10" x14ac:dyDescent="0.25">
      <c r="A2812" t="s">
        <v>32</v>
      </c>
      <c r="B2812">
        <v>1197831</v>
      </c>
      <c r="C2812">
        <v>44241</v>
      </c>
      <c r="D2812" t="s">
        <v>34</v>
      </c>
      <c r="E2812" t="s">
        <v>104</v>
      </c>
      <c r="F2812" t="s">
        <v>105</v>
      </c>
      <c r="G2812" t="s">
        <v>21</v>
      </c>
      <c r="H2812">
        <v>20</v>
      </c>
      <c r="I2812">
        <v>325</v>
      </c>
      <c r="J2812" t="s">
        <v>81</v>
      </c>
    </row>
    <row r="2813" spans="1:10" x14ac:dyDescent="0.25">
      <c r="A2813" t="s">
        <v>32</v>
      </c>
      <c r="B2813">
        <v>1197831</v>
      </c>
      <c r="C2813">
        <v>44267</v>
      </c>
      <c r="D2813" t="s">
        <v>34</v>
      </c>
      <c r="E2813" t="s">
        <v>104</v>
      </c>
      <c r="F2813" t="s">
        <v>105</v>
      </c>
      <c r="G2813" t="s">
        <v>15</v>
      </c>
      <c r="H2813">
        <v>20</v>
      </c>
      <c r="I2813">
        <v>545</v>
      </c>
      <c r="J2813" t="s">
        <v>81</v>
      </c>
    </row>
    <row r="2814" spans="1:10" x14ac:dyDescent="0.25">
      <c r="A2814" t="s">
        <v>32</v>
      </c>
      <c r="B2814">
        <v>1197831</v>
      </c>
      <c r="C2814">
        <v>44267</v>
      </c>
      <c r="D2814" t="s">
        <v>34</v>
      </c>
      <c r="E2814" t="s">
        <v>104</v>
      </c>
      <c r="F2814" t="s">
        <v>105</v>
      </c>
      <c r="G2814" t="s">
        <v>17</v>
      </c>
      <c r="H2814">
        <v>20</v>
      </c>
      <c r="I2814">
        <v>225</v>
      </c>
      <c r="J2814" t="s">
        <v>81</v>
      </c>
    </row>
    <row r="2815" spans="1:10" x14ac:dyDescent="0.25">
      <c r="A2815" t="s">
        <v>32</v>
      </c>
      <c r="B2815">
        <v>1197831</v>
      </c>
      <c r="C2815">
        <v>44267</v>
      </c>
      <c r="D2815" t="s">
        <v>34</v>
      </c>
      <c r="E2815" t="s">
        <v>104</v>
      </c>
      <c r="F2815" t="s">
        <v>105</v>
      </c>
      <c r="G2815" t="s">
        <v>18</v>
      </c>
      <c r="H2815">
        <v>10.000000000000002</v>
      </c>
      <c r="I2815">
        <v>250</v>
      </c>
      <c r="J2815" t="s">
        <v>81</v>
      </c>
    </row>
    <row r="2816" spans="1:10" x14ac:dyDescent="0.25">
      <c r="A2816" t="s">
        <v>32</v>
      </c>
      <c r="B2816">
        <v>1197831</v>
      </c>
      <c r="C2816">
        <v>44267</v>
      </c>
      <c r="D2816" t="s">
        <v>34</v>
      </c>
      <c r="E2816" t="s">
        <v>104</v>
      </c>
      <c r="F2816" t="s">
        <v>105</v>
      </c>
      <c r="G2816" t="s">
        <v>19</v>
      </c>
      <c r="H2816">
        <v>19.999999999999996</v>
      </c>
      <c r="I2816">
        <v>100</v>
      </c>
      <c r="J2816" t="s">
        <v>81</v>
      </c>
    </row>
    <row r="2817" spans="1:10" x14ac:dyDescent="0.25">
      <c r="A2817" t="s">
        <v>32</v>
      </c>
      <c r="B2817">
        <v>1197831</v>
      </c>
      <c r="C2817">
        <v>44267</v>
      </c>
      <c r="D2817" t="s">
        <v>34</v>
      </c>
      <c r="E2817" t="s">
        <v>104</v>
      </c>
      <c r="F2817" t="s">
        <v>105</v>
      </c>
      <c r="G2817" t="s">
        <v>20</v>
      </c>
      <c r="H2817">
        <v>35.000000000000007</v>
      </c>
      <c r="I2817">
        <v>150</v>
      </c>
      <c r="J2817" t="s">
        <v>81</v>
      </c>
    </row>
    <row r="2818" spans="1:10" x14ac:dyDescent="0.25">
      <c r="A2818" t="s">
        <v>32</v>
      </c>
      <c r="B2818">
        <v>1197831</v>
      </c>
      <c r="C2818">
        <v>44267</v>
      </c>
      <c r="D2818" t="s">
        <v>34</v>
      </c>
      <c r="E2818" t="s">
        <v>104</v>
      </c>
      <c r="F2818" t="s">
        <v>105</v>
      </c>
      <c r="G2818" t="s">
        <v>21</v>
      </c>
      <c r="H2818">
        <v>25</v>
      </c>
      <c r="I2818">
        <v>250</v>
      </c>
      <c r="J2818" t="s">
        <v>81</v>
      </c>
    </row>
    <row r="2819" spans="1:10" x14ac:dyDescent="0.25">
      <c r="A2819" t="s">
        <v>32</v>
      </c>
      <c r="B2819">
        <v>1197831</v>
      </c>
      <c r="C2819">
        <v>44299</v>
      </c>
      <c r="D2819" t="s">
        <v>34</v>
      </c>
      <c r="E2819" t="s">
        <v>104</v>
      </c>
      <c r="F2819" t="s">
        <v>105</v>
      </c>
      <c r="G2819" t="s">
        <v>15</v>
      </c>
      <c r="H2819">
        <v>25</v>
      </c>
      <c r="I2819">
        <v>500</v>
      </c>
      <c r="J2819" t="s">
        <v>81</v>
      </c>
    </row>
    <row r="2820" spans="1:10" x14ac:dyDescent="0.25">
      <c r="A2820" t="s">
        <v>32</v>
      </c>
      <c r="B2820">
        <v>1197831</v>
      </c>
      <c r="C2820">
        <v>44299</v>
      </c>
      <c r="D2820" t="s">
        <v>34</v>
      </c>
      <c r="E2820" t="s">
        <v>104</v>
      </c>
      <c r="F2820" t="s">
        <v>105</v>
      </c>
      <c r="G2820" t="s">
        <v>17</v>
      </c>
      <c r="H2820">
        <v>25</v>
      </c>
      <c r="I2820">
        <v>200</v>
      </c>
      <c r="J2820" t="s">
        <v>81</v>
      </c>
    </row>
    <row r="2821" spans="1:10" x14ac:dyDescent="0.25">
      <c r="A2821" t="s">
        <v>32</v>
      </c>
      <c r="B2821">
        <v>1197831</v>
      </c>
      <c r="C2821">
        <v>44299</v>
      </c>
      <c r="D2821" t="s">
        <v>34</v>
      </c>
      <c r="E2821" t="s">
        <v>104</v>
      </c>
      <c r="F2821" t="s">
        <v>105</v>
      </c>
      <c r="G2821" t="s">
        <v>18</v>
      </c>
      <c r="H2821">
        <v>15.000000000000002</v>
      </c>
      <c r="I2821">
        <v>200</v>
      </c>
      <c r="J2821" t="s">
        <v>81</v>
      </c>
    </row>
    <row r="2822" spans="1:10" x14ac:dyDescent="0.25">
      <c r="A2822" t="s">
        <v>32</v>
      </c>
      <c r="B2822">
        <v>1197831</v>
      </c>
      <c r="C2822">
        <v>44299</v>
      </c>
      <c r="D2822" t="s">
        <v>34</v>
      </c>
      <c r="E2822" t="s">
        <v>104</v>
      </c>
      <c r="F2822" t="s">
        <v>105</v>
      </c>
      <c r="G2822" t="s">
        <v>19</v>
      </c>
      <c r="H2822">
        <v>19.999999999999996</v>
      </c>
      <c r="I2822">
        <v>125</v>
      </c>
      <c r="J2822" t="s">
        <v>81</v>
      </c>
    </row>
    <row r="2823" spans="1:10" x14ac:dyDescent="0.25">
      <c r="A2823" t="s">
        <v>32</v>
      </c>
      <c r="B2823">
        <v>1197831</v>
      </c>
      <c r="C2823">
        <v>44299</v>
      </c>
      <c r="D2823" t="s">
        <v>34</v>
      </c>
      <c r="E2823" t="s">
        <v>104</v>
      </c>
      <c r="F2823" t="s">
        <v>105</v>
      </c>
      <c r="G2823" t="s">
        <v>20</v>
      </c>
      <c r="H2823">
        <v>40</v>
      </c>
      <c r="I2823">
        <v>150</v>
      </c>
      <c r="J2823" t="s">
        <v>81</v>
      </c>
    </row>
    <row r="2824" spans="1:10" x14ac:dyDescent="0.25">
      <c r="A2824" t="s">
        <v>32</v>
      </c>
      <c r="B2824">
        <v>1197831</v>
      </c>
      <c r="C2824">
        <v>44299</v>
      </c>
      <c r="D2824" t="s">
        <v>34</v>
      </c>
      <c r="E2824" t="s">
        <v>104</v>
      </c>
      <c r="F2824" t="s">
        <v>105</v>
      </c>
      <c r="G2824" t="s">
        <v>21</v>
      </c>
      <c r="H2824">
        <v>30.000000000000004</v>
      </c>
      <c r="I2824">
        <v>300</v>
      </c>
      <c r="J2824" t="s">
        <v>81</v>
      </c>
    </row>
    <row r="2825" spans="1:10" x14ac:dyDescent="0.25">
      <c r="A2825" t="s">
        <v>32</v>
      </c>
      <c r="B2825">
        <v>1197831</v>
      </c>
      <c r="C2825">
        <v>44328</v>
      </c>
      <c r="D2825" t="s">
        <v>34</v>
      </c>
      <c r="E2825" t="s">
        <v>104</v>
      </c>
      <c r="F2825" t="s">
        <v>105</v>
      </c>
      <c r="G2825" t="s">
        <v>15</v>
      </c>
      <c r="H2825">
        <v>40</v>
      </c>
      <c r="I2825">
        <v>570</v>
      </c>
      <c r="J2825" t="s">
        <v>81</v>
      </c>
    </row>
    <row r="2826" spans="1:10" x14ac:dyDescent="0.25">
      <c r="A2826" t="s">
        <v>32</v>
      </c>
      <c r="B2826">
        <v>1197831</v>
      </c>
      <c r="C2826">
        <v>44328</v>
      </c>
      <c r="D2826" t="s">
        <v>34</v>
      </c>
      <c r="E2826" t="s">
        <v>104</v>
      </c>
      <c r="F2826" t="s">
        <v>105</v>
      </c>
      <c r="G2826" t="s">
        <v>17</v>
      </c>
      <c r="H2826">
        <v>40</v>
      </c>
      <c r="I2826">
        <v>275</v>
      </c>
      <c r="J2826" t="s">
        <v>81</v>
      </c>
    </row>
    <row r="2827" spans="1:10" x14ac:dyDescent="0.25">
      <c r="A2827" t="s">
        <v>32</v>
      </c>
      <c r="B2827">
        <v>1197831</v>
      </c>
      <c r="C2827">
        <v>44328</v>
      </c>
      <c r="D2827" t="s">
        <v>34</v>
      </c>
      <c r="E2827" t="s">
        <v>104</v>
      </c>
      <c r="F2827" t="s">
        <v>105</v>
      </c>
      <c r="G2827" t="s">
        <v>18</v>
      </c>
      <c r="H2827">
        <v>35</v>
      </c>
      <c r="I2827">
        <v>250</v>
      </c>
      <c r="J2827" t="s">
        <v>81</v>
      </c>
    </row>
    <row r="2828" spans="1:10" x14ac:dyDescent="0.25">
      <c r="A2828" t="s">
        <v>32</v>
      </c>
      <c r="B2828">
        <v>1197831</v>
      </c>
      <c r="C2828">
        <v>44328</v>
      </c>
      <c r="D2828" t="s">
        <v>34</v>
      </c>
      <c r="E2828" t="s">
        <v>104</v>
      </c>
      <c r="F2828" t="s">
        <v>105</v>
      </c>
      <c r="G2828" t="s">
        <v>19</v>
      </c>
      <c r="H2828">
        <v>35</v>
      </c>
      <c r="I2828">
        <v>200</v>
      </c>
      <c r="J2828" t="s">
        <v>81</v>
      </c>
    </row>
    <row r="2829" spans="1:10" x14ac:dyDescent="0.25">
      <c r="A2829" t="s">
        <v>32</v>
      </c>
      <c r="B2829">
        <v>1197831</v>
      </c>
      <c r="C2829">
        <v>44328</v>
      </c>
      <c r="D2829" t="s">
        <v>34</v>
      </c>
      <c r="E2829" t="s">
        <v>104</v>
      </c>
      <c r="F2829" t="s">
        <v>105</v>
      </c>
      <c r="G2829" t="s">
        <v>20</v>
      </c>
      <c r="H2829">
        <v>44.999999999999993</v>
      </c>
      <c r="I2829">
        <v>225</v>
      </c>
      <c r="J2829" t="s">
        <v>81</v>
      </c>
    </row>
    <row r="2830" spans="1:10" x14ac:dyDescent="0.25">
      <c r="A2830" t="s">
        <v>32</v>
      </c>
      <c r="B2830">
        <v>1197831</v>
      </c>
      <c r="C2830">
        <v>44328</v>
      </c>
      <c r="D2830" t="s">
        <v>34</v>
      </c>
      <c r="E2830" t="s">
        <v>104</v>
      </c>
      <c r="F2830" t="s">
        <v>105</v>
      </c>
      <c r="G2830" t="s">
        <v>21</v>
      </c>
      <c r="H2830">
        <v>44.999999999999993</v>
      </c>
      <c r="I2830">
        <v>325</v>
      </c>
      <c r="J2830" t="s">
        <v>81</v>
      </c>
    </row>
    <row r="2831" spans="1:10" x14ac:dyDescent="0.25">
      <c r="A2831" t="s">
        <v>32</v>
      </c>
      <c r="B2831">
        <v>1197831</v>
      </c>
      <c r="C2831">
        <v>44361</v>
      </c>
      <c r="D2831" t="s">
        <v>34</v>
      </c>
      <c r="E2831" t="s">
        <v>104</v>
      </c>
      <c r="F2831" t="s">
        <v>105</v>
      </c>
      <c r="G2831" t="s">
        <v>15</v>
      </c>
      <c r="H2831">
        <v>40</v>
      </c>
      <c r="I2831">
        <v>575</v>
      </c>
      <c r="J2831" t="s">
        <v>81</v>
      </c>
    </row>
    <row r="2832" spans="1:10" x14ac:dyDescent="0.25">
      <c r="A2832" t="s">
        <v>32</v>
      </c>
      <c r="B2832">
        <v>1197831</v>
      </c>
      <c r="C2832">
        <v>44361</v>
      </c>
      <c r="D2832" t="s">
        <v>34</v>
      </c>
      <c r="E2832" t="s">
        <v>104</v>
      </c>
      <c r="F2832" t="s">
        <v>105</v>
      </c>
      <c r="G2832" t="s">
        <v>17</v>
      </c>
      <c r="H2832">
        <v>35</v>
      </c>
      <c r="I2832">
        <v>325</v>
      </c>
      <c r="J2832" t="s">
        <v>81</v>
      </c>
    </row>
    <row r="2833" spans="1:10" x14ac:dyDescent="0.25">
      <c r="A2833" t="s">
        <v>32</v>
      </c>
      <c r="B2833">
        <v>1197831</v>
      </c>
      <c r="C2833">
        <v>44361</v>
      </c>
      <c r="D2833" t="s">
        <v>34</v>
      </c>
      <c r="E2833" t="s">
        <v>104</v>
      </c>
      <c r="F2833" t="s">
        <v>105</v>
      </c>
      <c r="G2833" t="s">
        <v>18</v>
      </c>
      <c r="H2833">
        <v>40</v>
      </c>
      <c r="I2833">
        <v>300</v>
      </c>
      <c r="J2833" t="s">
        <v>81</v>
      </c>
    </row>
    <row r="2834" spans="1:10" x14ac:dyDescent="0.25">
      <c r="A2834" t="s">
        <v>32</v>
      </c>
      <c r="B2834">
        <v>1197831</v>
      </c>
      <c r="C2834">
        <v>44361</v>
      </c>
      <c r="D2834" t="s">
        <v>34</v>
      </c>
      <c r="E2834" t="s">
        <v>104</v>
      </c>
      <c r="F2834" t="s">
        <v>105</v>
      </c>
      <c r="G2834" t="s">
        <v>19</v>
      </c>
      <c r="H2834">
        <v>40</v>
      </c>
      <c r="I2834">
        <v>275</v>
      </c>
      <c r="J2834" t="s">
        <v>81</v>
      </c>
    </row>
    <row r="2835" spans="1:10" x14ac:dyDescent="0.25">
      <c r="A2835" t="s">
        <v>32</v>
      </c>
      <c r="B2835">
        <v>1197831</v>
      </c>
      <c r="C2835">
        <v>44361</v>
      </c>
      <c r="D2835" t="s">
        <v>34</v>
      </c>
      <c r="E2835" t="s">
        <v>104</v>
      </c>
      <c r="F2835" t="s">
        <v>105</v>
      </c>
      <c r="G2835" t="s">
        <v>20</v>
      </c>
      <c r="H2835">
        <v>54.999999999999993</v>
      </c>
      <c r="I2835">
        <v>275</v>
      </c>
      <c r="J2835" t="s">
        <v>81</v>
      </c>
    </row>
    <row r="2836" spans="1:10" x14ac:dyDescent="0.25">
      <c r="A2836" t="s">
        <v>32</v>
      </c>
      <c r="B2836">
        <v>1197831</v>
      </c>
      <c r="C2836">
        <v>44361</v>
      </c>
      <c r="D2836" t="s">
        <v>34</v>
      </c>
      <c r="E2836" t="s">
        <v>104</v>
      </c>
      <c r="F2836" t="s">
        <v>105</v>
      </c>
      <c r="G2836" t="s">
        <v>21</v>
      </c>
      <c r="H2836">
        <v>60</v>
      </c>
      <c r="I2836">
        <v>450</v>
      </c>
      <c r="J2836" t="s">
        <v>81</v>
      </c>
    </row>
    <row r="2837" spans="1:10" x14ac:dyDescent="0.25">
      <c r="A2837" t="s">
        <v>32</v>
      </c>
      <c r="B2837">
        <v>1197831</v>
      </c>
      <c r="C2837">
        <v>44389</v>
      </c>
      <c r="D2837" t="s">
        <v>34</v>
      </c>
      <c r="E2837" t="s">
        <v>104</v>
      </c>
      <c r="F2837" t="s">
        <v>105</v>
      </c>
      <c r="G2837" t="s">
        <v>15</v>
      </c>
      <c r="H2837">
        <v>54.999999999999993</v>
      </c>
      <c r="I2837">
        <v>675</v>
      </c>
      <c r="J2837" t="s">
        <v>81</v>
      </c>
    </row>
    <row r="2838" spans="1:10" x14ac:dyDescent="0.25">
      <c r="A2838" t="s">
        <v>32</v>
      </c>
      <c r="B2838">
        <v>1197831</v>
      </c>
      <c r="C2838">
        <v>44389</v>
      </c>
      <c r="D2838" t="s">
        <v>34</v>
      </c>
      <c r="E2838" t="s">
        <v>104</v>
      </c>
      <c r="F2838" t="s">
        <v>105</v>
      </c>
      <c r="G2838" t="s">
        <v>17</v>
      </c>
      <c r="H2838">
        <v>50</v>
      </c>
      <c r="I2838">
        <v>425</v>
      </c>
      <c r="J2838" t="s">
        <v>81</v>
      </c>
    </row>
    <row r="2839" spans="1:10" x14ac:dyDescent="0.25">
      <c r="A2839" t="s">
        <v>32</v>
      </c>
      <c r="B2839">
        <v>1197831</v>
      </c>
      <c r="C2839">
        <v>44389</v>
      </c>
      <c r="D2839" t="s">
        <v>34</v>
      </c>
      <c r="E2839" t="s">
        <v>104</v>
      </c>
      <c r="F2839" t="s">
        <v>105</v>
      </c>
      <c r="G2839" t="s">
        <v>18</v>
      </c>
      <c r="H2839">
        <v>45</v>
      </c>
      <c r="I2839">
        <v>350</v>
      </c>
      <c r="J2839" t="s">
        <v>81</v>
      </c>
    </row>
    <row r="2840" spans="1:10" x14ac:dyDescent="0.25">
      <c r="A2840" t="s">
        <v>32</v>
      </c>
      <c r="B2840">
        <v>1197831</v>
      </c>
      <c r="C2840">
        <v>44389</v>
      </c>
      <c r="D2840" t="s">
        <v>34</v>
      </c>
      <c r="E2840" t="s">
        <v>104</v>
      </c>
      <c r="F2840" t="s">
        <v>105</v>
      </c>
      <c r="G2840" t="s">
        <v>19</v>
      </c>
      <c r="H2840">
        <v>45</v>
      </c>
      <c r="I2840">
        <v>300</v>
      </c>
      <c r="J2840" t="s">
        <v>81</v>
      </c>
    </row>
    <row r="2841" spans="1:10" x14ac:dyDescent="0.25">
      <c r="A2841" t="s">
        <v>32</v>
      </c>
      <c r="B2841">
        <v>1197831</v>
      </c>
      <c r="C2841">
        <v>44389</v>
      </c>
      <c r="D2841" t="s">
        <v>34</v>
      </c>
      <c r="E2841" t="s">
        <v>104</v>
      </c>
      <c r="F2841" t="s">
        <v>105</v>
      </c>
      <c r="G2841" t="s">
        <v>20</v>
      </c>
      <c r="H2841">
        <v>60</v>
      </c>
      <c r="I2841">
        <v>325</v>
      </c>
      <c r="J2841" t="s">
        <v>81</v>
      </c>
    </row>
    <row r="2842" spans="1:10" x14ac:dyDescent="0.25">
      <c r="A2842" t="s">
        <v>32</v>
      </c>
      <c r="B2842">
        <v>1197831</v>
      </c>
      <c r="C2842">
        <v>44389</v>
      </c>
      <c r="D2842" t="s">
        <v>34</v>
      </c>
      <c r="E2842" t="s">
        <v>104</v>
      </c>
      <c r="F2842" t="s">
        <v>105</v>
      </c>
      <c r="G2842" t="s">
        <v>21</v>
      </c>
      <c r="H2842">
        <v>65</v>
      </c>
      <c r="I2842">
        <v>500</v>
      </c>
      <c r="J2842" t="s">
        <v>81</v>
      </c>
    </row>
    <row r="2843" spans="1:10" x14ac:dyDescent="0.25">
      <c r="A2843" t="s">
        <v>32</v>
      </c>
      <c r="B2843">
        <v>1197831</v>
      </c>
      <c r="C2843">
        <v>44421</v>
      </c>
      <c r="D2843" t="s">
        <v>34</v>
      </c>
      <c r="E2843" t="s">
        <v>104</v>
      </c>
      <c r="F2843" t="s">
        <v>105</v>
      </c>
      <c r="G2843" t="s">
        <v>15</v>
      </c>
      <c r="H2843">
        <v>60</v>
      </c>
      <c r="I2843">
        <v>650</v>
      </c>
      <c r="J2843" t="s">
        <v>81</v>
      </c>
    </row>
    <row r="2844" spans="1:10" x14ac:dyDescent="0.25">
      <c r="A2844" t="s">
        <v>32</v>
      </c>
      <c r="B2844">
        <v>1197831</v>
      </c>
      <c r="C2844">
        <v>44421</v>
      </c>
      <c r="D2844" t="s">
        <v>34</v>
      </c>
      <c r="E2844" t="s">
        <v>104</v>
      </c>
      <c r="F2844" t="s">
        <v>105</v>
      </c>
      <c r="G2844" t="s">
        <v>17</v>
      </c>
      <c r="H2844">
        <v>55.000000000000007</v>
      </c>
      <c r="I2844">
        <v>425</v>
      </c>
      <c r="J2844" t="s">
        <v>81</v>
      </c>
    </row>
    <row r="2845" spans="1:10" x14ac:dyDescent="0.25">
      <c r="A2845" t="s">
        <v>32</v>
      </c>
      <c r="B2845">
        <v>1197831</v>
      </c>
      <c r="C2845">
        <v>44421</v>
      </c>
      <c r="D2845" t="s">
        <v>34</v>
      </c>
      <c r="E2845" t="s">
        <v>104</v>
      </c>
      <c r="F2845" t="s">
        <v>105</v>
      </c>
      <c r="G2845" t="s">
        <v>18</v>
      </c>
      <c r="H2845">
        <v>50</v>
      </c>
      <c r="I2845">
        <v>350</v>
      </c>
      <c r="J2845" t="s">
        <v>81</v>
      </c>
    </row>
    <row r="2846" spans="1:10" x14ac:dyDescent="0.25">
      <c r="A2846" t="s">
        <v>32</v>
      </c>
      <c r="B2846">
        <v>1197831</v>
      </c>
      <c r="C2846">
        <v>44421</v>
      </c>
      <c r="D2846" t="s">
        <v>34</v>
      </c>
      <c r="E2846" t="s">
        <v>104</v>
      </c>
      <c r="F2846" t="s">
        <v>105</v>
      </c>
      <c r="G2846" t="s">
        <v>19</v>
      </c>
      <c r="H2846">
        <v>40</v>
      </c>
      <c r="I2846">
        <v>300</v>
      </c>
      <c r="J2846" t="s">
        <v>81</v>
      </c>
    </row>
    <row r="2847" spans="1:10" x14ac:dyDescent="0.25">
      <c r="A2847" t="s">
        <v>32</v>
      </c>
      <c r="B2847">
        <v>1197831</v>
      </c>
      <c r="C2847">
        <v>44421</v>
      </c>
      <c r="D2847" t="s">
        <v>34</v>
      </c>
      <c r="E2847" t="s">
        <v>104</v>
      </c>
      <c r="F2847" t="s">
        <v>105</v>
      </c>
      <c r="G2847" t="s">
        <v>20</v>
      </c>
      <c r="H2847">
        <v>50</v>
      </c>
      <c r="I2847">
        <v>275</v>
      </c>
      <c r="J2847" t="s">
        <v>81</v>
      </c>
    </row>
    <row r="2848" spans="1:10" x14ac:dyDescent="0.25">
      <c r="A2848" t="s">
        <v>32</v>
      </c>
      <c r="B2848">
        <v>1197831</v>
      </c>
      <c r="C2848">
        <v>44421</v>
      </c>
      <c r="D2848" t="s">
        <v>34</v>
      </c>
      <c r="E2848" t="s">
        <v>104</v>
      </c>
      <c r="F2848" t="s">
        <v>105</v>
      </c>
      <c r="G2848" t="s">
        <v>21</v>
      </c>
      <c r="H2848">
        <v>55.000000000000007</v>
      </c>
      <c r="I2848">
        <v>450</v>
      </c>
      <c r="J2848" t="s">
        <v>81</v>
      </c>
    </row>
    <row r="2849" spans="1:10" x14ac:dyDescent="0.25">
      <c r="A2849" t="s">
        <v>32</v>
      </c>
      <c r="B2849">
        <v>1197831</v>
      </c>
      <c r="C2849">
        <v>44451</v>
      </c>
      <c r="D2849" t="s">
        <v>34</v>
      </c>
      <c r="E2849" t="s">
        <v>104</v>
      </c>
      <c r="F2849" t="s">
        <v>105</v>
      </c>
      <c r="G2849" t="s">
        <v>15</v>
      </c>
      <c r="H2849">
        <v>50</v>
      </c>
      <c r="I2849">
        <v>550</v>
      </c>
      <c r="J2849" t="s">
        <v>81</v>
      </c>
    </row>
    <row r="2850" spans="1:10" x14ac:dyDescent="0.25">
      <c r="A2850" t="s">
        <v>32</v>
      </c>
      <c r="B2850">
        <v>1197831</v>
      </c>
      <c r="C2850">
        <v>44451</v>
      </c>
      <c r="D2850" t="s">
        <v>34</v>
      </c>
      <c r="E2850" t="s">
        <v>104</v>
      </c>
      <c r="F2850" t="s">
        <v>105</v>
      </c>
      <c r="G2850" t="s">
        <v>17</v>
      </c>
      <c r="H2850">
        <v>40.000000000000014</v>
      </c>
      <c r="I2850">
        <v>350</v>
      </c>
      <c r="J2850" t="s">
        <v>81</v>
      </c>
    </row>
    <row r="2851" spans="1:10" x14ac:dyDescent="0.25">
      <c r="A2851" t="s">
        <v>32</v>
      </c>
      <c r="B2851">
        <v>1197831</v>
      </c>
      <c r="C2851">
        <v>44451</v>
      </c>
      <c r="D2851" t="s">
        <v>34</v>
      </c>
      <c r="E2851" t="s">
        <v>104</v>
      </c>
      <c r="F2851" t="s">
        <v>105</v>
      </c>
      <c r="G2851" t="s">
        <v>18</v>
      </c>
      <c r="H2851">
        <v>15.000000000000007</v>
      </c>
      <c r="I2851">
        <v>250</v>
      </c>
      <c r="J2851" t="s">
        <v>81</v>
      </c>
    </row>
    <row r="2852" spans="1:10" x14ac:dyDescent="0.25">
      <c r="A2852" t="s">
        <v>32</v>
      </c>
      <c r="B2852">
        <v>1197831</v>
      </c>
      <c r="C2852">
        <v>44451</v>
      </c>
      <c r="D2852" t="s">
        <v>34</v>
      </c>
      <c r="E2852" t="s">
        <v>104</v>
      </c>
      <c r="F2852" t="s">
        <v>105</v>
      </c>
      <c r="G2852" t="s">
        <v>19</v>
      </c>
      <c r="H2852">
        <v>15.000000000000007</v>
      </c>
      <c r="I2852">
        <v>225</v>
      </c>
      <c r="J2852" t="s">
        <v>81</v>
      </c>
    </row>
    <row r="2853" spans="1:10" x14ac:dyDescent="0.25">
      <c r="A2853" t="s">
        <v>32</v>
      </c>
      <c r="B2853">
        <v>1197831</v>
      </c>
      <c r="C2853">
        <v>44451</v>
      </c>
      <c r="D2853" t="s">
        <v>34</v>
      </c>
      <c r="E2853" t="s">
        <v>104</v>
      </c>
      <c r="F2853" t="s">
        <v>105</v>
      </c>
      <c r="G2853" t="s">
        <v>20</v>
      </c>
      <c r="H2853">
        <v>25.000000000000007</v>
      </c>
      <c r="I2853">
        <v>225</v>
      </c>
      <c r="J2853" t="s">
        <v>81</v>
      </c>
    </row>
    <row r="2854" spans="1:10" x14ac:dyDescent="0.25">
      <c r="A2854" t="s">
        <v>32</v>
      </c>
      <c r="B2854">
        <v>1197831</v>
      </c>
      <c r="C2854">
        <v>44451</v>
      </c>
      <c r="D2854" t="s">
        <v>34</v>
      </c>
      <c r="E2854" t="s">
        <v>104</v>
      </c>
      <c r="F2854" t="s">
        <v>105</v>
      </c>
      <c r="G2854" t="s">
        <v>21</v>
      </c>
      <c r="H2854">
        <v>30.000000000000011</v>
      </c>
      <c r="I2854">
        <v>325</v>
      </c>
      <c r="J2854" t="s">
        <v>81</v>
      </c>
    </row>
    <row r="2855" spans="1:10" x14ac:dyDescent="0.25">
      <c r="A2855" t="s">
        <v>32</v>
      </c>
      <c r="B2855">
        <v>1197831</v>
      </c>
      <c r="C2855">
        <v>44483</v>
      </c>
      <c r="D2855" t="s">
        <v>34</v>
      </c>
      <c r="E2855" t="s">
        <v>104</v>
      </c>
      <c r="F2855" t="s">
        <v>105</v>
      </c>
      <c r="G2855" t="s">
        <v>15</v>
      </c>
      <c r="H2855">
        <v>30.000000000000011</v>
      </c>
      <c r="I2855">
        <v>500</v>
      </c>
      <c r="J2855" t="s">
        <v>81</v>
      </c>
    </row>
    <row r="2856" spans="1:10" x14ac:dyDescent="0.25">
      <c r="A2856" t="s">
        <v>32</v>
      </c>
      <c r="B2856">
        <v>1197831</v>
      </c>
      <c r="C2856">
        <v>44483</v>
      </c>
      <c r="D2856" t="s">
        <v>34</v>
      </c>
      <c r="E2856" t="s">
        <v>104</v>
      </c>
      <c r="F2856" t="s">
        <v>105</v>
      </c>
      <c r="G2856" t="s">
        <v>17</v>
      </c>
      <c r="H2856">
        <v>20.000000000000011</v>
      </c>
      <c r="I2856">
        <v>325</v>
      </c>
      <c r="J2856" t="s">
        <v>81</v>
      </c>
    </row>
    <row r="2857" spans="1:10" x14ac:dyDescent="0.25">
      <c r="A2857" t="s">
        <v>32</v>
      </c>
      <c r="B2857">
        <v>1197831</v>
      </c>
      <c r="C2857">
        <v>44483</v>
      </c>
      <c r="D2857" t="s">
        <v>34</v>
      </c>
      <c r="E2857" t="s">
        <v>104</v>
      </c>
      <c r="F2857" t="s">
        <v>105</v>
      </c>
      <c r="G2857" t="s">
        <v>18</v>
      </c>
      <c r="H2857">
        <v>20.000000000000011</v>
      </c>
      <c r="I2857">
        <v>200</v>
      </c>
      <c r="J2857" t="s">
        <v>81</v>
      </c>
    </row>
    <row r="2858" spans="1:10" x14ac:dyDescent="0.25">
      <c r="A2858" t="s">
        <v>32</v>
      </c>
      <c r="B2858">
        <v>1197831</v>
      </c>
      <c r="C2858">
        <v>44483</v>
      </c>
      <c r="D2858" t="s">
        <v>34</v>
      </c>
      <c r="E2858" t="s">
        <v>104</v>
      </c>
      <c r="F2858" t="s">
        <v>105</v>
      </c>
      <c r="G2858" t="s">
        <v>19</v>
      </c>
      <c r="H2858">
        <v>20.000000000000011</v>
      </c>
      <c r="I2858">
        <v>175</v>
      </c>
      <c r="J2858" t="s">
        <v>81</v>
      </c>
    </row>
    <row r="2859" spans="1:10" x14ac:dyDescent="0.25">
      <c r="A2859" t="s">
        <v>32</v>
      </c>
      <c r="B2859">
        <v>1197831</v>
      </c>
      <c r="C2859">
        <v>44483</v>
      </c>
      <c r="D2859" t="s">
        <v>34</v>
      </c>
      <c r="E2859" t="s">
        <v>104</v>
      </c>
      <c r="F2859" t="s">
        <v>105</v>
      </c>
      <c r="G2859" t="s">
        <v>20</v>
      </c>
      <c r="H2859">
        <v>30.000000000000011</v>
      </c>
      <c r="I2859">
        <v>175</v>
      </c>
      <c r="J2859" t="s">
        <v>81</v>
      </c>
    </row>
    <row r="2860" spans="1:10" x14ac:dyDescent="0.25">
      <c r="A2860" t="s">
        <v>12</v>
      </c>
      <c r="B2860">
        <v>1197831</v>
      </c>
      <c r="C2860">
        <v>44483</v>
      </c>
      <c r="D2860" t="s">
        <v>34</v>
      </c>
      <c r="E2860" t="s">
        <v>104</v>
      </c>
      <c r="F2860" t="s">
        <v>105</v>
      </c>
      <c r="G2860" t="s">
        <v>21</v>
      </c>
      <c r="H2860">
        <v>30.000000000000004</v>
      </c>
      <c r="I2860">
        <v>300</v>
      </c>
      <c r="J2860" t="s">
        <v>81</v>
      </c>
    </row>
    <row r="2861" spans="1:10" x14ac:dyDescent="0.25">
      <c r="A2861" t="s">
        <v>12</v>
      </c>
      <c r="B2861">
        <v>1197831</v>
      </c>
      <c r="C2861">
        <v>44513</v>
      </c>
      <c r="D2861" t="s">
        <v>34</v>
      </c>
      <c r="E2861" t="s">
        <v>104</v>
      </c>
      <c r="F2861" t="s">
        <v>105</v>
      </c>
      <c r="G2861" t="s">
        <v>15</v>
      </c>
      <c r="H2861">
        <v>25.000000000000011</v>
      </c>
      <c r="I2861">
        <v>450</v>
      </c>
      <c r="J2861" t="s">
        <v>81</v>
      </c>
    </row>
    <row r="2862" spans="1:10" x14ac:dyDescent="0.25">
      <c r="A2862" t="s">
        <v>12</v>
      </c>
      <c r="B2862">
        <v>1197831</v>
      </c>
      <c r="C2862">
        <v>44513</v>
      </c>
      <c r="D2862" t="s">
        <v>34</v>
      </c>
      <c r="E2862" t="s">
        <v>104</v>
      </c>
      <c r="F2862" t="s">
        <v>105</v>
      </c>
      <c r="G2862" t="s">
        <v>17</v>
      </c>
      <c r="H2862">
        <v>15.000000000000014</v>
      </c>
      <c r="I2862">
        <v>275</v>
      </c>
      <c r="J2862" t="s">
        <v>81</v>
      </c>
    </row>
    <row r="2863" spans="1:10" x14ac:dyDescent="0.25">
      <c r="A2863" t="s">
        <v>12</v>
      </c>
      <c r="B2863">
        <v>1197831</v>
      </c>
      <c r="C2863">
        <v>44513</v>
      </c>
      <c r="D2863" t="s">
        <v>34</v>
      </c>
      <c r="E2863" t="s">
        <v>104</v>
      </c>
      <c r="F2863" t="s">
        <v>105</v>
      </c>
      <c r="G2863" t="s">
        <v>18</v>
      </c>
      <c r="H2863">
        <v>25.000000000000018</v>
      </c>
      <c r="I2863">
        <v>220</v>
      </c>
      <c r="J2863" t="s">
        <v>81</v>
      </c>
    </row>
    <row r="2864" spans="1:10" x14ac:dyDescent="0.25">
      <c r="A2864" t="s">
        <v>12</v>
      </c>
      <c r="B2864">
        <v>1197831</v>
      </c>
      <c r="C2864">
        <v>44513</v>
      </c>
      <c r="D2864" t="s">
        <v>34</v>
      </c>
      <c r="E2864" t="s">
        <v>104</v>
      </c>
      <c r="F2864" t="s">
        <v>105</v>
      </c>
      <c r="G2864" t="s">
        <v>19</v>
      </c>
      <c r="H2864">
        <v>55.000000000000014</v>
      </c>
      <c r="I2864">
        <v>275</v>
      </c>
      <c r="J2864" t="s">
        <v>81</v>
      </c>
    </row>
    <row r="2865" spans="1:10" x14ac:dyDescent="0.25">
      <c r="A2865" t="s">
        <v>12</v>
      </c>
      <c r="B2865">
        <v>1197831</v>
      </c>
      <c r="C2865">
        <v>44513</v>
      </c>
      <c r="D2865" t="s">
        <v>34</v>
      </c>
      <c r="E2865" t="s">
        <v>104</v>
      </c>
      <c r="F2865" t="s">
        <v>105</v>
      </c>
      <c r="G2865" t="s">
        <v>20</v>
      </c>
      <c r="H2865">
        <v>75.000000000000014</v>
      </c>
      <c r="I2865">
        <v>250</v>
      </c>
      <c r="J2865" t="s">
        <v>81</v>
      </c>
    </row>
    <row r="2866" spans="1:10" x14ac:dyDescent="0.25">
      <c r="A2866" t="s">
        <v>12</v>
      </c>
      <c r="B2866">
        <v>1197831</v>
      </c>
      <c r="C2866">
        <v>44513</v>
      </c>
      <c r="D2866" t="s">
        <v>34</v>
      </c>
      <c r="E2866" t="s">
        <v>104</v>
      </c>
      <c r="F2866" t="s">
        <v>105</v>
      </c>
      <c r="G2866" t="s">
        <v>21</v>
      </c>
      <c r="H2866">
        <v>75</v>
      </c>
      <c r="I2866">
        <v>350</v>
      </c>
      <c r="J2866" t="s">
        <v>81</v>
      </c>
    </row>
    <row r="2867" spans="1:10" x14ac:dyDescent="0.25">
      <c r="A2867" t="s">
        <v>12</v>
      </c>
      <c r="B2867">
        <v>1197831</v>
      </c>
      <c r="C2867">
        <v>44542</v>
      </c>
      <c r="D2867" t="s">
        <v>34</v>
      </c>
      <c r="E2867" t="s">
        <v>104</v>
      </c>
      <c r="F2867" t="s">
        <v>105</v>
      </c>
      <c r="G2867" t="s">
        <v>15</v>
      </c>
      <c r="H2867">
        <v>70</v>
      </c>
      <c r="I2867">
        <v>600</v>
      </c>
      <c r="J2867" t="s">
        <v>81</v>
      </c>
    </row>
    <row r="2868" spans="1:10" x14ac:dyDescent="0.25">
      <c r="A2868" t="s">
        <v>12</v>
      </c>
      <c r="B2868">
        <v>1197831</v>
      </c>
      <c r="C2868">
        <v>44542</v>
      </c>
      <c r="D2868" t="s">
        <v>34</v>
      </c>
      <c r="E2868" t="s">
        <v>104</v>
      </c>
      <c r="F2868" t="s">
        <v>105</v>
      </c>
      <c r="G2868" t="s">
        <v>17</v>
      </c>
      <c r="H2868">
        <v>60.000000000000007</v>
      </c>
      <c r="I2868">
        <v>400</v>
      </c>
      <c r="J2868" t="s">
        <v>81</v>
      </c>
    </row>
    <row r="2869" spans="1:10" x14ac:dyDescent="0.25">
      <c r="A2869" t="s">
        <v>12</v>
      </c>
      <c r="B2869">
        <v>1197831</v>
      </c>
      <c r="C2869">
        <v>44542</v>
      </c>
      <c r="D2869" t="s">
        <v>34</v>
      </c>
      <c r="E2869" t="s">
        <v>104</v>
      </c>
      <c r="F2869" t="s">
        <v>105</v>
      </c>
      <c r="G2869" t="s">
        <v>18</v>
      </c>
      <c r="H2869">
        <v>60.000000000000007</v>
      </c>
      <c r="I2869">
        <v>350</v>
      </c>
      <c r="J2869" t="s">
        <v>81</v>
      </c>
    </row>
    <row r="2870" spans="1:10" x14ac:dyDescent="0.25">
      <c r="A2870" t="s">
        <v>12</v>
      </c>
      <c r="B2870">
        <v>1197831</v>
      </c>
      <c r="C2870">
        <v>44542</v>
      </c>
      <c r="D2870" t="s">
        <v>34</v>
      </c>
      <c r="E2870" t="s">
        <v>104</v>
      </c>
      <c r="F2870" t="s">
        <v>105</v>
      </c>
      <c r="G2870" t="s">
        <v>19</v>
      </c>
      <c r="H2870">
        <v>60.000000000000007</v>
      </c>
      <c r="I2870">
        <v>300</v>
      </c>
      <c r="J2870" t="s">
        <v>81</v>
      </c>
    </row>
    <row r="2871" spans="1:10" x14ac:dyDescent="0.25">
      <c r="A2871" t="s">
        <v>12</v>
      </c>
      <c r="B2871">
        <v>1197831</v>
      </c>
      <c r="C2871">
        <v>44542</v>
      </c>
      <c r="D2871" t="s">
        <v>34</v>
      </c>
      <c r="E2871" t="s">
        <v>104</v>
      </c>
      <c r="F2871" t="s">
        <v>105</v>
      </c>
      <c r="G2871" t="s">
        <v>20</v>
      </c>
      <c r="H2871">
        <v>70</v>
      </c>
      <c r="I2871">
        <v>300</v>
      </c>
      <c r="J2871" t="s">
        <v>81</v>
      </c>
    </row>
    <row r="2872" spans="1:10" x14ac:dyDescent="0.25">
      <c r="A2872" t="s">
        <v>12</v>
      </c>
      <c r="B2872">
        <v>1197831</v>
      </c>
      <c r="C2872">
        <v>44542</v>
      </c>
      <c r="D2872" t="s">
        <v>34</v>
      </c>
      <c r="E2872" t="s">
        <v>104</v>
      </c>
      <c r="F2872" t="s">
        <v>105</v>
      </c>
      <c r="G2872" t="s">
        <v>21</v>
      </c>
      <c r="H2872">
        <v>75</v>
      </c>
      <c r="I2872">
        <v>400</v>
      </c>
      <c r="J2872" t="s">
        <v>81</v>
      </c>
    </row>
    <row r="2873" spans="1:10" x14ac:dyDescent="0.25">
      <c r="A2873" t="s">
        <v>12</v>
      </c>
      <c r="B2873">
        <v>1185732</v>
      </c>
      <c r="C2873">
        <v>44208</v>
      </c>
      <c r="D2873" t="s">
        <v>34</v>
      </c>
      <c r="E2873" t="s">
        <v>104</v>
      </c>
      <c r="F2873" t="s">
        <v>105</v>
      </c>
      <c r="G2873" t="s">
        <v>15</v>
      </c>
      <c r="H2873">
        <v>40</v>
      </c>
      <c r="I2873">
        <v>475</v>
      </c>
      <c r="J2873" t="s">
        <v>81</v>
      </c>
    </row>
    <row r="2874" spans="1:10" x14ac:dyDescent="0.25">
      <c r="A2874" t="s">
        <v>12</v>
      </c>
      <c r="B2874">
        <v>1185732</v>
      </c>
      <c r="C2874">
        <v>44208</v>
      </c>
      <c r="D2874" t="s">
        <v>34</v>
      </c>
      <c r="E2874" t="s">
        <v>104</v>
      </c>
      <c r="F2874" t="s">
        <v>105</v>
      </c>
      <c r="G2874" t="s">
        <v>17</v>
      </c>
      <c r="H2874">
        <v>40</v>
      </c>
      <c r="I2874">
        <v>275</v>
      </c>
      <c r="J2874" t="s">
        <v>81</v>
      </c>
    </row>
    <row r="2875" spans="1:10" x14ac:dyDescent="0.25">
      <c r="A2875" t="s">
        <v>12</v>
      </c>
      <c r="B2875">
        <v>1185732</v>
      </c>
      <c r="C2875">
        <v>44208</v>
      </c>
      <c r="D2875" t="s">
        <v>34</v>
      </c>
      <c r="E2875" t="s">
        <v>104</v>
      </c>
      <c r="F2875" t="s">
        <v>105</v>
      </c>
      <c r="G2875" t="s">
        <v>18</v>
      </c>
      <c r="H2875">
        <v>30.000000000000004</v>
      </c>
      <c r="I2875">
        <v>275</v>
      </c>
      <c r="J2875" t="s">
        <v>81</v>
      </c>
    </row>
    <row r="2876" spans="1:10" x14ac:dyDescent="0.25">
      <c r="A2876" t="s">
        <v>12</v>
      </c>
      <c r="B2876">
        <v>1185732</v>
      </c>
      <c r="C2876">
        <v>44208</v>
      </c>
      <c r="D2876" t="s">
        <v>34</v>
      </c>
      <c r="E2876" t="s">
        <v>104</v>
      </c>
      <c r="F2876" t="s">
        <v>105</v>
      </c>
      <c r="G2876" t="s">
        <v>19</v>
      </c>
      <c r="H2876">
        <v>35</v>
      </c>
      <c r="I2876">
        <v>125</v>
      </c>
      <c r="J2876" t="s">
        <v>81</v>
      </c>
    </row>
    <row r="2877" spans="1:10" x14ac:dyDescent="0.25">
      <c r="A2877" t="s">
        <v>12</v>
      </c>
      <c r="B2877">
        <v>1185732</v>
      </c>
      <c r="C2877">
        <v>44208</v>
      </c>
      <c r="D2877" t="s">
        <v>34</v>
      </c>
      <c r="E2877" t="s">
        <v>104</v>
      </c>
      <c r="F2877" t="s">
        <v>105</v>
      </c>
      <c r="G2877" t="s">
        <v>20</v>
      </c>
      <c r="H2877">
        <v>49.999999999999993</v>
      </c>
      <c r="I2877">
        <v>175</v>
      </c>
      <c r="J2877" t="s">
        <v>81</v>
      </c>
    </row>
    <row r="2878" spans="1:10" x14ac:dyDescent="0.25">
      <c r="A2878" t="s">
        <v>12</v>
      </c>
      <c r="B2878">
        <v>1185732</v>
      </c>
      <c r="C2878">
        <v>44208</v>
      </c>
      <c r="D2878" t="s">
        <v>34</v>
      </c>
      <c r="E2878" t="s">
        <v>104</v>
      </c>
      <c r="F2878" t="s">
        <v>105</v>
      </c>
      <c r="G2878" t="s">
        <v>21</v>
      </c>
      <c r="H2878">
        <v>40</v>
      </c>
      <c r="I2878">
        <v>275</v>
      </c>
      <c r="J2878" t="s">
        <v>81</v>
      </c>
    </row>
    <row r="2879" spans="1:10" x14ac:dyDescent="0.25">
      <c r="A2879" t="s">
        <v>12</v>
      </c>
      <c r="B2879">
        <v>1185732</v>
      </c>
      <c r="C2879">
        <v>44239</v>
      </c>
      <c r="D2879" t="s">
        <v>34</v>
      </c>
      <c r="E2879" t="s">
        <v>104</v>
      </c>
      <c r="F2879" t="s">
        <v>105</v>
      </c>
      <c r="G2879" t="s">
        <v>15</v>
      </c>
      <c r="H2879">
        <v>40</v>
      </c>
      <c r="I2879">
        <v>525</v>
      </c>
      <c r="J2879" t="s">
        <v>81</v>
      </c>
    </row>
    <row r="2880" spans="1:10" x14ac:dyDescent="0.25">
      <c r="A2880" t="s">
        <v>12</v>
      </c>
      <c r="B2880">
        <v>1185732</v>
      </c>
      <c r="C2880">
        <v>44239</v>
      </c>
      <c r="D2880" t="s">
        <v>34</v>
      </c>
      <c r="E2880" t="s">
        <v>104</v>
      </c>
      <c r="F2880" t="s">
        <v>105</v>
      </c>
      <c r="G2880" t="s">
        <v>17</v>
      </c>
      <c r="H2880">
        <v>40</v>
      </c>
      <c r="I2880">
        <v>175</v>
      </c>
      <c r="J2880" t="s">
        <v>81</v>
      </c>
    </row>
    <row r="2881" spans="1:10" x14ac:dyDescent="0.25">
      <c r="A2881" t="s">
        <v>12</v>
      </c>
      <c r="B2881">
        <v>1185732</v>
      </c>
      <c r="C2881">
        <v>44239</v>
      </c>
      <c r="D2881" t="s">
        <v>34</v>
      </c>
      <c r="E2881" t="s">
        <v>104</v>
      </c>
      <c r="F2881" t="s">
        <v>105</v>
      </c>
      <c r="G2881" t="s">
        <v>18</v>
      </c>
      <c r="H2881">
        <v>30.000000000000004</v>
      </c>
      <c r="I2881">
        <v>225</v>
      </c>
      <c r="J2881" t="s">
        <v>81</v>
      </c>
    </row>
    <row r="2882" spans="1:10" x14ac:dyDescent="0.25">
      <c r="A2882" t="s">
        <v>12</v>
      </c>
      <c r="B2882">
        <v>1185732</v>
      </c>
      <c r="C2882">
        <v>44239</v>
      </c>
      <c r="D2882" t="s">
        <v>34</v>
      </c>
      <c r="E2882" t="s">
        <v>106</v>
      </c>
      <c r="F2882" t="s">
        <v>107</v>
      </c>
      <c r="G2882" t="s">
        <v>19</v>
      </c>
      <c r="H2882">
        <v>35</v>
      </c>
      <c r="I2882">
        <v>100</v>
      </c>
      <c r="J2882" t="s">
        <v>81</v>
      </c>
    </row>
    <row r="2883" spans="1:10" x14ac:dyDescent="0.25">
      <c r="A2883" t="s">
        <v>12</v>
      </c>
      <c r="B2883">
        <v>1185732</v>
      </c>
      <c r="C2883">
        <v>44239</v>
      </c>
      <c r="D2883" t="s">
        <v>34</v>
      </c>
      <c r="E2883" t="s">
        <v>106</v>
      </c>
      <c r="F2883" t="s">
        <v>107</v>
      </c>
      <c r="G2883" t="s">
        <v>20</v>
      </c>
      <c r="H2883">
        <v>49.999999999999993</v>
      </c>
      <c r="I2883">
        <v>175</v>
      </c>
      <c r="J2883" t="s">
        <v>81</v>
      </c>
    </row>
    <row r="2884" spans="1:10" x14ac:dyDescent="0.25">
      <c r="A2884" t="s">
        <v>12</v>
      </c>
      <c r="B2884">
        <v>1185732</v>
      </c>
      <c r="C2884">
        <v>44239</v>
      </c>
      <c r="D2884" t="s">
        <v>34</v>
      </c>
      <c r="E2884" t="s">
        <v>106</v>
      </c>
      <c r="F2884" t="s">
        <v>107</v>
      </c>
      <c r="G2884" t="s">
        <v>21</v>
      </c>
      <c r="H2884">
        <v>35</v>
      </c>
      <c r="I2884">
        <v>275</v>
      </c>
      <c r="J2884" t="s">
        <v>81</v>
      </c>
    </row>
    <row r="2885" spans="1:10" x14ac:dyDescent="0.25">
      <c r="A2885" t="s">
        <v>12</v>
      </c>
      <c r="B2885">
        <v>1185732</v>
      </c>
      <c r="C2885">
        <v>44266</v>
      </c>
      <c r="D2885" t="s">
        <v>34</v>
      </c>
      <c r="E2885" t="s">
        <v>106</v>
      </c>
      <c r="F2885" t="s">
        <v>107</v>
      </c>
      <c r="G2885" t="s">
        <v>15</v>
      </c>
      <c r="H2885">
        <v>40</v>
      </c>
      <c r="I2885">
        <v>495</v>
      </c>
      <c r="J2885" t="s">
        <v>81</v>
      </c>
    </row>
    <row r="2886" spans="1:10" x14ac:dyDescent="0.25">
      <c r="A2886" t="s">
        <v>12</v>
      </c>
      <c r="B2886">
        <v>1185732</v>
      </c>
      <c r="C2886">
        <v>44266</v>
      </c>
      <c r="D2886" t="s">
        <v>34</v>
      </c>
      <c r="E2886" t="s">
        <v>106</v>
      </c>
      <c r="F2886" t="s">
        <v>107</v>
      </c>
      <c r="G2886" t="s">
        <v>17</v>
      </c>
      <c r="H2886">
        <v>40</v>
      </c>
      <c r="I2886">
        <v>200</v>
      </c>
      <c r="J2886" t="s">
        <v>81</v>
      </c>
    </row>
    <row r="2887" spans="1:10" x14ac:dyDescent="0.25">
      <c r="A2887" t="s">
        <v>12</v>
      </c>
      <c r="B2887">
        <v>1185732</v>
      </c>
      <c r="C2887">
        <v>44266</v>
      </c>
      <c r="D2887" t="s">
        <v>34</v>
      </c>
      <c r="E2887" t="s">
        <v>106</v>
      </c>
      <c r="F2887" t="s">
        <v>107</v>
      </c>
      <c r="G2887" t="s">
        <v>18</v>
      </c>
      <c r="H2887">
        <v>30.000000000000004</v>
      </c>
      <c r="I2887">
        <v>225</v>
      </c>
      <c r="J2887" t="s">
        <v>81</v>
      </c>
    </row>
    <row r="2888" spans="1:10" x14ac:dyDescent="0.25">
      <c r="A2888" t="s">
        <v>12</v>
      </c>
      <c r="B2888">
        <v>1185732</v>
      </c>
      <c r="C2888">
        <v>44266</v>
      </c>
      <c r="D2888" t="s">
        <v>34</v>
      </c>
      <c r="E2888" t="s">
        <v>106</v>
      </c>
      <c r="F2888" t="s">
        <v>107</v>
      </c>
      <c r="G2888" t="s">
        <v>19</v>
      </c>
      <c r="H2888">
        <v>35</v>
      </c>
      <c r="I2888">
        <v>75</v>
      </c>
      <c r="J2888" t="s">
        <v>81</v>
      </c>
    </row>
    <row r="2889" spans="1:10" x14ac:dyDescent="0.25">
      <c r="A2889" t="s">
        <v>12</v>
      </c>
      <c r="B2889">
        <v>1185732</v>
      </c>
      <c r="C2889">
        <v>44266</v>
      </c>
      <c r="D2889" t="s">
        <v>34</v>
      </c>
      <c r="E2889" t="s">
        <v>106</v>
      </c>
      <c r="F2889" t="s">
        <v>107</v>
      </c>
      <c r="G2889" t="s">
        <v>20</v>
      </c>
      <c r="H2889">
        <v>50</v>
      </c>
      <c r="I2889">
        <v>125</v>
      </c>
      <c r="J2889" t="s">
        <v>81</v>
      </c>
    </row>
    <row r="2890" spans="1:10" x14ac:dyDescent="0.25">
      <c r="A2890" t="s">
        <v>12</v>
      </c>
      <c r="B2890">
        <v>1185732</v>
      </c>
      <c r="C2890">
        <v>44266</v>
      </c>
      <c r="D2890" t="s">
        <v>34</v>
      </c>
      <c r="E2890" t="s">
        <v>106</v>
      </c>
      <c r="F2890" t="s">
        <v>107</v>
      </c>
      <c r="G2890" t="s">
        <v>21</v>
      </c>
      <c r="H2890">
        <v>40</v>
      </c>
      <c r="I2890">
        <v>225</v>
      </c>
      <c r="J2890" t="s">
        <v>81</v>
      </c>
    </row>
    <row r="2891" spans="1:10" x14ac:dyDescent="0.25">
      <c r="A2891" t="s">
        <v>12</v>
      </c>
      <c r="B2891">
        <v>1185732</v>
      </c>
      <c r="C2891">
        <v>44298</v>
      </c>
      <c r="D2891" t="s">
        <v>34</v>
      </c>
      <c r="E2891" t="s">
        <v>106</v>
      </c>
      <c r="F2891" t="s">
        <v>107</v>
      </c>
      <c r="G2891" t="s">
        <v>15</v>
      </c>
      <c r="H2891">
        <v>40</v>
      </c>
      <c r="I2891">
        <v>450</v>
      </c>
      <c r="J2891" t="s">
        <v>81</v>
      </c>
    </row>
    <row r="2892" spans="1:10" x14ac:dyDescent="0.25">
      <c r="A2892" t="s">
        <v>12</v>
      </c>
      <c r="B2892">
        <v>1185732</v>
      </c>
      <c r="C2892">
        <v>44298</v>
      </c>
      <c r="D2892" t="s">
        <v>34</v>
      </c>
      <c r="E2892" t="s">
        <v>106</v>
      </c>
      <c r="F2892" t="s">
        <v>107</v>
      </c>
      <c r="G2892" t="s">
        <v>17</v>
      </c>
      <c r="H2892">
        <v>40</v>
      </c>
      <c r="I2892">
        <v>150</v>
      </c>
      <c r="J2892" t="s">
        <v>81</v>
      </c>
    </row>
    <row r="2893" spans="1:10" x14ac:dyDescent="0.25">
      <c r="A2893" t="s">
        <v>12</v>
      </c>
      <c r="B2893">
        <v>1185732</v>
      </c>
      <c r="C2893">
        <v>44298</v>
      </c>
      <c r="D2893" t="s">
        <v>34</v>
      </c>
      <c r="E2893" t="s">
        <v>106</v>
      </c>
      <c r="F2893" t="s">
        <v>107</v>
      </c>
      <c r="G2893" t="s">
        <v>18</v>
      </c>
      <c r="H2893">
        <v>30.000000000000004</v>
      </c>
      <c r="I2893">
        <v>150</v>
      </c>
      <c r="J2893" t="s">
        <v>81</v>
      </c>
    </row>
    <row r="2894" spans="1:10" x14ac:dyDescent="0.25">
      <c r="A2894" t="s">
        <v>12</v>
      </c>
      <c r="B2894">
        <v>1185732</v>
      </c>
      <c r="C2894">
        <v>44298</v>
      </c>
      <c r="D2894" t="s">
        <v>34</v>
      </c>
      <c r="E2894" t="s">
        <v>106</v>
      </c>
      <c r="F2894" t="s">
        <v>107</v>
      </c>
      <c r="G2894" t="s">
        <v>19</v>
      </c>
      <c r="H2894">
        <v>35</v>
      </c>
      <c r="I2894">
        <v>75</v>
      </c>
      <c r="J2894" t="s">
        <v>81</v>
      </c>
    </row>
    <row r="2895" spans="1:10" x14ac:dyDescent="0.25">
      <c r="A2895" t="s">
        <v>12</v>
      </c>
      <c r="B2895">
        <v>1185732</v>
      </c>
      <c r="C2895">
        <v>44298</v>
      </c>
      <c r="D2895" t="s">
        <v>34</v>
      </c>
      <c r="E2895" t="s">
        <v>106</v>
      </c>
      <c r="F2895" t="s">
        <v>107</v>
      </c>
      <c r="G2895" t="s">
        <v>20</v>
      </c>
      <c r="H2895">
        <v>60</v>
      </c>
      <c r="I2895">
        <v>100</v>
      </c>
      <c r="J2895" t="s">
        <v>81</v>
      </c>
    </row>
    <row r="2896" spans="1:10" x14ac:dyDescent="0.25">
      <c r="A2896" t="s">
        <v>12</v>
      </c>
      <c r="B2896">
        <v>1185732</v>
      </c>
      <c r="C2896">
        <v>44298</v>
      </c>
      <c r="D2896" t="s">
        <v>34</v>
      </c>
      <c r="E2896" t="s">
        <v>106</v>
      </c>
      <c r="F2896" t="s">
        <v>107</v>
      </c>
      <c r="G2896" t="s">
        <v>21</v>
      </c>
      <c r="H2896">
        <v>50</v>
      </c>
      <c r="I2896">
        <v>225</v>
      </c>
      <c r="J2896" t="s">
        <v>81</v>
      </c>
    </row>
    <row r="2897" spans="1:10" x14ac:dyDescent="0.25">
      <c r="A2897" t="s">
        <v>12</v>
      </c>
      <c r="B2897">
        <v>1185732</v>
      </c>
      <c r="C2897">
        <v>44329</v>
      </c>
      <c r="D2897" t="s">
        <v>34</v>
      </c>
      <c r="E2897" t="s">
        <v>106</v>
      </c>
      <c r="F2897" t="s">
        <v>107</v>
      </c>
      <c r="G2897" t="s">
        <v>15</v>
      </c>
      <c r="H2897">
        <v>60</v>
      </c>
      <c r="I2897">
        <v>495</v>
      </c>
      <c r="J2897" t="s">
        <v>81</v>
      </c>
    </row>
    <row r="2898" spans="1:10" x14ac:dyDescent="0.25">
      <c r="A2898" t="s">
        <v>12</v>
      </c>
      <c r="B2898">
        <v>1185732</v>
      </c>
      <c r="C2898">
        <v>44329</v>
      </c>
      <c r="D2898" t="s">
        <v>34</v>
      </c>
      <c r="E2898" t="s">
        <v>106</v>
      </c>
      <c r="F2898" t="s">
        <v>107</v>
      </c>
      <c r="G2898" t="s">
        <v>17</v>
      </c>
      <c r="H2898">
        <v>50</v>
      </c>
      <c r="I2898">
        <v>200</v>
      </c>
      <c r="J2898" t="s">
        <v>81</v>
      </c>
    </row>
    <row r="2899" spans="1:10" x14ac:dyDescent="0.25">
      <c r="A2899" t="s">
        <v>12</v>
      </c>
      <c r="B2899">
        <v>1185732</v>
      </c>
      <c r="C2899">
        <v>44329</v>
      </c>
      <c r="D2899" t="s">
        <v>34</v>
      </c>
      <c r="E2899" t="s">
        <v>106</v>
      </c>
      <c r="F2899" t="s">
        <v>107</v>
      </c>
      <c r="G2899" t="s">
        <v>18</v>
      </c>
      <c r="H2899">
        <v>45</v>
      </c>
      <c r="I2899">
        <v>175</v>
      </c>
      <c r="J2899" t="s">
        <v>81</v>
      </c>
    </row>
    <row r="2900" spans="1:10" x14ac:dyDescent="0.25">
      <c r="A2900" t="s">
        <v>12</v>
      </c>
      <c r="B2900">
        <v>1185732</v>
      </c>
      <c r="C2900">
        <v>44329</v>
      </c>
      <c r="D2900" t="s">
        <v>34</v>
      </c>
      <c r="E2900" t="s">
        <v>106</v>
      </c>
      <c r="F2900" t="s">
        <v>107</v>
      </c>
      <c r="G2900" t="s">
        <v>19</v>
      </c>
      <c r="H2900">
        <v>45</v>
      </c>
      <c r="I2900">
        <v>100</v>
      </c>
      <c r="J2900" t="s">
        <v>81</v>
      </c>
    </row>
    <row r="2901" spans="1:10" x14ac:dyDescent="0.25">
      <c r="A2901" t="s">
        <v>12</v>
      </c>
      <c r="B2901">
        <v>1185732</v>
      </c>
      <c r="C2901">
        <v>44329</v>
      </c>
      <c r="D2901" t="s">
        <v>34</v>
      </c>
      <c r="E2901" t="s">
        <v>106</v>
      </c>
      <c r="F2901" t="s">
        <v>107</v>
      </c>
      <c r="G2901" t="s">
        <v>20</v>
      </c>
      <c r="H2901">
        <v>54.999999999999993</v>
      </c>
      <c r="I2901">
        <v>125</v>
      </c>
      <c r="J2901" t="s">
        <v>81</v>
      </c>
    </row>
    <row r="2902" spans="1:10" x14ac:dyDescent="0.25">
      <c r="A2902" t="s">
        <v>12</v>
      </c>
      <c r="B2902">
        <v>1185732</v>
      </c>
      <c r="C2902">
        <v>44329</v>
      </c>
      <c r="D2902" t="s">
        <v>34</v>
      </c>
      <c r="E2902" t="s">
        <v>106</v>
      </c>
      <c r="F2902" t="s">
        <v>107</v>
      </c>
      <c r="G2902" t="s">
        <v>21</v>
      </c>
      <c r="H2902">
        <v>60</v>
      </c>
      <c r="I2902">
        <v>250</v>
      </c>
      <c r="J2902" t="s">
        <v>81</v>
      </c>
    </row>
    <row r="2903" spans="1:10" x14ac:dyDescent="0.25">
      <c r="A2903" t="s">
        <v>12</v>
      </c>
      <c r="B2903">
        <v>1185732</v>
      </c>
      <c r="C2903">
        <v>44359</v>
      </c>
      <c r="D2903" t="s">
        <v>34</v>
      </c>
      <c r="E2903" t="s">
        <v>106</v>
      </c>
      <c r="F2903" t="s">
        <v>107</v>
      </c>
      <c r="G2903" t="s">
        <v>15</v>
      </c>
      <c r="H2903">
        <v>45</v>
      </c>
      <c r="I2903">
        <v>500</v>
      </c>
      <c r="J2903" t="s">
        <v>81</v>
      </c>
    </row>
    <row r="2904" spans="1:10" x14ac:dyDescent="0.25">
      <c r="A2904" t="s">
        <v>12</v>
      </c>
      <c r="B2904">
        <v>1185732</v>
      </c>
      <c r="C2904">
        <v>44359</v>
      </c>
      <c r="D2904" t="s">
        <v>34</v>
      </c>
      <c r="E2904" t="s">
        <v>106</v>
      </c>
      <c r="F2904" t="s">
        <v>107</v>
      </c>
      <c r="G2904" t="s">
        <v>17</v>
      </c>
      <c r="H2904">
        <v>40.000000000000007</v>
      </c>
      <c r="I2904">
        <v>250</v>
      </c>
      <c r="J2904" t="s">
        <v>81</v>
      </c>
    </row>
    <row r="2905" spans="1:10" x14ac:dyDescent="0.25">
      <c r="A2905" t="s">
        <v>12</v>
      </c>
      <c r="B2905">
        <v>1185732</v>
      </c>
      <c r="C2905">
        <v>44359</v>
      </c>
      <c r="D2905" t="s">
        <v>34</v>
      </c>
      <c r="E2905" t="s">
        <v>106</v>
      </c>
      <c r="F2905" t="s">
        <v>107</v>
      </c>
      <c r="G2905" t="s">
        <v>18</v>
      </c>
      <c r="H2905">
        <v>35</v>
      </c>
      <c r="I2905">
        <v>200</v>
      </c>
      <c r="J2905" t="s">
        <v>81</v>
      </c>
    </row>
    <row r="2906" spans="1:10" x14ac:dyDescent="0.25">
      <c r="A2906" t="s">
        <v>12</v>
      </c>
      <c r="B2906">
        <v>1185732</v>
      </c>
      <c r="C2906">
        <v>44359</v>
      </c>
      <c r="D2906" t="s">
        <v>34</v>
      </c>
      <c r="E2906" t="s">
        <v>106</v>
      </c>
      <c r="F2906" t="s">
        <v>107</v>
      </c>
      <c r="G2906" t="s">
        <v>19</v>
      </c>
      <c r="H2906">
        <v>35</v>
      </c>
      <c r="I2906">
        <v>175</v>
      </c>
      <c r="J2906" t="s">
        <v>81</v>
      </c>
    </row>
    <row r="2907" spans="1:10" x14ac:dyDescent="0.25">
      <c r="A2907" t="s">
        <v>12</v>
      </c>
      <c r="B2907">
        <v>1185732</v>
      </c>
      <c r="C2907">
        <v>44359</v>
      </c>
      <c r="D2907" t="s">
        <v>34</v>
      </c>
      <c r="E2907" t="s">
        <v>106</v>
      </c>
      <c r="F2907" t="s">
        <v>107</v>
      </c>
      <c r="G2907" t="s">
        <v>20</v>
      </c>
      <c r="H2907">
        <v>45</v>
      </c>
      <c r="I2907">
        <v>175</v>
      </c>
      <c r="J2907" t="s">
        <v>81</v>
      </c>
    </row>
    <row r="2908" spans="1:10" x14ac:dyDescent="0.25">
      <c r="A2908" t="s">
        <v>12</v>
      </c>
      <c r="B2908">
        <v>1185732</v>
      </c>
      <c r="C2908">
        <v>44359</v>
      </c>
      <c r="D2908" t="s">
        <v>34</v>
      </c>
      <c r="E2908" t="s">
        <v>106</v>
      </c>
      <c r="F2908" t="s">
        <v>107</v>
      </c>
      <c r="G2908" t="s">
        <v>21</v>
      </c>
      <c r="H2908">
        <v>55.000000000000007</v>
      </c>
      <c r="I2908">
        <v>325</v>
      </c>
      <c r="J2908" t="s">
        <v>81</v>
      </c>
    </row>
    <row r="2909" spans="1:10" x14ac:dyDescent="0.25">
      <c r="A2909" t="s">
        <v>12</v>
      </c>
      <c r="B2909">
        <v>1185732</v>
      </c>
      <c r="C2909">
        <v>44388</v>
      </c>
      <c r="D2909" t="s">
        <v>34</v>
      </c>
      <c r="E2909" t="s">
        <v>106</v>
      </c>
      <c r="F2909" t="s">
        <v>107</v>
      </c>
      <c r="G2909" t="s">
        <v>15</v>
      </c>
      <c r="H2909">
        <v>50</v>
      </c>
      <c r="I2909">
        <v>550</v>
      </c>
      <c r="J2909" t="s">
        <v>81</v>
      </c>
    </row>
    <row r="2910" spans="1:10" x14ac:dyDescent="0.25">
      <c r="A2910" t="s">
        <v>12</v>
      </c>
      <c r="B2910">
        <v>1185732</v>
      </c>
      <c r="C2910">
        <v>44388</v>
      </c>
      <c r="D2910" t="s">
        <v>34</v>
      </c>
      <c r="E2910" t="s">
        <v>106</v>
      </c>
      <c r="F2910" t="s">
        <v>107</v>
      </c>
      <c r="G2910" t="s">
        <v>17</v>
      </c>
      <c r="H2910">
        <v>45.000000000000007</v>
      </c>
      <c r="I2910">
        <v>300</v>
      </c>
      <c r="J2910" t="s">
        <v>81</v>
      </c>
    </row>
    <row r="2911" spans="1:10" x14ac:dyDescent="0.25">
      <c r="A2911" t="s">
        <v>12</v>
      </c>
      <c r="B2911">
        <v>1185732</v>
      </c>
      <c r="C2911">
        <v>44388</v>
      </c>
      <c r="D2911" t="s">
        <v>34</v>
      </c>
      <c r="E2911" t="s">
        <v>106</v>
      </c>
      <c r="F2911" t="s">
        <v>107</v>
      </c>
      <c r="G2911" t="s">
        <v>18</v>
      </c>
      <c r="H2911">
        <v>40</v>
      </c>
      <c r="I2911">
        <v>225</v>
      </c>
      <c r="J2911" t="s">
        <v>81</v>
      </c>
    </row>
    <row r="2912" spans="1:10" x14ac:dyDescent="0.25">
      <c r="A2912" t="s">
        <v>12</v>
      </c>
      <c r="B2912">
        <v>1185732</v>
      </c>
      <c r="C2912">
        <v>44388</v>
      </c>
      <c r="D2912" t="s">
        <v>34</v>
      </c>
      <c r="E2912" t="s">
        <v>106</v>
      </c>
      <c r="F2912" t="s">
        <v>107</v>
      </c>
      <c r="G2912" t="s">
        <v>19</v>
      </c>
      <c r="H2912">
        <v>40</v>
      </c>
      <c r="I2912">
        <v>175</v>
      </c>
      <c r="J2912" t="s">
        <v>81</v>
      </c>
    </row>
    <row r="2913" spans="1:10" x14ac:dyDescent="0.25">
      <c r="A2913" t="s">
        <v>12</v>
      </c>
      <c r="B2913">
        <v>1185732</v>
      </c>
      <c r="C2913">
        <v>44388</v>
      </c>
      <c r="D2913" t="s">
        <v>34</v>
      </c>
      <c r="E2913" t="s">
        <v>106</v>
      </c>
      <c r="F2913" t="s">
        <v>107</v>
      </c>
      <c r="G2913" t="s">
        <v>20</v>
      </c>
      <c r="H2913">
        <v>50</v>
      </c>
      <c r="I2913">
        <v>200</v>
      </c>
      <c r="J2913" t="s">
        <v>81</v>
      </c>
    </row>
    <row r="2914" spans="1:10" x14ac:dyDescent="0.25">
      <c r="A2914" t="s">
        <v>12</v>
      </c>
      <c r="B2914">
        <v>1185732</v>
      </c>
      <c r="C2914">
        <v>44388</v>
      </c>
      <c r="D2914" t="s">
        <v>34</v>
      </c>
      <c r="E2914" t="s">
        <v>106</v>
      </c>
      <c r="F2914" t="s">
        <v>107</v>
      </c>
      <c r="G2914" t="s">
        <v>21</v>
      </c>
      <c r="H2914">
        <v>55.000000000000007</v>
      </c>
      <c r="I2914">
        <v>375</v>
      </c>
      <c r="J2914" t="s">
        <v>81</v>
      </c>
    </row>
    <row r="2915" spans="1:10" x14ac:dyDescent="0.25">
      <c r="A2915" t="s">
        <v>12</v>
      </c>
      <c r="B2915">
        <v>1185732</v>
      </c>
      <c r="C2915">
        <v>44420</v>
      </c>
      <c r="D2915" t="s">
        <v>34</v>
      </c>
      <c r="E2915" t="s">
        <v>106</v>
      </c>
      <c r="F2915" t="s">
        <v>107</v>
      </c>
      <c r="G2915" t="s">
        <v>15</v>
      </c>
      <c r="H2915">
        <v>50</v>
      </c>
      <c r="I2915">
        <v>525</v>
      </c>
      <c r="J2915" t="s">
        <v>81</v>
      </c>
    </row>
    <row r="2916" spans="1:10" x14ac:dyDescent="0.25">
      <c r="A2916" t="s">
        <v>12</v>
      </c>
      <c r="B2916">
        <v>1185732</v>
      </c>
      <c r="C2916">
        <v>44420</v>
      </c>
      <c r="D2916" t="s">
        <v>34</v>
      </c>
      <c r="E2916" t="s">
        <v>106</v>
      </c>
      <c r="F2916" t="s">
        <v>107</v>
      </c>
      <c r="G2916" t="s">
        <v>17</v>
      </c>
      <c r="H2916">
        <v>45.000000000000007</v>
      </c>
      <c r="I2916">
        <v>300</v>
      </c>
      <c r="J2916" t="s">
        <v>81</v>
      </c>
    </row>
    <row r="2917" spans="1:10" x14ac:dyDescent="0.25">
      <c r="A2917" t="s">
        <v>12</v>
      </c>
      <c r="B2917">
        <v>1185732</v>
      </c>
      <c r="C2917">
        <v>44420</v>
      </c>
      <c r="D2917" t="s">
        <v>34</v>
      </c>
      <c r="E2917" t="s">
        <v>106</v>
      </c>
      <c r="F2917" t="s">
        <v>107</v>
      </c>
      <c r="G2917" t="s">
        <v>18</v>
      </c>
      <c r="H2917">
        <v>40</v>
      </c>
      <c r="I2917">
        <v>225</v>
      </c>
      <c r="J2917" t="s">
        <v>81</v>
      </c>
    </row>
    <row r="2918" spans="1:10" x14ac:dyDescent="0.25">
      <c r="A2918" t="s">
        <v>12</v>
      </c>
      <c r="B2918">
        <v>1185732</v>
      </c>
      <c r="C2918">
        <v>44420</v>
      </c>
      <c r="D2918" t="s">
        <v>34</v>
      </c>
      <c r="E2918" t="s">
        <v>106</v>
      </c>
      <c r="F2918" t="s">
        <v>107</v>
      </c>
      <c r="G2918" t="s">
        <v>19</v>
      </c>
      <c r="H2918">
        <v>40</v>
      </c>
      <c r="I2918">
        <v>200</v>
      </c>
      <c r="J2918" t="s">
        <v>81</v>
      </c>
    </row>
    <row r="2919" spans="1:10" x14ac:dyDescent="0.25">
      <c r="A2919" t="s">
        <v>12</v>
      </c>
      <c r="B2919">
        <v>1185732</v>
      </c>
      <c r="C2919">
        <v>44420</v>
      </c>
      <c r="D2919" t="s">
        <v>34</v>
      </c>
      <c r="E2919" t="s">
        <v>106</v>
      </c>
      <c r="F2919" t="s">
        <v>107</v>
      </c>
      <c r="G2919" t="s">
        <v>20</v>
      </c>
      <c r="H2919">
        <v>50</v>
      </c>
      <c r="I2919">
        <v>175</v>
      </c>
      <c r="J2919" t="s">
        <v>81</v>
      </c>
    </row>
    <row r="2920" spans="1:10" x14ac:dyDescent="0.25">
      <c r="A2920" t="s">
        <v>12</v>
      </c>
      <c r="B2920">
        <v>1185732</v>
      </c>
      <c r="C2920">
        <v>44420</v>
      </c>
      <c r="D2920" t="s">
        <v>34</v>
      </c>
      <c r="E2920" t="s">
        <v>106</v>
      </c>
      <c r="F2920" t="s">
        <v>107</v>
      </c>
      <c r="G2920" t="s">
        <v>21</v>
      </c>
      <c r="H2920">
        <v>55.000000000000007</v>
      </c>
      <c r="I2920">
        <v>350</v>
      </c>
      <c r="J2920" t="s">
        <v>81</v>
      </c>
    </row>
    <row r="2921" spans="1:10" x14ac:dyDescent="0.25">
      <c r="A2921" t="s">
        <v>12</v>
      </c>
      <c r="B2921">
        <v>1185732</v>
      </c>
      <c r="C2921">
        <v>44452</v>
      </c>
      <c r="D2921" t="s">
        <v>34</v>
      </c>
      <c r="E2921" t="s">
        <v>106</v>
      </c>
      <c r="F2921" t="s">
        <v>107</v>
      </c>
      <c r="G2921" t="s">
        <v>15</v>
      </c>
      <c r="H2921">
        <v>45</v>
      </c>
      <c r="I2921">
        <v>475</v>
      </c>
      <c r="J2921" t="s">
        <v>81</v>
      </c>
    </row>
    <row r="2922" spans="1:10" x14ac:dyDescent="0.25">
      <c r="A2922" t="s">
        <v>12</v>
      </c>
      <c r="B2922">
        <v>1185732</v>
      </c>
      <c r="C2922">
        <v>44452</v>
      </c>
      <c r="D2922" t="s">
        <v>34</v>
      </c>
      <c r="E2922" t="s">
        <v>106</v>
      </c>
      <c r="F2922" t="s">
        <v>107</v>
      </c>
      <c r="G2922" t="s">
        <v>17</v>
      </c>
      <c r="H2922">
        <v>40.000000000000007</v>
      </c>
      <c r="I2922">
        <v>275</v>
      </c>
      <c r="J2922" t="s">
        <v>81</v>
      </c>
    </row>
    <row r="2923" spans="1:10" x14ac:dyDescent="0.25">
      <c r="A2923" t="s">
        <v>12</v>
      </c>
      <c r="B2923">
        <v>1185732</v>
      </c>
      <c r="C2923">
        <v>44452</v>
      </c>
      <c r="D2923" t="s">
        <v>34</v>
      </c>
      <c r="E2923" t="s">
        <v>106</v>
      </c>
      <c r="F2923" t="s">
        <v>107</v>
      </c>
      <c r="G2923" t="s">
        <v>18</v>
      </c>
      <c r="H2923">
        <v>35</v>
      </c>
      <c r="I2923">
        <v>175</v>
      </c>
      <c r="J2923" t="s">
        <v>81</v>
      </c>
    </row>
    <row r="2924" spans="1:10" x14ac:dyDescent="0.25">
      <c r="A2924" t="s">
        <v>12</v>
      </c>
      <c r="B2924">
        <v>1185732</v>
      </c>
      <c r="C2924">
        <v>44452</v>
      </c>
      <c r="D2924" t="s">
        <v>34</v>
      </c>
      <c r="E2924" t="s">
        <v>106</v>
      </c>
      <c r="F2924" t="s">
        <v>107</v>
      </c>
      <c r="G2924" t="s">
        <v>19</v>
      </c>
      <c r="H2924">
        <v>35</v>
      </c>
      <c r="I2924">
        <v>150</v>
      </c>
      <c r="J2924" t="s">
        <v>81</v>
      </c>
    </row>
    <row r="2925" spans="1:10" x14ac:dyDescent="0.25">
      <c r="A2925" t="s">
        <v>12</v>
      </c>
      <c r="B2925">
        <v>1185732</v>
      </c>
      <c r="C2925">
        <v>44452</v>
      </c>
      <c r="D2925" t="s">
        <v>34</v>
      </c>
      <c r="E2925" t="s">
        <v>106</v>
      </c>
      <c r="F2925" t="s">
        <v>107</v>
      </c>
      <c r="G2925" t="s">
        <v>20</v>
      </c>
      <c r="H2925">
        <v>45</v>
      </c>
      <c r="I2925">
        <v>150</v>
      </c>
      <c r="J2925" t="s">
        <v>81</v>
      </c>
    </row>
    <row r="2926" spans="1:10" x14ac:dyDescent="0.25">
      <c r="A2926" t="s">
        <v>12</v>
      </c>
      <c r="B2926">
        <v>1185732</v>
      </c>
      <c r="C2926">
        <v>44452</v>
      </c>
      <c r="D2926" t="s">
        <v>34</v>
      </c>
      <c r="E2926" t="s">
        <v>106</v>
      </c>
      <c r="F2926" t="s">
        <v>107</v>
      </c>
      <c r="G2926" t="s">
        <v>21</v>
      </c>
      <c r="H2926">
        <v>50</v>
      </c>
      <c r="I2926">
        <v>225</v>
      </c>
      <c r="J2926" t="s">
        <v>81</v>
      </c>
    </row>
    <row r="2927" spans="1:10" x14ac:dyDescent="0.25">
      <c r="A2927" t="s">
        <v>12</v>
      </c>
      <c r="B2927">
        <v>1185732</v>
      </c>
      <c r="C2927">
        <v>44481</v>
      </c>
      <c r="D2927" t="s">
        <v>34</v>
      </c>
      <c r="E2927" t="s">
        <v>106</v>
      </c>
      <c r="F2927" t="s">
        <v>107</v>
      </c>
      <c r="G2927" t="s">
        <v>15</v>
      </c>
      <c r="H2927">
        <v>54.999999999999993</v>
      </c>
      <c r="I2927">
        <v>400</v>
      </c>
      <c r="J2927" t="s">
        <v>81</v>
      </c>
    </row>
    <row r="2928" spans="1:10" x14ac:dyDescent="0.25">
      <c r="A2928" t="s">
        <v>12</v>
      </c>
      <c r="B2928">
        <v>1185732</v>
      </c>
      <c r="C2928">
        <v>44481</v>
      </c>
      <c r="D2928" t="s">
        <v>34</v>
      </c>
      <c r="E2928" t="s">
        <v>106</v>
      </c>
      <c r="F2928" t="s">
        <v>107</v>
      </c>
      <c r="G2928" t="s">
        <v>17</v>
      </c>
      <c r="H2928">
        <v>45</v>
      </c>
      <c r="I2928">
        <v>250</v>
      </c>
      <c r="J2928" t="s">
        <v>81</v>
      </c>
    </row>
    <row r="2929" spans="1:10" x14ac:dyDescent="0.25">
      <c r="A2929" t="s">
        <v>12</v>
      </c>
      <c r="B2929">
        <v>1185732</v>
      </c>
      <c r="C2929">
        <v>44481</v>
      </c>
      <c r="D2929" t="s">
        <v>34</v>
      </c>
      <c r="E2929" t="s">
        <v>106</v>
      </c>
      <c r="F2929" t="s">
        <v>107</v>
      </c>
      <c r="G2929" t="s">
        <v>18</v>
      </c>
      <c r="H2929">
        <v>45</v>
      </c>
      <c r="I2929">
        <v>150</v>
      </c>
      <c r="J2929" t="s">
        <v>81</v>
      </c>
    </row>
    <row r="2930" spans="1:10" x14ac:dyDescent="0.25">
      <c r="A2930" t="s">
        <v>12</v>
      </c>
      <c r="B2930">
        <v>1185732</v>
      </c>
      <c r="C2930">
        <v>44481</v>
      </c>
      <c r="D2930" t="s">
        <v>34</v>
      </c>
      <c r="E2930" t="s">
        <v>106</v>
      </c>
      <c r="F2930" t="s">
        <v>107</v>
      </c>
      <c r="G2930" t="s">
        <v>19</v>
      </c>
      <c r="H2930">
        <v>45</v>
      </c>
      <c r="I2930">
        <v>125</v>
      </c>
      <c r="J2930" t="s">
        <v>81</v>
      </c>
    </row>
    <row r="2931" spans="1:10" x14ac:dyDescent="0.25">
      <c r="A2931" t="s">
        <v>12</v>
      </c>
      <c r="B2931">
        <v>1185732</v>
      </c>
      <c r="C2931">
        <v>44481</v>
      </c>
      <c r="D2931" t="s">
        <v>34</v>
      </c>
      <c r="E2931" t="s">
        <v>106</v>
      </c>
      <c r="F2931" t="s">
        <v>107</v>
      </c>
      <c r="G2931" t="s">
        <v>20</v>
      </c>
      <c r="H2931">
        <v>54.999999999999993</v>
      </c>
      <c r="I2931">
        <v>125</v>
      </c>
      <c r="J2931" t="s">
        <v>81</v>
      </c>
    </row>
    <row r="2932" spans="1:10" x14ac:dyDescent="0.25">
      <c r="A2932" t="s">
        <v>24</v>
      </c>
      <c r="B2932">
        <v>1185732</v>
      </c>
      <c r="C2932">
        <v>44481</v>
      </c>
      <c r="D2932" t="s">
        <v>34</v>
      </c>
      <c r="E2932" t="s">
        <v>106</v>
      </c>
      <c r="F2932" t="s">
        <v>107</v>
      </c>
      <c r="G2932" t="s">
        <v>21</v>
      </c>
      <c r="H2932">
        <v>59.999999999999986</v>
      </c>
      <c r="I2932">
        <v>250</v>
      </c>
      <c r="J2932" t="s">
        <v>81</v>
      </c>
    </row>
    <row r="2933" spans="1:10" x14ac:dyDescent="0.25">
      <c r="A2933" t="s">
        <v>24</v>
      </c>
      <c r="B2933">
        <v>1185732</v>
      </c>
      <c r="C2933">
        <v>44512</v>
      </c>
      <c r="D2933" t="s">
        <v>34</v>
      </c>
      <c r="E2933" t="s">
        <v>106</v>
      </c>
      <c r="F2933" t="s">
        <v>107</v>
      </c>
      <c r="G2933" t="s">
        <v>15</v>
      </c>
      <c r="H2933">
        <v>54.999999999999993</v>
      </c>
      <c r="I2933">
        <v>400</v>
      </c>
      <c r="J2933" t="s">
        <v>81</v>
      </c>
    </row>
    <row r="2934" spans="1:10" x14ac:dyDescent="0.25">
      <c r="A2934" t="s">
        <v>24</v>
      </c>
      <c r="B2934">
        <v>1185732</v>
      </c>
      <c r="C2934">
        <v>44512</v>
      </c>
      <c r="D2934" t="s">
        <v>34</v>
      </c>
      <c r="E2934" t="s">
        <v>106</v>
      </c>
      <c r="F2934" t="s">
        <v>107</v>
      </c>
      <c r="G2934" t="s">
        <v>17</v>
      </c>
      <c r="H2934">
        <v>45</v>
      </c>
      <c r="I2934">
        <v>250</v>
      </c>
      <c r="J2934" t="s">
        <v>81</v>
      </c>
    </row>
    <row r="2935" spans="1:10" x14ac:dyDescent="0.25">
      <c r="A2935" t="s">
        <v>24</v>
      </c>
      <c r="B2935">
        <v>1185732</v>
      </c>
      <c r="C2935">
        <v>44512</v>
      </c>
      <c r="D2935" t="s">
        <v>34</v>
      </c>
      <c r="E2935" t="s">
        <v>106</v>
      </c>
      <c r="F2935" t="s">
        <v>107</v>
      </c>
      <c r="G2935" t="s">
        <v>18</v>
      </c>
      <c r="H2935">
        <v>45</v>
      </c>
      <c r="I2935">
        <v>195</v>
      </c>
      <c r="J2935" t="s">
        <v>81</v>
      </c>
    </row>
    <row r="2936" spans="1:10" x14ac:dyDescent="0.25">
      <c r="A2936" t="s">
        <v>24</v>
      </c>
      <c r="B2936">
        <v>1185732</v>
      </c>
      <c r="C2936">
        <v>44512</v>
      </c>
      <c r="D2936" t="s">
        <v>34</v>
      </c>
      <c r="E2936" t="s">
        <v>106</v>
      </c>
      <c r="F2936" t="s">
        <v>107</v>
      </c>
      <c r="G2936" t="s">
        <v>19</v>
      </c>
      <c r="H2936">
        <v>45</v>
      </c>
      <c r="I2936">
        <v>175</v>
      </c>
      <c r="J2936" t="s">
        <v>81</v>
      </c>
    </row>
    <row r="2937" spans="1:10" x14ac:dyDescent="0.25">
      <c r="A2937" t="s">
        <v>24</v>
      </c>
      <c r="B2937">
        <v>1185732</v>
      </c>
      <c r="C2937">
        <v>44512</v>
      </c>
      <c r="D2937" t="s">
        <v>34</v>
      </c>
      <c r="E2937" t="s">
        <v>106</v>
      </c>
      <c r="F2937" t="s">
        <v>107</v>
      </c>
      <c r="G2937" t="s">
        <v>20</v>
      </c>
      <c r="H2937">
        <v>60</v>
      </c>
      <c r="I2937">
        <v>150</v>
      </c>
      <c r="J2937" t="s">
        <v>81</v>
      </c>
    </row>
    <row r="2938" spans="1:10" x14ac:dyDescent="0.25">
      <c r="A2938" t="s">
        <v>24</v>
      </c>
      <c r="B2938">
        <v>1185732</v>
      </c>
      <c r="C2938">
        <v>44512</v>
      </c>
      <c r="D2938" t="s">
        <v>34</v>
      </c>
      <c r="E2938" t="s">
        <v>106</v>
      </c>
      <c r="F2938" t="s">
        <v>107</v>
      </c>
      <c r="G2938" t="s">
        <v>21</v>
      </c>
      <c r="H2938">
        <v>64.999999999999986</v>
      </c>
      <c r="I2938">
        <v>250</v>
      </c>
      <c r="J2938" t="s">
        <v>81</v>
      </c>
    </row>
    <row r="2939" spans="1:10" x14ac:dyDescent="0.25">
      <c r="A2939" t="s">
        <v>24</v>
      </c>
      <c r="B2939">
        <v>1185732</v>
      </c>
      <c r="C2939">
        <v>44541</v>
      </c>
      <c r="D2939" t="s">
        <v>34</v>
      </c>
      <c r="E2939" t="s">
        <v>106</v>
      </c>
      <c r="F2939" t="s">
        <v>107</v>
      </c>
      <c r="G2939" t="s">
        <v>15</v>
      </c>
      <c r="H2939">
        <v>60</v>
      </c>
      <c r="I2939">
        <v>500</v>
      </c>
      <c r="J2939" t="s">
        <v>81</v>
      </c>
    </row>
    <row r="2940" spans="1:10" x14ac:dyDescent="0.25">
      <c r="A2940" t="s">
        <v>24</v>
      </c>
      <c r="B2940">
        <v>1185732</v>
      </c>
      <c r="C2940">
        <v>44541</v>
      </c>
      <c r="D2940" t="s">
        <v>34</v>
      </c>
      <c r="E2940" t="s">
        <v>106</v>
      </c>
      <c r="F2940" t="s">
        <v>107</v>
      </c>
      <c r="G2940" t="s">
        <v>17</v>
      </c>
      <c r="H2940">
        <v>50</v>
      </c>
      <c r="I2940">
        <v>300</v>
      </c>
      <c r="J2940" t="s">
        <v>81</v>
      </c>
    </row>
    <row r="2941" spans="1:10" x14ac:dyDescent="0.25">
      <c r="A2941" t="s">
        <v>24</v>
      </c>
      <c r="B2941">
        <v>1185732</v>
      </c>
      <c r="C2941">
        <v>44541</v>
      </c>
      <c r="D2941" t="s">
        <v>34</v>
      </c>
      <c r="E2941" t="s">
        <v>106</v>
      </c>
      <c r="F2941" t="s">
        <v>107</v>
      </c>
      <c r="G2941" t="s">
        <v>18</v>
      </c>
      <c r="H2941">
        <v>50</v>
      </c>
      <c r="I2941">
        <v>250</v>
      </c>
      <c r="J2941" t="s">
        <v>81</v>
      </c>
    </row>
    <row r="2942" spans="1:10" x14ac:dyDescent="0.25">
      <c r="A2942" t="s">
        <v>24</v>
      </c>
      <c r="B2942">
        <v>1185732</v>
      </c>
      <c r="C2942">
        <v>44541</v>
      </c>
      <c r="D2942" t="s">
        <v>34</v>
      </c>
      <c r="E2942" t="s">
        <v>106</v>
      </c>
      <c r="F2942" t="s">
        <v>107</v>
      </c>
      <c r="G2942" t="s">
        <v>19</v>
      </c>
      <c r="H2942">
        <v>50</v>
      </c>
      <c r="I2942">
        <v>200</v>
      </c>
      <c r="J2942" t="s">
        <v>81</v>
      </c>
    </row>
    <row r="2943" spans="1:10" x14ac:dyDescent="0.25">
      <c r="A2943" t="s">
        <v>24</v>
      </c>
      <c r="B2943">
        <v>1185732</v>
      </c>
      <c r="C2943">
        <v>44541</v>
      </c>
      <c r="D2943" t="s">
        <v>34</v>
      </c>
      <c r="E2943" t="s">
        <v>106</v>
      </c>
      <c r="F2943" t="s">
        <v>107</v>
      </c>
      <c r="G2943" t="s">
        <v>20</v>
      </c>
      <c r="H2943">
        <v>60</v>
      </c>
      <c r="I2943">
        <v>200</v>
      </c>
      <c r="J2943" t="s">
        <v>81</v>
      </c>
    </row>
    <row r="2944" spans="1:10" x14ac:dyDescent="0.25">
      <c r="A2944" t="s">
        <v>24</v>
      </c>
      <c r="B2944">
        <v>1185732</v>
      </c>
      <c r="C2944">
        <v>44541</v>
      </c>
      <c r="D2944" t="s">
        <v>34</v>
      </c>
      <c r="E2944" t="s">
        <v>106</v>
      </c>
      <c r="F2944" t="s">
        <v>107</v>
      </c>
      <c r="G2944" t="s">
        <v>21</v>
      </c>
      <c r="H2944">
        <v>64.999999999999986</v>
      </c>
      <c r="I2944">
        <v>300</v>
      </c>
      <c r="J2944" t="s">
        <v>81</v>
      </c>
    </row>
    <row r="2945" spans="1:10" x14ac:dyDescent="0.25">
      <c r="A2945" t="s">
        <v>24</v>
      </c>
      <c r="B2945">
        <v>1185732</v>
      </c>
      <c r="C2945">
        <v>44205</v>
      </c>
      <c r="D2945" t="s">
        <v>34</v>
      </c>
      <c r="E2945" t="s">
        <v>106</v>
      </c>
      <c r="F2945" t="s">
        <v>107</v>
      </c>
      <c r="G2945" t="s">
        <v>15</v>
      </c>
      <c r="H2945">
        <v>35</v>
      </c>
      <c r="I2945">
        <v>475</v>
      </c>
      <c r="J2945" t="s">
        <v>81</v>
      </c>
    </row>
    <row r="2946" spans="1:10" x14ac:dyDescent="0.25">
      <c r="A2946" t="s">
        <v>24</v>
      </c>
      <c r="B2946">
        <v>1185732</v>
      </c>
      <c r="C2946">
        <v>44205</v>
      </c>
      <c r="D2946" t="s">
        <v>34</v>
      </c>
      <c r="E2946" t="s">
        <v>106</v>
      </c>
      <c r="F2946" t="s">
        <v>107</v>
      </c>
      <c r="G2946" t="s">
        <v>17</v>
      </c>
      <c r="H2946">
        <v>35</v>
      </c>
      <c r="I2946">
        <v>275</v>
      </c>
      <c r="J2946" t="s">
        <v>81</v>
      </c>
    </row>
    <row r="2947" spans="1:10" x14ac:dyDescent="0.25">
      <c r="A2947" t="s">
        <v>24</v>
      </c>
      <c r="B2947">
        <v>1185732</v>
      </c>
      <c r="C2947">
        <v>44205</v>
      </c>
      <c r="D2947" t="s">
        <v>34</v>
      </c>
      <c r="E2947" t="s">
        <v>106</v>
      </c>
      <c r="F2947" t="s">
        <v>107</v>
      </c>
      <c r="G2947" t="s">
        <v>18</v>
      </c>
      <c r="H2947">
        <v>25.000000000000007</v>
      </c>
      <c r="I2947">
        <v>275</v>
      </c>
      <c r="J2947" t="s">
        <v>81</v>
      </c>
    </row>
    <row r="2948" spans="1:10" x14ac:dyDescent="0.25">
      <c r="A2948" t="s">
        <v>24</v>
      </c>
      <c r="B2948">
        <v>1185732</v>
      </c>
      <c r="C2948">
        <v>44205</v>
      </c>
      <c r="D2948" t="s">
        <v>34</v>
      </c>
      <c r="E2948" t="s">
        <v>106</v>
      </c>
      <c r="F2948" t="s">
        <v>107</v>
      </c>
      <c r="G2948" t="s">
        <v>19</v>
      </c>
      <c r="H2948">
        <v>30.000000000000004</v>
      </c>
      <c r="I2948">
        <v>125</v>
      </c>
      <c r="J2948" t="s">
        <v>81</v>
      </c>
    </row>
    <row r="2949" spans="1:10" x14ac:dyDescent="0.25">
      <c r="A2949" t="s">
        <v>24</v>
      </c>
      <c r="B2949">
        <v>1185732</v>
      </c>
      <c r="C2949">
        <v>44205</v>
      </c>
      <c r="D2949" t="s">
        <v>34</v>
      </c>
      <c r="E2949" t="s">
        <v>106</v>
      </c>
      <c r="F2949" t="s">
        <v>107</v>
      </c>
      <c r="G2949" t="s">
        <v>20</v>
      </c>
      <c r="H2949">
        <v>44.999999999999993</v>
      </c>
      <c r="I2949">
        <v>175</v>
      </c>
      <c r="J2949" t="s">
        <v>81</v>
      </c>
    </row>
    <row r="2950" spans="1:10" x14ac:dyDescent="0.25">
      <c r="A2950" t="s">
        <v>24</v>
      </c>
      <c r="B2950">
        <v>1185732</v>
      </c>
      <c r="C2950">
        <v>44205</v>
      </c>
      <c r="D2950" t="s">
        <v>34</v>
      </c>
      <c r="E2950" t="s">
        <v>106</v>
      </c>
      <c r="F2950" t="s">
        <v>107</v>
      </c>
      <c r="G2950" t="s">
        <v>21</v>
      </c>
      <c r="H2950">
        <v>35</v>
      </c>
      <c r="I2950">
        <v>275</v>
      </c>
      <c r="J2950" t="s">
        <v>81</v>
      </c>
    </row>
    <row r="2951" spans="1:10" x14ac:dyDescent="0.25">
      <c r="A2951" t="s">
        <v>24</v>
      </c>
      <c r="B2951">
        <v>1185732</v>
      </c>
      <c r="C2951">
        <v>44236</v>
      </c>
      <c r="D2951" t="s">
        <v>34</v>
      </c>
      <c r="E2951" t="s">
        <v>106</v>
      </c>
      <c r="F2951" t="s">
        <v>107</v>
      </c>
      <c r="G2951" t="s">
        <v>15</v>
      </c>
      <c r="H2951">
        <v>35</v>
      </c>
      <c r="I2951">
        <v>525</v>
      </c>
      <c r="J2951" t="s">
        <v>81</v>
      </c>
    </row>
    <row r="2952" spans="1:10" x14ac:dyDescent="0.25">
      <c r="A2952" t="s">
        <v>24</v>
      </c>
      <c r="B2952">
        <v>1185732</v>
      </c>
      <c r="C2952">
        <v>44236</v>
      </c>
      <c r="D2952" t="s">
        <v>34</v>
      </c>
      <c r="E2952" t="s">
        <v>106</v>
      </c>
      <c r="F2952" t="s">
        <v>107</v>
      </c>
      <c r="G2952" t="s">
        <v>17</v>
      </c>
      <c r="H2952">
        <v>35</v>
      </c>
      <c r="I2952">
        <v>175</v>
      </c>
      <c r="J2952" t="s">
        <v>81</v>
      </c>
    </row>
    <row r="2953" spans="1:10" x14ac:dyDescent="0.25">
      <c r="A2953" t="s">
        <v>24</v>
      </c>
      <c r="B2953">
        <v>1185732</v>
      </c>
      <c r="C2953">
        <v>44236</v>
      </c>
      <c r="D2953" t="s">
        <v>34</v>
      </c>
      <c r="E2953" t="s">
        <v>106</v>
      </c>
      <c r="F2953" t="s">
        <v>107</v>
      </c>
      <c r="G2953" t="s">
        <v>18</v>
      </c>
      <c r="H2953">
        <v>25.000000000000007</v>
      </c>
      <c r="I2953">
        <v>225</v>
      </c>
      <c r="J2953" t="s">
        <v>81</v>
      </c>
    </row>
    <row r="2954" spans="1:10" x14ac:dyDescent="0.25">
      <c r="A2954" t="s">
        <v>24</v>
      </c>
      <c r="B2954">
        <v>1185732</v>
      </c>
      <c r="C2954">
        <v>44236</v>
      </c>
      <c r="D2954" t="s">
        <v>34</v>
      </c>
      <c r="E2954" t="s">
        <v>108</v>
      </c>
      <c r="F2954" t="s">
        <v>109</v>
      </c>
      <c r="G2954" t="s">
        <v>19</v>
      </c>
      <c r="H2954">
        <v>30.000000000000004</v>
      </c>
      <c r="I2954">
        <v>100</v>
      </c>
      <c r="J2954" t="s">
        <v>81</v>
      </c>
    </row>
    <row r="2955" spans="1:10" x14ac:dyDescent="0.25">
      <c r="A2955" t="s">
        <v>24</v>
      </c>
      <c r="B2955">
        <v>1185732</v>
      </c>
      <c r="C2955">
        <v>44236</v>
      </c>
      <c r="D2955" t="s">
        <v>34</v>
      </c>
      <c r="E2955" t="s">
        <v>108</v>
      </c>
      <c r="F2955" t="s">
        <v>109</v>
      </c>
      <c r="G2955" t="s">
        <v>20</v>
      </c>
      <c r="H2955">
        <v>44.999999999999993</v>
      </c>
      <c r="I2955">
        <v>175</v>
      </c>
      <c r="J2955" t="s">
        <v>81</v>
      </c>
    </row>
    <row r="2956" spans="1:10" x14ac:dyDescent="0.25">
      <c r="A2956" t="s">
        <v>24</v>
      </c>
      <c r="B2956">
        <v>1185732</v>
      </c>
      <c r="C2956">
        <v>44236</v>
      </c>
      <c r="D2956" t="s">
        <v>34</v>
      </c>
      <c r="E2956" t="s">
        <v>108</v>
      </c>
      <c r="F2956" t="s">
        <v>109</v>
      </c>
      <c r="G2956" t="s">
        <v>21</v>
      </c>
      <c r="H2956">
        <v>24.999999999999996</v>
      </c>
      <c r="I2956">
        <v>275</v>
      </c>
      <c r="J2956" t="s">
        <v>81</v>
      </c>
    </row>
    <row r="2957" spans="1:10" x14ac:dyDescent="0.25">
      <c r="A2957" t="s">
        <v>24</v>
      </c>
      <c r="B2957">
        <v>1185732</v>
      </c>
      <c r="C2957">
        <v>44263</v>
      </c>
      <c r="D2957" t="s">
        <v>34</v>
      </c>
      <c r="E2957" t="s">
        <v>108</v>
      </c>
      <c r="F2957" t="s">
        <v>109</v>
      </c>
      <c r="G2957" t="s">
        <v>15</v>
      </c>
      <c r="H2957">
        <v>30.000000000000004</v>
      </c>
      <c r="I2957">
        <v>495</v>
      </c>
      <c r="J2957" t="s">
        <v>81</v>
      </c>
    </row>
    <row r="2958" spans="1:10" x14ac:dyDescent="0.25">
      <c r="A2958" t="s">
        <v>24</v>
      </c>
      <c r="B2958">
        <v>1185732</v>
      </c>
      <c r="C2958">
        <v>44263</v>
      </c>
      <c r="D2958" t="s">
        <v>34</v>
      </c>
      <c r="E2958" t="s">
        <v>108</v>
      </c>
      <c r="F2958" t="s">
        <v>109</v>
      </c>
      <c r="G2958" t="s">
        <v>17</v>
      </c>
      <c r="H2958">
        <v>30.000000000000004</v>
      </c>
      <c r="I2958">
        <v>200</v>
      </c>
      <c r="J2958" t="s">
        <v>81</v>
      </c>
    </row>
    <row r="2959" spans="1:10" x14ac:dyDescent="0.25">
      <c r="A2959" t="s">
        <v>24</v>
      </c>
      <c r="B2959">
        <v>1185732</v>
      </c>
      <c r="C2959">
        <v>44263</v>
      </c>
      <c r="D2959" t="s">
        <v>34</v>
      </c>
      <c r="E2959" t="s">
        <v>108</v>
      </c>
      <c r="F2959" t="s">
        <v>109</v>
      </c>
      <c r="G2959" t="s">
        <v>18</v>
      </c>
      <c r="H2959">
        <v>20.000000000000004</v>
      </c>
      <c r="I2959">
        <v>225</v>
      </c>
      <c r="J2959" t="s">
        <v>81</v>
      </c>
    </row>
    <row r="2960" spans="1:10" x14ac:dyDescent="0.25">
      <c r="A2960" t="s">
        <v>24</v>
      </c>
      <c r="B2960">
        <v>1185732</v>
      </c>
      <c r="C2960">
        <v>44263</v>
      </c>
      <c r="D2960" t="s">
        <v>34</v>
      </c>
      <c r="E2960" t="s">
        <v>108</v>
      </c>
      <c r="F2960" t="s">
        <v>109</v>
      </c>
      <c r="G2960" t="s">
        <v>19</v>
      </c>
      <c r="H2960">
        <v>24.999999999999996</v>
      </c>
      <c r="I2960">
        <v>75</v>
      </c>
      <c r="J2960" t="s">
        <v>81</v>
      </c>
    </row>
    <row r="2961" spans="1:10" x14ac:dyDescent="0.25">
      <c r="A2961" t="s">
        <v>24</v>
      </c>
      <c r="B2961">
        <v>1185732</v>
      </c>
      <c r="C2961">
        <v>44263</v>
      </c>
      <c r="D2961" t="s">
        <v>34</v>
      </c>
      <c r="E2961" t="s">
        <v>108</v>
      </c>
      <c r="F2961" t="s">
        <v>109</v>
      </c>
      <c r="G2961" t="s">
        <v>20</v>
      </c>
      <c r="H2961">
        <v>40</v>
      </c>
      <c r="I2961">
        <v>125</v>
      </c>
      <c r="J2961" t="s">
        <v>81</v>
      </c>
    </row>
    <row r="2962" spans="1:10" x14ac:dyDescent="0.25">
      <c r="A2962" t="s">
        <v>24</v>
      </c>
      <c r="B2962">
        <v>1185732</v>
      </c>
      <c r="C2962">
        <v>44263</v>
      </c>
      <c r="D2962" t="s">
        <v>34</v>
      </c>
      <c r="E2962" t="s">
        <v>108</v>
      </c>
      <c r="F2962" t="s">
        <v>109</v>
      </c>
      <c r="G2962" t="s">
        <v>21</v>
      </c>
      <c r="H2962">
        <v>30.000000000000004</v>
      </c>
      <c r="I2962">
        <v>225</v>
      </c>
      <c r="J2962" t="s">
        <v>81</v>
      </c>
    </row>
    <row r="2963" spans="1:10" x14ac:dyDescent="0.25">
      <c r="A2963" t="s">
        <v>24</v>
      </c>
      <c r="B2963">
        <v>1185732</v>
      </c>
      <c r="C2963">
        <v>44295</v>
      </c>
      <c r="D2963" t="s">
        <v>34</v>
      </c>
      <c r="E2963" t="s">
        <v>108</v>
      </c>
      <c r="F2963" t="s">
        <v>109</v>
      </c>
      <c r="G2963" t="s">
        <v>15</v>
      </c>
      <c r="H2963">
        <v>30.000000000000004</v>
      </c>
      <c r="I2963">
        <v>450</v>
      </c>
      <c r="J2963" t="s">
        <v>81</v>
      </c>
    </row>
    <row r="2964" spans="1:10" x14ac:dyDescent="0.25">
      <c r="A2964" t="s">
        <v>24</v>
      </c>
      <c r="B2964">
        <v>1185732</v>
      </c>
      <c r="C2964">
        <v>44295</v>
      </c>
      <c r="D2964" t="s">
        <v>34</v>
      </c>
      <c r="E2964" t="s">
        <v>108</v>
      </c>
      <c r="F2964" t="s">
        <v>109</v>
      </c>
      <c r="G2964" t="s">
        <v>17</v>
      </c>
      <c r="H2964">
        <v>30.000000000000004</v>
      </c>
      <c r="I2964">
        <v>150</v>
      </c>
      <c r="J2964" t="s">
        <v>81</v>
      </c>
    </row>
    <row r="2965" spans="1:10" x14ac:dyDescent="0.25">
      <c r="A2965" t="s">
        <v>24</v>
      </c>
      <c r="B2965">
        <v>1185732</v>
      </c>
      <c r="C2965">
        <v>44295</v>
      </c>
      <c r="D2965" t="s">
        <v>34</v>
      </c>
      <c r="E2965" t="s">
        <v>108</v>
      </c>
      <c r="F2965" t="s">
        <v>109</v>
      </c>
      <c r="G2965" t="s">
        <v>18</v>
      </c>
      <c r="H2965">
        <v>20.000000000000004</v>
      </c>
      <c r="I2965">
        <v>150</v>
      </c>
      <c r="J2965" t="s">
        <v>81</v>
      </c>
    </row>
    <row r="2966" spans="1:10" x14ac:dyDescent="0.25">
      <c r="A2966" t="s">
        <v>24</v>
      </c>
      <c r="B2966">
        <v>1185732</v>
      </c>
      <c r="C2966">
        <v>44295</v>
      </c>
      <c r="D2966" t="s">
        <v>34</v>
      </c>
      <c r="E2966" t="s">
        <v>108</v>
      </c>
      <c r="F2966" t="s">
        <v>109</v>
      </c>
      <c r="G2966" t="s">
        <v>19</v>
      </c>
      <c r="H2966">
        <v>24.999999999999996</v>
      </c>
      <c r="I2966">
        <v>75</v>
      </c>
      <c r="J2966" t="s">
        <v>81</v>
      </c>
    </row>
    <row r="2967" spans="1:10" x14ac:dyDescent="0.25">
      <c r="A2967" t="s">
        <v>24</v>
      </c>
      <c r="B2967">
        <v>1185732</v>
      </c>
      <c r="C2967">
        <v>44295</v>
      </c>
      <c r="D2967" t="s">
        <v>34</v>
      </c>
      <c r="E2967" t="s">
        <v>108</v>
      </c>
      <c r="F2967" t="s">
        <v>109</v>
      </c>
      <c r="G2967" t="s">
        <v>20</v>
      </c>
      <c r="H2967">
        <v>60</v>
      </c>
      <c r="I2967">
        <v>100</v>
      </c>
      <c r="J2967" t="s">
        <v>16</v>
      </c>
    </row>
    <row r="2968" spans="1:10" x14ac:dyDescent="0.25">
      <c r="A2968" t="s">
        <v>24</v>
      </c>
      <c r="B2968">
        <v>1185732</v>
      </c>
      <c r="C2968">
        <v>44295</v>
      </c>
      <c r="D2968" t="s">
        <v>34</v>
      </c>
      <c r="E2968" t="s">
        <v>108</v>
      </c>
      <c r="F2968" t="s">
        <v>109</v>
      </c>
      <c r="G2968" t="s">
        <v>21</v>
      </c>
      <c r="H2968">
        <v>50</v>
      </c>
      <c r="I2968">
        <v>225</v>
      </c>
      <c r="J2968" t="s">
        <v>16</v>
      </c>
    </row>
    <row r="2969" spans="1:10" x14ac:dyDescent="0.25">
      <c r="A2969" t="s">
        <v>24</v>
      </c>
      <c r="B2969">
        <v>1185732</v>
      </c>
      <c r="C2969">
        <v>44326</v>
      </c>
      <c r="D2969" t="s">
        <v>34</v>
      </c>
      <c r="E2969" t="s">
        <v>108</v>
      </c>
      <c r="F2969" t="s">
        <v>109</v>
      </c>
      <c r="G2969" t="s">
        <v>15</v>
      </c>
      <c r="H2969">
        <v>60</v>
      </c>
      <c r="I2969">
        <v>495</v>
      </c>
      <c r="J2969" t="s">
        <v>16</v>
      </c>
    </row>
    <row r="2970" spans="1:10" x14ac:dyDescent="0.25">
      <c r="A2970" t="s">
        <v>24</v>
      </c>
      <c r="B2970">
        <v>1185732</v>
      </c>
      <c r="C2970">
        <v>44326</v>
      </c>
      <c r="D2970" t="s">
        <v>34</v>
      </c>
      <c r="E2970" t="s">
        <v>108</v>
      </c>
      <c r="F2970" t="s">
        <v>109</v>
      </c>
      <c r="G2970" t="s">
        <v>17</v>
      </c>
      <c r="H2970">
        <v>45</v>
      </c>
      <c r="I2970">
        <v>200</v>
      </c>
      <c r="J2970" t="s">
        <v>16</v>
      </c>
    </row>
    <row r="2971" spans="1:10" x14ac:dyDescent="0.25">
      <c r="A2971" t="s">
        <v>24</v>
      </c>
      <c r="B2971">
        <v>1185732</v>
      </c>
      <c r="C2971">
        <v>44326</v>
      </c>
      <c r="D2971" t="s">
        <v>34</v>
      </c>
      <c r="E2971" t="s">
        <v>108</v>
      </c>
      <c r="F2971" t="s">
        <v>109</v>
      </c>
      <c r="G2971" t="s">
        <v>18</v>
      </c>
      <c r="H2971">
        <v>40</v>
      </c>
      <c r="I2971">
        <v>175</v>
      </c>
      <c r="J2971" t="s">
        <v>16</v>
      </c>
    </row>
    <row r="2972" spans="1:10" x14ac:dyDescent="0.25">
      <c r="A2972" t="s">
        <v>24</v>
      </c>
      <c r="B2972">
        <v>1185732</v>
      </c>
      <c r="C2972">
        <v>44326</v>
      </c>
      <c r="D2972" t="s">
        <v>34</v>
      </c>
      <c r="E2972" t="s">
        <v>108</v>
      </c>
      <c r="F2972" t="s">
        <v>109</v>
      </c>
      <c r="G2972" t="s">
        <v>19</v>
      </c>
      <c r="H2972">
        <v>40</v>
      </c>
      <c r="I2972">
        <v>100</v>
      </c>
      <c r="J2972" t="s">
        <v>16</v>
      </c>
    </row>
    <row r="2973" spans="1:10" x14ac:dyDescent="0.25">
      <c r="A2973" t="s">
        <v>24</v>
      </c>
      <c r="B2973">
        <v>1185732</v>
      </c>
      <c r="C2973">
        <v>44326</v>
      </c>
      <c r="D2973" t="s">
        <v>34</v>
      </c>
      <c r="E2973" t="s">
        <v>108</v>
      </c>
      <c r="F2973" t="s">
        <v>109</v>
      </c>
      <c r="G2973" t="s">
        <v>20</v>
      </c>
      <c r="H2973">
        <v>49.999999999999993</v>
      </c>
      <c r="I2973">
        <v>125</v>
      </c>
      <c r="J2973" t="s">
        <v>16</v>
      </c>
    </row>
    <row r="2974" spans="1:10" x14ac:dyDescent="0.25">
      <c r="A2974" t="s">
        <v>24</v>
      </c>
      <c r="B2974">
        <v>1185732</v>
      </c>
      <c r="C2974">
        <v>44326</v>
      </c>
      <c r="D2974" t="s">
        <v>34</v>
      </c>
      <c r="E2974" t="s">
        <v>108</v>
      </c>
      <c r="F2974" t="s">
        <v>109</v>
      </c>
      <c r="G2974" t="s">
        <v>21</v>
      </c>
      <c r="H2974">
        <v>54.999999999999993</v>
      </c>
      <c r="I2974">
        <v>250</v>
      </c>
      <c r="J2974" t="s">
        <v>16</v>
      </c>
    </row>
    <row r="2975" spans="1:10" x14ac:dyDescent="0.25">
      <c r="A2975" t="s">
        <v>24</v>
      </c>
      <c r="B2975">
        <v>1185732</v>
      </c>
      <c r="C2975">
        <v>44356</v>
      </c>
      <c r="D2975" t="s">
        <v>34</v>
      </c>
      <c r="E2975" t="s">
        <v>108</v>
      </c>
      <c r="F2975" t="s">
        <v>109</v>
      </c>
      <c r="G2975" t="s">
        <v>15</v>
      </c>
      <c r="H2975">
        <v>40</v>
      </c>
      <c r="I2975">
        <v>500</v>
      </c>
      <c r="J2975" t="s">
        <v>16</v>
      </c>
    </row>
    <row r="2976" spans="1:10" x14ac:dyDescent="0.25">
      <c r="A2976" t="s">
        <v>24</v>
      </c>
      <c r="B2976">
        <v>1185732</v>
      </c>
      <c r="C2976">
        <v>44356</v>
      </c>
      <c r="D2976" t="s">
        <v>34</v>
      </c>
      <c r="E2976" t="s">
        <v>108</v>
      </c>
      <c r="F2976" t="s">
        <v>109</v>
      </c>
      <c r="G2976" t="s">
        <v>17</v>
      </c>
      <c r="H2976">
        <v>35.000000000000007</v>
      </c>
      <c r="I2976">
        <v>250</v>
      </c>
      <c r="J2976" t="s">
        <v>16</v>
      </c>
    </row>
    <row r="2977" spans="1:10" x14ac:dyDescent="0.25">
      <c r="A2977" t="s">
        <v>24</v>
      </c>
      <c r="B2977">
        <v>1185732</v>
      </c>
      <c r="C2977">
        <v>44356</v>
      </c>
      <c r="D2977" t="s">
        <v>34</v>
      </c>
      <c r="E2977" t="s">
        <v>108</v>
      </c>
      <c r="F2977" t="s">
        <v>109</v>
      </c>
      <c r="G2977" t="s">
        <v>18</v>
      </c>
      <c r="H2977">
        <v>30.000000000000004</v>
      </c>
      <c r="I2977">
        <v>200</v>
      </c>
      <c r="J2977" t="s">
        <v>16</v>
      </c>
    </row>
    <row r="2978" spans="1:10" x14ac:dyDescent="0.25">
      <c r="A2978" t="s">
        <v>24</v>
      </c>
      <c r="B2978">
        <v>1185732</v>
      </c>
      <c r="C2978">
        <v>44356</v>
      </c>
      <c r="D2978" t="s">
        <v>34</v>
      </c>
      <c r="E2978" t="s">
        <v>108</v>
      </c>
      <c r="F2978" t="s">
        <v>109</v>
      </c>
      <c r="G2978" t="s">
        <v>19</v>
      </c>
      <c r="H2978">
        <v>30.000000000000004</v>
      </c>
      <c r="I2978">
        <v>175</v>
      </c>
      <c r="J2978" t="s">
        <v>16</v>
      </c>
    </row>
    <row r="2979" spans="1:10" x14ac:dyDescent="0.25">
      <c r="A2979" t="s">
        <v>24</v>
      </c>
      <c r="B2979">
        <v>1185732</v>
      </c>
      <c r="C2979">
        <v>44356</v>
      </c>
      <c r="D2979" t="s">
        <v>34</v>
      </c>
      <c r="E2979" t="s">
        <v>108</v>
      </c>
      <c r="F2979" t="s">
        <v>109</v>
      </c>
      <c r="G2979" t="s">
        <v>20</v>
      </c>
      <c r="H2979">
        <v>40</v>
      </c>
      <c r="I2979">
        <v>175</v>
      </c>
      <c r="J2979" t="s">
        <v>16</v>
      </c>
    </row>
    <row r="2980" spans="1:10" x14ac:dyDescent="0.25">
      <c r="A2980" t="s">
        <v>24</v>
      </c>
      <c r="B2980">
        <v>1185732</v>
      </c>
      <c r="C2980">
        <v>44356</v>
      </c>
      <c r="D2980" t="s">
        <v>34</v>
      </c>
      <c r="E2980" t="s">
        <v>108</v>
      </c>
      <c r="F2980" t="s">
        <v>109</v>
      </c>
      <c r="G2980" t="s">
        <v>21</v>
      </c>
      <c r="H2980">
        <v>55.000000000000007</v>
      </c>
      <c r="I2980">
        <v>325</v>
      </c>
      <c r="J2980" t="s">
        <v>16</v>
      </c>
    </row>
    <row r="2981" spans="1:10" x14ac:dyDescent="0.25">
      <c r="A2981" t="s">
        <v>24</v>
      </c>
      <c r="B2981">
        <v>1185732</v>
      </c>
      <c r="C2981">
        <v>44385</v>
      </c>
      <c r="D2981" t="s">
        <v>34</v>
      </c>
      <c r="E2981" t="s">
        <v>108</v>
      </c>
      <c r="F2981" t="s">
        <v>109</v>
      </c>
      <c r="G2981" t="s">
        <v>15</v>
      </c>
      <c r="H2981">
        <v>50</v>
      </c>
      <c r="I2981">
        <v>550</v>
      </c>
      <c r="J2981" t="s">
        <v>16</v>
      </c>
    </row>
    <row r="2982" spans="1:10" x14ac:dyDescent="0.25">
      <c r="A2982" t="s">
        <v>24</v>
      </c>
      <c r="B2982">
        <v>1185732</v>
      </c>
      <c r="C2982">
        <v>44385</v>
      </c>
      <c r="D2982" t="s">
        <v>34</v>
      </c>
      <c r="E2982" t="s">
        <v>108</v>
      </c>
      <c r="F2982" t="s">
        <v>109</v>
      </c>
      <c r="G2982" t="s">
        <v>17</v>
      </c>
      <c r="H2982">
        <v>45.000000000000007</v>
      </c>
      <c r="I2982">
        <v>300</v>
      </c>
      <c r="J2982" t="s">
        <v>16</v>
      </c>
    </row>
    <row r="2983" spans="1:10" x14ac:dyDescent="0.25">
      <c r="A2983" t="s">
        <v>24</v>
      </c>
      <c r="B2983">
        <v>1185732</v>
      </c>
      <c r="C2983">
        <v>44385</v>
      </c>
      <c r="D2983" t="s">
        <v>34</v>
      </c>
      <c r="E2983" t="s">
        <v>108</v>
      </c>
      <c r="F2983" t="s">
        <v>109</v>
      </c>
      <c r="G2983" t="s">
        <v>18</v>
      </c>
      <c r="H2983">
        <v>40</v>
      </c>
      <c r="I2983">
        <v>225</v>
      </c>
      <c r="J2983" t="s">
        <v>16</v>
      </c>
    </row>
    <row r="2984" spans="1:10" x14ac:dyDescent="0.25">
      <c r="A2984" t="s">
        <v>24</v>
      </c>
      <c r="B2984">
        <v>1185732</v>
      </c>
      <c r="C2984">
        <v>44385</v>
      </c>
      <c r="D2984" t="s">
        <v>34</v>
      </c>
      <c r="E2984" t="s">
        <v>108</v>
      </c>
      <c r="F2984" t="s">
        <v>109</v>
      </c>
      <c r="G2984" t="s">
        <v>19</v>
      </c>
      <c r="H2984">
        <v>40</v>
      </c>
      <c r="I2984">
        <v>175</v>
      </c>
      <c r="J2984" t="s">
        <v>16</v>
      </c>
    </row>
    <row r="2985" spans="1:10" x14ac:dyDescent="0.25">
      <c r="A2985" t="s">
        <v>24</v>
      </c>
      <c r="B2985">
        <v>1185732</v>
      </c>
      <c r="C2985">
        <v>44385</v>
      </c>
      <c r="D2985" t="s">
        <v>34</v>
      </c>
      <c r="E2985" t="s">
        <v>108</v>
      </c>
      <c r="F2985" t="s">
        <v>109</v>
      </c>
      <c r="G2985" t="s">
        <v>20</v>
      </c>
      <c r="H2985">
        <v>50</v>
      </c>
      <c r="I2985">
        <v>200</v>
      </c>
      <c r="J2985" t="s">
        <v>16</v>
      </c>
    </row>
    <row r="2986" spans="1:10" x14ac:dyDescent="0.25">
      <c r="A2986" t="s">
        <v>24</v>
      </c>
      <c r="B2986">
        <v>1185732</v>
      </c>
      <c r="C2986">
        <v>44385</v>
      </c>
      <c r="D2986" t="s">
        <v>34</v>
      </c>
      <c r="E2986" t="s">
        <v>108</v>
      </c>
      <c r="F2986" t="s">
        <v>109</v>
      </c>
      <c r="G2986" t="s">
        <v>21</v>
      </c>
      <c r="H2986">
        <v>55.000000000000007</v>
      </c>
      <c r="I2986">
        <v>375</v>
      </c>
      <c r="J2986" t="s">
        <v>16</v>
      </c>
    </row>
    <row r="2987" spans="1:10" x14ac:dyDescent="0.25">
      <c r="A2987" t="s">
        <v>24</v>
      </c>
      <c r="B2987">
        <v>1185732</v>
      </c>
      <c r="C2987">
        <v>44417</v>
      </c>
      <c r="D2987" t="s">
        <v>34</v>
      </c>
      <c r="E2987" t="s">
        <v>108</v>
      </c>
      <c r="F2987" t="s">
        <v>109</v>
      </c>
      <c r="G2987" t="s">
        <v>15</v>
      </c>
      <c r="H2987">
        <v>50</v>
      </c>
      <c r="I2987">
        <v>525</v>
      </c>
      <c r="J2987" t="s">
        <v>16</v>
      </c>
    </row>
    <row r="2988" spans="1:10" x14ac:dyDescent="0.25">
      <c r="A2988" t="s">
        <v>24</v>
      </c>
      <c r="B2988">
        <v>1185732</v>
      </c>
      <c r="C2988">
        <v>44417</v>
      </c>
      <c r="D2988" t="s">
        <v>34</v>
      </c>
      <c r="E2988" t="s">
        <v>108</v>
      </c>
      <c r="F2988" t="s">
        <v>109</v>
      </c>
      <c r="G2988" t="s">
        <v>17</v>
      </c>
      <c r="H2988">
        <v>45.000000000000007</v>
      </c>
      <c r="I2988">
        <v>300</v>
      </c>
      <c r="J2988" t="s">
        <v>16</v>
      </c>
    </row>
    <row r="2989" spans="1:10" x14ac:dyDescent="0.25">
      <c r="A2989" t="s">
        <v>24</v>
      </c>
      <c r="B2989">
        <v>1185732</v>
      </c>
      <c r="C2989">
        <v>44417</v>
      </c>
      <c r="D2989" t="s">
        <v>34</v>
      </c>
      <c r="E2989" t="s">
        <v>108</v>
      </c>
      <c r="F2989" t="s">
        <v>109</v>
      </c>
      <c r="G2989" t="s">
        <v>18</v>
      </c>
      <c r="H2989">
        <v>40</v>
      </c>
      <c r="I2989">
        <v>225</v>
      </c>
      <c r="J2989" t="s">
        <v>16</v>
      </c>
    </row>
    <row r="2990" spans="1:10" x14ac:dyDescent="0.25">
      <c r="A2990" t="s">
        <v>24</v>
      </c>
      <c r="B2990">
        <v>1185732</v>
      </c>
      <c r="C2990">
        <v>44417</v>
      </c>
      <c r="D2990" t="s">
        <v>34</v>
      </c>
      <c r="E2990" t="s">
        <v>108</v>
      </c>
      <c r="F2990" t="s">
        <v>109</v>
      </c>
      <c r="G2990" t="s">
        <v>19</v>
      </c>
      <c r="H2990">
        <v>40</v>
      </c>
      <c r="I2990">
        <v>200</v>
      </c>
      <c r="J2990" t="s">
        <v>16</v>
      </c>
    </row>
    <row r="2991" spans="1:10" x14ac:dyDescent="0.25">
      <c r="A2991" t="s">
        <v>24</v>
      </c>
      <c r="B2991">
        <v>1185732</v>
      </c>
      <c r="C2991">
        <v>44417</v>
      </c>
      <c r="D2991" t="s">
        <v>34</v>
      </c>
      <c r="E2991" t="s">
        <v>108</v>
      </c>
      <c r="F2991" t="s">
        <v>109</v>
      </c>
      <c r="G2991" t="s">
        <v>20</v>
      </c>
      <c r="H2991">
        <v>50</v>
      </c>
      <c r="I2991">
        <v>175</v>
      </c>
      <c r="J2991" t="s">
        <v>16</v>
      </c>
    </row>
    <row r="2992" spans="1:10" x14ac:dyDescent="0.25">
      <c r="A2992" t="s">
        <v>24</v>
      </c>
      <c r="B2992">
        <v>1185732</v>
      </c>
      <c r="C2992">
        <v>44417</v>
      </c>
      <c r="D2992" t="s">
        <v>34</v>
      </c>
      <c r="E2992" t="s">
        <v>108</v>
      </c>
      <c r="F2992" t="s">
        <v>109</v>
      </c>
      <c r="G2992" t="s">
        <v>21</v>
      </c>
      <c r="H2992">
        <v>55.000000000000007</v>
      </c>
      <c r="I2992">
        <v>350</v>
      </c>
      <c r="J2992" t="s">
        <v>16</v>
      </c>
    </row>
    <row r="2993" spans="1:10" x14ac:dyDescent="0.25">
      <c r="A2993" t="s">
        <v>24</v>
      </c>
      <c r="B2993">
        <v>1185732</v>
      </c>
      <c r="C2993">
        <v>44449</v>
      </c>
      <c r="D2993" t="s">
        <v>34</v>
      </c>
      <c r="E2993" t="s">
        <v>108</v>
      </c>
      <c r="F2993" t="s">
        <v>109</v>
      </c>
      <c r="G2993" t="s">
        <v>15</v>
      </c>
      <c r="H2993">
        <v>40</v>
      </c>
      <c r="I2993">
        <v>475</v>
      </c>
      <c r="J2993" t="s">
        <v>16</v>
      </c>
    </row>
    <row r="2994" spans="1:10" x14ac:dyDescent="0.25">
      <c r="A2994" t="s">
        <v>24</v>
      </c>
      <c r="B2994">
        <v>1185732</v>
      </c>
      <c r="C2994">
        <v>44449</v>
      </c>
      <c r="D2994" t="s">
        <v>34</v>
      </c>
      <c r="E2994" t="s">
        <v>108</v>
      </c>
      <c r="F2994" t="s">
        <v>109</v>
      </c>
      <c r="G2994" t="s">
        <v>17</v>
      </c>
      <c r="H2994">
        <v>35.000000000000007</v>
      </c>
      <c r="I2994">
        <v>275</v>
      </c>
      <c r="J2994" t="s">
        <v>16</v>
      </c>
    </row>
    <row r="2995" spans="1:10" x14ac:dyDescent="0.25">
      <c r="A2995" t="s">
        <v>24</v>
      </c>
      <c r="B2995">
        <v>1185732</v>
      </c>
      <c r="C2995">
        <v>44449</v>
      </c>
      <c r="D2995" t="s">
        <v>34</v>
      </c>
      <c r="E2995" t="s">
        <v>108</v>
      </c>
      <c r="F2995" t="s">
        <v>109</v>
      </c>
      <c r="G2995" t="s">
        <v>18</v>
      </c>
      <c r="H2995">
        <v>30.000000000000004</v>
      </c>
      <c r="I2995">
        <v>175</v>
      </c>
      <c r="J2995" t="s">
        <v>16</v>
      </c>
    </row>
    <row r="2996" spans="1:10" x14ac:dyDescent="0.25">
      <c r="A2996" t="s">
        <v>24</v>
      </c>
      <c r="B2996">
        <v>1185732</v>
      </c>
      <c r="C2996">
        <v>44449</v>
      </c>
      <c r="D2996" t="s">
        <v>34</v>
      </c>
      <c r="E2996" t="s">
        <v>108</v>
      </c>
      <c r="F2996" t="s">
        <v>109</v>
      </c>
      <c r="G2996" t="s">
        <v>19</v>
      </c>
      <c r="H2996">
        <v>30.000000000000004</v>
      </c>
      <c r="I2996">
        <v>150</v>
      </c>
      <c r="J2996" t="s">
        <v>16</v>
      </c>
    </row>
    <row r="2997" spans="1:10" x14ac:dyDescent="0.25">
      <c r="A2997" t="s">
        <v>24</v>
      </c>
      <c r="B2997">
        <v>1185732</v>
      </c>
      <c r="C2997">
        <v>44449</v>
      </c>
      <c r="D2997" t="s">
        <v>34</v>
      </c>
      <c r="E2997" t="s">
        <v>108</v>
      </c>
      <c r="F2997" t="s">
        <v>109</v>
      </c>
      <c r="G2997" t="s">
        <v>20</v>
      </c>
      <c r="H2997">
        <v>40</v>
      </c>
      <c r="I2997">
        <v>150</v>
      </c>
      <c r="J2997" t="s">
        <v>16</v>
      </c>
    </row>
    <row r="2998" spans="1:10" x14ac:dyDescent="0.25">
      <c r="A2998" t="s">
        <v>24</v>
      </c>
      <c r="B2998">
        <v>1185732</v>
      </c>
      <c r="C2998">
        <v>44449</v>
      </c>
      <c r="D2998" t="s">
        <v>34</v>
      </c>
      <c r="E2998" t="s">
        <v>108</v>
      </c>
      <c r="F2998" t="s">
        <v>109</v>
      </c>
      <c r="G2998" t="s">
        <v>21</v>
      </c>
      <c r="H2998">
        <v>45</v>
      </c>
      <c r="I2998">
        <v>225</v>
      </c>
      <c r="J2998" t="s">
        <v>16</v>
      </c>
    </row>
    <row r="2999" spans="1:10" x14ac:dyDescent="0.25">
      <c r="A2999" t="s">
        <v>24</v>
      </c>
      <c r="B2999">
        <v>1185732</v>
      </c>
      <c r="C2999">
        <v>44478</v>
      </c>
      <c r="D2999" t="s">
        <v>34</v>
      </c>
      <c r="E2999" t="s">
        <v>108</v>
      </c>
      <c r="F2999" t="s">
        <v>109</v>
      </c>
      <c r="G2999" t="s">
        <v>15</v>
      </c>
      <c r="H2999">
        <v>49.999999999999993</v>
      </c>
      <c r="I2999">
        <v>400</v>
      </c>
      <c r="J2999" t="s">
        <v>16</v>
      </c>
    </row>
    <row r="3000" spans="1:10" x14ac:dyDescent="0.25">
      <c r="A3000" t="s">
        <v>24</v>
      </c>
      <c r="B3000">
        <v>1185732</v>
      </c>
      <c r="C3000">
        <v>44478</v>
      </c>
      <c r="D3000" t="s">
        <v>34</v>
      </c>
      <c r="E3000" t="s">
        <v>108</v>
      </c>
      <c r="F3000" t="s">
        <v>109</v>
      </c>
      <c r="G3000" t="s">
        <v>17</v>
      </c>
      <c r="H3000">
        <v>40</v>
      </c>
      <c r="I3000">
        <v>250</v>
      </c>
      <c r="J3000" t="s">
        <v>16</v>
      </c>
    </row>
    <row r="3001" spans="1:10" x14ac:dyDescent="0.25">
      <c r="A3001" t="s">
        <v>24</v>
      </c>
      <c r="B3001">
        <v>1185732</v>
      </c>
      <c r="C3001">
        <v>44478</v>
      </c>
      <c r="D3001" t="s">
        <v>34</v>
      </c>
      <c r="E3001" t="s">
        <v>108</v>
      </c>
      <c r="F3001" t="s">
        <v>109</v>
      </c>
      <c r="G3001" t="s">
        <v>18</v>
      </c>
      <c r="H3001">
        <v>40</v>
      </c>
      <c r="I3001">
        <v>150</v>
      </c>
      <c r="J3001" t="s">
        <v>16</v>
      </c>
    </row>
    <row r="3002" spans="1:10" x14ac:dyDescent="0.25">
      <c r="A3002" t="s">
        <v>24</v>
      </c>
      <c r="B3002">
        <v>1185732</v>
      </c>
      <c r="C3002">
        <v>44478</v>
      </c>
      <c r="D3002" t="s">
        <v>34</v>
      </c>
      <c r="E3002" t="s">
        <v>108</v>
      </c>
      <c r="F3002" t="s">
        <v>109</v>
      </c>
      <c r="G3002" t="s">
        <v>19</v>
      </c>
      <c r="H3002">
        <v>40</v>
      </c>
      <c r="I3002">
        <v>125</v>
      </c>
      <c r="J3002" t="s">
        <v>16</v>
      </c>
    </row>
    <row r="3003" spans="1:10" x14ac:dyDescent="0.25">
      <c r="A3003" t="s">
        <v>24</v>
      </c>
      <c r="B3003">
        <v>1185732</v>
      </c>
      <c r="C3003">
        <v>44478</v>
      </c>
      <c r="D3003" t="s">
        <v>34</v>
      </c>
      <c r="E3003" t="s">
        <v>108</v>
      </c>
      <c r="F3003" t="s">
        <v>109</v>
      </c>
      <c r="G3003" t="s">
        <v>20</v>
      </c>
      <c r="H3003">
        <v>49.999999999999993</v>
      </c>
      <c r="I3003">
        <v>125</v>
      </c>
      <c r="J3003" t="s">
        <v>16</v>
      </c>
    </row>
    <row r="3004" spans="1:10" x14ac:dyDescent="0.25">
      <c r="A3004" t="s">
        <v>12</v>
      </c>
      <c r="B3004">
        <v>1185732</v>
      </c>
      <c r="C3004">
        <v>44478</v>
      </c>
      <c r="D3004" t="s">
        <v>34</v>
      </c>
      <c r="E3004" t="s">
        <v>108</v>
      </c>
      <c r="F3004" t="s">
        <v>109</v>
      </c>
      <c r="G3004" t="s">
        <v>21</v>
      </c>
      <c r="H3004">
        <v>54.999999999999986</v>
      </c>
      <c r="I3004">
        <v>250</v>
      </c>
      <c r="J3004" t="s">
        <v>16</v>
      </c>
    </row>
    <row r="3005" spans="1:10" x14ac:dyDescent="0.25">
      <c r="A3005" t="s">
        <v>12</v>
      </c>
      <c r="B3005">
        <v>1185732</v>
      </c>
      <c r="C3005">
        <v>44509</v>
      </c>
      <c r="D3005" t="s">
        <v>34</v>
      </c>
      <c r="E3005" t="s">
        <v>108</v>
      </c>
      <c r="F3005" t="s">
        <v>109</v>
      </c>
      <c r="G3005" t="s">
        <v>15</v>
      </c>
      <c r="H3005">
        <v>49.999999999999993</v>
      </c>
      <c r="I3005">
        <v>400</v>
      </c>
      <c r="J3005" t="s">
        <v>16</v>
      </c>
    </row>
    <row r="3006" spans="1:10" x14ac:dyDescent="0.25">
      <c r="A3006" t="s">
        <v>12</v>
      </c>
      <c r="B3006">
        <v>1185732</v>
      </c>
      <c r="C3006">
        <v>44509</v>
      </c>
      <c r="D3006" t="s">
        <v>34</v>
      </c>
      <c r="E3006" t="s">
        <v>108</v>
      </c>
      <c r="F3006" t="s">
        <v>109</v>
      </c>
      <c r="G3006" t="s">
        <v>17</v>
      </c>
      <c r="H3006">
        <v>40</v>
      </c>
      <c r="I3006">
        <v>250</v>
      </c>
      <c r="J3006" t="s">
        <v>16</v>
      </c>
    </row>
    <row r="3007" spans="1:10" x14ac:dyDescent="0.25">
      <c r="A3007" t="s">
        <v>12</v>
      </c>
      <c r="B3007">
        <v>1185732</v>
      </c>
      <c r="C3007">
        <v>44509</v>
      </c>
      <c r="D3007" t="s">
        <v>34</v>
      </c>
      <c r="E3007" t="s">
        <v>108</v>
      </c>
      <c r="F3007" t="s">
        <v>109</v>
      </c>
      <c r="G3007" t="s">
        <v>18</v>
      </c>
      <c r="H3007">
        <v>40</v>
      </c>
      <c r="I3007">
        <v>195</v>
      </c>
      <c r="J3007" t="s">
        <v>16</v>
      </c>
    </row>
    <row r="3008" spans="1:10" x14ac:dyDescent="0.25">
      <c r="A3008" t="s">
        <v>12</v>
      </c>
      <c r="B3008">
        <v>1185732</v>
      </c>
      <c r="C3008">
        <v>44509</v>
      </c>
      <c r="D3008" t="s">
        <v>34</v>
      </c>
      <c r="E3008" t="s">
        <v>108</v>
      </c>
      <c r="F3008" t="s">
        <v>109</v>
      </c>
      <c r="G3008" t="s">
        <v>19</v>
      </c>
      <c r="H3008">
        <v>40</v>
      </c>
      <c r="I3008">
        <v>175</v>
      </c>
      <c r="J3008" t="s">
        <v>16</v>
      </c>
    </row>
    <row r="3009" spans="1:10" x14ac:dyDescent="0.25">
      <c r="A3009" t="s">
        <v>12</v>
      </c>
      <c r="B3009">
        <v>1185732</v>
      </c>
      <c r="C3009">
        <v>44509</v>
      </c>
      <c r="D3009" t="s">
        <v>34</v>
      </c>
      <c r="E3009" t="s">
        <v>108</v>
      </c>
      <c r="F3009" t="s">
        <v>109</v>
      </c>
      <c r="G3009" t="s">
        <v>20</v>
      </c>
      <c r="H3009">
        <v>60</v>
      </c>
      <c r="I3009">
        <v>150</v>
      </c>
      <c r="J3009" t="s">
        <v>16</v>
      </c>
    </row>
    <row r="3010" spans="1:10" x14ac:dyDescent="0.25">
      <c r="A3010" t="s">
        <v>12</v>
      </c>
      <c r="B3010">
        <v>1185732</v>
      </c>
      <c r="C3010">
        <v>44509</v>
      </c>
      <c r="D3010" t="s">
        <v>34</v>
      </c>
      <c r="E3010" t="s">
        <v>108</v>
      </c>
      <c r="F3010" t="s">
        <v>109</v>
      </c>
      <c r="G3010" t="s">
        <v>21</v>
      </c>
      <c r="H3010">
        <v>64.999999999999986</v>
      </c>
      <c r="I3010">
        <v>250</v>
      </c>
      <c r="J3010" t="s">
        <v>16</v>
      </c>
    </row>
    <row r="3011" spans="1:10" x14ac:dyDescent="0.25">
      <c r="A3011" t="s">
        <v>12</v>
      </c>
      <c r="B3011">
        <v>1185732</v>
      </c>
      <c r="C3011">
        <v>44538</v>
      </c>
      <c r="D3011" t="s">
        <v>34</v>
      </c>
      <c r="E3011" t="s">
        <v>108</v>
      </c>
      <c r="F3011" t="s">
        <v>109</v>
      </c>
      <c r="G3011" t="s">
        <v>15</v>
      </c>
      <c r="H3011">
        <v>60</v>
      </c>
      <c r="I3011">
        <v>500</v>
      </c>
      <c r="J3011" t="s">
        <v>16</v>
      </c>
    </row>
    <row r="3012" spans="1:10" x14ac:dyDescent="0.25">
      <c r="A3012" t="s">
        <v>12</v>
      </c>
      <c r="B3012">
        <v>1185732</v>
      </c>
      <c r="C3012">
        <v>44538</v>
      </c>
      <c r="D3012" t="s">
        <v>34</v>
      </c>
      <c r="E3012" t="s">
        <v>108</v>
      </c>
      <c r="F3012" t="s">
        <v>109</v>
      </c>
      <c r="G3012" t="s">
        <v>17</v>
      </c>
      <c r="H3012">
        <v>50</v>
      </c>
      <c r="I3012">
        <v>300</v>
      </c>
      <c r="J3012" t="s">
        <v>16</v>
      </c>
    </row>
    <row r="3013" spans="1:10" x14ac:dyDescent="0.25">
      <c r="A3013" t="s">
        <v>12</v>
      </c>
      <c r="B3013">
        <v>1185732</v>
      </c>
      <c r="C3013">
        <v>44538</v>
      </c>
      <c r="D3013" t="s">
        <v>34</v>
      </c>
      <c r="E3013" t="s">
        <v>108</v>
      </c>
      <c r="F3013" t="s">
        <v>109</v>
      </c>
      <c r="G3013" t="s">
        <v>18</v>
      </c>
      <c r="H3013">
        <v>50</v>
      </c>
      <c r="I3013">
        <v>250</v>
      </c>
      <c r="J3013" t="s">
        <v>16</v>
      </c>
    </row>
    <row r="3014" spans="1:10" x14ac:dyDescent="0.25">
      <c r="A3014" t="s">
        <v>12</v>
      </c>
      <c r="B3014">
        <v>1185732</v>
      </c>
      <c r="C3014">
        <v>44538</v>
      </c>
      <c r="D3014" t="s">
        <v>34</v>
      </c>
      <c r="E3014" t="s">
        <v>108</v>
      </c>
      <c r="F3014" t="s">
        <v>109</v>
      </c>
      <c r="G3014" t="s">
        <v>19</v>
      </c>
      <c r="H3014">
        <v>50</v>
      </c>
      <c r="I3014">
        <v>200</v>
      </c>
      <c r="J3014" t="s">
        <v>16</v>
      </c>
    </row>
    <row r="3015" spans="1:10" x14ac:dyDescent="0.25">
      <c r="A3015" t="s">
        <v>12</v>
      </c>
      <c r="B3015">
        <v>1185732</v>
      </c>
      <c r="C3015">
        <v>44538</v>
      </c>
      <c r="D3015" t="s">
        <v>34</v>
      </c>
      <c r="E3015" t="s">
        <v>108</v>
      </c>
      <c r="F3015" t="s">
        <v>109</v>
      </c>
      <c r="G3015" t="s">
        <v>20</v>
      </c>
      <c r="H3015">
        <v>60</v>
      </c>
      <c r="I3015">
        <v>200</v>
      </c>
      <c r="J3015" t="s">
        <v>16</v>
      </c>
    </row>
    <row r="3016" spans="1:10" x14ac:dyDescent="0.25">
      <c r="A3016" t="s">
        <v>12</v>
      </c>
      <c r="B3016">
        <v>1185732</v>
      </c>
      <c r="C3016">
        <v>44538</v>
      </c>
      <c r="D3016" t="s">
        <v>34</v>
      </c>
      <c r="E3016" t="s">
        <v>108</v>
      </c>
      <c r="F3016" t="s">
        <v>109</v>
      </c>
      <c r="G3016" t="s">
        <v>21</v>
      </c>
      <c r="H3016">
        <v>64.999999999999986</v>
      </c>
      <c r="I3016">
        <v>300</v>
      </c>
      <c r="J3016" t="s">
        <v>16</v>
      </c>
    </row>
    <row r="3017" spans="1:10" x14ac:dyDescent="0.25">
      <c r="A3017" t="s">
        <v>12</v>
      </c>
      <c r="B3017">
        <v>1185732</v>
      </c>
      <c r="C3017">
        <v>44202</v>
      </c>
      <c r="D3017" t="s">
        <v>34</v>
      </c>
      <c r="E3017" t="s">
        <v>108</v>
      </c>
      <c r="F3017" t="s">
        <v>109</v>
      </c>
      <c r="G3017" t="s">
        <v>15</v>
      </c>
      <c r="H3017">
        <v>30.000000000000004</v>
      </c>
      <c r="I3017">
        <v>450</v>
      </c>
      <c r="J3017" t="s">
        <v>16</v>
      </c>
    </row>
    <row r="3018" spans="1:10" x14ac:dyDescent="0.25">
      <c r="A3018" t="s">
        <v>12</v>
      </c>
      <c r="B3018">
        <v>1185732</v>
      </c>
      <c r="C3018">
        <v>44202</v>
      </c>
      <c r="D3018" t="s">
        <v>34</v>
      </c>
      <c r="E3018" t="s">
        <v>108</v>
      </c>
      <c r="F3018" t="s">
        <v>109</v>
      </c>
      <c r="G3018" t="s">
        <v>17</v>
      </c>
      <c r="H3018">
        <v>30.000000000000004</v>
      </c>
      <c r="I3018">
        <v>250</v>
      </c>
      <c r="J3018" t="s">
        <v>16</v>
      </c>
    </row>
    <row r="3019" spans="1:10" x14ac:dyDescent="0.25">
      <c r="A3019" t="s">
        <v>12</v>
      </c>
      <c r="B3019">
        <v>1185732</v>
      </c>
      <c r="C3019">
        <v>44202</v>
      </c>
      <c r="D3019" t="s">
        <v>34</v>
      </c>
      <c r="E3019" t="s">
        <v>108</v>
      </c>
      <c r="F3019" t="s">
        <v>109</v>
      </c>
      <c r="G3019" t="s">
        <v>18</v>
      </c>
      <c r="H3019">
        <v>20.000000000000007</v>
      </c>
      <c r="I3019">
        <v>250</v>
      </c>
      <c r="J3019" t="s">
        <v>16</v>
      </c>
    </row>
    <row r="3020" spans="1:10" x14ac:dyDescent="0.25">
      <c r="A3020" t="s">
        <v>12</v>
      </c>
      <c r="B3020">
        <v>1185732</v>
      </c>
      <c r="C3020">
        <v>44202</v>
      </c>
      <c r="D3020" t="s">
        <v>34</v>
      </c>
      <c r="E3020" t="s">
        <v>108</v>
      </c>
      <c r="F3020" t="s">
        <v>109</v>
      </c>
      <c r="G3020" t="s">
        <v>19</v>
      </c>
      <c r="H3020">
        <v>25.000000000000007</v>
      </c>
      <c r="I3020">
        <v>100</v>
      </c>
      <c r="J3020" t="s">
        <v>16</v>
      </c>
    </row>
    <row r="3021" spans="1:10" x14ac:dyDescent="0.25">
      <c r="A3021" t="s">
        <v>12</v>
      </c>
      <c r="B3021">
        <v>1185732</v>
      </c>
      <c r="C3021">
        <v>44202</v>
      </c>
      <c r="D3021" t="s">
        <v>34</v>
      </c>
      <c r="E3021" t="s">
        <v>108</v>
      </c>
      <c r="F3021" t="s">
        <v>109</v>
      </c>
      <c r="G3021" t="s">
        <v>20</v>
      </c>
      <c r="H3021">
        <v>40</v>
      </c>
      <c r="I3021">
        <v>150</v>
      </c>
      <c r="J3021" t="s">
        <v>16</v>
      </c>
    </row>
    <row r="3022" spans="1:10" x14ac:dyDescent="0.25">
      <c r="A3022" t="s">
        <v>12</v>
      </c>
      <c r="B3022">
        <v>1185732</v>
      </c>
      <c r="C3022">
        <v>44202</v>
      </c>
      <c r="D3022" t="s">
        <v>34</v>
      </c>
      <c r="E3022" t="s">
        <v>108</v>
      </c>
      <c r="F3022" t="s">
        <v>109</v>
      </c>
      <c r="G3022" t="s">
        <v>21</v>
      </c>
      <c r="H3022">
        <v>30.000000000000004</v>
      </c>
      <c r="I3022">
        <v>250</v>
      </c>
      <c r="J3022" t="s">
        <v>16</v>
      </c>
    </row>
    <row r="3023" spans="1:10" x14ac:dyDescent="0.25">
      <c r="A3023" t="s">
        <v>12</v>
      </c>
      <c r="B3023">
        <v>1185732</v>
      </c>
      <c r="C3023">
        <v>44233</v>
      </c>
      <c r="D3023" t="s">
        <v>34</v>
      </c>
      <c r="E3023" t="s">
        <v>108</v>
      </c>
      <c r="F3023" t="s">
        <v>109</v>
      </c>
      <c r="G3023" t="s">
        <v>15</v>
      </c>
      <c r="H3023">
        <v>30.000000000000004</v>
      </c>
      <c r="I3023">
        <v>500</v>
      </c>
      <c r="J3023" t="s">
        <v>16</v>
      </c>
    </row>
    <row r="3024" spans="1:10" x14ac:dyDescent="0.25">
      <c r="A3024" t="s">
        <v>12</v>
      </c>
      <c r="B3024">
        <v>1185732</v>
      </c>
      <c r="C3024">
        <v>44233</v>
      </c>
      <c r="D3024" t="s">
        <v>34</v>
      </c>
      <c r="E3024" t="s">
        <v>108</v>
      </c>
      <c r="F3024" t="s">
        <v>109</v>
      </c>
      <c r="G3024" t="s">
        <v>17</v>
      </c>
      <c r="H3024">
        <v>30.000000000000004</v>
      </c>
      <c r="I3024">
        <v>150</v>
      </c>
      <c r="J3024" t="s">
        <v>16</v>
      </c>
    </row>
    <row r="3025" spans="1:10" x14ac:dyDescent="0.25">
      <c r="A3025" t="s">
        <v>12</v>
      </c>
      <c r="B3025">
        <v>1185732</v>
      </c>
      <c r="C3025">
        <v>44233</v>
      </c>
      <c r="D3025" t="s">
        <v>34</v>
      </c>
      <c r="E3025" t="s">
        <v>108</v>
      </c>
      <c r="F3025" t="s">
        <v>109</v>
      </c>
      <c r="G3025" t="s">
        <v>18</v>
      </c>
      <c r="H3025">
        <v>20.000000000000007</v>
      </c>
      <c r="I3025">
        <v>200</v>
      </c>
      <c r="J3025" t="s">
        <v>16</v>
      </c>
    </row>
    <row r="3026" spans="1:10" x14ac:dyDescent="0.25">
      <c r="A3026" t="s">
        <v>12</v>
      </c>
      <c r="B3026">
        <v>1185732</v>
      </c>
      <c r="C3026">
        <v>44233</v>
      </c>
      <c r="D3026" t="s">
        <v>34</v>
      </c>
      <c r="E3026" t="s">
        <v>110</v>
      </c>
      <c r="F3026" t="s">
        <v>111</v>
      </c>
      <c r="G3026" t="s">
        <v>19</v>
      </c>
      <c r="H3026">
        <v>25.000000000000007</v>
      </c>
      <c r="I3026">
        <v>75</v>
      </c>
      <c r="J3026" t="s">
        <v>16</v>
      </c>
    </row>
    <row r="3027" spans="1:10" x14ac:dyDescent="0.25">
      <c r="A3027" t="s">
        <v>12</v>
      </c>
      <c r="B3027">
        <v>1185732</v>
      </c>
      <c r="C3027">
        <v>44233</v>
      </c>
      <c r="D3027" t="s">
        <v>34</v>
      </c>
      <c r="E3027" t="s">
        <v>110</v>
      </c>
      <c r="F3027" t="s">
        <v>111</v>
      </c>
      <c r="G3027" t="s">
        <v>20</v>
      </c>
      <c r="H3027">
        <v>40</v>
      </c>
      <c r="I3027">
        <v>150</v>
      </c>
      <c r="J3027" t="s">
        <v>16</v>
      </c>
    </row>
    <row r="3028" spans="1:10" x14ac:dyDescent="0.25">
      <c r="A3028" t="s">
        <v>12</v>
      </c>
      <c r="B3028">
        <v>1185732</v>
      </c>
      <c r="C3028">
        <v>44233</v>
      </c>
      <c r="D3028" t="s">
        <v>34</v>
      </c>
      <c r="E3028" t="s">
        <v>110</v>
      </c>
      <c r="F3028" t="s">
        <v>111</v>
      </c>
      <c r="G3028" t="s">
        <v>21</v>
      </c>
      <c r="H3028">
        <v>14.999999999999996</v>
      </c>
      <c r="I3028">
        <v>250</v>
      </c>
      <c r="J3028" t="s">
        <v>16</v>
      </c>
    </row>
    <row r="3029" spans="1:10" x14ac:dyDescent="0.25">
      <c r="A3029" t="s">
        <v>12</v>
      </c>
      <c r="B3029">
        <v>1185732</v>
      </c>
      <c r="C3029">
        <v>44260</v>
      </c>
      <c r="D3029" t="s">
        <v>34</v>
      </c>
      <c r="E3029" t="s">
        <v>110</v>
      </c>
      <c r="F3029" t="s">
        <v>111</v>
      </c>
      <c r="G3029" t="s">
        <v>15</v>
      </c>
      <c r="H3029">
        <v>20.000000000000004</v>
      </c>
      <c r="I3029">
        <v>470</v>
      </c>
      <c r="J3029" t="s">
        <v>16</v>
      </c>
    </row>
    <row r="3030" spans="1:10" x14ac:dyDescent="0.25">
      <c r="A3030" t="s">
        <v>12</v>
      </c>
      <c r="B3030">
        <v>1185732</v>
      </c>
      <c r="C3030">
        <v>44260</v>
      </c>
      <c r="D3030" t="s">
        <v>34</v>
      </c>
      <c r="E3030" t="s">
        <v>110</v>
      </c>
      <c r="F3030" t="s">
        <v>111</v>
      </c>
      <c r="G3030" t="s">
        <v>17</v>
      </c>
      <c r="H3030">
        <v>20.000000000000004</v>
      </c>
      <c r="I3030">
        <v>175</v>
      </c>
      <c r="J3030" t="s">
        <v>16</v>
      </c>
    </row>
    <row r="3031" spans="1:10" x14ac:dyDescent="0.25">
      <c r="A3031" t="s">
        <v>12</v>
      </c>
      <c r="B3031">
        <v>1185732</v>
      </c>
      <c r="C3031">
        <v>44260</v>
      </c>
      <c r="D3031" t="s">
        <v>34</v>
      </c>
      <c r="E3031" t="s">
        <v>110</v>
      </c>
      <c r="F3031" t="s">
        <v>111</v>
      </c>
      <c r="G3031" t="s">
        <v>18</v>
      </c>
      <c r="H3031">
        <v>10.000000000000004</v>
      </c>
      <c r="I3031">
        <v>225</v>
      </c>
      <c r="J3031" t="s">
        <v>16</v>
      </c>
    </row>
    <row r="3032" spans="1:10" x14ac:dyDescent="0.25">
      <c r="A3032" t="s">
        <v>12</v>
      </c>
      <c r="B3032">
        <v>1185732</v>
      </c>
      <c r="C3032">
        <v>44260</v>
      </c>
      <c r="D3032" t="s">
        <v>34</v>
      </c>
      <c r="E3032" t="s">
        <v>110</v>
      </c>
      <c r="F3032" t="s">
        <v>111</v>
      </c>
      <c r="G3032" t="s">
        <v>19</v>
      </c>
      <c r="H3032">
        <v>14.999999999999996</v>
      </c>
      <c r="I3032">
        <v>100</v>
      </c>
      <c r="J3032" t="s">
        <v>16</v>
      </c>
    </row>
    <row r="3033" spans="1:10" x14ac:dyDescent="0.25">
      <c r="A3033" t="s">
        <v>12</v>
      </c>
      <c r="B3033">
        <v>1185732</v>
      </c>
      <c r="C3033">
        <v>44260</v>
      </c>
      <c r="D3033" t="s">
        <v>34</v>
      </c>
      <c r="E3033" t="s">
        <v>110</v>
      </c>
      <c r="F3033" t="s">
        <v>111</v>
      </c>
      <c r="G3033" t="s">
        <v>20</v>
      </c>
      <c r="H3033">
        <v>30.000000000000004</v>
      </c>
      <c r="I3033">
        <v>150</v>
      </c>
      <c r="J3033" t="s">
        <v>16</v>
      </c>
    </row>
    <row r="3034" spans="1:10" x14ac:dyDescent="0.25">
      <c r="A3034" t="s">
        <v>12</v>
      </c>
      <c r="B3034">
        <v>1185732</v>
      </c>
      <c r="C3034">
        <v>44260</v>
      </c>
      <c r="D3034" t="s">
        <v>34</v>
      </c>
      <c r="E3034" t="s">
        <v>110</v>
      </c>
      <c r="F3034" t="s">
        <v>111</v>
      </c>
      <c r="G3034" t="s">
        <v>21</v>
      </c>
      <c r="H3034">
        <v>20.000000000000004</v>
      </c>
      <c r="I3034">
        <v>250</v>
      </c>
      <c r="J3034" t="s">
        <v>16</v>
      </c>
    </row>
    <row r="3035" spans="1:10" x14ac:dyDescent="0.25">
      <c r="A3035" t="s">
        <v>12</v>
      </c>
      <c r="B3035">
        <v>1185732</v>
      </c>
      <c r="C3035">
        <v>44292</v>
      </c>
      <c r="D3035" t="s">
        <v>34</v>
      </c>
      <c r="E3035" t="s">
        <v>110</v>
      </c>
      <c r="F3035" t="s">
        <v>111</v>
      </c>
      <c r="G3035" t="s">
        <v>15</v>
      </c>
      <c r="H3035">
        <v>20.000000000000004</v>
      </c>
      <c r="I3035">
        <v>475</v>
      </c>
      <c r="J3035" t="s">
        <v>16</v>
      </c>
    </row>
    <row r="3036" spans="1:10" x14ac:dyDescent="0.25">
      <c r="A3036" t="s">
        <v>12</v>
      </c>
      <c r="B3036">
        <v>1185732</v>
      </c>
      <c r="C3036">
        <v>44292</v>
      </c>
      <c r="D3036" t="s">
        <v>34</v>
      </c>
      <c r="E3036" t="s">
        <v>110</v>
      </c>
      <c r="F3036" t="s">
        <v>111</v>
      </c>
      <c r="G3036" t="s">
        <v>17</v>
      </c>
      <c r="H3036">
        <v>20.000000000000004</v>
      </c>
      <c r="I3036">
        <v>175</v>
      </c>
      <c r="J3036" t="s">
        <v>16</v>
      </c>
    </row>
    <row r="3037" spans="1:10" x14ac:dyDescent="0.25">
      <c r="A3037" t="s">
        <v>12</v>
      </c>
      <c r="B3037">
        <v>1185732</v>
      </c>
      <c r="C3037">
        <v>44292</v>
      </c>
      <c r="D3037" t="s">
        <v>34</v>
      </c>
      <c r="E3037" t="s">
        <v>110</v>
      </c>
      <c r="F3037" t="s">
        <v>111</v>
      </c>
      <c r="G3037" t="s">
        <v>18</v>
      </c>
      <c r="H3037">
        <v>10.000000000000004</v>
      </c>
      <c r="I3037">
        <v>175</v>
      </c>
      <c r="J3037" t="s">
        <v>16</v>
      </c>
    </row>
    <row r="3038" spans="1:10" x14ac:dyDescent="0.25">
      <c r="A3038" t="s">
        <v>12</v>
      </c>
      <c r="B3038">
        <v>1185732</v>
      </c>
      <c r="C3038">
        <v>44292</v>
      </c>
      <c r="D3038" t="s">
        <v>34</v>
      </c>
      <c r="E3038" t="s">
        <v>110</v>
      </c>
      <c r="F3038" t="s">
        <v>111</v>
      </c>
      <c r="G3038" t="s">
        <v>19</v>
      </c>
      <c r="H3038">
        <v>14.999999999999996</v>
      </c>
      <c r="I3038">
        <v>100</v>
      </c>
      <c r="J3038" t="s">
        <v>16</v>
      </c>
    </row>
    <row r="3039" spans="1:10" x14ac:dyDescent="0.25">
      <c r="A3039" t="s">
        <v>12</v>
      </c>
      <c r="B3039">
        <v>1185732</v>
      </c>
      <c r="C3039">
        <v>44292</v>
      </c>
      <c r="D3039" t="s">
        <v>34</v>
      </c>
      <c r="E3039" t="s">
        <v>110</v>
      </c>
      <c r="F3039" t="s">
        <v>111</v>
      </c>
      <c r="G3039" t="s">
        <v>20</v>
      </c>
      <c r="H3039">
        <v>60</v>
      </c>
      <c r="I3039">
        <v>125</v>
      </c>
      <c r="J3039" t="s">
        <v>16</v>
      </c>
    </row>
    <row r="3040" spans="1:10" x14ac:dyDescent="0.25">
      <c r="A3040" t="s">
        <v>12</v>
      </c>
      <c r="B3040">
        <v>1185732</v>
      </c>
      <c r="C3040">
        <v>44292</v>
      </c>
      <c r="D3040" t="s">
        <v>34</v>
      </c>
      <c r="E3040" t="s">
        <v>110</v>
      </c>
      <c r="F3040" t="s">
        <v>111</v>
      </c>
      <c r="G3040" t="s">
        <v>21</v>
      </c>
      <c r="H3040">
        <v>50</v>
      </c>
      <c r="I3040">
        <v>250</v>
      </c>
      <c r="J3040" t="s">
        <v>16</v>
      </c>
    </row>
    <row r="3041" spans="1:10" x14ac:dyDescent="0.25">
      <c r="A3041" t="s">
        <v>12</v>
      </c>
      <c r="B3041">
        <v>1185732</v>
      </c>
      <c r="C3041">
        <v>44323</v>
      </c>
      <c r="D3041" t="s">
        <v>34</v>
      </c>
      <c r="E3041" t="s">
        <v>110</v>
      </c>
      <c r="F3041" t="s">
        <v>111</v>
      </c>
      <c r="G3041" t="s">
        <v>15</v>
      </c>
      <c r="H3041">
        <v>60</v>
      </c>
      <c r="I3041">
        <v>520</v>
      </c>
      <c r="J3041" t="s">
        <v>16</v>
      </c>
    </row>
    <row r="3042" spans="1:10" x14ac:dyDescent="0.25">
      <c r="A3042" t="s">
        <v>12</v>
      </c>
      <c r="B3042">
        <v>1185732</v>
      </c>
      <c r="C3042">
        <v>44323</v>
      </c>
      <c r="D3042" t="s">
        <v>34</v>
      </c>
      <c r="E3042" t="s">
        <v>110</v>
      </c>
      <c r="F3042" t="s">
        <v>111</v>
      </c>
      <c r="G3042" t="s">
        <v>17</v>
      </c>
      <c r="H3042">
        <v>40</v>
      </c>
      <c r="I3042">
        <v>225</v>
      </c>
      <c r="J3042" t="s">
        <v>16</v>
      </c>
    </row>
    <row r="3043" spans="1:10" x14ac:dyDescent="0.25">
      <c r="A3043" t="s">
        <v>12</v>
      </c>
      <c r="B3043">
        <v>1185732</v>
      </c>
      <c r="C3043">
        <v>44323</v>
      </c>
      <c r="D3043" t="s">
        <v>34</v>
      </c>
      <c r="E3043" t="s">
        <v>110</v>
      </c>
      <c r="F3043" t="s">
        <v>111</v>
      </c>
      <c r="G3043" t="s">
        <v>18</v>
      </c>
      <c r="H3043">
        <v>35</v>
      </c>
      <c r="I3043">
        <v>200</v>
      </c>
      <c r="J3043" t="s">
        <v>16</v>
      </c>
    </row>
    <row r="3044" spans="1:10" x14ac:dyDescent="0.25">
      <c r="A3044" t="s">
        <v>12</v>
      </c>
      <c r="B3044">
        <v>1185732</v>
      </c>
      <c r="C3044">
        <v>44323</v>
      </c>
      <c r="D3044" t="s">
        <v>34</v>
      </c>
      <c r="E3044" t="s">
        <v>110</v>
      </c>
      <c r="F3044" t="s">
        <v>111</v>
      </c>
      <c r="G3044" t="s">
        <v>19</v>
      </c>
      <c r="H3044">
        <v>35</v>
      </c>
      <c r="I3044">
        <v>125</v>
      </c>
      <c r="J3044" t="s">
        <v>16</v>
      </c>
    </row>
    <row r="3045" spans="1:10" x14ac:dyDescent="0.25">
      <c r="A3045" t="s">
        <v>12</v>
      </c>
      <c r="B3045">
        <v>1185732</v>
      </c>
      <c r="C3045">
        <v>44323</v>
      </c>
      <c r="D3045" t="s">
        <v>34</v>
      </c>
      <c r="E3045" t="s">
        <v>110</v>
      </c>
      <c r="F3045" t="s">
        <v>111</v>
      </c>
      <c r="G3045" t="s">
        <v>20</v>
      </c>
      <c r="H3045">
        <v>44.999999999999993</v>
      </c>
      <c r="I3045">
        <v>150</v>
      </c>
      <c r="J3045" t="s">
        <v>16</v>
      </c>
    </row>
    <row r="3046" spans="1:10" x14ac:dyDescent="0.25">
      <c r="A3046" t="s">
        <v>12</v>
      </c>
      <c r="B3046">
        <v>1185732</v>
      </c>
      <c r="C3046">
        <v>44323</v>
      </c>
      <c r="D3046" t="s">
        <v>34</v>
      </c>
      <c r="E3046" t="s">
        <v>110</v>
      </c>
      <c r="F3046" t="s">
        <v>111</v>
      </c>
      <c r="G3046" t="s">
        <v>21</v>
      </c>
      <c r="H3046">
        <v>49.999999999999993</v>
      </c>
      <c r="I3046">
        <v>275</v>
      </c>
      <c r="J3046" t="s">
        <v>16</v>
      </c>
    </row>
    <row r="3047" spans="1:10" x14ac:dyDescent="0.25">
      <c r="A3047" t="s">
        <v>12</v>
      </c>
      <c r="B3047">
        <v>1185732</v>
      </c>
      <c r="C3047">
        <v>44353</v>
      </c>
      <c r="D3047" t="s">
        <v>34</v>
      </c>
      <c r="E3047" t="s">
        <v>110</v>
      </c>
      <c r="F3047" t="s">
        <v>111</v>
      </c>
      <c r="G3047" t="s">
        <v>15</v>
      </c>
      <c r="H3047">
        <v>35</v>
      </c>
      <c r="I3047">
        <v>525</v>
      </c>
      <c r="J3047" t="s">
        <v>16</v>
      </c>
    </row>
    <row r="3048" spans="1:10" x14ac:dyDescent="0.25">
      <c r="A3048" t="s">
        <v>12</v>
      </c>
      <c r="B3048">
        <v>1185732</v>
      </c>
      <c r="C3048">
        <v>44353</v>
      </c>
      <c r="D3048" t="s">
        <v>34</v>
      </c>
      <c r="E3048" t="s">
        <v>110</v>
      </c>
      <c r="F3048" t="s">
        <v>111</v>
      </c>
      <c r="G3048" t="s">
        <v>17</v>
      </c>
      <c r="H3048">
        <v>30.000000000000011</v>
      </c>
      <c r="I3048">
        <v>275</v>
      </c>
      <c r="J3048" t="s">
        <v>16</v>
      </c>
    </row>
    <row r="3049" spans="1:10" x14ac:dyDescent="0.25">
      <c r="A3049" t="s">
        <v>12</v>
      </c>
      <c r="B3049">
        <v>1185732</v>
      </c>
      <c r="C3049">
        <v>44353</v>
      </c>
      <c r="D3049" t="s">
        <v>34</v>
      </c>
      <c r="E3049" t="s">
        <v>110</v>
      </c>
      <c r="F3049" t="s">
        <v>111</v>
      </c>
      <c r="G3049" t="s">
        <v>18</v>
      </c>
      <c r="H3049">
        <v>25.000000000000007</v>
      </c>
      <c r="I3049">
        <v>200</v>
      </c>
      <c r="J3049" t="s">
        <v>16</v>
      </c>
    </row>
    <row r="3050" spans="1:10" x14ac:dyDescent="0.25">
      <c r="A3050" t="s">
        <v>12</v>
      </c>
      <c r="B3050">
        <v>1185732</v>
      </c>
      <c r="C3050">
        <v>44353</v>
      </c>
      <c r="D3050" t="s">
        <v>34</v>
      </c>
      <c r="E3050" t="s">
        <v>110</v>
      </c>
      <c r="F3050" t="s">
        <v>111</v>
      </c>
      <c r="G3050" t="s">
        <v>19</v>
      </c>
      <c r="H3050">
        <v>25.000000000000007</v>
      </c>
      <c r="I3050">
        <v>175</v>
      </c>
      <c r="J3050" t="s">
        <v>16</v>
      </c>
    </row>
    <row r="3051" spans="1:10" x14ac:dyDescent="0.25">
      <c r="A3051" t="s">
        <v>12</v>
      </c>
      <c r="B3051">
        <v>1185732</v>
      </c>
      <c r="C3051">
        <v>44353</v>
      </c>
      <c r="D3051" t="s">
        <v>34</v>
      </c>
      <c r="E3051" t="s">
        <v>110</v>
      </c>
      <c r="F3051" t="s">
        <v>111</v>
      </c>
      <c r="G3051" t="s">
        <v>20</v>
      </c>
      <c r="H3051">
        <v>35</v>
      </c>
      <c r="I3051">
        <v>175</v>
      </c>
      <c r="J3051" t="s">
        <v>16</v>
      </c>
    </row>
    <row r="3052" spans="1:10" x14ac:dyDescent="0.25">
      <c r="A3052" t="s">
        <v>12</v>
      </c>
      <c r="B3052">
        <v>1185732</v>
      </c>
      <c r="C3052">
        <v>44353</v>
      </c>
      <c r="D3052" t="s">
        <v>34</v>
      </c>
      <c r="E3052" t="s">
        <v>110</v>
      </c>
      <c r="F3052" t="s">
        <v>111</v>
      </c>
      <c r="G3052" t="s">
        <v>21</v>
      </c>
      <c r="H3052">
        <v>55.000000000000007</v>
      </c>
      <c r="I3052">
        <v>325</v>
      </c>
      <c r="J3052" t="s">
        <v>16</v>
      </c>
    </row>
    <row r="3053" spans="1:10" x14ac:dyDescent="0.25">
      <c r="A3053" t="s">
        <v>12</v>
      </c>
      <c r="B3053">
        <v>1185732</v>
      </c>
      <c r="C3053">
        <v>44382</v>
      </c>
      <c r="D3053" t="s">
        <v>34</v>
      </c>
      <c r="E3053" t="s">
        <v>110</v>
      </c>
      <c r="F3053" t="s">
        <v>111</v>
      </c>
      <c r="G3053" t="s">
        <v>15</v>
      </c>
      <c r="H3053">
        <v>50</v>
      </c>
      <c r="I3053">
        <v>550</v>
      </c>
      <c r="J3053" t="s">
        <v>16</v>
      </c>
    </row>
    <row r="3054" spans="1:10" x14ac:dyDescent="0.25">
      <c r="A3054" t="s">
        <v>12</v>
      </c>
      <c r="B3054">
        <v>1185732</v>
      </c>
      <c r="C3054">
        <v>44382</v>
      </c>
      <c r="D3054" t="s">
        <v>34</v>
      </c>
      <c r="E3054" t="s">
        <v>110</v>
      </c>
      <c r="F3054" t="s">
        <v>111</v>
      </c>
      <c r="G3054" t="s">
        <v>17</v>
      </c>
      <c r="H3054">
        <v>45.000000000000007</v>
      </c>
      <c r="I3054">
        <v>300</v>
      </c>
      <c r="J3054" t="s">
        <v>16</v>
      </c>
    </row>
    <row r="3055" spans="1:10" x14ac:dyDescent="0.25">
      <c r="A3055" t="s">
        <v>12</v>
      </c>
      <c r="B3055">
        <v>1185732</v>
      </c>
      <c r="C3055">
        <v>44382</v>
      </c>
      <c r="D3055" t="s">
        <v>34</v>
      </c>
      <c r="E3055" t="s">
        <v>110</v>
      </c>
      <c r="F3055" t="s">
        <v>111</v>
      </c>
      <c r="G3055" t="s">
        <v>18</v>
      </c>
      <c r="H3055">
        <v>40</v>
      </c>
      <c r="I3055">
        <v>225</v>
      </c>
      <c r="J3055" t="s">
        <v>16</v>
      </c>
    </row>
    <row r="3056" spans="1:10" x14ac:dyDescent="0.25">
      <c r="A3056" t="s">
        <v>12</v>
      </c>
      <c r="B3056">
        <v>1185732</v>
      </c>
      <c r="C3056">
        <v>44382</v>
      </c>
      <c r="D3056" t="s">
        <v>34</v>
      </c>
      <c r="E3056" t="s">
        <v>110</v>
      </c>
      <c r="F3056" t="s">
        <v>111</v>
      </c>
      <c r="G3056" t="s">
        <v>19</v>
      </c>
      <c r="H3056">
        <v>40</v>
      </c>
      <c r="I3056">
        <v>175</v>
      </c>
      <c r="J3056" t="s">
        <v>16</v>
      </c>
    </row>
    <row r="3057" spans="1:10" x14ac:dyDescent="0.25">
      <c r="A3057" t="s">
        <v>12</v>
      </c>
      <c r="B3057">
        <v>1185732</v>
      </c>
      <c r="C3057">
        <v>44382</v>
      </c>
      <c r="D3057" t="s">
        <v>34</v>
      </c>
      <c r="E3057" t="s">
        <v>110</v>
      </c>
      <c r="F3057" t="s">
        <v>111</v>
      </c>
      <c r="G3057" t="s">
        <v>20</v>
      </c>
      <c r="H3057">
        <v>50</v>
      </c>
      <c r="I3057">
        <v>200</v>
      </c>
      <c r="J3057" t="s">
        <v>16</v>
      </c>
    </row>
    <row r="3058" spans="1:10" x14ac:dyDescent="0.25">
      <c r="A3058" t="s">
        <v>12</v>
      </c>
      <c r="B3058">
        <v>1185732</v>
      </c>
      <c r="C3058">
        <v>44382</v>
      </c>
      <c r="D3058" t="s">
        <v>34</v>
      </c>
      <c r="E3058" t="s">
        <v>110</v>
      </c>
      <c r="F3058" t="s">
        <v>111</v>
      </c>
      <c r="G3058" t="s">
        <v>21</v>
      </c>
      <c r="H3058">
        <v>55.000000000000007</v>
      </c>
      <c r="I3058">
        <v>375</v>
      </c>
      <c r="J3058" t="s">
        <v>16</v>
      </c>
    </row>
    <row r="3059" spans="1:10" x14ac:dyDescent="0.25">
      <c r="A3059" t="s">
        <v>12</v>
      </c>
      <c r="B3059">
        <v>1185732</v>
      </c>
      <c r="C3059">
        <v>44414</v>
      </c>
      <c r="D3059" t="s">
        <v>34</v>
      </c>
      <c r="E3059" t="s">
        <v>110</v>
      </c>
      <c r="F3059" t="s">
        <v>111</v>
      </c>
      <c r="G3059" t="s">
        <v>15</v>
      </c>
      <c r="H3059">
        <v>50</v>
      </c>
      <c r="I3059">
        <v>525</v>
      </c>
      <c r="J3059" t="s">
        <v>16</v>
      </c>
    </row>
    <row r="3060" spans="1:10" x14ac:dyDescent="0.25">
      <c r="A3060" t="s">
        <v>12</v>
      </c>
      <c r="B3060">
        <v>1185732</v>
      </c>
      <c r="C3060">
        <v>44414</v>
      </c>
      <c r="D3060" t="s">
        <v>34</v>
      </c>
      <c r="E3060" t="s">
        <v>110</v>
      </c>
      <c r="F3060" t="s">
        <v>111</v>
      </c>
      <c r="G3060" t="s">
        <v>17</v>
      </c>
      <c r="H3060">
        <v>45.000000000000007</v>
      </c>
      <c r="I3060">
        <v>300</v>
      </c>
      <c r="J3060" t="s">
        <v>16</v>
      </c>
    </row>
    <row r="3061" spans="1:10" x14ac:dyDescent="0.25">
      <c r="A3061" t="s">
        <v>12</v>
      </c>
      <c r="B3061">
        <v>1185732</v>
      </c>
      <c r="C3061">
        <v>44414</v>
      </c>
      <c r="D3061" t="s">
        <v>34</v>
      </c>
      <c r="E3061" t="s">
        <v>110</v>
      </c>
      <c r="F3061" t="s">
        <v>111</v>
      </c>
      <c r="G3061" t="s">
        <v>18</v>
      </c>
      <c r="H3061">
        <v>40</v>
      </c>
      <c r="I3061">
        <v>225</v>
      </c>
      <c r="J3061" t="s">
        <v>16</v>
      </c>
    </row>
    <row r="3062" spans="1:10" x14ac:dyDescent="0.25">
      <c r="A3062" t="s">
        <v>12</v>
      </c>
      <c r="B3062">
        <v>1185732</v>
      </c>
      <c r="C3062">
        <v>44414</v>
      </c>
      <c r="D3062" t="s">
        <v>34</v>
      </c>
      <c r="E3062" t="s">
        <v>110</v>
      </c>
      <c r="F3062" t="s">
        <v>111</v>
      </c>
      <c r="G3062" t="s">
        <v>19</v>
      </c>
      <c r="H3062">
        <v>40</v>
      </c>
      <c r="I3062">
        <v>200</v>
      </c>
      <c r="J3062" t="s">
        <v>16</v>
      </c>
    </row>
    <row r="3063" spans="1:10" x14ac:dyDescent="0.25">
      <c r="A3063" t="s">
        <v>12</v>
      </c>
      <c r="B3063">
        <v>1185732</v>
      </c>
      <c r="C3063">
        <v>44414</v>
      </c>
      <c r="D3063" t="s">
        <v>34</v>
      </c>
      <c r="E3063" t="s">
        <v>110</v>
      </c>
      <c r="F3063" t="s">
        <v>111</v>
      </c>
      <c r="G3063" t="s">
        <v>20</v>
      </c>
      <c r="H3063">
        <v>50</v>
      </c>
      <c r="I3063">
        <v>175</v>
      </c>
      <c r="J3063" t="s">
        <v>16</v>
      </c>
    </row>
    <row r="3064" spans="1:10" x14ac:dyDescent="0.25">
      <c r="A3064" t="s">
        <v>12</v>
      </c>
      <c r="B3064">
        <v>1185732</v>
      </c>
      <c r="C3064">
        <v>44414</v>
      </c>
      <c r="D3064" t="s">
        <v>34</v>
      </c>
      <c r="E3064" t="s">
        <v>110</v>
      </c>
      <c r="F3064" t="s">
        <v>111</v>
      </c>
      <c r="G3064" t="s">
        <v>21</v>
      </c>
      <c r="H3064">
        <v>55.000000000000007</v>
      </c>
      <c r="I3064">
        <v>350</v>
      </c>
      <c r="J3064" t="s">
        <v>16</v>
      </c>
    </row>
    <row r="3065" spans="1:10" x14ac:dyDescent="0.25">
      <c r="A3065" t="s">
        <v>12</v>
      </c>
      <c r="B3065">
        <v>1185732</v>
      </c>
      <c r="C3065">
        <v>44446</v>
      </c>
      <c r="D3065" t="s">
        <v>34</v>
      </c>
      <c r="E3065" t="s">
        <v>110</v>
      </c>
      <c r="F3065" t="s">
        <v>111</v>
      </c>
      <c r="G3065" t="s">
        <v>15</v>
      </c>
      <c r="H3065">
        <v>35</v>
      </c>
      <c r="I3065">
        <v>475</v>
      </c>
      <c r="J3065" t="s">
        <v>16</v>
      </c>
    </row>
    <row r="3066" spans="1:10" x14ac:dyDescent="0.25">
      <c r="A3066" t="s">
        <v>12</v>
      </c>
      <c r="B3066">
        <v>1185732</v>
      </c>
      <c r="C3066">
        <v>44446</v>
      </c>
      <c r="D3066" t="s">
        <v>34</v>
      </c>
      <c r="E3066" t="s">
        <v>110</v>
      </c>
      <c r="F3066" t="s">
        <v>111</v>
      </c>
      <c r="G3066" t="s">
        <v>17</v>
      </c>
      <c r="H3066">
        <v>30.000000000000011</v>
      </c>
      <c r="I3066">
        <v>275</v>
      </c>
      <c r="J3066" t="s">
        <v>16</v>
      </c>
    </row>
    <row r="3067" spans="1:10" x14ac:dyDescent="0.25">
      <c r="A3067" t="s">
        <v>12</v>
      </c>
      <c r="B3067">
        <v>1185732</v>
      </c>
      <c r="C3067">
        <v>44446</v>
      </c>
      <c r="D3067" t="s">
        <v>34</v>
      </c>
      <c r="E3067" t="s">
        <v>110</v>
      </c>
      <c r="F3067" t="s">
        <v>111</v>
      </c>
      <c r="G3067" t="s">
        <v>18</v>
      </c>
      <c r="H3067">
        <v>25.000000000000007</v>
      </c>
      <c r="I3067">
        <v>175</v>
      </c>
      <c r="J3067" t="s">
        <v>16</v>
      </c>
    </row>
    <row r="3068" spans="1:10" x14ac:dyDescent="0.25">
      <c r="A3068" t="s">
        <v>12</v>
      </c>
      <c r="B3068">
        <v>1185732</v>
      </c>
      <c r="C3068">
        <v>44446</v>
      </c>
      <c r="D3068" t="s">
        <v>34</v>
      </c>
      <c r="E3068" t="s">
        <v>110</v>
      </c>
      <c r="F3068" t="s">
        <v>111</v>
      </c>
      <c r="G3068" t="s">
        <v>19</v>
      </c>
      <c r="H3068">
        <v>25.000000000000007</v>
      </c>
      <c r="I3068">
        <v>150</v>
      </c>
      <c r="J3068" t="s">
        <v>16</v>
      </c>
    </row>
    <row r="3069" spans="1:10" x14ac:dyDescent="0.25">
      <c r="A3069" t="s">
        <v>12</v>
      </c>
      <c r="B3069">
        <v>1185732</v>
      </c>
      <c r="C3069">
        <v>44446</v>
      </c>
      <c r="D3069" t="s">
        <v>34</v>
      </c>
      <c r="E3069" t="s">
        <v>110</v>
      </c>
      <c r="F3069" t="s">
        <v>111</v>
      </c>
      <c r="G3069" t="s">
        <v>20</v>
      </c>
      <c r="H3069">
        <v>35</v>
      </c>
      <c r="I3069">
        <v>150</v>
      </c>
      <c r="J3069" t="s">
        <v>16</v>
      </c>
    </row>
    <row r="3070" spans="1:10" x14ac:dyDescent="0.25">
      <c r="A3070" t="s">
        <v>12</v>
      </c>
      <c r="B3070">
        <v>1185732</v>
      </c>
      <c r="C3070">
        <v>44446</v>
      </c>
      <c r="D3070" t="s">
        <v>34</v>
      </c>
      <c r="E3070" t="s">
        <v>110</v>
      </c>
      <c r="F3070" t="s">
        <v>111</v>
      </c>
      <c r="G3070" t="s">
        <v>21</v>
      </c>
      <c r="H3070">
        <v>40</v>
      </c>
      <c r="I3070">
        <v>225</v>
      </c>
      <c r="J3070" t="s">
        <v>16</v>
      </c>
    </row>
    <row r="3071" spans="1:10" x14ac:dyDescent="0.25">
      <c r="A3071" t="s">
        <v>12</v>
      </c>
      <c r="B3071">
        <v>1185732</v>
      </c>
      <c r="C3071">
        <v>44475</v>
      </c>
      <c r="D3071" t="s">
        <v>34</v>
      </c>
      <c r="E3071" t="s">
        <v>110</v>
      </c>
      <c r="F3071" t="s">
        <v>111</v>
      </c>
      <c r="G3071" t="s">
        <v>15</v>
      </c>
      <c r="H3071">
        <v>44.999999999999993</v>
      </c>
      <c r="I3071">
        <v>400</v>
      </c>
      <c r="J3071" t="s">
        <v>16</v>
      </c>
    </row>
    <row r="3072" spans="1:10" x14ac:dyDescent="0.25">
      <c r="A3072" t="s">
        <v>12</v>
      </c>
      <c r="B3072">
        <v>1185732</v>
      </c>
      <c r="C3072">
        <v>44475</v>
      </c>
      <c r="D3072" t="s">
        <v>34</v>
      </c>
      <c r="E3072" t="s">
        <v>110</v>
      </c>
      <c r="F3072" t="s">
        <v>111</v>
      </c>
      <c r="G3072" t="s">
        <v>17</v>
      </c>
      <c r="H3072">
        <v>35</v>
      </c>
      <c r="I3072">
        <v>250</v>
      </c>
      <c r="J3072" t="s">
        <v>16</v>
      </c>
    </row>
    <row r="3073" spans="1:10" x14ac:dyDescent="0.25">
      <c r="A3073" t="s">
        <v>12</v>
      </c>
      <c r="B3073">
        <v>1185732</v>
      </c>
      <c r="C3073">
        <v>44475</v>
      </c>
      <c r="D3073" t="s">
        <v>34</v>
      </c>
      <c r="E3073" t="s">
        <v>110</v>
      </c>
      <c r="F3073" t="s">
        <v>111</v>
      </c>
      <c r="G3073" t="s">
        <v>18</v>
      </c>
      <c r="H3073">
        <v>35</v>
      </c>
      <c r="I3073">
        <v>150</v>
      </c>
      <c r="J3073" t="s">
        <v>16</v>
      </c>
    </row>
    <row r="3074" spans="1:10" x14ac:dyDescent="0.25">
      <c r="A3074" t="s">
        <v>12</v>
      </c>
      <c r="B3074">
        <v>1185732</v>
      </c>
      <c r="C3074">
        <v>44475</v>
      </c>
      <c r="D3074" t="s">
        <v>34</v>
      </c>
      <c r="E3074" t="s">
        <v>110</v>
      </c>
      <c r="F3074" t="s">
        <v>111</v>
      </c>
      <c r="G3074" t="s">
        <v>19</v>
      </c>
      <c r="H3074">
        <v>35</v>
      </c>
      <c r="I3074">
        <v>125</v>
      </c>
      <c r="J3074" t="s">
        <v>16</v>
      </c>
    </row>
    <row r="3075" spans="1:10" x14ac:dyDescent="0.25">
      <c r="A3075" t="s">
        <v>12</v>
      </c>
      <c r="B3075">
        <v>1185732</v>
      </c>
      <c r="C3075">
        <v>44475</v>
      </c>
      <c r="D3075" t="s">
        <v>34</v>
      </c>
      <c r="E3075" t="s">
        <v>110</v>
      </c>
      <c r="F3075" t="s">
        <v>111</v>
      </c>
      <c r="G3075" t="s">
        <v>20</v>
      </c>
      <c r="H3075">
        <v>44.999999999999993</v>
      </c>
      <c r="I3075">
        <v>125</v>
      </c>
      <c r="J3075" t="s">
        <v>16</v>
      </c>
    </row>
    <row r="3076" spans="1:10" x14ac:dyDescent="0.25">
      <c r="A3076" t="s">
        <v>28</v>
      </c>
      <c r="B3076">
        <v>1185732</v>
      </c>
      <c r="C3076">
        <v>44475</v>
      </c>
      <c r="D3076" t="s">
        <v>34</v>
      </c>
      <c r="E3076" t="s">
        <v>110</v>
      </c>
      <c r="F3076" t="s">
        <v>111</v>
      </c>
      <c r="G3076" t="s">
        <v>21</v>
      </c>
      <c r="H3076">
        <v>49.999999999999986</v>
      </c>
      <c r="I3076">
        <v>250</v>
      </c>
      <c r="J3076" t="s">
        <v>16</v>
      </c>
    </row>
    <row r="3077" spans="1:10" x14ac:dyDescent="0.25">
      <c r="A3077" t="s">
        <v>28</v>
      </c>
      <c r="B3077">
        <v>1185732</v>
      </c>
      <c r="C3077">
        <v>44506</v>
      </c>
      <c r="D3077" t="s">
        <v>34</v>
      </c>
      <c r="E3077" t="s">
        <v>110</v>
      </c>
      <c r="F3077" t="s">
        <v>111</v>
      </c>
      <c r="G3077" t="s">
        <v>15</v>
      </c>
      <c r="H3077">
        <v>44.999999999999993</v>
      </c>
      <c r="I3077">
        <v>400</v>
      </c>
      <c r="J3077" t="s">
        <v>16</v>
      </c>
    </row>
    <row r="3078" spans="1:10" x14ac:dyDescent="0.25">
      <c r="A3078" t="s">
        <v>28</v>
      </c>
      <c r="B3078">
        <v>1185732</v>
      </c>
      <c r="C3078">
        <v>44506</v>
      </c>
      <c r="D3078" t="s">
        <v>34</v>
      </c>
      <c r="E3078" t="s">
        <v>110</v>
      </c>
      <c r="F3078" t="s">
        <v>111</v>
      </c>
      <c r="G3078" t="s">
        <v>17</v>
      </c>
      <c r="H3078">
        <v>35</v>
      </c>
      <c r="I3078">
        <v>275</v>
      </c>
      <c r="J3078" t="s">
        <v>16</v>
      </c>
    </row>
    <row r="3079" spans="1:10" x14ac:dyDescent="0.25">
      <c r="A3079" t="s">
        <v>28</v>
      </c>
      <c r="B3079">
        <v>1185732</v>
      </c>
      <c r="C3079">
        <v>44506</v>
      </c>
      <c r="D3079" t="s">
        <v>34</v>
      </c>
      <c r="E3079" t="s">
        <v>110</v>
      </c>
      <c r="F3079" t="s">
        <v>111</v>
      </c>
      <c r="G3079" t="s">
        <v>18</v>
      </c>
      <c r="H3079">
        <v>35</v>
      </c>
      <c r="I3079">
        <v>220</v>
      </c>
      <c r="J3079" t="s">
        <v>16</v>
      </c>
    </row>
    <row r="3080" spans="1:10" x14ac:dyDescent="0.25">
      <c r="A3080" t="s">
        <v>28</v>
      </c>
      <c r="B3080">
        <v>1185732</v>
      </c>
      <c r="C3080">
        <v>44506</v>
      </c>
      <c r="D3080" t="s">
        <v>34</v>
      </c>
      <c r="E3080" t="s">
        <v>110</v>
      </c>
      <c r="F3080" t="s">
        <v>111</v>
      </c>
      <c r="G3080" t="s">
        <v>19</v>
      </c>
      <c r="H3080">
        <v>35</v>
      </c>
      <c r="I3080">
        <v>200</v>
      </c>
      <c r="J3080" t="s">
        <v>16</v>
      </c>
    </row>
    <row r="3081" spans="1:10" x14ac:dyDescent="0.25">
      <c r="A3081" t="s">
        <v>28</v>
      </c>
      <c r="B3081">
        <v>1185732</v>
      </c>
      <c r="C3081">
        <v>44506</v>
      </c>
      <c r="D3081" t="s">
        <v>34</v>
      </c>
      <c r="E3081" t="s">
        <v>110</v>
      </c>
      <c r="F3081" t="s">
        <v>111</v>
      </c>
      <c r="G3081" t="s">
        <v>20</v>
      </c>
      <c r="H3081">
        <v>60</v>
      </c>
      <c r="I3081">
        <v>175</v>
      </c>
      <c r="J3081" t="s">
        <v>16</v>
      </c>
    </row>
    <row r="3082" spans="1:10" x14ac:dyDescent="0.25">
      <c r="A3082" t="s">
        <v>28</v>
      </c>
      <c r="B3082">
        <v>1185732</v>
      </c>
      <c r="C3082">
        <v>44506</v>
      </c>
      <c r="D3082" t="s">
        <v>34</v>
      </c>
      <c r="E3082" t="s">
        <v>110</v>
      </c>
      <c r="F3082" t="s">
        <v>111</v>
      </c>
      <c r="G3082" t="s">
        <v>21</v>
      </c>
      <c r="H3082">
        <v>64.999999999999986</v>
      </c>
      <c r="I3082">
        <v>275</v>
      </c>
      <c r="J3082" t="s">
        <v>16</v>
      </c>
    </row>
    <row r="3083" spans="1:10" x14ac:dyDescent="0.25">
      <c r="A3083" t="s">
        <v>28</v>
      </c>
      <c r="B3083">
        <v>1185732</v>
      </c>
      <c r="C3083">
        <v>44535</v>
      </c>
      <c r="D3083" t="s">
        <v>34</v>
      </c>
      <c r="E3083" t="s">
        <v>110</v>
      </c>
      <c r="F3083" t="s">
        <v>111</v>
      </c>
      <c r="G3083" t="s">
        <v>15</v>
      </c>
      <c r="H3083">
        <v>60</v>
      </c>
      <c r="I3083">
        <v>525</v>
      </c>
      <c r="J3083" t="s">
        <v>16</v>
      </c>
    </row>
    <row r="3084" spans="1:10" x14ac:dyDescent="0.25">
      <c r="A3084" t="s">
        <v>28</v>
      </c>
      <c r="B3084">
        <v>1185732</v>
      </c>
      <c r="C3084">
        <v>44535</v>
      </c>
      <c r="D3084" t="s">
        <v>34</v>
      </c>
      <c r="E3084" t="s">
        <v>110</v>
      </c>
      <c r="F3084" t="s">
        <v>111</v>
      </c>
      <c r="G3084" t="s">
        <v>17</v>
      </c>
      <c r="H3084">
        <v>50</v>
      </c>
      <c r="I3084">
        <v>325</v>
      </c>
      <c r="J3084" t="s">
        <v>16</v>
      </c>
    </row>
    <row r="3085" spans="1:10" x14ac:dyDescent="0.25">
      <c r="A3085" t="s">
        <v>28</v>
      </c>
      <c r="B3085">
        <v>1185732</v>
      </c>
      <c r="C3085">
        <v>44535</v>
      </c>
      <c r="D3085" t="s">
        <v>34</v>
      </c>
      <c r="E3085" t="s">
        <v>110</v>
      </c>
      <c r="F3085" t="s">
        <v>111</v>
      </c>
      <c r="G3085" t="s">
        <v>18</v>
      </c>
      <c r="H3085">
        <v>50</v>
      </c>
      <c r="I3085">
        <v>275</v>
      </c>
      <c r="J3085" t="s">
        <v>16</v>
      </c>
    </row>
    <row r="3086" spans="1:10" x14ac:dyDescent="0.25">
      <c r="A3086" t="s">
        <v>28</v>
      </c>
      <c r="B3086">
        <v>1185732</v>
      </c>
      <c r="C3086">
        <v>44535</v>
      </c>
      <c r="D3086" t="s">
        <v>34</v>
      </c>
      <c r="E3086" t="s">
        <v>110</v>
      </c>
      <c r="F3086" t="s">
        <v>111</v>
      </c>
      <c r="G3086" t="s">
        <v>19</v>
      </c>
      <c r="H3086">
        <v>50</v>
      </c>
      <c r="I3086">
        <v>225</v>
      </c>
      <c r="J3086" t="s">
        <v>16</v>
      </c>
    </row>
    <row r="3087" spans="1:10" x14ac:dyDescent="0.25">
      <c r="A3087" t="s">
        <v>28</v>
      </c>
      <c r="B3087">
        <v>1185732</v>
      </c>
      <c r="C3087">
        <v>44535</v>
      </c>
      <c r="D3087" t="s">
        <v>34</v>
      </c>
      <c r="E3087" t="s">
        <v>110</v>
      </c>
      <c r="F3087" t="s">
        <v>111</v>
      </c>
      <c r="G3087" t="s">
        <v>20</v>
      </c>
      <c r="H3087">
        <v>60</v>
      </c>
      <c r="I3087">
        <v>225</v>
      </c>
      <c r="J3087" t="s">
        <v>16</v>
      </c>
    </row>
    <row r="3088" spans="1:10" x14ac:dyDescent="0.25">
      <c r="A3088" t="s">
        <v>28</v>
      </c>
      <c r="B3088">
        <v>1185732</v>
      </c>
      <c r="C3088">
        <v>44535</v>
      </c>
      <c r="D3088" t="s">
        <v>34</v>
      </c>
      <c r="E3088" t="s">
        <v>110</v>
      </c>
      <c r="F3088" t="s">
        <v>111</v>
      </c>
      <c r="G3088" t="s">
        <v>21</v>
      </c>
      <c r="H3088">
        <v>64.999999999999986</v>
      </c>
      <c r="I3088">
        <v>325</v>
      </c>
      <c r="J3088" t="s">
        <v>16</v>
      </c>
    </row>
    <row r="3089" spans="1:10" x14ac:dyDescent="0.25">
      <c r="A3089" t="s">
        <v>28</v>
      </c>
      <c r="B3089">
        <v>1185732</v>
      </c>
      <c r="C3089">
        <v>44199</v>
      </c>
      <c r="D3089" t="s">
        <v>34</v>
      </c>
      <c r="E3089" t="s">
        <v>110</v>
      </c>
      <c r="F3089" t="s">
        <v>111</v>
      </c>
      <c r="G3089" t="s">
        <v>15</v>
      </c>
      <c r="H3089">
        <v>30.000000000000004</v>
      </c>
      <c r="I3089">
        <v>450</v>
      </c>
      <c r="J3089" t="s">
        <v>16</v>
      </c>
    </row>
    <row r="3090" spans="1:10" x14ac:dyDescent="0.25">
      <c r="A3090" t="s">
        <v>28</v>
      </c>
      <c r="B3090">
        <v>1185732</v>
      </c>
      <c r="C3090">
        <v>44199</v>
      </c>
      <c r="D3090" t="s">
        <v>34</v>
      </c>
      <c r="E3090" t="s">
        <v>110</v>
      </c>
      <c r="F3090" t="s">
        <v>111</v>
      </c>
      <c r="G3090" t="s">
        <v>17</v>
      </c>
      <c r="H3090">
        <v>30.000000000000004</v>
      </c>
      <c r="I3090">
        <v>250</v>
      </c>
      <c r="J3090" t="s">
        <v>16</v>
      </c>
    </row>
    <row r="3091" spans="1:10" x14ac:dyDescent="0.25">
      <c r="A3091" t="s">
        <v>28</v>
      </c>
      <c r="B3091">
        <v>1185732</v>
      </c>
      <c r="C3091">
        <v>44199</v>
      </c>
      <c r="D3091" t="s">
        <v>34</v>
      </c>
      <c r="E3091" t="s">
        <v>110</v>
      </c>
      <c r="F3091" t="s">
        <v>111</v>
      </c>
      <c r="G3091" t="s">
        <v>18</v>
      </c>
      <c r="H3091">
        <v>20.000000000000007</v>
      </c>
      <c r="I3091">
        <v>250</v>
      </c>
      <c r="J3091" t="s">
        <v>16</v>
      </c>
    </row>
    <row r="3092" spans="1:10" x14ac:dyDescent="0.25">
      <c r="A3092" t="s">
        <v>28</v>
      </c>
      <c r="B3092">
        <v>1185732</v>
      </c>
      <c r="C3092">
        <v>44199</v>
      </c>
      <c r="D3092" t="s">
        <v>34</v>
      </c>
      <c r="E3092" t="s">
        <v>110</v>
      </c>
      <c r="F3092" t="s">
        <v>111</v>
      </c>
      <c r="G3092" t="s">
        <v>19</v>
      </c>
      <c r="H3092">
        <v>25.000000000000007</v>
      </c>
      <c r="I3092">
        <v>100</v>
      </c>
      <c r="J3092" t="s">
        <v>16</v>
      </c>
    </row>
    <row r="3093" spans="1:10" x14ac:dyDescent="0.25">
      <c r="A3093" t="s">
        <v>28</v>
      </c>
      <c r="B3093">
        <v>1185732</v>
      </c>
      <c r="C3093">
        <v>44199</v>
      </c>
      <c r="D3093" t="s">
        <v>34</v>
      </c>
      <c r="E3093" t="s">
        <v>110</v>
      </c>
      <c r="F3093" t="s">
        <v>111</v>
      </c>
      <c r="G3093" t="s">
        <v>20</v>
      </c>
      <c r="H3093">
        <v>40</v>
      </c>
      <c r="I3093">
        <v>150</v>
      </c>
      <c r="J3093" t="s">
        <v>16</v>
      </c>
    </row>
    <row r="3094" spans="1:10" x14ac:dyDescent="0.25">
      <c r="A3094" t="s">
        <v>28</v>
      </c>
      <c r="B3094">
        <v>1185732</v>
      </c>
      <c r="C3094">
        <v>44199</v>
      </c>
      <c r="D3094" t="s">
        <v>34</v>
      </c>
      <c r="E3094" t="s">
        <v>110</v>
      </c>
      <c r="F3094" t="s">
        <v>111</v>
      </c>
      <c r="G3094" t="s">
        <v>21</v>
      </c>
      <c r="H3094">
        <v>30.000000000000004</v>
      </c>
      <c r="I3094">
        <v>250</v>
      </c>
      <c r="J3094" t="s">
        <v>16</v>
      </c>
    </row>
    <row r="3095" spans="1:10" x14ac:dyDescent="0.25">
      <c r="A3095" t="s">
        <v>28</v>
      </c>
      <c r="B3095">
        <v>1185732</v>
      </c>
      <c r="C3095">
        <v>44230</v>
      </c>
      <c r="D3095" t="s">
        <v>34</v>
      </c>
      <c r="E3095" t="s">
        <v>110</v>
      </c>
      <c r="F3095" t="s">
        <v>111</v>
      </c>
      <c r="G3095" t="s">
        <v>15</v>
      </c>
      <c r="H3095">
        <v>30.000000000000004</v>
      </c>
      <c r="I3095">
        <v>500</v>
      </c>
      <c r="J3095" t="s">
        <v>16</v>
      </c>
    </row>
    <row r="3096" spans="1:10" x14ac:dyDescent="0.25">
      <c r="A3096" t="s">
        <v>28</v>
      </c>
      <c r="B3096">
        <v>1185732</v>
      </c>
      <c r="C3096">
        <v>44230</v>
      </c>
      <c r="D3096" t="s">
        <v>34</v>
      </c>
      <c r="E3096" t="s">
        <v>110</v>
      </c>
      <c r="F3096" t="s">
        <v>111</v>
      </c>
      <c r="G3096" t="s">
        <v>17</v>
      </c>
      <c r="H3096">
        <v>30.000000000000004</v>
      </c>
      <c r="I3096">
        <v>150</v>
      </c>
      <c r="J3096" t="s">
        <v>16</v>
      </c>
    </row>
    <row r="3097" spans="1:10" x14ac:dyDescent="0.25">
      <c r="A3097" t="s">
        <v>28</v>
      </c>
      <c r="B3097">
        <v>1185732</v>
      </c>
      <c r="C3097">
        <v>44230</v>
      </c>
      <c r="D3097" t="s">
        <v>34</v>
      </c>
      <c r="E3097" t="s">
        <v>110</v>
      </c>
      <c r="F3097" t="s">
        <v>111</v>
      </c>
      <c r="G3097" t="s">
        <v>18</v>
      </c>
      <c r="H3097">
        <v>20.000000000000007</v>
      </c>
      <c r="I3097">
        <v>200</v>
      </c>
      <c r="J3097" t="s">
        <v>16</v>
      </c>
    </row>
    <row r="3098" spans="1:10" x14ac:dyDescent="0.25">
      <c r="A3098" t="s">
        <v>28</v>
      </c>
      <c r="B3098">
        <v>1185732</v>
      </c>
      <c r="C3098">
        <v>44230</v>
      </c>
      <c r="D3098" t="s">
        <v>34</v>
      </c>
      <c r="E3098" t="s">
        <v>112</v>
      </c>
      <c r="F3098" t="s">
        <v>113</v>
      </c>
      <c r="G3098" t="s">
        <v>19</v>
      </c>
      <c r="H3098">
        <v>25.000000000000007</v>
      </c>
      <c r="I3098">
        <v>75</v>
      </c>
      <c r="J3098" t="s">
        <v>16</v>
      </c>
    </row>
    <row r="3099" spans="1:10" x14ac:dyDescent="0.25">
      <c r="A3099" t="s">
        <v>28</v>
      </c>
      <c r="B3099">
        <v>1185732</v>
      </c>
      <c r="C3099">
        <v>44230</v>
      </c>
      <c r="D3099" t="s">
        <v>34</v>
      </c>
      <c r="E3099" t="s">
        <v>112</v>
      </c>
      <c r="F3099" t="s">
        <v>113</v>
      </c>
      <c r="G3099" t="s">
        <v>20</v>
      </c>
      <c r="H3099">
        <v>40</v>
      </c>
      <c r="I3099">
        <v>150</v>
      </c>
      <c r="J3099" t="s">
        <v>16</v>
      </c>
    </row>
    <row r="3100" spans="1:10" x14ac:dyDescent="0.25">
      <c r="A3100" t="s">
        <v>28</v>
      </c>
      <c r="B3100">
        <v>1185732</v>
      </c>
      <c r="C3100">
        <v>44230</v>
      </c>
      <c r="D3100" t="s">
        <v>34</v>
      </c>
      <c r="E3100" t="s">
        <v>112</v>
      </c>
      <c r="F3100" t="s">
        <v>113</v>
      </c>
      <c r="G3100" t="s">
        <v>21</v>
      </c>
      <c r="H3100">
        <v>14.999999999999996</v>
      </c>
      <c r="I3100">
        <v>250</v>
      </c>
      <c r="J3100" t="s">
        <v>16</v>
      </c>
    </row>
    <row r="3101" spans="1:10" x14ac:dyDescent="0.25">
      <c r="A3101" t="s">
        <v>28</v>
      </c>
      <c r="B3101">
        <v>1185732</v>
      </c>
      <c r="C3101">
        <v>44257</v>
      </c>
      <c r="D3101" t="s">
        <v>34</v>
      </c>
      <c r="E3101" t="s">
        <v>112</v>
      </c>
      <c r="F3101" t="s">
        <v>113</v>
      </c>
      <c r="G3101" t="s">
        <v>15</v>
      </c>
      <c r="H3101">
        <v>20.000000000000004</v>
      </c>
      <c r="I3101">
        <v>470</v>
      </c>
      <c r="J3101" t="s">
        <v>16</v>
      </c>
    </row>
    <row r="3102" spans="1:10" x14ac:dyDescent="0.25">
      <c r="A3102" t="s">
        <v>28</v>
      </c>
      <c r="B3102">
        <v>1185732</v>
      </c>
      <c r="C3102">
        <v>44257</v>
      </c>
      <c r="D3102" t="s">
        <v>34</v>
      </c>
      <c r="E3102" t="s">
        <v>112</v>
      </c>
      <c r="F3102" t="s">
        <v>113</v>
      </c>
      <c r="G3102" t="s">
        <v>17</v>
      </c>
      <c r="H3102">
        <v>20.000000000000004</v>
      </c>
      <c r="I3102">
        <v>175</v>
      </c>
      <c r="J3102" t="s">
        <v>16</v>
      </c>
    </row>
    <row r="3103" spans="1:10" x14ac:dyDescent="0.25">
      <c r="A3103" t="s">
        <v>28</v>
      </c>
      <c r="B3103">
        <v>1185732</v>
      </c>
      <c r="C3103">
        <v>44257</v>
      </c>
      <c r="D3103" t="s">
        <v>34</v>
      </c>
      <c r="E3103" t="s">
        <v>112</v>
      </c>
      <c r="F3103" t="s">
        <v>113</v>
      </c>
      <c r="G3103" t="s">
        <v>18</v>
      </c>
      <c r="H3103">
        <v>10.000000000000004</v>
      </c>
      <c r="I3103">
        <v>225</v>
      </c>
      <c r="J3103" t="s">
        <v>16</v>
      </c>
    </row>
    <row r="3104" spans="1:10" x14ac:dyDescent="0.25">
      <c r="A3104" t="s">
        <v>28</v>
      </c>
      <c r="B3104">
        <v>1185732</v>
      </c>
      <c r="C3104">
        <v>44257</v>
      </c>
      <c r="D3104" t="s">
        <v>34</v>
      </c>
      <c r="E3104" t="s">
        <v>112</v>
      </c>
      <c r="F3104" t="s">
        <v>113</v>
      </c>
      <c r="G3104" t="s">
        <v>19</v>
      </c>
      <c r="H3104">
        <v>14.999999999999996</v>
      </c>
      <c r="I3104">
        <v>75</v>
      </c>
      <c r="J3104" t="s">
        <v>16</v>
      </c>
    </row>
    <row r="3105" spans="1:10" x14ac:dyDescent="0.25">
      <c r="A3105" t="s">
        <v>28</v>
      </c>
      <c r="B3105">
        <v>1185732</v>
      </c>
      <c r="C3105">
        <v>44257</v>
      </c>
      <c r="D3105" t="s">
        <v>34</v>
      </c>
      <c r="E3105" t="s">
        <v>112</v>
      </c>
      <c r="F3105" t="s">
        <v>113</v>
      </c>
      <c r="G3105" t="s">
        <v>20</v>
      </c>
      <c r="H3105">
        <v>30.000000000000004</v>
      </c>
      <c r="I3105">
        <v>125</v>
      </c>
      <c r="J3105" t="s">
        <v>16</v>
      </c>
    </row>
    <row r="3106" spans="1:10" x14ac:dyDescent="0.25">
      <c r="A3106" t="s">
        <v>28</v>
      </c>
      <c r="B3106">
        <v>1185732</v>
      </c>
      <c r="C3106">
        <v>44257</v>
      </c>
      <c r="D3106" t="s">
        <v>34</v>
      </c>
      <c r="E3106" t="s">
        <v>112</v>
      </c>
      <c r="F3106" t="s">
        <v>113</v>
      </c>
      <c r="G3106" t="s">
        <v>21</v>
      </c>
      <c r="H3106">
        <v>20.000000000000004</v>
      </c>
      <c r="I3106">
        <v>225</v>
      </c>
      <c r="J3106" t="s">
        <v>16</v>
      </c>
    </row>
    <row r="3107" spans="1:10" x14ac:dyDescent="0.25">
      <c r="A3107" t="s">
        <v>28</v>
      </c>
      <c r="B3107">
        <v>1185732</v>
      </c>
      <c r="C3107">
        <v>44289</v>
      </c>
      <c r="D3107" t="s">
        <v>34</v>
      </c>
      <c r="E3107" t="s">
        <v>112</v>
      </c>
      <c r="F3107" t="s">
        <v>113</v>
      </c>
      <c r="G3107" t="s">
        <v>15</v>
      </c>
      <c r="H3107">
        <v>20.000000000000004</v>
      </c>
      <c r="I3107">
        <v>450</v>
      </c>
      <c r="J3107" t="s">
        <v>16</v>
      </c>
    </row>
    <row r="3108" spans="1:10" x14ac:dyDescent="0.25">
      <c r="A3108" t="s">
        <v>28</v>
      </c>
      <c r="B3108">
        <v>1185732</v>
      </c>
      <c r="C3108">
        <v>44289</v>
      </c>
      <c r="D3108" t="s">
        <v>34</v>
      </c>
      <c r="E3108" t="s">
        <v>112</v>
      </c>
      <c r="F3108" t="s">
        <v>113</v>
      </c>
      <c r="G3108" t="s">
        <v>17</v>
      </c>
      <c r="H3108">
        <v>20.000000000000004</v>
      </c>
      <c r="I3108">
        <v>150</v>
      </c>
      <c r="J3108" t="s">
        <v>16</v>
      </c>
    </row>
    <row r="3109" spans="1:10" x14ac:dyDescent="0.25">
      <c r="A3109" t="s">
        <v>28</v>
      </c>
      <c r="B3109">
        <v>1185732</v>
      </c>
      <c r="C3109">
        <v>44289</v>
      </c>
      <c r="D3109" t="s">
        <v>34</v>
      </c>
      <c r="E3109" t="s">
        <v>112</v>
      </c>
      <c r="F3109" t="s">
        <v>113</v>
      </c>
      <c r="G3109" t="s">
        <v>18</v>
      </c>
      <c r="H3109">
        <v>10.000000000000004</v>
      </c>
      <c r="I3109">
        <v>150</v>
      </c>
      <c r="J3109" t="s">
        <v>16</v>
      </c>
    </row>
    <row r="3110" spans="1:10" x14ac:dyDescent="0.25">
      <c r="A3110" t="s">
        <v>28</v>
      </c>
      <c r="B3110">
        <v>1185732</v>
      </c>
      <c r="C3110">
        <v>44289</v>
      </c>
      <c r="D3110" t="s">
        <v>34</v>
      </c>
      <c r="E3110" t="s">
        <v>112</v>
      </c>
      <c r="F3110" t="s">
        <v>113</v>
      </c>
      <c r="G3110" t="s">
        <v>19</v>
      </c>
      <c r="H3110">
        <v>14.999999999999996</v>
      </c>
      <c r="I3110">
        <v>75</v>
      </c>
      <c r="J3110" t="s">
        <v>16</v>
      </c>
    </row>
    <row r="3111" spans="1:10" x14ac:dyDescent="0.25">
      <c r="A3111" t="s">
        <v>28</v>
      </c>
      <c r="B3111">
        <v>1185732</v>
      </c>
      <c r="C3111">
        <v>44289</v>
      </c>
      <c r="D3111" t="s">
        <v>34</v>
      </c>
      <c r="E3111" t="s">
        <v>112</v>
      </c>
      <c r="F3111" t="s">
        <v>113</v>
      </c>
      <c r="G3111" t="s">
        <v>20</v>
      </c>
      <c r="H3111">
        <v>60</v>
      </c>
      <c r="I3111">
        <v>100</v>
      </c>
      <c r="J3111" t="s">
        <v>16</v>
      </c>
    </row>
    <row r="3112" spans="1:10" x14ac:dyDescent="0.25">
      <c r="A3112" t="s">
        <v>28</v>
      </c>
      <c r="B3112">
        <v>1185732</v>
      </c>
      <c r="C3112">
        <v>44289</v>
      </c>
      <c r="D3112" t="s">
        <v>34</v>
      </c>
      <c r="E3112" t="s">
        <v>112</v>
      </c>
      <c r="F3112" t="s">
        <v>113</v>
      </c>
      <c r="G3112" t="s">
        <v>21</v>
      </c>
      <c r="H3112">
        <v>50</v>
      </c>
      <c r="I3112">
        <v>225</v>
      </c>
      <c r="J3112" t="s">
        <v>16</v>
      </c>
    </row>
    <row r="3113" spans="1:10" x14ac:dyDescent="0.25">
      <c r="A3113" t="s">
        <v>28</v>
      </c>
      <c r="B3113">
        <v>1185732</v>
      </c>
      <c r="C3113">
        <v>44320</v>
      </c>
      <c r="D3113" t="s">
        <v>34</v>
      </c>
      <c r="E3113" t="s">
        <v>112</v>
      </c>
      <c r="F3113" t="s">
        <v>113</v>
      </c>
      <c r="G3113" t="s">
        <v>15</v>
      </c>
      <c r="H3113">
        <v>60</v>
      </c>
      <c r="I3113">
        <v>495</v>
      </c>
      <c r="J3113" t="s">
        <v>16</v>
      </c>
    </row>
    <row r="3114" spans="1:10" x14ac:dyDescent="0.25">
      <c r="A3114" t="s">
        <v>28</v>
      </c>
      <c r="B3114">
        <v>1185732</v>
      </c>
      <c r="C3114">
        <v>44320</v>
      </c>
      <c r="D3114" t="s">
        <v>34</v>
      </c>
      <c r="E3114" t="s">
        <v>112</v>
      </c>
      <c r="F3114" t="s">
        <v>113</v>
      </c>
      <c r="G3114" t="s">
        <v>17</v>
      </c>
      <c r="H3114">
        <v>40</v>
      </c>
      <c r="I3114">
        <v>200</v>
      </c>
      <c r="J3114" t="s">
        <v>16</v>
      </c>
    </row>
    <row r="3115" spans="1:10" x14ac:dyDescent="0.25">
      <c r="A3115" t="s">
        <v>28</v>
      </c>
      <c r="B3115">
        <v>1185732</v>
      </c>
      <c r="C3115">
        <v>44320</v>
      </c>
      <c r="D3115" t="s">
        <v>34</v>
      </c>
      <c r="E3115" t="s">
        <v>112</v>
      </c>
      <c r="F3115" t="s">
        <v>113</v>
      </c>
      <c r="G3115" t="s">
        <v>18</v>
      </c>
      <c r="H3115">
        <v>35</v>
      </c>
      <c r="I3115">
        <v>175</v>
      </c>
      <c r="J3115" t="s">
        <v>16</v>
      </c>
    </row>
    <row r="3116" spans="1:10" x14ac:dyDescent="0.25">
      <c r="A3116" t="s">
        <v>28</v>
      </c>
      <c r="B3116">
        <v>1185732</v>
      </c>
      <c r="C3116">
        <v>44320</v>
      </c>
      <c r="D3116" t="s">
        <v>34</v>
      </c>
      <c r="E3116" t="s">
        <v>112</v>
      </c>
      <c r="F3116" t="s">
        <v>113</v>
      </c>
      <c r="G3116" t="s">
        <v>19</v>
      </c>
      <c r="H3116">
        <v>35</v>
      </c>
      <c r="I3116">
        <v>150</v>
      </c>
      <c r="J3116" t="s">
        <v>16</v>
      </c>
    </row>
    <row r="3117" spans="1:10" x14ac:dyDescent="0.25">
      <c r="A3117" t="s">
        <v>28</v>
      </c>
      <c r="B3117">
        <v>1185732</v>
      </c>
      <c r="C3117">
        <v>44320</v>
      </c>
      <c r="D3117" t="s">
        <v>34</v>
      </c>
      <c r="E3117" t="s">
        <v>112</v>
      </c>
      <c r="F3117" t="s">
        <v>113</v>
      </c>
      <c r="G3117" t="s">
        <v>20</v>
      </c>
      <c r="H3117">
        <v>44.999999999999993</v>
      </c>
      <c r="I3117">
        <v>175</v>
      </c>
      <c r="J3117" t="s">
        <v>16</v>
      </c>
    </row>
    <row r="3118" spans="1:10" x14ac:dyDescent="0.25">
      <c r="A3118" t="s">
        <v>28</v>
      </c>
      <c r="B3118">
        <v>1185732</v>
      </c>
      <c r="C3118">
        <v>44320</v>
      </c>
      <c r="D3118" t="s">
        <v>34</v>
      </c>
      <c r="E3118" t="s">
        <v>112</v>
      </c>
      <c r="F3118" t="s">
        <v>113</v>
      </c>
      <c r="G3118" t="s">
        <v>21</v>
      </c>
      <c r="H3118">
        <v>49.999999999999993</v>
      </c>
      <c r="I3118">
        <v>300</v>
      </c>
      <c r="J3118" t="s">
        <v>16</v>
      </c>
    </row>
    <row r="3119" spans="1:10" x14ac:dyDescent="0.25">
      <c r="A3119" t="s">
        <v>28</v>
      </c>
      <c r="B3119">
        <v>1185732</v>
      </c>
      <c r="C3119">
        <v>44350</v>
      </c>
      <c r="D3119" t="s">
        <v>34</v>
      </c>
      <c r="E3119" t="s">
        <v>112</v>
      </c>
      <c r="F3119" t="s">
        <v>113</v>
      </c>
      <c r="G3119" t="s">
        <v>15</v>
      </c>
      <c r="H3119">
        <v>35</v>
      </c>
      <c r="I3119">
        <v>550</v>
      </c>
      <c r="J3119" t="s">
        <v>16</v>
      </c>
    </row>
    <row r="3120" spans="1:10" x14ac:dyDescent="0.25">
      <c r="A3120" t="s">
        <v>28</v>
      </c>
      <c r="B3120">
        <v>1185732</v>
      </c>
      <c r="C3120">
        <v>44350</v>
      </c>
      <c r="D3120" t="s">
        <v>34</v>
      </c>
      <c r="E3120" t="s">
        <v>112</v>
      </c>
      <c r="F3120" t="s">
        <v>113</v>
      </c>
      <c r="G3120" t="s">
        <v>17</v>
      </c>
      <c r="H3120">
        <v>30.000000000000011</v>
      </c>
      <c r="I3120">
        <v>300</v>
      </c>
      <c r="J3120" t="s">
        <v>16</v>
      </c>
    </row>
    <row r="3121" spans="1:10" x14ac:dyDescent="0.25">
      <c r="A3121" t="s">
        <v>28</v>
      </c>
      <c r="B3121">
        <v>1185732</v>
      </c>
      <c r="C3121">
        <v>44350</v>
      </c>
      <c r="D3121" t="s">
        <v>34</v>
      </c>
      <c r="E3121" t="s">
        <v>112</v>
      </c>
      <c r="F3121" t="s">
        <v>113</v>
      </c>
      <c r="G3121" t="s">
        <v>18</v>
      </c>
      <c r="H3121">
        <v>25.000000000000007</v>
      </c>
      <c r="I3121">
        <v>200</v>
      </c>
      <c r="J3121" t="s">
        <v>16</v>
      </c>
    </row>
    <row r="3122" spans="1:10" x14ac:dyDescent="0.25">
      <c r="A3122" t="s">
        <v>28</v>
      </c>
      <c r="B3122">
        <v>1185732</v>
      </c>
      <c r="C3122">
        <v>44350</v>
      </c>
      <c r="D3122" t="s">
        <v>34</v>
      </c>
      <c r="E3122" t="s">
        <v>112</v>
      </c>
      <c r="F3122" t="s">
        <v>113</v>
      </c>
      <c r="G3122" t="s">
        <v>19</v>
      </c>
      <c r="H3122">
        <v>25.000000000000007</v>
      </c>
      <c r="I3122">
        <v>175</v>
      </c>
      <c r="J3122" t="s">
        <v>16</v>
      </c>
    </row>
    <row r="3123" spans="1:10" x14ac:dyDescent="0.25">
      <c r="A3123" t="s">
        <v>28</v>
      </c>
      <c r="B3123">
        <v>1185732</v>
      </c>
      <c r="C3123">
        <v>44350</v>
      </c>
      <c r="D3123" t="s">
        <v>34</v>
      </c>
      <c r="E3123" t="s">
        <v>112</v>
      </c>
      <c r="F3123" t="s">
        <v>113</v>
      </c>
      <c r="G3123" t="s">
        <v>20</v>
      </c>
      <c r="H3123">
        <v>35</v>
      </c>
      <c r="I3123">
        <v>175</v>
      </c>
      <c r="J3123" t="s">
        <v>16</v>
      </c>
    </row>
    <row r="3124" spans="1:10" x14ac:dyDescent="0.25">
      <c r="A3124" t="s">
        <v>28</v>
      </c>
      <c r="B3124">
        <v>1185732</v>
      </c>
      <c r="C3124">
        <v>44350</v>
      </c>
      <c r="D3124" t="s">
        <v>34</v>
      </c>
      <c r="E3124" t="s">
        <v>112</v>
      </c>
      <c r="F3124" t="s">
        <v>113</v>
      </c>
      <c r="G3124" t="s">
        <v>21</v>
      </c>
      <c r="H3124">
        <v>55.000000000000007</v>
      </c>
      <c r="I3124">
        <v>325</v>
      </c>
      <c r="J3124" t="s">
        <v>16</v>
      </c>
    </row>
    <row r="3125" spans="1:10" x14ac:dyDescent="0.25">
      <c r="A3125" t="s">
        <v>28</v>
      </c>
      <c r="B3125">
        <v>1185732</v>
      </c>
      <c r="C3125">
        <v>44379</v>
      </c>
      <c r="D3125" t="s">
        <v>34</v>
      </c>
      <c r="E3125" t="s">
        <v>112</v>
      </c>
      <c r="F3125" t="s">
        <v>113</v>
      </c>
      <c r="G3125" t="s">
        <v>15</v>
      </c>
      <c r="H3125">
        <v>50</v>
      </c>
      <c r="I3125">
        <v>550</v>
      </c>
      <c r="J3125" t="s">
        <v>16</v>
      </c>
    </row>
    <row r="3126" spans="1:10" x14ac:dyDescent="0.25">
      <c r="A3126" t="s">
        <v>28</v>
      </c>
      <c r="B3126">
        <v>1185732</v>
      </c>
      <c r="C3126">
        <v>44379</v>
      </c>
      <c r="D3126" t="s">
        <v>34</v>
      </c>
      <c r="E3126" t="s">
        <v>112</v>
      </c>
      <c r="F3126" t="s">
        <v>113</v>
      </c>
      <c r="G3126" t="s">
        <v>17</v>
      </c>
      <c r="H3126">
        <v>45.000000000000007</v>
      </c>
      <c r="I3126">
        <v>300</v>
      </c>
      <c r="J3126" t="s">
        <v>16</v>
      </c>
    </row>
    <row r="3127" spans="1:10" x14ac:dyDescent="0.25">
      <c r="A3127" t="s">
        <v>28</v>
      </c>
      <c r="B3127">
        <v>1185732</v>
      </c>
      <c r="C3127">
        <v>44379</v>
      </c>
      <c r="D3127" t="s">
        <v>34</v>
      </c>
      <c r="E3127" t="s">
        <v>112</v>
      </c>
      <c r="F3127" t="s">
        <v>113</v>
      </c>
      <c r="G3127" t="s">
        <v>18</v>
      </c>
      <c r="H3127">
        <v>40</v>
      </c>
      <c r="I3127">
        <v>225</v>
      </c>
      <c r="J3127" t="s">
        <v>16</v>
      </c>
    </row>
    <row r="3128" spans="1:10" x14ac:dyDescent="0.25">
      <c r="A3128" t="s">
        <v>28</v>
      </c>
      <c r="B3128">
        <v>1185732</v>
      </c>
      <c r="C3128">
        <v>44379</v>
      </c>
      <c r="D3128" t="s">
        <v>34</v>
      </c>
      <c r="E3128" t="s">
        <v>112</v>
      </c>
      <c r="F3128" t="s">
        <v>113</v>
      </c>
      <c r="G3128" t="s">
        <v>19</v>
      </c>
      <c r="H3128">
        <v>40</v>
      </c>
      <c r="I3128">
        <v>175</v>
      </c>
      <c r="J3128" t="s">
        <v>16</v>
      </c>
    </row>
    <row r="3129" spans="1:10" x14ac:dyDescent="0.25">
      <c r="A3129" t="s">
        <v>28</v>
      </c>
      <c r="B3129">
        <v>1185732</v>
      </c>
      <c r="C3129">
        <v>44379</v>
      </c>
      <c r="D3129" t="s">
        <v>34</v>
      </c>
      <c r="E3129" t="s">
        <v>112</v>
      </c>
      <c r="F3129" t="s">
        <v>113</v>
      </c>
      <c r="G3129" t="s">
        <v>20</v>
      </c>
      <c r="H3129">
        <v>50</v>
      </c>
      <c r="I3129">
        <v>200</v>
      </c>
      <c r="J3129" t="s">
        <v>16</v>
      </c>
    </row>
    <row r="3130" spans="1:10" x14ac:dyDescent="0.25">
      <c r="A3130" t="s">
        <v>28</v>
      </c>
      <c r="B3130">
        <v>1185732</v>
      </c>
      <c r="C3130">
        <v>44379</v>
      </c>
      <c r="D3130" t="s">
        <v>34</v>
      </c>
      <c r="E3130" t="s">
        <v>112</v>
      </c>
      <c r="F3130" t="s">
        <v>113</v>
      </c>
      <c r="G3130" t="s">
        <v>21</v>
      </c>
      <c r="H3130">
        <v>55.000000000000007</v>
      </c>
      <c r="I3130">
        <v>375</v>
      </c>
      <c r="J3130" t="s">
        <v>16</v>
      </c>
    </row>
    <row r="3131" spans="1:10" x14ac:dyDescent="0.25">
      <c r="A3131" t="s">
        <v>28</v>
      </c>
      <c r="B3131">
        <v>1185732</v>
      </c>
      <c r="C3131">
        <v>44411</v>
      </c>
      <c r="D3131" t="s">
        <v>34</v>
      </c>
      <c r="E3131" t="s">
        <v>112</v>
      </c>
      <c r="F3131" t="s">
        <v>113</v>
      </c>
      <c r="G3131" t="s">
        <v>15</v>
      </c>
      <c r="H3131">
        <v>50</v>
      </c>
      <c r="I3131">
        <v>525</v>
      </c>
      <c r="J3131" t="s">
        <v>16</v>
      </c>
    </row>
    <row r="3132" spans="1:10" x14ac:dyDescent="0.25">
      <c r="A3132" t="s">
        <v>28</v>
      </c>
      <c r="B3132">
        <v>1185732</v>
      </c>
      <c r="C3132">
        <v>44411</v>
      </c>
      <c r="D3132" t="s">
        <v>34</v>
      </c>
      <c r="E3132" t="s">
        <v>112</v>
      </c>
      <c r="F3132" t="s">
        <v>113</v>
      </c>
      <c r="G3132" t="s">
        <v>17</v>
      </c>
      <c r="H3132">
        <v>45.000000000000007</v>
      </c>
      <c r="I3132">
        <v>300</v>
      </c>
      <c r="J3132" t="s">
        <v>16</v>
      </c>
    </row>
    <row r="3133" spans="1:10" x14ac:dyDescent="0.25">
      <c r="A3133" t="s">
        <v>28</v>
      </c>
      <c r="B3133">
        <v>1185732</v>
      </c>
      <c r="C3133">
        <v>44411</v>
      </c>
      <c r="D3133" t="s">
        <v>34</v>
      </c>
      <c r="E3133" t="s">
        <v>112</v>
      </c>
      <c r="F3133" t="s">
        <v>113</v>
      </c>
      <c r="G3133" t="s">
        <v>18</v>
      </c>
      <c r="H3133">
        <v>40</v>
      </c>
      <c r="I3133">
        <v>225</v>
      </c>
      <c r="J3133" t="s">
        <v>16</v>
      </c>
    </row>
    <row r="3134" spans="1:10" x14ac:dyDescent="0.25">
      <c r="A3134" t="s">
        <v>28</v>
      </c>
      <c r="B3134">
        <v>1185732</v>
      </c>
      <c r="C3134">
        <v>44411</v>
      </c>
      <c r="D3134" t="s">
        <v>34</v>
      </c>
      <c r="E3134" t="s">
        <v>112</v>
      </c>
      <c r="F3134" t="s">
        <v>113</v>
      </c>
      <c r="G3134" t="s">
        <v>19</v>
      </c>
      <c r="H3134">
        <v>40</v>
      </c>
      <c r="I3134">
        <v>200</v>
      </c>
      <c r="J3134" t="s">
        <v>16</v>
      </c>
    </row>
    <row r="3135" spans="1:10" x14ac:dyDescent="0.25">
      <c r="A3135" t="s">
        <v>28</v>
      </c>
      <c r="B3135">
        <v>1185732</v>
      </c>
      <c r="C3135">
        <v>44411</v>
      </c>
      <c r="D3135" t="s">
        <v>34</v>
      </c>
      <c r="E3135" t="s">
        <v>112</v>
      </c>
      <c r="F3135" t="s">
        <v>113</v>
      </c>
      <c r="G3135" t="s">
        <v>20</v>
      </c>
      <c r="H3135">
        <v>50</v>
      </c>
      <c r="I3135">
        <v>175</v>
      </c>
      <c r="J3135" t="s">
        <v>16</v>
      </c>
    </row>
    <row r="3136" spans="1:10" x14ac:dyDescent="0.25">
      <c r="A3136" t="s">
        <v>28</v>
      </c>
      <c r="B3136">
        <v>1185732</v>
      </c>
      <c r="C3136">
        <v>44411</v>
      </c>
      <c r="D3136" t="s">
        <v>34</v>
      </c>
      <c r="E3136" t="s">
        <v>112</v>
      </c>
      <c r="F3136" t="s">
        <v>113</v>
      </c>
      <c r="G3136" t="s">
        <v>21</v>
      </c>
      <c r="H3136">
        <v>55.000000000000007</v>
      </c>
      <c r="I3136">
        <v>350</v>
      </c>
      <c r="J3136" t="s">
        <v>16</v>
      </c>
    </row>
    <row r="3137" spans="1:10" x14ac:dyDescent="0.25">
      <c r="A3137" t="s">
        <v>28</v>
      </c>
      <c r="B3137">
        <v>1185732</v>
      </c>
      <c r="C3137">
        <v>44443</v>
      </c>
      <c r="D3137" t="s">
        <v>34</v>
      </c>
      <c r="E3137" t="s">
        <v>112</v>
      </c>
      <c r="F3137" t="s">
        <v>113</v>
      </c>
      <c r="G3137" t="s">
        <v>15</v>
      </c>
      <c r="H3137">
        <v>35</v>
      </c>
      <c r="I3137">
        <v>475</v>
      </c>
      <c r="J3137" t="s">
        <v>16</v>
      </c>
    </row>
    <row r="3138" spans="1:10" x14ac:dyDescent="0.25">
      <c r="A3138" t="s">
        <v>28</v>
      </c>
      <c r="B3138">
        <v>1185732</v>
      </c>
      <c r="C3138">
        <v>44443</v>
      </c>
      <c r="D3138" t="s">
        <v>34</v>
      </c>
      <c r="E3138" t="s">
        <v>112</v>
      </c>
      <c r="F3138" t="s">
        <v>113</v>
      </c>
      <c r="G3138" t="s">
        <v>17</v>
      </c>
      <c r="H3138">
        <v>30.000000000000011</v>
      </c>
      <c r="I3138">
        <v>250</v>
      </c>
      <c r="J3138" t="s">
        <v>16</v>
      </c>
    </row>
    <row r="3139" spans="1:10" x14ac:dyDescent="0.25">
      <c r="A3139" t="s">
        <v>28</v>
      </c>
      <c r="B3139">
        <v>1185732</v>
      </c>
      <c r="C3139">
        <v>44443</v>
      </c>
      <c r="D3139" t="s">
        <v>34</v>
      </c>
      <c r="E3139" t="s">
        <v>112</v>
      </c>
      <c r="F3139" t="s">
        <v>113</v>
      </c>
      <c r="G3139" t="s">
        <v>18</v>
      </c>
      <c r="H3139">
        <v>25.000000000000007</v>
      </c>
      <c r="I3139">
        <v>150</v>
      </c>
      <c r="J3139" t="s">
        <v>16</v>
      </c>
    </row>
    <row r="3140" spans="1:10" x14ac:dyDescent="0.25">
      <c r="A3140" t="s">
        <v>28</v>
      </c>
      <c r="B3140">
        <v>1185732</v>
      </c>
      <c r="C3140">
        <v>44443</v>
      </c>
      <c r="D3140" t="s">
        <v>34</v>
      </c>
      <c r="E3140" t="s">
        <v>112</v>
      </c>
      <c r="F3140" t="s">
        <v>113</v>
      </c>
      <c r="G3140" t="s">
        <v>19</v>
      </c>
      <c r="H3140">
        <v>25.000000000000007</v>
      </c>
      <c r="I3140">
        <v>125</v>
      </c>
      <c r="J3140" t="s">
        <v>16</v>
      </c>
    </row>
    <row r="3141" spans="1:10" x14ac:dyDescent="0.25">
      <c r="A3141" t="s">
        <v>28</v>
      </c>
      <c r="B3141">
        <v>1185732</v>
      </c>
      <c r="C3141">
        <v>44443</v>
      </c>
      <c r="D3141" t="s">
        <v>34</v>
      </c>
      <c r="E3141" t="s">
        <v>112</v>
      </c>
      <c r="F3141" t="s">
        <v>113</v>
      </c>
      <c r="G3141" t="s">
        <v>20</v>
      </c>
      <c r="H3141">
        <v>35</v>
      </c>
      <c r="I3141">
        <v>125</v>
      </c>
      <c r="J3141" t="s">
        <v>16</v>
      </c>
    </row>
    <row r="3142" spans="1:10" x14ac:dyDescent="0.25">
      <c r="A3142" t="s">
        <v>28</v>
      </c>
      <c r="B3142">
        <v>1185732</v>
      </c>
      <c r="C3142">
        <v>44443</v>
      </c>
      <c r="D3142" t="s">
        <v>34</v>
      </c>
      <c r="E3142" t="s">
        <v>112</v>
      </c>
      <c r="F3142" t="s">
        <v>113</v>
      </c>
      <c r="G3142" t="s">
        <v>21</v>
      </c>
      <c r="H3142">
        <v>40</v>
      </c>
      <c r="I3142">
        <v>200</v>
      </c>
      <c r="J3142" t="s">
        <v>16</v>
      </c>
    </row>
    <row r="3143" spans="1:10" x14ac:dyDescent="0.25">
      <c r="A3143" t="s">
        <v>28</v>
      </c>
      <c r="B3143">
        <v>1185732</v>
      </c>
      <c r="C3143">
        <v>44472</v>
      </c>
      <c r="D3143" t="s">
        <v>34</v>
      </c>
      <c r="E3143" t="s">
        <v>112</v>
      </c>
      <c r="F3143" t="s">
        <v>113</v>
      </c>
      <c r="G3143" t="s">
        <v>15</v>
      </c>
      <c r="H3143">
        <v>44.999999999999993</v>
      </c>
      <c r="I3143">
        <v>375</v>
      </c>
      <c r="J3143" t="s">
        <v>16</v>
      </c>
    </row>
    <row r="3144" spans="1:10" x14ac:dyDescent="0.25">
      <c r="A3144" t="s">
        <v>28</v>
      </c>
      <c r="B3144">
        <v>1185732</v>
      </c>
      <c r="C3144">
        <v>44472</v>
      </c>
      <c r="D3144" t="s">
        <v>34</v>
      </c>
      <c r="E3144" t="s">
        <v>112</v>
      </c>
      <c r="F3144" t="s">
        <v>113</v>
      </c>
      <c r="G3144" t="s">
        <v>17</v>
      </c>
      <c r="H3144">
        <v>35</v>
      </c>
      <c r="I3144">
        <v>225</v>
      </c>
      <c r="J3144" t="s">
        <v>16</v>
      </c>
    </row>
    <row r="3145" spans="1:10" x14ac:dyDescent="0.25">
      <c r="A3145" t="s">
        <v>28</v>
      </c>
      <c r="B3145">
        <v>1185732</v>
      </c>
      <c r="C3145">
        <v>44472</v>
      </c>
      <c r="D3145" t="s">
        <v>34</v>
      </c>
      <c r="E3145" t="s">
        <v>112</v>
      </c>
      <c r="F3145" t="s">
        <v>113</v>
      </c>
      <c r="G3145" t="s">
        <v>18</v>
      </c>
      <c r="H3145">
        <v>35</v>
      </c>
      <c r="I3145">
        <v>125</v>
      </c>
      <c r="J3145" t="s">
        <v>16</v>
      </c>
    </row>
    <row r="3146" spans="1:10" x14ac:dyDescent="0.25">
      <c r="A3146" t="s">
        <v>28</v>
      </c>
      <c r="B3146">
        <v>1185732</v>
      </c>
      <c r="C3146">
        <v>44472</v>
      </c>
      <c r="D3146" t="s">
        <v>34</v>
      </c>
      <c r="E3146" t="s">
        <v>112</v>
      </c>
      <c r="F3146" t="s">
        <v>113</v>
      </c>
      <c r="G3146" t="s">
        <v>19</v>
      </c>
      <c r="H3146">
        <v>35</v>
      </c>
      <c r="I3146">
        <v>125</v>
      </c>
      <c r="J3146" t="s">
        <v>16</v>
      </c>
    </row>
    <row r="3147" spans="1:10" x14ac:dyDescent="0.25">
      <c r="A3147" t="s">
        <v>28</v>
      </c>
      <c r="B3147">
        <v>1185732</v>
      </c>
      <c r="C3147">
        <v>44472</v>
      </c>
      <c r="D3147" t="s">
        <v>34</v>
      </c>
      <c r="E3147" t="s">
        <v>112</v>
      </c>
      <c r="F3147" t="s">
        <v>113</v>
      </c>
      <c r="G3147" t="s">
        <v>20</v>
      </c>
      <c r="H3147">
        <v>44.999999999999993</v>
      </c>
      <c r="I3147">
        <v>125</v>
      </c>
      <c r="J3147" t="s">
        <v>16</v>
      </c>
    </row>
    <row r="3148" spans="1:10" x14ac:dyDescent="0.25">
      <c r="A3148" t="s">
        <v>28</v>
      </c>
      <c r="B3148">
        <v>1185732</v>
      </c>
      <c r="C3148">
        <v>44472</v>
      </c>
      <c r="D3148" t="s">
        <v>34</v>
      </c>
      <c r="E3148" t="s">
        <v>112</v>
      </c>
      <c r="F3148" t="s">
        <v>113</v>
      </c>
      <c r="G3148" t="s">
        <v>21</v>
      </c>
      <c r="H3148">
        <v>49.999999999999986</v>
      </c>
      <c r="I3148">
        <v>250</v>
      </c>
      <c r="J3148" t="s">
        <v>16</v>
      </c>
    </row>
    <row r="3149" spans="1:10" x14ac:dyDescent="0.25">
      <c r="A3149" t="s">
        <v>28</v>
      </c>
      <c r="B3149">
        <v>1185732</v>
      </c>
      <c r="C3149">
        <v>44503</v>
      </c>
      <c r="D3149" t="s">
        <v>34</v>
      </c>
      <c r="E3149" t="s">
        <v>112</v>
      </c>
      <c r="F3149" t="s">
        <v>113</v>
      </c>
      <c r="G3149" t="s">
        <v>15</v>
      </c>
      <c r="H3149">
        <v>44.999999999999993</v>
      </c>
      <c r="I3149">
        <v>400</v>
      </c>
      <c r="J3149" t="s">
        <v>16</v>
      </c>
    </row>
    <row r="3150" spans="1:10" x14ac:dyDescent="0.25">
      <c r="A3150" t="s">
        <v>28</v>
      </c>
      <c r="B3150">
        <v>1185732</v>
      </c>
      <c r="C3150">
        <v>44503</v>
      </c>
      <c r="D3150" t="s">
        <v>34</v>
      </c>
      <c r="E3150" t="s">
        <v>112</v>
      </c>
      <c r="F3150" t="s">
        <v>113</v>
      </c>
      <c r="G3150" t="s">
        <v>17</v>
      </c>
      <c r="H3150">
        <v>35</v>
      </c>
      <c r="I3150">
        <v>300</v>
      </c>
      <c r="J3150" t="s">
        <v>16</v>
      </c>
    </row>
    <row r="3151" spans="1:10" x14ac:dyDescent="0.25">
      <c r="A3151" t="s">
        <v>28</v>
      </c>
      <c r="B3151">
        <v>1185732</v>
      </c>
      <c r="C3151">
        <v>44503</v>
      </c>
      <c r="D3151" t="s">
        <v>34</v>
      </c>
      <c r="E3151" t="s">
        <v>112</v>
      </c>
      <c r="F3151" t="s">
        <v>113</v>
      </c>
      <c r="G3151" t="s">
        <v>18</v>
      </c>
      <c r="H3151">
        <v>35</v>
      </c>
      <c r="I3151">
        <v>245</v>
      </c>
      <c r="J3151" t="s">
        <v>16</v>
      </c>
    </row>
    <row r="3152" spans="1:10" x14ac:dyDescent="0.25">
      <c r="A3152" t="s">
        <v>28</v>
      </c>
      <c r="B3152">
        <v>1185732</v>
      </c>
      <c r="C3152">
        <v>44503</v>
      </c>
      <c r="D3152" t="s">
        <v>34</v>
      </c>
      <c r="E3152" t="s">
        <v>112</v>
      </c>
      <c r="F3152" t="s">
        <v>113</v>
      </c>
      <c r="G3152" t="s">
        <v>19</v>
      </c>
      <c r="H3152">
        <v>35</v>
      </c>
      <c r="I3152">
        <v>225</v>
      </c>
      <c r="J3152" t="s">
        <v>16</v>
      </c>
    </row>
    <row r="3153" spans="1:10" x14ac:dyDescent="0.25">
      <c r="A3153" t="s">
        <v>28</v>
      </c>
      <c r="B3153">
        <v>1185732</v>
      </c>
      <c r="C3153">
        <v>44503</v>
      </c>
      <c r="D3153" t="s">
        <v>34</v>
      </c>
      <c r="E3153" t="s">
        <v>112</v>
      </c>
      <c r="F3153" t="s">
        <v>113</v>
      </c>
      <c r="G3153" t="s">
        <v>20</v>
      </c>
      <c r="H3153">
        <v>60</v>
      </c>
      <c r="I3153">
        <v>200</v>
      </c>
      <c r="J3153" t="s">
        <v>16</v>
      </c>
    </row>
    <row r="3154" spans="1:10" x14ac:dyDescent="0.25">
      <c r="A3154" t="s">
        <v>28</v>
      </c>
      <c r="B3154">
        <v>1185732</v>
      </c>
      <c r="C3154">
        <v>44503</v>
      </c>
      <c r="D3154" t="s">
        <v>34</v>
      </c>
      <c r="E3154" t="s">
        <v>112</v>
      </c>
      <c r="F3154" t="s">
        <v>113</v>
      </c>
      <c r="G3154" t="s">
        <v>21</v>
      </c>
      <c r="H3154">
        <v>64.999999999999986</v>
      </c>
      <c r="I3154">
        <v>300</v>
      </c>
      <c r="J3154" t="s">
        <v>16</v>
      </c>
    </row>
    <row r="3155" spans="1:10" x14ac:dyDescent="0.25">
      <c r="A3155" t="s">
        <v>28</v>
      </c>
      <c r="B3155">
        <v>1185732</v>
      </c>
      <c r="C3155">
        <v>44532</v>
      </c>
      <c r="D3155" t="s">
        <v>34</v>
      </c>
      <c r="E3155" t="s">
        <v>112</v>
      </c>
      <c r="F3155" t="s">
        <v>113</v>
      </c>
      <c r="G3155" t="s">
        <v>15</v>
      </c>
      <c r="H3155">
        <v>60</v>
      </c>
      <c r="I3155">
        <v>550</v>
      </c>
      <c r="J3155" t="s">
        <v>16</v>
      </c>
    </row>
    <row r="3156" spans="1:10" x14ac:dyDescent="0.25">
      <c r="A3156" t="s">
        <v>28</v>
      </c>
      <c r="B3156">
        <v>1185732</v>
      </c>
      <c r="C3156">
        <v>44532</v>
      </c>
      <c r="D3156" t="s">
        <v>34</v>
      </c>
      <c r="E3156" t="s">
        <v>112</v>
      </c>
      <c r="F3156" t="s">
        <v>113</v>
      </c>
      <c r="G3156" t="s">
        <v>17</v>
      </c>
      <c r="H3156">
        <v>50</v>
      </c>
      <c r="I3156">
        <v>350</v>
      </c>
      <c r="J3156" t="s">
        <v>16</v>
      </c>
    </row>
    <row r="3157" spans="1:10" x14ac:dyDescent="0.25">
      <c r="A3157" t="s">
        <v>28</v>
      </c>
      <c r="B3157">
        <v>1185732</v>
      </c>
      <c r="C3157">
        <v>44532</v>
      </c>
      <c r="D3157" t="s">
        <v>34</v>
      </c>
      <c r="E3157" t="s">
        <v>112</v>
      </c>
      <c r="F3157" t="s">
        <v>113</v>
      </c>
      <c r="G3157" t="s">
        <v>18</v>
      </c>
      <c r="H3157">
        <v>50</v>
      </c>
      <c r="I3157">
        <v>300</v>
      </c>
      <c r="J3157" t="s">
        <v>16</v>
      </c>
    </row>
    <row r="3158" spans="1:10" x14ac:dyDescent="0.25">
      <c r="A3158" t="s">
        <v>28</v>
      </c>
      <c r="B3158">
        <v>1185732</v>
      </c>
      <c r="C3158">
        <v>44532</v>
      </c>
      <c r="D3158" t="s">
        <v>34</v>
      </c>
      <c r="E3158" t="s">
        <v>112</v>
      </c>
      <c r="F3158" t="s">
        <v>113</v>
      </c>
      <c r="G3158" t="s">
        <v>19</v>
      </c>
      <c r="H3158">
        <v>50</v>
      </c>
      <c r="I3158">
        <v>250</v>
      </c>
      <c r="J3158" t="s">
        <v>16</v>
      </c>
    </row>
    <row r="3159" spans="1:10" x14ac:dyDescent="0.25">
      <c r="A3159" t="s">
        <v>28</v>
      </c>
      <c r="B3159">
        <v>1185732</v>
      </c>
      <c r="C3159">
        <v>44532</v>
      </c>
      <c r="D3159" t="s">
        <v>34</v>
      </c>
      <c r="E3159" t="s">
        <v>112</v>
      </c>
      <c r="F3159" t="s">
        <v>113</v>
      </c>
      <c r="G3159" t="s">
        <v>20</v>
      </c>
      <c r="H3159">
        <v>60</v>
      </c>
      <c r="I3159">
        <v>250</v>
      </c>
      <c r="J3159" t="s">
        <v>16</v>
      </c>
    </row>
    <row r="3160" spans="1:10" x14ac:dyDescent="0.25">
      <c r="A3160" t="s">
        <v>28</v>
      </c>
      <c r="B3160">
        <v>1185732</v>
      </c>
      <c r="C3160">
        <v>44532</v>
      </c>
      <c r="D3160" t="s">
        <v>34</v>
      </c>
      <c r="E3160" t="s">
        <v>112</v>
      </c>
      <c r="F3160" t="s">
        <v>113</v>
      </c>
      <c r="G3160" t="s">
        <v>21</v>
      </c>
      <c r="H3160">
        <v>64.999999999999986</v>
      </c>
      <c r="I3160">
        <v>350</v>
      </c>
      <c r="J3160" t="s">
        <v>16</v>
      </c>
    </row>
    <row r="3161" spans="1:10" x14ac:dyDescent="0.25">
      <c r="A3161" t="s">
        <v>28</v>
      </c>
      <c r="B3161">
        <v>1185732</v>
      </c>
      <c r="C3161">
        <v>44206</v>
      </c>
      <c r="D3161" t="s">
        <v>34</v>
      </c>
      <c r="E3161" t="s">
        <v>112</v>
      </c>
      <c r="F3161" t="s">
        <v>113</v>
      </c>
      <c r="G3161" t="s">
        <v>15</v>
      </c>
      <c r="H3161">
        <v>35</v>
      </c>
      <c r="I3161">
        <v>500</v>
      </c>
      <c r="J3161" t="s">
        <v>16</v>
      </c>
    </row>
    <row r="3162" spans="1:10" x14ac:dyDescent="0.25">
      <c r="A3162" t="s">
        <v>28</v>
      </c>
      <c r="B3162">
        <v>1185732</v>
      </c>
      <c r="C3162">
        <v>44206</v>
      </c>
      <c r="D3162" t="s">
        <v>34</v>
      </c>
      <c r="E3162" t="s">
        <v>112</v>
      </c>
      <c r="F3162" t="s">
        <v>113</v>
      </c>
      <c r="G3162" t="s">
        <v>17</v>
      </c>
      <c r="H3162">
        <v>35</v>
      </c>
      <c r="I3162">
        <v>300</v>
      </c>
      <c r="J3162" t="s">
        <v>16</v>
      </c>
    </row>
    <row r="3163" spans="1:10" x14ac:dyDescent="0.25">
      <c r="A3163" t="s">
        <v>28</v>
      </c>
      <c r="B3163">
        <v>1185732</v>
      </c>
      <c r="C3163">
        <v>44206</v>
      </c>
      <c r="D3163" t="s">
        <v>34</v>
      </c>
      <c r="E3163" t="s">
        <v>112</v>
      </c>
      <c r="F3163" t="s">
        <v>113</v>
      </c>
      <c r="G3163" t="s">
        <v>18</v>
      </c>
      <c r="H3163">
        <v>25.000000000000007</v>
      </c>
      <c r="I3163">
        <v>300</v>
      </c>
      <c r="J3163" t="s">
        <v>16</v>
      </c>
    </row>
    <row r="3164" spans="1:10" x14ac:dyDescent="0.25">
      <c r="A3164" t="s">
        <v>28</v>
      </c>
      <c r="B3164">
        <v>1185732</v>
      </c>
      <c r="C3164">
        <v>44206</v>
      </c>
      <c r="D3164" t="s">
        <v>34</v>
      </c>
      <c r="E3164" t="s">
        <v>112</v>
      </c>
      <c r="F3164" t="s">
        <v>113</v>
      </c>
      <c r="G3164" t="s">
        <v>19</v>
      </c>
      <c r="H3164">
        <v>30.000000000000004</v>
      </c>
      <c r="I3164">
        <v>150</v>
      </c>
      <c r="J3164" t="s">
        <v>16</v>
      </c>
    </row>
    <row r="3165" spans="1:10" x14ac:dyDescent="0.25">
      <c r="A3165" t="s">
        <v>28</v>
      </c>
      <c r="B3165">
        <v>1185732</v>
      </c>
      <c r="C3165">
        <v>44206</v>
      </c>
      <c r="D3165" t="s">
        <v>34</v>
      </c>
      <c r="E3165" t="s">
        <v>112</v>
      </c>
      <c r="F3165" t="s">
        <v>113</v>
      </c>
      <c r="G3165" t="s">
        <v>20</v>
      </c>
      <c r="H3165">
        <v>44.999999999999993</v>
      </c>
      <c r="I3165">
        <v>200</v>
      </c>
      <c r="J3165" t="s">
        <v>16</v>
      </c>
    </row>
    <row r="3166" spans="1:10" x14ac:dyDescent="0.25">
      <c r="A3166" t="s">
        <v>28</v>
      </c>
      <c r="B3166">
        <v>1185732</v>
      </c>
      <c r="C3166">
        <v>44206</v>
      </c>
      <c r="D3166" t="s">
        <v>34</v>
      </c>
      <c r="E3166" t="s">
        <v>112</v>
      </c>
      <c r="F3166" t="s">
        <v>113</v>
      </c>
      <c r="G3166" t="s">
        <v>21</v>
      </c>
      <c r="H3166">
        <v>35</v>
      </c>
      <c r="I3166">
        <v>300</v>
      </c>
      <c r="J3166" t="s">
        <v>16</v>
      </c>
    </row>
    <row r="3167" spans="1:10" x14ac:dyDescent="0.25">
      <c r="A3167" t="s">
        <v>28</v>
      </c>
      <c r="B3167">
        <v>1185732</v>
      </c>
      <c r="C3167">
        <v>44237</v>
      </c>
      <c r="D3167" t="s">
        <v>34</v>
      </c>
      <c r="E3167" t="s">
        <v>112</v>
      </c>
      <c r="F3167" t="s">
        <v>113</v>
      </c>
      <c r="G3167" t="s">
        <v>15</v>
      </c>
      <c r="H3167">
        <v>35</v>
      </c>
      <c r="I3167">
        <v>550</v>
      </c>
      <c r="J3167" t="s">
        <v>16</v>
      </c>
    </row>
    <row r="3168" spans="1:10" x14ac:dyDescent="0.25">
      <c r="A3168" t="s">
        <v>28</v>
      </c>
      <c r="B3168">
        <v>1185732</v>
      </c>
      <c r="C3168">
        <v>44237</v>
      </c>
      <c r="D3168" t="s">
        <v>34</v>
      </c>
      <c r="E3168" t="s">
        <v>112</v>
      </c>
      <c r="F3168" t="s">
        <v>113</v>
      </c>
      <c r="G3168" t="s">
        <v>17</v>
      </c>
      <c r="H3168">
        <v>35</v>
      </c>
      <c r="I3168">
        <v>200</v>
      </c>
      <c r="J3168" t="s">
        <v>16</v>
      </c>
    </row>
    <row r="3169" spans="1:10" x14ac:dyDescent="0.25">
      <c r="A3169" t="s">
        <v>28</v>
      </c>
      <c r="B3169">
        <v>1185732</v>
      </c>
      <c r="C3169">
        <v>44237</v>
      </c>
      <c r="D3169" t="s">
        <v>34</v>
      </c>
      <c r="E3169" t="s">
        <v>112</v>
      </c>
      <c r="F3169" t="s">
        <v>113</v>
      </c>
      <c r="G3169" t="s">
        <v>18</v>
      </c>
      <c r="H3169">
        <v>25.000000000000007</v>
      </c>
      <c r="I3169">
        <v>250</v>
      </c>
      <c r="J3169" t="s">
        <v>16</v>
      </c>
    </row>
    <row r="3170" spans="1:10" x14ac:dyDescent="0.25">
      <c r="A3170" t="s">
        <v>28</v>
      </c>
      <c r="B3170">
        <v>1185732</v>
      </c>
      <c r="C3170">
        <v>44237</v>
      </c>
      <c r="D3170" t="s">
        <v>34</v>
      </c>
      <c r="E3170" t="s">
        <v>114</v>
      </c>
      <c r="F3170" t="s">
        <v>115</v>
      </c>
      <c r="G3170" t="s">
        <v>19</v>
      </c>
      <c r="H3170">
        <v>30.000000000000004</v>
      </c>
      <c r="I3170">
        <v>125</v>
      </c>
      <c r="J3170" t="s">
        <v>16</v>
      </c>
    </row>
    <row r="3171" spans="1:10" x14ac:dyDescent="0.25">
      <c r="A3171" t="s">
        <v>28</v>
      </c>
      <c r="B3171">
        <v>1185732</v>
      </c>
      <c r="C3171">
        <v>44237</v>
      </c>
      <c r="D3171" t="s">
        <v>34</v>
      </c>
      <c r="E3171" t="s">
        <v>114</v>
      </c>
      <c r="F3171" t="s">
        <v>115</v>
      </c>
      <c r="G3171" t="s">
        <v>20</v>
      </c>
      <c r="H3171">
        <v>44.999999999999993</v>
      </c>
      <c r="I3171">
        <v>200</v>
      </c>
      <c r="J3171" t="s">
        <v>16</v>
      </c>
    </row>
    <row r="3172" spans="1:10" x14ac:dyDescent="0.25">
      <c r="A3172" t="s">
        <v>28</v>
      </c>
      <c r="B3172">
        <v>1185732</v>
      </c>
      <c r="C3172">
        <v>44237</v>
      </c>
      <c r="D3172" t="s">
        <v>34</v>
      </c>
      <c r="E3172" t="s">
        <v>114</v>
      </c>
      <c r="F3172" t="s">
        <v>115</v>
      </c>
      <c r="G3172" t="s">
        <v>21</v>
      </c>
      <c r="H3172">
        <v>19.999999999999996</v>
      </c>
      <c r="I3172">
        <v>300</v>
      </c>
      <c r="J3172" t="s">
        <v>16</v>
      </c>
    </row>
    <row r="3173" spans="1:10" x14ac:dyDescent="0.25">
      <c r="A3173" t="s">
        <v>28</v>
      </c>
      <c r="B3173">
        <v>1185732</v>
      </c>
      <c r="C3173">
        <v>44264</v>
      </c>
      <c r="D3173" t="s">
        <v>34</v>
      </c>
      <c r="E3173" t="s">
        <v>114</v>
      </c>
      <c r="F3173" t="s">
        <v>115</v>
      </c>
      <c r="G3173" t="s">
        <v>15</v>
      </c>
      <c r="H3173">
        <v>25.000000000000007</v>
      </c>
      <c r="I3173">
        <v>520</v>
      </c>
      <c r="J3173" t="s">
        <v>16</v>
      </c>
    </row>
    <row r="3174" spans="1:10" x14ac:dyDescent="0.25">
      <c r="A3174" t="s">
        <v>28</v>
      </c>
      <c r="B3174">
        <v>1185732</v>
      </c>
      <c r="C3174">
        <v>44264</v>
      </c>
      <c r="D3174" t="s">
        <v>34</v>
      </c>
      <c r="E3174" t="s">
        <v>114</v>
      </c>
      <c r="F3174" t="s">
        <v>115</v>
      </c>
      <c r="G3174" t="s">
        <v>17</v>
      </c>
      <c r="H3174">
        <v>25.000000000000007</v>
      </c>
      <c r="I3174">
        <v>225</v>
      </c>
      <c r="J3174" t="s">
        <v>16</v>
      </c>
    </row>
    <row r="3175" spans="1:10" x14ac:dyDescent="0.25">
      <c r="A3175" t="s">
        <v>28</v>
      </c>
      <c r="B3175">
        <v>1185732</v>
      </c>
      <c r="C3175">
        <v>44264</v>
      </c>
      <c r="D3175" t="s">
        <v>34</v>
      </c>
      <c r="E3175" t="s">
        <v>114</v>
      </c>
      <c r="F3175" t="s">
        <v>115</v>
      </c>
      <c r="G3175" t="s">
        <v>18</v>
      </c>
      <c r="H3175">
        <v>15.000000000000002</v>
      </c>
      <c r="I3175">
        <v>275</v>
      </c>
      <c r="J3175" t="s">
        <v>16</v>
      </c>
    </row>
    <row r="3176" spans="1:10" x14ac:dyDescent="0.25">
      <c r="A3176" t="s">
        <v>28</v>
      </c>
      <c r="B3176">
        <v>1185732</v>
      </c>
      <c r="C3176">
        <v>44264</v>
      </c>
      <c r="D3176" t="s">
        <v>34</v>
      </c>
      <c r="E3176" t="s">
        <v>114</v>
      </c>
      <c r="F3176" t="s">
        <v>115</v>
      </c>
      <c r="G3176" t="s">
        <v>19</v>
      </c>
      <c r="H3176">
        <v>19.999999999999996</v>
      </c>
      <c r="I3176">
        <v>125</v>
      </c>
      <c r="J3176" t="s">
        <v>16</v>
      </c>
    </row>
    <row r="3177" spans="1:10" x14ac:dyDescent="0.25">
      <c r="A3177" t="s">
        <v>28</v>
      </c>
      <c r="B3177">
        <v>1185732</v>
      </c>
      <c r="C3177">
        <v>44264</v>
      </c>
      <c r="D3177" t="s">
        <v>34</v>
      </c>
      <c r="E3177" t="s">
        <v>114</v>
      </c>
      <c r="F3177" t="s">
        <v>115</v>
      </c>
      <c r="G3177" t="s">
        <v>20</v>
      </c>
      <c r="H3177">
        <v>35</v>
      </c>
      <c r="I3177">
        <v>175</v>
      </c>
      <c r="J3177" t="s">
        <v>16</v>
      </c>
    </row>
    <row r="3178" spans="1:10" x14ac:dyDescent="0.25">
      <c r="A3178" t="s">
        <v>28</v>
      </c>
      <c r="B3178">
        <v>1185732</v>
      </c>
      <c r="C3178">
        <v>44264</v>
      </c>
      <c r="D3178" t="s">
        <v>34</v>
      </c>
      <c r="E3178" t="s">
        <v>114</v>
      </c>
      <c r="F3178" t="s">
        <v>115</v>
      </c>
      <c r="G3178" t="s">
        <v>21</v>
      </c>
      <c r="H3178">
        <v>25.000000000000007</v>
      </c>
      <c r="I3178">
        <v>275</v>
      </c>
      <c r="J3178" t="s">
        <v>16</v>
      </c>
    </row>
    <row r="3179" spans="1:10" x14ac:dyDescent="0.25">
      <c r="A3179" t="s">
        <v>28</v>
      </c>
      <c r="B3179">
        <v>1185732</v>
      </c>
      <c r="C3179">
        <v>44296</v>
      </c>
      <c r="D3179" t="s">
        <v>34</v>
      </c>
      <c r="E3179" t="s">
        <v>114</v>
      </c>
      <c r="F3179" t="s">
        <v>115</v>
      </c>
      <c r="G3179" t="s">
        <v>15</v>
      </c>
      <c r="H3179">
        <v>25.000000000000007</v>
      </c>
      <c r="I3179">
        <v>500</v>
      </c>
      <c r="J3179" t="s">
        <v>16</v>
      </c>
    </row>
    <row r="3180" spans="1:10" x14ac:dyDescent="0.25">
      <c r="A3180" t="s">
        <v>28</v>
      </c>
      <c r="B3180">
        <v>1185732</v>
      </c>
      <c r="C3180">
        <v>44296</v>
      </c>
      <c r="D3180" t="s">
        <v>34</v>
      </c>
      <c r="E3180" t="s">
        <v>114</v>
      </c>
      <c r="F3180" t="s">
        <v>115</v>
      </c>
      <c r="G3180" t="s">
        <v>17</v>
      </c>
      <c r="H3180">
        <v>25.000000000000007</v>
      </c>
      <c r="I3180">
        <v>200</v>
      </c>
      <c r="J3180" t="s">
        <v>16</v>
      </c>
    </row>
    <row r="3181" spans="1:10" x14ac:dyDescent="0.25">
      <c r="A3181" t="s">
        <v>28</v>
      </c>
      <c r="B3181">
        <v>1185732</v>
      </c>
      <c r="C3181">
        <v>44296</v>
      </c>
      <c r="D3181" t="s">
        <v>34</v>
      </c>
      <c r="E3181" t="s">
        <v>114</v>
      </c>
      <c r="F3181" t="s">
        <v>115</v>
      </c>
      <c r="G3181" t="s">
        <v>18</v>
      </c>
      <c r="H3181">
        <v>15.000000000000002</v>
      </c>
      <c r="I3181">
        <v>200</v>
      </c>
      <c r="J3181" t="s">
        <v>16</v>
      </c>
    </row>
    <row r="3182" spans="1:10" x14ac:dyDescent="0.25">
      <c r="A3182" t="s">
        <v>28</v>
      </c>
      <c r="B3182">
        <v>1185732</v>
      </c>
      <c r="C3182">
        <v>44296</v>
      </c>
      <c r="D3182" t="s">
        <v>34</v>
      </c>
      <c r="E3182" t="s">
        <v>114</v>
      </c>
      <c r="F3182" t="s">
        <v>115</v>
      </c>
      <c r="G3182" t="s">
        <v>19</v>
      </c>
      <c r="H3182">
        <v>19.999999999999996</v>
      </c>
      <c r="I3182">
        <v>125</v>
      </c>
      <c r="J3182" t="s">
        <v>16</v>
      </c>
    </row>
    <row r="3183" spans="1:10" x14ac:dyDescent="0.25">
      <c r="A3183" t="s">
        <v>28</v>
      </c>
      <c r="B3183">
        <v>1185732</v>
      </c>
      <c r="C3183">
        <v>44296</v>
      </c>
      <c r="D3183" t="s">
        <v>34</v>
      </c>
      <c r="E3183" t="s">
        <v>114</v>
      </c>
      <c r="F3183" t="s">
        <v>115</v>
      </c>
      <c r="G3183" t="s">
        <v>20</v>
      </c>
      <c r="H3183">
        <v>65</v>
      </c>
      <c r="I3183">
        <v>150</v>
      </c>
      <c r="J3183" t="s">
        <v>16</v>
      </c>
    </row>
    <row r="3184" spans="1:10" x14ac:dyDescent="0.25">
      <c r="A3184" t="s">
        <v>28</v>
      </c>
      <c r="B3184">
        <v>1185732</v>
      </c>
      <c r="C3184">
        <v>44296</v>
      </c>
      <c r="D3184" t="s">
        <v>34</v>
      </c>
      <c r="E3184" t="s">
        <v>114</v>
      </c>
      <c r="F3184" t="s">
        <v>115</v>
      </c>
      <c r="G3184" t="s">
        <v>21</v>
      </c>
      <c r="H3184">
        <v>50</v>
      </c>
      <c r="I3184">
        <v>275</v>
      </c>
      <c r="J3184" t="s">
        <v>16</v>
      </c>
    </row>
    <row r="3185" spans="1:10" x14ac:dyDescent="0.25">
      <c r="A3185" t="s">
        <v>28</v>
      </c>
      <c r="B3185">
        <v>1185732</v>
      </c>
      <c r="C3185">
        <v>44327</v>
      </c>
      <c r="D3185" t="s">
        <v>34</v>
      </c>
      <c r="E3185" t="s">
        <v>114</v>
      </c>
      <c r="F3185" t="s">
        <v>115</v>
      </c>
      <c r="G3185" t="s">
        <v>15</v>
      </c>
      <c r="H3185">
        <v>60</v>
      </c>
      <c r="I3185">
        <v>545</v>
      </c>
      <c r="J3185" t="s">
        <v>16</v>
      </c>
    </row>
    <row r="3186" spans="1:10" x14ac:dyDescent="0.25">
      <c r="A3186" t="s">
        <v>28</v>
      </c>
      <c r="B3186">
        <v>1185732</v>
      </c>
      <c r="C3186">
        <v>44327</v>
      </c>
      <c r="D3186" t="s">
        <v>34</v>
      </c>
      <c r="E3186" t="s">
        <v>114</v>
      </c>
      <c r="F3186" t="s">
        <v>115</v>
      </c>
      <c r="G3186" t="s">
        <v>17</v>
      </c>
      <c r="H3186">
        <v>40</v>
      </c>
      <c r="I3186">
        <v>250</v>
      </c>
      <c r="J3186" t="s">
        <v>16</v>
      </c>
    </row>
    <row r="3187" spans="1:10" x14ac:dyDescent="0.25">
      <c r="A3187" t="s">
        <v>28</v>
      </c>
      <c r="B3187">
        <v>1185732</v>
      </c>
      <c r="C3187">
        <v>44327</v>
      </c>
      <c r="D3187" t="s">
        <v>34</v>
      </c>
      <c r="E3187" t="s">
        <v>114</v>
      </c>
      <c r="F3187" t="s">
        <v>115</v>
      </c>
      <c r="G3187" t="s">
        <v>18</v>
      </c>
      <c r="H3187">
        <v>35</v>
      </c>
      <c r="I3187">
        <v>225</v>
      </c>
      <c r="J3187" t="s">
        <v>16</v>
      </c>
    </row>
    <row r="3188" spans="1:10" x14ac:dyDescent="0.25">
      <c r="A3188" t="s">
        <v>28</v>
      </c>
      <c r="B3188">
        <v>1185732</v>
      </c>
      <c r="C3188">
        <v>44327</v>
      </c>
      <c r="D3188" t="s">
        <v>34</v>
      </c>
      <c r="E3188" t="s">
        <v>114</v>
      </c>
      <c r="F3188" t="s">
        <v>115</v>
      </c>
      <c r="G3188" t="s">
        <v>19</v>
      </c>
      <c r="H3188">
        <v>35</v>
      </c>
      <c r="I3188">
        <v>175</v>
      </c>
      <c r="J3188" t="s">
        <v>16</v>
      </c>
    </row>
    <row r="3189" spans="1:10" x14ac:dyDescent="0.25">
      <c r="A3189" t="s">
        <v>28</v>
      </c>
      <c r="B3189">
        <v>1185732</v>
      </c>
      <c r="C3189">
        <v>44327</v>
      </c>
      <c r="D3189" t="s">
        <v>34</v>
      </c>
      <c r="E3189" t="s">
        <v>114</v>
      </c>
      <c r="F3189" t="s">
        <v>115</v>
      </c>
      <c r="G3189" t="s">
        <v>20</v>
      </c>
      <c r="H3189">
        <v>44.999999999999993</v>
      </c>
      <c r="I3189">
        <v>200</v>
      </c>
      <c r="J3189" t="s">
        <v>16</v>
      </c>
    </row>
    <row r="3190" spans="1:10" x14ac:dyDescent="0.25">
      <c r="A3190" t="s">
        <v>28</v>
      </c>
      <c r="B3190">
        <v>1185732</v>
      </c>
      <c r="C3190">
        <v>44327</v>
      </c>
      <c r="D3190" t="s">
        <v>34</v>
      </c>
      <c r="E3190" t="s">
        <v>114</v>
      </c>
      <c r="F3190" t="s">
        <v>115</v>
      </c>
      <c r="G3190" t="s">
        <v>21</v>
      </c>
      <c r="H3190">
        <v>54.999999999999993</v>
      </c>
      <c r="I3190">
        <v>325</v>
      </c>
      <c r="J3190" t="s">
        <v>16</v>
      </c>
    </row>
    <row r="3191" spans="1:10" x14ac:dyDescent="0.25">
      <c r="A3191" t="s">
        <v>28</v>
      </c>
      <c r="B3191">
        <v>1185732</v>
      </c>
      <c r="C3191">
        <v>44357</v>
      </c>
      <c r="D3191" t="s">
        <v>34</v>
      </c>
      <c r="E3191" t="s">
        <v>114</v>
      </c>
      <c r="F3191" t="s">
        <v>115</v>
      </c>
      <c r="G3191" t="s">
        <v>15</v>
      </c>
      <c r="H3191">
        <v>40</v>
      </c>
      <c r="I3191">
        <v>575</v>
      </c>
      <c r="J3191" t="s">
        <v>16</v>
      </c>
    </row>
    <row r="3192" spans="1:10" x14ac:dyDescent="0.25">
      <c r="A3192" t="s">
        <v>28</v>
      </c>
      <c r="B3192">
        <v>1185732</v>
      </c>
      <c r="C3192">
        <v>44357</v>
      </c>
      <c r="D3192" t="s">
        <v>34</v>
      </c>
      <c r="E3192" t="s">
        <v>114</v>
      </c>
      <c r="F3192" t="s">
        <v>115</v>
      </c>
      <c r="G3192" t="s">
        <v>17</v>
      </c>
      <c r="H3192">
        <v>35.000000000000007</v>
      </c>
      <c r="I3192">
        <v>325</v>
      </c>
      <c r="J3192" t="s">
        <v>16</v>
      </c>
    </row>
    <row r="3193" spans="1:10" x14ac:dyDescent="0.25">
      <c r="A3193" t="s">
        <v>28</v>
      </c>
      <c r="B3193">
        <v>1185732</v>
      </c>
      <c r="C3193">
        <v>44357</v>
      </c>
      <c r="D3193" t="s">
        <v>34</v>
      </c>
      <c r="E3193" t="s">
        <v>114</v>
      </c>
      <c r="F3193" t="s">
        <v>115</v>
      </c>
      <c r="G3193" t="s">
        <v>18</v>
      </c>
      <c r="H3193">
        <v>30.000000000000004</v>
      </c>
      <c r="I3193">
        <v>200</v>
      </c>
      <c r="J3193" t="s">
        <v>16</v>
      </c>
    </row>
    <row r="3194" spans="1:10" x14ac:dyDescent="0.25">
      <c r="A3194" t="s">
        <v>28</v>
      </c>
      <c r="B3194">
        <v>1185732</v>
      </c>
      <c r="C3194">
        <v>44357</v>
      </c>
      <c r="D3194" t="s">
        <v>34</v>
      </c>
      <c r="E3194" t="s">
        <v>114</v>
      </c>
      <c r="F3194" t="s">
        <v>115</v>
      </c>
      <c r="G3194" t="s">
        <v>19</v>
      </c>
      <c r="H3194">
        <v>30.000000000000004</v>
      </c>
      <c r="I3194">
        <v>175</v>
      </c>
      <c r="J3194" t="s">
        <v>16</v>
      </c>
    </row>
    <row r="3195" spans="1:10" x14ac:dyDescent="0.25">
      <c r="A3195" t="s">
        <v>28</v>
      </c>
      <c r="B3195">
        <v>1185732</v>
      </c>
      <c r="C3195">
        <v>44357</v>
      </c>
      <c r="D3195" t="s">
        <v>34</v>
      </c>
      <c r="E3195" t="s">
        <v>114</v>
      </c>
      <c r="F3195" t="s">
        <v>115</v>
      </c>
      <c r="G3195" t="s">
        <v>20</v>
      </c>
      <c r="H3195">
        <v>40</v>
      </c>
      <c r="I3195">
        <v>175</v>
      </c>
      <c r="J3195" t="s">
        <v>16</v>
      </c>
    </row>
    <row r="3196" spans="1:10" x14ac:dyDescent="0.25">
      <c r="A3196" t="s">
        <v>28</v>
      </c>
      <c r="B3196">
        <v>1185732</v>
      </c>
      <c r="C3196">
        <v>44357</v>
      </c>
      <c r="D3196" t="s">
        <v>34</v>
      </c>
      <c r="E3196" t="s">
        <v>114</v>
      </c>
      <c r="F3196" t="s">
        <v>115</v>
      </c>
      <c r="G3196" t="s">
        <v>21</v>
      </c>
      <c r="H3196">
        <v>60.000000000000007</v>
      </c>
      <c r="I3196">
        <v>325</v>
      </c>
      <c r="J3196" t="s">
        <v>16</v>
      </c>
    </row>
    <row r="3197" spans="1:10" x14ac:dyDescent="0.25">
      <c r="A3197" t="s">
        <v>28</v>
      </c>
      <c r="B3197">
        <v>1185732</v>
      </c>
      <c r="C3197">
        <v>44386</v>
      </c>
      <c r="D3197" t="s">
        <v>34</v>
      </c>
      <c r="E3197" t="s">
        <v>114</v>
      </c>
      <c r="F3197" t="s">
        <v>115</v>
      </c>
      <c r="G3197" t="s">
        <v>15</v>
      </c>
      <c r="H3197">
        <v>55.000000000000007</v>
      </c>
      <c r="I3197">
        <v>550</v>
      </c>
      <c r="J3197" t="s">
        <v>16</v>
      </c>
    </row>
    <row r="3198" spans="1:10" x14ac:dyDescent="0.25">
      <c r="A3198" t="s">
        <v>28</v>
      </c>
      <c r="B3198">
        <v>1185732</v>
      </c>
      <c r="C3198">
        <v>44386</v>
      </c>
      <c r="D3198" t="s">
        <v>34</v>
      </c>
      <c r="E3198" t="s">
        <v>114</v>
      </c>
      <c r="F3198" t="s">
        <v>115</v>
      </c>
      <c r="G3198" t="s">
        <v>17</v>
      </c>
      <c r="H3198">
        <v>50.000000000000014</v>
      </c>
      <c r="I3198">
        <v>300</v>
      </c>
      <c r="J3198" t="s">
        <v>16</v>
      </c>
    </row>
    <row r="3199" spans="1:10" x14ac:dyDescent="0.25">
      <c r="A3199" t="s">
        <v>28</v>
      </c>
      <c r="B3199">
        <v>1185732</v>
      </c>
      <c r="C3199">
        <v>44386</v>
      </c>
      <c r="D3199" t="s">
        <v>34</v>
      </c>
      <c r="E3199" t="s">
        <v>114</v>
      </c>
      <c r="F3199" t="s">
        <v>115</v>
      </c>
      <c r="G3199" t="s">
        <v>18</v>
      </c>
      <c r="H3199">
        <v>45</v>
      </c>
      <c r="I3199">
        <v>225</v>
      </c>
      <c r="J3199" t="s">
        <v>16</v>
      </c>
    </row>
    <row r="3200" spans="1:10" x14ac:dyDescent="0.25">
      <c r="A3200" t="s">
        <v>28</v>
      </c>
      <c r="B3200">
        <v>1185732</v>
      </c>
      <c r="C3200">
        <v>44386</v>
      </c>
      <c r="D3200" t="s">
        <v>34</v>
      </c>
      <c r="E3200" t="s">
        <v>114</v>
      </c>
      <c r="F3200" t="s">
        <v>115</v>
      </c>
      <c r="G3200" t="s">
        <v>19</v>
      </c>
      <c r="H3200">
        <v>45</v>
      </c>
      <c r="I3200">
        <v>175</v>
      </c>
      <c r="J3200" t="s">
        <v>16</v>
      </c>
    </row>
    <row r="3201" spans="1:10" x14ac:dyDescent="0.25">
      <c r="A3201" t="s">
        <v>28</v>
      </c>
      <c r="B3201">
        <v>1185732</v>
      </c>
      <c r="C3201">
        <v>44386</v>
      </c>
      <c r="D3201" t="s">
        <v>34</v>
      </c>
      <c r="E3201" t="s">
        <v>114</v>
      </c>
      <c r="F3201" t="s">
        <v>115</v>
      </c>
      <c r="G3201" t="s">
        <v>20</v>
      </c>
      <c r="H3201">
        <v>55.000000000000007</v>
      </c>
      <c r="I3201">
        <v>200</v>
      </c>
      <c r="J3201" t="s">
        <v>16</v>
      </c>
    </row>
    <row r="3202" spans="1:10" x14ac:dyDescent="0.25">
      <c r="A3202" t="s">
        <v>28</v>
      </c>
      <c r="B3202">
        <v>1185732</v>
      </c>
      <c r="C3202">
        <v>44386</v>
      </c>
      <c r="D3202" t="s">
        <v>34</v>
      </c>
      <c r="E3202" t="s">
        <v>114</v>
      </c>
      <c r="F3202" t="s">
        <v>115</v>
      </c>
      <c r="G3202" t="s">
        <v>21</v>
      </c>
      <c r="H3202">
        <v>60.000000000000007</v>
      </c>
      <c r="I3202">
        <v>375</v>
      </c>
      <c r="J3202" t="s">
        <v>16</v>
      </c>
    </row>
    <row r="3203" spans="1:10" x14ac:dyDescent="0.25">
      <c r="A3203" t="s">
        <v>28</v>
      </c>
      <c r="B3203">
        <v>1185732</v>
      </c>
      <c r="C3203">
        <v>44418</v>
      </c>
      <c r="D3203" t="s">
        <v>34</v>
      </c>
      <c r="E3203" t="s">
        <v>114</v>
      </c>
      <c r="F3203" t="s">
        <v>115</v>
      </c>
      <c r="G3203" t="s">
        <v>15</v>
      </c>
      <c r="H3203">
        <v>50</v>
      </c>
      <c r="I3203">
        <v>525</v>
      </c>
      <c r="J3203" t="s">
        <v>16</v>
      </c>
    </row>
    <row r="3204" spans="1:10" x14ac:dyDescent="0.25">
      <c r="A3204" t="s">
        <v>28</v>
      </c>
      <c r="B3204">
        <v>1185732</v>
      </c>
      <c r="C3204">
        <v>44418</v>
      </c>
      <c r="D3204" t="s">
        <v>34</v>
      </c>
      <c r="E3204" t="s">
        <v>114</v>
      </c>
      <c r="F3204" t="s">
        <v>115</v>
      </c>
      <c r="G3204" t="s">
        <v>17</v>
      </c>
      <c r="H3204">
        <v>45.000000000000007</v>
      </c>
      <c r="I3204">
        <v>300</v>
      </c>
      <c r="J3204" t="s">
        <v>16</v>
      </c>
    </row>
    <row r="3205" spans="1:10" x14ac:dyDescent="0.25">
      <c r="A3205" t="s">
        <v>28</v>
      </c>
      <c r="B3205">
        <v>1185732</v>
      </c>
      <c r="C3205">
        <v>44418</v>
      </c>
      <c r="D3205" t="s">
        <v>34</v>
      </c>
      <c r="E3205" t="s">
        <v>114</v>
      </c>
      <c r="F3205" t="s">
        <v>115</v>
      </c>
      <c r="G3205" t="s">
        <v>18</v>
      </c>
      <c r="H3205">
        <v>40</v>
      </c>
      <c r="I3205">
        <v>225</v>
      </c>
      <c r="J3205" t="s">
        <v>16</v>
      </c>
    </row>
    <row r="3206" spans="1:10" x14ac:dyDescent="0.25">
      <c r="A3206" t="s">
        <v>28</v>
      </c>
      <c r="B3206">
        <v>1185732</v>
      </c>
      <c r="C3206">
        <v>44418</v>
      </c>
      <c r="D3206" t="s">
        <v>34</v>
      </c>
      <c r="E3206" t="s">
        <v>114</v>
      </c>
      <c r="F3206" t="s">
        <v>115</v>
      </c>
      <c r="G3206" t="s">
        <v>19</v>
      </c>
      <c r="H3206">
        <v>40</v>
      </c>
      <c r="I3206">
        <v>200</v>
      </c>
      <c r="J3206" t="s">
        <v>16</v>
      </c>
    </row>
    <row r="3207" spans="1:10" x14ac:dyDescent="0.25">
      <c r="A3207" t="s">
        <v>28</v>
      </c>
      <c r="B3207">
        <v>1185732</v>
      </c>
      <c r="C3207">
        <v>44418</v>
      </c>
      <c r="D3207" t="s">
        <v>34</v>
      </c>
      <c r="E3207" t="s">
        <v>114</v>
      </c>
      <c r="F3207" t="s">
        <v>115</v>
      </c>
      <c r="G3207" t="s">
        <v>20</v>
      </c>
      <c r="H3207">
        <v>50</v>
      </c>
      <c r="I3207">
        <v>175</v>
      </c>
      <c r="J3207" t="s">
        <v>16</v>
      </c>
    </row>
    <row r="3208" spans="1:10" x14ac:dyDescent="0.25">
      <c r="A3208" t="s">
        <v>28</v>
      </c>
      <c r="B3208">
        <v>1185732</v>
      </c>
      <c r="C3208">
        <v>44418</v>
      </c>
      <c r="D3208" t="s">
        <v>34</v>
      </c>
      <c r="E3208" t="s">
        <v>114</v>
      </c>
      <c r="F3208" t="s">
        <v>115</v>
      </c>
      <c r="G3208" t="s">
        <v>21</v>
      </c>
      <c r="H3208">
        <v>55.000000000000007</v>
      </c>
      <c r="I3208">
        <v>350</v>
      </c>
      <c r="J3208" t="s">
        <v>16</v>
      </c>
    </row>
    <row r="3209" spans="1:10" x14ac:dyDescent="0.25">
      <c r="A3209" t="s">
        <v>28</v>
      </c>
      <c r="B3209">
        <v>1185732</v>
      </c>
      <c r="C3209">
        <v>44450</v>
      </c>
      <c r="D3209" t="s">
        <v>34</v>
      </c>
      <c r="E3209" t="s">
        <v>114</v>
      </c>
      <c r="F3209" t="s">
        <v>115</v>
      </c>
      <c r="G3209" t="s">
        <v>15</v>
      </c>
      <c r="H3209">
        <v>35</v>
      </c>
      <c r="I3209">
        <v>475</v>
      </c>
      <c r="J3209" t="s">
        <v>16</v>
      </c>
    </row>
    <row r="3210" spans="1:10" x14ac:dyDescent="0.25">
      <c r="A3210" t="s">
        <v>28</v>
      </c>
      <c r="B3210">
        <v>1185732</v>
      </c>
      <c r="C3210">
        <v>44450</v>
      </c>
      <c r="D3210" t="s">
        <v>34</v>
      </c>
      <c r="E3210" t="s">
        <v>114</v>
      </c>
      <c r="F3210" t="s">
        <v>115</v>
      </c>
      <c r="G3210" t="s">
        <v>17</v>
      </c>
      <c r="H3210">
        <v>30.000000000000011</v>
      </c>
      <c r="I3210">
        <v>275</v>
      </c>
      <c r="J3210" t="s">
        <v>16</v>
      </c>
    </row>
    <row r="3211" spans="1:10" x14ac:dyDescent="0.25">
      <c r="A3211" t="s">
        <v>28</v>
      </c>
      <c r="B3211">
        <v>1185732</v>
      </c>
      <c r="C3211">
        <v>44450</v>
      </c>
      <c r="D3211" t="s">
        <v>34</v>
      </c>
      <c r="E3211" t="s">
        <v>114</v>
      </c>
      <c r="F3211" t="s">
        <v>115</v>
      </c>
      <c r="G3211" t="s">
        <v>18</v>
      </c>
      <c r="H3211">
        <v>25.000000000000007</v>
      </c>
      <c r="I3211">
        <v>175</v>
      </c>
      <c r="J3211" t="s">
        <v>16</v>
      </c>
    </row>
    <row r="3212" spans="1:10" x14ac:dyDescent="0.25">
      <c r="A3212" t="s">
        <v>28</v>
      </c>
      <c r="B3212">
        <v>1185732</v>
      </c>
      <c r="C3212">
        <v>44450</v>
      </c>
      <c r="D3212" t="s">
        <v>34</v>
      </c>
      <c r="E3212" t="s">
        <v>114</v>
      </c>
      <c r="F3212" t="s">
        <v>115</v>
      </c>
      <c r="G3212" t="s">
        <v>19</v>
      </c>
      <c r="H3212">
        <v>25.000000000000007</v>
      </c>
      <c r="I3212">
        <v>150</v>
      </c>
      <c r="J3212" t="s">
        <v>16</v>
      </c>
    </row>
    <row r="3213" spans="1:10" x14ac:dyDescent="0.25">
      <c r="A3213" t="s">
        <v>28</v>
      </c>
      <c r="B3213">
        <v>1185732</v>
      </c>
      <c r="C3213">
        <v>44450</v>
      </c>
      <c r="D3213" t="s">
        <v>34</v>
      </c>
      <c r="E3213" t="s">
        <v>114</v>
      </c>
      <c r="F3213" t="s">
        <v>115</v>
      </c>
      <c r="G3213" t="s">
        <v>20</v>
      </c>
      <c r="H3213">
        <v>35</v>
      </c>
      <c r="I3213">
        <v>150</v>
      </c>
      <c r="J3213" t="s">
        <v>16</v>
      </c>
    </row>
    <row r="3214" spans="1:10" x14ac:dyDescent="0.25">
      <c r="A3214" t="s">
        <v>28</v>
      </c>
      <c r="B3214">
        <v>1185732</v>
      </c>
      <c r="C3214">
        <v>44450</v>
      </c>
      <c r="D3214" t="s">
        <v>34</v>
      </c>
      <c r="E3214" t="s">
        <v>114</v>
      </c>
      <c r="F3214" t="s">
        <v>115</v>
      </c>
      <c r="G3214" t="s">
        <v>21</v>
      </c>
      <c r="H3214">
        <v>40</v>
      </c>
      <c r="I3214">
        <v>225</v>
      </c>
      <c r="J3214" t="s">
        <v>16</v>
      </c>
    </row>
    <row r="3215" spans="1:10" x14ac:dyDescent="0.25">
      <c r="A3215" t="s">
        <v>28</v>
      </c>
      <c r="B3215">
        <v>1185732</v>
      </c>
      <c r="C3215">
        <v>44479</v>
      </c>
      <c r="D3215" t="s">
        <v>34</v>
      </c>
      <c r="E3215" t="s">
        <v>114</v>
      </c>
      <c r="F3215" t="s">
        <v>115</v>
      </c>
      <c r="G3215" t="s">
        <v>15</v>
      </c>
      <c r="H3215">
        <v>44.999999999999993</v>
      </c>
      <c r="I3215">
        <v>400</v>
      </c>
      <c r="J3215" t="s">
        <v>16</v>
      </c>
    </row>
    <row r="3216" spans="1:10" x14ac:dyDescent="0.25">
      <c r="A3216" t="s">
        <v>28</v>
      </c>
      <c r="B3216">
        <v>1185732</v>
      </c>
      <c r="C3216">
        <v>44479</v>
      </c>
      <c r="D3216" t="s">
        <v>34</v>
      </c>
      <c r="E3216" t="s">
        <v>114</v>
      </c>
      <c r="F3216" t="s">
        <v>115</v>
      </c>
      <c r="G3216" t="s">
        <v>17</v>
      </c>
      <c r="H3216">
        <v>35</v>
      </c>
      <c r="I3216">
        <v>250</v>
      </c>
      <c r="J3216" t="s">
        <v>16</v>
      </c>
    </row>
    <row r="3217" spans="1:10" x14ac:dyDescent="0.25">
      <c r="A3217" t="s">
        <v>28</v>
      </c>
      <c r="B3217">
        <v>1185732</v>
      </c>
      <c r="C3217">
        <v>44479</v>
      </c>
      <c r="D3217" t="s">
        <v>34</v>
      </c>
      <c r="E3217" t="s">
        <v>114</v>
      </c>
      <c r="F3217" t="s">
        <v>115</v>
      </c>
      <c r="G3217" t="s">
        <v>18</v>
      </c>
      <c r="H3217">
        <v>35</v>
      </c>
      <c r="I3217">
        <v>150</v>
      </c>
      <c r="J3217" t="s">
        <v>16</v>
      </c>
    </row>
    <row r="3218" spans="1:10" x14ac:dyDescent="0.25">
      <c r="A3218" t="s">
        <v>28</v>
      </c>
      <c r="B3218">
        <v>1185732</v>
      </c>
      <c r="C3218">
        <v>44479</v>
      </c>
      <c r="D3218" t="s">
        <v>34</v>
      </c>
      <c r="E3218" t="s">
        <v>114</v>
      </c>
      <c r="F3218" t="s">
        <v>115</v>
      </c>
      <c r="G3218" t="s">
        <v>19</v>
      </c>
      <c r="H3218">
        <v>35</v>
      </c>
      <c r="I3218">
        <v>150</v>
      </c>
      <c r="J3218" t="s">
        <v>16</v>
      </c>
    </row>
    <row r="3219" spans="1:10" x14ac:dyDescent="0.25">
      <c r="A3219" t="s">
        <v>28</v>
      </c>
      <c r="B3219">
        <v>1185732</v>
      </c>
      <c r="C3219">
        <v>44479</v>
      </c>
      <c r="D3219" t="s">
        <v>34</v>
      </c>
      <c r="E3219" t="s">
        <v>114</v>
      </c>
      <c r="F3219" t="s">
        <v>115</v>
      </c>
      <c r="G3219" t="s">
        <v>20</v>
      </c>
      <c r="H3219">
        <v>44.999999999999993</v>
      </c>
      <c r="I3219">
        <v>150</v>
      </c>
      <c r="J3219" t="s">
        <v>16</v>
      </c>
    </row>
    <row r="3220" spans="1:10" x14ac:dyDescent="0.25">
      <c r="A3220" t="s">
        <v>28</v>
      </c>
      <c r="B3220">
        <v>1185732</v>
      </c>
      <c r="C3220">
        <v>44479</v>
      </c>
      <c r="D3220" t="s">
        <v>34</v>
      </c>
      <c r="E3220" t="s">
        <v>114</v>
      </c>
      <c r="F3220" t="s">
        <v>115</v>
      </c>
      <c r="G3220" t="s">
        <v>21</v>
      </c>
      <c r="H3220">
        <v>49.999999999999986</v>
      </c>
      <c r="I3220">
        <v>275</v>
      </c>
      <c r="J3220" t="s">
        <v>16</v>
      </c>
    </row>
    <row r="3221" spans="1:10" x14ac:dyDescent="0.25">
      <c r="A3221" t="s">
        <v>28</v>
      </c>
      <c r="B3221">
        <v>1185732</v>
      </c>
      <c r="C3221">
        <v>44510</v>
      </c>
      <c r="D3221" t="s">
        <v>34</v>
      </c>
      <c r="E3221" t="s">
        <v>114</v>
      </c>
      <c r="F3221" t="s">
        <v>115</v>
      </c>
      <c r="G3221" t="s">
        <v>15</v>
      </c>
      <c r="H3221">
        <v>44.999999999999993</v>
      </c>
      <c r="I3221">
        <v>425</v>
      </c>
      <c r="J3221" t="s">
        <v>16</v>
      </c>
    </row>
    <row r="3222" spans="1:10" x14ac:dyDescent="0.25">
      <c r="A3222" t="s">
        <v>28</v>
      </c>
      <c r="B3222">
        <v>1185732</v>
      </c>
      <c r="C3222">
        <v>44510</v>
      </c>
      <c r="D3222" t="s">
        <v>34</v>
      </c>
      <c r="E3222" t="s">
        <v>114</v>
      </c>
      <c r="F3222" t="s">
        <v>115</v>
      </c>
      <c r="G3222" t="s">
        <v>17</v>
      </c>
      <c r="H3222">
        <v>35</v>
      </c>
      <c r="I3222">
        <v>325</v>
      </c>
      <c r="J3222" t="s">
        <v>16</v>
      </c>
    </row>
    <row r="3223" spans="1:10" x14ac:dyDescent="0.25">
      <c r="A3223" t="s">
        <v>28</v>
      </c>
      <c r="B3223">
        <v>1185732</v>
      </c>
      <c r="C3223">
        <v>44510</v>
      </c>
      <c r="D3223" t="s">
        <v>34</v>
      </c>
      <c r="E3223" t="s">
        <v>114</v>
      </c>
      <c r="F3223" t="s">
        <v>115</v>
      </c>
      <c r="G3223" t="s">
        <v>18</v>
      </c>
      <c r="H3223">
        <v>35</v>
      </c>
      <c r="I3223">
        <v>270</v>
      </c>
      <c r="J3223" t="s">
        <v>16</v>
      </c>
    </row>
    <row r="3224" spans="1:10" x14ac:dyDescent="0.25">
      <c r="A3224" t="s">
        <v>28</v>
      </c>
      <c r="B3224">
        <v>1185732</v>
      </c>
      <c r="C3224">
        <v>44510</v>
      </c>
      <c r="D3224" t="s">
        <v>34</v>
      </c>
      <c r="E3224" t="s">
        <v>114</v>
      </c>
      <c r="F3224" t="s">
        <v>115</v>
      </c>
      <c r="G3224" t="s">
        <v>19</v>
      </c>
      <c r="H3224">
        <v>35</v>
      </c>
      <c r="I3224">
        <v>275</v>
      </c>
      <c r="J3224" t="s">
        <v>16</v>
      </c>
    </row>
    <row r="3225" spans="1:10" x14ac:dyDescent="0.25">
      <c r="A3225" t="s">
        <v>28</v>
      </c>
      <c r="B3225">
        <v>1185732</v>
      </c>
      <c r="C3225">
        <v>44510</v>
      </c>
      <c r="D3225" t="s">
        <v>34</v>
      </c>
      <c r="E3225" t="s">
        <v>114</v>
      </c>
      <c r="F3225" t="s">
        <v>115</v>
      </c>
      <c r="G3225" t="s">
        <v>20</v>
      </c>
      <c r="H3225">
        <v>60</v>
      </c>
      <c r="I3225">
        <v>250</v>
      </c>
      <c r="J3225" t="s">
        <v>16</v>
      </c>
    </row>
    <row r="3226" spans="1:10" x14ac:dyDescent="0.25">
      <c r="A3226" t="s">
        <v>28</v>
      </c>
      <c r="B3226">
        <v>1185732</v>
      </c>
      <c r="C3226">
        <v>44510</v>
      </c>
      <c r="D3226" t="s">
        <v>34</v>
      </c>
      <c r="E3226" t="s">
        <v>114</v>
      </c>
      <c r="F3226" t="s">
        <v>115</v>
      </c>
      <c r="G3226" t="s">
        <v>21</v>
      </c>
      <c r="H3226">
        <v>64.999999999999986</v>
      </c>
      <c r="I3226">
        <v>350</v>
      </c>
      <c r="J3226" t="s">
        <v>16</v>
      </c>
    </row>
    <row r="3227" spans="1:10" x14ac:dyDescent="0.25">
      <c r="A3227" t="s">
        <v>28</v>
      </c>
      <c r="B3227">
        <v>1185732</v>
      </c>
      <c r="C3227">
        <v>44539</v>
      </c>
      <c r="D3227" t="s">
        <v>34</v>
      </c>
      <c r="E3227" t="s">
        <v>114</v>
      </c>
      <c r="F3227" t="s">
        <v>115</v>
      </c>
      <c r="G3227" t="s">
        <v>15</v>
      </c>
      <c r="H3227">
        <v>60</v>
      </c>
      <c r="I3227">
        <v>600</v>
      </c>
      <c r="J3227" t="s">
        <v>16</v>
      </c>
    </row>
    <row r="3228" spans="1:10" x14ac:dyDescent="0.25">
      <c r="A3228" t="s">
        <v>28</v>
      </c>
      <c r="B3228">
        <v>1185732</v>
      </c>
      <c r="C3228">
        <v>44539</v>
      </c>
      <c r="D3228" t="s">
        <v>34</v>
      </c>
      <c r="E3228" t="s">
        <v>114</v>
      </c>
      <c r="F3228" t="s">
        <v>115</v>
      </c>
      <c r="G3228" t="s">
        <v>17</v>
      </c>
      <c r="H3228">
        <v>50</v>
      </c>
      <c r="I3228">
        <v>400</v>
      </c>
      <c r="J3228" t="s">
        <v>16</v>
      </c>
    </row>
    <row r="3229" spans="1:10" x14ac:dyDescent="0.25">
      <c r="A3229" t="s">
        <v>28</v>
      </c>
      <c r="B3229">
        <v>1185732</v>
      </c>
      <c r="C3229">
        <v>44539</v>
      </c>
      <c r="D3229" t="s">
        <v>34</v>
      </c>
      <c r="E3229" t="s">
        <v>114</v>
      </c>
      <c r="F3229" t="s">
        <v>115</v>
      </c>
      <c r="G3229" t="s">
        <v>18</v>
      </c>
      <c r="H3229">
        <v>50</v>
      </c>
      <c r="I3229">
        <v>350</v>
      </c>
      <c r="J3229" t="s">
        <v>16</v>
      </c>
    </row>
    <row r="3230" spans="1:10" x14ac:dyDescent="0.25">
      <c r="A3230" t="s">
        <v>28</v>
      </c>
      <c r="B3230">
        <v>1185732</v>
      </c>
      <c r="C3230">
        <v>44539</v>
      </c>
      <c r="D3230" t="s">
        <v>34</v>
      </c>
      <c r="E3230" t="s">
        <v>114</v>
      </c>
      <c r="F3230" t="s">
        <v>115</v>
      </c>
      <c r="G3230" t="s">
        <v>19</v>
      </c>
      <c r="H3230">
        <v>50</v>
      </c>
      <c r="I3230">
        <v>300</v>
      </c>
      <c r="J3230" t="s">
        <v>16</v>
      </c>
    </row>
    <row r="3231" spans="1:10" x14ac:dyDescent="0.25">
      <c r="A3231" t="s">
        <v>28</v>
      </c>
      <c r="B3231">
        <v>1185732</v>
      </c>
      <c r="C3231">
        <v>44539</v>
      </c>
      <c r="D3231" t="s">
        <v>34</v>
      </c>
      <c r="E3231" t="s">
        <v>114</v>
      </c>
      <c r="F3231" t="s">
        <v>115</v>
      </c>
      <c r="G3231" t="s">
        <v>20</v>
      </c>
      <c r="H3231">
        <v>60</v>
      </c>
      <c r="I3231">
        <v>300</v>
      </c>
      <c r="J3231" t="s">
        <v>16</v>
      </c>
    </row>
    <row r="3232" spans="1:10" x14ac:dyDescent="0.25">
      <c r="A3232" t="s">
        <v>28</v>
      </c>
      <c r="B3232">
        <v>1185732</v>
      </c>
      <c r="C3232">
        <v>44539</v>
      </c>
      <c r="D3232" t="s">
        <v>34</v>
      </c>
      <c r="E3232" t="s">
        <v>114</v>
      </c>
      <c r="F3232" t="s">
        <v>115</v>
      </c>
      <c r="G3232" t="s">
        <v>21</v>
      </c>
      <c r="H3232">
        <v>64.999999999999986</v>
      </c>
      <c r="I3232">
        <v>400</v>
      </c>
      <c r="J3232" t="s">
        <v>16</v>
      </c>
    </row>
    <row r="3233" spans="1:10" x14ac:dyDescent="0.25">
      <c r="A3233" t="s">
        <v>28</v>
      </c>
      <c r="B3233">
        <v>1185732</v>
      </c>
      <c r="C3233">
        <v>44213</v>
      </c>
      <c r="D3233" t="s">
        <v>34</v>
      </c>
      <c r="E3233" t="s">
        <v>114</v>
      </c>
      <c r="F3233" t="s">
        <v>115</v>
      </c>
      <c r="G3233" t="s">
        <v>15</v>
      </c>
      <c r="H3233">
        <v>35</v>
      </c>
      <c r="I3233">
        <v>500</v>
      </c>
      <c r="J3233" t="s">
        <v>16</v>
      </c>
    </row>
    <row r="3234" spans="1:10" x14ac:dyDescent="0.25">
      <c r="A3234" t="s">
        <v>28</v>
      </c>
      <c r="B3234">
        <v>1185732</v>
      </c>
      <c r="C3234">
        <v>44213</v>
      </c>
      <c r="D3234" t="s">
        <v>34</v>
      </c>
      <c r="E3234" t="s">
        <v>114</v>
      </c>
      <c r="F3234" t="s">
        <v>115</v>
      </c>
      <c r="G3234" t="s">
        <v>17</v>
      </c>
      <c r="H3234">
        <v>35</v>
      </c>
      <c r="I3234">
        <v>300</v>
      </c>
      <c r="J3234" t="s">
        <v>16</v>
      </c>
    </row>
    <row r="3235" spans="1:10" x14ac:dyDescent="0.25">
      <c r="A3235" t="s">
        <v>28</v>
      </c>
      <c r="B3235">
        <v>1185732</v>
      </c>
      <c r="C3235">
        <v>44213</v>
      </c>
      <c r="D3235" t="s">
        <v>34</v>
      </c>
      <c r="E3235" t="s">
        <v>114</v>
      </c>
      <c r="F3235" t="s">
        <v>115</v>
      </c>
      <c r="G3235" t="s">
        <v>18</v>
      </c>
      <c r="H3235">
        <v>25.000000000000007</v>
      </c>
      <c r="I3235">
        <v>300</v>
      </c>
      <c r="J3235" t="s">
        <v>16</v>
      </c>
    </row>
    <row r="3236" spans="1:10" x14ac:dyDescent="0.25">
      <c r="A3236" t="s">
        <v>28</v>
      </c>
      <c r="B3236">
        <v>1185732</v>
      </c>
      <c r="C3236">
        <v>44213</v>
      </c>
      <c r="D3236" t="s">
        <v>34</v>
      </c>
      <c r="E3236" t="s">
        <v>114</v>
      </c>
      <c r="F3236" t="s">
        <v>115</v>
      </c>
      <c r="G3236" t="s">
        <v>19</v>
      </c>
      <c r="H3236">
        <v>30.000000000000004</v>
      </c>
      <c r="I3236">
        <v>150</v>
      </c>
      <c r="J3236" t="s">
        <v>16</v>
      </c>
    </row>
    <row r="3237" spans="1:10" x14ac:dyDescent="0.25">
      <c r="A3237" t="s">
        <v>28</v>
      </c>
      <c r="B3237">
        <v>1185732</v>
      </c>
      <c r="C3237">
        <v>44213</v>
      </c>
      <c r="D3237" t="s">
        <v>34</v>
      </c>
      <c r="E3237" t="s">
        <v>114</v>
      </c>
      <c r="F3237" t="s">
        <v>115</v>
      </c>
      <c r="G3237" t="s">
        <v>20</v>
      </c>
      <c r="H3237">
        <v>44.999999999999993</v>
      </c>
      <c r="I3237">
        <v>200</v>
      </c>
      <c r="J3237" t="s">
        <v>16</v>
      </c>
    </row>
    <row r="3238" spans="1:10" x14ac:dyDescent="0.25">
      <c r="A3238" t="s">
        <v>28</v>
      </c>
      <c r="B3238">
        <v>1185732</v>
      </c>
      <c r="C3238">
        <v>44213</v>
      </c>
      <c r="D3238" t="s">
        <v>34</v>
      </c>
      <c r="E3238" t="s">
        <v>114</v>
      </c>
      <c r="F3238" t="s">
        <v>115</v>
      </c>
      <c r="G3238" t="s">
        <v>21</v>
      </c>
      <c r="H3238">
        <v>35</v>
      </c>
      <c r="I3238">
        <v>300</v>
      </c>
      <c r="J3238" t="s">
        <v>16</v>
      </c>
    </row>
    <row r="3239" spans="1:10" x14ac:dyDescent="0.25">
      <c r="A3239" t="s">
        <v>28</v>
      </c>
      <c r="B3239">
        <v>1185732</v>
      </c>
      <c r="C3239">
        <v>44244</v>
      </c>
      <c r="D3239" t="s">
        <v>34</v>
      </c>
      <c r="E3239" t="s">
        <v>114</v>
      </c>
      <c r="F3239" t="s">
        <v>115</v>
      </c>
      <c r="G3239" t="s">
        <v>15</v>
      </c>
      <c r="H3239">
        <v>35</v>
      </c>
      <c r="I3239">
        <v>550</v>
      </c>
      <c r="J3239" t="s">
        <v>16</v>
      </c>
    </row>
    <row r="3240" spans="1:10" x14ac:dyDescent="0.25">
      <c r="A3240" t="s">
        <v>28</v>
      </c>
      <c r="B3240">
        <v>1185732</v>
      </c>
      <c r="C3240">
        <v>44244</v>
      </c>
      <c r="D3240" t="s">
        <v>34</v>
      </c>
      <c r="E3240" t="s">
        <v>114</v>
      </c>
      <c r="F3240" t="s">
        <v>115</v>
      </c>
      <c r="G3240" t="s">
        <v>17</v>
      </c>
      <c r="H3240">
        <v>40</v>
      </c>
      <c r="I3240">
        <v>200</v>
      </c>
      <c r="J3240" t="s">
        <v>16</v>
      </c>
    </row>
    <row r="3241" spans="1:10" x14ac:dyDescent="0.25">
      <c r="A3241" t="s">
        <v>28</v>
      </c>
      <c r="B3241">
        <v>1185732</v>
      </c>
      <c r="C3241">
        <v>44244</v>
      </c>
      <c r="D3241" t="s">
        <v>34</v>
      </c>
      <c r="E3241" t="s">
        <v>114</v>
      </c>
      <c r="F3241" t="s">
        <v>115</v>
      </c>
      <c r="G3241" t="s">
        <v>18</v>
      </c>
      <c r="H3241">
        <v>30.000000000000004</v>
      </c>
      <c r="I3241">
        <v>300</v>
      </c>
      <c r="J3241" t="s">
        <v>16</v>
      </c>
    </row>
    <row r="3242" spans="1:10" x14ac:dyDescent="0.25">
      <c r="A3242" t="s">
        <v>28</v>
      </c>
      <c r="B3242">
        <v>1185732</v>
      </c>
      <c r="C3242">
        <v>44244</v>
      </c>
      <c r="D3242" t="s">
        <v>13</v>
      </c>
      <c r="E3242" t="s">
        <v>116</v>
      </c>
      <c r="F3242" t="s">
        <v>91</v>
      </c>
      <c r="G3242" t="s">
        <v>19</v>
      </c>
      <c r="H3242">
        <v>35</v>
      </c>
      <c r="I3242">
        <v>175</v>
      </c>
      <c r="J3242" t="s">
        <v>16</v>
      </c>
    </row>
    <row r="3243" spans="1:10" x14ac:dyDescent="0.25">
      <c r="A3243" t="s">
        <v>28</v>
      </c>
      <c r="B3243">
        <v>1185732</v>
      </c>
      <c r="C3243">
        <v>44244</v>
      </c>
      <c r="D3243" t="s">
        <v>13</v>
      </c>
      <c r="E3243" t="s">
        <v>116</v>
      </c>
      <c r="F3243" t="s">
        <v>91</v>
      </c>
      <c r="G3243" t="s">
        <v>20</v>
      </c>
      <c r="H3243">
        <v>49.999999999999993</v>
      </c>
      <c r="I3243">
        <v>250</v>
      </c>
      <c r="J3243" t="s">
        <v>16</v>
      </c>
    </row>
    <row r="3244" spans="1:10" x14ac:dyDescent="0.25">
      <c r="A3244" t="s">
        <v>28</v>
      </c>
      <c r="B3244">
        <v>1185732</v>
      </c>
      <c r="C3244">
        <v>44244</v>
      </c>
      <c r="D3244" t="s">
        <v>13</v>
      </c>
      <c r="E3244" t="s">
        <v>116</v>
      </c>
      <c r="F3244" t="s">
        <v>91</v>
      </c>
      <c r="G3244" t="s">
        <v>21</v>
      </c>
      <c r="H3244">
        <v>24.999999999999993</v>
      </c>
      <c r="I3244">
        <v>350</v>
      </c>
      <c r="J3244" t="s">
        <v>16</v>
      </c>
    </row>
    <row r="3245" spans="1:10" x14ac:dyDescent="0.25">
      <c r="A3245" t="s">
        <v>28</v>
      </c>
      <c r="B3245">
        <v>1185732</v>
      </c>
      <c r="C3245">
        <v>44271</v>
      </c>
      <c r="D3245" t="s">
        <v>13</v>
      </c>
      <c r="E3245" t="s">
        <v>116</v>
      </c>
      <c r="F3245" t="s">
        <v>91</v>
      </c>
      <c r="G3245" t="s">
        <v>15</v>
      </c>
      <c r="H3245">
        <v>30.000000000000004</v>
      </c>
      <c r="I3245">
        <v>570</v>
      </c>
      <c r="J3245" t="s">
        <v>16</v>
      </c>
    </row>
    <row r="3246" spans="1:10" x14ac:dyDescent="0.25">
      <c r="A3246" t="s">
        <v>28</v>
      </c>
      <c r="B3246">
        <v>1185732</v>
      </c>
      <c r="C3246">
        <v>44271</v>
      </c>
      <c r="D3246" t="s">
        <v>13</v>
      </c>
      <c r="E3246" t="s">
        <v>116</v>
      </c>
      <c r="F3246" t="s">
        <v>91</v>
      </c>
      <c r="G3246" t="s">
        <v>17</v>
      </c>
      <c r="H3246">
        <v>30.000000000000004</v>
      </c>
      <c r="I3246">
        <v>275</v>
      </c>
      <c r="J3246" t="s">
        <v>16</v>
      </c>
    </row>
    <row r="3247" spans="1:10" x14ac:dyDescent="0.25">
      <c r="A3247" t="s">
        <v>28</v>
      </c>
      <c r="B3247">
        <v>1185732</v>
      </c>
      <c r="C3247">
        <v>44271</v>
      </c>
      <c r="D3247" t="s">
        <v>13</v>
      </c>
      <c r="E3247" t="s">
        <v>116</v>
      </c>
      <c r="F3247" t="s">
        <v>91</v>
      </c>
      <c r="G3247" t="s">
        <v>18</v>
      </c>
      <c r="H3247">
        <v>20</v>
      </c>
      <c r="I3247">
        <v>325</v>
      </c>
      <c r="J3247" t="s">
        <v>16</v>
      </c>
    </row>
    <row r="3248" spans="1:10" x14ac:dyDescent="0.25">
      <c r="A3248" t="s">
        <v>28</v>
      </c>
      <c r="B3248">
        <v>1185732</v>
      </c>
      <c r="C3248">
        <v>44271</v>
      </c>
      <c r="D3248" t="s">
        <v>13</v>
      </c>
      <c r="E3248" t="s">
        <v>116</v>
      </c>
      <c r="F3248" t="s">
        <v>91</v>
      </c>
      <c r="G3248" t="s">
        <v>19</v>
      </c>
      <c r="H3248">
        <v>24.999999999999993</v>
      </c>
      <c r="I3248">
        <v>175</v>
      </c>
      <c r="J3248" t="s">
        <v>16</v>
      </c>
    </row>
    <row r="3249" spans="1:10" x14ac:dyDescent="0.25">
      <c r="A3249" t="s">
        <v>28</v>
      </c>
      <c r="B3249">
        <v>1185732</v>
      </c>
      <c r="C3249">
        <v>44271</v>
      </c>
      <c r="D3249" t="s">
        <v>13</v>
      </c>
      <c r="E3249" t="s">
        <v>116</v>
      </c>
      <c r="F3249" t="s">
        <v>91</v>
      </c>
      <c r="G3249" t="s">
        <v>20</v>
      </c>
      <c r="H3249">
        <v>40</v>
      </c>
      <c r="I3249">
        <v>225</v>
      </c>
      <c r="J3249" t="s">
        <v>16</v>
      </c>
    </row>
    <row r="3250" spans="1:10" x14ac:dyDescent="0.25">
      <c r="A3250" t="s">
        <v>28</v>
      </c>
      <c r="B3250">
        <v>1185732</v>
      </c>
      <c r="C3250">
        <v>44271</v>
      </c>
      <c r="D3250" t="s">
        <v>13</v>
      </c>
      <c r="E3250" t="s">
        <v>116</v>
      </c>
      <c r="F3250" t="s">
        <v>91</v>
      </c>
      <c r="G3250" t="s">
        <v>21</v>
      </c>
      <c r="H3250">
        <v>30.000000000000004</v>
      </c>
      <c r="I3250">
        <v>325</v>
      </c>
      <c r="J3250" t="s">
        <v>16</v>
      </c>
    </row>
    <row r="3251" spans="1:10" x14ac:dyDescent="0.25">
      <c r="A3251" t="s">
        <v>28</v>
      </c>
      <c r="B3251">
        <v>1185732</v>
      </c>
      <c r="C3251">
        <v>44303</v>
      </c>
      <c r="D3251" t="s">
        <v>13</v>
      </c>
      <c r="E3251" t="s">
        <v>116</v>
      </c>
      <c r="F3251" t="s">
        <v>91</v>
      </c>
      <c r="G3251" t="s">
        <v>15</v>
      </c>
      <c r="H3251">
        <v>30.000000000000004</v>
      </c>
      <c r="I3251">
        <v>550</v>
      </c>
      <c r="J3251" t="s">
        <v>16</v>
      </c>
    </row>
    <row r="3252" spans="1:10" x14ac:dyDescent="0.25">
      <c r="A3252" t="s">
        <v>28</v>
      </c>
      <c r="B3252">
        <v>1185732</v>
      </c>
      <c r="C3252">
        <v>44303</v>
      </c>
      <c r="D3252" t="s">
        <v>13</v>
      </c>
      <c r="E3252" t="s">
        <v>116</v>
      </c>
      <c r="F3252" t="s">
        <v>91</v>
      </c>
      <c r="G3252" t="s">
        <v>17</v>
      </c>
      <c r="H3252">
        <v>30.000000000000004</v>
      </c>
      <c r="I3252">
        <v>250</v>
      </c>
      <c r="J3252" t="s">
        <v>16</v>
      </c>
    </row>
    <row r="3253" spans="1:10" x14ac:dyDescent="0.25">
      <c r="A3253" t="s">
        <v>28</v>
      </c>
      <c r="B3253">
        <v>1185732</v>
      </c>
      <c r="C3253">
        <v>44303</v>
      </c>
      <c r="D3253" t="s">
        <v>13</v>
      </c>
      <c r="E3253" t="s">
        <v>116</v>
      </c>
      <c r="F3253" t="s">
        <v>91</v>
      </c>
      <c r="G3253" t="s">
        <v>18</v>
      </c>
      <c r="H3253">
        <v>20</v>
      </c>
      <c r="I3253">
        <v>250</v>
      </c>
      <c r="J3253" t="s">
        <v>16</v>
      </c>
    </row>
    <row r="3254" spans="1:10" x14ac:dyDescent="0.25">
      <c r="A3254" t="s">
        <v>28</v>
      </c>
      <c r="B3254">
        <v>1185732</v>
      </c>
      <c r="C3254">
        <v>44303</v>
      </c>
      <c r="D3254" t="s">
        <v>13</v>
      </c>
      <c r="E3254" t="s">
        <v>116</v>
      </c>
      <c r="F3254" t="s">
        <v>91</v>
      </c>
      <c r="G3254" t="s">
        <v>19</v>
      </c>
      <c r="H3254">
        <v>24.999999999999993</v>
      </c>
      <c r="I3254">
        <v>175</v>
      </c>
      <c r="J3254" t="s">
        <v>16</v>
      </c>
    </row>
    <row r="3255" spans="1:10" x14ac:dyDescent="0.25">
      <c r="A3255" t="s">
        <v>28</v>
      </c>
      <c r="B3255">
        <v>1185732</v>
      </c>
      <c r="C3255">
        <v>44303</v>
      </c>
      <c r="D3255" t="s">
        <v>13</v>
      </c>
      <c r="E3255" t="s">
        <v>116</v>
      </c>
      <c r="F3255" t="s">
        <v>91</v>
      </c>
      <c r="G3255" t="s">
        <v>20</v>
      </c>
      <c r="H3255">
        <v>65</v>
      </c>
      <c r="I3255">
        <v>200</v>
      </c>
      <c r="J3255" t="s">
        <v>16</v>
      </c>
    </row>
    <row r="3256" spans="1:10" x14ac:dyDescent="0.25">
      <c r="A3256" t="s">
        <v>28</v>
      </c>
      <c r="B3256">
        <v>1185732</v>
      </c>
      <c r="C3256">
        <v>44303</v>
      </c>
      <c r="D3256" t="s">
        <v>13</v>
      </c>
      <c r="E3256" t="s">
        <v>116</v>
      </c>
      <c r="F3256" t="s">
        <v>91</v>
      </c>
      <c r="G3256" t="s">
        <v>21</v>
      </c>
      <c r="H3256">
        <v>50</v>
      </c>
      <c r="I3256">
        <v>325</v>
      </c>
      <c r="J3256" t="s">
        <v>16</v>
      </c>
    </row>
    <row r="3257" spans="1:10" x14ac:dyDescent="0.25">
      <c r="A3257" t="s">
        <v>28</v>
      </c>
      <c r="B3257">
        <v>1185732</v>
      </c>
      <c r="C3257">
        <v>44334</v>
      </c>
      <c r="D3257" t="s">
        <v>13</v>
      </c>
      <c r="E3257" t="s">
        <v>116</v>
      </c>
      <c r="F3257" t="s">
        <v>91</v>
      </c>
      <c r="G3257" t="s">
        <v>15</v>
      </c>
      <c r="H3257">
        <v>60</v>
      </c>
      <c r="I3257">
        <v>595</v>
      </c>
      <c r="J3257" t="s">
        <v>16</v>
      </c>
    </row>
    <row r="3258" spans="1:10" x14ac:dyDescent="0.25">
      <c r="A3258" t="s">
        <v>28</v>
      </c>
      <c r="B3258">
        <v>1185732</v>
      </c>
      <c r="C3258">
        <v>44334</v>
      </c>
      <c r="D3258" t="s">
        <v>13</v>
      </c>
      <c r="E3258" t="s">
        <v>116</v>
      </c>
      <c r="F3258" t="s">
        <v>91</v>
      </c>
      <c r="G3258" t="s">
        <v>17</v>
      </c>
      <c r="H3258">
        <v>40</v>
      </c>
      <c r="I3258">
        <v>300</v>
      </c>
      <c r="J3258" t="s">
        <v>16</v>
      </c>
    </row>
    <row r="3259" spans="1:10" x14ac:dyDescent="0.25">
      <c r="A3259" t="s">
        <v>28</v>
      </c>
      <c r="B3259">
        <v>1185732</v>
      </c>
      <c r="C3259">
        <v>44334</v>
      </c>
      <c r="D3259" t="s">
        <v>13</v>
      </c>
      <c r="E3259" t="s">
        <v>116</v>
      </c>
      <c r="F3259" t="s">
        <v>91</v>
      </c>
      <c r="G3259" t="s">
        <v>18</v>
      </c>
      <c r="H3259">
        <v>35</v>
      </c>
      <c r="I3259">
        <v>275</v>
      </c>
      <c r="J3259" t="s">
        <v>16</v>
      </c>
    </row>
    <row r="3260" spans="1:10" x14ac:dyDescent="0.25">
      <c r="A3260" t="s">
        <v>28</v>
      </c>
      <c r="B3260">
        <v>1185732</v>
      </c>
      <c r="C3260">
        <v>44334</v>
      </c>
      <c r="D3260" t="s">
        <v>13</v>
      </c>
      <c r="E3260" t="s">
        <v>116</v>
      </c>
      <c r="F3260" t="s">
        <v>91</v>
      </c>
      <c r="G3260" t="s">
        <v>19</v>
      </c>
      <c r="H3260">
        <v>35</v>
      </c>
      <c r="I3260">
        <v>200</v>
      </c>
      <c r="J3260" t="s">
        <v>16</v>
      </c>
    </row>
    <row r="3261" spans="1:10" x14ac:dyDescent="0.25">
      <c r="A3261" t="s">
        <v>28</v>
      </c>
      <c r="B3261">
        <v>1185732</v>
      </c>
      <c r="C3261">
        <v>44334</v>
      </c>
      <c r="D3261" t="s">
        <v>13</v>
      </c>
      <c r="E3261" t="s">
        <v>116</v>
      </c>
      <c r="F3261" t="s">
        <v>91</v>
      </c>
      <c r="G3261" t="s">
        <v>20</v>
      </c>
      <c r="H3261">
        <v>44.999999999999993</v>
      </c>
      <c r="I3261">
        <v>225</v>
      </c>
      <c r="J3261" t="s">
        <v>16</v>
      </c>
    </row>
    <row r="3262" spans="1:10" x14ac:dyDescent="0.25">
      <c r="A3262" t="s">
        <v>28</v>
      </c>
      <c r="B3262">
        <v>1185732</v>
      </c>
      <c r="C3262">
        <v>44334</v>
      </c>
      <c r="D3262" t="s">
        <v>13</v>
      </c>
      <c r="E3262" t="s">
        <v>116</v>
      </c>
      <c r="F3262" t="s">
        <v>91</v>
      </c>
      <c r="G3262" t="s">
        <v>21</v>
      </c>
      <c r="H3262">
        <v>54.999999999999993</v>
      </c>
      <c r="I3262">
        <v>350</v>
      </c>
      <c r="J3262" t="s">
        <v>16</v>
      </c>
    </row>
    <row r="3263" spans="1:10" x14ac:dyDescent="0.25">
      <c r="A3263" t="s">
        <v>28</v>
      </c>
      <c r="B3263">
        <v>1185732</v>
      </c>
      <c r="C3263">
        <v>44364</v>
      </c>
      <c r="D3263" t="s">
        <v>13</v>
      </c>
      <c r="E3263" t="s">
        <v>116</v>
      </c>
      <c r="F3263" t="s">
        <v>91</v>
      </c>
      <c r="G3263" t="s">
        <v>15</v>
      </c>
      <c r="H3263">
        <v>45</v>
      </c>
      <c r="I3263">
        <v>600</v>
      </c>
      <c r="J3263" t="s">
        <v>16</v>
      </c>
    </row>
    <row r="3264" spans="1:10" x14ac:dyDescent="0.25">
      <c r="A3264" t="s">
        <v>28</v>
      </c>
      <c r="B3264">
        <v>1185732</v>
      </c>
      <c r="C3264">
        <v>44364</v>
      </c>
      <c r="D3264" t="s">
        <v>13</v>
      </c>
      <c r="E3264" t="s">
        <v>116</v>
      </c>
      <c r="F3264" t="s">
        <v>91</v>
      </c>
      <c r="G3264" t="s">
        <v>17</v>
      </c>
      <c r="H3264">
        <v>40.000000000000007</v>
      </c>
      <c r="I3264">
        <v>425</v>
      </c>
      <c r="J3264" t="s">
        <v>16</v>
      </c>
    </row>
    <row r="3265" spans="1:10" x14ac:dyDescent="0.25">
      <c r="A3265" t="s">
        <v>28</v>
      </c>
      <c r="B3265">
        <v>1185732</v>
      </c>
      <c r="C3265">
        <v>44364</v>
      </c>
      <c r="D3265" t="s">
        <v>13</v>
      </c>
      <c r="E3265" t="s">
        <v>116</v>
      </c>
      <c r="F3265" t="s">
        <v>91</v>
      </c>
      <c r="G3265" t="s">
        <v>18</v>
      </c>
      <c r="H3265">
        <v>35</v>
      </c>
      <c r="I3265">
        <v>300</v>
      </c>
      <c r="J3265" t="s">
        <v>16</v>
      </c>
    </row>
    <row r="3266" spans="1:10" x14ac:dyDescent="0.25">
      <c r="A3266" t="s">
        <v>28</v>
      </c>
      <c r="B3266">
        <v>1185732</v>
      </c>
      <c r="C3266">
        <v>44364</v>
      </c>
      <c r="D3266" t="s">
        <v>13</v>
      </c>
      <c r="E3266" t="s">
        <v>116</v>
      </c>
      <c r="F3266" t="s">
        <v>91</v>
      </c>
      <c r="G3266" t="s">
        <v>19</v>
      </c>
      <c r="H3266">
        <v>35</v>
      </c>
      <c r="I3266">
        <v>275</v>
      </c>
      <c r="J3266" t="s">
        <v>16</v>
      </c>
    </row>
    <row r="3267" spans="1:10" x14ac:dyDescent="0.25">
      <c r="A3267" t="s">
        <v>28</v>
      </c>
      <c r="B3267">
        <v>1185732</v>
      </c>
      <c r="C3267">
        <v>44364</v>
      </c>
      <c r="D3267" t="s">
        <v>13</v>
      </c>
      <c r="E3267" t="s">
        <v>116</v>
      </c>
      <c r="F3267" t="s">
        <v>91</v>
      </c>
      <c r="G3267" t="s">
        <v>20</v>
      </c>
      <c r="H3267">
        <v>45</v>
      </c>
      <c r="I3267">
        <v>275</v>
      </c>
      <c r="J3267" t="s">
        <v>16</v>
      </c>
    </row>
    <row r="3268" spans="1:10" x14ac:dyDescent="0.25">
      <c r="A3268" t="s">
        <v>28</v>
      </c>
      <c r="B3268">
        <v>1185732</v>
      </c>
      <c r="C3268">
        <v>44364</v>
      </c>
      <c r="D3268" t="s">
        <v>13</v>
      </c>
      <c r="E3268" t="s">
        <v>116</v>
      </c>
      <c r="F3268" t="s">
        <v>91</v>
      </c>
      <c r="G3268" t="s">
        <v>21</v>
      </c>
      <c r="H3268">
        <v>65.000000000000014</v>
      </c>
      <c r="I3268">
        <v>425</v>
      </c>
      <c r="J3268" t="s">
        <v>16</v>
      </c>
    </row>
    <row r="3269" spans="1:10" x14ac:dyDescent="0.25">
      <c r="A3269" t="s">
        <v>28</v>
      </c>
      <c r="B3269">
        <v>1185732</v>
      </c>
      <c r="C3269">
        <v>44393</v>
      </c>
      <c r="D3269" t="s">
        <v>13</v>
      </c>
      <c r="E3269" t="s">
        <v>116</v>
      </c>
      <c r="F3269" t="s">
        <v>91</v>
      </c>
      <c r="G3269" t="s">
        <v>15</v>
      </c>
      <c r="H3269">
        <v>60.000000000000007</v>
      </c>
      <c r="I3269">
        <v>650</v>
      </c>
      <c r="J3269" t="s">
        <v>16</v>
      </c>
    </row>
    <row r="3270" spans="1:10" x14ac:dyDescent="0.25">
      <c r="A3270" t="s">
        <v>28</v>
      </c>
      <c r="B3270">
        <v>1185732</v>
      </c>
      <c r="C3270">
        <v>44393</v>
      </c>
      <c r="D3270" t="s">
        <v>13</v>
      </c>
      <c r="E3270" t="s">
        <v>116</v>
      </c>
      <c r="F3270" t="s">
        <v>91</v>
      </c>
      <c r="G3270" t="s">
        <v>17</v>
      </c>
      <c r="H3270">
        <v>55.000000000000014</v>
      </c>
      <c r="I3270">
        <v>400</v>
      </c>
      <c r="J3270" t="s">
        <v>16</v>
      </c>
    </row>
    <row r="3271" spans="1:10" x14ac:dyDescent="0.25">
      <c r="A3271" t="s">
        <v>28</v>
      </c>
      <c r="B3271">
        <v>1185732</v>
      </c>
      <c r="C3271">
        <v>44393</v>
      </c>
      <c r="D3271" t="s">
        <v>13</v>
      </c>
      <c r="E3271" t="s">
        <v>116</v>
      </c>
      <c r="F3271" t="s">
        <v>91</v>
      </c>
      <c r="G3271" t="s">
        <v>18</v>
      </c>
      <c r="H3271">
        <v>50</v>
      </c>
      <c r="I3271">
        <v>325</v>
      </c>
      <c r="J3271" t="s">
        <v>16</v>
      </c>
    </row>
    <row r="3272" spans="1:10" x14ac:dyDescent="0.25">
      <c r="A3272" t="s">
        <v>28</v>
      </c>
      <c r="B3272">
        <v>1185732</v>
      </c>
      <c r="C3272">
        <v>44393</v>
      </c>
      <c r="D3272" t="s">
        <v>13</v>
      </c>
      <c r="E3272" t="s">
        <v>116</v>
      </c>
      <c r="F3272" t="s">
        <v>91</v>
      </c>
      <c r="G3272" t="s">
        <v>19</v>
      </c>
      <c r="H3272">
        <v>50</v>
      </c>
      <c r="I3272">
        <v>275</v>
      </c>
      <c r="J3272" t="s">
        <v>16</v>
      </c>
    </row>
    <row r="3273" spans="1:10" x14ac:dyDescent="0.25">
      <c r="A3273" t="s">
        <v>28</v>
      </c>
      <c r="B3273">
        <v>1185732</v>
      </c>
      <c r="C3273">
        <v>44393</v>
      </c>
      <c r="D3273" t="s">
        <v>13</v>
      </c>
      <c r="E3273" t="s">
        <v>116</v>
      </c>
      <c r="F3273" t="s">
        <v>91</v>
      </c>
      <c r="G3273" t="s">
        <v>20</v>
      </c>
      <c r="H3273">
        <v>60.000000000000007</v>
      </c>
      <c r="I3273">
        <v>300</v>
      </c>
      <c r="J3273" t="s">
        <v>16</v>
      </c>
    </row>
    <row r="3274" spans="1:10" x14ac:dyDescent="0.25">
      <c r="A3274" t="s">
        <v>28</v>
      </c>
      <c r="B3274">
        <v>1185732</v>
      </c>
      <c r="C3274">
        <v>44393</v>
      </c>
      <c r="D3274" t="s">
        <v>13</v>
      </c>
      <c r="E3274" t="s">
        <v>116</v>
      </c>
      <c r="F3274" t="s">
        <v>91</v>
      </c>
      <c r="G3274" t="s">
        <v>21</v>
      </c>
      <c r="H3274">
        <v>65.000000000000014</v>
      </c>
      <c r="I3274">
        <v>475</v>
      </c>
      <c r="J3274" t="s">
        <v>16</v>
      </c>
    </row>
    <row r="3275" spans="1:10" x14ac:dyDescent="0.25">
      <c r="A3275" t="s">
        <v>28</v>
      </c>
      <c r="B3275">
        <v>1185732</v>
      </c>
      <c r="C3275">
        <v>44425</v>
      </c>
      <c r="D3275" t="s">
        <v>13</v>
      </c>
      <c r="E3275" t="s">
        <v>116</v>
      </c>
      <c r="F3275" t="s">
        <v>91</v>
      </c>
      <c r="G3275" t="s">
        <v>15</v>
      </c>
      <c r="H3275">
        <v>50</v>
      </c>
      <c r="I3275">
        <v>525</v>
      </c>
      <c r="J3275" t="s">
        <v>16</v>
      </c>
    </row>
    <row r="3276" spans="1:10" x14ac:dyDescent="0.25">
      <c r="A3276" t="s">
        <v>28</v>
      </c>
      <c r="B3276">
        <v>1185732</v>
      </c>
      <c r="C3276">
        <v>44425</v>
      </c>
      <c r="D3276" t="s">
        <v>13</v>
      </c>
      <c r="E3276" t="s">
        <v>116</v>
      </c>
      <c r="F3276" t="s">
        <v>91</v>
      </c>
      <c r="G3276" t="s">
        <v>17</v>
      </c>
      <c r="H3276">
        <v>45.000000000000007</v>
      </c>
      <c r="I3276">
        <v>300</v>
      </c>
      <c r="J3276" t="s">
        <v>16</v>
      </c>
    </row>
    <row r="3277" spans="1:10" x14ac:dyDescent="0.25">
      <c r="A3277" t="s">
        <v>28</v>
      </c>
      <c r="B3277">
        <v>1185732</v>
      </c>
      <c r="C3277">
        <v>44425</v>
      </c>
      <c r="D3277" t="s">
        <v>13</v>
      </c>
      <c r="E3277" t="s">
        <v>116</v>
      </c>
      <c r="F3277" t="s">
        <v>91</v>
      </c>
      <c r="G3277" t="s">
        <v>18</v>
      </c>
      <c r="H3277">
        <v>40</v>
      </c>
      <c r="I3277">
        <v>300</v>
      </c>
      <c r="J3277" t="s">
        <v>16</v>
      </c>
    </row>
    <row r="3278" spans="1:10" x14ac:dyDescent="0.25">
      <c r="A3278" t="s">
        <v>28</v>
      </c>
      <c r="B3278">
        <v>1185732</v>
      </c>
      <c r="C3278">
        <v>44425</v>
      </c>
      <c r="D3278" t="s">
        <v>13</v>
      </c>
      <c r="E3278" t="s">
        <v>116</v>
      </c>
      <c r="F3278" t="s">
        <v>91</v>
      </c>
      <c r="G3278" t="s">
        <v>19</v>
      </c>
      <c r="H3278">
        <v>40</v>
      </c>
      <c r="I3278">
        <v>275</v>
      </c>
      <c r="J3278" t="s">
        <v>16</v>
      </c>
    </row>
    <row r="3279" spans="1:10" x14ac:dyDescent="0.25">
      <c r="A3279" t="s">
        <v>28</v>
      </c>
      <c r="B3279">
        <v>1185732</v>
      </c>
      <c r="C3279">
        <v>44425</v>
      </c>
      <c r="D3279" t="s">
        <v>13</v>
      </c>
      <c r="E3279" t="s">
        <v>116</v>
      </c>
      <c r="F3279" t="s">
        <v>91</v>
      </c>
      <c r="G3279" t="s">
        <v>20</v>
      </c>
      <c r="H3279">
        <v>50</v>
      </c>
      <c r="I3279">
        <v>250</v>
      </c>
      <c r="J3279" t="s">
        <v>16</v>
      </c>
    </row>
    <row r="3280" spans="1:10" x14ac:dyDescent="0.25">
      <c r="A3280" t="s">
        <v>28</v>
      </c>
      <c r="B3280">
        <v>1185732</v>
      </c>
      <c r="C3280">
        <v>44425</v>
      </c>
      <c r="D3280" t="s">
        <v>13</v>
      </c>
      <c r="E3280" t="s">
        <v>116</v>
      </c>
      <c r="F3280" t="s">
        <v>91</v>
      </c>
      <c r="G3280" t="s">
        <v>21</v>
      </c>
      <c r="H3280">
        <v>55.000000000000007</v>
      </c>
      <c r="I3280">
        <v>425</v>
      </c>
      <c r="J3280" t="s">
        <v>16</v>
      </c>
    </row>
    <row r="3281" spans="1:10" x14ac:dyDescent="0.25">
      <c r="A3281" t="s">
        <v>28</v>
      </c>
      <c r="B3281">
        <v>1185732</v>
      </c>
      <c r="C3281">
        <v>44457</v>
      </c>
      <c r="D3281" t="s">
        <v>13</v>
      </c>
      <c r="E3281" t="s">
        <v>116</v>
      </c>
      <c r="F3281" t="s">
        <v>91</v>
      </c>
      <c r="G3281" t="s">
        <v>15</v>
      </c>
      <c r="H3281">
        <v>35</v>
      </c>
      <c r="I3281">
        <v>550</v>
      </c>
      <c r="J3281" t="s">
        <v>16</v>
      </c>
    </row>
    <row r="3282" spans="1:10" x14ac:dyDescent="0.25">
      <c r="A3282" t="s">
        <v>28</v>
      </c>
      <c r="B3282">
        <v>1185732</v>
      </c>
      <c r="C3282">
        <v>44457</v>
      </c>
      <c r="D3282" t="s">
        <v>13</v>
      </c>
      <c r="E3282" t="s">
        <v>116</v>
      </c>
      <c r="F3282" t="s">
        <v>91</v>
      </c>
      <c r="G3282" t="s">
        <v>17</v>
      </c>
      <c r="H3282">
        <v>30.000000000000011</v>
      </c>
      <c r="I3282">
        <v>350</v>
      </c>
      <c r="J3282" t="s">
        <v>16</v>
      </c>
    </row>
    <row r="3283" spans="1:10" x14ac:dyDescent="0.25">
      <c r="A3283" t="s">
        <v>28</v>
      </c>
      <c r="B3283">
        <v>1185732</v>
      </c>
      <c r="C3283">
        <v>44457</v>
      </c>
      <c r="D3283" t="s">
        <v>13</v>
      </c>
      <c r="E3283" t="s">
        <v>116</v>
      </c>
      <c r="F3283" t="s">
        <v>91</v>
      </c>
      <c r="G3283" t="s">
        <v>18</v>
      </c>
      <c r="H3283">
        <v>25.000000000000007</v>
      </c>
      <c r="I3283">
        <v>250</v>
      </c>
      <c r="J3283" t="s">
        <v>16</v>
      </c>
    </row>
    <row r="3284" spans="1:10" x14ac:dyDescent="0.25">
      <c r="A3284" t="s">
        <v>28</v>
      </c>
      <c r="B3284">
        <v>1185732</v>
      </c>
      <c r="C3284">
        <v>44457</v>
      </c>
      <c r="D3284" t="s">
        <v>13</v>
      </c>
      <c r="E3284" t="s">
        <v>116</v>
      </c>
      <c r="F3284" t="s">
        <v>91</v>
      </c>
      <c r="G3284" t="s">
        <v>19</v>
      </c>
      <c r="H3284">
        <v>25.000000000000007</v>
      </c>
      <c r="I3284">
        <v>225</v>
      </c>
      <c r="J3284" t="s">
        <v>16</v>
      </c>
    </row>
    <row r="3285" spans="1:10" x14ac:dyDescent="0.25">
      <c r="A3285" t="s">
        <v>28</v>
      </c>
      <c r="B3285">
        <v>1185732</v>
      </c>
      <c r="C3285">
        <v>44457</v>
      </c>
      <c r="D3285" t="s">
        <v>13</v>
      </c>
      <c r="E3285" t="s">
        <v>116</v>
      </c>
      <c r="F3285" t="s">
        <v>91</v>
      </c>
      <c r="G3285" t="s">
        <v>20</v>
      </c>
      <c r="H3285">
        <v>35</v>
      </c>
      <c r="I3285">
        <v>225</v>
      </c>
      <c r="J3285" t="s">
        <v>16</v>
      </c>
    </row>
    <row r="3286" spans="1:10" x14ac:dyDescent="0.25">
      <c r="A3286" t="s">
        <v>28</v>
      </c>
      <c r="B3286">
        <v>1185732</v>
      </c>
      <c r="C3286">
        <v>44457</v>
      </c>
      <c r="D3286" t="s">
        <v>13</v>
      </c>
      <c r="E3286" t="s">
        <v>116</v>
      </c>
      <c r="F3286" t="s">
        <v>91</v>
      </c>
      <c r="G3286" t="s">
        <v>21</v>
      </c>
      <c r="H3286">
        <v>40</v>
      </c>
      <c r="I3286">
        <v>300</v>
      </c>
      <c r="J3286" t="s">
        <v>16</v>
      </c>
    </row>
    <row r="3287" spans="1:10" x14ac:dyDescent="0.25">
      <c r="A3287" t="s">
        <v>28</v>
      </c>
      <c r="B3287">
        <v>1185732</v>
      </c>
      <c r="C3287">
        <v>44486</v>
      </c>
      <c r="D3287" t="s">
        <v>13</v>
      </c>
      <c r="E3287" t="s">
        <v>116</v>
      </c>
      <c r="F3287" t="s">
        <v>91</v>
      </c>
      <c r="G3287" t="s">
        <v>15</v>
      </c>
      <c r="H3287">
        <v>44.999999999999993</v>
      </c>
      <c r="I3287">
        <v>425</v>
      </c>
      <c r="J3287" t="s">
        <v>16</v>
      </c>
    </row>
    <row r="3288" spans="1:10" x14ac:dyDescent="0.25">
      <c r="A3288" t="s">
        <v>28</v>
      </c>
      <c r="B3288">
        <v>1185732</v>
      </c>
      <c r="C3288">
        <v>44486</v>
      </c>
      <c r="D3288" t="s">
        <v>13</v>
      </c>
      <c r="E3288" t="s">
        <v>116</v>
      </c>
      <c r="F3288" t="s">
        <v>91</v>
      </c>
      <c r="G3288" t="s">
        <v>17</v>
      </c>
      <c r="H3288">
        <v>35</v>
      </c>
      <c r="I3288">
        <v>275</v>
      </c>
      <c r="J3288" t="s">
        <v>16</v>
      </c>
    </row>
    <row r="3289" spans="1:10" x14ac:dyDescent="0.25">
      <c r="A3289" t="s">
        <v>28</v>
      </c>
      <c r="B3289">
        <v>1185732</v>
      </c>
      <c r="C3289">
        <v>44486</v>
      </c>
      <c r="D3289" t="s">
        <v>13</v>
      </c>
      <c r="E3289" t="s">
        <v>116</v>
      </c>
      <c r="F3289" t="s">
        <v>91</v>
      </c>
      <c r="G3289" t="s">
        <v>18</v>
      </c>
      <c r="H3289">
        <v>35</v>
      </c>
      <c r="I3289">
        <v>175</v>
      </c>
      <c r="J3289" t="s">
        <v>16</v>
      </c>
    </row>
    <row r="3290" spans="1:10" x14ac:dyDescent="0.25">
      <c r="A3290" t="s">
        <v>28</v>
      </c>
      <c r="B3290">
        <v>1185732</v>
      </c>
      <c r="C3290">
        <v>44486</v>
      </c>
      <c r="D3290" t="s">
        <v>13</v>
      </c>
      <c r="E3290" t="s">
        <v>116</v>
      </c>
      <c r="F3290" t="s">
        <v>91</v>
      </c>
      <c r="G3290" t="s">
        <v>19</v>
      </c>
      <c r="H3290">
        <v>35</v>
      </c>
      <c r="I3290">
        <v>175</v>
      </c>
      <c r="J3290" t="s">
        <v>16</v>
      </c>
    </row>
    <row r="3291" spans="1:10" x14ac:dyDescent="0.25">
      <c r="A3291" t="s">
        <v>28</v>
      </c>
      <c r="B3291">
        <v>1185732</v>
      </c>
      <c r="C3291">
        <v>44486</v>
      </c>
      <c r="D3291" t="s">
        <v>13</v>
      </c>
      <c r="E3291" t="s">
        <v>116</v>
      </c>
      <c r="F3291" t="s">
        <v>91</v>
      </c>
      <c r="G3291" t="s">
        <v>20</v>
      </c>
      <c r="H3291">
        <v>44.999999999999993</v>
      </c>
      <c r="I3291">
        <v>175</v>
      </c>
      <c r="J3291" t="s">
        <v>16</v>
      </c>
    </row>
    <row r="3292" spans="1:10" x14ac:dyDescent="0.25">
      <c r="A3292" t="s">
        <v>12</v>
      </c>
      <c r="B3292">
        <v>1185732</v>
      </c>
      <c r="C3292">
        <v>44486</v>
      </c>
      <c r="D3292" t="s">
        <v>13</v>
      </c>
      <c r="E3292" t="s">
        <v>116</v>
      </c>
      <c r="F3292" t="s">
        <v>91</v>
      </c>
      <c r="G3292" t="s">
        <v>21</v>
      </c>
      <c r="H3292">
        <v>49.999999999999986</v>
      </c>
      <c r="I3292">
        <v>300</v>
      </c>
      <c r="J3292" t="s">
        <v>16</v>
      </c>
    </row>
    <row r="3293" spans="1:10" x14ac:dyDescent="0.25">
      <c r="A3293" t="s">
        <v>12</v>
      </c>
      <c r="B3293">
        <v>1185732</v>
      </c>
      <c r="C3293">
        <v>44517</v>
      </c>
      <c r="D3293" t="s">
        <v>13</v>
      </c>
      <c r="E3293" t="s">
        <v>116</v>
      </c>
      <c r="F3293" t="s">
        <v>91</v>
      </c>
      <c r="G3293" t="s">
        <v>15</v>
      </c>
      <c r="H3293">
        <v>44.999999999999993</v>
      </c>
      <c r="I3293">
        <v>450</v>
      </c>
      <c r="J3293" t="s">
        <v>16</v>
      </c>
    </row>
    <row r="3294" spans="1:10" x14ac:dyDescent="0.25">
      <c r="A3294" t="s">
        <v>12</v>
      </c>
      <c r="B3294">
        <v>1185732</v>
      </c>
      <c r="C3294">
        <v>44517</v>
      </c>
      <c r="D3294" t="s">
        <v>13</v>
      </c>
      <c r="E3294" t="s">
        <v>116</v>
      </c>
      <c r="F3294" t="s">
        <v>91</v>
      </c>
      <c r="G3294" t="s">
        <v>17</v>
      </c>
      <c r="H3294">
        <v>35</v>
      </c>
      <c r="I3294">
        <v>350</v>
      </c>
      <c r="J3294" t="s">
        <v>16</v>
      </c>
    </row>
    <row r="3295" spans="1:10" x14ac:dyDescent="0.25">
      <c r="A3295" t="s">
        <v>12</v>
      </c>
      <c r="B3295">
        <v>1185732</v>
      </c>
      <c r="C3295">
        <v>44517</v>
      </c>
      <c r="D3295" t="s">
        <v>13</v>
      </c>
      <c r="E3295" t="s">
        <v>116</v>
      </c>
      <c r="F3295" t="s">
        <v>91</v>
      </c>
      <c r="G3295" t="s">
        <v>18</v>
      </c>
      <c r="H3295">
        <v>35</v>
      </c>
      <c r="I3295">
        <v>295</v>
      </c>
      <c r="J3295" t="s">
        <v>16</v>
      </c>
    </row>
    <row r="3296" spans="1:10" x14ac:dyDescent="0.25">
      <c r="A3296" t="s">
        <v>12</v>
      </c>
      <c r="B3296">
        <v>1185732</v>
      </c>
      <c r="C3296">
        <v>44517</v>
      </c>
      <c r="D3296" t="s">
        <v>13</v>
      </c>
      <c r="E3296" t="s">
        <v>116</v>
      </c>
      <c r="F3296" t="s">
        <v>91</v>
      </c>
      <c r="G3296" t="s">
        <v>19</v>
      </c>
      <c r="H3296">
        <v>40</v>
      </c>
      <c r="I3296">
        <v>325</v>
      </c>
      <c r="J3296" t="s">
        <v>16</v>
      </c>
    </row>
    <row r="3297" spans="1:10" x14ac:dyDescent="0.25">
      <c r="A3297" t="s">
        <v>12</v>
      </c>
      <c r="B3297">
        <v>1185732</v>
      </c>
      <c r="C3297">
        <v>44517</v>
      </c>
      <c r="D3297" t="s">
        <v>13</v>
      </c>
      <c r="E3297" t="s">
        <v>116</v>
      </c>
      <c r="F3297" t="s">
        <v>91</v>
      </c>
      <c r="G3297" t="s">
        <v>20</v>
      </c>
      <c r="H3297">
        <v>65</v>
      </c>
      <c r="I3297">
        <v>300</v>
      </c>
      <c r="J3297" t="s">
        <v>16</v>
      </c>
    </row>
    <row r="3298" spans="1:10" x14ac:dyDescent="0.25">
      <c r="A3298" t="s">
        <v>12</v>
      </c>
      <c r="B3298">
        <v>1185732</v>
      </c>
      <c r="C3298">
        <v>44517</v>
      </c>
      <c r="D3298" t="s">
        <v>13</v>
      </c>
      <c r="E3298" t="s">
        <v>116</v>
      </c>
      <c r="F3298" t="s">
        <v>91</v>
      </c>
      <c r="G3298" t="s">
        <v>21</v>
      </c>
      <c r="H3298">
        <v>70</v>
      </c>
      <c r="I3298">
        <v>400</v>
      </c>
      <c r="J3298" t="s">
        <v>16</v>
      </c>
    </row>
    <row r="3299" spans="1:10" x14ac:dyDescent="0.25">
      <c r="A3299" t="s">
        <v>12</v>
      </c>
      <c r="B3299">
        <v>1185732</v>
      </c>
      <c r="C3299">
        <v>44546</v>
      </c>
      <c r="D3299" t="s">
        <v>13</v>
      </c>
      <c r="E3299" t="s">
        <v>116</v>
      </c>
      <c r="F3299" t="s">
        <v>91</v>
      </c>
      <c r="G3299" t="s">
        <v>15</v>
      </c>
      <c r="H3299">
        <v>65</v>
      </c>
      <c r="I3299">
        <v>650</v>
      </c>
      <c r="J3299" t="s">
        <v>16</v>
      </c>
    </row>
    <row r="3300" spans="1:10" x14ac:dyDescent="0.25">
      <c r="A3300" t="s">
        <v>12</v>
      </c>
      <c r="B3300">
        <v>1185732</v>
      </c>
      <c r="C3300">
        <v>44546</v>
      </c>
      <c r="D3300" t="s">
        <v>13</v>
      </c>
      <c r="E3300" t="s">
        <v>116</v>
      </c>
      <c r="F3300" t="s">
        <v>91</v>
      </c>
      <c r="G3300" t="s">
        <v>17</v>
      </c>
      <c r="H3300">
        <v>55.000000000000007</v>
      </c>
      <c r="I3300">
        <v>450</v>
      </c>
      <c r="J3300" t="s">
        <v>16</v>
      </c>
    </row>
    <row r="3301" spans="1:10" x14ac:dyDescent="0.25">
      <c r="A3301" t="s">
        <v>28</v>
      </c>
      <c r="B3301">
        <v>1185732</v>
      </c>
      <c r="C3301">
        <v>44546</v>
      </c>
      <c r="D3301" t="s">
        <v>13</v>
      </c>
      <c r="E3301" t="s">
        <v>116</v>
      </c>
      <c r="F3301" t="s">
        <v>91</v>
      </c>
      <c r="G3301" t="s">
        <v>18</v>
      </c>
      <c r="H3301">
        <v>55.000000000000007</v>
      </c>
      <c r="I3301">
        <v>400</v>
      </c>
      <c r="J3301" t="s">
        <v>16</v>
      </c>
    </row>
    <row r="3302" spans="1:10" x14ac:dyDescent="0.25">
      <c r="A3302" t="s">
        <v>12</v>
      </c>
      <c r="B3302">
        <v>1185732</v>
      </c>
      <c r="C3302">
        <v>44546</v>
      </c>
      <c r="D3302" t="s">
        <v>13</v>
      </c>
      <c r="E3302" t="s">
        <v>116</v>
      </c>
      <c r="F3302" t="s">
        <v>91</v>
      </c>
      <c r="G3302" t="s">
        <v>19</v>
      </c>
      <c r="H3302">
        <v>55.000000000000007</v>
      </c>
      <c r="I3302">
        <v>350</v>
      </c>
      <c r="J3302" t="s">
        <v>16</v>
      </c>
    </row>
    <row r="3303" spans="1:10" x14ac:dyDescent="0.25">
      <c r="A3303" t="s">
        <v>12</v>
      </c>
      <c r="B3303">
        <v>1185732</v>
      </c>
      <c r="C3303">
        <v>44546</v>
      </c>
      <c r="D3303" t="s">
        <v>13</v>
      </c>
      <c r="E3303" t="s">
        <v>116</v>
      </c>
      <c r="F3303" t="s">
        <v>91</v>
      </c>
      <c r="G3303" t="s">
        <v>20</v>
      </c>
      <c r="H3303">
        <v>65</v>
      </c>
      <c r="I3303">
        <v>350</v>
      </c>
      <c r="J3303" t="s">
        <v>16</v>
      </c>
    </row>
    <row r="3304" spans="1:10" x14ac:dyDescent="0.25">
      <c r="A3304" t="s">
        <v>12</v>
      </c>
      <c r="B3304">
        <v>1185732</v>
      </c>
      <c r="C3304">
        <v>44546</v>
      </c>
      <c r="D3304" t="s">
        <v>13</v>
      </c>
      <c r="E3304" t="s">
        <v>116</v>
      </c>
      <c r="F3304" t="s">
        <v>91</v>
      </c>
      <c r="G3304" t="s">
        <v>21</v>
      </c>
      <c r="H3304">
        <v>70</v>
      </c>
      <c r="I3304">
        <v>450</v>
      </c>
      <c r="J3304" t="s">
        <v>16</v>
      </c>
    </row>
    <row r="3305" spans="1:10" x14ac:dyDescent="0.25">
      <c r="A3305" t="s">
        <v>12</v>
      </c>
      <c r="B3305">
        <v>1185732</v>
      </c>
      <c r="C3305">
        <v>44220</v>
      </c>
      <c r="D3305" t="s">
        <v>13</v>
      </c>
      <c r="E3305" t="s">
        <v>116</v>
      </c>
      <c r="F3305" t="s">
        <v>91</v>
      </c>
      <c r="G3305" t="s">
        <v>15</v>
      </c>
      <c r="H3305">
        <v>35</v>
      </c>
      <c r="I3305">
        <v>425</v>
      </c>
      <c r="J3305" t="s">
        <v>16</v>
      </c>
    </row>
    <row r="3306" spans="1:10" x14ac:dyDescent="0.25">
      <c r="A3306" t="s">
        <v>12</v>
      </c>
      <c r="B3306">
        <v>1185732</v>
      </c>
      <c r="C3306">
        <v>44220</v>
      </c>
      <c r="D3306" t="s">
        <v>13</v>
      </c>
      <c r="E3306" t="s">
        <v>116</v>
      </c>
      <c r="F3306" t="s">
        <v>91</v>
      </c>
      <c r="G3306" t="s">
        <v>17</v>
      </c>
      <c r="H3306">
        <v>35</v>
      </c>
      <c r="I3306">
        <v>225</v>
      </c>
      <c r="J3306" t="s">
        <v>16</v>
      </c>
    </row>
    <row r="3307" spans="1:10" x14ac:dyDescent="0.25">
      <c r="A3307" t="s">
        <v>12</v>
      </c>
      <c r="B3307">
        <v>1185732</v>
      </c>
      <c r="C3307">
        <v>44220</v>
      </c>
      <c r="D3307" t="s">
        <v>13</v>
      </c>
      <c r="E3307" t="s">
        <v>116</v>
      </c>
      <c r="F3307" t="s">
        <v>91</v>
      </c>
      <c r="G3307" t="s">
        <v>18</v>
      </c>
      <c r="H3307">
        <v>25.000000000000007</v>
      </c>
      <c r="I3307">
        <v>225</v>
      </c>
      <c r="J3307" t="s">
        <v>16</v>
      </c>
    </row>
    <row r="3308" spans="1:10" x14ac:dyDescent="0.25">
      <c r="A3308" t="s">
        <v>12</v>
      </c>
      <c r="B3308">
        <v>1185732</v>
      </c>
      <c r="C3308">
        <v>44220</v>
      </c>
      <c r="D3308" t="s">
        <v>13</v>
      </c>
      <c r="E3308" t="s">
        <v>116</v>
      </c>
      <c r="F3308" t="s">
        <v>91</v>
      </c>
      <c r="G3308" t="s">
        <v>19</v>
      </c>
      <c r="H3308">
        <v>30</v>
      </c>
      <c r="I3308">
        <v>75</v>
      </c>
      <c r="J3308" t="s">
        <v>16</v>
      </c>
    </row>
    <row r="3309" spans="1:10" x14ac:dyDescent="0.25">
      <c r="A3309" t="s">
        <v>12</v>
      </c>
      <c r="B3309">
        <v>1185732</v>
      </c>
      <c r="C3309">
        <v>44220</v>
      </c>
      <c r="D3309" t="s">
        <v>13</v>
      </c>
      <c r="E3309" t="s">
        <v>116</v>
      </c>
      <c r="F3309" t="s">
        <v>91</v>
      </c>
      <c r="G3309" t="s">
        <v>20</v>
      </c>
      <c r="H3309">
        <v>45</v>
      </c>
      <c r="I3309">
        <v>125</v>
      </c>
      <c r="J3309" t="s">
        <v>16</v>
      </c>
    </row>
    <row r="3310" spans="1:10" x14ac:dyDescent="0.25">
      <c r="A3310" t="s">
        <v>12</v>
      </c>
      <c r="B3310">
        <v>1185732</v>
      </c>
      <c r="C3310">
        <v>44220</v>
      </c>
      <c r="D3310" t="s">
        <v>13</v>
      </c>
      <c r="E3310" t="s">
        <v>116</v>
      </c>
      <c r="F3310" t="s">
        <v>91</v>
      </c>
      <c r="G3310" t="s">
        <v>21</v>
      </c>
      <c r="H3310">
        <v>35</v>
      </c>
      <c r="I3310">
        <v>225</v>
      </c>
      <c r="J3310" t="s">
        <v>16</v>
      </c>
    </row>
    <row r="3311" spans="1:10" x14ac:dyDescent="0.25">
      <c r="A3311" t="s">
        <v>12</v>
      </c>
      <c r="B3311">
        <v>1185732</v>
      </c>
      <c r="C3311">
        <v>44249</v>
      </c>
      <c r="D3311" t="s">
        <v>13</v>
      </c>
      <c r="E3311" t="s">
        <v>116</v>
      </c>
      <c r="F3311" t="s">
        <v>91</v>
      </c>
      <c r="G3311" t="s">
        <v>15</v>
      </c>
      <c r="H3311">
        <v>35</v>
      </c>
      <c r="I3311">
        <v>475</v>
      </c>
      <c r="J3311" t="s">
        <v>16</v>
      </c>
    </row>
    <row r="3312" spans="1:10" x14ac:dyDescent="0.25">
      <c r="A3312" t="s">
        <v>28</v>
      </c>
      <c r="B3312">
        <v>1185732</v>
      </c>
      <c r="C3312">
        <v>44249</v>
      </c>
      <c r="D3312" t="s">
        <v>13</v>
      </c>
      <c r="E3312" t="s">
        <v>116</v>
      </c>
      <c r="F3312" t="s">
        <v>91</v>
      </c>
      <c r="G3312" t="s">
        <v>17</v>
      </c>
      <c r="H3312">
        <v>35</v>
      </c>
      <c r="I3312">
        <v>125</v>
      </c>
      <c r="J3312" t="s">
        <v>16</v>
      </c>
    </row>
    <row r="3313" spans="1:10" x14ac:dyDescent="0.25">
      <c r="A3313" t="s">
        <v>28</v>
      </c>
      <c r="B3313">
        <v>1185732</v>
      </c>
      <c r="C3313">
        <v>44249</v>
      </c>
      <c r="D3313" t="s">
        <v>13</v>
      </c>
      <c r="E3313" t="s">
        <v>116</v>
      </c>
      <c r="F3313" t="s">
        <v>91</v>
      </c>
      <c r="G3313" t="s">
        <v>18</v>
      </c>
      <c r="H3313">
        <v>25.000000000000007</v>
      </c>
      <c r="I3313">
        <v>175</v>
      </c>
      <c r="J3313" t="s">
        <v>16</v>
      </c>
    </row>
    <row r="3314" spans="1:10" x14ac:dyDescent="0.25">
      <c r="A3314" t="s">
        <v>28</v>
      </c>
      <c r="B3314">
        <v>1185732</v>
      </c>
      <c r="C3314">
        <v>44249</v>
      </c>
      <c r="D3314" t="s">
        <v>13</v>
      </c>
      <c r="E3314" t="s">
        <v>117</v>
      </c>
      <c r="F3314" t="s">
        <v>118</v>
      </c>
      <c r="G3314" t="s">
        <v>19</v>
      </c>
      <c r="H3314">
        <v>30</v>
      </c>
      <c r="I3314">
        <v>50</v>
      </c>
      <c r="J3314" t="s">
        <v>16</v>
      </c>
    </row>
    <row r="3315" spans="1:10" x14ac:dyDescent="0.25">
      <c r="A3315" t="s">
        <v>28</v>
      </c>
      <c r="B3315">
        <v>1185732</v>
      </c>
      <c r="C3315">
        <v>44249</v>
      </c>
      <c r="D3315" t="s">
        <v>13</v>
      </c>
      <c r="E3315" t="s">
        <v>117</v>
      </c>
      <c r="F3315" t="s">
        <v>118</v>
      </c>
      <c r="G3315" t="s">
        <v>20</v>
      </c>
      <c r="H3315">
        <v>45</v>
      </c>
      <c r="I3315">
        <v>125</v>
      </c>
      <c r="J3315" t="s">
        <v>16</v>
      </c>
    </row>
    <row r="3316" spans="1:10" x14ac:dyDescent="0.25">
      <c r="A3316" t="s">
        <v>28</v>
      </c>
      <c r="B3316">
        <v>1185732</v>
      </c>
      <c r="C3316">
        <v>44249</v>
      </c>
      <c r="D3316" t="s">
        <v>13</v>
      </c>
      <c r="E3316" t="s">
        <v>117</v>
      </c>
      <c r="F3316" t="s">
        <v>118</v>
      </c>
      <c r="G3316" t="s">
        <v>21</v>
      </c>
      <c r="H3316">
        <v>35</v>
      </c>
      <c r="I3316">
        <v>225</v>
      </c>
      <c r="J3316" t="s">
        <v>16</v>
      </c>
    </row>
    <row r="3317" spans="1:10" x14ac:dyDescent="0.25">
      <c r="A3317" t="s">
        <v>28</v>
      </c>
      <c r="B3317">
        <v>1185732</v>
      </c>
      <c r="C3317">
        <v>44275</v>
      </c>
      <c r="D3317" t="s">
        <v>13</v>
      </c>
      <c r="E3317" t="s">
        <v>117</v>
      </c>
      <c r="F3317" t="s">
        <v>118</v>
      </c>
      <c r="G3317" t="s">
        <v>15</v>
      </c>
      <c r="H3317">
        <v>35</v>
      </c>
      <c r="I3317">
        <v>445</v>
      </c>
      <c r="J3317" t="s">
        <v>16</v>
      </c>
    </row>
    <row r="3318" spans="1:10" x14ac:dyDescent="0.25">
      <c r="A3318" t="s">
        <v>28</v>
      </c>
      <c r="B3318">
        <v>1185732</v>
      </c>
      <c r="C3318">
        <v>44275</v>
      </c>
      <c r="D3318" t="s">
        <v>13</v>
      </c>
      <c r="E3318" t="s">
        <v>117</v>
      </c>
      <c r="F3318" t="s">
        <v>118</v>
      </c>
      <c r="G3318" t="s">
        <v>17</v>
      </c>
      <c r="H3318">
        <v>35</v>
      </c>
      <c r="I3318">
        <v>150</v>
      </c>
      <c r="J3318" t="s">
        <v>16</v>
      </c>
    </row>
    <row r="3319" spans="1:10" x14ac:dyDescent="0.25">
      <c r="A3319" t="s">
        <v>28</v>
      </c>
      <c r="B3319">
        <v>1185732</v>
      </c>
      <c r="C3319">
        <v>44275</v>
      </c>
      <c r="D3319" t="s">
        <v>13</v>
      </c>
      <c r="E3319" t="s">
        <v>117</v>
      </c>
      <c r="F3319" t="s">
        <v>118</v>
      </c>
      <c r="G3319" t="s">
        <v>18</v>
      </c>
      <c r="H3319">
        <v>25.000000000000007</v>
      </c>
      <c r="I3319">
        <v>175</v>
      </c>
      <c r="J3319" t="s">
        <v>16</v>
      </c>
    </row>
    <row r="3320" spans="1:10" x14ac:dyDescent="0.25">
      <c r="A3320" t="s">
        <v>28</v>
      </c>
      <c r="B3320">
        <v>1185732</v>
      </c>
      <c r="C3320">
        <v>44275</v>
      </c>
      <c r="D3320" t="s">
        <v>13</v>
      </c>
      <c r="E3320" t="s">
        <v>117</v>
      </c>
      <c r="F3320" t="s">
        <v>118</v>
      </c>
      <c r="G3320" t="s">
        <v>19</v>
      </c>
      <c r="H3320">
        <v>30</v>
      </c>
      <c r="I3320">
        <v>25</v>
      </c>
      <c r="J3320" t="s">
        <v>16</v>
      </c>
    </row>
    <row r="3321" spans="1:10" x14ac:dyDescent="0.25">
      <c r="A3321" t="s">
        <v>28</v>
      </c>
      <c r="B3321">
        <v>1185732</v>
      </c>
      <c r="C3321">
        <v>44275</v>
      </c>
      <c r="D3321" t="s">
        <v>13</v>
      </c>
      <c r="E3321" t="s">
        <v>117</v>
      </c>
      <c r="F3321" t="s">
        <v>118</v>
      </c>
      <c r="G3321" t="s">
        <v>20</v>
      </c>
      <c r="H3321">
        <v>45</v>
      </c>
      <c r="I3321">
        <v>75</v>
      </c>
      <c r="J3321" t="s">
        <v>16</v>
      </c>
    </row>
    <row r="3322" spans="1:10" x14ac:dyDescent="0.25">
      <c r="A3322" t="s">
        <v>28</v>
      </c>
      <c r="B3322">
        <v>1185732</v>
      </c>
      <c r="C3322">
        <v>44275</v>
      </c>
      <c r="D3322" t="s">
        <v>13</v>
      </c>
      <c r="E3322" t="s">
        <v>117</v>
      </c>
      <c r="F3322" t="s">
        <v>118</v>
      </c>
      <c r="G3322" t="s">
        <v>21</v>
      </c>
      <c r="H3322">
        <v>35</v>
      </c>
      <c r="I3322">
        <v>175</v>
      </c>
      <c r="J3322" t="s">
        <v>16</v>
      </c>
    </row>
    <row r="3323" spans="1:10" x14ac:dyDescent="0.25">
      <c r="A3323" t="s">
        <v>28</v>
      </c>
      <c r="B3323">
        <v>1185732</v>
      </c>
      <c r="C3323">
        <v>44307</v>
      </c>
      <c r="D3323" t="s">
        <v>13</v>
      </c>
      <c r="E3323" t="s">
        <v>117</v>
      </c>
      <c r="F3323" t="s">
        <v>118</v>
      </c>
      <c r="G3323" t="s">
        <v>15</v>
      </c>
      <c r="H3323">
        <v>35</v>
      </c>
      <c r="I3323">
        <v>425</v>
      </c>
      <c r="J3323" t="s">
        <v>16</v>
      </c>
    </row>
    <row r="3324" spans="1:10" x14ac:dyDescent="0.25">
      <c r="A3324" t="s">
        <v>28</v>
      </c>
      <c r="B3324">
        <v>1185732</v>
      </c>
      <c r="C3324">
        <v>44307</v>
      </c>
      <c r="D3324" t="s">
        <v>13</v>
      </c>
      <c r="E3324" t="s">
        <v>117</v>
      </c>
      <c r="F3324" t="s">
        <v>118</v>
      </c>
      <c r="G3324" t="s">
        <v>17</v>
      </c>
      <c r="H3324">
        <v>35</v>
      </c>
      <c r="I3324">
        <v>125</v>
      </c>
      <c r="J3324" t="s">
        <v>16</v>
      </c>
    </row>
    <row r="3325" spans="1:10" x14ac:dyDescent="0.25">
      <c r="A3325" t="s">
        <v>28</v>
      </c>
      <c r="B3325">
        <v>1185732</v>
      </c>
      <c r="C3325">
        <v>44307</v>
      </c>
      <c r="D3325" t="s">
        <v>13</v>
      </c>
      <c r="E3325" t="s">
        <v>117</v>
      </c>
      <c r="F3325" t="s">
        <v>118</v>
      </c>
      <c r="G3325" t="s">
        <v>18</v>
      </c>
      <c r="H3325">
        <v>25.000000000000007</v>
      </c>
      <c r="I3325">
        <v>125</v>
      </c>
      <c r="J3325" t="s">
        <v>16</v>
      </c>
    </row>
    <row r="3326" spans="1:10" x14ac:dyDescent="0.25">
      <c r="A3326" t="s">
        <v>28</v>
      </c>
      <c r="B3326">
        <v>1185732</v>
      </c>
      <c r="C3326">
        <v>44307</v>
      </c>
      <c r="D3326" t="s">
        <v>13</v>
      </c>
      <c r="E3326" t="s">
        <v>117</v>
      </c>
      <c r="F3326" t="s">
        <v>118</v>
      </c>
      <c r="G3326" t="s">
        <v>19</v>
      </c>
      <c r="H3326">
        <v>30</v>
      </c>
      <c r="I3326">
        <v>50</v>
      </c>
      <c r="J3326" t="s">
        <v>16</v>
      </c>
    </row>
    <row r="3327" spans="1:10" x14ac:dyDescent="0.25">
      <c r="A3327" t="s">
        <v>28</v>
      </c>
      <c r="B3327">
        <v>1185732</v>
      </c>
      <c r="C3327">
        <v>44307</v>
      </c>
      <c r="D3327" t="s">
        <v>13</v>
      </c>
      <c r="E3327" t="s">
        <v>117</v>
      </c>
      <c r="F3327" t="s">
        <v>118</v>
      </c>
      <c r="G3327" t="s">
        <v>20</v>
      </c>
      <c r="H3327">
        <v>45</v>
      </c>
      <c r="I3327">
        <v>50</v>
      </c>
      <c r="J3327" t="s">
        <v>16</v>
      </c>
    </row>
    <row r="3328" spans="1:10" x14ac:dyDescent="0.25">
      <c r="A3328" t="s">
        <v>28</v>
      </c>
      <c r="B3328">
        <v>1185732</v>
      </c>
      <c r="C3328">
        <v>44307</v>
      </c>
      <c r="D3328" t="s">
        <v>13</v>
      </c>
      <c r="E3328" t="s">
        <v>117</v>
      </c>
      <c r="F3328" t="s">
        <v>118</v>
      </c>
      <c r="G3328" t="s">
        <v>21</v>
      </c>
      <c r="H3328">
        <v>35</v>
      </c>
      <c r="I3328">
        <v>200</v>
      </c>
      <c r="J3328" t="s">
        <v>16</v>
      </c>
    </row>
    <row r="3329" spans="1:10" x14ac:dyDescent="0.25">
      <c r="A3329" t="s">
        <v>28</v>
      </c>
      <c r="B3329">
        <v>1185732</v>
      </c>
      <c r="C3329">
        <v>44336</v>
      </c>
      <c r="D3329" t="s">
        <v>13</v>
      </c>
      <c r="E3329" t="s">
        <v>117</v>
      </c>
      <c r="F3329" t="s">
        <v>118</v>
      </c>
      <c r="G3329" t="s">
        <v>15</v>
      </c>
      <c r="H3329">
        <v>49.999999999999993</v>
      </c>
      <c r="I3329">
        <v>470</v>
      </c>
      <c r="J3329" t="s">
        <v>16</v>
      </c>
    </row>
    <row r="3330" spans="1:10" x14ac:dyDescent="0.25">
      <c r="A3330" t="s">
        <v>28</v>
      </c>
      <c r="B3330">
        <v>1185732</v>
      </c>
      <c r="C3330">
        <v>44336</v>
      </c>
      <c r="D3330" t="s">
        <v>13</v>
      </c>
      <c r="E3330" t="s">
        <v>117</v>
      </c>
      <c r="F3330" t="s">
        <v>118</v>
      </c>
      <c r="G3330" t="s">
        <v>17</v>
      </c>
      <c r="H3330">
        <v>45</v>
      </c>
      <c r="I3330">
        <v>175</v>
      </c>
      <c r="J3330" t="s">
        <v>16</v>
      </c>
    </row>
    <row r="3331" spans="1:10" x14ac:dyDescent="0.25">
      <c r="A3331" t="s">
        <v>28</v>
      </c>
      <c r="B3331">
        <v>1185732</v>
      </c>
      <c r="C3331">
        <v>44336</v>
      </c>
      <c r="D3331" t="s">
        <v>13</v>
      </c>
      <c r="E3331" t="s">
        <v>117</v>
      </c>
      <c r="F3331" t="s">
        <v>118</v>
      </c>
      <c r="G3331" t="s">
        <v>18</v>
      </c>
      <c r="H3331">
        <v>40</v>
      </c>
      <c r="I3331">
        <v>150</v>
      </c>
      <c r="J3331" t="s">
        <v>16</v>
      </c>
    </row>
    <row r="3332" spans="1:10" x14ac:dyDescent="0.25">
      <c r="A3332" t="s">
        <v>28</v>
      </c>
      <c r="B3332">
        <v>1185732</v>
      </c>
      <c r="C3332">
        <v>44336</v>
      </c>
      <c r="D3332" t="s">
        <v>13</v>
      </c>
      <c r="E3332" t="s">
        <v>117</v>
      </c>
      <c r="F3332" t="s">
        <v>118</v>
      </c>
      <c r="G3332" t="s">
        <v>19</v>
      </c>
      <c r="H3332">
        <v>40</v>
      </c>
      <c r="I3332">
        <v>100</v>
      </c>
      <c r="J3332" t="s">
        <v>16</v>
      </c>
    </row>
    <row r="3333" spans="1:10" x14ac:dyDescent="0.25">
      <c r="A3333" t="s">
        <v>28</v>
      </c>
      <c r="B3333">
        <v>1185732</v>
      </c>
      <c r="C3333">
        <v>44336</v>
      </c>
      <c r="D3333" t="s">
        <v>13</v>
      </c>
      <c r="E3333" t="s">
        <v>117</v>
      </c>
      <c r="F3333" t="s">
        <v>118</v>
      </c>
      <c r="G3333" t="s">
        <v>20</v>
      </c>
      <c r="H3333">
        <v>49.999999999999993</v>
      </c>
      <c r="I3333">
        <v>125</v>
      </c>
      <c r="J3333" t="s">
        <v>16</v>
      </c>
    </row>
    <row r="3334" spans="1:10" x14ac:dyDescent="0.25">
      <c r="A3334" t="s">
        <v>28</v>
      </c>
      <c r="B3334">
        <v>1185732</v>
      </c>
      <c r="C3334">
        <v>44336</v>
      </c>
      <c r="D3334" t="s">
        <v>13</v>
      </c>
      <c r="E3334" t="s">
        <v>117</v>
      </c>
      <c r="F3334" t="s">
        <v>118</v>
      </c>
      <c r="G3334" t="s">
        <v>21</v>
      </c>
      <c r="H3334">
        <v>54.999999999999993</v>
      </c>
      <c r="I3334">
        <v>250</v>
      </c>
      <c r="J3334" t="s">
        <v>16</v>
      </c>
    </row>
    <row r="3335" spans="1:10" x14ac:dyDescent="0.25">
      <c r="A3335" t="s">
        <v>28</v>
      </c>
      <c r="B3335">
        <v>1185732</v>
      </c>
      <c r="C3335">
        <v>44369</v>
      </c>
      <c r="D3335" t="s">
        <v>13</v>
      </c>
      <c r="E3335" t="s">
        <v>117</v>
      </c>
      <c r="F3335" t="s">
        <v>118</v>
      </c>
      <c r="G3335" t="s">
        <v>15</v>
      </c>
      <c r="H3335">
        <v>49.999999999999993</v>
      </c>
      <c r="I3335">
        <v>500</v>
      </c>
      <c r="J3335" t="s">
        <v>16</v>
      </c>
    </row>
    <row r="3336" spans="1:10" x14ac:dyDescent="0.25">
      <c r="A3336" t="s">
        <v>28</v>
      </c>
      <c r="B3336">
        <v>1185732</v>
      </c>
      <c r="C3336">
        <v>44369</v>
      </c>
      <c r="D3336" t="s">
        <v>13</v>
      </c>
      <c r="E3336" t="s">
        <v>117</v>
      </c>
      <c r="F3336" t="s">
        <v>118</v>
      </c>
      <c r="G3336" t="s">
        <v>17</v>
      </c>
      <c r="H3336">
        <v>45</v>
      </c>
      <c r="I3336">
        <v>250</v>
      </c>
      <c r="J3336" t="s">
        <v>16</v>
      </c>
    </row>
    <row r="3337" spans="1:10" x14ac:dyDescent="0.25">
      <c r="A3337" t="s">
        <v>12</v>
      </c>
      <c r="B3337">
        <v>1185732</v>
      </c>
      <c r="C3337">
        <v>44369</v>
      </c>
      <c r="D3337" t="s">
        <v>13</v>
      </c>
      <c r="E3337" t="s">
        <v>117</v>
      </c>
      <c r="F3337" t="s">
        <v>118</v>
      </c>
      <c r="G3337" t="s">
        <v>18</v>
      </c>
      <c r="H3337">
        <v>40</v>
      </c>
      <c r="I3337">
        <v>175</v>
      </c>
      <c r="J3337" t="s">
        <v>16</v>
      </c>
    </row>
    <row r="3338" spans="1:10" x14ac:dyDescent="0.25">
      <c r="A3338" t="s">
        <v>12</v>
      </c>
      <c r="B3338">
        <v>1185732</v>
      </c>
      <c r="C3338">
        <v>44369</v>
      </c>
      <c r="D3338" t="s">
        <v>13</v>
      </c>
      <c r="E3338" t="s">
        <v>117</v>
      </c>
      <c r="F3338" t="s">
        <v>118</v>
      </c>
      <c r="G3338" t="s">
        <v>19</v>
      </c>
      <c r="H3338">
        <v>40</v>
      </c>
      <c r="I3338">
        <v>150</v>
      </c>
      <c r="J3338" t="s">
        <v>16</v>
      </c>
    </row>
    <row r="3339" spans="1:10" x14ac:dyDescent="0.25">
      <c r="A3339" t="s">
        <v>12</v>
      </c>
      <c r="B3339">
        <v>1185732</v>
      </c>
      <c r="C3339">
        <v>44369</v>
      </c>
      <c r="D3339" t="s">
        <v>13</v>
      </c>
      <c r="E3339" t="s">
        <v>117</v>
      </c>
      <c r="F3339" t="s">
        <v>118</v>
      </c>
      <c r="G3339" t="s">
        <v>20</v>
      </c>
      <c r="H3339">
        <v>49.999999999999993</v>
      </c>
      <c r="I3339">
        <v>150</v>
      </c>
      <c r="J3339" t="s">
        <v>16</v>
      </c>
    </row>
    <row r="3340" spans="1:10" x14ac:dyDescent="0.25">
      <c r="A3340" t="s">
        <v>12</v>
      </c>
      <c r="B3340">
        <v>1185732</v>
      </c>
      <c r="C3340">
        <v>44369</v>
      </c>
      <c r="D3340" t="s">
        <v>13</v>
      </c>
      <c r="E3340" t="s">
        <v>117</v>
      </c>
      <c r="F3340" t="s">
        <v>118</v>
      </c>
      <c r="G3340" t="s">
        <v>21</v>
      </c>
      <c r="H3340">
        <v>54.999999999999993</v>
      </c>
      <c r="I3340">
        <v>300</v>
      </c>
      <c r="J3340" t="s">
        <v>16</v>
      </c>
    </row>
    <row r="3341" spans="1:10" x14ac:dyDescent="0.25">
      <c r="A3341" t="s">
        <v>12</v>
      </c>
      <c r="B3341">
        <v>1185732</v>
      </c>
      <c r="C3341">
        <v>44397</v>
      </c>
      <c r="D3341" t="s">
        <v>13</v>
      </c>
      <c r="E3341" t="s">
        <v>117</v>
      </c>
      <c r="F3341" t="s">
        <v>118</v>
      </c>
      <c r="G3341" t="s">
        <v>15</v>
      </c>
      <c r="H3341">
        <v>49.999999999999993</v>
      </c>
      <c r="I3341">
        <v>525</v>
      </c>
      <c r="J3341" t="s">
        <v>16</v>
      </c>
    </row>
    <row r="3342" spans="1:10" x14ac:dyDescent="0.25">
      <c r="A3342" t="s">
        <v>24</v>
      </c>
      <c r="B3342">
        <v>1185732</v>
      </c>
      <c r="C3342">
        <v>44397</v>
      </c>
      <c r="D3342" t="s">
        <v>13</v>
      </c>
      <c r="E3342" t="s">
        <v>117</v>
      </c>
      <c r="F3342" t="s">
        <v>118</v>
      </c>
      <c r="G3342" t="s">
        <v>17</v>
      </c>
      <c r="H3342">
        <v>45</v>
      </c>
      <c r="I3342">
        <v>275</v>
      </c>
      <c r="J3342" t="s">
        <v>16</v>
      </c>
    </row>
    <row r="3343" spans="1:10" x14ac:dyDescent="0.25">
      <c r="A3343" t="s">
        <v>24</v>
      </c>
      <c r="B3343">
        <v>1185732</v>
      </c>
      <c r="C3343">
        <v>44397</v>
      </c>
      <c r="D3343" t="s">
        <v>13</v>
      </c>
      <c r="E3343" t="s">
        <v>117</v>
      </c>
      <c r="F3343" t="s">
        <v>118</v>
      </c>
      <c r="G3343" t="s">
        <v>18</v>
      </c>
      <c r="H3343">
        <v>40</v>
      </c>
      <c r="I3343">
        <v>200</v>
      </c>
      <c r="J3343" t="s">
        <v>16</v>
      </c>
    </row>
    <row r="3344" spans="1:10" x14ac:dyDescent="0.25">
      <c r="A3344" t="s">
        <v>24</v>
      </c>
      <c r="B3344">
        <v>1185732</v>
      </c>
      <c r="C3344">
        <v>44397</v>
      </c>
      <c r="D3344" t="s">
        <v>13</v>
      </c>
      <c r="E3344" t="s">
        <v>117</v>
      </c>
      <c r="F3344" t="s">
        <v>118</v>
      </c>
      <c r="G3344" t="s">
        <v>19</v>
      </c>
      <c r="H3344">
        <v>40</v>
      </c>
      <c r="I3344">
        <v>150</v>
      </c>
      <c r="J3344" t="s">
        <v>16</v>
      </c>
    </row>
    <row r="3345" spans="1:10" x14ac:dyDescent="0.25">
      <c r="A3345" t="s">
        <v>24</v>
      </c>
      <c r="B3345">
        <v>1185732</v>
      </c>
      <c r="C3345">
        <v>44397</v>
      </c>
      <c r="D3345" t="s">
        <v>13</v>
      </c>
      <c r="E3345" t="s">
        <v>117</v>
      </c>
      <c r="F3345" t="s">
        <v>118</v>
      </c>
      <c r="G3345" t="s">
        <v>20</v>
      </c>
      <c r="H3345">
        <v>49.999999999999993</v>
      </c>
      <c r="I3345">
        <v>175</v>
      </c>
      <c r="J3345" t="s">
        <v>16</v>
      </c>
    </row>
    <row r="3346" spans="1:10" x14ac:dyDescent="0.25">
      <c r="A3346" t="s">
        <v>24</v>
      </c>
      <c r="B3346">
        <v>1185732</v>
      </c>
      <c r="C3346">
        <v>44397</v>
      </c>
      <c r="D3346" t="s">
        <v>13</v>
      </c>
      <c r="E3346" t="s">
        <v>117</v>
      </c>
      <c r="F3346" t="s">
        <v>118</v>
      </c>
      <c r="G3346" t="s">
        <v>21</v>
      </c>
      <c r="H3346">
        <v>54.999999999999993</v>
      </c>
      <c r="I3346">
        <v>350</v>
      </c>
      <c r="J3346" t="s">
        <v>16</v>
      </c>
    </row>
    <row r="3347" spans="1:10" x14ac:dyDescent="0.25">
      <c r="A3347" t="s">
        <v>24</v>
      </c>
      <c r="B3347">
        <v>1185732</v>
      </c>
      <c r="C3347">
        <v>44429</v>
      </c>
      <c r="D3347" t="s">
        <v>13</v>
      </c>
      <c r="E3347" t="s">
        <v>117</v>
      </c>
      <c r="F3347" t="s">
        <v>118</v>
      </c>
      <c r="G3347" t="s">
        <v>15</v>
      </c>
      <c r="H3347">
        <v>49.999999999999993</v>
      </c>
      <c r="I3347">
        <v>500</v>
      </c>
      <c r="J3347" t="s">
        <v>16</v>
      </c>
    </row>
    <row r="3348" spans="1:10" x14ac:dyDescent="0.25">
      <c r="A3348" t="s">
        <v>24</v>
      </c>
      <c r="B3348">
        <v>1185732</v>
      </c>
      <c r="C3348">
        <v>44429</v>
      </c>
      <c r="D3348" t="s">
        <v>13</v>
      </c>
      <c r="E3348" t="s">
        <v>117</v>
      </c>
      <c r="F3348" t="s">
        <v>118</v>
      </c>
      <c r="G3348" t="s">
        <v>17</v>
      </c>
      <c r="H3348">
        <v>45</v>
      </c>
      <c r="I3348">
        <v>275</v>
      </c>
      <c r="J3348" t="s">
        <v>16</v>
      </c>
    </row>
    <row r="3349" spans="1:10" x14ac:dyDescent="0.25">
      <c r="A3349" t="s">
        <v>24</v>
      </c>
      <c r="B3349">
        <v>1185732</v>
      </c>
      <c r="C3349">
        <v>44429</v>
      </c>
      <c r="D3349" t="s">
        <v>13</v>
      </c>
      <c r="E3349" t="s">
        <v>117</v>
      </c>
      <c r="F3349" t="s">
        <v>118</v>
      </c>
      <c r="G3349" t="s">
        <v>18</v>
      </c>
      <c r="H3349">
        <v>40</v>
      </c>
      <c r="I3349">
        <v>200</v>
      </c>
      <c r="J3349" t="s">
        <v>16</v>
      </c>
    </row>
    <row r="3350" spans="1:10" x14ac:dyDescent="0.25">
      <c r="A3350" t="s">
        <v>24</v>
      </c>
      <c r="B3350">
        <v>1185732</v>
      </c>
      <c r="C3350">
        <v>44429</v>
      </c>
      <c r="D3350" t="s">
        <v>13</v>
      </c>
      <c r="E3350" t="s">
        <v>117</v>
      </c>
      <c r="F3350" t="s">
        <v>118</v>
      </c>
      <c r="G3350" t="s">
        <v>19</v>
      </c>
      <c r="H3350">
        <v>40</v>
      </c>
      <c r="I3350">
        <v>150</v>
      </c>
      <c r="J3350" t="s">
        <v>16</v>
      </c>
    </row>
    <row r="3351" spans="1:10" x14ac:dyDescent="0.25">
      <c r="A3351" t="s">
        <v>24</v>
      </c>
      <c r="B3351">
        <v>1185732</v>
      </c>
      <c r="C3351">
        <v>44429</v>
      </c>
      <c r="D3351" t="s">
        <v>13</v>
      </c>
      <c r="E3351" t="s">
        <v>117</v>
      </c>
      <c r="F3351" t="s">
        <v>118</v>
      </c>
      <c r="G3351" t="s">
        <v>20</v>
      </c>
      <c r="H3351">
        <v>49.999999999999993</v>
      </c>
      <c r="I3351">
        <v>125</v>
      </c>
      <c r="J3351" t="s">
        <v>16</v>
      </c>
    </row>
    <row r="3352" spans="1:10" x14ac:dyDescent="0.25">
      <c r="A3352" t="s">
        <v>24</v>
      </c>
      <c r="B3352">
        <v>1185732</v>
      </c>
      <c r="C3352">
        <v>44429</v>
      </c>
      <c r="D3352" t="s">
        <v>13</v>
      </c>
      <c r="E3352" t="s">
        <v>117</v>
      </c>
      <c r="F3352" t="s">
        <v>118</v>
      </c>
      <c r="G3352" t="s">
        <v>21</v>
      </c>
      <c r="H3352">
        <v>54.999999999999993</v>
      </c>
      <c r="I3352">
        <v>300</v>
      </c>
      <c r="J3352" t="s">
        <v>16</v>
      </c>
    </row>
    <row r="3353" spans="1:10" x14ac:dyDescent="0.25">
      <c r="A3353" t="s">
        <v>24</v>
      </c>
      <c r="B3353">
        <v>1185732</v>
      </c>
      <c r="C3353">
        <v>44459</v>
      </c>
      <c r="D3353" t="s">
        <v>13</v>
      </c>
      <c r="E3353" t="s">
        <v>117</v>
      </c>
      <c r="F3353" t="s">
        <v>118</v>
      </c>
      <c r="G3353" t="s">
        <v>15</v>
      </c>
      <c r="H3353">
        <v>49.999999999999993</v>
      </c>
      <c r="I3353">
        <v>425</v>
      </c>
      <c r="J3353" t="s">
        <v>16</v>
      </c>
    </row>
    <row r="3354" spans="1:10" x14ac:dyDescent="0.25">
      <c r="A3354" t="s">
        <v>24</v>
      </c>
      <c r="B3354">
        <v>1185732</v>
      </c>
      <c r="C3354">
        <v>44459</v>
      </c>
      <c r="D3354" t="s">
        <v>13</v>
      </c>
      <c r="E3354" t="s">
        <v>117</v>
      </c>
      <c r="F3354" t="s">
        <v>118</v>
      </c>
      <c r="G3354" t="s">
        <v>17</v>
      </c>
      <c r="H3354">
        <v>45</v>
      </c>
      <c r="I3354">
        <v>225</v>
      </c>
      <c r="J3354" t="s">
        <v>16</v>
      </c>
    </row>
    <row r="3355" spans="1:10" x14ac:dyDescent="0.25">
      <c r="A3355" t="s">
        <v>24</v>
      </c>
      <c r="B3355">
        <v>1185732</v>
      </c>
      <c r="C3355">
        <v>44459</v>
      </c>
      <c r="D3355" t="s">
        <v>13</v>
      </c>
      <c r="E3355" t="s">
        <v>117</v>
      </c>
      <c r="F3355" t="s">
        <v>118</v>
      </c>
      <c r="G3355" t="s">
        <v>18</v>
      </c>
      <c r="H3355">
        <v>40</v>
      </c>
      <c r="I3355">
        <v>125</v>
      </c>
      <c r="J3355" t="s">
        <v>16</v>
      </c>
    </row>
    <row r="3356" spans="1:10" x14ac:dyDescent="0.25">
      <c r="A3356" t="s">
        <v>24</v>
      </c>
      <c r="B3356">
        <v>1185732</v>
      </c>
      <c r="C3356">
        <v>44459</v>
      </c>
      <c r="D3356" t="s">
        <v>13</v>
      </c>
      <c r="E3356" t="s">
        <v>117</v>
      </c>
      <c r="F3356" t="s">
        <v>118</v>
      </c>
      <c r="G3356" t="s">
        <v>19</v>
      </c>
      <c r="H3356">
        <v>40</v>
      </c>
      <c r="I3356">
        <v>100</v>
      </c>
      <c r="J3356" t="s">
        <v>16</v>
      </c>
    </row>
    <row r="3357" spans="1:10" x14ac:dyDescent="0.25">
      <c r="A3357" t="s">
        <v>24</v>
      </c>
      <c r="B3357">
        <v>1185732</v>
      </c>
      <c r="C3357">
        <v>44459</v>
      </c>
      <c r="D3357" t="s">
        <v>13</v>
      </c>
      <c r="E3357" t="s">
        <v>117</v>
      </c>
      <c r="F3357" t="s">
        <v>118</v>
      </c>
      <c r="G3357" t="s">
        <v>20</v>
      </c>
      <c r="H3357">
        <v>49.999999999999993</v>
      </c>
      <c r="I3357">
        <v>100</v>
      </c>
      <c r="J3357" t="s">
        <v>16</v>
      </c>
    </row>
    <row r="3358" spans="1:10" x14ac:dyDescent="0.25">
      <c r="A3358" t="s">
        <v>24</v>
      </c>
      <c r="B3358">
        <v>1185732</v>
      </c>
      <c r="C3358">
        <v>44459</v>
      </c>
      <c r="D3358" t="s">
        <v>13</v>
      </c>
      <c r="E3358" t="s">
        <v>117</v>
      </c>
      <c r="F3358" t="s">
        <v>118</v>
      </c>
      <c r="G3358" t="s">
        <v>21</v>
      </c>
      <c r="H3358">
        <v>54.999999999999993</v>
      </c>
      <c r="I3358">
        <v>200</v>
      </c>
      <c r="J3358" t="s">
        <v>16</v>
      </c>
    </row>
    <row r="3359" spans="1:10" x14ac:dyDescent="0.25">
      <c r="A3359" t="s">
        <v>24</v>
      </c>
      <c r="B3359">
        <v>1185732</v>
      </c>
      <c r="C3359">
        <v>44491</v>
      </c>
      <c r="D3359" t="s">
        <v>13</v>
      </c>
      <c r="E3359" t="s">
        <v>117</v>
      </c>
      <c r="F3359" t="s">
        <v>118</v>
      </c>
      <c r="G3359" t="s">
        <v>15</v>
      </c>
      <c r="H3359">
        <v>54.999999999999993</v>
      </c>
      <c r="I3359">
        <v>375</v>
      </c>
      <c r="J3359" t="s">
        <v>16</v>
      </c>
    </row>
    <row r="3360" spans="1:10" x14ac:dyDescent="0.25">
      <c r="A3360" t="s">
        <v>24</v>
      </c>
      <c r="B3360">
        <v>1185732</v>
      </c>
      <c r="C3360">
        <v>44491</v>
      </c>
      <c r="D3360" t="s">
        <v>13</v>
      </c>
      <c r="E3360" t="s">
        <v>117</v>
      </c>
      <c r="F3360" t="s">
        <v>118</v>
      </c>
      <c r="G3360" t="s">
        <v>17</v>
      </c>
      <c r="H3360">
        <v>50</v>
      </c>
      <c r="I3360">
        <v>200</v>
      </c>
      <c r="J3360" t="s">
        <v>16</v>
      </c>
    </row>
    <row r="3361" spans="1:10" x14ac:dyDescent="0.25">
      <c r="A3361" t="s">
        <v>24</v>
      </c>
      <c r="B3361">
        <v>1185732</v>
      </c>
      <c r="C3361">
        <v>44491</v>
      </c>
      <c r="D3361" t="s">
        <v>13</v>
      </c>
      <c r="E3361" t="s">
        <v>117</v>
      </c>
      <c r="F3361" t="s">
        <v>118</v>
      </c>
      <c r="G3361" t="s">
        <v>18</v>
      </c>
      <c r="H3361">
        <v>50</v>
      </c>
      <c r="I3361">
        <v>100</v>
      </c>
      <c r="J3361" t="s">
        <v>16</v>
      </c>
    </row>
    <row r="3362" spans="1:10" x14ac:dyDescent="0.25">
      <c r="A3362" t="s">
        <v>12</v>
      </c>
      <c r="B3362">
        <v>1185732</v>
      </c>
      <c r="C3362">
        <v>44491</v>
      </c>
      <c r="D3362" t="s">
        <v>13</v>
      </c>
      <c r="E3362" t="s">
        <v>117</v>
      </c>
      <c r="F3362" t="s">
        <v>118</v>
      </c>
      <c r="G3362" t="s">
        <v>19</v>
      </c>
      <c r="H3362">
        <v>50</v>
      </c>
      <c r="I3362">
        <v>75</v>
      </c>
      <c r="J3362" t="s">
        <v>16</v>
      </c>
    </row>
    <row r="3363" spans="1:10" x14ac:dyDescent="0.25">
      <c r="A3363" t="s">
        <v>12</v>
      </c>
      <c r="B3363">
        <v>1185732</v>
      </c>
      <c r="C3363">
        <v>44491</v>
      </c>
      <c r="D3363" t="s">
        <v>13</v>
      </c>
      <c r="E3363" t="s">
        <v>117</v>
      </c>
      <c r="F3363" t="s">
        <v>118</v>
      </c>
      <c r="G3363" t="s">
        <v>20</v>
      </c>
      <c r="H3363">
        <v>60</v>
      </c>
      <c r="I3363">
        <v>75</v>
      </c>
      <c r="J3363" t="s">
        <v>16</v>
      </c>
    </row>
    <row r="3364" spans="1:10" x14ac:dyDescent="0.25">
      <c r="A3364" t="s">
        <v>12</v>
      </c>
      <c r="B3364">
        <v>1185732</v>
      </c>
      <c r="C3364">
        <v>44491</v>
      </c>
      <c r="D3364" t="s">
        <v>13</v>
      </c>
      <c r="E3364" t="s">
        <v>117</v>
      </c>
      <c r="F3364" t="s">
        <v>118</v>
      </c>
      <c r="G3364" t="s">
        <v>21</v>
      </c>
      <c r="H3364">
        <v>64.999999999999986</v>
      </c>
      <c r="I3364">
        <v>200</v>
      </c>
      <c r="J3364" t="s">
        <v>16</v>
      </c>
    </row>
    <row r="3365" spans="1:10" x14ac:dyDescent="0.25">
      <c r="A3365" t="s">
        <v>12</v>
      </c>
      <c r="B3365">
        <v>1185732</v>
      </c>
      <c r="C3365">
        <v>44521</v>
      </c>
      <c r="D3365" t="s">
        <v>13</v>
      </c>
      <c r="E3365" t="s">
        <v>117</v>
      </c>
      <c r="F3365" t="s">
        <v>118</v>
      </c>
      <c r="G3365" t="s">
        <v>15</v>
      </c>
      <c r="H3365">
        <v>60</v>
      </c>
      <c r="I3365">
        <v>350</v>
      </c>
      <c r="J3365" t="s">
        <v>16</v>
      </c>
    </row>
    <row r="3366" spans="1:10" x14ac:dyDescent="0.25">
      <c r="A3366" t="s">
        <v>12</v>
      </c>
      <c r="B3366">
        <v>1185732</v>
      </c>
      <c r="C3366">
        <v>44521</v>
      </c>
      <c r="D3366" t="s">
        <v>13</v>
      </c>
      <c r="E3366" t="s">
        <v>117</v>
      </c>
      <c r="F3366" t="s">
        <v>118</v>
      </c>
      <c r="G3366" t="s">
        <v>17</v>
      </c>
      <c r="H3366">
        <v>50</v>
      </c>
      <c r="I3366">
        <v>175</v>
      </c>
      <c r="J3366" t="s">
        <v>16</v>
      </c>
    </row>
    <row r="3367" spans="1:10" x14ac:dyDescent="0.25">
      <c r="A3367" t="s">
        <v>12</v>
      </c>
      <c r="B3367">
        <v>1185732</v>
      </c>
      <c r="C3367">
        <v>44521</v>
      </c>
      <c r="D3367" t="s">
        <v>13</v>
      </c>
      <c r="E3367" t="s">
        <v>117</v>
      </c>
      <c r="F3367" t="s">
        <v>118</v>
      </c>
      <c r="G3367" t="s">
        <v>18</v>
      </c>
      <c r="H3367">
        <v>50</v>
      </c>
      <c r="I3367">
        <v>170</v>
      </c>
      <c r="J3367" t="s">
        <v>16</v>
      </c>
    </row>
    <row r="3368" spans="1:10" x14ac:dyDescent="0.25">
      <c r="A3368" t="s">
        <v>12</v>
      </c>
      <c r="B3368">
        <v>1185732</v>
      </c>
      <c r="C3368">
        <v>44521</v>
      </c>
      <c r="D3368" t="s">
        <v>13</v>
      </c>
      <c r="E3368" t="s">
        <v>117</v>
      </c>
      <c r="F3368" t="s">
        <v>118</v>
      </c>
      <c r="G3368" t="s">
        <v>19</v>
      </c>
      <c r="H3368">
        <v>50</v>
      </c>
      <c r="I3368">
        <v>150</v>
      </c>
      <c r="J3368" t="s">
        <v>16</v>
      </c>
    </row>
    <row r="3369" spans="1:10" x14ac:dyDescent="0.25">
      <c r="A3369" t="s">
        <v>12</v>
      </c>
      <c r="B3369">
        <v>1185732</v>
      </c>
      <c r="C3369">
        <v>44521</v>
      </c>
      <c r="D3369" t="s">
        <v>13</v>
      </c>
      <c r="E3369" t="s">
        <v>117</v>
      </c>
      <c r="F3369" t="s">
        <v>118</v>
      </c>
      <c r="G3369" t="s">
        <v>20</v>
      </c>
      <c r="H3369">
        <v>60</v>
      </c>
      <c r="I3369">
        <v>125</v>
      </c>
      <c r="J3369" t="s">
        <v>16</v>
      </c>
    </row>
    <row r="3370" spans="1:10" x14ac:dyDescent="0.25">
      <c r="A3370" t="s">
        <v>12</v>
      </c>
      <c r="B3370">
        <v>1185732</v>
      </c>
      <c r="C3370">
        <v>44521</v>
      </c>
      <c r="D3370" t="s">
        <v>13</v>
      </c>
      <c r="E3370" t="s">
        <v>117</v>
      </c>
      <c r="F3370" t="s">
        <v>118</v>
      </c>
      <c r="G3370" t="s">
        <v>21</v>
      </c>
      <c r="H3370">
        <v>64.999999999999986</v>
      </c>
      <c r="I3370">
        <v>225</v>
      </c>
      <c r="J3370" t="s">
        <v>16</v>
      </c>
    </row>
    <row r="3371" spans="1:10" x14ac:dyDescent="0.25">
      <c r="A3371" t="s">
        <v>12</v>
      </c>
      <c r="B3371">
        <v>1185732</v>
      </c>
      <c r="C3371">
        <v>44550</v>
      </c>
      <c r="D3371" t="s">
        <v>13</v>
      </c>
      <c r="E3371" t="s">
        <v>117</v>
      </c>
      <c r="F3371" t="s">
        <v>118</v>
      </c>
      <c r="G3371" t="s">
        <v>15</v>
      </c>
      <c r="H3371">
        <v>60</v>
      </c>
      <c r="I3371">
        <v>450</v>
      </c>
      <c r="J3371" t="s">
        <v>16</v>
      </c>
    </row>
    <row r="3372" spans="1:10" x14ac:dyDescent="0.25">
      <c r="A3372" t="s">
        <v>12</v>
      </c>
      <c r="B3372">
        <v>1185732</v>
      </c>
      <c r="C3372">
        <v>44550</v>
      </c>
      <c r="D3372" t="s">
        <v>13</v>
      </c>
      <c r="E3372" t="s">
        <v>117</v>
      </c>
      <c r="F3372" t="s">
        <v>118</v>
      </c>
      <c r="G3372" t="s">
        <v>17</v>
      </c>
      <c r="H3372">
        <v>50</v>
      </c>
      <c r="I3372">
        <v>250</v>
      </c>
      <c r="J3372" t="s">
        <v>16</v>
      </c>
    </row>
    <row r="3373" spans="1:10" x14ac:dyDescent="0.25">
      <c r="A3373" t="s">
        <v>12</v>
      </c>
      <c r="B3373">
        <v>1185732</v>
      </c>
      <c r="C3373">
        <v>44550</v>
      </c>
      <c r="D3373" t="s">
        <v>13</v>
      </c>
      <c r="E3373" t="s">
        <v>117</v>
      </c>
      <c r="F3373" t="s">
        <v>118</v>
      </c>
      <c r="G3373" t="s">
        <v>18</v>
      </c>
      <c r="H3373">
        <v>50</v>
      </c>
      <c r="I3373">
        <v>225</v>
      </c>
      <c r="J3373" t="s">
        <v>16</v>
      </c>
    </row>
    <row r="3374" spans="1:10" x14ac:dyDescent="0.25">
      <c r="A3374" t="s">
        <v>12</v>
      </c>
      <c r="B3374">
        <v>1185732</v>
      </c>
      <c r="C3374">
        <v>44550</v>
      </c>
      <c r="D3374" t="s">
        <v>13</v>
      </c>
      <c r="E3374" t="s">
        <v>117</v>
      </c>
      <c r="F3374" t="s">
        <v>118</v>
      </c>
      <c r="G3374" t="s">
        <v>19</v>
      </c>
      <c r="H3374">
        <v>50</v>
      </c>
      <c r="I3374">
        <v>175</v>
      </c>
      <c r="J3374" t="s">
        <v>16</v>
      </c>
    </row>
    <row r="3375" spans="1:10" x14ac:dyDescent="0.25">
      <c r="A3375" t="s">
        <v>12</v>
      </c>
      <c r="B3375">
        <v>1185732</v>
      </c>
      <c r="C3375">
        <v>44550</v>
      </c>
      <c r="D3375" t="s">
        <v>13</v>
      </c>
      <c r="E3375" t="s">
        <v>117</v>
      </c>
      <c r="F3375" t="s">
        <v>118</v>
      </c>
      <c r="G3375" t="s">
        <v>20</v>
      </c>
      <c r="H3375">
        <v>60</v>
      </c>
      <c r="I3375">
        <v>175</v>
      </c>
      <c r="J3375" t="s">
        <v>16</v>
      </c>
    </row>
    <row r="3376" spans="1:10" x14ac:dyDescent="0.25">
      <c r="A3376" t="s">
        <v>12</v>
      </c>
      <c r="B3376">
        <v>1185732</v>
      </c>
      <c r="C3376">
        <v>44550</v>
      </c>
      <c r="D3376" t="s">
        <v>13</v>
      </c>
      <c r="E3376" t="s">
        <v>117</v>
      </c>
      <c r="F3376" t="s">
        <v>118</v>
      </c>
      <c r="G3376" t="s">
        <v>21</v>
      </c>
      <c r="H3376">
        <v>64.999999999999986</v>
      </c>
      <c r="I3376">
        <v>275</v>
      </c>
      <c r="J3376" t="s">
        <v>16</v>
      </c>
    </row>
    <row r="3377" spans="1:10" x14ac:dyDescent="0.25">
      <c r="A3377" t="s">
        <v>12</v>
      </c>
      <c r="B3377">
        <v>1185732</v>
      </c>
      <c r="C3377">
        <v>44213</v>
      </c>
      <c r="D3377" t="s">
        <v>13</v>
      </c>
      <c r="E3377" t="s">
        <v>117</v>
      </c>
      <c r="F3377" t="s">
        <v>118</v>
      </c>
      <c r="G3377" t="s">
        <v>15</v>
      </c>
      <c r="H3377">
        <v>40</v>
      </c>
      <c r="I3377">
        <v>525</v>
      </c>
      <c r="J3377" t="s">
        <v>16</v>
      </c>
    </row>
    <row r="3378" spans="1:10" x14ac:dyDescent="0.25">
      <c r="A3378" t="s">
        <v>12</v>
      </c>
      <c r="B3378">
        <v>1185732</v>
      </c>
      <c r="C3378">
        <v>44213</v>
      </c>
      <c r="D3378" t="s">
        <v>13</v>
      </c>
      <c r="E3378" t="s">
        <v>117</v>
      </c>
      <c r="F3378" t="s">
        <v>118</v>
      </c>
      <c r="G3378" t="s">
        <v>17</v>
      </c>
      <c r="H3378">
        <v>40</v>
      </c>
      <c r="I3378">
        <v>325</v>
      </c>
      <c r="J3378" t="s">
        <v>16</v>
      </c>
    </row>
    <row r="3379" spans="1:10" x14ac:dyDescent="0.25">
      <c r="A3379" t="s">
        <v>12</v>
      </c>
      <c r="B3379">
        <v>1185732</v>
      </c>
      <c r="C3379">
        <v>44213</v>
      </c>
      <c r="D3379" t="s">
        <v>13</v>
      </c>
      <c r="E3379" t="s">
        <v>117</v>
      </c>
      <c r="F3379" t="s">
        <v>118</v>
      </c>
      <c r="G3379" t="s">
        <v>18</v>
      </c>
      <c r="H3379">
        <v>30.000000000000004</v>
      </c>
      <c r="I3379">
        <v>325</v>
      </c>
      <c r="J3379" t="s">
        <v>16</v>
      </c>
    </row>
    <row r="3380" spans="1:10" x14ac:dyDescent="0.25">
      <c r="A3380" t="s">
        <v>12</v>
      </c>
      <c r="B3380">
        <v>1185732</v>
      </c>
      <c r="C3380">
        <v>44213</v>
      </c>
      <c r="D3380" t="s">
        <v>13</v>
      </c>
      <c r="E3380" t="s">
        <v>117</v>
      </c>
      <c r="F3380" t="s">
        <v>118</v>
      </c>
      <c r="G3380" t="s">
        <v>19</v>
      </c>
      <c r="H3380">
        <v>35</v>
      </c>
      <c r="I3380">
        <v>175</v>
      </c>
      <c r="J3380" t="s">
        <v>16</v>
      </c>
    </row>
    <row r="3381" spans="1:10" x14ac:dyDescent="0.25">
      <c r="A3381" t="s">
        <v>12</v>
      </c>
      <c r="B3381">
        <v>1185732</v>
      </c>
      <c r="C3381">
        <v>44213</v>
      </c>
      <c r="D3381" t="s">
        <v>13</v>
      </c>
      <c r="E3381" t="s">
        <v>117</v>
      </c>
      <c r="F3381" t="s">
        <v>118</v>
      </c>
      <c r="G3381" t="s">
        <v>20</v>
      </c>
      <c r="H3381">
        <v>50</v>
      </c>
      <c r="I3381">
        <v>225</v>
      </c>
      <c r="J3381" t="s">
        <v>16</v>
      </c>
    </row>
    <row r="3382" spans="1:10" x14ac:dyDescent="0.25">
      <c r="A3382" t="s">
        <v>12</v>
      </c>
      <c r="B3382">
        <v>1185732</v>
      </c>
      <c r="C3382">
        <v>44213</v>
      </c>
      <c r="D3382" t="s">
        <v>13</v>
      </c>
      <c r="E3382" t="s">
        <v>117</v>
      </c>
      <c r="F3382" t="s">
        <v>118</v>
      </c>
      <c r="G3382" t="s">
        <v>21</v>
      </c>
      <c r="H3382">
        <v>40</v>
      </c>
      <c r="I3382">
        <v>325</v>
      </c>
      <c r="J3382" t="s">
        <v>16</v>
      </c>
    </row>
    <row r="3383" spans="1:10" x14ac:dyDescent="0.25">
      <c r="A3383" t="s">
        <v>12</v>
      </c>
      <c r="B3383">
        <v>1185732</v>
      </c>
      <c r="C3383">
        <v>44242</v>
      </c>
      <c r="D3383" t="s">
        <v>13</v>
      </c>
      <c r="E3383" t="s">
        <v>117</v>
      </c>
      <c r="F3383" t="s">
        <v>118</v>
      </c>
      <c r="G3383" t="s">
        <v>15</v>
      </c>
      <c r="H3383">
        <v>40</v>
      </c>
      <c r="I3383">
        <v>575</v>
      </c>
      <c r="J3383" t="s">
        <v>16</v>
      </c>
    </row>
    <row r="3384" spans="1:10" x14ac:dyDescent="0.25">
      <c r="A3384" t="s">
        <v>12</v>
      </c>
      <c r="B3384">
        <v>1185732</v>
      </c>
      <c r="C3384">
        <v>44242</v>
      </c>
      <c r="D3384" t="s">
        <v>13</v>
      </c>
      <c r="E3384" t="s">
        <v>117</v>
      </c>
      <c r="F3384" t="s">
        <v>118</v>
      </c>
      <c r="G3384" t="s">
        <v>17</v>
      </c>
      <c r="H3384">
        <v>40</v>
      </c>
      <c r="I3384">
        <v>225</v>
      </c>
      <c r="J3384" t="s">
        <v>16</v>
      </c>
    </row>
    <row r="3385" spans="1:10" x14ac:dyDescent="0.25">
      <c r="A3385" t="s">
        <v>12</v>
      </c>
      <c r="B3385">
        <v>1185732</v>
      </c>
      <c r="C3385">
        <v>44242</v>
      </c>
      <c r="D3385" t="s">
        <v>13</v>
      </c>
      <c r="E3385" t="s">
        <v>117</v>
      </c>
      <c r="F3385" t="s">
        <v>118</v>
      </c>
      <c r="G3385" t="s">
        <v>18</v>
      </c>
      <c r="H3385">
        <v>30.000000000000004</v>
      </c>
      <c r="I3385">
        <v>275</v>
      </c>
      <c r="J3385" t="s">
        <v>16</v>
      </c>
    </row>
    <row r="3386" spans="1:10" x14ac:dyDescent="0.25">
      <c r="A3386" t="s">
        <v>12</v>
      </c>
      <c r="B3386">
        <v>1185732</v>
      </c>
      <c r="C3386">
        <v>44242</v>
      </c>
      <c r="D3386" t="s">
        <v>13</v>
      </c>
      <c r="E3386" t="s">
        <v>119</v>
      </c>
      <c r="F3386" t="s">
        <v>120</v>
      </c>
      <c r="G3386" t="s">
        <v>19</v>
      </c>
      <c r="H3386">
        <v>35</v>
      </c>
      <c r="I3386">
        <v>150</v>
      </c>
      <c r="J3386" t="s">
        <v>16</v>
      </c>
    </row>
    <row r="3387" spans="1:10" x14ac:dyDescent="0.25">
      <c r="A3387" t="s">
        <v>12</v>
      </c>
      <c r="B3387">
        <v>1185732</v>
      </c>
      <c r="C3387">
        <v>44242</v>
      </c>
      <c r="D3387" t="s">
        <v>13</v>
      </c>
      <c r="E3387" t="s">
        <v>119</v>
      </c>
      <c r="F3387" t="s">
        <v>120</v>
      </c>
      <c r="G3387" t="s">
        <v>20</v>
      </c>
      <c r="H3387">
        <v>50</v>
      </c>
      <c r="I3387">
        <v>225</v>
      </c>
      <c r="J3387" t="s">
        <v>16</v>
      </c>
    </row>
    <row r="3388" spans="1:10" x14ac:dyDescent="0.25">
      <c r="A3388" t="s">
        <v>12</v>
      </c>
      <c r="B3388">
        <v>1185732</v>
      </c>
      <c r="C3388">
        <v>44242</v>
      </c>
      <c r="D3388" t="s">
        <v>13</v>
      </c>
      <c r="E3388" t="s">
        <v>119</v>
      </c>
      <c r="F3388" t="s">
        <v>120</v>
      </c>
      <c r="G3388" t="s">
        <v>21</v>
      </c>
      <c r="H3388">
        <v>40</v>
      </c>
      <c r="I3388">
        <v>325</v>
      </c>
      <c r="J3388" t="s">
        <v>16</v>
      </c>
    </row>
    <row r="3389" spans="1:10" x14ac:dyDescent="0.25">
      <c r="A3389" t="s">
        <v>12</v>
      </c>
      <c r="B3389">
        <v>1185732</v>
      </c>
      <c r="C3389">
        <v>44268</v>
      </c>
      <c r="D3389" t="s">
        <v>13</v>
      </c>
      <c r="E3389" t="s">
        <v>119</v>
      </c>
      <c r="F3389" t="s">
        <v>120</v>
      </c>
      <c r="G3389" t="s">
        <v>15</v>
      </c>
      <c r="H3389">
        <v>40</v>
      </c>
      <c r="I3389">
        <v>545</v>
      </c>
      <c r="J3389" t="s">
        <v>16</v>
      </c>
    </row>
    <row r="3390" spans="1:10" x14ac:dyDescent="0.25">
      <c r="A3390" t="s">
        <v>12</v>
      </c>
      <c r="B3390">
        <v>1185732</v>
      </c>
      <c r="C3390">
        <v>44268</v>
      </c>
      <c r="D3390" t="s">
        <v>13</v>
      </c>
      <c r="E3390" t="s">
        <v>119</v>
      </c>
      <c r="F3390" t="s">
        <v>120</v>
      </c>
      <c r="G3390" t="s">
        <v>17</v>
      </c>
      <c r="H3390">
        <v>40</v>
      </c>
      <c r="I3390">
        <v>250</v>
      </c>
      <c r="J3390" t="s">
        <v>16</v>
      </c>
    </row>
    <row r="3391" spans="1:10" x14ac:dyDescent="0.25">
      <c r="A3391" t="s">
        <v>12</v>
      </c>
      <c r="B3391">
        <v>1185732</v>
      </c>
      <c r="C3391">
        <v>44268</v>
      </c>
      <c r="D3391" t="s">
        <v>13</v>
      </c>
      <c r="E3391" t="s">
        <v>119</v>
      </c>
      <c r="F3391" t="s">
        <v>120</v>
      </c>
      <c r="G3391" t="s">
        <v>18</v>
      </c>
      <c r="H3391">
        <v>30.000000000000004</v>
      </c>
      <c r="I3391">
        <v>275</v>
      </c>
      <c r="J3391" t="s">
        <v>16</v>
      </c>
    </row>
    <row r="3392" spans="1:10" x14ac:dyDescent="0.25">
      <c r="A3392" t="s">
        <v>12</v>
      </c>
      <c r="B3392">
        <v>1185732</v>
      </c>
      <c r="C3392">
        <v>44268</v>
      </c>
      <c r="D3392" t="s">
        <v>13</v>
      </c>
      <c r="E3392" t="s">
        <v>119</v>
      </c>
      <c r="F3392" t="s">
        <v>120</v>
      </c>
      <c r="G3392" t="s">
        <v>19</v>
      </c>
      <c r="H3392">
        <v>35</v>
      </c>
      <c r="I3392">
        <v>125</v>
      </c>
      <c r="J3392" t="s">
        <v>16</v>
      </c>
    </row>
    <row r="3393" spans="1:10" x14ac:dyDescent="0.25">
      <c r="A3393" t="s">
        <v>12</v>
      </c>
      <c r="B3393">
        <v>1185732</v>
      </c>
      <c r="C3393">
        <v>44268</v>
      </c>
      <c r="D3393" t="s">
        <v>13</v>
      </c>
      <c r="E3393" t="s">
        <v>119</v>
      </c>
      <c r="F3393" t="s">
        <v>120</v>
      </c>
      <c r="G3393" t="s">
        <v>20</v>
      </c>
      <c r="H3393">
        <v>50</v>
      </c>
      <c r="I3393">
        <v>175</v>
      </c>
      <c r="J3393" t="s">
        <v>16</v>
      </c>
    </row>
    <row r="3394" spans="1:10" x14ac:dyDescent="0.25">
      <c r="A3394" t="s">
        <v>12</v>
      </c>
      <c r="B3394">
        <v>1185732</v>
      </c>
      <c r="C3394">
        <v>44268</v>
      </c>
      <c r="D3394" t="s">
        <v>13</v>
      </c>
      <c r="E3394" t="s">
        <v>119</v>
      </c>
      <c r="F3394" t="s">
        <v>120</v>
      </c>
      <c r="G3394" t="s">
        <v>21</v>
      </c>
      <c r="H3394">
        <v>40</v>
      </c>
      <c r="I3394">
        <v>275</v>
      </c>
      <c r="J3394" t="s">
        <v>16</v>
      </c>
    </row>
    <row r="3395" spans="1:10" x14ac:dyDescent="0.25">
      <c r="A3395" t="s">
        <v>12</v>
      </c>
      <c r="B3395">
        <v>1185732</v>
      </c>
      <c r="C3395">
        <v>44300</v>
      </c>
      <c r="D3395" t="s">
        <v>13</v>
      </c>
      <c r="E3395" t="s">
        <v>119</v>
      </c>
      <c r="F3395" t="s">
        <v>120</v>
      </c>
      <c r="G3395" t="s">
        <v>15</v>
      </c>
      <c r="H3395">
        <v>40</v>
      </c>
      <c r="I3395">
        <v>525</v>
      </c>
      <c r="J3395" t="s">
        <v>16</v>
      </c>
    </row>
    <row r="3396" spans="1:10" x14ac:dyDescent="0.25">
      <c r="A3396" t="s">
        <v>12</v>
      </c>
      <c r="B3396">
        <v>1185732</v>
      </c>
      <c r="C3396">
        <v>44300</v>
      </c>
      <c r="D3396" t="s">
        <v>13</v>
      </c>
      <c r="E3396" t="s">
        <v>119</v>
      </c>
      <c r="F3396" t="s">
        <v>120</v>
      </c>
      <c r="G3396" t="s">
        <v>17</v>
      </c>
      <c r="H3396">
        <v>40</v>
      </c>
      <c r="I3396">
        <v>225</v>
      </c>
      <c r="J3396" t="s">
        <v>16</v>
      </c>
    </row>
    <row r="3397" spans="1:10" x14ac:dyDescent="0.25">
      <c r="A3397" t="s">
        <v>12</v>
      </c>
      <c r="B3397">
        <v>1185732</v>
      </c>
      <c r="C3397">
        <v>44300</v>
      </c>
      <c r="D3397" t="s">
        <v>13</v>
      </c>
      <c r="E3397" t="s">
        <v>119</v>
      </c>
      <c r="F3397" t="s">
        <v>120</v>
      </c>
      <c r="G3397" t="s">
        <v>18</v>
      </c>
      <c r="H3397">
        <v>30.000000000000004</v>
      </c>
      <c r="I3397">
        <v>225</v>
      </c>
      <c r="J3397" t="s">
        <v>16</v>
      </c>
    </row>
    <row r="3398" spans="1:10" x14ac:dyDescent="0.25">
      <c r="A3398" t="s">
        <v>12</v>
      </c>
      <c r="B3398">
        <v>1185732</v>
      </c>
      <c r="C3398">
        <v>44300</v>
      </c>
      <c r="D3398" t="s">
        <v>13</v>
      </c>
      <c r="E3398" t="s">
        <v>119</v>
      </c>
      <c r="F3398" t="s">
        <v>120</v>
      </c>
      <c r="G3398" t="s">
        <v>19</v>
      </c>
      <c r="H3398">
        <v>35</v>
      </c>
      <c r="I3398">
        <v>150</v>
      </c>
      <c r="J3398" t="s">
        <v>16</v>
      </c>
    </row>
    <row r="3399" spans="1:10" x14ac:dyDescent="0.25">
      <c r="A3399" t="s">
        <v>12</v>
      </c>
      <c r="B3399">
        <v>1185732</v>
      </c>
      <c r="C3399">
        <v>44300</v>
      </c>
      <c r="D3399" t="s">
        <v>13</v>
      </c>
      <c r="E3399" t="s">
        <v>119</v>
      </c>
      <c r="F3399" t="s">
        <v>120</v>
      </c>
      <c r="G3399" t="s">
        <v>20</v>
      </c>
      <c r="H3399">
        <v>50</v>
      </c>
      <c r="I3399">
        <v>150</v>
      </c>
      <c r="J3399" t="s">
        <v>16</v>
      </c>
    </row>
    <row r="3400" spans="1:10" x14ac:dyDescent="0.25">
      <c r="A3400" t="s">
        <v>12</v>
      </c>
      <c r="B3400">
        <v>1185732</v>
      </c>
      <c r="C3400">
        <v>44300</v>
      </c>
      <c r="D3400" t="s">
        <v>13</v>
      </c>
      <c r="E3400" t="s">
        <v>119</v>
      </c>
      <c r="F3400" t="s">
        <v>120</v>
      </c>
      <c r="G3400" t="s">
        <v>21</v>
      </c>
      <c r="H3400">
        <v>40</v>
      </c>
      <c r="I3400">
        <v>300</v>
      </c>
      <c r="J3400" t="s">
        <v>16</v>
      </c>
    </row>
    <row r="3401" spans="1:10" x14ac:dyDescent="0.25">
      <c r="A3401" t="s">
        <v>12</v>
      </c>
      <c r="B3401">
        <v>1185732</v>
      </c>
      <c r="C3401">
        <v>44329</v>
      </c>
      <c r="D3401" t="s">
        <v>13</v>
      </c>
      <c r="E3401" t="s">
        <v>119</v>
      </c>
      <c r="F3401" t="s">
        <v>120</v>
      </c>
      <c r="G3401" t="s">
        <v>15</v>
      </c>
      <c r="H3401">
        <v>54.999999999999993</v>
      </c>
      <c r="I3401">
        <v>570</v>
      </c>
      <c r="J3401" t="s">
        <v>16</v>
      </c>
    </row>
    <row r="3402" spans="1:10" x14ac:dyDescent="0.25">
      <c r="A3402" t="s">
        <v>12</v>
      </c>
      <c r="B3402">
        <v>1185732</v>
      </c>
      <c r="C3402">
        <v>44329</v>
      </c>
      <c r="D3402" t="s">
        <v>13</v>
      </c>
      <c r="E3402" t="s">
        <v>119</v>
      </c>
      <c r="F3402" t="s">
        <v>120</v>
      </c>
      <c r="G3402" t="s">
        <v>17</v>
      </c>
      <c r="H3402">
        <v>50</v>
      </c>
      <c r="I3402">
        <v>275</v>
      </c>
      <c r="J3402" t="s">
        <v>16</v>
      </c>
    </row>
    <row r="3403" spans="1:10" x14ac:dyDescent="0.25">
      <c r="A3403" t="s">
        <v>12</v>
      </c>
      <c r="B3403">
        <v>1185732</v>
      </c>
      <c r="C3403">
        <v>44329</v>
      </c>
      <c r="D3403" t="s">
        <v>13</v>
      </c>
      <c r="E3403" t="s">
        <v>119</v>
      </c>
      <c r="F3403" t="s">
        <v>120</v>
      </c>
      <c r="G3403" t="s">
        <v>18</v>
      </c>
      <c r="H3403">
        <v>45</v>
      </c>
      <c r="I3403">
        <v>300</v>
      </c>
      <c r="J3403" t="s">
        <v>16</v>
      </c>
    </row>
    <row r="3404" spans="1:10" x14ac:dyDescent="0.25">
      <c r="A3404" t="s">
        <v>12</v>
      </c>
      <c r="B3404">
        <v>1185732</v>
      </c>
      <c r="C3404">
        <v>44329</v>
      </c>
      <c r="D3404" t="s">
        <v>13</v>
      </c>
      <c r="E3404" t="s">
        <v>119</v>
      </c>
      <c r="F3404" t="s">
        <v>120</v>
      </c>
      <c r="G3404" t="s">
        <v>19</v>
      </c>
      <c r="H3404">
        <v>45</v>
      </c>
      <c r="I3404">
        <v>250</v>
      </c>
      <c r="J3404" t="s">
        <v>16</v>
      </c>
    </row>
    <row r="3405" spans="1:10" x14ac:dyDescent="0.25">
      <c r="A3405" t="s">
        <v>12</v>
      </c>
      <c r="B3405">
        <v>1185732</v>
      </c>
      <c r="C3405">
        <v>44329</v>
      </c>
      <c r="D3405" t="s">
        <v>13</v>
      </c>
      <c r="E3405" t="s">
        <v>119</v>
      </c>
      <c r="F3405" t="s">
        <v>120</v>
      </c>
      <c r="G3405" t="s">
        <v>20</v>
      </c>
      <c r="H3405">
        <v>54.999999999999993</v>
      </c>
      <c r="I3405">
        <v>275</v>
      </c>
      <c r="J3405" t="s">
        <v>16</v>
      </c>
    </row>
    <row r="3406" spans="1:10" x14ac:dyDescent="0.25">
      <c r="A3406" t="s">
        <v>12</v>
      </c>
      <c r="B3406">
        <v>1185732</v>
      </c>
      <c r="C3406">
        <v>44329</v>
      </c>
      <c r="D3406" t="s">
        <v>13</v>
      </c>
      <c r="E3406" t="s">
        <v>119</v>
      </c>
      <c r="F3406" t="s">
        <v>120</v>
      </c>
      <c r="G3406" t="s">
        <v>21</v>
      </c>
      <c r="H3406">
        <v>60</v>
      </c>
      <c r="I3406">
        <v>400</v>
      </c>
      <c r="J3406" t="s">
        <v>16</v>
      </c>
    </row>
    <row r="3407" spans="1:10" x14ac:dyDescent="0.25">
      <c r="A3407" t="s">
        <v>12</v>
      </c>
      <c r="B3407">
        <v>1185732</v>
      </c>
      <c r="C3407">
        <v>44362</v>
      </c>
      <c r="D3407" t="s">
        <v>13</v>
      </c>
      <c r="E3407" t="s">
        <v>119</v>
      </c>
      <c r="F3407" t="s">
        <v>120</v>
      </c>
      <c r="G3407" t="s">
        <v>15</v>
      </c>
      <c r="H3407">
        <v>54.999999999999993</v>
      </c>
      <c r="I3407">
        <v>650</v>
      </c>
      <c r="J3407" t="s">
        <v>16</v>
      </c>
    </row>
    <row r="3408" spans="1:10" x14ac:dyDescent="0.25">
      <c r="A3408" t="s">
        <v>12</v>
      </c>
      <c r="B3408">
        <v>1185732</v>
      </c>
      <c r="C3408">
        <v>44362</v>
      </c>
      <c r="D3408" t="s">
        <v>13</v>
      </c>
      <c r="E3408" t="s">
        <v>119</v>
      </c>
      <c r="F3408" t="s">
        <v>120</v>
      </c>
      <c r="G3408" t="s">
        <v>17</v>
      </c>
      <c r="H3408">
        <v>50</v>
      </c>
      <c r="I3408">
        <v>400</v>
      </c>
      <c r="J3408" t="s">
        <v>16</v>
      </c>
    </row>
    <row r="3409" spans="1:10" x14ac:dyDescent="0.25">
      <c r="A3409" t="s">
        <v>12</v>
      </c>
      <c r="B3409">
        <v>1185732</v>
      </c>
      <c r="C3409">
        <v>44362</v>
      </c>
      <c r="D3409" t="s">
        <v>13</v>
      </c>
      <c r="E3409" t="s">
        <v>119</v>
      </c>
      <c r="F3409" t="s">
        <v>120</v>
      </c>
      <c r="G3409" t="s">
        <v>18</v>
      </c>
      <c r="H3409">
        <v>45</v>
      </c>
      <c r="I3409">
        <v>325</v>
      </c>
      <c r="J3409" t="s">
        <v>16</v>
      </c>
    </row>
    <row r="3410" spans="1:10" x14ac:dyDescent="0.25">
      <c r="A3410" t="s">
        <v>12</v>
      </c>
      <c r="B3410">
        <v>1185732</v>
      </c>
      <c r="C3410">
        <v>44362</v>
      </c>
      <c r="D3410" t="s">
        <v>13</v>
      </c>
      <c r="E3410" t="s">
        <v>119</v>
      </c>
      <c r="F3410" t="s">
        <v>120</v>
      </c>
      <c r="G3410" t="s">
        <v>19</v>
      </c>
      <c r="H3410">
        <v>45</v>
      </c>
      <c r="I3410">
        <v>300</v>
      </c>
      <c r="J3410" t="s">
        <v>16</v>
      </c>
    </row>
    <row r="3411" spans="1:10" x14ac:dyDescent="0.25">
      <c r="A3411" t="s">
        <v>12</v>
      </c>
      <c r="B3411">
        <v>1185732</v>
      </c>
      <c r="C3411">
        <v>44362</v>
      </c>
      <c r="D3411" t="s">
        <v>13</v>
      </c>
      <c r="E3411" t="s">
        <v>119</v>
      </c>
      <c r="F3411" t="s">
        <v>120</v>
      </c>
      <c r="G3411" t="s">
        <v>20</v>
      </c>
      <c r="H3411">
        <v>54.999999999999993</v>
      </c>
      <c r="I3411">
        <v>300</v>
      </c>
      <c r="J3411" t="s">
        <v>16</v>
      </c>
    </row>
    <row r="3412" spans="1:10" x14ac:dyDescent="0.25">
      <c r="A3412" t="s">
        <v>12</v>
      </c>
      <c r="B3412">
        <v>1185732</v>
      </c>
      <c r="C3412">
        <v>44362</v>
      </c>
      <c r="D3412" t="s">
        <v>13</v>
      </c>
      <c r="E3412" t="s">
        <v>119</v>
      </c>
      <c r="F3412" t="s">
        <v>120</v>
      </c>
      <c r="G3412" t="s">
        <v>21</v>
      </c>
      <c r="H3412">
        <v>60</v>
      </c>
      <c r="I3412">
        <v>450</v>
      </c>
      <c r="J3412" t="s">
        <v>16</v>
      </c>
    </row>
    <row r="3413" spans="1:10" x14ac:dyDescent="0.25">
      <c r="A3413" t="s">
        <v>12</v>
      </c>
      <c r="B3413">
        <v>1185732</v>
      </c>
      <c r="C3413">
        <v>44390</v>
      </c>
      <c r="D3413" t="s">
        <v>13</v>
      </c>
      <c r="E3413" t="s">
        <v>119</v>
      </c>
      <c r="F3413" t="s">
        <v>120</v>
      </c>
      <c r="G3413" t="s">
        <v>15</v>
      </c>
      <c r="H3413">
        <v>54.999999999999993</v>
      </c>
      <c r="I3413">
        <v>675</v>
      </c>
      <c r="J3413" t="s">
        <v>16</v>
      </c>
    </row>
    <row r="3414" spans="1:10" x14ac:dyDescent="0.25">
      <c r="A3414" t="s">
        <v>12</v>
      </c>
      <c r="B3414">
        <v>1185732</v>
      </c>
      <c r="C3414">
        <v>44390</v>
      </c>
      <c r="D3414" t="s">
        <v>13</v>
      </c>
      <c r="E3414" t="s">
        <v>119</v>
      </c>
      <c r="F3414" t="s">
        <v>120</v>
      </c>
      <c r="G3414" t="s">
        <v>17</v>
      </c>
      <c r="H3414">
        <v>50</v>
      </c>
      <c r="I3414">
        <v>425</v>
      </c>
      <c r="J3414" t="s">
        <v>16</v>
      </c>
    </row>
    <row r="3415" spans="1:10" x14ac:dyDescent="0.25">
      <c r="A3415" t="s">
        <v>12</v>
      </c>
      <c r="B3415">
        <v>1185732</v>
      </c>
      <c r="C3415">
        <v>44390</v>
      </c>
      <c r="D3415" t="s">
        <v>13</v>
      </c>
      <c r="E3415" t="s">
        <v>119</v>
      </c>
      <c r="F3415" t="s">
        <v>120</v>
      </c>
      <c r="G3415" t="s">
        <v>18</v>
      </c>
      <c r="H3415">
        <v>45</v>
      </c>
      <c r="I3415">
        <v>350</v>
      </c>
      <c r="J3415" t="s">
        <v>16</v>
      </c>
    </row>
    <row r="3416" spans="1:10" x14ac:dyDescent="0.25">
      <c r="A3416" t="s">
        <v>12</v>
      </c>
      <c r="B3416">
        <v>1185732</v>
      </c>
      <c r="C3416">
        <v>44390</v>
      </c>
      <c r="D3416" t="s">
        <v>13</v>
      </c>
      <c r="E3416" t="s">
        <v>119</v>
      </c>
      <c r="F3416" t="s">
        <v>120</v>
      </c>
      <c r="G3416" t="s">
        <v>19</v>
      </c>
      <c r="H3416">
        <v>45</v>
      </c>
      <c r="I3416">
        <v>300</v>
      </c>
      <c r="J3416" t="s">
        <v>16</v>
      </c>
    </row>
    <row r="3417" spans="1:10" x14ac:dyDescent="0.25">
      <c r="A3417" t="s">
        <v>12</v>
      </c>
      <c r="B3417">
        <v>1185732</v>
      </c>
      <c r="C3417">
        <v>44390</v>
      </c>
      <c r="D3417" t="s">
        <v>13</v>
      </c>
      <c r="E3417" t="s">
        <v>119</v>
      </c>
      <c r="F3417" t="s">
        <v>120</v>
      </c>
      <c r="G3417" t="s">
        <v>20</v>
      </c>
      <c r="H3417">
        <v>54.999999999999993</v>
      </c>
      <c r="I3417">
        <v>325</v>
      </c>
      <c r="J3417" t="s">
        <v>16</v>
      </c>
    </row>
    <row r="3418" spans="1:10" x14ac:dyDescent="0.25">
      <c r="A3418" t="s">
        <v>12</v>
      </c>
      <c r="B3418">
        <v>1185732</v>
      </c>
      <c r="C3418">
        <v>44390</v>
      </c>
      <c r="D3418" t="s">
        <v>13</v>
      </c>
      <c r="E3418" t="s">
        <v>119</v>
      </c>
      <c r="F3418" t="s">
        <v>120</v>
      </c>
      <c r="G3418" t="s">
        <v>21</v>
      </c>
      <c r="H3418">
        <v>60</v>
      </c>
      <c r="I3418">
        <v>500</v>
      </c>
      <c r="J3418" t="s">
        <v>16</v>
      </c>
    </row>
    <row r="3419" spans="1:10" x14ac:dyDescent="0.25">
      <c r="A3419" t="s">
        <v>12</v>
      </c>
      <c r="B3419">
        <v>1185732</v>
      </c>
      <c r="C3419">
        <v>44422</v>
      </c>
      <c r="D3419" t="s">
        <v>13</v>
      </c>
      <c r="E3419" t="s">
        <v>119</v>
      </c>
      <c r="F3419" t="s">
        <v>120</v>
      </c>
      <c r="G3419" t="s">
        <v>15</v>
      </c>
      <c r="H3419">
        <v>54.999999999999993</v>
      </c>
      <c r="I3419">
        <v>650</v>
      </c>
      <c r="J3419" t="s">
        <v>16</v>
      </c>
    </row>
    <row r="3420" spans="1:10" x14ac:dyDescent="0.25">
      <c r="A3420" t="s">
        <v>12</v>
      </c>
      <c r="B3420">
        <v>1185732</v>
      </c>
      <c r="C3420">
        <v>44422</v>
      </c>
      <c r="D3420" t="s">
        <v>13</v>
      </c>
      <c r="E3420" t="s">
        <v>119</v>
      </c>
      <c r="F3420" t="s">
        <v>120</v>
      </c>
      <c r="G3420" t="s">
        <v>17</v>
      </c>
      <c r="H3420">
        <v>50</v>
      </c>
      <c r="I3420">
        <v>425</v>
      </c>
      <c r="J3420" t="s">
        <v>16</v>
      </c>
    </row>
    <row r="3421" spans="1:10" x14ac:dyDescent="0.25">
      <c r="A3421" t="s">
        <v>12</v>
      </c>
      <c r="B3421">
        <v>1185732</v>
      </c>
      <c r="C3421">
        <v>44422</v>
      </c>
      <c r="D3421" t="s">
        <v>13</v>
      </c>
      <c r="E3421" t="s">
        <v>119</v>
      </c>
      <c r="F3421" t="s">
        <v>120</v>
      </c>
      <c r="G3421" t="s">
        <v>18</v>
      </c>
      <c r="H3421">
        <v>45</v>
      </c>
      <c r="I3421">
        <v>350</v>
      </c>
      <c r="J3421" t="s">
        <v>16</v>
      </c>
    </row>
    <row r="3422" spans="1:10" x14ac:dyDescent="0.25">
      <c r="A3422" t="s">
        <v>12</v>
      </c>
      <c r="B3422">
        <v>1185732</v>
      </c>
      <c r="C3422">
        <v>44422</v>
      </c>
      <c r="D3422" t="s">
        <v>13</v>
      </c>
      <c r="E3422" t="s">
        <v>119</v>
      </c>
      <c r="F3422" t="s">
        <v>120</v>
      </c>
      <c r="G3422" t="s">
        <v>19</v>
      </c>
      <c r="H3422">
        <v>45</v>
      </c>
      <c r="I3422">
        <v>250</v>
      </c>
      <c r="J3422" t="s">
        <v>16</v>
      </c>
    </row>
    <row r="3423" spans="1:10" x14ac:dyDescent="0.25">
      <c r="A3423" t="s">
        <v>12</v>
      </c>
      <c r="B3423">
        <v>1185732</v>
      </c>
      <c r="C3423">
        <v>44422</v>
      </c>
      <c r="D3423" t="s">
        <v>13</v>
      </c>
      <c r="E3423" t="s">
        <v>119</v>
      </c>
      <c r="F3423" t="s">
        <v>120</v>
      </c>
      <c r="G3423" t="s">
        <v>20</v>
      </c>
      <c r="H3423">
        <v>54.999999999999993</v>
      </c>
      <c r="I3423">
        <v>225</v>
      </c>
      <c r="J3423" t="s">
        <v>16</v>
      </c>
    </row>
    <row r="3424" spans="1:10" x14ac:dyDescent="0.25">
      <c r="A3424" t="s">
        <v>12</v>
      </c>
      <c r="B3424">
        <v>1185732</v>
      </c>
      <c r="C3424">
        <v>44422</v>
      </c>
      <c r="D3424" t="s">
        <v>13</v>
      </c>
      <c r="E3424" t="s">
        <v>119</v>
      </c>
      <c r="F3424" t="s">
        <v>120</v>
      </c>
      <c r="G3424" t="s">
        <v>21</v>
      </c>
      <c r="H3424">
        <v>60</v>
      </c>
      <c r="I3424">
        <v>400</v>
      </c>
      <c r="J3424" t="s">
        <v>16</v>
      </c>
    </row>
    <row r="3425" spans="1:10" x14ac:dyDescent="0.25">
      <c r="A3425" t="s">
        <v>12</v>
      </c>
      <c r="B3425">
        <v>1185732</v>
      </c>
      <c r="C3425">
        <v>44452</v>
      </c>
      <c r="D3425" t="s">
        <v>13</v>
      </c>
      <c r="E3425" t="s">
        <v>119</v>
      </c>
      <c r="F3425" t="s">
        <v>120</v>
      </c>
      <c r="G3425" t="s">
        <v>15</v>
      </c>
      <c r="H3425">
        <v>54.999999999999993</v>
      </c>
      <c r="I3425">
        <v>525</v>
      </c>
      <c r="J3425" t="s">
        <v>16</v>
      </c>
    </row>
    <row r="3426" spans="1:10" x14ac:dyDescent="0.25">
      <c r="A3426" t="s">
        <v>12</v>
      </c>
      <c r="B3426">
        <v>1185732</v>
      </c>
      <c r="C3426">
        <v>44452</v>
      </c>
      <c r="D3426" t="s">
        <v>13</v>
      </c>
      <c r="E3426" t="s">
        <v>119</v>
      </c>
      <c r="F3426" t="s">
        <v>120</v>
      </c>
      <c r="G3426" t="s">
        <v>17</v>
      </c>
      <c r="H3426">
        <v>50</v>
      </c>
      <c r="I3426">
        <v>325</v>
      </c>
      <c r="J3426" t="s">
        <v>16</v>
      </c>
    </row>
    <row r="3427" spans="1:10" x14ac:dyDescent="0.25">
      <c r="A3427" t="s">
        <v>12</v>
      </c>
      <c r="B3427">
        <v>1185732</v>
      </c>
      <c r="C3427">
        <v>44452</v>
      </c>
      <c r="D3427" t="s">
        <v>13</v>
      </c>
      <c r="E3427" t="s">
        <v>119</v>
      </c>
      <c r="F3427" t="s">
        <v>120</v>
      </c>
      <c r="G3427" t="s">
        <v>18</v>
      </c>
      <c r="H3427">
        <v>45</v>
      </c>
      <c r="I3427">
        <v>225</v>
      </c>
      <c r="J3427" t="s">
        <v>16</v>
      </c>
    </row>
    <row r="3428" spans="1:10" x14ac:dyDescent="0.25">
      <c r="A3428" t="s">
        <v>12</v>
      </c>
      <c r="B3428">
        <v>1185732</v>
      </c>
      <c r="C3428">
        <v>44452</v>
      </c>
      <c r="D3428" t="s">
        <v>13</v>
      </c>
      <c r="E3428" t="s">
        <v>119</v>
      </c>
      <c r="F3428" t="s">
        <v>120</v>
      </c>
      <c r="G3428" t="s">
        <v>19</v>
      </c>
      <c r="H3428">
        <v>45</v>
      </c>
      <c r="I3428">
        <v>200</v>
      </c>
      <c r="J3428" t="s">
        <v>16</v>
      </c>
    </row>
    <row r="3429" spans="1:10" x14ac:dyDescent="0.25">
      <c r="A3429" t="s">
        <v>12</v>
      </c>
      <c r="B3429">
        <v>1185732</v>
      </c>
      <c r="C3429">
        <v>44452</v>
      </c>
      <c r="D3429" t="s">
        <v>13</v>
      </c>
      <c r="E3429" t="s">
        <v>119</v>
      </c>
      <c r="F3429" t="s">
        <v>120</v>
      </c>
      <c r="G3429" t="s">
        <v>20</v>
      </c>
      <c r="H3429">
        <v>54.999999999999993</v>
      </c>
      <c r="I3429">
        <v>200</v>
      </c>
      <c r="J3429" t="s">
        <v>16</v>
      </c>
    </row>
    <row r="3430" spans="1:10" x14ac:dyDescent="0.25">
      <c r="A3430" t="s">
        <v>12</v>
      </c>
      <c r="B3430">
        <v>1185732</v>
      </c>
      <c r="C3430">
        <v>44452</v>
      </c>
      <c r="D3430" t="s">
        <v>13</v>
      </c>
      <c r="E3430" t="s">
        <v>119</v>
      </c>
      <c r="F3430" t="s">
        <v>120</v>
      </c>
      <c r="G3430" t="s">
        <v>21</v>
      </c>
      <c r="H3430">
        <v>60</v>
      </c>
      <c r="I3430">
        <v>300</v>
      </c>
      <c r="J3430" t="s">
        <v>16</v>
      </c>
    </row>
    <row r="3431" spans="1:10" x14ac:dyDescent="0.25">
      <c r="A3431" t="s">
        <v>12</v>
      </c>
      <c r="B3431">
        <v>1185732</v>
      </c>
      <c r="C3431">
        <v>44484</v>
      </c>
      <c r="D3431" t="s">
        <v>13</v>
      </c>
      <c r="E3431" t="s">
        <v>119</v>
      </c>
      <c r="F3431" t="s">
        <v>120</v>
      </c>
      <c r="G3431" t="s">
        <v>15</v>
      </c>
      <c r="H3431">
        <v>60</v>
      </c>
      <c r="I3431">
        <v>475</v>
      </c>
      <c r="J3431" t="s">
        <v>16</v>
      </c>
    </row>
    <row r="3432" spans="1:10" x14ac:dyDescent="0.25">
      <c r="A3432" t="s">
        <v>12</v>
      </c>
      <c r="B3432">
        <v>1185732</v>
      </c>
      <c r="C3432">
        <v>44484</v>
      </c>
      <c r="D3432" t="s">
        <v>13</v>
      </c>
      <c r="E3432" t="s">
        <v>119</v>
      </c>
      <c r="F3432" t="s">
        <v>120</v>
      </c>
      <c r="G3432" t="s">
        <v>17</v>
      </c>
      <c r="H3432">
        <v>55.000000000000007</v>
      </c>
      <c r="I3432">
        <v>300</v>
      </c>
      <c r="J3432" t="s">
        <v>16</v>
      </c>
    </row>
    <row r="3433" spans="1:10" x14ac:dyDescent="0.25">
      <c r="A3433" t="s">
        <v>12</v>
      </c>
      <c r="B3433">
        <v>1185732</v>
      </c>
      <c r="C3433">
        <v>44484</v>
      </c>
      <c r="D3433" t="s">
        <v>13</v>
      </c>
      <c r="E3433" t="s">
        <v>119</v>
      </c>
      <c r="F3433" t="s">
        <v>120</v>
      </c>
      <c r="G3433" t="s">
        <v>18</v>
      </c>
      <c r="H3433">
        <v>55.000000000000007</v>
      </c>
      <c r="I3433">
        <v>200</v>
      </c>
      <c r="J3433" t="s">
        <v>16</v>
      </c>
    </row>
    <row r="3434" spans="1:10" x14ac:dyDescent="0.25">
      <c r="A3434" t="s">
        <v>12</v>
      </c>
      <c r="B3434">
        <v>1185732</v>
      </c>
      <c r="C3434">
        <v>44484</v>
      </c>
      <c r="D3434" t="s">
        <v>13</v>
      </c>
      <c r="E3434" t="s">
        <v>119</v>
      </c>
      <c r="F3434" t="s">
        <v>120</v>
      </c>
      <c r="G3434" t="s">
        <v>19</v>
      </c>
      <c r="H3434">
        <v>55.000000000000007</v>
      </c>
      <c r="I3434">
        <v>175</v>
      </c>
      <c r="J3434" t="s">
        <v>16</v>
      </c>
    </row>
    <row r="3435" spans="1:10" x14ac:dyDescent="0.25">
      <c r="A3435" t="s">
        <v>12</v>
      </c>
      <c r="B3435">
        <v>1185732</v>
      </c>
      <c r="C3435">
        <v>44484</v>
      </c>
      <c r="D3435" t="s">
        <v>13</v>
      </c>
      <c r="E3435" t="s">
        <v>119</v>
      </c>
      <c r="F3435" t="s">
        <v>120</v>
      </c>
      <c r="G3435" t="s">
        <v>20</v>
      </c>
      <c r="H3435">
        <v>65</v>
      </c>
      <c r="I3435">
        <v>175</v>
      </c>
      <c r="J3435" t="s">
        <v>16</v>
      </c>
    </row>
    <row r="3436" spans="1:10" x14ac:dyDescent="0.25">
      <c r="A3436" t="s">
        <v>32</v>
      </c>
      <c r="B3436">
        <v>1185732</v>
      </c>
      <c r="C3436">
        <v>44484</v>
      </c>
      <c r="D3436" t="s">
        <v>13</v>
      </c>
      <c r="E3436" t="s">
        <v>119</v>
      </c>
      <c r="F3436" t="s">
        <v>120</v>
      </c>
      <c r="G3436" t="s">
        <v>21</v>
      </c>
      <c r="H3436">
        <v>70</v>
      </c>
      <c r="I3436">
        <v>300</v>
      </c>
      <c r="J3436" t="s">
        <v>16</v>
      </c>
    </row>
    <row r="3437" spans="1:10" x14ac:dyDescent="0.25">
      <c r="A3437" t="s">
        <v>32</v>
      </c>
      <c r="B3437">
        <v>1185732</v>
      </c>
      <c r="C3437">
        <v>44514</v>
      </c>
      <c r="D3437" t="s">
        <v>13</v>
      </c>
      <c r="E3437" t="s">
        <v>119</v>
      </c>
      <c r="F3437" t="s">
        <v>120</v>
      </c>
      <c r="G3437" t="s">
        <v>15</v>
      </c>
      <c r="H3437">
        <v>65</v>
      </c>
      <c r="I3437">
        <v>450</v>
      </c>
      <c r="J3437" t="s">
        <v>16</v>
      </c>
    </row>
    <row r="3438" spans="1:10" x14ac:dyDescent="0.25">
      <c r="A3438" t="s">
        <v>32</v>
      </c>
      <c r="B3438">
        <v>1185732</v>
      </c>
      <c r="C3438">
        <v>44514</v>
      </c>
      <c r="D3438" t="s">
        <v>13</v>
      </c>
      <c r="E3438" t="s">
        <v>119</v>
      </c>
      <c r="F3438" t="s">
        <v>120</v>
      </c>
      <c r="G3438" t="s">
        <v>17</v>
      </c>
      <c r="H3438">
        <v>55.000000000000007</v>
      </c>
      <c r="I3438">
        <v>325</v>
      </c>
      <c r="J3438" t="s">
        <v>16</v>
      </c>
    </row>
    <row r="3439" spans="1:10" x14ac:dyDescent="0.25">
      <c r="A3439" t="s">
        <v>32</v>
      </c>
      <c r="B3439">
        <v>1185732</v>
      </c>
      <c r="C3439">
        <v>44514</v>
      </c>
      <c r="D3439" t="s">
        <v>13</v>
      </c>
      <c r="E3439" t="s">
        <v>119</v>
      </c>
      <c r="F3439" t="s">
        <v>120</v>
      </c>
      <c r="G3439" t="s">
        <v>18</v>
      </c>
      <c r="H3439">
        <v>55.000000000000007</v>
      </c>
      <c r="I3439">
        <v>320</v>
      </c>
      <c r="J3439" t="s">
        <v>16</v>
      </c>
    </row>
    <row r="3440" spans="1:10" x14ac:dyDescent="0.25">
      <c r="A3440" t="s">
        <v>32</v>
      </c>
      <c r="B3440">
        <v>1185732</v>
      </c>
      <c r="C3440">
        <v>44514</v>
      </c>
      <c r="D3440" t="s">
        <v>13</v>
      </c>
      <c r="E3440" t="s">
        <v>119</v>
      </c>
      <c r="F3440" t="s">
        <v>120</v>
      </c>
      <c r="G3440" t="s">
        <v>19</v>
      </c>
      <c r="H3440">
        <v>55.000000000000007</v>
      </c>
      <c r="I3440">
        <v>300</v>
      </c>
      <c r="J3440" t="s">
        <v>16</v>
      </c>
    </row>
    <row r="3441" spans="1:10" x14ac:dyDescent="0.25">
      <c r="A3441" t="s">
        <v>32</v>
      </c>
      <c r="B3441">
        <v>1185732</v>
      </c>
      <c r="C3441">
        <v>44514</v>
      </c>
      <c r="D3441" t="s">
        <v>13</v>
      </c>
      <c r="E3441" t="s">
        <v>119</v>
      </c>
      <c r="F3441" t="s">
        <v>120</v>
      </c>
      <c r="G3441" t="s">
        <v>20</v>
      </c>
      <c r="H3441">
        <v>65</v>
      </c>
      <c r="I3441">
        <v>275</v>
      </c>
      <c r="J3441" t="s">
        <v>16</v>
      </c>
    </row>
    <row r="3442" spans="1:10" x14ac:dyDescent="0.25">
      <c r="A3442" t="s">
        <v>32</v>
      </c>
      <c r="B3442">
        <v>1185732</v>
      </c>
      <c r="C3442">
        <v>44514</v>
      </c>
      <c r="D3442" t="s">
        <v>13</v>
      </c>
      <c r="E3442" t="s">
        <v>119</v>
      </c>
      <c r="F3442" t="s">
        <v>120</v>
      </c>
      <c r="G3442" t="s">
        <v>21</v>
      </c>
      <c r="H3442">
        <v>70</v>
      </c>
      <c r="I3442">
        <v>375</v>
      </c>
      <c r="J3442" t="s">
        <v>16</v>
      </c>
    </row>
    <row r="3443" spans="1:10" x14ac:dyDescent="0.25">
      <c r="A3443" t="s">
        <v>32</v>
      </c>
      <c r="B3443">
        <v>1185732</v>
      </c>
      <c r="C3443">
        <v>44543</v>
      </c>
      <c r="D3443" t="s">
        <v>13</v>
      </c>
      <c r="E3443" t="s">
        <v>119</v>
      </c>
      <c r="F3443" t="s">
        <v>120</v>
      </c>
      <c r="G3443" t="s">
        <v>15</v>
      </c>
      <c r="H3443">
        <v>65</v>
      </c>
      <c r="I3443">
        <v>600</v>
      </c>
      <c r="J3443" t="s">
        <v>16</v>
      </c>
    </row>
    <row r="3444" spans="1:10" x14ac:dyDescent="0.25">
      <c r="A3444" t="s">
        <v>32</v>
      </c>
      <c r="B3444">
        <v>1185732</v>
      </c>
      <c r="C3444">
        <v>44543</v>
      </c>
      <c r="D3444" t="s">
        <v>13</v>
      </c>
      <c r="E3444" t="s">
        <v>119</v>
      </c>
      <c r="F3444" t="s">
        <v>120</v>
      </c>
      <c r="G3444" t="s">
        <v>17</v>
      </c>
      <c r="H3444">
        <v>55.000000000000007</v>
      </c>
      <c r="I3444">
        <v>400</v>
      </c>
      <c r="J3444" t="s">
        <v>16</v>
      </c>
    </row>
    <row r="3445" spans="1:10" x14ac:dyDescent="0.25">
      <c r="A3445" t="s">
        <v>32</v>
      </c>
      <c r="B3445">
        <v>1185732</v>
      </c>
      <c r="C3445">
        <v>44543</v>
      </c>
      <c r="D3445" t="s">
        <v>13</v>
      </c>
      <c r="E3445" t="s">
        <v>119</v>
      </c>
      <c r="F3445" t="s">
        <v>120</v>
      </c>
      <c r="G3445" t="s">
        <v>18</v>
      </c>
      <c r="H3445">
        <v>55.000000000000007</v>
      </c>
      <c r="I3445">
        <v>375</v>
      </c>
      <c r="J3445" t="s">
        <v>16</v>
      </c>
    </row>
    <row r="3446" spans="1:10" x14ac:dyDescent="0.25">
      <c r="A3446" t="s">
        <v>32</v>
      </c>
      <c r="B3446">
        <v>1185732</v>
      </c>
      <c r="C3446">
        <v>44543</v>
      </c>
      <c r="D3446" t="s">
        <v>13</v>
      </c>
      <c r="E3446" t="s">
        <v>119</v>
      </c>
      <c r="F3446" t="s">
        <v>120</v>
      </c>
      <c r="G3446" t="s">
        <v>19</v>
      </c>
      <c r="H3446">
        <v>55.000000000000007</v>
      </c>
      <c r="I3446">
        <v>325</v>
      </c>
      <c r="J3446" t="s">
        <v>16</v>
      </c>
    </row>
    <row r="3447" spans="1:10" x14ac:dyDescent="0.25">
      <c r="A3447" t="s">
        <v>32</v>
      </c>
      <c r="B3447">
        <v>1185732</v>
      </c>
      <c r="C3447">
        <v>44543</v>
      </c>
      <c r="D3447" t="s">
        <v>13</v>
      </c>
      <c r="E3447" t="s">
        <v>119</v>
      </c>
      <c r="F3447" t="s">
        <v>120</v>
      </c>
      <c r="G3447" t="s">
        <v>20</v>
      </c>
      <c r="H3447">
        <v>65</v>
      </c>
      <c r="I3447">
        <v>325</v>
      </c>
      <c r="J3447" t="s">
        <v>16</v>
      </c>
    </row>
    <row r="3448" spans="1:10" x14ac:dyDescent="0.25">
      <c r="A3448" t="s">
        <v>32</v>
      </c>
      <c r="B3448">
        <v>1185732</v>
      </c>
      <c r="C3448">
        <v>44543</v>
      </c>
      <c r="D3448" t="s">
        <v>13</v>
      </c>
      <c r="E3448" t="s">
        <v>119</v>
      </c>
      <c r="F3448" t="s">
        <v>120</v>
      </c>
      <c r="G3448" t="s">
        <v>21</v>
      </c>
      <c r="H3448">
        <v>70</v>
      </c>
      <c r="I3448">
        <v>425</v>
      </c>
      <c r="J3448" t="s">
        <v>16</v>
      </c>
    </row>
    <row r="3449" spans="1:10" x14ac:dyDescent="0.25">
      <c r="A3449" t="s">
        <v>32</v>
      </c>
      <c r="B3449">
        <v>1185732</v>
      </c>
      <c r="C3449">
        <v>44206</v>
      </c>
      <c r="D3449" t="s">
        <v>13</v>
      </c>
      <c r="E3449" t="s">
        <v>119</v>
      </c>
      <c r="F3449" t="s">
        <v>120</v>
      </c>
      <c r="G3449" t="s">
        <v>15</v>
      </c>
      <c r="H3449">
        <v>35</v>
      </c>
      <c r="I3449">
        <v>475</v>
      </c>
      <c r="J3449" t="s">
        <v>16</v>
      </c>
    </row>
    <row r="3450" spans="1:10" x14ac:dyDescent="0.25">
      <c r="A3450" t="s">
        <v>32</v>
      </c>
      <c r="B3450">
        <v>1185732</v>
      </c>
      <c r="C3450">
        <v>44206</v>
      </c>
      <c r="D3450" t="s">
        <v>13</v>
      </c>
      <c r="E3450" t="s">
        <v>119</v>
      </c>
      <c r="F3450" t="s">
        <v>120</v>
      </c>
      <c r="G3450" t="s">
        <v>17</v>
      </c>
      <c r="H3450">
        <v>35</v>
      </c>
      <c r="I3450">
        <v>275</v>
      </c>
      <c r="J3450" t="s">
        <v>16</v>
      </c>
    </row>
    <row r="3451" spans="1:10" x14ac:dyDescent="0.25">
      <c r="A3451" t="s">
        <v>32</v>
      </c>
      <c r="B3451">
        <v>1185732</v>
      </c>
      <c r="C3451">
        <v>44206</v>
      </c>
      <c r="D3451" t="s">
        <v>13</v>
      </c>
      <c r="E3451" t="s">
        <v>119</v>
      </c>
      <c r="F3451" t="s">
        <v>120</v>
      </c>
      <c r="G3451" t="s">
        <v>18</v>
      </c>
      <c r="H3451">
        <v>25.000000000000007</v>
      </c>
      <c r="I3451">
        <v>275</v>
      </c>
      <c r="J3451" t="s">
        <v>16</v>
      </c>
    </row>
    <row r="3452" spans="1:10" x14ac:dyDescent="0.25">
      <c r="A3452" t="s">
        <v>32</v>
      </c>
      <c r="B3452">
        <v>1185732</v>
      </c>
      <c r="C3452">
        <v>44206</v>
      </c>
      <c r="D3452" t="s">
        <v>13</v>
      </c>
      <c r="E3452" t="s">
        <v>119</v>
      </c>
      <c r="F3452" t="s">
        <v>120</v>
      </c>
      <c r="G3452" t="s">
        <v>19</v>
      </c>
      <c r="H3452">
        <v>30</v>
      </c>
      <c r="I3452">
        <v>125</v>
      </c>
      <c r="J3452" t="s">
        <v>16</v>
      </c>
    </row>
    <row r="3453" spans="1:10" x14ac:dyDescent="0.25">
      <c r="A3453" t="s">
        <v>32</v>
      </c>
      <c r="B3453">
        <v>1185732</v>
      </c>
      <c r="C3453">
        <v>44206</v>
      </c>
      <c r="D3453" t="s">
        <v>13</v>
      </c>
      <c r="E3453" t="s">
        <v>119</v>
      </c>
      <c r="F3453" t="s">
        <v>120</v>
      </c>
      <c r="G3453" t="s">
        <v>20</v>
      </c>
      <c r="H3453">
        <v>45</v>
      </c>
      <c r="I3453">
        <v>175</v>
      </c>
      <c r="J3453" t="s">
        <v>16</v>
      </c>
    </row>
    <row r="3454" spans="1:10" x14ac:dyDescent="0.25">
      <c r="A3454" t="s">
        <v>32</v>
      </c>
      <c r="B3454">
        <v>1185732</v>
      </c>
      <c r="C3454">
        <v>44206</v>
      </c>
      <c r="D3454" t="s">
        <v>13</v>
      </c>
      <c r="E3454" t="s">
        <v>119</v>
      </c>
      <c r="F3454" t="s">
        <v>120</v>
      </c>
      <c r="G3454" t="s">
        <v>21</v>
      </c>
      <c r="H3454">
        <v>35</v>
      </c>
      <c r="I3454">
        <v>275</v>
      </c>
      <c r="J3454" t="s">
        <v>16</v>
      </c>
    </row>
    <row r="3455" spans="1:10" x14ac:dyDescent="0.25">
      <c r="A3455" t="s">
        <v>32</v>
      </c>
      <c r="B3455">
        <v>1185732</v>
      </c>
      <c r="C3455">
        <v>44235</v>
      </c>
      <c r="D3455" t="s">
        <v>13</v>
      </c>
      <c r="E3455" t="s">
        <v>119</v>
      </c>
      <c r="F3455" t="s">
        <v>120</v>
      </c>
      <c r="G3455" t="s">
        <v>15</v>
      </c>
      <c r="H3455">
        <v>35</v>
      </c>
      <c r="I3455">
        <v>525</v>
      </c>
      <c r="J3455" t="s">
        <v>16</v>
      </c>
    </row>
    <row r="3456" spans="1:10" x14ac:dyDescent="0.25">
      <c r="A3456" t="s">
        <v>32</v>
      </c>
      <c r="B3456">
        <v>1185732</v>
      </c>
      <c r="C3456">
        <v>44235</v>
      </c>
      <c r="D3456" t="s">
        <v>13</v>
      </c>
      <c r="E3456" t="s">
        <v>119</v>
      </c>
      <c r="F3456" t="s">
        <v>120</v>
      </c>
      <c r="G3456" t="s">
        <v>17</v>
      </c>
      <c r="H3456">
        <v>35</v>
      </c>
      <c r="I3456">
        <v>175</v>
      </c>
      <c r="J3456" t="s">
        <v>16</v>
      </c>
    </row>
    <row r="3457" spans="1:10" x14ac:dyDescent="0.25">
      <c r="A3457" t="s">
        <v>32</v>
      </c>
      <c r="B3457">
        <v>1185732</v>
      </c>
      <c r="C3457">
        <v>44235</v>
      </c>
      <c r="D3457" t="s">
        <v>13</v>
      </c>
      <c r="E3457" t="s">
        <v>119</v>
      </c>
      <c r="F3457" t="s">
        <v>120</v>
      </c>
      <c r="G3457" t="s">
        <v>18</v>
      </c>
      <c r="H3457">
        <v>25.000000000000007</v>
      </c>
      <c r="I3457">
        <v>225</v>
      </c>
      <c r="J3457" t="s">
        <v>16</v>
      </c>
    </row>
    <row r="3458" spans="1:10" x14ac:dyDescent="0.25">
      <c r="A3458" t="s">
        <v>32</v>
      </c>
      <c r="B3458">
        <v>1185732</v>
      </c>
      <c r="C3458">
        <v>44235</v>
      </c>
      <c r="D3458" t="s">
        <v>13</v>
      </c>
      <c r="E3458" t="s">
        <v>121</v>
      </c>
      <c r="F3458" t="s">
        <v>122</v>
      </c>
      <c r="G3458" t="s">
        <v>19</v>
      </c>
      <c r="H3458">
        <v>30</v>
      </c>
      <c r="I3458">
        <v>100</v>
      </c>
      <c r="J3458" t="s">
        <v>16</v>
      </c>
    </row>
    <row r="3459" spans="1:10" x14ac:dyDescent="0.25">
      <c r="A3459" t="s">
        <v>32</v>
      </c>
      <c r="B3459">
        <v>1185732</v>
      </c>
      <c r="C3459">
        <v>44235</v>
      </c>
      <c r="D3459" t="s">
        <v>13</v>
      </c>
      <c r="E3459" t="s">
        <v>121</v>
      </c>
      <c r="F3459" t="s">
        <v>122</v>
      </c>
      <c r="G3459" t="s">
        <v>20</v>
      </c>
      <c r="H3459">
        <v>45</v>
      </c>
      <c r="I3459">
        <v>175</v>
      </c>
      <c r="J3459" t="s">
        <v>16</v>
      </c>
    </row>
    <row r="3460" spans="1:10" x14ac:dyDescent="0.25">
      <c r="A3460" t="s">
        <v>32</v>
      </c>
      <c r="B3460">
        <v>1185732</v>
      </c>
      <c r="C3460">
        <v>44235</v>
      </c>
      <c r="D3460" t="s">
        <v>13</v>
      </c>
      <c r="E3460" t="s">
        <v>121</v>
      </c>
      <c r="F3460" t="s">
        <v>122</v>
      </c>
      <c r="G3460" t="s">
        <v>21</v>
      </c>
      <c r="H3460">
        <v>35</v>
      </c>
      <c r="I3460">
        <v>275</v>
      </c>
      <c r="J3460" t="s">
        <v>16</v>
      </c>
    </row>
    <row r="3461" spans="1:10" x14ac:dyDescent="0.25">
      <c r="A3461" t="s">
        <v>32</v>
      </c>
      <c r="B3461">
        <v>1185732</v>
      </c>
      <c r="C3461">
        <v>44261</v>
      </c>
      <c r="D3461" t="s">
        <v>13</v>
      </c>
      <c r="E3461" t="s">
        <v>121</v>
      </c>
      <c r="F3461" t="s">
        <v>122</v>
      </c>
      <c r="G3461" t="s">
        <v>15</v>
      </c>
      <c r="H3461">
        <v>35</v>
      </c>
      <c r="I3461">
        <v>495</v>
      </c>
      <c r="J3461" t="s">
        <v>16</v>
      </c>
    </row>
    <row r="3462" spans="1:10" x14ac:dyDescent="0.25">
      <c r="A3462" t="s">
        <v>32</v>
      </c>
      <c r="B3462">
        <v>1185732</v>
      </c>
      <c r="C3462">
        <v>44261</v>
      </c>
      <c r="D3462" t="s">
        <v>13</v>
      </c>
      <c r="E3462" t="s">
        <v>121</v>
      </c>
      <c r="F3462" t="s">
        <v>122</v>
      </c>
      <c r="G3462" t="s">
        <v>17</v>
      </c>
      <c r="H3462">
        <v>35</v>
      </c>
      <c r="I3462">
        <v>200</v>
      </c>
      <c r="J3462" t="s">
        <v>16</v>
      </c>
    </row>
    <row r="3463" spans="1:10" x14ac:dyDescent="0.25">
      <c r="A3463" t="s">
        <v>32</v>
      </c>
      <c r="B3463">
        <v>1185732</v>
      </c>
      <c r="C3463">
        <v>44261</v>
      </c>
      <c r="D3463" t="s">
        <v>13</v>
      </c>
      <c r="E3463" t="s">
        <v>121</v>
      </c>
      <c r="F3463" t="s">
        <v>122</v>
      </c>
      <c r="G3463" t="s">
        <v>18</v>
      </c>
      <c r="H3463">
        <v>25.000000000000007</v>
      </c>
      <c r="I3463">
        <v>225</v>
      </c>
      <c r="J3463" t="s">
        <v>16</v>
      </c>
    </row>
    <row r="3464" spans="1:10" x14ac:dyDescent="0.25">
      <c r="A3464" t="s">
        <v>32</v>
      </c>
      <c r="B3464">
        <v>1185732</v>
      </c>
      <c r="C3464">
        <v>44261</v>
      </c>
      <c r="D3464" t="s">
        <v>13</v>
      </c>
      <c r="E3464" t="s">
        <v>121</v>
      </c>
      <c r="F3464" t="s">
        <v>122</v>
      </c>
      <c r="G3464" t="s">
        <v>19</v>
      </c>
      <c r="H3464">
        <v>30</v>
      </c>
      <c r="I3464">
        <v>75</v>
      </c>
      <c r="J3464" t="s">
        <v>16</v>
      </c>
    </row>
    <row r="3465" spans="1:10" x14ac:dyDescent="0.25">
      <c r="A3465" t="s">
        <v>32</v>
      </c>
      <c r="B3465">
        <v>1185732</v>
      </c>
      <c r="C3465">
        <v>44261</v>
      </c>
      <c r="D3465" t="s">
        <v>13</v>
      </c>
      <c r="E3465" t="s">
        <v>121</v>
      </c>
      <c r="F3465" t="s">
        <v>122</v>
      </c>
      <c r="G3465" t="s">
        <v>20</v>
      </c>
      <c r="H3465">
        <v>45</v>
      </c>
      <c r="I3465">
        <v>125</v>
      </c>
      <c r="J3465" t="s">
        <v>16</v>
      </c>
    </row>
    <row r="3466" spans="1:10" x14ac:dyDescent="0.25">
      <c r="A3466" t="s">
        <v>32</v>
      </c>
      <c r="B3466">
        <v>1185732</v>
      </c>
      <c r="C3466">
        <v>44261</v>
      </c>
      <c r="D3466" t="s">
        <v>13</v>
      </c>
      <c r="E3466" t="s">
        <v>121</v>
      </c>
      <c r="F3466" t="s">
        <v>122</v>
      </c>
      <c r="G3466" t="s">
        <v>21</v>
      </c>
      <c r="H3466">
        <v>35</v>
      </c>
      <c r="I3466">
        <v>225</v>
      </c>
      <c r="J3466" t="s">
        <v>16</v>
      </c>
    </row>
    <row r="3467" spans="1:10" x14ac:dyDescent="0.25">
      <c r="A3467" t="s">
        <v>32</v>
      </c>
      <c r="B3467">
        <v>1185732</v>
      </c>
      <c r="C3467">
        <v>44293</v>
      </c>
      <c r="D3467" t="s">
        <v>13</v>
      </c>
      <c r="E3467" t="s">
        <v>121</v>
      </c>
      <c r="F3467" t="s">
        <v>122</v>
      </c>
      <c r="G3467" t="s">
        <v>15</v>
      </c>
      <c r="H3467">
        <v>35</v>
      </c>
      <c r="I3467">
        <v>475</v>
      </c>
      <c r="J3467" t="s">
        <v>16</v>
      </c>
    </row>
    <row r="3468" spans="1:10" x14ac:dyDescent="0.25">
      <c r="A3468" t="s">
        <v>32</v>
      </c>
      <c r="B3468">
        <v>1185732</v>
      </c>
      <c r="C3468">
        <v>44293</v>
      </c>
      <c r="D3468" t="s">
        <v>13</v>
      </c>
      <c r="E3468" t="s">
        <v>121</v>
      </c>
      <c r="F3468" t="s">
        <v>122</v>
      </c>
      <c r="G3468" t="s">
        <v>17</v>
      </c>
      <c r="H3468">
        <v>35</v>
      </c>
      <c r="I3468">
        <v>175</v>
      </c>
      <c r="J3468" t="s">
        <v>16</v>
      </c>
    </row>
    <row r="3469" spans="1:10" x14ac:dyDescent="0.25">
      <c r="A3469" t="s">
        <v>32</v>
      </c>
      <c r="B3469">
        <v>1185732</v>
      </c>
      <c r="C3469">
        <v>44293</v>
      </c>
      <c r="D3469" t="s">
        <v>13</v>
      </c>
      <c r="E3469" t="s">
        <v>121</v>
      </c>
      <c r="F3469" t="s">
        <v>122</v>
      </c>
      <c r="G3469" t="s">
        <v>18</v>
      </c>
      <c r="H3469">
        <v>25.000000000000007</v>
      </c>
      <c r="I3469">
        <v>175</v>
      </c>
      <c r="J3469" t="s">
        <v>16</v>
      </c>
    </row>
    <row r="3470" spans="1:10" x14ac:dyDescent="0.25">
      <c r="A3470" t="s">
        <v>32</v>
      </c>
      <c r="B3470">
        <v>1185732</v>
      </c>
      <c r="C3470">
        <v>44293</v>
      </c>
      <c r="D3470" t="s">
        <v>13</v>
      </c>
      <c r="E3470" t="s">
        <v>121</v>
      </c>
      <c r="F3470" t="s">
        <v>122</v>
      </c>
      <c r="G3470" t="s">
        <v>19</v>
      </c>
      <c r="H3470">
        <v>30</v>
      </c>
      <c r="I3470">
        <v>100</v>
      </c>
      <c r="J3470" t="s">
        <v>16</v>
      </c>
    </row>
    <row r="3471" spans="1:10" x14ac:dyDescent="0.25">
      <c r="A3471" t="s">
        <v>32</v>
      </c>
      <c r="B3471">
        <v>1185732</v>
      </c>
      <c r="C3471">
        <v>44293</v>
      </c>
      <c r="D3471" t="s">
        <v>13</v>
      </c>
      <c r="E3471" t="s">
        <v>121</v>
      </c>
      <c r="F3471" t="s">
        <v>122</v>
      </c>
      <c r="G3471" t="s">
        <v>20</v>
      </c>
      <c r="H3471">
        <v>45</v>
      </c>
      <c r="I3471">
        <v>100</v>
      </c>
      <c r="J3471" t="s">
        <v>16</v>
      </c>
    </row>
    <row r="3472" spans="1:10" x14ac:dyDescent="0.25">
      <c r="A3472" t="s">
        <v>32</v>
      </c>
      <c r="B3472">
        <v>1185732</v>
      </c>
      <c r="C3472">
        <v>44293</v>
      </c>
      <c r="D3472" t="s">
        <v>13</v>
      </c>
      <c r="E3472" t="s">
        <v>121</v>
      </c>
      <c r="F3472" t="s">
        <v>122</v>
      </c>
      <c r="G3472" t="s">
        <v>21</v>
      </c>
      <c r="H3472">
        <v>35</v>
      </c>
      <c r="I3472">
        <v>250</v>
      </c>
      <c r="J3472" t="s">
        <v>16</v>
      </c>
    </row>
    <row r="3473" spans="1:10" x14ac:dyDescent="0.25">
      <c r="A3473" t="s">
        <v>32</v>
      </c>
      <c r="B3473">
        <v>1185732</v>
      </c>
      <c r="C3473">
        <v>44322</v>
      </c>
      <c r="D3473" t="s">
        <v>13</v>
      </c>
      <c r="E3473" t="s">
        <v>121</v>
      </c>
      <c r="F3473" t="s">
        <v>122</v>
      </c>
      <c r="G3473" t="s">
        <v>15</v>
      </c>
      <c r="H3473">
        <v>49.999999999999993</v>
      </c>
      <c r="I3473">
        <v>520</v>
      </c>
      <c r="J3473" t="s">
        <v>16</v>
      </c>
    </row>
    <row r="3474" spans="1:10" x14ac:dyDescent="0.25">
      <c r="A3474" t="s">
        <v>32</v>
      </c>
      <c r="B3474">
        <v>1185732</v>
      </c>
      <c r="C3474">
        <v>44322</v>
      </c>
      <c r="D3474" t="s">
        <v>13</v>
      </c>
      <c r="E3474" t="s">
        <v>121</v>
      </c>
      <c r="F3474" t="s">
        <v>122</v>
      </c>
      <c r="G3474" t="s">
        <v>17</v>
      </c>
      <c r="H3474">
        <v>45</v>
      </c>
      <c r="I3474">
        <v>225</v>
      </c>
      <c r="J3474" t="s">
        <v>16</v>
      </c>
    </row>
    <row r="3475" spans="1:10" x14ac:dyDescent="0.25">
      <c r="A3475" t="s">
        <v>32</v>
      </c>
      <c r="B3475">
        <v>1185732</v>
      </c>
      <c r="C3475">
        <v>44322</v>
      </c>
      <c r="D3475" t="s">
        <v>13</v>
      </c>
      <c r="E3475" t="s">
        <v>121</v>
      </c>
      <c r="F3475" t="s">
        <v>122</v>
      </c>
      <c r="G3475" t="s">
        <v>18</v>
      </c>
      <c r="H3475">
        <v>40</v>
      </c>
      <c r="I3475">
        <v>250</v>
      </c>
      <c r="J3475" t="s">
        <v>16</v>
      </c>
    </row>
    <row r="3476" spans="1:10" x14ac:dyDescent="0.25">
      <c r="A3476" t="s">
        <v>32</v>
      </c>
      <c r="B3476">
        <v>1185732</v>
      </c>
      <c r="C3476">
        <v>44322</v>
      </c>
      <c r="D3476" t="s">
        <v>13</v>
      </c>
      <c r="E3476" t="s">
        <v>121</v>
      </c>
      <c r="F3476" t="s">
        <v>122</v>
      </c>
      <c r="G3476" t="s">
        <v>19</v>
      </c>
      <c r="H3476">
        <v>40</v>
      </c>
      <c r="I3476">
        <v>200</v>
      </c>
      <c r="J3476" t="s">
        <v>16</v>
      </c>
    </row>
    <row r="3477" spans="1:10" x14ac:dyDescent="0.25">
      <c r="A3477" t="s">
        <v>32</v>
      </c>
      <c r="B3477">
        <v>1185732</v>
      </c>
      <c r="C3477">
        <v>44322</v>
      </c>
      <c r="D3477" t="s">
        <v>13</v>
      </c>
      <c r="E3477" t="s">
        <v>121</v>
      </c>
      <c r="F3477" t="s">
        <v>122</v>
      </c>
      <c r="G3477" t="s">
        <v>20</v>
      </c>
      <c r="H3477">
        <v>49.999999999999993</v>
      </c>
      <c r="I3477">
        <v>225</v>
      </c>
      <c r="J3477" t="s">
        <v>16</v>
      </c>
    </row>
    <row r="3478" spans="1:10" x14ac:dyDescent="0.25">
      <c r="A3478" t="s">
        <v>32</v>
      </c>
      <c r="B3478">
        <v>1185732</v>
      </c>
      <c r="C3478">
        <v>44322</v>
      </c>
      <c r="D3478" t="s">
        <v>13</v>
      </c>
      <c r="E3478" t="s">
        <v>121</v>
      </c>
      <c r="F3478" t="s">
        <v>122</v>
      </c>
      <c r="G3478" t="s">
        <v>21</v>
      </c>
      <c r="H3478">
        <v>54.999999999999993</v>
      </c>
      <c r="I3478">
        <v>350</v>
      </c>
      <c r="J3478" t="s">
        <v>16</v>
      </c>
    </row>
    <row r="3479" spans="1:10" x14ac:dyDescent="0.25">
      <c r="A3479" t="s">
        <v>32</v>
      </c>
      <c r="B3479">
        <v>1185732</v>
      </c>
      <c r="C3479">
        <v>44355</v>
      </c>
      <c r="D3479" t="s">
        <v>13</v>
      </c>
      <c r="E3479" t="s">
        <v>121</v>
      </c>
      <c r="F3479" t="s">
        <v>122</v>
      </c>
      <c r="G3479" t="s">
        <v>15</v>
      </c>
      <c r="H3479">
        <v>49.999999999999993</v>
      </c>
      <c r="I3479">
        <v>600</v>
      </c>
      <c r="J3479" t="s">
        <v>16</v>
      </c>
    </row>
    <row r="3480" spans="1:10" x14ac:dyDescent="0.25">
      <c r="A3480" t="s">
        <v>32</v>
      </c>
      <c r="B3480">
        <v>1185732</v>
      </c>
      <c r="C3480">
        <v>44355</v>
      </c>
      <c r="D3480" t="s">
        <v>13</v>
      </c>
      <c r="E3480" t="s">
        <v>121</v>
      </c>
      <c r="F3480" t="s">
        <v>122</v>
      </c>
      <c r="G3480" t="s">
        <v>17</v>
      </c>
      <c r="H3480">
        <v>45</v>
      </c>
      <c r="I3480">
        <v>350</v>
      </c>
      <c r="J3480" t="s">
        <v>16</v>
      </c>
    </row>
    <row r="3481" spans="1:10" x14ac:dyDescent="0.25">
      <c r="A3481" t="s">
        <v>32</v>
      </c>
      <c r="B3481">
        <v>1185732</v>
      </c>
      <c r="C3481">
        <v>44355</v>
      </c>
      <c r="D3481" t="s">
        <v>13</v>
      </c>
      <c r="E3481" t="s">
        <v>121</v>
      </c>
      <c r="F3481" t="s">
        <v>122</v>
      </c>
      <c r="G3481" t="s">
        <v>18</v>
      </c>
      <c r="H3481">
        <v>40</v>
      </c>
      <c r="I3481">
        <v>275</v>
      </c>
      <c r="J3481" t="s">
        <v>16</v>
      </c>
    </row>
    <row r="3482" spans="1:10" x14ac:dyDescent="0.25">
      <c r="A3482" t="s">
        <v>32</v>
      </c>
      <c r="B3482">
        <v>1185732</v>
      </c>
      <c r="C3482">
        <v>44355</v>
      </c>
      <c r="D3482" t="s">
        <v>13</v>
      </c>
      <c r="E3482" t="s">
        <v>121</v>
      </c>
      <c r="F3482" t="s">
        <v>122</v>
      </c>
      <c r="G3482" t="s">
        <v>19</v>
      </c>
      <c r="H3482">
        <v>40</v>
      </c>
      <c r="I3482">
        <v>250</v>
      </c>
      <c r="J3482" t="s">
        <v>16</v>
      </c>
    </row>
    <row r="3483" spans="1:10" x14ac:dyDescent="0.25">
      <c r="A3483" t="s">
        <v>32</v>
      </c>
      <c r="B3483">
        <v>1185732</v>
      </c>
      <c r="C3483">
        <v>44355</v>
      </c>
      <c r="D3483" t="s">
        <v>13</v>
      </c>
      <c r="E3483" t="s">
        <v>121</v>
      </c>
      <c r="F3483" t="s">
        <v>122</v>
      </c>
      <c r="G3483" t="s">
        <v>20</v>
      </c>
      <c r="H3483">
        <v>49.999999999999993</v>
      </c>
      <c r="I3483">
        <v>250</v>
      </c>
      <c r="J3483" t="s">
        <v>16</v>
      </c>
    </row>
    <row r="3484" spans="1:10" x14ac:dyDescent="0.25">
      <c r="A3484" t="s">
        <v>32</v>
      </c>
      <c r="B3484">
        <v>1185732</v>
      </c>
      <c r="C3484">
        <v>44355</v>
      </c>
      <c r="D3484" t="s">
        <v>13</v>
      </c>
      <c r="E3484" t="s">
        <v>121</v>
      </c>
      <c r="F3484" t="s">
        <v>122</v>
      </c>
      <c r="G3484" t="s">
        <v>21</v>
      </c>
      <c r="H3484">
        <v>54.999999999999993</v>
      </c>
      <c r="I3484">
        <v>400</v>
      </c>
      <c r="J3484" t="s">
        <v>16</v>
      </c>
    </row>
    <row r="3485" spans="1:10" x14ac:dyDescent="0.25">
      <c r="A3485" t="s">
        <v>32</v>
      </c>
      <c r="B3485">
        <v>1185732</v>
      </c>
      <c r="C3485">
        <v>44383</v>
      </c>
      <c r="D3485" t="s">
        <v>13</v>
      </c>
      <c r="E3485" t="s">
        <v>121</v>
      </c>
      <c r="F3485" t="s">
        <v>122</v>
      </c>
      <c r="G3485" t="s">
        <v>15</v>
      </c>
      <c r="H3485">
        <v>49.999999999999993</v>
      </c>
      <c r="I3485">
        <v>625</v>
      </c>
      <c r="J3485" t="s">
        <v>16</v>
      </c>
    </row>
    <row r="3486" spans="1:10" x14ac:dyDescent="0.25">
      <c r="A3486" t="s">
        <v>32</v>
      </c>
      <c r="B3486">
        <v>1185732</v>
      </c>
      <c r="C3486">
        <v>44383</v>
      </c>
      <c r="D3486" t="s">
        <v>13</v>
      </c>
      <c r="E3486" t="s">
        <v>121</v>
      </c>
      <c r="F3486" t="s">
        <v>122</v>
      </c>
      <c r="G3486" t="s">
        <v>17</v>
      </c>
      <c r="H3486">
        <v>45</v>
      </c>
      <c r="I3486">
        <v>375</v>
      </c>
      <c r="J3486" t="s">
        <v>16</v>
      </c>
    </row>
    <row r="3487" spans="1:10" x14ac:dyDescent="0.25">
      <c r="A3487" t="s">
        <v>32</v>
      </c>
      <c r="B3487">
        <v>1185732</v>
      </c>
      <c r="C3487">
        <v>44383</v>
      </c>
      <c r="D3487" t="s">
        <v>13</v>
      </c>
      <c r="E3487" t="s">
        <v>121</v>
      </c>
      <c r="F3487" t="s">
        <v>122</v>
      </c>
      <c r="G3487" t="s">
        <v>18</v>
      </c>
      <c r="H3487">
        <v>40</v>
      </c>
      <c r="I3487">
        <v>300</v>
      </c>
      <c r="J3487" t="s">
        <v>16</v>
      </c>
    </row>
    <row r="3488" spans="1:10" x14ac:dyDescent="0.25">
      <c r="A3488" t="s">
        <v>32</v>
      </c>
      <c r="B3488">
        <v>1185732</v>
      </c>
      <c r="C3488">
        <v>44383</v>
      </c>
      <c r="D3488" t="s">
        <v>13</v>
      </c>
      <c r="E3488" t="s">
        <v>121</v>
      </c>
      <c r="F3488" t="s">
        <v>122</v>
      </c>
      <c r="G3488" t="s">
        <v>19</v>
      </c>
      <c r="H3488">
        <v>40</v>
      </c>
      <c r="I3488">
        <v>250</v>
      </c>
      <c r="J3488" t="s">
        <v>16</v>
      </c>
    </row>
    <row r="3489" spans="1:10" x14ac:dyDescent="0.25">
      <c r="A3489" t="s">
        <v>32</v>
      </c>
      <c r="B3489">
        <v>1185732</v>
      </c>
      <c r="C3489">
        <v>44383</v>
      </c>
      <c r="D3489" t="s">
        <v>13</v>
      </c>
      <c r="E3489" t="s">
        <v>121</v>
      </c>
      <c r="F3489" t="s">
        <v>122</v>
      </c>
      <c r="G3489" t="s">
        <v>20</v>
      </c>
      <c r="H3489">
        <v>49.999999999999993</v>
      </c>
      <c r="I3489">
        <v>275</v>
      </c>
      <c r="J3489" t="s">
        <v>16</v>
      </c>
    </row>
    <row r="3490" spans="1:10" x14ac:dyDescent="0.25">
      <c r="A3490" t="s">
        <v>32</v>
      </c>
      <c r="B3490">
        <v>1185732</v>
      </c>
      <c r="C3490">
        <v>44383</v>
      </c>
      <c r="D3490" t="s">
        <v>13</v>
      </c>
      <c r="E3490" t="s">
        <v>121</v>
      </c>
      <c r="F3490" t="s">
        <v>122</v>
      </c>
      <c r="G3490" t="s">
        <v>21</v>
      </c>
      <c r="H3490">
        <v>54.999999999999993</v>
      </c>
      <c r="I3490">
        <v>450</v>
      </c>
      <c r="J3490" t="s">
        <v>16</v>
      </c>
    </row>
    <row r="3491" spans="1:10" x14ac:dyDescent="0.25">
      <c r="A3491" t="s">
        <v>32</v>
      </c>
      <c r="B3491">
        <v>1185732</v>
      </c>
      <c r="C3491">
        <v>44415</v>
      </c>
      <c r="D3491" t="s">
        <v>13</v>
      </c>
      <c r="E3491" t="s">
        <v>121</v>
      </c>
      <c r="F3491" t="s">
        <v>122</v>
      </c>
      <c r="G3491" t="s">
        <v>15</v>
      </c>
      <c r="H3491">
        <v>49.999999999999993</v>
      </c>
      <c r="I3491">
        <v>600</v>
      </c>
      <c r="J3491" t="s">
        <v>16</v>
      </c>
    </row>
    <row r="3492" spans="1:10" x14ac:dyDescent="0.25">
      <c r="A3492" t="s">
        <v>32</v>
      </c>
      <c r="B3492">
        <v>1185732</v>
      </c>
      <c r="C3492">
        <v>44415</v>
      </c>
      <c r="D3492" t="s">
        <v>13</v>
      </c>
      <c r="E3492" t="s">
        <v>121</v>
      </c>
      <c r="F3492" t="s">
        <v>122</v>
      </c>
      <c r="G3492" t="s">
        <v>17</v>
      </c>
      <c r="H3492">
        <v>45</v>
      </c>
      <c r="I3492">
        <v>375</v>
      </c>
      <c r="J3492" t="s">
        <v>16</v>
      </c>
    </row>
    <row r="3493" spans="1:10" x14ac:dyDescent="0.25">
      <c r="A3493" t="s">
        <v>32</v>
      </c>
      <c r="B3493">
        <v>1185732</v>
      </c>
      <c r="C3493">
        <v>44415</v>
      </c>
      <c r="D3493" t="s">
        <v>13</v>
      </c>
      <c r="E3493" t="s">
        <v>121</v>
      </c>
      <c r="F3493" t="s">
        <v>122</v>
      </c>
      <c r="G3493" t="s">
        <v>18</v>
      </c>
      <c r="H3493">
        <v>40</v>
      </c>
      <c r="I3493">
        <v>300</v>
      </c>
      <c r="J3493" t="s">
        <v>16</v>
      </c>
    </row>
    <row r="3494" spans="1:10" x14ac:dyDescent="0.25">
      <c r="A3494" t="s">
        <v>32</v>
      </c>
      <c r="B3494">
        <v>1185732</v>
      </c>
      <c r="C3494">
        <v>44415</v>
      </c>
      <c r="D3494" t="s">
        <v>13</v>
      </c>
      <c r="E3494" t="s">
        <v>121</v>
      </c>
      <c r="F3494" t="s">
        <v>122</v>
      </c>
      <c r="G3494" t="s">
        <v>19</v>
      </c>
      <c r="H3494">
        <v>40</v>
      </c>
      <c r="I3494">
        <v>200</v>
      </c>
      <c r="J3494" t="s">
        <v>16</v>
      </c>
    </row>
    <row r="3495" spans="1:10" x14ac:dyDescent="0.25">
      <c r="A3495" t="s">
        <v>32</v>
      </c>
      <c r="B3495">
        <v>1185732</v>
      </c>
      <c r="C3495">
        <v>44415</v>
      </c>
      <c r="D3495" t="s">
        <v>13</v>
      </c>
      <c r="E3495" t="s">
        <v>121</v>
      </c>
      <c r="F3495" t="s">
        <v>122</v>
      </c>
      <c r="G3495" t="s">
        <v>20</v>
      </c>
      <c r="H3495">
        <v>49.999999999999993</v>
      </c>
      <c r="I3495">
        <v>175</v>
      </c>
      <c r="J3495" t="s">
        <v>16</v>
      </c>
    </row>
    <row r="3496" spans="1:10" x14ac:dyDescent="0.25">
      <c r="A3496" t="s">
        <v>32</v>
      </c>
      <c r="B3496">
        <v>1185732</v>
      </c>
      <c r="C3496">
        <v>44415</v>
      </c>
      <c r="D3496" t="s">
        <v>13</v>
      </c>
      <c r="E3496" t="s">
        <v>121</v>
      </c>
      <c r="F3496" t="s">
        <v>122</v>
      </c>
      <c r="G3496" t="s">
        <v>21</v>
      </c>
      <c r="H3496">
        <v>54.999999999999993</v>
      </c>
      <c r="I3496">
        <v>350</v>
      </c>
      <c r="J3496" t="s">
        <v>16</v>
      </c>
    </row>
    <row r="3497" spans="1:10" x14ac:dyDescent="0.25">
      <c r="A3497" t="s">
        <v>32</v>
      </c>
      <c r="B3497">
        <v>1185732</v>
      </c>
      <c r="C3497">
        <v>44445</v>
      </c>
      <c r="D3497" t="s">
        <v>13</v>
      </c>
      <c r="E3497" t="s">
        <v>121</v>
      </c>
      <c r="F3497" t="s">
        <v>122</v>
      </c>
      <c r="G3497" t="s">
        <v>15</v>
      </c>
      <c r="H3497">
        <v>49.999999999999993</v>
      </c>
      <c r="I3497">
        <v>475</v>
      </c>
      <c r="J3497" t="s">
        <v>16</v>
      </c>
    </row>
    <row r="3498" spans="1:10" x14ac:dyDescent="0.25">
      <c r="A3498" t="s">
        <v>32</v>
      </c>
      <c r="B3498">
        <v>1185732</v>
      </c>
      <c r="C3498">
        <v>44445</v>
      </c>
      <c r="D3498" t="s">
        <v>13</v>
      </c>
      <c r="E3498" t="s">
        <v>121</v>
      </c>
      <c r="F3498" t="s">
        <v>122</v>
      </c>
      <c r="G3498" t="s">
        <v>17</v>
      </c>
      <c r="H3498">
        <v>45</v>
      </c>
      <c r="I3498">
        <v>275</v>
      </c>
      <c r="J3498" t="s">
        <v>16</v>
      </c>
    </row>
    <row r="3499" spans="1:10" x14ac:dyDescent="0.25">
      <c r="A3499" t="s">
        <v>32</v>
      </c>
      <c r="B3499">
        <v>1185732</v>
      </c>
      <c r="C3499">
        <v>44445</v>
      </c>
      <c r="D3499" t="s">
        <v>13</v>
      </c>
      <c r="E3499" t="s">
        <v>121</v>
      </c>
      <c r="F3499" t="s">
        <v>122</v>
      </c>
      <c r="G3499" t="s">
        <v>18</v>
      </c>
      <c r="H3499">
        <v>40</v>
      </c>
      <c r="I3499">
        <v>175</v>
      </c>
      <c r="J3499" t="s">
        <v>16</v>
      </c>
    </row>
    <row r="3500" spans="1:10" x14ac:dyDescent="0.25">
      <c r="A3500" t="s">
        <v>32</v>
      </c>
      <c r="B3500">
        <v>1185732</v>
      </c>
      <c r="C3500">
        <v>44445</v>
      </c>
      <c r="D3500" t="s">
        <v>13</v>
      </c>
      <c r="E3500" t="s">
        <v>121</v>
      </c>
      <c r="F3500" t="s">
        <v>122</v>
      </c>
      <c r="G3500" t="s">
        <v>19</v>
      </c>
      <c r="H3500">
        <v>40</v>
      </c>
      <c r="I3500">
        <v>150</v>
      </c>
      <c r="J3500" t="s">
        <v>16</v>
      </c>
    </row>
    <row r="3501" spans="1:10" x14ac:dyDescent="0.25">
      <c r="A3501" t="s">
        <v>32</v>
      </c>
      <c r="B3501">
        <v>1185732</v>
      </c>
      <c r="C3501">
        <v>44445</v>
      </c>
      <c r="D3501" t="s">
        <v>13</v>
      </c>
      <c r="E3501" t="s">
        <v>121</v>
      </c>
      <c r="F3501" t="s">
        <v>122</v>
      </c>
      <c r="G3501" t="s">
        <v>20</v>
      </c>
      <c r="H3501">
        <v>49.999999999999993</v>
      </c>
      <c r="I3501">
        <v>150</v>
      </c>
      <c r="J3501" t="s">
        <v>16</v>
      </c>
    </row>
    <row r="3502" spans="1:10" x14ac:dyDescent="0.25">
      <c r="A3502" t="s">
        <v>32</v>
      </c>
      <c r="B3502">
        <v>1185732</v>
      </c>
      <c r="C3502">
        <v>44445</v>
      </c>
      <c r="D3502" t="s">
        <v>13</v>
      </c>
      <c r="E3502" t="s">
        <v>121</v>
      </c>
      <c r="F3502" t="s">
        <v>122</v>
      </c>
      <c r="G3502" t="s">
        <v>21</v>
      </c>
      <c r="H3502">
        <v>54.999999999999993</v>
      </c>
      <c r="I3502">
        <v>250</v>
      </c>
      <c r="J3502" t="s">
        <v>16</v>
      </c>
    </row>
    <row r="3503" spans="1:10" x14ac:dyDescent="0.25">
      <c r="A3503" t="s">
        <v>32</v>
      </c>
      <c r="B3503">
        <v>1185732</v>
      </c>
      <c r="C3503">
        <v>44477</v>
      </c>
      <c r="D3503" t="s">
        <v>13</v>
      </c>
      <c r="E3503" t="s">
        <v>121</v>
      </c>
      <c r="F3503" t="s">
        <v>122</v>
      </c>
      <c r="G3503" t="s">
        <v>15</v>
      </c>
      <c r="H3503">
        <v>54.999999999999993</v>
      </c>
      <c r="I3503">
        <v>425</v>
      </c>
      <c r="J3503" t="s">
        <v>16</v>
      </c>
    </row>
    <row r="3504" spans="1:10" x14ac:dyDescent="0.25">
      <c r="A3504" t="s">
        <v>32</v>
      </c>
      <c r="B3504">
        <v>1185732</v>
      </c>
      <c r="C3504">
        <v>44477</v>
      </c>
      <c r="D3504" t="s">
        <v>13</v>
      </c>
      <c r="E3504" t="s">
        <v>121</v>
      </c>
      <c r="F3504" t="s">
        <v>122</v>
      </c>
      <c r="G3504" t="s">
        <v>17</v>
      </c>
      <c r="H3504">
        <v>50</v>
      </c>
      <c r="I3504">
        <v>250</v>
      </c>
      <c r="J3504" t="s">
        <v>16</v>
      </c>
    </row>
    <row r="3505" spans="1:10" x14ac:dyDescent="0.25">
      <c r="A3505" t="s">
        <v>32</v>
      </c>
      <c r="B3505">
        <v>1185732</v>
      </c>
      <c r="C3505">
        <v>44477</v>
      </c>
      <c r="D3505" t="s">
        <v>13</v>
      </c>
      <c r="E3505" t="s">
        <v>121</v>
      </c>
      <c r="F3505" t="s">
        <v>122</v>
      </c>
      <c r="G3505" t="s">
        <v>18</v>
      </c>
      <c r="H3505">
        <v>50</v>
      </c>
      <c r="I3505">
        <v>150</v>
      </c>
      <c r="J3505" t="s">
        <v>16</v>
      </c>
    </row>
    <row r="3506" spans="1:10" x14ac:dyDescent="0.25">
      <c r="A3506" t="s">
        <v>32</v>
      </c>
      <c r="B3506">
        <v>1185732</v>
      </c>
      <c r="C3506">
        <v>44477</v>
      </c>
      <c r="D3506" t="s">
        <v>13</v>
      </c>
      <c r="E3506" t="s">
        <v>121</v>
      </c>
      <c r="F3506" t="s">
        <v>122</v>
      </c>
      <c r="G3506" t="s">
        <v>19</v>
      </c>
      <c r="H3506">
        <v>50</v>
      </c>
      <c r="I3506">
        <v>125</v>
      </c>
      <c r="J3506" t="s">
        <v>16</v>
      </c>
    </row>
    <row r="3507" spans="1:10" x14ac:dyDescent="0.25">
      <c r="A3507" t="s">
        <v>32</v>
      </c>
      <c r="B3507">
        <v>1185732</v>
      </c>
      <c r="C3507">
        <v>44477</v>
      </c>
      <c r="D3507" t="s">
        <v>13</v>
      </c>
      <c r="E3507" t="s">
        <v>121</v>
      </c>
      <c r="F3507" t="s">
        <v>122</v>
      </c>
      <c r="G3507" t="s">
        <v>20</v>
      </c>
      <c r="H3507">
        <v>60</v>
      </c>
      <c r="I3507">
        <v>125</v>
      </c>
      <c r="J3507" t="s">
        <v>16</v>
      </c>
    </row>
    <row r="3508" spans="1:10" x14ac:dyDescent="0.25">
      <c r="A3508" t="s">
        <v>24</v>
      </c>
      <c r="B3508">
        <v>1185732</v>
      </c>
      <c r="C3508">
        <v>44477</v>
      </c>
      <c r="D3508" t="s">
        <v>13</v>
      </c>
      <c r="E3508" t="s">
        <v>121</v>
      </c>
      <c r="F3508" t="s">
        <v>122</v>
      </c>
      <c r="G3508" t="s">
        <v>21</v>
      </c>
      <c r="H3508">
        <v>64.999999999999986</v>
      </c>
      <c r="I3508">
        <v>250</v>
      </c>
      <c r="J3508" t="s">
        <v>16</v>
      </c>
    </row>
    <row r="3509" spans="1:10" x14ac:dyDescent="0.25">
      <c r="A3509" t="s">
        <v>24</v>
      </c>
      <c r="B3509">
        <v>1185732</v>
      </c>
      <c r="C3509">
        <v>44507</v>
      </c>
      <c r="D3509" t="s">
        <v>13</v>
      </c>
      <c r="E3509" t="s">
        <v>121</v>
      </c>
      <c r="F3509" t="s">
        <v>122</v>
      </c>
      <c r="G3509" t="s">
        <v>15</v>
      </c>
      <c r="H3509">
        <v>60</v>
      </c>
      <c r="I3509">
        <v>400</v>
      </c>
      <c r="J3509" t="s">
        <v>16</v>
      </c>
    </row>
    <row r="3510" spans="1:10" x14ac:dyDescent="0.25">
      <c r="A3510" t="s">
        <v>24</v>
      </c>
      <c r="B3510">
        <v>1185732</v>
      </c>
      <c r="C3510">
        <v>44507</v>
      </c>
      <c r="D3510" t="s">
        <v>13</v>
      </c>
      <c r="E3510" t="s">
        <v>121</v>
      </c>
      <c r="F3510" t="s">
        <v>122</v>
      </c>
      <c r="G3510" t="s">
        <v>17</v>
      </c>
      <c r="H3510">
        <v>50</v>
      </c>
      <c r="I3510">
        <v>275</v>
      </c>
      <c r="J3510" t="s">
        <v>16</v>
      </c>
    </row>
    <row r="3511" spans="1:10" x14ac:dyDescent="0.25">
      <c r="A3511" t="s">
        <v>24</v>
      </c>
      <c r="B3511">
        <v>1185732</v>
      </c>
      <c r="C3511">
        <v>44507</v>
      </c>
      <c r="D3511" t="s">
        <v>13</v>
      </c>
      <c r="E3511" t="s">
        <v>121</v>
      </c>
      <c r="F3511" t="s">
        <v>122</v>
      </c>
      <c r="G3511" t="s">
        <v>18</v>
      </c>
      <c r="H3511">
        <v>50</v>
      </c>
      <c r="I3511">
        <v>270</v>
      </c>
      <c r="J3511" t="s">
        <v>16</v>
      </c>
    </row>
    <row r="3512" spans="1:10" x14ac:dyDescent="0.25">
      <c r="A3512" t="s">
        <v>24</v>
      </c>
      <c r="B3512">
        <v>1185732</v>
      </c>
      <c r="C3512">
        <v>44507</v>
      </c>
      <c r="D3512" t="s">
        <v>13</v>
      </c>
      <c r="E3512" t="s">
        <v>121</v>
      </c>
      <c r="F3512" t="s">
        <v>122</v>
      </c>
      <c r="G3512" t="s">
        <v>19</v>
      </c>
      <c r="H3512">
        <v>50</v>
      </c>
      <c r="I3512">
        <v>250</v>
      </c>
      <c r="J3512" t="s">
        <v>16</v>
      </c>
    </row>
    <row r="3513" spans="1:10" x14ac:dyDescent="0.25">
      <c r="A3513" t="s">
        <v>24</v>
      </c>
      <c r="B3513">
        <v>1185732</v>
      </c>
      <c r="C3513">
        <v>44507</v>
      </c>
      <c r="D3513" t="s">
        <v>13</v>
      </c>
      <c r="E3513" t="s">
        <v>121</v>
      </c>
      <c r="F3513" t="s">
        <v>122</v>
      </c>
      <c r="G3513" t="s">
        <v>20</v>
      </c>
      <c r="H3513">
        <v>60</v>
      </c>
      <c r="I3513">
        <v>225</v>
      </c>
      <c r="J3513" t="s">
        <v>16</v>
      </c>
    </row>
    <row r="3514" spans="1:10" x14ac:dyDescent="0.25">
      <c r="A3514" t="s">
        <v>24</v>
      </c>
      <c r="B3514">
        <v>1185732</v>
      </c>
      <c r="C3514">
        <v>44507</v>
      </c>
      <c r="D3514" t="s">
        <v>13</v>
      </c>
      <c r="E3514" t="s">
        <v>121</v>
      </c>
      <c r="F3514" t="s">
        <v>122</v>
      </c>
      <c r="G3514" t="s">
        <v>21</v>
      </c>
      <c r="H3514">
        <v>64.999999999999986</v>
      </c>
      <c r="I3514">
        <v>325</v>
      </c>
      <c r="J3514" t="s">
        <v>16</v>
      </c>
    </row>
    <row r="3515" spans="1:10" x14ac:dyDescent="0.25">
      <c r="A3515" t="s">
        <v>24</v>
      </c>
      <c r="B3515">
        <v>1185732</v>
      </c>
      <c r="C3515">
        <v>44536</v>
      </c>
      <c r="D3515" t="s">
        <v>13</v>
      </c>
      <c r="E3515" t="s">
        <v>121</v>
      </c>
      <c r="F3515" t="s">
        <v>122</v>
      </c>
      <c r="G3515" t="s">
        <v>15</v>
      </c>
      <c r="H3515">
        <v>60</v>
      </c>
      <c r="I3515">
        <v>550</v>
      </c>
      <c r="J3515" t="s">
        <v>16</v>
      </c>
    </row>
    <row r="3516" spans="1:10" x14ac:dyDescent="0.25">
      <c r="A3516" t="s">
        <v>24</v>
      </c>
      <c r="B3516">
        <v>1185732</v>
      </c>
      <c r="C3516">
        <v>44536</v>
      </c>
      <c r="D3516" t="s">
        <v>13</v>
      </c>
      <c r="E3516" t="s">
        <v>121</v>
      </c>
      <c r="F3516" t="s">
        <v>122</v>
      </c>
      <c r="G3516" t="s">
        <v>17</v>
      </c>
      <c r="H3516">
        <v>50</v>
      </c>
      <c r="I3516">
        <v>350</v>
      </c>
      <c r="J3516" t="s">
        <v>16</v>
      </c>
    </row>
    <row r="3517" spans="1:10" x14ac:dyDescent="0.25">
      <c r="A3517" t="s">
        <v>24</v>
      </c>
      <c r="B3517">
        <v>1185732</v>
      </c>
      <c r="C3517">
        <v>44536</v>
      </c>
      <c r="D3517" t="s">
        <v>13</v>
      </c>
      <c r="E3517" t="s">
        <v>121</v>
      </c>
      <c r="F3517" t="s">
        <v>122</v>
      </c>
      <c r="G3517" t="s">
        <v>18</v>
      </c>
      <c r="H3517">
        <v>50</v>
      </c>
      <c r="I3517">
        <v>325</v>
      </c>
      <c r="J3517" t="s">
        <v>16</v>
      </c>
    </row>
    <row r="3518" spans="1:10" x14ac:dyDescent="0.25">
      <c r="A3518" t="s">
        <v>24</v>
      </c>
      <c r="B3518">
        <v>1185732</v>
      </c>
      <c r="C3518">
        <v>44536</v>
      </c>
      <c r="D3518" t="s">
        <v>13</v>
      </c>
      <c r="E3518" t="s">
        <v>121</v>
      </c>
      <c r="F3518" t="s">
        <v>122</v>
      </c>
      <c r="G3518" t="s">
        <v>19</v>
      </c>
      <c r="H3518">
        <v>50</v>
      </c>
      <c r="I3518">
        <v>275</v>
      </c>
      <c r="J3518" t="s">
        <v>16</v>
      </c>
    </row>
    <row r="3519" spans="1:10" x14ac:dyDescent="0.25">
      <c r="A3519" t="s">
        <v>24</v>
      </c>
      <c r="B3519">
        <v>1185732</v>
      </c>
      <c r="C3519">
        <v>44536</v>
      </c>
      <c r="D3519" t="s">
        <v>13</v>
      </c>
      <c r="E3519" t="s">
        <v>121</v>
      </c>
      <c r="F3519" t="s">
        <v>122</v>
      </c>
      <c r="G3519" t="s">
        <v>20</v>
      </c>
      <c r="H3519">
        <v>60</v>
      </c>
      <c r="I3519">
        <v>275</v>
      </c>
      <c r="J3519" t="s">
        <v>16</v>
      </c>
    </row>
    <row r="3520" spans="1:10" x14ac:dyDescent="0.25">
      <c r="A3520" t="s">
        <v>24</v>
      </c>
      <c r="B3520">
        <v>1185732</v>
      </c>
      <c r="C3520">
        <v>44536</v>
      </c>
      <c r="D3520" t="s">
        <v>13</v>
      </c>
      <c r="E3520" t="s">
        <v>121</v>
      </c>
      <c r="F3520" t="s">
        <v>122</v>
      </c>
      <c r="G3520" t="s">
        <v>21</v>
      </c>
      <c r="H3520">
        <v>64.999999999999986</v>
      </c>
      <c r="I3520">
        <v>375</v>
      </c>
      <c r="J3520" t="s">
        <v>16</v>
      </c>
    </row>
    <row r="3521" spans="1:10" x14ac:dyDescent="0.25">
      <c r="A3521" t="s">
        <v>24</v>
      </c>
      <c r="B3521">
        <v>1185732</v>
      </c>
      <c r="C3521">
        <v>44203</v>
      </c>
      <c r="D3521" t="s">
        <v>13</v>
      </c>
      <c r="E3521" t="s">
        <v>121</v>
      </c>
      <c r="F3521" t="s">
        <v>122</v>
      </c>
      <c r="G3521" t="s">
        <v>15</v>
      </c>
      <c r="H3521">
        <v>40</v>
      </c>
      <c r="I3521">
        <v>500</v>
      </c>
      <c r="J3521" t="s">
        <v>16</v>
      </c>
    </row>
    <row r="3522" spans="1:10" x14ac:dyDescent="0.25">
      <c r="A3522" t="s">
        <v>24</v>
      </c>
      <c r="B3522">
        <v>1185732</v>
      </c>
      <c r="C3522">
        <v>44203</v>
      </c>
      <c r="D3522" t="s">
        <v>13</v>
      </c>
      <c r="E3522" t="s">
        <v>121</v>
      </c>
      <c r="F3522" t="s">
        <v>122</v>
      </c>
      <c r="G3522" t="s">
        <v>17</v>
      </c>
      <c r="H3522">
        <v>40</v>
      </c>
      <c r="I3522">
        <v>300</v>
      </c>
      <c r="J3522" t="s">
        <v>16</v>
      </c>
    </row>
    <row r="3523" spans="1:10" x14ac:dyDescent="0.25">
      <c r="A3523" t="s">
        <v>24</v>
      </c>
      <c r="B3523">
        <v>1185732</v>
      </c>
      <c r="C3523">
        <v>44203</v>
      </c>
      <c r="D3523" t="s">
        <v>13</v>
      </c>
      <c r="E3523" t="s">
        <v>121</v>
      </c>
      <c r="F3523" t="s">
        <v>122</v>
      </c>
      <c r="G3523" t="s">
        <v>18</v>
      </c>
      <c r="H3523">
        <v>30.000000000000004</v>
      </c>
      <c r="I3523">
        <v>300</v>
      </c>
      <c r="J3523" t="s">
        <v>16</v>
      </c>
    </row>
    <row r="3524" spans="1:10" x14ac:dyDescent="0.25">
      <c r="A3524" t="s">
        <v>24</v>
      </c>
      <c r="B3524">
        <v>1185732</v>
      </c>
      <c r="C3524">
        <v>44203</v>
      </c>
      <c r="D3524" t="s">
        <v>13</v>
      </c>
      <c r="E3524" t="s">
        <v>121</v>
      </c>
      <c r="F3524" t="s">
        <v>122</v>
      </c>
      <c r="G3524" t="s">
        <v>19</v>
      </c>
      <c r="H3524">
        <v>35</v>
      </c>
      <c r="I3524">
        <v>150</v>
      </c>
      <c r="J3524" t="s">
        <v>16</v>
      </c>
    </row>
    <row r="3525" spans="1:10" x14ac:dyDescent="0.25">
      <c r="A3525" t="s">
        <v>24</v>
      </c>
      <c r="B3525">
        <v>1185732</v>
      </c>
      <c r="C3525">
        <v>44203</v>
      </c>
      <c r="D3525" t="s">
        <v>13</v>
      </c>
      <c r="E3525" t="s">
        <v>121</v>
      </c>
      <c r="F3525" t="s">
        <v>122</v>
      </c>
      <c r="G3525" t="s">
        <v>20</v>
      </c>
      <c r="H3525">
        <v>50</v>
      </c>
      <c r="I3525">
        <v>200</v>
      </c>
      <c r="J3525" t="s">
        <v>16</v>
      </c>
    </row>
    <row r="3526" spans="1:10" x14ac:dyDescent="0.25">
      <c r="A3526" t="s">
        <v>24</v>
      </c>
      <c r="B3526">
        <v>1185732</v>
      </c>
      <c r="C3526">
        <v>44203</v>
      </c>
      <c r="D3526" t="s">
        <v>13</v>
      </c>
      <c r="E3526" t="s">
        <v>121</v>
      </c>
      <c r="F3526" t="s">
        <v>122</v>
      </c>
      <c r="G3526" t="s">
        <v>21</v>
      </c>
      <c r="H3526">
        <v>40</v>
      </c>
      <c r="I3526">
        <v>300</v>
      </c>
      <c r="J3526" t="s">
        <v>16</v>
      </c>
    </row>
    <row r="3527" spans="1:10" x14ac:dyDescent="0.25">
      <c r="A3527" t="s">
        <v>24</v>
      </c>
      <c r="B3527">
        <v>1185732</v>
      </c>
      <c r="C3527">
        <v>44232</v>
      </c>
      <c r="D3527" t="s">
        <v>13</v>
      </c>
      <c r="E3527" t="s">
        <v>121</v>
      </c>
      <c r="F3527" t="s">
        <v>122</v>
      </c>
      <c r="G3527" t="s">
        <v>15</v>
      </c>
      <c r="H3527">
        <v>40</v>
      </c>
      <c r="I3527">
        <v>550</v>
      </c>
      <c r="J3527" t="s">
        <v>16</v>
      </c>
    </row>
    <row r="3528" spans="1:10" x14ac:dyDescent="0.25">
      <c r="A3528" t="s">
        <v>24</v>
      </c>
      <c r="B3528">
        <v>1185732</v>
      </c>
      <c r="C3528">
        <v>44232</v>
      </c>
      <c r="D3528" t="s">
        <v>13</v>
      </c>
      <c r="E3528" t="s">
        <v>121</v>
      </c>
      <c r="F3528" t="s">
        <v>122</v>
      </c>
      <c r="G3528" t="s">
        <v>17</v>
      </c>
      <c r="H3528">
        <v>40</v>
      </c>
      <c r="I3528">
        <v>200</v>
      </c>
      <c r="J3528" t="s">
        <v>16</v>
      </c>
    </row>
    <row r="3529" spans="1:10" x14ac:dyDescent="0.25">
      <c r="A3529" t="s">
        <v>24</v>
      </c>
      <c r="B3529">
        <v>1185732</v>
      </c>
      <c r="C3529">
        <v>44232</v>
      </c>
      <c r="D3529" t="s">
        <v>13</v>
      </c>
      <c r="E3529" t="s">
        <v>121</v>
      </c>
      <c r="F3529" t="s">
        <v>122</v>
      </c>
      <c r="G3529" t="s">
        <v>18</v>
      </c>
      <c r="H3529">
        <v>30.000000000000004</v>
      </c>
      <c r="I3529">
        <v>250</v>
      </c>
      <c r="J3529" t="s">
        <v>16</v>
      </c>
    </row>
    <row r="3530" spans="1:10" x14ac:dyDescent="0.25">
      <c r="A3530" t="s">
        <v>24</v>
      </c>
      <c r="B3530">
        <v>1185732</v>
      </c>
      <c r="C3530">
        <v>44232</v>
      </c>
      <c r="D3530" t="s">
        <v>13</v>
      </c>
      <c r="E3530" t="s">
        <v>123</v>
      </c>
      <c r="F3530" t="s">
        <v>124</v>
      </c>
      <c r="G3530" t="s">
        <v>19</v>
      </c>
      <c r="H3530">
        <v>35</v>
      </c>
      <c r="I3530">
        <v>125</v>
      </c>
      <c r="J3530" t="s">
        <v>16</v>
      </c>
    </row>
    <row r="3531" spans="1:10" x14ac:dyDescent="0.25">
      <c r="A3531" t="s">
        <v>24</v>
      </c>
      <c r="B3531">
        <v>1185732</v>
      </c>
      <c r="C3531">
        <v>44232</v>
      </c>
      <c r="D3531" t="s">
        <v>13</v>
      </c>
      <c r="E3531" t="s">
        <v>123</v>
      </c>
      <c r="F3531" t="s">
        <v>124</v>
      </c>
      <c r="G3531" t="s">
        <v>20</v>
      </c>
      <c r="H3531">
        <v>50</v>
      </c>
      <c r="I3531">
        <v>200</v>
      </c>
      <c r="J3531" t="s">
        <v>16</v>
      </c>
    </row>
    <row r="3532" spans="1:10" x14ac:dyDescent="0.25">
      <c r="A3532" t="s">
        <v>24</v>
      </c>
      <c r="B3532">
        <v>1185732</v>
      </c>
      <c r="C3532">
        <v>44232</v>
      </c>
      <c r="D3532" t="s">
        <v>13</v>
      </c>
      <c r="E3532" t="s">
        <v>123</v>
      </c>
      <c r="F3532" t="s">
        <v>124</v>
      </c>
      <c r="G3532" t="s">
        <v>21</v>
      </c>
      <c r="H3532">
        <v>40</v>
      </c>
      <c r="I3532">
        <v>300</v>
      </c>
      <c r="J3532" t="s">
        <v>16</v>
      </c>
    </row>
    <row r="3533" spans="1:10" x14ac:dyDescent="0.25">
      <c r="A3533" t="s">
        <v>24</v>
      </c>
      <c r="B3533">
        <v>1185732</v>
      </c>
      <c r="C3533">
        <v>44258</v>
      </c>
      <c r="D3533" t="s">
        <v>13</v>
      </c>
      <c r="E3533" t="s">
        <v>123</v>
      </c>
      <c r="F3533" t="s">
        <v>124</v>
      </c>
      <c r="G3533" t="s">
        <v>15</v>
      </c>
      <c r="H3533">
        <v>40</v>
      </c>
      <c r="I3533">
        <v>520</v>
      </c>
      <c r="J3533" t="s">
        <v>16</v>
      </c>
    </row>
    <row r="3534" spans="1:10" x14ac:dyDescent="0.25">
      <c r="A3534" t="s">
        <v>24</v>
      </c>
      <c r="B3534">
        <v>1185732</v>
      </c>
      <c r="C3534">
        <v>44258</v>
      </c>
      <c r="D3534" t="s">
        <v>13</v>
      </c>
      <c r="E3534" t="s">
        <v>123</v>
      </c>
      <c r="F3534" t="s">
        <v>124</v>
      </c>
      <c r="G3534" t="s">
        <v>17</v>
      </c>
      <c r="H3534">
        <v>40</v>
      </c>
      <c r="I3534">
        <v>225</v>
      </c>
      <c r="J3534" t="s">
        <v>16</v>
      </c>
    </row>
    <row r="3535" spans="1:10" x14ac:dyDescent="0.25">
      <c r="A3535" t="s">
        <v>24</v>
      </c>
      <c r="B3535">
        <v>1185732</v>
      </c>
      <c r="C3535">
        <v>44258</v>
      </c>
      <c r="D3535" t="s">
        <v>13</v>
      </c>
      <c r="E3535" t="s">
        <v>123</v>
      </c>
      <c r="F3535" t="s">
        <v>124</v>
      </c>
      <c r="G3535" t="s">
        <v>18</v>
      </c>
      <c r="H3535">
        <v>30.000000000000004</v>
      </c>
      <c r="I3535">
        <v>250</v>
      </c>
      <c r="J3535" t="s">
        <v>16</v>
      </c>
    </row>
    <row r="3536" spans="1:10" x14ac:dyDescent="0.25">
      <c r="A3536" t="s">
        <v>24</v>
      </c>
      <c r="B3536">
        <v>1185732</v>
      </c>
      <c r="C3536">
        <v>44258</v>
      </c>
      <c r="D3536" t="s">
        <v>13</v>
      </c>
      <c r="E3536" t="s">
        <v>123</v>
      </c>
      <c r="F3536" t="s">
        <v>124</v>
      </c>
      <c r="G3536" t="s">
        <v>19</v>
      </c>
      <c r="H3536">
        <v>35</v>
      </c>
      <c r="I3536">
        <v>100</v>
      </c>
      <c r="J3536" t="s">
        <v>16</v>
      </c>
    </row>
    <row r="3537" spans="1:10" x14ac:dyDescent="0.25">
      <c r="A3537" t="s">
        <v>24</v>
      </c>
      <c r="B3537">
        <v>1185732</v>
      </c>
      <c r="C3537">
        <v>44258</v>
      </c>
      <c r="D3537" t="s">
        <v>13</v>
      </c>
      <c r="E3537" t="s">
        <v>123</v>
      </c>
      <c r="F3537" t="s">
        <v>124</v>
      </c>
      <c r="G3537" t="s">
        <v>20</v>
      </c>
      <c r="H3537">
        <v>50</v>
      </c>
      <c r="I3537">
        <v>150</v>
      </c>
      <c r="J3537" t="s">
        <v>16</v>
      </c>
    </row>
    <row r="3538" spans="1:10" x14ac:dyDescent="0.25">
      <c r="A3538" t="s">
        <v>24</v>
      </c>
      <c r="B3538">
        <v>1185732</v>
      </c>
      <c r="C3538">
        <v>44258</v>
      </c>
      <c r="D3538" t="s">
        <v>13</v>
      </c>
      <c r="E3538" t="s">
        <v>123</v>
      </c>
      <c r="F3538" t="s">
        <v>124</v>
      </c>
      <c r="G3538" t="s">
        <v>21</v>
      </c>
      <c r="H3538">
        <v>40</v>
      </c>
      <c r="I3538">
        <v>250</v>
      </c>
      <c r="J3538" t="s">
        <v>16</v>
      </c>
    </row>
    <row r="3539" spans="1:10" x14ac:dyDescent="0.25">
      <c r="A3539" t="s">
        <v>24</v>
      </c>
      <c r="B3539">
        <v>1185732</v>
      </c>
      <c r="C3539">
        <v>44290</v>
      </c>
      <c r="D3539" t="s">
        <v>13</v>
      </c>
      <c r="E3539" t="s">
        <v>123</v>
      </c>
      <c r="F3539" t="s">
        <v>124</v>
      </c>
      <c r="G3539" t="s">
        <v>15</v>
      </c>
      <c r="H3539">
        <v>40</v>
      </c>
      <c r="I3539">
        <v>500</v>
      </c>
      <c r="J3539" t="s">
        <v>16</v>
      </c>
    </row>
    <row r="3540" spans="1:10" x14ac:dyDescent="0.25">
      <c r="A3540" t="s">
        <v>24</v>
      </c>
      <c r="B3540">
        <v>1185732</v>
      </c>
      <c r="C3540">
        <v>44290</v>
      </c>
      <c r="D3540" t="s">
        <v>13</v>
      </c>
      <c r="E3540" t="s">
        <v>123</v>
      </c>
      <c r="F3540" t="s">
        <v>124</v>
      </c>
      <c r="G3540" t="s">
        <v>17</v>
      </c>
      <c r="H3540">
        <v>40</v>
      </c>
      <c r="I3540">
        <v>200</v>
      </c>
      <c r="J3540" t="s">
        <v>16</v>
      </c>
    </row>
    <row r="3541" spans="1:10" x14ac:dyDescent="0.25">
      <c r="A3541" t="s">
        <v>24</v>
      </c>
      <c r="B3541">
        <v>1185732</v>
      </c>
      <c r="C3541">
        <v>44290</v>
      </c>
      <c r="D3541" t="s">
        <v>13</v>
      </c>
      <c r="E3541" t="s">
        <v>123</v>
      </c>
      <c r="F3541" t="s">
        <v>124</v>
      </c>
      <c r="G3541" t="s">
        <v>18</v>
      </c>
      <c r="H3541">
        <v>30.000000000000004</v>
      </c>
      <c r="I3541">
        <v>200</v>
      </c>
      <c r="J3541" t="s">
        <v>16</v>
      </c>
    </row>
    <row r="3542" spans="1:10" x14ac:dyDescent="0.25">
      <c r="A3542" t="s">
        <v>24</v>
      </c>
      <c r="B3542">
        <v>1185732</v>
      </c>
      <c r="C3542">
        <v>44290</v>
      </c>
      <c r="D3542" t="s">
        <v>13</v>
      </c>
      <c r="E3542" t="s">
        <v>123</v>
      </c>
      <c r="F3542" t="s">
        <v>124</v>
      </c>
      <c r="G3542" t="s">
        <v>19</v>
      </c>
      <c r="H3542">
        <v>35</v>
      </c>
      <c r="I3542">
        <v>125</v>
      </c>
      <c r="J3542" t="s">
        <v>16</v>
      </c>
    </row>
    <row r="3543" spans="1:10" x14ac:dyDescent="0.25">
      <c r="A3543" t="s">
        <v>24</v>
      </c>
      <c r="B3543">
        <v>1185732</v>
      </c>
      <c r="C3543">
        <v>44290</v>
      </c>
      <c r="D3543" t="s">
        <v>13</v>
      </c>
      <c r="E3543" t="s">
        <v>123</v>
      </c>
      <c r="F3543" t="s">
        <v>124</v>
      </c>
      <c r="G3543" t="s">
        <v>20</v>
      </c>
      <c r="H3543">
        <v>50</v>
      </c>
      <c r="I3543">
        <v>125</v>
      </c>
      <c r="J3543" t="s">
        <v>16</v>
      </c>
    </row>
    <row r="3544" spans="1:10" x14ac:dyDescent="0.25">
      <c r="A3544" t="s">
        <v>24</v>
      </c>
      <c r="B3544">
        <v>1185732</v>
      </c>
      <c r="C3544">
        <v>44290</v>
      </c>
      <c r="D3544" t="s">
        <v>13</v>
      </c>
      <c r="E3544" t="s">
        <v>123</v>
      </c>
      <c r="F3544" t="s">
        <v>124</v>
      </c>
      <c r="G3544" t="s">
        <v>21</v>
      </c>
      <c r="H3544">
        <v>40</v>
      </c>
      <c r="I3544">
        <v>275</v>
      </c>
      <c r="J3544" t="s">
        <v>16</v>
      </c>
    </row>
    <row r="3545" spans="1:10" x14ac:dyDescent="0.25">
      <c r="A3545" t="s">
        <v>24</v>
      </c>
      <c r="B3545">
        <v>1185732</v>
      </c>
      <c r="C3545">
        <v>44319</v>
      </c>
      <c r="D3545" t="s">
        <v>13</v>
      </c>
      <c r="E3545" t="s">
        <v>123</v>
      </c>
      <c r="F3545" t="s">
        <v>124</v>
      </c>
      <c r="G3545" t="s">
        <v>15</v>
      </c>
      <c r="H3545">
        <v>54.999999999999993</v>
      </c>
      <c r="I3545">
        <v>545</v>
      </c>
      <c r="J3545" t="s">
        <v>16</v>
      </c>
    </row>
    <row r="3546" spans="1:10" x14ac:dyDescent="0.25">
      <c r="A3546" t="s">
        <v>24</v>
      </c>
      <c r="B3546">
        <v>1185732</v>
      </c>
      <c r="C3546">
        <v>44319</v>
      </c>
      <c r="D3546" t="s">
        <v>13</v>
      </c>
      <c r="E3546" t="s">
        <v>123</v>
      </c>
      <c r="F3546" t="s">
        <v>124</v>
      </c>
      <c r="G3546" t="s">
        <v>17</v>
      </c>
      <c r="H3546">
        <v>50</v>
      </c>
      <c r="I3546">
        <v>250</v>
      </c>
      <c r="J3546" t="s">
        <v>16</v>
      </c>
    </row>
    <row r="3547" spans="1:10" x14ac:dyDescent="0.25">
      <c r="A3547" t="s">
        <v>24</v>
      </c>
      <c r="B3547">
        <v>1185732</v>
      </c>
      <c r="C3547">
        <v>44319</v>
      </c>
      <c r="D3547" t="s">
        <v>13</v>
      </c>
      <c r="E3547" t="s">
        <v>123</v>
      </c>
      <c r="F3547" t="s">
        <v>124</v>
      </c>
      <c r="G3547" t="s">
        <v>18</v>
      </c>
      <c r="H3547">
        <v>45</v>
      </c>
      <c r="I3547">
        <v>275</v>
      </c>
      <c r="J3547" t="s">
        <v>16</v>
      </c>
    </row>
    <row r="3548" spans="1:10" x14ac:dyDescent="0.25">
      <c r="A3548" t="s">
        <v>24</v>
      </c>
      <c r="B3548">
        <v>1185732</v>
      </c>
      <c r="C3548">
        <v>44319</v>
      </c>
      <c r="D3548" t="s">
        <v>13</v>
      </c>
      <c r="E3548" t="s">
        <v>123</v>
      </c>
      <c r="F3548" t="s">
        <v>124</v>
      </c>
      <c r="G3548" t="s">
        <v>19</v>
      </c>
      <c r="H3548">
        <v>45</v>
      </c>
      <c r="I3548">
        <v>225</v>
      </c>
      <c r="J3548" t="s">
        <v>16</v>
      </c>
    </row>
    <row r="3549" spans="1:10" x14ac:dyDescent="0.25">
      <c r="A3549" t="s">
        <v>24</v>
      </c>
      <c r="B3549">
        <v>1185732</v>
      </c>
      <c r="C3549">
        <v>44319</v>
      </c>
      <c r="D3549" t="s">
        <v>13</v>
      </c>
      <c r="E3549" t="s">
        <v>123</v>
      </c>
      <c r="F3549" t="s">
        <v>124</v>
      </c>
      <c r="G3549" t="s">
        <v>20</v>
      </c>
      <c r="H3549">
        <v>54.999999999999993</v>
      </c>
      <c r="I3549">
        <v>250</v>
      </c>
      <c r="J3549" t="s">
        <v>16</v>
      </c>
    </row>
    <row r="3550" spans="1:10" x14ac:dyDescent="0.25">
      <c r="A3550" t="s">
        <v>24</v>
      </c>
      <c r="B3550">
        <v>1185732</v>
      </c>
      <c r="C3550">
        <v>44319</v>
      </c>
      <c r="D3550" t="s">
        <v>13</v>
      </c>
      <c r="E3550" t="s">
        <v>123</v>
      </c>
      <c r="F3550" t="s">
        <v>124</v>
      </c>
      <c r="G3550" t="s">
        <v>21</v>
      </c>
      <c r="H3550">
        <v>60</v>
      </c>
      <c r="I3550">
        <v>375</v>
      </c>
      <c r="J3550" t="s">
        <v>16</v>
      </c>
    </row>
    <row r="3551" spans="1:10" x14ac:dyDescent="0.25">
      <c r="A3551" t="s">
        <v>24</v>
      </c>
      <c r="B3551">
        <v>1185732</v>
      </c>
      <c r="C3551">
        <v>44352</v>
      </c>
      <c r="D3551" t="s">
        <v>13</v>
      </c>
      <c r="E3551" t="s">
        <v>123</v>
      </c>
      <c r="F3551" t="s">
        <v>124</v>
      </c>
      <c r="G3551" t="s">
        <v>15</v>
      </c>
      <c r="H3551">
        <v>54.999999999999993</v>
      </c>
      <c r="I3551">
        <v>625</v>
      </c>
      <c r="J3551" t="s">
        <v>16</v>
      </c>
    </row>
    <row r="3552" spans="1:10" x14ac:dyDescent="0.25">
      <c r="A3552" t="s">
        <v>24</v>
      </c>
      <c r="B3552">
        <v>1185732</v>
      </c>
      <c r="C3552">
        <v>44352</v>
      </c>
      <c r="D3552" t="s">
        <v>13</v>
      </c>
      <c r="E3552" t="s">
        <v>123</v>
      </c>
      <c r="F3552" t="s">
        <v>124</v>
      </c>
      <c r="G3552" t="s">
        <v>17</v>
      </c>
      <c r="H3552">
        <v>50</v>
      </c>
      <c r="I3552">
        <v>375</v>
      </c>
      <c r="J3552" t="s">
        <v>16</v>
      </c>
    </row>
    <row r="3553" spans="1:10" x14ac:dyDescent="0.25">
      <c r="A3553" t="s">
        <v>24</v>
      </c>
      <c r="B3553">
        <v>1185732</v>
      </c>
      <c r="C3553">
        <v>44352</v>
      </c>
      <c r="D3553" t="s">
        <v>13</v>
      </c>
      <c r="E3553" t="s">
        <v>123</v>
      </c>
      <c r="F3553" t="s">
        <v>124</v>
      </c>
      <c r="G3553" t="s">
        <v>18</v>
      </c>
      <c r="H3553">
        <v>45</v>
      </c>
      <c r="I3553">
        <v>300</v>
      </c>
      <c r="J3553" t="s">
        <v>16</v>
      </c>
    </row>
    <row r="3554" spans="1:10" x14ac:dyDescent="0.25">
      <c r="A3554" t="s">
        <v>24</v>
      </c>
      <c r="B3554">
        <v>1185732</v>
      </c>
      <c r="C3554">
        <v>44352</v>
      </c>
      <c r="D3554" t="s">
        <v>13</v>
      </c>
      <c r="E3554" t="s">
        <v>123</v>
      </c>
      <c r="F3554" t="s">
        <v>124</v>
      </c>
      <c r="G3554" t="s">
        <v>19</v>
      </c>
      <c r="H3554">
        <v>45</v>
      </c>
      <c r="I3554">
        <v>275</v>
      </c>
      <c r="J3554" t="s">
        <v>16</v>
      </c>
    </row>
    <row r="3555" spans="1:10" x14ac:dyDescent="0.25">
      <c r="A3555" t="s">
        <v>24</v>
      </c>
      <c r="B3555">
        <v>1185732</v>
      </c>
      <c r="C3555">
        <v>44352</v>
      </c>
      <c r="D3555" t="s">
        <v>13</v>
      </c>
      <c r="E3555" t="s">
        <v>123</v>
      </c>
      <c r="F3555" t="s">
        <v>124</v>
      </c>
      <c r="G3555" t="s">
        <v>20</v>
      </c>
      <c r="H3555">
        <v>54.999999999999993</v>
      </c>
      <c r="I3555">
        <v>275</v>
      </c>
      <c r="J3555" t="s">
        <v>16</v>
      </c>
    </row>
    <row r="3556" spans="1:10" x14ac:dyDescent="0.25">
      <c r="A3556" t="s">
        <v>24</v>
      </c>
      <c r="B3556">
        <v>1185732</v>
      </c>
      <c r="C3556">
        <v>44352</v>
      </c>
      <c r="D3556" t="s">
        <v>13</v>
      </c>
      <c r="E3556" t="s">
        <v>123</v>
      </c>
      <c r="F3556" t="s">
        <v>124</v>
      </c>
      <c r="G3556" t="s">
        <v>21</v>
      </c>
      <c r="H3556">
        <v>60</v>
      </c>
      <c r="I3556">
        <v>425</v>
      </c>
      <c r="J3556" t="s">
        <v>16</v>
      </c>
    </row>
    <row r="3557" spans="1:10" x14ac:dyDescent="0.25">
      <c r="A3557" t="s">
        <v>24</v>
      </c>
      <c r="B3557">
        <v>1185732</v>
      </c>
      <c r="C3557">
        <v>44380</v>
      </c>
      <c r="D3557" t="s">
        <v>13</v>
      </c>
      <c r="E3557" t="s">
        <v>123</v>
      </c>
      <c r="F3557" t="s">
        <v>124</v>
      </c>
      <c r="G3557" t="s">
        <v>15</v>
      </c>
      <c r="H3557">
        <v>54.999999999999993</v>
      </c>
      <c r="I3557">
        <v>650</v>
      </c>
      <c r="J3557" t="s">
        <v>16</v>
      </c>
    </row>
    <row r="3558" spans="1:10" x14ac:dyDescent="0.25">
      <c r="A3558" t="s">
        <v>24</v>
      </c>
      <c r="B3558">
        <v>1185732</v>
      </c>
      <c r="C3558">
        <v>44380</v>
      </c>
      <c r="D3558" t="s">
        <v>13</v>
      </c>
      <c r="E3558" t="s">
        <v>123</v>
      </c>
      <c r="F3558" t="s">
        <v>124</v>
      </c>
      <c r="G3558" t="s">
        <v>17</v>
      </c>
      <c r="H3558">
        <v>50</v>
      </c>
      <c r="I3558">
        <v>400</v>
      </c>
      <c r="J3558" t="s">
        <v>16</v>
      </c>
    </row>
    <row r="3559" spans="1:10" x14ac:dyDescent="0.25">
      <c r="A3559" t="s">
        <v>24</v>
      </c>
      <c r="B3559">
        <v>1185732</v>
      </c>
      <c r="C3559">
        <v>44380</v>
      </c>
      <c r="D3559" t="s">
        <v>13</v>
      </c>
      <c r="E3559" t="s">
        <v>123</v>
      </c>
      <c r="F3559" t="s">
        <v>124</v>
      </c>
      <c r="G3559" t="s">
        <v>18</v>
      </c>
      <c r="H3559">
        <v>45</v>
      </c>
      <c r="I3559">
        <v>325</v>
      </c>
      <c r="J3559" t="s">
        <v>16</v>
      </c>
    </row>
    <row r="3560" spans="1:10" x14ac:dyDescent="0.25">
      <c r="A3560" t="s">
        <v>24</v>
      </c>
      <c r="B3560">
        <v>1185732</v>
      </c>
      <c r="C3560">
        <v>44380</v>
      </c>
      <c r="D3560" t="s">
        <v>13</v>
      </c>
      <c r="E3560" t="s">
        <v>123</v>
      </c>
      <c r="F3560" t="s">
        <v>124</v>
      </c>
      <c r="G3560" t="s">
        <v>19</v>
      </c>
      <c r="H3560">
        <v>45</v>
      </c>
      <c r="I3560">
        <v>275</v>
      </c>
      <c r="J3560" t="s">
        <v>16</v>
      </c>
    </row>
    <row r="3561" spans="1:10" x14ac:dyDescent="0.25">
      <c r="A3561" t="s">
        <v>24</v>
      </c>
      <c r="B3561">
        <v>1185732</v>
      </c>
      <c r="C3561">
        <v>44380</v>
      </c>
      <c r="D3561" t="s">
        <v>13</v>
      </c>
      <c r="E3561" t="s">
        <v>123</v>
      </c>
      <c r="F3561" t="s">
        <v>124</v>
      </c>
      <c r="G3561" t="s">
        <v>20</v>
      </c>
      <c r="H3561">
        <v>54.999999999999993</v>
      </c>
      <c r="I3561">
        <v>300</v>
      </c>
      <c r="J3561" t="s">
        <v>16</v>
      </c>
    </row>
    <row r="3562" spans="1:10" x14ac:dyDescent="0.25">
      <c r="A3562" t="s">
        <v>24</v>
      </c>
      <c r="B3562">
        <v>1185732</v>
      </c>
      <c r="C3562">
        <v>44380</v>
      </c>
      <c r="D3562" t="s">
        <v>13</v>
      </c>
      <c r="E3562" t="s">
        <v>123</v>
      </c>
      <c r="F3562" t="s">
        <v>124</v>
      </c>
      <c r="G3562" t="s">
        <v>21</v>
      </c>
      <c r="H3562">
        <v>60</v>
      </c>
      <c r="I3562">
        <v>475</v>
      </c>
      <c r="J3562" t="s">
        <v>16</v>
      </c>
    </row>
    <row r="3563" spans="1:10" x14ac:dyDescent="0.25">
      <c r="A3563" t="s">
        <v>24</v>
      </c>
      <c r="B3563">
        <v>1185732</v>
      </c>
      <c r="C3563">
        <v>44412</v>
      </c>
      <c r="D3563" t="s">
        <v>13</v>
      </c>
      <c r="E3563" t="s">
        <v>123</v>
      </c>
      <c r="F3563" t="s">
        <v>124</v>
      </c>
      <c r="G3563" t="s">
        <v>15</v>
      </c>
      <c r="H3563">
        <v>54.999999999999993</v>
      </c>
      <c r="I3563">
        <v>625</v>
      </c>
      <c r="J3563" t="s">
        <v>16</v>
      </c>
    </row>
    <row r="3564" spans="1:10" x14ac:dyDescent="0.25">
      <c r="A3564" t="s">
        <v>24</v>
      </c>
      <c r="B3564">
        <v>1185732</v>
      </c>
      <c r="C3564">
        <v>44412</v>
      </c>
      <c r="D3564" t="s">
        <v>13</v>
      </c>
      <c r="E3564" t="s">
        <v>123</v>
      </c>
      <c r="F3564" t="s">
        <v>124</v>
      </c>
      <c r="G3564" t="s">
        <v>17</v>
      </c>
      <c r="H3564">
        <v>50</v>
      </c>
      <c r="I3564">
        <v>400</v>
      </c>
      <c r="J3564" t="s">
        <v>16</v>
      </c>
    </row>
    <row r="3565" spans="1:10" x14ac:dyDescent="0.25">
      <c r="A3565" t="s">
        <v>24</v>
      </c>
      <c r="B3565">
        <v>1185732</v>
      </c>
      <c r="C3565">
        <v>44412</v>
      </c>
      <c r="D3565" t="s">
        <v>13</v>
      </c>
      <c r="E3565" t="s">
        <v>123</v>
      </c>
      <c r="F3565" t="s">
        <v>124</v>
      </c>
      <c r="G3565" t="s">
        <v>18</v>
      </c>
      <c r="H3565">
        <v>45</v>
      </c>
      <c r="I3565">
        <v>325</v>
      </c>
      <c r="J3565" t="s">
        <v>16</v>
      </c>
    </row>
    <row r="3566" spans="1:10" x14ac:dyDescent="0.25">
      <c r="A3566" t="s">
        <v>24</v>
      </c>
      <c r="B3566">
        <v>1185732</v>
      </c>
      <c r="C3566">
        <v>44412</v>
      </c>
      <c r="D3566" t="s">
        <v>13</v>
      </c>
      <c r="E3566" t="s">
        <v>123</v>
      </c>
      <c r="F3566" t="s">
        <v>124</v>
      </c>
      <c r="G3566" t="s">
        <v>19</v>
      </c>
      <c r="H3566">
        <v>45</v>
      </c>
      <c r="I3566">
        <v>225</v>
      </c>
      <c r="J3566" t="s">
        <v>16</v>
      </c>
    </row>
    <row r="3567" spans="1:10" x14ac:dyDescent="0.25">
      <c r="A3567" t="s">
        <v>24</v>
      </c>
      <c r="B3567">
        <v>1185732</v>
      </c>
      <c r="C3567">
        <v>44412</v>
      </c>
      <c r="D3567" t="s">
        <v>13</v>
      </c>
      <c r="E3567" t="s">
        <v>123</v>
      </c>
      <c r="F3567" t="s">
        <v>124</v>
      </c>
      <c r="G3567" t="s">
        <v>20</v>
      </c>
      <c r="H3567">
        <v>54.999999999999993</v>
      </c>
      <c r="I3567">
        <v>200</v>
      </c>
      <c r="J3567" t="s">
        <v>16</v>
      </c>
    </row>
    <row r="3568" spans="1:10" x14ac:dyDescent="0.25">
      <c r="A3568" t="s">
        <v>24</v>
      </c>
      <c r="B3568">
        <v>1185732</v>
      </c>
      <c r="C3568">
        <v>44412</v>
      </c>
      <c r="D3568" t="s">
        <v>13</v>
      </c>
      <c r="E3568" t="s">
        <v>123</v>
      </c>
      <c r="F3568" t="s">
        <v>124</v>
      </c>
      <c r="G3568" t="s">
        <v>21</v>
      </c>
      <c r="H3568">
        <v>60</v>
      </c>
      <c r="I3568">
        <v>375</v>
      </c>
      <c r="J3568" t="s">
        <v>16</v>
      </c>
    </row>
    <row r="3569" spans="1:10" x14ac:dyDescent="0.25">
      <c r="A3569" t="s">
        <v>24</v>
      </c>
      <c r="B3569">
        <v>1185732</v>
      </c>
      <c r="C3569">
        <v>44442</v>
      </c>
      <c r="D3569" t="s">
        <v>13</v>
      </c>
      <c r="E3569" t="s">
        <v>123</v>
      </c>
      <c r="F3569" t="s">
        <v>124</v>
      </c>
      <c r="G3569" t="s">
        <v>15</v>
      </c>
      <c r="H3569">
        <v>54.999999999999993</v>
      </c>
      <c r="I3569">
        <v>500</v>
      </c>
      <c r="J3569" t="s">
        <v>16</v>
      </c>
    </row>
    <row r="3570" spans="1:10" x14ac:dyDescent="0.25">
      <c r="A3570" t="s">
        <v>24</v>
      </c>
      <c r="B3570">
        <v>1185732</v>
      </c>
      <c r="C3570">
        <v>44442</v>
      </c>
      <c r="D3570" t="s">
        <v>13</v>
      </c>
      <c r="E3570" t="s">
        <v>123</v>
      </c>
      <c r="F3570" t="s">
        <v>124</v>
      </c>
      <c r="G3570" t="s">
        <v>17</v>
      </c>
      <c r="H3570">
        <v>50</v>
      </c>
      <c r="I3570">
        <v>300</v>
      </c>
      <c r="J3570" t="s">
        <v>16</v>
      </c>
    </row>
    <row r="3571" spans="1:10" x14ac:dyDescent="0.25">
      <c r="A3571" t="s">
        <v>24</v>
      </c>
      <c r="B3571">
        <v>1185732</v>
      </c>
      <c r="C3571">
        <v>44442</v>
      </c>
      <c r="D3571" t="s">
        <v>13</v>
      </c>
      <c r="E3571" t="s">
        <v>123</v>
      </c>
      <c r="F3571" t="s">
        <v>124</v>
      </c>
      <c r="G3571" t="s">
        <v>18</v>
      </c>
      <c r="H3571">
        <v>45</v>
      </c>
      <c r="I3571">
        <v>200</v>
      </c>
      <c r="J3571" t="s">
        <v>16</v>
      </c>
    </row>
    <row r="3572" spans="1:10" x14ac:dyDescent="0.25">
      <c r="A3572" t="s">
        <v>24</v>
      </c>
      <c r="B3572">
        <v>1185732</v>
      </c>
      <c r="C3572">
        <v>44442</v>
      </c>
      <c r="D3572" t="s">
        <v>13</v>
      </c>
      <c r="E3572" t="s">
        <v>123</v>
      </c>
      <c r="F3572" t="s">
        <v>124</v>
      </c>
      <c r="G3572" t="s">
        <v>19</v>
      </c>
      <c r="H3572">
        <v>45</v>
      </c>
      <c r="I3572">
        <v>175</v>
      </c>
      <c r="J3572" t="s">
        <v>16</v>
      </c>
    </row>
    <row r="3573" spans="1:10" x14ac:dyDescent="0.25">
      <c r="A3573" t="s">
        <v>24</v>
      </c>
      <c r="B3573">
        <v>1185732</v>
      </c>
      <c r="C3573">
        <v>44442</v>
      </c>
      <c r="D3573" t="s">
        <v>13</v>
      </c>
      <c r="E3573" t="s">
        <v>123</v>
      </c>
      <c r="F3573" t="s">
        <v>124</v>
      </c>
      <c r="G3573" t="s">
        <v>20</v>
      </c>
      <c r="H3573">
        <v>54.999999999999993</v>
      </c>
      <c r="I3573">
        <v>175</v>
      </c>
      <c r="J3573" t="s">
        <v>16</v>
      </c>
    </row>
    <row r="3574" spans="1:10" x14ac:dyDescent="0.25">
      <c r="A3574" t="s">
        <v>24</v>
      </c>
      <c r="B3574">
        <v>1185732</v>
      </c>
      <c r="C3574">
        <v>44442</v>
      </c>
      <c r="D3574" t="s">
        <v>13</v>
      </c>
      <c r="E3574" t="s">
        <v>123</v>
      </c>
      <c r="F3574" t="s">
        <v>124</v>
      </c>
      <c r="G3574" t="s">
        <v>21</v>
      </c>
      <c r="H3574">
        <v>60</v>
      </c>
      <c r="I3574">
        <v>275</v>
      </c>
      <c r="J3574" t="s">
        <v>16</v>
      </c>
    </row>
    <row r="3575" spans="1:10" x14ac:dyDescent="0.25">
      <c r="A3575" t="s">
        <v>24</v>
      </c>
      <c r="B3575">
        <v>1185732</v>
      </c>
      <c r="C3575">
        <v>44474</v>
      </c>
      <c r="D3575" t="s">
        <v>13</v>
      </c>
      <c r="E3575" t="s">
        <v>123</v>
      </c>
      <c r="F3575" t="s">
        <v>124</v>
      </c>
      <c r="G3575" t="s">
        <v>15</v>
      </c>
      <c r="H3575">
        <v>60</v>
      </c>
      <c r="I3575">
        <v>450</v>
      </c>
      <c r="J3575" t="s">
        <v>16</v>
      </c>
    </row>
    <row r="3576" spans="1:10" x14ac:dyDescent="0.25">
      <c r="A3576" t="s">
        <v>24</v>
      </c>
      <c r="B3576">
        <v>1185732</v>
      </c>
      <c r="C3576">
        <v>44474</v>
      </c>
      <c r="D3576" t="s">
        <v>13</v>
      </c>
      <c r="E3576" t="s">
        <v>123</v>
      </c>
      <c r="F3576" t="s">
        <v>124</v>
      </c>
      <c r="G3576" t="s">
        <v>17</v>
      </c>
      <c r="H3576">
        <v>55.000000000000007</v>
      </c>
      <c r="I3576">
        <v>275</v>
      </c>
      <c r="J3576" t="s">
        <v>16</v>
      </c>
    </row>
    <row r="3577" spans="1:10" x14ac:dyDescent="0.25">
      <c r="A3577" t="s">
        <v>24</v>
      </c>
      <c r="B3577">
        <v>1185732</v>
      </c>
      <c r="C3577">
        <v>44474</v>
      </c>
      <c r="D3577" t="s">
        <v>13</v>
      </c>
      <c r="E3577" t="s">
        <v>123</v>
      </c>
      <c r="F3577" t="s">
        <v>124</v>
      </c>
      <c r="G3577" t="s">
        <v>18</v>
      </c>
      <c r="H3577">
        <v>55.000000000000007</v>
      </c>
      <c r="I3577">
        <v>175</v>
      </c>
      <c r="J3577" t="s">
        <v>16</v>
      </c>
    </row>
    <row r="3578" spans="1:10" x14ac:dyDescent="0.25">
      <c r="A3578" t="s">
        <v>24</v>
      </c>
      <c r="B3578">
        <v>1185732</v>
      </c>
      <c r="C3578">
        <v>44474</v>
      </c>
      <c r="D3578" t="s">
        <v>13</v>
      </c>
      <c r="E3578" t="s">
        <v>123</v>
      </c>
      <c r="F3578" t="s">
        <v>124</v>
      </c>
      <c r="G3578" t="s">
        <v>19</v>
      </c>
      <c r="H3578">
        <v>55.000000000000007</v>
      </c>
      <c r="I3578">
        <v>150</v>
      </c>
      <c r="J3578" t="s">
        <v>16</v>
      </c>
    </row>
    <row r="3579" spans="1:10" x14ac:dyDescent="0.25">
      <c r="A3579" t="s">
        <v>24</v>
      </c>
      <c r="B3579">
        <v>1185732</v>
      </c>
      <c r="C3579">
        <v>44474</v>
      </c>
      <c r="D3579" t="s">
        <v>13</v>
      </c>
      <c r="E3579" t="s">
        <v>123</v>
      </c>
      <c r="F3579" t="s">
        <v>124</v>
      </c>
      <c r="G3579" t="s">
        <v>20</v>
      </c>
      <c r="H3579">
        <v>65</v>
      </c>
      <c r="I3579">
        <v>150</v>
      </c>
      <c r="J3579" t="s">
        <v>16</v>
      </c>
    </row>
    <row r="3580" spans="1:10" x14ac:dyDescent="0.25">
      <c r="A3580" t="s">
        <v>12</v>
      </c>
      <c r="B3580">
        <v>1185732</v>
      </c>
      <c r="C3580">
        <v>44474</v>
      </c>
      <c r="D3580" t="s">
        <v>13</v>
      </c>
      <c r="E3580" t="s">
        <v>123</v>
      </c>
      <c r="F3580" t="s">
        <v>124</v>
      </c>
      <c r="G3580" t="s">
        <v>21</v>
      </c>
      <c r="H3580">
        <v>70</v>
      </c>
      <c r="I3580">
        <v>275</v>
      </c>
      <c r="J3580" t="s">
        <v>16</v>
      </c>
    </row>
    <row r="3581" spans="1:10" x14ac:dyDescent="0.25">
      <c r="A3581" t="s">
        <v>12</v>
      </c>
      <c r="B3581">
        <v>1185732</v>
      </c>
      <c r="C3581">
        <v>44504</v>
      </c>
      <c r="D3581" t="s">
        <v>13</v>
      </c>
      <c r="E3581" t="s">
        <v>123</v>
      </c>
      <c r="F3581" t="s">
        <v>124</v>
      </c>
      <c r="G3581" t="s">
        <v>15</v>
      </c>
      <c r="H3581">
        <v>65</v>
      </c>
      <c r="I3581">
        <v>425</v>
      </c>
      <c r="J3581" t="s">
        <v>16</v>
      </c>
    </row>
    <row r="3582" spans="1:10" x14ac:dyDescent="0.25">
      <c r="A3582" t="s">
        <v>12</v>
      </c>
      <c r="B3582">
        <v>1185732</v>
      </c>
      <c r="C3582">
        <v>44504</v>
      </c>
      <c r="D3582" t="s">
        <v>13</v>
      </c>
      <c r="E3582" t="s">
        <v>123</v>
      </c>
      <c r="F3582" t="s">
        <v>124</v>
      </c>
      <c r="G3582" t="s">
        <v>17</v>
      </c>
      <c r="H3582">
        <v>55.000000000000007</v>
      </c>
      <c r="I3582">
        <v>300</v>
      </c>
      <c r="J3582" t="s">
        <v>16</v>
      </c>
    </row>
    <row r="3583" spans="1:10" x14ac:dyDescent="0.25">
      <c r="A3583" t="s">
        <v>12</v>
      </c>
      <c r="B3583">
        <v>1185732</v>
      </c>
      <c r="C3583">
        <v>44504</v>
      </c>
      <c r="D3583" t="s">
        <v>13</v>
      </c>
      <c r="E3583" t="s">
        <v>123</v>
      </c>
      <c r="F3583" t="s">
        <v>124</v>
      </c>
      <c r="G3583" t="s">
        <v>18</v>
      </c>
      <c r="H3583">
        <v>55.000000000000007</v>
      </c>
      <c r="I3583">
        <v>295</v>
      </c>
      <c r="J3583" t="s">
        <v>16</v>
      </c>
    </row>
    <row r="3584" spans="1:10" x14ac:dyDescent="0.25">
      <c r="A3584" t="s">
        <v>12</v>
      </c>
      <c r="B3584">
        <v>1185732</v>
      </c>
      <c r="C3584">
        <v>44504</v>
      </c>
      <c r="D3584" t="s">
        <v>13</v>
      </c>
      <c r="E3584" t="s">
        <v>123</v>
      </c>
      <c r="F3584" t="s">
        <v>124</v>
      </c>
      <c r="G3584" t="s">
        <v>19</v>
      </c>
      <c r="H3584">
        <v>55.000000000000007</v>
      </c>
      <c r="I3584">
        <v>275</v>
      </c>
      <c r="J3584" t="s">
        <v>16</v>
      </c>
    </row>
    <row r="3585" spans="1:10" x14ac:dyDescent="0.25">
      <c r="A3585" t="s">
        <v>12</v>
      </c>
      <c r="B3585">
        <v>1185732</v>
      </c>
      <c r="C3585">
        <v>44504</v>
      </c>
      <c r="D3585" t="s">
        <v>13</v>
      </c>
      <c r="E3585" t="s">
        <v>123</v>
      </c>
      <c r="F3585" t="s">
        <v>124</v>
      </c>
      <c r="G3585" t="s">
        <v>20</v>
      </c>
      <c r="H3585">
        <v>65</v>
      </c>
      <c r="I3585">
        <v>250</v>
      </c>
      <c r="J3585" t="s">
        <v>16</v>
      </c>
    </row>
    <row r="3586" spans="1:10" x14ac:dyDescent="0.25">
      <c r="A3586" t="s">
        <v>12</v>
      </c>
      <c r="B3586">
        <v>1185732</v>
      </c>
      <c r="C3586">
        <v>44504</v>
      </c>
      <c r="D3586" t="s">
        <v>13</v>
      </c>
      <c r="E3586" t="s">
        <v>123</v>
      </c>
      <c r="F3586" t="s">
        <v>124</v>
      </c>
      <c r="G3586" t="s">
        <v>21</v>
      </c>
      <c r="H3586">
        <v>70</v>
      </c>
      <c r="I3586">
        <v>350</v>
      </c>
      <c r="J3586" t="s">
        <v>16</v>
      </c>
    </row>
    <row r="3587" spans="1:10" x14ac:dyDescent="0.25">
      <c r="A3587" t="s">
        <v>12</v>
      </c>
      <c r="B3587">
        <v>1185732</v>
      </c>
      <c r="C3587">
        <v>44533</v>
      </c>
      <c r="D3587" t="s">
        <v>13</v>
      </c>
      <c r="E3587" t="s">
        <v>123</v>
      </c>
      <c r="F3587" t="s">
        <v>124</v>
      </c>
      <c r="G3587" t="s">
        <v>15</v>
      </c>
      <c r="H3587">
        <v>65</v>
      </c>
      <c r="I3587">
        <v>575</v>
      </c>
      <c r="J3587" t="s">
        <v>16</v>
      </c>
    </row>
    <row r="3588" spans="1:10" x14ac:dyDescent="0.25">
      <c r="A3588" t="s">
        <v>12</v>
      </c>
      <c r="B3588">
        <v>1185732</v>
      </c>
      <c r="C3588">
        <v>44533</v>
      </c>
      <c r="D3588" t="s">
        <v>13</v>
      </c>
      <c r="E3588" t="s">
        <v>123</v>
      </c>
      <c r="F3588" t="s">
        <v>124</v>
      </c>
      <c r="G3588" t="s">
        <v>17</v>
      </c>
      <c r="H3588">
        <v>55.000000000000007</v>
      </c>
      <c r="I3588">
        <v>375</v>
      </c>
      <c r="J3588" t="s">
        <v>16</v>
      </c>
    </row>
    <row r="3589" spans="1:10" x14ac:dyDescent="0.25">
      <c r="A3589" t="s">
        <v>12</v>
      </c>
      <c r="B3589">
        <v>1185732</v>
      </c>
      <c r="C3589">
        <v>44533</v>
      </c>
      <c r="D3589" t="s">
        <v>13</v>
      </c>
      <c r="E3589" t="s">
        <v>123</v>
      </c>
      <c r="F3589" t="s">
        <v>124</v>
      </c>
      <c r="G3589" t="s">
        <v>18</v>
      </c>
      <c r="H3589">
        <v>55.000000000000007</v>
      </c>
      <c r="I3589">
        <v>350</v>
      </c>
      <c r="J3589" t="s">
        <v>16</v>
      </c>
    </row>
    <row r="3590" spans="1:10" x14ac:dyDescent="0.25">
      <c r="A3590" t="s">
        <v>12</v>
      </c>
      <c r="B3590">
        <v>1185732</v>
      </c>
      <c r="C3590">
        <v>44533</v>
      </c>
      <c r="D3590" t="s">
        <v>13</v>
      </c>
      <c r="E3590" t="s">
        <v>123</v>
      </c>
      <c r="F3590" t="s">
        <v>124</v>
      </c>
      <c r="G3590" t="s">
        <v>19</v>
      </c>
      <c r="H3590">
        <v>55.000000000000007</v>
      </c>
      <c r="I3590">
        <v>300</v>
      </c>
      <c r="J3590" t="s">
        <v>16</v>
      </c>
    </row>
    <row r="3591" spans="1:10" x14ac:dyDescent="0.25">
      <c r="A3591" t="s">
        <v>12</v>
      </c>
      <c r="B3591">
        <v>1185732</v>
      </c>
      <c r="C3591">
        <v>44533</v>
      </c>
      <c r="D3591" t="s">
        <v>13</v>
      </c>
      <c r="E3591" t="s">
        <v>123</v>
      </c>
      <c r="F3591" t="s">
        <v>124</v>
      </c>
      <c r="G3591" t="s">
        <v>20</v>
      </c>
      <c r="H3591">
        <v>65</v>
      </c>
      <c r="I3591">
        <v>300</v>
      </c>
      <c r="J3591" t="s">
        <v>16</v>
      </c>
    </row>
    <row r="3592" spans="1:10" x14ac:dyDescent="0.25">
      <c r="A3592" t="s">
        <v>12</v>
      </c>
      <c r="B3592">
        <v>1185732</v>
      </c>
      <c r="C3592">
        <v>44533</v>
      </c>
      <c r="D3592" t="s">
        <v>13</v>
      </c>
      <c r="E3592" t="s">
        <v>123</v>
      </c>
      <c r="F3592" t="s">
        <v>124</v>
      </c>
      <c r="G3592" t="s">
        <v>21</v>
      </c>
      <c r="H3592">
        <v>70</v>
      </c>
      <c r="I3592">
        <v>400</v>
      </c>
      <c r="J3592" t="s">
        <v>16</v>
      </c>
    </row>
    <row r="3593" spans="1:10" x14ac:dyDescent="0.25">
      <c r="A3593" t="s">
        <v>12</v>
      </c>
      <c r="B3593">
        <v>1185732</v>
      </c>
      <c r="C3593">
        <v>44206</v>
      </c>
      <c r="D3593" t="s">
        <v>13</v>
      </c>
      <c r="E3593" t="s">
        <v>123</v>
      </c>
      <c r="F3593" t="s">
        <v>124</v>
      </c>
      <c r="G3593" t="s">
        <v>15</v>
      </c>
      <c r="H3593">
        <v>35</v>
      </c>
      <c r="I3593">
        <v>425</v>
      </c>
      <c r="J3593" t="s">
        <v>16</v>
      </c>
    </row>
    <row r="3594" spans="1:10" x14ac:dyDescent="0.25">
      <c r="A3594" t="s">
        <v>12</v>
      </c>
      <c r="B3594">
        <v>1185732</v>
      </c>
      <c r="C3594">
        <v>44206</v>
      </c>
      <c r="D3594" t="s">
        <v>13</v>
      </c>
      <c r="E3594" t="s">
        <v>123</v>
      </c>
      <c r="F3594" t="s">
        <v>124</v>
      </c>
      <c r="G3594" t="s">
        <v>17</v>
      </c>
      <c r="H3594">
        <v>35</v>
      </c>
      <c r="I3594">
        <v>225</v>
      </c>
      <c r="J3594" t="s">
        <v>16</v>
      </c>
    </row>
    <row r="3595" spans="1:10" x14ac:dyDescent="0.25">
      <c r="A3595" t="s">
        <v>12</v>
      </c>
      <c r="B3595">
        <v>1185732</v>
      </c>
      <c r="C3595">
        <v>44206</v>
      </c>
      <c r="D3595" t="s">
        <v>13</v>
      </c>
      <c r="E3595" t="s">
        <v>123</v>
      </c>
      <c r="F3595" t="s">
        <v>124</v>
      </c>
      <c r="G3595" t="s">
        <v>18</v>
      </c>
      <c r="H3595">
        <v>25.000000000000007</v>
      </c>
      <c r="I3595">
        <v>225</v>
      </c>
      <c r="J3595" t="s">
        <v>16</v>
      </c>
    </row>
    <row r="3596" spans="1:10" x14ac:dyDescent="0.25">
      <c r="A3596" t="s">
        <v>12</v>
      </c>
      <c r="B3596">
        <v>1185732</v>
      </c>
      <c r="C3596">
        <v>44206</v>
      </c>
      <c r="D3596" t="s">
        <v>13</v>
      </c>
      <c r="E3596" t="s">
        <v>123</v>
      </c>
      <c r="F3596" t="s">
        <v>124</v>
      </c>
      <c r="G3596" t="s">
        <v>19</v>
      </c>
      <c r="H3596">
        <v>30</v>
      </c>
      <c r="I3596">
        <v>75</v>
      </c>
      <c r="J3596" t="s">
        <v>16</v>
      </c>
    </row>
    <row r="3597" spans="1:10" x14ac:dyDescent="0.25">
      <c r="A3597" t="s">
        <v>12</v>
      </c>
      <c r="B3597">
        <v>1185732</v>
      </c>
      <c r="C3597">
        <v>44206</v>
      </c>
      <c r="D3597" t="s">
        <v>13</v>
      </c>
      <c r="E3597" t="s">
        <v>123</v>
      </c>
      <c r="F3597" t="s">
        <v>124</v>
      </c>
      <c r="G3597" t="s">
        <v>20</v>
      </c>
      <c r="H3597">
        <v>45</v>
      </c>
      <c r="I3597">
        <v>125</v>
      </c>
      <c r="J3597" t="s">
        <v>16</v>
      </c>
    </row>
    <row r="3598" spans="1:10" x14ac:dyDescent="0.25">
      <c r="A3598" t="s">
        <v>12</v>
      </c>
      <c r="B3598">
        <v>1185732</v>
      </c>
      <c r="C3598">
        <v>44206</v>
      </c>
      <c r="D3598" t="s">
        <v>13</v>
      </c>
      <c r="E3598" t="s">
        <v>123</v>
      </c>
      <c r="F3598" t="s">
        <v>124</v>
      </c>
      <c r="G3598" t="s">
        <v>21</v>
      </c>
      <c r="H3598">
        <v>35</v>
      </c>
      <c r="I3598">
        <v>225</v>
      </c>
      <c r="J3598" t="s">
        <v>16</v>
      </c>
    </row>
    <row r="3599" spans="1:10" x14ac:dyDescent="0.25">
      <c r="A3599" t="s">
        <v>12</v>
      </c>
      <c r="B3599">
        <v>1185732</v>
      </c>
      <c r="C3599">
        <v>44235</v>
      </c>
      <c r="D3599" t="s">
        <v>13</v>
      </c>
      <c r="E3599" t="s">
        <v>123</v>
      </c>
      <c r="F3599" t="s">
        <v>124</v>
      </c>
      <c r="G3599" t="s">
        <v>15</v>
      </c>
      <c r="H3599">
        <v>35</v>
      </c>
      <c r="I3599">
        <v>475</v>
      </c>
      <c r="J3599" t="s">
        <v>16</v>
      </c>
    </row>
    <row r="3600" spans="1:10" x14ac:dyDescent="0.25">
      <c r="A3600" t="s">
        <v>12</v>
      </c>
      <c r="B3600">
        <v>1185732</v>
      </c>
      <c r="C3600">
        <v>44235</v>
      </c>
      <c r="D3600" t="s">
        <v>13</v>
      </c>
      <c r="E3600" t="s">
        <v>123</v>
      </c>
      <c r="F3600" t="s">
        <v>124</v>
      </c>
      <c r="G3600" t="s">
        <v>17</v>
      </c>
      <c r="H3600">
        <v>35</v>
      </c>
      <c r="I3600">
        <v>125</v>
      </c>
      <c r="J3600" t="s">
        <v>16</v>
      </c>
    </row>
    <row r="3601" spans="1:10" x14ac:dyDescent="0.25">
      <c r="A3601" t="s">
        <v>12</v>
      </c>
      <c r="B3601">
        <v>1185732</v>
      </c>
      <c r="C3601">
        <v>44235</v>
      </c>
      <c r="D3601" t="s">
        <v>13</v>
      </c>
      <c r="E3601" t="s">
        <v>123</v>
      </c>
      <c r="F3601" t="s">
        <v>124</v>
      </c>
      <c r="G3601" t="s">
        <v>18</v>
      </c>
      <c r="H3601">
        <v>25.000000000000007</v>
      </c>
      <c r="I3601">
        <v>175</v>
      </c>
      <c r="J3601" t="s">
        <v>16</v>
      </c>
    </row>
    <row r="3602" spans="1:10" x14ac:dyDescent="0.25">
      <c r="A3602" t="s">
        <v>12</v>
      </c>
      <c r="B3602">
        <v>1185732</v>
      </c>
      <c r="C3602">
        <v>44235</v>
      </c>
      <c r="D3602" t="s">
        <v>13</v>
      </c>
      <c r="E3602" t="s">
        <v>125</v>
      </c>
      <c r="F3602" t="s">
        <v>126</v>
      </c>
      <c r="G3602" t="s">
        <v>19</v>
      </c>
      <c r="H3602">
        <v>30</v>
      </c>
      <c r="I3602">
        <v>50</v>
      </c>
      <c r="J3602" t="s">
        <v>16</v>
      </c>
    </row>
    <row r="3603" spans="1:10" x14ac:dyDescent="0.25">
      <c r="A3603" t="s">
        <v>12</v>
      </c>
      <c r="B3603">
        <v>1185732</v>
      </c>
      <c r="C3603">
        <v>44235</v>
      </c>
      <c r="D3603" t="s">
        <v>13</v>
      </c>
      <c r="E3603" t="s">
        <v>125</v>
      </c>
      <c r="F3603" t="s">
        <v>126</v>
      </c>
      <c r="G3603" t="s">
        <v>20</v>
      </c>
      <c r="H3603">
        <v>45</v>
      </c>
      <c r="I3603">
        <v>125</v>
      </c>
      <c r="J3603" t="s">
        <v>16</v>
      </c>
    </row>
    <row r="3604" spans="1:10" x14ac:dyDescent="0.25">
      <c r="A3604" t="s">
        <v>12</v>
      </c>
      <c r="B3604">
        <v>1185732</v>
      </c>
      <c r="C3604">
        <v>44235</v>
      </c>
      <c r="D3604" t="s">
        <v>13</v>
      </c>
      <c r="E3604" t="s">
        <v>125</v>
      </c>
      <c r="F3604" t="s">
        <v>126</v>
      </c>
      <c r="G3604" t="s">
        <v>21</v>
      </c>
      <c r="H3604">
        <v>35</v>
      </c>
      <c r="I3604">
        <v>225</v>
      </c>
      <c r="J3604" t="s">
        <v>16</v>
      </c>
    </row>
    <row r="3605" spans="1:10" x14ac:dyDescent="0.25">
      <c r="A3605" t="s">
        <v>12</v>
      </c>
      <c r="B3605">
        <v>1185732</v>
      </c>
      <c r="C3605">
        <v>44261</v>
      </c>
      <c r="D3605" t="s">
        <v>13</v>
      </c>
      <c r="E3605" t="s">
        <v>125</v>
      </c>
      <c r="F3605" t="s">
        <v>126</v>
      </c>
      <c r="G3605" t="s">
        <v>15</v>
      </c>
      <c r="H3605">
        <v>35</v>
      </c>
      <c r="I3605">
        <v>445</v>
      </c>
      <c r="J3605" t="s">
        <v>16</v>
      </c>
    </row>
    <row r="3606" spans="1:10" x14ac:dyDescent="0.25">
      <c r="A3606" t="s">
        <v>12</v>
      </c>
      <c r="B3606">
        <v>1185732</v>
      </c>
      <c r="C3606">
        <v>44261</v>
      </c>
      <c r="D3606" t="s">
        <v>13</v>
      </c>
      <c r="E3606" t="s">
        <v>125</v>
      </c>
      <c r="F3606" t="s">
        <v>126</v>
      </c>
      <c r="G3606" t="s">
        <v>17</v>
      </c>
      <c r="H3606">
        <v>35</v>
      </c>
      <c r="I3606">
        <v>150</v>
      </c>
      <c r="J3606" t="s">
        <v>16</v>
      </c>
    </row>
    <row r="3607" spans="1:10" x14ac:dyDescent="0.25">
      <c r="A3607" t="s">
        <v>12</v>
      </c>
      <c r="B3607">
        <v>1185732</v>
      </c>
      <c r="C3607">
        <v>44261</v>
      </c>
      <c r="D3607" t="s">
        <v>13</v>
      </c>
      <c r="E3607" t="s">
        <v>125</v>
      </c>
      <c r="F3607" t="s">
        <v>126</v>
      </c>
      <c r="G3607" t="s">
        <v>18</v>
      </c>
      <c r="H3607">
        <v>25.000000000000007</v>
      </c>
      <c r="I3607">
        <v>175</v>
      </c>
      <c r="J3607" t="s">
        <v>16</v>
      </c>
    </row>
    <row r="3608" spans="1:10" x14ac:dyDescent="0.25">
      <c r="A3608" t="s">
        <v>12</v>
      </c>
      <c r="B3608">
        <v>1185732</v>
      </c>
      <c r="C3608">
        <v>44261</v>
      </c>
      <c r="D3608" t="s">
        <v>13</v>
      </c>
      <c r="E3608" t="s">
        <v>125</v>
      </c>
      <c r="F3608" t="s">
        <v>126</v>
      </c>
      <c r="G3608" t="s">
        <v>19</v>
      </c>
      <c r="H3608">
        <v>30</v>
      </c>
      <c r="I3608">
        <v>25</v>
      </c>
      <c r="J3608" t="s">
        <v>16</v>
      </c>
    </row>
    <row r="3609" spans="1:10" x14ac:dyDescent="0.25">
      <c r="A3609" t="s">
        <v>12</v>
      </c>
      <c r="B3609">
        <v>1185732</v>
      </c>
      <c r="C3609">
        <v>44261</v>
      </c>
      <c r="D3609" t="s">
        <v>13</v>
      </c>
      <c r="E3609" t="s">
        <v>125</v>
      </c>
      <c r="F3609" t="s">
        <v>126</v>
      </c>
      <c r="G3609" t="s">
        <v>20</v>
      </c>
      <c r="H3609">
        <v>45</v>
      </c>
      <c r="I3609">
        <v>75</v>
      </c>
      <c r="J3609" t="s">
        <v>16</v>
      </c>
    </row>
    <row r="3610" spans="1:10" x14ac:dyDescent="0.25">
      <c r="A3610" t="s">
        <v>12</v>
      </c>
      <c r="B3610">
        <v>1185732</v>
      </c>
      <c r="C3610">
        <v>44261</v>
      </c>
      <c r="D3610" t="s">
        <v>13</v>
      </c>
      <c r="E3610" t="s">
        <v>125</v>
      </c>
      <c r="F3610" t="s">
        <v>126</v>
      </c>
      <c r="G3610" t="s">
        <v>21</v>
      </c>
      <c r="H3610">
        <v>35</v>
      </c>
      <c r="I3610">
        <v>175</v>
      </c>
      <c r="J3610" t="s">
        <v>16</v>
      </c>
    </row>
    <row r="3611" spans="1:10" x14ac:dyDescent="0.25">
      <c r="A3611" t="s">
        <v>12</v>
      </c>
      <c r="B3611">
        <v>1185732</v>
      </c>
      <c r="C3611">
        <v>44293</v>
      </c>
      <c r="D3611" t="s">
        <v>13</v>
      </c>
      <c r="E3611" t="s">
        <v>125</v>
      </c>
      <c r="F3611" t="s">
        <v>126</v>
      </c>
      <c r="G3611" t="s">
        <v>15</v>
      </c>
      <c r="H3611">
        <v>35</v>
      </c>
      <c r="I3611">
        <v>425</v>
      </c>
      <c r="J3611" t="s">
        <v>16</v>
      </c>
    </row>
    <row r="3612" spans="1:10" x14ac:dyDescent="0.25">
      <c r="A3612" t="s">
        <v>12</v>
      </c>
      <c r="B3612">
        <v>1185732</v>
      </c>
      <c r="C3612">
        <v>44293</v>
      </c>
      <c r="D3612" t="s">
        <v>13</v>
      </c>
      <c r="E3612" t="s">
        <v>125</v>
      </c>
      <c r="F3612" t="s">
        <v>126</v>
      </c>
      <c r="G3612" t="s">
        <v>17</v>
      </c>
      <c r="H3612">
        <v>35</v>
      </c>
      <c r="I3612">
        <v>125</v>
      </c>
      <c r="J3612" t="s">
        <v>16</v>
      </c>
    </row>
    <row r="3613" spans="1:10" x14ac:dyDescent="0.25">
      <c r="A3613" t="s">
        <v>12</v>
      </c>
      <c r="B3613">
        <v>1185732</v>
      </c>
      <c r="C3613">
        <v>44293</v>
      </c>
      <c r="D3613" t="s">
        <v>13</v>
      </c>
      <c r="E3613" t="s">
        <v>125</v>
      </c>
      <c r="F3613" t="s">
        <v>126</v>
      </c>
      <c r="G3613" t="s">
        <v>18</v>
      </c>
      <c r="H3613">
        <v>25.000000000000007</v>
      </c>
      <c r="I3613">
        <v>125</v>
      </c>
      <c r="J3613" t="s">
        <v>16</v>
      </c>
    </row>
    <row r="3614" spans="1:10" x14ac:dyDescent="0.25">
      <c r="A3614" t="s">
        <v>12</v>
      </c>
      <c r="B3614">
        <v>1185732</v>
      </c>
      <c r="C3614">
        <v>44293</v>
      </c>
      <c r="D3614" t="s">
        <v>13</v>
      </c>
      <c r="E3614" t="s">
        <v>125</v>
      </c>
      <c r="F3614" t="s">
        <v>126</v>
      </c>
      <c r="G3614" t="s">
        <v>19</v>
      </c>
      <c r="H3614">
        <v>30</v>
      </c>
      <c r="I3614">
        <v>50</v>
      </c>
      <c r="J3614" t="s">
        <v>16</v>
      </c>
    </row>
    <row r="3615" spans="1:10" x14ac:dyDescent="0.25">
      <c r="A3615" t="s">
        <v>12</v>
      </c>
      <c r="B3615">
        <v>1185732</v>
      </c>
      <c r="C3615">
        <v>44293</v>
      </c>
      <c r="D3615" t="s">
        <v>13</v>
      </c>
      <c r="E3615" t="s">
        <v>125</v>
      </c>
      <c r="F3615" t="s">
        <v>126</v>
      </c>
      <c r="G3615" t="s">
        <v>20</v>
      </c>
      <c r="H3615">
        <v>45</v>
      </c>
      <c r="I3615">
        <v>50</v>
      </c>
      <c r="J3615" t="s">
        <v>16</v>
      </c>
    </row>
    <row r="3616" spans="1:10" x14ac:dyDescent="0.25">
      <c r="A3616" t="s">
        <v>12</v>
      </c>
      <c r="B3616">
        <v>1185732</v>
      </c>
      <c r="C3616">
        <v>44293</v>
      </c>
      <c r="D3616" t="s">
        <v>13</v>
      </c>
      <c r="E3616" t="s">
        <v>125</v>
      </c>
      <c r="F3616" t="s">
        <v>126</v>
      </c>
      <c r="G3616" t="s">
        <v>21</v>
      </c>
      <c r="H3616">
        <v>35</v>
      </c>
      <c r="I3616">
        <v>200</v>
      </c>
      <c r="J3616" t="s">
        <v>16</v>
      </c>
    </row>
    <row r="3617" spans="1:10" x14ac:dyDescent="0.25">
      <c r="A3617" t="s">
        <v>12</v>
      </c>
      <c r="B3617">
        <v>1185732</v>
      </c>
      <c r="C3617">
        <v>44322</v>
      </c>
      <c r="D3617" t="s">
        <v>13</v>
      </c>
      <c r="E3617" t="s">
        <v>125</v>
      </c>
      <c r="F3617" t="s">
        <v>126</v>
      </c>
      <c r="G3617" t="s">
        <v>15</v>
      </c>
      <c r="H3617">
        <v>49.999999999999993</v>
      </c>
      <c r="I3617">
        <v>470</v>
      </c>
      <c r="J3617" t="s">
        <v>16</v>
      </c>
    </row>
    <row r="3618" spans="1:10" x14ac:dyDescent="0.25">
      <c r="A3618" t="s">
        <v>12</v>
      </c>
      <c r="B3618">
        <v>1185732</v>
      </c>
      <c r="C3618">
        <v>44322</v>
      </c>
      <c r="D3618" t="s">
        <v>13</v>
      </c>
      <c r="E3618" t="s">
        <v>125</v>
      </c>
      <c r="F3618" t="s">
        <v>126</v>
      </c>
      <c r="G3618" t="s">
        <v>17</v>
      </c>
      <c r="H3618">
        <v>45</v>
      </c>
      <c r="I3618">
        <v>175</v>
      </c>
      <c r="J3618" t="s">
        <v>16</v>
      </c>
    </row>
    <row r="3619" spans="1:10" x14ac:dyDescent="0.25">
      <c r="A3619" t="s">
        <v>12</v>
      </c>
      <c r="B3619">
        <v>1185732</v>
      </c>
      <c r="C3619">
        <v>44322</v>
      </c>
      <c r="D3619" t="s">
        <v>13</v>
      </c>
      <c r="E3619" t="s">
        <v>125</v>
      </c>
      <c r="F3619" t="s">
        <v>126</v>
      </c>
      <c r="G3619" t="s">
        <v>18</v>
      </c>
      <c r="H3619">
        <v>40</v>
      </c>
      <c r="I3619">
        <v>200</v>
      </c>
      <c r="J3619" t="s">
        <v>16</v>
      </c>
    </row>
    <row r="3620" spans="1:10" x14ac:dyDescent="0.25">
      <c r="A3620" t="s">
        <v>12</v>
      </c>
      <c r="B3620">
        <v>1185732</v>
      </c>
      <c r="C3620">
        <v>44322</v>
      </c>
      <c r="D3620" t="s">
        <v>13</v>
      </c>
      <c r="E3620" t="s">
        <v>125</v>
      </c>
      <c r="F3620" t="s">
        <v>126</v>
      </c>
      <c r="G3620" t="s">
        <v>19</v>
      </c>
      <c r="H3620">
        <v>40</v>
      </c>
      <c r="I3620">
        <v>150</v>
      </c>
      <c r="J3620" t="s">
        <v>16</v>
      </c>
    </row>
    <row r="3621" spans="1:10" x14ac:dyDescent="0.25">
      <c r="A3621" t="s">
        <v>12</v>
      </c>
      <c r="B3621">
        <v>1185732</v>
      </c>
      <c r="C3621">
        <v>44322</v>
      </c>
      <c r="D3621" t="s">
        <v>13</v>
      </c>
      <c r="E3621" t="s">
        <v>125</v>
      </c>
      <c r="F3621" t="s">
        <v>126</v>
      </c>
      <c r="G3621" t="s">
        <v>20</v>
      </c>
      <c r="H3621">
        <v>49.999999999999993</v>
      </c>
      <c r="I3621">
        <v>175</v>
      </c>
      <c r="J3621" t="s">
        <v>16</v>
      </c>
    </row>
    <row r="3622" spans="1:10" x14ac:dyDescent="0.25">
      <c r="A3622" t="s">
        <v>12</v>
      </c>
      <c r="B3622">
        <v>1185732</v>
      </c>
      <c r="C3622">
        <v>44322</v>
      </c>
      <c r="D3622" t="s">
        <v>13</v>
      </c>
      <c r="E3622" t="s">
        <v>125</v>
      </c>
      <c r="F3622" t="s">
        <v>126</v>
      </c>
      <c r="G3622" t="s">
        <v>21</v>
      </c>
      <c r="H3622">
        <v>54.999999999999993</v>
      </c>
      <c r="I3622">
        <v>300</v>
      </c>
      <c r="J3622" t="s">
        <v>16</v>
      </c>
    </row>
    <row r="3623" spans="1:10" x14ac:dyDescent="0.25">
      <c r="A3623" t="s">
        <v>12</v>
      </c>
      <c r="B3623">
        <v>1185732</v>
      </c>
      <c r="C3623">
        <v>44355</v>
      </c>
      <c r="D3623" t="s">
        <v>13</v>
      </c>
      <c r="E3623" t="s">
        <v>125</v>
      </c>
      <c r="F3623" t="s">
        <v>126</v>
      </c>
      <c r="G3623" t="s">
        <v>15</v>
      </c>
      <c r="H3623">
        <v>49.999999999999993</v>
      </c>
      <c r="I3623">
        <v>550</v>
      </c>
      <c r="J3623" t="s">
        <v>16</v>
      </c>
    </row>
    <row r="3624" spans="1:10" x14ac:dyDescent="0.25">
      <c r="A3624" t="s">
        <v>12</v>
      </c>
      <c r="B3624">
        <v>1185732</v>
      </c>
      <c r="C3624">
        <v>44355</v>
      </c>
      <c r="D3624" t="s">
        <v>13</v>
      </c>
      <c r="E3624" t="s">
        <v>125</v>
      </c>
      <c r="F3624" t="s">
        <v>126</v>
      </c>
      <c r="G3624" t="s">
        <v>17</v>
      </c>
      <c r="H3624">
        <v>45</v>
      </c>
      <c r="I3624">
        <v>300</v>
      </c>
      <c r="J3624" t="s">
        <v>16</v>
      </c>
    </row>
    <row r="3625" spans="1:10" x14ac:dyDescent="0.25">
      <c r="A3625" t="s">
        <v>12</v>
      </c>
      <c r="B3625">
        <v>1185732</v>
      </c>
      <c r="C3625">
        <v>44355</v>
      </c>
      <c r="D3625" t="s">
        <v>13</v>
      </c>
      <c r="E3625" t="s">
        <v>125</v>
      </c>
      <c r="F3625" t="s">
        <v>126</v>
      </c>
      <c r="G3625" t="s">
        <v>18</v>
      </c>
      <c r="H3625">
        <v>40</v>
      </c>
      <c r="I3625">
        <v>225</v>
      </c>
      <c r="J3625" t="s">
        <v>16</v>
      </c>
    </row>
    <row r="3626" spans="1:10" x14ac:dyDescent="0.25">
      <c r="A3626" t="s">
        <v>12</v>
      </c>
      <c r="B3626">
        <v>1185732</v>
      </c>
      <c r="C3626">
        <v>44355</v>
      </c>
      <c r="D3626" t="s">
        <v>13</v>
      </c>
      <c r="E3626" t="s">
        <v>125</v>
      </c>
      <c r="F3626" t="s">
        <v>126</v>
      </c>
      <c r="G3626" t="s">
        <v>19</v>
      </c>
      <c r="H3626">
        <v>40</v>
      </c>
      <c r="I3626">
        <v>200</v>
      </c>
      <c r="J3626" t="s">
        <v>16</v>
      </c>
    </row>
    <row r="3627" spans="1:10" x14ac:dyDescent="0.25">
      <c r="A3627" t="s">
        <v>12</v>
      </c>
      <c r="B3627">
        <v>1185732</v>
      </c>
      <c r="C3627">
        <v>44355</v>
      </c>
      <c r="D3627" t="s">
        <v>13</v>
      </c>
      <c r="E3627" t="s">
        <v>125</v>
      </c>
      <c r="F3627" t="s">
        <v>126</v>
      </c>
      <c r="G3627" t="s">
        <v>20</v>
      </c>
      <c r="H3627">
        <v>49.999999999999993</v>
      </c>
      <c r="I3627">
        <v>200</v>
      </c>
      <c r="J3627" t="s">
        <v>16</v>
      </c>
    </row>
    <row r="3628" spans="1:10" x14ac:dyDescent="0.25">
      <c r="A3628" t="s">
        <v>12</v>
      </c>
      <c r="B3628">
        <v>1185732</v>
      </c>
      <c r="C3628">
        <v>44355</v>
      </c>
      <c r="D3628" t="s">
        <v>13</v>
      </c>
      <c r="E3628" t="s">
        <v>125</v>
      </c>
      <c r="F3628" t="s">
        <v>126</v>
      </c>
      <c r="G3628" t="s">
        <v>21</v>
      </c>
      <c r="H3628">
        <v>54.999999999999993</v>
      </c>
      <c r="I3628">
        <v>350</v>
      </c>
      <c r="J3628" t="s">
        <v>16</v>
      </c>
    </row>
    <row r="3629" spans="1:10" x14ac:dyDescent="0.25">
      <c r="A3629" t="s">
        <v>12</v>
      </c>
      <c r="B3629">
        <v>1185732</v>
      </c>
      <c r="C3629">
        <v>44383</v>
      </c>
      <c r="D3629" t="s">
        <v>13</v>
      </c>
      <c r="E3629" t="s">
        <v>125</v>
      </c>
      <c r="F3629" t="s">
        <v>126</v>
      </c>
      <c r="G3629" t="s">
        <v>15</v>
      </c>
      <c r="H3629">
        <v>49.999999999999993</v>
      </c>
      <c r="I3629">
        <v>575</v>
      </c>
      <c r="J3629" t="s">
        <v>16</v>
      </c>
    </row>
    <row r="3630" spans="1:10" x14ac:dyDescent="0.25">
      <c r="A3630" t="s">
        <v>12</v>
      </c>
      <c r="B3630">
        <v>1185732</v>
      </c>
      <c r="C3630">
        <v>44383</v>
      </c>
      <c r="D3630" t="s">
        <v>13</v>
      </c>
      <c r="E3630" t="s">
        <v>125</v>
      </c>
      <c r="F3630" t="s">
        <v>126</v>
      </c>
      <c r="G3630" t="s">
        <v>17</v>
      </c>
      <c r="H3630">
        <v>45</v>
      </c>
      <c r="I3630">
        <v>325</v>
      </c>
      <c r="J3630" t="s">
        <v>16</v>
      </c>
    </row>
    <row r="3631" spans="1:10" x14ac:dyDescent="0.25">
      <c r="A3631" t="s">
        <v>12</v>
      </c>
      <c r="B3631">
        <v>1185732</v>
      </c>
      <c r="C3631">
        <v>44383</v>
      </c>
      <c r="D3631" t="s">
        <v>13</v>
      </c>
      <c r="E3631" t="s">
        <v>125</v>
      </c>
      <c r="F3631" t="s">
        <v>126</v>
      </c>
      <c r="G3631" t="s">
        <v>18</v>
      </c>
      <c r="H3631">
        <v>40</v>
      </c>
      <c r="I3631">
        <v>250</v>
      </c>
      <c r="J3631" t="s">
        <v>16</v>
      </c>
    </row>
    <row r="3632" spans="1:10" x14ac:dyDescent="0.25">
      <c r="A3632" t="s">
        <v>12</v>
      </c>
      <c r="B3632">
        <v>1185732</v>
      </c>
      <c r="C3632">
        <v>44383</v>
      </c>
      <c r="D3632" t="s">
        <v>13</v>
      </c>
      <c r="E3632" t="s">
        <v>125</v>
      </c>
      <c r="F3632" t="s">
        <v>126</v>
      </c>
      <c r="G3632" t="s">
        <v>19</v>
      </c>
      <c r="H3632">
        <v>40</v>
      </c>
      <c r="I3632">
        <v>200</v>
      </c>
      <c r="J3632" t="s">
        <v>16</v>
      </c>
    </row>
    <row r="3633" spans="1:10" x14ac:dyDescent="0.25">
      <c r="A3633" t="s">
        <v>12</v>
      </c>
      <c r="B3633">
        <v>1185732</v>
      </c>
      <c r="C3633">
        <v>44383</v>
      </c>
      <c r="D3633" t="s">
        <v>13</v>
      </c>
      <c r="E3633" t="s">
        <v>125</v>
      </c>
      <c r="F3633" t="s">
        <v>126</v>
      </c>
      <c r="G3633" t="s">
        <v>20</v>
      </c>
      <c r="H3633">
        <v>49.999999999999993</v>
      </c>
      <c r="I3633">
        <v>225</v>
      </c>
      <c r="J3633" t="s">
        <v>16</v>
      </c>
    </row>
    <row r="3634" spans="1:10" x14ac:dyDescent="0.25">
      <c r="A3634" t="s">
        <v>12</v>
      </c>
      <c r="B3634">
        <v>1185732</v>
      </c>
      <c r="C3634">
        <v>44383</v>
      </c>
      <c r="D3634" t="s">
        <v>13</v>
      </c>
      <c r="E3634" t="s">
        <v>125</v>
      </c>
      <c r="F3634" t="s">
        <v>126</v>
      </c>
      <c r="G3634" t="s">
        <v>21</v>
      </c>
      <c r="H3634">
        <v>54.999999999999993</v>
      </c>
      <c r="I3634">
        <v>400</v>
      </c>
      <c r="J3634" t="s">
        <v>16</v>
      </c>
    </row>
    <row r="3635" spans="1:10" x14ac:dyDescent="0.25">
      <c r="A3635" t="s">
        <v>12</v>
      </c>
      <c r="B3635">
        <v>1185732</v>
      </c>
      <c r="C3635">
        <v>44415</v>
      </c>
      <c r="D3635" t="s">
        <v>13</v>
      </c>
      <c r="E3635" t="s">
        <v>125</v>
      </c>
      <c r="F3635" t="s">
        <v>126</v>
      </c>
      <c r="G3635" t="s">
        <v>15</v>
      </c>
      <c r="H3635">
        <v>49.999999999999993</v>
      </c>
      <c r="I3635">
        <v>550</v>
      </c>
      <c r="J3635" t="s">
        <v>16</v>
      </c>
    </row>
    <row r="3636" spans="1:10" x14ac:dyDescent="0.25">
      <c r="A3636" t="s">
        <v>12</v>
      </c>
      <c r="B3636">
        <v>1185732</v>
      </c>
      <c r="C3636">
        <v>44415</v>
      </c>
      <c r="D3636" t="s">
        <v>13</v>
      </c>
      <c r="E3636" t="s">
        <v>125</v>
      </c>
      <c r="F3636" t="s">
        <v>126</v>
      </c>
      <c r="G3636" t="s">
        <v>17</v>
      </c>
      <c r="H3636">
        <v>45</v>
      </c>
      <c r="I3636">
        <v>325</v>
      </c>
      <c r="J3636" t="s">
        <v>16</v>
      </c>
    </row>
    <row r="3637" spans="1:10" x14ac:dyDescent="0.25">
      <c r="A3637" t="s">
        <v>12</v>
      </c>
      <c r="B3637">
        <v>1185732</v>
      </c>
      <c r="C3637">
        <v>44415</v>
      </c>
      <c r="D3637" t="s">
        <v>13</v>
      </c>
      <c r="E3637" t="s">
        <v>125</v>
      </c>
      <c r="F3637" t="s">
        <v>126</v>
      </c>
      <c r="G3637" t="s">
        <v>18</v>
      </c>
      <c r="H3637">
        <v>40</v>
      </c>
      <c r="I3637">
        <v>250</v>
      </c>
      <c r="J3637" t="s">
        <v>16</v>
      </c>
    </row>
    <row r="3638" spans="1:10" x14ac:dyDescent="0.25">
      <c r="A3638" t="s">
        <v>12</v>
      </c>
      <c r="B3638">
        <v>1185732</v>
      </c>
      <c r="C3638">
        <v>44415</v>
      </c>
      <c r="D3638" t="s">
        <v>13</v>
      </c>
      <c r="E3638" t="s">
        <v>125</v>
      </c>
      <c r="F3638" t="s">
        <v>126</v>
      </c>
      <c r="G3638" t="s">
        <v>19</v>
      </c>
      <c r="H3638">
        <v>40</v>
      </c>
      <c r="I3638">
        <v>150</v>
      </c>
      <c r="J3638" t="s">
        <v>16</v>
      </c>
    </row>
    <row r="3639" spans="1:10" x14ac:dyDescent="0.25">
      <c r="A3639" t="s">
        <v>12</v>
      </c>
      <c r="B3639">
        <v>1185732</v>
      </c>
      <c r="C3639">
        <v>44415</v>
      </c>
      <c r="D3639" t="s">
        <v>13</v>
      </c>
      <c r="E3639" t="s">
        <v>125</v>
      </c>
      <c r="F3639" t="s">
        <v>126</v>
      </c>
      <c r="G3639" t="s">
        <v>20</v>
      </c>
      <c r="H3639">
        <v>49.999999999999993</v>
      </c>
      <c r="I3639">
        <v>125</v>
      </c>
      <c r="J3639" t="s">
        <v>16</v>
      </c>
    </row>
    <row r="3640" spans="1:10" x14ac:dyDescent="0.25">
      <c r="A3640" t="s">
        <v>12</v>
      </c>
      <c r="B3640">
        <v>1185732</v>
      </c>
      <c r="C3640">
        <v>44415</v>
      </c>
      <c r="D3640" t="s">
        <v>13</v>
      </c>
      <c r="E3640" t="s">
        <v>125</v>
      </c>
      <c r="F3640" t="s">
        <v>126</v>
      </c>
      <c r="G3640" t="s">
        <v>21</v>
      </c>
      <c r="H3640">
        <v>54.999999999999993</v>
      </c>
      <c r="I3640">
        <v>300</v>
      </c>
      <c r="J3640" t="s">
        <v>16</v>
      </c>
    </row>
    <row r="3641" spans="1:10" x14ac:dyDescent="0.25">
      <c r="A3641" t="s">
        <v>12</v>
      </c>
      <c r="B3641">
        <v>1185732</v>
      </c>
      <c r="C3641">
        <v>44445</v>
      </c>
      <c r="D3641" t="s">
        <v>13</v>
      </c>
      <c r="E3641" t="s">
        <v>125</v>
      </c>
      <c r="F3641" t="s">
        <v>126</v>
      </c>
      <c r="G3641" t="s">
        <v>15</v>
      </c>
      <c r="H3641">
        <v>49.999999999999993</v>
      </c>
      <c r="I3641">
        <v>425</v>
      </c>
      <c r="J3641" t="s">
        <v>16</v>
      </c>
    </row>
    <row r="3642" spans="1:10" x14ac:dyDescent="0.25">
      <c r="A3642" t="s">
        <v>12</v>
      </c>
      <c r="B3642">
        <v>1185732</v>
      </c>
      <c r="C3642">
        <v>44445</v>
      </c>
      <c r="D3642" t="s">
        <v>13</v>
      </c>
      <c r="E3642" t="s">
        <v>125</v>
      </c>
      <c r="F3642" t="s">
        <v>126</v>
      </c>
      <c r="G3642" t="s">
        <v>17</v>
      </c>
      <c r="H3642">
        <v>45</v>
      </c>
      <c r="I3642">
        <v>225</v>
      </c>
      <c r="J3642" t="s">
        <v>16</v>
      </c>
    </row>
    <row r="3643" spans="1:10" x14ac:dyDescent="0.25">
      <c r="A3643" t="s">
        <v>12</v>
      </c>
      <c r="B3643">
        <v>1185732</v>
      </c>
      <c r="C3643">
        <v>44445</v>
      </c>
      <c r="D3643" t="s">
        <v>13</v>
      </c>
      <c r="E3643" t="s">
        <v>125</v>
      </c>
      <c r="F3643" t="s">
        <v>126</v>
      </c>
      <c r="G3643" t="s">
        <v>18</v>
      </c>
      <c r="H3643">
        <v>40</v>
      </c>
      <c r="I3643">
        <v>125</v>
      </c>
      <c r="J3643" t="s">
        <v>16</v>
      </c>
    </row>
    <row r="3644" spans="1:10" x14ac:dyDescent="0.25">
      <c r="A3644" t="s">
        <v>12</v>
      </c>
      <c r="B3644">
        <v>1185732</v>
      </c>
      <c r="C3644">
        <v>44445</v>
      </c>
      <c r="D3644" t="s">
        <v>13</v>
      </c>
      <c r="E3644" t="s">
        <v>125</v>
      </c>
      <c r="F3644" t="s">
        <v>126</v>
      </c>
      <c r="G3644" t="s">
        <v>19</v>
      </c>
      <c r="H3644">
        <v>40</v>
      </c>
      <c r="I3644">
        <v>100</v>
      </c>
      <c r="J3644" t="s">
        <v>16</v>
      </c>
    </row>
    <row r="3645" spans="1:10" x14ac:dyDescent="0.25">
      <c r="A3645" t="s">
        <v>12</v>
      </c>
      <c r="B3645">
        <v>1185732</v>
      </c>
      <c r="C3645">
        <v>44445</v>
      </c>
      <c r="D3645" t="s">
        <v>13</v>
      </c>
      <c r="E3645" t="s">
        <v>125</v>
      </c>
      <c r="F3645" t="s">
        <v>126</v>
      </c>
      <c r="G3645" t="s">
        <v>20</v>
      </c>
      <c r="H3645">
        <v>49.999999999999993</v>
      </c>
      <c r="I3645">
        <v>100</v>
      </c>
      <c r="J3645" t="s">
        <v>16</v>
      </c>
    </row>
    <row r="3646" spans="1:10" x14ac:dyDescent="0.25">
      <c r="A3646" t="s">
        <v>12</v>
      </c>
      <c r="B3646">
        <v>1185732</v>
      </c>
      <c r="C3646">
        <v>44445</v>
      </c>
      <c r="D3646" t="s">
        <v>13</v>
      </c>
      <c r="E3646" t="s">
        <v>125</v>
      </c>
      <c r="F3646" t="s">
        <v>126</v>
      </c>
      <c r="G3646" t="s">
        <v>21</v>
      </c>
      <c r="H3646">
        <v>54.999999999999993</v>
      </c>
      <c r="I3646">
        <v>200</v>
      </c>
      <c r="J3646" t="s">
        <v>16</v>
      </c>
    </row>
    <row r="3647" spans="1:10" x14ac:dyDescent="0.25">
      <c r="A3647" t="s">
        <v>12</v>
      </c>
      <c r="B3647">
        <v>1185732</v>
      </c>
      <c r="C3647">
        <v>44477</v>
      </c>
      <c r="D3647" t="s">
        <v>13</v>
      </c>
      <c r="E3647" t="s">
        <v>125</v>
      </c>
      <c r="F3647" t="s">
        <v>126</v>
      </c>
      <c r="G3647" t="s">
        <v>15</v>
      </c>
      <c r="H3647">
        <v>54.999999999999993</v>
      </c>
      <c r="I3647">
        <v>375</v>
      </c>
      <c r="J3647" t="s">
        <v>16</v>
      </c>
    </row>
    <row r="3648" spans="1:10" x14ac:dyDescent="0.25">
      <c r="A3648" t="s">
        <v>12</v>
      </c>
      <c r="B3648">
        <v>1185732</v>
      </c>
      <c r="C3648">
        <v>44477</v>
      </c>
      <c r="D3648" t="s">
        <v>13</v>
      </c>
      <c r="E3648" t="s">
        <v>125</v>
      </c>
      <c r="F3648" t="s">
        <v>126</v>
      </c>
      <c r="G3648" t="s">
        <v>17</v>
      </c>
      <c r="H3648">
        <v>50</v>
      </c>
      <c r="I3648">
        <v>200</v>
      </c>
      <c r="J3648" t="s">
        <v>16</v>
      </c>
    </row>
    <row r="3649" spans="1:10" x14ac:dyDescent="0.25">
      <c r="A3649" t="s">
        <v>12</v>
      </c>
      <c r="B3649">
        <v>1185732</v>
      </c>
      <c r="C3649">
        <v>44477</v>
      </c>
      <c r="D3649" t="s">
        <v>13</v>
      </c>
      <c r="E3649" t="s">
        <v>125</v>
      </c>
      <c r="F3649" t="s">
        <v>126</v>
      </c>
      <c r="G3649" t="s">
        <v>18</v>
      </c>
      <c r="H3649">
        <v>50</v>
      </c>
      <c r="I3649">
        <v>100</v>
      </c>
      <c r="J3649" t="s">
        <v>16</v>
      </c>
    </row>
    <row r="3650" spans="1:10" x14ac:dyDescent="0.25">
      <c r="A3650" t="s">
        <v>12</v>
      </c>
      <c r="B3650">
        <v>1185732</v>
      </c>
      <c r="C3650">
        <v>44477</v>
      </c>
      <c r="D3650" t="s">
        <v>13</v>
      </c>
      <c r="E3650" t="s">
        <v>125</v>
      </c>
      <c r="F3650" t="s">
        <v>126</v>
      </c>
      <c r="G3650" t="s">
        <v>19</v>
      </c>
      <c r="H3650">
        <v>50</v>
      </c>
      <c r="I3650">
        <v>75</v>
      </c>
      <c r="J3650" t="s">
        <v>16</v>
      </c>
    </row>
    <row r="3651" spans="1:10" x14ac:dyDescent="0.25">
      <c r="A3651" t="s">
        <v>12</v>
      </c>
      <c r="B3651">
        <v>1185732</v>
      </c>
      <c r="C3651">
        <v>44477</v>
      </c>
      <c r="D3651" t="s">
        <v>13</v>
      </c>
      <c r="E3651" t="s">
        <v>125</v>
      </c>
      <c r="F3651" t="s">
        <v>126</v>
      </c>
      <c r="G3651" t="s">
        <v>20</v>
      </c>
      <c r="H3651">
        <v>60</v>
      </c>
      <c r="I3651">
        <v>75</v>
      </c>
      <c r="J3651" t="s">
        <v>16</v>
      </c>
    </row>
    <row r="3652" spans="1:10" x14ac:dyDescent="0.25">
      <c r="A3652" t="s">
        <v>24</v>
      </c>
      <c r="B3652">
        <v>1185732</v>
      </c>
      <c r="C3652">
        <v>44477</v>
      </c>
      <c r="D3652" t="s">
        <v>13</v>
      </c>
      <c r="E3652" t="s">
        <v>125</v>
      </c>
      <c r="F3652" t="s">
        <v>126</v>
      </c>
      <c r="G3652" t="s">
        <v>21</v>
      </c>
      <c r="H3652">
        <v>64.999999999999986</v>
      </c>
      <c r="I3652">
        <v>200</v>
      </c>
      <c r="J3652" t="s">
        <v>16</v>
      </c>
    </row>
    <row r="3653" spans="1:10" x14ac:dyDescent="0.25">
      <c r="A3653" t="s">
        <v>24</v>
      </c>
      <c r="B3653">
        <v>1185732</v>
      </c>
      <c r="C3653">
        <v>44507</v>
      </c>
      <c r="D3653" t="s">
        <v>13</v>
      </c>
      <c r="E3653" t="s">
        <v>125</v>
      </c>
      <c r="F3653" t="s">
        <v>126</v>
      </c>
      <c r="G3653" t="s">
        <v>15</v>
      </c>
      <c r="H3653">
        <v>60</v>
      </c>
      <c r="I3653">
        <v>350</v>
      </c>
      <c r="J3653" t="s">
        <v>16</v>
      </c>
    </row>
    <row r="3654" spans="1:10" x14ac:dyDescent="0.25">
      <c r="A3654" t="s">
        <v>24</v>
      </c>
      <c r="B3654">
        <v>1185732</v>
      </c>
      <c r="C3654">
        <v>44507</v>
      </c>
      <c r="D3654" t="s">
        <v>13</v>
      </c>
      <c r="E3654" t="s">
        <v>125</v>
      </c>
      <c r="F3654" t="s">
        <v>126</v>
      </c>
      <c r="G3654" t="s">
        <v>17</v>
      </c>
      <c r="H3654">
        <v>50</v>
      </c>
      <c r="I3654">
        <v>225</v>
      </c>
      <c r="J3654" t="s">
        <v>16</v>
      </c>
    </row>
    <row r="3655" spans="1:10" x14ac:dyDescent="0.25">
      <c r="A3655" t="s">
        <v>24</v>
      </c>
      <c r="B3655">
        <v>1185732</v>
      </c>
      <c r="C3655">
        <v>44507</v>
      </c>
      <c r="D3655" t="s">
        <v>13</v>
      </c>
      <c r="E3655" t="s">
        <v>125</v>
      </c>
      <c r="F3655" t="s">
        <v>126</v>
      </c>
      <c r="G3655" t="s">
        <v>18</v>
      </c>
      <c r="H3655">
        <v>50</v>
      </c>
      <c r="I3655">
        <v>220</v>
      </c>
      <c r="J3655" t="s">
        <v>16</v>
      </c>
    </row>
    <row r="3656" spans="1:10" x14ac:dyDescent="0.25">
      <c r="A3656" t="s">
        <v>24</v>
      </c>
      <c r="B3656">
        <v>1185732</v>
      </c>
      <c r="C3656">
        <v>44507</v>
      </c>
      <c r="D3656" t="s">
        <v>13</v>
      </c>
      <c r="E3656" t="s">
        <v>125</v>
      </c>
      <c r="F3656" t="s">
        <v>126</v>
      </c>
      <c r="G3656" t="s">
        <v>19</v>
      </c>
      <c r="H3656">
        <v>50</v>
      </c>
      <c r="I3656">
        <v>200</v>
      </c>
      <c r="J3656" t="s">
        <v>16</v>
      </c>
    </row>
    <row r="3657" spans="1:10" x14ac:dyDescent="0.25">
      <c r="A3657" t="s">
        <v>24</v>
      </c>
      <c r="B3657">
        <v>1185732</v>
      </c>
      <c r="C3657">
        <v>44507</v>
      </c>
      <c r="D3657" t="s">
        <v>13</v>
      </c>
      <c r="E3657" t="s">
        <v>125</v>
      </c>
      <c r="F3657" t="s">
        <v>126</v>
      </c>
      <c r="G3657" t="s">
        <v>20</v>
      </c>
      <c r="H3657">
        <v>60</v>
      </c>
      <c r="I3657">
        <v>175</v>
      </c>
      <c r="J3657" t="s">
        <v>16</v>
      </c>
    </row>
    <row r="3658" spans="1:10" x14ac:dyDescent="0.25">
      <c r="A3658" t="s">
        <v>24</v>
      </c>
      <c r="B3658">
        <v>1185732</v>
      </c>
      <c r="C3658">
        <v>44507</v>
      </c>
      <c r="D3658" t="s">
        <v>13</v>
      </c>
      <c r="E3658" t="s">
        <v>125</v>
      </c>
      <c r="F3658" t="s">
        <v>126</v>
      </c>
      <c r="G3658" t="s">
        <v>21</v>
      </c>
      <c r="H3658">
        <v>64.999999999999986</v>
      </c>
      <c r="I3658">
        <v>275</v>
      </c>
      <c r="J3658" t="s">
        <v>16</v>
      </c>
    </row>
    <row r="3659" spans="1:10" x14ac:dyDescent="0.25">
      <c r="A3659" t="s">
        <v>24</v>
      </c>
      <c r="B3659">
        <v>1185732</v>
      </c>
      <c r="C3659">
        <v>44536</v>
      </c>
      <c r="D3659" t="s">
        <v>13</v>
      </c>
      <c r="E3659" t="s">
        <v>125</v>
      </c>
      <c r="F3659" t="s">
        <v>126</v>
      </c>
      <c r="G3659" t="s">
        <v>15</v>
      </c>
      <c r="H3659">
        <v>60</v>
      </c>
      <c r="I3659">
        <v>500</v>
      </c>
      <c r="J3659" t="s">
        <v>16</v>
      </c>
    </row>
    <row r="3660" spans="1:10" x14ac:dyDescent="0.25">
      <c r="A3660" t="s">
        <v>24</v>
      </c>
      <c r="B3660">
        <v>1185732</v>
      </c>
      <c r="C3660">
        <v>44536</v>
      </c>
      <c r="D3660" t="s">
        <v>13</v>
      </c>
      <c r="E3660" t="s">
        <v>125</v>
      </c>
      <c r="F3660" t="s">
        <v>126</v>
      </c>
      <c r="G3660" t="s">
        <v>17</v>
      </c>
      <c r="H3660">
        <v>50</v>
      </c>
      <c r="I3660">
        <v>300</v>
      </c>
      <c r="J3660" t="s">
        <v>16</v>
      </c>
    </row>
    <row r="3661" spans="1:10" x14ac:dyDescent="0.25">
      <c r="A3661" t="s">
        <v>24</v>
      </c>
      <c r="B3661">
        <v>1185732</v>
      </c>
      <c r="C3661">
        <v>44536</v>
      </c>
      <c r="D3661" t="s">
        <v>13</v>
      </c>
      <c r="E3661" t="s">
        <v>125</v>
      </c>
      <c r="F3661" t="s">
        <v>126</v>
      </c>
      <c r="G3661" t="s">
        <v>18</v>
      </c>
      <c r="H3661">
        <v>50</v>
      </c>
      <c r="I3661">
        <v>275</v>
      </c>
      <c r="J3661" t="s">
        <v>16</v>
      </c>
    </row>
    <row r="3662" spans="1:10" x14ac:dyDescent="0.25">
      <c r="A3662" t="s">
        <v>24</v>
      </c>
      <c r="B3662">
        <v>1185732</v>
      </c>
      <c r="C3662">
        <v>44536</v>
      </c>
      <c r="D3662" t="s">
        <v>13</v>
      </c>
      <c r="E3662" t="s">
        <v>125</v>
      </c>
      <c r="F3662" t="s">
        <v>126</v>
      </c>
      <c r="G3662" t="s">
        <v>19</v>
      </c>
      <c r="H3662">
        <v>50</v>
      </c>
      <c r="I3662">
        <v>225</v>
      </c>
      <c r="J3662" t="s">
        <v>16</v>
      </c>
    </row>
    <row r="3663" spans="1:10" x14ac:dyDescent="0.25">
      <c r="A3663" t="s">
        <v>24</v>
      </c>
      <c r="B3663">
        <v>1185732</v>
      </c>
      <c r="C3663">
        <v>44536</v>
      </c>
      <c r="D3663" t="s">
        <v>13</v>
      </c>
      <c r="E3663" t="s">
        <v>125</v>
      </c>
      <c r="F3663" t="s">
        <v>126</v>
      </c>
      <c r="G3663" t="s">
        <v>20</v>
      </c>
      <c r="H3663">
        <v>60</v>
      </c>
      <c r="I3663">
        <v>225</v>
      </c>
      <c r="J3663" t="s">
        <v>16</v>
      </c>
    </row>
    <row r="3664" spans="1:10" x14ac:dyDescent="0.25">
      <c r="A3664" t="s">
        <v>24</v>
      </c>
      <c r="B3664">
        <v>1185732</v>
      </c>
      <c r="C3664">
        <v>44536</v>
      </c>
      <c r="D3664" t="s">
        <v>13</v>
      </c>
      <c r="E3664" t="s">
        <v>125</v>
      </c>
      <c r="F3664" t="s">
        <v>126</v>
      </c>
      <c r="G3664" t="s">
        <v>21</v>
      </c>
      <c r="H3664">
        <v>64.999999999999986</v>
      </c>
      <c r="I3664">
        <v>325</v>
      </c>
      <c r="J3664" t="s">
        <v>16</v>
      </c>
    </row>
    <row r="3665" spans="1:10" x14ac:dyDescent="0.25">
      <c r="A3665" t="s">
        <v>24</v>
      </c>
      <c r="B3665">
        <v>1185732</v>
      </c>
      <c r="C3665">
        <v>44213</v>
      </c>
      <c r="D3665" t="s">
        <v>13</v>
      </c>
      <c r="E3665" t="s">
        <v>125</v>
      </c>
      <c r="F3665" t="s">
        <v>126</v>
      </c>
      <c r="G3665" t="s">
        <v>15</v>
      </c>
      <c r="H3665">
        <v>40</v>
      </c>
      <c r="I3665">
        <v>450</v>
      </c>
      <c r="J3665" t="s">
        <v>16</v>
      </c>
    </row>
    <row r="3666" spans="1:10" x14ac:dyDescent="0.25">
      <c r="A3666" t="s">
        <v>24</v>
      </c>
      <c r="B3666">
        <v>1185732</v>
      </c>
      <c r="C3666">
        <v>44213</v>
      </c>
      <c r="D3666" t="s">
        <v>13</v>
      </c>
      <c r="E3666" t="s">
        <v>125</v>
      </c>
      <c r="F3666" t="s">
        <v>126</v>
      </c>
      <c r="G3666" t="s">
        <v>17</v>
      </c>
      <c r="H3666">
        <v>40</v>
      </c>
      <c r="I3666">
        <v>250</v>
      </c>
      <c r="J3666" t="s">
        <v>16</v>
      </c>
    </row>
    <row r="3667" spans="1:10" x14ac:dyDescent="0.25">
      <c r="A3667" t="s">
        <v>24</v>
      </c>
      <c r="B3667">
        <v>1185732</v>
      </c>
      <c r="C3667">
        <v>44213</v>
      </c>
      <c r="D3667" t="s">
        <v>13</v>
      </c>
      <c r="E3667" t="s">
        <v>125</v>
      </c>
      <c r="F3667" t="s">
        <v>126</v>
      </c>
      <c r="G3667" t="s">
        <v>18</v>
      </c>
      <c r="H3667">
        <v>30.000000000000004</v>
      </c>
      <c r="I3667">
        <v>250</v>
      </c>
      <c r="J3667" t="s">
        <v>16</v>
      </c>
    </row>
    <row r="3668" spans="1:10" x14ac:dyDescent="0.25">
      <c r="A3668" t="s">
        <v>24</v>
      </c>
      <c r="B3668">
        <v>1185732</v>
      </c>
      <c r="C3668">
        <v>44213</v>
      </c>
      <c r="D3668" t="s">
        <v>13</v>
      </c>
      <c r="E3668" t="s">
        <v>125</v>
      </c>
      <c r="F3668" t="s">
        <v>126</v>
      </c>
      <c r="G3668" t="s">
        <v>19</v>
      </c>
      <c r="H3668">
        <v>35</v>
      </c>
      <c r="I3668">
        <v>100</v>
      </c>
      <c r="J3668" t="s">
        <v>16</v>
      </c>
    </row>
    <row r="3669" spans="1:10" x14ac:dyDescent="0.25">
      <c r="A3669" t="s">
        <v>24</v>
      </c>
      <c r="B3669">
        <v>1185732</v>
      </c>
      <c r="C3669">
        <v>44213</v>
      </c>
      <c r="D3669" t="s">
        <v>13</v>
      </c>
      <c r="E3669" t="s">
        <v>125</v>
      </c>
      <c r="F3669" t="s">
        <v>126</v>
      </c>
      <c r="G3669" t="s">
        <v>20</v>
      </c>
      <c r="H3669">
        <v>50</v>
      </c>
      <c r="I3669">
        <v>150</v>
      </c>
      <c r="J3669" t="s">
        <v>16</v>
      </c>
    </row>
    <row r="3670" spans="1:10" x14ac:dyDescent="0.25">
      <c r="A3670" t="s">
        <v>24</v>
      </c>
      <c r="B3670">
        <v>1185732</v>
      </c>
      <c r="C3670">
        <v>44213</v>
      </c>
      <c r="D3670" t="s">
        <v>13</v>
      </c>
      <c r="E3670" t="s">
        <v>125</v>
      </c>
      <c r="F3670" t="s">
        <v>126</v>
      </c>
      <c r="G3670" t="s">
        <v>21</v>
      </c>
      <c r="H3670">
        <v>40</v>
      </c>
      <c r="I3670">
        <v>250</v>
      </c>
      <c r="J3670" t="s">
        <v>16</v>
      </c>
    </row>
    <row r="3671" spans="1:10" x14ac:dyDescent="0.25">
      <c r="A3671" t="s">
        <v>24</v>
      </c>
      <c r="B3671">
        <v>1185732</v>
      </c>
      <c r="C3671">
        <v>44242</v>
      </c>
      <c r="D3671" t="s">
        <v>13</v>
      </c>
      <c r="E3671" t="s">
        <v>125</v>
      </c>
      <c r="F3671" t="s">
        <v>126</v>
      </c>
      <c r="G3671" t="s">
        <v>15</v>
      </c>
      <c r="H3671">
        <v>40</v>
      </c>
      <c r="I3671">
        <v>500</v>
      </c>
      <c r="J3671" t="s">
        <v>16</v>
      </c>
    </row>
    <row r="3672" spans="1:10" x14ac:dyDescent="0.25">
      <c r="A3672" t="s">
        <v>24</v>
      </c>
      <c r="B3672">
        <v>1185732</v>
      </c>
      <c r="C3672">
        <v>44242</v>
      </c>
      <c r="D3672" t="s">
        <v>13</v>
      </c>
      <c r="E3672" t="s">
        <v>125</v>
      </c>
      <c r="F3672" t="s">
        <v>126</v>
      </c>
      <c r="G3672" t="s">
        <v>17</v>
      </c>
      <c r="H3672">
        <v>40</v>
      </c>
      <c r="I3672">
        <v>150</v>
      </c>
      <c r="J3672" t="s">
        <v>16</v>
      </c>
    </row>
    <row r="3673" spans="1:10" x14ac:dyDescent="0.25">
      <c r="A3673" t="s">
        <v>24</v>
      </c>
      <c r="B3673">
        <v>1185732</v>
      </c>
      <c r="C3673">
        <v>44242</v>
      </c>
      <c r="D3673" t="s">
        <v>13</v>
      </c>
      <c r="E3673" t="s">
        <v>125</v>
      </c>
      <c r="F3673" t="s">
        <v>126</v>
      </c>
      <c r="G3673" t="s">
        <v>18</v>
      </c>
      <c r="H3673">
        <v>30.000000000000004</v>
      </c>
      <c r="I3673">
        <v>200</v>
      </c>
      <c r="J3673" t="s">
        <v>16</v>
      </c>
    </row>
    <row r="3674" spans="1:10" x14ac:dyDescent="0.25">
      <c r="A3674" t="s">
        <v>24</v>
      </c>
      <c r="B3674">
        <v>1185732</v>
      </c>
      <c r="C3674">
        <v>44242</v>
      </c>
      <c r="D3674" t="s">
        <v>13</v>
      </c>
      <c r="E3674" t="s">
        <v>127</v>
      </c>
      <c r="F3674" t="s">
        <v>128</v>
      </c>
      <c r="G3674" t="s">
        <v>19</v>
      </c>
      <c r="H3674">
        <v>35</v>
      </c>
      <c r="I3674">
        <v>250</v>
      </c>
      <c r="J3674" t="s">
        <v>16</v>
      </c>
    </row>
    <row r="3675" spans="1:10" x14ac:dyDescent="0.25">
      <c r="A3675" t="s">
        <v>24</v>
      </c>
      <c r="B3675">
        <v>1185732</v>
      </c>
      <c r="C3675">
        <v>44242</v>
      </c>
      <c r="D3675" t="s">
        <v>13</v>
      </c>
      <c r="E3675" t="s">
        <v>127</v>
      </c>
      <c r="F3675" t="s">
        <v>128</v>
      </c>
      <c r="G3675" t="s">
        <v>20</v>
      </c>
      <c r="H3675">
        <v>50</v>
      </c>
      <c r="I3675">
        <v>150</v>
      </c>
      <c r="J3675" t="s">
        <v>16</v>
      </c>
    </row>
    <row r="3676" spans="1:10" x14ac:dyDescent="0.25">
      <c r="A3676" t="s">
        <v>24</v>
      </c>
      <c r="B3676">
        <v>1185732</v>
      </c>
      <c r="C3676">
        <v>44242</v>
      </c>
      <c r="D3676" t="s">
        <v>13</v>
      </c>
      <c r="E3676" t="s">
        <v>127</v>
      </c>
      <c r="F3676" t="s">
        <v>128</v>
      </c>
      <c r="G3676" t="s">
        <v>21</v>
      </c>
      <c r="H3676">
        <v>40</v>
      </c>
      <c r="I3676">
        <v>250</v>
      </c>
      <c r="J3676" t="s">
        <v>16</v>
      </c>
    </row>
    <row r="3677" spans="1:10" x14ac:dyDescent="0.25">
      <c r="A3677" t="s">
        <v>24</v>
      </c>
      <c r="B3677">
        <v>1185732</v>
      </c>
      <c r="C3677">
        <v>44268</v>
      </c>
      <c r="D3677" t="s">
        <v>13</v>
      </c>
      <c r="E3677" t="s">
        <v>127</v>
      </c>
      <c r="F3677" t="s">
        <v>128</v>
      </c>
      <c r="G3677" t="s">
        <v>15</v>
      </c>
      <c r="H3677">
        <v>40</v>
      </c>
      <c r="I3677">
        <v>470</v>
      </c>
      <c r="J3677" t="s">
        <v>16</v>
      </c>
    </row>
    <row r="3678" spans="1:10" x14ac:dyDescent="0.25">
      <c r="A3678" t="s">
        <v>24</v>
      </c>
      <c r="B3678">
        <v>1185732</v>
      </c>
      <c r="C3678">
        <v>44268</v>
      </c>
      <c r="D3678" t="s">
        <v>13</v>
      </c>
      <c r="E3678" t="s">
        <v>127</v>
      </c>
      <c r="F3678" t="s">
        <v>128</v>
      </c>
      <c r="G3678" t="s">
        <v>17</v>
      </c>
      <c r="H3678">
        <v>40</v>
      </c>
      <c r="I3678">
        <v>175</v>
      </c>
      <c r="J3678" t="s">
        <v>16</v>
      </c>
    </row>
    <row r="3679" spans="1:10" x14ac:dyDescent="0.25">
      <c r="A3679" t="s">
        <v>24</v>
      </c>
      <c r="B3679">
        <v>1185732</v>
      </c>
      <c r="C3679">
        <v>44268</v>
      </c>
      <c r="D3679" t="s">
        <v>13</v>
      </c>
      <c r="E3679" t="s">
        <v>127</v>
      </c>
      <c r="F3679" t="s">
        <v>128</v>
      </c>
      <c r="G3679" t="s">
        <v>18</v>
      </c>
      <c r="H3679">
        <v>30.000000000000004</v>
      </c>
      <c r="I3679">
        <v>200</v>
      </c>
      <c r="J3679" t="s">
        <v>16</v>
      </c>
    </row>
    <row r="3680" spans="1:10" x14ac:dyDescent="0.25">
      <c r="A3680" t="s">
        <v>24</v>
      </c>
      <c r="B3680">
        <v>1185732</v>
      </c>
      <c r="C3680">
        <v>44268</v>
      </c>
      <c r="D3680" t="s">
        <v>13</v>
      </c>
      <c r="E3680" t="s">
        <v>127</v>
      </c>
      <c r="F3680" t="s">
        <v>128</v>
      </c>
      <c r="G3680" t="s">
        <v>19</v>
      </c>
      <c r="H3680">
        <v>35</v>
      </c>
      <c r="I3680">
        <v>300</v>
      </c>
      <c r="J3680" t="s">
        <v>16</v>
      </c>
    </row>
    <row r="3681" spans="1:10" x14ac:dyDescent="0.25">
      <c r="A3681" t="s">
        <v>24</v>
      </c>
      <c r="B3681">
        <v>1185732</v>
      </c>
      <c r="C3681">
        <v>44268</v>
      </c>
      <c r="D3681" t="s">
        <v>13</v>
      </c>
      <c r="E3681" t="s">
        <v>127</v>
      </c>
      <c r="F3681" t="s">
        <v>128</v>
      </c>
      <c r="G3681" t="s">
        <v>20</v>
      </c>
      <c r="H3681">
        <v>50</v>
      </c>
      <c r="I3681">
        <v>100</v>
      </c>
      <c r="J3681" t="s">
        <v>16</v>
      </c>
    </row>
    <row r="3682" spans="1:10" x14ac:dyDescent="0.25">
      <c r="A3682" t="s">
        <v>24</v>
      </c>
      <c r="B3682">
        <v>1185732</v>
      </c>
      <c r="C3682">
        <v>44268</v>
      </c>
      <c r="D3682" t="s">
        <v>13</v>
      </c>
      <c r="E3682" t="s">
        <v>127</v>
      </c>
      <c r="F3682" t="s">
        <v>128</v>
      </c>
      <c r="G3682" t="s">
        <v>21</v>
      </c>
      <c r="H3682">
        <v>40</v>
      </c>
      <c r="I3682">
        <v>200</v>
      </c>
      <c r="J3682" t="s">
        <v>16</v>
      </c>
    </row>
    <row r="3683" spans="1:10" x14ac:dyDescent="0.25">
      <c r="A3683" t="s">
        <v>24</v>
      </c>
      <c r="B3683">
        <v>1185732</v>
      </c>
      <c r="C3683">
        <v>44300</v>
      </c>
      <c r="D3683" t="s">
        <v>13</v>
      </c>
      <c r="E3683" t="s">
        <v>127</v>
      </c>
      <c r="F3683" t="s">
        <v>128</v>
      </c>
      <c r="G3683" t="s">
        <v>15</v>
      </c>
      <c r="H3683">
        <v>40</v>
      </c>
      <c r="I3683">
        <v>450</v>
      </c>
      <c r="J3683" t="s">
        <v>16</v>
      </c>
    </row>
    <row r="3684" spans="1:10" x14ac:dyDescent="0.25">
      <c r="A3684" t="s">
        <v>24</v>
      </c>
      <c r="B3684">
        <v>1185732</v>
      </c>
      <c r="C3684">
        <v>44300</v>
      </c>
      <c r="D3684" t="s">
        <v>13</v>
      </c>
      <c r="E3684" t="s">
        <v>127</v>
      </c>
      <c r="F3684" t="s">
        <v>128</v>
      </c>
      <c r="G3684" t="s">
        <v>17</v>
      </c>
      <c r="H3684">
        <v>40</v>
      </c>
      <c r="I3684">
        <v>150</v>
      </c>
      <c r="J3684" t="s">
        <v>16</v>
      </c>
    </row>
    <row r="3685" spans="1:10" x14ac:dyDescent="0.25">
      <c r="A3685" t="s">
        <v>24</v>
      </c>
      <c r="B3685">
        <v>1185732</v>
      </c>
      <c r="C3685">
        <v>44300</v>
      </c>
      <c r="D3685" t="s">
        <v>13</v>
      </c>
      <c r="E3685" t="s">
        <v>127</v>
      </c>
      <c r="F3685" t="s">
        <v>128</v>
      </c>
      <c r="G3685" t="s">
        <v>18</v>
      </c>
      <c r="H3685">
        <v>30.000000000000004</v>
      </c>
      <c r="I3685">
        <v>150</v>
      </c>
      <c r="J3685" t="s">
        <v>16</v>
      </c>
    </row>
    <row r="3686" spans="1:10" x14ac:dyDescent="0.25">
      <c r="A3686" t="s">
        <v>24</v>
      </c>
      <c r="B3686">
        <v>1185732</v>
      </c>
      <c r="C3686">
        <v>44300</v>
      </c>
      <c r="D3686" t="s">
        <v>13</v>
      </c>
      <c r="E3686" t="s">
        <v>127</v>
      </c>
      <c r="F3686" t="s">
        <v>128</v>
      </c>
      <c r="G3686" t="s">
        <v>19</v>
      </c>
      <c r="H3686">
        <v>35</v>
      </c>
      <c r="I3686">
        <v>125</v>
      </c>
      <c r="J3686" t="s">
        <v>16</v>
      </c>
    </row>
    <row r="3687" spans="1:10" x14ac:dyDescent="0.25">
      <c r="A3687" t="s">
        <v>24</v>
      </c>
      <c r="B3687">
        <v>1185732</v>
      </c>
      <c r="C3687">
        <v>44300</v>
      </c>
      <c r="D3687" t="s">
        <v>13</v>
      </c>
      <c r="E3687" t="s">
        <v>127</v>
      </c>
      <c r="F3687" t="s">
        <v>128</v>
      </c>
      <c r="G3687" t="s">
        <v>20</v>
      </c>
      <c r="H3687">
        <v>50</v>
      </c>
      <c r="I3687">
        <v>125</v>
      </c>
      <c r="J3687" t="s">
        <v>16</v>
      </c>
    </row>
    <row r="3688" spans="1:10" x14ac:dyDescent="0.25">
      <c r="A3688" t="s">
        <v>24</v>
      </c>
      <c r="B3688">
        <v>1185732</v>
      </c>
      <c r="C3688">
        <v>44300</v>
      </c>
      <c r="D3688" t="s">
        <v>13</v>
      </c>
      <c r="E3688" t="s">
        <v>127</v>
      </c>
      <c r="F3688" t="s">
        <v>128</v>
      </c>
      <c r="G3688" t="s">
        <v>21</v>
      </c>
      <c r="H3688">
        <v>40</v>
      </c>
      <c r="I3688">
        <v>275</v>
      </c>
      <c r="J3688" t="s">
        <v>16</v>
      </c>
    </row>
    <row r="3689" spans="1:10" x14ac:dyDescent="0.25">
      <c r="A3689" t="s">
        <v>24</v>
      </c>
      <c r="B3689">
        <v>1185732</v>
      </c>
      <c r="C3689">
        <v>44329</v>
      </c>
      <c r="D3689" t="s">
        <v>13</v>
      </c>
      <c r="E3689" t="s">
        <v>127</v>
      </c>
      <c r="F3689" t="s">
        <v>128</v>
      </c>
      <c r="G3689" t="s">
        <v>15</v>
      </c>
      <c r="H3689">
        <v>54.999999999999993</v>
      </c>
      <c r="I3689">
        <v>495</v>
      </c>
      <c r="J3689" t="s">
        <v>16</v>
      </c>
    </row>
    <row r="3690" spans="1:10" x14ac:dyDescent="0.25">
      <c r="A3690" t="s">
        <v>24</v>
      </c>
      <c r="B3690">
        <v>1185732</v>
      </c>
      <c r="C3690">
        <v>44329</v>
      </c>
      <c r="D3690" t="s">
        <v>13</v>
      </c>
      <c r="E3690" t="s">
        <v>127</v>
      </c>
      <c r="F3690" t="s">
        <v>128</v>
      </c>
      <c r="G3690" t="s">
        <v>17</v>
      </c>
      <c r="H3690">
        <v>50</v>
      </c>
      <c r="I3690">
        <v>200</v>
      </c>
      <c r="J3690" t="s">
        <v>16</v>
      </c>
    </row>
    <row r="3691" spans="1:10" x14ac:dyDescent="0.25">
      <c r="A3691" t="s">
        <v>24</v>
      </c>
      <c r="B3691">
        <v>1185732</v>
      </c>
      <c r="C3691">
        <v>44329</v>
      </c>
      <c r="D3691" t="s">
        <v>13</v>
      </c>
      <c r="E3691" t="s">
        <v>127</v>
      </c>
      <c r="F3691" t="s">
        <v>128</v>
      </c>
      <c r="G3691" t="s">
        <v>18</v>
      </c>
      <c r="H3691">
        <v>45</v>
      </c>
      <c r="I3691">
        <v>225</v>
      </c>
      <c r="J3691" t="s">
        <v>16</v>
      </c>
    </row>
    <row r="3692" spans="1:10" x14ac:dyDescent="0.25">
      <c r="A3692" t="s">
        <v>24</v>
      </c>
      <c r="B3692">
        <v>1185732</v>
      </c>
      <c r="C3692">
        <v>44329</v>
      </c>
      <c r="D3692" t="s">
        <v>13</v>
      </c>
      <c r="E3692" t="s">
        <v>127</v>
      </c>
      <c r="F3692" t="s">
        <v>128</v>
      </c>
      <c r="G3692" t="s">
        <v>19</v>
      </c>
      <c r="H3692">
        <v>45</v>
      </c>
      <c r="I3692">
        <v>175</v>
      </c>
      <c r="J3692" t="s">
        <v>16</v>
      </c>
    </row>
    <row r="3693" spans="1:10" x14ac:dyDescent="0.25">
      <c r="A3693" t="s">
        <v>24</v>
      </c>
      <c r="B3693">
        <v>1185732</v>
      </c>
      <c r="C3693">
        <v>44329</v>
      </c>
      <c r="D3693" t="s">
        <v>13</v>
      </c>
      <c r="E3693" t="s">
        <v>127</v>
      </c>
      <c r="F3693" t="s">
        <v>128</v>
      </c>
      <c r="G3693" t="s">
        <v>20</v>
      </c>
      <c r="H3693">
        <v>54.999999999999993</v>
      </c>
      <c r="I3693">
        <v>200</v>
      </c>
      <c r="J3693" t="s">
        <v>16</v>
      </c>
    </row>
    <row r="3694" spans="1:10" x14ac:dyDescent="0.25">
      <c r="A3694" t="s">
        <v>24</v>
      </c>
      <c r="B3694">
        <v>1185732</v>
      </c>
      <c r="C3694">
        <v>44329</v>
      </c>
      <c r="D3694" t="s">
        <v>13</v>
      </c>
      <c r="E3694" t="s">
        <v>127</v>
      </c>
      <c r="F3694" t="s">
        <v>128</v>
      </c>
      <c r="G3694" t="s">
        <v>21</v>
      </c>
      <c r="H3694">
        <v>60</v>
      </c>
      <c r="I3694">
        <v>325</v>
      </c>
      <c r="J3694" t="s">
        <v>16</v>
      </c>
    </row>
    <row r="3695" spans="1:10" x14ac:dyDescent="0.25">
      <c r="A3695" t="s">
        <v>24</v>
      </c>
      <c r="B3695">
        <v>1185732</v>
      </c>
      <c r="C3695">
        <v>44362</v>
      </c>
      <c r="D3695" t="s">
        <v>13</v>
      </c>
      <c r="E3695" t="s">
        <v>127</v>
      </c>
      <c r="F3695" t="s">
        <v>128</v>
      </c>
      <c r="G3695" t="s">
        <v>15</v>
      </c>
      <c r="H3695">
        <v>54.999999999999993</v>
      </c>
      <c r="I3695">
        <v>575</v>
      </c>
      <c r="J3695" t="s">
        <v>16</v>
      </c>
    </row>
    <row r="3696" spans="1:10" x14ac:dyDescent="0.25">
      <c r="A3696" t="s">
        <v>24</v>
      </c>
      <c r="B3696">
        <v>1185732</v>
      </c>
      <c r="C3696">
        <v>44362</v>
      </c>
      <c r="D3696" t="s">
        <v>13</v>
      </c>
      <c r="E3696" t="s">
        <v>127</v>
      </c>
      <c r="F3696" t="s">
        <v>128</v>
      </c>
      <c r="G3696" t="s">
        <v>17</v>
      </c>
      <c r="H3696">
        <v>50</v>
      </c>
      <c r="I3696">
        <v>325</v>
      </c>
      <c r="J3696" t="s">
        <v>16</v>
      </c>
    </row>
    <row r="3697" spans="1:10" x14ac:dyDescent="0.25">
      <c r="A3697" t="s">
        <v>24</v>
      </c>
      <c r="B3697">
        <v>1185732</v>
      </c>
      <c r="C3697">
        <v>44362</v>
      </c>
      <c r="D3697" t="s">
        <v>13</v>
      </c>
      <c r="E3697" t="s">
        <v>127</v>
      </c>
      <c r="F3697" t="s">
        <v>128</v>
      </c>
      <c r="G3697" t="s">
        <v>18</v>
      </c>
      <c r="H3697">
        <v>45</v>
      </c>
      <c r="I3697">
        <v>250</v>
      </c>
      <c r="J3697" t="s">
        <v>16</v>
      </c>
    </row>
    <row r="3698" spans="1:10" x14ac:dyDescent="0.25">
      <c r="A3698" t="s">
        <v>24</v>
      </c>
      <c r="B3698">
        <v>1185732</v>
      </c>
      <c r="C3698">
        <v>44362</v>
      </c>
      <c r="D3698" t="s">
        <v>13</v>
      </c>
      <c r="E3698" t="s">
        <v>127</v>
      </c>
      <c r="F3698" t="s">
        <v>128</v>
      </c>
      <c r="G3698" t="s">
        <v>19</v>
      </c>
      <c r="H3698">
        <v>45</v>
      </c>
      <c r="I3698">
        <v>225</v>
      </c>
      <c r="J3698" t="s">
        <v>16</v>
      </c>
    </row>
    <row r="3699" spans="1:10" x14ac:dyDescent="0.25">
      <c r="A3699" t="s">
        <v>24</v>
      </c>
      <c r="B3699">
        <v>1185732</v>
      </c>
      <c r="C3699">
        <v>44362</v>
      </c>
      <c r="D3699" t="s">
        <v>13</v>
      </c>
      <c r="E3699" t="s">
        <v>127</v>
      </c>
      <c r="F3699" t="s">
        <v>128</v>
      </c>
      <c r="G3699" t="s">
        <v>20</v>
      </c>
      <c r="H3699">
        <v>54.999999999999993</v>
      </c>
      <c r="I3699">
        <v>225</v>
      </c>
      <c r="J3699" t="s">
        <v>16</v>
      </c>
    </row>
    <row r="3700" spans="1:10" x14ac:dyDescent="0.25">
      <c r="A3700" t="s">
        <v>24</v>
      </c>
      <c r="B3700">
        <v>1185732</v>
      </c>
      <c r="C3700">
        <v>44362</v>
      </c>
      <c r="D3700" t="s">
        <v>13</v>
      </c>
      <c r="E3700" t="s">
        <v>127</v>
      </c>
      <c r="F3700" t="s">
        <v>128</v>
      </c>
      <c r="G3700" t="s">
        <v>21</v>
      </c>
      <c r="H3700">
        <v>60</v>
      </c>
      <c r="I3700">
        <v>375</v>
      </c>
      <c r="J3700" t="s">
        <v>16</v>
      </c>
    </row>
    <row r="3701" spans="1:10" x14ac:dyDescent="0.25">
      <c r="A3701" t="s">
        <v>24</v>
      </c>
      <c r="B3701">
        <v>1185732</v>
      </c>
      <c r="C3701">
        <v>44390</v>
      </c>
      <c r="D3701" t="s">
        <v>13</v>
      </c>
      <c r="E3701" t="s">
        <v>127</v>
      </c>
      <c r="F3701" t="s">
        <v>128</v>
      </c>
      <c r="G3701" t="s">
        <v>15</v>
      </c>
      <c r="H3701">
        <v>54.999999999999993</v>
      </c>
      <c r="I3701">
        <v>600</v>
      </c>
      <c r="J3701" t="s">
        <v>16</v>
      </c>
    </row>
    <row r="3702" spans="1:10" x14ac:dyDescent="0.25">
      <c r="A3702" t="s">
        <v>24</v>
      </c>
      <c r="B3702">
        <v>1185732</v>
      </c>
      <c r="C3702">
        <v>44390</v>
      </c>
      <c r="D3702" t="s">
        <v>13</v>
      </c>
      <c r="E3702" t="s">
        <v>127</v>
      </c>
      <c r="F3702" t="s">
        <v>128</v>
      </c>
      <c r="G3702" t="s">
        <v>17</v>
      </c>
      <c r="H3702">
        <v>50</v>
      </c>
      <c r="I3702">
        <v>350</v>
      </c>
      <c r="J3702" t="s">
        <v>16</v>
      </c>
    </row>
    <row r="3703" spans="1:10" x14ac:dyDescent="0.25">
      <c r="A3703" t="s">
        <v>24</v>
      </c>
      <c r="B3703">
        <v>1185732</v>
      </c>
      <c r="C3703">
        <v>44390</v>
      </c>
      <c r="D3703" t="s">
        <v>13</v>
      </c>
      <c r="E3703" t="s">
        <v>127</v>
      </c>
      <c r="F3703" t="s">
        <v>128</v>
      </c>
      <c r="G3703" t="s">
        <v>18</v>
      </c>
      <c r="H3703">
        <v>45</v>
      </c>
      <c r="I3703">
        <v>275</v>
      </c>
      <c r="J3703" t="s">
        <v>16</v>
      </c>
    </row>
    <row r="3704" spans="1:10" x14ac:dyDescent="0.25">
      <c r="A3704" t="s">
        <v>24</v>
      </c>
      <c r="B3704">
        <v>1185732</v>
      </c>
      <c r="C3704">
        <v>44390</v>
      </c>
      <c r="D3704" t="s">
        <v>13</v>
      </c>
      <c r="E3704" t="s">
        <v>127</v>
      </c>
      <c r="F3704" t="s">
        <v>128</v>
      </c>
      <c r="G3704" t="s">
        <v>19</v>
      </c>
      <c r="H3704">
        <v>45</v>
      </c>
      <c r="I3704">
        <v>225</v>
      </c>
      <c r="J3704" t="s">
        <v>16</v>
      </c>
    </row>
    <row r="3705" spans="1:10" x14ac:dyDescent="0.25">
      <c r="A3705" t="s">
        <v>24</v>
      </c>
      <c r="B3705">
        <v>1185732</v>
      </c>
      <c r="C3705">
        <v>44390</v>
      </c>
      <c r="D3705" t="s">
        <v>13</v>
      </c>
      <c r="E3705" t="s">
        <v>127</v>
      </c>
      <c r="F3705" t="s">
        <v>128</v>
      </c>
      <c r="G3705" t="s">
        <v>20</v>
      </c>
      <c r="H3705">
        <v>54.999999999999993</v>
      </c>
      <c r="I3705">
        <v>250</v>
      </c>
      <c r="J3705" t="s">
        <v>16</v>
      </c>
    </row>
    <row r="3706" spans="1:10" x14ac:dyDescent="0.25">
      <c r="A3706" t="s">
        <v>24</v>
      </c>
      <c r="B3706">
        <v>1185732</v>
      </c>
      <c r="C3706">
        <v>44390</v>
      </c>
      <c r="D3706" t="s">
        <v>13</v>
      </c>
      <c r="E3706" t="s">
        <v>127</v>
      </c>
      <c r="F3706" t="s">
        <v>128</v>
      </c>
      <c r="G3706" t="s">
        <v>21</v>
      </c>
      <c r="H3706">
        <v>60</v>
      </c>
      <c r="I3706">
        <v>425</v>
      </c>
      <c r="J3706" t="s">
        <v>16</v>
      </c>
    </row>
    <row r="3707" spans="1:10" x14ac:dyDescent="0.25">
      <c r="A3707" t="s">
        <v>24</v>
      </c>
      <c r="B3707">
        <v>1185732</v>
      </c>
      <c r="C3707">
        <v>44422</v>
      </c>
      <c r="D3707" t="s">
        <v>13</v>
      </c>
      <c r="E3707" t="s">
        <v>127</v>
      </c>
      <c r="F3707" t="s">
        <v>128</v>
      </c>
      <c r="G3707" t="s">
        <v>15</v>
      </c>
      <c r="H3707">
        <v>54.999999999999993</v>
      </c>
      <c r="I3707">
        <v>575</v>
      </c>
      <c r="J3707" t="s">
        <v>16</v>
      </c>
    </row>
    <row r="3708" spans="1:10" x14ac:dyDescent="0.25">
      <c r="A3708" t="s">
        <v>24</v>
      </c>
      <c r="B3708">
        <v>1185732</v>
      </c>
      <c r="C3708">
        <v>44422</v>
      </c>
      <c r="D3708" t="s">
        <v>13</v>
      </c>
      <c r="E3708" t="s">
        <v>127</v>
      </c>
      <c r="F3708" t="s">
        <v>128</v>
      </c>
      <c r="G3708" t="s">
        <v>17</v>
      </c>
      <c r="H3708">
        <v>50</v>
      </c>
      <c r="I3708">
        <v>350</v>
      </c>
      <c r="J3708" t="s">
        <v>16</v>
      </c>
    </row>
    <row r="3709" spans="1:10" x14ac:dyDescent="0.25">
      <c r="A3709" t="s">
        <v>24</v>
      </c>
      <c r="B3709">
        <v>1185732</v>
      </c>
      <c r="C3709">
        <v>44422</v>
      </c>
      <c r="D3709" t="s">
        <v>13</v>
      </c>
      <c r="E3709" t="s">
        <v>127</v>
      </c>
      <c r="F3709" t="s">
        <v>128</v>
      </c>
      <c r="G3709" t="s">
        <v>18</v>
      </c>
      <c r="H3709">
        <v>45</v>
      </c>
      <c r="I3709">
        <v>275</v>
      </c>
      <c r="J3709" t="s">
        <v>16</v>
      </c>
    </row>
    <row r="3710" spans="1:10" x14ac:dyDescent="0.25">
      <c r="A3710" t="s">
        <v>24</v>
      </c>
      <c r="B3710">
        <v>1185732</v>
      </c>
      <c r="C3710">
        <v>44422</v>
      </c>
      <c r="D3710" t="s">
        <v>13</v>
      </c>
      <c r="E3710" t="s">
        <v>127</v>
      </c>
      <c r="F3710" t="s">
        <v>128</v>
      </c>
      <c r="G3710" t="s">
        <v>19</v>
      </c>
      <c r="H3710">
        <v>45</v>
      </c>
      <c r="I3710">
        <v>175</v>
      </c>
      <c r="J3710" t="s">
        <v>16</v>
      </c>
    </row>
    <row r="3711" spans="1:10" x14ac:dyDescent="0.25">
      <c r="A3711" t="s">
        <v>24</v>
      </c>
      <c r="B3711">
        <v>1185732</v>
      </c>
      <c r="C3711">
        <v>44422</v>
      </c>
      <c r="D3711" t="s">
        <v>13</v>
      </c>
      <c r="E3711" t="s">
        <v>127</v>
      </c>
      <c r="F3711" t="s">
        <v>128</v>
      </c>
      <c r="G3711" t="s">
        <v>20</v>
      </c>
      <c r="H3711">
        <v>54.999999999999993</v>
      </c>
      <c r="I3711">
        <v>150</v>
      </c>
      <c r="J3711" t="s">
        <v>16</v>
      </c>
    </row>
    <row r="3712" spans="1:10" x14ac:dyDescent="0.25">
      <c r="A3712" t="s">
        <v>24</v>
      </c>
      <c r="B3712">
        <v>1185732</v>
      </c>
      <c r="C3712">
        <v>44422</v>
      </c>
      <c r="D3712" t="s">
        <v>13</v>
      </c>
      <c r="E3712" t="s">
        <v>127</v>
      </c>
      <c r="F3712" t="s">
        <v>128</v>
      </c>
      <c r="G3712" t="s">
        <v>21</v>
      </c>
      <c r="H3712">
        <v>60</v>
      </c>
      <c r="I3712">
        <v>325</v>
      </c>
      <c r="J3712" t="s">
        <v>16</v>
      </c>
    </row>
    <row r="3713" spans="1:10" x14ac:dyDescent="0.25">
      <c r="A3713" t="s">
        <v>24</v>
      </c>
      <c r="B3713">
        <v>1185732</v>
      </c>
      <c r="C3713">
        <v>44452</v>
      </c>
      <c r="D3713" t="s">
        <v>13</v>
      </c>
      <c r="E3713" t="s">
        <v>127</v>
      </c>
      <c r="F3713" t="s">
        <v>128</v>
      </c>
      <c r="G3713" t="s">
        <v>15</v>
      </c>
      <c r="H3713">
        <v>54.999999999999993</v>
      </c>
      <c r="I3713">
        <v>450</v>
      </c>
      <c r="J3713" t="s">
        <v>16</v>
      </c>
    </row>
    <row r="3714" spans="1:10" x14ac:dyDescent="0.25">
      <c r="A3714" t="s">
        <v>24</v>
      </c>
      <c r="B3714">
        <v>1185732</v>
      </c>
      <c r="C3714">
        <v>44452</v>
      </c>
      <c r="D3714" t="s">
        <v>13</v>
      </c>
      <c r="E3714" t="s">
        <v>127</v>
      </c>
      <c r="F3714" t="s">
        <v>128</v>
      </c>
      <c r="G3714" t="s">
        <v>17</v>
      </c>
      <c r="H3714">
        <v>50</v>
      </c>
      <c r="I3714">
        <v>250</v>
      </c>
      <c r="J3714" t="s">
        <v>16</v>
      </c>
    </row>
    <row r="3715" spans="1:10" x14ac:dyDescent="0.25">
      <c r="A3715" t="s">
        <v>24</v>
      </c>
      <c r="B3715">
        <v>1185732</v>
      </c>
      <c r="C3715">
        <v>44452</v>
      </c>
      <c r="D3715" t="s">
        <v>13</v>
      </c>
      <c r="E3715" t="s">
        <v>127</v>
      </c>
      <c r="F3715" t="s">
        <v>128</v>
      </c>
      <c r="G3715" t="s">
        <v>18</v>
      </c>
      <c r="H3715">
        <v>45</v>
      </c>
      <c r="I3715">
        <v>150</v>
      </c>
      <c r="J3715" t="s">
        <v>16</v>
      </c>
    </row>
    <row r="3716" spans="1:10" x14ac:dyDescent="0.25">
      <c r="A3716" t="s">
        <v>24</v>
      </c>
      <c r="B3716">
        <v>1185732</v>
      </c>
      <c r="C3716">
        <v>44452</v>
      </c>
      <c r="D3716" t="s">
        <v>13</v>
      </c>
      <c r="E3716" t="s">
        <v>127</v>
      </c>
      <c r="F3716" t="s">
        <v>128</v>
      </c>
      <c r="G3716" t="s">
        <v>19</v>
      </c>
      <c r="H3716">
        <v>45</v>
      </c>
      <c r="I3716">
        <v>125</v>
      </c>
      <c r="J3716" t="s">
        <v>16</v>
      </c>
    </row>
    <row r="3717" spans="1:10" x14ac:dyDescent="0.25">
      <c r="A3717" t="s">
        <v>24</v>
      </c>
      <c r="B3717">
        <v>1185732</v>
      </c>
      <c r="C3717">
        <v>44452</v>
      </c>
      <c r="D3717" t="s">
        <v>13</v>
      </c>
      <c r="E3717" t="s">
        <v>127</v>
      </c>
      <c r="F3717" t="s">
        <v>128</v>
      </c>
      <c r="G3717" t="s">
        <v>20</v>
      </c>
      <c r="H3717">
        <v>54.999999999999993</v>
      </c>
      <c r="I3717">
        <v>125</v>
      </c>
      <c r="J3717" t="s">
        <v>16</v>
      </c>
    </row>
    <row r="3718" spans="1:10" x14ac:dyDescent="0.25">
      <c r="A3718" t="s">
        <v>24</v>
      </c>
      <c r="B3718">
        <v>1185732</v>
      </c>
      <c r="C3718">
        <v>44452</v>
      </c>
      <c r="D3718" t="s">
        <v>13</v>
      </c>
      <c r="E3718" t="s">
        <v>127</v>
      </c>
      <c r="F3718" t="s">
        <v>128</v>
      </c>
      <c r="G3718" t="s">
        <v>21</v>
      </c>
      <c r="H3718">
        <v>60</v>
      </c>
      <c r="I3718">
        <v>225</v>
      </c>
      <c r="J3718" t="s">
        <v>16</v>
      </c>
    </row>
    <row r="3719" spans="1:10" x14ac:dyDescent="0.25">
      <c r="A3719" t="s">
        <v>24</v>
      </c>
      <c r="B3719">
        <v>1185732</v>
      </c>
      <c r="C3719">
        <v>44484</v>
      </c>
      <c r="D3719" t="s">
        <v>13</v>
      </c>
      <c r="E3719" t="s">
        <v>127</v>
      </c>
      <c r="F3719" t="s">
        <v>128</v>
      </c>
      <c r="G3719" t="s">
        <v>15</v>
      </c>
      <c r="H3719">
        <v>60</v>
      </c>
      <c r="I3719">
        <v>400</v>
      </c>
      <c r="J3719" t="s">
        <v>16</v>
      </c>
    </row>
    <row r="3720" spans="1:10" x14ac:dyDescent="0.25">
      <c r="A3720" t="s">
        <v>24</v>
      </c>
      <c r="B3720">
        <v>1185732</v>
      </c>
      <c r="C3720">
        <v>44484</v>
      </c>
      <c r="D3720" t="s">
        <v>13</v>
      </c>
      <c r="E3720" t="s">
        <v>127</v>
      </c>
      <c r="F3720" t="s">
        <v>128</v>
      </c>
      <c r="G3720" t="s">
        <v>17</v>
      </c>
      <c r="H3720">
        <v>55.000000000000007</v>
      </c>
      <c r="I3720">
        <v>225</v>
      </c>
      <c r="J3720" t="s">
        <v>16</v>
      </c>
    </row>
    <row r="3721" spans="1:10" x14ac:dyDescent="0.25">
      <c r="A3721" t="s">
        <v>24</v>
      </c>
      <c r="B3721">
        <v>1185732</v>
      </c>
      <c r="C3721">
        <v>44484</v>
      </c>
      <c r="D3721" t="s">
        <v>13</v>
      </c>
      <c r="E3721" t="s">
        <v>127</v>
      </c>
      <c r="F3721" t="s">
        <v>128</v>
      </c>
      <c r="G3721" t="s">
        <v>18</v>
      </c>
      <c r="H3721">
        <v>55.000000000000007</v>
      </c>
      <c r="I3721">
        <v>125</v>
      </c>
      <c r="J3721" t="s">
        <v>16</v>
      </c>
    </row>
    <row r="3722" spans="1:10" x14ac:dyDescent="0.25">
      <c r="A3722" t="s">
        <v>24</v>
      </c>
      <c r="B3722">
        <v>1185732</v>
      </c>
      <c r="C3722">
        <v>44484</v>
      </c>
      <c r="D3722" t="s">
        <v>13</v>
      </c>
      <c r="E3722" t="s">
        <v>127</v>
      </c>
      <c r="F3722" t="s">
        <v>128</v>
      </c>
      <c r="G3722" t="s">
        <v>19</v>
      </c>
      <c r="H3722">
        <v>55.000000000000007</v>
      </c>
      <c r="I3722">
        <v>100</v>
      </c>
      <c r="J3722" t="s">
        <v>16</v>
      </c>
    </row>
    <row r="3723" spans="1:10" x14ac:dyDescent="0.25">
      <c r="A3723" t="s">
        <v>24</v>
      </c>
      <c r="B3723">
        <v>1185732</v>
      </c>
      <c r="C3723">
        <v>44484</v>
      </c>
      <c r="D3723" t="s">
        <v>13</v>
      </c>
      <c r="E3723" t="s">
        <v>127</v>
      </c>
      <c r="F3723" t="s">
        <v>128</v>
      </c>
      <c r="G3723" t="s">
        <v>20</v>
      </c>
      <c r="H3723">
        <v>65</v>
      </c>
      <c r="I3723">
        <v>100</v>
      </c>
      <c r="J3723" t="s">
        <v>16</v>
      </c>
    </row>
    <row r="3724" spans="1:10" x14ac:dyDescent="0.25">
      <c r="A3724" t="s">
        <v>59</v>
      </c>
      <c r="B3724">
        <v>1185732</v>
      </c>
      <c r="C3724">
        <v>44484</v>
      </c>
      <c r="D3724" t="s">
        <v>13</v>
      </c>
      <c r="E3724" t="s">
        <v>127</v>
      </c>
      <c r="F3724" t="s">
        <v>128</v>
      </c>
      <c r="G3724" t="s">
        <v>21</v>
      </c>
      <c r="H3724">
        <v>70</v>
      </c>
      <c r="I3724">
        <v>225</v>
      </c>
      <c r="J3724" t="s">
        <v>16</v>
      </c>
    </row>
    <row r="3725" spans="1:10" x14ac:dyDescent="0.25">
      <c r="A3725" t="s">
        <v>59</v>
      </c>
      <c r="B3725">
        <v>1185732</v>
      </c>
      <c r="C3725">
        <v>44514</v>
      </c>
      <c r="D3725" t="s">
        <v>13</v>
      </c>
      <c r="E3725" t="s">
        <v>127</v>
      </c>
      <c r="F3725" t="s">
        <v>128</v>
      </c>
      <c r="G3725" t="s">
        <v>15</v>
      </c>
      <c r="H3725">
        <v>65</v>
      </c>
      <c r="I3725">
        <v>375</v>
      </c>
      <c r="J3725" t="s">
        <v>16</v>
      </c>
    </row>
    <row r="3726" spans="1:10" x14ac:dyDescent="0.25">
      <c r="A3726" t="s">
        <v>59</v>
      </c>
      <c r="B3726">
        <v>1185732</v>
      </c>
      <c r="C3726">
        <v>44514</v>
      </c>
      <c r="D3726" t="s">
        <v>13</v>
      </c>
      <c r="E3726" t="s">
        <v>127</v>
      </c>
      <c r="F3726" t="s">
        <v>128</v>
      </c>
      <c r="G3726" t="s">
        <v>17</v>
      </c>
      <c r="H3726">
        <v>55.000000000000007</v>
      </c>
      <c r="I3726">
        <v>300</v>
      </c>
      <c r="J3726" t="s">
        <v>16</v>
      </c>
    </row>
    <row r="3727" spans="1:10" x14ac:dyDescent="0.25">
      <c r="A3727" t="s">
        <v>59</v>
      </c>
      <c r="B3727">
        <v>1185732</v>
      </c>
      <c r="C3727">
        <v>44514</v>
      </c>
      <c r="D3727" t="s">
        <v>13</v>
      </c>
      <c r="E3727" t="s">
        <v>127</v>
      </c>
      <c r="F3727" t="s">
        <v>128</v>
      </c>
      <c r="G3727" t="s">
        <v>18</v>
      </c>
      <c r="H3727">
        <v>55.000000000000007</v>
      </c>
      <c r="I3727">
        <v>295</v>
      </c>
      <c r="J3727" t="s">
        <v>16</v>
      </c>
    </row>
    <row r="3728" spans="1:10" x14ac:dyDescent="0.25">
      <c r="A3728" t="s">
        <v>59</v>
      </c>
      <c r="B3728">
        <v>1185732</v>
      </c>
      <c r="C3728">
        <v>44514</v>
      </c>
      <c r="D3728" t="s">
        <v>13</v>
      </c>
      <c r="E3728" t="s">
        <v>127</v>
      </c>
      <c r="F3728" t="s">
        <v>128</v>
      </c>
      <c r="G3728" t="s">
        <v>19</v>
      </c>
      <c r="H3728">
        <v>55.000000000000007</v>
      </c>
      <c r="I3728">
        <v>275</v>
      </c>
      <c r="J3728" t="s">
        <v>16</v>
      </c>
    </row>
    <row r="3729" spans="1:10" x14ac:dyDescent="0.25">
      <c r="A3729" t="s">
        <v>59</v>
      </c>
      <c r="B3729">
        <v>1185732</v>
      </c>
      <c r="C3729">
        <v>44514</v>
      </c>
      <c r="D3729" t="s">
        <v>13</v>
      </c>
      <c r="E3729" t="s">
        <v>127</v>
      </c>
      <c r="F3729" t="s">
        <v>128</v>
      </c>
      <c r="G3729" t="s">
        <v>20</v>
      </c>
      <c r="H3729">
        <v>65</v>
      </c>
      <c r="I3729">
        <v>250</v>
      </c>
      <c r="J3729" t="s">
        <v>16</v>
      </c>
    </row>
    <row r="3730" spans="1:10" x14ac:dyDescent="0.25">
      <c r="A3730" t="s">
        <v>59</v>
      </c>
      <c r="B3730">
        <v>1185732</v>
      </c>
      <c r="C3730">
        <v>44514</v>
      </c>
      <c r="D3730" t="s">
        <v>13</v>
      </c>
      <c r="E3730" t="s">
        <v>127</v>
      </c>
      <c r="F3730" t="s">
        <v>128</v>
      </c>
      <c r="G3730" t="s">
        <v>21</v>
      </c>
      <c r="H3730">
        <v>70</v>
      </c>
      <c r="I3730">
        <v>350</v>
      </c>
      <c r="J3730" t="s">
        <v>16</v>
      </c>
    </row>
    <row r="3731" spans="1:10" x14ac:dyDescent="0.25">
      <c r="A3731" t="s">
        <v>59</v>
      </c>
      <c r="B3731">
        <v>1185732</v>
      </c>
      <c r="C3731">
        <v>44543</v>
      </c>
      <c r="D3731" t="s">
        <v>13</v>
      </c>
      <c r="E3731" t="s">
        <v>127</v>
      </c>
      <c r="F3731" t="s">
        <v>128</v>
      </c>
      <c r="G3731" t="s">
        <v>15</v>
      </c>
      <c r="H3731">
        <v>65</v>
      </c>
      <c r="I3731">
        <v>575</v>
      </c>
      <c r="J3731" t="s">
        <v>16</v>
      </c>
    </row>
    <row r="3732" spans="1:10" x14ac:dyDescent="0.25">
      <c r="A3732" t="s">
        <v>59</v>
      </c>
      <c r="B3732">
        <v>1185732</v>
      </c>
      <c r="C3732">
        <v>44543</v>
      </c>
      <c r="D3732" t="s">
        <v>13</v>
      </c>
      <c r="E3732" t="s">
        <v>127</v>
      </c>
      <c r="F3732" t="s">
        <v>128</v>
      </c>
      <c r="G3732" t="s">
        <v>17</v>
      </c>
      <c r="H3732">
        <v>55.000000000000007</v>
      </c>
      <c r="I3732">
        <v>375</v>
      </c>
      <c r="J3732" t="s">
        <v>16</v>
      </c>
    </row>
    <row r="3733" spans="1:10" x14ac:dyDescent="0.25">
      <c r="A3733" t="s">
        <v>59</v>
      </c>
      <c r="B3733">
        <v>1185732</v>
      </c>
      <c r="C3733">
        <v>44543</v>
      </c>
      <c r="D3733" t="s">
        <v>13</v>
      </c>
      <c r="E3733" t="s">
        <v>127</v>
      </c>
      <c r="F3733" t="s">
        <v>128</v>
      </c>
      <c r="G3733" t="s">
        <v>18</v>
      </c>
      <c r="H3733">
        <v>55.000000000000007</v>
      </c>
      <c r="I3733">
        <v>350</v>
      </c>
      <c r="J3733" t="s">
        <v>16</v>
      </c>
    </row>
    <row r="3734" spans="1:10" x14ac:dyDescent="0.25">
      <c r="A3734" t="s">
        <v>59</v>
      </c>
      <c r="B3734">
        <v>1185732</v>
      </c>
      <c r="C3734">
        <v>44543</v>
      </c>
      <c r="D3734" t="s">
        <v>13</v>
      </c>
      <c r="E3734" t="s">
        <v>127</v>
      </c>
      <c r="F3734" t="s">
        <v>128</v>
      </c>
      <c r="G3734" t="s">
        <v>19</v>
      </c>
      <c r="H3734">
        <v>55.000000000000007</v>
      </c>
      <c r="I3734">
        <v>300</v>
      </c>
      <c r="J3734" t="s">
        <v>16</v>
      </c>
    </row>
    <row r="3735" spans="1:10" x14ac:dyDescent="0.25">
      <c r="A3735" t="s">
        <v>59</v>
      </c>
      <c r="B3735">
        <v>1185732</v>
      </c>
      <c r="C3735">
        <v>44543</v>
      </c>
      <c r="D3735" t="s">
        <v>13</v>
      </c>
      <c r="E3735" t="s">
        <v>127</v>
      </c>
      <c r="F3735" t="s">
        <v>128</v>
      </c>
      <c r="G3735" t="s">
        <v>20</v>
      </c>
      <c r="H3735">
        <v>65</v>
      </c>
      <c r="I3735">
        <v>300</v>
      </c>
      <c r="J3735" t="s">
        <v>16</v>
      </c>
    </row>
    <row r="3736" spans="1:10" x14ac:dyDescent="0.25">
      <c r="A3736" t="s">
        <v>59</v>
      </c>
      <c r="B3736">
        <v>1185732</v>
      </c>
      <c r="C3736">
        <v>44543</v>
      </c>
      <c r="D3736" t="s">
        <v>13</v>
      </c>
      <c r="E3736" t="s">
        <v>127</v>
      </c>
      <c r="F3736" t="s">
        <v>128</v>
      </c>
      <c r="G3736" t="s">
        <v>21</v>
      </c>
      <c r="H3736">
        <v>70</v>
      </c>
      <c r="I3736">
        <v>400</v>
      </c>
      <c r="J3736" t="s">
        <v>16</v>
      </c>
    </row>
    <row r="3737" spans="1:10" x14ac:dyDescent="0.25">
      <c r="A3737" t="s">
        <v>59</v>
      </c>
      <c r="B3737">
        <v>1185732</v>
      </c>
      <c r="C3737">
        <v>44210</v>
      </c>
      <c r="D3737" t="s">
        <v>13</v>
      </c>
      <c r="E3737" t="s">
        <v>127</v>
      </c>
      <c r="F3737" t="s">
        <v>128</v>
      </c>
      <c r="G3737" t="s">
        <v>15</v>
      </c>
      <c r="H3737">
        <v>45</v>
      </c>
      <c r="I3737">
        <v>525</v>
      </c>
      <c r="J3737" t="s">
        <v>16</v>
      </c>
    </row>
    <row r="3738" spans="1:10" x14ac:dyDescent="0.25">
      <c r="A3738" t="s">
        <v>59</v>
      </c>
      <c r="B3738">
        <v>1185732</v>
      </c>
      <c r="C3738">
        <v>44210</v>
      </c>
      <c r="D3738" t="s">
        <v>13</v>
      </c>
      <c r="E3738" t="s">
        <v>127</v>
      </c>
      <c r="F3738" t="s">
        <v>128</v>
      </c>
      <c r="G3738" t="s">
        <v>17</v>
      </c>
      <c r="H3738">
        <v>45</v>
      </c>
      <c r="I3738">
        <v>325</v>
      </c>
      <c r="J3738" t="s">
        <v>16</v>
      </c>
    </row>
    <row r="3739" spans="1:10" x14ac:dyDescent="0.25">
      <c r="A3739" t="s">
        <v>59</v>
      </c>
      <c r="B3739">
        <v>1185732</v>
      </c>
      <c r="C3739">
        <v>44210</v>
      </c>
      <c r="D3739" t="s">
        <v>13</v>
      </c>
      <c r="E3739" t="s">
        <v>127</v>
      </c>
      <c r="F3739" t="s">
        <v>128</v>
      </c>
      <c r="G3739" t="s">
        <v>18</v>
      </c>
      <c r="H3739">
        <v>35</v>
      </c>
      <c r="I3739">
        <v>325</v>
      </c>
      <c r="J3739" t="s">
        <v>16</v>
      </c>
    </row>
    <row r="3740" spans="1:10" x14ac:dyDescent="0.25">
      <c r="A3740" t="s">
        <v>59</v>
      </c>
      <c r="B3740">
        <v>1185732</v>
      </c>
      <c r="C3740">
        <v>44210</v>
      </c>
      <c r="D3740" t="s">
        <v>13</v>
      </c>
      <c r="E3740" t="s">
        <v>127</v>
      </c>
      <c r="F3740" t="s">
        <v>128</v>
      </c>
      <c r="G3740" t="s">
        <v>19</v>
      </c>
      <c r="H3740">
        <v>40</v>
      </c>
      <c r="I3740">
        <v>175</v>
      </c>
      <c r="J3740" t="s">
        <v>16</v>
      </c>
    </row>
    <row r="3741" spans="1:10" x14ac:dyDescent="0.25">
      <c r="A3741" t="s">
        <v>59</v>
      </c>
      <c r="B3741">
        <v>1185732</v>
      </c>
      <c r="C3741">
        <v>44210</v>
      </c>
      <c r="D3741" t="s">
        <v>13</v>
      </c>
      <c r="E3741" t="s">
        <v>127</v>
      </c>
      <c r="F3741" t="s">
        <v>128</v>
      </c>
      <c r="G3741" t="s">
        <v>20</v>
      </c>
      <c r="H3741">
        <v>55.000000000000007</v>
      </c>
      <c r="I3741">
        <v>225</v>
      </c>
      <c r="J3741" t="s">
        <v>16</v>
      </c>
    </row>
    <row r="3742" spans="1:10" x14ac:dyDescent="0.25">
      <c r="A3742" t="s">
        <v>59</v>
      </c>
      <c r="B3742">
        <v>1185732</v>
      </c>
      <c r="C3742">
        <v>44210</v>
      </c>
      <c r="D3742" t="s">
        <v>13</v>
      </c>
      <c r="E3742" t="s">
        <v>127</v>
      </c>
      <c r="F3742" t="s">
        <v>128</v>
      </c>
      <c r="G3742" t="s">
        <v>21</v>
      </c>
      <c r="H3742">
        <v>45</v>
      </c>
      <c r="I3742">
        <v>325</v>
      </c>
      <c r="J3742" t="s">
        <v>16</v>
      </c>
    </row>
    <row r="3743" spans="1:10" x14ac:dyDescent="0.25">
      <c r="A3743" t="s">
        <v>59</v>
      </c>
      <c r="B3743">
        <v>1185732</v>
      </c>
      <c r="C3743">
        <v>44239</v>
      </c>
      <c r="D3743" t="s">
        <v>13</v>
      </c>
      <c r="E3743" t="s">
        <v>127</v>
      </c>
      <c r="F3743" t="s">
        <v>128</v>
      </c>
      <c r="G3743" t="s">
        <v>15</v>
      </c>
      <c r="H3743">
        <v>45</v>
      </c>
      <c r="I3743">
        <v>575</v>
      </c>
      <c r="J3743" t="s">
        <v>16</v>
      </c>
    </row>
    <row r="3744" spans="1:10" x14ac:dyDescent="0.25">
      <c r="A3744" t="s">
        <v>59</v>
      </c>
      <c r="B3744">
        <v>1185732</v>
      </c>
      <c r="C3744">
        <v>44239</v>
      </c>
      <c r="D3744" t="s">
        <v>13</v>
      </c>
      <c r="E3744" t="s">
        <v>127</v>
      </c>
      <c r="F3744" t="s">
        <v>128</v>
      </c>
      <c r="G3744" t="s">
        <v>17</v>
      </c>
      <c r="H3744">
        <v>45</v>
      </c>
      <c r="I3744">
        <v>225</v>
      </c>
      <c r="J3744" t="s">
        <v>16</v>
      </c>
    </row>
    <row r="3745" spans="1:10" x14ac:dyDescent="0.25">
      <c r="A3745" t="s">
        <v>59</v>
      </c>
      <c r="B3745">
        <v>1185732</v>
      </c>
      <c r="C3745">
        <v>44239</v>
      </c>
      <c r="D3745" t="s">
        <v>13</v>
      </c>
      <c r="E3745" t="s">
        <v>127</v>
      </c>
      <c r="F3745" t="s">
        <v>128</v>
      </c>
      <c r="G3745" t="s">
        <v>18</v>
      </c>
      <c r="H3745">
        <v>35</v>
      </c>
      <c r="I3745">
        <v>275</v>
      </c>
      <c r="J3745" t="s">
        <v>16</v>
      </c>
    </row>
    <row r="3746" spans="1:10" x14ac:dyDescent="0.25">
      <c r="A3746" t="s">
        <v>59</v>
      </c>
      <c r="B3746">
        <v>1185732</v>
      </c>
      <c r="C3746">
        <v>44239</v>
      </c>
      <c r="D3746" t="s">
        <v>13</v>
      </c>
      <c r="E3746" t="s">
        <v>129</v>
      </c>
      <c r="F3746" t="s">
        <v>130</v>
      </c>
      <c r="G3746" t="s">
        <v>19</v>
      </c>
      <c r="H3746">
        <v>40</v>
      </c>
      <c r="I3746">
        <v>150</v>
      </c>
      <c r="J3746" t="s">
        <v>16</v>
      </c>
    </row>
    <row r="3747" spans="1:10" x14ac:dyDescent="0.25">
      <c r="A3747" t="s">
        <v>59</v>
      </c>
      <c r="B3747">
        <v>1185732</v>
      </c>
      <c r="C3747">
        <v>44239</v>
      </c>
      <c r="D3747" t="s">
        <v>13</v>
      </c>
      <c r="E3747" t="s">
        <v>129</v>
      </c>
      <c r="F3747" t="s">
        <v>130</v>
      </c>
      <c r="G3747" t="s">
        <v>20</v>
      </c>
      <c r="H3747">
        <v>55.000000000000007</v>
      </c>
      <c r="I3747">
        <v>225</v>
      </c>
      <c r="J3747" t="s">
        <v>16</v>
      </c>
    </row>
    <row r="3748" spans="1:10" x14ac:dyDescent="0.25">
      <c r="A3748" t="s">
        <v>59</v>
      </c>
      <c r="B3748">
        <v>1185732</v>
      </c>
      <c r="C3748">
        <v>44239</v>
      </c>
      <c r="D3748" t="s">
        <v>13</v>
      </c>
      <c r="E3748" t="s">
        <v>129</v>
      </c>
      <c r="F3748" t="s">
        <v>130</v>
      </c>
      <c r="G3748" t="s">
        <v>21</v>
      </c>
      <c r="H3748">
        <v>45</v>
      </c>
      <c r="I3748">
        <v>325</v>
      </c>
      <c r="J3748" t="s">
        <v>16</v>
      </c>
    </row>
    <row r="3749" spans="1:10" x14ac:dyDescent="0.25">
      <c r="A3749" t="s">
        <v>59</v>
      </c>
      <c r="B3749">
        <v>1185732</v>
      </c>
      <c r="C3749">
        <v>44265</v>
      </c>
      <c r="D3749" t="s">
        <v>13</v>
      </c>
      <c r="E3749" t="s">
        <v>129</v>
      </c>
      <c r="F3749" t="s">
        <v>130</v>
      </c>
      <c r="G3749" t="s">
        <v>15</v>
      </c>
      <c r="H3749">
        <v>45</v>
      </c>
      <c r="I3749">
        <v>545</v>
      </c>
      <c r="J3749" t="s">
        <v>16</v>
      </c>
    </row>
    <row r="3750" spans="1:10" x14ac:dyDescent="0.25">
      <c r="A3750" t="s">
        <v>59</v>
      </c>
      <c r="B3750">
        <v>1185732</v>
      </c>
      <c r="C3750">
        <v>44265</v>
      </c>
      <c r="D3750" t="s">
        <v>13</v>
      </c>
      <c r="E3750" t="s">
        <v>129</v>
      </c>
      <c r="F3750" t="s">
        <v>130</v>
      </c>
      <c r="G3750" t="s">
        <v>17</v>
      </c>
      <c r="H3750">
        <v>45</v>
      </c>
      <c r="I3750">
        <v>250</v>
      </c>
      <c r="J3750" t="s">
        <v>16</v>
      </c>
    </row>
    <row r="3751" spans="1:10" x14ac:dyDescent="0.25">
      <c r="A3751" t="s">
        <v>59</v>
      </c>
      <c r="B3751">
        <v>1185732</v>
      </c>
      <c r="C3751">
        <v>44265</v>
      </c>
      <c r="D3751" t="s">
        <v>13</v>
      </c>
      <c r="E3751" t="s">
        <v>129</v>
      </c>
      <c r="F3751" t="s">
        <v>130</v>
      </c>
      <c r="G3751" t="s">
        <v>18</v>
      </c>
      <c r="H3751">
        <v>35</v>
      </c>
      <c r="I3751">
        <v>275</v>
      </c>
      <c r="J3751" t="s">
        <v>16</v>
      </c>
    </row>
    <row r="3752" spans="1:10" x14ac:dyDescent="0.25">
      <c r="A3752" t="s">
        <v>59</v>
      </c>
      <c r="B3752">
        <v>1185732</v>
      </c>
      <c r="C3752">
        <v>44265</v>
      </c>
      <c r="D3752" t="s">
        <v>13</v>
      </c>
      <c r="E3752" t="s">
        <v>129</v>
      </c>
      <c r="F3752" t="s">
        <v>130</v>
      </c>
      <c r="G3752" t="s">
        <v>19</v>
      </c>
      <c r="H3752">
        <v>40</v>
      </c>
      <c r="I3752">
        <v>125</v>
      </c>
      <c r="J3752" t="s">
        <v>16</v>
      </c>
    </row>
    <row r="3753" spans="1:10" x14ac:dyDescent="0.25">
      <c r="A3753" t="s">
        <v>59</v>
      </c>
      <c r="B3753">
        <v>1185732</v>
      </c>
      <c r="C3753">
        <v>44265</v>
      </c>
      <c r="D3753" t="s">
        <v>13</v>
      </c>
      <c r="E3753" t="s">
        <v>129</v>
      </c>
      <c r="F3753" t="s">
        <v>130</v>
      </c>
      <c r="G3753" t="s">
        <v>20</v>
      </c>
      <c r="H3753">
        <v>55.000000000000007</v>
      </c>
      <c r="I3753">
        <v>175</v>
      </c>
      <c r="J3753" t="s">
        <v>16</v>
      </c>
    </row>
    <row r="3754" spans="1:10" x14ac:dyDescent="0.25">
      <c r="A3754" t="s">
        <v>59</v>
      </c>
      <c r="B3754">
        <v>1185732</v>
      </c>
      <c r="C3754">
        <v>44265</v>
      </c>
      <c r="D3754" t="s">
        <v>13</v>
      </c>
      <c r="E3754" t="s">
        <v>129</v>
      </c>
      <c r="F3754" t="s">
        <v>130</v>
      </c>
      <c r="G3754" t="s">
        <v>21</v>
      </c>
      <c r="H3754">
        <v>45</v>
      </c>
      <c r="I3754">
        <v>275</v>
      </c>
      <c r="J3754" t="s">
        <v>16</v>
      </c>
    </row>
    <row r="3755" spans="1:10" x14ac:dyDescent="0.25">
      <c r="A3755" t="s">
        <v>59</v>
      </c>
      <c r="B3755">
        <v>1185732</v>
      </c>
      <c r="C3755">
        <v>44297</v>
      </c>
      <c r="D3755" t="s">
        <v>13</v>
      </c>
      <c r="E3755" t="s">
        <v>129</v>
      </c>
      <c r="F3755" t="s">
        <v>130</v>
      </c>
      <c r="G3755" t="s">
        <v>15</v>
      </c>
      <c r="H3755">
        <v>45</v>
      </c>
      <c r="I3755">
        <v>525</v>
      </c>
      <c r="J3755" t="s">
        <v>16</v>
      </c>
    </row>
    <row r="3756" spans="1:10" x14ac:dyDescent="0.25">
      <c r="A3756" t="s">
        <v>59</v>
      </c>
      <c r="B3756">
        <v>1185732</v>
      </c>
      <c r="C3756">
        <v>44297</v>
      </c>
      <c r="D3756" t="s">
        <v>13</v>
      </c>
      <c r="E3756" t="s">
        <v>129</v>
      </c>
      <c r="F3756" t="s">
        <v>130</v>
      </c>
      <c r="G3756" t="s">
        <v>17</v>
      </c>
      <c r="H3756">
        <v>45</v>
      </c>
      <c r="I3756">
        <v>225</v>
      </c>
      <c r="J3756" t="s">
        <v>16</v>
      </c>
    </row>
    <row r="3757" spans="1:10" x14ac:dyDescent="0.25">
      <c r="A3757" t="s">
        <v>59</v>
      </c>
      <c r="B3757">
        <v>1185732</v>
      </c>
      <c r="C3757">
        <v>44297</v>
      </c>
      <c r="D3757" t="s">
        <v>13</v>
      </c>
      <c r="E3757" t="s">
        <v>129</v>
      </c>
      <c r="F3757" t="s">
        <v>130</v>
      </c>
      <c r="G3757" t="s">
        <v>18</v>
      </c>
      <c r="H3757">
        <v>35</v>
      </c>
      <c r="I3757">
        <v>225</v>
      </c>
      <c r="J3757" t="s">
        <v>16</v>
      </c>
    </row>
    <row r="3758" spans="1:10" x14ac:dyDescent="0.25">
      <c r="A3758" t="s">
        <v>59</v>
      </c>
      <c r="B3758">
        <v>1185732</v>
      </c>
      <c r="C3758">
        <v>44297</v>
      </c>
      <c r="D3758" t="s">
        <v>13</v>
      </c>
      <c r="E3758" t="s">
        <v>129</v>
      </c>
      <c r="F3758" t="s">
        <v>130</v>
      </c>
      <c r="G3758" t="s">
        <v>19</v>
      </c>
      <c r="H3758">
        <v>40</v>
      </c>
      <c r="I3758">
        <v>150</v>
      </c>
      <c r="J3758" t="s">
        <v>16</v>
      </c>
    </row>
    <row r="3759" spans="1:10" x14ac:dyDescent="0.25">
      <c r="A3759" t="s">
        <v>59</v>
      </c>
      <c r="B3759">
        <v>1185732</v>
      </c>
      <c r="C3759">
        <v>44297</v>
      </c>
      <c r="D3759" t="s">
        <v>13</v>
      </c>
      <c r="E3759" t="s">
        <v>129</v>
      </c>
      <c r="F3759" t="s">
        <v>130</v>
      </c>
      <c r="G3759" t="s">
        <v>20</v>
      </c>
      <c r="H3759">
        <v>55.000000000000007</v>
      </c>
      <c r="I3759">
        <v>150</v>
      </c>
      <c r="J3759" t="s">
        <v>16</v>
      </c>
    </row>
    <row r="3760" spans="1:10" x14ac:dyDescent="0.25">
      <c r="A3760" t="s">
        <v>59</v>
      </c>
      <c r="B3760">
        <v>1185732</v>
      </c>
      <c r="C3760">
        <v>44297</v>
      </c>
      <c r="D3760" t="s">
        <v>13</v>
      </c>
      <c r="E3760" t="s">
        <v>129</v>
      </c>
      <c r="F3760" t="s">
        <v>130</v>
      </c>
      <c r="G3760" t="s">
        <v>21</v>
      </c>
      <c r="H3760">
        <v>45</v>
      </c>
      <c r="I3760">
        <v>300</v>
      </c>
      <c r="J3760" t="s">
        <v>16</v>
      </c>
    </row>
    <row r="3761" spans="1:10" x14ac:dyDescent="0.25">
      <c r="A3761" t="s">
        <v>59</v>
      </c>
      <c r="B3761">
        <v>1185732</v>
      </c>
      <c r="C3761">
        <v>44326</v>
      </c>
      <c r="D3761" t="s">
        <v>13</v>
      </c>
      <c r="E3761" t="s">
        <v>129</v>
      </c>
      <c r="F3761" t="s">
        <v>130</v>
      </c>
      <c r="G3761" t="s">
        <v>15</v>
      </c>
      <c r="H3761">
        <v>60</v>
      </c>
      <c r="I3761">
        <v>570</v>
      </c>
      <c r="J3761" t="s">
        <v>16</v>
      </c>
    </row>
    <row r="3762" spans="1:10" x14ac:dyDescent="0.25">
      <c r="A3762" t="s">
        <v>59</v>
      </c>
      <c r="B3762">
        <v>1185732</v>
      </c>
      <c r="C3762">
        <v>44326</v>
      </c>
      <c r="D3762" t="s">
        <v>13</v>
      </c>
      <c r="E3762" t="s">
        <v>129</v>
      </c>
      <c r="F3762" t="s">
        <v>130</v>
      </c>
      <c r="G3762" t="s">
        <v>17</v>
      </c>
      <c r="H3762">
        <v>55.000000000000007</v>
      </c>
      <c r="I3762">
        <v>275</v>
      </c>
      <c r="J3762" t="s">
        <v>16</v>
      </c>
    </row>
    <row r="3763" spans="1:10" x14ac:dyDescent="0.25">
      <c r="A3763" t="s">
        <v>59</v>
      </c>
      <c r="B3763">
        <v>1185732</v>
      </c>
      <c r="C3763">
        <v>44326</v>
      </c>
      <c r="D3763" t="s">
        <v>13</v>
      </c>
      <c r="E3763" t="s">
        <v>129</v>
      </c>
      <c r="F3763" t="s">
        <v>130</v>
      </c>
      <c r="G3763" t="s">
        <v>18</v>
      </c>
      <c r="H3763">
        <v>50</v>
      </c>
      <c r="I3763">
        <v>300</v>
      </c>
      <c r="J3763" t="s">
        <v>16</v>
      </c>
    </row>
    <row r="3764" spans="1:10" x14ac:dyDescent="0.25">
      <c r="A3764" t="s">
        <v>59</v>
      </c>
      <c r="B3764">
        <v>1185732</v>
      </c>
      <c r="C3764">
        <v>44326</v>
      </c>
      <c r="D3764" t="s">
        <v>13</v>
      </c>
      <c r="E3764" t="s">
        <v>129</v>
      </c>
      <c r="F3764" t="s">
        <v>130</v>
      </c>
      <c r="G3764" t="s">
        <v>19</v>
      </c>
      <c r="H3764">
        <v>50</v>
      </c>
      <c r="I3764">
        <v>250</v>
      </c>
      <c r="J3764" t="s">
        <v>16</v>
      </c>
    </row>
    <row r="3765" spans="1:10" x14ac:dyDescent="0.25">
      <c r="A3765" t="s">
        <v>59</v>
      </c>
      <c r="B3765">
        <v>1185732</v>
      </c>
      <c r="C3765">
        <v>44326</v>
      </c>
      <c r="D3765" t="s">
        <v>13</v>
      </c>
      <c r="E3765" t="s">
        <v>129</v>
      </c>
      <c r="F3765" t="s">
        <v>130</v>
      </c>
      <c r="G3765" t="s">
        <v>20</v>
      </c>
      <c r="H3765">
        <v>60</v>
      </c>
      <c r="I3765">
        <v>275</v>
      </c>
      <c r="J3765" t="s">
        <v>16</v>
      </c>
    </row>
    <row r="3766" spans="1:10" x14ac:dyDescent="0.25">
      <c r="A3766" t="s">
        <v>59</v>
      </c>
      <c r="B3766">
        <v>1185732</v>
      </c>
      <c r="C3766">
        <v>44326</v>
      </c>
      <c r="D3766" t="s">
        <v>13</v>
      </c>
      <c r="E3766" t="s">
        <v>129</v>
      </c>
      <c r="F3766" t="s">
        <v>130</v>
      </c>
      <c r="G3766" t="s">
        <v>21</v>
      </c>
      <c r="H3766">
        <v>65</v>
      </c>
      <c r="I3766">
        <v>400</v>
      </c>
      <c r="J3766" t="s">
        <v>16</v>
      </c>
    </row>
    <row r="3767" spans="1:10" x14ac:dyDescent="0.25">
      <c r="A3767" t="s">
        <v>59</v>
      </c>
      <c r="B3767">
        <v>1185732</v>
      </c>
      <c r="C3767">
        <v>44359</v>
      </c>
      <c r="D3767" t="s">
        <v>13</v>
      </c>
      <c r="E3767" t="s">
        <v>129</v>
      </c>
      <c r="F3767" t="s">
        <v>130</v>
      </c>
      <c r="G3767" t="s">
        <v>15</v>
      </c>
      <c r="H3767">
        <v>60</v>
      </c>
      <c r="I3767">
        <v>650</v>
      </c>
      <c r="J3767" t="s">
        <v>16</v>
      </c>
    </row>
    <row r="3768" spans="1:10" x14ac:dyDescent="0.25">
      <c r="A3768" t="s">
        <v>59</v>
      </c>
      <c r="B3768">
        <v>1185732</v>
      </c>
      <c r="C3768">
        <v>44359</v>
      </c>
      <c r="D3768" t="s">
        <v>13</v>
      </c>
      <c r="E3768" t="s">
        <v>129</v>
      </c>
      <c r="F3768" t="s">
        <v>130</v>
      </c>
      <c r="G3768" t="s">
        <v>17</v>
      </c>
      <c r="H3768">
        <v>55.000000000000007</v>
      </c>
      <c r="I3768">
        <v>400</v>
      </c>
      <c r="J3768" t="s">
        <v>16</v>
      </c>
    </row>
    <row r="3769" spans="1:10" x14ac:dyDescent="0.25">
      <c r="A3769" t="s">
        <v>59</v>
      </c>
      <c r="B3769">
        <v>1185732</v>
      </c>
      <c r="C3769">
        <v>44359</v>
      </c>
      <c r="D3769" t="s">
        <v>13</v>
      </c>
      <c r="E3769" t="s">
        <v>129</v>
      </c>
      <c r="F3769" t="s">
        <v>130</v>
      </c>
      <c r="G3769" t="s">
        <v>18</v>
      </c>
      <c r="H3769">
        <v>50</v>
      </c>
      <c r="I3769">
        <v>325</v>
      </c>
      <c r="J3769" t="s">
        <v>16</v>
      </c>
    </row>
    <row r="3770" spans="1:10" x14ac:dyDescent="0.25">
      <c r="A3770" t="s">
        <v>59</v>
      </c>
      <c r="B3770">
        <v>1185732</v>
      </c>
      <c r="C3770">
        <v>44359</v>
      </c>
      <c r="D3770" t="s">
        <v>13</v>
      </c>
      <c r="E3770" t="s">
        <v>129</v>
      </c>
      <c r="F3770" t="s">
        <v>130</v>
      </c>
      <c r="G3770" t="s">
        <v>19</v>
      </c>
      <c r="H3770">
        <v>50</v>
      </c>
      <c r="I3770">
        <v>300</v>
      </c>
      <c r="J3770" t="s">
        <v>16</v>
      </c>
    </row>
    <row r="3771" spans="1:10" x14ac:dyDescent="0.25">
      <c r="A3771" t="s">
        <v>59</v>
      </c>
      <c r="B3771">
        <v>1185732</v>
      </c>
      <c r="C3771">
        <v>44359</v>
      </c>
      <c r="D3771" t="s">
        <v>13</v>
      </c>
      <c r="E3771" t="s">
        <v>129</v>
      </c>
      <c r="F3771" t="s">
        <v>130</v>
      </c>
      <c r="G3771" t="s">
        <v>20</v>
      </c>
      <c r="H3771">
        <v>60</v>
      </c>
      <c r="I3771">
        <v>300</v>
      </c>
      <c r="J3771" t="s">
        <v>16</v>
      </c>
    </row>
    <row r="3772" spans="1:10" x14ac:dyDescent="0.25">
      <c r="A3772" t="s">
        <v>59</v>
      </c>
      <c r="B3772">
        <v>1185732</v>
      </c>
      <c r="C3772">
        <v>44359</v>
      </c>
      <c r="D3772" t="s">
        <v>13</v>
      </c>
      <c r="E3772" t="s">
        <v>129</v>
      </c>
      <c r="F3772" t="s">
        <v>130</v>
      </c>
      <c r="G3772" t="s">
        <v>21</v>
      </c>
      <c r="H3772">
        <v>65</v>
      </c>
      <c r="I3772">
        <v>450</v>
      </c>
      <c r="J3772" t="s">
        <v>16</v>
      </c>
    </row>
    <row r="3773" spans="1:10" x14ac:dyDescent="0.25">
      <c r="A3773" t="s">
        <v>59</v>
      </c>
      <c r="B3773">
        <v>1185732</v>
      </c>
      <c r="C3773">
        <v>44387</v>
      </c>
      <c r="D3773" t="s">
        <v>13</v>
      </c>
      <c r="E3773" t="s">
        <v>129</v>
      </c>
      <c r="F3773" t="s">
        <v>130</v>
      </c>
      <c r="G3773" t="s">
        <v>15</v>
      </c>
      <c r="H3773">
        <v>60</v>
      </c>
      <c r="I3773">
        <v>675</v>
      </c>
      <c r="J3773" t="s">
        <v>16</v>
      </c>
    </row>
    <row r="3774" spans="1:10" x14ac:dyDescent="0.25">
      <c r="A3774" t="s">
        <v>59</v>
      </c>
      <c r="B3774">
        <v>1185732</v>
      </c>
      <c r="C3774">
        <v>44387</v>
      </c>
      <c r="D3774" t="s">
        <v>13</v>
      </c>
      <c r="E3774" t="s">
        <v>129</v>
      </c>
      <c r="F3774" t="s">
        <v>130</v>
      </c>
      <c r="G3774" t="s">
        <v>17</v>
      </c>
      <c r="H3774">
        <v>55.000000000000007</v>
      </c>
      <c r="I3774">
        <v>425</v>
      </c>
      <c r="J3774" t="s">
        <v>16</v>
      </c>
    </row>
    <row r="3775" spans="1:10" x14ac:dyDescent="0.25">
      <c r="A3775" t="s">
        <v>59</v>
      </c>
      <c r="B3775">
        <v>1185732</v>
      </c>
      <c r="C3775">
        <v>44387</v>
      </c>
      <c r="D3775" t="s">
        <v>13</v>
      </c>
      <c r="E3775" t="s">
        <v>129</v>
      </c>
      <c r="F3775" t="s">
        <v>130</v>
      </c>
      <c r="G3775" t="s">
        <v>18</v>
      </c>
      <c r="H3775">
        <v>50</v>
      </c>
      <c r="I3775">
        <v>350</v>
      </c>
      <c r="J3775" t="s">
        <v>16</v>
      </c>
    </row>
    <row r="3776" spans="1:10" x14ac:dyDescent="0.25">
      <c r="A3776" t="s">
        <v>59</v>
      </c>
      <c r="B3776">
        <v>1185732</v>
      </c>
      <c r="C3776">
        <v>44387</v>
      </c>
      <c r="D3776" t="s">
        <v>13</v>
      </c>
      <c r="E3776" t="s">
        <v>129</v>
      </c>
      <c r="F3776" t="s">
        <v>130</v>
      </c>
      <c r="G3776" t="s">
        <v>19</v>
      </c>
      <c r="H3776">
        <v>50</v>
      </c>
      <c r="I3776">
        <v>300</v>
      </c>
      <c r="J3776" t="s">
        <v>16</v>
      </c>
    </row>
    <row r="3777" spans="1:10" x14ac:dyDescent="0.25">
      <c r="A3777" t="s">
        <v>59</v>
      </c>
      <c r="B3777">
        <v>1185732</v>
      </c>
      <c r="C3777">
        <v>44387</v>
      </c>
      <c r="D3777" t="s">
        <v>13</v>
      </c>
      <c r="E3777" t="s">
        <v>129</v>
      </c>
      <c r="F3777" t="s">
        <v>130</v>
      </c>
      <c r="G3777" t="s">
        <v>20</v>
      </c>
      <c r="H3777">
        <v>60</v>
      </c>
      <c r="I3777">
        <v>325</v>
      </c>
      <c r="J3777" t="s">
        <v>16</v>
      </c>
    </row>
    <row r="3778" spans="1:10" x14ac:dyDescent="0.25">
      <c r="A3778" t="s">
        <v>59</v>
      </c>
      <c r="B3778">
        <v>1185732</v>
      </c>
      <c r="C3778">
        <v>44387</v>
      </c>
      <c r="D3778" t="s">
        <v>13</v>
      </c>
      <c r="E3778" t="s">
        <v>129</v>
      </c>
      <c r="F3778" t="s">
        <v>130</v>
      </c>
      <c r="G3778" t="s">
        <v>21</v>
      </c>
      <c r="H3778">
        <v>65</v>
      </c>
      <c r="I3778">
        <v>500</v>
      </c>
      <c r="J3778" t="s">
        <v>16</v>
      </c>
    </row>
    <row r="3779" spans="1:10" x14ac:dyDescent="0.25">
      <c r="A3779" t="s">
        <v>59</v>
      </c>
      <c r="B3779">
        <v>1185732</v>
      </c>
      <c r="C3779">
        <v>44419</v>
      </c>
      <c r="D3779" t="s">
        <v>13</v>
      </c>
      <c r="E3779" t="s">
        <v>129</v>
      </c>
      <c r="F3779" t="s">
        <v>130</v>
      </c>
      <c r="G3779" t="s">
        <v>15</v>
      </c>
      <c r="H3779">
        <v>60</v>
      </c>
      <c r="I3779">
        <v>650</v>
      </c>
      <c r="J3779" t="s">
        <v>16</v>
      </c>
    </row>
    <row r="3780" spans="1:10" x14ac:dyDescent="0.25">
      <c r="A3780" t="s">
        <v>59</v>
      </c>
      <c r="B3780">
        <v>1185732</v>
      </c>
      <c r="C3780">
        <v>44419</v>
      </c>
      <c r="D3780" t="s">
        <v>13</v>
      </c>
      <c r="E3780" t="s">
        <v>129</v>
      </c>
      <c r="F3780" t="s">
        <v>130</v>
      </c>
      <c r="G3780" t="s">
        <v>17</v>
      </c>
      <c r="H3780">
        <v>55.000000000000007</v>
      </c>
      <c r="I3780">
        <v>425</v>
      </c>
      <c r="J3780" t="s">
        <v>16</v>
      </c>
    </row>
    <row r="3781" spans="1:10" x14ac:dyDescent="0.25">
      <c r="A3781" t="s">
        <v>59</v>
      </c>
      <c r="B3781">
        <v>1185732</v>
      </c>
      <c r="C3781">
        <v>44419</v>
      </c>
      <c r="D3781" t="s">
        <v>13</v>
      </c>
      <c r="E3781" t="s">
        <v>129</v>
      </c>
      <c r="F3781" t="s">
        <v>130</v>
      </c>
      <c r="G3781" t="s">
        <v>18</v>
      </c>
      <c r="H3781">
        <v>50</v>
      </c>
      <c r="I3781">
        <v>350</v>
      </c>
      <c r="J3781" t="s">
        <v>16</v>
      </c>
    </row>
    <row r="3782" spans="1:10" x14ac:dyDescent="0.25">
      <c r="A3782" t="s">
        <v>59</v>
      </c>
      <c r="B3782">
        <v>1185732</v>
      </c>
      <c r="C3782">
        <v>44419</v>
      </c>
      <c r="D3782" t="s">
        <v>13</v>
      </c>
      <c r="E3782" t="s">
        <v>129</v>
      </c>
      <c r="F3782" t="s">
        <v>130</v>
      </c>
      <c r="G3782" t="s">
        <v>19</v>
      </c>
      <c r="H3782">
        <v>50</v>
      </c>
      <c r="I3782">
        <v>250</v>
      </c>
      <c r="J3782" t="s">
        <v>16</v>
      </c>
    </row>
    <row r="3783" spans="1:10" x14ac:dyDescent="0.25">
      <c r="A3783" t="s">
        <v>59</v>
      </c>
      <c r="B3783">
        <v>1185732</v>
      </c>
      <c r="C3783">
        <v>44419</v>
      </c>
      <c r="D3783" t="s">
        <v>13</v>
      </c>
      <c r="E3783" t="s">
        <v>129</v>
      </c>
      <c r="F3783" t="s">
        <v>130</v>
      </c>
      <c r="G3783" t="s">
        <v>20</v>
      </c>
      <c r="H3783">
        <v>60</v>
      </c>
      <c r="I3783">
        <v>225</v>
      </c>
      <c r="J3783" t="s">
        <v>16</v>
      </c>
    </row>
    <row r="3784" spans="1:10" x14ac:dyDescent="0.25">
      <c r="A3784" t="s">
        <v>59</v>
      </c>
      <c r="B3784">
        <v>1185732</v>
      </c>
      <c r="C3784">
        <v>44419</v>
      </c>
      <c r="D3784" t="s">
        <v>13</v>
      </c>
      <c r="E3784" t="s">
        <v>129</v>
      </c>
      <c r="F3784" t="s">
        <v>130</v>
      </c>
      <c r="G3784" t="s">
        <v>21</v>
      </c>
      <c r="H3784">
        <v>65</v>
      </c>
      <c r="I3784">
        <v>400</v>
      </c>
      <c r="J3784" t="s">
        <v>16</v>
      </c>
    </row>
    <row r="3785" spans="1:10" x14ac:dyDescent="0.25">
      <c r="A3785" t="s">
        <v>59</v>
      </c>
      <c r="B3785">
        <v>1185732</v>
      </c>
      <c r="C3785">
        <v>44449</v>
      </c>
      <c r="D3785" t="s">
        <v>13</v>
      </c>
      <c r="E3785" t="s">
        <v>129</v>
      </c>
      <c r="F3785" t="s">
        <v>130</v>
      </c>
      <c r="G3785" t="s">
        <v>15</v>
      </c>
      <c r="H3785">
        <v>60</v>
      </c>
      <c r="I3785">
        <v>525</v>
      </c>
      <c r="J3785" t="s">
        <v>16</v>
      </c>
    </row>
    <row r="3786" spans="1:10" x14ac:dyDescent="0.25">
      <c r="A3786" t="s">
        <v>59</v>
      </c>
      <c r="B3786">
        <v>1185732</v>
      </c>
      <c r="C3786">
        <v>44449</v>
      </c>
      <c r="D3786" t="s">
        <v>13</v>
      </c>
      <c r="E3786" t="s">
        <v>129</v>
      </c>
      <c r="F3786" t="s">
        <v>130</v>
      </c>
      <c r="G3786" t="s">
        <v>17</v>
      </c>
      <c r="H3786">
        <v>55.000000000000007</v>
      </c>
      <c r="I3786">
        <v>325</v>
      </c>
      <c r="J3786" t="s">
        <v>16</v>
      </c>
    </row>
    <row r="3787" spans="1:10" x14ac:dyDescent="0.25">
      <c r="A3787" t="s">
        <v>59</v>
      </c>
      <c r="B3787">
        <v>1185732</v>
      </c>
      <c r="C3787">
        <v>44449</v>
      </c>
      <c r="D3787" t="s">
        <v>13</v>
      </c>
      <c r="E3787" t="s">
        <v>129</v>
      </c>
      <c r="F3787" t="s">
        <v>130</v>
      </c>
      <c r="G3787" t="s">
        <v>18</v>
      </c>
      <c r="H3787">
        <v>50</v>
      </c>
      <c r="I3787">
        <v>225</v>
      </c>
      <c r="J3787" t="s">
        <v>16</v>
      </c>
    </row>
    <row r="3788" spans="1:10" x14ac:dyDescent="0.25">
      <c r="A3788" t="s">
        <v>59</v>
      </c>
      <c r="B3788">
        <v>1185732</v>
      </c>
      <c r="C3788">
        <v>44449</v>
      </c>
      <c r="D3788" t="s">
        <v>13</v>
      </c>
      <c r="E3788" t="s">
        <v>129</v>
      </c>
      <c r="F3788" t="s">
        <v>130</v>
      </c>
      <c r="G3788" t="s">
        <v>19</v>
      </c>
      <c r="H3788">
        <v>50</v>
      </c>
      <c r="I3788">
        <v>200</v>
      </c>
      <c r="J3788" t="s">
        <v>16</v>
      </c>
    </row>
    <row r="3789" spans="1:10" x14ac:dyDescent="0.25">
      <c r="A3789" t="s">
        <v>59</v>
      </c>
      <c r="B3789">
        <v>1185732</v>
      </c>
      <c r="C3789">
        <v>44449</v>
      </c>
      <c r="D3789" t="s">
        <v>13</v>
      </c>
      <c r="E3789" t="s">
        <v>129</v>
      </c>
      <c r="F3789" t="s">
        <v>130</v>
      </c>
      <c r="G3789" t="s">
        <v>20</v>
      </c>
      <c r="H3789">
        <v>60</v>
      </c>
      <c r="I3789">
        <v>200</v>
      </c>
      <c r="J3789" t="s">
        <v>16</v>
      </c>
    </row>
    <row r="3790" spans="1:10" x14ac:dyDescent="0.25">
      <c r="A3790" t="s">
        <v>59</v>
      </c>
      <c r="B3790">
        <v>1185732</v>
      </c>
      <c r="C3790">
        <v>44449</v>
      </c>
      <c r="D3790" t="s">
        <v>13</v>
      </c>
      <c r="E3790" t="s">
        <v>129</v>
      </c>
      <c r="F3790" t="s">
        <v>130</v>
      </c>
      <c r="G3790" t="s">
        <v>21</v>
      </c>
      <c r="H3790">
        <v>65</v>
      </c>
      <c r="I3790">
        <v>300</v>
      </c>
      <c r="J3790" t="s">
        <v>16</v>
      </c>
    </row>
    <row r="3791" spans="1:10" x14ac:dyDescent="0.25">
      <c r="A3791" t="s">
        <v>59</v>
      </c>
      <c r="B3791">
        <v>1185732</v>
      </c>
      <c r="C3791">
        <v>44481</v>
      </c>
      <c r="D3791" t="s">
        <v>13</v>
      </c>
      <c r="E3791" t="s">
        <v>129</v>
      </c>
      <c r="F3791" t="s">
        <v>130</v>
      </c>
      <c r="G3791" t="s">
        <v>15</v>
      </c>
      <c r="H3791">
        <v>65</v>
      </c>
      <c r="I3791">
        <v>475</v>
      </c>
      <c r="J3791" t="s">
        <v>16</v>
      </c>
    </row>
    <row r="3792" spans="1:10" x14ac:dyDescent="0.25">
      <c r="A3792" t="s">
        <v>59</v>
      </c>
      <c r="B3792">
        <v>1185732</v>
      </c>
      <c r="C3792">
        <v>44481</v>
      </c>
      <c r="D3792" t="s">
        <v>13</v>
      </c>
      <c r="E3792" t="s">
        <v>129</v>
      </c>
      <c r="F3792" t="s">
        <v>130</v>
      </c>
      <c r="G3792" t="s">
        <v>17</v>
      </c>
      <c r="H3792">
        <v>60.000000000000007</v>
      </c>
      <c r="I3792">
        <v>300</v>
      </c>
      <c r="J3792" t="s">
        <v>16</v>
      </c>
    </row>
    <row r="3793" spans="1:10" x14ac:dyDescent="0.25">
      <c r="A3793" t="s">
        <v>59</v>
      </c>
      <c r="B3793">
        <v>1185732</v>
      </c>
      <c r="C3793">
        <v>44481</v>
      </c>
      <c r="D3793" t="s">
        <v>13</v>
      </c>
      <c r="E3793" t="s">
        <v>129</v>
      </c>
      <c r="F3793" t="s">
        <v>130</v>
      </c>
      <c r="G3793" t="s">
        <v>18</v>
      </c>
      <c r="H3793">
        <v>60.000000000000007</v>
      </c>
      <c r="I3793">
        <v>200</v>
      </c>
      <c r="J3793" t="s">
        <v>16</v>
      </c>
    </row>
    <row r="3794" spans="1:10" x14ac:dyDescent="0.25">
      <c r="A3794" t="s">
        <v>59</v>
      </c>
      <c r="B3794">
        <v>1185732</v>
      </c>
      <c r="C3794">
        <v>44481</v>
      </c>
      <c r="D3794" t="s">
        <v>13</v>
      </c>
      <c r="E3794" t="s">
        <v>129</v>
      </c>
      <c r="F3794" t="s">
        <v>130</v>
      </c>
      <c r="G3794" t="s">
        <v>19</v>
      </c>
      <c r="H3794">
        <v>60.000000000000007</v>
      </c>
      <c r="I3794">
        <v>175</v>
      </c>
      <c r="J3794" t="s">
        <v>16</v>
      </c>
    </row>
    <row r="3795" spans="1:10" x14ac:dyDescent="0.25">
      <c r="A3795" t="s">
        <v>59</v>
      </c>
      <c r="B3795">
        <v>1185732</v>
      </c>
      <c r="C3795">
        <v>44481</v>
      </c>
      <c r="D3795" t="s">
        <v>13</v>
      </c>
      <c r="E3795" t="s">
        <v>129</v>
      </c>
      <c r="F3795" t="s">
        <v>130</v>
      </c>
      <c r="G3795" t="s">
        <v>20</v>
      </c>
      <c r="H3795">
        <v>70</v>
      </c>
      <c r="I3795">
        <v>175</v>
      </c>
      <c r="J3795" t="s">
        <v>16</v>
      </c>
    </row>
    <row r="3796" spans="1:10" x14ac:dyDescent="0.25">
      <c r="A3796" t="s">
        <v>28</v>
      </c>
      <c r="B3796">
        <v>1185732</v>
      </c>
      <c r="C3796">
        <v>44481</v>
      </c>
      <c r="D3796" t="s">
        <v>13</v>
      </c>
      <c r="E3796" t="s">
        <v>129</v>
      </c>
      <c r="F3796" t="s">
        <v>130</v>
      </c>
      <c r="G3796" t="s">
        <v>21</v>
      </c>
      <c r="H3796">
        <v>75</v>
      </c>
      <c r="I3796">
        <v>300</v>
      </c>
      <c r="J3796" t="s">
        <v>16</v>
      </c>
    </row>
    <row r="3797" spans="1:10" x14ac:dyDescent="0.25">
      <c r="A3797" t="s">
        <v>28</v>
      </c>
      <c r="B3797">
        <v>1185732</v>
      </c>
      <c r="C3797">
        <v>44511</v>
      </c>
      <c r="D3797" t="s">
        <v>13</v>
      </c>
      <c r="E3797" t="s">
        <v>129</v>
      </c>
      <c r="F3797" t="s">
        <v>130</v>
      </c>
      <c r="G3797" t="s">
        <v>15</v>
      </c>
      <c r="H3797">
        <v>70</v>
      </c>
      <c r="I3797">
        <v>450</v>
      </c>
      <c r="J3797" t="s">
        <v>16</v>
      </c>
    </row>
    <row r="3798" spans="1:10" x14ac:dyDescent="0.25">
      <c r="A3798" t="s">
        <v>28</v>
      </c>
      <c r="B3798">
        <v>1185732</v>
      </c>
      <c r="C3798">
        <v>44511</v>
      </c>
      <c r="D3798" t="s">
        <v>13</v>
      </c>
      <c r="E3798" t="s">
        <v>129</v>
      </c>
      <c r="F3798" t="s">
        <v>130</v>
      </c>
      <c r="G3798" t="s">
        <v>17</v>
      </c>
      <c r="H3798">
        <v>60.000000000000007</v>
      </c>
      <c r="I3798">
        <v>325</v>
      </c>
      <c r="J3798" t="s">
        <v>16</v>
      </c>
    </row>
    <row r="3799" spans="1:10" x14ac:dyDescent="0.25">
      <c r="A3799" t="s">
        <v>28</v>
      </c>
      <c r="B3799">
        <v>1185732</v>
      </c>
      <c r="C3799">
        <v>44511</v>
      </c>
      <c r="D3799" t="s">
        <v>13</v>
      </c>
      <c r="E3799" t="s">
        <v>129</v>
      </c>
      <c r="F3799" t="s">
        <v>130</v>
      </c>
      <c r="G3799" t="s">
        <v>18</v>
      </c>
      <c r="H3799">
        <v>60.000000000000007</v>
      </c>
      <c r="I3799">
        <v>320</v>
      </c>
      <c r="J3799" t="s">
        <v>16</v>
      </c>
    </row>
    <row r="3800" spans="1:10" x14ac:dyDescent="0.25">
      <c r="A3800" t="s">
        <v>59</v>
      </c>
      <c r="B3800">
        <v>1185732</v>
      </c>
      <c r="C3800">
        <v>44511</v>
      </c>
      <c r="D3800" t="s">
        <v>13</v>
      </c>
      <c r="E3800" t="s">
        <v>129</v>
      </c>
      <c r="F3800" t="s">
        <v>130</v>
      </c>
      <c r="G3800" t="s">
        <v>19</v>
      </c>
      <c r="H3800">
        <v>60.000000000000007</v>
      </c>
      <c r="I3800">
        <v>300</v>
      </c>
      <c r="J3800" t="s">
        <v>16</v>
      </c>
    </row>
    <row r="3801" spans="1:10" x14ac:dyDescent="0.25">
      <c r="A3801" t="s">
        <v>59</v>
      </c>
      <c r="B3801">
        <v>1185732</v>
      </c>
      <c r="C3801">
        <v>44511</v>
      </c>
      <c r="D3801" t="s">
        <v>13</v>
      </c>
      <c r="E3801" t="s">
        <v>129</v>
      </c>
      <c r="F3801" t="s">
        <v>130</v>
      </c>
      <c r="G3801" t="s">
        <v>20</v>
      </c>
      <c r="H3801">
        <v>70</v>
      </c>
      <c r="I3801">
        <v>275</v>
      </c>
      <c r="J3801" t="s">
        <v>16</v>
      </c>
    </row>
    <row r="3802" spans="1:10" x14ac:dyDescent="0.25">
      <c r="A3802" t="s">
        <v>59</v>
      </c>
      <c r="B3802">
        <v>1185732</v>
      </c>
      <c r="C3802">
        <v>44511</v>
      </c>
      <c r="D3802" t="s">
        <v>13</v>
      </c>
      <c r="E3802" t="s">
        <v>129</v>
      </c>
      <c r="F3802" t="s">
        <v>130</v>
      </c>
      <c r="G3802" t="s">
        <v>21</v>
      </c>
      <c r="H3802">
        <v>75</v>
      </c>
      <c r="I3802">
        <v>375</v>
      </c>
      <c r="J3802" t="s">
        <v>16</v>
      </c>
    </row>
    <row r="3803" spans="1:10" x14ac:dyDescent="0.25">
      <c r="A3803" t="s">
        <v>59</v>
      </c>
      <c r="B3803">
        <v>1185732</v>
      </c>
      <c r="C3803">
        <v>44540</v>
      </c>
      <c r="D3803" t="s">
        <v>13</v>
      </c>
      <c r="E3803" t="s">
        <v>129</v>
      </c>
      <c r="F3803" t="s">
        <v>130</v>
      </c>
      <c r="G3803" t="s">
        <v>15</v>
      </c>
      <c r="H3803">
        <v>70</v>
      </c>
      <c r="I3803">
        <v>600</v>
      </c>
      <c r="J3803" t="s">
        <v>16</v>
      </c>
    </row>
    <row r="3804" spans="1:10" x14ac:dyDescent="0.25">
      <c r="A3804" t="s">
        <v>59</v>
      </c>
      <c r="B3804">
        <v>1185732</v>
      </c>
      <c r="C3804">
        <v>44540</v>
      </c>
      <c r="D3804" t="s">
        <v>13</v>
      </c>
      <c r="E3804" t="s">
        <v>129</v>
      </c>
      <c r="F3804" t="s">
        <v>130</v>
      </c>
      <c r="G3804" t="s">
        <v>17</v>
      </c>
      <c r="H3804">
        <v>60.000000000000007</v>
      </c>
      <c r="I3804">
        <v>400</v>
      </c>
      <c r="J3804" t="s">
        <v>16</v>
      </c>
    </row>
    <row r="3805" spans="1:10" x14ac:dyDescent="0.25">
      <c r="A3805" t="s">
        <v>59</v>
      </c>
      <c r="B3805">
        <v>1185732</v>
      </c>
      <c r="C3805">
        <v>44540</v>
      </c>
      <c r="D3805" t="s">
        <v>13</v>
      </c>
      <c r="E3805" t="s">
        <v>129</v>
      </c>
      <c r="F3805" t="s">
        <v>130</v>
      </c>
      <c r="G3805" t="s">
        <v>18</v>
      </c>
      <c r="H3805">
        <v>60.000000000000007</v>
      </c>
      <c r="I3805">
        <v>375</v>
      </c>
      <c r="J3805" t="s">
        <v>16</v>
      </c>
    </row>
    <row r="3806" spans="1:10" x14ac:dyDescent="0.25">
      <c r="A3806" t="s">
        <v>59</v>
      </c>
      <c r="B3806">
        <v>1185732</v>
      </c>
      <c r="C3806">
        <v>44540</v>
      </c>
      <c r="D3806" t="s">
        <v>13</v>
      </c>
      <c r="E3806" t="s">
        <v>129</v>
      </c>
      <c r="F3806" t="s">
        <v>130</v>
      </c>
      <c r="G3806" t="s">
        <v>19</v>
      </c>
      <c r="H3806">
        <v>60.000000000000007</v>
      </c>
      <c r="I3806">
        <v>325</v>
      </c>
      <c r="J3806" t="s">
        <v>16</v>
      </c>
    </row>
    <row r="3807" spans="1:10" x14ac:dyDescent="0.25">
      <c r="A3807" t="s">
        <v>59</v>
      </c>
      <c r="B3807">
        <v>1185732</v>
      </c>
      <c r="C3807">
        <v>44540</v>
      </c>
      <c r="D3807" t="s">
        <v>13</v>
      </c>
      <c r="E3807" t="s">
        <v>129</v>
      </c>
      <c r="F3807" t="s">
        <v>130</v>
      </c>
      <c r="G3807" t="s">
        <v>20</v>
      </c>
      <c r="H3807">
        <v>70</v>
      </c>
      <c r="I3807">
        <v>325</v>
      </c>
      <c r="J3807" t="s">
        <v>16</v>
      </c>
    </row>
    <row r="3808" spans="1:10" x14ac:dyDescent="0.25">
      <c r="A3808" t="s">
        <v>59</v>
      </c>
      <c r="B3808">
        <v>1185732</v>
      </c>
      <c r="C3808">
        <v>44540</v>
      </c>
      <c r="D3808" t="s">
        <v>13</v>
      </c>
      <c r="E3808" t="s">
        <v>129</v>
      </c>
      <c r="F3808" t="s">
        <v>130</v>
      </c>
      <c r="G3808" t="s">
        <v>21</v>
      </c>
      <c r="H3808">
        <v>75</v>
      </c>
      <c r="I3808">
        <v>425</v>
      </c>
      <c r="J3808" t="s">
        <v>16</v>
      </c>
    </row>
    <row r="3809" spans="1:10" x14ac:dyDescent="0.25">
      <c r="A3809" t="s">
        <v>59</v>
      </c>
      <c r="B3809">
        <v>1185732</v>
      </c>
      <c r="C3809">
        <v>44217</v>
      </c>
      <c r="D3809" t="s">
        <v>13</v>
      </c>
      <c r="E3809" t="s">
        <v>129</v>
      </c>
      <c r="F3809" t="s">
        <v>130</v>
      </c>
      <c r="G3809" t="s">
        <v>15</v>
      </c>
      <c r="H3809">
        <v>50</v>
      </c>
      <c r="I3809">
        <v>525</v>
      </c>
      <c r="J3809" t="s">
        <v>16</v>
      </c>
    </row>
    <row r="3810" spans="1:10" x14ac:dyDescent="0.25">
      <c r="A3810" t="s">
        <v>59</v>
      </c>
      <c r="B3810">
        <v>1185732</v>
      </c>
      <c r="C3810">
        <v>44217</v>
      </c>
      <c r="D3810" t="s">
        <v>13</v>
      </c>
      <c r="E3810" t="s">
        <v>129</v>
      </c>
      <c r="F3810" t="s">
        <v>130</v>
      </c>
      <c r="G3810" t="s">
        <v>17</v>
      </c>
      <c r="H3810">
        <v>50</v>
      </c>
      <c r="I3810">
        <v>325</v>
      </c>
      <c r="J3810" t="s">
        <v>16</v>
      </c>
    </row>
    <row r="3811" spans="1:10" x14ac:dyDescent="0.25">
      <c r="A3811" t="s">
        <v>59</v>
      </c>
      <c r="B3811">
        <v>1185732</v>
      </c>
      <c r="C3811">
        <v>44217</v>
      </c>
      <c r="D3811" t="s">
        <v>13</v>
      </c>
      <c r="E3811" t="s">
        <v>129</v>
      </c>
      <c r="F3811" t="s">
        <v>130</v>
      </c>
      <c r="G3811" t="s">
        <v>18</v>
      </c>
      <c r="H3811">
        <v>40</v>
      </c>
      <c r="I3811">
        <v>325</v>
      </c>
      <c r="J3811" t="s">
        <v>16</v>
      </c>
    </row>
    <row r="3812" spans="1:10" x14ac:dyDescent="0.25">
      <c r="A3812" t="s">
        <v>59</v>
      </c>
      <c r="B3812">
        <v>1185732</v>
      </c>
      <c r="C3812">
        <v>44217</v>
      </c>
      <c r="D3812" t="s">
        <v>13</v>
      </c>
      <c r="E3812" t="s">
        <v>129</v>
      </c>
      <c r="F3812" t="s">
        <v>130</v>
      </c>
      <c r="G3812" t="s">
        <v>19</v>
      </c>
      <c r="H3812">
        <v>44.999999999999993</v>
      </c>
      <c r="I3812">
        <v>175</v>
      </c>
      <c r="J3812" t="s">
        <v>16</v>
      </c>
    </row>
    <row r="3813" spans="1:10" x14ac:dyDescent="0.25">
      <c r="A3813" t="s">
        <v>59</v>
      </c>
      <c r="B3813">
        <v>1185732</v>
      </c>
      <c r="C3813">
        <v>44217</v>
      </c>
      <c r="D3813" t="s">
        <v>13</v>
      </c>
      <c r="E3813" t="s">
        <v>129</v>
      </c>
      <c r="F3813" t="s">
        <v>130</v>
      </c>
      <c r="G3813" t="s">
        <v>20</v>
      </c>
      <c r="H3813">
        <v>60.000000000000007</v>
      </c>
      <c r="I3813">
        <v>225</v>
      </c>
      <c r="J3813" t="s">
        <v>16</v>
      </c>
    </row>
    <row r="3814" spans="1:10" x14ac:dyDescent="0.25">
      <c r="A3814" t="s">
        <v>59</v>
      </c>
      <c r="B3814">
        <v>1185732</v>
      </c>
      <c r="C3814">
        <v>44217</v>
      </c>
      <c r="D3814" t="s">
        <v>13</v>
      </c>
      <c r="E3814" t="s">
        <v>129</v>
      </c>
      <c r="F3814" t="s">
        <v>130</v>
      </c>
      <c r="G3814" t="s">
        <v>21</v>
      </c>
      <c r="H3814">
        <v>50</v>
      </c>
      <c r="I3814">
        <v>325</v>
      </c>
      <c r="J3814" t="s">
        <v>16</v>
      </c>
    </row>
    <row r="3815" spans="1:10" x14ac:dyDescent="0.25">
      <c r="A3815" t="s">
        <v>59</v>
      </c>
      <c r="B3815">
        <v>1185732</v>
      </c>
      <c r="C3815">
        <v>44246</v>
      </c>
      <c r="D3815" t="s">
        <v>13</v>
      </c>
      <c r="E3815" t="s">
        <v>129</v>
      </c>
      <c r="F3815" t="s">
        <v>130</v>
      </c>
      <c r="G3815" t="s">
        <v>15</v>
      </c>
      <c r="H3815">
        <v>50</v>
      </c>
      <c r="I3815">
        <v>600</v>
      </c>
      <c r="J3815" t="s">
        <v>16</v>
      </c>
    </row>
    <row r="3816" spans="1:10" x14ac:dyDescent="0.25">
      <c r="A3816" t="s">
        <v>59</v>
      </c>
      <c r="B3816">
        <v>1185732</v>
      </c>
      <c r="C3816">
        <v>44246</v>
      </c>
      <c r="D3816" t="s">
        <v>13</v>
      </c>
      <c r="E3816" t="s">
        <v>129</v>
      </c>
      <c r="F3816" t="s">
        <v>130</v>
      </c>
      <c r="G3816" t="s">
        <v>17</v>
      </c>
      <c r="H3816">
        <v>50</v>
      </c>
      <c r="I3816">
        <v>250</v>
      </c>
      <c r="J3816" t="s">
        <v>16</v>
      </c>
    </row>
    <row r="3817" spans="1:10" x14ac:dyDescent="0.25">
      <c r="A3817" t="s">
        <v>59</v>
      </c>
      <c r="B3817">
        <v>1185732</v>
      </c>
      <c r="C3817">
        <v>44246</v>
      </c>
      <c r="D3817" t="s">
        <v>13</v>
      </c>
      <c r="E3817" t="s">
        <v>129</v>
      </c>
      <c r="F3817" t="s">
        <v>130</v>
      </c>
      <c r="G3817" t="s">
        <v>18</v>
      </c>
      <c r="H3817">
        <v>40</v>
      </c>
      <c r="I3817">
        <v>300</v>
      </c>
      <c r="J3817" t="s">
        <v>16</v>
      </c>
    </row>
    <row r="3818" spans="1:10" x14ac:dyDescent="0.25">
      <c r="A3818" t="s">
        <v>59</v>
      </c>
      <c r="B3818">
        <v>1185732</v>
      </c>
      <c r="C3818">
        <v>44246</v>
      </c>
      <c r="D3818" t="s">
        <v>13</v>
      </c>
      <c r="E3818" t="s">
        <v>131</v>
      </c>
      <c r="F3818" t="s">
        <v>132</v>
      </c>
      <c r="G3818" t="s">
        <v>19</v>
      </c>
      <c r="H3818">
        <v>44.999999999999993</v>
      </c>
      <c r="I3818">
        <v>200</v>
      </c>
      <c r="J3818" t="s">
        <v>16</v>
      </c>
    </row>
    <row r="3819" spans="1:10" x14ac:dyDescent="0.25">
      <c r="A3819" t="s">
        <v>59</v>
      </c>
      <c r="B3819">
        <v>1185732</v>
      </c>
      <c r="C3819">
        <v>44246</v>
      </c>
      <c r="D3819" t="s">
        <v>13</v>
      </c>
      <c r="E3819" t="s">
        <v>131</v>
      </c>
      <c r="F3819" t="s">
        <v>132</v>
      </c>
      <c r="G3819" t="s">
        <v>20</v>
      </c>
      <c r="H3819">
        <v>60.000000000000007</v>
      </c>
      <c r="I3819">
        <v>275</v>
      </c>
      <c r="J3819" t="s">
        <v>16</v>
      </c>
    </row>
    <row r="3820" spans="1:10" x14ac:dyDescent="0.25">
      <c r="A3820" t="s">
        <v>59</v>
      </c>
      <c r="B3820">
        <v>1185732</v>
      </c>
      <c r="C3820">
        <v>44246</v>
      </c>
      <c r="D3820" t="s">
        <v>13</v>
      </c>
      <c r="E3820" t="s">
        <v>131</v>
      </c>
      <c r="F3820" t="s">
        <v>132</v>
      </c>
      <c r="G3820" t="s">
        <v>21</v>
      </c>
      <c r="H3820">
        <v>50</v>
      </c>
      <c r="I3820">
        <v>375</v>
      </c>
      <c r="J3820" t="s">
        <v>16</v>
      </c>
    </row>
    <row r="3821" spans="1:10" x14ac:dyDescent="0.25">
      <c r="A3821" t="s">
        <v>59</v>
      </c>
      <c r="B3821">
        <v>1185732</v>
      </c>
      <c r="C3821">
        <v>44272</v>
      </c>
      <c r="D3821" t="s">
        <v>13</v>
      </c>
      <c r="E3821" t="s">
        <v>131</v>
      </c>
      <c r="F3821" t="s">
        <v>132</v>
      </c>
      <c r="G3821" t="s">
        <v>15</v>
      </c>
      <c r="H3821">
        <v>50</v>
      </c>
      <c r="I3821">
        <v>570</v>
      </c>
      <c r="J3821" t="s">
        <v>16</v>
      </c>
    </row>
    <row r="3822" spans="1:10" x14ac:dyDescent="0.25">
      <c r="A3822" t="s">
        <v>59</v>
      </c>
      <c r="B3822">
        <v>1185732</v>
      </c>
      <c r="C3822">
        <v>44272</v>
      </c>
      <c r="D3822" t="s">
        <v>13</v>
      </c>
      <c r="E3822" t="s">
        <v>131</v>
      </c>
      <c r="F3822" t="s">
        <v>132</v>
      </c>
      <c r="G3822" t="s">
        <v>17</v>
      </c>
      <c r="H3822">
        <v>50</v>
      </c>
      <c r="I3822">
        <v>275</v>
      </c>
      <c r="J3822" t="s">
        <v>16</v>
      </c>
    </row>
    <row r="3823" spans="1:10" x14ac:dyDescent="0.25">
      <c r="A3823" t="s">
        <v>59</v>
      </c>
      <c r="B3823">
        <v>1185732</v>
      </c>
      <c r="C3823">
        <v>44272</v>
      </c>
      <c r="D3823" t="s">
        <v>13</v>
      </c>
      <c r="E3823" t="s">
        <v>131</v>
      </c>
      <c r="F3823" t="s">
        <v>132</v>
      </c>
      <c r="G3823" t="s">
        <v>18</v>
      </c>
      <c r="H3823">
        <v>40</v>
      </c>
      <c r="I3823">
        <v>300</v>
      </c>
      <c r="J3823" t="s">
        <v>16</v>
      </c>
    </row>
    <row r="3824" spans="1:10" x14ac:dyDescent="0.25">
      <c r="A3824" t="s">
        <v>59</v>
      </c>
      <c r="B3824">
        <v>1185732</v>
      </c>
      <c r="C3824">
        <v>44272</v>
      </c>
      <c r="D3824" t="s">
        <v>13</v>
      </c>
      <c r="E3824" t="s">
        <v>131</v>
      </c>
      <c r="F3824" t="s">
        <v>132</v>
      </c>
      <c r="G3824" t="s">
        <v>19</v>
      </c>
      <c r="H3824">
        <v>44.999999999999993</v>
      </c>
      <c r="I3824">
        <v>150</v>
      </c>
      <c r="J3824" t="s">
        <v>16</v>
      </c>
    </row>
    <row r="3825" spans="1:10" x14ac:dyDescent="0.25">
      <c r="A3825" t="s">
        <v>59</v>
      </c>
      <c r="B3825">
        <v>1185732</v>
      </c>
      <c r="C3825">
        <v>44272</v>
      </c>
      <c r="D3825" t="s">
        <v>13</v>
      </c>
      <c r="E3825" t="s">
        <v>131</v>
      </c>
      <c r="F3825" t="s">
        <v>132</v>
      </c>
      <c r="G3825" t="s">
        <v>20</v>
      </c>
      <c r="H3825">
        <v>60.000000000000007</v>
      </c>
      <c r="I3825">
        <v>200</v>
      </c>
      <c r="J3825" t="s">
        <v>16</v>
      </c>
    </row>
    <row r="3826" spans="1:10" x14ac:dyDescent="0.25">
      <c r="A3826" t="s">
        <v>59</v>
      </c>
      <c r="B3826">
        <v>1185732</v>
      </c>
      <c r="C3826">
        <v>44272</v>
      </c>
      <c r="D3826" t="s">
        <v>13</v>
      </c>
      <c r="E3826" t="s">
        <v>131</v>
      </c>
      <c r="F3826" t="s">
        <v>132</v>
      </c>
      <c r="G3826" t="s">
        <v>21</v>
      </c>
      <c r="H3826">
        <v>50</v>
      </c>
      <c r="I3826">
        <v>300</v>
      </c>
      <c r="J3826" t="s">
        <v>16</v>
      </c>
    </row>
    <row r="3827" spans="1:10" x14ac:dyDescent="0.25">
      <c r="A3827" t="s">
        <v>59</v>
      </c>
      <c r="B3827">
        <v>1185732</v>
      </c>
      <c r="C3827">
        <v>44304</v>
      </c>
      <c r="D3827" t="s">
        <v>13</v>
      </c>
      <c r="E3827" t="s">
        <v>131</v>
      </c>
      <c r="F3827" t="s">
        <v>132</v>
      </c>
      <c r="G3827" t="s">
        <v>15</v>
      </c>
      <c r="H3827">
        <v>50</v>
      </c>
      <c r="I3827">
        <v>550</v>
      </c>
      <c r="J3827" t="s">
        <v>16</v>
      </c>
    </row>
    <row r="3828" spans="1:10" x14ac:dyDescent="0.25">
      <c r="A3828" t="s">
        <v>59</v>
      </c>
      <c r="B3828">
        <v>1185732</v>
      </c>
      <c r="C3828">
        <v>44304</v>
      </c>
      <c r="D3828" t="s">
        <v>13</v>
      </c>
      <c r="E3828" t="s">
        <v>131</v>
      </c>
      <c r="F3828" t="s">
        <v>132</v>
      </c>
      <c r="G3828" t="s">
        <v>17</v>
      </c>
      <c r="H3828">
        <v>50</v>
      </c>
      <c r="I3828">
        <v>250</v>
      </c>
      <c r="J3828" t="s">
        <v>16</v>
      </c>
    </row>
    <row r="3829" spans="1:10" x14ac:dyDescent="0.25">
      <c r="A3829" t="s">
        <v>59</v>
      </c>
      <c r="B3829">
        <v>1185732</v>
      </c>
      <c r="C3829">
        <v>44304</v>
      </c>
      <c r="D3829" t="s">
        <v>13</v>
      </c>
      <c r="E3829" t="s">
        <v>131</v>
      </c>
      <c r="F3829" t="s">
        <v>132</v>
      </c>
      <c r="G3829" t="s">
        <v>18</v>
      </c>
      <c r="H3829">
        <v>40</v>
      </c>
      <c r="I3829">
        <v>250</v>
      </c>
      <c r="J3829" t="s">
        <v>16</v>
      </c>
    </row>
    <row r="3830" spans="1:10" x14ac:dyDescent="0.25">
      <c r="A3830" t="s">
        <v>59</v>
      </c>
      <c r="B3830">
        <v>1185732</v>
      </c>
      <c r="C3830">
        <v>44304</v>
      </c>
      <c r="D3830" t="s">
        <v>13</v>
      </c>
      <c r="E3830" t="s">
        <v>131</v>
      </c>
      <c r="F3830" t="s">
        <v>132</v>
      </c>
      <c r="G3830" t="s">
        <v>19</v>
      </c>
      <c r="H3830">
        <v>44.999999999999993</v>
      </c>
      <c r="I3830">
        <v>175</v>
      </c>
      <c r="J3830" t="s">
        <v>16</v>
      </c>
    </row>
    <row r="3831" spans="1:10" x14ac:dyDescent="0.25">
      <c r="A3831" t="s">
        <v>59</v>
      </c>
      <c r="B3831">
        <v>1185732</v>
      </c>
      <c r="C3831">
        <v>44304</v>
      </c>
      <c r="D3831" t="s">
        <v>13</v>
      </c>
      <c r="E3831" t="s">
        <v>131</v>
      </c>
      <c r="F3831" t="s">
        <v>132</v>
      </c>
      <c r="G3831" t="s">
        <v>20</v>
      </c>
      <c r="H3831">
        <v>60.000000000000007</v>
      </c>
      <c r="I3831">
        <v>175</v>
      </c>
      <c r="J3831" t="s">
        <v>16</v>
      </c>
    </row>
    <row r="3832" spans="1:10" x14ac:dyDescent="0.25">
      <c r="A3832" t="s">
        <v>59</v>
      </c>
      <c r="B3832">
        <v>1185732</v>
      </c>
      <c r="C3832">
        <v>44304</v>
      </c>
      <c r="D3832" t="s">
        <v>13</v>
      </c>
      <c r="E3832" t="s">
        <v>131</v>
      </c>
      <c r="F3832" t="s">
        <v>132</v>
      </c>
      <c r="G3832" t="s">
        <v>21</v>
      </c>
      <c r="H3832">
        <v>50</v>
      </c>
      <c r="I3832">
        <v>325</v>
      </c>
      <c r="J3832" t="s">
        <v>16</v>
      </c>
    </row>
    <row r="3833" spans="1:10" x14ac:dyDescent="0.25">
      <c r="A3833" t="s">
        <v>59</v>
      </c>
      <c r="B3833">
        <v>1185732</v>
      </c>
      <c r="C3833">
        <v>44333</v>
      </c>
      <c r="D3833" t="s">
        <v>13</v>
      </c>
      <c r="E3833" t="s">
        <v>131</v>
      </c>
      <c r="F3833" t="s">
        <v>132</v>
      </c>
      <c r="G3833" t="s">
        <v>15</v>
      </c>
      <c r="H3833">
        <v>65</v>
      </c>
      <c r="I3833">
        <v>595</v>
      </c>
      <c r="J3833" t="s">
        <v>16</v>
      </c>
    </row>
    <row r="3834" spans="1:10" x14ac:dyDescent="0.25">
      <c r="A3834" t="s">
        <v>59</v>
      </c>
      <c r="B3834">
        <v>1185732</v>
      </c>
      <c r="C3834">
        <v>44333</v>
      </c>
      <c r="D3834" t="s">
        <v>13</v>
      </c>
      <c r="E3834" t="s">
        <v>131</v>
      </c>
      <c r="F3834" t="s">
        <v>132</v>
      </c>
      <c r="G3834" t="s">
        <v>17</v>
      </c>
      <c r="H3834">
        <v>60.000000000000007</v>
      </c>
      <c r="I3834">
        <v>300</v>
      </c>
      <c r="J3834" t="s">
        <v>16</v>
      </c>
    </row>
    <row r="3835" spans="1:10" x14ac:dyDescent="0.25">
      <c r="A3835" t="s">
        <v>59</v>
      </c>
      <c r="B3835">
        <v>1185732</v>
      </c>
      <c r="C3835">
        <v>44333</v>
      </c>
      <c r="D3835" t="s">
        <v>13</v>
      </c>
      <c r="E3835" t="s">
        <v>131</v>
      </c>
      <c r="F3835" t="s">
        <v>132</v>
      </c>
      <c r="G3835" t="s">
        <v>18</v>
      </c>
      <c r="H3835">
        <v>55.000000000000007</v>
      </c>
      <c r="I3835">
        <v>325</v>
      </c>
      <c r="J3835" t="s">
        <v>16</v>
      </c>
    </row>
    <row r="3836" spans="1:10" x14ac:dyDescent="0.25">
      <c r="A3836" t="s">
        <v>59</v>
      </c>
      <c r="B3836">
        <v>1185732</v>
      </c>
      <c r="C3836">
        <v>44333</v>
      </c>
      <c r="D3836" t="s">
        <v>13</v>
      </c>
      <c r="E3836" t="s">
        <v>131</v>
      </c>
      <c r="F3836" t="s">
        <v>132</v>
      </c>
      <c r="G3836" t="s">
        <v>19</v>
      </c>
      <c r="H3836">
        <v>55.000000000000007</v>
      </c>
      <c r="I3836">
        <v>275</v>
      </c>
      <c r="J3836" t="s">
        <v>16</v>
      </c>
    </row>
    <row r="3837" spans="1:10" x14ac:dyDescent="0.25">
      <c r="A3837" t="s">
        <v>59</v>
      </c>
      <c r="B3837">
        <v>1185732</v>
      </c>
      <c r="C3837">
        <v>44333</v>
      </c>
      <c r="D3837" t="s">
        <v>13</v>
      </c>
      <c r="E3837" t="s">
        <v>131</v>
      </c>
      <c r="F3837" t="s">
        <v>132</v>
      </c>
      <c r="G3837" t="s">
        <v>20</v>
      </c>
      <c r="H3837">
        <v>65</v>
      </c>
      <c r="I3837">
        <v>300</v>
      </c>
      <c r="J3837" t="s">
        <v>16</v>
      </c>
    </row>
    <row r="3838" spans="1:10" x14ac:dyDescent="0.25">
      <c r="A3838" t="s">
        <v>59</v>
      </c>
      <c r="B3838">
        <v>1185732</v>
      </c>
      <c r="C3838">
        <v>44333</v>
      </c>
      <c r="D3838" t="s">
        <v>13</v>
      </c>
      <c r="E3838" t="s">
        <v>131</v>
      </c>
      <c r="F3838" t="s">
        <v>132</v>
      </c>
      <c r="G3838" t="s">
        <v>21</v>
      </c>
      <c r="H3838">
        <v>70</v>
      </c>
      <c r="I3838">
        <v>425</v>
      </c>
      <c r="J3838" t="s">
        <v>16</v>
      </c>
    </row>
    <row r="3839" spans="1:10" x14ac:dyDescent="0.25">
      <c r="A3839" t="s">
        <v>59</v>
      </c>
      <c r="B3839">
        <v>1185732</v>
      </c>
      <c r="C3839">
        <v>44366</v>
      </c>
      <c r="D3839" t="s">
        <v>13</v>
      </c>
      <c r="E3839" t="s">
        <v>131</v>
      </c>
      <c r="F3839" t="s">
        <v>132</v>
      </c>
      <c r="G3839" t="s">
        <v>15</v>
      </c>
      <c r="H3839">
        <v>65</v>
      </c>
      <c r="I3839">
        <v>675</v>
      </c>
      <c r="J3839" t="s">
        <v>16</v>
      </c>
    </row>
    <row r="3840" spans="1:10" x14ac:dyDescent="0.25">
      <c r="A3840" t="s">
        <v>59</v>
      </c>
      <c r="B3840">
        <v>1185732</v>
      </c>
      <c r="C3840">
        <v>44366</v>
      </c>
      <c r="D3840" t="s">
        <v>13</v>
      </c>
      <c r="E3840" t="s">
        <v>131</v>
      </c>
      <c r="F3840" t="s">
        <v>132</v>
      </c>
      <c r="G3840" t="s">
        <v>17</v>
      </c>
      <c r="H3840">
        <v>60.000000000000007</v>
      </c>
      <c r="I3840">
        <v>425</v>
      </c>
      <c r="J3840" t="s">
        <v>16</v>
      </c>
    </row>
    <row r="3841" spans="1:10" x14ac:dyDescent="0.25">
      <c r="A3841" t="s">
        <v>59</v>
      </c>
      <c r="B3841">
        <v>1185732</v>
      </c>
      <c r="C3841">
        <v>44366</v>
      </c>
      <c r="D3841" t="s">
        <v>13</v>
      </c>
      <c r="E3841" t="s">
        <v>131</v>
      </c>
      <c r="F3841" t="s">
        <v>132</v>
      </c>
      <c r="G3841" t="s">
        <v>18</v>
      </c>
      <c r="H3841">
        <v>55.000000000000007</v>
      </c>
      <c r="I3841">
        <v>350</v>
      </c>
      <c r="J3841" t="s">
        <v>16</v>
      </c>
    </row>
    <row r="3842" spans="1:10" x14ac:dyDescent="0.25">
      <c r="A3842" t="s">
        <v>59</v>
      </c>
      <c r="B3842">
        <v>1185732</v>
      </c>
      <c r="C3842">
        <v>44366</v>
      </c>
      <c r="D3842" t="s">
        <v>13</v>
      </c>
      <c r="E3842" t="s">
        <v>131</v>
      </c>
      <c r="F3842" t="s">
        <v>132</v>
      </c>
      <c r="G3842" t="s">
        <v>19</v>
      </c>
      <c r="H3842">
        <v>55.000000000000007</v>
      </c>
      <c r="I3842">
        <v>325</v>
      </c>
      <c r="J3842" t="s">
        <v>16</v>
      </c>
    </row>
    <row r="3843" spans="1:10" x14ac:dyDescent="0.25">
      <c r="A3843" t="s">
        <v>59</v>
      </c>
      <c r="B3843">
        <v>1185732</v>
      </c>
      <c r="C3843">
        <v>44366</v>
      </c>
      <c r="D3843" t="s">
        <v>13</v>
      </c>
      <c r="E3843" t="s">
        <v>131</v>
      </c>
      <c r="F3843" t="s">
        <v>132</v>
      </c>
      <c r="G3843" t="s">
        <v>20</v>
      </c>
      <c r="H3843">
        <v>65</v>
      </c>
      <c r="I3843">
        <v>325</v>
      </c>
      <c r="J3843" t="s">
        <v>16</v>
      </c>
    </row>
    <row r="3844" spans="1:10" x14ac:dyDescent="0.25">
      <c r="A3844" t="s">
        <v>59</v>
      </c>
      <c r="B3844">
        <v>1185732</v>
      </c>
      <c r="C3844">
        <v>44366</v>
      </c>
      <c r="D3844" t="s">
        <v>13</v>
      </c>
      <c r="E3844" t="s">
        <v>131</v>
      </c>
      <c r="F3844" t="s">
        <v>132</v>
      </c>
      <c r="G3844" t="s">
        <v>21</v>
      </c>
      <c r="H3844">
        <v>70</v>
      </c>
      <c r="I3844">
        <v>475</v>
      </c>
      <c r="J3844" t="s">
        <v>16</v>
      </c>
    </row>
    <row r="3845" spans="1:10" x14ac:dyDescent="0.25">
      <c r="A3845" t="s">
        <v>59</v>
      </c>
      <c r="B3845">
        <v>1185732</v>
      </c>
      <c r="C3845">
        <v>44394</v>
      </c>
      <c r="D3845" t="s">
        <v>13</v>
      </c>
      <c r="E3845" t="s">
        <v>131</v>
      </c>
      <c r="F3845" t="s">
        <v>132</v>
      </c>
      <c r="G3845" t="s">
        <v>15</v>
      </c>
      <c r="H3845">
        <v>65</v>
      </c>
      <c r="I3845">
        <v>700</v>
      </c>
      <c r="J3845" t="s">
        <v>16</v>
      </c>
    </row>
    <row r="3846" spans="1:10" x14ac:dyDescent="0.25">
      <c r="A3846" t="s">
        <v>59</v>
      </c>
      <c r="B3846">
        <v>1185732</v>
      </c>
      <c r="C3846">
        <v>44394</v>
      </c>
      <c r="D3846" t="s">
        <v>13</v>
      </c>
      <c r="E3846" t="s">
        <v>131</v>
      </c>
      <c r="F3846" t="s">
        <v>132</v>
      </c>
      <c r="G3846" t="s">
        <v>17</v>
      </c>
      <c r="H3846">
        <v>60.000000000000007</v>
      </c>
      <c r="I3846">
        <v>450</v>
      </c>
      <c r="J3846" t="s">
        <v>22</v>
      </c>
    </row>
    <row r="3847" spans="1:10" x14ac:dyDescent="0.25">
      <c r="A3847" t="s">
        <v>59</v>
      </c>
      <c r="B3847">
        <v>1185732</v>
      </c>
      <c r="C3847">
        <v>44394</v>
      </c>
      <c r="D3847" t="s">
        <v>13</v>
      </c>
      <c r="E3847" t="s">
        <v>131</v>
      </c>
      <c r="F3847" t="s">
        <v>132</v>
      </c>
      <c r="G3847" t="s">
        <v>18</v>
      </c>
      <c r="H3847">
        <v>55.000000000000007</v>
      </c>
      <c r="I3847">
        <v>375</v>
      </c>
      <c r="J3847" t="s">
        <v>22</v>
      </c>
    </row>
    <row r="3848" spans="1:10" x14ac:dyDescent="0.25">
      <c r="A3848" t="s">
        <v>59</v>
      </c>
      <c r="B3848">
        <v>1185732</v>
      </c>
      <c r="C3848">
        <v>44394</v>
      </c>
      <c r="D3848" t="s">
        <v>13</v>
      </c>
      <c r="E3848" t="s">
        <v>131</v>
      </c>
      <c r="F3848" t="s">
        <v>132</v>
      </c>
      <c r="G3848" t="s">
        <v>19</v>
      </c>
      <c r="H3848">
        <v>55.000000000000007</v>
      </c>
      <c r="I3848">
        <v>325</v>
      </c>
      <c r="J3848" t="s">
        <v>22</v>
      </c>
    </row>
    <row r="3849" spans="1:10" x14ac:dyDescent="0.25">
      <c r="A3849" t="s">
        <v>59</v>
      </c>
      <c r="B3849">
        <v>1185732</v>
      </c>
      <c r="C3849">
        <v>44394</v>
      </c>
      <c r="D3849" t="s">
        <v>13</v>
      </c>
      <c r="E3849" t="s">
        <v>131</v>
      </c>
      <c r="F3849" t="s">
        <v>132</v>
      </c>
      <c r="G3849" t="s">
        <v>20</v>
      </c>
      <c r="H3849">
        <v>65</v>
      </c>
      <c r="I3849">
        <v>350</v>
      </c>
      <c r="J3849" t="s">
        <v>22</v>
      </c>
    </row>
    <row r="3850" spans="1:10" x14ac:dyDescent="0.25">
      <c r="A3850" t="s">
        <v>59</v>
      </c>
      <c r="B3850">
        <v>1185732</v>
      </c>
      <c r="C3850">
        <v>44394</v>
      </c>
      <c r="D3850" t="s">
        <v>13</v>
      </c>
      <c r="E3850" t="s">
        <v>131</v>
      </c>
      <c r="F3850" t="s">
        <v>132</v>
      </c>
      <c r="G3850" t="s">
        <v>21</v>
      </c>
      <c r="H3850">
        <v>70</v>
      </c>
      <c r="I3850">
        <v>525</v>
      </c>
      <c r="J3850" t="s">
        <v>22</v>
      </c>
    </row>
    <row r="3851" spans="1:10" x14ac:dyDescent="0.25">
      <c r="A3851" t="s">
        <v>59</v>
      </c>
      <c r="B3851">
        <v>1185732</v>
      </c>
      <c r="C3851">
        <v>44426</v>
      </c>
      <c r="D3851" t="s">
        <v>13</v>
      </c>
      <c r="E3851" t="s">
        <v>131</v>
      </c>
      <c r="F3851" t="s">
        <v>132</v>
      </c>
      <c r="G3851" t="s">
        <v>15</v>
      </c>
      <c r="H3851">
        <v>65</v>
      </c>
      <c r="I3851">
        <v>675</v>
      </c>
      <c r="J3851" t="s">
        <v>22</v>
      </c>
    </row>
    <row r="3852" spans="1:10" x14ac:dyDescent="0.25">
      <c r="A3852" t="s">
        <v>59</v>
      </c>
      <c r="B3852">
        <v>1185732</v>
      </c>
      <c r="C3852">
        <v>44426</v>
      </c>
      <c r="D3852" t="s">
        <v>13</v>
      </c>
      <c r="E3852" t="s">
        <v>131</v>
      </c>
      <c r="F3852" t="s">
        <v>132</v>
      </c>
      <c r="G3852" t="s">
        <v>17</v>
      </c>
      <c r="H3852">
        <v>60.000000000000007</v>
      </c>
      <c r="I3852">
        <v>450</v>
      </c>
      <c r="J3852" t="s">
        <v>22</v>
      </c>
    </row>
    <row r="3853" spans="1:10" x14ac:dyDescent="0.25">
      <c r="A3853" t="s">
        <v>59</v>
      </c>
      <c r="B3853">
        <v>1185732</v>
      </c>
      <c r="C3853">
        <v>44426</v>
      </c>
      <c r="D3853" t="s">
        <v>13</v>
      </c>
      <c r="E3853" t="s">
        <v>131</v>
      </c>
      <c r="F3853" t="s">
        <v>132</v>
      </c>
      <c r="G3853" t="s">
        <v>18</v>
      </c>
      <c r="H3853">
        <v>55.000000000000007</v>
      </c>
      <c r="I3853">
        <v>375</v>
      </c>
      <c r="J3853" t="s">
        <v>22</v>
      </c>
    </row>
    <row r="3854" spans="1:10" x14ac:dyDescent="0.25">
      <c r="A3854" t="s">
        <v>59</v>
      </c>
      <c r="B3854">
        <v>1185732</v>
      </c>
      <c r="C3854">
        <v>44426</v>
      </c>
      <c r="D3854" t="s">
        <v>13</v>
      </c>
      <c r="E3854" t="s">
        <v>131</v>
      </c>
      <c r="F3854" t="s">
        <v>132</v>
      </c>
      <c r="G3854" t="s">
        <v>19</v>
      </c>
      <c r="H3854">
        <v>55.000000000000007</v>
      </c>
      <c r="I3854">
        <v>275</v>
      </c>
      <c r="J3854" t="s">
        <v>22</v>
      </c>
    </row>
    <row r="3855" spans="1:10" x14ac:dyDescent="0.25">
      <c r="A3855" t="s">
        <v>59</v>
      </c>
      <c r="B3855">
        <v>1185732</v>
      </c>
      <c r="C3855">
        <v>44426</v>
      </c>
      <c r="D3855" t="s">
        <v>13</v>
      </c>
      <c r="E3855" t="s">
        <v>131</v>
      </c>
      <c r="F3855" t="s">
        <v>132</v>
      </c>
      <c r="G3855" t="s">
        <v>20</v>
      </c>
      <c r="H3855">
        <v>65</v>
      </c>
      <c r="I3855">
        <v>250</v>
      </c>
      <c r="J3855" t="s">
        <v>22</v>
      </c>
    </row>
    <row r="3856" spans="1:10" x14ac:dyDescent="0.25">
      <c r="A3856" t="s">
        <v>59</v>
      </c>
      <c r="B3856">
        <v>1185732</v>
      </c>
      <c r="C3856">
        <v>44426</v>
      </c>
      <c r="D3856" t="s">
        <v>13</v>
      </c>
      <c r="E3856" t="s">
        <v>131</v>
      </c>
      <c r="F3856" t="s">
        <v>132</v>
      </c>
      <c r="G3856" t="s">
        <v>21</v>
      </c>
      <c r="H3856">
        <v>70</v>
      </c>
      <c r="I3856">
        <v>425</v>
      </c>
      <c r="J3856" t="s">
        <v>22</v>
      </c>
    </row>
    <row r="3857" spans="1:10" x14ac:dyDescent="0.25">
      <c r="A3857" t="s">
        <v>59</v>
      </c>
      <c r="B3857">
        <v>1185732</v>
      </c>
      <c r="C3857">
        <v>44456</v>
      </c>
      <c r="D3857" t="s">
        <v>13</v>
      </c>
      <c r="E3857" t="s">
        <v>131</v>
      </c>
      <c r="F3857" t="s">
        <v>132</v>
      </c>
      <c r="G3857" t="s">
        <v>15</v>
      </c>
      <c r="H3857">
        <v>65</v>
      </c>
      <c r="I3857">
        <v>550</v>
      </c>
      <c r="J3857" t="s">
        <v>22</v>
      </c>
    </row>
    <row r="3858" spans="1:10" x14ac:dyDescent="0.25">
      <c r="A3858" t="s">
        <v>59</v>
      </c>
      <c r="B3858">
        <v>1185732</v>
      </c>
      <c r="C3858">
        <v>44456</v>
      </c>
      <c r="D3858" t="s">
        <v>13</v>
      </c>
      <c r="E3858" t="s">
        <v>131</v>
      </c>
      <c r="F3858" t="s">
        <v>132</v>
      </c>
      <c r="G3858" t="s">
        <v>17</v>
      </c>
      <c r="H3858">
        <v>60.000000000000007</v>
      </c>
      <c r="I3858">
        <v>350</v>
      </c>
      <c r="J3858" t="s">
        <v>22</v>
      </c>
    </row>
    <row r="3859" spans="1:10" x14ac:dyDescent="0.25">
      <c r="A3859" t="s">
        <v>59</v>
      </c>
      <c r="B3859">
        <v>1185732</v>
      </c>
      <c r="C3859">
        <v>44456</v>
      </c>
      <c r="D3859" t="s">
        <v>13</v>
      </c>
      <c r="E3859" t="s">
        <v>131</v>
      </c>
      <c r="F3859" t="s">
        <v>132</v>
      </c>
      <c r="G3859" t="s">
        <v>18</v>
      </c>
      <c r="H3859">
        <v>55.000000000000007</v>
      </c>
      <c r="I3859">
        <v>250</v>
      </c>
      <c r="J3859" t="s">
        <v>22</v>
      </c>
    </row>
    <row r="3860" spans="1:10" x14ac:dyDescent="0.25">
      <c r="A3860" t="s">
        <v>59</v>
      </c>
      <c r="B3860">
        <v>1185732</v>
      </c>
      <c r="C3860">
        <v>44456</v>
      </c>
      <c r="D3860" t="s">
        <v>13</v>
      </c>
      <c r="E3860" t="s">
        <v>131</v>
      </c>
      <c r="F3860" t="s">
        <v>132</v>
      </c>
      <c r="G3860" t="s">
        <v>19</v>
      </c>
      <c r="H3860">
        <v>55.000000000000007</v>
      </c>
      <c r="I3860">
        <v>225</v>
      </c>
      <c r="J3860" t="s">
        <v>22</v>
      </c>
    </row>
    <row r="3861" spans="1:10" x14ac:dyDescent="0.25">
      <c r="A3861" t="s">
        <v>59</v>
      </c>
      <c r="B3861">
        <v>1185732</v>
      </c>
      <c r="C3861">
        <v>44456</v>
      </c>
      <c r="D3861" t="s">
        <v>13</v>
      </c>
      <c r="E3861" t="s">
        <v>131</v>
      </c>
      <c r="F3861" t="s">
        <v>132</v>
      </c>
      <c r="G3861" t="s">
        <v>20</v>
      </c>
      <c r="H3861">
        <v>65</v>
      </c>
      <c r="I3861">
        <v>225</v>
      </c>
      <c r="J3861" t="s">
        <v>22</v>
      </c>
    </row>
    <row r="3862" spans="1:10" x14ac:dyDescent="0.25">
      <c r="A3862" t="s">
        <v>59</v>
      </c>
      <c r="B3862">
        <v>1185732</v>
      </c>
      <c r="C3862">
        <v>44456</v>
      </c>
      <c r="D3862" t="s">
        <v>13</v>
      </c>
      <c r="E3862" t="s">
        <v>131</v>
      </c>
      <c r="F3862" t="s">
        <v>132</v>
      </c>
      <c r="G3862" t="s">
        <v>21</v>
      </c>
      <c r="H3862">
        <v>70</v>
      </c>
      <c r="I3862">
        <v>325</v>
      </c>
      <c r="J3862" t="s">
        <v>22</v>
      </c>
    </row>
    <row r="3863" spans="1:10" x14ac:dyDescent="0.25">
      <c r="A3863" t="s">
        <v>12</v>
      </c>
      <c r="B3863">
        <v>1185732</v>
      </c>
      <c r="C3863">
        <v>44488</v>
      </c>
      <c r="D3863" t="s">
        <v>13</v>
      </c>
      <c r="E3863" t="s">
        <v>131</v>
      </c>
      <c r="F3863" t="s">
        <v>132</v>
      </c>
      <c r="G3863" t="s">
        <v>15</v>
      </c>
      <c r="H3863">
        <v>70</v>
      </c>
      <c r="I3863">
        <v>475</v>
      </c>
      <c r="J3863" t="s">
        <v>22</v>
      </c>
    </row>
    <row r="3864" spans="1:10" x14ac:dyDescent="0.25">
      <c r="A3864" t="s">
        <v>12</v>
      </c>
      <c r="B3864">
        <v>1185732</v>
      </c>
      <c r="C3864">
        <v>44488</v>
      </c>
      <c r="D3864" t="s">
        <v>13</v>
      </c>
      <c r="E3864" t="s">
        <v>131</v>
      </c>
      <c r="F3864" t="s">
        <v>132</v>
      </c>
      <c r="G3864" t="s">
        <v>17</v>
      </c>
      <c r="H3864">
        <v>65.000000000000014</v>
      </c>
      <c r="I3864">
        <v>300</v>
      </c>
      <c r="J3864" t="s">
        <v>22</v>
      </c>
    </row>
    <row r="3865" spans="1:10" x14ac:dyDescent="0.25">
      <c r="A3865" t="s">
        <v>12</v>
      </c>
      <c r="B3865">
        <v>1185732</v>
      </c>
      <c r="C3865">
        <v>44488</v>
      </c>
      <c r="D3865" t="s">
        <v>13</v>
      </c>
      <c r="E3865" t="s">
        <v>131</v>
      </c>
      <c r="F3865" t="s">
        <v>132</v>
      </c>
      <c r="G3865" t="s">
        <v>18</v>
      </c>
      <c r="H3865">
        <v>65.000000000000014</v>
      </c>
      <c r="I3865">
        <v>200</v>
      </c>
      <c r="J3865" t="s">
        <v>22</v>
      </c>
    </row>
    <row r="3866" spans="1:10" x14ac:dyDescent="0.25">
      <c r="A3866" t="s">
        <v>12</v>
      </c>
      <c r="B3866">
        <v>1185732</v>
      </c>
      <c r="C3866">
        <v>44488</v>
      </c>
      <c r="D3866" t="s">
        <v>13</v>
      </c>
      <c r="E3866" t="s">
        <v>131</v>
      </c>
      <c r="F3866" t="s">
        <v>132</v>
      </c>
      <c r="G3866" t="s">
        <v>19</v>
      </c>
      <c r="H3866">
        <v>65.000000000000014</v>
      </c>
      <c r="I3866">
        <v>175</v>
      </c>
      <c r="J3866" t="s">
        <v>22</v>
      </c>
    </row>
    <row r="3867" spans="1:10" x14ac:dyDescent="0.25">
      <c r="A3867" t="s">
        <v>12</v>
      </c>
      <c r="B3867">
        <v>1185732</v>
      </c>
      <c r="C3867">
        <v>44488</v>
      </c>
      <c r="D3867" t="s">
        <v>13</v>
      </c>
      <c r="E3867" t="s">
        <v>131</v>
      </c>
      <c r="F3867" t="s">
        <v>132</v>
      </c>
      <c r="G3867" t="s">
        <v>20</v>
      </c>
      <c r="H3867">
        <v>75.000000000000014</v>
      </c>
      <c r="I3867">
        <v>175</v>
      </c>
      <c r="J3867" t="s">
        <v>22</v>
      </c>
    </row>
    <row r="3868" spans="1:10" x14ac:dyDescent="0.25">
      <c r="A3868" t="s">
        <v>12</v>
      </c>
      <c r="B3868">
        <v>1185732</v>
      </c>
      <c r="C3868">
        <v>44488</v>
      </c>
      <c r="D3868" t="s">
        <v>13</v>
      </c>
      <c r="E3868" t="s">
        <v>131</v>
      </c>
      <c r="F3868" t="s">
        <v>132</v>
      </c>
      <c r="G3868" t="s">
        <v>21</v>
      </c>
      <c r="H3868">
        <v>80</v>
      </c>
      <c r="I3868">
        <v>300</v>
      </c>
      <c r="J3868" t="s">
        <v>22</v>
      </c>
    </row>
    <row r="3869" spans="1:10" x14ac:dyDescent="0.25">
      <c r="A3869" t="s">
        <v>12</v>
      </c>
      <c r="B3869">
        <v>1185732</v>
      </c>
      <c r="C3869">
        <v>44518</v>
      </c>
      <c r="D3869" t="s">
        <v>13</v>
      </c>
      <c r="E3869" t="s">
        <v>131</v>
      </c>
      <c r="F3869" t="s">
        <v>132</v>
      </c>
      <c r="G3869" t="s">
        <v>15</v>
      </c>
      <c r="H3869">
        <v>75.000000000000014</v>
      </c>
      <c r="I3869">
        <v>450</v>
      </c>
      <c r="J3869" t="s">
        <v>22</v>
      </c>
    </row>
    <row r="3870" spans="1:10" x14ac:dyDescent="0.25">
      <c r="A3870" t="s">
        <v>12</v>
      </c>
      <c r="B3870">
        <v>1185732</v>
      </c>
      <c r="C3870">
        <v>44518</v>
      </c>
      <c r="D3870" t="s">
        <v>13</v>
      </c>
      <c r="E3870" t="s">
        <v>131</v>
      </c>
      <c r="F3870" t="s">
        <v>132</v>
      </c>
      <c r="G3870" t="s">
        <v>17</v>
      </c>
      <c r="H3870">
        <v>65.000000000000014</v>
      </c>
      <c r="I3870">
        <v>325</v>
      </c>
      <c r="J3870" t="s">
        <v>22</v>
      </c>
    </row>
    <row r="3871" spans="1:10" x14ac:dyDescent="0.25">
      <c r="A3871" t="s">
        <v>12</v>
      </c>
      <c r="B3871">
        <v>1185732</v>
      </c>
      <c r="C3871">
        <v>44518</v>
      </c>
      <c r="D3871" t="s">
        <v>13</v>
      </c>
      <c r="E3871" t="s">
        <v>131</v>
      </c>
      <c r="F3871" t="s">
        <v>132</v>
      </c>
      <c r="G3871" t="s">
        <v>18</v>
      </c>
      <c r="H3871">
        <v>65.000000000000014</v>
      </c>
      <c r="I3871">
        <v>345</v>
      </c>
      <c r="J3871" t="s">
        <v>22</v>
      </c>
    </row>
    <row r="3872" spans="1:10" x14ac:dyDescent="0.25">
      <c r="A3872" t="s">
        <v>12</v>
      </c>
      <c r="B3872">
        <v>1185732</v>
      </c>
      <c r="C3872">
        <v>44518</v>
      </c>
      <c r="D3872" t="s">
        <v>13</v>
      </c>
      <c r="E3872" t="s">
        <v>131</v>
      </c>
      <c r="F3872" t="s">
        <v>132</v>
      </c>
      <c r="G3872" t="s">
        <v>19</v>
      </c>
      <c r="H3872">
        <v>65.000000000000014</v>
      </c>
      <c r="I3872">
        <v>325</v>
      </c>
      <c r="J3872" t="s">
        <v>22</v>
      </c>
    </row>
    <row r="3873" spans="1:10" x14ac:dyDescent="0.25">
      <c r="A3873" t="s">
        <v>12</v>
      </c>
      <c r="B3873">
        <v>1185732</v>
      </c>
      <c r="C3873">
        <v>44518</v>
      </c>
      <c r="D3873" t="s">
        <v>13</v>
      </c>
      <c r="E3873" t="s">
        <v>131</v>
      </c>
      <c r="F3873" t="s">
        <v>132</v>
      </c>
      <c r="G3873" t="s">
        <v>20</v>
      </c>
      <c r="H3873">
        <v>75.000000000000014</v>
      </c>
      <c r="I3873">
        <v>300</v>
      </c>
      <c r="J3873" t="s">
        <v>22</v>
      </c>
    </row>
    <row r="3874" spans="1:10" x14ac:dyDescent="0.25">
      <c r="A3874" t="s">
        <v>12</v>
      </c>
      <c r="B3874">
        <v>1185732</v>
      </c>
      <c r="C3874">
        <v>44518</v>
      </c>
      <c r="D3874" t="s">
        <v>13</v>
      </c>
      <c r="E3874" t="s">
        <v>131</v>
      </c>
      <c r="F3874" t="s">
        <v>132</v>
      </c>
      <c r="G3874" t="s">
        <v>21</v>
      </c>
      <c r="H3874">
        <v>80</v>
      </c>
      <c r="I3874">
        <v>400</v>
      </c>
      <c r="J3874" t="s">
        <v>22</v>
      </c>
    </row>
    <row r="3875" spans="1:10" x14ac:dyDescent="0.25">
      <c r="A3875" t="s">
        <v>12</v>
      </c>
      <c r="B3875">
        <v>1185732</v>
      </c>
      <c r="C3875">
        <v>44547</v>
      </c>
      <c r="D3875" t="s">
        <v>13</v>
      </c>
      <c r="E3875" t="s">
        <v>131</v>
      </c>
      <c r="F3875" t="s">
        <v>132</v>
      </c>
      <c r="G3875" t="s">
        <v>15</v>
      </c>
      <c r="H3875">
        <v>75.000000000000014</v>
      </c>
      <c r="I3875">
        <v>625</v>
      </c>
      <c r="J3875" t="s">
        <v>22</v>
      </c>
    </row>
    <row r="3876" spans="1:10" x14ac:dyDescent="0.25">
      <c r="A3876" t="s">
        <v>12</v>
      </c>
      <c r="B3876">
        <v>1185732</v>
      </c>
      <c r="C3876">
        <v>44547</v>
      </c>
      <c r="D3876" t="s">
        <v>13</v>
      </c>
      <c r="E3876" t="s">
        <v>131</v>
      </c>
      <c r="F3876" t="s">
        <v>132</v>
      </c>
      <c r="G3876" t="s">
        <v>17</v>
      </c>
      <c r="H3876">
        <v>65.000000000000014</v>
      </c>
      <c r="I3876">
        <v>425</v>
      </c>
      <c r="J3876" t="s">
        <v>22</v>
      </c>
    </row>
    <row r="3877" spans="1:10" x14ac:dyDescent="0.25">
      <c r="A3877" t="s">
        <v>12</v>
      </c>
      <c r="B3877">
        <v>1185732</v>
      </c>
      <c r="C3877">
        <v>44547</v>
      </c>
      <c r="D3877" t="s">
        <v>13</v>
      </c>
      <c r="E3877" t="s">
        <v>131</v>
      </c>
      <c r="F3877" t="s">
        <v>132</v>
      </c>
      <c r="G3877" t="s">
        <v>18</v>
      </c>
      <c r="H3877">
        <v>65.000000000000014</v>
      </c>
      <c r="I3877">
        <v>400</v>
      </c>
      <c r="J3877" t="s">
        <v>22</v>
      </c>
    </row>
    <row r="3878" spans="1:10" x14ac:dyDescent="0.25">
      <c r="A3878" t="s">
        <v>12</v>
      </c>
      <c r="B3878">
        <v>1185732</v>
      </c>
      <c r="C3878">
        <v>44547</v>
      </c>
      <c r="D3878" t="s">
        <v>13</v>
      </c>
      <c r="E3878" t="s">
        <v>131</v>
      </c>
      <c r="F3878" t="s">
        <v>132</v>
      </c>
      <c r="G3878" t="s">
        <v>19</v>
      </c>
      <c r="H3878">
        <v>65.000000000000014</v>
      </c>
      <c r="I3878">
        <v>350</v>
      </c>
      <c r="J3878" t="s">
        <v>22</v>
      </c>
    </row>
    <row r="3879" spans="1:10" x14ac:dyDescent="0.25">
      <c r="A3879" t="s">
        <v>12</v>
      </c>
      <c r="B3879">
        <v>1185732</v>
      </c>
      <c r="C3879">
        <v>44547</v>
      </c>
      <c r="D3879" t="s">
        <v>13</v>
      </c>
      <c r="E3879" t="s">
        <v>131</v>
      </c>
      <c r="F3879" t="s">
        <v>132</v>
      </c>
      <c r="G3879" t="s">
        <v>20</v>
      </c>
      <c r="H3879">
        <v>75.000000000000014</v>
      </c>
      <c r="I3879">
        <v>350</v>
      </c>
      <c r="J3879" t="s">
        <v>22</v>
      </c>
    </row>
    <row r="3880" spans="1:10" x14ac:dyDescent="0.25">
      <c r="A3880" t="s">
        <v>12</v>
      </c>
      <c r="B3880">
        <v>1185732</v>
      </c>
      <c r="C3880">
        <v>44547</v>
      </c>
      <c r="D3880" t="s">
        <v>13</v>
      </c>
      <c r="E3880" t="s">
        <v>131</v>
      </c>
      <c r="F3880" t="s">
        <v>132</v>
      </c>
      <c r="G3880" t="s">
        <v>21</v>
      </c>
      <c r="H3880">
        <v>80</v>
      </c>
      <c r="I3880">
        <v>450</v>
      </c>
      <c r="J3880" t="s">
        <v>22</v>
      </c>
    </row>
    <row r="3881" spans="1:10" x14ac:dyDescent="0.25">
      <c r="A3881" t="s">
        <v>12</v>
      </c>
      <c r="B3881">
        <v>1185732</v>
      </c>
      <c r="C3881">
        <v>44220</v>
      </c>
      <c r="D3881" t="s">
        <v>13</v>
      </c>
      <c r="E3881" t="s">
        <v>131</v>
      </c>
      <c r="F3881" t="s">
        <v>132</v>
      </c>
      <c r="G3881" t="s">
        <v>15</v>
      </c>
      <c r="H3881">
        <v>55.000000000000007</v>
      </c>
      <c r="I3881">
        <v>500</v>
      </c>
      <c r="J3881" t="s">
        <v>22</v>
      </c>
    </row>
    <row r="3882" spans="1:10" x14ac:dyDescent="0.25">
      <c r="A3882" t="s">
        <v>12</v>
      </c>
      <c r="B3882">
        <v>1185732</v>
      </c>
      <c r="C3882">
        <v>44220</v>
      </c>
      <c r="D3882" t="s">
        <v>13</v>
      </c>
      <c r="E3882" t="s">
        <v>131</v>
      </c>
      <c r="F3882" t="s">
        <v>132</v>
      </c>
      <c r="G3882" t="s">
        <v>17</v>
      </c>
      <c r="H3882">
        <v>55.000000000000007</v>
      </c>
      <c r="I3882">
        <v>300</v>
      </c>
      <c r="J3882" t="s">
        <v>22</v>
      </c>
    </row>
    <row r="3883" spans="1:10" x14ac:dyDescent="0.25">
      <c r="A3883" t="s">
        <v>12</v>
      </c>
      <c r="B3883">
        <v>1185732</v>
      </c>
      <c r="C3883">
        <v>44220</v>
      </c>
      <c r="D3883" t="s">
        <v>13</v>
      </c>
      <c r="E3883" t="s">
        <v>131</v>
      </c>
      <c r="F3883" t="s">
        <v>132</v>
      </c>
      <c r="G3883" t="s">
        <v>18</v>
      </c>
      <c r="H3883">
        <v>45</v>
      </c>
      <c r="I3883">
        <v>300</v>
      </c>
      <c r="J3883" t="s">
        <v>22</v>
      </c>
    </row>
    <row r="3884" spans="1:10" x14ac:dyDescent="0.25">
      <c r="A3884" t="s">
        <v>12</v>
      </c>
      <c r="B3884">
        <v>1185732</v>
      </c>
      <c r="C3884">
        <v>44220</v>
      </c>
      <c r="D3884" t="s">
        <v>13</v>
      </c>
      <c r="E3884" t="s">
        <v>131</v>
      </c>
      <c r="F3884" t="s">
        <v>132</v>
      </c>
      <c r="G3884" t="s">
        <v>19</v>
      </c>
      <c r="H3884">
        <v>49.999999999999993</v>
      </c>
      <c r="I3884">
        <v>150</v>
      </c>
      <c r="J3884" t="s">
        <v>22</v>
      </c>
    </row>
    <row r="3885" spans="1:10" x14ac:dyDescent="0.25">
      <c r="A3885" t="s">
        <v>12</v>
      </c>
      <c r="B3885">
        <v>1185732</v>
      </c>
      <c r="C3885">
        <v>44220</v>
      </c>
      <c r="D3885" t="s">
        <v>13</v>
      </c>
      <c r="E3885" t="s">
        <v>131</v>
      </c>
      <c r="F3885" t="s">
        <v>132</v>
      </c>
      <c r="G3885" t="s">
        <v>20</v>
      </c>
      <c r="H3885">
        <v>65.000000000000014</v>
      </c>
      <c r="I3885">
        <v>200</v>
      </c>
      <c r="J3885" t="s">
        <v>22</v>
      </c>
    </row>
    <row r="3886" spans="1:10" x14ac:dyDescent="0.25">
      <c r="A3886" t="s">
        <v>12</v>
      </c>
      <c r="B3886">
        <v>1185732</v>
      </c>
      <c r="C3886">
        <v>44220</v>
      </c>
      <c r="D3886" t="s">
        <v>13</v>
      </c>
      <c r="E3886" t="s">
        <v>131</v>
      </c>
      <c r="F3886" t="s">
        <v>132</v>
      </c>
      <c r="G3886" t="s">
        <v>21</v>
      </c>
      <c r="H3886">
        <v>55.000000000000007</v>
      </c>
      <c r="I3886">
        <v>300</v>
      </c>
      <c r="J3886" t="s">
        <v>22</v>
      </c>
    </row>
    <row r="3887" spans="1:10" x14ac:dyDescent="0.25">
      <c r="A3887" t="s">
        <v>12</v>
      </c>
      <c r="B3887">
        <v>1185732</v>
      </c>
      <c r="C3887">
        <v>44249</v>
      </c>
      <c r="D3887" t="s">
        <v>13</v>
      </c>
      <c r="E3887" t="s">
        <v>131</v>
      </c>
      <c r="F3887" t="s">
        <v>132</v>
      </c>
      <c r="G3887" t="s">
        <v>15</v>
      </c>
      <c r="H3887">
        <v>55.000000000000007</v>
      </c>
      <c r="I3887">
        <v>575</v>
      </c>
      <c r="J3887" t="s">
        <v>22</v>
      </c>
    </row>
    <row r="3888" spans="1:10" x14ac:dyDescent="0.25">
      <c r="A3888" t="s">
        <v>12</v>
      </c>
      <c r="B3888">
        <v>1185732</v>
      </c>
      <c r="C3888">
        <v>44249</v>
      </c>
      <c r="D3888" t="s">
        <v>13</v>
      </c>
      <c r="E3888" t="s">
        <v>131</v>
      </c>
      <c r="F3888" t="s">
        <v>132</v>
      </c>
      <c r="G3888" t="s">
        <v>17</v>
      </c>
      <c r="H3888">
        <v>55.000000000000007</v>
      </c>
      <c r="I3888">
        <v>225</v>
      </c>
      <c r="J3888" t="s">
        <v>22</v>
      </c>
    </row>
    <row r="3889" spans="1:10" x14ac:dyDescent="0.25">
      <c r="A3889" t="s">
        <v>12</v>
      </c>
      <c r="B3889">
        <v>1185732</v>
      </c>
      <c r="C3889">
        <v>44249</v>
      </c>
      <c r="D3889" t="s">
        <v>13</v>
      </c>
      <c r="E3889" t="s">
        <v>131</v>
      </c>
      <c r="F3889" t="s">
        <v>132</v>
      </c>
      <c r="G3889" t="s">
        <v>18</v>
      </c>
      <c r="H3889">
        <v>45</v>
      </c>
      <c r="I3889">
        <v>275</v>
      </c>
      <c r="J3889" t="s">
        <v>22</v>
      </c>
    </row>
    <row r="3890" spans="1:10" x14ac:dyDescent="0.25">
      <c r="A3890" t="s">
        <v>12</v>
      </c>
      <c r="B3890">
        <v>1185732</v>
      </c>
      <c r="C3890">
        <v>43831</v>
      </c>
      <c r="D3890" t="s">
        <v>13</v>
      </c>
      <c r="E3890" t="s">
        <v>14</v>
      </c>
      <c r="F3890" t="s">
        <v>14</v>
      </c>
      <c r="G3890" t="s">
        <v>15</v>
      </c>
      <c r="H3890">
        <v>47</v>
      </c>
      <c r="I3890">
        <v>336</v>
      </c>
      <c r="J3890" t="s">
        <v>81</v>
      </c>
    </row>
    <row r="3891" spans="1:10" x14ac:dyDescent="0.25">
      <c r="A3891" t="s">
        <v>12</v>
      </c>
      <c r="B3891">
        <v>1185732</v>
      </c>
      <c r="C3891">
        <v>43832</v>
      </c>
      <c r="D3891" t="s">
        <v>13</v>
      </c>
      <c r="E3891" t="s">
        <v>14</v>
      </c>
      <c r="F3891" t="s">
        <v>14</v>
      </c>
      <c r="G3891" t="s">
        <v>17</v>
      </c>
      <c r="H3891">
        <v>47</v>
      </c>
      <c r="I3891">
        <v>260</v>
      </c>
      <c r="J3891" t="s">
        <v>81</v>
      </c>
    </row>
    <row r="3892" spans="1:10" x14ac:dyDescent="0.25">
      <c r="A3892" t="s">
        <v>12</v>
      </c>
      <c r="B3892">
        <v>1185732</v>
      </c>
      <c r="C3892">
        <v>43833</v>
      </c>
      <c r="D3892" t="s">
        <v>13</v>
      </c>
      <c r="E3892" t="s">
        <v>14</v>
      </c>
      <c r="F3892" t="s">
        <v>14</v>
      </c>
      <c r="G3892" t="s">
        <v>18</v>
      </c>
      <c r="H3892">
        <v>36</v>
      </c>
      <c r="I3892">
        <v>250</v>
      </c>
      <c r="J3892" t="s">
        <v>81</v>
      </c>
    </row>
    <row r="3893" spans="1:10" x14ac:dyDescent="0.25">
      <c r="A3893" t="s">
        <v>12</v>
      </c>
      <c r="B3893">
        <v>1185732</v>
      </c>
      <c r="C3893">
        <v>43834</v>
      </c>
      <c r="D3893" t="s">
        <v>13</v>
      </c>
      <c r="E3893" t="s">
        <v>14</v>
      </c>
      <c r="F3893" t="s">
        <v>14</v>
      </c>
      <c r="G3893" t="s">
        <v>19</v>
      </c>
      <c r="H3893">
        <v>41</v>
      </c>
      <c r="I3893">
        <v>247</v>
      </c>
      <c r="J3893" t="s">
        <v>81</v>
      </c>
    </row>
    <row r="3894" spans="1:10" x14ac:dyDescent="0.25">
      <c r="A3894" t="s">
        <v>12</v>
      </c>
      <c r="B3894">
        <v>1185732</v>
      </c>
      <c r="C3894">
        <v>43835</v>
      </c>
      <c r="D3894" t="s">
        <v>13</v>
      </c>
      <c r="E3894" t="s">
        <v>14</v>
      </c>
      <c r="F3894" t="s">
        <v>14</v>
      </c>
      <c r="G3894" t="s">
        <v>20</v>
      </c>
      <c r="H3894">
        <v>55</v>
      </c>
      <c r="I3894">
        <v>234</v>
      </c>
      <c r="J3894" t="s">
        <v>81</v>
      </c>
    </row>
    <row r="3895" spans="1:10" x14ac:dyDescent="0.25">
      <c r="A3895" t="s">
        <v>12</v>
      </c>
      <c r="B3895">
        <v>1185732</v>
      </c>
      <c r="C3895">
        <v>43836</v>
      </c>
      <c r="D3895" t="s">
        <v>13</v>
      </c>
      <c r="E3895" t="s">
        <v>14</v>
      </c>
      <c r="F3895" t="s">
        <v>14</v>
      </c>
      <c r="G3895" t="s">
        <v>21</v>
      </c>
      <c r="H3895">
        <v>46</v>
      </c>
      <c r="I3895">
        <v>260</v>
      </c>
      <c r="J3895" t="s">
        <v>81</v>
      </c>
    </row>
    <row r="3896" spans="1:10" x14ac:dyDescent="0.25">
      <c r="A3896" t="s">
        <v>12</v>
      </c>
      <c r="B3896">
        <v>1185732</v>
      </c>
      <c r="C3896">
        <v>43837</v>
      </c>
      <c r="D3896" t="s">
        <v>13</v>
      </c>
      <c r="E3896" t="s">
        <v>14</v>
      </c>
      <c r="F3896" t="s">
        <v>14</v>
      </c>
      <c r="G3896" t="s">
        <v>15</v>
      </c>
      <c r="H3896">
        <v>46</v>
      </c>
      <c r="I3896">
        <v>313</v>
      </c>
      <c r="J3896" t="s">
        <v>81</v>
      </c>
    </row>
    <row r="3897" spans="1:10" x14ac:dyDescent="0.25">
      <c r="A3897" t="s">
        <v>12</v>
      </c>
      <c r="B3897">
        <v>1185732</v>
      </c>
      <c r="C3897">
        <v>43838</v>
      </c>
      <c r="D3897" t="s">
        <v>13</v>
      </c>
      <c r="E3897" t="s">
        <v>14</v>
      </c>
      <c r="F3897" t="s">
        <v>14</v>
      </c>
      <c r="G3897" t="s">
        <v>17</v>
      </c>
      <c r="H3897">
        <v>46</v>
      </c>
      <c r="I3897">
        <v>261</v>
      </c>
      <c r="J3897" t="s">
        <v>81</v>
      </c>
    </row>
    <row r="3898" spans="1:10" x14ac:dyDescent="0.25">
      <c r="A3898" t="s">
        <v>12</v>
      </c>
      <c r="B3898">
        <v>1185732</v>
      </c>
      <c r="C3898">
        <v>43851</v>
      </c>
      <c r="D3898" t="s">
        <v>13</v>
      </c>
      <c r="E3898" t="s">
        <v>14</v>
      </c>
      <c r="F3898" t="s">
        <v>14</v>
      </c>
      <c r="G3898" t="s">
        <v>18</v>
      </c>
      <c r="H3898">
        <v>36</v>
      </c>
      <c r="I3898">
        <v>276</v>
      </c>
      <c r="J3898" t="s">
        <v>81</v>
      </c>
    </row>
    <row r="3899" spans="1:10" x14ac:dyDescent="0.25">
      <c r="A3899" t="s">
        <v>12</v>
      </c>
      <c r="B3899">
        <v>1185732</v>
      </c>
      <c r="C3899">
        <v>43852</v>
      </c>
      <c r="D3899" t="s">
        <v>13</v>
      </c>
      <c r="E3899" t="s">
        <v>14</v>
      </c>
      <c r="F3899" t="s">
        <v>14</v>
      </c>
      <c r="G3899" t="s">
        <v>19</v>
      </c>
      <c r="H3899">
        <v>44</v>
      </c>
      <c r="I3899">
        <v>206</v>
      </c>
      <c r="J3899" t="s">
        <v>81</v>
      </c>
    </row>
    <row r="3900" spans="1:10" x14ac:dyDescent="0.25">
      <c r="A3900" t="s">
        <v>12</v>
      </c>
      <c r="B3900">
        <v>1185732</v>
      </c>
      <c r="C3900">
        <v>43853</v>
      </c>
      <c r="D3900" t="s">
        <v>13</v>
      </c>
      <c r="E3900" t="s">
        <v>14</v>
      </c>
      <c r="F3900" t="s">
        <v>14</v>
      </c>
      <c r="G3900" t="s">
        <v>20</v>
      </c>
      <c r="H3900">
        <v>58</v>
      </c>
      <c r="I3900">
        <v>243</v>
      </c>
      <c r="J3900" t="s">
        <v>81</v>
      </c>
    </row>
    <row r="3901" spans="1:10" x14ac:dyDescent="0.25">
      <c r="A3901" t="s">
        <v>12</v>
      </c>
      <c r="B3901">
        <v>1185732</v>
      </c>
      <c r="C3901">
        <v>43854</v>
      </c>
      <c r="D3901" t="s">
        <v>13</v>
      </c>
      <c r="E3901" t="s">
        <v>14</v>
      </c>
      <c r="F3901" t="s">
        <v>14</v>
      </c>
      <c r="G3901" t="s">
        <v>21</v>
      </c>
      <c r="H3901">
        <v>48</v>
      </c>
      <c r="I3901">
        <v>290</v>
      </c>
      <c r="J3901" t="s">
        <v>81</v>
      </c>
    </row>
    <row r="3902" spans="1:10" x14ac:dyDescent="0.25">
      <c r="A3902" t="s">
        <v>12</v>
      </c>
      <c r="B3902">
        <v>1185732</v>
      </c>
      <c r="C3902">
        <v>43855</v>
      </c>
      <c r="D3902" t="s">
        <v>13</v>
      </c>
      <c r="E3902" t="s">
        <v>14</v>
      </c>
      <c r="F3902" t="s">
        <v>14</v>
      </c>
      <c r="G3902" t="s">
        <v>15</v>
      </c>
      <c r="H3902">
        <v>46</v>
      </c>
      <c r="I3902">
        <v>354</v>
      </c>
      <c r="J3902" t="s">
        <v>81</v>
      </c>
    </row>
    <row r="3903" spans="1:10" x14ac:dyDescent="0.25">
      <c r="A3903" t="s">
        <v>12</v>
      </c>
      <c r="B3903">
        <v>1185732</v>
      </c>
      <c r="C3903">
        <v>43856</v>
      </c>
      <c r="D3903" t="s">
        <v>13</v>
      </c>
      <c r="E3903" t="s">
        <v>14</v>
      </c>
      <c r="F3903" t="s">
        <v>14</v>
      </c>
      <c r="G3903" t="s">
        <v>17</v>
      </c>
      <c r="H3903">
        <v>48</v>
      </c>
      <c r="I3903">
        <v>259</v>
      </c>
      <c r="J3903" t="s">
        <v>81</v>
      </c>
    </row>
    <row r="3904" spans="1:10" x14ac:dyDescent="0.25">
      <c r="A3904" t="s">
        <v>12</v>
      </c>
      <c r="B3904">
        <v>1185732</v>
      </c>
      <c r="C3904">
        <v>43857</v>
      </c>
      <c r="D3904" t="s">
        <v>13</v>
      </c>
      <c r="E3904" t="s">
        <v>14</v>
      </c>
      <c r="F3904" t="s">
        <v>14</v>
      </c>
      <c r="G3904" t="s">
        <v>18</v>
      </c>
      <c r="H3904">
        <v>39</v>
      </c>
      <c r="I3904">
        <v>247</v>
      </c>
      <c r="J3904" t="s">
        <v>81</v>
      </c>
    </row>
    <row r="3905" spans="1:10" x14ac:dyDescent="0.25">
      <c r="A3905" t="s">
        <v>12</v>
      </c>
      <c r="B3905">
        <v>1185732</v>
      </c>
      <c r="C3905">
        <v>43858</v>
      </c>
      <c r="D3905" t="s">
        <v>13</v>
      </c>
      <c r="E3905" t="s">
        <v>14</v>
      </c>
      <c r="F3905" t="s">
        <v>14</v>
      </c>
      <c r="G3905" t="s">
        <v>19</v>
      </c>
      <c r="H3905">
        <v>43</v>
      </c>
      <c r="I3905">
        <v>216</v>
      </c>
      <c r="J3905" t="s">
        <v>81</v>
      </c>
    </row>
    <row r="3906" spans="1:10" x14ac:dyDescent="0.25">
      <c r="A3906" t="s">
        <v>12</v>
      </c>
      <c r="B3906">
        <v>1185732</v>
      </c>
      <c r="C3906">
        <v>43859</v>
      </c>
      <c r="D3906" t="s">
        <v>13</v>
      </c>
      <c r="E3906" t="s">
        <v>14</v>
      </c>
      <c r="F3906" t="s">
        <v>14</v>
      </c>
      <c r="G3906" t="s">
        <v>20</v>
      </c>
      <c r="H3906">
        <v>59</v>
      </c>
      <c r="I3906">
        <v>230</v>
      </c>
      <c r="J3906" t="s">
        <v>81</v>
      </c>
    </row>
    <row r="3907" spans="1:10" x14ac:dyDescent="0.25">
      <c r="A3907" t="s">
        <v>12</v>
      </c>
      <c r="B3907">
        <v>1185732</v>
      </c>
      <c r="C3907">
        <v>43860</v>
      </c>
      <c r="D3907" t="s">
        <v>13</v>
      </c>
      <c r="E3907" t="s">
        <v>14</v>
      </c>
      <c r="F3907" t="s">
        <v>14</v>
      </c>
      <c r="G3907" t="s">
        <v>21</v>
      </c>
      <c r="H3907">
        <v>45</v>
      </c>
      <c r="I3907">
        <v>238</v>
      </c>
      <c r="J3907" t="s">
        <v>81</v>
      </c>
    </row>
    <row r="3908" spans="1:10" x14ac:dyDescent="0.25">
      <c r="A3908" t="s">
        <v>12</v>
      </c>
      <c r="B3908">
        <v>1185732</v>
      </c>
      <c r="C3908">
        <v>43861</v>
      </c>
      <c r="D3908" t="s">
        <v>13</v>
      </c>
      <c r="E3908" t="s">
        <v>14</v>
      </c>
      <c r="F3908" t="s">
        <v>14</v>
      </c>
      <c r="G3908" t="s">
        <v>15</v>
      </c>
      <c r="H3908">
        <v>45</v>
      </c>
      <c r="I3908">
        <v>300</v>
      </c>
      <c r="J3908" t="s">
        <v>81</v>
      </c>
    </row>
    <row r="3909" spans="1:10" x14ac:dyDescent="0.25">
      <c r="A3909" t="s">
        <v>12</v>
      </c>
      <c r="B3909">
        <v>1185732</v>
      </c>
      <c r="C3909">
        <v>43862</v>
      </c>
      <c r="D3909" t="s">
        <v>13</v>
      </c>
      <c r="E3909" t="s">
        <v>14</v>
      </c>
      <c r="F3909" t="s">
        <v>14</v>
      </c>
      <c r="G3909" t="s">
        <v>17</v>
      </c>
      <c r="H3909">
        <v>47</v>
      </c>
      <c r="I3909">
        <v>234</v>
      </c>
      <c r="J3909" t="s">
        <v>81</v>
      </c>
    </row>
    <row r="3910" spans="1:10" x14ac:dyDescent="0.25">
      <c r="A3910" t="s">
        <v>12</v>
      </c>
      <c r="B3910">
        <v>1185732</v>
      </c>
      <c r="C3910">
        <v>43863</v>
      </c>
      <c r="D3910" t="s">
        <v>13</v>
      </c>
      <c r="E3910" t="s">
        <v>14</v>
      </c>
      <c r="F3910" t="s">
        <v>14</v>
      </c>
      <c r="G3910" t="s">
        <v>18</v>
      </c>
      <c r="H3910">
        <v>39</v>
      </c>
      <c r="I3910">
        <v>252</v>
      </c>
      <c r="J3910" t="s">
        <v>81</v>
      </c>
    </row>
    <row r="3911" spans="1:10" x14ac:dyDescent="0.25">
      <c r="A3911" t="s">
        <v>12</v>
      </c>
      <c r="B3911">
        <v>1185732</v>
      </c>
      <c r="C3911">
        <v>43864</v>
      </c>
      <c r="D3911" t="s">
        <v>13</v>
      </c>
      <c r="E3911" t="s">
        <v>14</v>
      </c>
      <c r="F3911" t="s">
        <v>14</v>
      </c>
      <c r="G3911" t="s">
        <v>19</v>
      </c>
      <c r="H3911">
        <v>41</v>
      </c>
      <c r="I3911">
        <v>239</v>
      </c>
      <c r="J3911" t="s">
        <v>81</v>
      </c>
    </row>
    <row r="3912" spans="1:10" x14ac:dyDescent="0.25">
      <c r="A3912" t="s">
        <v>12</v>
      </c>
      <c r="B3912">
        <v>1185732</v>
      </c>
      <c r="C3912">
        <v>43865</v>
      </c>
      <c r="D3912" t="s">
        <v>13</v>
      </c>
      <c r="E3912" t="s">
        <v>14</v>
      </c>
      <c r="F3912" t="s">
        <v>14</v>
      </c>
      <c r="G3912" t="s">
        <v>20</v>
      </c>
      <c r="H3912">
        <v>56</v>
      </c>
      <c r="I3912">
        <v>215</v>
      </c>
      <c r="J3912" t="s">
        <v>81</v>
      </c>
    </row>
    <row r="3913" spans="1:10" x14ac:dyDescent="0.25">
      <c r="A3913" t="s">
        <v>12</v>
      </c>
      <c r="B3913">
        <v>1185732</v>
      </c>
      <c r="C3913">
        <v>43866</v>
      </c>
      <c r="D3913" t="s">
        <v>13</v>
      </c>
      <c r="E3913" t="s">
        <v>14</v>
      </c>
      <c r="F3913" t="s">
        <v>14</v>
      </c>
      <c r="G3913" t="s">
        <v>21</v>
      </c>
      <c r="H3913">
        <v>49</v>
      </c>
      <c r="I3913">
        <v>238</v>
      </c>
      <c r="J3913" t="s">
        <v>81</v>
      </c>
    </row>
    <row r="3914" spans="1:10" x14ac:dyDescent="0.25">
      <c r="A3914" t="s">
        <v>12</v>
      </c>
      <c r="B3914">
        <v>1185732</v>
      </c>
      <c r="C3914">
        <v>43867</v>
      </c>
      <c r="D3914" t="s">
        <v>13</v>
      </c>
      <c r="E3914" t="s">
        <v>14</v>
      </c>
      <c r="F3914" t="s">
        <v>14</v>
      </c>
      <c r="G3914" t="s">
        <v>15</v>
      </c>
      <c r="H3914">
        <v>54</v>
      </c>
      <c r="I3914">
        <v>317</v>
      </c>
      <c r="J3914" t="s">
        <v>81</v>
      </c>
    </row>
    <row r="3915" spans="1:10" x14ac:dyDescent="0.25">
      <c r="A3915" t="s">
        <v>12</v>
      </c>
      <c r="B3915">
        <v>1185732</v>
      </c>
      <c r="C3915">
        <v>43868</v>
      </c>
      <c r="D3915" t="s">
        <v>13</v>
      </c>
      <c r="E3915" t="s">
        <v>14</v>
      </c>
      <c r="F3915" t="s">
        <v>14</v>
      </c>
      <c r="G3915" t="s">
        <v>17</v>
      </c>
      <c r="H3915">
        <v>50</v>
      </c>
      <c r="I3915">
        <v>259</v>
      </c>
      <c r="J3915" t="s">
        <v>81</v>
      </c>
    </row>
    <row r="3916" spans="1:10" x14ac:dyDescent="0.25">
      <c r="A3916" t="s">
        <v>12</v>
      </c>
      <c r="B3916">
        <v>1185732</v>
      </c>
      <c r="C3916">
        <v>43869</v>
      </c>
      <c r="D3916" t="s">
        <v>13</v>
      </c>
      <c r="E3916" t="s">
        <v>14</v>
      </c>
      <c r="F3916" t="s">
        <v>14</v>
      </c>
      <c r="G3916" t="s">
        <v>18</v>
      </c>
      <c r="H3916">
        <v>46</v>
      </c>
      <c r="I3916">
        <v>261</v>
      </c>
      <c r="J3916" t="s">
        <v>81</v>
      </c>
    </row>
    <row r="3917" spans="1:10" x14ac:dyDescent="0.25">
      <c r="A3917" t="s">
        <v>12</v>
      </c>
      <c r="B3917">
        <v>1185732</v>
      </c>
      <c r="C3917">
        <v>43870</v>
      </c>
      <c r="D3917" t="s">
        <v>13</v>
      </c>
      <c r="E3917" t="s">
        <v>14</v>
      </c>
      <c r="F3917" t="s">
        <v>14</v>
      </c>
      <c r="G3917" t="s">
        <v>19</v>
      </c>
      <c r="H3917">
        <v>46</v>
      </c>
      <c r="I3917">
        <v>230</v>
      </c>
      <c r="J3917" t="s">
        <v>81</v>
      </c>
    </row>
    <row r="3918" spans="1:10" x14ac:dyDescent="0.25">
      <c r="A3918" t="s">
        <v>12</v>
      </c>
      <c r="B3918">
        <v>1185732</v>
      </c>
      <c r="C3918">
        <v>43871</v>
      </c>
      <c r="D3918" t="s">
        <v>13</v>
      </c>
      <c r="E3918" t="s">
        <v>14</v>
      </c>
      <c r="F3918" t="s">
        <v>14</v>
      </c>
      <c r="G3918" t="s">
        <v>20</v>
      </c>
      <c r="H3918">
        <v>59</v>
      </c>
      <c r="I3918">
        <v>245</v>
      </c>
      <c r="J3918" t="s">
        <v>81</v>
      </c>
    </row>
    <row r="3919" spans="1:10" x14ac:dyDescent="0.25">
      <c r="A3919" t="s">
        <v>12</v>
      </c>
      <c r="B3919">
        <v>1185732</v>
      </c>
      <c r="C3919">
        <v>43893</v>
      </c>
      <c r="D3919" t="s">
        <v>13</v>
      </c>
      <c r="E3919" t="s">
        <v>14</v>
      </c>
      <c r="F3919" t="s">
        <v>14</v>
      </c>
      <c r="G3919" t="s">
        <v>21</v>
      </c>
      <c r="H3919">
        <v>59</v>
      </c>
      <c r="I3919">
        <v>290</v>
      </c>
      <c r="J3919" t="s">
        <v>81</v>
      </c>
    </row>
    <row r="3920" spans="1:10" x14ac:dyDescent="0.25">
      <c r="A3920" t="s">
        <v>12</v>
      </c>
      <c r="B3920">
        <v>1185732</v>
      </c>
      <c r="C3920">
        <v>43894</v>
      </c>
      <c r="D3920" t="s">
        <v>13</v>
      </c>
      <c r="E3920" t="s">
        <v>14</v>
      </c>
      <c r="F3920" t="s">
        <v>14</v>
      </c>
      <c r="G3920" t="s">
        <v>15</v>
      </c>
      <c r="H3920">
        <v>55</v>
      </c>
      <c r="I3920">
        <v>313</v>
      </c>
      <c r="J3920" t="s">
        <v>81</v>
      </c>
    </row>
    <row r="3921" spans="1:10" x14ac:dyDescent="0.25">
      <c r="A3921" t="s">
        <v>12</v>
      </c>
      <c r="B3921">
        <v>1185732</v>
      </c>
      <c r="C3921">
        <v>43895</v>
      </c>
      <c r="D3921" t="s">
        <v>13</v>
      </c>
      <c r="E3921" t="s">
        <v>14</v>
      </c>
      <c r="F3921" t="s">
        <v>14</v>
      </c>
      <c r="G3921" t="s">
        <v>17</v>
      </c>
      <c r="H3921">
        <v>54</v>
      </c>
      <c r="I3921">
        <v>270</v>
      </c>
      <c r="J3921" t="s">
        <v>81</v>
      </c>
    </row>
    <row r="3922" spans="1:10" x14ac:dyDescent="0.25">
      <c r="A3922" t="s">
        <v>12</v>
      </c>
      <c r="B3922">
        <v>1185732</v>
      </c>
      <c r="C3922">
        <v>43896</v>
      </c>
      <c r="D3922" t="s">
        <v>13</v>
      </c>
      <c r="E3922" t="s">
        <v>14</v>
      </c>
      <c r="F3922" t="s">
        <v>14</v>
      </c>
      <c r="G3922" t="s">
        <v>18</v>
      </c>
      <c r="H3922">
        <v>46</v>
      </c>
      <c r="I3922">
        <v>278</v>
      </c>
      <c r="J3922" t="s">
        <v>81</v>
      </c>
    </row>
    <row r="3923" spans="1:10" x14ac:dyDescent="0.25">
      <c r="A3923" t="s">
        <v>12</v>
      </c>
      <c r="B3923">
        <v>1185732</v>
      </c>
      <c r="C3923">
        <v>43897</v>
      </c>
      <c r="D3923" t="s">
        <v>13</v>
      </c>
      <c r="E3923" t="s">
        <v>14</v>
      </c>
      <c r="F3923" t="s">
        <v>14</v>
      </c>
      <c r="G3923" t="s">
        <v>19</v>
      </c>
      <c r="H3923">
        <v>47</v>
      </c>
      <c r="I3923">
        <v>261</v>
      </c>
      <c r="J3923" t="s">
        <v>81</v>
      </c>
    </row>
    <row r="3924" spans="1:10" x14ac:dyDescent="0.25">
      <c r="A3924" t="s">
        <v>12</v>
      </c>
      <c r="B3924">
        <v>1185732</v>
      </c>
      <c r="C3924">
        <v>43898</v>
      </c>
      <c r="D3924" t="s">
        <v>13</v>
      </c>
      <c r="E3924" t="s">
        <v>14</v>
      </c>
      <c r="F3924" t="s">
        <v>14</v>
      </c>
      <c r="G3924" t="s">
        <v>20</v>
      </c>
      <c r="H3924">
        <v>55</v>
      </c>
      <c r="I3924">
        <v>252</v>
      </c>
      <c r="J3924" t="s">
        <v>81</v>
      </c>
    </row>
    <row r="3925" spans="1:10" x14ac:dyDescent="0.25">
      <c r="A3925" t="s">
        <v>12</v>
      </c>
      <c r="B3925">
        <v>1185732</v>
      </c>
      <c r="C3925">
        <v>43899</v>
      </c>
      <c r="D3925" t="s">
        <v>13</v>
      </c>
      <c r="E3925" t="s">
        <v>14</v>
      </c>
      <c r="F3925" t="s">
        <v>14</v>
      </c>
      <c r="G3925" t="s">
        <v>21</v>
      </c>
      <c r="H3925">
        <v>64</v>
      </c>
      <c r="I3925">
        <v>305</v>
      </c>
      <c r="J3925" t="s">
        <v>81</v>
      </c>
    </row>
    <row r="3926" spans="1:10" x14ac:dyDescent="0.25">
      <c r="A3926" t="s">
        <v>12</v>
      </c>
      <c r="B3926">
        <v>1185732</v>
      </c>
      <c r="C3926">
        <v>43900</v>
      </c>
      <c r="D3926" t="s">
        <v>13</v>
      </c>
      <c r="E3926" t="s">
        <v>14</v>
      </c>
      <c r="F3926" t="s">
        <v>14</v>
      </c>
      <c r="G3926" t="s">
        <v>15</v>
      </c>
      <c r="H3926">
        <v>59</v>
      </c>
      <c r="I3926">
        <v>319</v>
      </c>
      <c r="J3926" t="s">
        <v>81</v>
      </c>
    </row>
    <row r="3927" spans="1:10" x14ac:dyDescent="0.25">
      <c r="A3927" t="s">
        <v>12</v>
      </c>
      <c r="B3927">
        <v>1185732</v>
      </c>
      <c r="C3927">
        <v>43901</v>
      </c>
      <c r="D3927" t="s">
        <v>13</v>
      </c>
      <c r="E3927" t="s">
        <v>14</v>
      </c>
      <c r="F3927" t="s">
        <v>14</v>
      </c>
      <c r="G3927" t="s">
        <v>17</v>
      </c>
      <c r="H3927">
        <v>53</v>
      </c>
      <c r="I3927">
        <v>267</v>
      </c>
      <c r="J3927" t="s">
        <v>81</v>
      </c>
    </row>
    <row r="3928" spans="1:10" x14ac:dyDescent="0.25">
      <c r="A3928" t="s">
        <v>12</v>
      </c>
      <c r="B3928">
        <v>1185732</v>
      </c>
      <c r="C3928">
        <v>43902</v>
      </c>
      <c r="D3928" t="s">
        <v>13</v>
      </c>
      <c r="E3928" t="s">
        <v>14</v>
      </c>
      <c r="F3928" t="s">
        <v>14</v>
      </c>
      <c r="G3928" t="s">
        <v>18</v>
      </c>
      <c r="H3928">
        <v>46</v>
      </c>
      <c r="I3928">
        <v>247</v>
      </c>
      <c r="J3928" t="s">
        <v>81</v>
      </c>
    </row>
    <row r="3929" spans="1:10" x14ac:dyDescent="0.25">
      <c r="A3929" t="s">
        <v>12</v>
      </c>
      <c r="B3929">
        <v>1185732</v>
      </c>
      <c r="C3929">
        <v>43903</v>
      </c>
      <c r="D3929" t="s">
        <v>13</v>
      </c>
      <c r="E3929" t="s">
        <v>14</v>
      </c>
      <c r="F3929" t="s">
        <v>14</v>
      </c>
      <c r="G3929" t="s">
        <v>19</v>
      </c>
      <c r="H3929">
        <v>46</v>
      </c>
      <c r="I3929">
        <v>243</v>
      </c>
      <c r="J3929" t="s">
        <v>81</v>
      </c>
    </row>
    <row r="3930" spans="1:10" x14ac:dyDescent="0.25">
      <c r="A3930" t="s">
        <v>12</v>
      </c>
      <c r="B3930">
        <v>1185732</v>
      </c>
      <c r="C3930">
        <v>43904</v>
      </c>
      <c r="D3930" t="s">
        <v>13</v>
      </c>
      <c r="E3930" t="s">
        <v>14</v>
      </c>
      <c r="F3930" t="s">
        <v>14</v>
      </c>
      <c r="G3930" t="s">
        <v>20</v>
      </c>
      <c r="H3930">
        <v>58</v>
      </c>
      <c r="I3930">
        <v>231</v>
      </c>
      <c r="J3930" t="s">
        <v>81</v>
      </c>
    </row>
    <row r="3931" spans="1:10" x14ac:dyDescent="0.25">
      <c r="A3931" t="s">
        <v>12</v>
      </c>
      <c r="B3931">
        <v>1185732</v>
      </c>
      <c r="C3931">
        <v>43905</v>
      </c>
      <c r="D3931" t="s">
        <v>13</v>
      </c>
      <c r="E3931" t="s">
        <v>14</v>
      </c>
      <c r="F3931" t="s">
        <v>14</v>
      </c>
      <c r="G3931" t="s">
        <v>21</v>
      </c>
      <c r="H3931">
        <v>61</v>
      </c>
      <c r="I3931">
        <v>286</v>
      </c>
      <c r="J3931" t="s">
        <v>81</v>
      </c>
    </row>
    <row r="3932" spans="1:10" x14ac:dyDescent="0.25">
      <c r="A3932" t="s">
        <v>12</v>
      </c>
      <c r="B3932">
        <v>1185732</v>
      </c>
      <c r="C3932">
        <v>43906</v>
      </c>
      <c r="D3932" t="s">
        <v>13</v>
      </c>
      <c r="E3932" t="s">
        <v>14</v>
      </c>
      <c r="F3932" t="s">
        <v>14</v>
      </c>
      <c r="G3932" t="s">
        <v>15</v>
      </c>
      <c r="H3932">
        <v>58</v>
      </c>
      <c r="I3932">
        <v>325</v>
      </c>
      <c r="J3932" t="s">
        <v>81</v>
      </c>
    </row>
    <row r="3933" spans="1:10" x14ac:dyDescent="0.25">
      <c r="A3933" t="s">
        <v>12</v>
      </c>
      <c r="B3933">
        <v>1185732</v>
      </c>
      <c r="C3933">
        <v>43907</v>
      </c>
      <c r="D3933" t="s">
        <v>13</v>
      </c>
      <c r="E3933" t="s">
        <v>14</v>
      </c>
      <c r="F3933" t="s">
        <v>14</v>
      </c>
      <c r="G3933" t="s">
        <v>17</v>
      </c>
      <c r="H3933">
        <v>53</v>
      </c>
      <c r="I3933">
        <v>308</v>
      </c>
      <c r="J3933" t="s">
        <v>81</v>
      </c>
    </row>
    <row r="3934" spans="1:10" x14ac:dyDescent="0.25">
      <c r="A3934" t="s">
        <v>12</v>
      </c>
      <c r="B3934">
        <v>1185732</v>
      </c>
      <c r="C3934">
        <v>43908</v>
      </c>
      <c r="D3934" t="s">
        <v>13</v>
      </c>
      <c r="E3934" t="s">
        <v>14</v>
      </c>
      <c r="F3934" t="s">
        <v>14</v>
      </c>
      <c r="G3934" t="s">
        <v>18</v>
      </c>
      <c r="H3934">
        <v>45</v>
      </c>
      <c r="I3934">
        <v>257</v>
      </c>
      <c r="J3934" t="s">
        <v>81</v>
      </c>
    </row>
    <row r="3935" spans="1:10" x14ac:dyDescent="0.25">
      <c r="A3935" t="s">
        <v>12</v>
      </c>
      <c r="B3935">
        <v>1185732</v>
      </c>
      <c r="C3935">
        <v>43921</v>
      </c>
      <c r="D3935" t="s">
        <v>13</v>
      </c>
      <c r="E3935" t="s">
        <v>14</v>
      </c>
      <c r="F3935" t="s">
        <v>14</v>
      </c>
      <c r="G3935" t="s">
        <v>19</v>
      </c>
      <c r="H3935">
        <v>47</v>
      </c>
      <c r="I3935">
        <v>241</v>
      </c>
      <c r="J3935" t="s">
        <v>81</v>
      </c>
    </row>
    <row r="3936" spans="1:10" x14ac:dyDescent="0.25">
      <c r="A3936" t="s">
        <v>23</v>
      </c>
      <c r="B3936">
        <v>1185732</v>
      </c>
      <c r="C3936">
        <v>43938</v>
      </c>
      <c r="D3936" t="s">
        <v>13</v>
      </c>
      <c r="E3936" t="s">
        <v>14</v>
      </c>
      <c r="F3936" t="s">
        <v>14</v>
      </c>
      <c r="G3936" t="s">
        <v>20</v>
      </c>
      <c r="H3936">
        <v>54</v>
      </c>
      <c r="I3936">
        <v>270</v>
      </c>
      <c r="J3936" t="s">
        <v>81</v>
      </c>
    </row>
    <row r="3937" spans="1:10" x14ac:dyDescent="0.25">
      <c r="A3937" t="s">
        <v>23</v>
      </c>
      <c r="B3937">
        <v>1185732</v>
      </c>
      <c r="C3937">
        <v>43939</v>
      </c>
      <c r="D3937" t="s">
        <v>13</v>
      </c>
      <c r="E3937" t="s">
        <v>14</v>
      </c>
      <c r="F3937" t="s">
        <v>14</v>
      </c>
      <c r="G3937" t="s">
        <v>21</v>
      </c>
      <c r="H3937">
        <v>62</v>
      </c>
      <c r="I3937">
        <v>290</v>
      </c>
      <c r="J3937" t="s">
        <v>81</v>
      </c>
    </row>
    <row r="3938" spans="1:10" x14ac:dyDescent="0.25">
      <c r="A3938" t="s">
        <v>23</v>
      </c>
      <c r="B3938">
        <v>1185732</v>
      </c>
      <c r="C3938">
        <v>43940</v>
      </c>
      <c r="D3938" t="s">
        <v>13</v>
      </c>
      <c r="E3938" t="s">
        <v>14</v>
      </c>
      <c r="F3938" t="s">
        <v>14</v>
      </c>
      <c r="G3938" t="s">
        <v>15</v>
      </c>
      <c r="H3938">
        <v>56</v>
      </c>
      <c r="I3938">
        <v>360</v>
      </c>
      <c r="J3938" t="s">
        <v>81</v>
      </c>
    </row>
    <row r="3939" spans="1:10" x14ac:dyDescent="0.25">
      <c r="A3939" t="s">
        <v>23</v>
      </c>
      <c r="B3939">
        <v>1185732</v>
      </c>
      <c r="C3939">
        <v>43941</v>
      </c>
      <c r="D3939" t="s">
        <v>13</v>
      </c>
      <c r="E3939" t="s">
        <v>14</v>
      </c>
      <c r="F3939" t="s">
        <v>14</v>
      </c>
      <c r="G3939" t="s">
        <v>17</v>
      </c>
      <c r="H3939">
        <v>50</v>
      </c>
      <c r="I3939">
        <v>270</v>
      </c>
      <c r="J3939" t="s">
        <v>81</v>
      </c>
    </row>
    <row r="3940" spans="1:10" x14ac:dyDescent="0.25">
      <c r="A3940" t="s">
        <v>23</v>
      </c>
      <c r="B3940">
        <v>1185732</v>
      </c>
      <c r="C3940">
        <v>43942</v>
      </c>
      <c r="D3940" t="s">
        <v>13</v>
      </c>
      <c r="E3940" t="s">
        <v>14</v>
      </c>
      <c r="F3940" t="s">
        <v>14</v>
      </c>
      <c r="G3940" t="s">
        <v>18</v>
      </c>
      <c r="H3940">
        <v>47</v>
      </c>
      <c r="I3940">
        <v>268</v>
      </c>
      <c r="J3940" t="s">
        <v>81</v>
      </c>
    </row>
    <row r="3941" spans="1:10" x14ac:dyDescent="0.25">
      <c r="A3941" t="s">
        <v>23</v>
      </c>
      <c r="B3941">
        <v>1185732</v>
      </c>
      <c r="C3941">
        <v>43943</v>
      </c>
      <c r="D3941" t="s">
        <v>13</v>
      </c>
      <c r="E3941" t="s">
        <v>14</v>
      </c>
      <c r="F3941" t="s">
        <v>14</v>
      </c>
      <c r="G3941" t="s">
        <v>19</v>
      </c>
      <c r="H3941">
        <v>47</v>
      </c>
      <c r="I3941">
        <v>252</v>
      </c>
      <c r="J3941" t="s">
        <v>81</v>
      </c>
    </row>
    <row r="3942" spans="1:10" x14ac:dyDescent="0.25">
      <c r="A3942" t="s">
        <v>23</v>
      </c>
      <c r="B3942">
        <v>1185732</v>
      </c>
      <c r="C3942">
        <v>43944</v>
      </c>
      <c r="D3942" t="s">
        <v>13</v>
      </c>
      <c r="E3942" t="s">
        <v>14</v>
      </c>
      <c r="F3942" t="s">
        <v>14</v>
      </c>
      <c r="G3942" t="s">
        <v>20</v>
      </c>
      <c r="H3942">
        <v>58</v>
      </c>
      <c r="I3942">
        <v>252</v>
      </c>
      <c r="J3942" t="s">
        <v>81</v>
      </c>
    </row>
    <row r="3943" spans="1:10" x14ac:dyDescent="0.25">
      <c r="A3943" t="s">
        <v>23</v>
      </c>
      <c r="B3943">
        <v>1185732</v>
      </c>
      <c r="C3943">
        <v>43945</v>
      </c>
      <c r="D3943" t="s">
        <v>13</v>
      </c>
      <c r="E3943" t="s">
        <v>14</v>
      </c>
      <c r="F3943" t="s">
        <v>14</v>
      </c>
      <c r="G3943" t="s">
        <v>21</v>
      </c>
      <c r="H3943">
        <v>59</v>
      </c>
      <c r="I3943">
        <v>280</v>
      </c>
      <c r="J3943" t="s">
        <v>81</v>
      </c>
    </row>
    <row r="3944" spans="1:10" x14ac:dyDescent="0.25">
      <c r="A3944" t="s">
        <v>23</v>
      </c>
      <c r="B3944">
        <v>1185732</v>
      </c>
      <c r="C3944">
        <v>43946</v>
      </c>
      <c r="D3944" t="s">
        <v>13</v>
      </c>
      <c r="E3944" t="s">
        <v>14</v>
      </c>
      <c r="F3944" t="s">
        <v>14</v>
      </c>
      <c r="G3944" t="s">
        <v>20</v>
      </c>
      <c r="H3944">
        <v>64</v>
      </c>
      <c r="I3944">
        <v>236</v>
      </c>
      <c r="J3944" t="s">
        <v>81</v>
      </c>
    </row>
    <row r="3945" spans="1:10" x14ac:dyDescent="0.25">
      <c r="A3945" t="s">
        <v>23</v>
      </c>
      <c r="B3945">
        <v>1185732</v>
      </c>
      <c r="C3945">
        <v>43947</v>
      </c>
      <c r="D3945" t="s">
        <v>13</v>
      </c>
      <c r="E3945" t="s">
        <v>14</v>
      </c>
      <c r="F3945" t="s">
        <v>14</v>
      </c>
      <c r="G3945" t="s">
        <v>21</v>
      </c>
      <c r="H3945">
        <v>68</v>
      </c>
      <c r="I3945">
        <v>290</v>
      </c>
      <c r="J3945" t="s">
        <v>81</v>
      </c>
    </row>
    <row r="3946" spans="1:10" x14ac:dyDescent="0.25">
      <c r="A3946" t="s">
        <v>23</v>
      </c>
      <c r="B3946">
        <v>1185732</v>
      </c>
      <c r="C3946">
        <v>43948</v>
      </c>
      <c r="D3946" t="s">
        <v>13</v>
      </c>
      <c r="E3946" t="s">
        <v>14</v>
      </c>
      <c r="F3946" t="s">
        <v>14</v>
      </c>
      <c r="G3946" t="s">
        <v>15</v>
      </c>
      <c r="H3946">
        <v>60</v>
      </c>
      <c r="I3946">
        <v>299</v>
      </c>
      <c r="J3946" t="s">
        <v>81</v>
      </c>
    </row>
    <row r="3947" spans="1:10" x14ac:dyDescent="0.25">
      <c r="A3947" t="s">
        <v>23</v>
      </c>
      <c r="B3947">
        <v>1185732</v>
      </c>
      <c r="C3947">
        <v>43949</v>
      </c>
      <c r="D3947" t="s">
        <v>13</v>
      </c>
      <c r="E3947" t="s">
        <v>14</v>
      </c>
      <c r="F3947" t="s">
        <v>14</v>
      </c>
      <c r="G3947" t="s">
        <v>17</v>
      </c>
      <c r="H3947">
        <v>53</v>
      </c>
      <c r="I3947">
        <v>273</v>
      </c>
      <c r="J3947" t="s">
        <v>81</v>
      </c>
    </row>
    <row r="3948" spans="1:10" x14ac:dyDescent="0.25">
      <c r="A3948" t="s">
        <v>23</v>
      </c>
      <c r="B3948">
        <v>1185732</v>
      </c>
      <c r="C3948">
        <v>43950</v>
      </c>
      <c r="D3948" t="s">
        <v>13</v>
      </c>
      <c r="E3948" t="s">
        <v>14</v>
      </c>
      <c r="F3948" t="s">
        <v>14</v>
      </c>
      <c r="G3948" t="s">
        <v>18</v>
      </c>
      <c r="H3948">
        <v>52</v>
      </c>
      <c r="I3948">
        <v>258</v>
      </c>
      <c r="J3948" t="s">
        <v>81</v>
      </c>
    </row>
    <row r="3949" spans="1:10" x14ac:dyDescent="0.25">
      <c r="A3949" t="s">
        <v>23</v>
      </c>
      <c r="B3949">
        <v>1185732</v>
      </c>
      <c r="C3949">
        <v>43951</v>
      </c>
      <c r="D3949" t="s">
        <v>13</v>
      </c>
      <c r="E3949" t="s">
        <v>14</v>
      </c>
      <c r="F3949" t="s">
        <v>14</v>
      </c>
      <c r="G3949" t="s">
        <v>19</v>
      </c>
      <c r="H3949">
        <v>50</v>
      </c>
      <c r="I3949">
        <v>252</v>
      </c>
      <c r="J3949" t="s">
        <v>81</v>
      </c>
    </row>
    <row r="3950" spans="1:10" x14ac:dyDescent="0.25">
      <c r="A3950" t="s">
        <v>23</v>
      </c>
      <c r="B3950">
        <v>1185732</v>
      </c>
      <c r="C3950">
        <v>43952</v>
      </c>
      <c r="D3950" t="s">
        <v>13</v>
      </c>
      <c r="E3950" t="s">
        <v>14</v>
      </c>
      <c r="F3950" t="s">
        <v>14</v>
      </c>
      <c r="G3950" t="s">
        <v>20</v>
      </c>
      <c r="H3950">
        <v>64</v>
      </c>
      <c r="I3950">
        <v>254</v>
      </c>
      <c r="J3950" t="s">
        <v>81</v>
      </c>
    </row>
    <row r="3951" spans="1:10" x14ac:dyDescent="0.25">
      <c r="A3951" t="s">
        <v>23</v>
      </c>
      <c r="B3951">
        <v>1185732</v>
      </c>
      <c r="C3951">
        <v>43953</v>
      </c>
      <c r="D3951" t="s">
        <v>13</v>
      </c>
      <c r="E3951" t="s">
        <v>14</v>
      </c>
      <c r="F3951" t="s">
        <v>14</v>
      </c>
      <c r="G3951" t="s">
        <v>21</v>
      </c>
      <c r="H3951">
        <v>66</v>
      </c>
      <c r="I3951">
        <v>263</v>
      </c>
      <c r="J3951" t="s">
        <v>81</v>
      </c>
    </row>
    <row r="3952" spans="1:10" x14ac:dyDescent="0.25">
      <c r="A3952" t="s">
        <v>23</v>
      </c>
      <c r="B3952">
        <v>1185732</v>
      </c>
      <c r="C3952">
        <v>43954</v>
      </c>
      <c r="D3952" t="s">
        <v>13</v>
      </c>
      <c r="E3952" t="s">
        <v>14</v>
      </c>
      <c r="F3952" t="s">
        <v>14</v>
      </c>
      <c r="G3952" t="s">
        <v>15</v>
      </c>
      <c r="H3952">
        <v>62</v>
      </c>
      <c r="I3952">
        <v>312</v>
      </c>
      <c r="J3952" t="s">
        <v>81</v>
      </c>
    </row>
    <row r="3953" spans="1:10" x14ac:dyDescent="0.25">
      <c r="A3953" t="s">
        <v>23</v>
      </c>
      <c r="B3953">
        <v>1185732</v>
      </c>
      <c r="C3953">
        <v>43955</v>
      </c>
      <c r="D3953" t="s">
        <v>13</v>
      </c>
      <c r="E3953" t="s">
        <v>14</v>
      </c>
      <c r="F3953" t="s">
        <v>14</v>
      </c>
      <c r="G3953" t="s">
        <v>17</v>
      </c>
      <c r="H3953">
        <v>51</v>
      </c>
      <c r="I3953">
        <v>300</v>
      </c>
      <c r="J3953" t="s">
        <v>81</v>
      </c>
    </row>
    <row r="3954" spans="1:10" x14ac:dyDescent="0.25">
      <c r="A3954" t="s">
        <v>23</v>
      </c>
      <c r="B3954">
        <v>1185732</v>
      </c>
      <c r="C3954">
        <v>43956</v>
      </c>
      <c r="D3954" t="s">
        <v>13</v>
      </c>
      <c r="E3954" t="s">
        <v>14</v>
      </c>
      <c r="F3954" t="s">
        <v>14</v>
      </c>
      <c r="G3954" t="s">
        <v>18</v>
      </c>
      <c r="H3954">
        <v>54</v>
      </c>
      <c r="I3954">
        <v>285</v>
      </c>
      <c r="J3954" t="s">
        <v>81</v>
      </c>
    </row>
    <row r="3955" spans="1:10" x14ac:dyDescent="0.25">
      <c r="A3955" t="s">
        <v>23</v>
      </c>
      <c r="B3955">
        <v>1185732</v>
      </c>
      <c r="C3955">
        <v>43957</v>
      </c>
      <c r="D3955" t="s">
        <v>13</v>
      </c>
      <c r="E3955" t="s">
        <v>14</v>
      </c>
      <c r="F3955" t="s">
        <v>14</v>
      </c>
      <c r="G3955" t="s">
        <v>19</v>
      </c>
      <c r="H3955">
        <v>54</v>
      </c>
      <c r="I3955">
        <v>225</v>
      </c>
      <c r="J3955" t="s">
        <v>81</v>
      </c>
    </row>
    <row r="3956" spans="1:10" x14ac:dyDescent="0.25">
      <c r="A3956" t="s">
        <v>23</v>
      </c>
      <c r="B3956">
        <v>1185732</v>
      </c>
      <c r="C3956">
        <v>43958</v>
      </c>
      <c r="D3956" t="s">
        <v>13</v>
      </c>
      <c r="E3956" t="s">
        <v>14</v>
      </c>
      <c r="F3956" t="s">
        <v>14</v>
      </c>
      <c r="G3956" t="s">
        <v>20</v>
      </c>
      <c r="H3956">
        <v>60</v>
      </c>
      <c r="I3956">
        <v>261</v>
      </c>
      <c r="J3956" t="s">
        <v>81</v>
      </c>
    </row>
    <row r="3957" spans="1:10" x14ac:dyDescent="0.25">
      <c r="A3957" t="s">
        <v>23</v>
      </c>
      <c r="B3957">
        <v>1185732</v>
      </c>
      <c r="C3957">
        <v>44030</v>
      </c>
      <c r="D3957" t="s">
        <v>13</v>
      </c>
      <c r="E3957" t="s">
        <v>14</v>
      </c>
      <c r="F3957" t="s">
        <v>14</v>
      </c>
      <c r="G3957" t="s">
        <v>21</v>
      </c>
      <c r="H3957">
        <v>68</v>
      </c>
      <c r="I3957">
        <v>290</v>
      </c>
      <c r="J3957" t="s">
        <v>81</v>
      </c>
    </row>
    <row r="3958" spans="1:10" x14ac:dyDescent="0.25">
      <c r="A3958" t="s">
        <v>24</v>
      </c>
      <c r="B3958">
        <v>1197831</v>
      </c>
      <c r="C3958">
        <v>44031</v>
      </c>
      <c r="D3958" t="s">
        <v>13</v>
      </c>
      <c r="E3958" t="s">
        <v>14</v>
      </c>
      <c r="F3958" t="s">
        <v>14</v>
      </c>
      <c r="G3958" t="s">
        <v>15</v>
      </c>
      <c r="H3958">
        <v>24</v>
      </c>
      <c r="I3958">
        <v>234</v>
      </c>
      <c r="J3958" t="s">
        <v>81</v>
      </c>
    </row>
    <row r="3959" spans="1:10" x14ac:dyDescent="0.25">
      <c r="A3959" t="s">
        <v>24</v>
      </c>
      <c r="B3959">
        <v>1197831</v>
      </c>
      <c r="C3959">
        <v>44032</v>
      </c>
      <c r="D3959" t="s">
        <v>13</v>
      </c>
      <c r="E3959" t="s">
        <v>14</v>
      </c>
      <c r="F3959" t="s">
        <v>14</v>
      </c>
      <c r="G3959" t="s">
        <v>17</v>
      </c>
      <c r="H3959">
        <v>34</v>
      </c>
      <c r="I3959">
        <v>225</v>
      </c>
      <c r="J3959" t="s">
        <v>81</v>
      </c>
    </row>
    <row r="3960" spans="1:10" x14ac:dyDescent="0.25">
      <c r="A3960" t="s">
        <v>24</v>
      </c>
      <c r="B3960">
        <v>1197831</v>
      </c>
      <c r="C3960">
        <v>44033</v>
      </c>
      <c r="D3960" t="s">
        <v>13</v>
      </c>
      <c r="E3960" t="s">
        <v>14</v>
      </c>
      <c r="F3960" t="s">
        <v>14</v>
      </c>
      <c r="G3960" t="s">
        <v>18</v>
      </c>
      <c r="H3960">
        <v>33</v>
      </c>
      <c r="I3960">
        <v>210</v>
      </c>
      <c r="J3960" t="s">
        <v>81</v>
      </c>
    </row>
    <row r="3961" spans="1:10" x14ac:dyDescent="0.25">
      <c r="A3961" t="s">
        <v>24</v>
      </c>
      <c r="B3961">
        <v>1197831</v>
      </c>
      <c r="C3961">
        <v>44034</v>
      </c>
      <c r="D3961" t="s">
        <v>13</v>
      </c>
      <c r="E3961" t="s">
        <v>14</v>
      </c>
      <c r="F3961" t="s">
        <v>14</v>
      </c>
      <c r="G3961" t="s">
        <v>19</v>
      </c>
      <c r="H3961">
        <v>34</v>
      </c>
      <c r="I3961">
        <v>175</v>
      </c>
      <c r="J3961" t="s">
        <v>81</v>
      </c>
    </row>
    <row r="3962" spans="1:10" x14ac:dyDescent="0.25">
      <c r="A3962" t="s">
        <v>24</v>
      </c>
      <c r="B3962">
        <v>1197831</v>
      </c>
      <c r="C3962">
        <v>44035</v>
      </c>
      <c r="D3962" t="s">
        <v>25</v>
      </c>
      <c r="E3962" t="s">
        <v>26</v>
      </c>
      <c r="F3962" t="s">
        <v>27</v>
      </c>
      <c r="G3962" t="s">
        <v>20</v>
      </c>
      <c r="H3962">
        <v>36</v>
      </c>
      <c r="I3962">
        <v>154</v>
      </c>
      <c r="J3962" t="s">
        <v>81</v>
      </c>
    </row>
    <row r="3963" spans="1:10" x14ac:dyDescent="0.25">
      <c r="A3963" t="s">
        <v>24</v>
      </c>
      <c r="B3963">
        <v>1197831</v>
      </c>
      <c r="C3963">
        <v>44036</v>
      </c>
      <c r="D3963" t="s">
        <v>25</v>
      </c>
      <c r="E3963" t="s">
        <v>26</v>
      </c>
      <c r="F3963" t="s">
        <v>27</v>
      </c>
      <c r="G3963" t="s">
        <v>21</v>
      </c>
      <c r="H3963">
        <v>34</v>
      </c>
      <c r="I3963">
        <v>203</v>
      </c>
      <c r="J3963" t="s">
        <v>81</v>
      </c>
    </row>
    <row r="3964" spans="1:10" x14ac:dyDescent="0.25">
      <c r="A3964" t="s">
        <v>24</v>
      </c>
      <c r="B3964">
        <v>1197831</v>
      </c>
      <c r="C3964">
        <v>44037</v>
      </c>
      <c r="D3964" t="s">
        <v>25</v>
      </c>
      <c r="E3964" t="s">
        <v>26</v>
      </c>
      <c r="F3964" t="s">
        <v>27</v>
      </c>
      <c r="G3964" t="s">
        <v>15</v>
      </c>
      <c r="H3964">
        <v>23</v>
      </c>
      <c r="I3964">
        <v>213</v>
      </c>
      <c r="J3964" t="s">
        <v>81</v>
      </c>
    </row>
    <row r="3965" spans="1:10" x14ac:dyDescent="0.25">
      <c r="A3965" t="s">
        <v>24</v>
      </c>
      <c r="B3965">
        <v>1197831</v>
      </c>
      <c r="C3965">
        <v>44038</v>
      </c>
      <c r="D3965" t="s">
        <v>25</v>
      </c>
      <c r="E3965" t="s">
        <v>26</v>
      </c>
      <c r="F3965" t="s">
        <v>27</v>
      </c>
      <c r="G3965" t="s">
        <v>17</v>
      </c>
      <c r="H3965">
        <v>33</v>
      </c>
      <c r="I3965">
        <v>255</v>
      </c>
      <c r="J3965" t="s">
        <v>81</v>
      </c>
    </row>
    <row r="3966" spans="1:10" x14ac:dyDescent="0.25">
      <c r="A3966" t="s">
        <v>24</v>
      </c>
      <c r="B3966">
        <v>1197831</v>
      </c>
      <c r="C3966">
        <v>44039</v>
      </c>
      <c r="D3966" t="s">
        <v>25</v>
      </c>
      <c r="E3966" t="s">
        <v>26</v>
      </c>
      <c r="F3966" t="s">
        <v>27</v>
      </c>
      <c r="G3966" t="s">
        <v>18</v>
      </c>
      <c r="H3966">
        <v>32</v>
      </c>
      <c r="I3966">
        <v>176</v>
      </c>
      <c r="J3966" t="s">
        <v>81</v>
      </c>
    </row>
    <row r="3967" spans="1:10" x14ac:dyDescent="0.25">
      <c r="A3967" t="s">
        <v>24</v>
      </c>
      <c r="B3967">
        <v>1197831</v>
      </c>
      <c r="C3967">
        <v>44040</v>
      </c>
      <c r="D3967" t="s">
        <v>25</v>
      </c>
      <c r="E3967" t="s">
        <v>26</v>
      </c>
      <c r="F3967" t="s">
        <v>27</v>
      </c>
      <c r="G3967" t="s">
        <v>19</v>
      </c>
      <c r="H3967">
        <v>34</v>
      </c>
      <c r="I3967">
        <v>175</v>
      </c>
      <c r="J3967" t="s">
        <v>81</v>
      </c>
    </row>
    <row r="3968" spans="1:10" x14ac:dyDescent="0.25">
      <c r="A3968" t="s">
        <v>24</v>
      </c>
      <c r="B3968">
        <v>1197831</v>
      </c>
      <c r="C3968">
        <v>44041</v>
      </c>
      <c r="D3968" t="s">
        <v>25</v>
      </c>
      <c r="E3968" t="s">
        <v>26</v>
      </c>
      <c r="F3968" t="s">
        <v>27</v>
      </c>
      <c r="G3968" t="s">
        <v>20</v>
      </c>
      <c r="H3968">
        <v>38</v>
      </c>
      <c r="I3968">
        <v>125</v>
      </c>
      <c r="J3968" t="s">
        <v>81</v>
      </c>
    </row>
    <row r="3969" spans="1:10" x14ac:dyDescent="0.25">
      <c r="A3969" t="s">
        <v>24</v>
      </c>
      <c r="B3969">
        <v>1197831</v>
      </c>
      <c r="C3969">
        <v>44042</v>
      </c>
      <c r="D3969" t="s">
        <v>25</v>
      </c>
      <c r="E3969" t="s">
        <v>26</v>
      </c>
      <c r="F3969" t="s">
        <v>27</v>
      </c>
      <c r="G3969" t="s">
        <v>21</v>
      </c>
      <c r="H3969">
        <v>34</v>
      </c>
      <c r="I3969">
        <v>196</v>
      </c>
      <c r="J3969" t="s">
        <v>81</v>
      </c>
    </row>
    <row r="3970" spans="1:10" x14ac:dyDescent="0.25">
      <c r="A3970" t="s">
        <v>24</v>
      </c>
      <c r="B3970">
        <v>1197831</v>
      </c>
      <c r="C3970">
        <v>44043</v>
      </c>
      <c r="D3970" t="s">
        <v>25</v>
      </c>
      <c r="E3970" t="s">
        <v>26</v>
      </c>
      <c r="F3970" t="s">
        <v>27</v>
      </c>
      <c r="G3970" t="s">
        <v>15</v>
      </c>
      <c r="H3970">
        <v>29</v>
      </c>
      <c r="I3970">
        <v>254</v>
      </c>
      <c r="J3970" t="s">
        <v>81</v>
      </c>
    </row>
    <row r="3971" spans="1:10" x14ac:dyDescent="0.25">
      <c r="A3971" t="s">
        <v>24</v>
      </c>
      <c r="B3971">
        <v>1197831</v>
      </c>
      <c r="C3971">
        <v>44044</v>
      </c>
      <c r="D3971" t="s">
        <v>25</v>
      </c>
      <c r="E3971" t="s">
        <v>26</v>
      </c>
      <c r="F3971" t="s">
        <v>27</v>
      </c>
      <c r="G3971" t="s">
        <v>17</v>
      </c>
      <c r="H3971">
        <v>39</v>
      </c>
      <c r="I3971">
        <v>236</v>
      </c>
      <c r="J3971" t="s">
        <v>81</v>
      </c>
    </row>
    <row r="3972" spans="1:10" x14ac:dyDescent="0.25">
      <c r="A3972" t="s">
        <v>24</v>
      </c>
      <c r="B3972">
        <v>1197831</v>
      </c>
      <c r="C3972">
        <v>44045</v>
      </c>
      <c r="D3972" t="s">
        <v>25</v>
      </c>
      <c r="E3972" t="s">
        <v>26</v>
      </c>
      <c r="F3972" t="s">
        <v>27</v>
      </c>
      <c r="G3972" t="s">
        <v>18</v>
      </c>
      <c r="H3972">
        <v>32</v>
      </c>
      <c r="I3972">
        <v>182</v>
      </c>
      <c r="J3972" t="s">
        <v>81</v>
      </c>
    </row>
    <row r="3973" spans="1:10" x14ac:dyDescent="0.25">
      <c r="A3973" t="s">
        <v>24</v>
      </c>
      <c r="B3973">
        <v>1197831</v>
      </c>
      <c r="C3973">
        <v>44046</v>
      </c>
      <c r="D3973" t="s">
        <v>25</v>
      </c>
      <c r="E3973" t="s">
        <v>26</v>
      </c>
      <c r="F3973" t="s">
        <v>27</v>
      </c>
      <c r="G3973" t="s">
        <v>19</v>
      </c>
      <c r="H3973">
        <v>37</v>
      </c>
      <c r="I3973">
        <v>174</v>
      </c>
      <c r="J3973" t="s">
        <v>81</v>
      </c>
    </row>
    <row r="3974" spans="1:10" x14ac:dyDescent="0.25">
      <c r="A3974" t="s">
        <v>24</v>
      </c>
      <c r="B3974">
        <v>1197831</v>
      </c>
      <c r="C3974">
        <v>44047</v>
      </c>
      <c r="D3974" t="s">
        <v>25</v>
      </c>
      <c r="E3974" t="s">
        <v>26</v>
      </c>
      <c r="F3974" t="s">
        <v>27</v>
      </c>
      <c r="G3974" t="s">
        <v>20</v>
      </c>
      <c r="H3974">
        <v>41</v>
      </c>
      <c r="I3974">
        <v>125</v>
      </c>
      <c r="J3974" t="s">
        <v>81</v>
      </c>
    </row>
    <row r="3975" spans="1:10" x14ac:dyDescent="0.25">
      <c r="A3975" t="s">
        <v>24</v>
      </c>
      <c r="B3975">
        <v>1197831</v>
      </c>
      <c r="C3975">
        <v>44048</v>
      </c>
      <c r="D3975" t="s">
        <v>25</v>
      </c>
      <c r="E3975" t="s">
        <v>26</v>
      </c>
      <c r="F3975" t="s">
        <v>27</v>
      </c>
      <c r="G3975" t="s">
        <v>21</v>
      </c>
      <c r="H3975">
        <v>39</v>
      </c>
      <c r="I3975">
        <v>189</v>
      </c>
      <c r="J3975" t="s">
        <v>81</v>
      </c>
    </row>
    <row r="3976" spans="1:10" x14ac:dyDescent="0.25">
      <c r="A3976" t="s">
        <v>24</v>
      </c>
      <c r="B3976">
        <v>1197831</v>
      </c>
      <c r="C3976">
        <v>44049</v>
      </c>
      <c r="D3976" t="s">
        <v>25</v>
      </c>
      <c r="E3976" t="s">
        <v>26</v>
      </c>
      <c r="F3976" t="s">
        <v>27</v>
      </c>
      <c r="G3976" t="s">
        <v>15</v>
      </c>
      <c r="H3976">
        <v>27</v>
      </c>
      <c r="I3976">
        <v>234</v>
      </c>
      <c r="J3976" t="s">
        <v>81</v>
      </c>
    </row>
    <row r="3977" spans="1:10" x14ac:dyDescent="0.25">
      <c r="A3977" t="s">
        <v>24</v>
      </c>
      <c r="B3977">
        <v>1197831</v>
      </c>
      <c r="C3977">
        <v>44050</v>
      </c>
      <c r="D3977" t="s">
        <v>25</v>
      </c>
      <c r="E3977" t="s">
        <v>26</v>
      </c>
      <c r="F3977" t="s">
        <v>27</v>
      </c>
      <c r="G3977" t="s">
        <v>17</v>
      </c>
      <c r="H3977">
        <v>38</v>
      </c>
      <c r="I3977">
        <v>225</v>
      </c>
      <c r="J3977" t="s">
        <v>81</v>
      </c>
    </row>
    <row r="3978" spans="1:10" x14ac:dyDescent="0.25">
      <c r="A3978" t="s">
        <v>24</v>
      </c>
      <c r="B3978">
        <v>1197831</v>
      </c>
      <c r="C3978">
        <v>44051</v>
      </c>
      <c r="D3978" t="s">
        <v>25</v>
      </c>
      <c r="E3978" t="s">
        <v>26</v>
      </c>
      <c r="F3978" t="s">
        <v>27</v>
      </c>
      <c r="G3978" t="s">
        <v>18</v>
      </c>
      <c r="H3978">
        <v>34</v>
      </c>
      <c r="I3978">
        <v>203</v>
      </c>
      <c r="J3978" t="s">
        <v>81</v>
      </c>
    </row>
    <row r="3979" spans="1:10" x14ac:dyDescent="0.25">
      <c r="A3979" t="s">
        <v>24</v>
      </c>
      <c r="B3979">
        <v>1197831</v>
      </c>
      <c r="C3979">
        <v>44052</v>
      </c>
      <c r="D3979" t="s">
        <v>25</v>
      </c>
      <c r="E3979" t="s">
        <v>26</v>
      </c>
      <c r="F3979" t="s">
        <v>27</v>
      </c>
      <c r="G3979" t="s">
        <v>19</v>
      </c>
      <c r="H3979">
        <v>36</v>
      </c>
      <c r="I3979">
        <v>163</v>
      </c>
      <c r="J3979" t="s">
        <v>81</v>
      </c>
    </row>
    <row r="3980" spans="1:10" x14ac:dyDescent="0.25">
      <c r="A3980" t="s">
        <v>23</v>
      </c>
      <c r="B3980">
        <v>1197831</v>
      </c>
      <c r="C3980">
        <v>44053</v>
      </c>
      <c r="D3980" t="s">
        <v>25</v>
      </c>
      <c r="E3980" t="s">
        <v>26</v>
      </c>
      <c r="F3980" t="s">
        <v>27</v>
      </c>
      <c r="G3980" t="s">
        <v>20</v>
      </c>
      <c r="H3980">
        <v>42</v>
      </c>
      <c r="I3980">
        <v>147</v>
      </c>
      <c r="J3980" t="s">
        <v>81</v>
      </c>
    </row>
    <row r="3981" spans="1:10" x14ac:dyDescent="0.25">
      <c r="A3981" t="s">
        <v>23</v>
      </c>
      <c r="B3981">
        <v>1197831</v>
      </c>
      <c r="C3981">
        <v>44054</v>
      </c>
      <c r="D3981" t="s">
        <v>25</v>
      </c>
      <c r="E3981" t="s">
        <v>26</v>
      </c>
      <c r="F3981" t="s">
        <v>27</v>
      </c>
      <c r="G3981" t="s">
        <v>21</v>
      </c>
      <c r="H3981">
        <v>39</v>
      </c>
      <c r="I3981">
        <v>232</v>
      </c>
      <c r="J3981" t="s">
        <v>81</v>
      </c>
    </row>
    <row r="3982" spans="1:10" x14ac:dyDescent="0.25">
      <c r="A3982" t="s">
        <v>23</v>
      </c>
      <c r="B3982">
        <v>1197831</v>
      </c>
      <c r="C3982">
        <v>44055</v>
      </c>
      <c r="D3982" t="s">
        <v>25</v>
      </c>
      <c r="E3982" t="s">
        <v>26</v>
      </c>
      <c r="F3982" t="s">
        <v>27</v>
      </c>
      <c r="G3982" t="s">
        <v>15</v>
      </c>
      <c r="H3982">
        <v>29</v>
      </c>
      <c r="I3982">
        <v>268</v>
      </c>
      <c r="J3982" t="s">
        <v>81</v>
      </c>
    </row>
    <row r="3983" spans="1:10" x14ac:dyDescent="0.25">
      <c r="A3983" t="s">
        <v>23</v>
      </c>
      <c r="B3983">
        <v>1197831</v>
      </c>
      <c r="C3983">
        <v>44056</v>
      </c>
      <c r="D3983" t="s">
        <v>25</v>
      </c>
      <c r="E3983" t="s">
        <v>26</v>
      </c>
      <c r="F3983" t="s">
        <v>27</v>
      </c>
      <c r="G3983" t="s">
        <v>17</v>
      </c>
      <c r="H3983">
        <v>38</v>
      </c>
      <c r="I3983">
        <v>259</v>
      </c>
      <c r="J3983" t="s">
        <v>81</v>
      </c>
    </row>
    <row r="3984" spans="1:10" x14ac:dyDescent="0.25">
      <c r="A3984" t="s">
        <v>23</v>
      </c>
      <c r="B3984">
        <v>1197831</v>
      </c>
      <c r="C3984">
        <v>44057</v>
      </c>
      <c r="D3984" t="s">
        <v>25</v>
      </c>
      <c r="E3984" t="s">
        <v>26</v>
      </c>
      <c r="F3984" t="s">
        <v>27</v>
      </c>
      <c r="G3984" t="s">
        <v>18</v>
      </c>
      <c r="H3984">
        <v>33</v>
      </c>
      <c r="I3984">
        <v>225</v>
      </c>
      <c r="J3984" t="s">
        <v>81</v>
      </c>
    </row>
    <row r="3985" spans="1:10" x14ac:dyDescent="0.25">
      <c r="A3985" t="s">
        <v>23</v>
      </c>
      <c r="B3985">
        <v>1197831</v>
      </c>
      <c r="C3985">
        <v>44058</v>
      </c>
      <c r="D3985" t="s">
        <v>25</v>
      </c>
      <c r="E3985" t="s">
        <v>26</v>
      </c>
      <c r="F3985" t="s">
        <v>27</v>
      </c>
      <c r="G3985" t="s">
        <v>19</v>
      </c>
      <c r="H3985">
        <v>39</v>
      </c>
      <c r="I3985">
        <v>189</v>
      </c>
      <c r="J3985" t="s">
        <v>81</v>
      </c>
    </row>
    <row r="3986" spans="1:10" x14ac:dyDescent="0.25">
      <c r="A3986" t="s">
        <v>23</v>
      </c>
      <c r="B3986">
        <v>1197831</v>
      </c>
      <c r="C3986">
        <v>44059</v>
      </c>
      <c r="D3986" t="s">
        <v>25</v>
      </c>
      <c r="E3986" t="s">
        <v>26</v>
      </c>
      <c r="F3986" t="s">
        <v>27</v>
      </c>
      <c r="G3986" t="s">
        <v>20</v>
      </c>
      <c r="H3986">
        <v>42</v>
      </c>
      <c r="I3986">
        <v>168</v>
      </c>
      <c r="J3986" t="s">
        <v>81</v>
      </c>
    </row>
    <row r="3987" spans="1:10" x14ac:dyDescent="0.25">
      <c r="A3987" t="s">
        <v>23</v>
      </c>
      <c r="B3987">
        <v>1197831</v>
      </c>
      <c r="C3987">
        <v>44060</v>
      </c>
      <c r="D3987" t="s">
        <v>25</v>
      </c>
      <c r="E3987" t="s">
        <v>26</v>
      </c>
      <c r="F3987" t="s">
        <v>27</v>
      </c>
      <c r="G3987" t="s">
        <v>21</v>
      </c>
      <c r="H3987">
        <v>37</v>
      </c>
      <c r="I3987">
        <v>276</v>
      </c>
      <c r="J3987" t="s">
        <v>81</v>
      </c>
    </row>
    <row r="3988" spans="1:10" x14ac:dyDescent="0.25">
      <c r="A3988" t="s">
        <v>23</v>
      </c>
      <c r="B3988">
        <v>1197831</v>
      </c>
      <c r="C3988">
        <v>44061</v>
      </c>
      <c r="D3988" t="s">
        <v>25</v>
      </c>
      <c r="E3988" t="s">
        <v>26</v>
      </c>
      <c r="F3988" t="s">
        <v>27</v>
      </c>
      <c r="G3988" t="s">
        <v>15</v>
      </c>
      <c r="H3988">
        <v>39</v>
      </c>
      <c r="I3988">
        <v>238</v>
      </c>
      <c r="J3988" t="s">
        <v>81</v>
      </c>
    </row>
    <row r="3989" spans="1:10" x14ac:dyDescent="0.25">
      <c r="A3989" t="s">
        <v>23</v>
      </c>
      <c r="B3989">
        <v>1197831</v>
      </c>
      <c r="C3989">
        <v>44062</v>
      </c>
      <c r="D3989" t="s">
        <v>25</v>
      </c>
      <c r="E3989" t="s">
        <v>26</v>
      </c>
      <c r="F3989" t="s">
        <v>27</v>
      </c>
      <c r="G3989" t="s">
        <v>17</v>
      </c>
      <c r="H3989">
        <v>42</v>
      </c>
      <c r="I3989">
        <v>238</v>
      </c>
      <c r="J3989" t="s">
        <v>81</v>
      </c>
    </row>
    <row r="3990" spans="1:10" x14ac:dyDescent="0.25">
      <c r="A3990" t="s">
        <v>23</v>
      </c>
      <c r="B3990">
        <v>1197831</v>
      </c>
      <c r="C3990">
        <v>44063</v>
      </c>
      <c r="D3990" t="s">
        <v>25</v>
      </c>
      <c r="E3990" t="s">
        <v>26</v>
      </c>
      <c r="F3990" t="s">
        <v>27</v>
      </c>
      <c r="G3990" t="s">
        <v>18</v>
      </c>
      <c r="H3990">
        <v>37</v>
      </c>
      <c r="I3990">
        <v>232</v>
      </c>
      <c r="J3990" t="s">
        <v>81</v>
      </c>
    </row>
    <row r="3991" spans="1:10" x14ac:dyDescent="0.25">
      <c r="A3991" t="s">
        <v>23</v>
      </c>
      <c r="B3991">
        <v>1197831</v>
      </c>
      <c r="C3991">
        <v>44064</v>
      </c>
      <c r="D3991" t="s">
        <v>25</v>
      </c>
      <c r="E3991" t="s">
        <v>26</v>
      </c>
      <c r="F3991" t="s">
        <v>27</v>
      </c>
      <c r="G3991" t="s">
        <v>19</v>
      </c>
      <c r="H3991">
        <v>38</v>
      </c>
      <c r="I3991">
        <v>203</v>
      </c>
      <c r="J3991" t="s">
        <v>81</v>
      </c>
    </row>
    <row r="3992" spans="1:10" x14ac:dyDescent="0.25">
      <c r="A3992" t="s">
        <v>23</v>
      </c>
      <c r="B3992">
        <v>1197831</v>
      </c>
      <c r="C3992">
        <v>44065</v>
      </c>
      <c r="D3992" t="s">
        <v>25</v>
      </c>
      <c r="E3992" t="s">
        <v>26</v>
      </c>
      <c r="F3992" t="s">
        <v>27</v>
      </c>
      <c r="G3992" t="s">
        <v>20</v>
      </c>
      <c r="H3992">
        <v>41</v>
      </c>
      <c r="I3992">
        <v>169</v>
      </c>
      <c r="J3992" t="s">
        <v>81</v>
      </c>
    </row>
    <row r="3993" spans="1:10" x14ac:dyDescent="0.25">
      <c r="A3993" t="s">
        <v>23</v>
      </c>
      <c r="B3993">
        <v>1197831</v>
      </c>
      <c r="C3993">
        <v>44066</v>
      </c>
      <c r="D3993" t="s">
        <v>25</v>
      </c>
      <c r="E3993" t="s">
        <v>26</v>
      </c>
      <c r="F3993" t="s">
        <v>27</v>
      </c>
      <c r="G3993" t="s">
        <v>21</v>
      </c>
      <c r="H3993">
        <v>47</v>
      </c>
      <c r="I3993">
        <v>250</v>
      </c>
      <c r="J3993" t="s">
        <v>81</v>
      </c>
    </row>
    <row r="3994" spans="1:10" x14ac:dyDescent="0.25">
      <c r="A3994" t="s">
        <v>23</v>
      </c>
      <c r="B3994">
        <v>1197831</v>
      </c>
      <c r="C3994">
        <v>44067</v>
      </c>
      <c r="D3994" t="s">
        <v>25</v>
      </c>
      <c r="E3994" t="s">
        <v>26</v>
      </c>
      <c r="F3994" t="s">
        <v>27</v>
      </c>
      <c r="G3994" t="s">
        <v>15</v>
      </c>
      <c r="H3994">
        <v>37</v>
      </c>
      <c r="I3994">
        <v>238</v>
      </c>
      <c r="J3994" t="s">
        <v>81</v>
      </c>
    </row>
    <row r="3995" spans="1:10" x14ac:dyDescent="0.25">
      <c r="A3995" t="s">
        <v>23</v>
      </c>
      <c r="B3995">
        <v>1197831</v>
      </c>
      <c r="C3995">
        <v>44068</v>
      </c>
      <c r="D3995" t="s">
        <v>25</v>
      </c>
      <c r="E3995" t="s">
        <v>26</v>
      </c>
      <c r="F3995" t="s">
        <v>27</v>
      </c>
      <c r="G3995" t="s">
        <v>17</v>
      </c>
      <c r="H3995">
        <v>42</v>
      </c>
      <c r="I3995">
        <v>238</v>
      </c>
      <c r="J3995" t="s">
        <v>81</v>
      </c>
    </row>
    <row r="3996" spans="1:10" x14ac:dyDescent="0.25">
      <c r="A3996" t="s">
        <v>23</v>
      </c>
      <c r="B3996">
        <v>1197831</v>
      </c>
      <c r="C3996">
        <v>44069</v>
      </c>
      <c r="D3996" t="s">
        <v>25</v>
      </c>
      <c r="E3996" t="s">
        <v>26</v>
      </c>
      <c r="F3996" t="s">
        <v>27</v>
      </c>
      <c r="G3996" t="s">
        <v>18</v>
      </c>
      <c r="H3996">
        <v>37</v>
      </c>
      <c r="I3996">
        <v>319</v>
      </c>
      <c r="J3996" t="s">
        <v>81</v>
      </c>
    </row>
    <row r="3997" spans="1:10" x14ac:dyDescent="0.25">
      <c r="A3997" t="s">
        <v>23</v>
      </c>
      <c r="B3997">
        <v>1197831</v>
      </c>
      <c r="C3997">
        <v>44070</v>
      </c>
      <c r="D3997" t="s">
        <v>25</v>
      </c>
      <c r="E3997" t="s">
        <v>26</v>
      </c>
      <c r="F3997" t="s">
        <v>27</v>
      </c>
      <c r="G3997" t="s">
        <v>19</v>
      </c>
      <c r="H3997">
        <v>36</v>
      </c>
      <c r="I3997">
        <v>210</v>
      </c>
      <c r="J3997" t="s">
        <v>81</v>
      </c>
    </row>
    <row r="3998" spans="1:10" x14ac:dyDescent="0.25">
      <c r="A3998" t="s">
        <v>23</v>
      </c>
      <c r="B3998">
        <v>1197831</v>
      </c>
      <c r="C3998">
        <v>44071</v>
      </c>
      <c r="D3998" t="s">
        <v>25</v>
      </c>
      <c r="E3998" t="s">
        <v>26</v>
      </c>
      <c r="F3998" t="s">
        <v>27</v>
      </c>
      <c r="G3998" t="s">
        <v>20</v>
      </c>
      <c r="H3998">
        <v>41</v>
      </c>
      <c r="I3998">
        <v>196</v>
      </c>
      <c r="J3998" t="s">
        <v>81</v>
      </c>
    </row>
    <row r="3999" spans="1:10" x14ac:dyDescent="0.25">
      <c r="A3999" t="s">
        <v>23</v>
      </c>
      <c r="B3999">
        <v>1197831</v>
      </c>
      <c r="C3999">
        <v>44072</v>
      </c>
      <c r="D3999" t="s">
        <v>25</v>
      </c>
      <c r="E3999" t="s">
        <v>26</v>
      </c>
      <c r="F3999" t="s">
        <v>27</v>
      </c>
      <c r="G3999" t="s">
        <v>21</v>
      </c>
      <c r="H3999">
        <v>47</v>
      </c>
      <c r="I3999">
        <v>293</v>
      </c>
      <c r="J3999" t="s">
        <v>81</v>
      </c>
    </row>
    <row r="4000" spans="1:10" x14ac:dyDescent="0.25">
      <c r="A4000" t="s">
        <v>23</v>
      </c>
      <c r="B4000">
        <v>1197831</v>
      </c>
      <c r="C4000">
        <v>44073</v>
      </c>
      <c r="D4000" t="s">
        <v>25</v>
      </c>
      <c r="E4000" t="s">
        <v>26</v>
      </c>
      <c r="F4000" t="s">
        <v>27</v>
      </c>
      <c r="G4000" t="s">
        <v>15</v>
      </c>
      <c r="H4000">
        <v>37</v>
      </c>
      <c r="I4000">
        <v>268</v>
      </c>
      <c r="J4000" t="s">
        <v>81</v>
      </c>
    </row>
    <row r="4001" spans="1:10" x14ac:dyDescent="0.25">
      <c r="A4001" t="s">
        <v>23</v>
      </c>
      <c r="B4001">
        <v>1197831</v>
      </c>
      <c r="C4001">
        <v>44074</v>
      </c>
      <c r="D4001" t="s">
        <v>25</v>
      </c>
      <c r="E4001" t="s">
        <v>26</v>
      </c>
      <c r="F4001" t="s">
        <v>27</v>
      </c>
      <c r="G4001" t="s">
        <v>17</v>
      </c>
      <c r="H4001">
        <v>41</v>
      </c>
      <c r="I4001">
        <v>259</v>
      </c>
      <c r="J4001" t="s">
        <v>81</v>
      </c>
    </row>
    <row r="4002" spans="1:10" x14ac:dyDescent="0.25">
      <c r="A4002" t="s">
        <v>23</v>
      </c>
      <c r="B4002">
        <v>1197831</v>
      </c>
      <c r="C4002">
        <v>44075</v>
      </c>
      <c r="D4002" t="s">
        <v>25</v>
      </c>
      <c r="E4002" t="s">
        <v>26</v>
      </c>
      <c r="F4002" t="s">
        <v>27</v>
      </c>
      <c r="G4002" t="s">
        <v>18</v>
      </c>
      <c r="H4002">
        <v>39</v>
      </c>
      <c r="I4002">
        <v>297</v>
      </c>
      <c r="J4002" t="s">
        <v>81</v>
      </c>
    </row>
    <row r="4003" spans="1:10" x14ac:dyDescent="0.25">
      <c r="A4003" t="s">
        <v>23</v>
      </c>
      <c r="B4003">
        <v>1197831</v>
      </c>
      <c r="C4003">
        <v>44076</v>
      </c>
      <c r="D4003" t="s">
        <v>25</v>
      </c>
      <c r="E4003" t="s">
        <v>26</v>
      </c>
      <c r="F4003" t="s">
        <v>27</v>
      </c>
      <c r="G4003" t="s">
        <v>19</v>
      </c>
      <c r="H4003">
        <v>38</v>
      </c>
      <c r="I4003">
        <v>189</v>
      </c>
      <c r="J4003" t="s">
        <v>81</v>
      </c>
    </row>
    <row r="4004" spans="1:10" x14ac:dyDescent="0.25">
      <c r="A4004" t="s">
        <v>23</v>
      </c>
      <c r="B4004">
        <v>1197831</v>
      </c>
      <c r="C4004">
        <v>44077</v>
      </c>
      <c r="D4004" t="s">
        <v>25</v>
      </c>
      <c r="E4004" t="s">
        <v>26</v>
      </c>
      <c r="F4004" t="s">
        <v>27</v>
      </c>
      <c r="G4004" t="s">
        <v>20</v>
      </c>
      <c r="H4004">
        <v>41</v>
      </c>
      <c r="I4004">
        <v>169</v>
      </c>
      <c r="J4004" t="s">
        <v>81</v>
      </c>
    </row>
    <row r="4005" spans="1:10" x14ac:dyDescent="0.25">
      <c r="A4005" t="s">
        <v>23</v>
      </c>
      <c r="B4005">
        <v>1197831</v>
      </c>
      <c r="C4005">
        <v>44078</v>
      </c>
      <c r="D4005" t="s">
        <v>25</v>
      </c>
      <c r="E4005" t="s">
        <v>26</v>
      </c>
      <c r="F4005" t="s">
        <v>27</v>
      </c>
      <c r="G4005" t="s">
        <v>21</v>
      </c>
      <c r="H4005">
        <v>46</v>
      </c>
      <c r="I4005">
        <v>225</v>
      </c>
      <c r="J4005" t="s">
        <v>81</v>
      </c>
    </row>
    <row r="4006" spans="1:10" x14ac:dyDescent="0.25">
      <c r="A4006" t="s">
        <v>23</v>
      </c>
      <c r="B4006">
        <v>1197831</v>
      </c>
      <c r="C4006">
        <v>44079</v>
      </c>
      <c r="D4006" t="s">
        <v>25</v>
      </c>
      <c r="E4006" t="s">
        <v>26</v>
      </c>
      <c r="F4006" t="s">
        <v>27</v>
      </c>
      <c r="G4006" t="s">
        <v>15</v>
      </c>
      <c r="H4006">
        <v>44</v>
      </c>
      <c r="I4006">
        <v>255</v>
      </c>
      <c r="J4006" t="s">
        <v>81</v>
      </c>
    </row>
    <row r="4007" spans="1:10" x14ac:dyDescent="0.25">
      <c r="A4007" t="s">
        <v>23</v>
      </c>
      <c r="B4007">
        <v>1197831</v>
      </c>
      <c r="C4007">
        <v>44080</v>
      </c>
      <c r="D4007" t="s">
        <v>25</v>
      </c>
      <c r="E4007" t="s">
        <v>26</v>
      </c>
      <c r="F4007" t="s">
        <v>27</v>
      </c>
      <c r="G4007" t="s">
        <v>17</v>
      </c>
      <c r="H4007">
        <v>41</v>
      </c>
      <c r="I4007">
        <v>213</v>
      </c>
      <c r="J4007" t="s">
        <v>81</v>
      </c>
    </row>
    <row r="4008" spans="1:10" x14ac:dyDescent="0.25">
      <c r="A4008" t="s">
        <v>23</v>
      </c>
      <c r="B4008">
        <v>1197831</v>
      </c>
      <c r="C4008">
        <v>44081</v>
      </c>
      <c r="D4008" t="s">
        <v>25</v>
      </c>
      <c r="E4008" t="s">
        <v>26</v>
      </c>
      <c r="F4008" t="s">
        <v>27</v>
      </c>
      <c r="G4008" t="s">
        <v>18</v>
      </c>
      <c r="H4008">
        <v>46</v>
      </c>
      <c r="I4008">
        <v>234</v>
      </c>
      <c r="J4008" t="s">
        <v>81</v>
      </c>
    </row>
    <row r="4009" spans="1:10" x14ac:dyDescent="0.25">
      <c r="A4009" t="s">
        <v>23</v>
      </c>
      <c r="B4009">
        <v>1197831</v>
      </c>
      <c r="C4009">
        <v>44082</v>
      </c>
      <c r="D4009" t="s">
        <v>25</v>
      </c>
      <c r="E4009" t="s">
        <v>26</v>
      </c>
      <c r="F4009" t="s">
        <v>27</v>
      </c>
      <c r="G4009" t="s">
        <v>19</v>
      </c>
      <c r="H4009">
        <v>47</v>
      </c>
      <c r="I4009">
        <v>181</v>
      </c>
      <c r="J4009" t="s">
        <v>81</v>
      </c>
    </row>
    <row r="4010" spans="1:10" x14ac:dyDescent="0.25">
      <c r="A4010" t="s">
        <v>23</v>
      </c>
      <c r="B4010">
        <v>1197831</v>
      </c>
      <c r="C4010">
        <v>44083</v>
      </c>
      <c r="D4010" t="s">
        <v>25</v>
      </c>
      <c r="E4010" t="s">
        <v>26</v>
      </c>
      <c r="F4010" t="s">
        <v>27</v>
      </c>
      <c r="G4010" t="s">
        <v>20</v>
      </c>
      <c r="H4010">
        <v>44</v>
      </c>
      <c r="I4010">
        <v>175</v>
      </c>
      <c r="J4010" t="s">
        <v>81</v>
      </c>
    </row>
    <row r="4011" spans="1:10" x14ac:dyDescent="0.25">
      <c r="A4011" t="s">
        <v>23</v>
      </c>
      <c r="B4011">
        <v>1197831</v>
      </c>
      <c r="C4011">
        <v>44084</v>
      </c>
      <c r="D4011" t="s">
        <v>25</v>
      </c>
      <c r="E4011" t="s">
        <v>26</v>
      </c>
      <c r="F4011" t="s">
        <v>27</v>
      </c>
      <c r="G4011" t="s">
        <v>21</v>
      </c>
      <c r="H4011">
        <v>50</v>
      </c>
      <c r="I4011">
        <v>213</v>
      </c>
      <c r="J4011" t="s">
        <v>81</v>
      </c>
    </row>
    <row r="4012" spans="1:10" x14ac:dyDescent="0.25">
      <c r="A4012" t="s">
        <v>23</v>
      </c>
      <c r="B4012">
        <v>1197831</v>
      </c>
      <c r="C4012">
        <v>44085</v>
      </c>
      <c r="D4012" t="s">
        <v>25</v>
      </c>
      <c r="E4012" t="s">
        <v>26</v>
      </c>
      <c r="F4012" t="s">
        <v>27</v>
      </c>
      <c r="G4012" t="s">
        <v>15</v>
      </c>
      <c r="H4012">
        <v>44</v>
      </c>
      <c r="I4012">
        <v>240</v>
      </c>
      <c r="J4012" t="s">
        <v>81</v>
      </c>
    </row>
    <row r="4013" spans="1:10" x14ac:dyDescent="0.25">
      <c r="A4013" t="s">
        <v>23</v>
      </c>
      <c r="B4013">
        <v>1197831</v>
      </c>
      <c r="C4013">
        <v>44086</v>
      </c>
      <c r="D4013" t="s">
        <v>25</v>
      </c>
      <c r="E4013" t="s">
        <v>26</v>
      </c>
      <c r="F4013" t="s">
        <v>27</v>
      </c>
      <c r="G4013" t="s">
        <v>17</v>
      </c>
      <c r="H4013">
        <v>43</v>
      </c>
      <c r="I4013">
        <v>216</v>
      </c>
      <c r="J4013" t="s">
        <v>81</v>
      </c>
    </row>
    <row r="4014" spans="1:10" x14ac:dyDescent="0.25">
      <c r="A4014" t="s">
        <v>23</v>
      </c>
      <c r="B4014">
        <v>1197831</v>
      </c>
      <c r="C4014">
        <v>44087</v>
      </c>
      <c r="D4014" t="s">
        <v>25</v>
      </c>
      <c r="E4014" t="s">
        <v>26</v>
      </c>
      <c r="F4014" t="s">
        <v>27</v>
      </c>
      <c r="G4014" t="s">
        <v>18</v>
      </c>
      <c r="H4014">
        <v>48</v>
      </c>
      <c r="I4014">
        <v>188</v>
      </c>
      <c r="J4014" t="s">
        <v>81</v>
      </c>
    </row>
    <row r="4015" spans="1:10" x14ac:dyDescent="0.25">
      <c r="A4015" t="s">
        <v>23</v>
      </c>
      <c r="B4015">
        <v>1197831</v>
      </c>
      <c r="C4015">
        <v>44088</v>
      </c>
      <c r="D4015" t="s">
        <v>25</v>
      </c>
      <c r="E4015" t="s">
        <v>26</v>
      </c>
      <c r="F4015" t="s">
        <v>27</v>
      </c>
      <c r="G4015" t="s">
        <v>19</v>
      </c>
      <c r="H4015">
        <v>45</v>
      </c>
      <c r="I4015">
        <v>168</v>
      </c>
      <c r="J4015" t="s">
        <v>81</v>
      </c>
    </row>
    <row r="4016" spans="1:10" x14ac:dyDescent="0.25">
      <c r="A4016" t="s">
        <v>23</v>
      </c>
      <c r="B4016">
        <v>1197831</v>
      </c>
      <c r="C4016">
        <v>44089</v>
      </c>
      <c r="D4016" t="s">
        <v>25</v>
      </c>
      <c r="E4016" t="s">
        <v>26</v>
      </c>
      <c r="F4016" t="s">
        <v>27</v>
      </c>
      <c r="G4016" t="s">
        <v>20</v>
      </c>
      <c r="H4016">
        <v>42</v>
      </c>
      <c r="I4016">
        <v>150</v>
      </c>
      <c r="J4016" t="s">
        <v>81</v>
      </c>
    </row>
    <row r="4017" spans="1:10" x14ac:dyDescent="0.25">
      <c r="A4017" t="s">
        <v>23</v>
      </c>
      <c r="B4017">
        <v>1197831</v>
      </c>
      <c r="C4017">
        <v>44090</v>
      </c>
      <c r="D4017" t="s">
        <v>25</v>
      </c>
      <c r="E4017" t="s">
        <v>26</v>
      </c>
      <c r="F4017" t="s">
        <v>27</v>
      </c>
      <c r="G4017" t="s">
        <v>21</v>
      </c>
      <c r="H4017">
        <v>53</v>
      </c>
      <c r="I4017">
        <v>210</v>
      </c>
      <c r="J4017" t="s">
        <v>81</v>
      </c>
    </row>
    <row r="4018" spans="1:10" x14ac:dyDescent="0.25">
      <c r="A4018" t="s">
        <v>23</v>
      </c>
      <c r="B4018">
        <v>1197831</v>
      </c>
      <c r="C4018">
        <v>44124</v>
      </c>
      <c r="D4018" t="s">
        <v>25</v>
      </c>
      <c r="E4018" t="s">
        <v>26</v>
      </c>
      <c r="F4018" t="s">
        <v>27</v>
      </c>
      <c r="G4018" t="s">
        <v>15</v>
      </c>
      <c r="H4018">
        <v>43</v>
      </c>
      <c r="I4018">
        <v>234</v>
      </c>
      <c r="J4018" t="s">
        <v>81</v>
      </c>
    </row>
    <row r="4019" spans="1:10" x14ac:dyDescent="0.25">
      <c r="A4019" t="s">
        <v>23</v>
      </c>
      <c r="B4019">
        <v>1197831</v>
      </c>
      <c r="C4019">
        <v>44125</v>
      </c>
      <c r="D4019" t="s">
        <v>25</v>
      </c>
      <c r="E4019" t="s">
        <v>26</v>
      </c>
      <c r="F4019" t="s">
        <v>27</v>
      </c>
      <c r="G4019" t="s">
        <v>17</v>
      </c>
      <c r="H4019">
        <v>43</v>
      </c>
      <c r="I4019">
        <v>243</v>
      </c>
      <c r="J4019" t="s">
        <v>81</v>
      </c>
    </row>
    <row r="4020" spans="1:10" x14ac:dyDescent="0.25">
      <c r="A4020" t="s">
        <v>23</v>
      </c>
      <c r="B4020">
        <v>1197831</v>
      </c>
      <c r="C4020">
        <v>44126</v>
      </c>
      <c r="D4020" t="s">
        <v>25</v>
      </c>
      <c r="E4020" t="s">
        <v>26</v>
      </c>
      <c r="F4020" t="s">
        <v>27</v>
      </c>
      <c r="G4020" t="s">
        <v>18</v>
      </c>
      <c r="H4020">
        <v>47</v>
      </c>
      <c r="I4020">
        <v>206</v>
      </c>
      <c r="J4020" t="s">
        <v>81</v>
      </c>
    </row>
    <row r="4021" spans="1:10" x14ac:dyDescent="0.25">
      <c r="A4021" t="s">
        <v>23</v>
      </c>
      <c r="B4021">
        <v>1197831</v>
      </c>
      <c r="C4021">
        <v>44127</v>
      </c>
      <c r="D4021" t="s">
        <v>25</v>
      </c>
      <c r="E4021" t="s">
        <v>26</v>
      </c>
      <c r="F4021" t="s">
        <v>27</v>
      </c>
      <c r="G4021" t="s">
        <v>19</v>
      </c>
      <c r="H4021">
        <v>48</v>
      </c>
      <c r="I4021">
        <v>203</v>
      </c>
      <c r="J4021" t="s">
        <v>81</v>
      </c>
    </row>
    <row r="4022" spans="1:10" x14ac:dyDescent="0.25">
      <c r="A4022" t="s">
        <v>23</v>
      </c>
      <c r="B4022">
        <v>1197831</v>
      </c>
      <c r="C4022">
        <v>44128</v>
      </c>
      <c r="D4022" t="s">
        <v>25</v>
      </c>
      <c r="E4022" t="s">
        <v>26</v>
      </c>
      <c r="F4022" t="s">
        <v>27</v>
      </c>
      <c r="G4022" t="s">
        <v>20</v>
      </c>
      <c r="H4022">
        <v>42</v>
      </c>
      <c r="I4022">
        <v>195</v>
      </c>
      <c r="J4022" t="s">
        <v>81</v>
      </c>
    </row>
    <row r="4023" spans="1:10" x14ac:dyDescent="0.25">
      <c r="A4023" t="s">
        <v>23</v>
      </c>
      <c r="B4023">
        <v>1197831</v>
      </c>
      <c r="C4023">
        <v>44129</v>
      </c>
      <c r="D4023" t="s">
        <v>25</v>
      </c>
      <c r="E4023" t="s">
        <v>26</v>
      </c>
      <c r="F4023" t="s">
        <v>27</v>
      </c>
      <c r="G4023" t="s">
        <v>21</v>
      </c>
      <c r="H4023">
        <v>51</v>
      </c>
      <c r="I4023">
        <v>247</v>
      </c>
      <c r="J4023" t="s">
        <v>81</v>
      </c>
    </row>
    <row r="4024" spans="1:10" x14ac:dyDescent="0.25">
      <c r="A4024" t="s">
        <v>23</v>
      </c>
      <c r="B4024">
        <v>1197831</v>
      </c>
      <c r="C4024">
        <v>44130</v>
      </c>
      <c r="D4024" t="s">
        <v>25</v>
      </c>
      <c r="E4024" t="s">
        <v>26</v>
      </c>
      <c r="F4024" t="s">
        <v>27</v>
      </c>
      <c r="G4024" t="s">
        <v>15</v>
      </c>
      <c r="H4024">
        <v>41</v>
      </c>
      <c r="I4024">
        <v>238</v>
      </c>
      <c r="J4024" t="s">
        <v>81</v>
      </c>
    </row>
    <row r="4025" spans="1:10" x14ac:dyDescent="0.25">
      <c r="A4025" t="s">
        <v>23</v>
      </c>
      <c r="B4025">
        <v>1197831</v>
      </c>
      <c r="C4025">
        <v>44131</v>
      </c>
      <c r="D4025" t="s">
        <v>25</v>
      </c>
      <c r="E4025" t="s">
        <v>26</v>
      </c>
      <c r="F4025" t="s">
        <v>27</v>
      </c>
      <c r="G4025" t="s">
        <v>17</v>
      </c>
      <c r="H4025">
        <v>44</v>
      </c>
      <c r="I4025">
        <v>285</v>
      </c>
      <c r="J4025" t="s">
        <v>81</v>
      </c>
    </row>
    <row r="4026" spans="1:10" x14ac:dyDescent="0.25">
      <c r="A4026" t="s">
        <v>23</v>
      </c>
      <c r="B4026">
        <v>1197831</v>
      </c>
      <c r="C4026">
        <v>44132</v>
      </c>
      <c r="D4026" t="s">
        <v>25</v>
      </c>
      <c r="E4026" t="s">
        <v>26</v>
      </c>
      <c r="F4026" t="s">
        <v>27</v>
      </c>
      <c r="G4026" t="s">
        <v>18</v>
      </c>
      <c r="H4026">
        <v>47</v>
      </c>
      <c r="I4026">
        <v>255</v>
      </c>
      <c r="J4026" t="s">
        <v>81</v>
      </c>
    </row>
    <row r="4027" spans="1:10" x14ac:dyDescent="0.25">
      <c r="A4027" t="s">
        <v>23</v>
      </c>
      <c r="B4027">
        <v>1197831</v>
      </c>
      <c r="C4027">
        <v>44133</v>
      </c>
      <c r="D4027" t="s">
        <v>25</v>
      </c>
      <c r="E4027" t="s">
        <v>26</v>
      </c>
      <c r="F4027" t="s">
        <v>27</v>
      </c>
      <c r="G4027" t="s">
        <v>19</v>
      </c>
      <c r="H4027">
        <v>47</v>
      </c>
      <c r="I4027">
        <v>182</v>
      </c>
      <c r="J4027" t="s">
        <v>81</v>
      </c>
    </row>
    <row r="4028" spans="1:10" x14ac:dyDescent="0.25">
      <c r="A4028" t="s">
        <v>23</v>
      </c>
      <c r="B4028">
        <v>1197831</v>
      </c>
      <c r="C4028">
        <v>44134</v>
      </c>
      <c r="D4028" t="s">
        <v>25</v>
      </c>
      <c r="E4028" t="s">
        <v>26</v>
      </c>
      <c r="F4028" t="s">
        <v>27</v>
      </c>
      <c r="G4028" t="s">
        <v>20</v>
      </c>
      <c r="H4028">
        <v>42</v>
      </c>
      <c r="I4028">
        <v>169</v>
      </c>
      <c r="J4028" t="s">
        <v>81</v>
      </c>
    </row>
    <row r="4029" spans="1:10" x14ac:dyDescent="0.25">
      <c r="A4029" t="s">
        <v>23</v>
      </c>
      <c r="B4029">
        <v>1197831</v>
      </c>
      <c r="C4029">
        <v>44135</v>
      </c>
      <c r="D4029" t="s">
        <v>25</v>
      </c>
      <c r="E4029" t="s">
        <v>26</v>
      </c>
      <c r="F4029" t="s">
        <v>27</v>
      </c>
      <c r="G4029" t="s">
        <v>21</v>
      </c>
      <c r="H4029">
        <v>53</v>
      </c>
      <c r="I4029">
        <v>261</v>
      </c>
      <c r="J4029" t="s">
        <v>81</v>
      </c>
    </row>
    <row r="4030" spans="1:10" x14ac:dyDescent="0.25">
      <c r="A4030" t="s">
        <v>28</v>
      </c>
      <c r="B4030">
        <v>1128299</v>
      </c>
      <c r="C4030">
        <v>44136</v>
      </c>
      <c r="D4030" t="s">
        <v>25</v>
      </c>
      <c r="E4030" t="s">
        <v>26</v>
      </c>
      <c r="F4030" t="s">
        <v>27</v>
      </c>
      <c r="G4030" t="s">
        <v>15</v>
      </c>
      <c r="H4030">
        <v>37</v>
      </c>
      <c r="I4030">
        <v>209</v>
      </c>
      <c r="J4030" t="s">
        <v>81</v>
      </c>
    </row>
    <row r="4031" spans="1:10" x14ac:dyDescent="0.25">
      <c r="A4031" t="s">
        <v>28</v>
      </c>
      <c r="B4031">
        <v>1128299</v>
      </c>
      <c r="C4031">
        <v>44137</v>
      </c>
      <c r="D4031" t="s">
        <v>25</v>
      </c>
      <c r="E4031" t="s">
        <v>26</v>
      </c>
      <c r="F4031" t="s">
        <v>27</v>
      </c>
      <c r="G4031" t="s">
        <v>17</v>
      </c>
      <c r="H4031">
        <v>49</v>
      </c>
      <c r="I4031">
        <v>194</v>
      </c>
      <c r="J4031" t="s">
        <v>81</v>
      </c>
    </row>
    <row r="4032" spans="1:10" x14ac:dyDescent="0.25">
      <c r="A4032" t="s">
        <v>28</v>
      </c>
      <c r="B4032">
        <v>1128299</v>
      </c>
      <c r="C4032">
        <v>44138</v>
      </c>
      <c r="D4032" t="s">
        <v>25</v>
      </c>
      <c r="E4032" t="s">
        <v>26</v>
      </c>
      <c r="F4032" t="s">
        <v>27</v>
      </c>
      <c r="G4032" t="s">
        <v>18</v>
      </c>
      <c r="H4032">
        <v>46</v>
      </c>
      <c r="I4032">
        <v>217</v>
      </c>
      <c r="J4032" t="s">
        <v>81</v>
      </c>
    </row>
    <row r="4033" spans="1:10" x14ac:dyDescent="0.25">
      <c r="A4033" t="s">
        <v>28</v>
      </c>
      <c r="B4033">
        <v>1128299</v>
      </c>
      <c r="C4033">
        <v>44139</v>
      </c>
      <c r="D4033" t="s">
        <v>25</v>
      </c>
      <c r="E4033" t="s">
        <v>26</v>
      </c>
      <c r="F4033" t="s">
        <v>27</v>
      </c>
      <c r="G4033" t="s">
        <v>19</v>
      </c>
      <c r="H4033">
        <v>48</v>
      </c>
      <c r="I4033">
        <v>175</v>
      </c>
      <c r="J4033" t="s">
        <v>81</v>
      </c>
    </row>
    <row r="4034" spans="1:10" x14ac:dyDescent="0.25">
      <c r="A4034" t="s">
        <v>28</v>
      </c>
      <c r="B4034">
        <v>1128299</v>
      </c>
      <c r="C4034">
        <v>44140</v>
      </c>
      <c r="D4034" t="s">
        <v>29</v>
      </c>
      <c r="E4034" t="s">
        <v>30</v>
      </c>
      <c r="F4034" t="s">
        <v>31</v>
      </c>
      <c r="G4034" t="s">
        <v>20</v>
      </c>
      <c r="H4034">
        <v>51</v>
      </c>
      <c r="I4034">
        <v>161</v>
      </c>
      <c r="J4034" t="s">
        <v>81</v>
      </c>
    </row>
    <row r="4035" spans="1:10" x14ac:dyDescent="0.25">
      <c r="A4035" t="s">
        <v>28</v>
      </c>
      <c r="B4035">
        <v>1128299</v>
      </c>
      <c r="C4035">
        <v>44141</v>
      </c>
      <c r="D4035" t="s">
        <v>29</v>
      </c>
      <c r="E4035" t="s">
        <v>30</v>
      </c>
      <c r="F4035" t="s">
        <v>31</v>
      </c>
      <c r="G4035" t="s">
        <v>21</v>
      </c>
      <c r="H4035">
        <v>49</v>
      </c>
      <c r="I4035">
        <v>233</v>
      </c>
      <c r="J4035" t="s">
        <v>81</v>
      </c>
    </row>
    <row r="4036" spans="1:10" x14ac:dyDescent="0.25">
      <c r="A4036" t="s">
        <v>28</v>
      </c>
      <c r="B4036">
        <v>1128299</v>
      </c>
      <c r="C4036">
        <v>44142</v>
      </c>
      <c r="D4036" t="s">
        <v>29</v>
      </c>
      <c r="E4036" t="s">
        <v>30</v>
      </c>
      <c r="F4036" t="s">
        <v>31</v>
      </c>
      <c r="G4036" t="s">
        <v>15</v>
      </c>
      <c r="H4036">
        <v>37</v>
      </c>
      <c r="I4036">
        <v>223</v>
      </c>
      <c r="J4036" t="s">
        <v>81</v>
      </c>
    </row>
    <row r="4037" spans="1:10" x14ac:dyDescent="0.25">
      <c r="A4037" t="s">
        <v>28</v>
      </c>
      <c r="B4037">
        <v>1128299</v>
      </c>
      <c r="C4037">
        <v>44143</v>
      </c>
      <c r="D4037" t="s">
        <v>29</v>
      </c>
      <c r="E4037" t="s">
        <v>30</v>
      </c>
      <c r="F4037" t="s">
        <v>31</v>
      </c>
      <c r="G4037" t="s">
        <v>17</v>
      </c>
      <c r="H4037">
        <v>49</v>
      </c>
      <c r="I4037">
        <v>210</v>
      </c>
      <c r="J4037" t="s">
        <v>81</v>
      </c>
    </row>
    <row r="4038" spans="1:10" x14ac:dyDescent="0.25">
      <c r="A4038" t="s">
        <v>28</v>
      </c>
      <c r="B4038">
        <v>1128299</v>
      </c>
      <c r="C4038">
        <v>44144</v>
      </c>
      <c r="D4038" t="s">
        <v>29</v>
      </c>
      <c r="E4038" t="s">
        <v>30</v>
      </c>
      <c r="F4038" t="s">
        <v>31</v>
      </c>
      <c r="G4038" t="s">
        <v>18</v>
      </c>
      <c r="H4038">
        <v>49</v>
      </c>
      <c r="I4038">
        <v>196</v>
      </c>
      <c r="J4038" t="s">
        <v>81</v>
      </c>
    </row>
    <row r="4039" spans="1:10" x14ac:dyDescent="0.25">
      <c r="A4039" t="s">
        <v>28</v>
      </c>
      <c r="B4039">
        <v>1128299</v>
      </c>
      <c r="C4039">
        <v>44145</v>
      </c>
      <c r="D4039" t="s">
        <v>29</v>
      </c>
      <c r="E4039" t="s">
        <v>30</v>
      </c>
      <c r="F4039" t="s">
        <v>31</v>
      </c>
      <c r="G4039" t="s">
        <v>19</v>
      </c>
      <c r="H4039">
        <v>47</v>
      </c>
      <c r="I4039">
        <v>150</v>
      </c>
      <c r="J4039" t="s">
        <v>81</v>
      </c>
    </row>
    <row r="4040" spans="1:10" x14ac:dyDescent="0.25">
      <c r="A4040" t="s">
        <v>28</v>
      </c>
      <c r="B4040">
        <v>1128299</v>
      </c>
      <c r="C4040">
        <v>44146</v>
      </c>
      <c r="D4040" t="s">
        <v>29</v>
      </c>
      <c r="E4040" t="s">
        <v>30</v>
      </c>
      <c r="F4040" t="s">
        <v>31</v>
      </c>
      <c r="G4040" t="s">
        <v>20</v>
      </c>
      <c r="H4040">
        <v>50</v>
      </c>
      <c r="I4040">
        <v>140</v>
      </c>
      <c r="J4040" t="s">
        <v>81</v>
      </c>
    </row>
    <row r="4041" spans="1:10" x14ac:dyDescent="0.25">
      <c r="A4041" t="s">
        <v>28</v>
      </c>
      <c r="B4041">
        <v>1128299</v>
      </c>
      <c r="C4041">
        <v>44147</v>
      </c>
      <c r="D4041" t="s">
        <v>29</v>
      </c>
      <c r="E4041" t="s">
        <v>30</v>
      </c>
      <c r="F4041" t="s">
        <v>31</v>
      </c>
      <c r="G4041" t="s">
        <v>21</v>
      </c>
      <c r="H4041">
        <v>46</v>
      </c>
      <c r="I4041">
        <v>182</v>
      </c>
      <c r="J4041" t="s">
        <v>81</v>
      </c>
    </row>
    <row r="4042" spans="1:10" x14ac:dyDescent="0.25">
      <c r="A4042" t="s">
        <v>28</v>
      </c>
      <c r="B4042">
        <v>1128299</v>
      </c>
      <c r="C4042">
        <v>44148</v>
      </c>
      <c r="D4042" t="s">
        <v>29</v>
      </c>
      <c r="E4042" t="s">
        <v>30</v>
      </c>
      <c r="F4042" t="s">
        <v>31</v>
      </c>
      <c r="G4042" t="s">
        <v>15</v>
      </c>
      <c r="H4042">
        <v>49</v>
      </c>
      <c r="I4042">
        <v>230</v>
      </c>
      <c r="J4042" t="s">
        <v>81</v>
      </c>
    </row>
    <row r="4043" spans="1:10" x14ac:dyDescent="0.25">
      <c r="A4043" t="s">
        <v>28</v>
      </c>
      <c r="B4043">
        <v>1128299</v>
      </c>
      <c r="C4043">
        <v>44149</v>
      </c>
      <c r="D4043" t="s">
        <v>29</v>
      </c>
      <c r="E4043" t="s">
        <v>30</v>
      </c>
      <c r="F4043" t="s">
        <v>31</v>
      </c>
      <c r="G4043" t="s">
        <v>17</v>
      </c>
      <c r="H4043">
        <v>58</v>
      </c>
      <c r="I4043">
        <v>175</v>
      </c>
      <c r="J4043" t="s">
        <v>81</v>
      </c>
    </row>
    <row r="4044" spans="1:10" x14ac:dyDescent="0.25">
      <c r="A4044" t="s">
        <v>28</v>
      </c>
      <c r="B4044">
        <v>1128299</v>
      </c>
      <c r="C4044">
        <v>44150</v>
      </c>
      <c r="D4044" t="s">
        <v>29</v>
      </c>
      <c r="E4044" t="s">
        <v>30</v>
      </c>
      <c r="F4044" t="s">
        <v>31</v>
      </c>
      <c r="G4044" t="s">
        <v>18</v>
      </c>
      <c r="H4044">
        <v>55</v>
      </c>
      <c r="I4044">
        <v>203</v>
      </c>
      <c r="J4044" t="s">
        <v>81</v>
      </c>
    </row>
    <row r="4045" spans="1:10" x14ac:dyDescent="0.25">
      <c r="A4045" t="s">
        <v>28</v>
      </c>
      <c r="B4045">
        <v>1128299</v>
      </c>
      <c r="C4045">
        <v>44187</v>
      </c>
      <c r="D4045" t="s">
        <v>29</v>
      </c>
      <c r="E4045" t="s">
        <v>30</v>
      </c>
      <c r="F4045" t="s">
        <v>31</v>
      </c>
      <c r="G4045" t="s">
        <v>19</v>
      </c>
      <c r="H4045">
        <v>58</v>
      </c>
      <c r="I4045">
        <v>174</v>
      </c>
      <c r="J4045" t="s">
        <v>81</v>
      </c>
    </row>
    <row r="4046" spans="1:10" x14ac:dyDescent="0.25">
      <c r="A4046" t="s">
        <v>28</v>
      </c>
      <c r="B4046">
        <v>1128299</v>
      </c>
      <c r="C4046">
        <v>44188</v>
      </c>
      <c r="D4046" t="s">
        <v>29</v>
      </c>
      <c r="E4046" t="s">
        <v>30</v>
      </c>
      <c r="F4046" t="s">
        <v>31</v>
      </c>
      <c r="G4046" t="s">
        <v>20</v>
      </c>
      <c r="H4046">
        <v>62</v>
      </c>
      <c r="I4046">
        <v>145</v>
      </c>
      <c r="J4046" t="s">
        <v>81</v>
      </c>
    </row>
    <row r="4047" spans="1:10" x14ac:dyDescent="0.25">
      <c r="A4047" t="s">
        <v>28</v>
      </c>
      <c r="B4047">
        <v>1128299</v>
      </c>
      <c r="C4047">
        <v>44189</v>
      </c>
      <c r="D4047" t="s">
        <v>29</v>
      </c>
      <c r="E4047" t="s">
        <v>30</v>
      </c>
      <c r="F4047" t="s">
        <v>31</v>
      </c>
      <c r="G4047" t="s">
        <v>21</v>
      </c>
      <c r="H4047">
        <v>54</v>
      </c>
      <c r="I4047">
        <v>210</v>
      </c>
      <c r="J4047" t="s">
        <v>81</v>
      </c>
    </row>
    <row r="4048" spans="1:10" x14ac:dyDescent="0.25">
      <c r="A4048" t="s">
        <v>28</v>
      </c>
      <c r="B4048">
        <v>1128299</v>
      </c>
      <c r="C4048">
        <v>44190</v>
      </c>
      <c r="D4048" t="s">
        <v>29</v>
      </c>
      <c r="E4048" t="s">
        <v>30</v>
      </c>
      <c r="F4048" t="s">
        <v>31</v>
      </c>
      <c r="G4048" t="s">
        <v>15</v>
      </c>
      <c r="H4048">
        <v>56</v>
      </c>
      <c r="I4048">
        <v>228</v>
      </c>
      <c r="J4048" t="s">
        <v>81</v>
      </c>
    </row>
    <row r="4049" spans="1:10" x14ac:dyDescent="0.25">
      <c r="A4049" t="s">
        <v>28</v>
      </c>
      <c r="B4049">
        <v>1128299</v>
      </c>
      <c r="C4049">
        <v>44191</v>
      </c>
      <c r="D4049" t="s">
        <v>29</v>
      </c>
      <c r="E4049" t="s">
        <v>30</v>
      </c>
      <c r="F4049" t="s">
        <v>31</v>
      </c>
      <c r="G4049" t="s">
        <v>17</v>
      </c>
      <c r="H4049">
        <v>62</v>
      </c>
      <c r="I4049">
        <v>203</v>
      </c>
      <c r="J4049" t="s">
        <v>81</v>
      </c>
    </row>
    <row r="4050" spans="1:10" x14ac:dyDescent="0.25">
      <c r="A4050" t="s">
        <v>28</v>
      </c>
      <c r="B4050">
        <v>1128299</v>
      </c>
      <c r="C4050">
        <v>44192</v>
      </c>
      <c r="D4050" t="s">
        <v>29</v>
      </c>
      <c r="E4050" t="s">
        <v>30</v>
      </c>
      <c r="F4050" t="s">
        <v>31</v>
      </c>
      <c r="G4050" t="s">
        <v>18</v>
      </c>
      <c r="H4050">
        <v>64</v>
      </c>
      <c r="I4050">
        <v>210</v>
      </c>
      <c r="J4050" t="s">
        <v>81</v>
      </c>
    </row>
    <row r="4051" spans="1:10" x14ac:dyDescent="0.25">
      <c r="A4051" t="s">
        <v>28</v>
      </c>
      <c r="B4051">
        <v>1128299</v>
      </c>
      <c r="C4051">
        <v>44193</v>
      </c>
      <c r="D4051" t="s">
        <v>29</v>
      </c>
      <c r="E4051" t="s">
        <v>30</v>
      </c>
      <c r="F4051" t="s">
        <v>31</v>
      </c>
      <c r="G4051" t="s">
        <v>19</v>
      </c>
      <c r="H4051">
        <v>54</v>
      </c>
      <c r="I4051">
        <v>188</v>
      </c>
      <c r="J4051" t="s">
        <v>81</v>
      </c>
    </row>
    <row r="4052" spans="1:10" x14ac:dyDescent="0.25">
      <c r="A4052" t="s">
        <v>28</v>
      </c>
      <c r="B4052">
        <v>1128299</v>
      </c>
      <c r="C4052">
        <v>44194</v>
      </c>
      <c r="D4052" t="s">
        <v>29</v>
      </c>
      <c r="E4052" t="s">
        <v>30</v>
      </c>
      <c r="F4052" t="s">
        <v>31</v>
      </c>
      <c r="G4052" t="s">
        <v>20</v>
      </c>
      <c r="H4052">
        <v>59</v>
      </c>
      <c r="I4052">
        <v>152</v>
      </c>
      <c r="J4052" t="s">
        <v>81</v>
      </c>
    </row>
    <row r="4053" spans="1:10" x14ac:dyDescent="0.25">
      <c r="A4053" t="s">
        <v>28</v>
      </c>
      <c r="B4053">
        <v>1128299</v>
      </c>
      <c r="C4053">
        <v>44195</v>
      </c>
      <c r="D4053" t="s">
        <v>29</v>
      </c>
      <c r="E4053" t="s">
        <v>30</v>
      </c>
      <c r="F4053" t="s">
        <v>31</v>
      </c>
      <c r="G4053" t="s">
        <v>21</v>
      </c>
      <c r="H4053">
        <v>72</v>
      </c>
      <c r="I4053">
        <v>203</v>
      </c>
      <c r="J4053" t="s">
        <v>81</v>
      </c>
    </row>
    <row r="4054" spans="1:10" x14ac:dyDescent="0.25">
      <c r="A4054" t="s">
        <v>28</v>
      </c>
      <c r="B4054">
        <v>1128299</v>
      </c>
      <c r="C4054">
        <v>44196</v>
      </c>
      <c r="D4054" t="s">
        <v>29</v>
      </c>
      <c r="E4054" t="s">
        <v>30</v>
      </c>
      <c r="F4054" t="s">
        <v>31</v>
      </c>
      <c r="G4054" t="s">
        <v>15</v>
      </c>
      <c r="H4054">
        <v>56</v>
      </c>
      <c r="I4054">
        <v>252</v>
      </c>
      <c r="J4054" t="s">
        <v>81</v>
      </c>
    </row>
    <row r="4055" spans="1:10" x14ac:dyDescent="0.25">
      <c r="A4055" t="s">
        <v>28</v>
      </c>
      <c r="B4055">
        <v>1128299</v>
      </c>
      <c r="C4055">
        <v>44197</v>
      </c>
      <c r="D4055" t="s">
        <v>29</v>
      </c>
      <c r="E4055" t="s">
        <v>30</v>
      </c>
      <c r="F4055" t="s">
        <v>31</v>
      </c>
      <c r="G4055" t="s">
        <v>17</v>
      </c>
      <c r="H4055">
        <v>64</v>
      </c>
      <c r="I4055">
        <v>225</v>
      </c>
      <c r="J4055" t="s">
        <v>81</v>
      </c>
    </row>
    <row r="4056" spans="1:10" x14ac:dyDescent="0.25">
      <c r="A4056" t="s">
        <v>28</v>
      </c>
      <c r="B4056">
        <v>1128299</v>
      </c>
      <c r="C4056">
        <v>44198</v>
      </c>
      <c r="D4056" t="s">
        <v>29</v>
      </c>
      <c r="E4056" t="s">
        <v>30</v>
      </c>
      <c r="F4056" t="s">
        <v>31</v>
      </c>
      <c r="G4056" t="s">
        <v>18</v>
      </c>
      <c r="H4056">
        <v>60</v>
      </c>
      <c r="I4056">
        <v>218</v>
      </c>
      <c r="J4056" t="s">
        <v>81</v>
      </c>
    </row>
    <row r="4057" spans="1:10" x14ac:dyDescent="0.25">
      <c r="A4057" t="s">
        <v>28</v>
      </c>
      <c r="B4057">
        <v>1128299</v>
      </c>
      <c r="C4057">
        <v>44199</v>
      </c>
      <c r="D4057" t="s">
        <v>29</v>
      </c>
      <c r="E4057" t="s">
        <v>30</v>
      </c>
      <c r="F4057" t="s">
        <v>31</v>
      </c>
      <c r="G4057" t="s">
        <v>19</v>
      </c>
      <c r="H4057">
        <v>56</v>
      </c>
      <c r="I4057">
        <v>182</v>
      </c>
      <c r="J4057" t="s">
        <v>81</v>
      </c>
    </row>
    <row r="4058" spans="1:10" x14ac:dyDescent="0.25">
      <c r="A4058" t="s">
        <v>28</v>
      </c>
      <c r="B4058">
        <v>1128299</v>
      </c>
      <c r="C4058">
        <v>44200</v>
      </c>
      <c r="D4058" t="s">
        <v>29</v>
      </c>
      <c r="E4058" t="s">
        <v>30</v>
      </c>
      <c r="F4058" t="s">
        <v>31</v>
      </c>
      <c r="G4058" t="s">
        <v>20</v>
      </c>
      <c r="H4058">
        <v>60</v>
      </c>
      <c r="I4058">
        <v>154</v>
      </c>
      <c r="J4058" t="s">
        <v>81</v>
      </c>
    </row>
    <row r="4059" spans="1:10" x14ac:dyDescent="0.25">
      <c r="A4059" t="s">
        <v>28</v>
      </c>
      <c r="B4059">
        <v>1128299</v>
      </c>
      <c r="C4059">
        <v>44201</v>
      </c>
      <c r="D4059" t="s">
        <v>29</v>
      </c>
      <c r="E4059" t="s">
        <v>30</v>
      </c>
      <c r="F4059" t="s">
        <v>31</v>
      </c>
      <c r="G4059" t="s">
        <v>21</v>
      </c>
      <c r="H4059">
        <v>72</v>
      </c>
      <c r="I4059">
        <v>189</v>
      </c>
      <c r="J4059" t="s">
        <v>81</v>
      </c>
    </row>
    <row r="4060" spans="1:10" x14ac:dyDescent="0.25">
      <c r="A4060" t="s">
        <v>28</v>
      </c>
      <c r="B4060">
        <v>1128299</v>
      </c>
      <c r="C4060">
        <v>44202</v>
      </c>
      <c r="D4060" t="s">
        <v>29</v>
      </c>
      <c r="E4060" t="s">
        <v>30</v>
      </c>
      <c r="F4060" t="s">
        <v>31</v>
      </c>
      <c r="G4060" t="s">
        <v>15</v>
      </c>
      <c r="H4060">
        <v>56</v>
      </c>
      <c r="I4060">
        <v>273</v>
      </c>
      <c r="J4060" t="s">
        <v>81</v>
      </c>
    </row>
    <row r="4061" spans="1:10" x14ac:dyDescent="0.25">
      <c r="A4061" t="s">
        <v>28</v>
      </c>
      <c r="B4061">
        <v>1128299</v>
      </c>
      <c r="C4061">
        <v>44203</v>
      </c>
      <c r="D4061" t="s">
        <v>29</v>
      </c>
      <c r="E4061" t="s">
        <v>30</v>
      </c>
      <c r="F4061" t="s">
        <v>31</v>
      </c>
      <c r="G4061" t="s">
        <v>17</v>
      </c>
      <c r="H4061">
        <v>63</v>
      </c>
      <c r="I4061">
        <v>248</v>
      </c>
      <c r="J4061" t="s">
        <v>81</v>
      </c>
    </row>
    <row r="4062" spans="1:10" x14ac:dyDescent="0.25">
      <c r="A4062" t="s">
        <v>28</v>
      </c>
      <c r="B4062">
        <v>1128299</v>
      </c>
      <c r="C4062">
        <v>44204</v>
      </c>
      <c r="D4062" t="s">
        <v>29</v>
      </c>
      <c r="E4062" t="s">
        <v>30</v>
      </c>
      <c r="F4062" t="s">
        <v>31</v>
      </c>
      <c r="G4062" t="s">
        <v>18</v>
      </c>
      <c r="H4062">
        <v>64</v>
      </c>
      <c r="I4062">
        <v>206</v>
      </c>
      <c r="J4062" t="s">
        <v>81</v>
      </c>
    </row>
    <row r="4063" spans="1:10" x14ac:dyDescent="0.25">
      <c r="A4063" t="s">
        <v>28</v>
      </c>
      <c r="B4063">
        <v>1128299</v>
      </c>
      <c r="C4063">
        <v>44205</v>
      </c>
      <c r="D4063" t="s">
        <v>29</v>
      </c>
      <c r="E4063" t="s">
        <v>30</v>
      </c>
      <c r="F4063" t="s">
        <v>31</v>
      </c>
      <c r="G4063" t="s">
        <v>19</v>
      </c>
      <c r="H4063">
        <v>59</v>
      </c>
      <c r="I4063">
        <v>210</v>
      </c>
      <c r="J4063" t="s">
        <v>81</v>
      </c>
    </row>
    <row r="4064" spans="1:10" x14ac:dyDescent="0.25">
      <c r="A4064" t="s">
        <v>28</v>
      </c>
      <c r="B4064">
        <v>1128299</v>
      </c>
      <c r="C4064">
        <v>44206</v>
      </c>
      <c r="D4064" t="s">
        <v>29</v>
      </c>
      <c r="E4064" t="s">
        <v>30</v>
      </c>
      <c r="F4064" t="s">
        <v>31</v>
      </c>
      <c r="G4064" t="s">
        <v>20</v>
      </c>
      <c r="H4064">
        <v>62</v>
      </c>
      <c r="I4064">
        <v>155</v>
      </c>
      <c r="J4064" t="s">
        <v>81</v>
      </c>
    </row>
    <row r="4065" spans="1:10" x14ac:dyDescent="0.25">
      <c r="A4065" t="s">
        <v>28</v>
      </c>
      <c r="B4065">
        <v>1128299</v>
      </c>
      <c r="C4065">
        <v>44207</v>
      </c>
      <c r="D4065" t="s">
        <v>29</v>
      </c>
      <c r="E4065" t="s">
        <v>30</v>
      </c>
      <c r="F4065" t="s">
        <v>31</v>
      </c>
      <c r="G4065" t="s">
        <v>21</v>
      </c>
      <c r="H4065">
        <v>72</v>
      </c>
      <c r="I4065">
        <v>219</v>
      </c>
      <c r="J4065" t="s">
        <v>81</v>
      </c>
    </row>
    <row r="4066" spans="1:10" x14ac:dyDescent="0.25">
      <c r="A4066" t="s">
        <v>28</v>
      </c>
      <c r="B4066">
        <v>1128299</v>
      </c>
      <c r="C4066">
        <v>44208</v>
      </c>
      <c r="D4066" t="s">
        <v>29</v>
      </c>
      <c r="E4066" t="s">
        <v>30</v>
      </c>
      <c r="F4066" t="s">
        <v>31</v>
      </c>
      <c r="G4066" t="s">
        <v>15</v>
      </c>
      <c r="H4066">
        <v>56</v>
      </c>
      <c r="I4066">
        <v>277</v>
      </c>
      <c r="J4066" t="s">
        <v>81</v>
      </c>
    </row>
    <row r="4067" spans="1:10" x14ac:dyDescent="0.25">
      <c r="A4067" t="s">
        <v>28</v>
      </c>
      <c r="B4067">
        <v>1128299</v>
      </c>
      <c r="C4067">
        <v>44209</v>
      </c>
      <c r="D4067" t="s">
        <v>29</v>
      </c>
      <c r="E4067" t="s">
        <v>30</v>
      </c>
      <c r="F4067" t="s">
        <v>31</v>
      </c>
      <c r="G4067" t="s">
        <v>17</v>
      </c>
      <c r="H4067">
        <v>59</v>
      </c>
      <c r="I4067">
        <v>245</v>
      </c>
      <c r="J4067" t="s">
        <v>81</v>
      </c>
    </row>
    <row r="4068" spans="1:10" x14ac:dyDescent="0.25">
      <c r="A4068" t="s">
        <v>28</v>
      </c>
      <c r="B4068">
        <v>1128299</v>
      </c>
      <c r="C4068">
        <v>44210</v>
      </c>
      <c r="D4068" t="s">
        <v>29</v>
      </c>
      <c r="E4068" t="s">
        <v>30</v>
      </c>
      <c r="F4068" t="s">
        <v>31</v>
      </c>
      <c r="G4068" t="s">
        <v>18</v>
      </c>
      <c r="H4068">
        <v>62</v>
      </c>
      <c r="I4068">
        <v>248</v>
      </c>
      <c r="J4068" t="s">
        <v>81</v>
      </c>
    </row>
    <row r="4069" spans="1:10" x14ac:dyDescent="0.25">
      <c r="A4069" t="s">
        <v>28</v>
      </c>
      <c r="B4069">
        <v>1128299</v>
      </c>
      <c r="C4069">
        <v>44211</v>
      </c>
      <c r="D4069" t="s">
        <v>29</v>
      </c>
      <c r="E4069" t="s">
        <v>30</v>
      </c>
      <c r="F4069" t="s">
        <v>31</v>
      </c>
      <c r="G4069" t="s">
        <v>19</v>
      </c>
      <c r="H4069">
        <v>55</v>
      </c>
      <c r="I4069">
        <v>218</v>
      </c>
      <c r="J4069" t="s">
        <v>81</v>
      </c>
    </row>
    <row r="4070" spans="1:10" x14ac:dyDescent="0.25">
      <c r="A4070" t="s">
        <v>28</v>
      </c>
      <c r="B4070">
        <v>1128299</v>
      </c>
      <c r="C4070">
        <v>44212</v>
      </c>
      <c r="D4070" t="s">
        <v>29</v>
      </c>
      <c r="E4070" t="s">
        <v>30</v>
      </c>
      <c r="F4070" t="s">
        <v>31</v>
      </c>
      <c r="G4070" t="s">
        <v>20</v>
      </c>
      <c r="H4070">
        <v>64</v>
      </c>
      <c r="I4070">
        <v>233</v>
      </c>
      <c r="J4070" t="s">
        <v>81</v>
      </c>
    </row>
    <row r="4071" spans="1:10" x14ac:dyDescent="0.25">
      <c r="A4071" t="s">
        <v>28</v>
      </c>
      <c r="B4071">
        <v>1128299</v>
      </c>
      <c r="C4071">
        <v>44213</v>
      </c>
      <c r="D4071" t="s">
        <v>29</v>
      </c>
      <c r="E4071" t="s">
        <v>30</v>
      </c>
      <c r="F4071" t="s">
        <v>31</v>
      </c>
      <c r="G4071" t="s">
        <v>21</v>
      </c>
      <c r="H4071">
        <v>72</v>
      </c>
      <c r="I4071">
        <v>233</v>
      </c>
      <c r="J4071" t="s">
        <v>81</v>
      </c>
    </row>
    <row r="4072" spans="1:10" x14ac:dyDescent="0.25">
      <c r="A4072" t="s">
        <v>28</v>
      </c>
      <c r="B4072">
        <v>1128299</v>
      </c>
      <c r="C4072">
        <v>44214</v>
      </c>
      <c r="D4072" t="s">
        <v>29</v>
      </c>
      <c r="E4072" t="s">
        <v>30</v>
      </c>
      <c r="F4072" t="s">
        <v>31</v>
      </c>
      <c r="G4072" t="s">
        <v>15</v>
      </c>
      <c r="H4072">
        <v>62</v>
      </c>
      <c r="I4072">
        <v>273</v>
      </c>
      <c r="J4072" t="s">
        <v>81</v>
      </c>
    </row>
    <row r="4073" spans="1:10" x14ac:dyDescent="0.25">
      <c r="A4073" t="s">
        <v>28</v>
      </c>
      <c r="B4073">
        <v>1128299</v>
      </c>
      <c r="C4073">
        <v>44215</v>
      </c>
      <c r="D4073" t="s">
        <v>29</v>
      </c>
      <c r="E4073" t="s">
        <v>30</v>
      </c>
      <c r="F4073" t="s">
        <v>31</v>
      </c>
      <c r="G4073" t="s">
        <v>17</v>
      </c>
      <c r="H4073">
        <v>66</v>
      </c>
      <c r="I4073">
        <v>259</v>
      </c>
      <c r="J4073" t="s">
        <v>81</v>
      </c>
    </row>
    <row r="4074" spans="1:10" x14ac:dyDescent="0.25">
      <c r="A4074" t="s">
        <v>28</v>
      </c>
      <c r="B4074">
        <v>1128299</v>
      </c>
      <c r="C4074">
        <v>44216</v>
      </c>
      <c r="D4074" t="s">
        <v>29</v>
      </c>
      <c r="E4074" t="s">
        <v>30</v>
      </c>
      <c r="F4074" t="s">
        <v>31</v>
      </c>
      <c r="G4074" t="s">
        <v>18</v>
      </c>
      <c r="H4074">
        <v>60</v>
      </c>
      <c r="I4074">
        <v>200</v>
      </c>
      <c r="J4074" t="s">
        <v>81</v>
      </c>
    </row>
    <row r="4075" spans="1:10" x14ac:dyDescent="0.25">
      <c r="A4075" t="s">
        <v>28</v>
      </c>
      <c r="B4075">
        <v>1128299</v>
      </c>
      <c r="C4075">
        <v>44217</v>
      </c>
      <c r="D4075" t="s">
        <v>29</v>
      </c>
      <c r="E4075" t="s">
        <v>30</v>
      </c>
      <c r="F4075" t="s">
        <v>31</v>
      </c>
      <c r="G4075" t="s">
        <v>19</v>
      </c>
      <c r="H4075">
        <v>59</v>
      </c>
      <c r="I4075">
        <v>188</v>
      </c>
      <c r="J4075" t="s">
        <v>81</v>
      </c>
    </row>
    <row r="4076" spans="1:10" x14ac:dyDescent="0.25">
      <c r="A4076" t="s">
        <v>28</v>
      </c>
      <c r="B4076">
        <v>1128299</v>
      </c>
      <c r="C4076">
        <v>44218</v>
      </c>
      <c r="D4076" t="s">
        <v>29</v>
      </c>
      <c r="E4076" t="s">
        <v>30</v>
      </c>
      <c r="F4076" t="s">
        <v>31</v>
      </c>
      <c r="G4076" t="s">
        <v>20</v>
      </c>
      <c r="H4076">
        <v>69</v>
      </c>
      <c r="I4076">
        <v>188</v>
      </c>
      <c r="J4076" t="s">
        <v>81</v>
      </c>
    </row>
    <row r="4077" spans="1:10" x14ac:dyDescent="0.25">
      <c r="A4077" t="s">
        <v>28</v>
      </c>
      <c r="B4077">
        <v>1128299</v>
      </c>
      <c r="C4077">
        <v>44219</v>
      </c>
      <c r="D4077" t="s">
        <v>29</v>
      </c>
      <c r="E4077" t="s">
        <v>30</v>
      </c>
      <c r="F4077" t="s">
        <v>31</v>
      </c>
      <c r="G4077" t="s">
        <v>21</v>
      </c>
      <c r="H4077">
        <v>76</v>
      </c>
      <c r="I4077">
        <v>181</v>
      </c>
      <c r="J4077" t="s">
        <v>81</v>
      </c>
    </row>
    <row r="4078" spans="1:10" x14ac:dyDescent="0.25">
      <c r="A4078" t="s">
        <v>28</v>
      </c>
      <c r="B4078">
        <v>1128299</v>
      </c>
      <c r="C4078">
        <v>44220</v>
      </c>
      <c r="D4078" t="s">
        <v>29</v>
      </c>
      <c r="E4078" t="s">
        <v>30</v>
      </c>
      <c r="F4078" t="s">
        <v>31</v>
      </c>
      <c r="G4078" t="s">
        <v>15</v>
      </c>
      <c r="H4078">
        <v>51</v>
      </c>
      <c r="I4078">
        <v>241</v>
      </c>
      <c r="J4078" t="s">
        <v>81</v>
      </c>
    </row>
    <row r="4079" spans="1:10" x14ac:dyDescent="0.25">
      <c r="A4079" t="s">
        <v>28</v>
      </c>
      <c r="B4079">
        <v>1128299</v>
      </c>
      <c r="C4079">
        <v>44221</v>
      </c>
      <c r="D4079" t="s">
        <v>29</v>
      </c>
      <c r="E4079" t="s">
        <v>30</v>
      </c>
      <c r="F4079" t="s">
        <v>31</v>
      </c>
      <c r="G4079" t="s">
        <v>17</v>
      </c>
      <c r="H4079">
        <v>56</v>
      </c>
      <c r="I4079">
        <v>268</v>
      </c>
      <c r="J4079" t="s">
        <v>81</v>
      </c>
    </row>
    <row r="4080" spans="1:10" x14ac:dyDescent="0.25">
      <c r="A4080" t="s">
        <v>28</v>
      </c>
      <c r="B4080">
        <v>1128299</v>
      </c>
      <c r="C4080">
        <v>44222</v>
      </c>
      <c r="D4080" t="s">
        <v>29</v>
      </c>
      <c r="E4080" t="s">
        <v>30</v>
      </c>
      <c r="F4080" t="s">
        <v>31</v>
      </c>
      <c r="G4080" t="s">
        <v>18</v>
      </c>
      <c r="H4080">
        <v>52</v>
      </c>
      <c r="I4080">
        <v>225</v>
      </c>
      <c r="J4080" t="s">
        <v>81</v>
      </c>
    </row>
    <row r="4081" spans="1:10" x14ac:dyDescent="0.25">
      <c r="A4081" t="s">
        <v>28</v>
      </c>
      <c r="B4081">
        <v>1128299</v>
      </c>
      <c r="C4081">
        <v>44223</v>
      </c>
      <c r="D4081" t="s">
        <v>29</v>
      </c>
      <c r="E4081" t="s">
        <v>30</v>
      </c>
      <c r="F4081" t="s">
        <v>31</v>
      </c>
      <c r="G4081" t="s">
        <v>19</v>
      </c>
      <c r="H4081">
        <v>53</v>
      </c>
      <c r="I4081">
        <v>203</v>
      </c>
      <c r="J4081" t="s">
        <v>81</v>
      </c>
    </row>
    <row r="4082" spans="1:10" x14ac:dyDescent="0.25">
      <c r="A4082" t="s">
        <v>28</v>
      </c>
      <c r="B4082">
        <v>1128299</v>
      </c>
      <c r="C4082">
        <v>44224</v>
      </c>
      <c r="D4082" t="s">
        <v>29</v>
      </c>
      <c r="E4082" t="s">
        <v>30</v>
      </c>
      <c r="F4082" t="s">
        <v>31</v>
      </c>
      <c r="G4082" t="s">
        <v>20</v>
      </c>
      <c r="H4082">
        <v>63</v>
      </c>
      <c r="I4082">
        <v>218</v>
      </c>
      <c r="J4082" t="s">
        <v>81</v>
      </c>
    </row>
    <row r="4083" spans="1:10" x14ac:dyDescent="0.25">
      <c r="A4083" t="s">
        <v>28</v>
      </c>
      <c r="B4083">
        <v>1128299</v>
      </c>
      <c r="C4083">
        <v>44225</v>
      </c>
      <c r="D4083" t="s">
        <v>29</v>
      </c>
      <c r="E4083" t="s">
        <v>30</v>
      </c>
      <c r="F4083" t="s">
        <v>31</v>
      </c>
      <c r="G4083" t="s">
        <v>21</v>
      </c>
      <c r="H4083">
        <v>65</v>
      </c>
      <c r="I4083">
        <v>217</v>
      </c>
      <c r="J4083" t="s">
        <v>81</v>
      </c>
    </row>
    <row r="4084" spans="1:10" x14ac:dyDescent="0.25">
      <c r="A4084" t="s">
        <v>28</v>
      </c>
      <c r="B4084">
        <v>1128299</v>
      </c>
      <c r="C4084">
        <v>44226</v>
      </c>
      <c r="D4084" t="s">
        <v>29</v>
      </c>
      <c r="E4084" t="s">
        <v>30</v>
      </c>
      <c r="F4084" t="s">
        <v>31</v>
      </c>
      <c r="G4084" t="s">
        <v>15</v>
      </c>
      <c r="H4084">
        <v>51</v>
      </c>
      <c r="I4084">
        <v>236</v>
      </c>
      <c r="J4084" t="s">
        <v>81</v>
      </c>
    </row>
    <row r="4085" spans="1:10" x14ac:dyDescent="0.25">
      <c r="A4085" t="s">
        <v>28</v>
      </c>
      <c r="B4085">
        <v>1128299</v>
      </c>
      <c r="C4085">
        <v>44227</v>
      </c>
      <c r="D4085" t="s">
        <v>29</v>
      </c>
      <c r="E4085" t="s">
        <v>30</v>
      </c>
      <c r="F4085" t="s">
        <v>31</v>
      </c>
      <c r="G4085" t="s">
        <v>17</v>
      </c>
      <c r="H4085">
        <v>59</v>
      </c>
      <c r="I4085">
        <v>219</v>
      </c>
      <c r="J4085" t="s">
        <v>81</v>
      </c>
    </row>
    <row r="4086" spans="1:10" x14ac:dyDescent="0.25">
      <c r="A4086" t="s">
        <v>28</v>
      </c>
      <c r="B4086">
        <v>1128299</v>
      </c>
      <c r="C4086">
        <v>44228</v>
      </c>
      <c r="D4086" t="s">
        <v>29</v>
      </c>
      <c r="E4086" t="s">
        <v>30</v>
      </c>
      <c r="F4086" t="s">
        <v>31</v>
      </c>
      <c r="G4086" t="s">
        <v>18</v>
      </c>
      <c r="H4086">
        <v>50</v>
      </c>
      <c r="I4086">
        <v>182</v>
      </c>
      <c r="J4086" t="s">
        <v>81</v>
      </c>
    </row>
    <row r="4087" spans="1:10" x14ac:dyDescent="0.25">
      <c r="A4087" t="s">
        <v>28</v>
      </c>
      <c r="B4087">
        <v>1128299</v>
      </c>
      <c r="C4087">
        <v>44229</v>
      </c>
      <c r="D4087" t="s">
        <v>29</v>
      </c>
      <c r="E4087" t="s">
        <v>30</v>
      </c>
      <c r="F4087" t="s">
        <v>31</v>
      </c>
      <c r="G4087" t="s">
        <v>19</v>
      </c>
      <c r="H4087">
        <v>51</v>
      </c>
      <c r="I4087">
        <v>203</v>
      </c>
      <c r="J4087" t="s">
        <v>81</v>
      </c>
    </row>
    <row r="4088" spans="1:10" x14ac:dyDescent="0.25">
      <c r="A4088" t="s">
        <v>28</v>
      </c>
      <c r="B4088">
        <v>1128299</v>
      </c>
      <c r="C4088">
        <v>44230</v>
      </c>
      <c r="D4088" t="s">
        <v>29</v>
      </c>
      <c r="E4088" t="s">
        <v>30</v>
      </c>
      <c r="F4088" t="s">
        <v>31</v>
      </c>
      <c r="G4088" t="s">
        <v>20</v>
      </c>
      <c r="H4088">
        <v>59</v>
      </c>
      <c r="I4088">
        <v>182</v>
      </c>
      <c r="J4088" t="s">
        <v>81</v>
      </c>
    </row>
    <row r="4089" spans="1:10" x14ac:dyDescent="0.25">
      <c r="A4089" t="s">
        <v>28</v>
      </c>
      <c r="B4089">
        <v>1128299</v>
      </c>
      <c r="C4089">
        <v>44231</v>
      </c>
      <c r="D4089" t="s">
        <v>29</v>
      </c>
      <c r="E4089" t="s">
        <v>30</v>
      </c>
      <c r="F4089" t="s">
        <v>31</v>
      </c>
      <c r="G4089" t="s">
        <v>21</v>
      </c>
      <c r="H4089">
        <v>63</v>
      </c>
      <c r="I4089">
        <v>196</v>
      </c>
      <c r="J4089" t="s">
        <v>81</v>
      </c>
    </row>
    <row r="4090" spans="1:10" x14ac:dyDescent="0.25">
      <c r="A4090" t="s">
        <v>28</v>
      </c>
      <c r="B4090">
        <v>1128299</v>
      </c>
      <c r="C4090">
        <v>44232</v>
      </c>
      <c r="D4090" t="s">
        <v>29</v>
      </c>
      <c r="E4090" t="s">
        <v>30</v>
      </c>
      <c r="F4090" t="s">
        <v>31</v>
      </c>
      <c r="G4090" t="s">
        <v>15</v>
      </c>
      <c r="H4090">
        <v>52</v>
      </c>
      <c r="I4090">
        <v>263</v>
      </c>
      <c r="J4090" t="s">
        <v>81</v>
      </c>
    </row>
    <row r="4091" spans="1:10" x14ac:dyDescent="0.25">
      <c r="A4091" t="s">
        <v>28</v>
      </c>
      <c r="B4091">
        <v>1128299</v>
      </c>
      <c r="C4091">
        <v>44233</v>
      </c>
      <c r="D4091" t="s">
        <v>29</v>
      </c>
      <c r="E4091" t="s">
        <v>30</v>
      </c>
      <c r="F4091" t="s">
        <v>31</v>
      </c>
      <c r="G4091" t="s">
        <v>17</v>
      </c>
      <c r="H4091">
        <v>58</v>
      </c>
      <c r="I4091">
        <v>236</v>
      </c>
      <c r="J4091" t="s">
        <v>81</v>
      </c>
    </row>
    <row r="4092" spans="1:10" x14ac:dyDescent="0.25">
      <c r="A4092" t="s">
        <v>28</v>
      </c>
      <c r="B4092">
        <v>1128299</v>
      </c>
      <c r="C4092">
        <v>44234</v>
      </c>
      <c r="D4092" t="s">
        <v>29</v>
      </c>
      <c r="E4092" t="s">
        <v>30</v>
      </c>
      <c r="F4092" t="s">
        <v>31</v>
      </c>
      <c r="G4092" t="s">
        <v>18</v>
      </c>
      <c r="H4092">
        <v>50</v>
      </c>
      <c r="I4092">
        <v>210</v>
      </c>
      <c r="J4092" t="s">
        <v>81</v>
      </c>
    </row>
    <row r="4093" spans="1:10" x14ac:dyDescent="0.25">
      <c r="A4093" t="s">
        <v>28</v>
      </c>
      <c r="B4093">
        <v>1128299</v>
      </c>
      <c r="C4093">
        <v>44235</v>
      </c>
      <c r="D4093" t="s">
        <v>29</v>
      </c>
      <c r="E4093" t="s">
        <v>30</v>
      </c>
      <c r="F4093" t="s">
        <v>31</v>
      </c>
      <c r="G4093" t="s">
        <v>19</v>
      </c>
      <c r="H4093">
        <v>53</v>
      </c>
      <c r="I4093">
        <v>210</v>
      </c>
      <c r="J4093" t="s">
        <v>81</v>
      </c>
    </row>
    <row r="4094" spans="1:10" x14ac:dyDescent="0.25">
      <c r="A4094" t="s">
        <v>28</v>
      </c>
      <c r="B4094">
        <v>1128299</v>
      </c>
      <c r="C4094">
        <v>44236</v>
      </c>
      <c r="D4094" t="s">
        <v>29</v>
      </c>
      <c r="E4094" t="s">
        <v>30</v>
      </c>
      <c r="F4094" t="s">
        <v>31</v>
      </c>
      <c r="G4094" t="s">
        <v>20</v>
      </c>
      <c r="H4094">
        <v>63</v>
      </c>
      <c r="I4094">
        <v>163</v>
      </c>
      <c r="J4094" t="s">
        <v>81</v>
      </c>
    </row>
    <row r="4095" spans="1:10" x14ac:dyDescent="0.25">
      <c r="A4095" t="s">
        <v>28</v>
      </c>
      <c r="B4095">
        <v>1128299</v>
      </c>
      <c r="C4095">
        <v>44237</v>
      </c>
      <c r="D4095" t="s">
        <v>29</v>
      </c>
      <c r="E4095" t="s">
        <v>30</v>
      </c>
      <c r="F4095" t="s">
        <v>31</v>
      </c>
      <c r="G4095" t="s">
        <v>21</v>
      </c>
      <c r="H4095">
        <v>67</v>
      </c>
      <c r="I4095">
        <v>202</v>
      </c>
      <c r="J4095" t="s">
        <v>81</v>
      </c>
    </row>
    <row r="4096" spans="1:10" x14ac:dyDescent="0.25">
      <c r="A4096" t="s">
        <v>28</v>
      </c>
      <c r="B4096">
        <v>1128299</v>
      </c>
      <c r="C4096">
        <v>44238</v>
      </c>
      <c r="D4096" t="s">
        <v>29</v>
      </c>
      <c r="E4096" t="s">
        <v>30</v>
      </c>
      <c r="F4096" t="s">
        <v>31</v>
      </c>
      <c r="G4096" t="s">
        <v>15</v>
      </c>
      <c r="H4096">
        <v>51</v>
      </c>
      <c r="I4096">
        <v>293</v>
      </c>
      <c r="J4096" t="s">
        <v>81</v>
      </c>
    </row>
    <row r="4097" spans="1:10" x14ac:dyDescent="0.25">
      <c r="A4097" t="s">
        <v>28</v>
      </c>
      <c r="B4097">
        <v>1128299</v>
      </c>
      <c r="C4097">
        <v>44239</v>
      </c>
      <c r="D4097" t="s">
        <v>29</v>
      </c>
      <c r="E4097" t="s">
        <v>30</v>
      </c>
      <c r="F4097" t="s">
        <v>31</v>
      </c>
      <c r="G4097" t="s">
        <v>17</v>
      </c>
      <c r="H4097">
        <v>58</v>
      </c>
      <c r="I4097">
        <v>273</v>
      </c>
      <c r="J4097" t="s">
        <v>81</v>
      </c>
    </row>
    <row r="4098" spans="1:10" x14ac:dyDescent="0.25">
      <c r="A4098" t="s">
        <v>28</v>
      </c>
      <c r="B4098">
        <v>1128299</v>
      </c>
      <c r="C4098">
        <v>44240</v>
      </c>
      <c r="D4098" t="s">
        <v>29</v>
      </c>
      <c r="E4098" t="s">
        <v>30</v>
      </c>
      <c r="F4098" t="s">
        <v>31</v>
      </c>
      <c r="G4098" t="s">
        <v>18</v>
      </c>
      <c r="H4098">
        <v>52</v>
      </c>
      <c r="I4098">
        <v>233</v>
      </c>
      <c r="J4098" t="s">
        <v>81</v>
      </c>
    </row>
    <row r="4099" spans="1:10" x14ac:dyDescent="0.25">
      <c r="A4099" t="s">
        <v>28</v>
      </c>
      <c r="B4099">
        <v>1128299</v>
      </c>
      <c r="C4099">
        <v>44241</v>
      </c>
      <c r="D4099" t="s">
        <v>29</v>
      </c>
      <c r="E4099" t="s">
        <v>30</v>
      </c>
      <c r="F4099" t="s">
        <v>31</v>
      </c>
      <c r="G4099" t="s">
        <v>19</v>
      </c>
      <c r="H4099">
        <v>51</v>
      </c>
      <c r="I4099">
        <v>194</v>
      </c>
      <c r="J4099" t="s">
        <v>81</v>
      </c>
    </row>
    <row r="4100" spans="1:10" x14ac:dyDescent="0.25">
      <c r="A4100" t="s">
        <v>28</v>
      </c>
      <c r="B4100">
        <v>1128299</v>
      </c>
      <c r="C4100">
        <v>44242</v>
      </c>
      <c r="D4100" t="s">
        <v>29</v>
      </c>
      <c r="E4100" t="s">
        <v>30</v>
      </c>
      <c r="F4100" t="s">
        <v>31</v>
      </c>
      <c r="G4100" t="s">
        <v>20</v>
      </c>
      <c r="H4100">
        <v>59</v>
      </c>
      <c r="I4100">
        <v>175</v>
      </c>
      <c r="J4100" t="s">
        <v>81</v>
      </c>
    </row>
    <row r="4101" spans="1:10" x14ac:dyDescent="0.25">
      <c r="A4101" t="s">
        <v>28</v>
      </c>
      <c r="B4101">
        <v>1128299</v>
      </c>
      <c r="C4101">
        <v>44243</v>
      </c>
      <c r="D4101" t="s">
        <v>29</v>
      </c>
      <c r="E4101" t="s">
        <v>30</v>
      </c>
      <c r="F4101" t="s">
        <v>31</v>
      </c>
      <c r="G4101" t="s">
        <v>21</v>
      </c>
      <c r="H4101">
        <v>67</v>
      </c>
      <c r="I4101">
        <v>208</v>
      </c>
      <c r="J4101" t="s">
        <v>81</v>
      </c>
    </row>
    <row r="4102" spans="1:10" x14ac:dyDescent="0.25">
      <c r="A4102" t="s">
        <v>32</v>
      </c>
      <c r="B4102">
        <v>1189833</v>
      </c>
      <c r="C4102">
        <v>44244</v>
      </c>
      <c r="D4102" t="s">
        <v>29</v>
      </c>
      <c r="E4102" t="s">
        <v>30</v>
      </c>
      <c r="F4102" t="s">
        <v>31</v>
      </c>
      <c r="G4102" t="s">
        <v>15</v>
      </c>
      <c r="H4102">
        <v>32</v>
      </c>
      <c r="I4102">
        <v>203</v>
      </c>
      <c r="J4102" t="s">
        <v>81</v>
      </c>
    </row>
    <row r="4103" spans="1:10" x14ac:dyDescent="0.25">
      <c r="A4103" t="s">
        <v>32</v>
      </c>
      <c r="B4103">
        <v>1189833</v>
      </c>
      <c r="C4103">
        <v>44245</v>
      </c>
      <c r="D4103" t="s">
        <v>29</v>
      </c>
      <c r="E4103" t="s">
        <v>30</v>
      </c>
      <c r="F4103" t="s">
        <v>31</v>
      </c>
      <c r="G4103" t="s">
        <v>17</v>
      </c>
      <c r="H4103">
        <v>41</v>
      </c>
      <c r="I4103">
        <v>196</v>
      </c>
      <c r="J4103" t="s">
        <v>81</v>
      </c>
    </row>
    <row r="4104" spans="1:10" x14ac:dyDescent="0.25">
      <c r="A4104" t="s">
        <v>32</v>
      </c>
      <c r="B4104">
        <v>1189833</v>
      </c>
      <c r="C4104">
        <v>44264</v>
      </c>
      <c r="D4104" t="s">
        <v>29</v>
      </c>
      <c r="E4104" t="s">
        <v>30</v>
      </c>
      <c r="F4104" t="s">
        <v>31</v>
      </c>
      <c r="G4104" t="s">
        <v>18</v>
      </c>
      <c r="H4104">
        <v>41</v>
      </c>
      <c r="I4104">
        <v>189</v>
      </c>
      <c r="J4104" t="s">
        <v>81</v>
      </c>
    </row>
    <row r="4105" spans="1:10" x14ac:dyDescent="0.25">
      <c r="A4105" t="s">
        <v>32</v>
      </c>
      <c r="B4105">
        <v>1189833</v>
      </c>
      <c r="C4105">
        <v>44265</v>
      </c>
      <c r="D4105" t="s">
        <v>29</v>
      </c>
      <c r="E4105" t="s">
        <v>30</v>
      </c>
      <c r="F4105" t="s">
        <v>31</v>
      </c>
      <c r="G4105" t="s">
        <v>19</v>
      </c>
      <c r="H4105">
        <v>41</v>
      </c>
      <c r="I4105">
        <v>160</v>
      </c>
      <c r="J4105" t="s">
        <v>81</v>
      </c>
    </row>
    <row r="4106" spans="1:10" x14ac:dyDescent="0.25">
      <c r="A4106" t="s">
        <v>32</v>
      </c>
      <c r="B4106">
        <v>1189833</v>
      </c>
      <c r="C4106">
        <v>44266</v>
      </c>
      <c r="D4106" t="s">
        <v>29</v>
      </c>
      <c r="E4106" t="s">
        <v>30</v>
      </c>
      <c r="F4106" t="s">
        <v>33</v>
      </c>
      <c r="G4106" t="s">
        <v>20</v>
      </c>
      <c r="H4106">
        <v>49</v>
      </c>
      <c r="I4106">
        <v>145</v>
      </c>
      <c r="J4106" t="s">
        <v>81</v>
      </c>
    </row>
    <row r="4107" spans="1:10" x14ac:dyDescent="0.25">
      <c r="A4107" t="s">
        <v>32</v>
      </c>
      <c r="B4107">
        <v>1189833</v>
      </c>
      <c r="C4107">
        <v>44267</v>
      </c>
      <c r="D4107" t="s">
        <v>29</v>
      </c>
      <c r="E4107" t="s">
        <v>30</v>
      </c>
      <c r="F4107" t="s">
        <v>33</v>
      </c>
      <c r="G4107" t="s">
        <v>21</v>
      </c>
      <c r="H4107">
        <v>41</v>
      </c>
      <c r="I4107">
        <v>182</v>
      </c>
      <c r="J4107" t="s">
        <v>81</v>
      </c>
    </row>
    <row r="4108" spans="1:10" x14ac:dyDescent="0.25">
      <c r="A4108" t="s">
        <v>32</v>
      </c>
      <c r="B4108">
        <v>1189833</v>
      </c>
      <c r="C4108">
        <v>44268</v>
      </c>
      <c r="D4108" t="s">
        <v>29</v>
      </c>
      <c r="E4108" t="s">
        <v>30</v>
      </c>
      <c r="F4108" t="s">
        <v>33</v>
      </c>
      <c r="G4108" t="s">
        <v>15</v>
      </c>
      <c r="H4108">
        <v>34</v>
      </c>
      <c r="I4108">
        <v>225</v>
      </c>
      <c r="J4108" t="s">
        <v>81</v>
      </c>
    </row>
    <row r="4109" spans="1:10" x14ac:dyDescent="0.25">
      <c r="A4109" t="s">
        <v>32</v>
      </c>
      <c r="B4109">
        <v>1189833</v>
      </c>
      <c r="C4109">
        <v>44269</v>
      </c>
      <c r="D4109" t="s">
        <v>29</v>
      </c>
      <c r="E4109" t="s">
        <v>30</v>
      </c>
      <c r="F4109" t="s">
        <v>33</v>
      </c>
      <c r="G4109" t="s">
        <v>17</v>
      </c>
      <c r="H4109">
        <v>43</v>
      </c>
      <c r="I4109">
        <v>195</v>
      </c>
      <c r="J4109" t="s">
        <v>81</v>
      </c>
    </row>
    <row r="4110" spans="1:10" x14ac:dyDescent="0.25">
      <c r="A4110" t="s">
        <v>32</v>
      </c>
      <c r="B4110">
        <v>1189833</v>
      </c>
      <c r="C4110">
        <v>44270</v>
      </c>
      <c r="D4110" t="s">
        <v>29</v>
      </c>
      <c r="E4110" t="s">
        <v>30</v>
      </c>
      <c r="F4110" t="s">
        <v>33</v>
      </c>
      <c r="G4110" t="s">
        <v>18</v>
      </c>
      <c r="H4110">
        <v>44</v>
      </c>
      <c r="I4110">
        <v>169</v>
      </c>
      <c r="J4110" t="s">
        <v>81</v>
      </c>
    </row>
    <row r="4111" spans="1:10" x14ac:dyDescent="0.25">
      <c r="A4111" t="s">
        <v>32</v>
      </c>
      <c r="B4111">
        <v>1189833</v>
      </c>
      <c r="C4111">
        <v>44271</v>
      </c>
      <c r="D4111" t="s">
        <v>29</v>
      </c>
      <c r="E4111" t="s">
        <v>30</v>
      </c>
      <c r="F4111" t="s">
        <v>33</v>
      </c>
      <c r="G4111" t="s">
        <v>19</v>
      </c>
      <c r="H4111">
        <v>41</v>
      </c>
      <c r="I4111">
        <v>152</v>
      </c>
      <c r="J4111" t="s">
        <v>81</v>
      </c>
    </row>
    <row r="4112" spans="1:10" x14ac:dyDescent="0.25">
      <c r="A4112" t="s">
        <v>32</v>
      </c>
      <c r="B4112">
        <v>1189833</v>
      </c>
      <c r="C4112">
        <v>44272</v>
      </c>
      <c r="D4112" t="s">
        <v>29</v>
      </c>
      <c r="E4112" t="s">
        <v>30</v>
      </c>
      <c r="F4112" t="s">
        <v>33</v>
      </c>
      <c r="G4112" t="s">
        <v>20</v>
      </c>
      <c r="H4112">
        <v>46</v>
      </c>
      <c r="I4112">
        <v>113</v>
      </c>
      <c r="J4112" t="s">
        <v>81</v>
      </c>
    </row>
    <row r="4113" spans="1:10" x14ac:dyDescent="0.25">
      <c r="A4113" t="s">
        <v>32</v>
      </c>
      <c r="B4113">
        <v>1189833</v>
      </c>
      <c r="C4113">
        <v>44273</v>
      </c>
      <c r="D4113" t="s">
        <v>29</v>
      </c>
      <c r="E4113" t="s">
        <v>30</v>
      </c>
      <c r="F4113" t="s">
        <v>33</v>
      </c>
      <c r="G4113" t="s">
        <v>21</v>
      </c>
      <c r="H4113">
        <v>41</v>
      </c>
      <c r="I4113">
        <v>176</v>
      </c>
      <c r="J4113" t="s">
        <v>81</v>
      </c>
    </row>
    <row r="4114" spans="1:10" x14ac:dyDescent="0.25">
      <c r="A4114" t="s">
        <v>32</v>
      </c>
      <c r="B4114">
        <v>1189833</v>
      </c>
      <c r="C4114">
        <v>44274</v>
      </c>
      <c r="D4114" t="s">
        <v>29</v>
      </c>
      <c r="E4114" t="s">
        <v>30</v>
      </c>
      <c r="F4114" t="s">
        <v>33</v>
      </c>
      <c r="G4114" t="s">
        <v>15</v>
      </c>
      <c r="H4114">
        <v>32</v>
      </c>
      <c r="I4114">
        <v>216</v>
      </c>
      <c r="J4114" t="s">
        <v>81</v>
      </c>
    </row>
    <row r="4115" spans="1:10" x14ac:dyDescent="0.25">
      <c r="A4115" t="s">
        <v>32</v>
      </c>
      <c r="B4115">
        <v>1189833</v>
      </c>
      <c r="C4115">
        <v>44275</v>
      </c>
      <c r="D4115" t="s">
        <v>29</v>
      </c>
      <c r="E4115" t="s">
        <v>30</v>
      </c>
      <c r="F4115" t="s">
        <v>33</v>
      </c>
      <c r="G4115" t="s">
        <v>17</v>
      </c>
      <c r="H4115">
        <v>41</v>
      </c>
      <c r="I4115">
        <v>195</v>
      </c>
      <c r="J4115" t="s">
        <v>81</v>
      </c>
    </row>
    <row r="4116" spans="1:10" x14ac:dyDescent="0.25">
      <c r="A4116" t="s">
        <v>32</v>
      </c>
      <c r="B4116">
        <v>1189833</v>
      </c>
      <c r="C4116">
        <v>44276</v>
      </c>
      <c r="D4116" t="s">
        <v>29</v>
      </c>
      <c r="E4116" t="s">
        <v>30</v>
      </c>
      <c r="F4116" t="s">
        <v>33</v>
      </c>
      <c r="G4116" t="s">
        <v>18</v>
      </c>
      <c r="H4116">
        <v>42</v>
      </c>
      <c r="I4116">
        <v>169</v>
      </c>
      <c r="J4116" t="s">
        <v>81</v>
      </c>
    </row>
    <row r="4117" spans="1:10" x14ac:dyDescent="0.25">
      <c r="A4117" t="s">
        <v>32</v>
      </c>
      <c r="B4117">
        <v>1189833</v>
      </c>
      <c r="C4117">
        <v>44277</v>
      </c>
      <c r="D4117" t="s">
        <v>29</v>
      </c>
      <c r="E4117" t="s">
        <v>30</v>
      </c>
      <c r="F4117" t="s">
        <v>33</v>
      </c>
      <c r="G4117" t="s">
        <v>19</v>
      </c>
      <c r="H4117">
        <v>41</v>
      </c>
      <c r="I4117">
        <v>154</v>
      </c>
      <c r="J4117" t="s">
        <v>81</v>
      </c>
    </row>
    <row r="4118" spans="1:10" x14ac:dyDescent="0.25">
      <c r="A4118" t="s">
        <v>32</v>
      </c>
      <c r="B4118">
        <v>1189833</v>
      </c>
      <c r="C4118">
        <v>44278</v>
      </c>
      <c r="D4118" t="s">
        <v>29</v>
      </c>
      <c r="E4118" t="s">
        <v>30</v>
      </c>
      <c r="F4118" t="s">
        <v>33</v>
      </c>
      <c r="G4118" t="s">
        <v>20</v>
      </c>
      <c r="H4118">
        <v>46</v>
      </c>
      <c r="I4118">
        <v>106</v>
      </c>
      <c r="J4118" t="s">
        <v>81</v>
      </c>
    </row>
    <row r="4119" spans="1:10" x14ac:dyDescent="0.25">
      <c r="A4119" t="s">
        <v>32</v>
      </c>
      <c r="B4119">
        <v>1189833</v>
      </c>
      <c r="C4119">
        <v>44292</v>
      </c>
      <c r="D4119" t="s">
        <v>29</v>
      </c>
      <c r="E4119" t="s">
        <v>30</v>
      </c>
      <c r="F4119" t="s">
        <v>33</v>
      </c>
      <c r="G4119" t="s">
        <v>21</v>
      </c>
      <c r="H4119">
        <v>41</v>
      </c>
      <c r="I4119">
        <v>188</v>
      </c>
      <c r="J4119" t="s">
        <v>81</v>
      </c>
    </row>
    <row r="4120" spans="1:10" x14ac:dyDescent="0.25">
      <c r="A4120" t="s">
        <v>32</v>
      </c>
      <c r="B4120">
        <v>1189833</v>
      </c>
      <c r="C4120">
        <v>44293</v>
      </c>
      <c r="D4120" t="s">
        <v>29</v>
      </c>
      <c r="E4120" t="s">
        <v>30</v>
      </c>
      <c r="F4120" t="s">
        <v>33</v>
      </c>
      <c r="G4120" t="s">
        <v>15</v>
      </c>
      <c r="H4120">
        <v>43</v>
      </c>
      <c r="I4120">
        <v>240</v>
      </c>
      <c r="J4120" t="s">
        <v>81</v>
      </c>
    </row>
    <row r="4121" spans="1:10" x14ac:dyDescent="0.25">
      <c r="A4121" t="s">
        <v>32</v>
      </c>
      <c r="B4121">
        <v>1189833</v>
      </c>
      <c r="C4121">
        <v>44294</v>
      </c>
      <c r="D4121" t="s">
        <v>29</v>
      </c>
      <c r="E4121" t="s">
        <v>30</v>
      </c>
      <c r="F4121" t="s">
        <v>33</v>
      </c>
      <c r="G4121" t="s">
        <v>17</v>
      </c>
      <c r="H4121">
        <v>49</v>
      </c>
      <c r="I4121">
        <v>156</v>
      </c>
      <c r="J4121" t="s">
        <v>81</v>
      </c>
    </row>
    <row r="4122" spans="1:10" x14ac:dyDescent="0.25">
      <c r="A4122" t="s">
        <v>32</v>
      </c>
      <c r="B4122">
        <v>1189833</v>
      </c>
      <c r="C4122">
        <v>44295</v>
      </c>
      <c r="D4122" t="s">
        <v>29</v>
      </c>
      <c r="E4122" t="s">
        <v>30</v>
      </c>
      <c r="F4122" t="s">
        <v>33</v>
      </c>
      <c r="G4122" t="s">
        <v>18</v>
      </c>
      <c r="H4122">
        <v>49</v>
      </c>
      <c r="I4122">
        <v>175</v>
      </c>
      <c r="J4122" t="s">
        <v>81</v>
      </c>
    </row>
    <row r="4123" spans="1:10" x14ac:dyDescent="0.25">
      <c r="A4123" t="s">
        <v>32</v>
      </c>
      <c r="B4123">
        <v>1189833</v>
      </c>
      <c r="C4123">
        <v>44296</v>
      </c>
      <c r="D4123" t="s">
        <v>29</v>
      </c>
      <c r="E4123" t="s">
        <v>30</v>
      </c>
      <c r="F4123" t="s">
        <v>33</v>
      </c>
      <c r="G4123" t="s">
        <v>19</v>
      </c>
      <c r="H4123">
        <v>43</v>
      </c>
      <c r="I4123">
        <v>152</v>
      </c>
      <c r="J4123" t="s">
        <v>81</v>
      </c>
    </row>
    <row r="4124" spans="1:10" x14ac:dyDescent="0.25">
      <c r="A4124" t="s">
        <v>32</v>
      </c>
      <c r="B4124">
        <v>1189833</v>
      </c>
      <c r="C4124">
        <v>44297</v>
      </c>
      <c r="D4124" t="s">
        <v>29</v>
      </c>
      <c r="E4124" t="s">
        <v>30</v>
      </c>
      <c r="F4124" t="s">
        <v>33</v>
      </c>
      <c r="G4124" t="s">
        <v>20</v>
      </c>
      <c r="H4124">
        <v>49</v>
      </c>
      <c r="I4124">
        <v>119</v>
      </c>
      <c r="J4124" t="s">
        <v>81</v>
      </c>
    </row>
    <row r="4125" spans="1:10" x14ac:dyDescent="0.25">
      <c r="A4125" t="s">
        <v>32</v>
      </c>
      <c r="B4125">
        <v>1189833</v>
      </c>
      <c r="C4125">
        <v>44298</v>
      </c>
      <c r="D4125" t="s">
        <v>29</v>
      </c>
      <c r="E4125" t="s">
        <v>30</v>
      </c>
      <c r="F4125" t="s">
        <v>33</v>
      </c>
      <c r="G4125" t="s">
        <v>21</v>
      </c>
      <c r="H4125">
        <v>62</v>
      </c>
      <c r="I4125">
        <v>174</v>
      </c>
      <c r="J4125" t="s">
        <v>81</v>
      </c>
    </row>
    <row r="4126" spans="1:10" x14ac:dyDescent="0.25">
      <c r="A4126" t="s">
        <v>32</v>
      </c>
      <c r="B4126">
        <v>1189833</v>
      </c>
      <c r="C4126">
        <v>44299</v>
      </c>
      <c r="D4126" t="s">
        <v>29</v>
      </c>
      <c r="E4126" t="s">
        <v>30</v>
      </c>
      <c r="F4126" t="s">
        <v>33</v>
      </c>
      <c r="G4126" t="s">
        <v>15</v>
      </c>
      <c r="H4126">
        <v>41</v>
      </c>
      <c r="I4126">
        <v>208</v>
      </c>
      <c r="J4126" t="s">
        <v>81</v>
      </c>
    </row>
    <row r="4127" spans="1:10" x14ac:dyDescent="0.25">
      <c r="A4127" t="s">
        <v>32</v>
      </c>
      <c r="B4127">
        <v>1189833</v>
      </c>
      <c r="C4127">
        <v>44300</v>
      </c>
      <c r="D4127" t="s">
        <v>29</v>
      </c>
      <c r="E4127" t="s">
        <v>30</v>
      </c>
      <c r="F4127" t="s">
        <v>33</v>
      </c>
      <c r="G4127" t="s">
        <v>17</v>
      </c>
      <c r="H4127">
        <v>47</v>
      </c>
      <c r="I4127">
        <v>169</v>
      </c>
      <c r="J4127" t="s">
        <v>81</v>
      </c>
    </row>
    <row r="4128" spans="1:10" x14ac:dyDescent="0.25">
      <c r="A4128" t="s">
        <v>32</v>
      </c>
      <c r="B4128">
        <v>1189833</v>
      </c>
      <c r="C4128">
        <v>44301</v>
      </c>
      <c r="D4128" t="s">
        <v>29</v>
      </c>
      <c r="E4128" t="s">
        <v>30</v>
      </c>
      <c r="F4128" t="s">
        <v>33</v>
      </c>
      <c r="G4128" t="s">
        <v>18</v>
      </c>
      <c r="H4128">
        <v>45</v>
      </c>
      <c r="I4128">
        <v>163</v>
      </c>
      <c r="J4128" t="s">
        <v>81</v>
      </c>
    </row>
    <row r="4129" spans="1:10" x14ac:dyDescent="0.25">
      <c r="A4129" t="s">
        <v>32</v>
      </c>
      <c r="B4129">
        <v>1189833</v>
      </c>
      <c r="C4129">
        <v>44302</v>
      </c>
      <c r="D4129" t="s">
        <v>29</v>
      </c>
      <c r="E4129" t="s">
        <v>30</v>
      </c>
      <c r="F4129" t="s">
        <v>33</v>
      </c>
      <c r="G4129" t="s">
        <v>19</v>
      </c>
      <c r="H4129">
        <v>41</v>
      </c>
      <c r="I4129">
        <v>154</v>
      </c>
      <c r="J4129" t="s">
        <v>81</v>
      </c>
    </row>
    <row r="4130" spans="1:10" x14ac:dyDescent="0.25">
      <c r="A4130" t="s">
        <v>32</v>
      </c>
      <c r="B4130">
        <v>1189833</v>
      </c>
      <c r="C4130">
        <v>44303</v>
      </c>
      <c r="D4130" t="s">
        <v>29</v>
      </c>
      <c r="E4130" t="s">
        <v>30</v>
      </c>
      <c r="F4130" t="s">
        <v>33</v>
      </c>
      <c r="G4130" t="s">
        <v>20</v>
      </c>
      <c r="H4130">
        <v>45</v>
      </c>
      <c r="I4130">
        <v>131</v>
      </c>
      <c r="J4130" t="s">
        <v>81</v>
      </c>
    </row>
    <row r="4131" spans="1:10" x14ac:dyDescent="0.25">
      <c r="A4131" t="s">
        <v>32</v>
      </c>
      <c r="B4131">
        <v>1189833</v>
      </c>
      <c r="C4131">
        <v>44304</v>
      </c>
      <c r="D4131" t="s">
        <v>29</v>
      </c>
      <c r="E4131" t="s">
        <v>30</v>
      </c>
      <c r="F4131" t="s">
        <v>33</v>
      </c>
      <c r="G4131" t="s">
        <v>21</v>
      </c>
      <c r="H4131">
        <v>64</v>
      </c>
      <c r="I4131">
        <v>181</v>
      </c>
      <c r="J4131" t="s">
        <v>81</v>
      </c>
    </row>
    <row r="4132" spans="1:10" x14ac:dyDescent="0.25">
      <c r="A4132" t="s">
        <v>32</v>
      </c>
      <c r="B4132">
        <v>1189833</v>
      </c>
      <c r="C4132">
        <v>44305</v>
      </c>
      <c r="D4132" t="s">
        <v>29</v>
      </c>
      <c r="E4132" t="s">
        <v>30</v>
      </c>
      <c r="F4132" t="s">
        <v>33</v>
      </c>
      <c r="G4132" t="s">
        <v>15</v>
      </c>
      <c r="H4132">
        <v>44</v>
      </c>
      <c r="I4132">
        <v>270</v>
      </c>
      <c r="J4132" t="s">
        <v>81</v>
      </c>
    </row>
    <row r="4133" spans="1:10" x14ac:dyDescent="0.25">
      <c r="A4133" t="s">
        <v>32</v>
      </c>
      <c r="B4133">
        <v>1189833</v>
      </c>
      <c r="C4133">
        <v>44306</v>
      </c>
      <c r="D4133" t="s">
        <v>29</v>
      </c>
      <c r="E4133" t="s">
        <v>30</v>
      </c>
      <c r="F4133" t="s">
        <v>33</v>
      </c>
      <c r="G4133" t="s">
        <v>17</v>
      </c>
      <c r="H4133">
        <v>47</v>
      </c>
      <c r="I4133">
        <v>225</v>
      </c>
      <c r="J4133" t="s">
        <v>81</v>
      </c>
    </row>
    <row r="4134" spans="1:10" x14ac:dyDescent="0.25">
      <c r="A4134" t="s">
        <v>32</v>
      </c>
      <c r="B4134">
        <v>1189833</v>
      </c>
      <c r="C4134">
        <v>44307</v>
      </c>
      <c r="D4134" t="s">
        <v>29</v>
      </c>
      <c r="E4134" t="s">
        <v>30</v>
      </c>
      <c r="F4134" t="s">
        <v>33</v>
      </c>
      <c r="G4134" t="s">
        <v>18</v>
      </c>
      <c r="H4134">
        <v>48</v>
      </c>
      <c r="I4134">
        <v>203</v>
      </c>
      <c r="J4134" t="s">
        <v>81</v>
      </c>
    </row>
    <row r="4135" spans="1:10" x14ac:dyDescent="0.25">
      <c r="A4135" t="s">
        <v>32</v>
      </c>
      <c r="B4135">
        <v>1189833</v>
      </c>
      <c r="C4135">
        <v>44308</v>
      </c>
      <c r="D4135" t="s">
        <v>29</v>
      </c>
      <c r="E4135" t="s">
        <v>30</v>
      </c>
      <c r="F4135" t="s">
        <v>33</v>
      </c>
      <c r="G4135" t="s">
        <v>19</v>
      </c>
      <c r="H4135">
        <v>44</v>
      </c>
      <c r="I4135">
        <v>175</v>
      </c>
      <c r="J4135" t="s">
        <v>81</v>
      </c>
    </row>
    <row r="4136" spans="1:10" x14ac:dyDescent="0.25">
      <c r="A4136" t="s">
        <v>32</v>
      </c>
      <c r="B4136">
        <v>1189833</v>
      </c>
      <c r="C4136">
        <v>44309</v>
      </c>
      <c r="D4136" t="s">
        <v>29</v>
      </c>
      <c r="E4136" t="s">
        <v>30</v>
      </c>
      <c r="F4136" t="s">
        <v>33</v>
      </c>
      <c r="G4136" t="s">
        <v>20</v>
      </c>
      <c r="H4136">
        <v>45</v>
      </c>
      <c r="I4136">
        <v>125</v>
      </c>
      <c r="J4136" t="s">
        <v>81</v>
      </c>
    </row>
    <row r="4137" spans="1:10" x14ac:dyDescent="0.25">
      <c r="A4137" t="s">
        <v>32</v>
      </c>
      <c r="B4137">
        <v>1189833</v>
      </c>
      <c r="C4137">
        <v>44310</v>
      </c>
      <c r="D4137" t="s">
        <v>29</v>
      </c>
      <c r="E4137" t="s">
        <v>30</v>
      </c>
      <c r="F4137" t="s">
        <v>33</v>
      </c>
      <c r="G4137" t="s">
        <v>21</v>
      </c>
      <c r="H4137">
        <v>60</v>
      </c>
      <c r="I4137">
        <v>200</v>
      </c>
      <c r="J4137" t="s">
        <v>81</v>
      </c>
    </row>
    <row r="4138" spans="1:10" x14ac:dyDescent="0.25">
      <c r="A4138" t="s">
        <v>32</v>
      </c>
      <c r="B4138">
        <v>1189833</v>
      </c>
      <c r="C4138">
        <v>44311</v>
      </c>
      <c r="D4138" t="s">
        <v>29</v>
      </c>
      <c r="E4138" t="s">
        <v>30</v>
      </c>
      <c r="F4138" t="s">
        <v>33</v>
      </c>
      <c r="G4138" t="s">
        <v>15</v>
      </c>
      <c r="H4138">
        <v>41</v>
      </c>
      <c r="I4138">
        <v>238</v>
      </c>
      <c r="J4138" t="s">
        <v>81</v>
      </c>
    </row>
    <row r="4139" spans="1:10" x14ac:dyDescent="0.25">
      <c r="A4139" t="s">
        <v>32</v>
      </c>
      <c r="B4139">
        <v>1189833</v>
      </c>
      <c r="C4139">
        <v>44312</v>
      </c>
      <c r="D4139" t="s">
        <v>29</v>
      </c>
      <c r="E4139" t="s">
        <v>30</v>
      </c>
      <c r="F4139" t="s">
        <v>33</v>
      </c>
      <c r="G4139" t="s">
        <v>17</v>
      </c>
      <c r="H4139">
        <v>46</v>
      </c>
      <c r="I4139">
        <v>216</v>
      </c>
      <c r="J4139" t="s">
        <v>81</v>
      </c>
    </row>
    <row r="4140" spans="1:10" x14ac:dyDescent="0.25">
      <c r="A4140" t="s">
        <v>32</v>
      </c>
      <c r="B4140">
        <v>1189833</v>
      </c>
      <c r="C4140">
        <v>44313</v>
      </c>
      <c r="D4140" t="s">
        <v>29</v>
      </c>
      <c r="E4140" t="s">
        <v>30</v>
      </c>
      <c r="F4140" t="s">
        <v>33</v>
      </c>
      <c r="G4140" t="s">
        <v>18</v>
      </c>
      <c r="H4140">
        <v>47</v>
      </c>
      <c r="I4140">
        <v>218</v>
      </c>
      <c r="J4140" t="s">
        <v>81</v>
      </c>
    </row>
    <row r="4141" spans="1:10" x14ac:dyDescent="0.25">
      <c r="A4141" t="s">
        <v>32</v>
      </c>
      <c r="B4141">
        <v>1189833</v>
      </c>
      <c r="C4141">
        <v>44314</v>
      </c>
      <c r="D4141" t="s">
        <v>29</v>
      </c>
      <c r="E4141" t="s">
        <v>30</v>
      </c>
      <c r="F4141" t="s">
        <v>33</v>
      </c>
      <c r="G4141" t="s">
        <v>19</v>
      </c>
      <c r="H4141">
        <v>44</v>
      </c>
      <c r="I4141">
        <v>189</v>
      </c>
      <c r="J4141" t="s">
        <v>81</v>
      </c>
    </row>
    <row r="4142" spans="1:10" x14ac:dyDescent="0.25">
      <c r="A4142" t="s">
        <v>32</v>
      </c>
      <c r="B4142">
        <v>1189833</v>
      </c>
      <c r="C4142">
        <v>44315</v>
      </c>
      <c r="D4142" t="s">
        <v>29</v>
      </c>
      <c r="E4142" t="s">
        <v>30</v>
      </c>
      <c r="F4142" t="s">
        <v>33</v>
      </c>
      <c r="G4142" t="s">
        <v>20</v>
      </c>
      <c r="H4142">
        <v>46</v>
      </c>
      <c r="I4142">
        <v>189</v>
      </c>
      <c r="J4142" t="s">
        <v>81</v>
      </c>
    </row>
    <row r="4143" spans="1:10" x14ac:dyDescent="0.25">
      <c r="A4143" t="s">
        <v>32</v>
      </c>
      <c r="B4143">
        <v>1189833</v>
      </c>
      <c r="C4143">
        <v>44316</v>
      </c>
      <c r="D4143" t="s">
        <v>29</v>
      </c>
      <c r="E4143" t="s">
        <v>30</v>
      </c>
      <c r="F4143" t="s">
        <v>33</v>
      </c>
      <c r="G4143" t="s">
        <v>21</v>
      </c>
      <c r="H4143">
        <v>59</v>
      </c>
      <c r="I4143">
        <v>203</v>
      </c>
      <c r="J4143" t="s">
        <v>81</v>
      </c>
    </row>
    <row r="4144" spans="1:10" x14ac:dyDescent="0.25">
      <c r="A4144" t="s">
        <v>32</v>
      </c>
      <c r="B4144">
        <v>1189833</v>
      </c>
      <c r="C4144">
        <v>44317</v>
      </c>
      <c r="D4144" t="s">
        <v>29</v>
      </c>
      <c r="E4144" t="s">
        <v>30</v>
      </c>
      <c r="F4144" t="s">
        <v>33</v>
      </c>
      <c r="G4144" t="s">
        <v>15</v>
      </c>
      <c r="H4144">
        <v>47</v>
      </c>
      <c r="I4144">
        <v>252</v>
      </c>
      <c r="J4144" t="s">
        <v>81</v>
      </c>
    </row>
    <row r="4145" spans="1:10" x14ac:dyDescent="0.25">
      <c r="A4145" t="s">
        <v>32</v>
      </c>
      <c r="B4145">
        <v>1189833</v>
      </c>
      <c r="C4145">
        <v>44318</v>
      </c>
      <c r="D4145" t="s">
        <v>29</v>
      </c>
      <c r="E4145" t="s">
        <v>30</v>
      </c>
      <c r="F4145" t="s">
        <v>33</v>
      </c>
      <c r="G4145" t="s">
        <v>17</v>
      </c>
      <c r="H4145">
        <v>51</v>
      </c>
      <c r="I4145">
        <v>221</v>
      </c>
      <c r="J4145" t="s">
        <v>81</v>
      </c>
    </row>
    <row r="4146" spans="1:10" x14ac:dyDescent="0.25">
      <c r="A4146" t="s">
        <v>32</v>
      </c>
      <c r="B4146">
        <v>1189833</v>
      </c>
      <c r="C4146">
        <v>44319</v>
      </c>
      <c r="D4146" t="s">
        <v>29</v>
      </c>
      <c r="E4146" t="s">
        <v>30</v>
      </c>
      <c r="F4146" t="s">
        <v>33</v>
      </c>
      <c r="G4146" t="s">
        <v>18</v>
      </c>
      <c r="H4146">
        <v>48</v>
      </c>
      <c r="I4146">
        <v>218</v>
      </c>
      <c r="J4146" t="s">
        <v>81</v>
      </c>
    </row>
    <row r="4147" spans="1:10" x14ac:dyDescent="0.25">
      <c r="A4147" t="s">
        <v>32</v>
      </c>
      <c r="B4147">
        <v>1189833</v>
      </c>
      <c r="C4147">
        <v>44320</v>
      </c>
      <c r="D4147" t="s">
        <v>29</v>
      </c>
      <c r="E4147" t="s">
        <v>30</v>
      </c>
      <c r="F4147" t="s">
        <v>33</v>
      </c>
      <c r="G4147" t="s">
        <v>19</v>
      </c>
      <c r="H4147">
        <v>47</v>
      </c>
      <c r="I4147">
        <v>169</v>
      </c>
      <c r="J4147" t="s">
        <v>81</v>
      </c>
    </row>
    <row r="4148" spans="1:10" x14ac:dyDescent="0.25">
      <c r="A4148" t="s">
        <v>32</v>
      </c>
      <c r="B4148">
        <v>1189833</v>
      </c>
      <c r="C4148">
        <v>44321</v>
      </c>
      <c r="D4148" t="s">
        <v>29</v>
      </c>
      <c r="E4148" t="s">
        <v>30</v>
      </c>
      <c r="F4148" t="s">
        <v>33</v>
      </c>
      <c r="G4148" t="s">
        <v>20</v>
      </c>
      <c r="H4148">
        <v>58</v>
      </c>
      <c r="I4148">
        <v>182</v>
      </c>
      <c r="J4148" t="s">
        <v>81</v>
      </c>
    </row>
    <row r="4149" spans="1:10" x14ac:dyDescent="0.25">
      <c r="A4149" t="s">
        <v>32</v>
      </c>
      <c r="B4149">
        <v>1189833</v>
      </c>
      <c r="C4149">
        <v>44322</v>
      </c>
      <c r="D4149" t="s">
        <v>29</v>
      </c>
      <c r="E4149" t="s">
        <v>30</v>
      </c>
      <c r="F4149" t="s">
        <v>33</v>
      </c>
      <c r="G4149" t="s">
        <v>21</v>
      </c>
      <c r="H4149">
        <v>61</v>
      </c>
      <c r="I4149">
        <v>189</v>
      </c>
      <c r="J4149" t="s">
        <v>81</v>
      </c>
    </row>
    <row r="4150" spans="1:10" x14ac:dyDescent="0.25">
      <c r="A4150" t="s">
        <v>32</v>
      </c>
      <c r="B4150">
        <v>1189833</v>
      </c>
      <c r="C4150">
        <v>44323</v>
      </c>
      <c r="D4150" t="s">
        <v>29</v>
      </c>
      <c r="E4150" t="s">
        <v>30</v>
      </c>
      <c r="F4150" t="s">
        <v>33</v>
      </c>
      <c r="G4150" t="s">
        <v>15</v>
      </c>
      <c r="H4150">
        <v>47</v>
      </c>
      <c r="I4150">
        <v>213</v>
      </c>
      <c r="J4150" t="s">
        <v>81</v>
      </c>
    </row>
    <row r="4151" spans="1:10" x14ac:dyDescent="0.25">
      <c r="A4151" t="s">
        <v>32</v>
      </c>
      <c r="B4151">
        <v>1189833</v>
      </c>
      <c r="C4151">
        <v>44324</v>
      </c>
      <c r="D4151" t="s">
        <v>29</v>
      </c>
      <c r="E4151" t="s">
        <v>30</v>
      </c>
      <c r="F4151" t="s">
        <v>33</v>
      </c>
      <c r="G4151" t="s">
        <v>17</v>
      </c>
      <c r="H4151">
        <v>50</v>
      </c>
      <c r="I4151">
        <v>247</v>
      </c>
      <c r="J4151" t="s">
        <v>81</v>
      </c>
    </row>
    <row r="4152" spans="1:10" x14ac:dyDescent="0.25">
      <c r="A4152" t="s">
        <v>32</v>
      </c>
      <c r="B4152">
        <v>1189833</v>
      </c>
      <c r="C4152">
        <v>44325</v>
      </c>
      <c r="D4152" t="s">
        <v>29</v>
      </c>
      <c r="E4152" t="s">
        <v>30</v>
      </c>
      <c r="F4152" t="s">
        <v>33</v>
      </c>
      <c r="G4152" t="s">
        <v>18</v>
      </c>
      <c r="H4152">
        <v>46</v>
      </c>
      <c r="I4152">
        <v>196</v>
      </c>
      <c r="J4152" t="s">
        <v>81</v>
      </c>
    </row>
    <row r="4153" spans="1:10" x14ac:dyDescent="0.25">
      <c r="A4153" t="s">
        <v>32</v>
      </c>
      <c r="B4153">
        <v>1189833</v>
      </c>
      <c r="C4153">
        <v>44326</v>
      </c>
      <c r="D4153" t="s">
        <v>29</v>
      </c>
      <c r="E4153" t="s">
        <v>30</v>
      </c>
      <c r="F4153" t="s">
        <v>33</v>
      </c>
      <c r="G4153" t="s">
        <v>19</v>
      </c>
      <c r="H4153">
        <v>46</v>
      </c>
      <c r="I4153">
        <v>176</v>
      </c>
      <c r="J4153" t="s">
        <v>81</v>
      </c>
    </row>
    <row r="4154" spans="1:10" x14ac:dyDescent="0.25">
      <c r="A4154" t="s">
        <v>32</v>
      </c>
      <c r="B4154">
        <v>1189833</v>
      </c>
      <c r="C4154">
        <v>44327</v>
      </c>
      <c r="D4154" t="s">
        <v>29</v>
      </c>
      <c r="E4154" t="s">
        <v>30</v>
      </c>
      <c r="F4154" t="s">
        <v>33</v>
      </c>
      <c r="G4154" t="s">
        <v>20</v>
      </c>
      <c r="H4154">
        <v>58</v>
      </c>
      <c r="I4154">
        <v>163</v>
      </c>
      <c r="J4154" t="s">
        <v>81</v>
      </c>
    </row>
    <row r="4155" spans="1:10" x14ac:dyDescent="0.25">
      <c r="A4155" t="s">
        <v>32</v>
      </c>
      <c r="B4155">
        <v>1189833</v>
      </c>
      <c r="C4155">
        <v>44328</v>
      </c>
      <c r="D4155" t="s">
        <v>29</v>
      </c>
      <c r="E4155" t="s">
        <v>30</v>
      </c>
      <c r="F4155" t="s">
        <v>33</v>
      </c>
      <c r="G4155" t="s">
        <v>21</v>
      </c>
      <c r="H4155">
        <v>59</v>
      </c>
      <c r="I4155">
        <v>189</v>
      </c>
      <c r="J4155" t="s">
        <v>81</v>
      </c>
    </row>
    <row r="4156" spans="1:10" x14ac:dyDescent="0.25">
      <c r="A4156" t="s">
        <v>32</v>
      </c>
      <c r="B4156">
        <v>1189833</v>
      </c>
      <c r="C4156">
        <v>44329</v>
      </c>
      <c r="D4156" t="s">
        <v>29</v>
      </c>
      <c r="E4156" t="s">
        <v>30</v>
      </c>
      <c r="F4156" t="s">
        <v>33</v>
      </c>
      <c r="G4156" t="s">
        <v>15</v>
      </c>
      <c r="H4156">
        <v>49</v>
      </c>
      <c r="I4156">
        <v>224</v>
      </c>
      <c r="J4156" t="s">
        <v>81</v>
      </c>
    </row>
    <row r="4157" spans="1:10" x14ac:dyDescent="0.25">
      <c r="A4157" t="s">
        <v>32</v>
      </c>
      <c r="B4157">
        <v>1189833</v>
      </c>
      <c r="C4157">
        <v>44330</v>
      </c>
      <c r="D4157" t="s">
        <v>29</v>
      </c>
      <c r="E4157" t="s">
        <v>30</v>
      </c>
      <c r="F4157" t="s">
        <v>33</v>
      </c>
      <c r="G4157" t="s">
        <v>17</v>
      </c>
      <c r="H4157">
        <v>51</v>
      </c>
      <c r="I4157">
        <v>232</v>
      </c>
      <c r="J4157" t="s">
        <v>81</v>
      </c>
    </row>
    <row r="4158" spans="1:10" x14ac:dyDescent="0.25">
      <c r="A4158" t="s">
        <v>32</v>
      </c>
      <c r="B4158">
        <v>1189833</v>
      </c>
      <c r="C4158">
        <v>44331</v>
      </c>
      <c r="D4158" t="s">
        <v>29</v>
      </c>
      <c r="E4158" t="s">
        <v>30</v>
      </c>
      <c r="F4158" t="s">
        <v>33</v>
      </c>
      <c r="G4158" t="s">
        <v>18</v>
      </c>
      <c r="H4158">
        <v>49</v>
      </c>
      <c r="I4158">
        <v>176</v>
      </c>
      <c r="J4158" t="s">
        <v>81</v>
      </c>
    </row>
    <row r="4159" spans="1:10" x14ac:dyDescent="0.25">
      <c r="A4159" t="s">
        <v>32</v>
      </c>
      <c r="B4159">
        <v>1189833</v>
      </c>
      <c r="C4159">
        <v>44332</v>
      </c>
      <c r="D4159" t="s">
        <v>29</v>
      </c>
      <c r="E4159" t="s">
        <v>30</v>
      </c>
      <c r="F4159" t="s">
        <v>33</v>
      </c>
      <c r="G4159" t="s">
        <v>19</v>
      </c>
      <c r="H4159">
        <v>48</v>
      </c>
      <c r="I4159">
        <v>175</v>
      </c>
      <c r="J4159" t="s">
        <v>81</v>
      </c>
    </row>
    <row r="4160" spans="1:10" x14ac:dyDescent="0.25">
      <c r="A4160" t="s">
        <v>32</v>
      </c>
      <c r="B4160">
        <v>1189833</v>
      </c>
      <c r="C4160">
        <v>44333</v>
      </c>
      <c r="D4160" t="s">
        <v>29</v>
      </c>
      <c r="E4160" t="s">
        <v>30</v>
      </c>
      <c r="F4160" t="s">
        <v>33</v>
      </c>
      <c r="G4160" t="s">
        <v>20</v>
      </c>
      <c r="H4160">
        <v>56</v>
      </c>
      <c r="I4160">
        <v>174</v>
      </c>
      <c r="J4160" t="s">
        <v>81</v>
      </c>
    </row>
    <row r="4161" spans="1:10" x14ac:dyDescent="0.25">
      <c r="A4161" t="s">
        <v>32</v>
      </c>
      <c r="B4161">
        <v>1189833</v>
      </c>
      <c r="C4161">
        <v>44334</v>
      </c>
      <c r="D4161" t="s">
        <v>29</v>
      </c>
      <c r="E4161" t="s">
        <v>30</v>
      </c>
      <c r="F4161" t="s">
        <v>33</v>
      </c>
      <c r="G4161" t="s">
        <v>21</v>
      </c>
      <c r="H4161">
        <v>62</v>
      </c>
      <c r="I4161">
        <v>176</v>
      </c>
      <c r="J4161" t="s">
        <v>81</v>
      </c>
    </row>
    <row r="4162" spans="1:10" x14ac:dyDescent="0.25">
      <c r="A4162" t="s">
        <v>32</v>
      </c>
      <c r="B4162">
        <v>1189833</v>
      </c>
      <c r="C4162">
        <v>44335</v>
      </c>
      <c r="D4162" t="s">
        <v>29</v>
      </c>
      <c r="E4162" t="s">
        <v>30</v>
      </c>
      <c r="F4162" t="s">
        <v>33</v>
      </c>
      <c r="G4162" t="s">
        <v>15</v>
      </c>
      <c r="H4162">
        <v>49</v>
      </c>
      <c r="I4162">
        <v>231</v>
      </c>
      <c r="J4162" t="s">
        <v>81</v>
      </c>
    </row>
    <row r="4163" spans="1:10" x14ac:dyDescent="0.25">
      <c r="A4163" t="s">
        <v>32</v>
      </c>
      <c r="B4163">
        <v>1189833</v>
      </c>
      <c r="C4163">
        <v>44336</v>
      </c>
      <c r="D4163" t="s">
        <v>29</v>
      </c>
      <c r="E4163" t="s">
        <v>30</v>
      </c>
      <c r="F4163" t="s">
        <v>33</v>
      </c>
      <c r="G4163" t="s">
        <v>17</v>
      </c>
      <c r="H4163">
        <v>54</v>
      </c>
      <c r="I4163">
        <v>215</v>
      </c>
      <c r="J4163" t="s">
        <v>81</v>
      </c>
    </row>
    <row r="4164" spans="1:10" x14ac:dyDescent="0.25">
      <c r="A4164" t="s">
        <v>32</v>
      </c>
      <c r="B4164">
        <v>1189833</v>
      </c>
      <c r="C4164">
        <v>44337</v>
      </c>
      <c r="D4164" t="s">
        <v>29</v>
      </c>
      <c r="E4164" t="s">
        <v>30</v>
      </c>
      <c r="F4164" t="s">
        <v>33</v>
      </c>
      <c r="G4164" t="s">
        <v>18</v>
      </c>
      <c r="H4164">
        <v>47</v>
      </c>
      <c r="I4164">
        <v>169</v>
      </c>
      <c r="J4164" t="s">
        <v>81</v>
      </c>
    </row>
    <row r="4165" spans="1:10" x14ac:dyDescent="0.25">
      <c r="A4165" t="s">
        <v>32</v>
      </c>
      <c r="B4165">
        <v>1189833</v>
      </c>
      <c r="C4165">
        <v>44338</v>
      </c>
      <c r="D4165" t="s">
        <v>29</v>
      </c>
      <c r="E4165" t="s">
        <v>30</v>
      </c>
      <c r="F4165" t="s">
        <v>33</v>
      </c>
      <c r="G4165" t="s">
        <v>19</v>
      </c>
      <c r="H4165">
        <v>47</v>
      </c>
      <c r="I4165">
        <v>176</v>
      </c>
      <c r="J4165" t="s">
        <v>81</v>
      </c>
    </row>
    <row r="4166" spans="1:10" x14ac:dyDescent="0.25">
      <c r="A4166" t="s">
        <v>32</v>
      </c>
      <c r="B4166">
        <v>1189833</v>
      </c>
      <c r="C4166">
        <v>44339</v>
      </c>
      <c r="D4166" t="s">
        <v>29</v>
      </c>
      <c r="E4166" t="s">
        <v>30</v>
      </c>
      <c r="F4166" t="s">
        <v>33</v>
      </c>
      <c r="G4166" t="s">
        <v>20</v>
      </c>
      <c r="H4166">
        <v>55</v>
      </c>
      <c r="I4166">
        <v>174</v>
      </c>
      <c r="J4166" t="s">
        <v>81</v>
      </c>
    </row>
    <row r="4167" spans="1:10" x14ac:dyDescent="0.25">
      <c r="A4167" t="s">
        <v>32</v>
      </c>
      <c r="B4167">
        <v>1189833</v>
      </c>
      <c r="C4167">
        <v>44340</v>
      </c>
      <c r="D4167" t="s">
        <v>29</v>
      </c>
      <c r="E4167" t="s">
        <v>30</v>
      </c>
      <c r="F4167" t="s">
        <v>33</v>
      </c>
      <c r="G4167" t="s">
        <v>21</v>
      </c>
      <c r="H4167">
        <v>59</v>
      </c>
      <c r="I4167">
        <v>189</v>
      </c>
      <c r="J4167" t="s">
        <v>81</v>
      </c>
    </row>
    <row r="4168" spans="1:10" x14ac:dyDescent="0.25">
      <c r="A4168" t="s">
        <v>32</v>
      </c>
      <c r="B4168">
        <v>1189833</v>
      </c>
      <c r="C4168">
        <v>44341</v>
      </c>
      <c r="D4168" t="s">
        <v>29</v>
      </c>
      <c r="E4168" t="s">
        <v>30</v>
      </c>
      <c r="F4168" t="s">
        <v>33</v>
      </c>
      <c r="G4168" t="s">
        <v>15</v>
      </c>
      <c r="H4168">
        <v>49</v>
      </c>
      <c r="I4168">
        <v>225</v>
      </c>
      <c r="J4168" t="s">
        <v>81</v>
      </c>
    </row>
    <row r="4169" spans="1:10" x14ac:dyDescent="0.25">
      <c r="A4169" t="s">
        <v>32</v>
      </c>
      <c r="B4169">
        <v>1189833</v>
      </c>
      <c r="C4169">
        <v>44342</v>
      </c>
      <c r="D4169" t="s">
        <v>29</v>
      </c>
      <c r="E4169" t="s">
        <v>30</v>
      </c>
      <c r="F4169" t="s">
        <v>33</v>
      </c>
      <c r="G4169" t="s">
        <v>17</v>
      </c>
      <c r="H4169">
        <v>50</v>
      </c>
      <c r="I4169">
        <v>243</v>
      </c>
      <c r="J4169" t="s">
        <v>81</v>
      </c>
    </row>
    <row r="4170" spans="1:10" x14ac:dyDescent="0.25">
      <c r="A4170" t="s">
        <v>32</v>
      </c>
      <c r="B4170">
        <v>1189833</v>
      </c>
      <c r="C4170">
        <v>44343</v>
      </c>
      <c r="D4170" t="s">
        <v>29</v>
      </c>
      <c r="E4170" t="s">
        <v>30</v>
      </c>
      <c r="F4170" t="s">
        <v>33</v>
      </c>
      <c r="G4170" t="s">
        <v>18</v>
      </c>
      <c r="H4170">
        <v>46</v>
      </c>
      <c r="I4170">
        <v>182</v>
      </c>
      <c r="J4170" t="s">
        <v>81</v>
      </c>
    </row>
    <row r="4171" spans="1:10" x14ac:dyDescent="0.25">
      <c r="A4171" t="s">
        <v>32</v>
      </c>
      <c r="B4171">
        <v>1189833</v>
      </c>
      <c r="C4171">
        <v>44344</v>
      </c>
      <c r="D4171" t="s">
        <v>29</v>
      </c>
      <c r="E4171" t="s">
        <v>30</v>
      </c>
      <c r="F4171" t="s">
        <v>33</v>
      </c>
      <c r="G4171" t="s">
        <v>19</v>
      </c>
      <c r="H4171">
        <v>49</v>
      </c>
      <c r="I4171">
        <v>210</v>
      </c>
      <c r="J4171" t="s">
        <v>81</v>
      </c>
    </row>
    <row r="4172" spans="1:10" x14ac:dyDescent="0.25">
      <c r="A4172" t="s">
        <v>32</v>
      </c>
      <c r="B4172">
        <v>1189833</v>
      </c>
      <c r="C4172">
        <v>44345</v>
      </c>
      <c r="D4172" t="s">
        <v>29</v>
      </c>
      <c r="E4172" t="s">
        <v>30</v>
      </c>
      <c r="F4172" t="s">
        <v>33</v>
      </c>
      <c r="G4172" t="s">
        <v>20</v>
      </c>
      <c r="H4172">
        <v>55</v>
      </c>
      <c r="I4172">
        <v>156</v>
      </c>
      <c r="J4172" t="s">
        <v>81</v>
      </c>
    </row>
    <row r="4173" spans="1:10" x14ac:dyDescent="0.25">
      <c r="A4173" t="s">
        <v>32</v>
      </c>
      <c r="B4173">
        <v>1189833</v>
      </c>
      <c r="C4173">
        <v>44346</v>
      </c>
      <c r="D4173" t="s">
        <v>29</v>
      </c>
      <c r="E4173" t="s">
        <v>30</v>
      </c>
      <c r="F4173" t="s">
        <v>33</v>
      </c>
      <c r="G4173" t="s">
        <v>21</v>
      </c>
      <c r="H4173">
        <v>59</v>
      </c>
      <c r="I4173">
        <v>196</v>
      </c>
      <c r="J4173" t="s">
        <v>81</v>
      </c>
    </row>
    <row r="4174" spans="1:10" x14ac:dyDescent="0.25">
      <c r="A4174" t="s">
        <v>12</v>
      </c>
      <c r="B4174">
        <v>1185732</v>
      </c>
      <c r="C4174">
        <v>44347</v>
      </c>
      <c r="D4174" t="s">
        <v>29</v>
      </c>
      <c r="E4174" t="s">
        <v>30</v>
      </c>
      <c r="F4174" t="s">
        <v>33</v>
      </c>
      <c r="G4174" t="s">
        <v>15</v>
      </c>
      <c r="H4174">
        <v>44</v>
      </c>
      <c r="I4174">
        <v>124</v>
      </c>
      <c r="J4174" t="s">
        <v>81</v>
      </c>
    </row>
    <row r="4175" spans="1:10" x14ac:dyDescent="0.25">
      <c r="A4175" t="s">
        <v>12</v>
      </c>
      <c r="B4175">
        <v>1185732</v>
      </c>
      <c r="C4175">
        <v>44348</v>
      </c>
      <c r="D4175" t="s">
        <v>29</v>
      </c>
      <c r="E4175" t="s">
        <v>30</v>
      </c>
      <c r="F4175" t="s">
        <v>33</v>
      </c>
      <c r="G4175" t="s">
        <v>17</v>
      </c>
      <c r="H4175">
        <v>41</v>
      </c>
      <c r="I4175">
        <v>77</v>
      </c>
      <c r="J4175" t="s">
        <v>81</v>
      </c>
    </row>
    <row r="4176" spans="1:10" x14ac:dyDescent="0.25">
      <c r="A4176" t="s">
        <v>12</v>
      </c>
      <c r="B4176">
        <v>1185732</v>
      </c>
      <c r="C4176">
        <v>44349</v>
      </c>
      <c r="D4176" t="s">
        <v>29</v>
      </c>
      <c r="E4176" t="s">
        <v>30</v>
      </c>
      <c r="F4176" t="s">
        <v>33</v>
      </c>
      <c r="G4176" t="s">
        <v>18</v>
      </c>
      <c r="H4176">
        <v>32</v>
      </c>
      <c r="I4176">
        <v>83</v>
      </c>
      <c r="J4176" t="s">
        <v>81</v>
      </c>
    </row>
    <row r="4177" spans="1:10" x14ac:dyDescent="0.25">
      <c r="A4177" t="s">
        <v>12</v>
      </c>
      <c r="B4177">
        <v>1185732</v>
      </c>
      <c r="C4177">
        <v>44350</v>
      </c>
      <c r="D4177" t="s">
        <v>29</v>
      </c>
      <c r="E4177" t="s">
        <v>30</v>
      </c>
      <c r="F4177" t="s">
        <v>33</v>
      </c>
      <c r="G4177" t="s">
        <v>19</v>
      </c>
      <c r="H4177">
        <v>37</v>
      </c>
      <c r="I4177">
        <v>34</v>
      </c>
      <c r="J4177" t="s">
        <v>81</v>
      </c>
    </row>
    <row r="4178" spans="1:10" x14ac:dyDescent="0.25">
      <c r="A4178" t="s">
        <v>12</v>
      </c>
      <c r="B4178">
        <v>1185732</v>
      </c>
      <c r="C4178">
        <v>44351</v>
      </c>
      <c r="D4178" t="s">
        <v>34</v>
      </c>
      <c r="E4178" t="s">
        <v>35</v>
      </c>
      <c r="F4178" t="s">
        <v>36</v>
      </c>
      <c r="G4178" t="s">
        <v>20</v>
      </c>
      <c r="H4178">
        <v>53</v>
      </c>
      <c r="I4178">
        <v>47</v>
      </c>
      <c r="J4178" t="s">
        <v>81</v>
      </c>
    </row>
    <row r="4179" spans="1:10" x14ac:dyDescent="0.25">
      <c r="A4179" t="s">
        <v>12</v>
      </c>
      <c r="B4179">
        <v>1185732</v>
      </c>
      <c r="C4179">
        <v>44352</v>
      </c>
      <c r="D4179" t="s">
        <v>34</v>
      </c>
      <c r="E4179" t="s">
        <v>35</v>
      </c>
      <c r="F4179" t="s">
        <v>36</v>
      </c>
      <c r="G4179" t="s">
        <v>21</v>
      </c>
      <c r="H4179">
        <v>41</v>
      </c>
      <c r="I4179">
        <v>69</v>
      </c>
      <c r="J4179" t="s">
        <v>81</v>
      </c>
    </row>
    <row r="4180" spans="1:10" x14ac:dyDescent="0.25">
      <c r="A4180" t="s">
        <v>12</v>
      </c>
      <c r="B4180">
        <v>1185732</v>
      </c>
      <c r="C4180">
        <v>44353</v>
      </c>
      <c r="D4180" t="s">
        <v>34</v>
      </c>
      <c r="E4180" t="s">
        <v>35</v>
      </c>
      <c r="F4180" t="s">
        <v>36</v>
      </c>
      <c r="G4180" t="s">
        <v>15</v>
      </c>
      <c r="H4180">
        <v>44</v>
      </c>
      <c r="I4180">
        <v>158</v>
      </c>
      <c r="J4180" t="s">
        <v>81</v>
      </c>
    </row>
    <row r="4181" spans="1:10" x14ac:dyDescent="0.25">
      <c r="A4181" t="s">
        <v>12</v>
      </c>
      <c r="B4181">
        <v>1185732</v>
      </c>
      <c r="C4181">
        <v>44354</v>
      </c>
      <c r="D4181" t="s">
        <v>34</v>
      </c>
      <c r="E4181" t="s">
        <v>35</v>
      </c>
      <c r="F4181" t="s">
        <v>36</v>
      </c>
      <c r="G4181" t="s">
        <v>17</v>
      </c>
      <c r="H4181">
        <v>43</v>
      </c>
      <c r="I4181">
        <v>51</v>
      </c>
      <c r="J4181" t="s">
        <v>81</v>
      </c>
    </row>
    <row r="4182" spans="1:10" x14ac:dyDescent="0.25">
      <c r="A4182" t="s">
        <v>12</v>
      </c>
      <c r="B4182">
        <v>1185732</v>
      </c>
      <c r="C4182">
        <v>44355</v>
      </c>
      <c r="D4182" t="s">
        <v>34</v>
      </c>
      <c r="E4182" t="s">
        <v>35</v>
      </c>
      <c r="F4182" t="s">
        <v>36</v>
      </c>
      <c r="G4182" t="s">
        <v>18</v>
      </c>
      <c r="H4182">
        <v>32</v>
      </c>
      <c r="I4182">
        <v>61</v>
      </c>
      <c r="J4182" t="s">
        <v>81</v>
      </c>
    </row>
    <row r="4183" spans="1:10" x14ac:dyDescent="0.25">
      <c r="A4183" t="s">
        <v>12</v>
      </c>
      <c r="B4183">
        <v>1185732</v>
      </c>
      <c r="C4183">
        <v>44356</v>
      </c>
      <c r="D4183" t="s">
        <v>34</v>
      </c>
      <c r="E4183" t="s">
        <v>35</v>
      </c>
      <c r="F4183" t="s">
        <v>36</v>
      </c>
      <c r="G4183" t="s">
        <v>19</v>
      </c>
      <c r="H4183">
        <v>39</v>
      </c>
      <c r="I4183">
        <v>28</v>
      </c>
      <c r="J4183" t="s">
        <v>81</v>
      </c>
    </row>
    <row r="4184" spans="1:10" x14ac:dyDescent="0.25">
      <c r="A4184" t="s">
        <v>12</v>
      </c>
      <c r="B4184">
        <v>1185732</v>
      </c>
      <c r="C4184">
        <v>44357</v>
      </c>
      <c r="D4184" t="s">
        <v>34</v>
      </c>
      <c r="E4184" t="s">
        <v>35</v>
      </c>
      <c r="F4184" t="s">
        <v>36</v>
      </c>
      <c r="G4184" t="s">
        <v>20</v>
      </c>
      <c r="H4184">
        <v>50</v>
      </c>
      <c r="I4184">
        <v>44</v>
      </c>
      <c r="J4184" t="s">
        <v>81</v>
      </c>
    </row>
    <row r="4185" spans="1:10" x14ac:dyDescent="0.25">
      <c r="A4185" t="s">
        <v>12</v>
      </c>
      <c r="B4185">
        <v>1185732</v>
      </c>
      <c r="C4185">
        <v>44358</v>
      </c>
      <c r="D4185" t="s">
        <v>34</v>
      </c>
      <c r="E4185" t="s">
        <v>35</v>
      </c>
      <c r="F4185" t="s">
        <v>36</v>
      </c>
      <c r="G4185" t="s">
        <v>21</v>
      </c>
      <c r="H4185">
        <v>43</v>
      </c>
      <c r="I4185">
        <v>77</v>
      </c>
      <c r="J4185" t="s">
        <v>81</v>
      </c>
    </row>
    <row r="4186" spans="1:10" x14ac:dyDescent="0.25">
      <c r="A4186" t="s">
        <v>12</v>
      </c>
      <c r="B4186">
        <v>1185732</v>
      </c>
      <c r="C4186">
        <v>44359</v>
      </c>
      <c r="D4186" t="s">
        <v>34</v>
      </c>
      <c r="E4186" t="s">
        <v>35</v>
      </c>
      <c r="F4186" t="s">
        <v>36</v>
      </c>
      <c r="G4186" t="s">
        <v>15</v>
      </c>
      <c r="H4186">
        <v>47</v>
      </c>
      <c r="I4186">
        <v>144</v>
      </c>
      <c r="J4186" t="s">
        <v>81</v>
      </c>
    </row>
    <row r="4187" spans="1:10" x14ac:dyDescent="0.25">
      <c r="A4187" t="s">
        <v>12</v>
      </c>
      <c r="B4187">
        <v>1185732</v>
      </c>
      <c r="C4187">
        <v>44360</v>
      </c>
      <c r="D4187" t="s">
        <v>34</v>
      </c>
      <c r="E4187" t="s">
        <v>35</v>
      </c>
      <c r="F4187" t="s">
        <v>36</v>
      </c>
      <c r="G4187" t="s">
        <v>17</v>
      </c>
      <c r="H4187">
        <v>46</v>
      </c>
      <c r="I4187">
        <v>60</v>
      </c>
      <c r="J4187" t="s">
        <v>81</v>
      </c>
    </row>
    <row r="4188" spans="1:10" x14ac:dyDescent="0.25">
      <c r="A4188" t="s">
        <v>12</v>
      </c>
      <c r="B4188">
        <v>1185732</v>
      </c>
      <c r="C4188">
        <v>44361</v>
      </c>
      <c r="D4188" t="s">
        <v>34</v>
      </c>
      <c r="E4188" t="s">
        <v>35</v>
      </c>
      <c r="F4188" t="s">
        <v>36</v>
      </c>
      <c r="G4188" t="s">
        <v>18</v>
      </c>
      <c r="H4188">
        <v>37</v>
      </c>
      <c r="I4188">
        <v>68</v>
      </c>
      <c r="J4188" t="s">
        <v>81</v>
      </c>
    </row>
    <row r="4189" spans="1:10" x14ac:dyDescent="0.25">
      <c r="A4189" t="s">
        <v>12</v>
      </c>
      <c r="B4189">
        <v>1185732</v>
      </c>
      <c r="C4189">
        <v>44362</v>
      </c>
      <c r="D4189" t="s">
        <v>34</v>
      </c>
      <c r="E4189" t="s">
        <v>35</v>
      </c>
      <c r="F4189" t="s">
        <v>36</v>
      </c>
      <c r="G4189" t="s">
        <v>19</v>
      </c>
      <c r="H4189">
        <v>41</v>
      </c>
      <c r="I4189">
        <v>19</v>
      </c>
      <c r="J4189" t="s">
        <v>81</v>
      </c>
    </row>
    <row r="4190" spans="1:10" x14ac:dyDescent="0.25">
      <c r="A4190" t="s">
        <v>12</v>
      </c>
      <c r="B4190">
        <v>1185732</v>
      </c>
      <c r="C4190">
        <v>44363</v>
      </c>
      <c r="D4190" t="s">
        <v>34</v>
      </c>
      <c r="E4190" t="s">
        <v>35</v>
      </c>
      <c r="F4190" t="s">
        <v>36</v>
      </c>
      <c r="G4190" t="s">
        <v>20</v>
      </c>
      <c r="H4190">
        <v>56</v>
      </c>
      <c r="I4190">
        <v>38</v>
      </c>
      <c r="J4190" t="s">
        <v>81</v>
      </c>
    </row>
    <row r="4191" spans="1:10" x14ac:dyDescent="0.25">
      <c r="A4191" t="s">
        <v>12</v>
      </c>
      <c r="B4191">
        <v>1185732</v>
      </c>
      <c r="C4191">
        <v>44364</v>
      </c>
      <c r="D4191" t="s">
        <v>34</v>
      </c>
      <c r="E4191" t="s">
        <v>35</v>
      </c>
      <c r="F4191" t="s">
        <v>36</v>
      </c>
      <c r="G4191" t="s">
        <v>21</v>
      </c>
      <c r="H4191">
        <v>45</v>
      </c>
      <c r="I4191">
        <v>63</v>
      </c>
      <c r="J4191" t="s">
        <v>81</v>
      </c>
    </row>
    <row r="4192" spans="1:10" x14ac:dyDescent="0.25">
      <c r="A4192" t="s">
        <v>12</v>
      </c>
      <c r="B4192">
        <v>1185732</v>
      </c>
      <c r="C4192">
        <v>44365</v>
      </c>
      <c r="D4192" t="s">
        <v>34</v>
      </c>
      <c r="E4192" t="s">
        <v>35</v>
      </c>
      <c r="F4192" t="s">
        <v>36</v>
      </c>
      <c r="G4192" t="s">
        <v>15</v>
      </c>
      <c r="H4192">
        <v>48</v>
      </c>
      <c r="I4192">
        <v>122</v>
      </c>
      <c r="J4192" t="s">
        <v>81</v>
      </c>
    </row>
    <row r="4193" spans="1:10" x14ac:dyDescent="0.25">
      <c r="A4193" t="s">
        <v>12</v>
      </c>
      <c r="B4193">
        <v>1185732</v>
      </c>
      <c r="C4193">
        <v>44366</v>
      </c>
      <c r="D4193" t="s">
        <v>34</v>
      </c>
      <c r="E4193" t="s">
        <v>35</v>
      </c>
      <c r="F4193" t="s">
        <v>36</v>
      </c>
      <c r="G4193" t="s">
        <v>17</v>
      </c>
      <c r="H4193">
        <v>48</v>
      </c>
      <c r="I4193">
        <v>44</v>
      </c>
      <c r="J4193" t="s">
        <v>81</v>
      </c>
    </row>
    <row r="4194" spans="1:10" x14ac:dyDescent="0.25">
      <c r="A4194" t="s">
        <v>12</v>
      </c>
      <c r="B4194">
        <v>1185732</v>
      </c>
      <c r="C4194">
        <v>44367</v>
      </c>
      <c r="D4194" t="s">
        <v>34</v>
      </c>
      <c r="E4194" t="s">
        <v>35</v>
      </c>
      <c r="F4194" t="s">
        <v>36</v>
      </c>
      <c r="G4194" t="s">
        <v>18</v>
      </c>
      <c r="H4194">
        <v>36</v>
      </c>
      <c r="I4194">
        <v>42</v>
      </c>
      <c r="J4194" t="s">
        <v>81</v>
      </c>
    </row>
    <row r="4195" spans="1:10" x14ac:dyDescent="0.25">
      <c r="A4195" t="s">
        <v>12</v>
      </c>
      <c r="B4195">
        <v>1185732</v>
      </c>
      <c r="C4195">
        <v>44368</v>
      </c>
      <c r="D4195" t="s">
        <v>34</v>
      </c>
      <c r="E4195" t="s">
        <v>35</v>
      </c>
      <c r="F4195" t="s">
        <v>36</v>
      </c>
      <c r="G4195" t="s">
        <v>19</v>
      </c>
      <c r="H4195">
        <v>44</v>
      </c>
      <c r="I4195">
        <v>20</v>
      </c>
      <c r="J4195" t="s">
        <v>81</v>
      </c>
    </row>
    <row r="4196" spans="1:10" x14ac:dyDescent="0.25">
      <c r="A4196" t="s">
        <v>12</v>
      </c>
      <c r="B4196">
        <v>1185732</v>
      </c>
      <c r="C4196">
        <v>44369</v>
      </c>
      <c r="D4196" t="s">
        <v>34</v>
      </c>
      <c r="E4196" t="s">
        <v>35</v>
      </c>
      <c r="F4196" t="s">
        <v>36</v>
      </c>
      <c r="G4196" t="s">
        <v>20</v>
      </c>
      <c r="H4196">
        <v>54</v>
      </c>
      <c r="I4196">
        <v>28</v>
      </c>
      <c r="J4196" t="s">
        <v>81</v>
      </c>
    </row>
    <row r="4197" spans="1:10" x14ac:dyDescent="0.25">
      <c r="A4197" t="s">
        <v>12</v>
      </c>
      <c r="B4197">
        <v>1185732</v>
      </c>
      <c r="C4197">
        <v>44370</v>
      </c>
      <c r="D4197" t="s">
        <v>34</v>
      </c>
      <c r="E4197" t="s">
        <v>35</v>
      </c>
      <c r="F4197" t="s">
        <v>36</v>
      </c>
      <c r="G4197" t="s">
        <v>21</v>
      </c>
      <c r="H4197">
        <v>49</v>
      </c>
      <c r="I4197">
        <v>65</v>
      </c>
      <c r="J4197" t="s">
        <v>81</v>
      </c>
    </row>
    <row r="4198" spans="1:10" x14ac:dyDescent="0.25">
      <c r="A4198" t="s">
        <v>12</v>
      </c>
      <c r="B4198">
        <v>1185732</v>
      </c>
      <c r="C4198">
        <v>44371</v>
      </c>
      <c r="D4198" t="s">
        <v>34</v>
      </c>
      <c r="E4198" t="s">
        <v>35</v>
      </c>
      <c r="F4198" t="s">
        <v>36</v>
      </c>
      <c r="G4198" t="s">
        <v>15</v>
      </c>
      <c r="H4198">
        <v>58</v>
      </c>
      <c r="I4198">
        <v>134</v>
      </c>
      <c r="J4198" t="s">
        <v>81</v>
      </c>
    </row>
    <row r="4199" spans="1:10" x14ac:dyDescent="0.25">
      <c r="A4199" t="s">
        <v>12</v>
      </c>
      <c r="B4199">
        <v>1185732</v>
      </c>
      <c r="C4199">
        <v>44372</v>
      </c>
      <c r="D4199" t="s">
        <v>34</v>
      </c>
      <c r="E4199" t="s">
        <v>35</v>
      </c>
      <c r="F4199" t="s">
        <v>36</v>
      </c>
      <c r="G4199" t="s">
        <v>17</v>
      </c>
      <c r="H4199">
        <v>53</v>
      </c>
      <c r="I4199">
        <v>54</v>
      </c>
      <c r="J4199" t="s">
        <v>81</v>
      </c>
    </row>
    <row r="4200" spans="1:10" x14ac:dyDescent="0.25">
      <c r="A4200" t="s">
        <v>12</v>
      </c>
      <c r="B4200">
        <v>1185732</v>
      </c>
      <c r="C4200">
        <v>44373</v>
      </c>
      <c r="D4200" t="s">
        <v>34</v>
      </c>
      <c r="E4200" t="s">
        <v>35</v>
      </c>
      <c r="F4200" t="s">
        <v>36</v>
      </c>
      <c r="G4200" t="s">
        <v>18</v>
      </c>
      <c r="H4200">
        <v>49</v>
      </c>
      <c r="I4200">
        <v>44</v>
      </c>
      <c r="J4200" t="s">
        <v>81</v>
      </c>
    </row>
    <row r="4201" spans="1:10" x14ac:dyDescent="0.25">
      <c r="A4201" t="s">
        <v>12</v>
      </c>
      <c r="B4201">
        <v>1185732</v>
      </c>
      <c r="C4201">
        <v>44374</v>
      </c>
      <c r="D4201" t="s">
        <v>34</v>
      </c>
      <c r="E4201" t="s">
        <v>35</v>
      </c>
      <c r="F4201" t="s">
        <v>36</v>
      </c>
      <c r="G4201" t="s">
        <v>19</v>
      </c>
      <c r="H4201">
        <v>48</v>
      </c>
      <c r="I4201">
        <v>28</v>
      </c>
      <c r="J4201" t="s">
        <v>81</v>
      </c>
    </row>
    <row r="4202" spans="1:10" x14ac:dyDescent="0.25">
      <c r="A4202" t="s">
        <v>12</v>
      </c>
      <c r="B4202">
        <v>1185732</v>
      </c>
      <c r="C4202">
        <v>44375</v>
      </c>
      <c r="D4202" t="s">
        <v>34</v>
      </c>
      <c r="E4202" t="s">
        <v>35</v>
      </c>
      <c r="F4202" t="s">
        <v>36</v>
      </c>
      <c r="G4202" t="s">
        <v>20</v>
      </c>
      <c r="H4202">
        <v>59</v>
      </c>
      <c r="I4202">
        <v>35</v>
      </c>
      <c r="J4202" t="s">
        <v>81</v>
      </c>
    </row>
    <row r="4203" spans="1:10" x14ac:dyDescent="0.25">
      <c r="A4203" t="s">
        <v>12</v>
      </c>
      <c r="B4203">
        <v>1185732</v>
      </c>
      <c r="C4203">
        <v>44376</v>
      </c>
      <c r="D4203" t="s">
        <v>34</v>
      </c>
      <c r="E4203" t="s">
        <v>35</v>
      </c>
      <c r="F4203" t="s">
        <v>36</v>
      </c>
      <c r="G4203" t="s">
        <v>21</v>
      </c>
      <c r="H4203">
        <v>64</v>
      </c>
      <c r="I4203">
        <v>63</v>
      </c>
      <c r="J4203" t="s">
        <v>81</v>
      </c>
    </row>
    <row r="4204" spans="1:10" x14ac:dyDescent="0.25">
      <c r="A4204" t="s">
        <v>12</v>
      </c>
      <c r="B4204">
        <v>1185732</v>
      </c>
      <c r="C4204">
        <v>44377</v>
      </c>
      <c r="D4204" t="s">
        <v>34</v>
      </c>
      <c r="E4204" t="s">
        <v>35</v>
      </c>
      <c r="F4204" t="s">
        <v>36</v>
      </c>
      <c r="G4204" t="s">
        <v>15</v>
      </c>
      <c r="H4204">
        <v>46</v>
      </c>
      <c r="I4204">
        <v>135</v>
      </c>
      <c r="J4204" t="s">
        <v>81</v>
      </c>
    </row>
    <row r="4205" spans="1:10" x14ac:dyDescent="0.25">
      <c r="A4205" t="s">
        <v>12</v>
      </c>
      <c r="B4205">
        <v>1185732</v>
      </c>
      <c r="C4205">
        <v>44378</v>
      </c>
      <c r="D4205" t="s">
        <v>34</v>
      </c>
      <c r="E4205" t="s">
        <v>35</v>
      </c>
      <c r="F4205" t="s">
        <v>36</v>
      </c>
      <c r="G4205" t="s">
        <v>17</v>
      </c>
      <c r="H4205">
        <v>43</v>
      </c>
      <c r="I4205">
        <v>63</v>
      </c>
      <c r="J4205" t="s">
        <v>81</v>
      </c>
    </row>
    <row r="4206" spans="1:10" x14ac:dyDescent="0.25">
      <c r="A4206" t="s">
        <v>12</v>
      </c>
      <c r="B4206">
        <v>1185732</v>
      </c>
      <c r="C4206">
        <v>44379</v>
      </c>
      <c r="D4206" t="s">
        <v>34</v>
      </c>
      <c r="E4206" t="s">
        <v>35</v>
      </c>
      <c r="F4206" t="s">
        <v>36</v>
      </c>
      <c r="G4206" t="s">
        <v>18</v>
      </c>
      <c r="H4206">
        <v>39</v>
      </c>
      <c r="I4206">
        <v>54</v>
      </c>
      <c r="J4206" t="s">
        <v>81</v>
      </c>
    </row>
    <row r="4207" spans="1:10" x14ac:dyDescent="0.25">
      <c r="A4207" t="s">
        <v>12</v>
      </c>
      <c r="B4207">
        <v>1185732</v>
      </c>
      <c r="C4207">
        <v>44380</v>
      </c>
      <c r="D4207" t="s">
        <v>34</v>
      </c>
      <c r="E4207" t="s">
        <v>35</v>
      </c>
      <c r="F4207" t="s">
        <v>36</v>
      </c>
      <c r="G4207" t="s">
        <v>19</v>
      </c>
      <c r="H4207">
        <v>38</v>
      </c>
      <c r="I4207">
        <v>47</v>
      </c>
      <c r="J4207" t="s">
        <v>81</v>
      </c>
    </row>
    <row r="4208" spans="1:10" x14ac:dyDescent="0.25">
      <c r="A4208" t="s">
        <v>12</v>
      </c>
      <c r="B4208">
        <v>1185732</v>
      </c>
      <c r="C4208">
        <v>44381</v>
      </c>
      <c r="D4208" t="s">
        <v>34</v>
      </c>
      <c r="E4208" t="s">
        <v>35</v>
      </c>
      <c r="F4208" t="s">
        <v>36</v>
      </c>
      <c r="G4208" t="s">
        <v>20</v>
      </c>
      <c r="H4208">
        <v>46</v>
      </c>
      <c r="I4208">
        <v>51</v>
      </c>
      <c r="J4208" t="s">
        <v>81</v>
      </c>
    </row>
    <row r="4209" spans="1:10" x14ac:dyDescent="0.25">
      <c r="A4209" t="s">
        <v>12</v>
      </c>
      <c r="B4209">
        <v>1185732</v>
      </c>
      <c r="C4209">
        <v>44382</v>
      </c>
      <c r="D4209" t="s">
        <v>34</v>
      </c>
      <c r="E4209" t="s">
        <v>35</v>
      </c>
      <c r="F4209" t="s">
        <v>36</v>
      </c>
      <c r="G4209" t="s">
        <v>21</v>
      </c>
      <c r="H4209">
        <v>51</v>
      </c>
      <c r="I4209">
        <v>105</v>
      </c>
      <c r="J4209" t="s">
        <v>81</v>
      </c>
    </row>
    <row r="4210" spans="1:10" x14ac:dyDescent="0.25">
      <c r="A4210" t="s">
        <v>12</v>
      </c>
      <c r="B4210">
        <v>1185732</v>
      </c>
      <c r="C4210">
        <v>44383</v>
      </c>
      <c r="D4210" t="s">
        <v>34</v>
      </c>
      <c r="E4210" t="s">
        <v>35</v>
      </c>
      <c r="F4210" t="s">
        <v>36</v>
      </c>
      <c r="G4210" t="s">
        <v>15</v>
      </c>
      <c r="H4210">
        <v>47</v>
      </c>
      <c r="I4210">
        <v>161</v>
      </c>
      <c r="J4210" t="s">
        <v>81</v>
      </c>
    </row>
    <row r="4211" spans="1:10" x14ac:dyDescent="0.25">
      <c r="A4211" t="s">
        <v>12</v>
      </c>
      <c r="B4211">
        <v>1185732</v>
      </c>
      <c r="C4211">
        <v>44384</v>
      </c>
      <c r="D4211" t="s">
        <v>34</v>
      </c>
      <c r="E4211" t="s">
        <v>35</v>
      </c>
      <c r="F4211" t="s">
        <v>36</v>
      </c>
      <c r="G4211" t="s">
        <v>17</v>
      </c>
      <c r="H4211">
        <v>43</v>
      </c>
      <c r="I4211">
        <v>81</v>
      </c>
      <c r="J4211" t="s">
        <v>81</v>
      </c>
    </row>
    <row r="4212" spans="1:10" x14ac:dyDescent="0.25">
      <c r="A4212" t="s">
        <v>12</v>
      </c>
      <c r="B4212">
        <v>1185732</v>
      </c>
      <c r="C4212">
        <v>44385</v>
      </c>
      <c r="D4212" t="s">
        <v>34</v>
      </c>
      <c r="E4212" t="s">
        <v>35</v>
      </c>
      <c r="F4212" t="s">
        <v>36</v>
      </c>
      <c r="G4212" t="s">
        <v>18</v>
      </c>
      <c r="H4212">
        <v>36</v>
      </c>
      <c r="I4212">
        <v>65</v>
      </c>
      <c r="J4212" t="s">
        <v>81</v>
      </c>
    </row>
    <row r="4213" spans="1:10" x14ac:dyDescent="0.25">
      <c r="A4213" t="s">
        <v>12</v>
      </c>
      <c r="B4213">
        <v>1185732</v>
      </c>
      <c r="C4213">
        <v>44386</v>
      </c>
      <c r="D4213" t="s">
        <v>34</v>
      </c>
      <c r="E4213" t="s">
        <v>35</v>
      </c>
      <c r="F4213" t="s">
        <v>36</v>
      </c>
      <c r="G4213" t="s">
        <v>19</v>
      </c>
      <c r="H4213">
        <v>39</v>
      </c>
      <c r="I4213">
        <v>50</v>
      </c>
      <c r="J4213" t="s">
        <v>81</v>
      </c>
    </row>
    <row r="4214" spans="1:10" x14ac:dyDescent="0.25">
      <c r="A4214" t="s">
        <v>12</v>
      </c>
      <c r="B4214">
        <v>1185732</v>
      </c>
      <c r="C4214">
        <v>44387</v>
      </c>
      <c r="D4214" t="s">
        <v>34</v>
      </c>
      <c r="E4214" t="s">
        <v>35</v>
      </c>
      <c r="F4214" t="s">
        <v>36</v>
      </c>
      <c r="G4214" t="s">
        <v>20</v>
      </c>
      <c r="H4214">
        <v>47</v>
      </c>
      <c r="I4214">
        <v>56</v>
      </c>
      <c r="J4214" t="s">
        <v>81</v>
      </c>
    </row>
    <row r="4215" spans="1:10" x14ac:dyDescent="0.25">
      <c r="A4215" t="s">
        <v>12</v>
      </c>
      <c r="B4215">
        <v>1185732</v>
      </c>
      <c r="C4215">
        <v>44388</v>
      </c>
      <c r="D4215" t="s">
        <v>34</v>
      </c>
      <c r="E4215" t="s">
        <v>35</v>
      </c>
      <c r="F4215" t="s">
        <v>36</v>
      </c>
      <c r="G4215" t="s">
        <v>21</v>
      </c>
      <c r="H4215">
        <v>54</v>
      </c>
      <c r="I4215">
        <v>120</v>
      </c>
      <c r="J4215" t="s">
        <v>81</v>
      </c>
    </row>
    <row r="4216" spans="1:10" x14ac:dyDescent="0.25">
      <c r="A4216" t="s">
        <v>12</v>
      </c>
      <c r="B4216">
        <v>1185732</v>
      </c>
      <c r="C4216">
        <v>44389</v>
      </c>
      <c r="D4216" t="s">
        <v>34</v>
      </c>
      <c r="E4216" t="s">
        <v>35</v>
      </c>
      <c r="F4216" t="s">
        <v>36</v>
      </c>
      <c r="G4216" t="s">
        <v>15</v>
      </c>
      <c r="H4216">
        <v>49</v>
      </c>
      <c r="I4216">
        <v>149</v>
      </c>
      <c r="J4216" t="s">
        <v>81</v>
      </c>
    </row>
    <row r="4217" spans="1:10" x14ac:dyDescent="0.25">
      <c r="A4217" t="s">
        <v>12</v>
      </c>
      <c r="B4217">
        <v>1185732</v>
      </c>
      <c r="C4217">
        <v>44390</v>
      </c>
      <c r="D4217" t="s">
        <v>34</v>
      </c>
      <c r="E4217" t="s">
        <v>35</v>
      </c>
      <c r="F4217" t="s">
        <v>36</v>
      </c>
      <c r="G4217" t="s">
        <v>17</v>
      </c>
      <c r="H4217">
        <v>41</v>
      </c>
      <c r="I4217">
        <v>94</v>
      </c>
      <c r="J4217" t="s">
        <v>81</v>
      </c>
    </row>
    <row r="4218" spans="1:10" x14ac:dyDescent="0.25">
      <c r="A4218" t="s">
        <v>12</v>
      </c>
      <c r="B4218">
        <v>1185732</v>
      </c>
      <c r="C4218">
        <v>44391</v>
      </c>
      <c r="D4218" t="s">
        <v>34</v>
      </c>
      <c r="E4218" t="s">
        <v>35</v>
      </c>
      <c r="F4218" t="s">
        <v>36</v>
      </c>
      <c r="G4218" t="s">
        <v>18</v>
      </c>
      <c r="H4218">
        <v>38</v>
      </c>
      <c r="I4218">
        <v>75</v>
      </c>
      <c r="J4218" t="s">
        <v>81</v>
      </c>
    </row>
    <row r="4219" spans="1:10" x14ac:dyDescent="0.25">
      <c r="A4219" t="s">
        <v>12</v>
      </c>
      <c r="B4219">
        <v>1185732</v>
      </c>
      <c r="C4219">
        <v>44392</v>
      </c>
      <c r="D4219" t="s">
        <v>34</v>
      </c>
      <c r="E4219" t="s">
        <v>35</v>
      </c>
      <c r="F4219" t="s">
        <v>36</v>
      </c>
      <c r="G4219" t="s">
        <v>19</v>
      </c>
      <c r="H4219">
        <v>37</v>
      </c>
      <c r="I4219">
        <v>63</v>
      </c>
      <c r="J4219" t="s">
        <v>81</v>
      </c>
    </row>
    <row r="4220" spans="1:10" x14ac:dyDescent="0.25">
      <c r="A4220" t="s">
        <v>12</v>
      </c>
      <c r="B4220">
        <v>1185732</v>
      </c>
      <c r="C4220">
        <v>44393</v>
      </c>
      <c r="D4220" t="s">
        <v>34</v>
      </c>
      <c r="E4220" t="s">
        <v>35</v>
      </c>
      <c r="F4220" t="s">
        <v>36</v>
      </c>
      <c r="G4220" t="s">
        <v>20</v>
      </c>
      <c r="H4220">
        <v>49</v>
      </c>
      <c r="I4220">
        <v>50</v>
      </c>
      <c r="J4220" t="s">
        <v>81</v>
      </c>
    </row>
    <row r="4221" spans="1:10" x14ac:dyDescent="0.25">
      <c r="A4221" t="s">
        <v>12</v>
      </c>
      <c r="B4221">
        <v>1185732</v>
      </c>
      <c r="C4221">
        <v>44394</v>
      </c>
      <c r="D4221" t="s">
        <v>34</v>
      </c>
      <c r="E4221" t="s">
        <v>35</v>
      </c>
      <c r="F4221" t="s">
        <v>36</v>
      </c>
      <c r="G4221" t="s">
        <v>21</v>
      </c>
      <c r="H4221">
        <v>50</v>
      </c>
      <c r="I4221">
        <v>94</v>
      </c>
      <c r="J4221" t="s">
        <v>81</v>
      </c>
    </row>
    <row r="4222" spans="1:10" x14ac:dyDescent="0.25">
      <c r="A4222" t="s">
        <v>12</v>
      </c>
      <c r="B4222">
        <v>1185732</v>
      </c>
      <c r="C4222">
        <v>44395</v>
      </c>
      <c r="D4222" t="s">
        <v>34</v>
      </c>
      <c r="E4222" t="s">
        <v>35</v>
      </c>
      <c r="F4222" t="s">
        <v>36</v>
      </c>
      <c r="G4222" t="s">
        <v>15</v>
      </c>
      <c r="H4222">
        <v>47</v>
      </c>
      <c r="I4222">
        <v>135</v>
      </c>
      <c r="J4222" t="s">
        <v>81</v>
      </c>
    </row>
    <row r="4223" spans="1:10" x14ac:dyDescent="0.25">
      <c r="A4223" t="s">
        <v>12</v>
      </c>
      <c r="B4223">
        <v>1185732</v>
      </c>
      <c r="C4223">
        <v>44396</v>
      </c>
      <c r="D4223" t="s">
        <v>34</v>
      </c>
      <c r="E4223" t="s">
        <v>35</v>
      </c>
      <c r="F4223" t="s">
        <v>36</v>
      </c>
      <c r="G4223" t="s">
        <v>17</v>
      </c>
      <c r="H4223">
        <v>41</v>
      </c>
      <c r="I4223">
        <v>84</v>
      </c>
      <c r="J4223" t="s">
        <v>81</v>
      </c>
    </row>
    <row r="4224" spans="1:10" x14ac:dyDescent="0.25">
      <c r="A4224" t="s">
        <v>12</v>
      </c>
      <c r="B4224">
        <v>1185732</v>
      </c>
      <c r="C4224">
        <v>44397</v>
      </c>
      <c r="D4224" t="s">
        <v>34</v>
      </c>
      <c r="E4224" t="s">
        <v>35</v>
      </c>
      <c r="F4224" t="s">
        <v>36</v>
      </c>
      <c r="G4224" t="s">
        <v>18</v>
      </c>
      <c r="H4224">
        <v>36</v>
      </c>
      <c r="I4224">
        <v>60</v>
      </c>
      <c r="J4224" t="s">
        <v>81</v>
      </c>
    </row>
    <row r="4225" spans="1:10" x14ac:dyDescent="0.25">
      <c r="A4225" t="s">
        <v>12</v>
      </c>
      <c r="B4225">
        <v>1185732</v>
      </c>
      <c r="C4225">
        <v>44398</v>
      </c>
      <c r="D4225" t="s">
        <v>34</v>
      </c>
      <c r="E4225" t="s">
        <v>35</v>
      </c>
      <c r="F4225" t="s">
        <v>36</v>
      </c>
      <c r="G4225" t="s">
        <v>19</v>
      </c>
      <c r="H4225">
        <v>36</v>
      </c>
      <c r="I4225">
        <v>44</v>
      </c>
      <c r="J4225" t="s">
        <v>81</v>
      </c>
    </row>
    <row r="4226" spans="1:10" x14ac:dyDescent="0.25">
      <c r="A4226" t="s">
        <v>12</v>
      </c>
      <c r="B4226">
        <v>1185732</v>
      </c>
      <c r="C4226">
        <v>44399</v>
      </c>
      <c r="D4226" t="s">
        <v>34</v>
      </c>
      <c r="E4226" t="s">
        <v>35</v>
      </c>
      <c r="F4226" t="s">
        <v>36</v>
      </c>
      <c r="G4226" t="s">
        <v>20</v>
      </c>
      <c r="H4226">
        <v>49</v>
      </c>
      <c r="I4226">
        <v>49</v>
      </c>
      <c r="J4226" t="s">
        <v>81</v>
      </c>
    </row>
    <row r="4227" spans="1:10" x14ac:dyDescent="0.25">
      <c r="A4227" t="s">
        <v>12</v>
      </c>
      <c r="B4227">
        <v>1185732</v>
      </c>
      <c r="C4227">
        <v>44400</v>
      </c>
      <c r="D4227" t="s">
        <v>34</v>
      </c>
      <c r="E4227" t="s">
        <v>35</v>
      </c>
      <c r="F4227" t="s">
        <v>36</v>
      </c>
      <c r="G4227" t="s">
        <v>21</v>
      </c>
      <c r="H4227">
        <v>53</v>
      </c>
      <c r="I4227">
        <v>73</v>
      </c>
      <c r="J4227" t="s">
        <v>81</v>
      </c>
    </row>
    <row r="4228" spans="1:10" x14ac:dyDescent="0.25">
      <c r="A4228" t="s">
        <v>12</v>
      </c>
      <c r="B4228">
        <v>1185732</v>
      </c>
      <c r="C4228">
        <v>44401</v>
      </c>
      <c r="D4228" t="s">
        <v>34</v>
      </c>
      <c r="E4228" t="s">
        <v>35</v>
      </c>
      <c r="F4228" t="s">
        <v>36</v>
      </c>
      <c r="G4228" t="s">
        <v>15</v>
      </c>
      <c r="H4228">
        <v>56</v>
      </c>
      <c r="I4228">
        <v>115</v>
      </c>
      <c r="J4228" t="s">
        <v>81</v>
      </c>
    </row>
    <row r="4229" spans="1:10" x14ac:dyDescent="0.25">
      <c r="A4229" t="s">
        <v>12</v>
      </c>
      <c r="B4229">
        <v>1185732</v>
      </c>
      <c r="C4229">
        <v>44402</v>
      </c>
      <c r="D4229" t="s">
        <v>34</v>
      </c>
      <c r="E4229" t="s">
        <v>35</v>
      </c>
      <c r="F4229" t="s">
        <v>36</v>
      </c>
      <c r="G4229" t="s">
        <v>17</v>
      </c>
      <c r="H4229">
        <v>49</v>
      </c>
      <c r="I4229">
        <v>75</v>
      </c>
      <c r="J4229" t="s">
        <v>81</v>
      </c>
    </row>
    <row r="4230" spans="1:10" x14ac:dyDescent="0.25">
      <c r="A4230" t="s">
        <v>12</v>
      </c>
      <c r="B4230">
        <v>1185732</v>
      </c>
      <c r="C4230">
        <v>44403</v>
      </c>
      <c r="D4230" t="s">
        <v>34</v>
      </c>
      <c r="E4230" t="s">
        <v>35</v>
      </c>
      <c r="F4230" t="s">
        <v>36</v>
      </c>
      <c r="G4230" t="s">
        <v>18</v>
      </c>
      <c r="H4230">
        <v>48</v>
      </c>
      <c r="I4230">
        <v>39</v>
      </c>
      <c r="J4230" t="s">
        <v>81</v>
      </c>
    </row>
    <row r="4231" spans="1:10" x14ac:dyDescent="0.25">
      <c r="A4231" t="s">
        <v>12</v>
      </c>
      <c r="B4231">
        <v>1185732</v>
      </c>
      <c r="C4231">
        <v>44404</v>
      </c>
      <c r="D4231" t="s">
        <v>34</v>
      </c>
      <c r="E4231" t="s">
        <v>35</v>
      </c>
      <c r="F4231" t="s">
        <v>36</v>
      </c>
      <c r="G4231" t="s">
        <v>19</v>
      </c>
      <c r="H4231">
        <v>47</v>
      </c>
      <c r="I4231">
        <v>33</v>
      </c>
      <c r="J4231" t="s">
        <v>81</v>
      </c>
    </row>
    <row r="4232" spans="1:10" x14ac:dyDescent="0.25">
      <c r="A4232" t="s">
        <v>12</v>
      </c>
      <c r="B4232">
        <v>1185732</v>
      </c>
      <c r="C4232">
        <v>44405</v>
      </c>
      <c r="D4232" t="s">
        <v>34</v>
      </c>
      <c r="E4232" t="s">
        <v>35</v>
      </c>
      <c r="F4232" t="s">
        <v>36</v>
      </c>
      <c r="G4232" t="s">
        <v>20</v>
      </c>
      <c r="H4232">
        <v>56</v>
      </c>
      <c r="I4232">
        <v>33</v>
      </c>
      <c r="J4232" t="s">
        <v>81</v>
      </c>
    </row>
    <row r="4233" spans="1:10" x14ac:dyDescent="0.25">
      <c r="A4233" t="s">
        <v>12</v>
      </c>
      <c r="B4233">
        <v>1185732</v>
      </c>
      <c r="C4233">
        <v>44406</v>
      </c>
      <c r="D4233" t="s">
        <v>34</v>
      </c>
      <c r="E4233" t="s">
        <v>35</v>
      </c>
      <c r="F4233" t="s">
        <v>36</v>
      </c>
      <c r="G4233" t="s">
        <v>21</v>
      </c>
      <c r="H4233">
        <v>60</v>
      </c>
      <c r="I4233">
        <v>65</v>
      </c>
      <c r="J4233" t="s">
        <v>81</v>
      </c>
    </row>
    <row r="4234" spans="1:10" x14ac:dyDescent="0.25">
      <c r="A4234" t="s">
        <v>12</v>
      </c>
      <c r="B4234">
        <v>1185732</v>
      </c>
      <c r="C4234">
        <v>44407</v>
      </c>
      <c r="D4234" t="s">
        <v>34</v>
      </c>
      <c r="E4234" t="s">
        <v>35</v>
      </c>
      <c r="F4234" t="s">
        <v>36</v>
      </c>
      <c r="G4234" t="s">
        <v>15</v>
      </c>
      <c r="H4234">
        <v>55</v>
      </c>
      <c r="I4234">
        <v>112</v>
      </c>
      <c r="J4234" t="s">
        <v>81</v>
      </c>
    </row>
    <row r="4235" spans="1:10" x14ac:dyDescent="0.25">
      <c r="A4235" t="s">
        <v>12</v>
      </c>
      <c r="B4235">
        <v>1185732</v>
      </c>
      <c r="C4235">
        <v>44408</v>
      </c>
      <c r="D4235" t="s">
        <v>34</v>
      </c>
      <c r="E4235" t="s">
        <v>35</v>
      </c>
      <c r="F4235" t="s">
        <v>36</v>
      </c>
      <c r="G4235" t="s">
        <v>17</v>
      </c>
      <c r="H4235">
        <v>46</v>
      </c>
      <c r="I4235">
        <v>65</v>
      </c>
      <c r="J4235" t="s">
        <v>81</v>
      </c>
    </row>
    <row r="4236" spans="1:10" x14ac:dyDescent="0.25">
      <c r="A4236" t="s">
        <v>12</v>
      </c>
      <c r="B4236">
        <v>1185732</v>
      </c>
      <c r="C4236">
        <v>44409</v>
      </c>
      <c r="D4236" t="s">
        <v>34</v>
      </c>
      <c r="E4236" t="s">
        <v>35</v>
      </c>
      <c r="F4236" t="s">
        <v>36</v>
      </c>
      <c r="G4236" t="s">
        <v>18</v>
      </c>
      <c r="H4236">
        <v>48</v>
      </c>
      <c r="I4236">
        <v>49</v>
      </c>
      <c r="J4236" t="s">
        <v>81</v>
      </c>
    </row>
    <row r="4237" spans="1:10" x14ac:dyDescent="0.25">
      <c r="A4237" t="s">
        <v>12</v>
      </c>
      <c r="B4237">
        <v>1185732</v>
      </c>
      <c r="C4237">
        <v>44410</v>
      </c>
      <c r="D4237" t="s">
        <v>34</v>
      </c>
      <c r="E4237" t="s">
        <v>35</v>
      </c>
      <c r="F4237" t="s">
        <v>36</v>
      </c>
      <c r="G4237" t="s">
        <v>19</v>
      </c>
      <c r="H4237">
        <v>46</v>
      </c>
      <c r="I4237">
        <v>53</v>
      </c>
      <c r="J4237" t="s">
        <v>81</v>
      </c>
    </row>
    <row r="4238" spans="1:10" x14ac:dyDescent="0.25">
      <c r="A4238" t="s">
        <v>12</v>
      </c>
      <c r="B4238">
        <v>1185732</v>
      </c>
      <c r="C4238">
        <v>44411</v>
      </c>
      <c r="D4238" t="s">
        <v>34</v>
      </c>
      <c r="E4238" t="s">
        <v>35</v>
      </c>
      <c r="F4238" t="s">
        <v>36</v>
      </c>
      <c r="G4238" t="s">
        <v>20</v>
      </c>
      <c r="H4238">
        <v>56</v>
      </c>
      <c r="I4238">
        <v>41</v>
      </c>
      <c r="J4238" t="s">
        <v>81</v>
      </c>
    </row>
    <row r="4239" spans="1:10" x14ac:dyDescent="0.25">
      <c r="A4239" t="s">
        <v>12</v>
      </c>
      <c r="B4239">
        <v>1185732</v>
      </c>
      <c r="C4239">
        <v>44412</v>
      </c>
      <c r="D4239" t="s">
        <v>34</v>
      </c>
      <c r="E4239" t="s">
        <v>35</v>
      </c>
      <c r="F4239" t="s">
        <v>36</v>
      </c>
      <c r="G4239" t="s">
        <v>21</v>
      </c>
      <c r="H4239">
        <v>61</v>
      </c>
      <c r="I4239">
        <v>65</v>
      </c>
      <c r="J4239" t="s">
        <v>81</v>
      </c>
    </row>
    <row r="4240" spans="1:10" x14ac:dyDescent="0.25">
      <c r="A4240" t="s">
        <v>12</v>
      </c>
      <c r="B4240">
        <v>1185732</v>
      </c>
      <c r="C4240">
        <v>44413</v>
      </c>
      <c r="D4240" t="s">
        <v>34</v>
      </c>
      <c r="E4240" t="s">
        <v>35</v>
      </c>
      <c r="F4240" t="s">
        <v>36</v>
      </c>
      <c r="G4240" t="s">
        <v>15</v>
      </c>
      <c r="H4240">
        <v>57</v>
      </c>
      <c r="I4240">
        <v>150</v>
      </c>
      <c r="J4240" t="s">
        <v>81</v>
      </c>
    </row>
    <row r="4241" spans="1:10" x14ac:dyDescent="0.25">
      <c r="A4241" t="s">
        <v>12</v>
      </c>
      <c r="B4241">
        <v>1185732</v>
      </c>
      <c r="C4241">
        <v>44414</v>
      </c>
      <c r="D4241" t="s">
        <v>34</v>
      </c>
      <c r="E4241" t="s">
        <v>35</v>
      </c>
      <c r="F4241" t="s">
        <v>36</v>
      </c>
      <c r="G4241" t="s">
        <v>17</v>
      </c>
      <c r="H4241">
        <v>46</v>
      </c>
      <c r="I4241">
        <v>75</v>
      </c>
      <c r="J4241" t="s">
        <v>81</v>
      </c>
    </row>
    <row r="4242" spans="1:10" x14ac:dyDescent="0.25">
      <c r="A4242" t="s">
        <v>12</v>
      </c>
      <c r="B4242">
        <v>1185732</v>
      </c>
      <c r="C4242">
        <v>44415</v>
      </c>
      <c r="D4242" t="s">
        <v>34</v>
      </c>
      <c r="E4242" t="s">
        <v>35</v>
      </c>
      <c r="F4242" t="s">
        <v>36</v>
      </c>
      <c r="G4242" t="s">
        <v>18</v>
      </c>
      <c r="H4242">
        <v>46</v>
      </c>
      <c r="I4242">
        <v>75</v>
      </c>
      <c r="J4242" t="s">
        <v>81</v>
      </c>
    </row>
    <row r="4243" spans="1:10" x14ac:dyDescent="0.25">
      <c r="A4243" t="s">
        <v>12</v>
      </c>
      <c r="B4243">
        <v>1185732</v>
      </c>
      <c r="C4243">
        <v>44416</v>
      </c>
      <c r="D4243" t="s">
        <v>34</v>
      </c>
      <c r="E4243" t="s">
        <v>35</v>
      </c>
      <c r="F4243" t="s">
        <v>36</v>
      </c>
      <c r="G4243" t="s">
        <v>19</v>
      </c>
      <c r="H4243">
        <v>49</v>
      </c>
      <c r="I4243">
        <v>54</v>
      </c>
      <c r="J4243" t="s">
        <v>81</v>
      </c>
    </row>
    <row r="4244" spans="1:10" x14ac:dyDescent="0.25">
      <c r="A4244" t="s">
        <v>12</v>
      </c>
      <c r="B4244">
        <v>1185732</v>
      </c>
      <c r="C4244">
        <v>44417</v>
      </c>
      <c r="D4244" t="s">
        <v>34</v>
      </c>
      <c r="E4244" t="s">
        <v>35</v>
      </c>
      <c r="F4244" t="s">
        <v>36</v>
      </c>
      <c r="G4244" t="s">
        <v>20</v>
      </c>
      <c r="H4244">
        <v>59</v>
      </c>
      <c r="I4244">
        <v>58</v>
      </c>
      <c r="J4244" t="s">
        <v>81</v>
      </c>
    </row>
    <row r="4245" spans="1:10" x14ac:dyDescent="0.25">
      <c r="A4245" t="s">
        <v>12</v>
      </c>
      <c r="B4245">
        <v>1185732</v>
      </c>
      <c r="C4245">
        <v>44418</v>
      </c>
      <c r="D4245" t="s">
        <v>34</v>
      </c>
      <c r="E4245" t="s">
        <v>35</v>
      </c>
      <c r="F4245" t="s">
        <v>36</v>
      </c>
      <c r="G4245" t="s">
        <v>21</v>
      </c>
      <c r="H4245">
        <v>64</v>
      </c>
      <c r="I4245">
        <v>81</v>
      </c>
      <c r="J4245" t="s">
        <v>81</v>
      </c>
    </row>
    <row r="4246" spans="1:10" x14ac:dyDescent="0.25">
      <c r="A4246" t="s">
        <v>24</v>
      </c>
      <c r="B4246">
        <v>1197831</v>
      </c>
      <c r="C4246">
        <v>44419</v>
      </c>
      <c r="D4246" t="s">
        <v>34</v>
      </c>
      <c r="E4246" t="s">
        <v>35</v>
      </c>
      <c r="F4246" t="s">
        <v>36</v>
      </c>
      <c r="G4246" t="s">
        <v>15</v>
      </c>
      <c r="H4246">
        <v>20</v>
      </c>
      <c r="I4246">
        <v>189</v>
      </c>
      <c r="J4246" t="s">
        <v>81</v>
      </c>
    </row>
    <row r="4247" spans="1:10" x14ac:dyDescent="0.25">
      <c r="A4247" t="s">
        <v>24</v>
      </c>
      <c r="B4247">
        <v>1197831</v>
      </c>
      <c r="C4247">
        <v>44420</v>
      </c>
      <c r="D4247" t="s">
        <v>34</v>
      </c>
      <c r="E4247" t="s">
        <v>35</v>
      </c>
      <c r="F4247" t="s">
        <v>36</v>
      </c>
      <c r="G4247" t="s">
        <v>17</v>
      </c>
      <c r="H4247">
        <v>28</v>
      </c>
      <c r="I4247">
        <v>196</v>
      </c>
      <c r="J4247" t="s">
        <v>81</v>
      </c>
    </row>
    <row r="4248" spans="1:10" x14ac:dyDescent="0.25">
      <c r="A4248" t="s">
        <v>24</v>
      </c>
      <c r="B4248">
        <v>1197831</v>
      </c>
      <c r="C4248">
        <v>44421</v>
      </c>
      <c r="D4248" t="s">
        <v>34</v>
      </c>
      <c r="E4248" t="s">
        <v>35</v>
      </c>
      <c r="F4248" t="s">
        <v>36</v>
      </c>
      <c r="G4248" t="s">
        <v>18</v>
      </c>
      <c r="H4248">
        <v>27</v>
      </c>
      <c r="I4248">
        <v>158</v>
      </c>
      <c r="J4248" t="s">
        <v>81</v>
      </c>
    </row>
    <row r="4249" spans="1:10" x14ac:dyDescent="0.25">
      <c r="A4249" t="s">
        <v>24</v>
      </c>
      <c r="B4249">
        <v>1197831</v>
      </c>
      <c r="C4249">
        <v>44422</v>
      </c>
      <c r="D4249" t="s">
        <v>34</v>
      </c>
      <c r="E4249" t="s">
        <v>35</v>
      </c>
      <c r="F4249" t="s">
        <v>36</v>
      </c>
      <c r="G4249" t="s">
        <v>19</v>
      </c>
      <c r="H4249">
        <v>34</v>
      </c>
      <c r="I4249">
        <v>152</v>
      </c>
      <c r="J4249" t="s">
        <v>81</v>
      </c>
    </row>
    <row r="4250" spans="1:10" x14ac:dyDescent="0.25">
      <c r="A4250" t="s">
        <v>24</v>
      </c>
      <c r="B4250">
        <v>1197831</v>
      </c>
      <c r="C4250">
        <v>44423</v>
      </c>
      <c r="D4250" t="s">
        <v>25</v>
      </c>
      <c r="E4250" t="s">
        <v>26</v>
      </c>
      <c r="F4250" t="s">
        <v>37</v>
      </c>
      <c r="G4250" t="s">
        <v>20</v>
      </c>
      <c r="H4250">
        <v>37</v>
      </c>
      <c r="I4250">
        <v>94</v>
      </c>
      <c r="J4250" t="s">
        <v>81</v>
      </c>
    </row>
    <row r="4251" spans="1:10" x14ac:dyDescent="0.25">
      <c r="A4251" t="s">
        <v>24</v>
      </c>
      <c r="B4251">
        <v>1197831</v>
      </c>
      <c r="C4251">
        <v>44424</v>
      </c>
      <c r="D4251" t="s">
        <v>25</v>
      </c>
      <c r="E4251" t="s">
        <v>26</v>
      </c>
      <c r="F4251" t="s">
        <v>37</v>
      </c>
      <c r="G4251" t="s">
        <v>21</v>
      </c>
      <c r="H4251">
        <v>33</v>
      </c>
      <c r="I4251">
        <v>147</v>
      </c>
      <c r="J4251" t="s">
        <v>81</v>
      </c>
    </row>
    <row r="4252" spans="1:10" x14ac:dyDescent="0.25">
      <c r="A4252" t="s">
        <v>24</v>
      </c>
      <c r="B4252">
        <v>1197831</v>
      </c>
      <c r="C4252">
        <v>44425</v>
      </c>
      <c r="D4252" t="s">
        <v>25</v>
      </c>
      <c r="E4252" t="s">
        <v>26</v>
      </c>
      <c r="F4252" t="s">
        <v>37</v>
      </c>
      <c r="G4252" t="s">
        <v>15</v>
      </c>
      <c r="H4252">
        <v>23</v>
      </c>
      <c r="I4252">
        <v>176</v>
      </c>
      <c r="J4252" t="s">
        <v>81</v>
      </c>
    </row>
    <row r="4253" spans="1:10" x14ac:dyDescent="0.25">
      <c r="A4253" t="s">
        <v>24</v>
      </c>
      <c r="B4253">
        <v>1197831</v>
      </c>
      <c r="C4253">
        <v>44426</v>
      </c>
      <c r="D4253" t="s">
        <v>25</v>
      </c>
      <c r="E4253" t="s">
        <v>26</v>
      </c>
      <c r="F4253" t="s">
        <v>37</v>
      </c>
      <c r="G4253" t="s">
        <v>17</v>
      </c>
      <c r="H4253">
        <v>32</v>
      </c>
      <c r="I4253">
        <v>163</v>
      </c>
      <c r="J4253" t="s">
        <v>81</v>
      </c>
    </row>
    <row r="4254" spans="1:10" x14ac:dyDescent="0.25">
      <c r="A4254" t="s">
        <v>24</v>
      </c>
      <c r="B4254">
        <v>1197831</v>
      </c>
      <c r="C4254">
        <v>44427</v>
      </c>
      <c r="D4254" t="s">
        <v>25</v>
      </c>
      <c r="E4254" t="s">
        <v>26</v>
      </c>
      <c r="F4254" t="s">
        <v>37</v>
      </c>
      <c r="G4254" t="s">
        <v>18</v>
      </c>
      <c r="H4254">
        <v>34</v>
      </c>
      <c r="I4254">
        <v>119</v>
      </c>
      <c r="J4254" t="s">
        <v>81</v>
      </c>
    </row>
    <row r="4255" spans="1:10" x14ac:dyDescent="0.25">
      <c r="A4255" t="s">
        <v>24</v>
      </c>
      <c r="B4255">
        <v>1197831</v>
      </c>
      <c r="C4255">
        <v>44428</v>
      </c>
      <c r="D4255" t="s">
        <v>25</v>
      </c>
      <c r="E4255" t="s">
        <v>26</v>
      </c>
      <c r="F4255" t="s">
        <v>37</v>
      </c>
      <c r="G4255" t="s">
        <v>19</v>
      </c>
      <c r="H4255">
        <v>32</v>
      </c>
      <c r="I4255">
        <v>128</v>
      </c>
      <c r="J4255" t="s">
        <v>81</v>
      </c>
    </row>
    <row r="4256" spans="1:10" x14ac:dyDescent="0.25">
      <c r="A4256" t="s">
        <v>24</v>
      </c>
      <c r="B4256">
        <v>1197831</v>
      </c>
      <c r="C4256">
        <v>44429</v>
      </c>
      <c r="D4256" t="s">
        <v>25</v>
      </c>
      <c r="E4256" t="s">
        <v>26</v>
      </c>
      <c r="F4256" t="s">
        <v>37</v>
      </c>
      <c r="G4256" t="s">
        <v>20</v>
      </c>
      <c r="H4256">
        <v>38</v>
      </c>
      <c r="I4256">
        <v>75</v>
      </c>
      <c r="J4256" t="s">
        <v>81</v>
      </c>
    </row>
    <row r="4257" spans="1:10" x14ac:dyDescent="0.25">
      <c r="A4257" t="s">
        <v>24</v>
      </c>
      <c r="B4257">
        <v>1197831</v>
      </c>
      <c r="C4257">
        <v>44430</v>
      </c>
      <c r="D4257" t="s">
        <v>25</v>
      </c>
      <c r="E4257" t="s">
        <v>26</v>
      </c>
      <c r="F4257" t="s">
        <v>37</v>
      </c>
      <c r="G4257" t="s">
        <v>21</v>
      </c>
      <c r="H4257">
        <v>32</v>
      </c>
      <c r="I4257">
        <v>140</v>
      </c>
      <c r="J4257" t="s">
        <v>81</v>
      </c>
    </row>
    <row r="4258" spans="1:10" x14ac:dyDescent="0.25">
      <c r="A4258" t="s">
        <v>24</v>
      </c>
      <c r="B4258">
        <v>1197831</v>
      </c>
      <c r="C4258">
        <v>44431</v>
      </c>
      <c r="D4258" t="s">
        <v>25</v>
      </c>
      <c r="E4258" t="s">
        <v>26</v>
      </c>
      <c r="F4258" t="s">
        <v>37</v>
      </c>
      <c r="G4258" t="s">
        <v>15</v>
      </c>
      <c r="H4258">
        <v>29</v>
      </c>
      <c r="I4258">
        <v>182</v>
      </c>
      <c r="J4258" t="s">
        <v>81</v>
      </c>
    </row>
    <row r="4259" spans="1:10" x14ac:dyDescent="0.25">
      <c r="A4259" t="s">
        <v>24</v>
      </c>
      <c r="B4259">
        <v>1197831</v>
      </c>
      <c r="C4259">
        <v>44432</v>
      </c>
      <c r="D4259" t="s">
        <v>25</v>
      </c>
      <c r="E4259" t="s">
        <v>26</v>
      </c>
      <c r="F4259" t="s">
        <v>37</v>
      </c>
      <c r="G4259" t="s">
        <v>17</v>
      </c>
      <c r="H4259">
        <v>39</v>
      </c>
      <c r="I4259">
        <v>169</v>
      </c>
      <c r="J4259" t="s">
        <v>81</v>
      </c>
    </row>
    <row r="4260" spans="1:10" x14ac:dyDescent="0.25">
      <c r="A4260" t="s">
        <v>24</v>
      </c>
      <c r="B4260">
        <v>1197831</v>
      </c>
      <c r="C4260">
        <v>44433</v>
      </c>
      <c r="D4260" t="s">
        <v>25</v>
      </c>
      <c r="E4260" t="s">
        <v>26</v>
      </c>
      <c r="F4260" t="s">
        <v>37</v>
      </c>
      <c r="G4260" t="s">
        <v>18</v>
      </c>
      <c r="H4260">
        <v>28</v>
      </c>
      <c r="I4260">
        <v>145</v>
      </c>
      <c r="J4260" t="s">
        <v>81</v>
      </c>
    </row>
    <row r="4261" spans="1:10" x14ac:dyDescent="0.25">
      <c r="A4261" t="s">
        <v>24</v>
      </c>
      <c r="B4261">
        <v>1197831</v>
      </c>
      <c r="C4261">
        <v>44434</v>
      </c>
      <c r="D4261" t="s">
        <v>25</v>
      </c>
      <c r="E4261" t="s">
        <v>26</v>
      </c>
      <c r="F4261" t="s">
        <v>37</v>
      </c>
      <c r="G4261" t="s">
        <v>19</v>
      </c>
      <c r="H4261">
        <v>32</v>
      </c>
      <c r="I4261">
        <v>116</v>
      </c>
      <c r="J4261" t="s">
        <v>81</v>
      </c>
    </row>
    <row r="4262" spans="1:10" x14ac:dyDescent="0.25">
      <c r="A4262" t="s">
        <v>24</v>
      </c>
      <c r="B4262">
        <v>1197831</v>
      </c>
      <c r="C4262">
        <v>44435</v>
      </c>
      <c r="D4262" t="s">
        <v>25</v>
      </c>
      <c r="E4262" t="s">
        <v>26</v>
      </c>
      <c r="F4262" t="s">
        <v>37</v>
      </c>
      <c r="G4262" t="s">
        <v>20</v>
      </c>
      <c r="H4262">
        <v>38</v>
      </c>
      <c r="I4262">
        <v>81</v>
      </c>
      <c r="J4262" t="s">
        <v>81</v>
      </c>
    </row>
    <row r="4263" spans="1:10" x14ac:dyDescent="0.25">
      <c r="A4263" t="s">
        <v>24</v>
      </c>
      <c r="B4263">
        <v>1197831</v>
      </c>
      <c r="C4263">
        <v>44436</v>
      </c>
      <c r="D4263" t="s">
        <v>25</v>
      </c>
      <c r="E4263" t="s">
        <v>26</v>
      </c>
      <c r="F4263" t="s">
        <v>37</v>
      </c>
      <c r="G4263" t="s">
        <v>21</v>
      </c>
      <c r="H4263">
        <v>32</v>
      </c>
      <c r="I4263">
        <v>135</v>
      </c>
      <c r="J4263" t="s">
        <v>81</v>
      </c>
    </row>
    <row r="4264" spans="1:10" x14ac:dyDescent="0.25">
      <c r="A4264" t="s">
        <v>24</v>
      </c>
      <c r="B4264">
        <v>1197831</v>
      </c>
      <c r="C4264">
        <v>44437</v>
      </c>
      <c r="D4264" t="s">
        <v>25</v>
      </c>
      <c r="E4264" t="s">
        <v>26</v>
      </c>
      <c r="F4264" t="s">
        <v>37</v>
      </c>
      <c r="G4264" t="s">
        <v>15</v>
      </c>
      <c r="H4264">
        <v>18</v>
      </c>
      <c r="I4264">
        <v>182</v>
      </c>
      <c r="J4264" t="s">
        <v>81</v>
      </c>
    </row>
    <row r="4265" spans="1:10" x14ac:dyDescent="0.25">
      <c r="A4265" t="s">
        <v>24</v>
      </c>
      <c r="B4265">
        <v>1197831</v>
      </c>
      <c r="C4265">
        <v>44438</v>
      </c>
      <c r="D4265" t="s">
        <v>25</v>
      </c>
      <c r="E4265" t="s">
        <v>26</v>
      </c>
      <c r="F4265" t="s">
        <v>37</v>
      </c>
      <c r="G4265" t="s">
        <v>17</v>
      </c>
      <c r="H4265">
        <v>28</v>
      </c>
      <c r="I4265">
        <v>175</v>
      </c>
      <c r="J4265" t="s">
        <v>81</v>
      </c>
    </row>
    <row r="4266" spans="1:10" x14ac:dyDescent="0.25">
      <c r="A4266" t="s">
        <v>24</v>
      </c>
      <c r="B4266">
        <v>1197831</v>
      </c>
      <c r="C4266">
        <v>44439</v>
      </c>
      <c r="D4266" t="s">
        <v>25</v>
      </c>
      <c r="E4266" t="s">
        <v>26</v>
      </c>
      <c r="F4266" t="s">
        <v>37</v>
      </c>
      <c r="G4266" t="s">
        <v>18</v>
      </c>
      <c r="H4266">
        <v>25</v>
      </c>
      <c r="I4266">
        <v>152</v>
      </c>
      <c r="J4266" t="s">
        <v>81</v>
      </c>
    </row>
    <row r="4267" spans="1:10" x14ac:dyDescent="0.25">
      <c r="A4267" t="s">
        <v>24</v>
      </c>
      <c r="B4267">
        <v>1197831</v>
      </c>
      <c r="C4267">
        <v>44440</v>
      </c>
      <c r="D4267" t="s">
        <v>25</v>
      </c>
      <c r="E4267" t="s">
        <v>26</v>
      </c>
      <c r="F4267" t="s">
        <v>37</v>
      </c>
      <c r="G4267" t="s">
        <v>19</v>
      </c>
      <c r="H4267">
        <v>29</v>
      </c>
      <c r="I4267">
        <v>128</v>
      </c>
      <c r="J4267" t="s">
        <v>81</v>
      </c>
    </row>
    <row r="4268" spans="1:10" x14ac:dyDescent="0.25">
      <c r="A4268" t="s">
        <v>24</v>
      </c>
      <c r="B4268">
        <v>1197831</v>
      </c>
      <c r="C4268">
        <v>44441</v>
      </c>
      <c r="D4268" t="s">
        <v>25</v>
      </c>
      <c r="E4268" t="s">
        <v>26</v>
      </c>
      <c r="F4268" t="s">
        <v>37</v>
      </c>
      <c r="G4268" t="s">
        <v>20</v>
      </c>
      <c r="H4268">
        <v>34</v>
      </c>
      <c r="I4268">
        <v>85</v>
      </c>
      <c r="J4268" t="s">
        <v>81</v>
      </c>
    </row>
    <row r="4269" spans="1:10" x14ac:dyDescent="0.25">
      <c r="A4269" t="s">
        <v>24</v>
      </c>
      <c r="B4269">
        <v>1197831</v>
      </c>
      <c r="C4269">
        <v>44442</v>
      </c>
      <c r="D4269" t="s">
        <v>25</v>
      </c>
      <c r="E4269" t="s">
        <v>26</v>
      </c>
      <c r="F4269" t="s">
        <v>37</v>
      </c>
      <c r="G4269" t="s">
        <v>21</v>
      </c>
      <c r="H4269">
        <v>29</v>
      </c>
      <c r="I4269">
        <v>156</v>
      </c>
      <c r="J4269" t="s">
        <v>81</v>
      </c>
    </row>
    <row r="4270" spans="1:10" x14ac:dyDescent="0.25">
      <c r="A4270" t="s">
        <v>24</v>
      </c>
      <c r="B4270">
        <v>1197831</v>
      </c>
      <c r="C4270">
        <v>44443</v>
      </c>
      <c r="D4270" t="s">
        <v>25</v>
      </c>
      <c r="E4270" t="s">
        <v>26</v>
      </c>
      <c r="F4270" t="s">
        <v>37</v>
      </c>
      <c r="G4270" t="s">
        <v>15</v>
      </c>
      <c r="H4270">
        <v>19</v>
      </c>
      <c r="I4270">
        <v>195</v>
      </c>
      <c r="J4270" t="s">
        <v>81</v>
      </c>
    </row>
    <row r="4271" spans="1:10" x14ac:dyDescent="0.25">
      <c r="A4271" t="s">
        <v>24</v>
      </c>
      <c r="B4271">
        <v>1197831</v>
      </c>
      <c r="C4271">
        <v>44444</v>
      </c>
      <c r="D4271" t="s">
        <v>25</v>
      </c>
      <c r="E4271" t="s">
        <v>26</v>
      </c>
      <c r="F4271" t="s">
        <v>37</v>
      </c>
      <c r="G4271" t="s">
        <v>17</v>
      </c>
      <c r="H4271">
        <v>29</v>
      </c>
      <c r="I4271">
        <v>194</v>
      </c>
      <c r="J4271" t="s">
        <v>81</v>
      </c>
    </row>
    <row r="4272" spans="1:10" x14ac:dyDescent="0.25">
      <c r="A4272" t="s">
        <v>24</v>
      </c>
      <c r="B4272">
        <v>1197831</v>
      </c>
      <c r="C4272">
        <v>44445</v>
      </c>
      <c r="D4272" t="s">
        <v>25</v>
      </c>
      <c r="E4272" t="s">
        <v>26</v>
      </c>
      <c r="F4272" t="s">
        <v>37</v>
      </c>
      <c r="G4272" t="s">
        <v>18</v>
      </c>
      <c r="H4272">
        <v>24</v>
      </c>
      <c r="I4272">
        <v>175</v>
      </c>
      <c r="J4272" t="s">
        <v>81</v>
      </c>
    </row>
    <row r="4273" spans="1:10" x14ac:dyDescent="0.25">
      <c r="A4273" t="s">
        <v>24</v>
      </c>
      <c r="B4273">
        <v>1197831</v>
      </c>
      <c r="C4273">
        <v>44446</v>
      </c>
      <c r="D4273" t="s">
        <v>25</v>
      </c>
      <c r="E4273" t="s">
        <v>26</v>
      </c>
      <c r="F4273" t="s">
        <v>37</v>
      </c>
      <c r="G4273" t="s">
        <v>19</v>
      </c>
      <c r="H4273">
        <v>34</v>
      </c>
      <c r="I4273">
        <v>154</v>
      </c>
      <c r="J4273" t="s">
        <v>81</v>
      </c>
    </row>
    <row r="4274" spans="1:10" x14ac:dyDescent="0.25">
      <c r="A4274" t="s">
        <v>24</v>
      </c>
      <c r="B4274">
        <v>1197831</v>
      </c>
      <c r="C4274">
        <v>44447</v>
      </c>
      <c r="D4274" t="s">
        <v>25</v>
      </c>
      <c r="E4274" t="s">
        <v>26</v>
      </c>
      <c r="F4274" t="s">
        <v>37</v>
      </c>
      <c r="G4274" t="s">
        <v>20</v>
      </c>
      <c r="H4274">
        <v>49</v>
      </c>
      <c r="I4274">
        <v>131</v>
      </c>
      <c r="J4274" t="s">
        <v>81</v>
      </c>
    </row>
    <row r="4275" spans="1:10" x14ac:dyDescent="0.25">
      <c r="A4275" t="s">
        <v>24</v>
      </c>
      <c r="B4275">
        <v>1197831</v>
      </c>
      <c r="C4275">
        <v>44448</v>
      </c>
      <c r="D4275" t="s">
        <v>25</v>
      </c>
      <c r="E4275" t="s">
        <v>26</v>
      </c>
      <c r="F4275" t="s">
        <v>37</v>
      </c>
      <c r="G4275" t="s">
        <v>21</v>
      </c>
      <c r="H4275">
        <v>43</v>
      </c>
      <c r="I4275">
        <v>224</v>
      </c>
      <c r="J4275" t="s">
        <v>81</v>
      </c>
    </row>
    <row r="4276" spans="1:10" x14ac:dyDescent="0.25">
      <c r="A4276" t="s">
        <v>24</v>
      </c>
      <c r="B4276">
        <v>1197831</v>
      </c>
      <c r="C4276">
        <v>44449</v>
      </c>
      <c r="D4276" t="s">
        <v>25</v>
      </c>
      <c r="E4276" t="s">
        <v>26</v>
      </c>
      <c r="F4276" t="s">
        <v>37</v>
      </c>
      <c r="G4276" t="s">
        <v>15</v>
      </c>
      <c r="H4276">
        <v>41</v>
      </c>
      <c r="I4276">
        <v>224</v>
      </c>
      <c r="J4276" t="s">
        <v>81</v>
      </c>
    </row>
    <row r="4277" spans="1:10" x14ac:dyDescent="0.25">
      <c r="A4277" t="s">
        <v>24</v>
      </c>
      <c r="B4277">
        <v>1197831</v>
      </c>
      <c r="C4277">
        <v>44450</v>
      </c>
      <c r="D4277" t="s">
        <v>25</v>
      </c>
      <c r="E4277" t="s">
        <v>26</v>
      </c>
      <c r="F4277" t="s">
        <v>37</v>
      </c>
      <c r="G4277" t="s">
        <v>17</v>
      </c>
      <c r="H4277">
        <v>49</v>
      </c>
      <c r="I4277">
        <v>200</v>
      </c>
      <c r="J4277" t="s">
        <v>81</v>
      </c>
    </row>
    <row r="4278" spans="1:10" x14ac:dyDescent="0.25">
      <c r="A4278" t="s">
        <v>24</v>
      </c>
      <c r="B4278">
        <v>1197831</v>
      </c>
      <c r="C4278">
        <v>44451</v>
      </c>
      <c r="D4278" t="s">
        <v>25</v>
      </c>
      <c r="E4278" t="s">
        <v>26</v>
      </c>
      <c r="F4278" t="s">
        <v>37</v>
      </c>
      <c r="G4278" t="s">
        <v>18</v>
      </c>
      <c r="H4278">
        <v>44</v>
      </c>
      <c r="I4278">
        <v>176</v>
      </c>
      <c r="J4278" t="s">
        <v>81</v>
      </c>
    </row>
    <row r="4279" spans="1:10" x14ac:dyDescent="0.25">
      <c r="A4279" t="s">
        <v>24</v>
      </c>
      <c r="B4279">
        <v>1197831</v>
      </c>
      <c r="C4279">
        <v>44452</v>
      </c>
      <c r="D4279" t="s">
        <v>25</v>
      </c>
      <c r="E4279" t="s">
        <v>26</v>
      </c>
      <c r="F4279" t="s">
        <v>37</v>
      </c>
      <c r="G4279" t="s">
        <v>19</v>
      </c>
      <c r="H4279">
        <v>43</v>
      </c>
      <c r="I4279">
        <v>174</v>
      </c>
      <c r="J4279" t="s">
        <v>81</v>
      </c>
    </row>
    <row r="4280" spans="1:10" x14ac:dyDescent="0.25">
      <c r="A4280" t="s">
        <v>24</v>
      </c>
      <c r="B4280">
        <v>1197831</v>
      </c>
      <c r="C4280">
        <v>44453</v>
      </c>
      <c r="D4280" t="s">
        <v>25</v>
      </c>
      <c r="E4280" t="s">
        <v>26</v>
      </c>
      <c r="F4280" t="s">
        <v>37</v>
      </c>
      <c r="G4280" t="s">
        <v>20</v>
      </c>
      <c r="H4280">
        <v>45</v>
      </c>
      <c r="I4280">
        <v>145</v>
      </c>
      <c r="J4280" t="s">
        <v>81</v>
      </c>
    </row>
    <row r="4281" spans="1:10" x14ac:dyDescent="0.25">
      <c r="A4281" t="s">
        <v>24</v>
      </c>
      <c r="B4281">
        <v>1197831</v>
      </c>
      <c r="C4281">
        <v>44454</v>
      </c>
      <c r="D4281" t="s">
        <v>25</v>
      </c>
      <c r="E4281" t="s">
        <v>26</v>
      </c>
      <c r="F4281" t="s">
        <v>37</v>
      </c>
      <c r="G4281" t="s">
        <v>21</v>
      </c>
      <c r="H4281">
        <v>53</v>
      </c>
      <c r="I4281">
        <v>263</v>
      </c>
      <c r="J4281" t="s">
        <v>81</v>
      </c>
    </row>
    <row r="4282" spans="1:10" x14ac:dyDescent="0.25">
      <c r="A4282" t="s">
        <v>24</v>
      </c>
      <c r="B4282">
        <v>1197831</v>
      </c>
      <c r="C4282">
        <v>44455</v>
      </c>
      <c r="D4282" t="s">
        <v>25</v>
      </c>
      <c r="E4282" t="s">
        <v>26</v>
      </c>
      <c r="F4282" t="s">
        <v>37</v>
      </c>
      <c r="G4282" t="s">
        <v>15</v>
      </c>
      <c r="H4282">
        <v>41</v>
      </c>
      <c r="I4282">
        <v>231</v>
      </c>
      <c r="J4282" t="s">
        <v>81</v>
      </c>
    </row>
    <row r="4283" spans="1:10" x14ac:dyDescent="0.25">
      <c r="A4283" t="s">
        <v>24</v>
      </c>
      <c r="B4283">
        <v>1197831</v>
      </c>
      <c r="C4283">
        <v>44456</v>
      </c>
      <c r="D4283" t="s">
        <v>25</v>
      </c>
      <c r="E4283" t="s">
        <v>26</v>
      </c>
      <c r="F4283" t="s">
        <v>37</v>
      </c>
      <c r="G4283" t="s">
        <v>17</v>
      </c>
      <c r="H4283">
        <v>48</v>
      </c>
      <c r="I4283">
        <v>215</v>
      </c>
      <c r="J4283" t="s">
        <v>81</v>
      </c>
    </row>
    <row r="4284" spans="1:10" x14ac:dyDescent="0.25">
      <c r="A4284" t="s">
        <v>24</v>
      </c>
      <c r="B4284">
        <v>1197831</v>
      </c>
      <c r="C4284">
        <v>44457</v>
      </c>
      <c r="D4284" t="s">
        <v>25</v>
      </c>
      <c r="E4284" t="s">
        <v>26</v>
      </c>
      <c r="F4284" t="s">
        <v>37</v>
      </c>
      <c r="G4284" t="s">
        <v>18</v>
      </c>
      <c r="H4284">
        <v>44</v>
      </c>
      <c r="I4284">
        <v>254</v>
      </c>
      <c r="J4284" t="s">
        <v>81</v>
      </c>
    </row>
    <row r="4285" spans="1:10" x14ac:dyDescent="0.25">
      <c r="A4285" t="s">
        <v>24</v>
      </c>
      <c r="B4285">
        <v>1197831</v>
      </c>
      <c r="C4285">
        <v>44458</v>
      </c>
      <c r="D4285" t="s">
        <v>25</v>
      </c>
      <c r="E4285" t="s">
        <v>26</v>
      </c>
      <c r="F4285" t="s">
        <v>37</v>
      </c>
      <c r="G4285" t="s">
        <v>19</v>
      </c>
      <c r="H4285">
        <v>43</v>
      </c>
      <c r="I4285">
        <v>150</v>
      </c>
      <c r="J4285" t="s">
        <v>81</v>
      </c>
    </row>
    <row r="4286" spans="1:10" x14ac:dyDescent="0.25">
      <c r="A4286" t="s">
        <v>24</v>
      </c>
      <c r="B4286">
        <v>1197831</v>
      </c>
      <c r="C4286">
        <v>44459</v>
      </c>
      <c r="D4286" t="s">
        <v>25</v>
      </c>
      <c r="E4286" t="s">
        <v>26</v>
      </c>
      <c r="F4286" t="s">
        <v>37</v>
      </c>
      <c r="G4286" t="s">
        <v>20</v>
      </c>
      <c r="H4286">
        <v>47</v>
      </c>
      <c r="I4286">
        <v>167</v>
      </c>
      <c r="J4286" t="s">
        <v>81</v>
      </c>
    </row>
    <row r="4287" spans="1:10" x14ac:dyDescent="0.25">
      <c r="A4287" t="s">
        <v>24</v>
      </c>
      <c r="B4287">
        <v>1197831</v>
      </c>
      <c r="C4287">
        <v>44460</v>
      </c>
      <c r="D4287" t="s">
        <v>25</v>
      </c>
      <c r="E4287" t="s">
        <v>26</v>
      </c>
      <c r="F4287" t="s">
        <v>37</v>
      </c>
      <c r="G4287" t="s">
        <v>21</v>
      </c>
      <c r="H4287">
        <v>54</v>
      </c>
      <c r="I4287">
        <v>255</v>
      </c>
      <c r="J4287" t="s">
        <v>81</v>
      </c>
    </row>
    <row r="4288" spans="1:10" x14ac:dyDescent="0.25">
      <c r="A4288" t="s">
        <v>24</v>
      </c>
      <c r="B4288">
        <v>1197831</v>
      </c>
      <c r="C4288">
        <v>44461</v>
      </c>
      <c r="D4288" t="s">
        <v>25</v>
      </c>
      <c r="E4288" t="s">
        <v>26</v>
      </c>
      <c r="F4288" t="s">
        <v>37</v>
      </c>
      <c r="G4288" t="s">
        <v>15</v>
      </c>
      <c r="H4288">
        <v>49</v>
      </c>
      <c r="I4288">
        <v>208</v>
      </c>
      <c r="J4288" t="s">
        <v>81</v>
      </c>
    </row>
    <row r="4289" spans="1:10" x14ac:dyDescent="0.25">
      <c r="A4289" t="s">
        <v>24</v>
      </c>
      <c r="B4289">
        <v>1197831</v>
      </c>
      <c r="C4289">
        <v>44462</v>
      </c>
      <c r="D4289" t="s">
        <v>25</v>
      </c>
      <c r="E4289" t="s">
        <v>26</v>
      </c>
      <c r="F4289" t="s">
        <v>37</v>
      </c>
      <c r="G4289" t="s">
        <v>17</v>
      </c>
      <c r="H4289">
        <v>53</v>
      </c>
      <c r="I4289">
        <v>208</v>
      </c>
      <c r="J4289" t="s">
        <v>81</v>
      </c>
    </row>
    <row r="4290" spans="1:10" x14ac:dyDescent="0.25">
      <c r="A4290" t="s">
        <v>24</v>
      </c>
      <c r="B4290">
        <v>1197831</v>
      </c>
      <c r="C4290">
        <v>44463</v>
      </c>
      <c r="D4290" t="s">
        <v>25</v>
      </c>
      <c r="E4290" t="s">
        <v>26</v>
      </c>
      <c r="F4290" t="s">
        <v>37</v>
      </c>
      <c r="G4290" t="s">
        <v>18</v>
      </c>
      <c r="H4290">
        <v>46</v>
      </c>
      <c r="I4290">
        <v>273</v>
      </c>
      <c r="J4290" t="s">
        <v>81</v>
      </c>
    </row>
    <row r="4291" spans="1:10" x14ac:dyDescent="0.25">
      <c r="A4291" t="s">
        <v>24</v>
      </c>
      <c r="B4291">
        <v>1197831</v>
      </c>
      <c r="C4291">
        <v>44464</v>
      </c>
      <c r="D4291" t="s">
        <v>25</v>
      </c>
      <c r="E4291" t="s">
        <v>26</v>
      </c>
      <c r="F4291" t="s">
        <v>37</v>
      </c>
      <c r="G4291" t="s">
        <v>19</v>
      </c>
      <c r="H4291">
        <v>47</v>
      </c>
      <c r="I4291">
        <v>147</v>
      </c>
      <c r="J4291" t="s">
        <v>81</v>
      </c>
    </row>
    <row r="4292" spans="1:10" x14ac:dyDescent="0.25">
      <c r="A4292" t="s">
        <v>24</v>
      </c>
      <c r="B4292">
        <v>1197831</v>
      </c>
      <c r="C4292">
        <v>44465</v>
      </c>
      <c r="D4292" t="s">
        <v>25</v>
      </c>
      <c r="E4292" t="s">
        <v>26</v>
      </c>
      <c r="F4292" t="s">
        <v>37</v>
      </c>
      <c r="G4292" t="s">
        <v>20</v>
      </c>
      <c r="H4292">
        <v>53</v>
      </c>
      <c r="I4292">
        <v>142</v>
      </c>
      <c r="J4292" t="s">
        <v>81</v>
      </c>
    </row>
    <row r="4293" spans="1:10" x14ac:dyDescent="0.25">
      <c r="A4293" t="s">
        <v>24</v>
      </c>
      <c r="B4293">
        <v>1197831</v>
      </c>
      <c r="C4293">
        <v>44466</v>
      </c>
      <c r="D4293" t="s">
        <v>25</v>
      </c>
      <c r="E4293" t="s">
        <v>26</v>
      </c>
      <c r="F4293" t="s">
        <v>37</v>
      </c>
      <c r="G4293" t="s">
        <v>21</v>
      </c>
      <c r="H4293">
        <v>56</v>
      </c>
      <c r="I4293">
        <v>233</v>
      </c>
      <c r="J4293" t="s">
        <v>81</v>
      </c>
    </row>
    <row r="4294" spans="1:10" x14ac:dyDescent="0.25">
      <c r="A4294" t="s">
        <v>24</v>
      </c>
      <c r="B4294">
        <v>1197831</v>
      </c>
      <c r="C4294">
        <v>44467</v>
      </c>
      <c r="D4294" t="s">
        <v>25</v>
      </c>
      <c r="E4294" t="s">
        <v>26</v>
      </c>
      <c r="F4294" t="s">
        <v>37</v>
      </c>
      <c r="G4294" t="s">
        <v>15</v>
      </c>
      <c r="H4294">
        <v>53</v>
      </c>
      <c r="I4294">
        <v>181</v>
      </c>
      <c r="J4294" t="s">
        <v>81</v>
      </c>
    </row>
    <row r="4295" spans="1:10" x14ac:dyDescent="0.25">
      <c r="A4295" t="s">
        <v>24</v>
      </c>
      <c r="B4295">
        <v>1197831</v>
      </c>
      <c r="C4295">
        <v>44468</v>
      </c>
      <c r="D4295" t="s">
        <v>25</v>
      </c>
      <c r="E4295" t="s">
        <v>26</v>
      </c>
      <c r="F4295" t="s">
        <v>37</v>
      </c>
      <c r="G4295" t="s">
        <v>17</v>
      </c>
      <c r="H4295">
        <v>54</v>
      </c>
      <c r="I4295">
        <v>176</v>
      </c>
      <c r="J4295" t="s">
        <v>81</v>
      </c>
    </row>
    <row r="4296" spans="1:10" x14ac:dyDescent="0.25">
      <c r="A4296" t="s">
        <v>24</v>
      </c>
      <c r="B4296">
        <v>1197831</v>
      </c>
      <c r="C4296">
        <v>44469</v>
      </c>
      <c r="D4296" t="s">
        <v>25</v>
      </c>
      <c r="E4296" t="s">
        <v>26</v>
      </c>
      <c r="F4296" t="s">
        <v>37</v>
      </c>
      <c r="G4296" t="s">
        <v>18</v>
      </c>
      <c r="H4296">
        <v>59</v>
      </c>
      <c r="I4296">
        <v>203</v>
      </c>
      <c r="J4296" t="s">
        <v>81</v>
      </c>
    </row>
    <row r="4297" spans="1:10" x14ac:dyDescent="0.25">
      <c r="A4297" t="s">
        <v>24</v>
      </c>
      <c r="B4297">
        <v>1197831</v>
      </c>
      <c r="C4297">
        <v>44470</v>
      </c>
      <c r="D4297" t="s">
        <v>25</v>
      </c>
      <c r="E4297" t="s">
        <v>26</v>
      </c>
      <c r="F4297" t="s">
        <v>37</v>
      </c>
      <c r="G4297" t="s">
        <v>19</v>
      </c>
      <c r="H4297">
        <v>56</v>
      </c>
      <c r="I4297">
        <v>126</v>
      </c>
      <c r="J4297" t="s">
        <v>81</v>
      </c>
    </row>
    <row r="4298" spans="1:10" x14ac:dyDescent="0.25">
      <c r="A4298" t="s">
        <v>24</v>
      </c>
      <c r="B4298">
        <v>1197831</v>
      </c>
      <c r="C4298">
        <v>44471</v>
      </c>
      <c r="D4298" t="s">
        <v>25</v>
      </c>
      <c r="E4298" t="s">
        <v>26</v>
      </c>
      <c r="F4298" t="s">
        <v>37</v>
      </c>
      <c r="G4298" t="s">
        <v>20</v>
      </c>
      <c r="H4298">
        <v>53</v>
      </c>
      <c r="I4298">
        <v>135</v>
      </c>
      <c r="J4298" t="s">
        <v>81</v>
      </c>
    </row>
    <row r="4299" spans="1:10" x14ac:dyDescent="0.25">
      <c r="A4299" t="s">
        <v>24</v>
      </c>
      <c r="B4299">
        <v>1197831</v>
      </c>
      <c r="C4299">
        <v>44472</v>
      </c>
      <c r="D4299" t="s">
        <v>25</v>
      </c>
      <c r="E4299" t="s">
        <v>26</v>
      </c>
      <c r="F4299" t="s">
        <v>37</v>
      </c>
      <c r="G4299" t="s">
        <v>21</v>
      </c>
      <c r="H4299">
        <v>48</v>
      </c>
      <c r="I4299">
        <v>203</v>
      </c>
      <c r="J4299" t="s">
        <v>81</v>
      </c>
    </row>
    <row r="4300" spans="1:10" x14ac:dyDescent="0.25">
      <c r="A4300" t="s">
        <v>24</v>
      </c>
      <c r="B4300">
        <v>1197831</v>
      </c>
      <c r="C4300">
        <v>44473</v>
      </c>
      <c r="D4300" t="s">
        <v>25</v>
      </c>
      <c r="E4300" t="s">
        <v>26</v>
      </c>
      <c r="F4300" t="s">
        <v>37</v>
      </c>
      <c r="G4300" t="s">
        <v>15</v>
      </c>
      <c r="H4300">
        <v>39</v>
      </c>
      <c r="I4300">
        <v>156</v>
      </c>
      <c r="J4300" t="s">
        <v>81</v>
      </c>
    </row>
    <row r="4301" spans="1:10" x14ac:dyDescent="0.25">
      <c r="A4301" t="s">
        <v>24</v>
      </c>
      <c r="B4301">
        <v>1197831</v>
      </c>
      <c r="C4301">
        <v>44474</v>
      </c>
      <c r="D4301" t="s">
        <v>25</v>
      </c>
      <c r="E4301" t="s">
        <v>26</v>
      </c>
      <c r="F4301" t="s">
        <v>37</v>
      </c>
      <c r="G4301" t="s">
        <v>17</v>
      </c>
      <c r="H4301">
        <v>38</v>
      </c>
      <c r="I4301">
        <v>169</v>
      </c>
      <c r="J4301" t="s">
        <v>81</v>
      </c>
    </row>
    <row r="4302" spans="1:10" x14ac:dyDescent="0.25">
      <c r="A4302" t="s">
        <v>24</v>
      </c>
      <c r="B4302">
        <v>1197831</v>
      </c>
      <c r="C4302">
        <v>44475</v>
      </c>
      <c r="D4302" t="s">
        <v>25</v>
      </c>
      <c r="E4302" t="s">
        <v>26</v>
      </c>
      <c r="F4302" t="s">
        <v>37</v>
      </c>
      <c r="G4302" t="s">
        <v>18</v>
      </c>
      <c r="H4302">
        <v>41</v>
      </c>
      <c r="I4302">
        <v>144</v>
      </c>
      <c r="J4302" t="s">
        <v>81</v>
      </c>
    </row>
    <row r="4303" spans="1:10" x14ac:dyDescent="0.25">
      <c r="A4303" t="s">
        <v>24</v>
      </c>
      <c r="B4303">
        <v>1197831</v>
      </c>
      <c r="C4303">
        <v>44476</v>
      </c>
      <c r="D4303" t="s">
        <v>25</v>
      </c>
      <c r="E4303" t="s">
        <v>26</v>
      </c>
      <c r="F4303" t="s">
        <v>37</v>
      </c>
      <c r="G4303" t="s">
        <v>19</v>
      </c>
      <c r="H4303">
        <v>41</v>
      </c>
      <c r="I4303">
        <v>111</v>
      </c>
      <c r="J4303" t="s">
        <v>81</v>
      </c>
    </row>
    <row r="4304" spans="1:10" x14ac:dyDescent="0.25">
      <c r="A4304" t="s">
        <v>24</v>
      </c>
      <c r="B4304">
        <v>1197831</v>
      </c>
      <c r="C4304">
        <v>44477</v>
      </c>
      <c r="D4304" t="s">
        <v>25</v>
      </c>
      <c r="E4304" t="s">
        <v>26</v>
      </c>
      <c r="F4304" t="s">
        <v>37</v>
      </c>
      <c r="G4304" t="s">
        <v>20</v>
      </c>
      <c r="H4304">
        <v>36</v>
      </c>
      <c r="I4304">
        <v>100</v>
      </c>
      <c r="J4304" t="s">
        <v>81</v>
      </c>
    </row>
    <row r="4305" spans="1:10" x14ac:dyDescent="0.25">
      <c r="A4305" t="s">
        <v>24</v>
      </c>
      <c r="B4305">
        <v>1197831</v>
      </c>
      <c r="C4305">
        <v>44478</v>
      </c>
      <c r="D4305" t="s">
        <v>25</v>
      </c>
      <c r="E4305" t="s">
        <v>26</v>
      </c>
      <c r="F4305" t="s">
        <v>37</v>
      </c>
      <c r="G4305" t="s">
        <v>21</v>
      </c>
      <c r="H4305">
        <v>45</v>
      </c>
      <c r="I4305">
        <v>161</v>
      </c>
      <c r="J4305" t="s">
        <v>81</v>
      </c>
    </row>
    <row r="4306" spans="1:10" x14ac:dyDescent="0.25">
      <c r="A4306" t="s">
        <v>24</v>
      </c>
      <c r="B4306">
        <v>1197831</v>
      </c>
      <c r="C4306">
        <v>44479</v>
      </c>
      <c r="D4306" t="s">
        <v>25</v>
      </c>
      <c r="E4306" t="s">
        <v>26</v>
      </c>
      <c r="F4306" t="s">
        <v>37</v>
      </c>
      <c r="G4306" t="s">
        <v>15</v>
      </c>
      <c r="H4306">
        <v>38</v>
      </c>
      <c r="I4306">
        <v>181</v>
      </c>
      <c r="J4306" t="s">
        <v>81</v>
      </c>
    </row>
    <row r="4307" spans="1:10" x14ac:dyDescent="0.25">
      <c r="A4307" t="s">
        <v>24</v>
      </c>
      <c r="B4307">
        <v>1197831</v>
      </c>
      <c r="C4307">
        <v>44480</v>
      </c>
      <c r="D4307" t="s">
        <v>25</v>
      </c>
      <c r="E4307" t="s">
        <v>26</v>
      </c>
      <c r="F4307" t="s">
        <v>37</v>
      </c>
      <c r="G4307" t="s">
        <v>17</v>
      </c>
      <c r="H4307">
        <v>37</v>
      </c>
      <c r="I4307">
        <v>218</v>
      </c>
      <c r="J4307" t="s">
        <v>81</v>
      </c>
    </row>
    <row r="4308" spans="1:10" x14ac:dyDescent="0.25">
      <c r="A4308" t="s">
        <v>24</v>
      </c>
      <c r="B4308">
        <v>1197831</v>
      </c>
      <c r="C4308">
        <v>44481</v>
      </c>
      <c r="D4308" t="s">
        <v>25</v>
      </c>
      <c r="E4308" t="s">
        <v>26</v>
      </c>
      <c r="F4308" t="s">
        <v>37</v>
      </c>
      <c r="G4308" t="s">
        <v>18</v>
      </c>
      <c r="H4308">
        <v>63</v>
      </c>
      <c r="I4308">
        <v>176</v>
      </c>
      <c r="J4308" t="s">
        <v>81</v>
      </c>
    </row>
    <row r="4309" spans="1:10" x14ac:dyDescent="0.25">
      <c r="A4309" t="s">
        <v>24</v>
      </c>
      <c r="B4309">
        <v>1197831</v>
      </c>
      <c r="C4309">
        <v>44482</v>
      </c>
      <c r="D4309" t="s">
        <v>25</v>
      </c>
      <c r="E4309" t="s">
        <v>26</v>
      </c>
      <c r="F4309" t="s">
        <v>37</v>
      </c>
      <c r="G4309" t="s">
        <v>19</v>
      </c>
      <c r="H4309">
        <v>59</v>
      </c>
      <c r="I4309">
        <v>145</v>
      </c>
      <c r="J4309" t="s">
        <v>81</v>
      </c>
    </row>
    <row r="4310" spans="1:10" x14ac:dyDescent="0.25">
      <c r="A4310" t="s">
        <v>24</v>
      </c>
      <c r="B4310">
        <v>1197831</v>
      </c>
      <c r="C4310">
        <v>44483</v>
      </c>
      <c r="D4310" t="s">
        <v>25</v>
      </c>
      <c r="E4310" t="s">
        <v>26</v>
      </c>
      <c r="F4310" t="s">
        <v>37</v>
      </c>
      <c r="G4310" t="s">
        <v>20</v>
      </c>
      <c r="H4310">
        <v>56</v>
      </c>
      <c r="I4310">
        <v>138</v>
      </c>
      <c r="J4310" t="s">
        <v>81</v>
      </c>
    </row>
    <row r="4311" spans="1:10" x14ac:dyDescent="0.25">
      <c r="A4311" t="s">
        <v>24</v>
      </c>
      <c r="B4311">
        <v>1197831</v>
      </c>
      <c r="C4311">
        <v>44484</v>
      </c>
      <c r="D4311" t="s">
        <v>25</v>
      </c>
      <c r="E4311" t="s">
        <v>26</v>
      </c>
      <c r="F4311" t="s">
        <v>37</v>
      </c>
      <c r="G4311" t="s">
        <v>21</v>
      </c>
      <c r="H4311">
        <v>67</v>
      </c>
      <c r="I4311">
        <v>176</v>
      </c>
      <c r="J4311" t="s">
        <v>81</v>
      </c>
    </row>
    <row r="4312" spans="1:10" x14ac:dyDescent="0.25">
      <c r="A4312" t="s">
        <v>24</v>
      </c>
      <c r="B4312">
        <v>1197831</v>
      </c>
      <c r="C4312">
        <v>44485</v>
      </c>
      <c r="D4312" t="s">
        <v>25</v>
      </c>
      <c r="E4312" t="s">
        <v>26</v>
      </c>
      <c r="F4312" t="s">
        <v>37</v>
      </c>
      <c r="G4312" t="s">
        <v>15</v>
      </c>
      <c r="H4312">
        <v>59</v>
      </c>
      <c r="I4312">
        <v>223</v>
      </c>
      <c r="J4312" t="s">
        <v>81</v>
      </c>
    </row>
    <row r="4313" spans="1:10" x14ac:dyDescent="0.25">
      <c r="A4313" t="s">
        <v>24</v>
      </c>
      <c r="B4313">
        <v>1197831</v>
      </c>
      <c r="C4313">
        <v>44486</v>
      </c>
      <c r="D4313" t="s">
        <v>25</v>
      </c>
      <c r="E4313" t="s">
        <v>26</v>
      </c>
      <c r="F4313" t="s">
        <v>37</v>
      </c>
      <c r="G4313" t="s">
        <v>17</v>
      </c>
      <c r="H4313">
        <v>56</v>
      </c>
      <c r="I4313">
        <v>231</v>
      </c>
      <c r="J4313" t="s">
        <v>81</v>
      </c>
    </row>
    <row r="4314" spans="1:10" x14ac:dyDescent="0.25">
      <c r="A4314" t="s">
        <v>24</v>
      </c>
      <c r="B4314">
        <v>1197831</v>
      </c>
      <c r="C4314">
        <v>44487</v>
      </c>
      <c r="D4314" t="s">
        <v>25</v>
      </c>
      <c r="E4314" t="s">
        <v>26</v>
      </c>
      <c r="F4314" t="s">
        <v>37</v>
      </c>
      <c r="G4314" t="s">
        <v>18</v>
      </c>
      <c r="H4314">
        <v>62</v>
      </c>
      <c r="I4314">
        <v>189</v>
      </c>
      <c r="J4314" t="s">
        <v>81</v>
      </c>
    </row>
    <row r="4315" spans="1:10" x14ac:dyDescent="0.25">
      <c r="A4315" t="s">
        <v>24</v>
      </c>
      <c r="B4315">
        <v>1197831</v>
      </c>
      <c r="C4315">
        <v>44488</v>
      </c>
      <c r="D4315" t="s">
        <v>25</v>
      </c>
      <c r="E4315" t="s">
        <v>26</v>
      </c>
      <c r="F4315" t="s">
        <v>37</v>
      </c>
      <c r="G4315" t="s">
        <v>19</v>
      </c>
      <c r="H4315">
        <v>59</v>
      </c>
      <c r="I4315">
        <v>173</v>
      </c>
      <c r="J4315" t="s">
        <v>81</v>
      </c>
    </row>
    <row r="4316" spans="1:10" x14ac:dyDescent="0.25">
      <c r="A4316" t="s">
        <v>24</v>
      </c>
      <c r="B4316">
        <v>1197831</v>
      </c>
      <c r="C4316">
        <v>44489</v>
      </c>
      <c r="D4316" t="s">
        <v>25</v>
      </c>
      <c r="E4316" t="s">
        <v>26</v>
      </c>
      <c r="F4316" t="s">
        <v>37</v>
      </c>
      <c r="G4316" t="s">
        <v>20</v>
      </c>
      <c r="H4316">
        <v>58</v>
      </c>
      <c r="I4316">
        <v>158</v>
      </c>
      <c r="J4316" t="s">
        <v>81</v>
      </c>
    </row>
    <row r="4317" spans="1:10" x14ac:dyDescent="0.25">
      <c r="A4317" t="s">
        <v>24</v>
      </c>
      <c r="B4317">
        <v>1197831</v>
      </c>
      <c r="C4317">
        <v>44490</v>
      </c>
      <c r="D4317" t="s">
        <v>25</v>
      </c>
      <c r="E4317" t="s">
        <v>26</v>
      </c>
      <c r="F4317" t="s">
        <v>37</v>
      </c>
      <c r="G4317" t="s">
        <v>21</v>
      </c>
      <c r="H4317">
        <v>65</v>
      </c>
      <c r="I4317">
        <v>233</v>
      </c>
      <c r="J4317" t="s">
        <v>81</v>
      </c>
    </row>
    <row r="4318" spans="1:10" x14ac:dyDescent="0.25">
      <c r="A4318" t="s">
        <v>12</v>
      </c>
      <c r="B4318">
        <v>1185732</v>
      </c>
      <c r="C4318">
        <v>44491</v>
      </c>
      <c r="D4318" t="s">
        <v>25</v>
      </c>
      <c r="E4318" t="s">
        <v>26</v>
      </c>
      <c r="F4318" t="s">
        <v>37</v>
      </c>
      <c r="G4318" t="s">
        <v>15</v>
      </c>
      <c r="H4318">
        <v>44</v>
      </c>
      <c r="I4318">
        <v>111</v>
      </c>
      <c r="J4318" t="s">
        <v>81</v>
      </c>
    </row>
    <row r="4319" spans="1:10" x14ac:dyDescent="0.25">
      <c r="A4319" t="s">
        <v>12</v>
      </c>
      <c r="B4319">
        <v>1185732</v>
      </c>
      <c r="C4319">
        <v>44492</v>
      </c>
      <c r="D4319" t="s">
        <v>25</v>
      </c>
      <c r="E4319" t="s">
        <v>26</v>
      </c>
      <c r="F4319" t="s">
        <v>37</v>
      </c>
      <c r="G4319" t="s">
        <v>17</v>
      </c>
      <c r="H4319">
        <v>41</v>
      </c>
      <c r="I4319">
        <v>68</v>
      </c>
      <c r="J4319" t="s">
        <v>81</v>
      </c>
    </row>
    <row r="4320" spans="1:10" x14ac:dyDescent="0.25">
      <c r="A4320" t="s">
        <v>12</v>
      </c>
      <c r="B4320">
        <v>1185732</v>
      </c>
      <c r="C4320">
        <v>44493</v>
      </c>
      <c r="D4320" t="s">
        <v>25</v>
      </c>
      <c r="E4320" t="s">
        <v>26</v>
      </c>
      <c r="F4320" t="s">
        <v>37</v>
      </c>
      <c r="G4320" t="s">
        <v>18</v>
      </c>
      <c r="H4320">
        <v>33</v>
      </c>
      <c r="I4320">
        <v>56</v>
      </c>
      <c r="J4320" t="s">
        <v>81</v>
      </c>
    </row>
    <row r="4321" spans="1:10" x14ac:dyDescent="0.25">
      <c r="A4321" t="s">
        <v>12</v>
      </c>
      <c r="B4321">
        <v>1185732</v>
      </c>
      <c r="C4321">
        <v>44494</v>
      </c>
      <c r="D4321" t="s">
        <v>25</v>
      </c>
      <c r="E4321" t="s">
        <v>26</v>
      </c>
      <c r="F4321" t="s">
        <v>37</v>
      </c>
      <c r="G4321" t="s">
        <v>19</v>
      </c>
      <c r="H4321">
        <v>38</v>
      </c>
      <c r="I4321">
        <v>19</v>
      </c>
      <c r="J4321" t="s">
        <v>81</v>
      </c>
    </row>
    <row r="4322" spans="1:10" x14ac:dyDescent="0.25">
      <c r="A4322" t="s">
        <v>12</v>
      </c>
      <c r="B4322">
        <v>1185732</v>
      </c>
      <c r="C4322">
        <v>44495</v>
      </c>
      <c r="D4322" t="s">
        <v>13</v>
      </c>
      <c r="E4322" t="s">
        <v>38</v>
      </c>
      <c r="F4322" t="s">
        <v>39</v>
      </c>
      <c r="G4322" t="s">
        <v>20</v>
      </c>
      <c r="H4322">
        <v>54</v>
      </c>
      <c r="I4322">
        <v>36</v>
      </c>
      <c r="J4322" t="s">
        <v>81</v>
      </c>
    </row>
    <row r="4323" spans="1:10" x14ac:dyDescent="0.25">
      <c r="A4323" t="s">
        <v>12</v>
      </c>
      <c r="B4323">
        <v>1185732</v>
      </c>
      <c r="C4323">
        <v>44496</v>
      </c>
      <c r="D4323" t="s">
        <v>13</v>
      </c>
      <c r="E4323" t="s">
        <v>38</v>
      </c>
      <c r="F4323" t="s">
        <v>39</v>
      </c>
      <c r="G4323" t="s">
        <v>21</v>
      </c>
      <c r="H4323">
        <v>43</v>
      </c>
      <c r="I4323">
        <v>61</v>
      </c>
      <c r="J4323" t="s">
        <v>81</v>
      </c>
    </row>
    <row r="4324" spans="1:10" x14ac:dyDescent="0.25">
      <c r="A4324" t="s">
        <v>12</v>
      </c>
      <c r="B4324">
        <v>1185732</v>
      </c>
      <c r="C4324">
        <v>44497</v>
      </c>
      <c r="D4324" t="s">
        <v>13</v>
      </c>
      <c r="E4324" t="s">
        <v>38</v>
      </c>
      <c r="F4324" t="s">
        <v>39</v>
      </c>
      <c r="G4324" t="s">
        <v>15</v>
      </c>
      <c r="H4324">
        <v>42</v>
      </c>
      <c r="I4324">
        <v>119</v>
      </c>
      <c r="J4324" t="s">
        <v>81</v>
      </c>
    </row>
    <row r="4325" spans="1:10" x14ac:dyDescent="0.25">
      <c r="A4325" t="s">
        <v>12</v>
      </c>
      <c r="B4325">
        <v>1185732</v>
      </c>
      <c r="C4325">
        <v>44498</v>
      </c>
      <c r="D4325" t="s">
        <v>13</v>
      </c>
      <c r="E4325" t="s">
        <v>38</v>
      </c>
      <c r="F4325" t="s">
        <v>39</v>
      </c>
      <c r="G4325" t="s">
        <v>17</v>
      </c>
      <c r="H4325">
        <v>44</v>
      </c>
      <c r="I4325">
        <v>35</v>
      </c>
      <c r="J4325" t="s">
        <v>81</v>
      </c>
    </row>
    <row r="4326" spans="1:10" x14ac:dyDescent="0.25">
      <c r="A4326" t="s">
        <v>12</v>
      </c>
      <c r="B4326">
        <v>1185732</v>
      </c>
      <c r="C4326">
        <v>44499</v>
      </c>
      <c r="D4326" t="s">
        <v>13</v>
      </c>
      <c r="E4326" t="s">
        <v>38</v>
      </c>
      <c r="F4326" t="s">
        <v>39</v>
      </c>
      <c r="G4326" t="s">
        <v>18</v>
      </c>
      <c r="H4326">
        <v>34</v>
      </c>
      <c r="I4326">
        <v>46</v>
      </c>
      <c r="J4326" t="s">
        <v>81</v>
      </c>
    </row>
    <row r="4327" spans="1:10" x14ac:dyDescent="0.25">
      <c r="A4327" t="s">
        <v>12</v>
      </c>
      <c r="B4327">
        <v>1185732</v>
      </c>
      <c r="C4327">
        <v>44500</v>
      </c>
      <c r="D4327" t="s">
        <v>13</v>
      </c>
      <c r="E4327" t="s">
        <v>38</v>
      </c>
      <c r="F4327" t="s">
        <v>39</v>
      </c>
      <c r="G4327" t="s">
        <v>19</v>
      </c>
      <c r="H4327">
        <v>39</v>
      </c>
      <c r="I4327">
        <v>13</v>
      </c>
      <c r="J4327" t="s">
        <v>81</v>
      </c>
    </row>
    <row r="4328" spans="1:10" x14ac:dyDescent="0.25">
      <c r="A4328" t="s">
        <v>12</v>
      </c>
      <c r="B4328">
        <v>1185732</v>
      </c>
      <c r="C4328">
        <v>44501</v>
      </c>
      <c r="D4328" t="s">
        <v>13</v>
      </c>
      <c r="E4328" t="s">
        <v>38</v>
      </c>
      <c r="F4328" t="s">
        <v>39</v>
      </c>
      <c r="G4328" t="s">
        <v>20</v>
      </c>
      <c r="H4328">
        <v>51</v>
      </c>
      <c r="I4328">
        <v>36</v>
      </c>
      <c r="J4328" t="s">
        <v>81</v>
      </c>
    </row>
    <row r="4329" spans="1:10" x14ac:dyDescent="0.25">
      <c r="A4329" t="s">
        <v>12</v>
      </c>
      <c r="B4329">
        <v>1185732</v>
      </c>
      <c r="C4329">
        <v>44502</v>
      </c>
      <c r="D4329" t="s">
        <v>13</v>
      </c>
      <c r="E4329" t="s">
        <v>38</v>
      </c>
      <c r="F4329" t="s">
        <v>39</v>
      </c>
      <c r="G4329" t="s">
        <v>21</v>
      </c>
      <c r="H4329">
        <v>44</v>
      </c>
      <c r="I4329">
        <v>68</v>
      </c>
      <c r="J4329" t="s">
        <v>81</v>
      </c>
    </row>
    <row r="4330" spans="1:10" x14ac:dyDescent="0.25">
      <c r="A4330" t="s">
        <v>12</v>
      </c>
      <c r="B4330">
        <v>1185732</v>
      </c>
      <c r="C4330">
        <v>44503</v>
      </c>
      <c r="D4330" t="s">
        <v>13</v>
      </c>
      <c r="E4330" t="s">
        <v>38</v>
      </c>
      <c r="F4330" t="s">
        <v>39</v>
      </c>
      <c r="G4330" t="s">
        <v>15</v>
      </c>
      <c r="H4330">
        <v>49</v>
      </c>
      <c r="I4330">
        <v>120</v>
      </c>
      <c r="J4330" t="s">
        <v>81</v>
      </c>
    </row>
    <row r="4331" spans="1:10" x14ac:dyDescent="0.25">
      <c r="A4331" t="s">
        <v>12</v>
      </c>
      <c r="B4331">
        <v>1185732</v>
      </c>
      <c r="C4331">
        <v>44504</v>
      </c>
      <c r="D4331" t="s">
        <v>13</v>
      </c>
      <c r="E4331" t="s">
        <v>38</v>
      </c>
      <c r="F4331" t="s">
        <v>39</v>
      </c>
      <c r="G4331" t="s">
        <v>17</v>
      </c>
      <c r="H4331">
        <v>47</v>
      </c>
      <c r="I4331">
        <v>38</v>
      </c>
      <c r="J4331" t="s">
        <v>81</v>
      </c>
    </row>
    <row r="4332" spans="1:10" x14ac:dyDescent="0.25">
      <c r="A4332" t="s">
        <v>12</v>
      </c>
      <c r="B4332">
        <v>1185732</v>
      </c>
      <c r="C4332">
        <v>44505</v>
      </c>
      <c r="D4332" t="s">
        <v>13</v>
      </c>
      <c r="E4332" t="s">
        <v>38</v>
      </c>
      <c r="F4332" t="s">
        <v>39</v>
      </c>
      <c r="G4332" t="s">
        <v>18</v>
      </c>
      <c r="H4332">
        <v>36</v>
      </c>
      <c r="I4332">
        <v>51</v>
      </c>
      <c r="J4332" t="s">
        <v>81</v>
      </c>
    </row>
    <row r="4333" spans="1:10" x14ac:dyDescent="0.25">
      <c r="A4333" t="s">
        <v>12</v>
      </c>
      <c r="B4333">
        <v>1185732</v>
      </c>
      <c r="C4333">
        <v>44506</v>
      </c>
      <c r="D4333" t="s">
        <v>13</v>
      </c>
      <c r="E4333" t="s">
        <v>38</v>
      </c>
      <c r="F4333" t="s">
        <v>39</v>
      </c>
      <c r="G4333" t="s">
        <v>19</v>
      </c>
      <c r="H4333">
        <v>43</v>
      </c>
      <c r="I4333">
        <v>8</v>
      </c>
      <c r="J4333" t="s">
        <v>81</v>
      </c>
    </row>
    <row r="4334" spans="1:10" x14ac:dyDescent="0.25">
      <c r="A4334" t="s">
        <v>12</v>
      </c>
      <c r="B4334">
        <v>1185732</v>
      </c>
      <c r="C4334">
        <v>44507</v>
      </c>
      <c r="D4334" t="s">
        <v>13</v>
      </c>
      <c r="E4334" t="s">
        <v>38</v>
      </c>
      <c r="F4334" t="s">
        <v>39</v>
      </c>
      <c r="G4334" t="s">
        <v>20</v>
      </c>
      <c r="H4334">
        <v>58</v>
      </c>
      <c r="I4334">
        <v>20</v>
      </c>
      <c r="J4334" t="s">
        <v>81</v>
      </c>
    </row>
    <row r="4335" spans="1:10" x14ac:dyDescent="0.25">
      <c r="A4335" t="s">
        <v>12</v>
      </c>
      <c r="B4335">
        <v>1185732</v>
      </c>
      <c r="C4335">
        <v>44508</v>
      </c>
      <c r="D4335" t="s">
        <v>13</v>
      </c>
      <c r="E4335" t="s">
        <v>38</v>
      </c>
      <c r="F4335" t="s">
        <v>39</v>
      </c>
      <c r="G4335" t="s">
        <v>21</v>
      </c>
      <c r="H4335">
        <v>47</v>
      </c>
      <c r="I4335">
        <v>44</v>
      </c>
      <c r="J4335" t="s">
        <v>81</v>
      </c>
    </row>
    <row r="4336" spans="1:10" x14ac:dyDescent="0.25">
      <c r="A4336" t="s">
        <v>12</v>
      </c>
      <c r="B4336">
        <v>1185732</v>
      </c>
      <c r="C4336">
        <v>44509</v>
      </c>
      <c r="D4336" t="s">
        <v>13</v>
      </c>
      <c r="E4336" t="s">
        <v>38</v>
      </c>
      <c r="F4336" t="s">
        <v>39</v>
      </c>
      <c r="G4336" t="s">
        <v>15</v>
      </c>
      <c r="H4336">
        <v>46</v>
      </c>
      <c r="I4336">
        <v>122</v>
      </c>
      <c r="J4336" t="s">
        <v>81</v>
      </c>
    </row>
    <row r="4337" spans="1:10" x14ac:dyDescent="0.25">
      <c r="A4337" t="s">
        <v>12</v>
      </c>
      <c r="B4337">
        <v>1185732</v>
      </c>
      <c r="C4337">
        <v>44510</v>
      </c>
      <c r="D4337" t="s">
        <v>13</v>
      </c>
      <c r="E4337" t="s">
        <v>38</v>
      </c>
      <c r="F4337" t="s">
        <v>39</v>
      </c>
      <c r="G4337" t="s">
        <v>17</v>
      </c>
      <c r="H4337">
        <v>45</v>
      </c>
      <c r="I4337">
        <v>45</v>
      </c>
      <c r="J4337" t="s">
        <v>81</v>
      </c>
    </row>
    <row r="4338" spans="1:10" x14ac:dyDescent="0.25">
      <c r="A4338" t="s">
        <v>12</v>
      </c>
      <c r="B4338">
        <v>1185732</v>
      </c>
      <c r="C4338">
        <v>44511</v>
      </c>
      <c r="D4338" t="s">
        <v>13</v>
      </c>
      <c r="E4338" t="s">
        <v>38</v>
      </c>
      <c r="F4338" t="s">
        <v>39</v>
      </c>
      <c r="G4338" t="s">
        <v>18</v>
      </c>
      <c r="H4338">
        <v>38</v>
      </c>
      <c r="I4338">
        <v>38</v>
      </c>
      <c r="J4338" t="s">
        <v>81</v>
      </c>
    </row>
    <row r="4339" spans="1:10" x14ac:dyDescent="0.25">
      <c r="A4339" t="s">
        <v>12</v>
      </c>
      <c r="B4339">
        <v>1185732</v>
      </c>
      <c r="C4339">
        <v>44512</v>
      </c>
      <c r="D4339" t="s">
        <v>13</v>
      </c>
      <c r="E4339" t="s">
        <v>38</v>
      </c>
      <c r="F4339" t="s">
        <v>39</v>
      </c>
      <c r="G4339" t="s">
        <v>19</v>
      </c>
      <c r="H4339">
        <v>42</v>
      </c>
      <c r="I4339">
        <v>20</v>
      </c>
      <c r="J4339" t="s">
        <v>81</v>
      </c>
    </row>
    <row r="4340" spans="1:10" x14ac:dyDescent="0.25">
      <c r="A4340" t="s">
        <v>12</v>
      </c>
      <c r="B4340">
        <v>1185732</v>
      </c>
      <c r="C4340">
        <v>44513</v>
      </c>
      <c r="D4340" t="s">
        <v>13</v>
      </c>
      <c r="E4340" t="s">
        <v>38</v>
      </c>
      <c r="F4340" t="s">
        <v>39</v>
      </c>
      <c r="G4340" t="s">
        <v>20</v>
      </c>
      <c r="H4340">
        <v>55</v>
      </c>
      <c r="I4340">
        <v>22</v>
      </c>
      <c r="J4340" t="s">
        <v>81</v>
      </c>
    </row>
    <row r="4341" spans="1:10" x14ac:dyDescent="0.25">
      <c r="A4341" t="s">
        <v>12</v>
      </c>
      <c r="B4341">
        <v>1185732</v>
      </c>
      <c r="C4341">
        <v>44514</v>
      </c>
      <c r="D4341" t="s">
        <v>13</v>
      </c>
      <c r="E4341" t="s">
        <v>38</v>
      </c>
      <c r="F4341" t="s">
        <v>39</v>
      </c>
      <c r="G4341" t="s">
        <v>21</v>
      </c>
      <c r="H4341">
        <v>48</v>
      </c>
      <c r="I4341">
        <v>54</v>
      </c>
      <c r="J4341" t="s">
        <v>81</v>
      </c>
    </row>
    <row r="4342" spans="1:10" x14ac:dyDescent="0.25">
      <c r="A4342" t="s">
        <v>12</v>
      </c>
      <c r="B4342">
        <v>1185732</v>
      </c>
      <c r="C4342">
        <v>44515</v>
      </c>
      <c r="D4342" t="s">
        <v>13</v>
      </c>
      <c r="E4342" t="s">
        <v>38</v>
      </c>
      <c r="F4342" t="s">
        <v>39</v>
      </c>
      <c r="G4342" t="s">
        <v>15</v>
      </c>
      <c r="H4342">
        <v>58</v>
      </c>
      <c r="I4342">
        <v>136</v>
      </c>
      <c r="J4342" t="s">
        <v>81</v>
      </c>
    </row>
    <row r="4343" spans="1:10" x14ac:dyDescent="0.25">
      <c r="A4343" t="s">
        <v>12</v>
      </c>
      <c r="B4343">
        <v>1185732</v>
      </c>
      <c r="C4343">
        <v>44516</v>
      </c>
      <c r="D4343" t="s">
        <v>13</v>
      </c>
      <c r="E4343" t="s">
        <v>38</v>
      </c>
      <c r="F4343" t="s">
        <v>39</v>
      </c>
      <c r="G4343" t="s">
        <v>17</v>
      </c>
      <c r="H4343">
        <v>54</v>
      </c>
      <c r="I4343">
        <v>53</v>
      </c>
      <c r="J4343" t="s">
        <v>81</v>
      </c>
    </row>
    <row r="4344" spans="1:10" x14ac:dyDescent="0.25">
      <c r="A4344" t="s">
        <v>12</v>
      </c>
      <c r="B4344">
        <v>1185732</v>
      </c>
      <c r="C4344">
        <v>44517</v>
      </c>
      <c r="D4344" t="s">
        <v>13</v>
      </c>
      <c r="E4344" t="s">
        <v>38</v>
      </c>
      <c r="F4344" t="s">
        <v>39</v>
      </c>
      <c r="G4344" t="s">
        <v>18</v>
      </c>
      <c r="H4344">
        <v>52</v>
      </c>
      <c r="I4344">
        <v>42</v>
      </c>
      <c r="J4344" t="s">
        <v>81</v>
      </c>
    </row>
    <row r="4345" spans="1:10" x14ac:dyDescent="0.25">
      <c r="A4345" t="s">
        <v>12</v>
      </c>
      <c r="B4345">
        <v>1185732</v>
      </c>
      <c r="C4345">
        <v>44518</v>
      </c>
      <c r="D4345" t="s">
        <v>13</v>
      </c>
      <c r="E4345" t="s">
        <v>38</v>
      </c>
      <c r="F4345" t="s">
        <v>39</v>
      </c>
      <c r="G4345" t="s">
        <v>19</v>
      </c>
      <c r="H4345">
        <v>51</v>
      </c>
      <c r="I4345">
        <v>29</v>
      </c>
      <c r="J4345" t="s">
        <v>81</v>
      </c>
    </row>
    <row r="4346" spans="1:10" x14ac:dyDescent="0.25">
      <c r="A4346" t="s">
        <v>12</v>
      </c>
      <c r="B4346">
        <v>1185732</v>
      </c>
      <c r="C4346">
        <v>44519</v>
      </c>
      <c r="D4346" t="s">
        <v>13</v>
      </c>
      <c r="E4346" t="s">
        <v>38</v>
      </c>
      <c r="F4346" t="s">
        <v>39</v>
      </c>
      <c r="G4346" t="s">
        <v>20</v>
      </c>
      <c r="H4346">
        <v>59</v>
      </c>
      <c r="I4346">
        <v>31</v>
      </c>
      <c r="J4346" t="s">
        <v>81</v>
      </c>
    </row>
    <row r="4347" spans="1:10" x14ac:dyDescent="0.25">
      <c r="A4347" t="s">
        <v>12</v>
      </c>
      <c r="B4347">
        <v>1185732</v>
      </c>
      <c r="C4347">
        <v>44520</v>
      </c>
      <c r="D4347" t="s">
        <v>13</v>
      </c>
      <c r="E4347" t="s">
        <v>38</v>
      </c>
      <c r="F4347" t="s">
        <v>39</v>
      </c>
      <c r="G4347" t="s">
        <v>21</v>
      </c>
      <c r="H4347">
        <v>64</v>
      </c>
      <c r="I4347">
        <v>63</v>
      </c>
      <c r="J4347" t="s">
        <v>81</v>
      </c>
    </row>
    <row r="4348" spans="1:10" x14ac:dyDescent="0.25">
      <c r="A4348" t="s">
        <v>12</v>
      </c>
      <c r="B4348">
        <v>1185732</v>
      </c>
      <c r="C4348">
        <v>44521</v>
      </c>
      <c r="D4348" t="s">
        <v>13</v>
      </c>
      <c r="E4348" t="s">
        <v>38</v>
      </c>
      <c r="F4348" t="s">
        <v>39</v>
      </c>
      <c r="G4348" t="s">
        <v>15</v>
      </c>
      <c r="H4348">
        <v>64</v>
      </c>
      <c r="I4348">
        <v>135</v>
      </c>
      <c r="J4348" t="s">
        <v>81</v>
      </c>
    </row>
    <row r="4349" spans="1:10" x14ac:dyDescent="0.25">
      <c r="A4349" t="s">
        <v>12</v>
      </c>
      <c r="B4349">
        <v>1185732</v>
      </c>
      <c r="C4349">
        <v>44522</v>
      </c>
      <c r="D4349" t="s">
        <v>13</v>
      </c>
      <c r="E4349" t="s">
        <v>38</v>
      </c>
      <c r="F4349" t="s">
        <v>39</v>
      </c>
      <c r="G4349" t="s">
        <v>17</v>
      </c>
      <c r="H4349">
        <v>59</v>
      </c>
      <c r="I4349">
        <v>70</v>
      </c>
      <c r="J4349" t="s">
        <v>81</v>
      </c>
    </row>
    <row r="4350" spans="1:10" x14ac:dyDescent="0.25">
      <c r="A4350" t="s">
        <v>12</v>
      </c>
      <c r="B4350">
        <v>1185732</v>
      </c>
      <c r="C4350">
        <v>44523</v>
      </c>
      <c r="D4350" t="s">
        <v>13</v>
      </c>
      <c r="E4350" t="s">
        <v>38</v>
      </c>
      <c r="F4350" t="s">
        <v>39</v>
      </c>
      <c r="G4350" t="s">
        <v>18</v>
      </c>
      <c r="H4350">
        <v>52</v>
      </c>
      <c r="I4350">
        <v>44</v>
      </c>
      <c r="J4350" t="s">
        <v>81</v>
      </c>
    </row>
    <row r="4351" spans="1:10" x14ac:dyDescent="0.25">
      <c r="A4351" t="s">
        <v>12</v>
      </c>
      <c r="B4351">
        <v>1185732</v>
      </c>
      <c r="C4351">
        <v>44524</v>
      </c>
      <c r="D4351" t="s">
        <v>13</v>
      </c>
      <c r="E4351" t="s">
        <v>38</v>
      </c>
      <c r="F4351" t="s">
        <v>39</v>
      </c>
      <c r="G4351" t="s">
        <v>19</v>
      </c>
      <c r="H4351">
        <v>52</v>
      </c>
      <c r="I4351">
        <v>39</v>
      </c>
      <c r="J4351" t="s">
        <v>81</v>
      </c>
    </row>
    <row r="4352" spans="1:10" x14ac:dyDescent="0.25">
      <c r="A4352" t="s">
        <v>12</v>
      </c>
      <c r="B4352">
        <v>1185732</v>
      </c>
      <c r="C4352">
        <v>44525</v>
      </c>
      <c r="D4352" t="s">
        <v>13</v>
      </c>
      <c r="E4352" t="s">
        <v>38</v>
      </c>
      <c r="F4352" t="s">
        <v>39</v>
      </c>
      <c r="G4352" t="s">
        <v>20</v>
      </c>
      <c r="H4352">
        <v>60</v>
      </c>
      <c r="I4352">
        <v>45</v>
      </c>
      <c r="J4352" t="s">
        <v>81</v>
      </c>
    </row>
    <row r="4353" spans="1:10" x14ac:dyDescent="0.25">
      <c r="A4353" t="s">
        <v>12</v>
      </c>
      <c r="B4353">
        <v>1185732</v>
      </c>
      <c r="C4353">
        <v>44526</v>
      </c>
      <c r="D4353" t="s">
        <v>13</v>
      </c>
      <c r="E4353" t="s">
        <v>38</v>
      </c>
      <c r="F4353" t="s">
        <v>39</v>
      </c>
      <c r="G4353" t="s">
        <v>21</v>
      </c>
      <c r="H4353">
        <v>65</v>
      </c>
      <c r="I4353">
        <v>81</v>
      </c>
      <c r="J4353" t="s">
        <v>81</v>
      </c>
    </row>
    <row r="4354" spans="1:10" x14ac:dyDescent="0.25">
      <c r="A4354" t="s">
        <v>12</v>
      </c>
      <c r="B4354">
        <v>1185732</v>
      </c>
      <c r="C4354">
        <v>44527</v>
      </c>
      <c r="D4354" t="s">
        <v>13</v>
      </c>
      <c r="E4354" t="s">
        <v>38</v>
      </c>
      <c r="F4354" t="s">
        <v>39</v>
      </c>
      <c r="G4354" t="s">
        <v>15</v>
      </c>
      <c r="H4354">
        <v>60</v>
      </c>
      <c r="I4354">
        <v>145</v>
      </c>
      <c r="J4354" t="s">
        <v>81</v>
      </c>
    </row>
    <row r="4355" spans="1:10" x14ac:dyDescent="0.25">
      <c r="A4355" t="s">
        <v>12</v>
      </c>
      <c r="B4355">
        <v>1185732</v>
      </c>
      <c r="C4355">
        <v>44528</v>
      </c>
      <c r="D4355" t="s">
        <v>13</v>
      </c>
      <c r="E4355" t="s">
        <v>38</v>
      </c>
      <c r="F4355" t="s">
        <v>39</v>
      </c>
      <c r="G4355" t="s">
        <v>17</v>
      </c>
      <c r="H4355">
        <v>55</v>
      </c>
      <c r="I4355">
        <v>90</v>
      </c>
      <c r="J4355" t="s">
        <v>81</v>
      </c>
    </row>
    <row r="4356" spans="1:10" x14ac:dyDescent="0.25">
      <c r="A4356" t="s">
        <v>12</v>
      </c>
      <c r="B4356">
        <v>1185732</v>
      </c>
      <c r="C4356">
        <v>44529</v>
      </c>
      <c r="D4356" t="s">
        <v>13</v>
      </c>
      <c r="E4356" t="s">
        <v>38</v>
      </c>
      <c r="F4356" t="s">
        <v>39</v>
      </c>
      <c r="G4356" t="s">
        <v>18</v>
      </c>
      <c r="H4356">
        <v>51</v>
      </c>
      <c r="I4356">
        <v>59</v>
      </c>
      <c r="J4356" t="s">
        <v>81</v>
      </c>
    </row>
    <row r="4357" spans="1:10" x14ac:dyDescent="0.25">
      <c r="A4357" t="s">
        <v>12</v>
      </c>
      <c r="B4357">
        <v>1185732</v>
      </c>
      <c r="C4357">
        <v>44530</v>
      </c>
      <c r="D4357" t="s">
        <v>13</v>
      </c>
      <c r="E4357" t="s">
        <v>38</v>
      </c>
      <c r="F4357" t="s">
        <v>39</v>
      </c>
      <c r="G4357" t="s">
        <v>19</v>
      </c>
      <c r="H4357">
        <v>51</v>
      </c>
      <c r="I4357">
        <v>44</v>
      </c>
      <c r="J4357" t="s">
        <v>81</v>
      </c>
    </row>
    <row r="4358" spans="1:10" x14ac:dyDescent="0.25">
      <c r="A4358" t="s">
        <v>12</v>
      </c>
      <c r="B4358">
        <v>1185732</v>
      </c>
      <c r="C4358">
        <v>44531</v>
      </c>
      <c r="D4358" t="s">
        <v>13</v>
      </c>
      <c r="E4358" t="s">
        <v>38</v>
      </c>
      <c r="F4358" t="s">
        <v>39</v>
      </c>
      <c r="G4358" t="s">
        <v>20</v>
      </c>
      <c r="H4358">
        <v>64</v>
      </c>
      <c r="I4358">
        <v>60</v>
      </c>
      <c r="J4358" t="s">
        <v>81</v>
      </c>
    </row>
    <row r="4359" spans="1:10" x14ac:dyDescent="0.25">
      <c r="A4359" t="s">
        <v>12</v>
      </c>
      <c r="B4359">
        <v>1185732</v>
      </c>
      <c r="C4359">
        <v>44532</v>
      </c>
      <c r="D4359" t="s">
        <v>13</v>
      </c>
      <c r="E4359" t="s">
        <v>38</v>
      </c>
      <c r="F4359" t="s">
        <v>39</v>
      </c>
      <c r="G4359" t="s">
        <v>21</v>
      </c>
      <c r="H4359">
        <v>64</v>
      </c>
      <c r="I4359">
        <v>98</v>
      </c>
      <c r="J4359" t="s">
        <v>81</v>
      </c>
    </row>
    <row r="4360" spans="1:10" x14ac:dyDescent="0.25">
      <c r="A4360" t="s">
        <v>12</v>
      </c>
      <c r="B4360">
        <v>1185732</v>
      </c>
      <c r="C4360">
        <v>44533</v>
      </c>
      <c r="D4360" t="s">
        <v>13</v>
      </c>
      <c r="E4360" t="s">
        <v>38</v>
      </c>
      <c r="F4360" t="s">
        <v>39</v>
      </c>
      <c r="G4360" t="s">
        <v>15</v>
      </c>
      <c r="H4360">
        <v>60</v>
      </c>
      <c r="I4360">
        <v>158</v>
      </c>
      <c r="J4360" t="s">
        <v>81</v>
      </c>
    </row>
    <row r="4361" spans="1:10" x14ac:dyDescent="0.25">
      <c r="A4361" t="s">
        <v>12</v>
      </c>
      <c r="B4361">
        <v>1185732</v>
      </c>
      <c r="C4361">
        <v>44534</v>
      </c>
      <c r="D4361" t="s">
        <v>13</v>
      </c>
      <c r="E4361" t="s">
        <v>38</v>
      </c>
      <c r="F4361" t="s">
        <v>39</v>
      </c>
      <c r="G4361" t="s">
        <v>17</v>
      </c>
      <c r="H4361">
        <v>54</v>
      </c>
      <c r="I4361">
        <v>75</v>
      </c>
      <c r="J4361" t="s">
        <v>81</v>
      </c>
    </row>
    <row r="4362" spans="1:10" x14ac:dyDescent="0.25">
      <c r="A4362" t="s">
        <v>12</v>
      </c>
      <c r="B4362">
        <v>1185732</v>
      </c>
      <c r="C4362">
        <v>44535</v>
      </c>
      <c r="D4362" t="s">
        <v>13</v>
      </c>
      <c r="E4362" t="s">
        <v>38</v>
      </c>
      <c r="F4362" t="s">
        <v>39</v>
      </c>
      <c r="G4362" t="s">
        <v>18</v>
      </c>
      <c r="H4362">
        <v>54</v>
      </c>
      <c r="I4362">
        <v>61</v>
      </c>
      <c r="J4362" t="s">
        <v>81</v>
      </c>
    </row>
    <row r="4363" spans="1:10" x14ac:dyDescent="0.25">
      <c r="A4363" t="s">
        <v>12</v>
      </c>
      <c r="B4363">
        <v>1185732</v>
      </c>
      <c r="C4363">
        <v>44536</v>
      </c>
      <c r="D4363" t="s">
        <v>13</v>
      </c>
      <c r="E4363" t="s">
        <v>38</v>
      </c>
      <c r="F4363" t="s">
        <v>39</v>
      </c>
      <c r="G4363" t="s">
        <v>19</v>
      </c>
      <c r="H4363">
        <v>53</v>
      </c>
      <c r="I4363">
        <v>58</v>
      </c>
      <c r="J4363" t="s">
        <v>81</v>
      </c>
    </row>
    <row r="4364" spans="1:10" x14ac:dyDescent="0.25">
      <c r="A4364" t="s">
        <v>12</v>
      </c>
      <c r="B4364">
        <v>1185732</v>
      </c>
      <c r="C4364">
        <v>44537</v>
      </c>
      <c r="D4364" t="s">
        <v>13</v>
      </c>
      <c r="E4364" t="s">
        <v>38</v>
      </c>
      <c r="F4364" t="s">
        <v>39</v>
      </c>
      <c r="G4364" t="s">
        <v>20</v>
      </c>
      <c r="H4364">
        <v>61</v>
      </c>
      <c r="I4364">
        <v>46</v>
      </c>
      <c r="J4364" t="s">
        <v>81</v>
      </c>
    </row>
    <row r="4365" spans="1:10" x14ac:dyDescent="0.25">
      <c r="A4365" t="s">
        <v>12</v>
      </c>
      <c r="B4365">
        <v>1185732</v>
      </c>
      <c r="C4365">
        <v>44538</v>
      </c>
      <c r="D4365" t="s">
        <v>13</v>
      </c>
      <c r="E4365" t="s">
        <v>38</v>
      </c>
      <c r="F4365" t="s">
        <v>39</v>
      </c>
      <c r="G4365" t="s">
        <v>21</v>
      </c>
      <c r="H4365">
        <v>64</v>
      </c>
      <c r="I4365">
        <v>95</v>
      </c>
      <c r="J4365" t="s">
        <v>81</v>
      </c>
    </row>
    <row r="4366" spans="1:10" x14ac:dyDescent="0.25">
      <c r="A4366" t="s">
        <v>12</v>
      </c>
      <c r="B4366">
        <v>1185732</v>
      </c>
      <c r="C4366">
        <v>44539</v>
      </c>
      <c r="D4366" t="s">
        <v>13</v>
      </c>
      <c r="E4366" t="s">
        <v>38</v>
      </c>
      <c r="F4366" t="s">
        <v>39</v>
      </c>
      <c r="G4366" t="s">
        <v>15</v>
      </c>
      <c r="H4366">
        <v>62</v>
      </c>
      <c r="I4366">
        <v>143</v>
      </c>
      <c r="J4366" t="s">
        <v>81</v>
      </c>
    </row>
    <row r="4367" spans="1:10" x14ac:dyDescent="0.25">
      <c r="A4367" t="s">
        <v>12</v>
      </c>
      <c r="B4367">
        <v>1185732</v>
      </c>
      <c r="C4367">
        <v>44540</v>
      </c>
      <c r="D4367" t="s">
        <v>13</v>
      </c>
      <c r="E4367" t="s">
        <v>38</v>
      </c>
      <c r="F4367" t="s">
        <v>39</v>
      </c>
      <c r="G4367" t="s">
        <v>17</v>
      </c>
      <c r="H4367">
        <v>48</v>
      </c>
      <c r="I4367">
        <v>80</v>
      </c>
      <c r="J4367" t="s">
        <v>81</v>
      </c>
    </row>
    <row r="4368" spans="1:10" x14ac:dyDescent="0.25">
      <c r="A4368" t="s">
        <v>12</v>
      </c>
      <c r="B4368">
        <v>1185732</v>
      </c>
      <c r="C4368">
        <v>44541</v>
      </c>
      <c r="D4368" t="s">
        <v>13</v>
      </c>
      <c r="E4368" t="s">
        <v>38</v>
      </c>
      <c r="F4368" t="s">
        <v>39</v>
      </c>
      <c r="G4368" t="s">
        <v>18</v>
      </c>
      <c r="H4368">
        <v>41</v>
      </c>
      <c r="I4368">
        <v>50</v>
      </c>
      <c r="J4368" t="s">
        <v>81</v>
      </c>
    </row>
    <row r="4369" spans="1:10" x14ac:dyDescent="0.25">
      <c r="A4369" t="s">
        <v>12</v>
      </c>
      <c r="B4369">
        <v>1185732</v>
      </c>
      <c r="C4369">
        <v>44542</v>
      </c>
      <c r="D4369" t="s">
        <v>13</v>
      </c>
      <c r="E4369" t="s">
        <v>38</v>
      </c>
      <c r="F4369" t="s">
        <v>39</v>
      </c>
      <c r="G4369" t="s">
        <v>19</v>
      </c>
      <c r="H4369">
        <v>41</v>
      </c>
      <c r="I4369">
        <v>53</v>
      </c>
      <c r="J4369" t="s">
        <v>81</v>
      </c>
    </row>
    <row r="4370" spans="1:10" x14ac:dyDescent="0.25">
      <c r="A4370" t="s">
        <v>12</v>
      </c>
      <c r="B4370">
        <v>1185732</v>
      </c>
      <c r="C4370">
        <v>44543</v>
      </c>
      <c r="D4370" t="s">
        <v>13</v>
      </c>
      <c r="E4370" t="s">
        <v>38</v>
      </c>
      <c r="F4370" t="s">
        <v>39</v>
      </c>
      <c r="G4370" t="s">
        <v>20</v>
      </c>
      <c r="H4370">
        <v>50</v>
      </c>
      <c r="I4370">
        <v>36</v>
      </c>
      <c r="J4370" t="s">
        <v>81</v>
      </c>
    </row>
    <row r="4371" spans="1:10" x14ac:dyDescent="0.25">
      <c r="A4371" t="s">
        <v>12</v>
      </c>
      <c r="B4371">
        <v>1185732</v>
      </c>
      <c r="C4371">
        <v>44544</v>
      </c>
      <c r="D4371" t="s">
        <v>13</v>
      </c>
      <c r="E4371" t="s">
        <v>38</v>
      </c>
      <c r="F4371" t="s">
        <v>39</v>
      </c>
      <c r="G4371" t="s">
        <v>21</v>
      </c>
      <c r="H4371">
        <v>55</v>
      </c>
      <c r="I4371">
        <v>61</v>
      </c>
      <c r="J4371" t="s">
        <v>81</v>
      </c>
    </row>
    <row r="4372" spans="1:10" x14ac:dyDescent="0.25">
      <c r="A4372" t="s">
        <v>12</v>
      </c>
      <c r="B4372">
        <v>1185732</v>
      </c>
      <c r="C4372">
        <v>44545</v>
      </c>
      <c r="D4372" t="s">
        <v>13</v>
      </c>
      <c r="E4372" t="s">
        <v>38</v>
      </c>
      <c r="F4372" t="s">
        <v>39</v>
      </c>
      <c r="G4372" t="s">
        <v>15</v>
      </c>
      <c r="H4372">
        <v>55</v>
      </c>
      <c r="I4372">
        <v>104</v>
      </c>
      <c r="J4372" t="s">
        <v>81</v>
      </c>
    </row>
    <row r="4373" spans="1:10" x14ac:dyDescent="0.25">
      <c r="A4373" t="s">
        <v>12</v>
      </c>
      <c r="B4373">
        <v>1185732</v>
      </c>
      <c r="C4373">
        <v>44546</v>
      </c>
      <c r="D4373" t="s">
        <v>13</v>
      </c>
      <c r="E4373" t="s">
        <v>38</v>
      </c>
      <c r="F4373" t="s">
        <v>39</v>
      </c>
      <c r="G4373" t="s">
        <v>17</v>
      </c>
      <c r="H4373">
        <v>47</v>
      </c>
      <c r="I4373">
        <v>63</v>
      </c>
      <c r="J4373" t="s">
        <v>81</v>
      </c>
    </row>
    <row r="4374" spans="1:10" x14ac:dyDescent="0.25">
      <c r="A4374" t="s">
        <v>12</v>
      </c>
      <c r="B4374">
        <v>1185732</v>
      </c>
      <c r="C4374">
        <v>44547</v>
      </c>
      <c r="D4374" t="s">
        <v>13</v>
      </c>
      <c r="E4374" t="s">
        <v>38</v>
      </c>
      <c r="F4374" t="s">
        <v>39</v>
      </c>
      <c r="G4374" t="s">
        <v>18</v>
      </c>
      <c r="H4374">
        <v>48</v>
      </c>
      <c r="I4374">
        <v>34</v>
      </c>
      <c r="J4374" t="s">
        <v>81</v>
      </c>
    </row>
    <row r="4375" spans="1:10" x14ac:dyDescent="0.25">
      <c r="A4375" t="s">
        <v>12</v>
      </c>
      <c r="B4375">
        <v>1185732</v>
      </c>
      <c r="C4375">
        <v>44548</v>
      </c>
      <c r="D4375" t="s">
        <v>13</v>
      </c>
      <c r="E4375" t="s">
        <v>38</v>
      </c>
      <c r="F4375" t="s">
        <v>39</v>
      </c>
      <c r="G4375" t="s">
        <v>19</v>
      </c>
      <c r="H4375">
        <v>48</v>
      </c>
      <c r="I4375">
        <v>29</v>
      </c>
      <c r="J4375" t="s">
        <v>81</v>
      </c>
    </row>
    <row r="4376" spans="1:10" x14ac:dyDescent="0.25">
      <c r="A4376" t="s">
        <v>12</v>
      </c>
      <c r="B4376">
        <v>1185732</v>
      </c>
      <c r="C4376">
        <v>44549</v>
      </c>
      <c r="D4376" t="s">
        <v>13</v>
      </c>
      <c r="E4376" t="s">
        <v>38</v>
      </c>
      <c r="F4376" t="s">
        <v>39</v>
      </c>
      <c r="G4376" t="s">
        <v>20</v>
      </c>
      <c r="H4376">
        <v>56</v>
      </c>
      <c r="I4376">
        <v>27</v>
      </c>
      <c r="J4376" t="s">
        <v>81</v>
      </c>
    </row>
    <row r="4377" spans="1:10" x14ac:dyDescent="0.25">
      <c r="A4377" t="s">
        <v>12</v>
      </c>
      <c r="B4377">
        <v>1185732</v>
      </c>
      <c r="C4377">
        <v>44550</v>
      </c>
      <c r="D4377" t="s">
        <v>13</v>
      </c>
      <c r="E4377" t="s">
        <v>38</v>
      </c>
      <c r="F4377" t="s">
        <v>39</v>
      </c>
      <c r="G4377" t="s">
        <v>21</v>
      </c>
      <c r="H4377">
        <v>60</v>
      </c>
      <c r="I4377">
        <v>63</v>
      </c>
      <c r="J4377" t="s">
        <v>81</v>
      </c>
    </row>
    <row r="4378" spans="1:10" x14ac:dyDescent="0.25">
      <c r="A4378" t="s">
        <v>12</v>
      </c>
      <c r="B4378">
        <v>1185732</v>
      </c>
      <c r="C4378">
        <v>44551</v>
      </c>
      <c r="D4378" t="s">
        <v>13</v>
      </c>
      <c r="E4378" t="s">
        <v>38</v>
      </c>
      <c r="F4378" t="s">
        <v>39</v>
      </c>
      <c r="G4378" t="s">
        <v>15</v>
      </c>
      <c r="H4378">
        <v>66</v>
      </c>
      <c r="I4378">
        <v>113</v>
      </c>
      <c r="J4378" t="s">
        <v>81</v>
      </c>
    </row>
    <row r="4379" spans="1:10" x14ac:dyDescent="0.25">
      <c r="A4379" t="s">
        <v>12</v>
      </c>
      <c r="B4379">
        <v>1185732</v>
      </c>
      <c r="C4379">
        <v>44552</v>
      </c>
      <c r="D4379" t="s">
        <v>13</v>
      </c>
      <c r="E4379" t="s">
        <v>38</v>
      </c>
      <c r="F4379" t="s">
        <v>39</v>
      </c>
      <c r="G4379" t="s">
        <v>17</v>
      </c>
      <c r="H4379">
        <v>55</v>
      </c>
      <c r="I4379">
        <v>60</v>
      </c>
      <c r="J4379" t="s">
        <v>81</v>
      </c>
    </row>
    <row r="4380" spans="1:10" x14ac:dyDescent="0.25">
      <c r="A4380" t="s">
        <v>12</v>
      </c>
      <c r="B4380">
        <v>1185732</v>
      </c>
      <c r="C4380">
        <v>44553</v>
      </c>
      <c r="D4380" t="s">
        <v>13</v>
      </c>
      <c r="E4380" t="s">
        <v>38</v>
      </c>
      <c r="F4380" t="s">
        <v>39</v>
      </c>
      <c r="G4380" t="s">
        <v>18</v>
      </c>
      <c r="H4380">
        <v>55</v>
      </c>
      <c r="I4380">
        <v>55</v>
      </c>
      <c r="J4380" t="s">
        <v>81</v>
      </c>
    </row>
    <row r="4381" spans="1:10" x14ac:dyDescent="0.25">
      <c r="A4381" t="s">
        <v>12</v>
      </c>
      <c r="B4381">
        <v>1185732</v>
      </c>
      <c r="C4381">
        <v>44554</v>
      </c>
      <c r="D4381" t="s">
        <v>13</v>
      </c>
      <c r="E4381" t="s">
        <v>38</v>
      </c>
      <c r="F4381" t="s">
        <v>39</v>
      </c>
      <c r="G4381" t="s">
        <v>19</v>
      </c>
      <c r="H4381">
        <v>56</v>
      </c>
      <c r="I4381">
        <v>44</v>
      </c>
      <c r="J4381" t="s">
        <v>81</v>
      </c>
    </row>
    <row r="4382" spans="1:10" x14ac:dyDescent="0.25">
      <c r="A4382" t="s">
        <v>12</v>
      </c>
      <c r="B4382">
        <v>1185732</v>
      </c>
      <c r="C4382">
        <v>44555</v>
      </c>
      <c r="D4382" t="s">
        <v>13</v>
      </c>
      <c r="E4382" t="s">
        <v>38</v>
      </c>
      <c r="F4382" t="s">
        <v>39</v>
      </c>
      <c r="G4382" t="s">
        <v>20</v>
      </c>
      <c r="H4382">
        <v>64</v>
      </c>
      <c r="I4382">
        <v>42</v>
      </c>
      <c r="J4382" t="s">
        <v>81</v>
      </c>
    </row>
    <row r="4383" spans="1:10" x14ac:dyDescent="0.25">
      <c r="A4383" t="s">
        <v>12</v>
      </c>
      <c r="B4383">
        <v>1185732</v>
      </c>
      <c r="C4383">
        <v>44556</v>
      </c>
      <c r="D4383" t="s">
        <v>13</v>
      </c>
      <c r="E4383" t="s">
        <v>38</v>
      </c>
      <c r="F4383" t="s">
        <v>39</v>
      </c>
      <c r="G4383" t="s">
        <v>21</v>
      </c>
      <c r="H4383">
        <v>71</v>
      </c>
      <c r="I4383">
        <v>65</v>
      </c>
      <c r="J4383" t="s">
        <v>81</v>
      </c>
    </row>
    <row r="4384" spans="1:10" x14ac:dyDescent="0.25">
      <c r="A4384" t="s">
        <v>12</v>
      </c>
      <c r="B4384">
        <v>1185732</v>
      </c>
      <c r="C4384">
        <v>44557</v>
      </c>
      <c r="D4384" t="s">
        <v>13</v>
      </c>
      <c r="E4384" t="s">
        <v>38</v>
      </c>
      <c r="F4384" t="s">
        <v>39</v>
      </c>
      <c r="G4384" t="s">
        <v>15</v>
      </c>
      <c r="H4384">
        <v>67</v>
      </c>
      <c r="I4384">
        <v>124</v>
      </c>
      <c r="J4384" t="s">
        <v>81</v>
      </c>
    </row>
    <row r="4385" spans="1:10" x14ac:dyDescent="0.25">
      <c r="A4385" t="s">
        <v>12</v>
      </c>
      <c r="B4385">
        <v>1185732</v>
      </c>
      <c r="C4385">
        <v>44558</v>
      </c>
      <c r="D4385" t="s">
        <v>13</v>
      </c>
      <c r="E4385" t="s">
        <v>38</v>
      </c>
      <c r="F4385" t="s">
        <v>39</v>
      </c>
      <c r="G4385" t="s">
        <v>17</v>
      </c>
      <c r="H4385">
        <v>55</v>
      </c>
      <c r="I4385">
        <v>69</v>
      </c>
      <c r="J4385" t="s">
        <v>81</v>
      </c>
    </row>
    <row r="4386" spans="1:10" x14ac:dyDescent="0.25">
      <c r="A4386" t="s">
        <v>12</v>
      </c>
      <c r="B4386">
        <v>1185732</v>
      </c>
      <c r="C4386">
        <v>44559</v>
      </c>
      <c r="D4386" t="s">
        <v>13</v>
      </c>
      <c r="E4386" t="s">
        <v>38</v>
      </c>
      <c r="F4386" t="s">
        <v>39</v>
      </c>
      <c r="G4386" t="s">
        <v>18</v>
      </c>
      <c r="H4386">
        <v>55</v>
      </c>
      <c r="I4386">
        <v>65</v>
      </c>
      <c r="J4386" t="s">
        <v>81</v>
      </c>
    </row>
    <row r="4387" spans="1:10" x14ac:dyDescent="0.25">
      <c r="A4387" t="s">
        <v>12</v>
      </c>
      <c r="B4387">
        <v>1185732</v>
      </c>
      <c r="C4387">
        <v>44560</v>
      </c>
      <c r="D4387" t="s">
        <v>13</v>
      </c>
      <c r="E4387" t="s">
        <v>38</v>
      </c>
      <c r="F4387" t="s">
        <v>39</v>
      </c>
      <c r="G4387" t="s">
        <v>19</v>
      </c>
      <c r="H4387">
        <v>57</v>
      </c>
      <c r="I4387">
        <v>53</v>
      </c>
      <c r="J4387" t="s">
        <v>81</v>
      </c>
    </row>
    <row r="4388" spans="1:10" x14ac:dyDescent="0.25">
      <c r="A4388" t="s">
        <v>12</v>
      </c>
      <c r="B4388">
        <v>1185732</v>
      </c>
      <c r="C4388">
        <v>44561</v>
      </c>
      <c r="D4388" t="s">
        <v>13</v>
      </c>
      <c r="E4388" t="s">
        <v>38</v>
      </c>
      <c r="F4388" t="s">
        <v>39</v>
      </c>
      <c r="G4388" t="s">
        <v>20</v>
      </c>
      <c r="H4388">
        <v>63</v>
      </c>
      <c r="I4388">
        <v>47</v>
      </c>
      <c r="J4388" t="s">
        <v>81</v>
      </c>
    </row>
    <row r="4389" spans="1:10" x14ac:dyDescent="0.25">
      <c r="A4389" t="s">
        <v>12</v>
      </c>
      <c r="B4389">
        <v>1185732</v>
      </c>
      <c r="C4389">
        <v>43831</v>
      </c>
      <c r="D4389" t="s">
        <v>13</v>
      </c>
      <c r="E4389" t="s">
        <v>38</v>
      </c>
      <c r="F4389" t="s">
        <v>39</v>
      </c>
      <c r="G4389" t="s">
        <v>21</v>
      </c>
      <c r="H4389">
        <v>68</v>
      </c>
      <c r="I4389">
        <v>83</v>
      </c>
      <c r="J4389" t="s">
        <v>81</v>
      </c>
    </row>
    <row r="4390" spans="1:10" x14ac:dyDescent="0.25">
      <c r="A4390" t="s">
        <v>28</v>
      </c>
      <c r="B4390">
        <v>1128299</v>
      </c>
      <c r="C4390">
        <v>43832</v>
      </c>
      <c r="D4390" t="s">
        <v>13</v>
      </c>
      <c r="E4390" t="s">
        <v>38</v>
      </c>
      <c r="F4390" t="s">
        <v>39</v>
      </c>
      <c r="G4390" t="s">
        <v>15</v>
      </c>
      <c r="H4390">
        <v>32</v>
      </c>
      <c r="I4390">
        <v>122</v>
      </c>
      <c r="J4390" t="s">
        <v>81</v>
      </c>
    </row>
    <row r="4391" spans="1:10" x14ac:dyDescent="0.25">
      <c r="A4391" t="s">
        <v>28</v>
      </c>
      <c r="B4391">
        <v>1128299</v>
      </c>
      <c r="C4391">
        <v>43833</v>
      </c>
      <c r="D4391" t="s">
        <v>13</v>
      </c>
      <c r="E4391" t="s">
        <v>38</v>
      </c>
      <c r="F4391" t="s">
        <v>39</v>
      </c>
      <c r="G4391" t="s">
        <v>17</v>
      </c>
      <c r="H4391">
        <v>44</v>
      </c>
      <c r="I4391">
        <v>117</v>
      </c>
      <c r="J4391" t="s">
        <v>81</v>
      </c>
    </row>
    <row r="4392" spans="1:10" x14ac:dyDescent="0.25">
      <c r="A4392" t="s">
        <v>28</v>
      </c>
      <c r="B4392">
        <v>1128299</v>
      </c>
      <c r="C4392">
        <v>43834</v>
      </c>
      <c r="D4392" t="s">
        <v>13</v>
      </c>
      <c r="E4392" t="s">
        <v>38</v>
      </c>
      <c r="F4392" t="s">
        <v>39</v>
      </c>
      <c r="G4392" t="s">
        <v>18</v>
      </c>
      <c r="H4392">
        <v>41</v>
      </c>
      <c r="I4392">
        <v>117</v>
      </c>
      <c r="J4392" t="s">
        <v>81</v>
      </c>
    </row>
    <row r="4393" spans="1:10" x14ac:dyDescent="0.25">
      <c r="A4393" t="s">
        <v>28</v>
      </c>
      <c r="B4393">
        <v>1128299</v>
      </c>
      <c r="C4393">
        <v>43835</v>
      </c>
      <c r="D4393" t="s">
        <v>13</v>
      </c>
      <c r="E4393" t="s">
        <v>38</v>
      </c>
      <c r="F4393" t="s">
        <v>39</v>
      </c>
      <c r="G4393" t="s">
        <v>19</v>
      </c>
      <c r="H4393">
        <v>43</v>
      </c>
      <c r="I4393">
        <v>87</v>
      </c>
      <c r="J4393" t="s">
        <v>81</v>
      </c>
    </row>
    <row r="4394" spans="1:10" x14ac:dyDescent="0.25">
      <c r="A4394" t="s">
        <v>28</v>
      </c>
      <c r="B4394">
        <v>1128299</v>
      </c>
      <c r="C4394">
        <v>43836</v>
      </c>
      <c r="D4394" t="s">
        <v>29</v>
      </c>
      <c r="E4394" t="s">
        <v>40</v>
      </c>
      <c r="F4394" t="s">
        <v>41</v>
      </c>
      <c r="G4394" t="s">
        <v>20</v>
      </c>
      <c r="H4394">
        <v>47</v>
      </c>
      <c r="I4394">
        <v>70</v>
      </c>
      <c r="J4394" t="s">
        <v>81</v>
      </c>
    </row>
    <row r="4395" spans="1:10" x14ac:dyDescent="0.25">
      <c r="A4395" t="s">
        <v>28</v>
      </c>
      <c r="B4395">
        <v>1128299</v>
      </c>
      <c r="C4395">
        <v>43837</v>
      </c>
      <c r="D4395" t="s">
        <v>29</v>
      </c>
      <c r="E4395" t="s">
        <v>40</v>
      </c>
      <c r="F4395" t="s">
        <v>41</v>
      </c>
      <c r="G4395" t="s">
        <v>21</v>
      </c>
      <c r="H4395">
        <v>41</v>
      </c>
      <c r="I4395">
        <v>128</v>
      </c>
      <c r="J4395" t="s">
        <v>81</v>
      </c>
    </row>
    <row r="4396" spans="1:10" x14ac:dyDescent="0.25">
      <c r="A4396" t="s">
        <v>28</v>
      </c>
      <c r="B4396">
        <v>1128299</v>
      </c>
      <c r="C4396">
        <v>43838</v>
      </c>
      <c r="D4396" t="s">
        <v>29</v>
      </c>
      <c r="E4396" t="s">
        <v>40</v>
      </c>
      <c r="F4396" t="s">
        <v>41</v>
      </c>
      <c r="G4396" t="s">
        <v>15</v>
      </c>
      <c r="H4396">
        <v>34</v>
      </c>
      <c r="I4396">
        <v>158</v>
      </c>
      <c r="J4396" t="s">
        <v>81</v>
      </c>
    </row>
    <row r="4397" spans="1:10" x14ac:dyDescent="0.25">
      <c r="A4397" t="s">
        <v>28</v>
      </c>
      <c r="B4397">
        <v>1128299</v>
      </c>
      <c r="C4397">
        <v>43839</v>
      </c>
      <c r="D4397" t="s">
        <v>29</v>
      </c>
      <c r="E4397" t="s">
        <v>40</v>
      </c>
      <c r="F4397" t="s">
        <v>41</v>
      </c>
      <c r="G4397" t="s">
        <v>17</v>
      </c>
      <c r="H4397">
        <v>43</v>
      </c>
      <c r="I4397">
        <v>128</v>
      </c>
      <c r="J4397" t="s">
        <v>81</v>
      </c>
    </row>
    <row r="4398" spans="1:10" x14ac:dyDescent="0.25">
      <c r="A4398" t="s">
        <v>28</v>
      </c>
      <c r="B4398">
        <v>1128299</v>
      </c>
      <c r="C4398">
        <v>43840</v>
      </c>
      <c r="D4398" t="s">
        <v>29</v>
      </c>
      <c r="E4398" t="s">
        <v>40</v>
      </c>
      <c r="F4398" t="s">
        <v>41</v>
      </c>
      <c r="G4398" t="s">
        <v>18</v>
      </c>
      <c r="H4398">
        <v>41</v>
      </c>
      <c r="I4398">
        <v>119</v>
      </c>
      <c r="J4398" t="s">
        <v>81</v>
      </c>
    </row>
    <row r="4399" spans="1:10" x14ac:dyDescent="0.25">
      <c r="A4399" t="s">
        <v>28</v>
      </c>
      <c r="B4399">
        <v>1128299</v>
      </c>
      <c r="C4399">
        <v>43841</v>
      </c>
      <c r="D4399" t="s">
        <v>29</v>
      </c>
      <c r="E4399" t="s">
        <v>40</v>
      </c>
      <c r="F4399" t="s">
        <v>41</v>
      </c>
      <c r="G4399" t="s">
        <v>19</v>
      </c>
      <c r="H4399">
        <v>44</v>
      </c>
      <c r="I4399">
        <v>74</v>
      </c>
      <c r="J4399" t="s">
        <v>81</v>
      </c>
    </row>
    <row r="4400" spans="1:10" x14ac:dyDescent="0.25">
      <c r="A4400" t="s">
        <v>28</v>
      </c>
      <c r="B4400">
        <v>1128299</v>
      </c>
      <c r="C4400">
        <v>43842</v>
      </c>
      <c r="D4400" t="s">
        <v>29</v>
      </c>
      <c r="E4400" t="s">
        <v>40</v>
      </c>
      <c r="F4400" t="s">
        <v>41</v>
      </c>
      <c r="G4400" t="s">
        <v>20</v>
      </c>
      <c r="H4400">
        <v>46</v>
      </c>
      <c r="I4400">
        <v>52</v>
      </c>
      <c r="J4400" t="s">
        <v>81</v>
      </c>
    </row>
    <row r="4401" spans="1:10" x14ac:dyDescent="0.25">
      <c r="A4401" t="s">
        <v>28</v>
      </c>
      <c r="B4401">
        <v>1128299</v>
      </c>
      <c r="C4401">
        <v>43843</v>
      </c>
      <c r="D4401" t="s">
        <v>29</v>
      </c>
      <c r="E4401" t="s">
        <v>40</v>
      </c>
      <c r="F4401" t="s">
        <v>41</v>
      </c>
      <c r="G4401" t="s">
        <v>21</v>
      </c>
      <c r="H4401">
        <v>41</v>
      </c>
      <c r="I4401">
        <v>116</v>
      </c>
      <c r="J4401" t="s">
        <v>81</v>
      </c>
    </row>
    <row r="4402" spans="1:10" x14ac:dyDescent="0.25">
      <c r="A4402" t="s">
        <v>28</v>
      </c>
      <c r="B4402">
        <v>1128299</v>
      </c>
      <c r="C4402">
        <v>43844</v>
      </c>
      <c r="D4402" t="s">
        <v>29</v>
      </c>
      <c r="E4402" t="s">
        <v>40</v>
      </c>
      <c r="F4402" t="s">
        <v>41</v>
      </c>
      <c r="G4402" t="s">
        <v>15</v>
      </c>
      <c r="H4402">
        <v>43</v>
      </c>
      <c r="I4402">
        <v>160</v>
      </c>
      <c r="J4402" t="s">
        <v>81</v>
      </c>
    </row>
    <row r="4403" spans="1:10" x14ac:dyDescent="0.25">
      <c r="A4403" t="s">
        <v>28</v>
      </c>
      <c r="B4403">
        <v>1128299</v>
      </c>
      <c r="C4403">
        <v>43845</v>
      </c>
      <c r="D4403" t="s">
        <v>29</v>
      </c>
      <c r="E4403" t="s">
        <v>40</v>
      </c>
      <c r="F4403" t="s">
        <v>41</v>
      </c>
      <c r="G4403" t="s">
        <v>17</v>
      </c>
      <c r="H4403">
        <v>50</v>
      </c>
      <c r="I4403">
        <v>120</v>
      </c>
      <c r="J4403" t="s">
        <v>81</v>
      </c>
    </row>
    <row r="4404" spans="1:10" x14ac:dyDescent="0.25">
      <c r="A4404" t="s">
        <v>28</v>
      </c>
      <c r="B4404">
        <v>1128299</v>
      </c>
      <c r="C4404">
        <v>43846</v>
      </c>
      <c r="D4404" t="s">
        <v>29</v>
      </c>
      <c r="E4404" t="s">
        <v>40</v>
      </c>
      <c r="F4404" t="s">
        <v>41</v>
      </c>
      <c r="G4404" t="s">
        <v>18</v>
      </c>
      <c r="H4404">
        <v>52</v>
      </c>
      <c r="I4404">
        <v>104</v>
      </c>
      <c r="J4404" t="s">
        <v>81</v>
      </c>
    </row>
    <row r="4405" spans="1:10" x14ac:dyDescent="0.25">
      <c r="A4405" t="s">
        <v>28</v>
      </c>
      <c r="B4405">
        <v>1128299</v>
      </c>
      <c r="C4405">
        <v>43847</v>
      </c>
      <c r="D4405" t="s">
        <v>29</v>
      </c>
      <c r="E4405" t="s">
        <v>40</v>
      </c>
      <c r="F4405" t="s">
        <v>41</v>
      </c>
      <c r="G4405" t="s">
        <v>19</v>
      </c>
      <c r="H4405">
        <v>50</v>
      </c>
      <c r="I4405">
        <v>84</v>
      </c>
      <c r="J4405" t="s">
        <v>81</v>
      </c>
    </row>
    <row r="4406" spans="1:10" x14ac:dyDescent="0.25">
      <c r="A4406" t="s">
        <v>28</v>
      </c>
      <c r="B4406">
        <v>1128299</v>
      </c>
      <c r="C4406">
        <v>43848</v>
      </c>
      <c r="D4406" t="s">
        <v>29</v>
      </c>
      <c r="E4406" t="s">
        <v>40</v>
      </c>
      <c r="F4406" t="s">
        <v>41</v>
      </c>
      <c r="G4406" t="s">
        <v>20</v>
      </c>
      <c r="H4406">
        <v>55</v>
      </c>
      <c r="I4406">
        <v>47</v>
      </c>
      <c r="J4406" t="s">
        <v>81</v>
      </c>
    </row>
    <row r="4407" spans="1:10" x14ac:dyDescent="0.25">
      <c r="A4407" t="s">
        <v>28</v>
      </c>
      <c r="B4407">
        <v>1128299</v>
      </c>
      <c r="C4407">
        <v>43849</v>
      </c>
      <c r="D4407" t="s">
        <v>29</v>
      </c>
      <c r="E4407" t="s">
        <v>40</v>
      </c>
      <c r="F4407" t="s">
        <v>41</v>
      </c>
      <c r="G4407" t="s">
        <v>21</v>
      </c>
      <c r="H4407">
        <v>54</v>
      </c>
      <c r="I4407">
        <v>94</v>
      </c>
      <c r="J4407" t="s">
        <v>81</v>
      </c>
    </row>
    <row r="4408" spans="1:10" x14ac:dyDescent="0.25">
      <c r="A4408" t="s">
        <v>28</v>
      </c>
      <c r="B4408">
        <v>1128299</v>
      </c>
      <c r="C4408">
        <v>43850</v>
      </c>
      <c r="D4408" t="s">
        <v>29</v>
      </c>
      <c r="E4408" t="s">
        <v>40</v>
      </c>
      <c r="F4408" t="s">
        <v>41</v>
      </c>
      <c r="G4408" t="s">
        <v>15</v>
      </c>
      <c r="H4408">
        <v>58</v>
      </c>
      <c r="I4408">
        <v>143</v>
      </c>
      <c r="J4408" t="s">
        <v>81</v>
      </c>
    </row>
    <row r="4409" spans="1:10" x14ac:dyDescent="0.25">
      <c r="A4409" t="s">
        <v>28</v>
      </c>
      <c r="B4409">
        <v>1128299</v>
      </c>
      <c r="C4409">
        <v>43851</v>
      </c>
      <c r="D4409" t="s">
        <v>29</v>
      </c>
      <c r="E4409" t="s">
        <v>40</v>
      </c>
      <c r="F4409" t="s">
        <v>41</v>
      </c>
      <c r="G4409" t="s">
        <v>17</v>
      </c>
      <c r="H4409">
        <v>62</v>
      </c>
      <c r="I4409">
        <v>102</v>
      </c>
      <c r="J4409" t="s">
        <v>81</v>
      </c>
    </row>
    <row r="4410" spans="1:10" x14ac:dyDescent="0.25">
      <c r="A4410" t="s">
        <v>28</v>
      </c>
      <c r="B4410">
        <v>1128299</v>
      </c>
      <c r="C4410">
        <v>43852</v>
      </c>
      <c r="D4410" t="s">
        <v>29</v>
      </c>
      <c r="E4410" t="s">
        <v>40</v>
      </c>
      <c r="F4410" t="s">
        <v>41</v>
      </c>
      <c r="G4410" t="s">
        <v>18</v>
      </c>
      <c r="H4410">
        <v>61</v>
      </c>
      <c r="I4410">
        <v>120</v>
      </c>
      <c r="J4410" t="s">
        <v>81</v>
      </c>
    </row>
    <row r="4411" spans="1:10" x14ac:dyDescent="0.25">
      <c r="A4411" t="s">
        <v>28</v>
      </c>
      <c r="B4411">
        <v>1128299</v>
      </c>
      <c r="C4411">
        <v>43853</v>
      </c>
      <c r="D4411" t="s">
        <v>29</v>
      </c>
      <c r="E4411" t="s">
        <v>40</v>
      </c>
      <c r="F4411" t="s">
        <v>41</v>
      </c>
      <c r="G4411" t="s">
        <v>19</v>
      </c>
      <c r="H4411">
        <v>59</v>
      </c>
      <c r="I4411">
        <v>75</v>
      </c>
      <c r="J4411" t="s">
        <v>81</v>
      </c>
    </row>
    <row r="4412" spans="1:10" x14ac:dyDescent="0.25">
      <c r="A4412" t="s">
        <v>28</v>
      </c>
      <c r="B4412">
        <v>1128299</v>
      </c>
      <c r="C4412">
        <v>43854</v>
      </c>
      <c r="D4412" t="s">
        <v>29</v>
      </c>
      <c r="E4412" t="s">
        <v>40</v>
      </c>
      <c r="F4412" t="s">
        <v>41</v>
      </c>
      <c r="G4412" t="s">
        <v>20</v>
      </c>
      <c r="H4412">
        <v>63</v>
      </c>
      <c r="I4412">
        <v>52</v>
      </c>
      <c r="J4412" t="s">
        <v>81</v>
      </c>
    </row>
    <row r="4413" spans="1:10" x14ac:dyDescent="0.25">
      <c r="A4413" t="s">
        <v>28</v>
      </c>
      <c r="B4413">
        <v>1128299</v>
      </c>
      <c r="C4413">
        <v>43855</v>
      </c>
      <c r="D4413" t="s">
        <v>29</v>
      </c>
      <c r="E4413" t="s">
        <v>40</v>
      </c>
      <c r="F4413" t="s">
        <v>41</v>
      </c>
      <c r="G4413" t="s">
        <v>21</v>
      </c>
      <c r="H4413">
        <v>78</v>
      </c>
      <c r="I4413">
        <v>95</v>
      </c>
      <c r="J4413" t="s">
        <v>81</v>
      </c>
    </row>
    <row r="4414" spans="1:10" x14ac:dyDescent="0.25">
      <c r="A4414" t="s">
        <v>28</v>
      </c>
      <c r="B4414">
        <v>1128299</v>
      </c>
      <c r="C4414">
        <v>43856</v>
      </c>
      <c r="D4414" t="s">
        <v>29</v>
      </c>
      <c r="E4414" t="s">
        <v>40</v>
      </c>
      <c r="F4414" t="s">
        <v>41</v>
      </c>
      <c r="G4414" t="s">
        <v>15</v>
      </c>
      <c r="H4414">
        <v>58</v>
      </c>
      <c r="I4414">
        <v>149</v>
      </c>
      <c r="J4414" t="s">
        <v>81</v>
      </c>
    </row>
    <row r="4415" spans="1:10" x14ac:dyDescent="0.25">
      <c r="A4415" t="s">
        <v>28</v>
      </c>
      <c r="B4415">
        <v>1128299</v>
      </c>
      <c r="C4415">
        <v>43857</v>
      </c>
      <c r="D4415" t="s">
        <v>29</v>
      </c>
      <c r="E4415" t="s">
        <v>40</v>
      </c>
      <c r="F4415" t="s">
        <v>41</v>
      </c>
      <c r="G4415" t="s">
        <v>17</v>
      </c>
      <c r="H4415">
        <v>60</v>
      </c>
      <c r="I4415">
        <v>104</v>
      </c>
      <c r="J4415" t="s">
        <v>81</v>
      </c>
    </row>
    <row r="4416" spans="1:10" x14ac:dyDescent="0.25">
      <c r="A4416" t="s">
        <v>28</v>
      </c>
      <c r="B4416">
        <v>1128299</v>
      </c>
      <c r="C4416">
        <v>43858</v>
      </c>
      <c r="D4416" t="s">
        <v>29</v>
      </c>
      <c r="E4416" t="s">
        <v>40</v>
      </c>
      <c r="F4416" t="s">
        <v>41</v>
      </c>
      <c r="G4416" t="s">
        <v>18</v>
      </c>
      <c r="H4416">
        <v>63</v>
      </c>
      <c r="I4416">
        <v>116</v>
      </c>
      <c r="J4416" t="s">
        <v>81</v>
      </c>
    </row>
    <row r="4417" spans="1:10" x14ac:dyDescent="0.25">
      <c r="A4417" t="s">
        <v>28</v>
      </c>
      <c r="B4417">
        <v>1128299</v>
      </c>
      <c r="C4417">
        <v>43859</v>
      </c>
      <c r="D4417" t="s">
        <v>29</v>
      </c>
      <c r="E4417" t="s">
        <v>40</v>
      </c>
      <c r="F4417" t="s">
        <v>41</v>
      </c>
      <c r="G4417" t="s">
        <v>19</v>
      </c>
      <c r="H4417">
        <v>57</v>
      </c>
      <c r="I4417">
        <v>90</v>
      </c>
      <c r="J4417" t="s">
        <v>81</v>
      </c>
    </row>
    <row r="4418" spans="1:10" x14ac:dyDescent="0.25">
      <c r="A4418" t="s">
        <v>28</v>
      </c>
      <c r="B4418">
        <v>1128299</v>
      </c>
      <c r="C4418">
        <v>43860</v>
      </c>
      <c r="D4418" t="s">
        <v>29</v>
      </c>
      <c r="E4418" t="s">
        <v>40</v>
      </c>
      <c r="F4418" t="s">
        <v>41</v>
      </c>
      <c r="G4418" t="s">
        <v>20</v>
      </c>
      <c r="H4418">
        <v>60</v>
      </c>
      <c r="I4418">
        <v>60</v>
      </c>
      <c r="J4418" t="s">
        <v>81</v>
      </c>
    </row>
    <row r="4419" spans="1:10" x14ac:dyDescent="0.25">
      <c r="A4419" t="s">
        <v>28</v>
      </c>
      <c r="B4419">
        <v>1128299</v>
      </c>
      <c r="C4419">
        <v>43861</v>
      </c>
      <c r="D4419" t="s">
        <v>29</v>
      </c>
      <c r="E4419" t="s">
        <v>40</v>
      </c>
      <c r="F4419" t="s">
        <v>41</v>
      </c>
      <c r="G4419" t="s">
        <v>21</v>
      </c>
      <c r="H4419">
        <v>78</v>
      </c>
      <c r="I4419">
        <v>131</v>
      </c>
      <c r="J4419" t="s">
        <v>81</v>
      </c>
    </row>
    <row r="4420" spans="1:10" x14ac:dyDescent="0.25">
      <c r="A4420" t="s">
        <v>28</v>
      </c>
      <c r="B4420">
        <v>1128299</v>
      </c>
      <c r="C4420">
        <v>43862</v>
      </c>
      <c r="D4420" t="s">
        <v>29</v>
      </c>
      <c r="E4420" t="s">
        <v>40</v>
      </c>
      <c r="F4420" t="s">
        <v>41</v>
      </c>
      <c r="G4420" t="s">
        <v>15</v>
      </c>
      <c r="H4420">
        <v>56</v>
      </c>
      <c r="I4420">
        <v>189</v>
      </c>
      <c r="J4420" t="s">
        <v>81</v>
      </c>
    </row>
    <row r="4421" spans="1:10" x14ac:dyDescent="0.25">
      <c r="A4421" t="s">
        <v>28</v>
      </c>
      <c r="B4421">
        <v>1128299</v>
      </c>
      <c r="C4421">
        <v>43863</v>
      </c>
      <c r="D4421" t="s">
        <v>29</v>
      </c>
      <c r="E4421" t="s">
        <v>40</v>
      </c>
      <c r="F4421" t="s">
        <v>41</v>
      </c>
      <c r="G4421" t="s">
        <v>17</v>
      </c>
      <c r="H4421">
        <v>62</v>
      </c>
      <c r="I4421">
        <v>165</v>
      </c>
      <c r="J4421" t="s">
        <v>81</v>
      </c>
    </row>
    <row r="4422" spans="1:10" x14ac:dyDescent="0.25">
      <c r="A4422" t="s">
        <v>28</v>
      </c>
      <c r="B4422">
        <v>1128299</v>
      </c>
      <c r="C4422">
        <v>43864</v>
      </c>
      <c r="D4422" t="s">
        <v>29</v>
      </c>
      <c r="E4422" t="s">
        <v>40</v>
      </c>
      <c r="F4422" t="s">
        <v>41</v>
      </c>
      <c r="G4422" t="s">
        <v>18</v>
      </c>
      <c r="H4422">
        <v>62</v>
      </c>
      <c r="I4422">
        <v>165</v>
      </c>
      <c r="J4422" t="s">
        <v>81</v>
      </c>
    </row>
    <row r="4423" spans="1:10" x14ac:dyDescent="0.25">
      <c r="A4423" t="s">
        <v>28</v>
      </c>
      <c r="B4423">
        <v>1128299</v>
      </c>
      <c r="C4423">
        <v>43865</v>
      </c>
      <c r="D4423" t="s">
        <v>29</v>
      </c>
      <c r="E4423" t="s">
        <v>40</v>
      </c>
      <c r="F4423" t="s">
        <v>41</v>
      </c>
      <c r="G4423" t="s">
        <v>19</v>
      </c>
      <c r="H4423">
        <v>58</v>
      </c>
      <c r="I4423">
        <v>111</v>
      </c>
      <c r="J4423" t="s">
        <v>81</v>
      </c>
    </row>
    <row r="4424" spans="1:10" x14ac:dyDescent="0.25">
      <c r="A4424" t="s">
        <v>28</v>
      </c>
      <c r="B4424">
        <v>1128299</v>
      </c>
      <c r="C4424">
        <v>43866</v>
      </c>
      <c r="D4424" t="s">
        <v>29</v>
      </c>
      <c r="E4424" t="s">
        <v>40</v>
      </c>
      <c r="F4424" t="s">
        <v>41</v>
      </c>
      <c r="G4424" t="s">
        <v>20</v>
      </c>
      <c r="H4424">
        <v>59</v>
      </c>
      <c r="I4424">
        <v>81</v>
      </c>
      <c r="J4424" t="s">
        <v>81</v>
      </c>
    </row>
    <row r="4425" spans="1:10" x14ac:dyDescent="0.25">
      <c r="A4425" t="s">
        <v>28</v>
      </c>
      <c r="B4425">
        <v>1128299</v>
      </c>
      <c r="C4425">
        <v>43867</v>
      </c>
      <c r="D4425" t="s">
        <v>29</v>
      </c>
      <c r="E4425" t="s">
        <v>40</v>
      </c>
      <c r="F4425" t="s">
        <v>41</v>
      </c>
      <c r="G4425" t="s">
        <v>21</v>
      </c>
      <c r="H4425">
        <v>73</v>
      </c>
      <c r="I4425">
        <v>174</v>
      </c>
      <c r="J4425" t="s">
        <v>81</v>
      </c>
    </row>
    <row r="4426" spans="1:10" x14ac:dyDescent="0.25">
      <c r="A4426" t="s">
        <v>28</v>
      </c>
      <c r="B4426">
        <v>1128299</v>
      </c>
      <c r="C4426">
        <v>43868</v>
      </c>
      <c r="D4426" t="s">
        <v>29</v>
      </c>
      <c r="E4426" t="s">
        <v>40</v>
      </c>
      <c r="F4426" t="s">
        <v>41</v>
      </c>
      <c r="G4426" t="s">
        <v>15</v>
      </c>
      <c r="H4426">
        <v>58</v>
      </c>
      <c r="I4426">
        <v>218</v>
      </c>
      <c r="J4426" t="s">
        <v>81</v>
      </c>
    </row>
    <row r="4427" spans="1:10" x14ac:dyDescent="0.25">
      <c r="A4427" t="s">
        <v>28</v>
      </c>
      <c r="B4427">
        <v>1128299</v>
      </c>
      <c r="C4427">
        <v>43869</v>
      </c>
      <c r="D4427" t="s">
        <v>29</v>
      </c>
      <c r="E4427" t="s">
        <v>40</v>
      </c>
      <c r="F4427" t="s">
        <v>41</v>
      </c>
      <c r="G4427" t="s">
        <v>17</v>
      </c>
      <c r="H4427">
        <v>61</v>
      </c>
      <c r="I4427">
        <v>174</v>
      </c>
      <c r="J4427" t="s">
        <v>81</v>
      </c>
    </row>
    <row r="4428" spans="1:10" x14ac:dyDescent="0.25">
      <c r="A4428" t="s">
        <v>28</v>
      </c>
      <c r="B4428">
        <v>1128299</v>
      </c>
      <c r="C4428">
        <v>43870</v>
      </c>
      <c r="D4428" t="s">
        <v>29</v>
      </c>
      <c r="E4428" t="s">
        <v>40</v>
      </c>
      <c r="F4428" t="s">
        <v>41</v>
      </c>
      <c r="G4428" t="s">
        <v>18</v>
      </c>
      <c r="H4428">
        <v>61</v>
      </c>
      <c r="I4428">
        <v>143</v>
      </c>
      <c r="J4428" t="s">
        <v>81</v>
      </c>
    </row>
    <row r="4429" spans="1:10" x14ac:dyDescent="0.25">
      <c r="A4429" t="s">
        <v>28</v>
      </c>
      <c r="B4429">
        <v>1128299</v>
      </c>
      <c r="C4429">
        <v>43871</v>
      </c>
      <c r="D4429" t="s">
        <v>29</v>
      </c>
      <c r="E4429" t="s">
        <v>40</v>
      </c>
      <c r="F4429" t="s">
        <v>41</v>
      </c>
      <c r="G4429" t="s">
        <v>19</v>
      </c>
      <c r="H4429">
        <v>55</v>
      </c>
      <c r="I4429">
        <v>117</v>
      </c>
      <c r="J4429" t="s">
        <v>81</v>
      </c>
    </row>
    <row r="4430" spans="1:10" x14ac:dyDescent="0.25">
      <c r="A4430" t="s">
        <v>28</v>
      </c>
      <c r="B4430">
        <v>1128299</v>
      </c>
      <c r="C4430">
        <v>43872</v>
      </c>
      <c r="D4430" t="s">
        <v>29</v>
      </c>
      <c r="E4430" t="s">
        <v>40</v>
      </c>
      <c r="F4430" t="s">
        <v>41</v>
      </c>
      <c r="G4430" t="s">
        <v>20</v>
      </c>
      <c r="H4430">
        <v>60</v>
      </c>
      <c r="I4430">
        <v>130</v>
      </c>
      <c r="J4430" t="s">
        <v>81</v>
      </c>
    </row>
    <row r="4431" spans="1:10" x14ac:dyDescent="0.25">
      <c r="A4431" t="s">
        <v>28</v>
      </c>
      <c r="B4431">
        <v>1128299</v>
      </c>
      <c r="C4431">
        <v>43873</v>
      </c>
      <c r="D4431" t="s">
        <v>29</v>
      </c>
      <c r="E4431" t="s">
        <v>40</v>
      </c>
      <c r="F4431" t="s">
        <v>41</v>
      </c>
      <c r="G4431" t="s">
        <v>21</v>
      </c>
      <c r="H4431">
        <v>78</v>
      </c>
      <c r="I4431">
        <v>145</v>
      </c>
      <c r="J4431" t="s">
        <v>81</v>
      </c>
    </row>
    <row r="4432" spans="1:10" x14ac:dyDescent="0.25">
      <c r="A4432" t="s">
        <v>28</v>
      </c>
      <c r="B4432">
        <v>1128299</v>
      </c>
      <c r="C4432">
        <v>43874</v>
      </c>
      <c r="D4432" t="s">
        <v>29</v>
      </c>
      <c r="E4432" t="s">
        <v>40</v>
      </c>
      <c r="F4432" t="s">
        <v>41</v>
      </c>
      <c r="G4432" t="s">
        <v>15</v>
      </c>
      <c r="H4432">
        <v>62</v>
      </c>
      <c r="I4432">
        <v>210</v>
      </c>
      <c r="J4432" t="s">
        <v>81</v>
      </c>
    </row>
    <row r="4433" spans="1:10" x14ac:dyDescent="0.25">
      <c r="A4433" t="s">
        <v>28</v>
      </c>
      <c r="B4433">
        <v>1128299</v>
      </c>
      <c r="C4433">
        <v>43875</v>
      </c>
      <c r="D4433" t="s">
        <v>29</v>
      </c>
      <c r="E4433" t="s">
        <v>40</v>
      </c>
      <c r="F4433" t="s">
        <v>41</v>
      </c>
      <c r="G4433" t="s">
        <v>17</v>
      </c>
      <c r="H4433">
        <v>64</v>
      </c>
      <c r="I4433">
        <v>182</v>
      </c>
      <c r="J4433" t="s">
        <v>81</v>
      </c>
    </row>
    <row r="4434" spans="1:10" x14ac:dyDescent="0.25">
      <c r="A4434" t="s">
        <v>28</v>
      </c>
      <c r="B4434">
        <v>1128299</v>
      </c>
      <c r="C4434">
        <v>43876</v>
      </c>
      <c r="D4434" t="s">
        <v>29</v>
      </c>
      <c r="E4434" t="s">
        <v>40</v>
      </c>
      <c r="F4434" t="s">
        <v>41</v>
      </c>
      <c r="G4434" t="s">
        <v>18</v>
      </c>
      <c r="H4434">
        <v>60</v>
      </c>
      <c r="I4434">
        <v>152</v>
      </c>
      <c r="J4434" t="s">
        <v>81</v>
      </c>
    </row>
    <row r="4435" spans="1:10" x14ac:dyDescent="0.25">
      <c r="A4435" t="s">
        <v>28</v>
      </c>
      <c r="B4435">
        <v>1128299</v>
      </c>
      <c r="C4435">
        <v>43877</v>
      </c>
      <c r="D4435" t="s">
        <v>29</v>
      </c>
      <c r="E4435" t="s">
        <v>40</v>
      </c>
      <c r="F4435" t="s">
        <v>41</v>
      </c>
      <c r="G4435" t="s">
        <v>19</v>
      </c>
      <c r="H4435">
        <v>64</v>
      </c>
      <c r="I4435">
        <v>124</v>
      </c>
      <c r="J4435" t="s">
        <v>81</v>
      </c>
    </row>
    <row r="4436" spans="1:10" x14ac:dyDescent="0.25">
      <c r="A4436" t="s">
        <v>28</v>
      </c>
      <c r="B4436">
        <v>1128299</v>
      </c>
      <c r="C4436">
        <v>43878</v>
      </c>
      <c r="D4436" t="s">
        <v>29</v>
      </c>
      <c r="E4436" t="s">
        <v>40</v>
      </c>
      <c r="F4436" t="s">
        <v>41</v>
      </c>
      <c r="G4436" t="s">
        <v>20</v>
      </c>
      <c r="H4436">
        <v>68</v>
      </c>
      <c r="I4436">
        <v>138</v>
      </c>
      <c r="J4436" t="s">
        <v>81</v>
      </c>
    </row>
    <row r="4437" spans="1:10" x14ac:dyDescent="0.25">
      <c r="A4437" t="s">
        <v>28</v>
      </c>
      <c r="B4437">
        <v>1128299</v>
      </c>
      <c r="C4437">
        <v>43879</v>
      </c>
      <c r="D4437" t="s">
        <v>29</v>
      </c>
      <c r="E4437" t="s">
        <v>40</v>
      </c>
      <c r="F4437" t="s">
        <v>41</v>
      </c>
      <c r="G4437" t="s">
        <v>21</v>
      </c>
      <c r="H4437">
        <v>78</v>
      </c>
      <c r="I4437">
        <v>108</v>
      </c>
      <c r="J4437" t="s">
        <v>81</v>
      </c>
    </row>
    <row r="4438" spans="1:10" x14ac:dyDescent="0.25">
      <c r="A4438" t="s">
        <v>28</v>
      </c>
      <c r="B4438">
        <v>1128299</v>
      </c>
      <c r="C4438">
        <v>43880</v>
      </c>
      <c r="D4438" t="s">
        <v>29</v>
      </c>
      <c r="E4438" t="s">
        <v>40</v>
      </c>
      <c r="F4438" t="s">
        <v>41</v>
      </c>
      <c r="G4438" t="s">
        <v>15</v>
      </c>
      <c r="H4438">
        <v>56</v>
      </c>
      <c r="I4438">
        <v>174</v>
      </c>
      <c r="J4438" t="s">
        <v>81</v>
      </c>
    </row>
    <row r="4439" spans="1:10" x14ac:dyDescent="0.25">
      <c r="A4439" t="s">
        <v>28</v>
      </c>
      <c r="B4439">
        <v>1128299</v>
      </c>
      <c r="C4439">
        <v>43881</v>
      </c>
      <c r="D4439" t="s">
        <v>29</v>
      </c>
      <c r="E4439" t="s">
        <v>40</v>
      </c>
      <c r="F4439" t="s">
        <v>41</v>
      </c>
      <c r="G4439" t="s">
        <v>17</v>
      </c>
      <c r="H4439">
        <v>61</v>
      </c>
      <c r="I4439">
        <v>162</v>
      </c>
      <c r="J4439" t="s">
        <v>81</v>
      </c>
    </row>
    <row r="4440" spans="1:10" x14ac:dyDescent="0.25">
      <c r="A4440" t="s">
        <v>28</v>
      </c>
      <c r="B4440">
        <v>1128299</v>
      </c>
      <c r="C4440">
        <v>43882</v>
      </c>
      <c r="D4440" t="s">
        <v>29</v>
      </c>
      <c r="E4440" t="s">
        <v>40</v>
      </c>
      <c r="F4440" t="s">
        <v>41</v>
      </c>
      <c r="G4440" t="s">
        <v>18</v>
      </c>
      <c r="H4440">
        <v>57</v>
      </c>
      <c r="I4440">
        <v>117</v>
      </c>
      <c r="J4440" t="s">
        <v>81</v>
      </c>
    </row>
    <row r="4441" spans="1:10" x14ac:dyDescent="0.25">
      <c r="A4441" t="s">
        <v>28</v>
      </c>
      <c r="B4441">
        <v>1128299</v>
      </c>
      <c r="C4441">
        <v>43883</v>
      </c>
      <c r="D4441" t="s">
        <v>29</v>
      </c>
      <c r="E4441" t="s">
        <v>40</v>
      </c>
      <c r="F4441" t="s">
        <v>41</v>
      </c>
      <c r="G4441" t="s">
        <v>19</v>
      </c>
      <c r="H4441">
        <v>58</v>
      </c>
      <c r="I4441">
        <v>112</v>
      </c>
      <c r="J4441" t="s">
        <v>81</v>
      </c>
    </row>
    <row r="4442" spans="1:10" x14ac:dyDescent="0.25">
      <c r="A4442" t="s">
        <v>28</v>
      </c>
      <c r="B4442">
        <v>1128299</v>
      </c>
      <c r="C4442">
        <v>43884</v>
      </c>
      <c r="D4442" t="s">
        <v>29</v>
      </c>
      <c r="E4442" t="s">
        <v>40</v>
      </c>
      <c r="F4442" t="s">
        <v>41</v>
      </c>
      <c r="G4442" t="s">
        <v>20</v>
      </c>
      <c r="H4442">
        <v>67</v>
      </c>
      <c r="I4442">
        <v>120</v>
      </c>
      <c r="J4442" t="s">
        <v>81</v>
      </c>
    </row>
    <row r="4443" spans="1:10" x14ac:dyDescent="0.25">
      <c r="A4443" t="s">
        <v>28</v>
      </c>
      <c r="B4443">
        <v>1128299</v>
      </c>
      <c r="C4443">
        <v>43885</v>
      </c>
      <c r="D4443" t="s">
        <v>29</v>
      </c>
      <c r="E4443" t="s">
        <v>40</v>
      </c>
      <c r="F4443" t="s">
        <v>41</v>
      </c>
      <c r="G4443" t="s">
        <v>21</v>
      </c>
      <c r="H4443">
        <v>74</v>
      </c>
      <c r="I4443">
        <v>113</v>
      </c>
      <c r="J4443" t="s">
        <v>81</v>
      </c>
    </row>
    <row r="4444" spans="1:10" x14ac:dyDescent="0.25">
      <c r="A4444" t="s">
        <v>28</v>
      </c>
      <c r="B4444">
        <v>1128299</v>
      </c>
      <c r="C4444">
        <v>43886</v>
      </c>
      <c r="D4444" t="s">
        <v>29</v>
      </c>
      <c r="E4444" t="s">
        <v>40</v>
      </c>
      <c r="F4444" t="s">
        <v>41</v>
      </c>
      <c r="G4444" t="s">
        <v>15</v>
      </c>
      <c r="H4444">
        <v>56</v>
      </c>
      <c r="I4444">
        <v>138</v>
      </c>
      <c r="J4444" t="s">
        <v>81</v>
      </c>
    </row>
    <row r="4445" spans="1:10" x14ac:dyDescent="0.25">
      <c r="A4445" t="s">
        <v>28</v>
      </c>
      <c r="B4445">
        <v>1128299</v>
      </c>
      <c r="C4445">
        <v>43887</v>
      </c>
      <c r="D4445" t="s">
        <v>29</v>
      </c>
      <c r="E4445" t="s">
        <v>40</v>
      </c>
      <c r="F4445" t="s">
        <v>41</v>
      </c>
      <c r="G4445" t="s">
        <v>17</v>
      </c>
      <c r="H4445">
        <v>59</v>
      </c>
      <c r="I4445">
        <v>165</v>
      </c>
      <c r="J4445" t="s">
        <v>81</v>
      </c>
    </row>
    <row r="4446" spans="1:10" x14ac:dyDescent="0.25">
      <c r="A4446" t="s">
        <v>28</v>
      </c>
      <c r="B4446">
        <v>1128299</v>
      </c>
      <c r="C4446">
        <v>43888</v>
      </c>
      <c r="D4446" t="s">
        <v>29</v>
      </c>
      <c r="E4446" t="s">
        <v>40</v>
      </c>
      <c r="F4446" t="s">
        <v>41</v>
      </c>
      <c r="G4446" t="s">
        <v>18</v>
      </c>
      <c r="H4446">
        <v>54</v>
      </c>
      <c r="I4446">
        <v>109</v>
      </c>
      <c r="J4446" t="s">
        <v>81</v>
      </c>
    </row>
    <row r="4447" spans="1:10" x14ac:dyDescent="0.25">
      <c r="A4447" t="s">
        <v>28</v>
      </c>
      <c r="B4447">
        <v>1128299</v>
      </c>
      <c r="C4447">
        <v>43889</v>
      </c>
      <c r="D4447" t="s">
        <v>29</v>
      </c>
      <c r="E4447" t="s">
        <v>40</v>
      </c>
      <c r="F4447" t="s">
        <v>41</v>
      </c>
      <c r="G4447" t="s">
        <v>19</v>
      </c>
      <c r="H4447">
        <v>54</v>
      </c>
      <c r="I4447">
        <v>105</v>
      </c>
      <c r="J4447" t="s">
        <v>81</v>
      </c>
    </row>
    <row r="4448" spans="1:10" x14ac:dyDescent="0.25">
      <c r="A4448" t="s">
        <v>28</v>
      </c>
      <c r="B4448">
        <v>1128299</v>
      </c>
      <c r="C4448">
        <v>43891</v>
      </c>
      <c r="D4448" t="s">
        <v>29</v>
      </c>
      <c r="E4448" t="s">
        <v>40</v>
      </c>
      <c r="F4448" t="s">
        <v>41</v>
      </c>
      <c r="G4448" t="s">
        <v>20</v>
      </c>
      <c r="H4448">
        <v>63</v>
      </c>
      <c r="I4448">
        <v>81</v>
      </c>
      <c r="J4448" t="s">
        <v>81</v>
      </c>
    </row>
    <row r="4449" spans="1:10" x14ac:dyDescent="0.25">
      <c r="A4449" t="s">
        <v>28</v>
      </c>
      <c r="B4449">
        <v>1128299</v>
      </c>
      <c r="C4449">
        <v>43892</v>
      </c>
      <c r="D4449" t="s">
        <v>29</v>
      </c>
      <c r="E4449" t="s">
        <v>40</v>
      </c>
      <c r="F4449" t="s">
        <v>41</v>
      </c>
      <c r="G4449" t="s">
        <v>21</v>
      </c>
      <c r="H4449">
        <v>68</v>
      </c>
      <c r="I4449">
        <v>94</v>
      </c>
      <c r="J4449" t="s">
        <v>81</v>
      </c>
    </row>
    <row r="4450" spans="1:10" x14ac:dyDescent="0.25">
      <c r="A4450" t="s">
        <v>28</v>
      </c>
      <c r="B4450">
        <v>1128299</v>
      </c>
      <c r="C4450">
        <v>43893</v>
      </c>
      <c r="D4450" t="s">
        <v>29</v>
      </c>
      <c r="E4450" t="s">
        <v>40</v>
      </c>
      <c r="F4450" t="s">
        <v>41</v>
      </c>
      <c r="G4450" t="s">
        <v>15</v>
      </c>
      <c r="H4450">
        <v>57</v>
      </c>
      <c r="I4450">
        <v>155</v>
      </c>
      <c r="J4450" t="s">
        <v>81</v>
      </c>
    </row>
    <row r="4451" spans="1:10" x14ac:dyDescent="0.25">
      <c r="A4451" t="s">
        <v>28</v>
      </c>
      <c r="B4451">
        <v>1128299</v>
      </c>
      <c r="C4451">
        <v>43894</v>
      </c>
      <c r="D4451" t="s">
        <v>29</v>
      </c>
      <c r="E4451" t="s">
        <v>40</v>
      </c>
      <c r="F4451" t="s">
        <v>41</v>
      </c>
      <c r="G4451" t="s">
        <v>17</v>
      </c>
      <c r="H4451">
        <v>64</v>
      </c>
      <c r="I4451">
        <v>150</v>
      </c>
      <c r="J4451" t="s">
        <v>81</v>
      </c>
    </row>
    <row r="4452" spans="1:10" x14ac:dyDescent="0.25">
      <c r="A4452" t="s">
        <v>28</v>
      </c>
      <c r="B4452">
        <v>1128299</v>
      </c>
      <c r="C4452">
        <v>43895</v>
      </c>
      <c r="D4452" t="s">
        <v>29</v>
      </c>
      <c r="E4452" t="s">
        <v>40</v>
      </c>
      <c r="F4452" t="s">
        <v>41</v>
      </c>
      <c r="G4452" t="s">
        <v>18</v>
      </c>
      <c r="H4452">
        <v>55</v>
      </c>
      <c r="I4452">
        <v>106</v>
      </c>
      <c r="J4452" t="s">
        <v>81</v>
      </c>
    </row>
    <row r="4453" spans="1:10" x14ac:dyDescent="0.25">
      <c r="A4453" t="s">
        <v>28</v>
      </c>
      <c r="B4453">
        <v>1128299</v>
      </c>
      <c r="C4453">
        <v>43896</v>
      </c>
      <c r="D4453" t="s">
        <v>29</v>
      </c>
      <c r="E4453" t="s">
        <v>40</v>
      </c>
      <c r="F4453" t="s">
        <v>41</v>
      </c>
      <c r="G4453" t="s">
        <v>19</v>
      </c>
      <c r="H4453">
        <v>56</v>
      </c>
      <c r="I4453">
        <v>108</v>
      </c>
      <c r="J4453" t="s">
        <v>81</v>
      </c>
    </row>
    <row r="4454" spans="1:10" x14ac:dyDescent="0.25">
      <c r="A4454" t="s">
        <v>28</v>
      </c>
      <c r="B4454">
        <v>1128299</v>
      </c>
      <c r="C4454">
        <v>43897</v>
      </c>
      <c r="D4454" t="s">
        <v>29</v>
      </c>
      <c r="E4454" t="s">
        <v>40</v>
      </c>
      <c r="F4454" t="s">
        <v>41</v>
      </c>
      <c r="G4454" t="s">
        <v>20</v>
      </c>
      <c r="H4454">
        <v>64</v>
      </c>
      <c r="I4454">
        <v>88</v>
      </c>
      <c r="J4454" t="s">
        <v>81</v>
      </c>
    </row>
    <row r="4455" spans="1:10" x14ac:dyDescent="0.25">
      <c r="A4455" t="s">
        <v>28</v>
      </c>
      <c r="B4455">
        <v>1128299</v>
      </c>
      <c r="C4455">
        <v>43898</v>
      </c>
      <c r="D4455" t="s">
        <v>29</v>
      </c>
      <c r="E4455" t="s">
        <v>40</v>
      </c>
      <c r="F4455" t="s">
        <v>41</v>
      </c>
      <c r="G4455" t="s">
        <v>21</v>
      </c>
      <c r="H4455">
        <v>68</v>
      </c>
      <c r="I4455">
        <v>133</v>
      </c>
      <c r="J4455" t="s">
        <v>81</v>
      </c>
    </row>
    <row r="4456" spans="1:10" x14ac:dyDescent="0.25">
      <c r="A4456" t="s">
        <v>28</v>
      </c>
      <c r="B4456">
        <v>1128299</v>
      </c>
      <c r="C4456">
        <v>43899</v>
      </c>
      <c r="D4456" t="s">
        <v>29</v>
      </c>
      <c r="E4456" t="s">
        <v>40</v>
      </c>
      <c r="F4456" t="s">
        <v>41</v>
      </c>
      <c r="G4456" t="s">
        <v>15</v>
      </c>
      <c r="H4456">
        <v>58</v>
      </c>
      <c r="I4456">
        <v>196</v>
      </c>
      <c r="J4456" t="s">
        <v>81</v>
      </c>
    </row>
    <row r="4457" spans="1:10" x14ac:dyDescent="0.25">
      <c r="A4457" t="s">
        <v>28</v>
      </c>
      <c r="B4457">
        <v>1128299</v>
      </c>
      <c r="C4457">
        <v>43900</v>
      </c>
      <c r="D4457" t="s">
        <v>29</v>
      </c>
      <c r="E4457" t="s">
        <v>40</v>
      </c>
      <c r="F4457" t="s">
        <v>41</v>
      </c>
      <c r="G4457" t="s">
        <v>17</v>
      </c>
      <c r="H4457">
        <v>62</v>
      </c>
      <c r="I4457">
        <v>189</v>
      </c>
      <c r="J4457" t="s">
        <v>81</v>
      </c>
    </row>
    <row r="4458" spans="1:10" x14ac:dyDescent="0.25">
      <c r="A4458" t="s">
        <v>28</v>
      </c>
      <c r="B4458">
        <v>1128299</v>
      </c>
      <c r="C4458">
        <v>43901</v>
      </c>
      <c r="D4458" t="s">
        <v>29</v>
      </c>
      <c r="E4458" t="s">
        <v>40</v>
      </c>
      <c r="F4458" t="s">
        <v>41</v>
      </c>
      <c r="G4458" t="s">
        <v>18</v>
      </c>
      <c r="H4458">
        <v>59</v>
      </c>
      <c r="I4458">
        <v>119</v>
      </c>
      <c r="J4458" t="s">
        <v>81</v>
      </c>
    </row>
    <row r="4459" spans="1:10" x14ac:dyDescent="0.25">
      <c r="A4459" t="s">
        <v>28</v>
      </c>
      <c r="B4459">
        <v>1128299</v>
      </c>
      <c r="C4459">
        <v>43902</v>
      </c>
      <c r="D4459" t="s">
        <v>29</v>
      </c>
      <c r="E4459" t="s">
        <v>40</v>
      </c>
      <c r="F4459" t="s">
        <v>41</v>
      </c>
      <c r="G4459" t="s">
        <v>19</v>
      </c>
      <c r="H4459">
        <v>57</v>
      </c>
      <c r="I4459">
        <v>133</v>
      </c>
      <c r="J4459" t="s">
        <v>81</v>
      </c>
    </row>
    <row r="4460" spans="1:10" x14ac:dyDescent="0.25">
      <c r="A4460" t="s">
        <v>28</v>
      </c>
      <c r="B4460">
        <v>1128299</v>
      </c>
      <c r="C4460">
        <v>43903</v>
      </c>
      <c r="D4460" t="s">
        <v>29</v>
      </c>
      <c r="E4460" t="s">
        <v>40</v>
      </c>
      <c r="F4460" t="s">
        <v>41</v>
      </c>
      <c r="G4460" t="s">
        <v>20</v>
      </c>
      <c r="H4460">
        <v>69</v>
      </c>
      <c r="I4460">
        <v>112</v>
      </c>
      <c r="J4460" t="s">
        <v>81</v>
      </c>
    </row>
    <row r="4461" spans="1:10" x14ac:dyDescent="0.25">
      <c r="A4461" t="s">
        <v>28</v>
      </c>
      <c r="B4461">
        <v>1128299</v>
      </c>
      <c r="C4461">
        <v>43904</v>
      </c>
      <c r="D4461" t="s">
        <v>29</v>
      </c>
      <c r="E4461" t="s">
        <v>40</v>
      </c>
      <c r="F4461" t="s">
        <v>41</v>
      </c>
      <c r="G4461" t="s">
        <v>21</v>
      </c>
      <c r="H4461">
        <v>74</v>
      </c>
      <c r="I4461">
        <v>150</v>
      </c>
      <c r="J4461" t="s">
        <v>81</v>
      </c>
    </row>
    <row r="4462" spans="1:10" x14ac:dyDescent="0.25">
      <c r="A4462" t="s">
        <v>28</v>
      </c>
      <c r="B4462">
        <v>1128299</v>
      </c>
      <c r="C4462">
        <v>43905</v>
      </c>
      <c r="D4462" t="s">
        <v>29</v>
      </c>
      <c r="E4462" t="s">
        <v>40</v>
      </c>
      <c r="F4462" t="s">
        <v>41</v>
      </c>
      <c r="G4462" t="s">
        <v>15</v>
      </c>
      <c r="H4462">
        <v>28</v>
      </c>
      <c r="I4462">
        <v>123</v>
      </c>
      <c r="J4462" t="s">
        <v>81</v>
      </c>
    </row>
    <row r="4463" spans="1:10" x14ac:dyDescent="0.25">
      <c r="A4463" t="s">
        <v>28</v>
      </c>
      <c r="B4463">
        <v>1128299</v>
      </c>
      <c r="C4463">
        <v>43906</v>
      </c>
      <c r="D4463" t="s">
        <v>29</v>
      </c>
      <c r="E4463" t="s">
        <v>40</v>
      </c>
      <c r="F4463" t="s">
        <v>41</v>
      </c>
      <c r="G4463" t="s">
        <v>17</v>
      </c>
      <c r="H4463">
        <v>38</v>
      </c>
      <c r="I4463">
        <v>123</v>
      </c>
      <c r="J4463" t="s">
        <v>81</v>
      </c>
    </row>
    <row r="4464" spans="1:10" x14ac:dyDescent="0.25">
      <c r="A4464" t="s">
        <v>28</v>
      </c>
      <c r="B4464">
        <v>1128299</v>
      </c>
      <c r="C4464">
        <v>43907</v>
      </c>
      <c r="D4464" t="s">
        <v>29</v>
      </c>
      <c r="E4464" t="s">
        <v>40</v>
      </c>
      <c r="F4464" t="s">
        <v>41</v>
      </c>
      <c r="G4464" t="s">
        <v>18</v>
      </c>
      <c r="H4464">
        <v>39</v>
      </c>
      <c r="I4464">
        <v>115</v>
      </c>
      <c r="J4464" t="s">
        <v>81</v>
      </c>
    </row>
    <row r="4465" spans="1:10" x14ac:dyDescent="0.25">
      <c r="A4465" t="s">
        <v>28</v>
      </c>
      <c r="B4465">
        <v>1128299</v>
      </c>
      <c r="C4465">
        <v>43908</v>
      </c>
      <c r="D4465" t="s">
        <v>29</v>
      </c>
      <c r="E4465" t="s">
        <v>40</v>
      </c>
      <c r="F4465" t="s">
        <v>41</v>
      </c>
      <c r="G4465" t="s">
        <v>19</v>
      </c>
      <c r="H4465">
        <v>38</v>
      </c>
      <c r="I4465">
        <v>72</v>
      </c>
      <c r="J4465" t="s">
        <v>81</v>
      </c>
    </row>
    <row r="4466" spans="1:10" x14ac:dyDescent="0.25">
      <c r="A4466" t="s">
        <v>28</v>
      </c>
      <c r="B4466">
        <v>1128299</v>
      </c>
      <c r="C4466">
        <v>43909</v>
      </c>
      <c r="D4466" t="s">
        <v>29</v>
      </c>
      <c r="E4466" t="s">
        <v>42</v>
      </c>
      <c r="F4466" t="s">
        <v>43</v>
      </c>
      <c r="G4466" t="s">
        <v>20</v>
      </c>
      <c r="H4466">
        <v>41</v>
      </c>
      <c r="I4466">
        <v>56</v>
      </c>
      <c r="J4466" t="s">
        <v>81</v>
      </c>
    </row>
    <row r="4467" spans="1:10" x14ac:dyDescent="0.25">
      <c r="A4467" t="s">
        <v>28</v>
      </c>
      <c r="B4467">
        <v>1128299</v>
      </c>
      <c r="C4467">
        <v>43910</v>
      </c>
      <c r="D4467" t="s">
        <v>29</v>
      </c>
      <c r="E4467" t="s">
        <v>42</v>
      </c>
      <c r="F4467" t="s">
        <v>43</v>
      </c>
      <c r="G4467" t="s">
        <v>21</v>
      </c>
      <c r="H4467">
        <v>37</v>
      </c>
      <c r="I4467">
        <v>128</v>
      </c>
      <c r="J4467" t="s">
        <v>81</v>
      </c>
    </row>
    <row r="4468" spans="1:10" x14ac:dyDescent="0.25">
      <c r="A4468" t="s">
        <v>28</v>
      </c>
      <c r="B4468">
        <v>1128299</v>
      </c>
      <c r="C4468">
        <v>43911</v>
      </c>
      <c r="D4468" t="s">
        <v>29</v>
      </c>
      <c r="E4468" t="s">
        <v>42</v>
      </c>
      <c r="F4468" t="s">
        <v>43</v>
      </c>
      <c r="G4468" t="s">
        <v>15</v>
      </c>
      <c r="H4468">
        <v>27</v>
      </c>
      <c r="I4468">
        <v>131</v>
      </c>
      <c r="J4468" t="s">
        <v>81</v>
      </c>
    </row>
    <row r="4469" spans="1:10" x14ac:dyDescent="0.25">
      <c r="A4469" t="s">
        <v>28</v>
      </c>
      <c r="B4469">
        <v>1128299</v>
      </c>
      <c r="C4469">
        <v>43912</v>
      </c>
      <c r="D4469" t="s">
        <v>29</v>
      </c>
      <c r="E4469" t="s">
        <v>42</v>
      </c>
      <c r="F4469" t="s">
        <v>43</v>
      </c>
      <c r="G4469" t="s">
        <v>17</v>
      </c>
      <c r="H4469">
        <v>38</v>
      </c>
      <c r="I4469">
        <v>111</v>
      </c>
      <c r="J4469" t="s">
        <v>81</v>
      </c>
    </row>
    <row r="4470" spans="1:10" x14ac:dyDescent="0.25">
      <c r="A4470" t="s">
        <v>28</v>
      </c>
      <c r="B4470">
        <v>1128299</v>
      </c>
      <c r="C4470">
        <v>43913</v>
      </c>
      <c r="D4470" t="s">
        <v>29</v>
      </c>
      <c r="E4470" t="s">
        <v>42</v>
      </c>
      <c r="F4470" t="s">
        <v>43</v>
      </c>
      <c r="G4470" t="s">
        <v>18</v>
      </c>
      <c r="H4470">
        <v>38</v>
      </c>
      <c r="I4470">
        <v>123</v>
      </c>
      <c r="J4470" t="s">
        <v>81</v>
      </c>
    </row>
    <row r="4471" spans="1:10" x14ac:dyDescent="0.25">
      <c r="A4471" t="s">
        <v>28</v>
      </c>
      <c r="B4471">
        <v>1128299</v>
      </c>
      <c r="C4471">
        <v>43914</v>
      </c>
      <c r="D4471" t="s">
        <v>29</v>
      </c>
      <c r="E4471" t="s">
        <v>42</v>
      </c>
      <c r="F4471" t="s">
        <v>43</v>
      </c>
      <c r="G4471" t="s">
        <v>19</v>
      </c>
      <c r="H4471">
        <v>36</v>
      </c>
      <c r="I4471">
        <v>72</v>
      </c>
      <c r="J4471" t="s">
        <v>81</v>
      </c>
    </row>
    <row r="4472" spans="1:10" x14ac:dyDescent="0.25">
      <c r="A4472" t="s">
        <v>28</v>
      </c>
      <c r="B4472">
        <v>1128299</v>
      </c>
      <c r="C4472">
        <v>43915</v>
      </c>
      <c r="D4472" t="s">
        <v>29</v>
      </c>
      <c r="E4472" t="s">
        <v>42</v>
      </c>
      <c r="F4472" t="s">
        <v>43</v>
      </c>
      <c r="G4472" t="s">
        <v>20</v>
      </c>
      <c r="H4472">
        <v>43</v>
      </c>
      <c r="I4472">
        <v>58</v>
      </c>
      <c r="J4472" t="s">
        <v>81</v>
      </c>
    </row>
    <row r="4473" spans="1:10" x14ac:dyDescent="0.25">
      <c r="A4473" t="s">
        <v>28</v>
      </c>
      <c r="B4473">
        <v>1128299</v>
      </c>
      <c r="C4473">
        <v>43916</v>
      </c>
      <c r="D4473" t="s">
        <v>29</v>
      </c>
      <c r="E4473" t="s">
        <v>42</v>
      </c>
      <c r="F4473" t="s">
        <v>43</v>
      </c>
      <c r="G4473" t="s">
        <v>21</v>
      </c>
      <c r="H4473">
        <v>37</v>
      </c>
      <c r="I4473">
        <v>116</v>
      </c>
      <c r="J4473" t="s">
        <v>81</v>
      </c>
    </row>
    <row r="4474" spans="1:10" x14ac:dyDescent="0.25">
      <c r="A4474" t="s">
        <v>28</v>
      </c>
      <c r="B4474">
        <v>1128299</v>
      </c>
      <c r="C4474">
        <v>43917</v>
      </c>
      <c r="D4474" t="s">
        <v>29</v>
      </c>
      <c r="E4474" t="s">
        <v>42</v>
      </c>
      <c r="F4474" t="s">
        <v>43</v>
      </c>
      <c r="G4474" t="s">
        <v>15</v>
      </c>
      <c r="H4474">
        <v>37</v>
      </c>
      <c r="I4474">
        <v>165</v>
      </c>
      <c r="J4474" t="s">
        <v>81</v>
      </c>
    </row>
    <row r="4475" spans="1:10" x14ac:dyDescent="0.25">
      <c r="A4475" t="s">
        <v>28</v>
      </c>
      <c r="B4475">
        <v>1128299</v>
      </c>
      <c r="C4475">
        <v>43918</v>
      </c>
      <c r="D4475" t="s">
        <v>29</v>
      </c>
      <c r="E4475" t="s">
        <v>42</v>
      </c>
      <c r="F4475" t="s">
        <v>43</v>
      </c>
      <c r="G4475" t="s">
        <v>17</v>
      </c>
      <c r="H4475">
        <v>48</v>
      </c>
      <c r="I4475">
        <v>112</v>
      </c>
      <c r="J4475" t="s">
        <v>81</v>
      </c>
    </row>
    <row r="4476" spans="1:10" x14ac:dyDescent="0.25">
      <c r="A4476" t="s">
        <v>28</v>
      </c>
      <c r="B4476">
        <v>1128299</v>
      </c>
      <c r="C4476">
        <v>43919</v>
      </c>
      <c r="D4476" t="s">
        <v>29</v>
      </c>
      <c r="E4476" t="s">
        <v>42</v>
      </c>
      <c r="F4476" t="s">
        <v>43</v>
      </c>
      <c r="G4476" t="s">
        <v>18</v>
      </c>
      <c r="H4476">
        <v>51</v>
      </c>
      <c r="I4476">
        <v>116</v>
      </c>
      <c r="J4476" t="s">
        <v>81</v>
      </c>
    </row>
    <row r="4477" spans="1:10" x14ac:dyDescent="0.25">
      <c r="A4477" t="s">
        <v>28</v>
      </c>
      <c r="B4477">
        <v>1128299</v>
      </c>
      <c r="C4477">
        <v>43920</v>
      </c>
      <c r="D4477" t="s">
        <v>29</v>
      </c>
      <c r="E4477" t="s">
        <v>42</v>
      </c>
      <c r="F4477" t="s">
        <v>43</v>
      </c>
      <c r="G4477" t="s">
        <v>19</v>
      </c>
      <c r="H4477">
        <v>51</v>
      </c>
      <c r="I4477">
        <v>90</v>
      </c>
      <c r="J4477" t="s">
        <v>81</v>
      </c>
    </row>
    <row r="4478" spans="1:10" x14ac:dyDescent="0.25">
      <c r="A4478" t="s">
        <v>28</v>
      </c>
      <c r="B4478">
        <v>1128299</v>
      </c>
      <c r="C4478">
        <v>43921</v>
      </c>
      <c r="D4478" t="s">
        <v>29</v>
      </c>
      <c r="E4478" t="s">
        <v>42</v>
      </c>
      <c r="F4478" t="s">
        <v>43</v>
      </c>
      <c r="G4478" t="s">
        <v>20</v>
      </c>
      <c r="H4478">
        <v>56</v>
      </c>
      <c r="I4478">
        <v>39</v>
      </c>
      <c r="J4478" t="s">
        <v>81</v>
      </c>
    </row>
    <row r="4479" spans="1:10" x14ac:dyDescent="0.25">
      <c r="A4479" t="s">
        <v>28</v>
      </c>
      <c r="B4479">
        <v>1128299</v>
      </c>
      <c r="C4479">
        <v>43922</v>
      </c>
      <c r="D4479" t="s">
        <v>29</v>
      </c>
      <c r="E4479" t="s">
        <v>42</v>
      </c>
      <c r="F4479" t="s">
        <v>43</v>
      </c>
      <c r="G4479" t="s">
        <v>21</v>
      </c>
      <c r="H4479">
        <v>52</v>
      </c>
      <c r="I4479">
        <v>95</v>
      </c>
      <c r="J4479" t="s">
        <v>81</v>
      </c>
    </row>
    <row r="4480" spans="1:10" x14ac:dyDescent="0.25">
      <c r="A4480" t="s">
        <v>28</v>
      </c>
      <c r="B4480">
        <v>1128299</v>
      </c>
      <c r="C4480">
        <v>43923</v>
      </c>
      <c r="D4480" t="s">
        <v>29</v>
      </c>
      <c r="E4480" t="s">
        <v>42</v>
      </c>
      <c r="F4480" t="s">
        <v>43</v>
      </c>
      <c r="G4480" t="s">
        <v>15</v>
      </c>
      <c r="H4480">
        <v>55</v>
      </c>
      <c r="I4480">
        <v>131</v>
      </c>
      <c r="J4480" t="s">
        <v>81</v>
      </c>
    </row>
    <row r="4481" spans="1:10" x14ac:dyDescent="0.25">
      <c r="A4481" t="s">
        <v>28</v>
      </c>
      <c r="B4481">
        <v>1128299</v>
      </c>
      <c r="C4481">
        <v>43924</v>
      </c>
      <c r="D4481" t="s">
        <v>29</v>
      </c>
      <c r="E4481" t="s">
        <v>42</v>
      </c>
      <c r="F4481" t="s">
        <v>43</v>
      </c>
      <c r="G4481" t="s">
        <v>17</v>
      </c>
      <c r="H4481">
        <v>59</v>
      </c>
      <c r="I4481">
        <v>94</v>
      </c>
      <c r="J4481" t="s">
        <v>81</v>
      </c>
    </row>
    <row r="4482" spans="1:10" x14ac:dyDescent="0.25">
      <c r="A4482" t="s">
        <v>28</v>
      </c>
      <c r="B4482">
        <v>1128299</v>
      </c>
      <c r="C4482">
        <v>43925</v>
      </c>
      <c r="D4482" t="s">
        <v>29</v>
      </c>
      <c r="E4482" t="s">
        <v>42</v>
      </c>
      <c r="F4482" t="s">
        <v>43</v>
      </c>
      <c r="G4482" t="s">
        <v>18</v>
      </c>
      <c r="H4482">
        <v>61</v>
      </c>
      <c r="I4482">
        <v>113</v>
      </c>
      <c r="J4482" t="s">
        <v>81</v>
      </c>
    </row>
    <row r="4483" spans="1:10" x14ac:dyDescent="0.25">
      <c r="A4483" t="s">
        <v>28</v>
      </c>
      <c r="B4483">
        <v>1128299</v>
      </c>
      <c r="C4483">
        <v>43926</v>
      </c>
      <c r="D4483" t="s">
        <v>29</v>
      </c>
      <c r="E4483" t="s">
        <v>42</v>
      </c>
      <c r="F4483" t="s">
        <v>43</v>
      </c>
      <c r="G4483" t="s">
        <v>19</v>
      </c>
      <c r="H4483">
        <v>56</v>
      </c>
      <c r="I4483">
        <v>74</v>
      </c>
      <c r="J4483" t="s">
        <v>81</v>
      </c>
    </row>
    <row r="4484" spans="1:10" x14ac:dyDescent="0.25">
      <c r="A4484" t="s">
        <v>28</v>
      </c>
      <c r="B4484">
        <v>1128299</v>
      </c>
      <c r="C4484">
        <v>43927</v>
      </c>
      <c r="D4484" t="s">
        <v>29</v>
      </c>
      <c r="E4484" t="s">
        <v>42</v>
      </c>
      <c r="F4484" t="s">
        <v>43</v>
      </c>
      <c r="G4484" t="s">
        <v>20</v>
      </c>
      <c r="H4484">
        <v>62</v>
      </c>
      <c r="I4484">
        <v>44</v>
      </c>
      <c r="J4484" t="s">
        <v>81</v>
      </c>
    </row>
    <row r="4485" spans="1:10" x14ac:dyDescent="0.25">
      <c r="A4485" t="s">
        <v>28</v>
      </c>
      <c r="B4485">
        <v>1128299</v>
      </c>
      <c r="C4485">
        <v>43928</v>
      </c>
      <c r="D4485" t="s">
        <v>29</v>
      </c>
      <c r="E4485" t="s">
        <v>42</v>
      </c>
      <c r="F4485" t="s">
        <v>43</v>
      </c>
      <c r="G4485" t="s">
        <v>21</v>
      </c>
      <c r="H4485">
        <v>72</v>
      </c>
      <c r="I4485">
        <v>98</v>
      </c>
      <c r="J4485" t="s">
        <v>81</v>
      </c>
    </row>
    <row r="4486" spans="1:10" x14ac:dyDescent="0.25">
      <c r="A4486" t="s">
        <v>28</v>
      </c>
      <c r="B4486">
        <v>1128299</v>
      </c>
      <c r="C4486">
        <v>43929</v>
      </c>
      <c r="D4486" t="s">
        <v>29</v>
      </c>
      <c r="E4486" t="s">
        <v>42</v>
      </c>
      <c r="F4486" t="s">
        <v>43</v>
      </c>
      <c r="G4486" t="s">
        <v>15</v>
      </c>
      <c r="H4486">
        <v>55</v>
      </c>
      <c r="I4486">
        <v>131</v>
      </c>
      <c r="J4486" t="s">
        <v>81</v>
      </c>
    </row>
    <row r="4487" spans="1:10" x14ac:dyDescent="0.25">
      <c r="A4487" t="s">
        <v>28</v>
      </c>
      <c r="B4487">
        <v>1128299</v>
      </c>
      <c r="C4487">
        <v>43930</v>
      </c>
      <c r="D4487" t="s">
        <v>29</v>
      </c>
      <c r="E4487" t="s">
        <v>42</v>
      </c>
      <c r="F4487" t="s">
        <v>43</v>
      </c>
      <c r="G4487" t="s">
        <v>17</v>
      </c>
      <c r="H4487">
        <v>60</v>
      </c>
      <c r="I4487">
        <v>105</v>
      </c>
      <c r="J4487" t="s">
        <v>81</v>
      </c>
    </row>
    <row r="4488" spans="1:10" x14ac:dyDescent="0.25">
      <c r="A4488" t="s">
        <v>28</v>
      </c>
      <c r="B4488">
        <v>1128299</v>
      </c>
      <c r="C4488">
        <v>43931</v>
      </c>
      <c r="D4488" t="s">
        <v>29</v>
      </c>
      <c r="E4488" t="s">
        <v>42</v>
      </c>
      <c r="F4488" t="s">
        <v>43</v>
      </c>
      <c r="G4488" t="s">
        <v>18</v>
      </c>
      <c r="H4488">
        <v>59</v>
      </c>
      <c r="I4488">
        <v>98</v>
      </c>
      <c r="J4488" t="s">
        <v>81</v>
      </c>
    </row>
    <row r="4489" spans="1:10" x14ac:dyDescent="0.25">
      <c r="A4489" t="s">
        <v>28</v>
      </c>
      <c r="B4489">
        <v>1128299</v>
      </c>
      <c r="C4489">
        <v>43932</v>
      </c>
      <c r="D4489" t="s">
        <v>29</v>
      </c>
      <c r="E4489" t="s">
        <v>42</v>
      </c>
      <c r="F4489" t="s">
        <v>43</v>
      </c>
      <c r="G4489" t="s">
        <v>19</v>
      </c>
      <c r="H4489">
        <v>58</v>
      </c>
      <c r="I4489">
        <v>69</v>
      </c>
      <c r="J4489" t="s">
        <v>81</v>
      </c>
    </row>
    <row r="4490" spans="1:10" x14ac:dyDescent="0.25">
      <c r="A4490" t="s">
        <v>28</v>
      </c>
      <c r="B4490">
        <v>1128299</v>
      </c>
      <c r="C4490">
        <v>43933</v>
      </c>
      <c r="D4490" t="s">
        <v>29</v>
      </c>
      <c r="E4490" t="s">
        <v>42</v>
      </c>
      <c r="F4490" t="s">
        <v>43</v>
      </c>
      <c r="G4490" t="s">
        <v>20</v>
      </c>
      <c r="H4490">
        <v>63</v>
      </c>
      <c r="I4490">
        <v>44</v>
      </c>
      <c r="J4490" t="s">
        <v>81</v>
      </c>
    </row>
    <row r="4491" spans="1:10" x14ac:dyDescent="0.25">
      <c r="A4491" t="s">
        <v>28</v>
      </c>
      <c r="B4491">
        <v>1128299</v>
      </c>
      <c r="C4491">
        <v>43934</v>
      </c>
      <c r="D4491" t="s">
        <v>29</v>
      </c>
      <c r="E4491" t="s">
        <v>42</v>
      </c>
      <c r="F4491" t="s">
        <v>43</v>
      </c>
      <c r="G4491" t="s">
        <v>21</v>
      </c>
      <c r="H4491">
        <v>74</v>
      </c>
      <c r="I4491">
        <v>133</v>
      </c>
      <c r="J4491" t="s">
        <v>81</v>
      </c>
    </row>
    <row r="4492" spans="1:10" x14ac:dyDescent="0.25">
      <c r="A4492" t="s">
        <v>28</v>
      </c>
      <c r="B4492">
        <v>1128299</v>
      </c>
      <c r="C4492">
        <v>43935</v>
      </c>
      <c r="D4492" t="s">
        <v>29</v>
      </c>
      <c r="E4492" t="s">
        <v>42</v>
      </c>
      <c r="F4492" t="s">
        <v>43</v>
      </c>
      <c r="G4492" t="s">
        <v>15</v>
      </c>
      <c r="H4492">
        <v>54</v>
      </c>
      <c r="I4492">
        <v>189</v>
      </c>
      <c r="J4492" t="s">
        <v>81</v>
      </c>
    </row>
    <row r="4493" spans="1:10" x14ac:dyDescent="0.25">
      <c r="A4493" t="s">
        <v>28</v>
      </c>
      <c r="B4493">
        <v>1128299</v>
      </c>
      <c r="C4493">
        <v>43936</v>
      </c>
      <c r="D4493" t="s">
        <v>29</v>
      </c>
      <c r="E4493" t="s">
        <v>42</v>
      </c>
      <c r="F4493" t="s">
        <v>43</v>
      </c>
      <c r="G4493" t="s">
        <v>17</v>
      </c>
      <c r="H4493">
        <v>59</v>
      </c>
      <c r="I4493">
        <v>144</v>
      </c>
      <c r="J4493" t="s">
        <v>81</v>
      </c>
    </row>
    <row r="4494" spans="1:10" x14ac:dyDescent="0.25">
      <c r="A4494" t="s">
        <v>28</v>
      </c>
      <c r="B4494">
        <v>1128299</v>
      </c>
      <c r="C4494">
        <v>43937</v>
      </c>
      <c r="D4494" t="s">
        <v>29</v>
      </c>
      <c r="E4494" t="s">
        <v>42</v>
      </c>
      <c r="F4494" t="s">
        <v>43</v>
      </c>
      <c r="G4494" t="s">
        <v>18</v>
      </c>
      <c r="H4494">
        <v>64</v>
      </c>
      <c r="I4494">
        <v>150</v>
      </c>
      <c r="J4494" t="s">
        <v>81</v>
      </c>
    </row>
    <row r="4495" spans="1:10" x14ac:dyDescent="0.25">
      <c r="A4495" t="s">
        <v>28</v>
      </c>
      <c r="B4495">
        <v>1128299</v>
      </c>
      <c r="C4495">
        <v>43938</v>
      </c>
      <c r="D4495" t="s">
        <v>29</v>
      </c>
      <c r="E4495" t="s">
        <v>42</v>
      </c>
      <c r="F4495" t="s">
        <v>43</v>
      </c>
      <c r="G4495" t="s">
        <v>19</v>
      </c>
      <c r="H4495">
        <v>62</v>
      </c>
      <c r="I4495">
        <v>135</v>
      </c>
      <c r="J4495" t="s">
        <v>81</v>
      </c>
    </row>
    <row r="4496" spans="1:10" x14ac:dyDescent="0.25">
      <c r="A4496" t="s">
        <v>28</v>
      </c>
      <c r="B4496">
        <v>1128299</v>
      </c>
      <c r="C4496">
        <v>43939</v>
      </c>
      <c r="D4496" t="s">
        <v>29</v>
      </c>
      <c r="E4496" t="s">
        <v>42</v>
      </c>
      <c r="F4496" t="s">
        <v>43</v>
      </c>
      <c r="G4496" t="s">
        <v>20</v>
      </c>
      <c r="H4496">
        <v>66</v>
      </c>
      <c r="I4496">
        <v>91</v>
      </c>
      <c r="J4496" t="s">
        <v>81</v>
      </c>
    </row>
    <row r="4497" spans="1:10" x14ac:dyDescent="0.25">
      <c r="A4497" t="s">
        <v>28</v>
      </c>
      <c r="B4497">
        <v>1128299</v>
      </c>
      <c r="C4497">
        <v>43940</v>
      </c>
      <c r="D4497" t="s">
        <v>29</v>
      </c>
      <c r="E4497" t="s">
        <v>42</v>
      </c>
      <c r="F4497" t="s">
        <v>43</v>
      </c>
      <c r="G4497" t="s">
        <v>21</v>
      </c>
      <c r="H4497">
        <v>83</v>
      </c>
      <c r="I4497">
        <v>181</v>
      </c>
      <c r="J4497" t="s">
        <v>81</v>
      </c>
    </row>
    <row r="4498" spans="1:10" x14ac:dyDescent="0.25">
      <c r="A4498" t="s">
        <v>28</v>
      </c>
      <c r="B4498">
        <v>1128299</v>
      </c>
      <c r="C4498">
        <v>43941</v>
      </c>
      <c r="D4498" t="s">
        <v>29</v>
      </c>
      <c r="E4498" t="s">
        <v>42</v>
      </c>
      <c r="F4498" t="s">
        <v>43</v>
      </c>
      <c r="G4498" t="s">
        <v>15</v>
      </c>
      <c r="H4498">
        <v>64</v>
      </c>
      <c r="I4498">
        <v>202</v>
      </c>
      <c r="J4498" t="s">
        <v>81</v>
      </c>
    </row>
    <row r="4499" spans="1:10" x14ac:dyDescent="0.25">
      <c r="A4499" t="s">
        <v>28</v>
      </c>
      <c r="B4499">
        <v>1128299</v>
      </c>
      <c r="C4499">
        <v>43942</v>
      </c>
      <c r="D4499" t="s">
        <v>29</v>
      </c>
      <c r="E4499" t="s">
        <v>42</v>
      </c>
      <c r="F4499" t="s">
        <v>43</v>
      </c>
      <c r="G4499" t="s">
        <v>17</v>
      </c>
      <c r="H4499">
        <v>67</v>
      </c>
      <c r="I4499">
        <v>188</v>
      </c>
      <c r="J4499" t="s">
        <v>81</v>
      </c>
    </row>
    <row r="4500" spans="1:10" x14ac:dyDescent="0.25">
      <c r="A4500" t="s">
        <v>28</v>
      </c>
      <c r="B4500">
        <v>1128299</v>
      </c>
      <c r="C4500">
        <v>43943</v>
      </c>
      <c r="D4500" t="s">
        <v>29</v>
      </c>
      <c r="E4500" t="s">
        <v>42</v>
      </c>
      <c r="F4500" t="s">
        <v>43</v>
      </c>
      <c r="G4500" t="s">
        <v>18</v>
      </c>
      <c r="H4500">
        <v>67</v>
      </c>
      <c r="I4500">
        <v>161</v>
      </c>
      <c r="J4500" t="s">
        <v>81</v>
      </c>
    </row>
    <row r="4501" spans="1:10" x14ac:dyDescent="0.25">
      <c r="A4501" t="s">
        <v>28</v>
      </c>
      <c r="B4501">
        <v>1128299</v>
      </c>
      <c r="C4501">
        <v>43944</v>
      </c>
      <c r="D4501" t="s">
        <v>29</v>
      </c>
      <c r="E4501" t="s">
        <v>42</v>
      </c>
      <c r="F4501" t="s">
        <v>43</v>
      </c>
      <c r="G4501" t="s">
        <v>19</v>
      </c>
      <c r="H4501">
        <v>61</v>
      </c>
      <c r="I4501">
        <v>143</v>
      </c>
      <c r="J4501" t="s">
        <v>81</v>
      </c>
    </row>
    <row r="4502" spans="1:10" x14ac:dyDescent="0.25">
      <c r="A4502" t="s">
        <v>28</v>
      </c>
      <c r="B4502">
        <v>1128299</v>
      </c>
      <c r="C4502">
        <v>43945</v>
      </c>
      <c r="D4502" t="s">
        <v>29</v>
      </c>
      <c r="E4502" t="s">
        <v>42</v>
      </c>
      <c r="F4502" t="s">
        <v>43</v>
      </c>
      <c r="G4502" t="s">
        <v>20</v>
      </c>
      <c r="H4502">
        <v>67</v>
      </c>
      <c r="I4502">
        <v>131</v>
      </c>
      <c r="J4502" t="s">
        <v>81</v>
      </c>
    </row>
    <row r="4503" spans="1:10" x14ac:dyDescent="0.25">
      <c r="A4503" t="s">
        <v>28</v>
      </c>
      <c r="B4503">
        <v>1128299</v>
      </c>
      <c r="C4503">
        <v>43946</v>
      </c>
      <c r="D4503" t="s">
        <v>29</v>
      </c>
      <c r="E4503" t="s">
        <v>42</v>
      </c>
      <c r="F4503" t="s">
        <v>43</v>
      </c>
      <c r="G4503" t="s">
        <v>21</v>
      </c>
      <c r="H4503">
        <v>78</v>
      </c>
      <c r="I4503">
        <v>137</v>
      </c>
      <c r="J4503" t="s">
        <v>81</v>
      </c>
    </row>
    <row r="4504" spans="1:10" x14ac:dyDescent="0.25">
      <c r="A4504" t="s">
        <v>28</v>
      </c>
      <c r="B4504">
        <v>1128299</v>
      </c>
      <c r="C4504">
        <v>43947</v>
      </c>
      <c r="D4504" t="s">
        <v>29</v>
      </c>
      <c r="E4504" t="s">
        <v>42</v>
      </c>
      <c r="F4504" t="s">
        <v>43</v>
      </c>
      <c r="G4504" t="s">
        <v>15</v>
      </c>
      <c r="H4504">
        <v>63</v>
      </c>
      <c r="I4504">
        <v>196</v>
      </c>
      <c r="J4504" t="s">
        <v>81</v>
      </c>
    </row>
    <row r="4505" spans="1:10" x14ac:dyDescent="0.25">
      <c r="A4505" t="s">
        <v>28</v>
      </c>
      <c r="B4505">
        <v>1128299</v>
      </c>
      <c r="C4505">
        <v>43948</v>
      </c>
      <c r="D4505" t="s">
        <v>29</v>
      </c>
      <c r="E4505" t="s">
        <v>42</v>
      </c>
      <c r="F4505" t="s">
        <v>43</v>
      </c>
      <c r="G4505" t="s">
        <v>17</v>
      </c>
      <c r="H4505">
        <v>73</v>
      </c>
      <c r="I4505">
        <v>189</v>
      </c>
      <c r="J4505" t="s">
        <v>81</v>
      </c>
    </row>
    <row r="4506" spans="1:10" x14ac:dyDescent="0.25">
      <c r="A4506" t="s">
        <v>28</v>
      </c>
      <c r="B4506">
        <v>1128299</v>
      </c>
      <c r="C4506">
        <v>43949</v>
      </c>
      <c r="D4506" t="s">
        <v>29</v>
      </c>
      <c r="E4506" t="s">
        <v>42</v>
      </c>
      <c r="F4506" t="s">
        <v>43</v>
      </c>
      <c r="G4506" t="s">
        <v>18</v>
      </c>
      <c r="H4506">
        <v>67</v>
      </c>
      <c r="I4506">
        <v>143</v>
      </c>
      <c r="J4506" t="s">
        <v>81</v>
      </c>
    </row>
    <row r="4507" spans="1:10" x14ac:dyDescent="0.25">
      <c r="A4507" t="s">
        <v>28</v>
      </c>
      <c r="B4507">
        <v>1128299</v>
      </c>
      <c r="C4507">
        <v>43950</v>
      </c>
      <c r="D4507" t="s">
        <v>29</v>
      </c>
      <c r="E4507" t="s">
        <v>42</v>
      </c>
      <c r="F4507" t="s">
        <v>43</v>
      </c>
      <c r="G4507" t="s">
        <v>19</v>
      </c>
      <c r="H4507">
        <v>63</v>
      </c>
      <c r="I4507">
        <v>135</v>
      </c>
      <c r="J4507" t="s">
        <v>81</v>
      </c>
    </row>
    <row r="4508" spans="1:10" x14ac:dyDescent="0.25">
      <c r="A4508" t="s">
        <v>28</v>
      </c>
      <c r="B4508">
        <v>1128299</v>
      </c>
      <c r="C4508">
        <v>43951</v>
      </c>
      <c r="D4508" t="s">
        <v>29</v>
      </c>
      <c r="E4508" t="s">
        <v>42</v>
      </c>
      <c r="F4508" t="s">
        <v>43</v>
      </c>
      <c r="G4508" t="s">
        <v>20</v>
      </c>
      <c r="H4508">
        <v>74</v>
      </c>
      <c r="I4508">
        <v>140</v>
      </c>
      <c r="J4508" t="s">
        <v>81</v>
      </c>
    </row>
    <row r="4509" spans="1:10" x14ac:dyDescent="0.25">
      <c r="A4509" t="s">
        <v>28</v>
      </c>
      <c r="B4509">
        <v>1128299</v>
      </c>
      <c r="C4509">
        <v>43952</v>
      </c>
      <c r="D4509" t="s">
        <v>29</v>
      </c>
      <c r="E4509" t="s">
        <v>42</v>
      </c>
      <c r="F4509" t="s">
        <v>43</v>
      </c>
      <c r="G4509" t="s">
        <v>21</v>
      </c>
      <c r="H4509">
        <v>74</v>
      </c>
      <c r="I4509">
        <v>100</v>
      </c>
      <c r="J4509" t="s">
        <v>81</v>
      </c>
    </row>
    <row r="4510" spans="1:10" x14ac:dyDescent="0.25">
      <c r="A4510" t="s">
        <v>28</v>
      </c>
      <c r="B4510">
        <v>1128299</v>
      </c>
      <c r="C4510">
        <v>43953</v>
      </c>
      <c r="D4510" t="s">
        <v>29</v>
      </c>
      <c r="E4510" t="s">
        <v>42</v>
      </c>
      <c r="F4510" t="s">
        <v>43</v>
      </c>
      <c r="G4510" t="s">
        <v>15</v>
      </c>
      <c r="H4510">
        <v>59</v>
      </c>
      <c r="I4510">
        <v>162</v>
      </c>
      <c r="J4510" t="s">
        <v>81</v>
      </c>
    </row>
    <row r="4511" spans="1:10" x14ac:dyDescent="0.25">
      <c r="A4511" t="s">
        <v>28</v>
      </c>
      <c r="B4511">
        <v>1128299</v>
      </c>
      <c r="C4511">
        <v>43954</v>
      </c>
      <c r="D4511" t="s">
        <v>29</v>
      </c>
      <c r="E4511" t="s">
        <v>42</v>
      </c>
      <c r="F4511" t="s">
        <v>43</v>
      </c>
      <c r="G4511" t="s">
        <v>17</v>
      </c>
      <c r="H4511">
        <v>69</v>
      </c>
      <c r="I4511">
        <v>168</v>
      </c>
      <c r="J4511" t="s">
        <v>81</v>
      </c>
    </row>
    <row r="4512" spans="1:10" x14ac:dyDescent="0.25">
      <c r="A4512" t="s">
        <v>28</v>
      </c>
      <c r="B4512">
        <v>1128299</v>
      </c>
      <c r="C4512">
        <v>43955</v>
      </c>
      <c r="D4512" t="s">
        <v>29</v>
      </c>
      <c r="E4512" t="s">
        <v>42</v>
      </c>
      <c r="F4512" t="s">
        <v>43</v>
      </c>
      <c r="G4512" t="s">
        <v>18</v>
      </c>
      <c r="H4512">
        <v>60</v>
      </c>
      <c r="I4512">
        <v>113</v>
      </c>
      <c r="J4512" t="s">
        <v>81</v>
      </c>
    </row>
    <row r="4513" spans="1:10" x14ac:dyDescent="0.25">
      <c r="A4513" t="s">
        <v>28</v>
      </c>
      <c r="B4513">
        <v>1128299</v>
      </c>
      <c r="C4513">
        <v>43956</v>
      </c>
      <c r="D4513" t="s">
        <v>29</v>
      </c>
      <c r="E4513" t="s">
        <v>42</v>
      </c>
      <c r="F4513" t="s">
        <v>43</v>
      </c>
      <c r="G4513" t="s">
        <v>19</v>
      </c>
      <c r="H4513">
        <v>59</v>
      </c>
      <c r="I4513">
        <v>100</v>
      </c>
      <c r="J4513" t="s">
        <v>81</v>
      </c>
    </row>
    <row r="4514" spans="1:10" x14ac:dyDescent="0.25">
      <c r="A4514" t="s">
        <v>28</v>
      </c>
      <c r="B4514">
        <v>1128299</v>
      </c>
      <c r="C4514">
        <v>43957</v>
      </c>
      <c r="D4514" t="s">
        <v>29</v>
      </c>
      <c r="E4514" t="s">
        <v>42</v>
      </c>
      <c r="F4514" t="s">
        <v>43</v>
      </c>
      <c r="G4514" t="s">
        <v>20</v>
      </c>
      <c r="H4514">
        <v>74</v>
      </c>
      <c r="I4514">
        <v>120</v>
      </c>
      <c r="J4514" t="s">
        <v>81</v>
      </c>
    </row>
    <row r="4515" spans="1:10" x14ac:dyDescent="0.25">
      <c r="A4515" t="s">
        <v>28</v>
      </c>
      <c r="B4515">
        <v>1128299</v>
      </c>
      <c r="C4515">
        <v>43958</v>
      </c>
      <c r="D4515" t="s">
        <v>29</v>
      </c>
      <c r="E4515" t="s">
        <v>42</v>
      </c>
      <c r="F4515" t="s">
        <v>43</v>
      </c>
      <c r="G4515" t="s">
        <v>21</v>
      </c>
      <c r="H4515">
        <v>65</v>
      </c>
      <c r="I4515">
        <v>106</v>
      </c>
      <c r="J4515" t="s">
        <v>81</v>
      </c>
    </row>
    <row r="4516" spans="1:10" x14ac:dyDescent="0.25">
      <c r="A4516" t="s">
        <v>28</v>
      </c>
      <c r="B4516">
        <v>1128299</v>
      </c>
      <c r="C4516">
        <v>43959</v>
      </c>
      <c r="D4516" t="s">
        <v>29</v>
      </c>
      <c r="E4516" t="s">
        <v>42</v>
      </c>
      <c r="F4516" t="s">
        <v>43</v>
      </c>
      <c r="G4516" t="s">
        <v>15</v>
      </c>
      <c r="H4516">
        <v>51</v>
      </c>
      <c r="I4516">
        <v>137</v>
      </c>
      <c r="J4516" t="s">
        <v>81</v>
      </c>
    </row>
    <row r="4517" spans="1:10" x14ac:dyDescent="0.25">
      <c r="A4517" t="s">
        <v>28</v>
      </c>
      <c r="B4517">
        <v>1128299</v>
      </c>
      <c r="C4517">
        <v>43960</v>
      </c>
      <c r="D4517" t="s">
        <v>29</v>
      </c>
      <c r="E4517" t="s">
        <v>42</v>
      </c>
      <c r="F4517" t="s">
        <v>43</v>
      </c>
      <c r="G4517" t="s">
        <v>17</v>
      </c>
      <c r="H4517">
        <v>54</v>
      </c>
      <c r="I4517">
        <v>152</v>
      </c>
      <c r="J4517" t="s">
        <v>81</v>
      </c>
    </row>
    <row r="4518" spans="1:10" x14ac:dyDescent="0.25">
      <c r="A4518" t="s">
        <v>28</v>
      </c>
      <c r="B4518">
        <v>1128299</v>
      </c>
      <c r="C4518">
        <v>43961</v>
      </c>
      <c r="D4518" t="s">
        <v>29</v>
      </c>
      <c r="E4518" t="s">
        <v>42</v>
      </c>
      <c r="F4518" t="s">
        <v>43</v>
      </c>
      <c r="G4518" t="s">
        <v>18</v>
      </c>
      <c r="H4518">
        <v>51</v>
      </c>
      <c r="I4518">
        <v>102</v>
      </c>
      <c r="J4518" t="s">
        <v>81</v>
      </c>
    </row>
    <row r="4519" spans="1:10" x14ac:dyDescent="0.25">
      <c r="A4519" t="s">
        <v>28</v>
      </c>
      <c r="B4519">
        <v>1128299</v>
      </c>
      <c r="C4519">
        <v>43962</v>
      </c>
      <c r="D4519" t="s">
        <v>29</v>
      </c>
      <c r="E4519" t="s">
        <v>42</v>
      </c>
      <c r="F4519" t="s">
        <v>43</v>
      </c>
      <c r="G4519" t="s">
        <v>19</v>
      </c>
      <c r="H4519">
        <v>53</v>
      </c>
      <c r="I4519">
        <v>85</v>
      </c>
      <c r="J4519" t="s">
        <v>81</v>
      </c>
    </row>
    <row r="4520" spans="1:10" x14ac:dyDescent="0.25">
      <c r="A4520" t="s">
        <v>28</v>
      </c>
      <c r="B4520">
        <v>1128299</v>
      </c>
      <c r="C4520">
        <v>43963</v>
      </c>
      <c r="D4520" t="s">
        <v>29</v>
      </c>
      <c r="E4520" t="s">
        <v>42</v>
      </c>
      <c r="F4520" t="s">
        <v>43</v>
      </c>
      <c r="G4520" t="s">
        <v>20</v>
      </c>
      <c r="H4520">
        <v>64</v>
      </c>
      <c r="I4520">
        <v>75</v>
      </c>
      <c r="J4520" t="s">
        <v>81</v>
      </c>
    </row>
    <row r="4521" spans="1:10" x14ac:dyDescent="0.25">
      <c r="A4521" t="s">
        <v>28</v>
      </c>
      <c r="B4521">
        <v>1128299</v>
      </c>
      <c r="C4521">
        <v>43964</v>
      </c>
      <c r="D4521" t="s">
        <v>29</v>
      </c>
      <c r="E4521" t="s">
        <v>42</v>
      </c>
      <c r="F4521" t="s">
        <v>43</v>
      </c>
      <c r="G4521" t="s">
        <v>21</v>
      </c>
      <c r="H4521">
        <v>65</v>
      </c>
      <c r="I4521">
        <v>105</v>
      </c>
      <c r="J4521" t="s">
        <v>81</v>
      </c>
    </row>
    <row r="4522" spans="1:10" x14ac:dyDescent="0.25">
      <c r="A4522" t="s">
        <v>28</v>
      </c>
      <c r="B4522">
        <v>1128299</v>
      </c>
      <c r="C4522">
        <v>43965</v>
      </c>
      <c r="D4522" t="s">
        <v>29</v>
      </c>
      <c r="E4522" t="s">
        <v>42</v>
      </c>
      <c r="F4522" t="s">
        <v>43</v>
      </c>
      <c r="G4522" t="s">
        <v>15</v>
      </c>
      <c r="H4522">
        <v>52</v>
      </c>
      <c r="I4522">
        <v>150</v>
      </c>
      <c r="J4522" t="s">
        <v>81</v>
      </c>
    </row>
    <row r="4523" spans="1:10" x14ac:dyDescent="0.25">
      <c r="A4523" t="s">
        <v>28</v>
      </c>
      <c r="B4523">
        <v>1128299</v>
      </c>
      <c r="C4523">
        <v>43966</v>
      </c>
      <c r="D4523" t="s">
        <v>29</v>
      </c>
      <c r="E4523" t="s">
        <v>42</v>
      </c>
      <c r="F4523" t="s">
        <v>43</v>
      </c>
      <c r="G4523" t="s">
        <v>17</v>
      </c>
      <c r="H4523">
        <v>55</v>
      </c>
      <c r="I4523">
        <v>150</v>
      </c>
      <c r="J4523" t="s">
        <v>81</v>
      </c>
    </row>
    <row r="4524" spans="1:10" x14ac:dyDescent="0.25">
      <c r="A4524" t="s">
        <v>28</v>
      </c>
      <c r="B4524">
        <v>1128299</v>
      </c>
      <c r="C4524">
        <v>43967</v>
      </c>
      <c r="D4524" t="s">
        <v>29</v>
      </c>
      <c r="E4524" t="s">
        <v>42</v>
      </c>
      <c r="F4524" t="s">
        <v>43</v>
      </c>
      <c r="G4524" t="s">
        <v>18</v>
      </c>
      <c r="H4524">
        <v>51</v>
      </c>
      <c r="I4524">
        <v>128</v>
      </c>
      <c r="J4524" t="s">
        <v>81</v>
      </c>
    </row>
    <row r="4525" spans="1:10" x14ac:dyDescent="0.25">
      <c r="A4525" t="s">
        <v>28</v>
      </c>
      <c r="B4525">
        <v>1128299</v>
      </c>
      <c r="C4525">
        <v>43968</v>
      </c>
      <c r="D4525" t="s">
        <v>29</v>
      </c>
      <c r="E4525" t="s">
        <v>42</v>
      </c>
      <c r="F4525" t="s">
        <v>43</v>
      </c>
      <c r="G4525" t="s">
        <v>19</v>
      </c>
      <c r="H4525">
        <v>60</v>
      </c>
      <c r="I4525">
        <v>116</v>
      </c>
      <c r="J4525" t="s">
        <v>81</v>
      </c>
    </row>
    <row r="4526" spans="1:10" x14ac:dyDescent="0.25">
      <c r="A4526" t="s">
        <v>28</v>
      </c>
      <c r="B4526">
        <v>1128299</v>
      </c>
      <c r="C4526">
        <v>43969</v>
      </c>
      <c r="D4526" t="s">
        <v>29</v>
      </c>
      <c r="E4526" t="s">
        <v>42</v>
      </c>
      <c r="F4526" t="s">
        <v>43</v>
      </c>
      <c r="G4526" t="s">
        <v>20</v>
      </c>
      <c r="H4526">
        <v>68</v>
      </c>
      <c r="I4526">
        <v>105</v>
      </c>
      <c r="J4526" t="s">
        <v>81</v>
      </c>
    </row>
    <row r="4527" spans="1:10" x14ac:dyDescent="0.25">
      <c r="A4527" t="s">
        <v>28</v>
      </c>
      <c r="B4527">
        <v>1128299</v>
      </c>
      <c r="C4527">
        <v>43970</v>
      </c>
      <c r="D4527" t="s">
        <v>29</v>
      </c>
      <c r="E4527" t="s">
        <v>42</v>
      </c>
      <c r="F4527" t="s">
        <v>43</v>
      </c>
      <c r="G4527" t="s">
        <v>21</v>
      </c>
      <c r="H4527">
        <v>73</v>
      </c>
      <c r="I4527">
        <v>130</v>
      </c>
      <c r="J4527" t="s">
        <v>81</v>
      </c>
    </row>
    <row r="4528" spans="1:10" x14ac:dyDescent="0.25">
      <c r="A4528" t="s">
        <v>28</v>
      </c>
      <c r="B4528">
        <v>1128299</v>
      </c>
      <c r="C4528">
        <v>43971</v>
      </c>
      <c r="D4528" t="s">
        <v>29</v>
      </c>
      <c r="E4528" t="s">
        <v>42</v>
      </c>
      <c r="F4528" t="s">
        <v>43</v>
      </c>
      <c r="G4528" t="s">
        <v>15</v>
      </c>
      <c r="H4528">
        <v>59</v>
      </c>
      <c r="I4528">
        <v>203</v>
      </c>
      <c r="J4528" t="s">
        <v>81</v>
      </c>
    </row>
    <row r="4529" spans="1:10" x14ac:dyDescent="0.25">
      <c r="A4529" t="s">
        <v>28</v>
      </c>
      <c r="B4529">
        <v>1128299</v>
      </c>
      <c r="C4529">
        <v>43972</v>
      </c>
      <c r="D4529" t="s">
        <v>29</v>
      </c>
      <c r="E4529" t="s">
        <v>42</v>
      </c>
      <c r="F4529" t="s">
        <v>43</v>
      </c>
      <c r="G4529" t="s">
        <v>17</v>
      </c>
      <c r="H4529">
        <v>64</v>
      </c>
      <c r="I4529">
        <v>182</v>
      </c>
      <c r="J4529" t="s">
        <v>81</v>
      </c>
    </row>
    <row r="4530" spans="1:10" x14ac:dyDescent="0.25">
      <c r="A4530" t="s">
        <v>28</v>
      </c>
      <c r="B4530">
        <v>1128299</v>
      </c>
      <c r="C4530">
        <v>43973</v>
      </c>
      <c r="D4530" t="s">
        <v>29</v>
      </c>
      <c r="E4530" t="s">
        <v>42</v>
      </c>
      <c r="F4530" t="s">
        <v>43</v>
      </c>
      <c r="G4530" t="s">
        <v>18</v>
      </c>
      <c r="H4530">
        <v>60</v>
      </c>
      <c r="I4530">
        <v>125</v>
      </c>
      <c r="J4530" t="s">
        <v>81</v>
      </c>
    </row>
    <row r="4531" spans="1:10" x14ac:dyDescent="0.25">
      <c r="A4531" t="s">
        <v>28</v>
      </c>
      <c r="B4531">
        <v>1128299</v>
      </c>
      <c r="C4531">
        <v>43974</v>
      </c>
      <c r="D4531" t="s">
        <v>29</v>
      </c>
      <c r="E4531" t="s">
        <v>42</v>
      </c>
      <c r="F4531" t="s">
        <v>43</v>
      </c>
      <c r="G4531" t="s">
        <v>19</v>
      </c>
      <c r="H4531">
        <v>63</v>
      </c>
      <c r="I4531">
        <v>125</v>
      </c>
      <c r="J4531" t="s">
        <v>81</v>
      </c>
    </row>
    <row r="4532" spans="1:10" x14ac:dyDescent="0.25">
      <c r="A4532" t="s">
        <v>28</v>
      </c>
      <c r="B4532">
        <v>1128299</v>
      </c>
      <c r="C4532">
        <v>43975</v>
      </c>
      <c r="D4532" t="s">
        <v>29</v>
      </c>
      <c r="E4532" t="s">
        <v>42</v>
      </c>
      <c r="F4532" t="s">
        <v>43</v>
      </c>
      <c r="G4532" t="s">
        <v>20</v>
      </c>
      <c r="H4532">
        <v>68</v>
      </c>
      <c r="I4532">
        <v>115</v>
      </c>
      <c r="J4532" t="s">
        <v>81</v>
      </c>
    </row>
    <row r="4533" spans="1:10" x14ac:dyDescent="0.25">
      <c r="A4533" t="s">
        <v>28</v>
      </c>
      <c r="B4533">
        <v>1128299</v>
      </c>
      <c r="C4533">
        <v>43976</v>
      </c>
      <c r="D4533" t="s">
        <v>29</v>
      </c>
      <c r="E4533" t="s">
        <v>42</v>
      </c>
      <c r="F4533" t="s">
        <v>43</v>
      </c>
      <c r="G4533" t="s">
        <v>21</v>
      </c>
      <c r="H4533">
        <v>75</v>
      </c>
      <c r="I4533">
        <v>137</v>
      </c>
      <c r="J4533" t="s">
        <v>81</v>
      </c>
    </row>
    <row r="4534" spans="1:10" x14ac:dyDescent="0.25">
      <c r="A4534" t="s">
        <v>28</v>
      </c>
      <c r="B4534">
        <v>1128299</v>
      </c>
      <c r="C4534">
        <v>43977</v>
      </c>
      <c r="D4534" t="s">
        <v>29</v>
      </c>
      <c r="E4534" t="s">
        <v>42</v>
      </c>
      <c r="F4534" t="s">
        <v>43</v>
      </c>
      <c r="G4534" t="s">
        <v>15</v>
      </c>
      <c r="H4534">
        <v>36</v>
      </c>
      <c r="I4534">
        <v>117</v>
      </c>
      <c r="J4534" t="s">
        <v>81</v>
      </c>
    </row>
    <row r="4535" spans="1:10" x14ac:dyDescent="0.25">
      <c r="A4535" t="s">
        <v>28</v>
      </c>
      <c r="B4535">
        <v>1128299</v>
      </c>
      <c r="C4535">
        <v>43978</v>
      </c>
      <c r="D4535" t="s">
        <v>29</v>
      </c>
      <c r="E4535" t="s">
        <v>42</v>
      </c>
      <c r="F4535" t="s">
        <v>43</v>
      </c>
      <c r="G4535" t="s">
        <v>17</v>
      </c>
      <c r="H4535">
        <v>48</v>
      </c>
      <c r="I4535">
        <v>131</v>
      </c>
      <c r="J4535" t="s">
        <v>81</v>
      </c>
    </row>
    <row r="4536" spans="1:10" x14ac:dyDescent="0.25">
      <c r="A4536" t="s">
        <v>28</v>
      </c>
      <c r="B4536">
        <v>1128299</v>
      </c>
      <c r="C4536">
        <v>43979</v>
      </c>
      <c r="D4536" t="s">
        <v>29</v>
      </c>
      <c r="E4536" t="s">
        <v>42</v>
      </c>
      <c r="F4536" t="s">
        <v>43</v>
      </c>
      <c r="G4536" t="s">
        <v>18</v>
      </c>
      <c r="H4536">
        <v>46</v>
      </c>
      <c r="I4536">
        <v>135</v>
      </c>
      <c r="J4536" t="s">
        <v>81</v>
      </c>
    </row>
    <row r="4537" spans="1:10" x14ac:dyDescent="0.25">
      <c r="A4537" t="s">
        <v>28</v>
      </c>
      <c r="B4537">
        <v>1128299</v>
      </c>
      <c r="C4537">
        <v>43980</v>
      </c>
      <c r="D4537" t="s">
        <v>29</v>
      </c>
      <c r="E4537" t="s">
        <v>42</v>
      </c>
      <c r="F4537" t="s">
        <v>43</v>
      </c>
      <c r="G4537" t="s">
        <v>19</v>
      </c>
      <c r="H4537">
        <v>49</v>
      </c>
      <c r="I4537">
        <v>78</v>
      </c>
      <c r="J4537" t="s">
        <v>81</v>
      </c>
    </row>
    <row r="4538" spans="1:10" x14ac:dyDescent="0.25">
      <c r="A4538" t="s">
        <v>28</v>
      </c>
      <c r="B4538">
        <v>1128299</v>
      </c>
      <c r="C4538">
        <v>43981</v>
      </c>
      <c r="D4538" t="s">
        <v>29</v>
      </c>
      <c r="E4538" t="s">
        <v>44</v>
      </c>
      <c r="F4538" t="s">
        <v>45</v>
      </c>
      <c r="G4538" t="s">
        <v>20</v>
      </c>
      <c r="H4538">
        <v>51</v>
      </c>
      <c r="I4538">
        <v>73</v>
      </c>
      <c r="J4538" t="s">
        <v>81</v>
      </c>
    </row>
    <row r="4539" spans="1:10" x14ac:dyDescent="0.25">
      <c r="A4539" t="s">
        <v>28</v>
      </c>
      <c r="B4539">
        <v>1128299</v>
      </c>
      <c r="C4539">
        <v>43982</v>
      </c>
      <c r="D4539" t="s">
        <v>29</v>
      </c>
      <c r="E4539" t="s">
        <v>44</v>
      </c>
      <c r="F4539" t="s">
        <v>45</v>
      </c>
      <c r="G4539" t="s">
        <v>21</v>
      </c>
      <c r="H4539">
        <v>46</v>
      </c>
      <c r="I4539">
        <v>125</v>
      </c>
      <c r="J4539" t="s">
        <v>81</v>
      </c>
    </row>
    <row r="4540" spans="1:10" x14ac:dyDescent="0.25">
      <c r="A4540" t="s">
        <v>28</v>
      </c>
      <c r="B4540">
        <v>1128299</v>
      </c>
      <c r="C4540">
        <v>43983</v>
      </c>
      <c r="D4540" t="s">
        <v>29</v>
      </c>
      <c r="E4540" t="s">
        <v>44</v>
      </c>
      <c r="F4540" t="s">
        <v>45</v>
      </c>
      <c r="G4540" t="s">
        <v>15</v>
      </c>
      <c r="H4540">
        <v>36</v>
      </c>
      <c r="I4540">
        <v>138</v>
      </c>
      <c r="J4540" t="s">
        <v>81</v>
      </c>
    </row>
    <row r="4541" spans="1:10" x14ac:dyDescent="0.25">
      <c r="A4541" t="s">
        <v>28</v>
      </c>
      <c r="B4541">
        <v>1128299</v>
      </c>
      <c r="C4541">
        <v>43984</v>
      </c>
      <c r="D4541" t="s">
        <v>29</v>
      </c>
      <c r="E4541" t="s">
        <v>44</v>
      </c>
      <c r="F4541" t="s">
        <v>45</v>
      </c>
      <c r="G4541" t="s">
        <v>17</v>
      </c>
      <c r="H4541">
        <v>47</v>
      </c>
      <c r="I4541">
        <v>131</v>
      </c>
      <c r="J4541" t="s">
        <v>81</v>
      </c>
    </row>
    <row r="4542" spans="1:10" x14ac:dyDescent="0.25">
      <c r="A4542" t="s">
        <v>28</v>
      </c>
      <c r="B4542">
        <v>1128299</v>
      </c>
      <c r="C4542">
        <v>43985</v>
      </c>
      <c r="D4542" t="s">
        <v>29</v>
      </c>
      <c r="E4542" t="s">
        <v>44</v>
      </c>
      <c r="F4542" t="s">
        <v>45</v>
      </c>
      <c r="G4542" t="s">
        <v>18</v>
      </c>
      <c r="H4542">
        <v>47</v>
      </c>
      <c r="I4542">
        <v>122</v>
      </c>
      <c r="J4542" t="s">
        <v>81</v>
      </c>
    </row>
    <row r="4543" spans="1:10" x14ac:dyDescent="0.25">
      <c r="A4543" t="s">
        <v>28</v>
      </c>
      <c r="B4543">
        <v>1128299</v>
      </c>
      <c r="C4543">
        <v>43986</v>
      </c>
      <c r="D4543" t="s">
        <v>29</v>
      </c>
      <c r="E4543" t="s">
        <v>44</v>
      </c>
      <c r="F4543" t="s">
        <v>45</v>
      </c>
      <c r="G4543" t="s">
        <v>19</v>
      </c>
      <c r="H4543">
        <v>48</v>
      </c>
      <c r="I4543">
        <v>87</v>
      </c>
      <c r="J4543" t="s">
        <v>81</v>
      </c>
    </row>
    <row r="4544" spans="1:10" x14ac:dyDescent="0.25">
      <c r="A4544" t="s">
        <v>28</v>
      </c>
      <c r="B4544">
        <v>1128299</v>
      </c>
      <c r="C4544">
        <v>43987</v>
      </c>
      <c r="D4544" t="s">
        <v>29</v>
      </c>
      <c r="E4544" t="s">
        <v>44</v>
      </c>
      <c r="F4544" t="s">
        <v>45</v>
      </c>
      <c r="G4544" t="s">
        <v>20</v>
      </c>
      <c r="H4544">
        <v>52</v>
      </c>
      <c r="I4544">
        <v>65</v>
      </c>
      <c r="J4544" t="s">
        <v>81</v>
      </c>
    </row>
    <row r="4545" spans="1:10" x14ac:dyDescent="0.25">
      <c r="A4545" t="s">
        <v>28</v>
      </c>
      <c r="B4545">
        <v>1128299</v>
      </c>
      <c r="C4545">
        <v>43988</v>
      </c>
      <c r="D4545" t="s">
        <v>29</v>
      </c>
      <c r="E4545" t="s">
        <v>44</v>
      </c>
      <c r="F4545" t="s">
        <v>45</v>
      </c>
      <c r="G4545" t="s">
        <v>21</v>
      </c>
      <c r="H4545">
        <v>46</v>
      </c>
      <c r="I4545">
        <v>123</v>
      </c>
      <c r="J4545" t="s">
        <v>81</v>
      </c>
    </row>
    <row r="4546" spans="1:10" x14ac:dyDescent="0.25">
      <c r="A4546" t="s">
        <v>28</v>
      </c>
      <c r="B4546">
        <v>1128299</v>
      </c>
      <c r="C4546">
        <v>43989</v>
      </c>
      <c r="D4546" t="s">
        <v>29</v>
      </c>
      <c r="E4546" t="s">
        <v>44</v>
      </c>
      <c r="F4546" t="s">
        <v>45</v>
      </c>
      <c r="G4546" t="s">
        <v>15</v>
      </c>
      <c r="H4546">
        <v>46</v>
      </c>
      <c r="I4546">
        <v>167</v>
      </c>
      <c r="J4546" t="s">
        <v>81</v>
      </c>
    </row>
    <row r="4547" spans="1:10" x14ac:dyDescent="0.25">
      <c r="A4547" t="s">
        <v>28</v>
      </c>
      <c r="B4547">
        <v>1128299</v>
      </c>
      <c r="C4547">
        <v>43990</v>
      </c>
      <c r="D4547" t="s">
        <v>29</v>
      </c>
      <c r="E4547" t="s">
        <v>44</v>
      </c>
      <c r="F4547" t="s">
        <v>45</v>
      </c>
      <c r="G4547" t="s">
        <v>17</v>
      </c>
      <c r="H4547">
        <v>58</v>
      </c>
      <c r="I4547">
        <v>115</v>
      </c>
      <c r="J4547" t="s">
        <v>81</v>
      </c>
    </row>
    <row r="4548" spans="1:10" x14ac:dyDescent="0.25">
      <c r="A4548" t="s">
        <v>28</v>
      </c>
      <c r="B4548">
        <v>1128299</v>
      </c>
      <c r="C4548">
        <v>43991</v>
      </c>
      <c r="D4548" t="s">
        <v>29</v>
      </c>
      <c r="E4548" t="s">
        <v>44</v>
      </c>
      <c r="F4548" t="s">
        <v>45</v>
      </c>
      <c r="G4548" t="s">
        <v>18</v>
      </c>
      <c r="H4548">
        <v>60</v>
      </c>
      <c r="I4548">
        <v>115</v>
      </c>
      <c r="J4548" t="s">
        <v>81</v>
      </c>
    </row>
    <row r="4549" spans="1:10" x14ac:dyDescent="0.25">
      <c r="A4549" t="s">
        <v>28</v>
      </c>
      <c r="B4549">
        <v>1128299</v>
      </c>
      <c r="C4549">
        <v>43992</v>
      </c>
      <c r="D4549" t="s">
        <v>29</v>
      </c>
      <c r="E4549" t="s">
        <v>44</v>
      </c>
      <c r="F4549" t="s">
        <v>45</v>
      </c>
      <c r="G4549" t="s">
        <v>19</v>
      </c>
      <c r="H4549">
        <v>64</v>
      </c>
      <c r="I4549">
        <v>85</v>
      </c>
      <c r="J4549" t="s">
        <v>81</v>
      </c>
    </row>
    <row r="4550" spans="1:10" x14ac:dyDescent="0.25">
      <c r="A4550" t="s">
        <v>28</v>
      </c>
      <c r="B4550">
        <v>1128299</v>
      </c>
      <c r="C4550">
        <v>43993</v>
      </c>
      <c r="D4550" t="s">
        <v>29</v>
      </c>
      <c r="E4550" t="s">
        <v>44</v>
      </c>
      <c r="F4550" t="s">
        <v>45</v>
      </c>
      <c r="G4550" t="s">
        <v>20</v>
      </c>
      <c r="H4550">
        <v>69</v>
      </c>
      <c r="I4550">
        <v>46</v>
      </c>
      <c r="J4550" t="s">
        <v>81</v>
      </c>
    </row>
    <row r="4551" spans="1:10" x14ac:dyDescent="0.25">
      <c r="A4551" t="s">
        <v>28</v>
      </c>
      <c r="B4551">
        <v>1128299</v>
      </c>
      <c r="C4551">
        <v>43994</v>
      </c>
      <c r="D4551" t="s">
        <v>29</v>
      </c>
      <c r="E4551" t="s">
        <v>44</v>
      </c>
      <c r="F4551" t="s">
        <v>45</v>
      </c>
      <c r="G4551" t="s">
        <v>21</v>
      </c>
      <c r="H4551">
        <v>62</v>
      </c>
      <c r="I4551">
        <v>105</v>
      </c>
      <c r="J4551" t="s">
        <v>81</v>
      </c>
    </row>
    <row r="4552" spans="1:10" x14ac:dyDescent="0.25">
      <c r="A4552" t="s">
        <v>28</v>
      </c>
      <c r="B4552">
        <v>1128299</v>
      </c>
      <c r="C4552">
        <v>43995</v>
      </c>
      <c r="D4552" t="s">
        <v>29</v>
      </c>
      <c r="E4552" t="s">
        <v>44</v>
      </c>
      <c r="F4552" t="s">
        <v>45</v>
      </c>
      <c r="G4552" t="s">
        <v>15</v>
      </c>
      <c r="H4552">
        <v>68</v>
      </c>
      <c r="I4552">
        <v>160</v>
      </c>
      <c r="J4552" t="s">
        <v>81</v>
      </c>
    </row>
    <row r="4553" spans="1:10" x14ac:dyDescent="0.25">
      <c r="A4553" t="s">
        <v>28</v>
      </c>
      <c r="B4553">
        <v>1128299</v>
      </c>
      <c r="C4553">
        <v>43996</v>
      </c>
      <c r="D4553" t="s">
        <v>29</v>
      </c>
      <c r="E4553" t="s">
        <v>44</v>
      </c>
      <c r="F4553" t="s">
        <v>45</v>
      </c>
      <c r="G4553" t="s">
        <v>17</v>
      </c>
      <c r="H4553">
        <v>71</v>
      </c>
      <c r="I4553">
        <v>88</v>
      </c>
      <c r="J4553" t="s">
        <v>81</v>
      </c>
    </row>
    <row r="4554" spans="1:10" x14ac:dyDescent="0.25">
      <c r="A4554" t="s">
        <v>28</v>
      </c>
      <c r="B4554">
        <v>1128299</v>
      </c>
      <c r="C4554">
        <v>43997</v>
      </c>
      <c r="D4554" t="s">
        <v>29</v>
      </c>
      <c r="E4554" t="s">
        <v>44</v>
      </c>
      <c r="F4554" t="s">
        <v>45</v>
      </c>
      <c r="G4554" t="s">
        <v>18</v>
      </c>
      <c r="H4554">
        <v>74</v>
      </c>
      <c r="I4554">
        <v>120</v>
      </c>
      <c r="J4554" t="s">
        <v>81</v>
      </c>
    </row>
    <row r="4555" spans="1:10" x14ac:dyDescent="0.25">
      <c r="A4555" t="s">
        <v>28</v>
      </c>
      <c r="B4555">
        <v>1128299</v>
      </c>
      <c r="C4555">
        <v>43998</v>
      </c>
      <c r="D4555" t="s">
        <v>29</v>
      </c>
      <c r="E4555" t="s">
        <v>44</v>
      </c>
      <c r="F4555" t="s">
        <v>45</v>
      </c>
      <c r="G4555" t="s">
        <v>19</v>
      </c>
      <c r="H4555">
        <v>55</v>
      </c>
      <c r="I4555">
        <v>90</v>
      </c>
      <c r="J4555" t="s">
        <v>81</v>
      </c>
    </row>
    <row r="4556" spans="1:10" x14ac:dyDescent="0.25">
      <c r="A4556" t="s">
        <v>28</v>
      </c>
      <c r="B4556">
        <v>1128299</v>
      </c>
      <c r="C4556">
        <v>43999</v>
      </c>
      <c r="D4556" t="s">
        <v>29</v>
      </c>
      <c r="E4556" t="s">
        <v>44</v>
      </c>
      <c r="F4556" t="s">
        <v>45</v>
      </c>
      <c r="G4556" t="s">
        <v>20</v>
      </c>
      <c r="H4556">
        <v>59</v>
      </c>
      <c r="I4556">
        <v>56</v>
      </c>
      <c r="J4556" t="s">
        <v>81</v>
      </c>
    </row>
    <row r="4557" spans="1:10" x14ac:dyDescent="0.25">
      <c r="A4557" t="s">
        <v>28</v>
      </c>
      <c r="B4557">
        <v>1128299</v>
      </c>
      <c r="C4557">
        <v>44000</v>
      </c>
      <c r="D4557" t="s">
        <v>29</v>
      </c>
      <c r="E4557" t="s">
        <v>44</v>
      </c>
      <c r="F4557" t="s">
        <v>45</v>
      </c>
      <c r="G4557" t="s">
        <v>21</v>
      </c>
      <c r="H4557">
        <v>78</v>
      </c>
      <c r="I4557">
        <v>88</v>
      </c>
      <c r="J4557" t="s">
        <v>81</v>
      </c>
    </row>
    <row r="4558" spans="1:10" x14ac:dyDescent="0.25">
      <c r="A4558" t="s">
        <v>28</v>
      </c>
      <c r="B4558">
        <v>1128299</v>
      </c>
      <c r="C4558">
        <v>44001</v>
      </c>
      <c r="D4558" t="s">
        <v>29</v>
      </c>
      <c r="E4558" t="s">
        <v>44</v>
      </c>
      <c r="F4558" t="s">
        <v>45</v>
      </c>
      <c r="G4558" t="s">
        <v>15</v>
      </c>
      <c r="H4558">
        <v>55</v>
      </c>
      <c r="I4558">
        <v>165</v>
      </c>
      <c r="J4558" t="s">
        <v>81</v>
      </c>
    </row>
    <row r="4559" spans="1:10" x14ac:dyDescent="0.25">
      <c r="A4559" t="s">
        <v>28</v>
      </c>
      <c r="B4559">
        <v>1128299</v>
      </c>
      <c r="C4559">
        <v>44002</v>
      </c>
      <c r="D4559" t="s">
        <v>29</v>
      </c>
      <c r="E4559" t="s">
        <v>44</v>
      </c>
      <c r="F4559" t="s">
        <v>45</v>
      </c>
      <c r="G4559" t="s">
        <v>17</v>
      </c>
      <c r="H4559">
        <v>60</v>
      </c>
      <c r="I4559">
        <v>108</v>
      </c>
      <c r="J4559" t="s">
        <v>81</v>
      </c>
    </row>
    <row r="4560" spans="1:10" x14ac:dyDescent="0.25">
      <c r="A4560" t="s">
        <v>28</v>
      </c>
      <c r="B4560">
        <v>1128299</v>
      </c>
      <c r="C4560">
        <v>44003</v>
      </c>
      <c r="D4560" t="s">
        <v>29</v>
      </c>
      <c r="E4560" t="s">
        <v>44</v>
      </c>
      <c r="F4560" t="s">
        <v>45</v>
      </c>
      <c r="G4560" t="s">
        <v>18</v>
      </c>
      <c r="H4560">
        <v>61</v>
      </c>
      <c r="I4560">
        <v>120</v>
      </c>
      <c r="J4560" t="s">
        <v>81</v>
      </c>
    </row>
    <row r="4561" spans="1:10" x14ac:dyDescent="0.25">
      <c r="A4561" t="s">
        <v>28</v>
      </c>
      <c r="B4561">
        <v>1128299</v>
      </c>
      <c r="C4561">
        <v>44004</v>
      </c>
      <c r="D4561" t="s">
        <v>29</v>
      </c>
      <c r="E4561" t="s">
        <v>44</v>
      </c>
      <c r="F4561" t="s">
        <v>45</v>
      </c>
      <c r="G4561" t="s">
        <v>19</v>
      </c>
      <c r="H4561">
        <v>59</v>
      </c>
      <c r="I4561">
        <v>90</v>
      </c>
      <c r="J4561" t="s">
        <v>81</v>
      </c>
    </row>
    <row r="4562" spans="1:10" x14ac:dyDescent="0.25">
      <c r="A4562" t="s">
        <v>28</v>
      </c>
      <c r="B4562">
        <v>1128299</v>
      </c>
      <c r="C4562">
        <v>44005</v>
      </c>
      <c r="D4562" t="s">
        <v>29</v>
      </c>
      <c r="E4562" t="s">
        <v>44</v>
      </c>
      <c r="F4562" t="s">
        <v>45</v>
      </c>
      <c r="G4562" t="s">
        <v>20</v>
      </c>
      <c r="H4562">
        <v>60</v>
      </c>
      <c r="I4562">
        <v>52</v>
      </c>
      <c r="J4562" t="s">
        <v>81</v>
      </c>
    </row>
    <row r="4563" spans="1:10" x14ac:dyDescent="0.25">
      <c r="A4563" t="s">
        <v>28</v>
      </c>
      <c r="B4563">
        <v>1128299</v>
      </c>
      <c r="C4563">
        <v>44006</v>
      </c>
      <c r="D4563" t="s">
        <v>29</v>
      </c>
      <c r="E4563" t="s">
        <v>44</v>
      </c>
      <c r="F4563" t="s">
        <v>45</v>
      </c>
      <c r="G4563" t="s">
        <v>21</v>
      </c>
      <c r="H4563">
        <v>75</v>
      </c>
      <c r="I4563">
        <v>125</v>
      </c>
      <c r="J4563" t="s">
        <v>81</v>
      </c>
    </row>
    <row r="4564" spans="1:10" x14ac:dyDescent="0.25">
      <c r="A4564" t="s">
        <v>28</v>
      </c>
      <c r="B4564">
        <v>1128299</v>
      </c>
      <c r="C4564">
        <v>44007</v>
      </c>
      <c r="D4564" t="s">
        <v>29</v>
      </c>
      <c r="E4564" t="s">
        <v>44</v>
      </c>
      <c r="F4564" t="s">
        <v>45</v>
      </c>
      <c r="G4564" t="s">
        <v>15</v>
      </c>
      <c r="H4564">
        <v>71</v>
      </c>
      <c r="I4564">
        <v>195</v>
      </c>
      <c r="J4564" t="s">
        <v>81</v>
      </c>
    </row>
    <row r="4565" spans="1:10" x14ac:dyDescent="0.25">
      <c r="A4565" t="s">
        <v>28</v>
      </c>
      <c r="B4565">
        <v>1128299</v>
      </c>
      <c r="C4565">
        <v>44008</v>
      </c>
      <c r="D4565" t="s">
        <v>29</v>
      </c>
      <c r="E4565" t="s">
        <v>44</v>
      </c>
      <c r="F4565" t="s">
        <v>45</v>
      </c>
      <c r="G4565" t="s">
        <v>17</v>
      </c>
      <c r="H4565">
        <v>74</v>
      </c>
      <c r="I4565">
        <v>188</v>
      </c>
      <c r="J4565" t="s">
        <v>81</v>
      </c>
    </row>
    <row r="4566" spans="1:10" x14ac:dyDescent="0.25">
      <c r="A4566" t="s">
        <v>28</v>
      </c>
      <c r="B4566">
        <v>1128299</v>
      </c>
      <c r="C4566">
        <v>44009</v>
      </c>
      <c r="D4566" t="s">
        <v>29</v>
      </c>
      <c r="E4566" t="s">
        <v>44</v>
      </c>
      <c r="F4566" t="s">
        <v>45</v>
      </c>
      <c r="G4566" t="s">
        <v>18</v>
      </c>
      <c r="H4566">
        <v>72</v>
      </c>
      <c r="I4566">
        <v>163</v>
      </c>
      <c r="J4566" t="s">
        <v>81</v>
      </c>
    </row>
    <row r="4567" spans="1:10" x14ac:dyDescent="0.25">
      <c r="A4567" t="s">
        <v>28</v>
      </c>
      <c r="B4567">
        <v>1128299</v>
      </c>
      <c r="C4567">
        <v>44010</v>
      </c>
      <c r="D4567" t="s">
        <v>29</v>
      </c>
      <c r="E4567" t="s">
        <v>44</v>
      </c>
      <c r="F4567" t="s">
        <v>45</v>
      </c>
      <c r="G4567" t="s">
        <v>19</v>
      </c>
      <c r="H4567">
        <v>75</v>
      </c>
      <c r="I4567">
        <v>125</v>
      </c>
      <c r="J4567" t="s">
        <v>81</v>
      </c>
    </row>
    <row r="4568" spans="1:10" x14ac:dyDescent="0.25">
      <c r="A4568" t="s">
        <v>28</v>
      </c>
      <c r="B4568">
        <v>1128299</v>
      </c>
      <c r="C4568">
        <v>44011</v>
      </c>
      <c r="D4568" t="s">
        <v>29</v>
      </c>
      <c r="E4568" t="s">
        <v>44</v>
      </c>
      <c r="F4568" t="s">
        <v>45</v>
      </c>
      <c r="G4568" t="s">
        <v>20</v>
      </c>
      <c r="H4568">
        <v>82</v>
      </c>
      <c r="I4568">
        <v>105</v>
      </c>
      <c r="J4568" t="s">
        <v>81</v>
      </c>
    </row>
    <row r="4569" spans="1:10" x14ac:dyDescent="0.25">
      <c r="A4569" t="s">
        <v>28</v>
      </c>
      <c r="B4569">
        <v>1128299</v>
      </c>
      <c r="C4569">
        <v>44012</v>
      </c>
      <c r="D4569" t="s">
        <v>29</v>
      </c>
      <c r="E4569" t="s">
        <v>44</v>
      </c>
      <c r="F4569" t="s">
        <v>45</v>
      </c>
      <c r="G4569" t="s">
        <v>21</v>
      </c>
      <c r="H4569">
        <v>98</v>
      </c>
      <c r="I4569">
        <v>182</v>
      </c>
      <c r="J4569" t="s">
        <v>81</v>
      </c>
    </row>
    <row r="4570" spans="1:10" x14ac:dyDescent="0.25">
      <c r="A4570" t="s">
        <v>28</v>
      </c>
      <c r="B4570">
        <v>1128299</v>
      </c>
      <c r="C4570">
        <v>44013</v>
      </c>
      <c r="D4570" t="s">
        <v>29</v>
      </c>
      <c r="E4570" t="s">
        <v>44</v>
      </c>
      <c r="F4570" t="s">
        <v>45</v>
      </c>
      <c r="G4570" t="s">
        <v>15</v>
      </c>
      <c r="H4570">
        <v>73</v>
      </c>
      <c r="I4570">
        <v>239</v>
      </c>
      <c r="J4570" t="s">
        <v>81</v>
      </c>
    </row>
    <row r="4571" spans="1:10" x14ac:dyDescent="0.25">
      <c r="A4571" t="s">
        <v>28</v>
      </c>
      <c r="B4571">
        <v>1128299</v>
      </c>
      <c r="C4571">
        <v>44014</v>
      </c>
      <c r="D4571" t="s">
        <v>29</v>
      </c>
      <c r="E4571" t="s">
        <v>44</v>
      </c>
      <c r="F4571" t="s">
        <v>45</v>
      </c>
      <c r="G4571" t="s">
        <v>17</v>
      </c>
      <c r="H4571">
        <v>82</v>
      </c>
      <c r="I4571">
        <v>182</v>
      </c>
      <c r="J4571" t="s">
        <v>81</v>
      </c>
    </row>
    <row r="4572" spans="1:10" x14ac:dyDescent="0.25">
      <c r="A4572" t="s">
        <v>28</v>
      </c>
      <c r="B4572">
        <v>1128299</v>
      </c>
      <c r="C4572">
        <v>44015</v>
      </c>
      <c r="D4572" t="s">
        <v>29</v>
      </c>
      <c r="E4572" t="s">
        <v>44</v>
      </c>
      <c r="F4572" t="s">
        <v>45</v>
      </c>
      <c r="G4572" t="s">
        <v>18</v>
      </c>
      <c r="H4572">
        <v>78</v>
      </c>
      <c r="I4572">
        <v>175</v>
      </c>
      <c r="J4572" t="s">
        <v>81</v>
      </c>
    </row>
    <row r="4573" spans="1:10" x14ac:dyDescent="0.25">
      <c r="A4573" t="s">
        <v>28</v>
      </c>
      <c r="B4573">
        <v>1128299</v>
      </c>
      <c r="C4573">
        <v>44016</v>
      </c>
      <c r="D4573" t="s">
        <v>29</v>
      </c>
      <c r="E4573" t="s">
        <v>44</v>
      </c>
      <c r="F4573" t="s">
        <v>45</v>
      </c>
      <c r="G4573" t="s">
        <v>19</v>
      </c>
      <c r="H4573">
        <v>78</v>
      </c>
      <c r="I4573">
        <v>137</v>
      </c>
      <c r="J4573" t="s">
        <v>81</v>
      </c>
    </row>
    <row r="4574" spans="1:10" x14ac:dyDescent="0.25">
      <c r="A4574" t="s">
        <v>28</v>
      </c>
      <c r="B4574">
        <v>1128299</v>
      </c>
      <c r="C4574">
        <v>44017</v>
      </c>
      <c r="D4574" t="s">
        <v>29</v>
      </c>
      <c r="E4574" t="s">
        <v>44</v>
      </c>
      <c r="F4574" t="s">
        <v>45</v>
      </c>
      <c r="G4574" t="s">
        <v>20</v>
      </c>
      <c r="H4574">
        <v>77</v>
      </c>
      <c r="I4574">
        <v>144</v>
      </c>
      <c r="J4574" t="s">
        <v>81</v>
      </c>
    </row>
    <row r="4575" spans="1:10" x14ac:dyDescent="0.25">
      <c r="A4575" t="s">
        <v>28</v>
      </c>
      <c r="B4575">
        <v>1128299</v>
      </c>
      <c r="C4575">
        <v>44018</v>
      </c>
      <c r="D4575" t="s">
        <v>29</v>
      </c>
      <c r="E4575" t="s">
        <v>44</v>
      </c>
      <c r="F4575" t="s">
        <v>45</v>
      </c>
      <c r="G4575" t="s">
        <v>21</v>
      </c>
      <c r="H4575">
        <v>95</v>
      </c>
      <c r="I4575">
        <v>155</v>
      </c>
      <c r="J4575" t="s">
        <v>81</v>
      </c>
    </row>
    <row r="4576" spans="1:10" x14ac:dyDescent="0.25">
      <c r="A4576" t="s">
        <v>28</v>
      </c>
      <c r="B4576">
        <v>1128299</v>
      </c>
      <c r="C4576">
        <v>44019</v>
      </c>
      <c r="D4576" t="s">
        <v>29</v>
      </c>
      <c r="E4576" t="s">
        <v>44</v>
      </c>
      <c r="F4576" t="s">
        <v>45</v>
      </c>
      <c r="G4576" t="s">
        <v>15</v>
      </c>
      <c r="H4576">
        <v>80</v>
      </c>
      <c r="I4576">
        <v>217</v>
      </c>
      <c r="J4576" t="s">
        <v>81</v>
      </c>
    </row>
    <row r="4577" spans="1:10" x14ac:dyDescent="0.25">
      <c r="A4577" t="s">
        <v>28</v>
      </c>
      <c r="B4577">
        <v>1128299</v>
      </c>
      <c r="C4577">
        <v>44020</v>
      </c>
      <c r="D4577" t="s">
        <v>29</v>
      </c>
      <c r="E4577" t="s">
        <v>44</v>
      </c>
      <c r="F4577" t="s">
        <v>45</v>
      </c>
      <c r="G4577" t="s">
        <v>17</v>
      </c>
      <c r="H4577">
        <v>77</v>
      </c>
      <c r="I4577">
        <v>210</v>
      </c>
      <c r="J4577" t="s">
        <v>81</v>
      </c>
    </row>
    <row r="4578" spans="1:10" x14ac:dyDescent="0.25">
      <c r="A4578" t="s">
        <v>28</v>
      </c>
      <c r="B4578">
        <v>1128299</v>
      </c>
      <c r="C4578">
        <v>44021</v>
      </c>
      <c r="D4578" t="s">
        <v>29</v>
      </c>
      <c r="E4578" t="s">
        <v>44</v>
      </c>
      <c r="F4578" t="s">
        <v>45</v>
      </c>
      <c r="G4578" t="s">
        <v>18</v>
      </c>
      <c r="H4578">
        <v>73</v>
      </c>
      <c r="I4578">
        <v>163</v>
      </c>
      <c r="J4578" t="s">
        <v>81</v>
      </c>
    </row>
    <row r="4579" spans="1:10" x14ac:dyDescent="0.25">
      <c r="A4579" t="s">
        <v>28</v>
      </c>
      <c r="B4579">
        <v>1128299</v>
      </c>
      <c r="C4579">
        <v>44022</v>
      </c>
      <c r="D4579" t="s">
        <v>29</v>
      </c>
      <c r="E4579" t="s">
        <v>44</v>
      </c>
      <c r="F4579" t="s">
        <v>45</v>
      </c>
      <c r="G4579" t="s">
        <v>19</v>
      </c>
      <c r="H4579">
        <v>74</v>
      </c>
      <c r="I4579">
        <v>155</v>
      </c>
      <c r="J4579" t="s">
        <v>81</v>
      </c>
    </row>
    <row r="4580" spans="1:10" x14ac:dyDescent="0.25">
      <c r="A4580" t="s">
        <v>28</v>
      </c>
      <c r="B4580">
        <v>1128299</v>
      </c>
      <c r="C4580">
        <v>44023</v>
      </c>
      <c r="D4580" t="s">
        <v>29</v>
      </c>
      <c r="E4580" t="s">
        <v>44</v>
      </c>
      <c r="F4580" t="s">
        <v>45</v>
      </c>
      <c r="G4580" t="s">
        <v>20</v>
      </c>
      <c r="H4580">
        <v>71</v>
      </c>
      <c r="I4580">
        <v>155</v>
      </c>
      <c r="J4580" t="s">
        <v>81</v>
      </c>
    </row>
    <row r="4581" spans="1:10" x14ac:dyDescent="0.25">
      <c r="A4581" t="s">
        <v>28</v>
      </c>
      <c r="B4581">
        <v>1128299</v>
      </c>
      <c r="C4581">
        <v>44024</v>
      </c>
      <c r="D4581" t="s">
        <v>29</v>
      </c>
      <c r="E4581" t="s">
        <v>44</v>
      </c>
      <c r="F4581" t="s">
        <v>45</v>
      </c>
      <c r="G4581" t="s">
        <v>21</v>
      </c>
      <c r="H4581">
        <v>76</v>
      </c>
      <c r="I4581">
        <v>108</v>
      </c>
      <c r="J4581" t="s">
        <v>81</v>
      </c>
    </row>
    <row r="4582" spans="1:10" x14ac:dyDescent="0.25">
      <c r="A4582" t="s">
        <v>28</v>
      </c>
      <c r="B4582">
        <v>1128299</v>
      </c>
      <c r="C4582">
        <v>44025</v>
      </c>
      <c r="D4582" t="s">
        <v>29</v>
      </c>
      <c r="E4582" t="s">
        <v>44</v>
      </c>
      <c r="F4582" t="s">
        <v>45</v>
      </c>
      <c r="G4582" t="s">
        <v>15</v>
      </c>
      <c r="H4582">
        <v>64</v>
      </c>
      <c r="I4582">
        <v>156</v>
      </c>
      <c r="J4582" t="s">
        <v>81</v>
      </c>
    </row>
    <row r="4583" spans="1:10" x14ac:dyDescent="0.25">
      <c r="A4583" t="s">
        <v>28</v>
      </c>
      <c r="B4583">
        <v>1128299</v>
      </c>
      <c r="C4583">
        <v>44026</v>
      </c>
      <c r="D4583" t="s">
        <v>29</v>
      </c>
      <c r="E4583" t="s">
        <v>44</v>
      </c>
      <c r="F4583" t="s">
        <v>45</v>
      </c>
      <c r="G4583" t="s">
        <v>17</v>
      </c>
      <c r="H4583">
        <v>71</v>
      </c>
      <c r="I4583">
        <v>174</v>
      </c>
      <c r="J4583" t="s">
        <v>81</v>
      </c>
    </row>
    <row r="4584" spans="1:10" x14ac:dyDescent="0.25">
      <c r="A4584" t="s">
        <v>28</v>
      </c>
      <c r="B4584">
        <v>1128299</v>
      </c>
      <c r="C4584">
        <v>44027</v>
      </c>
      <c r="D4584" t="s">
        <v>29</v>
      </c>
      <c r="E4584" t="s">
        <v>44</v>
      </c>
      <c r="F4584" t="s">
        <v>45</v>
      </c>
      <c r="G4584" t="s">
        <v>18</v>
      </c>
      <c r="H4584">
        <v>63</v>
      </c>
      <c r="I4584">
        <v>135</v>
      </c>
      <c r="J4584" t="s">
        <v>81</v>
      </c>
    </row>
    <row r="4585" spans="1:10" x14ac:dyDescent="0.25">
      <c r="A4585" t="s">
        <v>28</v>
      </c>
      <c r="B4585">
        <v>1128299</v>
      </c>
      <c r="C4585">
        <v>44028</v>
      </c>
      <c r="D4585" t="s">
        <v>29</v>
      </c>
      <c r="E4585" t="s">
        <v>44</v>
      </c>
      <c r="F4585" t="s">
        <v>45</v>
      </c>
      <c r="G4585" t="s">
        <v>19</v>
      </c>
      <c r="H4585">
        <v>67</v>
      </c>
      <c r="I4585">
        <v>112</v>
      </c>
      <c r="J4585" t="s">
        <v>81</v>
      </c>
    </row>
    <row r="4586" spans="1:10" x14ac:dyDescent="0.25">
      <c r="A4586" t="s">
        <v>28</v>
      </c>
      <c r="B4586">
        <v>1128299</v>
      </c>
      <c r="C4586">
        <v>44029</v>
      </c>
      <c r="D4586" t="s">
        <v>29</v>
      </c>
      <c r="E4586" t="s">
        <v>44</v>
      </c>
      <c r="F4586" t="s">
        <v>45</v>
      </c>
      <c r="G4586" t="s">
        <v>20</v>
      </c>
      <c r="H4586">
        <v>72</v>
      </c>
      <c r="I4586">
        <v>111</v>
      </c>
      <c r="J4586" t="s">
        <v>81</v>
      </c>
    </row>
    <row r="4587" spans="1:10" x14ac:dyDescent="0.25">
      <c r="A4587" t="s">
        <v>28</v>
      </c>
      <c r="B4587">
        <v>1128299</v>
      </c>
      <c r="C4587">
        <v>44030</v>
      </c>
      <c r="D4587" t="s">
        <v>29</v>
      </c>
      <c r="E4587" t="s">
        <v>44</v>
      </c>
      <c r="F4587" t="s">
        <v>45</v>
      </c>
      <c r="G4587" t="s">
        <v>21</v>
      </c>
      <c r="H4587">
        <v>62</v>
      </c>
      <c r="I4587">
        <v>113</v>
      </c>
      <c r="J4587" t="s">
        <v>81</v>
      </c>
    </row>
    <row r="4588" spans="1:10" x14ac:dyDescent="0.25">
      <c r="A4588" t="s">
        <v>28</v>
      </c>
      <c r="B4588">
        <v>1128299</v>
      </c>
      <c r="C4588">
        <v>44031</v>
      </c>
      <c r="D4588" t="s">
        <v>29</v>
      </c>
      <c r="E4588" t="s">
        <v>44</v>
      </c>
      <c r="F4588" t="s">
        <v>45</v>
      </c>
      <c r="G4588" t="s">
        <v>15</v>
      </c>
      <c r="H4588">
        <v>58</v>
      </c>
      <c r="I4588">
        <v>149</v>
      </c>
      <c r="J4588" t="s">
        <v>81</v>
      </c>
    </row>
    <row r="4589" spans="1:10" x14ac:dyDescent="0.25">
      <c r="A4589" t="s">
        <v>28</v>
      </c>
      <c r="B4589">
        <v>1128299</v>
      </c>
      <c r="C4589">
        <v>44032</v>
      </c>
      <c r="D4589" t="s">
        <v>29</v>
      </c>
      <c r="E4589" t="s">
        <v>44</v>
      </c>
      <c r="F4589" t="s">
        <v>45</v>
      </c>
      <c r="G4589" t="s">
        <v>17</v>
      </c>
      <c r="H4589">
        <v>64</v>
      </c>
      <c r="I4589">
        <v>138</v>
      </c>
      <c r="J4589" t="s">
        <v>81</v>
      </c>
    </row>
    <row r="4590" spans="1:10" x14ac:dyDescent="0.25">
      <c r="A4590" t="s">
        <v>28</v>
      </c>
      <c r="B4590">
        <v>1128299</v>
      </c>
      <c r="C4590">
        <v>44033</v>
      </c>
      <c r="D4590" t="s">
        <v>29</v>
      </c>
      <c r="E4590" t="s">
        <v>44</v>
      </c>
      <c r="F4590" t="s">
        <v>45</v>
      </c>
      <c r="G4590" t="s">
        <v>18</v>
      </c>
      <c r="H4590">
        <v>56</v>
      </c>
      <c r="I4590">
        <v>113</v>
      </c>
      <c r="J4590" t="s">
        <v>81</v>
      </c>
    </row>
    <row r="4591" spans="1:10" x14ac:dyDescent="0.25">
      <c r="A4591" t="s">
        <v>28</v>
      </c>
      <c r="B4591">
        <v>1128299</v>
      </c>
      <c r="C4591">
        <v>44034</v>
      </c>
      <c r="D4591" t="s">
        <v>29</v>
      </c>
      <c r="E4591" t="s">
        <v>44</v>
      </c>
      <c r="F4591" t="s">
        <v>45</v>
      </c>
      <c r="G4591" t="s">
        <v>19</v>
      </c>
      <c r="H4591">
        <v>58</v>
      </c>
      <c r="I4591">
        <v>98</v>
      </c>
      <c r="J4591" t="s">
        <v>81</v>
      </c>
    </row>
    <row r="4592" spans="1:10" x14ac:dyDescent="0.25">
      <c r="A4592" t="s">
        <v>28</v>
      </c>
      <c r="B4592">
        <v>1128299</v>
      </c>
      <c r="C4592">
        <v>44035</v>
      </c>
      <c r="D4592" t="s">
        <v>29</v>
      </c>
      <c r="E4592" t="s">
        <v>44</v>
      </c>
      <c r="F4592" t="s">
        <v>45</v>
      </c>
      <c r="G4592" t="s">
        <v>20</v>
      </c>
      <c r="H4592">
        <v>69</v>
      </c>
      <c r="I4592">
        <v>94</v>
      </c>
      <c r="J4592" t="s">
        <v>81</v>
      </c>
    </row>
    <row r="4593" spans="1:10" x14ac:dyDescent="0.25">
      <c r="A4593" t="s">
        <v>28</v>
      </c>
      <c r="B4593">
        <v>1128299</v>
      </c>
      <c r="C4593">
        <v>44036</v>
      </c>
      <c r="D4593" t="s">
        <v>29</v>
      </c>
      <c r="E4593" t="s">
        <v>44</v>
      </c>
      <c r="F4593" t="s">
        <v>45</v>
      </c>
      <c r="G4593" t="s">
        <v>21</v>
      </c>
      <c r="H4593">
        <v>71</v>
      </c>
      <c r="I4593">
        <v>101</v>
      </c>
      <c r="J4593" t="s">
        <v>81</v>
      </c>
    </row>
    <row r="4594" spans="1:10" x14ac:dyDescent="0.25">
      <c r="A4594" t="s">
        <v>28</v>
      </c>
      <c r="B4594">
        <v>1128299</v>
      </c>
      <c r="C4594">
        <v>44037</v>
      </c>
      <c r="D4594" t="s">
        <v>29</v>
      </c>
      <c r="E4594" t="s">
        <v>44</v>
      </c>
      <c r="F4594" t="s">
        <v>45</v>
      </c>
      <c r="G4594" t="s">
        <v>15</v>
      </c>
      <c r="H4594">
        <v>54</v>
      </c>
      <c r="I4594">
        <v>162</v>
      </c>
      <c r="J4594" t="s">
        <v>81</v>
      </c>
    </row>
    <row r="4595" spans="1:10" x14ac:dyDescent="0.25">
      <c r="A4595" t="s">
        <v>28</v>
      </c>
      <c r="B4595">
        <v>1128299</v>
      </c>
      <c r="C4595">
        <v>44038</v>
      </c>
      <c r="D4595" t="s">
        <v>29</v>
      </c>
      <c r="E4595" t="s">
        <v>44</v>
      </c>
      <c r="F4595" t="s">
        <v>45</v>
      </c>
      <c r="G4595" t="s">
        <v>17</v>
      </c>
      <c r="H4595">
        <v>60</v>
      </c>
      <c r="I4595">
        <v>188</v>
      </c>
      <c r="J4595" t="s">
        <v>81</v>
      </c>
    </row>
    <row r="4596" spans="1:10" x14ac:dyDescent="0.25">
      <c r="A4596" t="s">
        <v>28</v>
      </c>
      <c r="B4596">
        <v>1128299</v>
      </c>
      <c r="C4596">
        <v>44039</v>
      </c>
      <c r="D4596" t="s">
        <v>29</v>
      </c>
      <c r="E4596" t="s">
        <v>44</v>
      </c>
      <c r="F4596" t="s">
        <v>45</v>
      </c>
      <c r="G4596" t="s">
        <v>18</v>
      </c>
      <c r="H4596">
        <v>54</v>
      </c>
      <c r="I4596">
        <v>124</v>
      </c>
      <c r="J4596" t="s">
        <v>81</v>
      </c>
    </row>
    <row r="4597" spans="1:10" x14ac:dyDescent="0.25">
      <c r="A4597" t="s">
        <v>28</v>
      </c>
      <c r="B4597">
        <v>1128299</v>
      </c>
      <c r="C4597">
        <v>44040</v>
      </c>
      <c r="D4597" t="s">
        <v>29</v>
      </c>
      <c r="E4597" t="s">
        <v>44</v>
      </c>
      <c r="F4597" t="s">
        <v>45</v>
      </c>
      <c r="G4597" t="s">
        <v>19</v>
      </c>
      <c r="H4597">
        <v>69</v>
      </c>
      <c r="I4597">
        <v>117</v>
      </c>
      <c r="J4597" t="s">
        <v>81</v>
      </c>
    </row>
    <row r="4598" spans="1:10" x14ac:dyDescent="0.25">
      <c r="A4598" t="s">
        <v>28</v>
      </c>
      <c r="B4598">
        <v>1128299</v>
      </c>
      <c r="C4598">
        <v>44041</v>
      </c>
      <c r="D4598" t="s">
        <v>29</v>
      </c>
      <c r="E4598" t="s">
        <v>44</v>
      </c>
      <c r="F4598" t="s">
        <v>45</v>
      </c>
      <c r="G4598" t="s">
        <v>20</v>
      </c>
      <c r="H4598">
        <v>85</v>
      </c>
      <c r="I4598">
        <v>115</v>
      </c>
      <c r="J4598" t="s">
        <v>81</v>
      </c>
    </row>
    <row r="4599" spans="1:10" x14ac:dyDescent="0.25">
      <c r="A4599" t="s">
        <v>28</v>
      </c>
      <c r="B4599">
        <v>1128299</v>
      </c>
      <c r="C4599">
        <v>44042</v>
      </c>
      <c r="D4599" t="s">
        <v>29</v>
      </c>
      <c r="E4599" t="s">
        <v>44</v>
      </c>
      <c r="F4599" t="s">
        <v>45</v>
      </c>
      <c r="G4599" t="s">
        <v>21</v>
      </c>
      <c r="H4599">
        <v>88</v>
      </c>
      <c r="I4599">
        <v>138</v>
      </c>
      <c r="J4599" t="s">
        <v>81</v>
      </c>
    </row>
    <row r="4600" spans="1:10" x14ac:dyDescent="0.25">
      <c r="A4600" t="s">
        <v>28</v>
      </c>
      <c r="B4600">
        <v>1128299</v>
      </c>
      <c r="C4600">
        <v>44043</v>
      </c>
      <c r="D4600" t="s">
        <v>29</v>
      </c>
      <c r="E4600" t="s">
        <v>44</v>
      </c>
      <c r="F4600" t="s">
        <v>45</v>
      </c>
      <c r="G4600" t="s">
        <v>15</v>
      </c>
      <c r="H4600">
        <v>78</v>
      </c>
      <c r="I4600">
        <v>188</v>
      </c>
      <c r="J4600" t="s">
        <v>81</v>
      </c>
    </row>
    <row r="4601" spans="1:10" x14ac:dyDescent="0.25">
      <c r="A4601" t="s">
        <v>28</v>
      </c>
      <c r="B4601">
        <v>1128299</v>
      </c>
      <c r="C4601">
        <v>44044</v>
      </c>
      <c r="D4601" t="s">
        <v>29</v>
      </c>
      <c r="E4601" t="s">
        <v>44</v>
      </c>
      <c r="F4601" t="s">
        <v>45</v>
      </c>
      <c r="G4601" t="s">
        <v>17</v>
      </c>
      <c r="H4601">
        <v>77</v>
      </c>
      <c r="I4601">
        <v>195</v>
      </c>
      <c r="J4601" t="s">
        <v>81</v>
      </c>
    </row>
    <row r="4602" spans="1:10" x14ac:dyDescent="0.25">
      <c r="A4602" t="s">
        <v>28</v>
      </c>
      <c r="B4602">
        <v>1128299</v>
      </c>
      <c r="C4602">
        <v>44045</v>
      </c>
      <c r="D4602" t="s">
        <v>29</v>
      </c>
      <c r="E4602" t="s">
        <v>44</v>
      </c>
      <c r="F4602" t="s">
        <v>45</v>
      </c>
      <c r="G4602" t="s">
        <v>18</v>
      </c>
      <c r="H4602">
        <v>73</v>
      </c>
      <c r="I4602">
        <v>138</v>
      </c>
      <c r="J4602" t="s">
        <v>81</v>
      </c>
    </row>
    <row r="4603" spans="1:10" x14ac:dyDescent="0.25">
      <c r="A4603" t="s">
        <v>28</v>
      </c>
      <c r="B4603">
        <v>1128299</v>
      </c>
      <c r="C4603">
        <v>44046</v>
      </c>
      <c r="D4603" t="s">
        <v>29</v>
      </c>
      <c r="E4603" t="s">
        <v>44</v>
      </c>
      <c r="F4603" t="s">
        <v>45</v>
      </c>
      <c r="G4603" t="s">
        <v>19</v>
      </c>
      <c r="H4603">
        <v>76</v>
      </c>
      <c r="I4603">
        <v>138</v>
      </c>
      <c r="J4603" t="s">
        <v>81</v>
      </c>
    </row>
    <row r="4604" spans="1:10" x14ac:dyDescent="0.25">
      <c r="A4604" t="s">
        <v>28</v>
      </c>
      <c r="B4604">
        <v>1128299</v>
      </c>
      <c r="C4604">
        <v>44047</v>
      </c>
      <c r="D4604" t="s">
        <v>29</v>
      </c>
      <c r="E4604" t="s">
        <v>44</v>
      </c>
      <c r="F4604" t="s">
        <v>45</v>
      </c>
      <c r="G4604" t="s">
        <v>20</v>
      </c>
      <c r="H4604">
        <v>82</v>
      </c>
      <c r="I4604">
        <v>133</v>
      </c>
      <c r="J4604" t="s">
        <v>81</v>
      </c>
    </row>
    <row r="4605" spans="1:10" x14ac:dyDescent="0.25">
      <c r="A4605" t="s">
        <v>28</v>
      </c>
      <c r="B4605">
        <v>1128299</v>
      </c>
      <c r="C4605">
        <v>44048</v>
      </c>
      <c r="D4605" t="s">
        <v>29</v>
      </c>
      <c r="E4605" t="s">
        <v>44</v>
      </c>
      <c r="F4605" t="s">
        <v>45</v>
      </c>
      <c r="G4605" t="s">
        <v>21</v>
      </c>
      <c r="H4605">
        <v>86</v>
      </c>
      <c r="I4605">
        <v>150</v>
      </c>
      <c r="J4605" t="s">
        <v>81</v>
      </c>
    </row>
    <row r="4606" spans="1:10" x14ac:dyDescent="0.25">
      <c r="A4606" t="s">
        <v>12</v>
      </c>
      <c r="B4606">
        <v>1185732</v>
      </c>
      <c r="C4606">
        <v>44049</v>
      </c>
      <c r="D4606" t="s">
        <v>29</v>
      </c>
      <c r="E4606" t="s">
        <v>44</v>
      </c>
      <c r="F4606" t="s">
        <v>45</v>
      </c>
      <c r="G4606" t="s">
        <v>15</v>
      </c>
      <c r="H4606">
        <v>44</v>
      </c>
      <c r="I4606">
        <v>273</v>
      </c>
      <c r="J4606" t="s">
        <v>81</v>
      </c>
    </row>
    <row r="4607" spans="1:10" x14ac:dyDescent="0.25">
      <c r="A4607" t="s">
        <v>12</v>
      </c>
      <c r="B4607">
        <v>1185732</v>
      </c>
      <c r="C4607">
        <v>44050</v>
      </c>
      <c r="D4607" t="s">
        <v>29</v>
      </c>
      <c r="E4607" t="s">
        <v>44</v>
      </c>
      <c r="F4607" t="s">
        <v>45</v>
      </c>
      <c r="G4607" t="s">
        <v>17</v>
      </c>
      <c r="H4607">
        <v>41</v>
      </c>
      <c r="I4607">
        <v>221</v>
      </c>
      <c r="J4607" t="s">
        <v>81</v>
      </c>
    </row>
    <row r="4608" spans="1:10" x14ac:dyDescent="0.25">
      <c r="A4608" t="s">
        <v>12</v>
      </c>
      <c r="B4608">
        <v>1185732</v>
      </c>
      <c r="C4608">
        <v>44051</v>
      </c>
      <c r="D4608" t="s">
        <v>29</v>
      </c>
      <c r="E4608" t="s">
        <v>44</v>
      </c>
      <c r="F4608" t="s">
        <v>45</v>
      </c>
      <c r="G4608" t="s">
        <v>18</v>
      </c>
      <c r="H4608">
        <v>34</v>
      </c>
      <c r="I4608">
        <v>230</v>
      </c>
      <c r="J4608" t="s">
        <v>81</v>
      </c>
    </row>
    <row r="4609" spans="1:10" x14ac:dyDescent="0.25">
      <c r="A4609" t="s">
        <v>12</v>
      </c>
      <c r="B4609">
        <v>1185732</v>
      </c>
      <c r="C4609">
        <v>44052</v>
      </c>
      <c r="D4609" t="s">
        <v>29</v>
      </c>
      <c r="E4609" t="s">
        <v>44</v>
      </c>
      <c r="F4609" t="s">
        <v>45</v>
      </c>
      <c r="G4609" t="s">
        <v>19</v>
      </c>
      <c r="H4609">
        <v>38</v>
      </c>
      <c r="I4609">
        <v>175</v>
      </c>
      <c r="J4609" t="s">
        <v>81</v>
      </c>
    </row>
    <row r="4610" spans="1:10" x14ac:dyDescent="0.25">
      <c r="A4610" t="s">
        <v>12</v>
      </c>
      <c r="B4610">
        <v>1185732</v>
      </c>
      <c r="C4610">
        <v>44053</v>
      </c>
      <c r="D4610" t="s">
        <v>46</v>
      </c>
      <c r="E4610" t="s">
        <v>47</v>
      </c>
      <c r="F4610" t="s">
        <v>48</v>
      </c>
      <c r="G4610" t="s">
        <v>20</v>
      </c>
      <c r="H4610">
        <v>50</v>
      </c>
      <c r="I4610">
        <v>195</v>
      </c>
      <c r="J4610" t="s">
        <v>81</v>
      </c>
    </row>
    <row r="4611" spans="1:10" x14ac:dyDescent="0.25">
      <c r="A4611" t="s">
        <v>12</v>
      </c>
      <c r="B4611">
        <v>1185732</v>
      </c>
      <c r="C4611">
        <v>44054</v>
      </c>
      <c r="D4611" t="s">
        <v>46</v>
      </c>
      <c r="E4611" t="s">
        <v>47</v>
      </c>
      <c r="F4611" t="s">
        <v>48</v>
      </c>
      <c r="G4611" t="s">
        <v>21</v>
      </c>
      <c r="H4611">
        <v>41</v>
      </c>
      <c r="I4611">
        <v>247</v>
      </c>
      <c r="J4611" t="s">
        <v>81</v>
      </c>
    </row>
    <row r="4612" spans="1:10" x14ac:dyDescent="0.25">
      <c r="A4612" t="s">
        <v>12</v>
      </c>
      <c r="B4612">
        <v>1185732</v>
      </c>
      <c r="C4612">
        <v>44055</v>
      </c>
      <c r="D4612" t="s">
        <v>46</v>
      </c>
      <c r="E4612" t="s">
        <v>47</v>
      </c>
      <c r="F4612" t="s">
        <v>48</v>
      </c>
      <c r="G4612" t="s">
        <v>15</v>
      </c>
      <c r="H4612">
        <v>43</v>
      </c>
      <c r="I4612">
        <v>319</v>
      </c>
      <c r="J4612" t="s">
        <v>81</v>
      </c>
    </row>
    <row r="4613" spans="1:10" x14ac:dyDescent="0.25">
      <c r="A4613" t="s">
        <v>12</v>
      </c>
      <c r="B4613">
        <v>1185732</v>
      </c>
      <c r="C4613">
        <v>44056</v>
      </c>
      <c r="D4613" t="s">
        <v>46</v>
      </c>
      <c r="E4613" t="s">
        <v>47</v>
      </c>
      <c r="F4613" t="s">
        <v>48</v>
      </c>
      <c r="G4613" t="s">
        <v>17</v>
      </c>
      <c r="H4613">
        <v>43</v>
      </c>
      <c r="I4613">
        <v>195</v>
      </c>
      <c r="J4613" t="s">
        <v>81</v>
      </c>
    </row>
    <row r="4614" spans="1:10" x14ac:dyDescent="0.25">
      <c r="A4614" t="s">
        <v>12</v>
      </c>
      <c r="B4614">
        <v>1185732</v>
      </c>
      <c r="C4614">
        <v>44057</v>
      </c>
      <c r="D4614" t="s">
        <v>46</v>
      </c>
      <c r="E4614" t="s">
        <v>47</v>
      </c>
      <c r="F4614" t="s">
        <v>48</v>
      </c>
      <c r="G4614" t="s">
        <v>18</v>
      </c>
      <c r="H4614">
        <v>32</v>
      </c>
      <c r="I4614">
        <v>240</v>
      </c>
      <c r="J4614" t="s">
        <v>81</v>
      </c>
    </row>
    <row r="4615" spans="1:10" x14ac:dyDescent="0.25">
      <c r="A4615" t="s">
        <v>28</v>
      </c>
      <c r="B4615">
        <v>1185732</v>
      </c>
      <c r="C4615">
        <v>44058</v>
      </c>
      <c r="D4615" t="s">
        <v>46</v>
      </c>
      <c r="E4615" t="s">
        <v>47</v>
      </c>
      <c r="F4615" t="s">
        <v>48</v>
      </c>
      <c r="G4615" t="s">
        <v>19</v>
      </c>
      <c r="H4615">
        <v>38</v>
      </c>
      <c r="I4615">
        <v>169</v>
      </c>
      <c r="J4615" t="s">
        <v>81</v>
      </c>
    </row>
    <row r="4616" spans="1:10" x14ac:dyDescent="0.25">
      <c r="A4616" t="s">
        <v>12</v>
      </c>
      <c r="B4616">
        <v>1185732</v>
      </c>
      <c r="C4616">
        <v>44059</v>
      </c>
      <c r="D4616" t="s">
        <v>46</v>
      </c>
      <c r="E4616" t="s">
        <v>47</v>
      </c>
      <c r="F4616" t="s">
        <v>48</v>
      </c>
      <c r="G4616" t="s">
        <v>20</v>
      </c>
      <c r="H4616">
        <v>53</v>
      </c>
      <c r="I4616">
        <v>218</v>
      </c>
      <c r="J4616" t="s">
        <v>81</v>
      </c>
    </row>
    <row r="4617" spans="1:10" x14ac:dyDescent="0.25">
      <c r="A4617" t="s">
        <v>12</v>
      </c>
      <c r="B4617">
        <v>1185732</v>
      </c>
      <c r="C4617">
        <v>44060</v>
      </c>
      <c r="D4617" t="s">
        <v>46</v>
      </c>
      <c r="E4617" t="s">
        <v>47</v>
      </c>
      <c r="F4617" t="s">
        <v>48</v>
      </c>
      <c r="G4617" t="s">
        <v>21</v>
      </c>
      <c r="H4617">
        <v>41</v>
      </c>
      <c r="I4617">
        <v>221</v>
      </c>
      <c r="J4617" t="s">
        <v>81</v>
      </c>
    </row>
    <row r="4618" spans="1:10" x14ac:dyDescent="0.25">
      <c r="A4618" t="s">
        <v>12</v>
      </c>
      <c r="B4618">
        <v>1185732</v>
      </c>
      <c r="C4618">
        <v>44061</v>
      </c>
      <c r="D4618" t="s">
        <v>46</v>
      </c>
      <c r="E4618" t="s">
        <v>47</v>
      </c>
      <c r="F4618" t="s">
        <v>48</v>
      </c>
      <c r="G4618" t="s">
        <v>15</v>
      </c>
      <c r="H4618">
        <v>41</v>
      </c>
      <c r="I4618">
        <v>268</v>
      </c>
      <c r="J4618" t="s">
        <v>81</v>
      </c>
    </row>
    <row r="4619" spans="1:10" x14ac:dyDescent="0.25">
      <c r="A4619" t="s">
        <v>12</v>
      </c>
      <c r="B4619">
        <v>1185732</v>
      </c>
      <c r="C4619">
        <v>44062</v>
      </c>
      <c r="D4619" t="s">
        <v>46</v>
      </c>
      <c r="E4619" t="s">
        <v>47</v>
      </c>
      <c r="F4619" t="s">
        <v>48</v>
      </c>
      <c r="G4619" t="s">
        <v>17</v>
      </c>
      <c r="H4619">
        <v>42</v>
      </c>
      <c r="I4619">
        <v>225</v>
      </c>
      <c r="J4619" t="s">
        <v>81</v>
      </c>
    </row>
    <row r="4620" spans="1:10" x14ac:dyDescent="0.25">
      <c r="A4620" t="s">
        <v>12</v>
      </c>
      <c r="B4620">
        <v>1185732</v>
      </c>
      <c r="C4620">
        <v>44063</v>
      </c>
      <c r="D4620" t="s">
        <v>46</v>
      </c>
      <c r="E4620" t="s">
        <v>47</v>
      </c>
      <c r="F4620" t="s">
        <v>48</v>
      </c>
      <c r="G4620" t="s">
        <v>18</v>
      </c>
      <c r="H4620">
        <v>32</v>
      </c>
      <c r="I4620">
        <v>217</v>
      </c>
      <c r="J4620" t="s">
        <v>81</v>
      </c>
    </row>
    <row r="4621" spans="1:10" x14ac:dyDescent="0.25">
      <c r="A4621" t="s">
        <v>12</v>
      </c>
      <c r="B4621">
        <v>1185732</v>
      </c>
      <c r="C4621">
        <v>44064</v>
      </c>
      <c r="D4621" t="s">
        <v>46</v>
      </c>
      <c r="E4621" t="s">
        <v>47</v>
      </c>
      <c r="F4621" t="s">
        <v>48</v>
      </c>
      <c r="G4621" t="s">
        <v>19</v>
      </c>
      <c r="H4621">
        <v>36</v>
      </c>
      <c r="I4621">
        <v>175</v>
      </c>
      <c r="J4621" t="s">
        <v>81</v>
      </c>
    </row>
    <row r="4622" spans="1:10" x14ac:dyDescent="0.25">
      <c r="A4622" t="s">
        <v>12</v>
      </c>
      <c r="B4622">
        <v>1185732</v>
      </c>
      <c r="C4622">
        <v>44065</v>
      </c>
      <c r="D4622" t="s">
        <v>46</v>
      </c>
      <c r="E4622" t="s">
        <v>47</v>
      </c>
      <c r="F4622" t="s">
        <v>48</v>
      </c>
      <c r="G4622" t="s">
        <v>20</v>
      </c>
      <c r="H4622">
        <v>53</v>
      </c>
      <c r="I4622">
        <v>182</v>
      </c>
      <c r="J4622" t="s">
        <v>81</v>
      </c>
    </row>
    <row r="4623" spans="1:10" x14ac:dyDescent="0.25">
      <c r="A4623" t="s">
        <v>12</v>
      </c>
      <c r="B4623">
        <v>1185732</v>
      </c>
      <c r="C4623">
        <v>44066</v>
      </c>
      <c r="D4623" t="s">
        <v>46</v>
      </c>
      <c r="E4623" t="s">
        <v>47</v>
      </c>
      <c r="F4623" t="s">
        <v>48</v>
      </c>
      <c r="G4623" t="s">
        <v>21</v>
      </c>
      <c r="H4623">
        <v>42</v>
      </c>
      <c r="I4623">
        <v>225</v>
      </c>
      <c r="J4623" t="s">
        <v>81</v>
      </c>
    </row>
    <row r="4624" spans="1:10" x14ac:dyDescent="0.25">
      <c r="A4624" t="s">
        <v>12</v>
      </c>
      <c r="B4624">
        <v>1185732</v>
      </c>
      <c r="C4624">
        <v>43945</v>
      </c>
      <c r="D4624" t="s">
        <v>46</v>
      </c>
      <c r="E4624" t="s">
        <v>47</v>
      </c>
      <c r="F4624" t="s">
        <v>48</v>
      </c>
      <c r="G4624" t="s">
        <v>15</v>
      </c>
      <c r="H4624">
        <v>42</v>
      </c>
      <c r="I4624">
        <v>256</v>
      </c>
      <c r="J4624" t="s">
        <v>81</v>
      </c>
    </row>
    <row r="4625" spans="1:10" x14ac:dyDescent="0.25">
      <c r="A4625" t="s">
        <v>12</v>
      </c>
      <c r="B4625">
        <v>1185732</v>
      </c>
      <c r="C4625">
        <v>43945</v>
      </c>
      <c r="D4625" t="s">
        <v>46</v>
      </c>
      <c r="E4625" t="s">
        <v>47</v>
      </c>
      <c r="F4625" t="s">
        <v>48</v>
      </c>
      <c r="G4625" t="s">
        <v>17</v>
      </c>
      <c r="H4625">
        <v>41</v>
      </c>
      <c r="I4625">
        <v>210</v>
      </c>
      <c r="J4625" t="s">
        <v>81</v>
      </c>
    </row>
    <row r="4626" spans="1:10" x14ac:dyDescent="0.25">
      <c r="A4626" t="s">
        <v>28</v>
      </c>
      <c r="B4626">
        <v>1185732</v>
      </c>
      <c r="C4626">
        <v>43945</v>
      </c>
      <c r="D4626" t="s">
        <v>46</v>
      </c>
      <c r="E4626" t="s">
        <v>47</v>
      </c>
      <c r="F4626" t="s">
        <v>48</v>
      </c>
      <c r="G4626" t="s">
        <v>18</v>
      </c>
      <c r="H4626">
        <v>32</v>
      </c>
      <c r="I4626">
        <v>203</v>
      </c>
      <c r="J4626" t="s">
        <v>81</v>
      </c>
    </row>
    <row r="4627" spans="1:10" x14ac:dyDescent="0.25">
      <c r="A4627" t="s">
        <v>28</v>
      </c>
      <c r="B4627">
        <v>1185732</v>
      </c>
      <c r="C4627">
        <v>43945</v>
      </c>
      <c r="D4627" t="s">
        <v>46</v>
      </c>
      <c r="E4627" t="s">
        <v>47</v>
      </c>
      <c r="F4627" t="s">
        <v>48</v>
      </c>
      <c r="G4627" t="s">
        <v>19</v>
      </c>
      <c r="H4627">
        <v>38</v>
      </c>
      <c r="I4627">
        <v>189</v>
      </c>
      <c r="J4627" t="s">
        <v>81</v>
      </c>
    </row>
    <row r="4628" spans="1:10" x14ac:dyDescent="0.25">
      <c r="A4628" t="s">
        <v>28</v>
      </c>
      <c r="B4628">
        <v>1185732</v>
      </c>
      <c r="C4628">
        <v>43945</v>
      </c>
      <c r="D4628" t="s">
        <v>46</v>
      </c>
      <c r="E4628" t="s">
        <v>47</v>
      </c>
      <c r="F4628" t="s">
        <v>48</v>
      </c>
      <c r="G4628" t="s">
        <v>20</v>
      </c>
      <c r="H4628">
        <v>52</v>
      </c>
      <c r="I4628">
        <v>196</v>
      </c>
      <c r="J4628" t="s">
        <v>81</v>
      </c>
    </row>
    <row r="4629" spans="1:10" x14ac:dyDescent="0.25">
      <c r="A4629" t="s">
        <v>28</v>
      </c>
      <c r="B4629">
        <v>1185732</v>
      </c>
      <c r="C4629">
        <v>43945</v>
      </c>
      <c r="D4629" t="s">
        <v>46</v>
      </c>
      <c r="E4629" t="s">
        <v>47</v>
      </c>
      <c r="F4629" t="s">
        <v>48</v>
      </c>
      <c r="G4629" t="s">
        <v>21</v>
      </c>
      <c r="H4629">
        <v>44</v>
      </c>
      <c r="I4629">
        <v>208</v>
      </c>
      <c r="J4629" t="s">
        <v>81</v>
      </c>
    </row>
    <row r="4630" spans="1:10" x14ac:dyDescent="0.25">
      <c r="A4630" t="s">
        <v>28</v>
      </c>
      <c r="B4630">
        <v>1185732</v>
      </c>
      <c r="C4630">
        <v>43945</v>
      </c>
      <c r="D4630" t="s">
        <v>46</v>
      </c>
      <c r="E4630" t="s">
        <v>47</v>
      </c>
      <c r="F4630" t="s">
        <v>48</v>
      </c>
      <c r="G4630" t="s">
        <v>15</v>
      </c>
      <c r="H4630">
        <v>52</v>
      </c>
      <c r="I4630">
        <v>300</v>
      </c>
      <c r="J4630" t="s">
        <v>81</v>
      </c>
    </row>
    <row r="4631" spans="1:10" x14ac:dyDescent="0.25">
      <c r="A4631" t="s">
        <v>28</v>
      </c>
      <c r="B4631">
        <v>1185732</v>
      </c>
      <c r="C4631">
        <v>43945</v>
      </c>
      <c r="D4631" t="s">
        <v>46</v>
      </c>
      <c r="E4631" t="s">
        <v>47</v>
      </c>
      <c r="F4631" t="s">
        <v>48</v>
      </c>
      <c r="G4631" t="s">
        <v>17</v>
      </c>
      <c r="H4631">
        <v>54</v>
      </c>
      <c r="I4631">
        <v>194</v>
      </c>
      <c r="J4631" t="s">
        <v>81</v>
      </c>
    </row>
    <row r="4632" spans="1:10" x14ac:dyDescent="0.25">
      <c r="A4632" t="s">
        <v>28</v>
      </c>
      <c r="B4632">
        <v>1185732</v>
      </c>
      <c r="C4632">
        <v>43945</v>
      </c>
      <c r="D4632" t="s">
        <v>46</v>
      </c>
      <c r="E4632" t="s">
        <v>47</v>
      </c>
      <c r="F4632" t="s">
        <v>48</v>
      </c>
      <c r="G4632" t="s">
        <v>18</v>
      </c>
      <c r="H4632">
        <v>47</v>
      </c>
      <c r="I4632">
        <v>188</v>
      </c>
      <c r="J4632" t="s">
        <v>81</v>
      </c>
    </row>
    <row r="4633" spans="1:10" x14ac:dyDescent="0.25">
      <c r="A4633" t="s">
        <v>28</v>
      </c>
      <c r="B4633">
        <v>1185732</v>
      </c>
      <c r="C4633">
        <v>43945</v>
      </c>
      <c r="D4633" t="s">
        <v>46</v>
      </c>
      <c r="E4633" t="s">
        <v>47</v>
      </c>
      <c r="F4633" t="s">
        <v>48</v>
      </c>
      <c r="G4633" t="s">
        <v>19</v>
      </c>
      <c r="H4633">
        <v>49</v>
      </c>
      <c r="I4633">
        <v>175</v>
      </c>
      <c r="J4633" t="s">
        <v>81</v>
      </c>
    </row>
    <row r="4634" spans="1:10" x14ac:dyDescent="0.25">
      <c r="A4634" t="s">
        <v>28</v>
      </c>
      <c r="B4634">
        <v>1185732</v>
      </c>
      <c r="C4634">
        <v>43945</v>
      </c>
      <c r="D4634" t="s">
        <v>46</v>
      </c>
      <c r="E4634" t="s">
        <v>47</v>
      </c>
      <c r="F4634" t="s">
        <v>48</v>
      </c>
      <c r="G4634" t="s">
        <v>20</v>
      </c>
      <c r="H4634">
        <v>58</v>
      </c>
      <c r="I4634">
        <v>196</v>
      </c>
      <c r="J4634" t="s">
        <v>81</v>
      </c>
    </row>
    <row r="4635" spans="1:10" x14ac:dyDescent="0.25">
      <c r="A4635" t="s">
        <v>28</v>
      </c>
      <c r="B4635">
        <v>1185732</v>
      </c>
      <c r="C4635">
        <v>43945</v>
      </c>
      <c r="D4635" t="s">
        <v>46</v>
      </c>
      <c r="E4635" t="s">
        <v>47</v>
      </c>
      <c r="F4635" t="s">
        <v>48</v>
      </c>
      <c r="G4635" t="s">
        <v>21</v>
      </c>
      <c r="H4635">
        <v>64</v>
      </c>
      <c r="I4635">
        <v>248</v>
      </c>
      <c r="J4635" t="s">
        <v>81</v>
      </c>
    </row>
    <row r="4636" spans="1:10" x14ac:dyDescent="0.25">
      <c r="A4636" t="s">
        <v>28</v>
      </c>
      <c r="B4636">
        <v>1185732</v>
      </c>
      <c r="C4636">
        <v>43945</v>
      </c>
      <c r="D4636" t="s">
        <v>46</v>
      </c>
      <c r="E4636" t="s">
        <v>47</v>
      </c>
      <c r="F4636" t="s">
        <v>48</v>
      </c>
      <c r="G4636" t="s">
        <v>15</v>
      </c>
      <c r="H4636">
        <v>55</v>
      </c>
      <c r="I4636">
        <v>290</v>
      </c>
      <c r="J4636" t="s">
        <v>81</v>
      </c>
    </row>
    <row r="4637" spans="1:10" x14ac:dyDescent="0.25">
      <c r="A4637" t="s">
        <v>28</v>
      </c>
      <c r="B4637">
        <v>1185732</v>
      </c>
      <c r="C4637">
        <v>43945</v>
      </c>
      <c r="D4637" t="s">
        <v>46</v>
      </c>
      <c r="E4637" t="s">
        <v>47</v>
      </c>
      <c r="F4637" t="s">
        <v>48</v>
      </c>
      <c r="G4637" t="s">
        <v>17</v>
      </c>
      <c r="H4637">
        <v>54</v>
      </c>
      <c r="I4637">
        <v>206</v>
      </c>
      <c r="J4637" t="s">
        <v>81</v>
      </c>
    </row>
    <row r="4638" spans="1:10" x14ac:dyDescent="0.25">
      <c r="A4638" t="s">
        <v>28</v>
      </c>
      <c r="B4638">
        <v>1185732</v>
      </c>
      <c r="C4638">
        <v>44081</v>
      </c>
      <c r="D4638" t="s">
        <v>46</v>
      </c>
      <c r="E4638" t="s">
        <v>47</v>
      </c>
      <c r="F4638" t="s">
        <v>48</v>
      </c>
      <c r="G4638" t="s">
        <v>18</v>
      </c>
      <c r="H4638">
        <v>49</v>
      </c>
      <c r="I4638">
        <v>208</v>
      </c>
      <c r="J4638" t="s">
        <v>81</v>
      </c>
    </row>
    <row r="4639" spans="1:10" x14ac:dyDescent="0.25">
      <c r="A4639" t="s">
        <v>28</v>
      </c>
      <c r="B4639">
        <v>1185732</v>
      </c>
      <c r="C4639">
        <v>44082</v>
      </c>
      <c r="D4639" t="s">
        <v>46</v>
      </c>
      <c r="E4639" t="s">
        <v>47</v>
      </c>
      <c r="F4639" t="s">
        <v>48</v>
      </c>
      <c r="G4639" t="s">
        <v>19</v>
      </c>
      <c r="H4639">
        <v>47</v>
      </c>
      <c r="I4639">
        <v>217</v>
      </c>
      <c r="J4639" t="s">
        <v>81</v>
      </c>
    </row>
    <row r="4640" spans="1:10" x14ac:dyDescent="0.25">
      <c r="A4640" t="s">
        <v>28</v>
      </c>
      <c r="B4640">
        <v>1185732</v>
      </c>
      <c r="C4640">
        <v>44083</v>
      </c>
      <c r="D4640" t="s">
        <v>46</v>
      </c>
      <c r="E4640" t="s">
        <v>47</v>
      </c>
      <c r="F4640" t="s">
        <v>48</v>
      </c>
      <c r="G4640" t="s">
        <v>20</v>
      </c>
      <c r="H4640">
        <v>62</v>
      </c>
      <c r="I4640">
        <v>233</v>
      </c>
      <c r="J4640" t="s">
        <v>81</v>
      </c>
    </row>
    <row r="4641" spans="1:10" x14ac:dyDescent="0.25">
      <c r="A4641" t="s">
        <v>28</v>
      </c>
      <c r="B4641">
        <v>1185732</v>
      </c>
      <c r="C4641">
        <v>44084</v>
      </c>
      <c r="D4641" t="s">
        <v>46</v>
      </c>
      <c r="E4641" t="s">
        <v>47</v>
      </c>
      <c r="F4641" t="s">
        <v>48</v>
      </c>
      <c r="G4641" t="s">
        <v>21</v>
      </c>
      <c r="H4641">
        <v>63</v>
      </c>
      <c r="I4641">
        <v>259</v>
      </c>
      <c r="J4641" t="s">
        <v>81</v>
      </c>
    </row>
    <row r="4642" spans="1:10" x14ac:dyDescent="0.25">
      <c r="A4642" t="s">
        <v>28</v>
      </c>
      <c r="B4642">
        <v>1185732</v>
      </c>
      <c r="C4642">
        <v>44085</v>
      </c>
      <c r="D4642" t="s">
        <v>46</v>
      </c>
      <c r="E4642" t="s">
        <v>47</v>
      </c>
      <c r="F4642" t="s">
        <v>48</v>
      </c>
      <c r="G4642" t="s">
        <v>15</v>
      </c>
      <c r="H4642">
        <v>60</v>
      </c>
      <c r="I4642">
        <v>299</v>
      </c>
      <c r="J4642" t="s">
        <v>81</v>
      </c>
    </row>
    <row r="4643" spans="1:10" x14ac:dyDescent="0.25">
      <c r="A4643" t="s">
        <v>28</v>
      </c>
      <c r="B4643">
        <v>1185732</v>
      </c>
      <c r="C4643">
        <v>44086</v>
      </c>
      <c r="D4643" t="s">
        <v>46</v>
      </c>
      <c r="E4643" t="s">
        <v>47</v>
      </c>
      <c r="F4643" t="s">
        <v>48</v>
      </c>
      <c r="G4643" t="s">
        <v>17</v>
      </c>
      <c r="H4643">
        <v>57</v>
      </c>
      <c r="I4643">
        <v>225</v>
      </c>
      <c r="J4643" t="s">
        <v>81</v>
      </c>
    </row>
    <row r="4644" spans="1:10" x14ac:dyDescent="0.25">
      <c r="A4644" t="s">
        <v>28</v>
      </c>
      <c r="B4644">
        <v>1185732</v>
      </c>
      <c r="C4644">
        <v>44087</v>
      </c>
      <c r="D4644" t="s">
        <v>46</v>
      </c>
      <c r="E4644" t="s">
        <v>47</v>
      </c>
      <c r="F4644" t="s">
        <v>48</v>
      </c>
      <c r="G4644" t="s">
        <v>18</v>
      </c>
      <c r="H4644">
        <v>50</v>
      </c>
      <c r="I4644">
        <v>215</v>
      </c>
      <c r="J4644" t="s">
        <v>81</v>
      </c>
    </row>
    <row r="4645" spans="1:10" x14ac:dyDescent="0.25">
      <c r="A4645" t="s">
        <v>28</v>
      </c>
      <c r="B4645">
        <v>1185732</v>
      </c>
      <c r="C4645">
        <v>44088</v>
      </c>
      <c r="D4645" t="s">
        <v>46</v>
      </c>
      <c r="E4645" t="s">
        <v>47</v>
      </c>
      <c r="F4645" t="s">
        <v>48</v>
      </c>
      <c r="G4645" t="s">
        <v>19</v>
      </c>
      <c r="H4645">
        <v>53</v>
      </c>
      <c r="I4645">
        <v>233</v>
      </c>
      <c r="J4645" t="s">
        <v>81</v>
      </c>
    </row>
    <row r="4646" spans="1:10" x14ac:dyDescent="0.25">
      <c r="A4646" t="s">
        <v>28</v>
      </c>
      <c r="B4646">
        <v>1185732</v>
      </c>
      <c r="C4646">
        <v>44089</v>
      </c>
      <c r="D4646" t="s">
        <v>46</v>
      </c>
      <c r="E4646" t="s">
        <v>47</v>
      </c>
      <c r="F4646" t="s">
        <v>48</v>
      </c>
      <c r="G4646" t="s">
        <v>20</v>
      </c>
      <c r="H4646">
        <v>61</v>
      </c>
      <c r="I4646">
        <v>208</v>
      </c>
      <c r="J4646" t="s">
        <v>81</v>
      </c>
    </row>
    <row r="4647" spans="1:10" x14ac:dyDescent="0.25">
      <c r="A4647" t="s">
        <v>28</v>
      </c>
      <c r="B4647">
        <v>1185732</v>
      </c>
      <c r="C4647">
        <v>44090</v>
      </c>
      <c r="D4647" t="s">
        <v>46</v>
      </c>
      <c r="E4647" t="s">
        <v>47</v>
      </c>
      <c r="F4647" t="s">
        <v>48</v>
      </c>
      <c r="G4647" t="s">
        <v>21</v>
      </c>
      <c r="H4647">
        <v>67</v>
      </c>
      <c r="I4647">
        <v>244</v>
      </c>
      <c r="J4647" t="s">
        <v>81</v>
      </c>
    </row>
    <row r="4648" spans="1:10" x14ac:dyDescent="0.25">
      <c r="A4648" t="s">
        <v>28</v>
      </c>
      <c r="B4648">
        <v>1185732</v>
      </c>
      <c r="C4648">
        <v>44091</v>
      </c>
      <c r="D4648" t="s">
        <v>46</v>
      </c>
      <c r="E4648" t="s">
        <v>47</v>
      </c>
      <c r="F4648" t="s">
        <v>48</v>
      </c>
      <c r="G4648" t="s">
        <v>15</v>
      </c>
      <c r="H4648">
        <v>60</v>
      </c>
      <c r="I4648">
        <v>304</v>
      </c>
      <c r="J4648" t="s">
        <v>81</v>
      </c>
    </row>
    <row r="4649" spans="1:10" x14ac:dyDescent="0.25">
      <c r="A4649" t="s">
        <v>28</v>
      </c>
      <c r="B4649">
        <v>1185732</v>
      </c>
      <c r="C4649">
        <v>44092</v>
      </c>
      <c r="D4649" t="s">
        <v>46</v>
      </c>
      <c r="E4649" t="s">
        <v>47</v>
      </c>
      <c r="F4649" t="s">
        <v>48</v>
      </c>
      <c r="G4649" t="s">
        <v>17</v>
      </c>
      <c r="H4649">
        <v>55</v>
      </c>
      <c r="I4649">
        <v>252</v>
      </c>
      <c r="J4649" t="s">
        <v>81</v>
      </c>
    </row>
    <row r="4650" spans="1:10" x14ac:dyDescent="0.25">
      <c r="A4650" t="s">
        <v>28</v>
      </c>
      <c r="B4650">
        <v>1185732</v>
      </c>
      <c r="C4650">
        <v>44093</v>
      </c>
      <c r="D4650" t="s">
        <v>46</v>
      </c>
      <c r="E4650" t="s">
        <v>47</v>
      </c>
      <c r="F4650" t="s">
        <v>48</v>
      </c>
      <c r="G4650" t="s">
        <v>18</v>
      </c>
      <c r="H4650">
        <v>53</v>
      </c>
      <c r="I4650">
        <v>231</v>
      </c>
      <c r="J4650" t="s">
        <v>81</v>
      </c>
    </row>
    <row r="4651" spans="1:10" x14ac:dyDescent="0.25">
      <c r="A4651" t="s">
        <v>12</v>
      </c>
      <c r="B4651">
        <v>1185732</v>
      </c>
      <c r="C4651">
        <v>44094</v>
      </c>
      <c r="D4651" t="s">
        <v>46</v>
      </c>
      <c r="E4651" t="s">
        <v>47</v>
      </c>
      <c r="F4651" t="s">
        <v>48</v>
      </c>
      <c r="G4651" t="s">
        <v>19</v>
      </c>
      <c r="H4651">
        <v>44</v>
      </c>
      <c r="I4651">
        <v>233</v>
      </c>
      <c r="J4651" t="s">
        <v>81</v>
      </c>
    </row>
    <row r="4652" spans="1:10" x14ac:dyDescent="0.25">
      <c r="A4652" t="s">
        <v>12</v>
      </c>
      <c r="B4652">
        <v>1185732</v>
      </c>
      <c r="C4652">
        <v>44095</v>
      </c>
      <c r="D4652" t="s">
        <v>46</v>
      </c>
      <c r="E4652" t="s">
        <v>47</v>
      </c>
      <c r="F4652" t="s">
        <v>48</v>
      </c>
      <c r="G4652" t="s">
        <v>20</v>
      </c>
      <c r="H4652">
        <v>52</v>
      </c>
      <c r="I4652">
        <v>225</v>
      </c>
      <c r="J4652" t="s">
        <v>81</v>
      </c>
    </row>
    <row r="4653" spans="1:10" x14ac:dyDescent="0.25">
      <c r="A4653" t="s">
        <v>12</v>
      </c>
      <c r="B4653">
        <v>1185732</v>
      </c>
      <c r="C4653">
        <v>44096</v>
      </c>
      <c r="D4653" t="s">
        <v>46</v>
      </c>
      <c r="E4653" t="s">
        <v>47</v>
      </c>
      <c r="F4653" t="s">
        <v>48</v>
      </c>
      <c r="G4653" t="s">
        <v>21</v>
      </c>
      <c r="H4653">
        <v>56</v>
      </c>
      <c r="I4653">
        <v>278</v>
      </c>
      <c r="J4653" t="s">
        <v>81</v>
      </c>
    </row>
    <row r="4654" spans="1:10" x14ac:dyDescent="0.25">
      <c r="A4654" t="s">
        <v>12</v>
      </c>
      <c r="B4654">
        <v>1185732</v>
      </c>
      <c r="C4654">
        <v>44097</v>
      </c>
      <c r="D4654" t="s">
        <v>46</v>
      </c>
      <c r="E4654" t="s">
        <v>47</v>
      </c>
      <c r="F4654" t="s">
        <v>48</v>
      </c>
      <c r="G4654" t="s">
        <v>15</v>
      </c>
      <c r="H4654">
        <v>53</v>
      </c>
      <c r="I4654">
        <v>284</v>
      </c>
      <c r="J4654" t="s">
        <v>81</v>
      </c>
    </row>
    <row r="4655" spans="1:10" x14ac:dyDescent="0.25">
      <c r="A4655" t="s">
        <v>12</v>
      </c>
      <c r="B4655">
        <v>1185732</v>
      </c>
      <c r="C4655">
        <v>44098</v>
      </c>
      <c r="D4655" t="s">
        <v>46</v>
      </c>
      <c r="E4655" t="s">
        <v>47</v>
      </c>
      <c r="F4655" t="s">
        <v>48</v>
      </c>
      <c r="G4655" t="s">
        <v>17</v>
      </c>
      <c r="H4655">
        <v>46</v>
      </c>
      <c r="I4655">
        <v>255</v>
      </c>
      <c r="J4655" t="s">
        <v>81</v>
      </c>
    </row>
    <row r="4656" spans="1:10" x14ac:dyDescent="0.25">
      <c r="A4656" t="s">
        <v>24</v>
      </c>
      <c r="B4656">
        <v>1185732</v>
      </c>
      <c r="C4656">
        <v>44099</v>
      </c>
      <c r="D4656" t="s">
        <v>46</v>
      </c>
      <c r="E4656" t="s">
        <v>47</v>
      </c>
      <c r="F4656" t="s">
        <v>48</v>
      </c>
      <c r="G4656" t="s">
        <v>18</v>
      </c>
      <c r="H4656">
        <v>41</v>
      </c>
      <c r="I4656">
        <v>225</v>
      </c>
      <c r="J4656" t="s">
        <v>81</v>
      </c>
    </row>
    <row r="4657" spans="1:10" x14ac:dyDescent="0.25">
      <c r="A4657" t="s">
        <v>24</v>
      </c>
      <c r="B4657">
        <v>1185732</v>
      </c>
      <c r="C4657">
        <v>44100</v>
      </c>
      <c r="D4657" t="s">
        <v>46</v>
      </c>
      <c r="E4657" t="s">
        <v>47</v>
      </c>
      <c r="F4657" t="s">
        <v>48</v>
      </c>
      <c r="G4657" t="s">
        <v>19</v>
      </c>
      <c r="H4657">
        <v>42</v>
      </c>
      <c r="I4657">
        <v>210</v>
      </c>
      <c r="J4657" t="s">
        <v>81</v>
      </c>
    </row>
    <row r="4658" spans="1:10" x14ac:dyDescent="0.25">
      <c r="A4658" t="s">
        <v>24</v>
      </c>
      <c r="B4658">
        <v>1185732</v>
      </c>
      <c r="C4658">
        <v>44101</v>
      </c>
      <c r="D4658" t="s">
        <v>46</v>
      </c>
      <c r="E4658" t="s">
        <v>47</v>
      </c>
      <c r="F4658" t="s">
        <v>48</v>
      </c>
      <c r="G4658" t="s">
        <v>20</v>
      </c>
      <c r="H4658">
        <v>50</v>
      </c>
      <c r="I4658">
        <v>210</v>
      </c>
      <c r="J4658" t="s">
        <v>81</v>
      </c>
    </row>
    <row r="4659" spans="1:10" x14ac:dyDescent="0.25">
      <c r="A4659" t="s">
        <v>24</v>
      </c>
      <c r="B4659">
        <v>1185732</v>
      </c>
      <c r="C4659">
        <v>44102</v>
      </c>
      <c r="D4659" t="s">
        <v>46</v>
      </c>
      <c r="E4659" t="s">
        <v>47</v>
      </c>
      <c r="F4659" t="s">
        <v>48</v>
      </c>
      <c r="G4659" t="s">
        <v>21</v>
      </c>
      <c r="H4659">
        <v>55</v>
      </c>
      <c r="I4659">
        <v>223</v>
      </c>
      <c r="J4659" t="s">
        <v>81</v>
      </c>
    </row>
    <row r="4660" spans="1:10" x14ac:dyDescent="0.25">
      <c r="A4660" t="s">
        <v>24</v>
      </c>
      <c r="B4660">
        <v>1185732</v>
      </c>
      <c r="C4660">
        <v>44103</v>
      </c>
      <c r="D4660" t="s">
        <v>46</v>
      </c>
      <c r="E4660" t="s">
        <v>47</v>
      </c>
      <c r="F4660" t="s">
        <v>48</v>
      </c>
      <c r="G4660" t="s">
        <v>15</v>
      </c>
      <c r="H4660">
        <v>56</v>
      </c>
      <c r="I4660">
        <v>270</v>
      </c>
      <c r="J4660" t="s">
        <v>81</v>
      </c>
    </row>
    <row r="4661" spans="1:10" x14ac:dyDescent="0.25">
      <c r="A4661" t="s">
        <v>24</v>
      </c>
      <c r="B4661">
        <v>1185732</v>
      </c>
      <c r="C4661">
        <v>44104</v>
      </c>
      <c r="D4661" t="s">
        <v>46</v>
      </c>
      <c r="E4661" t="s">
        <v>47</v>
      </c>
      <c r="F4661" t="s">
        <v>48</v>
      </c>
      <c r="G4661" t="s">
        <v>17</v>
      </c>
      <c r="H4661">
        <v>47</v>
      </c>
      <c r="I4661">
        <v>215</v>
      </c>
      <c r="J4661" t="s">
        <v>81</v>
      </c>
    </row>
    <row r="4662" spans="1:10" x14ac:dyDescent="0.25">
      <c r="A4662" t="s">
        <v>24</v>
      </c>
      <c r="B4662">
        <v>1185732</v>
      </c>
      <c r="C4662">
        <v>44105</v>
      </c>
      <c r="D4662" t="s">
        <v>46</v>
      </c>
      <c r="E4662" t="s">
        <v>47</v>
      </c>
      <c r="F4662" t="s">
        <v>48</v>
      </c>
      <c r="G4662" t="s">
        <v>18</v>
      </c>
      <c r="H4662">
        <v>47</v>
      </c>
      <c r="I4662">
        <v>203</v>
      </c>
      <c r="J4662" t="s">
        <v>81</v>
      </c>
    </row>
    <row r="4663" spans="1:10" x14ac:dyDescent="0.25">
      <c r="A4663" t="s">
        <v>24</v>
      </c>
      <c r="B4663">
        <v>1185732</v>
      </c>
      <c r="C4663">
        <v>44106</v>
      </c>
      <c r="D4663" t="s">
        <v>46</v>
      </c>
      <c r="E4663" t="s">
        <v>47</v>
      </c>
      <c r="F4663" t="s">
        <v>48</v>
      </c>
      <c r="G4663" t="s">
        <v>19</v>
      </c>
      <c r="H4663">
        <v>45</v>
      </c>
      <c r="I4663">
        <v>182</v>
      </c>
      <c r="J4663" t="s">
        <v>81</v>
      </c>
    </row>
    <row r="4664" spans="1:10" x14ac:dyDescent="0.25">
      <c r="A4664" t="s">
        <v>24</v>
      </c>
      <c r="B4664">
        <v>1185732</v>
      </c>
      <c r="C4664">
        <v>44107</v>
      </c>
      <c r="D4664" t="s">
        <v>46</v>
      </c>
      <c r="E4664" t="s">
        <v>47</v>
      </c>
      <c r="F4664" t="s">
        <v>48</v>
      </c>
      <c r="G4664" t="s">
        <v>20</v>
      </c>
      <c r="H4664">
        <v>57</v>
      </c>
      <c r="I4664">
        <v>189</v>
      </c>
      <c r="J4664" t="s">
        <v>81</v>
      </c>
    </row>
    <row r="4665" spans="1:10" x14ac:dyDescent="0.25">
      <c r="A4665" t="s">
        <v>24</v>
      </c>
      <c r="B4665">
        <v>1185732</v>
      </c>
      <c r="C4665">
        <v>44108</v>
      </c>
      <c r="D4665" t="s">
        <v>46</v>
      </c>
      <c r="E4665" t="s">
        <v>47</v>
      </c>
      <c r="F4665" t="s">
        <v>48</v>
      </c>
      <c r="G4665" t="s">
        <v>21</v>
      </c>
      <c r="H4665">
        <v>59</v>
      </c>
      <c r="I4665">
        <v>223</v>
      </c>
      <c r="J4665" t="s">
        <v>81</v>
      </c>
    </row>
    <row r="4666" spans="1:10" x14ac:dyDescent="0.25">
      <c r="A4666" t="s">
        <v>24</v>
      </c>
      <c r="B4666">
        <v>1185732</v>
      </c>
      <c r="C4666">
        <v>44109</v>
      </c>
      <c r="D4666" t="s">
        <v>46</v>
      </c>
      <c r="E4666" t="s">
        <v>47</v>
      </c>
      <c r="F4666" t="s">
        <v>48</v>
      </c>
      <c r="G4666" t="s">
        <v>15</v>
      </c>
      <c r="H4666">
        <v>56</v>
      </c>
      <c r="I4666">
        <v>244</v>
      </c>
      <c r="J4666" t="s">
        <v>81</v>
      </c>
    </row>
    <row r="4667" spans="1:10" x14ac:dyDescent="0.25">
      <c r="A4667" t="s">
        <v>24</v>
      </c>
      <c r="B4667">
        <v>1185732</v>
      </c>
      <c r="C4667">
        <v>44110</v>
      </c>
      <c r="D4667" t="s">
        <v>46</v>
      </c>
      <c r="E4667" t="s">
        <v>47</v>
      </c>
      <c r="F4667" t="s">
        <v>48</v>
      </c>
      <c r="G4667" t="s">
        <v>17</v>
      </c>
      <c r="H4667">
        <v>49</v>
      </c>
      <c r="I4667">
        <v>224</v>
      </c>
      <c r="J4667" t="s">
        <v>81</v>
      </c>
    </row>
    <row r="4668" spans="1:10" x14ac:dyDescent="0.25">
      <c r="A4668" t="s">
        <v>24</v>
      </c>
      <c r="B4668">
        <v>1185732</v>
      </c>
      <c r="C4668">
        <v>44111</v>
      </c>
      <c r="D4668" t="s">
        <v>46</v>
      </c>
      <c r="E4668" t="s">
        <v>47</v>
      </c>
      <c r="F4668" t="s">
        <v>48</v>
      </c>
      <c r="G4668" t="s">
        <v>18</v>
      </c>
      <c r="H4668">
        <v>46</v>
      </c>
      <c r="I4668">
        <v>224</v>
      </c>
      <c r="J4668" t="s">
        <v>81</v>
      </c>
    </row>
    <row r="4669" spans="1:10" x14ac:dyDescent="0.25">
      <c r="A4669" t="s">
        <v>24</v>
      </c>
      <c r="B4669">
        <v>1185732</v>
      </c>
      <c r="C4669">
        <v>44112</v>
      </c>
      <c r="D4669" t="s">
        <v>46</v>
      </c>
      <c r="E4669" t="s">
        <v>47</v>
      </c>
      <c r="F4669" t="s">
        <v>48</v>
      </c>
      <c r="G4669" t="s">
        <v>19</v>
      </c>
      <c r="H4669">
        <v>49</v>
      </c>
      <c r="I4669">
        <v>202</v>
      </c>
      <c r="J4669" t="s">
        <v>81</v>
      </c>
    </row>
    <row r="4670" spans="1:10" x14ac:dyDescent="0.25">
      <c r="A4670" t="s">
        <v>24</v>
      </c>
      <c r="B4670">
        <v>1185732</v>
      </c>
      <c r="C4670">
        <v>44113</v>
      </c>
      <c r="D4670" t="s">
        <v>46</v>
      </c>
      <c r="E4670" t="s">
        <v>47</v>
      </c>
      <c r="F4670" t="s">
        <v>48</v>
      </c>
      <c r="G4670" t="s">
        <v>20</v>
      </c>
      <c r="H4670">
        <v>64</v>
      </c>
      <c r="I4670">
        <v>195</v>
      </c>
      <c r="J4670" t="s">
        <v>81</v>
      </c>
    </row>
    <row r="4671" spans="1:10" x14ac:dyDescent="0.25">
      <c r="A4671" t="s">
        <v>24</v>
      </c>
      <c r="B4671">
        <v>1185732</v>
      </c>
      <c r="C4671">
        <v>44114</v>
      </c>
      <c r="D4671" t="s">
        <v>46</v>
      </c>
      <c r="E4671" t="s">
        <v>47</v>
      </c>
      <c r="F4671" t="s">
        <v>48</v>
      </c>
      <c r="G4671" t="s">
        <v>21</v>
      </c>
      <c r="H4671">
        <v>64</v>
      </c>
      <c r="I4671">
        <v>213</v>
      </c>
      <c r="J4671" t="s">
        <v>81</v>
      </c>
    </row>
    <row r="4672" spans="1:10" x14ac:dyDescent="0.25">
      <c r="A4672" t="s">
        <v>24</v>
      </c>
      <c r="B4672">
        <v>1185732</v>
      </c>
      <c r="C4672">
        <v>43975</v>
      </c>
      <c r="D4672" t="s">
        <v>46</v>
      </c>
      <c r="E4672" t="s">
        <v>47</v>
      </c>
      <c r="F4672" t="s">
        <v>48</v>
      </c>
      <c r="G4672" t="s">
        <v>15</v>
      </c>
      <c r="H4672">
        <v>63</v>
      </c>
      <c r="I4672">
        <v>323</v>
      </c>
      <c r="J4672" t="s">
        <v>81</v>
      </c>
    </row>
    <row r="4673" spans="1:10" x14ac:dyDescent="0.25">
      <c r="A4673" t="s">
        <v>24</v>
      </c>
      <c r="B4673">
        <v>1185732</v>
      </c>
      <c r="C4673">
        <v>43975</v>
      </c>
      <c r="D4673" t="s">
        <v>46</v>
      </c>
      <c r="E4673" t="s">
        <v>47</v>
      </c>
      <c r="F4673" t="s">
        <v>48</v>
      </c>
      <c r="G4673" t="s">
        <v>17</v>
      </c>
      <c r="H4673">
        <v>51</v>
      </c>
      <c r="I4673">
        <v>254</v>
      </c>
      <c r="J4673" t="s">
        <v>81</v>
      </c>
    </row>
    <row r="4674" spans="1:10" x14ac:dyDescent="0.25">
      <c r="A4674" t="s">
        <v>24</v>
      </c>
      <c r="B4674">
        <v>1185732</v>
      </c>
      <c r="C4674">
        <v>43975</v>
      </c>
      <c r="D4674" t="s">
        <v>46</v>
      </c>
      <c r="E4674" t="s">
        <v>47</v>
      </c>
      <c r="F4674" t="s">
        <v>48</v>
      </c>
      <c r="G4674" t="s">
        <v>18</v>
      </c>
      <c r="H4674">
        <v>52</v>
      </c>
      <c r="I4674">
        <v>248</v>
      </c>
      <c r="J4674" t="s">
        <v>81</v>
      </c>
    </row>
    <row r="4675" spans="1:10" x14ac:dyDescent="0.25">
      <c r="A4675" t="s">
        <v>24</v>
      </c>
      <c r="B4675">
        <v>1185732</v>
      </c>
      <c r="C4675">
        <v>43975</v>
      </c>
      <c r="D4675" t="s">
        <v>46</v>
      </c>
      <c r="E4675" t="s">
        <v>47</v>
      </c>
      <c r="F4675" t="s">
        <v>48</v>
      </c>
      <c r="G4675" t="s">
        <v>19</v>
      </c>
      <c r="H4675">
        <v>54</v>
      </c>
      <c r="I4675">
        <v>209</v>
      </c>
      <c r="J4675" t="s">
        <v>81</v>
      </c>
    </row>
    <row r="4676" spans="1:10" x14ac:dyDescent="0.25">
      <c r="A4676" t="s">
        <v>12</v>
      </c>
      <c r="B4676">
        <v>1185732</v>
      </c>
      <c r="C4676">
        <v>43975</v>
      </c>
      <c r="D4676" t="s">
        <v>46</v>
      </c>
      <c r="E4676" t="s">
        <v>47</v>
      </c>
      <c r="F4676" t="s">
        <v>48</v>
      </c>
      <c r="G4676" t="s">
        <v>20</v>
      </c>
      <c r="H4676">
        <v>60</v>
      </c>
      <c r="I4676">
        <v>202</v>
      </c>
      <c r="J4676" t="s">
        <v>81</v>
      </c>
    </row>
    <row r="4677" spans="1:10" x14ac:dyDescent="0.25">
      <c r="A4677" t="s">
        <v>12</v>
      </c>
      <c r="B4677">
        <v>1185732</v>
      </c>
      <c r="C4677">
        <v>43975</v>
      </c>
      <c r="D4677" t="s">
        <v>46</v>
      </c>
      <c r="E4677" t="s">
        <v>47</v>
      </c>
      <c r="F4677" t="s">
        <v>48</v>
      </c>
      <c r="G4677" t="s">
        <v>21</v>
      </c>
      <c r="H4677">
        <v>64</v>
      </c>
      <c r="I4677">
        <v>219</v>
      </c>
      <c r="J4677" t="s">
        <v>81</v>
      </c>
    </row>
    <row r="4678" spans="1:10" x14ac:dyDescent="0.25">
      <c r="A4678" t="s">
        <v>12</v>
      </c>
      <c r="B4678">
        <v>1185732</v>
      </c>
      <c r="C4678">
        <v>44121</v>
      </c>
      <c r="D4678" t="s">
        <v>46</v>
      </c>
      <c r="E4678" t="s">
        <v>47</v>
      </c>
      <c r="F4678" t="s">
        <v>48</v>
      </c>
      <c r="G4678" t="s">
        <v>15</v>
      </c>
      <c r="H4678">
        <v>33</v>
      </c>
      <c r="I4678">
        <v>131</v>
      </c>
      <c r="J4678" t="s">
        <v>81</v>
      </c>
    </row>
    <row r="4679" spans="1:10" x14ac:dyDescent="0.25">
      <c r="A4679" t="s">
        <v>12</v>
      </c>
      <c r="B4679">
        <v>1185732</v>
      </c>
      <c r="C4679">
        <v>44122</v>
      </c>
      <c r="D4679" t="s">
        <v>46</v>
      </c>
      <c r="E4679" t="s">
        <v>47</v>
      </c>
      <c r="F4679" t="s">
        <v>48</v>
      </c>
      <c r="G4679" t="s">
        <v>17</v>
      </c>
      <c r="H4679">
        <v>33</v>
      </c>
      <c r="I4679">
        <v>65</v>
      </c>
      <c r="J4679" t="s">
        <v>81</v>
      </c>
    </row>
    <row r="4680" spans="1:10" x14ac:dyDescent="0.25">
      <c r="A4680" t="s">
        <v>12</v>
      </c>
      <c r="B4680">
        <v>1185732</v>
      </c>
      <c r="C4680">
        <v>44123</v>
      </c>
      <c r="D4680" t="s">
        <v>46</v>
      </c>
      <c r="E4680" t="s">
        <v>47</v>
      </c>
      <c r="F4680" t="s">
        <v>48</v>
      </c>
      <c r="G4680" t="s">
        <v>18</v>
      </c>
      <c r="H4680">
        <v>24</v>
      </c>
      <c r="I4680">
        <v>63</v>
      </c>
      <c r="J4680" t="s">
        <v>81</v>
      </c>
    </row>
    <row r="4681" spans="1:10" x14ac:dyDescent="0.25">
      <c r="A4681" t="s">
        <v>12</v>
      </c>
      <c r="B4681">
        <v>1185732</v>
      </c>
      <c r="C4681">
        <v>44124</v>
      </c>
      <c r="D4681" t="s">
        <v>46</v>
      </c>
      <c r="E4681" t="s">
        <v>47</v>
      </c>
      <c r="F4681" t="s">
        <v>48</v>
      </c>
      <c r="G4681" t="s">
        <v>19</v>
      </c>
      <c r="H4681">
        <v>29</v>
      </c>
      <c r="I4681">
        <v>26</v>
      </c>
      <c r="J4681" t="s">
        <v>81</v>
      </c>
    </row>
    <row r="4682" spans="1:10" x14ac:dyDescent="0.25">
      <c r="A4682" t="s">
        <v>12</v>
      </c>
      <c r="B4682">
        <v>1185732</v>
      </c>
      <c r="C4682">
        <v>44125</v>
      </c>
      <c r="D4682" t="s">
        <v>34</v>
      </c>
      <c r="E4682" t="s">
        <v>49</v>
      </c>
      <c r="F4682" t="s">
        <v>50</v>
      </c>
      <c r="G4682" t="s">
        <v>20</v>
      </c>
      <c r="H4682">
        <v>43</v>
      </c>
      <c r="I4682">
        <v>39</v>
      </c>
      <c r="J4682" t="s">
        <v>81</v>
      </c>
    </row>
    <row r="4683" spans="1:10" x14ac:dyDescent="0.25">
      <c r="A4683" t="s">
        <v>12</v>
      </c>
      <c r="B4683">
        <v>1185732</v>
      </c>
      <c r="C4683">
        <v>44126</v>
      </c>
      <c r="D4683" t="s">
        <v>34</v>
      </c>
      <c r="E4683" t="s">
        <v>49</v>
      </c>
      <c r="F4683" t="s">
        <v>50</v>
      </c>
      <c r="G4683" t="s">
        <v>21</v>
      </c>
      <c r="H4683">
        <v>32</v>
      </c>
      <c r="I4683">
        <v>65</v>
      </c>
      <c r="J4683" t="s">
        <v>81</v>
      </c>
    </row>
    <row r="4684" spans="1:10" x14ac:dyDescent="0.25">
      <c r="A4684" t="s">
        <v>12</v>
      </c>
      <c r="B4684">
        <v>1185732</v>
      </c>
      <c r="C4684">
        <v>44127</v>
      </c>
      <c r="D4684" t="s">
        <v>34</v>
      </c>
      <c r="E4684" t="s">
        <v>49</v>
      </c>
      <c r="F4684" t="s">
        <v>50</v>
      </c>
      <c r="G4684" t="s">
        <v>15</v>
      </c>
      <c r="H4684">
        <v>32</v>
      </c>
      <c r="I4684">
        <v>135</v>
      </c>
      <c r="J4684" t="s">
        <v>81</v>
      </c>
    </row>
    <row r="4685" spans="1:10" x14ac:dyDescent="0.25">
      <c r="A4685" t="s">
        <v>12</v>
      </c>
      <c r="B4685">
        <v>1185732</v>
      </c>
      <c r="C4685">
        <v>44128</v>
      </c>
      <c r="D4685" t="s">
        <v>34</v>
      </c>
      <c r="E4685" t="s">
        <v>49</v>
      </c>
      <c r="F4685" t="s">
        <v>50</v>
      </c>
      <c r="G4685" t="s">
        <v>17</v>
      </c>
      <c r="H4685">
        <v>34</v>
      </c>
      <c r="I4685">
        <v>38</v>
      </c>
      <c r="J4685" t="s">
        <v>81</v>
      </c>
    </row>
    <row r="4686" spans="1:10" x14ac:dyDescent="0.25">
      <c r="A4686" t="s">
        <v>12</v>
      </c>
      <c r="B4686">
        <v>1185732</v>
      </c>
      <c r="C4686">
        <v>44129</v>
      </c>
      <c r="D4686" t="s">
        <v>34</v>
      </c>
      <c r="E4686" t="s">
        <v>49</v>
      </c>
      <c r="F4686" t="s">
        <v>50</v>
      </c>
      <c r="G4686" t="s">
        <v>18</v>
      </c>
      <c r="H4686">
        <v>25</v>
      </c>
      <c r="I4686">
        <v>56</v>
      </c>
      <c r="J4686" t="s">
        <v>81</v>
      </c>
    </row>
    <row r="4687" spans="1:10" x14ac:dyDescent="0.25">
      <c r="A4687" t="s">
        <v>12</v>
      </c>
      <c r="B4687">
        <v>1185732</v>
      </c>
      <c r="C4687">
        <v>44130</v>
      </c>
      <c r="D4687" t="s">
        <v>34</v>
      </c>
      <c r="E4687" t="s">
        <v>49</v>
      </c>
      <c r="F4687" t="s">
        <v>50</v>
      </c>
      <c r="G4687" t="s">
        <v>19</v>
      </c>
      <c r="H4687">
        <v>27</v>
      </c>
      <c r="I4687">
        <v>20</v>
      </c>
      <c r="J4687" t="s">
        <v>81</v>
      </c>
    </row>
    <row r="4688" spans="1:10" x14ac:dyDescent="0.25">
      <c r="A4688" t="s">
        <v>12</v>
      </c>
      <c r="B4688">
        <v>1185732</v>
      </c>
      <c r="C4688">
        <v>44131</v>
      </c>
      <c r="D4688" t="s">
        <v>34</v>
      </c>
      <c r="E4688" t="s">
        <v>49</v>
      </c>
      <c r="F4688" t="s">
        <v>50</v>
      </c>
      <c r="G4688" t="s">
        <v>20</v>
      </c>
      <c r="H4688">
        <v>41</v>
      </c>
      <c r="I4688">
        <v>44</v>
      </c>
      <c r="J4688" t="s">
        <v>81</v>
      </c>
    </row>
    <row r="4689" spans="1:10" x14ac:dyDescent="0.25">
      <c r="A4689" t="s">
        <v>12</v>
      </c>
      <c r="B4689">
        <v>1185732</v>
      </c>
      <c r="C4689">
        <v>44132</v>
      </c>
      <c r="D4689" t="s">
        <v>34</v>
      </c>
      <c r="E4689" t="s">
        <v>49</v>
      </c>
      <c r="F4689" t="s">
        <v>50</v>
      </c>
      <c r="G4689" t="s">
        <v>21</v>
      </c>
      <c r="H4689">
        <v>34</v>
      </c>
      <c r="I4689">
        <v>65</v>
      </c>
      <c r="J4689" t="s">
        <v>81</v>
      </c>
    </row>
    <row r="4690" spans="1:10" x14ac:dyDescent="0.25">
      <c r="A4690" t="s">
        <v>12</v>
      </c>
      <c r="B4690">
        <v>1185732</v>
      </c>
      <c r="C4690">
        <v>44133</v>
      </c>
      <c r="D4690" t="s">
        <v>34</v>
      </c>
      <c r="E4690" t="s">
        <v>49</v>
      </c>
      <c r="F4690" t="s">
        <v>50</v>
      </c>
      <c r="G4690" t="s">
        <v>15</v>
      </c>
      <c r="H4690">
        <v>39</v>
      </c>
      <c r="I4690">
        <v>116</v>
      </c>
      <c r="J4690" t="s">
        <v>81</v>
      </c>
    </row>
    <row r="4691" spans="1:10" x14ac:dyDescent="0.25">
      <c r="A4691" t="s">
        <v>12</v>
      </c>
      <c r="B4691">
        <v>1185732</v>
      </c>
      <c r="C4691">
        <v>44134</v>
      </c>
      <c r="D4691" t="s">
        <v>34</v>
      </c>
      <c r="E4691" t="s">
        <v>49</v>
      </c>
      <c r="F4691" t="s">
        <v>50</v>
      </c>
      <c r="G4691" t="s">
        <v>17</v>
      </c>
      <c r="H4691">
        <v>38</v>
      </c>
      <c r="I4691">
        <v>35</v>
      </c>
      <c r="J4691" t="s">
        <v>81</v>
      </c>
    </row>
    <row r="4692" spans="1:10" x14ac:dyDescent="0.25">
      <c r="A4692" t="s">
        <v>12</v>
      </c>
      <c r="B4692">
        <v>1185732</v>
      </c>
      <c r="C4692">
        <v>44135</v>
      </c>
      <c r="D4692" t="s">
        <v>34</v>
      </c>
      <c r="E4692" t="s">
        <v>49</v>
      </c>
      <c r="F4692" t="s">
        <v>50</v>
      </c>
      <c r="G4692" t="s">
        <v>18</v>
      </c>
      <c r="H4692">
        <v>29</v>
      </c>
      <c r="I4692">
        <v>53</v>
      </c>
      <c r="J4692" t="s">
        <v>81</v>
      </c>
    </row>
    <row r="4693" spans="1:10" x14ac:dyDescent="0.25">
      <c r="A4693" t="s">
        <v>12</v>
      </c>
      <c r="B4693">
        <v>1185732</v>
      </c>
      <c r="C4693">
        <v>44136</v>
      </c>
      <c r="D4693" t="s">
        <v>34</v>
      </c>
      <c r="E4693" t="s">
        <v>49</v>
      </c>
      <c r="F4693" t="s">
        <v>50</v>
      </c>
      <c r="G4693" t="s">
        <v>19</v>
      </c>
      <c r="H4693">
        <v>32</v>
      </c>
      <c r="I4693">
        <v>7</v>
      </c>
      <c r="J4693" t="s">
        <v>81</v>
      </c>
    </row>
    <row r="4694" spans="1:10" x14ac:dyDescent="0.25">
      <c r="A4694" t="s">
        <v>12</v>
      </c>
      <c r="B4694">
        <v>1185732</v>
      </c>
      <c r="C4694">
        <v>44137</v>
      </c>
      <c r="D4694" t="s">
        <v>34</v>
      </c>
      <c r="E4694" t="s">
        <v>49</v>
      </c>
      <c r="F4694" t="s">
        <v>50</v>
      </c>
      <c r="G4694" t="s">
        <v>20</v>
      </c>
      <c r="H4694">
        <v>47</v>
      </c>
      <c r="I4694">
        <v>19</v>
      </c>
      <c r="J4694" t="s">
        <v>81</v>
      </c>
    </row>
    <row r="4695" spans="1:10" x14ac:dyDescent="0.25">
      <c r="A4695" t="s">
        <v>12</v>
      </c>
      <c r="B4695">
        <v>1185732</v>
      </c>
      <c r="C4695">
        <v>44138</v>
      </c>
      <c r="D4695" t="s">
        <v>34</v>
      </c>
      <c r="E4695" t="s">
        <v>49</v>
      </c>
      <c r="F4695" t="s">
        <v>50</v>
      </c>
      <c r="G4695" t="s">
        <v>21</v>
      </c>
      <c r="H4695">
        <v>38</v>
      </c>
      <c r="I4695">
        <v>47</v>
      </c>
      <c r="J4695" t="s">
        <v>81</v>
      </c>
    </row>
    <row r="4696" spans="1:10" x14ac:dyDescent="0.25">
      <c r="A4696" t="s">
        <v>12</v>
      </c>
      <c r="B4696">
        <v>1185732</v>
      </c>
      <c r="C4696">
        <v>44139</v>
      </c>
      <c r="D4696" t="s">
        <v>34</v>
      </c>
      <c r="E4696" t="s">
        <v>49</v>
      </c>
      <c r="F4696" t="s">
        <v>50</v>
      </c>
      <c r="G4696" t="s">
        <v>15</v>
      </c>
      <c r="H4696">
        <v>36</v>
      </c>
      <c r="I4696">
        <v>120</v>
      </c>
      <c r="J4696" t="s">
        <v>81</v>
      </c>
    </row>
    <row r="4697" spans="1:10" x14ac:dyDescent="0.25">
      <c r="A4697" t="s">
        <v>12</v>
      </c>
      <c r="B4697">
        <v>1185732</v>
      </c>
      <c r="C4697">
        <v>44140</v>
      </c>
      <c r="D4697" t="s">
        <v>34</v>
      </c>
      <c r="E4697" t="s">
        <v>49</v>
      </c>
      <c r="F4697" t="s">
        <v>50</v>
      </c>
      <c r="G4697" t="s">
        <v>17</v>
      </c>
      <c r="H4697">
        <v>38</v>
      </c>
      <c r="I4697">
        <v>28</v>
      </c>
      <c r="J4697" t="s">
        <v>81</v>
      </c>
    </row>
    <row r="4698" spans="1:10" x14ac:dyDescent="0.25">
      <c r="A4698" t="s">
        <v>12</v>
      </c>
      <c r="B4698">
        <v>1185732</v>
      </c>
      <c r="C4698">
        <v>44141</v>
      </c>
      <c r="D4698" t="s">
        <v>34</v>
      </c>
      <c r="E4698" t="s">
        <v>49</v>
      </c>
      <c r="F4698" t="s">
        <v>50</v>
      </c>
      <c r="G4698" t="s">
        <v>18</v>
      </c>
      <c r="H4698">
        <v>29</v>
      </c>
      <c r="I4698">
        <v>26</v>
      </c>
      <c r="J4698" t="s">
        <v>81</v>
      </c>
    </row>
    <row r="4699" spans="1:10" x14ac:dyDescent="0.25">
      <c r="A4699" t="s">
        <v>12</v>
      </c>
      <c r="B4699">
        <v>1185732</v>
      </c>
      <c r="C4699">
        <v>44142</v>
      </c>
      <c r="D4699" t="s">
        <v>34</v>
      </c>
      <c r="E4699" t="s">
        <v>49</v>
      </c>
      <c r="F4699" t="s">
        <v>50</v>
      </c>
      <c r="G4699" t="s">
        <v>19</v>
      </c>
      <c r="H4699">
        <v>32</v>
      </c>
      <c r="I4699">
        <v>7</v>
      </c>
      <c r="J4699" t="s">
        <v>81</v>
      </c>
    </row>
    <row r="4700" spans="1:10" x14ac:dyDescent="0.25">
      <c r="A4700" t="s">
        <v>12</v>
      </c>
      <c r="B4700">
        <v>1185732</v>
      </c>
      <c r="C4700">
        <v>44143</v>
      </c>
      <c r="D4700" t="s">
        <v>34</v>
      </c>
      <c r="E4700" t="s">
        <v>49</v>
      </c>
      <c r="F4700" t="s">
        <v>50</v>
      </c>
      <c r="G4700" t="s">
        <v>20</v>
      </c>
      <c r="H4700">
        <v>47</v>
      </c>
      <c r="I4700">
        <v>14</v>
      </c>
      <c r="J4700" t="s">
        <v>81</v>
      </c>
    </row>
    <row r="4701" spans="1:10" x14ac:dyDescent="0.25">
      <c r="A4701" t="s">
        <v>12</v>
      </c>
      <c r="B4701">
        <v>1185732</v>
      </c>
      <c r="C4701">
        <v>44144</v>
      </c>
      <c r="D4701" t="s">
        <v>34</v>
      </c>
      <c r="E4701" t="s">
        <v>49</v>
      </c>
      <c r="F4701" t="s">
        <v>50</v>
      </c>
      <c r="G4701" t="s">
        <v>21</v>
      </c>
      <c r="H4701">
        <v>36</v>
      </c>
      <c r="I4701">
        <v>53</v>
      </c>
      <c r="J4701" t="s">
        <v>81</v>
      </c>
    </row>
    <row r="4702" spans="1:10" x14ac:dyDescent="0.25">
      <c r="A4702" t="s">
        <v>12</v>
      </c>
      <c r="B4702">
        <v>1185732</v>
      </c>
      <c r="C4702">
        <v>44145</v>
      </c>
      <c r="D4702" t="s">
        <v>34</v>
      </c>
      <c r="E4702" t="s">
        <v>49</v>
      </c>
      <c r="F4702" t="s">
        <v>50</v>
      </c>
      <c r="G4702" t="s">
        <v>15</v>
      </c>
      <c r="H4702">
        <v>48</v>
      </c>
      <c r="I4702">
        <v>116</v>
      </c>
      <c r="J4702" t="s">
        <v>81</v>
      </c>
    </row>
    <row r="4703" spans="1:10" x14ac:dyDescent="0.25">
      <c r="A4703" t="s">
        <v>12</v>
      </c>
      <c r="B4703">
        <v>1185732</v>
      </c>
      <c r="C4703">
        <v>44146</v>
      </c>
      <c r="D4703" t="s">
        <v>34</v>
      </c>
      <c r="E4703" t="s">
        <v>49</v>
      </c>
      <c r="F4703" t="s">
        <v>50</v>
      </c>
      <c r="G4703" t="s">
        <v>17</v>
      </c>
      <c r="H4703">
        <v>44</v>
      </c>
      <c r="I4703">
        <v>44</v>
      </c>
      <c r="J4703" t="s">
        <v>81</v>
      </c>
    </row>
    <row r="4704" spans="1:10" x14ac:dyDescent="0.25">
      <c r="A4704" t="s">
        <v>12</v>
      </c>
      <c r="B4704">
        <v>1185732</v>
      </c>
      <c r="C4704">
        <v>44147</v>
      </c>
      <c r="D4704" t="s">
        <v>34</v>
      </c>
      <c r="E4704" t="s">
        <v>49</v>
      </c>
      <c r="F4704" t="s">
        <v>50</v>
      </c>
      <c r="G4704" t="s">
        <v>18</v>
      </c>
      <c r="H4704">
        <v>37</v>
      </c>
      <c r="I4704">
        <v>38</v>
      </c>
      <c r="J4704" t="s">
        <v>81</v>
      </c>
    </row>
    <row r="4705" spans="1:10" x14ac:dyDescent="0.25">
      <c r="A4705" t="s">
        <v>12</v>
      </c>
      <c r="B4705">
        <v>1185732</v>
      </c>
      <c r="C4705">
        <v>44148</v>
      </c>
      <c r="D4705" t="s">
        <v>34</v>
      </c>
      <c r="E4705" t="s">
        <v>49</v>
      </c>
      <c r="F4705" t="s">
        <v>50</v>
      </c>
      <c r="G4705" t="s">
        <v>19</v>
      </c>
      <c r="H4705">
        <v>36</v>
      </c>
      <c r="I4705">
        <v>13</v>
      </c>
      <c r="J4705" t="s">
        <v>81</v>
      </c>
    </row>
    <row r="4706" spans="1:10" x14ac:dyDescent="0.25">
      <c r="A4706" t="s">
        <v>12</v>
      </c>
      <c r="B4706">
        <v>1185732</v>
      </c>
      <c r="C4706">
        <v>44149</v>
      </c>
      <c r="D4706" t="s">
        <v>34</v>
      </c>
      <c r="E4706" t="s">
        <v>49</v>
      </c>
      <c r="F4706" t="s">
        <v>50</v>
      </c>
      <c r="G4706" t="s">
        <v>20</v>
      </c>
      <c r="H4706">
        <v>50</v>
      </c>
      <c r="I4706">
        <v>20</v>
      </c>
      <c r="J4706" t="s">
        <v>81</v>
      </c>
    </row>
    <row r="4707" spans="1:10" x14ac:dyDescent="0.25">
      <c r="A4707" t="s">
        <v>12</v>
      </c>
      <c r="B4707">
        <v>1185732</v>
      </c>
      <c r="C4707">
        <v>44150</v>
      </c>
      <c r="D4707" t="s">
        <v>34</v>
      </c>
      <c r="E4707" t="s">
        <v>49</v>
      </c>
      <c r="F4707" t="s">
        <v>50</v>
      </c>
      <c r="G4707" t="s">
        <v>21</v>
      </c>
      <c r="H4707">
        <v>58</v>
      </c>
      <c r="I4707">
        <v>51</v>
      </c>
      <c r="J4707" t="s">
        <v>81</v>
      </c>
    </row>
    <row r="4708" spans="1:10" x14ac:dyDescent="0.25">
      <c r="A4708" t="s">
        <v>12</v>
      </c>
      <c r="B4708">
        <v>1185732</v>
      </c>
      <c r="C4708">
        <v>44151</v>
      </c>
      <c r="D4708" t="s">
        <v>34</v>
      </c>
      <c r="E4708" t="s">
        <v>49</v>
      </c>
      <c r="F4708" t="s">
        <v>50</v>
      </c>
      <c r="G4708" t="s">
        <v>15</v>
      </c>
      <c r="H4708">
        <v>44</v>
      </c>
      <c r="I4708">
        <v>106</v>
      </c>
      <c r="J4708" t="s">
        <v>81</v>
      </c>
    </row>
    <row r="4709" spans="1:10" x14ac:dyDescent="0.25">
      <c r="A4709" t="s">
        <v>12</v>
      </c>
      <c r="B4709">
        <v>1185732</v>
      </c>
      <c r="C4709">
        <v>44152</v>
      </c>
      <c r="D4709" t="s">
        <v>34</v>
      </c>
      <c r="E4709" t="s">
        <v>49</v>
      </c>
      <c r="F4709" t="s">
        <v>50</v>
      </c>
      <c r="G4709" t="s">
        <v>17</v>
      </c>
      <c r="H4709">
        <v>38</v>
      </c>
      <c r="I4709">
        <v>49</v>
      </c>
      <c r="J4709" t="s">
        <v>81</v>
      </c>
    </row>
    <row r="4710" spans="1:10" x14ac:dyDescent="0.25">
      <c r="A4710" t="s">
        <v>12</v>
      </c>
      <c r="B4710">
        <v>1185732</v>
      </c>
      <c r="C4710">
        <v>44153</v>
      </c>
      <c r="D4710" t="s">
        <v>34</v>
      </c>
      <c r="E4710" t="s">
        <v>49</v>
      </c>
      <c r="F4710" t="s">
        <v>50</v>
      </c>
      <c r="G4710" t="s">
        <v>18</v>
      </c>
      <c r="H4710">
        <v>33</v>
      </c>
      <c r="I4710">
        <v>47</v>
      </c>
      <c r="J4710" t="s">
        <v>81</v>
      </c>
    </row>
    <row r="4711" spans="1:10" x14ac:dyDescent="0.25">
      <c r="A4711" t="s">
        <v>12</v>
      </c>
      <c r="B4711">
        <v>1185732</v>
      </c>
      <c r="C4711">
        <v>44154</v>
      </c>
      <c r="D4711" t="s">
        <v>34</v>
      </c>
      <c r="E4711" t="s">
        <v>49</v>
      </c>
      <c r="F4711" t="s">
        <v>50</v>
      </c>
      <c r="G4711" t="s">
        <v>19</v>
      </c>
      <c r="H4711">
        <v>32</v>
      </c>
      <c r="I4711">
        <v>45</v>
      </c>
      <c r="J4711" t="s">
        <v>81</v>
      </c>
    </row>
    <row r="4712" spans="1:10" x14ac:dyDescent="0.25">
      <c r="A4712" t="s">
        <v>12</v>
      </c>
      <c r="B4712">
        <v>1185732</v>
      </c>
      <c r="C4712">
        <v>44155</v>
      </c>
      <c r="D4712" t="s">
        <v>34</v>
      </c>
      <c r="E4712" t="s">
        <v>49</v>
      </c>
      <c r="F4712" t="s">
        <v>50</v>
      </c>
      <c r="G4712" t="s">
        <v>20</v>
      </c>
      <c r="H4712">
        <v>49</v>
      </c>
      <c r="I4712">
        <v>45</v>
      </c>
      <c r="J4712" t="s">
        <v>81</v>
      </c>
    </row>
    <row r="4713" spans="1:10" x14ac:dyDescent="0.25">
      <c r="A4713" t="s">
        <v>12</v>
      </c>
      <c r="B4713">
        <v>1185732</v>
      </c>
      <c r="C4713">
        <v>44156</v>
      </c>
      <c r="D4713" t="s">
        <v>34</v>
      </c>
      <c r="E4713" t="s">
        <v>49</v>
      </c>
      <c r="F4713" t="s">
        <v>50</v>
      </c>
      <c r="G4713" t="s">
        <v>21</v>
      </c>
      <c r="H4713">
        <v>53</v>
      </c>
      <c r="I4713">
        <v>81</v>
      </c>
      <c r="J4713" t="s">
        <v>81</v>
      </c>
    </row>
    <row r="4714" spans="1:10" x14ac:dyDescent="0.25">
      <c r="A4714" t="s">
        <v>12</v>
      </c>
      <c r="B4714">
        <v>1185732</v>
      </c>
      <c r="C4714">
        <v>44157</v>
      </c>
      <c r="D4714" t="s">
        <v>34</v>
      </c>
      <c r="E4714" t="s">
        <v>49</v>
      </c>
      <c r="F4714" t="s">
        <v>50</v>
      </c>
      <c r="G4714" t="s">
        <v>15</v>
      </c>
      <c r="H4714">
        <v>49</v>
      </c>
      <c r="I4714">
        <v>160</v>
      </c>
      <c r="J4714" t="s">
        <v>81</v>
      </c>
    </row>
    <row r="4715" spans="1:10" x14ac:dyDescent="0.25">
      <c r="A4715" t="s">
        <v>12</v>
      </c>
      <c r="B4715">
        <v>1185732</v>
      </c>
      <c r="C4715">
        <v>44158</v>
      </c>
      <c r="D4715" t="s">
        <v>34</v>
      </c>
      <c r="E4715" t="s">
        <v>49</v>
      </c>
      <c r="F4715" t="s">
        <v>50</v>
      </c>
      <c r="G4715" t="s">
        <v>17</v>
      </c>
      <c r="H4715">
        <v>42</v>
      </c>
      <c r="I4715">
        <v>75</v>
      </c>
      <c r="J4715" t="s">
        <v>81</v>
      </c>
    </row>
    <row r="4716" spans="1:10" x14ac:dyDescent="0.25">
      <c r="A4716" t="s">
        <v>12</v>
      </c>
      <c r="B4716">
        <v>1185732</v>
      </c>
      <c r="C4716">
        <v>44159</v>
      </c>
      <c r="D4716" t="s">
        <v>34</v>
      </c>
      <c r="E4716" t="s">
        <v>49</v>
      </c>
      <c r="F4716" t="s">
        <v>50</v>
      </c>
      <c r="G4716" t="s">
        <v>18</v>
      </c>
      <c r="H4716">
        <v>36</v>
      </c>
      <c r="I4716">
        <v>63</v>
      </c>
      <c r="J4716" t="s">
        <v>81</v>
      </c>
    </row>
    <row r="4717" spans="1:10" x14ac:dyDescent="0.25">
      <c r="A4717" t="s">
        <v>12</v>
      </c>
      <c r="B4717">
        <v>1185732</v>
      </c>
      <c r="C4717">
        <v>44160</v>
      </c>
      <c r="D4717" t="s">
        <v>34</v>
      </c>
      <c r="E4717" t="s">
        <v>49</v>
      </c>
      <c r="F4717" t="s">
        <v>50</v>
      </c>
      <c r="G4717" t="s">
        <v>19</v>
      </c>
      <c r="H4717">
        <v>38</v>
      </c>
      <c r="I4717">
        <v>51</v>
      </c>
      <c r="J4717" t="s">
        <v>81</v>
      </c>
    </row>
    <row r="4718" spans="1:10" x14ac:dyDescent="0.25">
      <c r="A4718" t="s">
        <v>12</v>
      </c>
      <c r="B4718">
        <v>1185732</v>
      </c>
      <c r="C4718">
        <v>44161</v>
      </c>
      <c r="D4718" t="s">
        <v>34</v>
      </c>
      <c r="E4718" t="s">
        <v>49</v>
      </c>
      <c r="F4718" t="s">
        <v>50</v>
      </c>
      <c r="G4718" t="s">
        <v>20</v>
      </c>
      <c r="H4718">
        <v>49</v>
      </c>
      <c r="I4718">
        <v>58</v>
      </c>
      <c r="J4718" t="s">
        <v>81</v>
      </c>
    </row>
    <row r="4719" spans="1:10" x14ac:dyDescent="0.25">
      <c r="A4719" t="s">
        <v>12</v>
      </c>
      <c r="B4719">
        <v>1185732</v>
      </c>
      <c r="C4719">
        <v>44162</v>
      </c>
      <c r="D4719" t="s">
        <v>34</v>
      </c>
      <c r="E4719" t="s">
        <v>49</v>
      </c>
      <c r="F4719" t="s">
        <v>50</v>
      </c>
      <c r="G4719" t="s">
        <v>21</v>
      </c>
      <c r="H4719">
        <v>54</v>
      </c>
      <c r="I4719">
        <v>98</v>
      </c>
      <c r="J4719" t="s">
        <v>81</v>
      </c>
    </row>
    <row r="4720" spans="1:10" x14ac:dyDescent="0.25">
      <c r="A4720" t="s">
        <v>12</v>
      </c>
      <c r="B4720">
        <v>1185732</v>
      </c>
      <c r="C4720">
        <v>44163</v>
      </c>
      <c r="D4720" t="s">
        <v>34</v>
      </c>
      <c r="E4720" t="s">
        <v>49</v>
      </c>
      <c r="F4720" t="s">
        <v>50</v>
      </c>
      <c r="G4720" t="s">
        <v>15</v>
      </c>
      <c r="H4720">
        <v>47</v>
      </c>
      <c r="I4720">
        <v>137</v>
      </c>
      <c r="J4720" t="s">
        <v>81</v>
      </c>
    </row>
    <row r="4721" spans="1:10" x14ac:dyDescent="0.25">
      <c r="A4721" t="s">
        <v>12</v>
      </c>
      <c r="B4721">
        <v>1185732</v>
      </c>
      <c r="C4721">
        <v>44164</v>
      </c>
      <c r="D4721" t="s">
        <v>34</v>
      </c>
      <c r="E4721" t="s">
        <v>49</v>
      </c>
      <c r="F4721" t="s">
        <v>50</v>
      </c>
      <c r="G4721" t="s">
        <v>17</v>
      </c>
      <c r="H4721">
        <v>43</v>
      </c>
      <c r="I4721">
        <v>87</v>
      </c>
      <c r="J4721" t="s">
        <v>81</v>
      </c>
    </row>
    <row r="4722" spans="1:10" x14ac:dyDescent="0.25">
      <c r="A4722" t="s">
        <v>12</v>
      </c>
      <c r="B4722">
        <v>1185732</v>
      </c>
      <c r="C4722">
        <v>44165</v>
      </c>
      <c r="D4722" t="s">
        <v>34</v>
      </c>
      <c r="E4722" t="s">
        <v>49</v>
      </c>
      <c r="F4722" t="s">
        <v>50</v>
      </c>
      <c r="G4722" t="s">
        <v>18</v>
      </c>
      <c r="H4722">
        <v>37</v>
      </c>
      <c r="I4722">
        <v>68</v>
      </c>
      <c r="J4722" t="s">
        <v>81</v>
      </c>
    </row>
    <row r="4723" spans="1:10" x14ac:dyDescent="0.25">
      <c r="A4723" t="s">
        <v>12</v>
      </c>
      <c r="B4723">
        <v>1185732</v>
      </c>
      <c r="C4723">
        <v>44166</v>
      </c>
      <c r="D4723" t="s">
        <v>34</v>
      </c>
      <c r="E4723" t="s">
        <v>49</v>
      </c>
      <c r="F4723" t="s">
        <v>50</v>
      </c>
      <c r="G4723" t="s">
        <v>19</v>
      </c>
      <c r="H4723">
        <v>33</v>
      </c>
      <c r="I4723">
        <v>47</v>
      </c>
      <c r="J4723" t="s">
        <v>81</v>
      </c>
    </row>
    <row r="4724" spans="1:10" x14ac:dyDescent="0.25">
      <c r="A4724" t="s">
        <v>12</v>
      </c>
      <c r="B4724">
        <v>1185732</v>
      </c>
      <c r="C4724">
        <v>44167</v>
      </c>
      <c r="D4724" t="s">
        <v>34</v>
      </c>
      <c r="E4724" t="s">
        <v>49</v>
      </c>
      <c r="F4724" t="s">
        <v>50</v>
      </c>
      <c r="G4724" t="s">
        <v>20</v>
      </c>
      <c r="H4724">
        <v>42</v>
      </c>
      <c r="I4724">
        <v>42</v>
      </c>
      <c r="J4724" t="s">
        <v>81</v>
      </c>
    </row>
    <row r="4725" spans="1:10" x14ac:dyDescent="0.25">
      <c r="A4725" t="s">
        <v>12</v>
      </c>
      <c r="B4725">
        <v>1185732</v>
      </c>
      <c r="C4725">
        <v>44168</v>
      </c>
      <c r="D4725" t="s">
        <v>34</v>
      </c>
      <c r="E4725" t="s">
        <v>49</v>
      </c>
      <c r="F4725" t="s">
        <v>50</v>
      </c>
      <c r="G4725" t="s">
        <v>21</v>
      </c>
      <c r="H4725">
        <v>46</v>
      </c>
      <c r="I4725">
        <v>88</v>
      </c>
      <c r="J4725" t="s">
        <v>81</v>
      </c>
    </row>
    <row r="4726" spans="1:10" x14ac:dyDescent="0.25">
      <c r="A4726" t="s">
        <v>12</v>
      </c>
      <c r="B4726">
        <v>1185732</v>
      </c>
      <c r="C4726">
        <v>44169</v>
      </c>
      <c r="D4726" t="s">
        <v>34</v>
      </c>
      <c r="E4726" t="s">
        <v>49</v>
      </c>
      <c r="F4726" t="s">
        <v>50</v>
      </c>
      <c r="G4726" t="s">
        <v>15</v>
      </c>
      <c r="H4726">
        <v>43</v>
      </c>
      <c r="I4726">
        <v>113</v>
      </c>
      <c r="J4726" t="s">
        <v>81</v>
      </c>
    </row>
    <row r="4727" spans="1:10" x14ac:dyDescent="0.25">
      <c r="A4727" t="s">
        <v>12</v>
      </c>
      <c r="B4727">
        <v>1185732</v>
      </c>
      <c r="C4727">
        <v>44170</v>
      </c>
      <c r="D4727" t="s">
        <v>34</v>
      </c>
      <c r="E4727" t="s">
        <v>49</v>
      </c>
      <c r="F4727" t="s">
        <v>50</v>
      </c>
      <c r="G4727" t="s">
        <v>17</v>
      </c>
      <c r="H4727">
        <v>37</v>
      </c>
      <c r="I4727">
        <v>73</v>
      </c>
      <c r="J4727" t="s">
        <v>81</v>
      </c>
    </row>
    <row r="4728" spans="1:10" x14ac:dyDescent="0.25">
      <c r="A4728" t="s">
        <v>12</v>
      </c>
      <c r="B4728">
        <v>1185732</v>
      </c>
      <c r="C4728">
        <v>44171</v>
      </c>
      <c r="D4728" t="s">
        <v>34</v>
      </c>
      <c r="E4728" t="s">
        <v>49</v>
      </c>
      <c r="F4728" t="s">
        <v>50</v>
      </c>
      <c r="G4728" t="s">
        <v>18</v>
      </c>
      <c r="H4728">
        <v>24</v>
      </c>
      <c r="I4728">
        <v>41</v>
      </c>
      <c r="J4728" t="s">
        <v>81</v>
      </c>
    </row>
    <row r="4729" spans="1:10" x14ac:dyDescent="0.25">
      <c r="A4729" t="s">
        <v>12</v>
      </c>
      <c r="B4729">
        <v>1185732</v>
      </c>
      <c r="C4729">
        <v>44172</v>
      </c>
      <c r="D4729" t="s">
        <v>34</v>
      </c>
      <c r="E4729" t="s">
        <v>49</v>
      </c>
      <c r="F4729" t="s">
        <v>50</v>
      </c>
      <c r="G4729" t="s">
        <v>19</v>
      </c>
      <c r="H4729">
        <v>24</v>
      </c>
      <c r="I4729">
        <v>31</v>
      </c>
      <c r="J4729" t="s">
        <v>81</v>
      </c>
    </row>
    <row r="4730" spans="1:10" x14ac:dyDescent="0.25">
      <c r="A4730" t="s">
        <v>12</v>
      </c>
      <c r="B4730">
        <v>1185732</v>
      </c>
      <c r="C4730">
        <v>44173</v>
      </c>
      <c r="D4730" t="s">
        <v>34</v>
      </c>
      <c r="E4730" t="s">
        <v>49</v>
      </c>
      <c r="F4730" t="s">
        <v>50</v>
      </c>
      <c r="G4730" t="s">
        <v>20</v>
      </c>
      <c r="H4730">
        <v>32</v>
      </c>
      <c r="I4730">
        <v>34</v>
      </c>
      <c r="J4730" t="s">
        <v>81</v>
      </c>
    </row>
    <row r="4731" spans="1:10" x14ac:dyDescent="0.25">
      <c r="A4731" t="s">
        <v>12</v>
      </c>
      <c r="B4731">
        <v>1185732</v>
      </c>
      <c r="C4731">
        <v>44174</v>
      </c>
      <c r="D4731" t="s">
        <v>34</v>
      </c>
      <c r="E4731" t="s">
        <v>49</v>
      </c>
      <c r="F4731" t="s">
        <v>50</v>
      </c>
      <c r="G4731" t="s">
        <v>21</v>
      </c>
      <c r="H4731">
        <v>39</v>
      </c>
      <c r="I4731">
        <v>52</v>
      </c>
      <c r="J4731" t="s">
        <v>81</v>
      </c>
    </row>
    <row r="4732" spans="1:10" x14ac:dyDescent="0.25">
      <c r="A4732" t="s">
        <v>12</v>
      </c>
      <c r="B4732">
        <v>1185732</v>
      </c>
      <c r="C4732">
        <v>44175</v>
      </c>
      <c r="D4732" t="s">
        <v>34</v>
      </c>
      <c r="E4732" t="s">
        <v>49</v>
      </c>
      <c r="F4732" t="s">
        <v>50</v>
      </c>
      <c r="G4732" t="s">
        <v>15</v>
      </c>
      <c r="H4732">
        <v>41</v>
      </c>
      <c r="I4732">
        <v>98</v>
      </c>
      <c r="J4732" t="s">
        <v>81</v>
      </c>
    </row>
    <row r="4733" spans="1:10" x14ac:dyDescent="0.25">
      <c r="A4733" t="s">
        <v>12</v>
      </c>
      <c r="B4733">
        <v>1185732</v>
      </c>
      <c r="C4733">
        <v>44176</v>
      </c>
      <c r="D4733" t="s">
        <v>34</v>
      </c>
      <c r="E4733" t="s">
        <v>49</v>
      </c>
      <c r="F4733" t="s">
        <v>50</v>
      </c>
      <c r="G4733" t="s">
        <v>17</v>
      </c>
      <c r="H4733">
        <v>34</v>
      </c>
      <c r="I4733">
        <v>58</v>
      </c>
      <c r="J4733" t="s">
        <v>81</v>
      </c>
    </row>
    <row r="4734" spans="1:10" x14ac:dyDescent="0.25">
      <c r="A4734" t="s">
        <v>12</v>
      </c>
      <c r="B4734">
        <v>1185732</v>
      </c>
      <c r="C4734">
        <v>44177</v>
      </c>
      <c r="D4734" t="s">
        <v>34</v>
      </c>
      <c r="E4734" t="s">
        <v>49</v>
      </c>
      <c r="F4734" t="s">
        <v>50</v>
      </c>
      <c r="G4734" t="s">
        <v>18</v>
      </c>
      <c r="H4734">
        <v>32</v>
      </c>
      <c r="I4734">
        <v>25</v>
      </c>
      <c r="J4734" t="s">
        <v>81</v>
      </c>
    </row>
    <row r="4735" spans="1:10" x14ac:dyDescent="0.25">
      <c r="A4735" t="s">
        <v>12</v>
      </c>
      <c r="B4735">
        <v>1185732</v>
      </c>
      <c r="C4735">
        <v>44178</v>
      </c>
      <c r="D4735" t="s">
        <v>34</v>
      </c>
      <c r="E4735" t="s">
        <v>49</v>
      </c>
      <c r="F4735" t="s">
        <v>50</v>
      </c>
      <c r="G4735" t="s">
        <v>19</v>
      </c>
      <c r="H4735">
        <v>32</v>
      </c>
      <c r="I4735">
        <v>21</v>
      </c>
      <c r="J4735" t="s">
        <v>81</v>
      </c>
    </row>
    <row r="4736" spans="1:10" x14ac:dyDescent="0.25">
      <c r="A4736" t="s">
        <v>12</v>
      </c>
      <c r="B4736">
        <v>1185732</v>
      </c>
      <c r="C4736">
        <v>44179</v>
      </c>
      <c r="D4736" t="s">
        <v>34</v>
      </c>
      <c r="E4736" t="s">
        <v>49</v>
      </c>
      <c r="F4736" t="s">
        <v>50</v>
      </c>
      <c r="G4736" t="s">
        <v>20</v>
      </c>
      <c r="H4736">
        <v>41</v>
      </c>
      <c r="I4736">
        <v>19</v>
      </c>
      <c r="J4736" t="s">
        <v>81</v>
      </c>
    </row>
    <row r="4737" spans="1:10" x14ac:dyDescent="0.25">
      <c r="A4737" t="s">
        <v>12</v>
      </c>
      <c r="B4737">
        <v>1185732</v>
      </c>
      <c r="C4737">
        <v>44180</v>
      </c>
      <c r="D4737" t="s">
        <v>34</v>
      </c>
      <c r="E4737" t="s">
        <v>49</v>
      </c>
      <c r="F4737" t="s">
        <v>50</v>
      </c>
      <c r="G4737" t="s">
        <v>21</v>
      </c>
      <c r="H4737">
        <v>49</v>
      </c>
      <c r="I4737">
        <v>60</v>
      </c>
      <c r="J4737" t="s">
        <v>81</v>
      </c>
    </row>
    <row r="4738" spans="1:10" x14ac:dyDescent="0.25">
      <c r="A4738" t="s">
        <v>12</v>
      </c>
      <c r="B4738">
        <v>1185732</v>
      </c>
      <c r="C4738">
        <v>44181</v>
      </c>
      <c r="D4738" t="s">
        <v>34</v>
      </c>
      <c r="E4738" t="s">
        <v>49</v>
      </c>
      <c r="F4738" t="s">
        <v>50</v>
      </c>
      <c r="G4738" t="s">
        <v>15</v>
      </c>
      <c r="H4738">
        <v>46</v>
      </c>
      <c r="I4738">
        <v>91</v>
      </c>
      <c r="J4738" t="s">
        <v>81</v>
      </c>
    </row>
    <row r="4739" spans="1:10" x14ac:dyDescent="0.25">
      <c r="A4739" t="s">
        <v>12</v>
      </c>
      <c r="B4739">
        <v>1185732</v>
      </c>
      <c r="C4739">
        <v>44182</v>
      </c>
      <c r="D4739" t="s">
        <v>34</v>
      </c>
      <c r="E4739" t="s">
        <v>49</v>
      </c>
      <c r="F4739" t="s">
        <v>50</v>
      </c>
      <c r="G4739" t="s">
        <v>17</v>
      </c>
      <c r="H4739">
        <v>38</v>
      </c>
      <c r="I4739">
        <v>52</v>
      </c>
      <c r="J4739" t="s">
        <v>81</v>
      </c>
    </row>
    <row r="4740" spans="1:10" x14ac:dyDescent="0.25">
      <c r="A4740" t="s">
        <v>12</v>
      </c>
      <c r="B4740">
        <v>1185732</v>
      </c>
      <c r="C4740">
        <v>44183</v>
      </c>
      <c r="D4740" t="s">
        <v>34</v>
      </c>
      <c r="E4740" t="s">
        <v>49</v>
      </c>
      <c r="F4740" t="s">
        <v>50</v>
      </c>
      <c r="G4740" t="s">
        <v>18</v>
      </c>
      <c r="H4740">
        <v>36</v>
      </c>
      <c r="I4740">
        <v>38</v>
      </c>
      <c r="J4740" t="s">
        <v>81</v>
      </c>
    </row>
    <row r="4741" spans="1:10" x14ac:dyDescent="0.25">
      <c r="A4741" t="s">
        <v>12</v>
      </c>
      <c r="B4741">
        <v>1185732</v>
      </c>
      <c r="C4741">
        <v>44184</v>
      </c>
      <c r="D4741" t="s">
        <v>34</v>
      </c>
      <c r="E4741" t="s">
        <v>49</v>
      </c>
      <c r="F4741" t="s">
        <v>50</v>
      </c>
      <c r="G4741" t="s">
        <v>19</v>
      </c>
      <c r="H4741">
        <v>38</v>
      </c>
      <c r="I4741">
        <v>45</v>
      </c>
      <c r="J4741" t="s">
        <v>81</v>
      </c>
    </row>
    <row r="4742" spans="1:10" x14ac:dyDescent="0.25">
      <c r="A4742" t="s">
        <v>12</v>
      </c>
      <c r="B4742">
        <v>1185732</v>
      </c>
      <c r="C4742">
        <v>44185</v>
      </c>
      <c r="D4742" t="s">
        <v>34</v>
      </c>
      <c r="E4742" t="s">
        <v>49</v>
      </c>
      <c r="F4742" t="s">
        <v>50</v>
      </c>
      <c r="G4742" t="s">
        <v>20</v>
      </c>
      <c r="H4742">
        <v>52</v>
      </c>
      <c r="I4742">
        <v>34</v>
      </c>
      <c r="J4742" t="s">
        <v>81</v>
      </c>
    </row>
    <row r="4743" spans="1:10" x14ac:dyDescent="0.25">
      <c r="A4743" t="s">
        <v>12</v>
      </c>
      <c r="B4743">
        <v>1185732</v>
      </c>
      <c r="C4743">
        <v>44186</v>
      </c>
      <c r="D4743" t="s">
        <v>34</v>
      </c>
      <c r="E4743" t="s">
        <v>49</v>
      </c>
      <c r="F4743" t="s">
        <v>50</v>
      </c>
      <c r="G4743" t="s">
        <v>21</v>
      </c>
      <c r="H4743">
        <v>59</v>
      </c>
      <c r="I4743">
        <v>61</v>
      </c>
      <c r="J4743" t="s">
        <v>81</v>
      </c>
    </row>
    <row r="4744" spans="1:10" x14ac:dyDescent="0.25">
      <c r="A4744" t="s">
        <v>12</v>
      </c>
      <c r="B4744">
        <v>1185732</v>
      </c>
      <c r="C4744">
        <v>44187</v>
      </c>
      <c r="D4744" t="s">
        <v>34</v>
      </c>
      <c r="E4744" t="s">
        <v>49</v>
      </c>
      <c r="F4744" t="s">
        <v>50</v>
      </c>
      <c r="G4744" t="s">
        <v>15</v>
      </c>
      <c r="H4744">
        <v>50</v>
      </c>
      <c r="I4744">
        <v>124</v>
      </c>
      <c r="J4744" t="s">
        <v>81</v>
      </c>
    </row>
    <row r="4745" spans="1:10" x14ac:dyDescent="0.25">
      <c r="A4745" t="s">
        <v>12</v>
      </c>
      <c r="B4745">
        <v>1185732</v>
      </c>
      <c r="C4745">
        <v>44188</v>
      </c>
      <c r="D4745" t="s">
        <v>34</v>
      </c>
      <c r="E4745" t="s">
        <v>49</v>
      </c>
      <c r="F4745" t="s">
        <v>50</v>
      </c>
      <c r="G4745" t="s">
        <v>17</v>
      </c>
      <c r="H4745">
        <v>42</v>
      </c>
      <c r="I4745">
        <v>77</v>
      </c>
      <c r="J4745" t="s">
        <v>81</v>
      </c>
    </row>
    <row r="4746" spans="1:10" x14ac:dyDescent="0.25">
      <c r="A4746" t="s">
        <v>12</v>
      </c>
      <c r="B4746">
        <v>1185732</v>
      </c>
      <c r="C4746">
        <v>44189</v>
      </c>
      <c r="D4746" t="s">
        <v>34</v>
      </c>
      <c r="E4746" t="s">
        <v>49</v>
      </c>
      <c r="F4746" t="s">
        <v>50</v>
      </c>
      <c r="G4746" t="s">
        <v>18</v>
      </c>
      <c r="H4746">
        <v>44</v>
      </c>
      <c r="I4746">
        <v>56</v>
      </c>
      <c r="J4746" t="s">
        <v>81</v>
      </c>
    </row>
    <row r="4747" spans="1:10" x14ac:dyDescent="0.25">
      <c r="A4747" t="s">
        <v>12</v>
      </c>
      <c r="B4747">
        <v>1185732</v>
      </c>
      <c r="C4747">
        <v>44190</v>
      </c>
      <c r="D4747" t="s">
        <v>34</v>
      </c>
      <c r="E4747" t="s">
        <v>49</v>
      </c>
      <c r="F4747" t="s">
        <v>50</v>
      </c>
      <c r="G4747" t="s">
        <v>19</v>
      </c>
      <c r="H4747">
        <v>44</v>
      </c>
      <c r="I4747">
        <v>49</v>
      </c>
      <c r="J4747" t="s">
        <v>81</v>
      </c>
    </row>
    <row r="4748" spans="1:10" x14ac:dyDescent="0.25">
      <c r="A4748" t="s">
        <v>12</v>
      </c>
      <c r="B4748">
        <v>1185732</v>
      </c>
      <c r="C4748">
        <v>44191</v>
      </c>
      <c r="D4748" t="s">
        <v>34</v>
      </c>
      <c r="E4748" t="s">
        <v>49</v>
      </c>
      <c r="F4748" t="s">
        <v>50</v>
      </c>
      <c r="G4748" t="s">
        <v>20</v>
      </c>
      <c r="H4748">
        <v>54</v>
      </c>
      <c r="I4748">
        <v>44</v>
      </c>
      <c r="J4748" t="s">
        <v>81</v>
      </c>
    </row>
    <row r="4749" spans="1:10" x14ac:dyDescent="0.25">
      <c r="A4749" t="s">
        <v>12</v>
      </c>
      <c r="B4749">
        <v>1185732</v>
      </c>
      <c r="C4749">
        <v>44192</v>
      </c>
      <c r="D4749" t="s">
        <v>34</v>
      </c>
      <c r="E4749" t="s">
        <v>49</v>
      </c>
      <c r="F4749" t="s">
        <v>50</v>
      </c>
      <c r="G4749" t="s">
        <v>21</v>
      </c>
      <c r="H4749">
        <v>54</v>
      </c>
      <c r="I4749">
        <v>77</v>
      </c>
      <c r="J4749" t="s">
        <v>81</v>
      </c>
    </row>
    <row r="4750" spans="1:10" x14ac:dyDescent="0.25">
      <c r="A4750" t="s">
        <v>32</v>
      </c>
      <c r="B4750">
        <v>1189833</v>
      </c>
      <c r="C4750">
        <v>44193</v>
      </c>
      <c r="D4750" t="s">
        <v>34</v>
      </c>
      <c r="E4750" t="s">
        <v>49</v>
      </c>
      <c r="F4750" t="s">
        <v>50</v>
      </c>
      <c r="G4750" t="s">
        <v>15</v>
      </c>
      <c r="H4750">
        <v>32</v>
      </c>
      <c r="I4750">
        <v>119</v>
      </c>
      <c r="J4750" t="s">
        <v>81</v>
      </c>
    </row>
    <row r="4751" spans="1:10" x14ac:dyDescent="0.25">
      <c r="A4751" t="s">
        <v>32</v>
      </c>
      <c r="B4751">
        <v>1189833</v>
      </c>
      <c r="C4751">
        <v>44194</v>
      </c>
      <c r="D4751" t="s">
        <v>34</v>
      </c>
      <c r="E4751" t="s">
        <v>49</v>
      </c>
      <c r="F4751" t="s">
        <v>50</v>
      </c>
      <c r="G4751" t="s">
        <v>17</v>
      </c>
      <c r="H4751">
        <v>43</v>
      </c>
      <c r="I4751">
        <v>128</v>
      </c>
      <c r="J4751" t="s">
        <v>81</v>
      </c>
    </row>
    <row r="4752" spans="1:10" x14ac:dyDescent="0.25">
      <c r="A4752" t="s">
        <v>32</v>
      </c>
      <c r="B4752">
        <v>1189833</v>
      </c>
      <c r="C4752">
        <v>44195</v>
      </c>
      <c r="D4752" t="s">
        <v>34</v>
      </c>
      <c r="E4752" t="s">
        <v>49</v>
      </c>
      <c r="F4752" t="s">
        <v>50</v>
      </c>
      <c r="G4752" t="s">
        <v>18</v>
      </c>
      <c r="H4752">
        <v>41</v>
      </c>
      <c r="I4752">
        <v>119</v>
      </c>
      <c r="J4752" t="s">
        <v>81</v>
      </c>
    </row>
    <row r="4753" spans="1:10" x14ac:dyDescent="0.25">
      <c r="A4753" t="s">
        <v>32</v>
      </c>
      <c r="B4753">
        <v>1189833</v>
      </c>
      <c r="C4753">
        <v>44196</v>
      </c>
      <c r="D4753" t="s">
        <v>34</v>
      </c>
      <c r="E4753" t="s">
        <v>49</v>
      </c>
      <c r="F4753" t="s">
        <v>50</v>
      </c>
      <c r="G4753" t="s">
        <v>19</v>
      </c>
      <c r="H4753">
        <v>44</v>
      </c>
      <c r="I4753">
        <v>98</v>
      </c>
      <c r="J4753" t="s">
        <v>81</v>
      </c>
    </row>
    <row r="4754" spans="1:10" x14ac:dyDescent="0.25">
      <c r="A4754" t="s">
        <v>32</v>
      </c>
      <c r="B4754">
        <v>1189833</v>
      </c>
      <c r="C4754">
        <v>44197</v>
      </c>
      <c r="D4754" t="s">
        <v>34</v>
      </c>
      <c r="E4754" t="s">
        <v>51</v>
      </c>
      <c r="F4754" t="s">
        <v>52</v>
      </c>
      <c r="G4754" t="s">
        <v>20</v>
      </c>
      <c r="H4754">
        <v>47</v>
      </c>
      <c r="I4754">
        <v>77</v>
      </c>
      <c r="J4754" t="s">
        <v>81</v>
      </c>
    </row>
    <row r="4755" spans="1:10" x14ac:dyDescent="0.25">
      <c r="A4755" t="s">
        <v>32</v>
      </c>
      <c r="B4755">
        <v>1189833</v>
      </c>
      <c r="C4755">
        <v>44198</v>
      </c>
      <c r="D4755" t="s">
        <v>34</v>
      </c>
      <c r="E4755" t="s">
        <v>51</v>
      </c>
      <c r="F4755" t="s">
        <v>52</v>
      </c>
      <c r="G4755" t="s">
        <v>21</v>
      </c>
      <c r="H4755">
        <v>43</v>
      </c>
      <c r="I4755">
        <v>138</v>
      </c>
      <c r="J4755" t="s">
        <v>81</v>
      </c>
    </row>
    <row r="4756" spans="1:10" x14ac:dyDescent="0.25">
      <c r="A4756" t="s">
        <v>32</v>
      </c>
      <c r="B4756">
        <v>1189833</v>
      </c>
      <c r="C4756">
        <v>44199</v>
      </c>
      <c r="D4756" t="s">
        <v>34</v>
      </c>
      <c r="E4756" t="s">
        <v>51</v>
      </c>
      <c r="F4756" t="s">
        <v>52</v>
      </c>
      <c r="G4756" t="s">
        <v>15</v>
      </c>
      <c r="H4756">
        <v>34</v>
      </c>
      <c r="I4756">
        <v>158</v>
      </c>
      <c r="J4756" t="s">
        <v>81</v>
      </c>
    </row>
    <row r="4757" spans="1:10" x14ac:dyDescent="0.25">
      <c r="A4757" t="s">
        <v>32</v>
      </c>
      <c r="B4757">
        <v>1189833</v>
      </c>
      <c r="C4757">
        <v>44200</v>
      </c>
      <c r="D4757" t="s">
        <v>34</v>
      </c>
      <c r="E4757" t="s">
        <v>51</v>
      </c>
      <c r="F4757" t="s">
        <v>52</v>
      </c>
      <c r="G4757" t="s">
        <v>17</v>
      </c>
      <c r="H4757">
        <v>42</v>
      </c>
      <c r="I4757">
        <v>123</v>
      </c>
      <c r="J4757" t="s">
        <v>81</v>
      </c>
    </row>
    <row r="4758" spans="1:10" x14ac:dyDescent="0.25">
      <c r="A4758" t="s">
        <v>32</v>
      </c>
      <c r="B4758">
        <v>1189833</v>
      </c>
      <c r="C4758">
        <v>44201</v>
      </c>
      <c r="D4758" t="s">
        <v>34</v>
      </c>
      <c r="E4758" t="s">
        <v>51</v>
      </c>
      <c r="F4758" t="s">
        <v>52</v>
      </c>
      <c r="G4758" t="s">
        <v>18</v>
      </c>
      <c r="H4758">
        <v>43</v>
      </c>
      <c r="I4758">
        <v>122</v>
      </c>
      <c r="J4758" t="s">
        <v>81</v>
      </c>
    </row>
    <row r="4759" spans="1:10" x14ac:dyDescent="0.25">
      <c r="A4759" t="s">
        <v>32</v>
      </c>
      <c r="B4759">
        <v>1189833</v>
      </c>
      <c r="C4759">
        <v>44202</v>
      </c>
      <c r="D4759" t="s">
        <v>34</v>
      </c>
      <c r="E4759" t="s">
        <v>51</v>
      </c>
      <c r="F4759" t="s">
        <v>52</v>
      </c>
      <c r="G4759" t="s">
        <v>19</v>
      </c>
      <c r="H4759">
        <v>44</v>
      </c>
      <c r="I4759">
        <v>81</v>
      </c>
      <c r="J4759" t="s">
        <v>81</v>
      </c>
    </row>
    <row r="4760" spans="1:10" x14ac:dyDescent="0.25">
      <c r="A4760" t="s">
        <v>32</v>
      </c>
      <c r="B4760">
        <v>1189833</v>
      </c>
      <c r="C4760">
        <v>44203</v>
      </c>
      <c r="D4760" t="s">
        <v>34</v>
      </c>
      <c r="E4760" t="s">
        <v>51</v>
      </c>
      <c r="F4760" t="s">
        <v>52</v>
      </c>
      <c r="G4760" t="s">
        <v>20</v>
      </c>
      <c r="H4760">
        <v>48</v>
      </c>
      <c r="I4760">
        <v>59</v>
      </c>
      <c r="J4760" t="s">
        <v>81</v>
      </c>
    </row>
    <row r="4761" spans="1:10" x14ac:dyDescent="0.25">
      <c r="A4761" t="s">
        <v>32</v>
      </c>
      <c r="B4761">
        <v>1189833</v>
      </c>
      <c r="C4761">
        <v>44204</v>
      </c>
      <c r="D4761" t="s">
        <v>34</v>
      </c>
      <c r="E4761" t="s">
        <v>51</v>
      </c>
      <c r="F4761" t="s">
        <v>52</v>
      </c>
      <c r="G4761" t="s">
        <v>21</v>
      </c>
      <c r="H4761">
        <v>43</v>
      </c>
      <c r="I4761">
        <v>119</v>
      </c>
      <c r="J4761" t="s">
        <v>81</v>
      </c>
    </row>
    <row r="4762" spans="1:10" x14ac:dyDescent="0.25">
      <c r="A4762" t="s">
        <v>32</v>
      </c>
      <c r="B4762">
        <v>1189833</v>
      </c>
      <c r="C4762">
        <v>44205</v>
      </c>
      <c r="D4762" t="s">
        <v>34</v>
      </c>
      <c r="E4762" t="s">
        <v>51</v>
      </c>
      <c r="F4762" t="s">
        <v>52</v>
      </c>
      <c r="G4762" t="s">
        <v>15</v>
      </c>
      <c r="H4762">
        <v>32</v>
      </c>
      <c r="I4762">
        <v>173</v>
      </c>
      <c r="J4762" t="s">
        <v>81</v>
      </c>
    </row>
    <row r="4763" spans="1:10" x14ac:dyDescent="0.25">
      <c r="A4763" t="s">
        <v>32</v>
      </c>
      <c r="B4763">
        <v>1189833</v>
      </c>
      <c r="C4763">
        <v>44206</v>
      </c>
      <c r="D4763" t="s">
        <v>34</v>
      </c>
      <c r="E4763" t="s">
        <v>51</v>
      </c>
      <c r="F4763" t="s">
        <v>52</v>
      </c>
      <c r="G4763" t="s">
        <v>17</v>
      </c>
      <c r="H4763">
        <v>41</v>
      </c>
      <c r="I4763">
        <v>115</v>
      </c>
      <c r="J4763" t="s">
        <v>81</v>
      </c>
    </row>
    <row r="4764" spans="1:10" x14ac:dyDescent="0.25">
      <c r="A4764" t="s">
        <v>32</v>
      </c>
      <c r="B4764">
        <v>1189833</v>
      </c>
      <c r="C4764">
        <v>44207</v>
      </c>
      <c r="D4764" t="s">
        <v>34</v>
      </c>
      <c r="E4764" t="s">
        <v>51</v>
      </c>
      <c r="F4764" t="s">
        <v>52</v>
      </c>
      <c r="G4764" t="s">
        <v>18</v>
      </c>
      <c r="H4764">
        <v>42</v>
      </c>
      <c r="I4764">
        <v>128</v>
      </c>
      <c r="J4764" t="s">
        <v>81</v>
      </c>
    </row>
    <row r="4765" spans="1:10" x14ac:dyDescent="0.25">
      <c r="A4765" t="s">
        <v>32</v>
      </c>
      <c r="B4765">
        <v>1189833</v>
      </c>
      <c r="C4765">
        <v>44208</v>
      </c>
      <c r="D4765" t="s">
        <v>34</v>
      </c>
      <c r="E4765" t="s">
        <v>51</v>
      </c>
      <c r="F4765" t="s">
        <v>52</v>
      </c>
      <c r="G4765" t="s">
        <v>19</v>
      </c>
      <c r="H4765">
        <v>44</v>
      </c>
      <c r="I4765">
        <v>91</v>
      </c>
      <c r="J4765" t="s">
        <v>81</v>
      </c>
    </row>
    <row r="4766" spans="1:10" x14ac:dyDescent="0.25">
      <c r="A4766" t="s">
        <v>32</v>
      </c>
      <c r="B4766">
        <v>1189833</v>
      </c>
      <c r="C4766">
        <v>44209</v>
      </c>
      <c r="D4766" t="s">
        <v>34</v>
      </c>
      <c r="E4766" t="s">
        <v>51</v>
      </c>
      <c r="F4766" t="s">
        <v>52</v>
      </c>
      <c r="G4766" t="s">
        <v>20</v>
      </c>
      <c r="H4766">
        <v>48</v>
      </c>
      <c r="I4766">
        <v>60</v>
      </c>
      <c r="J4766" t="s">
        <v>81</v>
      </c>
    </row>
    <row r="4767" spans="1:10" x14ac:dyDescent="0.25">
      <c r="A4767" t="s">
        <v>32</v>
      </c>
      <c r="B4767">
        <v>1189833</v>
      </c>
      <c r="C4767">
        <v>44210</v>
      </c>
      <c r="D4767" t="s">
        <v>34</v>
      </c>
      <c r="E4767" t="s">
        <v>51</v>
      </c>
      <c r="F4767" t="s">
        <v>52</v>
      </c>
      <c r="G4767" t="s">
        <v>21</v>
      </c>
      <c r="H4767">
        <v>42</v>
      </c>
      <c r="I4767">
        <v>112</v>
      </c>
      <c r="J4767" t="s">
        <v>81</v>
      </c>
    </row>
    <row r="4768" spans="1:10" x14ac:dyDescent="0.25">
      <c r="A4768" t="s">
        <v>32</v>
      </c>
      <c r="B4768">
        <v>1189833</v>
      </c>
      <c r="C4768">
        <v>44211</v>
      </c>
      <c r="D4768" t="s">
        <v>34</v>
      </c>
      <c r="E4768" t="s">
        <v>51</v>
      </c>
      <c r="F4768" t="s">
        <v>52</v>
      </c>
      <c r="G4768" t="s">
        <v>15</v>
      </c>
      <c r="H4768">
        <v>44</v>
      </c>
      <c r="I4768">
        <v>161</v>
      </c>
      <c r="J4768" t="s">
        <v>81</v>
      </c>
    </row>
    <row r="4769" spans="1:10" x14ac:dyDescent="0.25">
      <c r="A4769" t="s">
        <v>32</v>
      </c>
      <c r="B4769">
        <v>1189833</v>
      </c>
      <c r="C4769">
        <v>44212</v>
      </c>
      <c r="D4769" t="s">
        <v>34</v>
      </c>
      <c r="E4769" t="s">
        <v>51</v>
      </c>
      <c r="F4769" t="s">
        <v>52</v>
      </c>
      <c r="G4769" t="s">
        <v>17</v>
      </c>
      <c r="H4769">
        <v>43</v>
      </c>
      <c r="I4769">
        <v>101</v>
      </c>
      <c r="J4769" t="s">
        <v>81</v>
      </c>
    </row>
    <row r="4770" spans="1:10" x14ac:dyDescent="0.25">
      <c r="A4770" t="s">
        <v>32</v>
      </c>
      <c r="B4770">
        <v>1189833</v>
      </c>
      <c r="C4770">
        <v>44213</v>
      </c>
      <c r="D4770" t="s">
        <v>34</v>
      </c>
      <c r="E4770" t="s">
        <v>51</v>
      </c>
      <c r="F4770" t="s">
        <v>52</v>
      </c>
      <c r="G4770" t="s">
        <v>18</v>
      </c>
      <c r="H4770">
        <v>44</v>
      </c>
      <c r="I4770">
        <v>120</v>
      </c>
      <c r="J4770" t="s">
        <v>81</v>
      </c>
    </row>
    <row r="4771" spans="1:10" x14ac:dyDescent="0.25">
      <c r="A4771" t="s">
        <v>32</v>
      </c>
      <c r="B4771">
        <v>1189833</v>
      </c>
      <c r="C4771">
        <v>44214</v>
      </c>
      <c r="D4771" t="s">
        <v>34</v>
      </c>
      <c r="E4771" t="s">
        <v>51</v>
      </c>
      <c r="F4771" t="s">
        <v>52</v>
      </c>
      <c r="G4771" t="s">
        <v>19</v>
      </c>
      <c r="H4771">
        <v>36</v>
      </c>
      <c r="I4771">
        <v>78</v>
      </c>
      <c r="J4771" t="s">
        <v>81</v>
      </c>
    </row>
    <row r="4772" spans="1:10" x14ac:dyDescent="0.25">
      <c r="A4772" t="s">
        <v>32</v>
      </c>
      <c r="B4772">
        <v>1189833</v>
      </c>
      <c r="C4772">
        <v>44215</v>
      </c>
      <c r="D4772" t="s">
        <v>34</v>
      </c>
      <c r="E4772" t="s">
        <v>51</v>
      </c>
      <c r="F4772" t="s">
        <v>52</v>
      </c>
      <c r="G4772" t="s">
        <v>20</v>
      </c>
      <c r="H4772">
        <v>44</v>
      </c>
      <c r="I4772">
        <v>56</v>
      </c>
      <c r="J4772" t="s">
        <v>81</v>
      </c>
    </row>
    <row r="4773" spans="1:10" x14ac:dyDescent="0.25">
      <c r="A4773" t="s">
        <v>32</v>
      </c>
      <c r="B4773">
        <v>1189833</v>
      </c>
      <c r="C4773">
        <v>44216</v>
      </c>
      <c r="D4773" t="s">
        <v>34</v>
      </c>
      <c r="E4773" t="s">
        <v>51</v>
      </c>
      <c r="F4773" t="s">
        <v>52</v>
      </c>
      <c r="G4773" t="s">
        <v>21</v>
      </c>
      <c r="H4773">
        <v>55</v>
      </c>
      <c r="I4773">
        <v>101</v>
      </c>
      <c r="J4773" t="s">
        <v>81</v>
      </c>
    </row>
    <row r="4774" spans="1:10" x14ac:dyDescent="0.25">
      <c r="A4774" t="s">
        <v>32</v>
      </c>
      <c r="B4774">
        <v>1189833</v>
      </c>
      <c r="C4774">
        <v>44217</v>
      </c>
      <c r="D4774" t="s">
        <v>34</v>
      </c>
      <c r="E4774" t="s">
        <v>51</v>
      </c>
      <c r="F4774" t="s">
        <v>52</v>
      </c>
      <c r="G4774" t="s">
        <v>15</v>
      </c>
      <c r="H4774">
        <v>39</v>
      </c>
      <c r="I4774">
        <v>150</v>
      </c>
      <c r="J4774" t="s">
        <v>81</v>
      </c>
    </row>
    <row r="4775" spans="1:10" x14ac:dyDescent="0.25">
      <c r="A4775" t="s">
        <v>32</v>
      </c>
      <c r="B4775">
        <v>1189833</v>
      </c>
      <c r="C4775">
        <v>44218</v>
      </c>
      <c r="D4775" t="s">
        <v>34</v>
      </c>
      <c r="E4775" t="s">
        <v>51</v>
      </c>
      <c r="F4775" t="s">
        <v>52</v>
      </c>
      <c r="G4775" t="s">
        <v>17</v>
      </c>
      <c r="H4775">
        <v>41</v>
      </c>
      <c r="I4775">
        <v>106</v>
      </c>
      <c r="J4775" t="s">
        <v>81</v>
      </c>
    </row>
    <row r="4776" spans="1:10" x14ac:dyDescent="0.25">
      <c r="A4776" t="s">
        <v>32</v>
      </c>
      <c r="B4776">
        <v>1189833</v>
      </c>
      <c r="C4776">
        <v>44219</v>
      </c>
      <c r="D4776" t="s">
        <v>34</v>
      </c>
      <c r="E4776" t="s">
        <v>51</v>
      </c>
      <c r="F4776" t="s">
        <v>52</v>
      </c>
      <c r="G4776" t="s">
        <v>18</v>
      </c>
      <c r="H4776">
        <v>44</v>
      </c>
      <c r="I4776">
        <v>111</v>
      </c>
      <c r="J4776" t="s">
        <v>81</v>
      </c>
    </row>
    <row r="4777" spans="1:10" x14ac:dyDescent="0.25">
      <c r="A4777" t="s">
        <v>32</v>
      </c>
      <c r="B4777">
        <v>1189833</v>
      </c>
      <c r="C4777">
        <v>44220</v>
      </c>
      <c r="D4777" t="s">
        <v>34</v>
      </c>
      <c r="E4777" t="s">
        <v>51</v>
      </c>
      <c r="F4777" t="s">
        <v>52</v>
      </c>
      <c r="G4777" t="s">
        <v>19</v>
      </c>
      <c r="H4777">
        <v>38</v>
      </c>
      <c r="I4777">
        <v>88</v>
      </c>
      <c r="J4777" t="s">
        <v>81</v>
      </c>
    </row>
    <row r="4778" spans="1:10" x14ac:dyDescent="0.25">
      <c r="A4778" t="s">
        <v>32</v>
      </c>
      <c r="B4778">
        <v>1189833</v>
      </c>
      <c r="C4778">
        <v>44221</v>
      </c>
      <c r="D4778" t="s">
        <v>34</v>
      </c>
      <c r="E4778" t="s">
        <v>51</v>
      </c>
      <c r="F4778" t="s">
        <v>52</v>
      </c>
      <c r="G4778" t="s">
        <v>20</v>
      </c>
      <c r="H4778">
        <v>41</v>
      </c>
      <c r="I4778">
        <v>61</v>
      </c>
      <c r="J4778" t="s">
        <v>81</v>
      </c>
    </row>
    <row r="4779" spans="1:10" x14ac:dyDescent="0.25">
      <c r="A4779" t="s">
        <v>32</v>
      </c>
      <c r="B4779">
        <v>1189833</v>
      </c>
      <c r="C4779">
        <v>44222</v>
      </c>
      <c r="D4779" t="s">
        <v>34</v>
      </c>
      <c r="E4779" t="s">
        <v>51</v>
      </c>
      <c r="F4779" t="s">
        <v>52</v>
      </c>
      <c r="G4779" t="s">
        <v>21</v>
      </c>
      <c r="H4779">
        <v>59</v>
      </c>
      <c r="I4779">
        <v>108</v>
      </c>
      <c r="J4779" t="s">
        <v>81</v>
      </c>
    </row>
    <row r="4780" spans="1:10" x14ac:dyDescent="0.25">
      <c r="A4780" t="s">
        <v>32</v>
      </c>
      <c r="B4780">
        <v>1189833</v>
      </c>
      <c r="C4780">
        <v>44223</v>
      </c>
      <c r="D4780" t="s">
        <v>34</v>
      </c>
      <c r="E4780" t="s">
        <v>51</v>
      </c>
      <c r="F4780" t="s">
        <v>52</v>
      </c>
      <c r="G4780" t="s">
        <v>15</v>
      </c>
      <c r="H4780">
        <v>36</v>
      </c>
      <c r="I4780">
        <v>169</v>
      </c>
      <c r="J4780" t="s">
        <v>81</v>
      </c>
    </row>
    <row r="4781" spans="1:10" x14ac:dyDescent="0.25">
      <c r="A4781" t="s">
        <v>32</v>
      </c>
      <c r="B4781">
        <v>1189833</v>
      </c>
      <c r="C4781">
        <v>44224</v>
      </c>
      <c r="D4781" t="s">
        <v>34</v>
      </c>
      <c r="E4781" t="s">
        <v>51</v>
      </c>
      <c r="F4781" t="s">
        <v>52</v>
      </c>
      <c r="G4781" t="s">
        <v>17</v>
      </c>
      <c r="H4781">
        <v>42</v>
      </c>
      <c r="I4781">
        <v>147</v>
      </c>
      <c r="J4781" t="s">
        <v>81</v>
      </c>
    </row>
    <row r="4782" spans="1:10" x14ac:dyDescent="0.25">
      <c r="A4782" t="s">
        <v>32</v>
      </c>
      <c r="B4782">
        <v>1189833</v>
      </c>
      <c r="C4782">
        <v>44225</v>
      </c>
      <c r="D4782" t="s">
        <v>34</v>
      </c>
      <c r="E4782" t="s">
        <v>51</v>
      </c>
      <c r="F4782" t="s">
        <v>52</v>
      </c>
      <c r="G4782" t="s">
        <v>18</v>
      </c>
      <c r="H4782">
        <v>44</v>
      </c>
      <c r="I4782">
        <v>165</v>
      </c>
      <c r="J4782" t="s">
        <v>81</v>
      </c>
    </row>
    <row r="4783" spans="1:10" x14ac:dyDescent="0.25">
      <c r="A4783" t="s">
        <v>32</v>
      </c>
      <c r="B4783">
        <v>1189833</v>
      </c>
      <c r="C4783">
        <v>44226</v>
      </c>
      <c r="D4783" t="s">
        <v>34</v>
      </c>
      <c r="E4783" t="s">
        <v>51</v>
      </c>
      <c r="F4783" t="s">
        <v>52</v>
      </c>
      <c r="G4783" t="s">
        <v>19</v>
      </c>
      <c r="H4783">
        <v>38</v>
      </c>
      <c r="I4783">
        <v>106</v>
      </c>
      <c r="J4783" t="s">
        <v>81</v>
      </c>
    </row>
    <row r="4784" spans="1:10" x14ac:dyDescent="0.25">
      <c r="A4784" t="s">
        <v>32</v>
      </c>
      <c r="B4784">
        <v>1189833</v>
      </c>
      <c r="C4784">
        <v>44227</v>
      </c>
      <c r="D4784" t="s">
        <v>34</v>
      </c>
      <c r="E4784" t="s">
        <v>51</v>
      </c>
      <c r="F4784" t="s">
        <v>52</v>
      </c>
      <c r="G4784" t="s">
        <v>20</v>
      </c>
      <c r="H4784">
        <v>41</v>
      </c>
      <c r="I4784">
        <v>75</v>
      </c>
      <c r="J4784" t="s">
        <v>81</v>
      </c>
    </row>
    <row r="4785" spans="1:10" x14ac:dyDescent="0.25">
      <c r="A4785" t="s">
        <v>32</v>
      </c>
      <c r="B4785">
        <v>1189833</v>
      </c>
      <c r="C4785">
        <v>44228</v>
      </c>
      <c r="D4785" t="s">
        <v>34</v>
      </c>
      <c r="E4785" t="s">
        <v>51</v>
      </c>
      <c r="F4785" t="s">
        <v>52</v>
      </c>
      <c r="G4785" t="s">
        <v>21</v>
      </c>
      <c r="H4785">
        <v>55</v>
      </c>
      <c r="I4785">
        <v>150</v>
      </c>
      <c r="J4785" t="s">
        <v>81</v>
      </c>
    </row>
    <row r="4786" spans="1:10" x14ac:dyDescent="0.25">
      <c r="A4786" t="s">
        <v>32</v>
      </c>
      <c r="B4786">
        <v>1189833</v>
      </c>
      <c r="C4786">
        <v>44229</v>
      </c>
      <c r="D4786" t="s">
        <v>34</v>
      </c>
      <c r="E4786" t="s">
        <v>51</v>
      </c>
      <c r="F4786" t="s">
        <v>52</v>
      </c>
      <c r="G4786" t="s">
        <v>15</v>
      </c>
      <c r="H4786">
        <v>37</v>
      </c>
      <c r="I4786">
        <v>203</v>
      </c>
      <c r="J4786" t="s">
        <v>81</v>
      </c>
    </row>
    <row r="4787" spans="1:10" x14ac:dyDescent="0.25">
      <c r="A4787" t="s">
        <v>32</v>
      </c>
      <c r="B4787">
        <v>1189833</v>
      </c>
      <c r="C4787">
        <v>44230</v>
      </c>
      <c r="D4787" t="s">
        <v>34</v>
      </c>
      <c r="E4787" t="s">
        <v>51</v>
      </c>
      <c r="F4787" t="s">
        <v>52</v>
      </c>
      <c r="G4787" t="s">
        <v>17</v>
      </c>
      <c r="H4787">
        <v>41</v>
      </c>
      <c r="I4787">
        <v>156</v>
      </c>
      <c r="J4787" t="s">
        <v>81</v>
      </c>
    </row>
    <row r="4788" spans="1:10" x14ac:dyDescent="0.25">
      <c r="A4788" t="s">
        <v>32</v>
      </c>
      <c r="B4788">
        <v>1189833</v>
      </c>
      <c r="C4788">
        <v>44231</v>
      </c>
      <c r="D4788" t="s">
        <v>34</v>
      </c>
      <c r="E4788" t="s">
        <v>51</v>
      </c>
      <c r="F4788" t="s">
        <v>52</v>
      </c>
      <c r="G4788" t="s">
        <v>18</v>
      </c>
      <c r="H4788">
        <v>44</v>
      </c>
      <c r="I4788">
        <v>143</v>
      </c>
      <c r="J4788" t="s">
        <v>81</v>
      </c>
    </row>
    <row r="4789" spans="1:10" x14ac:dyDescent="0.25">
      <c r="A4789" t="s">
        <v>32</v>
      </c>
      <c r="B4789">
        <v>1189833</v>
      </c>
      <c r="C4789">
        <v>44232</v>
      </c>
      <c r="D4789" t="s">
        <v>34</v>
      </c>
      <c r="E4789" t="s">
        <v>51</v>
      </c>
      <c r="F4789" t="s">
        <v>52</v>
      </c>
      <c r="G4789" t="s">
        <v>19</v>
      </c>
      <c r="H4789">
        <v>36</v>
      </c>
      <c r="I4789">
        <v>113</v>
      </c>
      <c r="J4789" t="s">
        <v>81</v>
      </c>
    </row>
    <row r="4790" spans="1:10" x14ac:dyDescent="0.25">
      <c r="A4790" t="s">
        <v>32</v>
      </c>
      <c r="B4790">
        <v>1189833</v>
      </c>
      <c r="C4790">
        <v>44233</v>
      </c>
      <c r="D4790" t="s">
        <v>34</v>
      </c>
      <c r="E4790" t="s">
        <v>51</v>
      </c>
      <c r="F4790" t="s">
        <v>52</v>
      </c>
      <c r="G4790" t="s">
        <v>20</v>
      </c>
      <c r="H4790">
        <v>42</v>
      </c>
      <c r="I4790">
        <v>124</v>
      </c>
      <c r="J4790" t="s">
        <v>81</v>
      </c>
    </row>
    <row r="4791" spans="1:10" x14ac:dyDescent="0.25">
      <c r="A4791" t="s">
        <v>32</v>
      </c>
      <c r="B4791">
        <v>1189833</v>
      </c>
      <c r="C4791">
        <v>44234</v>
      </c>
      <c r="D4791" t="s">
        <v>34</v>
      </c>
      <c r="E4791" t="s">
        <v>51</v>
      </c>
      <c r="F4791" t="s">
        <v>52</v>
      </c>
      <c r="G4791" t="s">
        <v>21</v>
      </c>
      <c r="H4791">
        <v>58</v>
      </c>
      <c r="I4791">
        <v>143</v>
      </c>
      <c r="J4791" t="s">
        <v>81</v>
      </c>
    </row>
    <row r="4792" spans="1:10" x14ac:dyDescent="0.25">
      <c r="A4792" t="s">
        <v>32</v>
      </c>
      <c r="B4792">
        <v>1189833</v>
      </c>
      <c r="C4792">
        <v>44235</v>
      </c>
      <c r="D4792" t="s">
        <v>34</v>
      </c>
      <c r="E4792" t="s">
        <v>51</v>
      </c>
      <c r="F4792" t="s">
        <v>52</v>
      </c>
      <c r="G4792" t="s">
        <v>15</v>
      </c>
      <c r="H4792">
        <v>42</v>
      </c>
      <c r="I4792">
        <v>203</v>
      </c>
      <c r="J4792" t="s">
        <v>81</v>
      </c>
    </row>
    <row r="4793" spans="1:10" x14ac:dyDescent="0.25">
      <c r="A4793" t="s">
        <v>32</v>
      </c>
      <c r="B4793">
        <v>1189833</v>
      </c>
      <c r="C4793">
        <v>44236</v>
      </c>
      <c r="D4793" t="s">
        <v>34</v>
      </c>
      <c r="E4793" t="s">
        <v>51</v>
      </c>
      <c r="F4793" t="s">
        <v>52</v>
      </c>
      <c r="G4793" t="s">
        <v>17</v>
      </c>
      <c r="H4793">
        <v>54</v>
      </c>
      <c r="I4793">
        <v>188</v>
      </c>
      <c r="J4793" t="s">
        <v>81</v>
      </c>
    </row>
    <row r="4794" spans="1:10" x14ac:dyDescent="0.25">
      <c r="A4794" t="s">
        <v>32</v>
      </c>
      <c r="B4794">
        <v>1189833</v>
      </c>
      <c r="C4794">
        <v>44237</v>
      </c>
      <c r="D4794" t="s">
        <v>34</v>
      </c>
      <c r="E4794" t="s">
        <v>51</v>
      </c>
      <c r="F4794" t="s">
        <v>52</v>
      </c>
      <c r="G4794" t="s">
        <v>18</v>
      </c>
      <c r="H4794">
        <v>49</v>
      </c>
      <c r="I4794">
        <v>130</v>
      </c>
      <c r="J4794" t="s">
        <v>81</v>
      </c>
    </row>
    <row r="4795" spans="1:10" x14ac:dyDescent="0.25">
      <c r="A4795" t="s">
        <v>32</v>
      </c>
      <c r="B4795">
        <v>1189833</v>
      </c>
      <c r="C4795">
        <v>44238</v>
      </c>
      <c r="D4795" t="s">
        <v>34</v>
      </c>
      <c r="E4795" t="s">
        <v>51</v>
      </c>
      <c r="F4795" t="s">
        <v>52</v>
      </c>
      <c r="G4795" t="s">
        <v>19</v>
      </c>
      <c r="H4795">
        <v>41</v>
      </c>
      <c r="I4795">
        <v>106</v>
      </c>
      <c r="J4795" t="s">
        <v>81</v>
      </c>
    </row>
    <row r="4796" spans="1:10" x14ac:dyDescent="0.25">
      <c r="A4796" t="s">
        <v>32</v>
      </c>
      <c r="B4796">
        <v>1189833</v>
      </c>
      <c r="C4796">
        <v>44239</v>
      </c>
      <c r="D4796" t="s">
        <v>34</v>
      </c>
      <c r="E4796" t="s">
        <v>51</v>
      </c>
      <c r="F4796" t="s">
        <v>52</v>
      </c>
      <c r="G4796" t="s">
        <v>20</v>
      </c>
      <c r="H4796">
        <v>52</v>
      </c>
      <c r="I4796">
        <v>106</v>
      </c>
      <c r="J4796" t="s">
        <v>81</v>
      </c>
    </row>
    <row r="4797" spans="1:10" x14ac:dyDescent="0.25">
      <c r="A4797" t="s">
        <v>32</v>
      </c>
      <c r="B4797">
        <v>1189833</v>
      </c>
      <c r="C4797">
        <v>44240</v>
      </c>
      <c r="D4797" t="s">
        <v>34</v>
      </c>
      <c r="E4797" t="s">
        <v>51</v>
      </c>
      <c r="F4797" t="s">
        <v>52</v>
      </c>
      <c r="G4797" t="s">
        <v>21</v>
      </c>
      <c r="H4797">
        <v>56</v>
      </c>
      <c r="I4797">
        <v>112</v>
      </c>
      <c r="J4797" t="s">
        <v>81</v>
      </c>
    </row>
    <row r="4798" spans="1:10" x14ac:dyDescent="0.25">
      <c r="A4798" t="s">
        <v>32</v>
      </c>
      <c r="B4798">
        <v>1189833</v>
      </c>
      <c r="C4798">
        <v>44241</v>
      </c>
      <c r="D4798" t="s">
        <v>34</v>
      </c>
      <c r="E4798" t="s">
        <v>51</v>
      </c>
      <c r="F4798" t="s">
        <v>52</v>
      </c>
      <c r="G4798" t="s">
        <v>15</v>
      </c>
      <c r="H4798">
        <v>41</v>
      </c>
      <c r="I4798">
        <v>180</v>
      </c>
      <c r="J4798" t="s">
        <v>81</v>
      </c>
    </row>
    <row r="4799" spans="1:10" x14ac:dyDescent="0.25">
      <c r="A4799" t="s">
        <v>32</v>
      </c>
      <c r="B4799">
        <v>1189833</v>
      </c>
      <c r="C4799">
        <v>44242</v>
      </c>
      <c r="D4799" t="s">
        <v>34</v>
      </c>
      <c r="E4799" t="s">
        <v>51</v>
      </c>
      <c r="F4799" t="s">
        <v>52</v>
      </c>
      <c r="G4799" t="s">
        <v>17</v>
      </c>
      <c r="H4799">
        <v>48</v>
      </c>
      <c r="I4799">
        <v>156</v>
      </c>
      <c r="J4799" t="s">
        <v>81</v>
      </c>
    </row>
    <row r="4800" spans="1:10" x14ac:dyDescent="0.25">
      <c r="A4800" t="s">
        <v>32</v>
      </c>
      <c r="B4800">
        <v>1189833</v>
      </c>
      <c r="C4800">
        <v>44243</v>
      </c>
      <c r="D4800" t="s">
        <v>34</v>
      </c>
      <c r="E4800" t="s">
        <v>51</v>
      </c>
      <c r="F4800" t="s">
        <v>52</v>
      </c>
      <c r="G4800" t="s">
        <v>18</v>
      </c>
      <c r="H4800">
        <v>42</v>
      </c>
      <c r="I4800">
        <v>117</v>
      </c>
      <c r="J4800" t="s">
        <v>81</v>
      </c>
    </row>
    <row r="4801" spans="1:10" x14ac:dyDescent="0.25">
      <c r="A4801" t="s">
        <v>32</v>
      </c>
      <c r="B4801">
        <v>1189833</v>
      </c>
      <c r="C4801">
        <v>44244</v>
      </c>
      <c r="D4801" t="s">
        <v>34</v>
      </c>
      <c r="E4801" t="s">
        <v>51</v>
      </c>
      <c r="F4801" t="s">
        <v>52</v>
      </c>
      <c r="G4801" t="s">
        <v>19</v>
      </c>
      <c r="H4801">
        <v>41</v>
      </c>
      <c r="I4801">
        <v>116</v>
      </c>
      <c r="J4801" t="s">
        <v>81</v>
      </c>
    </row>
    <row r="4802" spans="1:10" x14ac:dyDescent="0.25">
      <c r="A4802" t="s">
        <v>32</v>
      </c>
      <c r="B4802">
        <v>1189833</v>
      </c>
      <c r="C4802">
        <v>44245</v>
      </c>
      <c r="D4802" t="s">
        <v>34</v>
      </c>
      <c r="E4802" t="s">
        <v>51</v>
      </c>
      <c r="F4802" t="s">
        <v>52</v>
      </c>
      <c r="G4802" t="s">
        <v>20</v>
      </c>
      <c r="H4802">
        <v>50</v>
      </c>
      <c r="I4802">
        <v>100</v>
      </c>
      <c r="J4802" t="s">
        <v>81</v>
      </c>
    </row>
    <row r="4803" spans="1:10" x14ac:dyDescent="0.25">
      <c r="A4803" t="s">
        <v>32</v>
      </c>
      <c r="B4803">
        <v>1189833</v>
      </c>
      <c r="C4803">
        <v>44246</v>
      </c>
      <c r="D4803" t="s">
        <v>34</v>
      </c>
      <c r="E4803" t="s">
        <v>51</v>
      </c>
      <c r="F4803" t="s">
        <v>52</v>
      </c>
      <c r="G4803" t="s">
        <v>21</v>
      </c>
      <c r="H4803">
        <v>59</v>
      </c>
      <c r="I4803">
        <v>122</v>
      </c>
      <c r="J4803" t="s">
        <v>81</v>
      </c>
    </row>
    <row r="4804" spans="1:10" x14ac:dyDescent="0.25">
      <c r="A4804" t="s">
        <v>32</v>
      </c>
      <c r="B4804">
        <v>1189833</v>
      </c>
      <c r="C4804">
        <v>44247</v>
      </c>
      <c r="D4804" t="s">
        <v>34</v>
      </c>
      <c r="E4804" t="s">
        <v>51</v>
      </c>
      <c r="F4804" t="s">
        <v>52</v>
      </c>
      <c r="G4804" t="s">
        <v>15</v>
      </c>
      <c r="H4804">
        <v>44</v>
      </c>
      <c r="I4804">
        <v>160</v>
      </c>
      <c r="J4804" t="s">
        <v>81</v>
      </c>
    </row>
    <row r="4805" spans="1:10" x14ac:dyDescent="0.25">
      <c r="A4805" t="s">
        <v>32</v>
      </c>
      <c r="B4805">
        <v>1189833</v>
      </c>
      <c r="C4805">
        <v>44248</v>
      </c>
      <c r="D4805" t="s">
        <v>34</v>
      </c>
      <c r="E4805" t="s">
        <v>51</v>
      </c>
      <c r="F4805" t="s">
        <v>52</v>
      </c>
      <c r="G4805" t="s">
        <v>17</v>
      </c>
      <c r="H4805">
        <v>49</v>
      </c>
      <c r="I4805">
        <v>160</v>
      </c>
      <c r="J4805" t="s">
        <v>81</v>
      </c>
    </row>
    <row r="4806" spans="1:10" x14ac:dyDescent="0.25">
      <c r="A4806" t="s">
        <v>32</v>
      </c>
      <c r="B4806">
        <v>1189833</v>
      </c>
      <c r="C4806">
        <v>44249</v>
      </c>
      <c r="D4806" t="s">
        <v>34</v>
      </c>
      <c r="E4806" t="s">
        <v>51</v>
      </c>
      <c r="F4806" t="s">
        <v>52</v>
      </c>
      <c r="G4806" t="s">
        <v>18</v>
      </c>
      <c r="H4806">
        <v>41</v>
      </c>
      <c r="I4806">
        <v>116</v>
      </c>
      <c r="J4806" t="s">
        <v>81</v>
      </c>
    </row>
    <row r="4807" spans="1:10" x14ac:dyDescent="0.25">
      <c r="A4807" t="s">
        <v>32</v>
      </c>
      <c r="B4807">
        <v>1189833</v>
      </c>
      <c r="C4807">
        <v>44250</v>
      </c>
      <c r="D4807" t="s">
        <v>34</v>
      </c>
      <c r="E4807" t="s">
        <v>51</v>
      </c>
      <c r="F4807" t="s">
        <v>52</v>
      </c>
      <c r="G4807" t="s">
        <v>19</v>
      </c>
      <c r="H4807">
        <v>44</v>
      </c>
      <c r="I4807">
        <v>105</v>
      </c>
      <c r="J4807" t="s">
        <v>81</v>
      </c>
    </row>
    <row r="4808" spans="1:10" x14ac:dyDescent="0.25">
      <c r="A4808" t="s">
        <v>32</v>
      </c>
      <c r="B4808">
        <v>1189833</v>
      </c>
      <c r="C4808">
        <v>44251</v>
      </c>
      <c r="D4808" t="s">
        <v>34</v>
      </c>
      <c r="E4808" t="s">
        <v>51</v>
      </c>
      <c r="F4808" t="s">
        <v>52</v>
      </c>
      <c r="G4808" t="s">
        <v>20</v>
      </c>
      <c r="H4808">
        <v>54</v>
      </c>
      <c r="I4808">
        <v>98</v>
      </c>
      <c r="J4808" t="s">
        <v>81</v>
      </c>
    </row>
    <row r="4809" spans="1:10" x14ac:dyDescent="0.25">
      <c r="A4809" t="s">
        <v>32</v>
      </c>
      <c r="B4809">
        <v>1189833</v>
      </c>
      <c r="C4809">
        <v>44252</v>
      </c>
      <c r="D4809" t="s">
        <v>34</v>
      </c>
      <c r="E4809" t="s">
        <v>51</v>
      </c>
      <c r="F4809" t="s">
        <v>52</v>
      </c>
      <c r="G4809" t="s">
        <v>21</v>
      </c>
      <c r="H4809">
        <v>58</v>
      </c>
      <c r="I4809">
        <v>108</v>
      </c>
      <c r="J4809" t="s">
        <v>81</v>
      </c>
    </row>
    <row r="4810" spans="1:10" x14ac:dyDescent="0.25">
      <c r="A4810" t="s">
        <v>32</v>
      </c>
      <c r="B4810">
        <v>1189833</v>
      </c>
      <c r="C4810">
        <v>44253</v>
      </c>
      <c r="D4810" t="s">
        <v>34</v>
      </c>
      <c r="E4810" t="s">
        <v>51</v>
      </c>
      <c r="F4810" t="s">
        <v>52</v>
      </c>
      <c r="G4810" t="s">
        <v>15</v>
      </c>
      <c r="H4810">
        <v>38</v>
      </c>
      <c r="I4810">
        <v>167</v>
      </c>
      <c r="J4810" t="s">
        <v>81</v>
      </c>
    </row>
    <row r="4811" spans="1:10" x14ac:dyDescent="0.25">
      <c r="A4811" t="s">
        <v>32</v>
      </c>
      <c r="B4811">
        <v>1189833</v>
      </c>
      <c r="C4811">
        <v>44254</v>
      </c>
      <c r="D4811" t="s">
        <v>34</v>
      </c>
      <c r="E4811" t="s">
        <v>51</v>
      </c>
      <c r="F4811" t="s">
        <v>52</v>
      </c>
      <c r="G4811" t="s">
        <v>17</v>
      </c>
      <c r="H4811">
        <v>42</v>
      </c>
      <c r="I4811">
        <v>173</v>
      </c>
      <c r="J4811" t="s">
        <v>81</v>
      </c>
    </row>
    <row r="4812" spans="1:10" x14ac:dyDescent="0.25">
      <c r="A4812" t="s">
        <v>32</v>
      </c>
      <c r="B4812">
        <v>1189833</v>
      </c>
      <c r="C4812">
        <v>44255</v>
      </c>
      <c r="D4812" t="s">
        <v>34</v>
      </c>
      <c r="E4812" t="s">
        <v>51</v>
      </c>
      <c r="F4812" t="s">
        <v>52</v>
      </c>
      <c r="G4812" t="s">
        <v>18</v>
      </c>
      <c r="H4812">
        <v>37</v>
      </c>
      <c r="I4812">
        <v>123</v>
      </c>
      <c r="J4812" t="s">
        <v>81</v>
      </c>
    </row>
    <row r="4813" spans="1:10" x14ac:dyDescent="0.25">
      <c r="A4813" t="s">
        <v>32</v>
      </c>
      <c r="B4813">
        <v>1189833</v>
      </c>
      <c r="C4813">
        <v>44256</v>
      </c>
      <c r="D4813" t="s">
        <v>34</v>
      </c>
      <c r="E4813" t="s">
        <v>51</v>
      </c>
      <c r="F4813" t="s">
        <v>52</v>
      </c>
      <c r="G4813" t="s">
        <v>19</v>
      </c>
      <c r="H4813">
        <v>39</v>
      </c>
      <c r="I4813">
        <v>119</v>
      </c>
      <c r="J4813" t="s">
        <v>81</v>
      </c>
    </row>
    <row r="4814" spans="1:10" x14ac:dyDescent="0.25">
      <c r="A4814" t="s">
        <v>32</v>
      </c>
      <c r="B4814">
        <v>1189833</v>
      </c>
      <c r="C4814">
        <v>44257</v>
      </c>
      <c r="D4814" t="s">
        <v>34</v>
      </c>
      <c r="E4814" t="s">
        <v>51</v>
      </c>
      <c r="F4814" t="s">
        <v>52</v>
      </c>
      <c r="G4814" t="s">
        <v>20</v>
      </c>
      <c r="H4814">
        <v>51</v>
      </c>
      <c r="I4814">
        <v>113</v>
      </c>
      <c r="J4814" t="s">
        <v>81</v>
      </c>
    </row>
    <row r="4815" spans="1:10" x14ac:dyDescent="0.25">
      <c r="A4815" t="s">
        <v>32</v>
      </c>
      <c r="B4815">
        <v>1189833</v>
      </c>
      <c r="C4815">
        <v>44258</v>
      </c>
      <c r="D4815" t="s">
        <v>34</v>
      </c>
      <c r="E4815" t="s">
        <v>51</v>
      </c>
      <c r="F4815" t="s">
        <v>52</v>
      </c>
      <c r="G4815" t="s">
        <v>21</v>
      </c>
      <c r="H4815">
        <v>56</v>
      </c>
      <c r="I4815">
        <v>133</v>
      </c>
      <c r="J4815" t="s">
        <v>81</v>
      </c>
    </row>
    <row r="4816" spans="1:10" x14ac:dyDescent="0.25">
      <c r="A4816" t="s">
        <v>32</v>
      </c>
      <c r="B4816">
        <v>1189833</v>
      </c>
      <c r="C4816">
        <v>44259</v>
      </c>
      <c r="D4816" t="s">
        <v>34</v>
      </c>
      <c r="E4816" t="s">
        <v>51</v>
      </c>
      <c r="F4816" t="s">
        <v>52</v>
      </c>
      <c r="G4816" t="s">
        <v>15</v>
      </c>
      <c r="H4816">
        <v>41</v>
      </c>
      <c r="I4816">
        <v>196</v>
      </c>
      <c r="J4816" t="s">
        <v>81</v>
      </c>
    </row>
    <row r="4817" spans="1:10" x14ac:dyDescent="0.25">
      <c r="A4817" t="s">
        <v>32</v>
      </c>
      <c r="B4817">
        <v>1189833</v>
      </c>
      <c r="C4817">
        <v>44260</v>
      </c>
      <c r="D4817" t="s">
        <v>34</v>
      </c>
      <c r="E4817" t="s">
        <v>51</v>
      </c>
      <c r="F4817" t="s">
        <v>52</v>
      </c>
      <c r="G4817" t="s">
        <v>17</v>
      </c>
      <c r="H4817">
        <v>45</v>
      </c>
      <c r="I4817">
        <v>182</v>
      </c>
      <c r="J4817" t="s">
        <v>81</v>
      </c>
    </row>
    <row r="4818" spans="1:10" x14ac:dyDescent="0.25">
      <c r="A4818" t="s">
        <v>32</v>
      </c>
      <c r="B4818">
        <v>1189833</v>
      </c>
      <c r="C4818">
        <v>44261</v>
      </c>
      <c r="D4818" t="s">
        <v>34</v>
      </c>
      <c r="E4818" t="s">
        <v>51</v>
      </c>
      <c r="F4818" t="s">
        <v>52</v>
      </c>
      <c r="G4818" t="s">
        <v>18</v>
      </c>
      <c r="H4818">
        <v>42</v>
      </c>
      <c r="I4818">
        <v>133</v>
      </c>
      <c r="J4818" t="s">
        <v>81</v>
      </c>
    </row>
    <row r="4819" spans="1:10" x14ac:dyDescent="0.25">
      <c r="A4819" t="s">
        <v>32</v>
      </c>
      <c r="B4819">
        <v>1189833</v>
      </c>
      <c r="C4819">
        <v>44262</v>
      </c>
      <c r="D4819" t="s">
        <v>34</v>
      </c>
      <c r="E4819" t="s">
        <v>51</v>
      </c>
      <c r="F4819" t="s">
        <v>52</v>
      </c>
      <c r="G4819" t="s">
        <v>19</v>
      </c>
      <c r="H4819">
        <v>43</v>
      </c>
      <c r="I4819">
        <v>143</v>
      </c>
      <c r="J4819" t="s">
        <v>81</v>
      </c>
    </row>
    <row r="4820" spans="1:10" x14ac:dyDescent="0.25">
      <c r="A4820" t="s">
        <v>32</v>
      </c>
      <c r="B4820">
        <v>1189833</v>
      </c>
      <c r="C4820">
        <v>44263</v>
      </c>
      <c r="D4820" t="s">
        <v>34</v>
      </c>
      <c r="E4820" t="s">
        <v>51</v>
      </c>
      <c r="F4820" t="s">
        <v>52</v>
      </c>
      <c r="G4820" t="s">
        <v>20</v>
      </c>
      <c r="H4820">
        <v>53</v>
      </c>
      <c r="I4820">
        <v>120</v>
      </c>
      <c r="J4820" t="s">
        <v>81</v>
      </c>
    </row>
    <row r="4821" spans="1:10" x14ac:dyDescent="0.25">
      <c r="A4821" t="s">
        <v>32</v>
      </c>
      <c r="B4821">
        <v>1189833</v>
      </c>
      <c r="C4821">
        <v>44264</v>
      </c>
      <c r="D4821" t="s">
        <v>34</v>
      </c>
      <c r="E4821" t="s">
        <v>51</v>
      </c>
      <c r="F4821" t="s">
        <v>52</v>
      </c>
      <c r="G4821" t="s">
        <v>21</v>
      </c>
      <c r="H4821">
        <v>55</v>
      </c>
      <c r="I4821">
        <v>130</v>
      </c>
      <c r="J4821" t="s">
        <v>81</v>
      </c>
    </row>
    <row r="4822" spans="1:10" x14ac:dyDescent="0.25">
      <c r="A4822" t="s">
        <v>24</v>
      </c>
      <c r="B4822">
        <v>1197831</v>
      </c>
      <c r="C4822">
        <v>44265</v>
      </c>
      <c r="D4822" t="s">
        <v>34</v>
      </c>
      <c r="E4822" t="s">
        <v>51</v>
      </c>
      <c r="F4822" t="s">
        <v>52</v>
      </c>
      <c r="G4822" t="s">
        <v>15</v>
      </c>
      <c r="H4822">
        <v>18</v>
      </c>
      <c r="I4822">
        <v>210</v>
      </c>
      <c r="J4822" t="s">
        <v>81</v>
      </c>
    </row>
    <row r="4823" spans="1:10" x14ac:dyDescent="0.25">
      <c r="A4823" t="s">
        <v>24</v>
      </c>
      <c r="B4823">
        <v>1197831</v>
      </c>
      <c r="C4823">
        <v>44266</v>
      </c>
      <c r="D4823" t="s">
        <v>34</v>
      </c>
      <c r="E4823" t="s">
        <v>51</v>
      </c>
      <c r="F4823" t="s">
        <v>52</v>
      </c>
      <c r="G4823" t="s">
        <v>17</v>
      </c>
      <c r="H4823">
        <v>29</v>
      </c>
      <c r="I4823">
        <v>182</v>
      </c>
      <c r="J4823" t="s">
        <v>81</v>
      </c>
    </row>
    <row r="4824" spans="1:10" x14ac:dyDescent="0.25">
      <c r="A4824" t="s">
        <v>24</v>
      </c>
      <c r="B4824">
        <v>1197831</v>
      </c>
      <c r="C4824">
        <v>44267</v>
      </c>
      <c r="D4824" t="s">
        <v>34</v>
      </c>
      <c r="E4824" t="s">
        <v>51</v>
      </c>
      <c r="F4824" t="s">
        <v>52</v>
      </c>
      <c r="G4824" t="s">
        <v>18</v>
      </c>
      <c r="H4824">
        <v>27</v>
      </c>
      <c r="I4824">
        <v>130</v>
      </c>
      <c r="J4824" t="s">
        <v>81</v>
      </c>
    </row>
    <row r="4825" spans="1:10" x14ac:dyDescent="0.25">
      <c r="A4825" t="s">
        <v>24</v>
      </c>
      <c r="B4825">
        <v>1197831</v>
      </c>
      <c r="C4825">
        <v>44268</v>
      </c>
      <c r="D4825" t="s">
        <v>34</v>
      </c>
      <c r="E4825" t="s">
        <v>51</v>
      </c>
      <c r="F4825" t="s">
        <v>52</v>
      </c>
      <c r="G4825" t="s">
        <v>19</v>
      </c>
      <c r="H4825">
        <v>32</v>
      </c>
      <c r="I4825">
        <v>135</v>
      </c>
      <c r="J4825" t="s">
        <v>81</v>
      </c>
    </row>
    <row r="4826" spans="1:10" x14ac:dyDescent="0.25">
      <c r="A4826" t="s">
        <v>24</v>
      </c>
      <c r="B4826">
        <v>1197831</v>
      </c>
      <c r="C4826">
        <v>44269</v>
      </c>
      <c r="D4826" t="s">
        <v>25</v>
      </c>
      <c r="E4826" t="s">
        <v>53</v>
      </c>
      <c r="F4826" t="s">
        <v>54</v>
      </c>
      <c r="G4826" t="s">
        <v>20</v>
      </c>
      <c r="H4826">
        <v>39</v>
      </c>
      <c r="I4826">
        <v>95</v>
      </c>
      <c r="J4826" t="s">
        <v>81</v>
      </c>
    </row>
    <row r="4827" spans="1:10" x14ac:dyDescent="0.25">
      <c r="A4827" t="s">
        <v>24</v>
      </c>
      <c r="B4827">
        <v>1197831</v>
      </c>
      <c r="C4827">
        <v>44270</v>
      </c>
      <c r="D4827" t="s">
        <v>25</v>
      </c>
      <c r="E4827" t="s">
        <v>53</v>
      </c>
      <c r="F4827" t="s">
        <v>54</v>
      </c>
      <c r="G4827" t="s">
        <v>21</v>
      </c>
      <c r="H4827">
        <v>33</v>
      </c>
      <c r="I4827">
        <v>125</v>
      </c>
      <c r="J4827" t="s">
        <v>81</v>
      </c>
    </row>
    <row r="4828" spans="1:10" x14ac:dyDescent="0.25">
      <c r="A4828" t="s">
        <v>24</v>
      </c>
      <c r="B4828">
        <v>1197831</v>
      </c>
      <c r="C4828">
        <v>44271</v>
      </c>
      <c r="D4828" t="s">
        <v>25</v>
      </c>
      <c r="E4828" t="s">
        <v>53</v>
      </c>
      <c r="F4828" t="s">
        <v>54</v>
      </c>
      <c r="G4828" t="s">
        <v>15</v>
      </c>
      <c r="H4828">
        <v>24</v>
      </c>
      <c r="I4828">
        <v>169</v>
      </c>
      <c r="J4828" t="s">
        <v>81</v>
      </c>
    </row>
    <row r="4829" spans="1:10" x14ac:dyDescent="0.25">
      <c r="A4829" t="s">
        <v>24</v>
      </c>
      <c r="B4829">
        <v>1197831</v>
      </c>
      <c r="C4829">
        <v>44272</v>
      </c>
      <c r="D4829" t="s">
        <v>25</v>
      </c>
      <c r="E4829" t="s">
        <v>53</v>
      </c>
      <c r="F4829" t="s">
        <v>54</v>
      </c>
      <c r="G4829" t="s">
        <v>17</v>
      </c>
      <c r="H4829">
        <v>33</v>
      </c>
      <c r="I4829">
        <v>181</v>
      </c>
      <c r="J4829" t="s">
        <v>81</v>
      </c>
    </row>
    <row r="4830" spans="1:10" x14ac:dyDescent="0.25">
      <c r="A4830" t="s">
        <v>24</v>
      </c>
      <c r="B4830">
        <v>1197831</v>
      </c>
      <c r="C4830">
        <v>44273</v>
      </c>
      <c r="D4830" t="s">
        <v>25</v>
      </c>
      <c r="E4830" t="s">
        <v>53</v>
      </c>
      <c r="F4830" t="s">
        <v>54</v>
      </c>
      <c r="G4830" t="s">
        <v>18</v>
      </c>
      <c r="H4830">
        <v>32</v>
      </c>
      <c r="I4830">
        <v>122</v>
      </c>
      <c r="J4830" t="s">
        <v>81</v>
      </c>
    </row>
    <row r="4831" spans="1:10" x14ac:dyDescent="0.25">
      <c r="A4831" t="s">
        <v>24</v>
      </c>
      <c r="B4831">
        <v>1197831</v>
      </c>
      <c r="C4831">
        <v>44274</v>
      </c>
      <c r="D4831" t="s">
        <v>25</v>
      </c>
      <c r="E4831" t="s">
        <v>53</v>
      </c>
      <c r="F4831" t="s">
        <v>54</v>
      </c>
      <c r="G4831" t="s">
        <v>19</v>
      </c>
      <c r="H4831">
        <v>33</v>
      </c>
      <c r="I4831">
        <v>108</v>
      </c>
      <c r="J4831" t="s">
        <v>81</v>
      </c>
    </row>
    <row r="4832" spans="1:10" x14ac:dyDescent="0.25">
      <c r="A4832" t="s">
        <v>24</v>
      </c>
      <c r="B4832">
        <v>1197831</v>
      </c>
      <c r="C4832">
        <v>44275</v>
      </c>
      <c r="D4832" t="s">
        <v>25</v>
      </c>
      <c r="E4832" t="s">
        <v>53</v>
      </c>
      <c r="F4832" t="s">
        <v>54</v>
      </c>
      <c r="G4832" t="s">
        <v>20</v>
      </c>
      <c r="H4832">
        <v>37</v>
      </c>
      <c r="I4832">
        <v>83</v>
      </c>
      <c r="J4832" t="s">
        <v>81</v>
      </c>
    </row>
    <row r="4833" spans="1:10" x14ac:dyDescent="0.25">
      <c r="A4833" t="s">
        <v>24</v>
      </c>
      <c r="B4833">
        <v>1197831</v>
      </c>
      <c r="C4833">
        <v>44276</v>
      </c>
      <c r="D4833" t="s">
        <v>25</v>
      </c>
      <c r="E4833" t="s">
        <v>53</v>
      </c>
      <c r="F4833" t="s">
        <v>54</v>
      </c>
      <c r="G4833" t="s">
        <v>21</v>
      </c>
      <c r="H4833">
        <v>32</v>
      </c>
      <c r="I4833">
        <v>133</v>
      </c>
      <c r="J4833" t="s">
        <v>81</v>
      </c>
    </row>
    <row r="4834" spans="1:10" x14ac:dyDescent="0.25">
      <c r="A4834" t="s">
        <v>24</v>
      </c>
      <c r="B4834">
        <v>1197831</v>
      </c>
      <c r="C4834">
        <v>44277</v>
      </c>
      <c r="D4834" t="s">
        <v>25</v>
      </c>
      <c r="E4834" t="s">
        <v>53</v>
      </c>
      <c r="F4834" t="s">
        <v>54</v>
      </c>
      <c r="G4834" t="s">
        <v>15</v>
      </c>
      <c r="H4834">
        <v>27</v>
      </c>
      <c r="I4834">
        <v>189</v>
      </c>
      <c r="J4834" t="s">
        <v>81</v>
      </c>
    </row>
    <row r="4835" spans="1:10" x14ac:dyDescent="0.25">
      <c r="A4835" t="s">
        <v>24</v>
      </c>
      <c r="B4835">
        <v>1197831</v>
      </c>
      <c r="C4835">
        <v>44278</v>
      </c>
      <c r="D4835" t="s">
        <v>25</v>
      </c>
      <c r="E4835" t="s">
        <v>53</v>
      </c>
      <c r="F4835" t="s">
        <v>54</v>
      </c>
      <c r="G4835" t="s">
        <v>17</v>
      </c>
      <c r="H4835">
        <v>37</v>
      </c>
      <c r="I4835">
        <v>163</v>
      </c>
      <c r="J4835" t="s">
        <v>81</v>
      </c>
    </row>
    <row r="4836" spans="1:10" x14ac:dyDescent="0.25">
      <c r="A4836" t="s">
        <v>24</v>
      </c>
      <c r="B4836">
        <v>1197831</v>
      </c>
      <c r="C4836">
        <v>44279</v>
      </c>
      <c r="D4836" t="s">
        <v>25</v>
      </c>
      <c r="E4836" t="s">
        <v>53</v>
      </c>
      <c r="F4836" t="s">
        <v>54</v>
      </c>
      <c r="G4836" t="s">
        <v>18</v>
      </c>
      <c r="H4836">
        <v>28</v>
      </c>
      <c r="I4836">
        <v>124</v>
      </c>
      <c r="J4836" t="s">
        <v>81</v>
      </c>
    </row>
    <row r="4837" spans="1:10" x14ac:dyDescent="0.25">
      <c r="A4837" t="s">
        <v>24</v>
      </c>
      <c r="B4837">
        <v>1197831</v>
      </c>
      <c r="C4837">
        <v>44280</v>
      </c>
      <c r="D4837" t="s">
        <v>25</v>
      </c>
      <c r="E4837" t="s">
        <v>53</v>
      </c>
      <c r="F4837" t="s">
        <v>54</v>
      </c>
      <c r="G4837" t="s">
        <v>19</v>
      </c>
      <c r="H4837">
        <v>33</v>
      </c>
      <c r="I4837">
        <v>101</v>
      </c>
      <c r="J4837" t="s">
        <v>81</v>
      </c>
    </row>
    <row r="4838" spans="1:10" x14ac:dyDescent="0.25">
      <c r="A4838" t="s">
        <v>24</v>
      </c>
      <c r="B4838">
        <v>1197831</v>
      </c>
      <c r="C4838">
        <v>44281</v>
      </c>
      <c r="D4838" t="s">
        <v>25</v>
      </c>
      <c r="E4838" t="s">
        <v>53</v>
      </c>
      <c r="F4838" t="s">
        <v>54</v>
      </c>
      <c r="G4838" t="s">
        <v>20</v>
      </c>
      <c r="H4838">
        <v>39</v>
      </c>
      <c r="I4838">
        <v>69</v>
      </c>
      <c r="J4838" t="s">
        <v>81</v>
      </c>
    </row>
    <row r="4839" spans="1:10" x14ac:dyDescent="0.25">
      <c r="A4839" t="s">
        <v>24</v>
      </c>
      <c r="B4839">
        <v>1197831</v>
      </c>
      <c r="C4839">
        <v>44282</v>
      </c>
      <c r="D4839" t="s">
        <v>25</v>
      </c>
      <c r="E4839" t="s">
        <v>53</v>
      </c>
      <c r="F4839" t="s">
        <v>54</v>
      </c>
      <c r="G4839" t="s">
        <v>21</v>
      </c>
      <c r="H4839">
        <v>33</v>
      </c>
      <c r="I4839">
        <v>111</v>
      </c>
      <c r="J4839" t="s">
        <v>81</v>
      </c>
    </row>
    <row r="4840" spans="1:10" x14ac:dyDescent="0.25">
      <c r="A4840" t="s">
        <v>24</v>
      </c>
      <c r="B4840">
        <v>1197831</v>
      </c>
      <c r="C4840">
        <v>44283</v>
      </c>
      <c r="D4840" t="s">
        <v>25</v>
      </c>
      <c r="E4840" t="s">
        <v>53</v>
      </c>
      <c r="F4840" t="s">
        <v>54</v>
      </c>
      <c r="G4840" t="s">
        <v>15</v>
      </c>
      <c r="H4840">
        <v>19</v>
      </c>
      <c r="I4840">
        <v>169</v>
      </c>
      <c r="J4840" t="s">
        <v>81</v>
      </c>
    </row>
    <row r="4841" spans="1:10" x14ac:dyDescent="0.25">
      <c r="A4841" t="s">
        <v>24</v>
      </c>
      <c r="B4841">
        <v>1197831</v>
      </c>
      <c r="C4841">
        <v>44284</v>
      </c>
      <c r="D4841" t="s">
        <v>25</v>
      </c>
      <c r="E4841" t="s">
        <v>53</v>
      </c>
      <c r="F4841" t="s">
        <v>54</v>
      </c>
      <c r="G4841" t="s">
        <v>17</v>
      </c>
      <c r="H4841">
        <v>24</v>
      </c>
      <c r="I4841">
        <v>176</v>
      </c>
      <c r="J4841" t="s">
        <v>81</v>
      </c>
    </row>
    <row r="4842" spans="1:10" x14ac:dyDescent="0.25">
      <c r="A4842" t="s">
        <v>24</v>
      </c>
      <c r="B4842">
        <v>1197831</v>
      </c>
      <c r="C4842">
        <v>44285</v>
      </c>
      <c r="D4842" t="s">
        <v>25</v>
      </c>
      <c r="E4842" t="s">
        <v>53</v>
      </c>
      <c r="F4842" t="s">
        <v>54</v>
      </c>
      <c r="G4842" t="s">
        <v>18</v>
      </c>
      <c r="H4842">
        <v>19</v>
      </c>
      <c r="I4842">
        <v>135</v>
      </c>
      <c r="J4842" t="s">
        <v>81</v>
      </c>
    </row>
    <row r="4843" spans="1:10" x14ac:dyDescent="0.25">
      <c r="A4843" t="s">
        <v>24</v>
      </c>
      <c r="B4843">
        <v>1197831</v>
      </c>
      <c r="C4843">
        <v>44286</v>
      </c>
      <c r="D4843" t="s">
        <v>25</v>
      </c>
      <c r="E4843" t="s">
        <v>53</v>
      </c>
      <c r="F4843" t="s">
        <v>54</v>
      </c>
      <c r="G4843" t="s">
        <v>19</v>
      </c>
      <c r="H4843">
        <v>23</v>
      </c>
      <c r="I4843">
        <v>112</v>
      </c>
      <c r="J4843" t="s">
        <v>81</v>
      </c>
    </row>
    <row r="4844" spans="1:10" x14ac:dyDescent="0.25">
      <c r="A4844" t="s">
        <v>24</v>
      </c>
      <c r="B4844">
        <v>1197831</v>
      </c>
      <c r="C4844">
        <v>44287</v>
      </c>
      <c r="D4844" t="s">
        <v>25</v>
      </c>
      <c r="E4844" t="s">
        <v>53</v>
      </c>
      <c r="F4844" t="s">
        <v>54</v>
      </c>
      <c r="G4844" t="s">
        <v>20</v>
      </c>
      <c r="H4844">
        <v>28</v>
      </c>
      <c r="I4844">
        <v>84</v>
      </c>
      <c r="J4844" t="s">
        <v>81</v>
      </c>
    </row>
    <row r="4845" spans="1:10" x14ac:dyDescent="0.25">
      <c r="A4845" t="s">
        <v>24</v>
      </c>
      <c r="B4845">
        <v>1197831</v>
      </c>
      <c r="C4845">
        <v>44288</v>
      </c>
      <c r="D4845" t="s">
        <v>25</v>
      </c>
      <c r="E4845" t="s">
        <v>53</v>
      </c>
      <c r="F4845" t="s">
        <v>54</v>
      </c>
      <c r="G4845" t="s">
        <v>21</v>
      </c>
      <c r="H4845">
        <v>24</v>
      </c>
      <c r="I4845">
        <v>161</v>
      </c>
      <c r="J4845" t="s">
        <v>81</v>
      </c>
    </row>
    <row r="4846" spans="1:10" x14ac:dyDescent="0.25">
      <c r="A4846" t="s">
        <v>24</v>
      </c>
      <c r="B4846">
        <v>1197831</v>
      </c>
      <c r="C4846">
        <v>44289</v>
      </c>
      <c r="D4846" t="s">
        <v>25</v>
      </c>
      <c r="E4846" t="s">
        <v>53</v>
      </c>
      <c r="F4846" t="s">
        <v>54</v>
      </c>
      <c r="G4846" t="s">
        <v>15</v>
      </c>
      <c r="H4846">
        <v>14</v>
      </c>
      <c r="I4846">
        <v>189</v>
      </c>
      <c r="J4846" t="s">
        <v>81</v>
      </c>
    </row>
    <row r="4847" spans="1:10" x14ac:dyDescent="0.25">
      <c r="A4847" t="s">
        <v>24</v>
      </c>
      <c r="B4847">
        <v>1197831</v>
      </c>
      <c r="C4847">
        <v>44290</v>
      </c>
      <c r="D4847" t="s">
        <v>25</v>
      </c>
      <c r="E4847" t="s">
        <v>53</v>
      </c>
      <c r="F4847" t="s">
        <v>54</v>
      </c>
      <c r="G4847" t="s">
        <v>17</v>
      </c>
      <c r="H4847">
        <v>23</v>
      </c>
      <c r="I4847">
        <v>218</v>
      </c>
      <c r="J4847" t="s">
        <v>81</v>
      </c>
    </row>
    <row r="4848" spans="1:10" x14ac:dyDescent="0.25">
      <c r="A4848" t="s">
        <v>24</v>
      </c>
      <c r="B4848">
        <v>1197831</v>
      </c>
      <c r="C4848">
        <v>44291</v>
      </c>
      <c r="D4848" t="s">
        <v>25</v>
      </c>
      <c r="E4848" t="s">
        <v>53</v>
      </c>
      <c r="F4848" t="s">
        <v>54</v>
      </c>
      <c r="G4848" t="s">
        <v>18</v>
      </c>
      <c r="H4848">
        <v>19</v>
      </c>
      <c r="I4848">
        <v>180</v>
      </c>
      <c r="J4848" t="s">
        <v>81</v>
      </c>
    </row>
    <row r="4849" spans="1:10" x14ac:dyDescent="0.25">
      <c r="A4849" t="s">
        <v>24</v>
      </c>
      <c r="B4849">
        <v>1197831</v>
      </c>
      <c r="C4849">
        <v>44292</v>
      </c>
      <c r="D4849" t="s">
        <v>25</v>
      </c>
      <c r="E4849" t="s">
        <v>53</v>
      </c>
      <c r="F4849" t="s">
        <v>54</v>
      </c>
      <c r="G4849" t="s">
        <v>19</v>
      </c>
      <c r="H4849">
        <v>27</v>
      </c>
      <c r="I4849">
        <v>142</v>
      </c>
      <c r="J4849" t="s">
        <v>81</v>
      </c>
    </row>
    <row r="4850" spans="1:10" x14ac:dyDescent="0.25">
      <c r="A4850" t="s">
        <v>24</v>
      </c>
      <c r="B4850">
        <v>1197831</v>
      </c>
      <c r="C4850">
        <v>44293</v>
      </c>
      <c r="D4850" t="s">
        <v>25</v>
      </c>
      <c r="E4850" t="s">
        <v>53</v>
      </c>
      <c r="F4850" t="s">
        <v>54</v>
      </c>
      <c r="G4850" t="s">
        <v>20</v>
      </c>
      <c r="H4850">
        <v>41</v>
      </c>
      <c r="I4850">
        <v>106</v>
      </c>
      <c r="J4850" t="s">
        <v>81</v>
      </c>
    </row>
    <row r="4851" spans="1:10" x14ac:dyDescent="0.25">
      <c r="A4851" t="s">
        <v>24</v>
      </c>
      <c r="B4851">
        <v>1197831</v>
      </c>
      <c r="C4851">
        <v>44294</v>
      </c>
      <c r="D4851" t="s">
        <v>25</v>
      </c>
      <c r="E4851" t="s">
        <v>53</v>
      </c>
      <c r="F4851" t="s">
        <v>54</v>
      </c>
      <c r="G4851" t="s">
        <v>21</v>
      </c>
      <c r="H4851">
        <v>38</v>
      </c>
      <c r="I4851">
        <v>202</v>
      </c>
      <c r="J4851" t="s">
        <v>81</v>
      </c>
    </row>
    <row r="4852" spans="1:10" x14ac:dyDescent="0.25">
      <c r="A4852" t="s">
        <v>24</v>
      </c>
      <c r="B4852">
        <v>1197831</v>
      </c>
      <c r="C4852">
        <v>44295</v>
      </c>
      <c r="D4852" t="s">
        <v>25</v>
      </c>
      <c r="E4852" t="s">
        <v>53</v>
      </c>
      <c r="F4852" t="s">
        <v>54</v>
      </c>
      <c r="G4852" t="s">
        <v>15</v>
      </c>
      <c r="H4852">
        <v>36</v>
      </c>
      <c r="I4852">
        <v>217</v>
      </c>
      <c r="J4852" t="s">
        <v>81</v>
      </c>
    </row>
    <row r="4853" spans="1:10" x14ac:dyDescent="0.25">
      <c r="A4853" t="s">
        <v>24</v>
      </c>
      <c r="B4853">
        <v>1197831</v>
      </c>
      <c r="C4853">
        <v>44296</v>
      </c>
      <c r="D4853" t="s">
        <v>25</v>
      </c>
      <c r="E4853" t="s">
        <v>53</v>
      </c>
      <c r="F4853" t="s">
        <v>54</v>
      </c>
      <c r="G4853" t="s">
        <v>17</v>
      </c>
      <c r="H4853">
        <v>42</v>
      </c>
      <c r="I4853">
        <v>202</v>
      </c>
      <c r="J4853" t="s">
        <v>81</v>
      </c>
    </row>
    <row r="4854" spans="1:10" x14ac:dyDescent="0.25">
      <c r="A4854" t="s">
        <v>24</v>
      </c>
      <c r="B4854">
        <v>1197831</v>
      </c>
      <c r="C4854">
        <v>44297</v>
      </c>
      <c r="D4854" t="s">
        <v>25</v>
      </c>
      <c r="E4854" t="s">
        <v>53</v>
      </c>
      <c r="F4854" t="s">
        <v>54</v>
      </c>
      <c r="G4854" t="s">
        <v>18</v>
      </c>
      <c r="H4854">
        <v>36</v>
      </c>
      <c r="I4854">
        <v>169</v>
      </c>
      <c r="J4854" t="s">
        <v>81</v>
      </c>
    </row>
    <row r="4855" spans="1:10" x14ac:dyDescent="0.25">
      <c r="A4855" t="s">
        <v>24</v>
      </c>
      <c r="B4855">
        <v>1197831</v>
      </c>
      <c r="C4855">
        <v>44298</v>
      </c>
      <c r="D4855" t="s">
        <v>25</v>
      </c>
      <c r="E4855" t="s">
        <v>53</v>
      </c>
      <c r="F4855" t="s">
        <v>54</v>
      </c>
      <c r="G4855" t="s">
        <v>19</v>
      </c>
      <c r="H4855">
        <v>36</v>
      </c>
      <c r="I4855">
        <v>174</v>
      </c>
      <c r="J4855" t="s">
        <v>81</v>
      </c>
    </row>
    <row r="4856" spans="1:10" x14ac:dyDescent="0.25">
      <c r="A4856" t="s">
        <v>24</v>
      </c>
      <c r="B4856">
        <v>1197831</v>
      </c>
      <c r="C4856">
        <v>44299</v>
      </c>
      <c r="D4856" t="s">
        <v>25</v>
      </c>
      <c r="E4856" t="s">
        <v>53</v>
      </c>
      <c r="F4856" t="s">
        <v>54</v>
      </c>
      <c r="G4856" t="s">
        <v>20</v>
      </c>
      <c r="H4856">
        <v>43</v>
      </c>
      <c r="I4856">
        <v>145</v>
      </c>
      <c r="J4856" t="s">
        <v>81</v>
      </c>
    </row>
    <row r="4857" spans="1:10" x14ac:dyDescent="0.25">
      <c r="A4857" t="s">
        <v>24</v>
      </c>
      <c r="B4857">
        <v>1197831</v>
      </c>
      <c r="C4857">
        <v>44300</v>
      </c>
      <c r="D4857" t="s">
        <v>25</v>
      </c>
      <c r="E4857" t="s">
        <v>53</v>
      </c>
      <c r="F4857" t="s">
        <v>54</v>
      </c>
      <c r="G4857" t="s">
        <v>21</v>
      </c>
      <c r="H4857">
        <v>49</v>
      </c>
      <c r="I4857">
        <v>236</v>
      </c>
      <c r="J4857" t="s">
        <v>81</v>
      </c>
    </row>
    <row r="4858" spans="1:10" x14ac:dyDescent="0.25">
      <c r="A4858" t="s">
        <v>24</v>
      </c>
      <c r="B4858">
        <v>1197831</v>
      </c>
      <c r="C4858">
        <v>44301</v>
      </c>
      <c r="D4858" t="s">
        <v>25</v>
      </c>
      <c r="E4858" t="s">
        <v>53</v>
      </c>
      <c r="F4858" t="s">
        <v>54</v>
      </c>
      <c r="G4858" t="s">
        <v>15</v>
      </c>
      <c r="H4858">
        <v>36</v>
      </c>
      <c r="I4858">
        <v>215</v>
      </c>
      <c r="J4858" t="s">
        <v>81</v>
      </c>
    </row>
    <row r="4859" spans="1:10" x14ac:dyDescent="0.25">
      <c r="A4859" t="s">
        <v>24</v>
      </c>
      <c r="B4859">
        <v>1197831</v>
      </c>
      <c r="C4859">
        <v>44302</v>
      </c>
      <c r="D4859" t="s">
        <v>25</v>
      </c>
      <c r="E4859" t="s">
        <v>53</v>
      </c>
      <c r="F4859" t="s">
        <v>54</v>
      </c>
      <c r="G4859" t="s">
        <v>17</v>
      </c>
      <c r="H4859">
        <v>43</v>
      </c>
      <c r="I4859">
        <v>206</v>
      </c>
      <c r="J4859" t="s">
        <v>81</v>
      </c>
    </row>
    <row r="4860" spans="1:10" x14ac:dyDescent="0.25">
      <c r="A4860" t="s">
        <v>24</v>
      </c>
      <c r="B4860">
        <v>1197831</v>
      </c>
      <c r="C4860">
        <v>44303</v>
      </c>
      <c r="D4860" t="s">
        <v>25</v>
      </c>
      <c r="E4860" t="s">
        <v>53</v>
      </c>
      <c r="F4860" t="s">
        <v>54</v>
      </c>
      <c r="G4860" t="s">
        <v>18</v>
      </c>
      <c r="H4860">
        <v>36</v>
      </c>
      <c r="I4860">
        <v>263</v>
      </c>
      <c r="J4860" t="s">
        <v>81</v>
      </c>
    </row>
    <row r="4861" spans="1:10" x14ac:dyDescent="0.25">
      <c r="A4861" t="s">
        <v>24</v>
      </c>
      <c r="B4861">
        <v>1197831</v>
      </c>
      <c r="C4861">
        <v>44304</v>
      </c>
      <c r="D4861" t="s">
        <v>25</v>
      </c>
      <c r="E4861" t="s">
        <v>53</v>
      </c>
      <c r="F4861" t="s">
        <v>54</v>
      </c>
      <c r="G4861" t="s">
        <v>19</v>
      </c>
      <c r="H4861">
        <v>37</v>
      </c>
      <c r="I4861">
        <v>161</v>
      </c>
      <c r="J4861" t="s">
        <v>81</v>
      </c>
    </row>
    <row r="4862" spans="1:10" x14ac:dyDescent="0.25">
      <c r="A4862" t="s">
        <v>24</v>
      </c>
      <c r="B4862">
        <v>1197831</v>
      </c>
      <c r="C4862">
        <v>44305</v>
      </c>
      <c r="D4862" t="s">
        <v>25</v>
      </c>
      <c r="E4862" t="s">
        <v>53</v>
      </c>
      <c r="F4862" t="s">
        <v>54</v>
      </c>
      <c r="G4862" t="s">
        <v>20</v>
      </c>
      <c r="H4862">
        <v>43</v>
      </c>
      <c r="I4862">
        <v>165</v>
      </c>
      <c r="J4862" t="s">
        <v>81</v>
      </c>
    </row>
    <row r="4863" spans="1:10" x14ac:dyDescent="0.25">
      <c r="A4863" t="s">
        <v>24</v>
      </c>
      <c r="B4863">
        <v>1197831</v>
      </c>
      <c r="C4863">
        <v>44306</v>
      </c>
      <c r="D4863" t="s">
        <v>25</v>
      </c>
      <c r="E4863" t="s">
        <v>53</v>
      </c>
      <c r="F4863" t="s">
        <v>54</v>
      </c>
      <c r="G4863" t="s">
        <v>21</v>
      </c>
      <c r="H4863">
        <v>52</v>
      </c>
      <c r="I4863">
        <v>223</v>
      </c>
      <c r="J4863" t="s">
        <v>81</v>
      </c>
    </row>
    <row r="4864" spans="1:10" x14ac:dyDescent="0.25">
      <c r="A4864" t="s">
        <v>24</v>
      </c>
      <c r="B4864">
        <v>1197831</v>
      </c>
      <c r="C4864">
        <v>44307</v>
      </c>
      <c r="D4864" t="s">
        <v>25</v>
      </c>
      <c r="E4864" t="s">
        <v>53</v>
      </c>
      <c r="F4864" t="s">
        <v>54</v>
      </c>
      <c r="G4864" t="s">
        <v>15</v>
      </c>
      <c r="H4864">
        <v>41</v>
      </c>
      <c r="I4864">
        <v>233</v>
      </c>
      <c r="J4864" t="s">
        <v>81</v>
      </c>
    </row>
    <row r="4865" spans="1:10" x14ac:dyDescent="0.25">
      <c r="A4865" t="s">
        <v>24</v>
      </c>
      <c r="B4865">
        <v>1197831</v>
      </c>
      <c r="C4865">
        <v>44308</v>
      </c>
      <c r="D4865" t="s">
        <v>25</v>
      </c>
      <c r="E4865" t="s">
        <v>53</v>
      </c>
      <c r="F4865" t="s">
        <v>54</v>
      </c>
      <c r="G4865" t="s">
        <v>17</v>
      </c>
      <c r="H4865">
        <v>54</v>
      </c>
      <c r="I4865">
        <v>233</v>
      </c>
      <c r="J4865" t="s">
        <v>81</v>
      </c>
    </row>
    <row r="4866" spans="1:10" x14ac:dyDescent="0.25">
      <c r="A4866" t="s">
        <v>24</v>
      </c>
      <c r="B4866">
        <v>1197831</v>
      </c>
      <c r="C4866">
        <v>44309</v>
      </c>
      <c r="D4866" t="s">
        <v>25</v>
      </c>
      <c r="E4866" t="s">
        <v>53</v>
      </c>
      <c r="F4866" t="s">
        <v>54</v>
      </c>
      <c r="G4866" t="s">
        <v>18</v>
      </c>
      <c r="H4866">
        <v>46</v>
      </c>
      <c r="I4866">
        <v>285</v>
      </c>
      <c r="J4866" t="s">
        <v>81</v>
      </c>
    </row>
    <row r="4867" spans="1:10" x14ac:dyDescent="0.25">
      <c r="A4867" t="s">
        <v>24</v>
      </c>
      <c r="B4867">
        <v>1197831</v>
      </c>
      <c r="C4867">
        <v>44310</v>
      </c>
      <c r="D4867" t="s">
        <v>25</v>
      </c>
      <c r="E4867" t="s">
        <v>53</v>
      </c>
      <c r="F4867" t="s">
        <v>54</v>
      </c>
      <c r="G4867" t="s">
        <v>19</v>
      </c>
      <c r="H4867">
        <v>42</v>
      </c>
      <c r="I4867">
        <v>133</v>
      </c>
      <c r="J4867" t="s">
        <v>81</v>
      </c>
    </row>
    <row r="4868" spans="1:10" x14ac:dyDescent="0.25">
      <c r="A4868" t="s">
        <v>24</v>
      </c>
      <c r="B4868">
        <v>1197831</v>
      </c>
      <c r="C4868">
        <v>44311</v>
      </c>
      <c r="D4868" t="s">
        <v>25</v>
      </c>
      <c r="E4868" t="s">
        <v>53</v>
      </c>
      <c r="F4868" t="s">
        <v>54</v>
      </c>
      <c r="G4868" t="s">
        <v>20</v>
      </c>
      <c r="H4868">
        <v>49</v>
      </c>
      <c r="I4868">
        <v>133</v>
      </c>
      <c r="J4868" t="s">
        <v>81</v>
      </c>
    </row>
    <row r="4869" spans="1:10" x14ac:dyDescent="0.25">
      <c r="A4869" t="s">
        <v>24</v>
      </c>
      <c r="B4869">
        <v>1197831</v>
      </c>
      <c r="C4869">
        <v>44312</v>
      </c>
      <c r="D4869" t="s">
        <v>25</v>
      </c>
      <c r="E4869" t="s">
        <v>53</v>
      </c>
      <c r="F4869" t="s">
        <v>54</v>
      </c>
      <c r="G4869" t="s">
        <v>21</v>
      </c>
      <c r="H4869">
        <v>53</v>
      </c>
      <c r="I4869">
        <v>181</v>
      </c>
      <c r="J4869" t="s">
        <v>81</v>
      </c>
    </row>
    <row r="4870" spans="1:10" x14ac:dyDescent="0.25">
      <c r="A4870" t="s">
        <v>24</v>
      </c>
      <c r="B4870">
        <v>1197831</v>
      </c>
      <c r="C4870">
        <v>44313</v>
      </c>
      <c r="D4870" t="s">
        <v>25</v>
      </c>
      <c r="E4870" t="s">
        <v>53</v>
      </c>
      <c r="F4870" t="s">
        <v>54</v>
      </c>
      <c r="G4870" t="s">
        <v>15</v>
      </c>
      <c r="H4870">
        <v>49</v>
      </c>
      <c r="I4870">
        <v>182</v>
      </c>
      <c r="J4870" t="s">
        <v>81</v>
      </c>
    </row>
    <row r="4871" spans="1:10" x14ac:dyDescent="0.25">
      <c r="A4871" t="s">
        <v>24</v>
      </c>
      <c r="B4871">
        <v>1197831</v>
      </c>
      <c r="C4871">
        <v>44314</v>
      </c>
      <c r="D4871" t="s">
        <v>25</v>
      </c>
      <c r="E4871" t="s">
        <v>53</v>
      </c>
      <c r="F4871" t="s">
        <v>54</v>
      </c>
      <c r="G4871" t="s">
        <v>17</v>
      </c>
      <c r="H4871">
        <v>47</v>
      </c>
      <c r="I4871">
        <v>169</v>
      </c>
      <c r="J4871" t="s">
        <v>81</v>
      </c>
    </row>
    <row r="4872" spans="1:10" x14ac:dyDescent="0.25">
      <c r="A4872" t="s">
        <v>24</v>
      </c>
      <c r="B4872">
        <v>1197831</v>
      </c>
      <c r="C4872">
        <v>44315</v>
      </c>
      <c r="D4872" t="s">
        <v>25</v>
      </c>
      <c r="E4872" t="s">
        <v>53</v>
      </c>
      <c r="F4872" t="s">
        <v>54</v>
      </c>
      <c r="G4872" t="s">
        <v>18</v>
      </c>
      <c r="H4872">
        <v>54</v>
      </c>
      <c r="I4872">
        <v>182</v>
      </c>
      <c r="J4872" t="s">
        <v>81</v>
      </c>
    </row>
    <row r="4873" spans="1:10" x14ac:dyDescent="0.25">
      <c r="A4873" t="s">
        <v>24</v>
      </c>
      <c r="B4873">
        <v>1197831</v>
      </c>
      <c r="C4873">
        <v>44316</v>
      </c>
      <c r="D4873" t="s">
        <v>25</v>
      </c>
      <c r="E4873" t="s">
        <v>53</v>
      </c>
      <c r="F4873" t="s">
        <v>54</v>
      </c>
      <c r="G4873" t="s">
        <v>19</v>
      </c>
      <c r="H4873">
        <v>53</v>
      </c>
      <c r="I4873">
        <v>100</v>
      </c>
      <c r="J4873" t="s">
        <v>81</v>
      </c>
    </row>
    <row r="4874" spans="1:10" x14ac:dyDescent="0.25">
      <c r="A4874" t="s">
        <v>24</v>
      </c>
      <c r="B4874">
        <v>1197831</v>
      </c>
      <c r="C4874">
        <v>44317</v>
      </c>
      <c r="D4874" t="s">
        <v>25</v>
      </c>
      <c r="E4874" t="s">
        <v>53</v>
      </c>
      <c r="F4874" t="s">
        <v>54</v>
      </c>
      <c r="G4874" t="s">
        <v>20</v>
      </c>
      <c r="H4874">
        <v>47</v>
      </c>
      <c r="I4874">
        <v>120</v>
      </c>
      <c r="J4874" t="s">
        <v>81</v>
      </c>
    </row>
    <row r="4875" spans="1:10" x14ac:dyDescent="0.25">
      <c r="A4875" t="s">
        <v>24</v>
      </c>
      <c r="B4875">
        <v>1197831</v>
      </c>
      <c r="C4875">
        <v>44318</v>
      </c>
      <c r="D4875" t="s">
        <v>25</v>
      </c>
      <c r="E4875" t="s">
        <v>53</v>
      </c>
      <c r="F4875" t="s">
        <v>54</v>
      </c>
      <c r="G4875" t="s">
        <v>21</v>
      </c>
      <c r="H4875">
        <v>42</v>
      </c>
      <c r="I4875">
        <v>163</v>
      </c>
      <c r="J4875" t="s">
        <v>81</v>
      </c>
    </row>
    <row r="4876" spans="1:10" x14ac:dyDescent="0.25">
      <c r="A4876" t="s">
        <v>24</v>
      </c>
      <c r="B4876">
        <v>1197831</v>
      </c>
      <c r="C4876">
        <v>44319</v>
      </c>
      <c r="D4876" t="s">
        <v>25</v>
      </c>
      <c r="E4876" t="s">
        <v>53</v>
      </c>
      <c r="F4876" t="s">
        <v>54</v>
      </c>
      <c r="G4876" t="s">
        <v>15</v>
      </c>
      <c r="H4876">
        <v>33</v>
      </c>
      <c r="I4876">
        <v>173</v>
      </c>
      <c r="J4876" t="s">
        <v>81</v>
      </c>
    </row>
    <row r="4877" spans="1:10" x14ac:dyDescent="0.25">
      <c r="A4877" t="s">
        <v>24</v>
      </c>
      <c r="B4877">
        <v>1197831</v>
      </c>
      <c r="C4877">
        <v>44320</v>
      </c>
      <c r="D4877" t="s">
        <v>25</v>
      </c>
      <c r="E4877" t="s">
        <v>53</v>
      </c>
      <c r="F4877" t="s">
        <v>54</v>
      </c>
      <c r="G4877" t="s">
        <v>17</v>
      </c>
      <c r="H4877">
        <v>32</v>
      </c>
      <c r="I4877">
        <v>150</v>
      </c>
      <c r="J4877" t="s">
        <v>81</v>
      </c>
    </row>
    <row r="4878" spans="1:10" x14ac:dyDescent="0.25">
      <c r="A4878" t="s">
        <v>24</v>
      </c>
      <c r="B4878">
        <v>1197831</v>
      </c>
      <c r="C4878">
        <v>44321</v>
      </c>
      <c r="D4878" t="s">
        <v>25</v>
      </c>
      <c r="E4878" t="s">
        <v>53</v>
      </c>
      <c r="F4878" t="s">
        <v>54</v>
      </c>
      <c r="G4878" t="s">
        <v>18</v>
      </c>
      <c r="H4878">
        <v>36</v>
      </c>
      <c r="I4878">
        <v>147</v>
      </c>
      <c r="J4878" t="s">
        <v>81</v>
      </c>
    </row>
    <row r="4879" spans="1:10" x14ac:dyDescent="0.25">
      <c r="A4879" t="s">
        <v>24</v>
      </c>
      <c r="B4879">
        <v>1197831</v>
      </c>
      <c r="C4879">
        <v>44322</v>
      </c>
      <c r="D4879" t="s">
        <v>25</v>
      </c>
      <c r="E4879" t="s">
        <v>53</v>
      </c>
      <c r="F4879" t="s">
        <v>54</v>
      </c>
      <c r="G4879" t="s">
        <v>19</v>
      </c>
      <c r="H4879">
        <v>38</v>
      </c>
      <c r="I4879">
        <v>98</v>
      </c>
      <c r="J4879" t="s">
        <v>81</v>
      </c>
    </row>
    <row r="4880" spans="1:10" x14ac:dyDescent="0.25">
      <c r="A4880" t="s">
        <v>24</v>
      </c>
      <c r="B4880">
        <v>1197831</v>
      </c>
      <c r="C4880">
        <v>44323</v>
      </c>
      <c r="D4880" t="s">
        <v>25</v>
      </c>
      <c r="E4880" t="s">
        <v>53</v>
      </c>
      <c r="F4880" t="s">
        <v>54</v>
      </c>
      <c r="G4880" t="s">
        <v>20</v>
      </c>
      <c r="H4880">
        <v>32</v>
      </c>
      <c r="I4880">
        <v>88</v>
      </c>
      <c r="J4880" t="s">
        <v>81</v>
      </c>
    </row>
    <row r="4881" spans="1:10" x14ac:dyDescent="0.25">
      <c r="A4881" t="s">
        <v>24</v>
      </c>
      <c r="B4881">
        <v>1197831</v>
      </c>
      <c r="C4881">
        <v>44324</v>
      </c>
      <c r="D4881" t="s">
        <v>25</v>
      </c>
      <c r="E4881" t="s">
        <v>53</v>
      </c>
      <c r="F4881" t="s">
        <v>54</v>
      </c>
      <c r="G4881" t="s">
        <v>21</v>
      </c>
      <c r="H4881">
        <v>43</v>
      </c>
      <c r="I4881">
        <v>131</v>
      </c>
      <c r="J4881" t="s">
        <v>81</v>
      </c>
    </row>
    <row r="4882" spans="1:10" x14ac:dyDescent="0.25">
      <c r="A4882" t="s">
        <v>24</v>
      </c>
      <c r="B4882">
        <v>1197831</v>
      </c>
      <c r="C4882">
        <v>44325</v>
      </c>
      <c r="D4882" t="s">
        <v>25</v>
      </c>
      <c r="E4882" t="s">
        <v>53</v>
      </c>
      <c r="F4882" t="s">
        <v>54</v>
      </c>
      <c r="G4882" t="s">
        <v>15</v>
      </c>
      <c r="H4882">
        <v>29</v>
      </c>
      <c r="I4882">
        <v>196</v>
      </c>
      <c r="J4882" t="s">
        <v>81</v>
      </c>
    </row>
    <row r="4883" spans="1:10" x14ac:dyDescent="0.25">
      <c r="A4883" t="s">
        <v>24</v>
      </c>
      <c r="B4883">
        <v>1197831</v>
      </c>
      <c r="C4883">
        <v>44326</v>
      </c>
      <c r="D4883" t="s">
        <v>25</v>
      </c>
      <c r="E4883" t="s">
        <v>53</v>
      </c>
      <c r="F4883" t="s">
        <v>54</v>
      </c>
      <c r="G4883" t="s">
        <v>17</v>
      </c>
      <c r="H4883">
        <v>29</v>
      </c>
      <c r="I4883">
        <v>189</v>
      </c>
      <c r="J4883" t="s">
        <v>81</v>
      </c>
    </row>
    <row r="4884" spans="1:10" x14ac:dyDescent="0.25">
      <c r="A4884" t="s">
        <v>24</v>
      </c>
      <c r="B4884">
        <v>1197831</v>
      </c>
      <c r="C4884">
        <v>44327</v>
      </c>
      <c r="D4884" t="s">
        <v>25</v>
      </c>
      <c r="E4884" t="s">
        <v>53</v>
      </c>
      <c r="F4884" t="s">
        <v>54</v>
      </c>
      <c r="G4884" t="s">
        <v>18</v>
      </c>
      <c r="H4884">
        <v>50</v>
      </c>
      <c r="I4884">
        <v>174</v>
      </c>
      <c r="J4884" t="s">
        <v>81</v>
      </c>
    </row>
    <row r="4885" spans="1:10" x14ac:dyDescent="0.25">
      <c r="A4885" t="s">
        <v>24</v>
      </c>
      <c r="B4885">
        <v>1197831</v>
      </c>
      <c r="C4885">
        <v>44328</v>
      </c>
      <c r="D4885" t="s">
        <v>25</v>
      </c>
      <c r="E4885" t="s">
        <v>53</v>
      </c>
      <c r="F4885" t="s">
        <v>54</v>
      </c>
      <c r="G4885" t="s">
        <v>19</v>
      </c>
      <c r="H4885">
        <v>52</v>
      </c>
      <c r="I4885">
        <v>133</v>
      </c>
      <c r="J4885" t="s">
        <v>81</v>
      </c>
    </row>
    <row r="4886" spans="1:10" x14ac:dyDescent="0.25">
      <c r="A4886" t="s">
        <v>24</v>
      </c>
      <c r="B4886">
        <v>1197831</v>
      </c>
      <c r="C4886">
        <v>44329</v>
      </c>
      <c r="D4886" t="s">
        <v>25</v>
      </c>
      <c r="E4886" t="s">
        <v>53</v>
      </c>
      <c r="F4886" t="s">
        <v>54</v>
      </c>
      <c r="G4886" t="s">
        <v>20</v>
      </c>
      <c r="H4886">
        <v>51</v>
      </c>
      <c r="I4886">
        <v>113</v>
      </c>
      <c r="J4886" t="s">
        <v>81</v>
      </c>
    </row>
    <row r="4887" spans="1:10" x14ac:dyDescent="0.25">
      <c r="A4887" t="s">
        <v>24</v>
      </c>
      <c r="B4887">
        <v>1197831</v>
      </c>
      <c r="C4887">
        <v>44330</v>
      </c>
      <c r="D4887" t="s">
        <v>25</v>
      </c>
      <c r="E4887" t="s">
        <v>53</v>
      </c>
      <c r="F4887" t="s">
        <v>54</v>
      </c>
      <c r="G4887" t="s">
        <v>21</v>
      </c>
      <c r="H4887">
        <v>59</v>
      </c>
      <c r="I4887">
        <v>169</v>
      </c>
      <c r="J4887" t="s">
        <v>81</v>
      </c>
    </row>
    <row r="4888" spans="1:10" x14ac:dyDescent="0.25">
      <c r="A4888" t="s">
        <v>24</v>
      </c>
      <c r="B4888">
        <v>1197831</v>
      </c>
      <c r="C4888">
        <v>44331</v>
      </c>
      <c r="D4888" t="s">
        <v>25</v>
      </c>
      <c r="E4888" t="s">
        <v>53</v>
      </c>
      <c r="F4888" t="s">
        <v>54</v>
      </c>
      <c r="G4888" t="s">
        <v>15</v>
      </c>
      <c r="H4888">
        <v>53</v>
      </c>
      <c r="I4888">
        <v>200</v>
      </c>
      <c r="J4888" t="s">
        <v>81</v>
      </c>
    </row>
    <row r="4889" spans="1:10" x14ac:dyDescent="0.25">
      <c r="A4889" t="s">
        <v>24</v>
      </c>
      <c r="B4889">
        <v>1197831</v>
      </c>
      <c r="C4889">
        <v>44332</v>
      </c>
      <c r="D4889" t="s">
        <v>25</v>
      </c>
      <c r="E4889" t="s">
        <v>53</v>
      </c>
      <c r="F4889" t="s">
        <v>54</v>
      </c>
      <c r="G4889" t="s">
        <v>17</v>
      </c>
      <c r="H4889">
        <v>51</v>
      </c>
      <c r="I4889">
        <v>240</v>
      </c>
      <c r="J4889" t="s">
        <v>81</v>
      </c>
    </row>
    <row r="4890" spans="1:10" x14ac:dyDescent="0.25">
      <c r="A4890" t="s">
        <v>24</v>
      </c>
      <c r="B4890">
        <v>1197831</v>
      </c>
      <c r="C4890">
        <v>44333</v>
      </c>
      <c r="D4890" t="s">
        <v>25</v>
      </c>
      <c r="E4890" t="s">
        <v>53</v>
      </c>
      <c r="F4890" t="s">
        <v>54</v>
      </c>
      <c r="G4890" t="s">
        <v>18</v>
      </c>
      <c r="H4890">
        <v>54</v>
      </c>
      <c r="I4890">
        <v>210</v>
      </c>
      <c r="J4890" t="s">
        <v>81</v>
      </c>
    </row>
    <row r="4891" spans="1:10" x14ac:dyDescent="0.25">
      <c r="A4891" t="s">
        <v>24</v>
      </c>
      <c r="B4891">
        <v>1197831</v>
      </c>
      <c r="C4891">
        <v>44334</v>
      </c>
      <c r="D4891" t="s">
        <v>25</v>
      </c>
      <c r="E4891" t="s">
        <v>53</v>
      </c>
      <c r="F4891" t="s">
        <v>54</v>
      </c>
      <c r="G4891" t="s">
        <v>19</v>
      </c>
      <c r="H4891">
        <v>54</v>
      </c>
      <c r="I4891">
        <v>149</v>
      </c>
      <c r="J4891" t="s">
        <v>81</v>
      </c>
    </row>
    <row r="4892" spans="1:10" x14ac:dyDescent="0.25">
      <c r="A4892" t="s">
        <v>24</v>
      </c>
      <c r="B4892">
        <v>1197831</v>
      </c>
      <c r="C4892">
        <v>44335</v>
      </c>
      <c r="D4892" t="s">
        <v>25</v>
      </c>
      <c r="E4892" t="s">
        <v>53</v>
      </c>
      <c r="F4892" t="s">
        <v>54</v>
      </c>
      <c r="G4892" t="s">
        <v>20</v>
      </c>
      <c r="H4892">
        <v>50</v>
      </c>
      <c r="I4892">
        <v>140</v>
      </c>
      <c r="J4892" t="s">
        <v>81</v>
      </c>
    </row>
    <row r="4893" spans="1:10" x14ac:dyDescent="0.25">
      <c r="A4893" t="s">
        <v>24</v>
      </c>
      <c r="B4893">
        <v>1197831</v>
      </c>
      <c r="C4893">
        <v>44336</v>
      </c>
      <c r="D4893" t="s">
        <v>25</v>
      </c>
      <c r="E4893" t="s">
        <v>53</v>
      </c>
      <c r="F4893" t="s">
        <v>54</v>
      </c>
      <c r="G4893" t="s">
        <v>21</v>
      </c>
      <c r="H4893">
        <v>61</v>
      </c>
      <c r="I4893">
        <v>225</v>
      </c>
      <c r="J4893" t="s">
        <v>81</v>
      </c>
    </row>
    <row r="4894" spans="1:10" x14ac:dyDescent="0.25">
      <c r="A4894" t="s">
        <v>12</v>
      </c>
      <c r="B4894">
        <v>1185732</v>
      </c>
      <c r="C4894">
        <v>44337</v>
      </c>
      <c r="D4894" t="s">
        <v>25</v>
      </c>
      <c r="E4894" t="s">
        <v>53</v>
      </c>
      <c r="F4894" t="s">
        <v>54</v>
      </c>
      <c r="G4894" t="s">
        <v>15</v>
      </c>
      <c r="H4894">
        <v>32</v>
      </c>
      <c r="I4894">
        <v>119</v>
      </c>
      <c r="J4894" t="s">
        <v>81</v>
      </c>
    </row>
    <row r="4895" spans="1:10" x14ac:dyDescent="0.25">
      <c r="A4895" t="s">
        <v>12</v>
      </c>
      <c r="B4895">
        <v>1185732</v>
      </c>
      <c r="C4895">
        <v>44338</v>
      </c>
      <c r="D4895" t="s">
        <v>25</v>
      </c>
      <c r="E4895" t="s">
        <v>53</v>
      </c>
      <c r="F4895" t="s">
        <v>54</v>
      </c>
      <c r="G4895" t="s">
        <v>17</v>
      </c>
      <c r="H4895">
        <v>32</v>
      </c>
      <c r="I4895">
        <v>56</v>
      </c>
      <c r="J4895" t="s">
        <v>81</v>
      </c>
    </row>
    <row r="4896" spans="1:10" x14ac:dyDescent="0.25">
      <c r="A4896" t="s">
        <v>12</v>
      </c>
      <c r="B4896">
        <v>1185732</v>
      </c>
      <c r="C4896">
        <v>44339</v>
      </c>
      <c r="D4896" t="s">
        <v>25</v>
      </c>
      <c r="E4896" t="s">
        <v>53</v>
      </c>
      <c r="F4896" t="s">
        <v>54</v>
      </c>
      <c r="G4896" t="s">
        <v>18</v>
      </c>
      <c r="H4896">
        <v>24</v>
      </c>
      <c r="I4896">
        <v>65</v>
      </c>
      <c r="J4896" t="s">
        <v>81</v>
      </c>
    </row>
    <row r="4897" spans="1:10" x14ac:dyDescent="0.25">
      <c r="A4897" t="s">
        <v>12</v>
      </c>
      <c r="B4897">
        <v>1185732</v>
      </c>
      <c r="C4897">
        <v>44340</v>
      </c>
      <c r="D4897" t="s">
        <v>25</v>
      </c>
      <c r="E4897" t="s">
        <v>53</v>
      </c>
      <c r="F4897" t="s">
        <v>54</v>
      </c>
      <c r="G4897" t="s">
        <v>19</v>
      </c>
      <c r="H4897">
        <v>27</v>
      </c>
      <c r="I4897">
        <v>19</v>
      </c>
      <c r="J4897" t="s">
        <v>81</v>
      </c>
    </row>
    <row r="4898" spans="1:10" x14ac:dyDescent="0.25">
      <c r="A4898" t="s">
        <v>12</v>
      </c>
      <c r="B4898">
        <v>1185732</v>
      </c>
      <c r="C4898">
        <v>44341</v>
      </c>
      <c r="D4898" t="s">
        <v>34</v>
      </c>
      <c r="E4898" t="s">
        <v>55</v>
      </c>
      <c r="F4898" t="s">
        <v>56</v>
      </c>
      <c r="G4898" t="s">
        <v>20</v>
      </c>
      <c r="H4898">
        <v>43</v>
      </c>
      <c r="I4898">
        <v>35</v>
      </c>
      <c r="J4898" t="s">
        <v>81</v>
      </c>
    </row>
    <row r="4899" spans="1:10" x14ac:dyDescent="0.25">
      <c r="A4899" t="s">
        <v>12</v>
      </c>
      <c r="B4899">
        <v>1185732</v>
      </c>
      <c r="C4899">
        <v>44342</v>
      </c>
      <c r="D4899" t="s">
        <v>34</v>
      </c>
      <c r="E4899" t="s">
        <v>55</v>
      </c>
      <c r="F4899" t="s">
        <v>56</v>
      </c>
      <c r="G4899" t="s">
        <v>21</v>
      </c>
      <c r="H4899">
        <v>32</v>
      </c>
      <c r="I4899">
        <v>68</v>
      </c>
      <c r="J4899" t="s">
        <v>81</v>
      </c>
    </row>
    <row r="4900" spans="1:10" x14ac:dyDescent="0.25">
      <c r="A4900" t="s">
        <v>12</v>
      </c>
      <c r="B4900">
        <v>1185732</v>
      </c>
      <c r="C4900">
        <v>44343</v>
      </c>
      <c r="D4900" t="s">
        <v>34</v>
      </c>
      <c r="E4900" t="s">
        <v>55</v>
      </c>
      <c r="F4900" t="s">
        <v>56</v>
      </c>
      <c r="G4900" t="s">
        <v>15</v>
      </c>
      <c r="H4900">
        <v>32</v>
      </c>
      <c r="I4900">
        <v>119</v>
      </c>
      <c r="J4900" t="s">
        <v>81</v>
      </c>
    </row>
    <row r="4901" spans="1:10" x14ac:dyDescent="0.25">
      <c r="A4901" t="s">
        <v>12</v>
      </c>
      <c r="B4901">
        <v>1185732</v>
      </c>
      <c r="C4901">
        <v>44344</v>
      </c>
      <c r="D4901" t="s">
        <v>34</v>
      </c>
      <c r="E4901" t="s">
        <v>55</v>
      </c>
      <c r="F4901" t="s">
        <v>56</v>
      </c>
      <c r="G4901" t="s">
        <v>17</v>
      </c>
      <c r="H4901">
        <v>33</v>
      </c>
      <c r="I4901">
        <v>38</v>
      </c>
      <c r="J4901" t="s">
        <v>81</v>
      </c>
    </row>
    <row r="4902" spans="1:10" x14ac:dyDescent="0.25">
      <c r="A4902" t="s">
        <v>12</v>
      </c>
      <c r="B4902">
        <v>1185732</v>
      </c>
      <c r="C4902">
        <v>44345</v>
      </c>
      <c r="D4902" t="s">
        <v>34</v>
      </c>
      <c r="E4902" t="s">
        <v>55</v>
      </c>
      <c r="F4902" t="s">
        <v>56</v>
      </c>
      <c r="G4902" t="s">
        <v>18</v>
      </c>
      <c r="H4902">
        <v>23</v>
      </c>
      <c r="I4902">
        <v>47</v>
      </c>
      <c r="J4902" t="s">
        <v>81</v>
      </c>
    </row>
    <row r="4903" spans="1:10" x14ac:dyDescent="0.25">
      <c r="A4903" t="s">
        <v>12</v>
      </c>
      <c r="B4903">
        <v>1185732</v>
      </c>
      <c r="C4903">
        <v>44346</v>
      </c>
      <c r="D4903" t="s">
        <v>34</v>
      </c>
      <c r="E4903" t="s">
        <v>55</v>
      </c>
      <c r="F4903" t="s">
        <v>56</v>
      </c>
      <c r="G4903" t="s">
        <v>19</v>
      </c>
      <c r="H4903">
        <v>29</v>
      </c>
      <c r="I4903">
        <v>14</v>
      </c>
      <c r="J4903" t="s">
        <v>81</v>
      </c>
    </row>
    <row r="4904" spans="1:10" x14ac:dyDescent="0.25">
      <c r="A4904" t="s">
        <v>12</v>
      </c>
      <c r="B4904">
        <v>1185732</v>
      </c>
      <c r="C4904">
        <v>44347</v>
      </c>
      <c r="D4904" t="s">
        <v>34</v>
      </c>
      <c r="E4904" t="s">
        <v>55</v>
      </c>
      <c r="F4904" t="s">
        <v>56</v>
      </c>
      <c r="G4904" t="s">
        <v>20</v>
      </c>
      <c r="H4904">
        <v>41</v>
      </c>
      <c r="I4904">
        <v>31</v>
      </c>
      <c r="J4904" t="s">
        <v>81</v>
      </c>
    </row>
    <row r="4905" spans="1:10" x14ac:dyDescent="0.25">
      <c r="A4905" t="s">
        <v>12</v>
      </c>
      <c r="B4905">
        <v>1185732</v>
      </c>
      <c r="C4905">
        <v>44348</v>
      </c>
      <c r="D4905" t="s">
        <v>34</v>
      </c>
      <c r="E4905" t="s">
        <v>55</v>
      </c>
      <c r="F4905" t="s">
        <v>56</v>
      </c>
      <c r="G4905" t="s">
        <v>21</v>
      </c>
      <c r="H4905">
        <v>32</v>
      </c>
      <c r="I4905">
        <v>60</v>
      </c>
      <c r="J4905" t="s">
        <v>81</v>
      </c>
    </row>
    <row r="4906" spans="1:10" x14ac:dyDescent="0.25">
      <c r="A4906" t="s">
        <v>12</v>
      </c>
      <c r="B4906">
        <v>1185732</v>
      </c>
      <c r="C4906">
        <v>44349</v>
      </c>
      <c r="D4906" t="s">
        <v>34</v>
      </c>
      <c r="E4906" t="s">
        <v>55</v>
      </c>
      <c r="F4906" t="s">
        <v>56</v>
      </c>
      <c r="G4906" t="s">
        <v>15</v>
      </c>
      <c r="H4906">
        <v>38</v>
      </c>
      <c r="I4906">
        <v>122</v>
      </c>
      <c r="J4906" t="s">
        <v>81</v>
      </c>
    </row>
    <row r="4907" spans="1:10" x14ac:dyDescent="0.25">
      <c r="A4907" t="s">
        <v>12</v>
      </c>
      <c r="B4907">
        <v>1185732</v>
      </c>
      <c r="C4907">
        <v>44350</v>
      </c>
      <c r="D4907" t="s">
        <v>34</v>
      </c>
      <c r="E4907" t="s">
        <v>55</v>
      </c>
      <c r="F4907" t="s">
        <v>56</v>
      </c>
      <c r="G4907" t="s">
        <v>17</v>
      </c>
      <c r="H4907">
        <v>39</v>
      </c>
      <c r="I4907">
        <v>26</v>
      </c>
      <c r="J4907" t="s">
        <v>81</v>
      </c>
    </row>
    <row r="4908" spans="1:10" x14ac:dyDescent="0.25">
      <c r="A4908" t="s">
        <v>12</v>
      </c>
      <c r="B4908">
        <v>1185732</v>
      </c>
      <c r="C4908">
        <v>44351</v>
      </c>
      <c r="D4908" t="s">
        <v>34</v>
      </c>
      <c r="E4908" t="s">
        <v>55</v>
      </c>
      <c r="F4908" t="s">
        <v>56</v>
      </c>
      <c r="G4908" t="s">
        <v>18</v>
      </c>
      <c r="H4908">
        <v>29</v>
      </c>
      <c r="I4908">
        <v>39</v>
      </c>
      <c r="J4908" t="s">
        <v>81</v>
      </c>
    </row>
    <row r="4909" spans="1:10" x14ac:dyDescent="0.25">
      <c r="A4909" t="s">
        <v>12</v>
      </c>
      <c r="B4909">
        <v>1185732</v>
      </c>
      <c r="C4909">
        <v>44352</v>
      </c>
      <c r="D4909" t="s">
        <v>34</v>
      </c>
      <c r="E4909" t="s">
        <v>55</v>
      </c>
      <c r="F4909" t="s">
        <v>56</v>
      </c>
      <c r="G4909" t="s">
        <v>19</v>
      </c>
      <c r="H4909">
        <v>33</v>
      </c>
      <c r="I4909">
        <v>0</v>
      </c>
      <c r="J4909" t="s">
        <v>81</v>
      </c>
    </row>
    <row r="4910" spans="1:10" x14ac:dyDescent="0.25">
      <c r="A4910" t="s">
        <v>12</v>
      </c>
      <c r="B4910">
        <v>1185732</v>
      </c>
      <c r="C4910">
        <v>44353</v>
      </c>
      <c r="D4910" t="s">
        <v>34</v>
      </c>
      <c r="E4910" t="s">
        <v>55</v>
      </c>
      <c r="F4910" t="s">
        <v>56</v>
      </c>
      <c r="G4910" t="s">
        <v>20</v>
      </c>
      <c r="H4910">
        <v>45</v>
      </c>
      <c r="I4910">
        <v>13</v>
      </c>
      <c r="J4910" t="s">
        <v>81</v>
      </c>
    </row>
    <row r="4911" spans="1:10" x14ac:dyDescent="0.25">
      <c r="A4911" t="s">
        <v>12</v>
      </c>
      <c r="B4911">
        <v>1185732</v>
      </c>
      <c r="C4911">
        <v>44354</v>
      </c>
      <c r="D4911" t="s">
        <v>34</v>
      </c>
      <c r="E4911" t="s">
        <v>55</v>
      </c>
      <c r="F4911" t="s">
        <v>56</v>
      </c>
      <c r="G4911" t="s">
        <v>21</v>
      </c>
      <c r="H4911">
        <v>37</v>
      </c>
      <c r="I4911">
        <v>38</v>
      </c>
      <c r="J4911" t="s">
        <v>81</v>
      </c>
    </row>
    <row r="4912" spans="1:10" x14ac:dyDescent="0.25">
      <c r="A4912" t="s">
        <v>12</v>
      </c>
      <c r="B4912">
        <v>1185732</v>
      </c>
      <c r="C4912">
        <v>44355</v>
      </c>
      <c r="D4912" t="s">
        <v>34</v>
      </c>
      <c r="E4912" t="s">
        <v>55</v>
      </c>
      <c r="F4912" t="s">
        <v>56</v>
      </c>
      <c r="G4912" t="s">
        <v>15</v>
      </c>
      <c r="H4912">
        <v>38</v>
      </c>
      <c r="I4912">
        <v>105</v>
      </c>
      <c r="J4912" t="s">
        <v>81</v>
      </c>
    </row>
    <row r="4913" spans="1:10" x14ac:dyDescent="0.25">
      <c r="A4913" t="s">
        <v>12</v>
      </c>
      <c r="B4913">
        <v>1185732</v>
      </c>
      <c r="C4913">
        <v>44356</v>
      </c>
      <c r="D4913" t="s">
        <v>34</v>
      </c>
      <c r="E4913" t="s">
        <v>55</v>
      </c>
      <c r="F4913" t="s">
        <v>56</v>
      </c>
      <c r="G4913" t="s">
        <v>17</v>
      </c>
      <c r="H4913">
        <v>32</v>
      </c>
      <c r="I4913">
        <v>23</v>
      </c>
      <c r="J4913" t="s">
        <v>81</v>
      </c>
    </row>
    <row r="4914" spans="1:10" x14ac:dyDescent="0.25">
      <c r="A4914" t="s">
        <v>12</v>
      </c>
      <c r="B4914">
        <v>1185732</v>
      </c>
      <c r="C4914">
        <v>44357</v>
      </c>
      <c r="D4914" t="s">
        <v>34</v>
      </c>
      <c r="E4914" t="s">
        <v>55</v>
      </c>
      <c r="F4914" t="s">
        <v>56</v>
      </c>
      <c r="G4914" t="s">
        <v>18</v>
      </c>
      <c r="H4914">
        <v>23</v>
      </c>
      <c r="I4914">
        <v>21</v>
      </c>
      <c r="J4914" t="s">
        <v>81</v>
      </c>
    </row>
    <row r="4915" spans="1:10" x14ac:dyDescent="0.25">
      <c r="A4915" t="s">
        <v>12</v>
      </c>
      <c r="B4915">
        <v>1185732</v>
      </c>
      <c r="C4915">
        <v>44358</v>
      </c>
      <c r="D4915" t="s">
        <v>34</v>
      </c>
      <c r="E4915" t="s">
        <v>55</v>
      </c>
      <c r="F4915" t="s">
        <v>56</v>
      </c>
      <c r="G4915" t="s">
        <v>19</v>
      </c>
      <c r="H4915">
        <v>27</v>
      </c>
      <c r="I4915">
        <v>0</v>
      </c>
      <c r="J4915" t="s">
        <v>81</v>
      </c>
    </row>
    <row r="4916" spans="1:10" x14ac:dyDescent="0.25">
      <c r="A4916" t="s">
        <v>12</v>
      </c>
      <c r="B4916">
        <v>1185732</v>
      </c>
      <c r="C4916">
        <v>44359</v>
      </c>
      <c r="D4916" t="s">
        <v>34</v>
      </c>
      <c r="E4916" t="s">
        <v>55</v>
      </c>
      <c r="F4916" t="s">
        <v>56</v>
      </c>
      <c r="G4916" t="s">
        <v>20</v>
      </c>
      <c r="H4916">
        <v>42</v>
      </c>
      <c r="I4916">
        <v>6</v>
      </c>
      <c r="J4916" t="s">
        <v>81</v>
      </c>
    </row>
    <row r="4917" spans="1:10" x14ac:dyDescent="0.25">
      <c r="A4917" t="s">
        <v>12</v>
      </c>
      <c r="B4917">
        <v>1185732</v>
      </c>
      <c r="C4917">
        <v>44360</v>
      </c>
      <c r="D4917" t="s">
        <v>34</v>
      </c>
      <c r="E4917" t="s">
        <v>55</v>
      </c>
      <c r="F4917" t="s">
        <v>56</v>
      </c>
      <c r="G4917" t="s">
        <v>21</v>
      </c>
      <c r="H4917">
        <v>34</v>
      </c>
      <c r="I4917">
        <v>39</v>
      </c>
      <c r="J4917" t="s">
        <v>81</v>
      </c>
    </row>
    <row r="4918" spans="1:10" x14ac:dyDescent="0.25">
      <c r="A4918" t="s">
        <v>12</v>
      </c>
      <c r="B4918">
        <v>1185732</v>
      </c>
      <c r="C4918">
        <v>44361</v>
      </c>
      <c r="D4918" t="s">
        <v>34</v>
      </c>
      <c r="E4918" t="s">
        <v>55</v>
      </c>
      <c r="F4918" t="s">
        <v>56</v>
      </c>
      <c r="G4918" t="s">
        <v>15</v>
      </c>
      <c r="H4918">
        <v>44</v>
      </c>
      <c r="I4918">
        <v>118</v>
      </c>
      <c r="J4918" t="s">
        <v>81</v>
      </c>
    </row>
    <row r="4919" spans="1:10" x14ac:dyDescent="0.25">
      <c r="A4919" t="s">
        <v>12</v>
      </c>
      <c r="B4919">
        <v>1185732</v>
      </c>
      <c r="C4919">
        <v>44362</v>
      </c>
      <c r="D4919" t="s">
        <v>34</v>
      </c>
      <c r="E4919" t="s">
        <v>55</v>
      </c>
      <c r="F4919" t="s">
        <v>56</v>
      </c>
      <c r="G4919" t="s">
        <v>17</v>
      </c>
      <c r="H4919">
        <v>38</v>
      </c>
      <c r="I4919">
        <v>33</v>
      </c>
      <c r="J4919" t="s">
        <v>81</v>
      </c>
    </row>
    <row r="4920" spans="1:10" x14ac:dyDescent="0.25">
      <c r="A4920" t="s">
        <v>12</v>
      </c>
      <c r="B4920">
        <v>1185732</v>
      </c>
      <c r="C4920">
        <v>44363</v>
      </c>
      <c r="D4920" t="s">
        <v>34</v>
      </c>
      <c r="E4920" t="s">
        <v>55</v>
      </c>
      <c r="F4920" t="s">
        <v>56</v>
      </c>
      <c r="G4920" t="s">
        <v>18</v>
      </c>
      <c r="H4920">
        <v>32</v>
      </c>
      <c r="I4920">
        <v>30</v>
      </c>
      <c r="J4920" t="s">
        <v>81</v>
      </c>
    </row>
    <row r="4921" spans="1:10" x14ac:dyDescent="0.25">
      <c r="A4921" t="s">
        <v>12</v>
      </c>
      <c r="B4921">
        <v>1185732</v>
      </c>
      <c r="C4921">
        <v>44364</v>
      </c>
      <c r="D4921" t="s">
        <v>34</v>
      </c>
      <c r="E4921" t="s">
        <v>55</v>
      </c>
      <c r="F4921" t="s">
        <v>56</v>
      </c>
      <c r="G4921" t="s">
        <v>19</v>
      </c>
      <c r="H4921">
        <v>34</v>
      </c>
      <c r="I4921">
        <v>7</v>
      </c>
      <c r="J4921" t="s">
        <v>81</v>
      </c>
    </row>
    <row r="4922" spans="1:10" x14ac:dyDescent="0.25">
      <c r="A4922" t="s">
        <v>12</v>
      </c>
      <c r="B4922">
        <v>1185732</v>
      </c>
      <c r="C4922">
        <v>44365</v>
      </c>
      <c r="D4922" t="s">
        <v>34</v>
      </c>
      <c r="E4922" t="s">
        <v>55</v>
      </c>
      <c r="F4922" t="s">
        <v>56</v>
      </c>
      <c r="G4922" t="s">
        <v>20</v>
      </c>
      <c r="H4922">
        <v>46</v>
      </c>
      <c r="I4922">
        <v>13</v>
      </c>
      <c r="J4922" t="s">
        <v>81</v>
      </c>
    </row>
    <row r="4923" spans="1:10" x14ac:dyDescent="0.25">
      <c r="A4923" t="s">
        <v>12</v>
      </c>
      <c r="B4923">
        <v>1185732</v>
      </c>
      <c r="C4923">
        <v>44366</v>
      </c>
      <c r="D4923" t="s">
        <v>34</v>
      </c>
      <c r="E4923" t="s">
        <v>55</v>
      </c>
      <c r="F4923" t="s">
        <v>56</v>
      </c>
      <c r="G4923" t="s">
        <v>21</v>
      </c>
      <c r="H4923">
        <v>51</v>
      </c>
      <c r="I4923">
        <v>41</v>
      </c>
      <c r="J4923" t="s">
        <v>81</v>
      </c>
    </row>
    <row r="4924" spans="1:10" x14ac:dyDescent="0.25">
      <c r="A4924" t="s">
        <v>12</v>
      </c>
      <c r="B4924">
        <v>1185732</v>
      </c>
      <c r="C4924">
        <v>44367</v>
      </c>
      <c r="D4924" t="s">
        <v>34</v>
      </c>
      <c r="E4924" t="s">
        <v>55</v>
      </c>
      <c r="F4924" t="s">
        <v>56</v>
      </c>
      <c r="G4924" t="s">
        <v>15</v>
      </c>
      <c r="H4924">
        <v>36</v>
      </c>
      <c r="I4924">
        <v>120</v>
      </c>
      <c r="J4924" t="s">
        <v>81</v>
      </c>
    </row>
    <row r="4925" spans="1:10" x14ac:dyDescent="0.25">
      <c r="A4925" t="s">
        <v>12</v>
      </c>
      <c r="B4925">
        <v>1185732</v>
      </c>
      <c r="C4925">
        <v>44368</v>
      </c>
      <c r="D4925" t="s">
        <v>34</v>
      </c>
      <c r="E4925" t="s">
        <v>55</v>
      </c>
      <c r="F4925" t="s">
        <v>56</v>
      </c>
      <c r="G4925" t="s">
        <v>17</v>
      </c>
      <c r="H4925">
        <v>32</v>
      </c>
      <c r="I4925">
        <v>45</v>
      </c>
      <c r="J4925" t="s">
        <v>81</v>
      </c>
    </row>
    <row r="4926" spans="1:10" x14ac:dyDescent="0.25">
      <c r="A4926" t="s">
        <v>12</v>
      </c>
      <c r="B4926">
        <v>1185732</v>
      </c>
      <c r="C4926">
        <v>44369</v>
      </c>
      <c r="D4926" t="s">
        <v>34</v>
      </c>
      <c r="E4926" t="s">
        <v>55</v>
      </c>
      <c r="F4926" t="s">
        <v>56</v>
      </c>
      <c r="G4926" t="s">
        <v>18</v>
      </c>
      <c r="H4926">
        <v>27</v>
      </c>
      <c r="I4926">
        <v>46</v>
      </c>
      <c r="J4926" t="s">
        <v>81</v>
      </c>
    </row>
    <row r="4927" spans="1:10" x14ac:dyDescent="0.25">
      <c r="A4927" t="s">
        <v>12</v>
      </c>
      <c r="B4927">
        <v>1185732</v>
      </c>
      <c r="C4927">
        <v>44370</v>
      </c>
      <c r="D4927" t="s">
        <v>34</v>
      </c>
      <c r="E4927" t="s">
        <v>55</v>
      </c>
      <c r="F4927" t="s">
        <v>56</v>
      </c>
      <c r="G4927" t="s">
        <v>19</v>
      </c>
      <c r="H4927">
        <v>27</v>
      </c>
      <c r="I4927">
        <v>39</v>
      </c>
      <c r="J4927" t="s">
        <v>81</v>
      </c>
    </row>
    <row r="4928" spans="1:10" x14ac:dyDescent="0.25">
      <c r="A4928" t="s">
        <v>12</v>
      </c>
      <c r="B4928">
        <v>1185732</v>
      </c>
      <c r="C4928">
        <v>44371</v>
      </c>
      <c r="D4928" t="s">
        <v>34</v>
      </c>
      <c r="E4928" t="s">
        <v>55</v>
      </c>
      <c r="F4928" t="s">
        <v>56</v>
      </c>
      <c r="G4928" t="s">
        <v>20</v>
      </c>
      <c r="H4928">
        <v>42</v>
      </c>
      <c r="I4928">
        <v>42</v>
      </c>
      <c r="J4928" t="s">
        <v>81</v>
      </c>
    </row>
    <row r="4929" spans="1:10" x14ac:dyDescent="0.25">
      <c r="A4929" t="s">
        <v>12</v>
      </c>
      <c r="B4929">
        <v>1185732</v>
      </c>
      <c r="C4929">
        <v>44372</v>
      </c>
      <c r="D4929" t="s">
        <v>34</v>
      </c>
      <c r="E4929" t="s">
        <v>55</v>
      </c>
      <c r="F4929" t="s">
        <v>56</v>
      </c>
      <c r="G4929" t="s">
        <v>21</v>
      </c>
      <c r="H4929">
        <v>49</v>
      </c>
      <c r="I4929">
        <v>85</v>
      </c>
      <c r="J4929" t="s">
        <v>81</v>
      </c>
    </row>
    <row r="4930" spans="1:10" x14ac:dyDescent="0.25">
      <c r="A4930" t="s">
        <v>12</v>
      </c>
      <c r="B4930">
        <v>1185732</v>
      </c>
      <c r="C4930">
        <v>44373</v>
      </c>
      <c r="D4930" t="s">
        <v>34</v>
      </c>
      <c r="E4930" t="s">
        <v>55</v>
      </c>
      <c r="F4930" t="s">
        <v>56</v>
      </c>
      <c r="G4930" t="s">
        <v>15</v>
      </c>
      <c r="H4930">
        <v>43</v>
      </c>
      <c r="I4930">
        <v>165</v>
      </c>
      <c r="J4930" t="s">
        <v>81</v>
      </c>
    </row>
    <row r="4931" spans="1:10" x14ac:dyDescent="0.25">
      <c r="A4931" t="s">
        <v>12</v>
      </c>
      <c r="B4931">
        <v>1185732</v>
      </c>
      <c r="C4931">
        <v>44374</v>
      </c>
      <c r="D4931" t="s">
        <v>34</v>
      </c>
      <c r="E4931" t="s">
        <v>55</v>
      </c>
      <c r="F4931" t="s">
        <v>56</v>
      </c>
      <c r="G4931" t="s">
        <v>17</v>
      </c>
      <c r="H4931">
        <v>37</v>
      </c>
      <c r="I4931">
        <v>81</v>
      </c>
      <c r="J4931" t="s">
        <v>81</v>
      </c>
    </row>
    <row r="4932" spans="1:10" x14ac:dyDescent="0.25">
      <c r="A4932" t="s">
        <v>12</v>
      </c>
      <c r="B4932">
        <v>1185732</v>
      </c>
      <c r="C4932">
        <v>44375</v>
      </c>
      <c r="D4932" t="s">
        <v>34</v>
      </c>
      <c r="E4932" t="s">
        <v>55</v>
      </c>
      <c r="F4932" t="s">
        <v>56</v>
      </c>
      <c r="G4932" t="s">
        <v>18</v>
      </c>
      <c r="H4932">
        <v>34</v>
      </c>
      <c r="I4932">
        <v>63</v>
      </c>
      <c r="J4932" t="s">
        <v>81</v>
      </c>
    </row>
    <row r="4933" spans="1:10" x14ac:dyDescent="0.25">
      <c r="A4933" t="s">
        <v>12</v>
      </c>
      <c r="B4933">
        <v>1185732</v>
      </c>
      <c r="C4933">
        <v>44376</v>
      </c>
      <c r="D4933" t="s">
        <v>34</v>
      </c>
      <c r="E4933" t="s">
        <v>55</v>
      </c>
      <c r="F4933" t="s">
        <v>56</v>
      </c>
      <c r="G4933" t="s">
        <v>19</v>
      </c>
      <c r="H4933">
        <v>33</v>
      </c>
      <c r="I4933">
        <v>46</v>
      </c>
      <c r="J4933" t="s">
        <v>81</v>
      </c>
    </row>
    <row r="4934" spans="1:10" x14ac:dyDescent="0.25">
      <c r="A4934" t="s">
        <v>12</v>
      </c>
      <c r="B4934">
        <v>1185732</v>
      </c>
      <c r="C4934">
        <v>44377</v>
      </c>
      <c r="D4934" t="s">
        <v>34</v>
      </c>
      <c r="E4934" t="s">
        <v>55</v>
      </c>
      <c r="F4934" t="s">
        <v>56</v>
      </c>
      <c r="G4934" t="s">
        <v>20</v>
      </c>
      <c r="H4934">
        <v>41</v>
      </c>
      <c r="I4934">
        <v>44</v>
      </c>
      <c r="J4934" t="s">
        <v>81</v>
      </c>
    </row>
    <row r="4935" spans="1:10" x14ac:dyDescent="0.25">
      <c r="A4935" t="s">
        <v>12</v>
      </c>
      <c r="B4935">
        <v>1185732</v>
      </c>
      <c r="C4935">
        <v>44378</v>
      </c>
      <c r="D4935" t="s">
        <v>34</v>
      </c>
      <c r="E4935" t="s">
        <v>55</v>
      </c>
      <c r="F4935" t="s">
        <v>56</v>
      </c>
      <c r="G4935" t="s">
        <v>21</v>
      </c>
      <c r="H4935">
        <v>49</v>
      </c>
      <c r="I4935">
        <v>91</v>
      </c>
      <c r="J4935" t="s">
        <v>81</v>
      </c>
    </row>
    <row r="4936" spans="1:10" x14ac:dyDescent="0.25">
      <c r="A4936" t="s">
        <v>12</v>
      </c>
      <c r="B4936">
        <v>1185732</v>
      </c>
      <c r="C4936">
        <v>44379</v>
      </c>
      <c r="D4936" t="s">
        <v>34</v>
      </c>
      <c r="E4936" t="s">
        <v>55</v>
      </c>
      <c r="F4936" t="s">
        <v>56</v>
      </c>
      <c r="G4936" t="s">
        <v>15</v>
      </c>
      <c r="H4936">
        <v>41</v>
      </c>
      <c r="I4936">
        <v>145</v>
      </c>
      <c r="J4936" t="s">
        <v>81</v>
      </c>
    </row>
    <row r="4937" spans="1:10" x14ac:dyDescent="0.25">
      <c r="A4937" t="s">
        <v>12</v>
      </c>
      <c r="B4937">
        <v>1185732</v>
      </c>
      <c r="C4937">
        <v>44380</v>
      </c>
      <c r="D4937" t="s">
        <v>34</v>
      </c>
      <c r="E4937" t="s">
        <v>55</v>
      </c>
      <c r="F4937" t="s">
        <v>56</v>
      </c>
      <c r="G4937" t="s">
        <v>17</v>
      </c>
      <c r="H4937">
        <v>42</v>
      </c>
      <c r="I4937">
        <v>80</v>
      </c>
      <c r="J4937" t="s">
        <v>81</v>
      </c>
    </row>
    <row r="4938" spans="1:10" x14ac:dyDescent="0.25">
      <c r="A4938" t="s">
        <v>12</v>
      </c>
      <c r="B4938">
        <v>1185732</v>
      </c>
      <c r="C4938">
        <v>44381</v>
      </c>
      <c r="D4938" t="s">
        <v>34</v>
      </c>
      <c r="E4938" t="s">
        <v>55</v>
      </c>
      <c r="F4938" t="s">
        <v>56</v>
      </c>
      <c r="G4938" t="s">
        <v>18</v>
      </c>
      <c r="H4938">
        <v>36</v>
      </c>
      <c r="I4938">
        <v>52</v>
      </c>
      <c r="J4938" t="s">
        <v>81</v>
      </c>
    </row>
    <row r="4939" spans="1:10" x14ac:dyDescent="0.25">
      <c r="A4939" t="s">
        <v>12</v>
      </c>
      <c r="B4939">
        <v>1185732</v>
      </c>
      <c r="C4939">
        <v>44382</v>
      </c>
      <c r="D4939" t="s">
        <v>34</v>
      </c>
      <c r="E4939" t="s">
        <v>55</v>
      </c>
      <c r="F4939" t="s">
        <v>56</v>
      </c>
      <c r="G4939" t="s">
        <v>19</v>
      </c>
      <c r="H4939">
        <v>29</v>
      </c>
      <c r="I4939">
        <v>38</v>
      </c>
      <c r="J4939" t="s">
        <v>81</v>
      </c>
    </row>
    <row r="4940" spans="1:10" x14ac:dyDescent="0.25">
      <c r="A4940" t="s">
        <v>12</v>
      </c>
      <c r="B4940">
        <v>1185732</v>
      </c>
      <c r="C4940">
        <v>44383</v>
      </c>
      <c r="D4940" t="s">
        <v>34</v>
      </c>
      <c r="E4940" t="s">
        <v>55</v>
      </c>
      <c r="F4940" t="s">
        <v>56</v>
      </c>
      <c r="G4940" t="s">
        <v>20</v>
      </c>
      <c r="H4940">
        <v>37</v>
      </c>
      <c r="I4940">
        <v>27</v>
      </c>
      <c r="J4940" t="s">
        <v>81</v>
      </c>
    </row>
    <row r="4941" spans="1:10" x14ac:dyDescent="0.25">
      <c r="A4941" t="s">
        <v>12</v>
      </c>
      <c r="B4941">
        <v>1185732</v>
      </c>
      <c r="C4941">
        <v>44384</v>
      </c>
      <c r="D4941" t="s">
        <v>34</v>
      </c>
      <c r="E4941" t="s">
        <v>55</v>
      </c>
      <c r="F4941" t="s">
        <v>56</v>
      </c>
      <c r="G4941" t="s">
        <v>21</v>
      </c>
      <c r="H4941">
        <v>44</v>
      </c>
      <c r="I4941">
        <v>69</v>
      </c>
      <c r="J4941" t="s">
        <v>81</v>
      </c>
    </row>
    <row r="4942" spans="1:10" x14ac:dyDescent="0.25">
      <c r="A4942" t="s">
        <v>12</v>
      </c>
      <c r="B4942">
        <v>1185732</v>
      </c>
      <c r="C4942">
        <v>44385</v>
      </c>
      <c r="D4942" t="s">
        <v>34</v>
      </c>
      <c r="E4942" t="s">
        <v>55</v>
      </c>
      <c r="F4942" t="s">
        <v>56</v>
      </c>
      <c r="G4942" t="s">
        <v>15</v>
      </c>
      <c r="H4942">
        <v>38</v>
      </c>
      <c r="I4942">
        <v>112</v>
      </c>
      <c r="J4942" t="s">
        <v>81</v>
      </c>
    </row>
    <row r="4943" spans="1:10" x14ac:dyDescent="0.25">
      <c r="A4943" t="s">
        <v>12</v>
      </c>
      <c r="B4943">
        <v>1185732</v>
      </c>
      <c r="C4943">
        <v>44386</v>
      </c>
      <c r="D4943" t="s">
        <v>34</v>
      </c>
      <c r="E4943" t="s">
        <v>55</v>
      </c>
      <c r="F4943" t="s">
        <v>56</v>
      </c>
      <c r="G4943" t="s">
        <v>17</v>
      </c>
      <c r="H4943">
        <v>33</v>
      </c>
      <c r="I4943">
        <v>56</v>
      </c>
      <c r="J4943" t="s">
        <v>81</v>
      </c>
    </row>
    <row r="4944" spans="1:10" x14ac:dyDescent="0.25">
      <c r="A4944" t="s">
        <v>12</v>
      </c>
      <c r="B4944">
        <v>1185732</v>
      </c>
      <c r="C4944">
        <v>44387</v>
      </c>
      <c r="D4944" t="s">
        <v>34</v>
      </c>
      <c r="E4944" t="s">
        <v>55</v>
      </c>
      <c r="F4944" t="s">
        <v>56</v>
      </c>
      <c r="G4944" t="s">
        <v>18</v>
      </c>
      <c r="H4944">
        <v>18</v>
      </c>
      <c r="I4944">
        <v>25</v>
      </c>
      <c r="J4944" t="s">
        <v>81</v>
      </c>
    </row>
    <row r="4945" spans="1:10" x14ac:dyDescent="0.25">
      <c r="A4945" t="s">
        <v>12</v>
      </c>
      <c r="B4945">
        <v>1185732</v>
      </c>
      <c r="C4945">
        <v>44388</v>
      </c>
      <c r="D4945" t="s">
        <v>34</v>
      </c>
      <c r="E4945" t="s">
        <v>55</v>
      </c>
      <c r="F4945" t="s">
        <v>56</v>
      </c>
      <c r="G4945" t="s">
        <v>19</v>
      </c>
      <c r="H4945">
        <v>19</v>
      </c>
      <c r="I4945">
        <v>23</v>
      </c>
      <c r="J4945" t="s">
        <v>81</v>
      </c>
    </row>
    <row r="4946" spans="1:10" x14ac:dyDescent="0.25">
      <c r="A4946" t="s">
        <v>12</v>
      </c>
      <c r="B4946">
        <v>1185732</v>
      </c>
      <c r="C4946">
        <v>44389</v>
      </c>
      <c r="D4946" t="s">
        <v>34</v>
      </c>
      <c r="E4946" t="s">
        <v>55</v>
      </c>
      <c r="F4946" t="s">
        <v>56</v>
      </c>
      <c r="G4946" t="s">
        <v>20</v>
      </c>
      <c r="H4946">
        <v>29</v>
      </c>
      <c r="I4946">
        <v>21</v>
      </c>
      <c r="J4946" t="s">
        <v>81</v>
      </c>
    </row>
    <row r="4947" spans="1:10" x14ac:dyDescent="0.25">
      <c r="A4947" t="s">
        <v>12</v>
      </c>
      <c r="B4947">
        <v>1185732</v>
      </c>
      <c r="C4947">
        <v>44390</v>
      </c>
      <c r="D4947" t="s">
        <v>34</v>
      </c>
      <c r="E4947" t="s">
        <v>55</v>
      </c>
      <c r="F4947" t="s">
        <v>56</v>
      </c>
      <c r="G4947" t="s">
        <v>21</v>
      </c>
      <c r="H4947">
        <v>34</v>
      </c>
      <c r="I4947">
        <v>39</v>
      </c>
      <c r="J4947" t="s">
        <v>81</v>
      </c>
    </row>
    <row r="4948" spans="1:10" x14ac:dyDescent="0.25">
      <c r="A4948" t="s">
        <v>12</v>
      </c>
      <c r="B4948">
        <v>1185732</v>
      </c>
      <c r="C4948">
        <v>44391</v>
      </c>
      <c r="D4948" t="s">
        <v>34</v>
      </c>
      <c r="E4948" t="s">
        <v>55</v>
      </c>
      <c r="F4948" t="s">
        <v>56</v>
      </c>
      <c r="G4948" t="s">
        <v>15</v>
      </c>
      <c r="H4948">
        <v>36</v>
      </c>
      <c r="I4948">
        <v>94</v>
      </c>
      <c r="J4948" t="s">
        <v>81</v>
      </c>
    </row>
    <row r="4949" spans="1:10" x14ac:dyDescent="0.25">
      <c r="A4949" t="s">
        <v>12</v>
      </c>
      <c r="B4949">
        <v>1185732</v>
      </c>
      <c r="C4949">
        <v>44392</v>
      </c>
      <c r="D4949" t="s">
        <v>34</v>
      </c>
      <c r="E4949" t="s">
        <v>55</v>
      </c>
      <c r="F4949" t="s">
        <v>56</v>
      </c>
      <c r="G4949" t="s">
        <v>17</v>
      </c>
      <c r="H4949">
        <v>29</v>
      </c>
      <c r="I4949">
        <v>41</v>
      </c>
      <c r="J4949" t="s">
        <v>81</v>
      </c>
    </row>
    <row r="4950" spans="1:10" x14ac:dyDescent="0.25">
      <c r="A4950" t="s">
        <v>12</v>
      </c>
      <c r="B4950">
        <v>1185732</v>
      </c>
      <c r="C4950">
        <v>44393</v>
      </c>
      <c r="D4950" t="s">
        <v>34</v>
      </c>
      <c r="E4950" t="s">
        <v>55</v>
      </c>
      <c r="F4950" t="s">
        <v>56</v>
      </c>
      <c r="G4950" t="s">
        <v>18</v>
      </c>
      <c r="H4950">
        <v>29</v>
      </c>
      <c r="I4950">
        <v>14</v>
      </c>
      <c r="J4950" t="s">
        <v>81</v>
      </c>
    </row>
    <row r="4951" spans="1:10" x14ac:dyDescent="0.25">
      <c r="A4951" t="s">
        <v>12</v>
      </c>
      <c r="B4951">
        <v>1185732</v>
      </c>
      <c r="C4951">
        <v>44394</v>
      </c>
      <c r="D4951" t="s">
        <v>34</v>
      </c>
      <c r="E4951" t="s">
        <v>55</v>
      </c>
      <c r="F4951" t="s">
        <v>56</v>
      </c>
      <c r="G4951" t="s">
        <v>19</v>
      </c>
      <c r="H4951">
        <v>29</v>
      </c>
      <c r="I4951">
        <v>7</v>
      </c>
      <c r="J4951" t="s">
        <v>81</v>
      </c>
    </row>
    <row r="4952" spans="1:10" x14ac:dyDescent="0.25">
      <c r="A4952" t="s">
        <v>12</v>
      </c>
      <c r="B4952">
        <v>1185732</v>
      </c>
      <c r="C4952">
        <v>44395</v>
      </c>
      <c r="D4952" t="s">
        <v>34</v>
      </c>
      <c r="E4952" t="s">
        <v>55</v>
      </c>
      <c r="F4952" t="s">
        <v>56</v>
      </c>
      <c r="G4952" t="s">
        <v>20</v>
      </c>
      <c r="H4952">
        <v>37</v>
      </c>
      <c r="I4952">
        <v>7</v>
      </c>
      <c r="J4952" t="s">
        <v>81</v>
      </c>
    </row>
    <row r="4953" spans="1:10" x14ac:dyDescent="0.25">
      <c r="A4953" t="s">
        <v>12</v>
      </c>
      <c r="B4953">
        <v>1185732</v>
      </c>
      <c r="C4953">
        <v>44396</v>
      </c>
      <c r="D4953" t="s">
        <v>34</v>
      </c>
      <c r="E4953" t="s">
        <v>55</v>
      </c>
      <c r="F4953" t="s">
        <v>56</v>
      </c>
      <c r="G4953" t="s">
        <v>21</v>
      </c>
      <c r="H4953">
        <v>44</v>
      </c>
      <c r="I4953">
        <v>38</v>
      </c>
      <c r="J4953" t="s">
        <v>81</v>
      </c>
    </row>
    <row r="4954" spans="1:10" x14ac:dyDescent="0.25">
      <c r="A4954" t="s">
        <v>12</v>
      </c>
      <c r="B4954">
        <v>1185732</v>
      </c>
      <c r="C4954">
        <v>44397</v>
      </c>
      <c r="D4954" t="s">
        <v>34</v>
      </c>
      <c r="E4954" t="s">
        <v>55</v>
      </c>
      <c r="F4954" t="s">
        <v>56</v>
      </c>
      <c r="G4954" t="s">
        <v>15</v>
      </c>
      <c r="H4954">
        <v>37</v>
      </c>
      <c r="I4954">
        <v>84</v>
      </c>
      <c r="J4954" t="s">
        <v>81</v>
      </c>
    </row>
    <row r="4955" spans="1:10" x14ac:dyDescent="0.25">
      <c r="A4955" t="s">
        <v>12</v>
      </c>
      <c r="B4955">
        <v>1185732</v>
      </c>
      <c r="C4955">
        <v>44398</v>
      </c>
      <c r="D4955" t="s">
        <v>34</v>
      </c>
      <c r="E4955" t="s">
        <v>55</v>
      </c>
      <c r="F4955" t="s">
        <v>56</v>
      </c>
      <c r="G4955" t="s">
        <v>17</v>
      </c>
      <c r="H4955">
        <v>29</v>
      </c>
      <c r="I4955">
        <v>41</v>
      </c>
      <c r="J4955" t="s">
        <v>81</v>
      </c>
    </row>
    <row r="4956" spans="1:10" x14ac:dyDescent="0.25">
      <c r="A4956" t="s">
        <v>12</v>
      </c>
      <c r="B4956">
        <v>1185732</v>
      </c>
      <c r="C4956">
        <v>44399</v>
      </c>
      <c r="D4956" t="s">
        <v>34</v>
      </c>
      <c r="E4956" t="s">
        <v>55</v>
      </c>
      <c r="F4956" t="s">
        <v>56</v>
      </c>
      <c r="G4956" t="s">
        <v>18</v>
      </c>
      <c r="H4956">
        <v>29</v>
      </c>
      <c r="I4956">
        <v>25</v>
      </c>
      <c r="J4956" t="s">
        <v>81</v>
      </c>
    </row>
    <row r="4957" spans="1:10" x14ac:dyDescent="0.25">
      <c r="A4957" t="s">
        <v>12</v>
      </c>
      <c r="B4957">
        <v>1185732</v>
      </c>
      <c r="C4957">
        <v>44400</v>
      </c>
      <c r="D4957" t="s">
        <v>34</v>
      </c>
      <c r="E4957" t="s">
        <v>55</v>
      </c>
      <c r="F4957" t="s">
        <v>56</v>
      </c>
      <c r="G4957" t="s">
        <v>19</v>
      </c>
      <c r="H4957">
        <v>27</v>
      </c>
      <c r="I4957">
        <v>36</v>
      </c>
      <c r="J4957" t="s">
        <v>81</v>
      </c>
    </row>
    <row r="4958" spans="1:10" x14ac:dyDescent="0.25">
      <c r="A4958" t="s">
        <v>12</v>
      </c>
      <c r="B4958">
        <v>1185732</v>
      </c>
      <c r="C4958">
        <v>44401</v>
      </c>
      <c r="D4958" t="s">
        <v>34</v>
      </c>
      <c r="E4958" t="s">
        <v>55</v>
      </c>
      <c r="F4958" t="s">
        <v>56</v>
      </c>
      <c r="G4958" t="s">
        <v>20</v>
      </c>
      <c r="H4958">
        <v>48</v>
      </c>
      <c r="I4958">
        <v>27</v>
      </c>
      <c r="J4958" t="s">
        <v>81</v>
      </c>
    </row>
    <row r="4959" spans="1:10" x14ac:dyDescent="0.25">
      <c r="A4959" t="s">
        <v>12</v>
      </c>
      <c r="B4959">
        <v>1185732</v>
      </c>
      <c r="C4959">
        <v>44402</v>
      </c>
      <c r="D4959" t="s">
        <v>34</v>
      </c>
      <c r="E4959" t="s">
        <v>55</v>
      </c>
      <c r="F4959" t="s">
        <v>56</v>
      </c>
      <c r="G4959" t="s">
        <v>21</v>
      </c>
      <c r="H4959">
        <v>53</v>
      </c>
      <c r="I4959">
        <v>58</v>
      </c>
      <c r="J4959" t="s">
        <v>81</v>
      </c>
    </row>
    <row r="4960" spans="1:10" x14ac:dyDescent="0.25">
      <c r="A4960" t="s">
        <v>12</v>
      </c>
      <c r="B4960">
        <v>1185732</v>
      </c>
      <c r="C4960">
        <v>44403</v>
      </c>
      <c r="D4960" t="s">
        <v>34</v>
      </c>
      <c r="E4960" t="s">
        <v>55</v>
      </c>
      <c r="F4960" t="s">
        <v>56</v>
      </c>
      <c r="G4960" t="s">
        <v>15</v>
      </c>
      <c r="H4960">
        <v>49</v>
      </c>
      <c r="I4960">
        <v>117</v>
      </c>
      <c r="J4960" t="s">
        <v>81</v>
      </c>
    </row>
    <row r="4961" spans="1:10" x14ac:dyDescent="0.25">
      <c r="A4961" t="s">
        <v>12</v>
      </c>
      <c r="B4961">
        <v>1185732</v>
      </c>
      <c r="C4961">
        <v>44404</v>
      </c>
      <c r="D4961" t="s">
        <v>34</v>
      </c>
      <c r="E4961" t="s">
        <v>55</v>
      </c>
      <c r="F4961" t="s">
        <v>56</v>
      </c>
      <c r="G4961" t="s">
        <v>17</v>
      </c>
      <c r="H4961">
        <v>36</v>
      </c>
      <c r="I4961">
        <v>63</v>
      </c>
      <c r="J4961" t="s">
        <v>81</v>
      </c>
    </row>
    <row r="4962" spans="1:10" x14ac:dyDescent="0.25">
      <c r="A4962" t="s">
        <v>12</v>
      </c>
      <c r="B4962">
        <v>1185732</v>
      </c>
      <c r="C4962">
        <v>44405</v>
      </c>
      <c r="D4962" t="s">
        <v>34</v>
      </c>
      <c r="E4962" t="s">
        <v>55</v>
      </c>
      <c r="F4962" t="s">
        <v>56</v>
      </c>
      <c r="G4962" t="s">
        <v>18</v>
      </c>
      <c r="H4962">
        <v>39</v>
      </c>
      <c r="I4962">
        <v>60</v>
      </c>
      <c r="J4962" t="s">
        <v>81</v>
      </c>
    </row>
    <row r="4963" spans="1:10" x14ac:dyDescent="0.25">
      <c r="A4963" t="s">
        <v>12</v>
      </c>
      <c r="B4963">
        <v>1185732</v>
      </c>
      <c r="C4963">
        <v>44406</v>
      </c>
      <c r="D4963" t="s">
        <v>34</v>
      </c>
      <c r="E4963" t="s">
        <v>55</v>
      </c>
      <c r="F4963" t="s">
        <v>56</v>
      </c>
      <c r="G4963" t="s">
        <v>19</v>
      </c>
      <c r="H4963">
        <v>38</v>
      </c>
      <c r="I4963">
        <v>38</v>
      </c>
      <c r="J4963" t="s">
        <v>81</v>
      </c>
    </row>
    <row r="4964" spans="1:10" x14ac:dyDescent="0.25">
      <c r="A4964" t="s">
        <v>12</v>
      </c>
      <c r="B4964">
        <v>1185732</v>
      </c>
      <c r="C4964">
        <v>44407</v>
      </c>
      <c r="D4964" t="s">
        <v>34</v>
      </c>
      <c r="E4964" t="s">
        <v>55</v>
      </c>
      <c r="F4964" t="s">
        <v>56</v>
      </c>
      <c r="G4964" t="s">
        <v>20</v>
      </c>
      <c r="H4964">
        <v>45</v>
      </c>
      <c r="I4964">
        <v>39</v>
      </c>
      <c r="J4964" t="s">
        <v>81</v>
      </c>
    </row>
    <row r="4965" spans="1:10" x14ac:dyDescent="0.25">
      <c r="A4965" t="s">
        <v>12</v>
      </c>
      <c r="B4965">
        <v>1185732</v>
      </c>
      <c r="C4965">
        <v>44408</v>
      </c>
      <c r="D4965" t="s">
        <v>34</v>
      </c>
      <c r="E4965" t="s">
        <v>55</v>
      </c>
      <c r="F4965" t="s">
        <v>56</v>
      </c>
      <c r="G4965" t="s">
        <v>21</v>
      </c>
      <c r="H4965">
        <v>54</v>
      </c>
      <c r="I4965">
        <v>65</v>
      </c>
      <c r="J4965" t="s">
        <v>81</v>
      </c>
    </row>
    <row r="4966" spans="1:10" x14ac:dyDescent="0.25">
      <c r="A4966" t="s">
        <v>24</v>
      </c>
      <c r="B4966">
        <v>1197831</v>
      </c>
      <c r="C4966">
        <v>44409</v>
      </c>
      <c r="D4966" t="s">
        <v>34</v>
      </c>
      <c r="E4966" t="s">
        <v>55</v>
      </c>
      <c r="F4966" t="s">
        <v>56</v>
      </c>
      <c r="G4966" t="s">
        <v>15</v>
      </c>
      <c r="H4966">
        <v>19</v>
      </c>
      <c r="I4966">
        <v>203</v>
      </c>
      <c r="J4966" t="s">
        <v>81</v>
      </c>
    </row>
    <row r="4967" spans="1:10" x14ac:dyDescent="0.25">
      <c r="A4967" t="s">
        <v>24</v>
      </c>
      <c r="B4967">
        <v>1197831</v>
      </c>
      <c r="C4967">
        <v>44410</v>
      </c>
      <c r="D4967" t="s">
        <v>34</v>
      </c>
      <c r="E4967" t="s">
        <v>55</v>
      </c>
      <c r="F4967" t="s">
        <v>56</v>
      </c>
      <c r="G4967" t="s">
        <v>17</v>
      </c>
      <c r="H4967">
        <v>29</v>
      </c>
      <c r="I4967">
        <v>196</v>
      </c>
      <c r="J4967" t="s">
        <v>81</v>
      </c>
    </row>
    <row r="4968" spans="1:10" x14ac:dyDescent="0.25">
      <c r="A4968" t="s">
        <v>24</v>
      </c>
      <c r="B4968">
        <v>1197831</v>
      </c>
      <c r="C4968">
        <v>44411</v>
      </c>
      <c r="D4968" t="s">
        <v>34</v>
      </c>
      <c r="E4968" t="s">
        <v>55</v>
      </c>
      <c r="F4968" t="s">
        <v>56</v>
      </c>
      <c r="G4968" t="s">
        <v>18</v>
      </c>
      <c r="H4968">
        <v>28</v>
      </c>
      <c r="I4968">
        <v>138</v>
      </c>
      <c r="J4968" t="s">
        <v>81</v>
      </c>
    </row>
    <row r="4969" spans="1:10" x14ac:dyDescent="0.25">
      <c r="A4969" t="s">
        <v>24</v>
      </c>
      <c r="B4969">
        <v>1197831</v>
      </c>
      <c r="C4969">
        <v>44412</v>
      </c>
      <c r="D4969" t="s">
        <v>34</v>
      </c>
      <c r="E4969" t="s">
        <v>55</v>
      </c>
      <c r="F4969" t="s">
        <v>56</v>
      </c>
      <c r="G4969" t="s">
        <v>19</v>
      </c>
      <c r="H4969">
        <v>33</v>
      </c>
      <c r="I4969">
        <v>138</v>
      </c>
      <c r="J4969" t="s">
        <v>81</v>
      </c>
    </row>
    <row r="4970" spans="1:10" x14ac:dyDescent="0.25">
      <c r="A4970" t="s">
        <v>24</v>
      </c>
      <c r="B4970">
        <v>1197831</v>
      </c>
      <c r="C4970">
        <v>44413</v>
      </c>
      <c r="D4970" t="s">
        <v>25</v>
      </c>
      <c r="E4970" t="s">
        <v>57</v>
      </c>
      <c r="F4970" t="s">
        <v>58</v>
      </c>
      <c r="G4970" t="s">
        <v>20</v>
      </c>
      <c r="H4970">
        <v>37</v>
      </c>
      <c r="I4970">
        <v>88</v>
      </c>
      <c r="J4970" t="s">
        <v>81</v>
      </c>
    </row>
    <row r="4971" spans="1:10" x14ac:dyDescent="0.25">
      <c r="A4971" t="s">
        <v>24</v>
      </c>
      <c r="B4971">
        <v>1197831</v>
      </c>
      <c r="C4971">
        <v>44414</v>
      </c>
      <c r="D4971" t="s">
        <v>25</v>
      </c>
      <c r="E4971" t="s">
        <v>57</v>
      </c>
      <c r="F4971" t="s">
        <v>58</v>
      </c>
      <c r="G4971" t="s">
        <v>21</v>
      </c>
      <c r="H4971">
        <v>32</v>
      </c>
      <c r="I4971">
        <v>138</v>
      </c>
      <c r="J4971" t="s">
        <v>81</v>
      </c>
    </row>
    <row r="4972" spans="1:10" x14ac:dyDescent="0.25">
      <c r="A4972" t="s">
        <v>24</v>
      </c>
      <c r="B4972">
        <v>1197831</v>
      </c>
      <c r="C4972">
        <v>44415</v>
      </c>
      <c r="D4972" t="s">
        <v>25</v>
      </c>
      <c r="E4972" t="s">
        <v>57</v>
      </c>
      <c r="F4972" t="s">
        <v>58</v>
      </c>
      <c r="G4972" t="s">
        <v>15</v>
      </c>
      <c r="H4972">
        <v>24</v>
      </c>
      <c r="I4972">
        <v>156</v>
      </c>
      <c r="J4972" t="s">
        <v>81</v>
      </c>
    </row>
    <row r="4973" spans="1:10" x14ac:dyDescent="0.25">
      <c r="A4973" t="s">
        <v>24</v>
      </c>
      <c r="B4973">
        <v>1197831</v>
      </c>
      <c r="C4973">
        <v>44416</v>
      </c>
      <c r="D4973" t="s">
        <v>25</v>
      </c>
      <c r="E4973" t="s">
        <v>57</v>
      </c>
      <c r="F4973" t="s">
        <v>58</v>
      </c>
      <c r="G4973" t="s">
        <v>17</v>
      </c>
      <c r="H4973">
        <v>33</v>
      </c>
      <c r="I4973">
        <v>174</v>
      </c>
      <c r="J4973" t="s">
        <v>81</v>
      </c>
    </row>
    <row r="4974" spans="1:10" x14ac:dyDescent="0.25">
      <c r="A4974" t="s">
        <v>24</v>
      </c>
      <c r="B4974">
        <v>1197831</v>
      </c>
      <c r="C4974">
        <v>44417</v>
      </c>
      <c r="D4974" t="s">
        <v>25</v>
      </c>
      <c r="E4974" t="s">
        <v>57</v>
      </c>
      <c r="F4974" t="s">
        <v>58</v>
      </c>
      <c r="G4974" t="s">
        <v>18</v>
      </c>
      <c r="H4974">
        <v>32</v>
      </c>
      <c r="I4974">
        <v>128</v>
      </c>
      <c r="J4974" t="s">
        <v>81</v>
      </c>
    </row>
    <row r="4975" spans="1:10" x14ac:dyDescent="0.25">
      <c r="A4975" t="s">
        <v>24</v>
      </c>
      <c r="B4975">
        <v>1197831</v>
      </c>
      <c r="C4975">
        <v>44418</v>
      </c>
      <c r="D4975" t="s">
        <v>25</v>
      </c>
      <c r="E4975" t="s">
        <v>57</v>
      </c>
      <c r="F4975" t="s">
        <v>58</v>
      </c>
      <c r="G4975" t="s">
        <v>19</v>
      </c>
      <c r="H4975">
        <v>32</v>
      </c>
      <c r="I4975">
        <v>98</v>
      </c>
      <c r="J4975" t="s">
        <v>81</v>
      </c>
    </row>
    <row r="4976" spans="1:10" x14ac:dyDescent="0.25">
      <c r="A4976" t="s">
        <v>24</v>
      </c>
      <c r="B4976">
        <v>1197831</v>
      </c>
      <c r="C4976">
        <v>44419</v>
      </c>
      <c r="D4976" t="s">
        <v>25</v>
      </c>
      <c r="E4976" t="s">
        <v>57</v>
      </c>
      <c r="F4976" t="s">
        <v>58</v>
      </c>
      <c r="G4976" t="s">
        <v>20</v>
      </c>
      <c r="H4976">
        <v>38</v>
      </c>
      <c r="I4976">
        <v>68</v>
      </c>
      <c r="J4976" t="s">
        <v>81</v>
      </c>
    </row>
    <row r="4977" spans="1:10" x14ac:dyDescent="0.25">
      <c r="A4977" t="s">
        <v>24</v>
      </c>
      <c r="B4977">
        <v>1197831</v>
      </c>
      <c r="C4977">
        <v>44420</v>
      </c>
      <c r="D4977" t="s">
        <v>25</v>
      </c>
      <c r="E4977" t="s">
        <v>57</v>
      </c>
      <c r="F4977" t="s">
        <v>58</v>
      </c>
      <c r="G4977" t="s">
        <v>21</v>
      </c>
      <c r="H4977">
        <v>33</v>
      </c>
      <c r="I4977">
        <v>126</v>
      </c>
      <c r="J4977" t="s">
        <v>81</v>
      </c>
    </row>
    <row r="4978" spans="1:10" x14ac:dyDescent="0.25">
      <c r="A4978" t="s">
        <v>24</v>
      </c>
      <c r="B4978">
        <v>1197831</v>
      </c>
      <c r="C4978">
        <v>44421</v>
      </c>
      <c r="D4978" t="s">
        <v>25</v>
      </c>
      <c r="E4978" t="s">
        <v>57</v>
      </c>
      <c r="F4978" t="s">
        <v>58</v>
      </c>
      <c r="G4978" t="s">
        <v>15</v>
      </c>
      <c r="H4978">
        <v>28</v>
      </c>
      <c r="I4978">
        <v>163</v>
      </c>
      <c r="J4978" t="s">
        <v>81</v>
      </c>
    </row>
    <row r="4979" spans="1:10" x14ac:dyDescent="0.25">
      <c r="A4979" t="s">
        <v>24</v>
      </c>
      <c r="B4979">
        <v>1197831</v>
      </c>
      <c r="C4979">
        <v>44422</v>
      </c>
      <c r="D4979" t="s">
        <v>25</v>
      </c>
      <c r="E4979" t="s">
        <v>57</v>
      </c>
      <c r="F4979" t="s">
        <v>58</v>
      </c>
      <c r="G4979" t="s">
        <v>17</v>
      </c>
      <c r="H4979">
        <v>36</v>
      </c>
      <c r="I4979">
        <v>188</v>
      </c>
      <c r="J4979" t="s">
        <v>81</v>
      </c>
    </row>
    <row r="4980" spans="1:10" x14ac:dyDescent="0.25">
      <c r="A4980" t="s">
        <v>24</v>
      </c>
      <c r="B4980">
        <v>1197831</v>
      </c>
      <c r="C4980">
        <v>44423</v>
      </c>
      <c r="D4980" t="s">
        <v>25</v>
      </c>
      <c r="E4980" t="s">
        <v>57</v>
      </c>
      <c r="F4980" t="s">
        <v>58</v>
      </c>
      <c r="G4980" t="s">
        <v>18</v>
      </c>
      <c r="H4980">
        <v>27</v>
      </c>
      <c r="I4980">
        <v>117</v>
      </c>
      <c r="J4980" t="s">
        <v>81</v>
      </c>
    </row>
    <row r="4981" spans="1:10" x14ac:dyDescent="0.25">
      <c r="A4981" t="s">
        <v>24</v>
      </c>
      <c r="B4981">
        <v>1197831</v>
      </c>
      <c r="C4981">
        <v>44424</v>
      </c>
      <c r="D4981" t="s">
        <v>25</v>
      </c>
      <c r="E4981" t="s">
        <v>57</v>
      </c>
      <c r="F4981" t="s">
        <v>58</v>
      </c>
      <c r="G4981" t="s">
        <v>19</v>
      </c>
      <c r="H4981">
        <v>33</v>
      </c>
      <c r="I4981">
        <v>105</v>
      </c>
      <c r="J4981" t="s">
        <v>81</v>
      </c>
    </row>
    <row r="4982" spans="1:10" x14ac:dyDescent="0.25">
      <c r="A4982" t="s">
        <v>24</v>
      </c>
      <c r="B4982">
        <v>1197831</v>
      </c>
      <c r="C4982">
        <v>44425</v>
      </c>
      <c r="D4982" t="s">
        <v>25</v>
      </c>
      <c r="E4982" t="s">
        <v>57</v>
      </c>
      <c r="F4982" t="s">
        <v>58</v>
      </c>
      <c r="G4982" t="s">
        <v>20</v>
      </c>
      <c r="H4982">
        <v>37</v>
      </c>
      <c r="I4982">
        <v>73</v>
      </c>
      <c r="J4982" t="s">
        <v>81</v>
      </c>
    </row>
    <row r="4983" spans="1:10" x14ac:dyDescent="0.25">
      <c r="A4983" t="s">
        <v>24</v>
      </c>
      <c r="B4983">
        <v>1197831</v>
      </c>
      <c r="C4983">
        <v>44426</v>
      </c>
      <c r="D4983" t="s">
        <v>25</v>
      </c>
      <c r="E4983" t="s">
        <v>57</v>
      </c>
      <c r="F4983" t="s">
        <v>58</v>
      </c>
      <c r="G4983" t="s">
        <v>21</v>
      </c>
      <c r="H4983">
        <v>34</v>
      </c>
      <c r="I4983">
        <v>104</v>
      </c>
      <c r="J4983" t="s">
        <v>81</v>
      </c>
    </row>
    <row r="4984" spans="1:10" x14ac:dyDescent="0.25">
      <c r="A4984" t="s">
        <v>24</v>
      </c>
      <c r="B4984">
        <v>1197831</v>
      </c>
      <c r="C4984">
        <v>44427</v>
      </c>
      <c r="D4984" t="s">
        <v>25</v>
      </c>
      <c r="E4984" t="s">
        <v>57</v>
      </c>
      <c r="F4984" t="s">
        <v>58</v>
      </c>
      <c r="G4984" t="s">
        <v>15</v>
      </c>
      <c r="H4984">
        <v>19</v>
      </c>
      <c r="I4984">
        <v>195</v>
      </c>
      <c r="J4984" t="s">
        <v>81</v>
      </c>
    </row>
    <row r="4985" spans="1:10" x14ac:dyDescent="0.25">
      <c r="A4985" t="s">
        <v>24</v>
      </c>
      <c r="B4985">
        <v>1197831</v>
      </c>
      <c r="C4985">
        <v>44428</v>
      </c>
      <c r="D4985" t="s">
        <v>25</v>
      </c>
      <c r="E4985" t="s">
        <v>57</v>
      </c>
      <c r="F4985" t="s">
        <v>58</v>
      </c>
      <c r="G4985" t="s">
        <v>17</v>
      </c>
      <c r="H4985">
        <v>19</v>
      </c>
      <c r="I4985">
        <v>189</v>
      </c>
      <c r="J4985" t="s">
        <v>81</v>
      </c>
    </row>
    <row r="4986" spans="1:10" x14ac:dyDescent="0.25">
      <c r="A4986" t="s">
        <v>24</v>
      </c>
      <c r="B4986">
        <v>1197831</v>
      </c>
      <c r="C4986">
        <v>44429</v>
      </c>
      <c r="D4986" t="s">
        <v>25</v>
      </c>
      <c r="E4986" t="s">
        <v>57</v>
      </c>
      <c r="F4986" t="s">
        <v>58</v>
      </c>
      <c r="G4986" t="s">
        <v>18</v>
      </c>
      <c r="H4986">
        <v>14</v>
      </c>
      <c r="I4986">
        <v>119</v>
      </c>
      <c r="J4986" t="s">
        <v>81</v>
      </c>
    </row>
    <row r="4987" spans="1:10" x14ac:dyDescent="0.25">
      <c r="A4987" t="s">
        <v>24</v>
      </c>
      <c r="B4987">
        <v>1197831</v>
      </c>
      <c r="C4987">
        <v>44430</v>
      </c>
      <c r="D4987" t="s">
        <v>25</v>
      </c>
      <c r="E4987" t="s">
        <v>57</v>
      </c>
      <c r="F4987" t="s">
        <v>58</v>
      </c>
      <c r="G4987" t="s">
        <v>19</v>
      </c>
      <c r="H4987">
        <v>18</v>
      </c>
      <c r="I4987">
        <v>113</v>
      </c>
      <c r="J4987" t="s">
        <v>81</v>
      </c>
    </row>
    <row r="4988" spans="1:10" x14ac:dyDescent="0.25">
      <c r="A4988" t="s">
        <v>24</v>
      </c>
      <c r="B4988">
        <v>1197831</v>
      </c>
      <c r="C4988">
        <v>44431</v>
      </c>
      <c r="D4988" t="s">
        <v>25</v>
      </c>
      <c r="E4988" t="s">
        <v>57</v>
      </c>
      <c r="F4988" t="s">
        <v>58</v>
      </c>
      <c r="G4988" t="s">
        <v>20</v>
      </c>
      <c r="H4988">
        <v>23</v>
      </c>
      <c r="I4988">
        <v>74</v>
      </c>
      <c r="J4988" t="s">
        <v>81</v>
      </c>
    </row>
    <row r="4989" spans="1:10" x14ac:dyDescent="0.25">
      <c r="A4989" t="s">
        <v>24</v>
      </c>
      <c r="B4989">
        <v>1197831</v>
      </c>
      <c r="C4989">
        <v>44432</v>
      </c>
      <c r="D4989" t="s">
        <v>25</v>
      </c>
      <c r="E4989" t="s">
        <v>57</v>
      </c>
      <c r="F4989" t="s">
        <v>58</v>
      </c>
      <c r="G4989" t="s">
        <v>21</v>
      </c>
      <c r="H4989">
        <v>20</v>
      </c>
      <c r="I4989">
        <v>149</v>
      </c>
      <c r="J4989" t="s">
        <v>81</v>
      </c>
    </row>
    <row r="4990" spans="1:10" x14ac:dyDescent="0.25">
      <c r="A4990" t="s">
        <v>24</v>
      </c>
      <c r="B4990">
        <v>1197831</v>
      </c>
      <c r="C4990">
        <v>44433</v>
      </c>
      <c r="D4990" t="s">
        <v>25</v>
      </c>
      <c r="E4990" t="s">
        <v>57</v>
      </c>
      <c r="F4990" t="s">
        <v>58</v>
      </c>
      <c r="G4990" t="s">
        <v>15</v>
      </c>
      <c r="H4990">
        <v>9</v>
      </c>
      <c r="I4990">
        <v>203</v>
      </c>
      <c r="J4990" t="s">
        <v>81</v>
      </c>
    </row>
    <row r="4991" spans="1:10" x14ac:dyDescent="0.25">
      <c r="A4991" t="s">
        <v>24</v>
      </c>
      <c r="B4991">
        <v>1197831</v>
      </c>
      <c r="C4991">
        <v>44434</v>
      </c>
      <c r="D4991" t="s">
        <v>25</v>
      </c>
      <c r="E4991" t="s">
        <v>57</v>
      </c>
      <c r="F4991" t="s">
        <v>58</v>
      </c>
      <c r="G4991" t="s">
        <v>17</v>
      </c>
      <c r="H4991">
        <v>19</v>
      </c>
      <c r="I4991">
        <v>189</v>
      </c>
      <c r="J4991" t="s">
        <v>81</v>
      </c>
    </row>
    <row r="4992" spans="1:10" x14ac:dyDescent="0.25">
      <c r="A4992" t="s">
        <v>24</v>
      </c>
      <c r="B4992">
        <v>1197831</v>
      </c>
      <c r="C4992">
        <v>44435</v>
      </c>
      <c r="D4992" t="s">
        <v>25</v>
      </c>
      <c r="E4992" t="s">
        <v>57</v>
      </c>
      <c r="F4992" t="s">
        <v>58</v>
      </c>
      <c r="G4992" t="s">
        <v>18</v>
      </c>
      <c r="H4992">
        <v>15</v>
      </c>
      <c r="I4992">
        <v>173</v>
      </c>
      <c r="J4992" t="s">
        <v>81</v>
      </c>
    </row>
    <row r="4993" spans="1:10" x14ac:dyDescent="0.25">
      <c r="A4993" t="s">
        <v>24</v>
      </c>
      <c r="B4993">
        <v>1197831</v>
      </c>
      <c r="C4993">
        <v>44436</v>
      </c>
      <c r="D4993" t="s">
        <v>25</v>
      </c>
      <c r="E4993" t="s">
        <v>57</v>
      </c>
      <c r="F4993" t="s">
        <v>58</v>
      </c>
      <c r="G4993" t="s">
        <v>19</v>
      </c>
      <c r="H4993">
        <v>34</v>
      </c>
      <c r="I4993">
        <v>135</v>
      </c>
      <c r="J4993" t="s">
        <v>81</v>
      </c>
    </row>
    <row r="4994" spans="1:10" x14ac:dyDescent="0.25">
      <c r="A4994" t="s">
        <v>24</v>
      </c>
      <c r="B4994">
        <v>1197831</v>
      </c>
      <c r="C4994">
        <v>44437</v>
      </c>
      <c r="D4994" t="s">
        <v>25</v>
      </c>
      <c r="E4994" t="s">
        <v>57</v>
      </c>
      <c r="F4994" t="s">
        <v>58</v>
      </c>
      <c r="G4994" t="s">
        <v>20</v>
      </c>
      <c r="H4994">
        <v>49</v>
      </c>
      <c r="I4994">
        <v>120</v>
      </c>
      <c r="J4994" t="s">
        <v>81</v>
      </c>
    </row>
    <row r="4995" spans="1:10" x14ac:dyDescent="0.25">
      <c r="A4995" t="s">
        <v>24</v>
      </c>
      <c r="B4995">
        <v>1197831</v>
      </c>
      <c r="C4995">
        <v>44438</v>
      </c>
      <c r="D4995" t="s">
        <v>25</v>
      </c>
      <c r="E4995" t="s">
        <v>57</v>
      </c>
      <c r="F4995" t="s">
        <v>58</v>
      </c>
      <c r="G4995" t="s">
        <v>21</v>
      </c>
      <c r="H4995">
        <v>43</v>
      </c>
      <c r="I4995">
        <v>203</v>
      </c>
      <c r="J4995" t="s">
        <v>81</v>
      </c>
    </row>
    <row r="4996" spans="1:10" x14ac:dyDescent="0.25">
      <c r="A4996" t="s">
        <v>24</v>
      </c>
      <c r="B4996">
        <v>1197831</v>
      </c>
      <c r="C4996">
        <v>44439</v>
      </c>
      <c r="D4996" t="s">
        <v>25</v>
      </c>
      <c r="E4996" t="s">
        <v>57</v>
      </c>
      <c r="F4996" t="s">
        <v>58</v>
      </c>
      <c r="G4996" t="s">
        <v>15</v>
      </c>
      <c r="H4996">
        <v>43</v>
      </c>
      <c r="I4996">
        <v>203</v>
      </c>
      <c r="J4996" t="s">
        <v>81</v>
      </c>
    </row>
    <row r="4997" spans="1:10" x14ac:dyDescent="0.25">
      <c r="A4997" t="s">
        <v>24</v>
      </c>
      <c r="B4997">
        <v>1197831</v>
      </c>
      <c r="C4997">
        <v>44440</v>
      </c>
      <c r="D4997" t="s">
        <v>25</v>
      </c>
      <c r="E4997" t="s">
        <v>57</v>
      </c>
      <c r="F4997" t="s">
        <v>58</v>
      </c>
      <c r="G4997" t="s">
        <v>17</v>
      </c>
      <c r="H4997">
        <v>49</v>
      </c>
      <c r="I4997">
        <v>203</v>
      </c>
      <c r="J4997" t="s">
        <v>81</v>
      </c>
    </row>
    <row r="4998" spans="1:10" x14ac:dyDescent="0.25">
      <c r="A4998" t="s">
        <v>24</v>
      </c>
      <c r="B4998">
        <v>1197831</v>
      </c>
      <c r="C4998">
        <v>44441</v>
      </c>
      <c r="D4998" t="s">
        <v>25</v>
      </c>
      <c r="E4998" t="s">
        <v>57</v>
      </c>
      <c r="F4998" t="s">
        <v>58</v>
      </c>
      <c r="G4998" t="s">
        <v>18</v>
      </c>
      <c r="H4998">
        <v>44</v>
      </c>
      <c r="I4998">
        <v>189</v>
      </c>
      <c r="J4998" t="s">
        <v>81</v>
      </c>
    </row>
    <row r="4999" spans="1:10" x14ac:dyDescent="0.25">
      <c r="A4999" t="s">
        <v>24</v>
      </c>
      <c r="B4999">
        <v>1197831</v>
      </c>
      <c r="C4999">
        <v>44442</v>
      </c>
      <c r="D4999" t="s">
        <v>25</v>
      </c>
      <c r="E4999" t="s">
        <v>57</v>
      </c>
      <c r="F4999" t="s">
        <v>58</v>
      </c>
      <c r="G4999" t="s">
        <v>19</v>
      </c>
      <c r="H4999">
        <v>41</v>
      </c>
      <c r="I4999">
        <v>180</v>
      </c>
      <c r="J4999" t="s">
        <v>81</v>
      </c>
    </row>
    <row r="5000" spans="1:10" x14ac:dyDescent="0.25">
      <c r="A5000" t="s">
        <v>24</v>
      </c>
      <c r="B5000">
        <v>1197831</v>
      </c>
      <c r="C5000">
        <v>44443</v>
      </c>
      <c r="D5000" t="s">
        <v>25</v>
      </c>
      <c r="E5000" t="s">
        <v>57</v>
      </c>
      <c r="F5000" t="s">
        <v>58</v>
      </c>
      <c r="G5000" t="s">
        <v>20</v>
      </c>
      <c r="H5000">
        <v>49</v>
      </c>
      <c r="I5000">
        <v>145</v>
      </c>
      <c r="J5000" t="s">
        <v>81</v>
      </c>
    </row>
    <row r="5001" spans="1:10" x14ac:dyDescent="0.25">
      <c r="A5001" t="s">
        <v>24</v>
      </c>
      <c r="B5001">
        <v>1197831</v>
      </c>
      <c r="C5001">
        <v>44444</v>
      </c>
      <c r="D5001" t="s">
        <v>25</v>
      </c>
      <c r="E5001" t="s">
        <v>57</v>
      </c>
      <c r="F5001" t="s">
        <v>58</v>
      </c>
      <c r="G5001" t="s">
        <v>21</v>
      </c>
      <c r="H5001">
        <v>50</v>
      </c>
      <c r="I5001">
        <v>245</v>
      </c>
      <c r="J5001" t="s">
        <v>81</v>
      </c>
    </row>
    <row r="5002" spans="1:10" x14ac:dyDescent="0.25">
      <c r="A5002" t="s">
        <v>24</v>
      </c>
      <c r="B5002">
        <v>1197831</v>
      </c>
      <c r="C5002">
        <v>44445</v>
      </c>
      <c r="D5002" t="s">
        <v>25</v>
      </c>
      <c r="E5002" t="s">
        <v>57</v>
      </c>
      <c r="F5002" t="s">
        <v>58</v>
      </c>
      <c r="G5002" t="s">
        <v>15</v>
      </c>
      <c r="H5002">
        <v>44</v>
      </c>
      <c r="I5002">
        <v>206</v>
      </c>
      <c r="J5002" t="s">
        <v>81</v>
      </c>
    </row>
    <row r="5003" spans="1:10" x14ac:dyDescent="0.25">
      <c r="A5003" t="s">
        <v>24</v>
      </c>
      <c r="B5003">
        <v>1197831</v>
      </c>
      <c r="C5003">
        <v>44446</v>
      </c>
      <c r="D5003" t="s">
        <v>25</v>
      </c>
      <c r="E5003" t="s">
        <v>57</v>
      </c>
      <c r="F5003" t="s">
        <v>58</v>
      </c>
      <c r="G5003" t="s">
        <v>17</v>
      </c>
      <c r="H5003">
        <v>49</v>
      </c>
      <c r="I5003">
        <v>215</v>
      </c>
      <c r="J5003" t="s">
        <v>81</v>
      </c>
    </row>
    <row r="5004" spans="1:10" x14ac:dyDescent="0.25">
      <c r="A5004" t="s">
        <v>24</v>
      </c>
      <c r="B5004">
        <v>1197831</v>
      </c>
      <c r="C5004">
        <v>44447</v>
      </c>
      <c r="D5004" t="s">
        <v>25</v>
      </c>
      <c r="E5004" t="s">
        <v>57</v>
      </c>
      <c r="F5004" t="s">
        <v>58</v>
      </c>
      <c r="G5004" t="s">
        <v>18</v>
      </c>
      <c r="H5004">
        <v>41</v>
      </c>
      <c r="I5004">
        <v>254</v>
      </c>
      <c r="J5004" t="s">
        <v>81</v>
      </c>
    </row>
    <row r="5005" spans="1:10" x14ac:dyDescent="0.25">
      <c r="A5005" t="s">
        <v>24</v>
      </c>
      <c r="B5005">
        <v>1197831</v>
      </c>
      <c r="C5005">
        <v>44448</v>
      </c>
      <c r="D5005" t="s">
        <v>25</v>
      </c>
      <c r="E5005" t="s">
        <v>57</v>
      </c>
      <c r="F5005" t="s">
        <v>58</v>
      </c>
      <c r="G5005" t="s">
        <v>19</v>
      </c>
      <c r="H5005">
        <v>44</v>
      </c>
      <c r="I5005">
        <v>173</v>
      </c>
      <c r="J5005" t="s">
        <v>81</v>
      </c>
    </row>
    <row r="5006" spans="1:10" x14ac:dyDescent="0.25">
      <c r="A5006" t="s">
        <v>24</v>
      </c>
      <c r="B5006">
        <v>1197831</v>
      </c>
      <c r="C5006">
        <v>44449</v>
      </c>
      <c r="D5006" t="s">
        <v>25</v>
      </c>
      <c r="E5006" t="s">
        <v>57</v>
      </c>
      <c r="F5006" t="s">
        <v>58</v>
      </c>
      <c r="G5006" t="s">
        <v>20</v>
      </c>
      <c r="H5006">
        <v>45</v>
      </c>
      <c r="I5006">
        <v>131</v>
      </c>
      <c r="J5006" t="s">
        <v>81</v>
      </c>
    </row>
    <row r="5007" spans="1:10" x14ac:dyDescent="0.25">
      <c r="A5007" t="s">
        <v>24</v>
      </c>
      <c r="B5007">
        <v>1197831</v>
      </c>
      <c r="C5007">
        <v>44450</v>
      </c>
      <c r="D5007" t="s">
        <v>25</v>
      </c>
      <c r="E5007" t="s">
        <v>57</v>
      </c>
      <c r="F5007" t="s">
        <v>58</v>
      </c>
      <c r="G5007" t="s">
        <v>21</v>
      </c>
      <c r="H5007">
        <v>56</v>
      </c>
      <c r="I5007">
        <v>240</v>
      </c>
      <c r="J5007" t="s">
        <v>81</v>
      </c>
    </row>
    <row r="5008" spans="1:10" x14ac:dyDescent="0.25">
      <c r="A5008" t="s">
        <v>24</v>
      </c>
      <c r="B5008">
        <v>1197831</v>
      </c>
      <c r="C5008">
        <v>44451</v>
      </c>
      <c r="D5008" t="s">
        <v>25</v>
      </c>
      <c r="E5008" t="s">
        <v>57</v>
      </c>
      <c r="F5008" t="s">
        <v>58</v>
      </c>
      <c r="G5008" t="s">
        <v>15</v>
      </c>
      <c r="H5008">
        <v>38</v>
      </c>
      <c r="I5008">
        <v>225</v>
      </c>
      <c r="J5008" t="s">
        <v>81</v>
      </c>
    </row>
    <row r="5009" spans="1:10" x14ac:dyDescent="0.25">
      <c r="A5009" t="s">
        <v>24</v>
      </c>
      <c r="B5009">
        <v>1197831</v>
      </c>
      <c r="C5009">
        <v>44452</v>
      </c>
      <c r="D5009" t="s">
        <v>25</v>
      </c>
      <c r="E5009" t="s">
        <v>57</v>
      </c>
      <c r="F5009" t="s">
        <v>58</v>
      </c>
      <c r="G5009" t="s">
        <v>17</v>
      </c>
      <c r="H5009">
        <v>52</v>
      </c>
      <c r="I5009">
        <v>210</v>
      </c>
      <c r="J5009" t="s">
        <v>81</v>
      </c>
    </row>
    <row r="5010" spans="1:10" x14ac:dyDescent="0.25">
      <c r="A5010" t="s">
        <v>24</v>
      </c>
      <c r="B5010">
        <v>1197831</v>
      </c>
      <c r="C5010">
        <v>44453</v>
      </c>
      <c r="D5010" t="s">
        <v>25</v>
      </c>
      <c r="E5010" t="s">
        <v>57</v>
      </c>
      <c r="F5010" t="s">
        <v>58</v>
      </c>
      <c r="G5010" t="s">
        <v>18</v>
      </c>
      <c r="H5010">
        <v>51</v>
      </c>
      <c r="I5010">
        <v>268</v>
      </c>
      <c r="J5010" t="s">
        <v>81</v>
      </c>
    </row>
    <row r="5011" spans="1:10" x14ac:dyDescent="0.25">
      <c r="A5011" t="s">
        <v>24</v>
      </c>
      <c r="B5011">
        <v>1197831</v>
      </c>
      <c r="C5011">
        <v>44454</v>
      </c>
      <c r="D5011" t="s">
        <v>25</v>
      </c>
      <c r="E5011" t="s">
        <v>57</v>
      </c>
      <c r="F5011" t="s">
        <v>58</v>
      </c>
      <c r="G5011" t="s">
        <v>19</v>
      </c>
      <c r="H5011">
        <v>46</v>
      </c>
      <c r="I5011">
        <v>119</v>
      </c>
      <c r="J5011" t="s">
        <v>81</v>
      </c>
    </row>
    <row r="5012" spans="1:10" x14ac:dyDescent="0.25">
      <c r="A5012" t="s">
        <v>24</v>
      </c>
      <c r="B5012">
        <v>1197831</v>
      </c>
      <c r="C5012">
        <v>44455</v>
      </c>
      <c r="D5012" t="s">
        <v>25</v>
      </c>
      <c r="E5012" t="s">
        <v>57</v>
      </c>
      <c r="F5012" t="s">
        <v>58</v>
      </c>
      <c r="G5012" t="s">
        <v>20</v>
      </c>
      <c r="H5012">
        <v>50</v>
      </c>
      <c r="I5012">
        <v>123</v>
      </c>
      <c r="J5012" t="s">
        <v>81</v>
      </c>
    </row>
    <row r="5013" spans="1:10" x14ac:dyDescent="0.25">
      <c r="A5013" t="s">
        <v>24</v>
      </c>
      <c r="B5013">
        <v>1197831</v>
      </c>
      <c r="C5013">
        <v>44456</v>
      </c>
      <c r="D5013" t="s">
        <v>25</v>
      </c>
      <c r="E5013" t="s">
        <v>57</v>
      </c>
      <c r="F5013" t="s">
        <v>58</v>
      </c>
      <c r="G5013" t="s">
        <v>21</v>
      </c>
      <c r="H5013">
        <v>59</v>
      </c>
      <c r="I5013">
        <v>182</v>
      </c>
      <c r="J5013" t="s">
        <v>81</v>
      </c>
    </row>
    <row r="5014" spans="1:10" x14ac:dyDescent="0.25">
      <c r="A5014" t="s">
        <v>24</v>
      </c>
      <c r="B5014">
        <v>1197831</v>
      </c>
      <c r="C5014">
        <v>44457</v>
      </c>
      <c r="D5014" t="s">
        <v>25</v>
      </c>
      <c r="E5014" t="s">
        <v>57</v>
      </c>
      <c r="F5014" t="s">
        <v>58</v>
      </c>
      <c r="G5014" t="s">
        <v>15</v>
      </c>
      <c r="H5014">
        <v>51</v>
      </c>
      <c r="I5014">
        <v>175</v>
      </c>
      <c r="J5014" t="s">
        <v>81</v>
      </c>
    </row>
    <row r="5015" spans="1:10" x14ac:dyDescent="0.25">
      <c r="A5015" t="s">
        <v>24</v>
      </c>
      <c r="B5015">
        <v>1197831</v>
      </c>
      <c r="C5015">
        <v>44458</v>
      </c>
      <c r="D5015" t="s">
        <v>25</v>
      </c>
      <c r="E5015" t="s">
        <v>57</v>
      </c>
      <c r="F5015" t="s">
        <v>58</v>
      </c>
      <c r="G5015" t="s">
        <v>17</v>
      </c>
      <c r="H5015">
        <v>50</v>
      </c>
      <c r="I5015">
        <v>144</v>
      </c>
      <c r="J5015" t="s">
        <v>81</v>
      </c>
    </row>
    <row r="5016" spans="1:10" x14ac:dyDescent="0.25">
      <c r="A5016" t="s">
        <v>24</v>
      </c>
      <c r="B5016">
        <v>1197831</v>
      </c>
      <c r="C5016">
        <v>44459</v>
      </c>
      <c r="D5016" t="s">
        <v>25</v>
      </c>
      <c r="E5016" t="s">
        <v>57</v>
      </c>
      <c r="F5016" t="s">
        <v>58</v>
      </c>
      <c r="G5016" t="s">
        <v>18</v>
      </c>
      <c r="H5016">
        <v>59</v>
      </c>
      <c r="I5016">
        <v>188</v>
      </c>
      <c r="J5016" t="s">
        <v>81</v>
      </c>
    </row>
    <row r="5017" spans="1:10" x14ac:dyDescent="0.25">
      <c r="A5017" t="s">
        <v>24</v>
      </c>
      <c r="B5017">
        <v>1197831</v>
      </c>
      <c r="C5017">
        <v>44460</v>
      </c>
      <c r="D5017" t="s">
        <v>25</v>
      </c>
      <c r="E5017" t="s">
        <v>57</v>
      </c>
      <c r="F5017" t="s">
        <v>58</v>
      </c>
      <c r="G5017" t="s">
        <v>19</v>
      </c>
      <c r="H5017">
        <v>58</v>
      </c>
      <c r="I5017">
        <v>95</v>
      </c>
      <c r="J5017" t="s">
        <v>81</v>
      </c>
    </row>
    <row r="5018" spans="1:10" x14ac:dyDescent="0.25">
      <c r="A5018" t="s">
        <v>24</v>
      </c>
      <c r="B5018">
        <v>1197831</v>
      </c>
      <c r="C5018">
        <v>44461</v>
      </c>
      <c r="D5018" t="s">
        <v>25</v>
      </c>
      <c r="E5018" t="s">
        <v>57</v>
      </c>
      <c r="F5018" t="s">
        <v>58</v>
      </c>
      <c r="G5018" t="s">
        <v>20</v>
      </c>
      <c r="H5018">
        <v>41</v>
      </c>
      <c r="I5018">
        <v>88</v>
      </c>
      <c r="J5018" t="s">
        <v>81</v>
      </c>
    </row>
    <row r="5019" spans="1:10" x14ac:dyDescent="0.25">
      <c r="A5019" t="s">
        <v>24</v>
      </c>
      <c r="B5019">
        <v>1197831</v>
      </c>
      <c r="C5019">
        <v>44462</v>
      </c>
      <c r="D5019" t="s">
        <v>25</v>
      </c>
      <c r="E5019" t="s">
        <v>57</v>
      </c>
      <c r="F5019" t="s">
        <v>58</v>
      </c>
      <c r="G5019" t="s">
        <v>21</v>
      </c>
      <c r="H5019">
        <v>37</v>
      </c>
      <c r="I5019">
        <v>150</v>
      </c>
      <c r="J5019" t="s">
        <v>81</v>
      </c>
    </row>
    <row r="5020" spans="1:10" x14ac:dyDescent="0.25">
      <c r="A5020" t="s">
        <v>24</v>
      </c>
      <c r="B5020">
        <v>1197831</v>
      </c>
      <c r="C5020">
        <v>44463</v>
      </c>
      <c r="D5020" t="s">
        <v>25</v>
      </c>
      <c r="E5020" t="s">
        <v>57</v>
      </c>
      <c r="F5020" t="s">
        <v>58</v>
      </c>
      <c r="G5020" t="s">
        <v>15</v>
      </c>
      <c r="H5020">
        <v>29</v>
      </c>
      <c r="I5020">
        <v>131</v>
      </c>
      <c r="J5020" t="s">
        <v>81</v>
      </c>
    </row>
    <row r="5021" spans="1:10" x14ac:dyDescent="0.25">
      <c r="A5021" t="s">
        <v>24</v>
      </c>
      <c r="B5021">
        <v>1197831</v>
      </c>
      <c r="C5021">
        <v>44464</v>
      </c>
      <c r="D5021" t="s">
        <v>25</v>
      </c>
      <c r="E5021" t="s">
        <v>57</v>
      </c>
      <c r="F5021" t="s">
        <v>58</v>
      </c>
      <c r="G5021" t="s">
        <v>17</v>
      </c>
      <c r="H5021">
        <v>29</v>
      </c>
      <c r="I5021">
        <v>158</v>
      </c>
      <c r="J5021" t="s">
        <v>81</v>
      </c>
    </row>
    <row r="5022" spans="1:10" x14ac:dyDescent="0.25">
      <c r="A5022" t="s">
        <v>24</v>
      </c>
      <c r="B5022">
        <v>1197831</v>
      </c>
      <c r="C5022">
        <v>44465</v>
      </c>
      <c r="D5022" t="s">
        <v>25</v>
      </c>
      <c r="E5022" t="s">
        <v>57</v>
      </c>
      <c r="F5022" t="s">
        <v>58</v>
      </c>
      <c r="G5022" t="s">
        <v>18</v>
      </c>
      <c r="H5022">
        <v>32</v>
      </c>
      <c r="I5022">
        <v>124</v>
      </c>
      <c r="J5022" t="s">
        <v>81</v>
      </c>
    </row>
    <row r="5023" spans="1:10" x14ac:dyDescent="0.25">
      <c r="A5023" t="s">
        <v>24</v>
      </c>
      <c r="B5023">
        <v>1197831</v>
      </c>
      <c r="C5023">
        <v>44466</v>
      </c>
      <c r="D5023" t="s">
        <v>25</v>
      </c>
      <c r="E5023" t="s">
        <v>57</v>
      </c>
      <c r="F5023" t="s">
        <v>58</v>
      </c>
      <c r="G5023" t="s">
        <v>19</v>
      </c>
      <c r="H5023">
        <v>32</v>
      </c>
      <c r="I5023">
        <v>91</v>
      </c>
      <c r="J5023" t="s">
        <v>81</v>
      </c>
    </row>
    <row r="5024" spans="1:10" x14ac:dyDescent="0.25">
      <c r="A5024" t="s">
        <v>24</v>
      </c>
      <c r="B5024">
        <v>1197831</v>
      </c>
      <c r="C5024">
        <v>44467</v>
      </c>
      <c r="D5024" t="s">
        <v>25</v>
      </c>
      <c r="E5024" t="s">
        <v>57</v>
      </c>
      <c r="F5024" t="s">
        <v>58</v>
      </c>
      <c r="G5024" t="s">
        <v>20</v>
      </c>
      <c r="H5024">
        <v>29</v>
      </c>
      <c r="I5024">
        <v>78</v>
      </c>
      <c r="J5024" t="s">
        <v>81</v>
      </c>
    </row>
    <row r="5025" spans="1:10" x14ac:dyDescent="0.25">
      <c r="A5025" t="s">
        <v>24</v>
      </c>
      <c r="B5025">
        <v>1197831</v>
      </c>
      <c r="C5025">
        <v>44468</v>
      </c>
      <c r="D5025" t="s">
        <v>25</v>
      </c>
      <c r="E5025" t="s">
        <v>57</v>
      </c>
      <c r="F5025" t="s">
        <v>58</v>
      </c>
      <c r="G5025" t="s">
        <v>21</v>
      </c>
      <c r="H5025">
        <v>36</v>
      </c>
      <c r="I5025">
        <v>143</v>
      </c>
      <c r="J5025" t="s">
        <v>81</v>
      </c>
    </row>
    <row r="5026" spans="1:10" x14ac:dyDescent="0.25">
      <c r="A5026" t="s">
        <v>24</v>
      </c>
      <c r="B5026">
        <v>1197831</v>
      </c>
      <c r="C5026">
        <v>44469</v>
      </c>
      <c r="D5026" t="s">
        <v>25</v>
      </c>
      <c r="E5026" t="s">
        <v>57</v>
      </c>
      <c r="F5026" t="s">
        <v>58</v>
      </c>
      <c r="G5026" t="s">
        <v>15</v>
      </c>
      <c r="H5026">
        <v>18</v>
      </c>
      <c r="I5026">
        <v>169</v>
      </c>
      <c r="J5026" t="s">
        <v>81</v>
      </c>
    </row>
    <row r="5027" spans="1:10" x14ac:dyDescent="0.25">
      <c r="A5027" t="s">
        <v>24</v>
      </c>
      <c r="B5027">
        <v>1197831</v>
      </c>
      <c r="C5027">
        <v>44470</v>
      </c>
      <c r="D5027" t="s">
        <v>25</v>
      </c>
      <c r="E5027" t="s">
        <v>57</v>
      </c>
      <c r="F5027" t="s">
        <v>58</v>
      </c>
      <c r="G5027" t="s">
        <v>17</v>
      </c>
      <c r="H5027">
        <v>19</v>
      </c>
      <c r="I5027">
        <v>169</v>
      </c>
      <c r="J5027" t="s">
        <v>81</v>
      </c>
    </row>
    <row r="5028" spans="1:10" x14ac:dyDescent="0.25">
      <c r="A5028" t="s">
        <v>24</v>
      </c>
      <c r="B5028">
        <v>1197831</v>
      </c>
      <c r="C5028">
        <v>44471</v>
      </c>
      <c r="D5028" t="s">
        <v>25</v>
      </c>
      <c r="E5028" t="s">
        <v>57</v>
      </c>
      <c r="F5028" t="s">
        <v>58</v>
      </c>
      <c r="G5028" t="s">
        <v>18</v>
      </c>
      <c r="H5028">
        <v>43</v>
      </c>
      <c r="I5028">
        <v>144</v>
      </c>
      <c r="J5028" t="s">
        <v>81</v>
      </c>
    </row>
    <row r="5029" spans="1:10" x14ac:dyDescent="0.25">
      <c r="A5029" t="s">
        <v>24</v>
      </c>
      <c r="B5029">
        <v>1197831</v>
      </c>
      <c r="C5029">
        <v>44472</v>
      </c>
      <c r="D5029" t="s">
        <v>25</v>
      </c>
      <c r="E5029" t="s">
        <v>57</v>
      </c>
      <c r="F5029" t="s">
        <v>58</v>
      </c>
      <c r="G5029" t="s">
        <v>19</v>
      </c>
      <c r="H5029">
        <v>44</v>
      </c>
      <c r="I5029">
        <v>131</v>
      </c>
      <c r="J5029" t="s">
        <v>81</v>
      </c>
    </row>
    <row r="5030" spans="1:10" x14ac:dyDescent="0.25">
      <c r="A5030" t="s">
        <v>24</v>
      </c>
      <c r="B5030">
        <v>1197831</v>
      </c>
      <c r="C5030">
        <v>44473</v>
      </c>
      <c r="D5030" t="s">
        <v>25</v>
      </c>
      <c r="E5030" t="s">
        <v>57</v>
      </c>
      <c r="F5030" t="s">
        <v>58</v>
      </c>
      <c r="G5030" t="s">
        <v>20</v>
      </c>
      <c r="H5030">
        <v>48</v>
      </c>
      <c r="I5030">
        <v>111</v>
      </c>
      <c r="J5030" t="s">
        <v>81</v>
      </c>
    </row>
    <row r="5031" spans="1:10" x14ac:dyDescent="0.25">
      <c r="A5031" t="s">
        <v>24</v>
      </c>
      <c r="B5031">
        <v>1197831</v>
      </c>
      <c r="C5031">
        <v>44474</v>
      </c>
      <c r="D5031" t="s">
        <v>25</v>
      </c>
      <c r="E5031" t="s">
        <v>57</v>
      </c>
      <c r="F5031" t="s">
        <v>58</v>
      </c>
      <c r="G5031" t="s">
        <v>21</v>
      </c>
      <c r="H5031">
        <v>56</v>
      </c>
      <c r="I5031">
        <v>188</v>
      </c>
      <c r="J5031" t="s">
        <v>81</v>
      </c>
    </row>
    <row r="5032" spans="1:10" x14ac:dyDescent="0.25">
      <c r="A5032" t="s">
        <v>24</v>
      </c>
      <c r="B5032">
        <v>1197831</v>
      </c>
      <c r="C5032">
        <v>44475</v>
      </c>
      <c r="D5032" t="s">
        <v>25</v>
      </c>
      <c r="E5032" t="s">
        <v>57</v>
      </c>
      <c r="F5032" t="s">
        <v>58</v>
      </c>
      <c r="G5032" t="s">
        <v>15</v>
      </c>
      <c r="H5032">
        <v>56</v>
      </c>
      <c r="I5032">
        <v>233</v>
      </c>
      <c r="J5032" t="s">
        <v>81</v>
      </c>
    </row>
    <row r="5033" spans="1:10" x14ac:dyDescent="0.25">
      <c r="A5033" t="s">
        <v>24</v>
      </c>
      <c r="B5033">
        <v>1197831</v>
      </c>
      <c r="C5033">
        <v>44476</v>
      </c>
      <c r="D5033" t="s">
        <v>25</v>
      </c>
      <c r="E5033" t="s">
        <v>57</v>
      </c>
      <c r="F5033" t="s">
        <v>58</v>
      </c>
      <c r="G5033" t="s">
        <v>17</v>
      </c>
      <c r="H5033">
        <v>58</v>
      </c>
      <c r="I5033">
        <v>225</v>
      </c>
      <c r="J5033" t="s">
        <v>81</v>
      </c>
    </row>
    <row r="5034" spans="1:10" x14ac:dyDescent="0.25">
      <c r="A5034" t="s">
        <v>24</v>
      </c>
      <c r="B5034">
        <v>1197831</v>
      </c>
      <c r="C5034">
        <v>44477</v>
      </c>
      <c r="D5034" t="s">
        <v>25</v>
      </c>
      <c r="E5034" t="s">
        <v>57</v>
      </c>
      <c r="F5034" t="s">
        <v>58</v>
      </c>
      <c r="G5034" t="s">
        <v>18</v>
      </c>
      <c r="H5034">
        <v>64</v>
      </c>
      <c r="I5034">
        <v>175</v>
      </c>
      <c r="J5034" t="s">
        <v>81</v>
      </c>
    </row>
    <row r="5035" spans="1:10" x14ac:dyDescent="0.25">
      <c r="A5035" t="s">
        <v>24</v>
      </c>
      <c r="B5035">
        <v>1197831</v>
      </c>
      <c r="C5035">
        <v>44478</v>
      </c>
      <c r="D5035" t="s">
        <v>25</v>
      </c>
      <c r="E5035" t="s">
        <v>57</v>
      </c>
      <c r="F5035" t="s">
        <v>58</v>
      </c>
      <c r="G5035" t="s">
        <v>19</v>
      </c>
      <c r="H5035">
        <v>63</v>
      </c>
      <c r="I5035">
        <v>143</v>
      </c>
      <c r="J5035" t="s">
        <v>81</v>
      </c>
    </row>
    <row r="5036" spans="1:10" x14ac:dyDescent="0.25">
      <c r="A5036" t="s">
        <v>24</v>
      </c>
      <c r="B5036">
        <v>1197831</v>
      </c>
      <c r="C5036">
        <v>44479</v>
      </c>
      <c r="D5036" t="s">
        <v>25</v>
      </c>
      <c r="E5036" t="s">
        <v>57</v>
      </c>
      <c r="F5036" t="s">
        <v>58</v>
      </c>
      <c r="G5036" t="s">
        <v>20</v>
      </c>
      <c r="H5036">
        <v>58</v>
      </c>
      <c r="I5036">
        <v>145</v>
      </c>
      <c r="J5036" t="s">
        <v>81</v>
      </c>
    </row>
    <row r="5037" spans="1:10" x14ac:dyDescent="0.25">
      <c r="A5037" t="s">
        <v>24</v>
      </c>
      <c r="B5037">
        <v>1197831</v>
      </c>
      <c r="C5037">
        <v>44480</v>
      </c>
      <c r="D5037" t="s">
        <v>25</v>
      </c>
      <c r="E5037" t="s">
        <v>57</v>
      </c>
      <c r="F5037" t="s">
        <v>58</v>
      </c>
      <c r="G5037" t="s">
        <v>21</v>
      </c>
      <c r="H5037">
        <v>68</v>
      </c>
      <c r="I5037">
        <v>203</v>
      </c>
      <c r="J5037" t="s">
        <v>81</v>
      </c>
    </row>
    <row r="5038" spans="1:10" x14ac:dyDescent="0.25">
      <c r="A5038" t="s">
        <v>59</v>
      </c>
      <c r="B5038">
        <v>1185732</v>
      </c>
      <c r="C5038">
        <v>44481</v>
      </c>
      <c r="D5038" t="s">
        <v>25</v>
      </c>
      <c r="E5038" t="s">
        <v>57</v>
      </c>
      <c r="F5038" t="s">
        <v>58</v>
      </c>
      <c r="G5038" t="s">
        <v>15</v>
      </c>
      <c r="H5038">
        <v>38</v>
      </c>
      <c r="I5038">
        <v>117</v>
      </c>
      <c r="J5038" t="s">
        <v>81</v>
      </c>
    </row>
    <row r="5039" spans="1:10" x14ac:dyDescent="0.25">
      <c r="A5039" t="s">
        <v>59</v>
      </c>
      <c r="B5039">
        <v>1185732</v>
      </c>
      <c r="C5039">
        <v>44482</v>
      </c>
      <c r="D5039" t="s">
        <v>25</v>
      </c>
      <c r="E5039" t="s">
        <v>57</v>
      </c>
      <c r="F5039" t="s">
        <v>58</v>
      </c>
      <c r="G5039" t="s">
        <v>17</v>
      </c>
      <c r="H5039">
        <v>38</v>
      </c>
      <c r="I5039">
        <v>75</v>
      </c>
      <c r="J5039" t="s">
        <v>81</v>
      </c>
    </row>
    <row r="5040" spans="1:10" x14ac:dyDescent="0.25">
      <c r="A5040" t="s">
        <v>59</v>
      </c>
      <c r="B5040">
        <v>1185732</v>
      </c>
      <c r="C5040">
        <v>44483</v>
      </c>
      <c r="D5040" t="s">
        <v>25</v>
      </c>
      <c r="E5040" t="s">
        <v>57</v>
      </c>
      <c r="F5040" t="s">
        <v>58</v>
      </c>
      <c r="G5040" t="s">
        <v>18</v>
      </c>
      <c r="H5040">
        <v>28</v>
      </c>
      <c r="I5040">
        <v>63</v>
      </c>
      <c r="J5040" t="s">
        <v>81</v>
      </c>
    </row>
    <row r="5041" spans="1:10" x14ac:dyDescent="0.25">
      <c r="A5041" t="s">
        <v>59</v>
      </c>
      <c r="B5041">
        <v>1185732</v>
      </c>
      <c r="C5041">
        <v>44484</v>
      </c>
      <c r="D5041" t="s">
        <v>25</v>
      </c>
      <c r="E5041" t="s">
        <v>57</v>
      </c>
      <c r="F5041" t="s">
        <v>58</v>
      </c>
      <c r="G5041" t="s">
        <v>19</v>
      </c>
      <c r="H5041">
        <v>34</v>
      </c>
      <c r="I5041">
        <v>28</v>
      </c>
      <c r="J5041" t="s">
        <v>81</v>
      </c>
    </row>
    <row r="5042" spans="1:10" x14ac:dyDescent="0.25">
      <c r="A5042" t="s">
        <v>59</v>
      </c>
      <c r="B5042">
        <v>1185732</v>
      </c>
      <c r="C5042">
        <v>44485</v>
      </c>
      <c r="D5042" t="s">
        <v>13</v>
      </c>
      <c r="E5042" t="s">
        <v>60</v>
      </c>
      <c r="F5042" t="s">
        <v>61</v>
      </c>
      <c r="G5042" t="s">
        <v>20</v>
      </c>
      <c r="H5042">
        <v>47</v>
      </c>
      <c r="I5042">
        <v>42</v>
      </c>
      <c r="J5042" t="s">
        <v>81</v>
      </c>
    </row>
    <row r="5043" spans="1:10" x14ac:dyDescent="0.25">
      <c r="A5043" t="s">
        <v>59</v>
      </c>
      <c r="B5043">
        <v>1185732</v>
      </c>
      <c r="C5043">
        <v>44486</v>
      </c>
      <c r="D5043" t="s">
        <v>13</v>
      </c>
      <c r="E5043" t="s">
        <v>60</v>
      </c>
      <c r="F5043" t="s">
        <v>61</v>
      </c>
      <c r="G5043" t="s">
        <v>21</v>
      </c>
      <c r="H5043">
        <v>38</v>
      </c>
      <c r="I5043">
        <v>68</v>
      </c>
      <c r="J5043" t="s">
        <v>81</v>
      </c>
    </row>
    <row r="5044" spans="1:10" x14ac:dyDescent="0.25">
      <c r="A5044" t="s">
        <v>59</v>
      </c>
      <c r="B5044">
        <v>1185732</v>
      </c>
      <c r="C5044">
        <v>44487</v>
      </c>
      <c r="D5044" t="s">
        <v>13</v>
      </c>
      <c r="E5044" t="s">
        <v>60</v>
      </c>
      <c r="F5044" t="s">
        <v>61</v>
      </c>
      <c r="G5044" t="s">
        <v>15</v>
      </c>
      <c r="H5044">
        <v>38</v>
      </c>
      <c r="I5044">
        <v>140</v>
      </c>
      <c r="J5044" t="s">
        <v>81</v>
      </c>
    </row>
    <row r="5045" spans="1:10" x14ac:dyDescent="0.25">
      <c r="A5045" t="s">
        <v>59</v>
      </c>
      <c r="B5045">
        <v>1185732</v>
      </c>
      <c r="C5045">
        <v>44488</v>
      </c>
      <c r="D5045" t="s">
        <v>13</v>
      </c>
      <c r="E5045" t="s">
        <v>60</v>
      </c>
      <c r="F5045" t="s">
        <v>61</v>
      </c>
      <c r="G5045" t="s">
        <v>17</v>
      </c>
      <c r="H5045">
        <v>38</v>
      </c>
      <c r="I5045">
        <v>45</v>
      </c>
      <c r="J5045" t="s">
        <v>81</v>
      </c>
    </row>
    <row r="5046" spans="1:10" x14ac:dyDescent="0.25">
      <c r="A5046" t="s">
        <v>59</v>
      </c>
      <c r="B5046">
        <v>1185732</v>
      </c>
      <c r="C5046">
        <v>44489</v>
      </c>
      <c r="D5046" t="s">
        <v>13</v>
      </c>
      <c r="E5046" t="s">
        <v>60</v>
      </c>
      <c r="F5046" t="s">
        <v>61</v>
      </c>
      <c r="G5046" t="s">
        <v>18</v>
      </c>
      <c r="H5046">
        <v>29</v>
      </c>
      <c r="I5046">
        <v>60</v>
      </c>
      <c r="J5046" t="s">
        <v>81</v>
      </c>
    </row>
    <row r="5047" spans="1:10" x14ac:dyDescent="0.25">
      <c r="A5047" t="s">
        <v>59</v>
      </c>
      <c r="B5047">
        <v>1185732</v>
      </c>
      <c r="C5047">
        <v>44490</v>
      </c>
      <c r="D5047" t="s">
        <v>13</v>
      </c>
      <c r="E5047" t="s">
        <v>60</v>
      </c>
      <c r="F5047" t="s">
        <v>61</v>
      </c>
      <c r="G5047" t="s">
        <v>19</v>
      </c>
      <c r="H5047">
        <v>34</v>
      </c>
      <c r="I5047">
        <v>19</v>
      </c>
      <c r="J5047" t="s">
        <v>81</v>
      </c>
    </row>
    <row r="5048" spans="1:10" x14ac:dyDescent="0.25">
      <c r="A5048" t="s">
        <v>59</v>
      </c>
      <c r="B5048">
        <v>1185732</v>
      </c>
      <c r="C5048">
        <v>44491</v>
      </c>
      <c r="D5048" t="s">
        <v>13</v>
      </c>
      <c r="E5048" t="s">
        <v>60</v>
      </c>
      <c r="F5048" t="s">
        <v>61</v>
      </c>
      <c r="G5048" t="s">
        <v>20</v>
      </c>
      <c r="H5048">
        <v>46</v>
      </c>
      <c r="I5048">
        <v>45</v>
      </c>
      <c r="J5048" t="s">
        <v>81</v>
      </c>
    </row>
    <row r="5049" spans="1:10" x14ac:dyDescent="0.25">
      <c r="A5049" t="s">
        <v>59</v>
      </c>
      <c r="B5049">
        <v>1185732</v>
      </c>
      <c r="C5049">
        <v>44492</v>
      </c>
      <c r="D5049" t="s">
        <v>13</v>
      </c>
      <c r="E5049" t="s">
        <v>60</v>
      </c>
      <c r="F5049" t="s">
        <v>61</v>
      </c>
      <c r="G5049" t="s">
        <v>21</v>
      </c>
      <c r="H5049">
        <v>37</v>
      </c>
      <c r="I5049">
        <v>63</v>
      </c>
      <c r="J5049" t="s">
        <v>81</v>
      </c>
    </row>
    <row r="5050" spans="1:10" x14ac:dyDescent="0.25">
      <c r="A5050" t="s">
        <v>59</v>
      </c>
      <c r="B5050">
        <v>1185732</v>
      </c>
      <c r="C5050">
        <v>44493</v>
      </c>
      <c r="D5050" t="s">
        <v>13</v>
      </c>
      <c r="E5050" t="s">
        <v>60</v>
      </c>
      <c r="F5050" t="s">
        <v>61</v>
      </c>
      <c r="G5050" t="s">
        <v>15</v>
      </c>
      <c r="H5050">
        <v>39</v>
      </c>
      <c r="I5050">
        <v>127</v>
      </c>
      <c r="J5050" t="s">
        <v>81</v>
      </c>
    </row>
    <row r="5051" spans="1:10" x14ac:dyDescent="0.25">
      <c r="A5051" t="s">
        <v>59</v>
      </c>
      <c r="B5051">
        <v>1185732</v>
      </c>
      <c r="C5051">
        <v>44494</v>
      </c>
      <c r="D5051" t="s">
        <v>13</v>
      </c>
      <c r="E5051" t="s">
        <v>60</v>
      </c>
      <c r="F5051" t="s">
        <v>61</v>
      </c>
      <c r="G5051" t="s">
        <v>17</v>
      </c>
      <c r="H5051">
        <v>39</v>
      </c>
      <c r="I5051">
        <v>46</v>
      </c>
      <c r="J5051" t="s">
        <v>81</v>
      </c>
    </row>
    <row r="5052" spans="1:10" x14ac:dyDescent="0.25">
      <c r="A5052" t="s">
        <v>59</v>
      </c>
      <c r="B5052">
        <v>1185732</v>
      </c>
      <c r="C5052">
        <v>44495</v>
      </c>
      <c r="D5052" t="s">
        <v>13</v>
      </c>
      <c r="E5052" t="s">
        <v>60</v>
      </c>
      <c r="F5052" t="s">
        <v>61</v>
      </c>
      <c r="G5052" t="s">
        <v>18</v>
      </c>
      <c r="H5052">
        <v>27</v>
      </c>
      <c r="I5052">
        <v>52</v>
      </c>
      <c r="J5052" t="s">
        <v>81</v>
      </c>
    </row>
    <row r="5053" spans="1:10" x14ac:dyDescent="0.25">
      <c r="A5053" t="s">
        <v>59</v>
      </c>
      <c r="B5053">
        <v>1185732</v>
      </c>
      <c r="C5053">
        <v>44496</v>
      </c>
      <c r="D5053" t="s">
        <v>13</v>
      </c>
      <c r="E5053" t="s">
        <v>60</v>
      </c>
      <c r="F5053" t="s">
        <v>61</v>
      </c>
      <c r="G5053" t="s">
        <v>19</v>
      </c>
      <c r="H5053">
        <v>32</v>
      </c>
      <c r="I5053">
        <v>13</v>
      </c>
      <c r="J5053" t="s">
        <v>81</v>
      </c>
    </row>
    <row r="5054" spans="1:10" x14ac:dyDescent="0.25">
      <c r="A5054" t="s">
        <v>59</v>
      </c>
      <c r="B5054">
        <v>1185732</v>
      </c>
      <c r="C5054">
        <v>44497</v>
      </c>
      <c r="D5054" t="s">
        <v>13</v>
      </c>
      <c r="E5054" t="s">
        <v>60</v>
      </c>
      <c r="F5054" t="s">
        <v>61</v>
      </c>
      <c r="G5054" t="s">
        <v>20</v>
      </c>
      <c r="H5054">
        <v>49</v>
      </c>
      <c r="I5054">
        <v>29</v>
      </c>
      <c r="J5054" t="s">
        <v>81</v>
      </c>
    </row>
    <row r="5055" spans="1:10" x14ac:dyDescent="0.25">
      <c r="A5055" t="s">
        <v>59</v>
      </c>
      <c r="B5055">
        <v>1185732</v>
      </c>
      <c r="C5055">
        <v>44498</v>
      </c>
      <c r="D5055" t="s">
        <v>13</v>
      </c>
      <c r="E5055" t="s">
        <v>60</v>
      </c>
      <c r="F5055" t="s">
        <v>61</v>
      </c>
      <c r="G5055" t="s">
        <v>21</v>
      </c>
      <c r="H5055">
        <v>36</v>
      </c>
      <c r="I5055">
        <v>50</v>
      </c>
      <c r="J5055" t="s">
        <v>81</v>
      </c>
    </row>
    <row r="5056" spans="1:10" x14ac:dyDescent="0.25">
      <c r="A5056" t="s">
        <v>59</v>
      </c>
      <c r="B5056">
        <v>1185732</v>
      </c>
      <c r="C5056">
        <v>44499</v>
      </c>
      <c r="D5056" t="s">
        <v>13</v>
      </c>
      <c r="E5056" t="s">
        <v>60</v>
      </c>
      <c r="F5056" t="s">
        <v>61</v>
      </c>
      <c r="G5056" t="s">
        <v>15</v>
      </c>
      <c r="H5056">
        <v>37</v>
      </c>
      <c r="I5056">
        <v>122</v>
      </c>
      <c r="J5056" t="s">
        <v>81</v>
      </c>
    </row>
    <row r="5057" spans="1:10" x14ac:dyDescent="0.25">
      <c r="A5057" t="s">
        <v>59</v>
      </c>
      <c r="B5057">
        <v>1185732</v>
      </c>
      <c r="C5057">
        <v>44500</v>
      </c>
      <c r="D5057" t="s">
        <v>13</v>
      </c>
      <c r="E5057" t="s">
        <v>60</v>
      </c>
      <c r="F5057" t="s">
        <v>61</v>
      </c>
      <c r="G5057" t="s">
        <v>17</v>
      </c>
      <c r="H5057">
        <v>37</v>
      </c>
      <c r="I5057">
        <v>44</v>
      </c>
      <c r="J5057" t="s">
        <v>81</v>
      </c>
    </row>
    <row r="5058" spans="1:10" x14ac:dyDescent="0.25">
      <c r="A5058" t="s">
        <v>59</v>
      </c>
      <c r="B5058">
        <v>1185732</v>
      </c>
      <c r="C5058">
        <v>44501</v>
      </c>
      <c r="D5058" t="s">
        <v>13</v>
      </c>
      <c r="E5058" t="s">
        <v>60</v>
      </c>
      <c r="F5058" t="s">
        <v>61</v>
      </c>
      <c r="G5058" t="s">
        <v>18</v>
      </c>
      <c r="H5058">
        <v>27</v>
      </c>
      <c r="I5058">
        <v>44</v>
      </c>
      <c r="J5058" t="s">
        <v>81</v>
      </c>
    </row>
    <row r="5059" spans="1:10" x14ac:dyDescent="0.25">
      <c r="A5059" t="s">
        <v>59</v>
      </c>
      <c r="B5059">
        <v>1185732</v>
      </c>
      <c r="C5059">
        <v>44502</v>
      </c>
      <c r="D5059" t="s">
        <v>13</v>
      </c>
      <c r="E5059" t="s">
        <v>60</v>
      </c>
      <c r="F5059" t="s">
        <v>61</v>
      </c>
      <c r="G5059" t="s">
        <v>19</v>
      </c>
      <c r="H5059">
        <v>33</v>
      </c>
      <c r="I5059">
        <v>21</v>
      </c>
      <c r="J5059" t="s">
        <v>81</v>
      </c>
    </row>
    <row r="5060" spans="1:10" x14ac:dyDescent="0.25">
      <c r="A5060" t="s">
        <v>59</v>
      </c>
      <c r="B5060">
        <v>1185732</v>
      </c>
      <c r="C5060">
        <v>44503</v>
      </c>
      <c r="D5060" t="s">
        <v>13</v>
      </c>
      <c r="E5060" t="s">
        <v>60</v>
      </c>
      <c r="F5060" t="s">
        <v>61</v>
      </c>
      <c r="G5060" t="s">
        <v>20</v>
      </c>
      <c r="H5060">
        <v>47</v>
      </c>
      <c r="I5060">
        <v>20</v>
      </c>
      <c r="J5060" t="s">
        <v>81</v>
      </c>
    </row>
    <row r="5061" spans="1:10" x14ac:dyDescent="0.25">
      <c r="A5061" t="s">
        <v>59</v>
      </c>
      <c r="B5061">
        <v>1185732</v>
      </c>
      <c r="C5061">
        <v>44504</v>
      </c>
      <c r="D5061" t="s">
        <v>13</v>
      </c>
      <c r="E5061" t="s">
        <v>60</v>
      </c>
      <c r="F5061" t="s">
        <v>61</v>
      </c>
      <c r="G5061" t="s">
        <v>21</v>
      </c>
      <c r="H5061">
        <v>39</v>
      </c>
      <c r="I5061">
        <v>63</v>
      </c>
      <c r="J5061" t="s">
        <v>81</v>
      </c>
    </row>
    <row r="5062" spans="1:10" x14ac:dyDescent="0.25">
      <c r="A5062" t="s">
        <v>59</v>
      </c>
      <c r="B5062">
        <v>1185732</v>
      </c>
      <c r="C5062">
        <v>44505</v>
      </c>
      <c r="D5062" t="s">
        <v>13</v>
      </c>
      <c r="E5062" t="s">
        <v>60</v>
      </c>
      <c r="F5062" t="s">
        <v>61</v>
      </c>
      <c r="G5062" t="s">
        <v>15</v>
      </c>
      <c r="H5062">
        <v>52</v>
      </c>
      <c r="I5062">
        <v>144</v>
      </c>
      <c r="J5062" t="s">
        <v>81</v>
      </c>
    </row>
    <row r="5063" spans="1:10" x14ac:dyDescent="0.25">
      <c r="A5063" t="s">
        <v>59</v>
      </c>
      <c r="B5063">
        <v>1185732</v>
      </c>
      <c r="C5063">
        <v>44506</v>
      </c>
      <c r="D5063" t="s">
        <v>13</v>
      </c>
      <c r="E5063" t="s">
        <v>60</v>
      </c>
      <c r="F5063" t="s">
        <v>61</v>
      </c>
      <c r="G5063" t="s">
        <v>17</v>
      </c>
      <c r="H5063">
        <v>48</v>
      </c>
      <c r="I5063">
        <v>60</v>
      </c>
      <c r="J5063" t="s">
        <v>81</v>
      </c>
    </row>
    <row r="5064" spans="1:10" x14ac:dyDescent="0.25">
      <c r="A5064" t="s">
        <v>59</v>
      </c>
      <c r="B5064">
        <v>1185732</v>
      </c>
      <c r="C5064">
        <v>44507</v>
      </c>
      <c r="D5064" t="s">
        <v>13</v>
      </c>
      <c r="E5064" t="s">
        <v>60</v>
      </c>
      <c r="F5064" t="s">
        <v>61</v>
      </c>
      <c r="G5064" t="s">
        <v>18</v>
      </c>
      <c r="H5064">
        <v>42</v>
      </c>
      <c r="I5064">
        <v>47</v>
      </c>
      <c r="J5064" t="s">
        <v>81</v>
      </c>
    </row>
    <row r="5065" spans="1:10" x14ac:dyDescent="0.25">
      <c r="A5065" t="s">
        <v>59</v>
      </c>
      <c r="B5065">
        <v>1185732</v>
      </c>
      <c r="C5065">
        <v>44508</v>
      </c>
      <c r="D5065" t="s">
        <v>13</v>
      </c>
      <c r="E5065" t="s">
        <v>60</v>
      </c>
      <c r="F5065" t="s">
        <v>61</v>
      </c>
      <c r="G5065" t="s">
        <v>19</v>
      </c>
      <c r="H5065">
        <v>41</v>
      </c>
      <c r="I5065">
        <v>34</v>
      </c>
      <c r="J5065" t="s">
        <v>81</v>
      </c>
    </row>
    <row r="5066" spans="1:10" x14ac:dyDescent="0.25">
      <c r="A5066" t="s">
        <v>59</v>
      </c>
      <c r="B5066">
        <v>1185732</v>
      </c>
      <c r="C5066">
        <v>44509</v>
      </c>
      <c r="D5066" t="s">
        <v>13</v>
      </c>
      <c r="E5066" t="s">
        <v>60</v>
      </c>
      <c r="F5066" t="s">
        <v>61</v>
      </c>
      <c r="G5066" t="s">
        <v>20</v>
      </c>
      <c r="H5066">
        <v>51</v>
      </c>
      <c r="I5066">
        <v>42</v>
      </c>
      <c r="J5066" t="s">
        <v>81</v>
      </c>
    </row>
    <row r="5067" spans="1:10" x14ac:dyDescent="0.25">
      <c r="A5067" t="s">
        <v>59</v>
      </c>
      <c r="B5067">
        <v>1185732</v>
      </c>
      <c r="C5067">
        <v>44510</v>
      </c>
      <c r="D5067" t="s">
        <v>13</v>
      </c>
      <c r="E5067" t="s">
        <v>60</v>
      </c>
      <c r="F5067" t="s">
        <v>61</v>
      </c>
      <c r="G5067" t="s">
        <v>21</v>
      </c>
      <c r="H5067">
        <v>56</v>
      </c>
      <c r="I5067">
        <v>72</v>
      </c>
      <c r="J5067" t="s">
        <v>81</v>
      </c>
    </row>
    <row r="5068" spans="1:10" x14ac:dyDescent="0.25">
      <c r="A5068" t="s">
        <v>59</v>
      </c>
      <c r="B5068">
        <v>1185732</v>
      </c>
      <c r="C5068">
        <v>44511</v>
      </c>
      <c r="D5068" t="s">
        <v>13</v>
      </c>
      <c r="E5068" t="s">
        <v>60</v>
      </c>
      <c r="F5068" t="s">
        <v>61</v>
      </c>
      <c r="G5068" t="s">
        <v>15</v>
      </c>
      <c r="H5068">
        <v>54</v>
      </c>
      <c r="I5068">
        <v>158</v>
      </c>
      <c r="J5068" t="s">
        <v>81</v>
      </c>
    </row>
    <row r="5069" spans="1:10" x14ac:dyDescent="0.25">
      <c r="A5069" t="s">
        <v>59</v>
      </c>
      <c r="B5069">
        <v>1185732</v>
      </c>
      <c r="C5069">
        <v>44512</v>
      </c>
      <c r="D5069" t="s">
        <v>13</v>
      </c>
      <c r="E5069" t="s">
        <v>60</v>
      </c>
      <c r="F5069" t="s">
        <v>61</v>
      </c>
      <c r="G5069" t="s">
        <v>17</v>
      </c>
      <c r="H5069">
        <v>48</v>
      </c>
      <c r="I5069">
        <v>77</v>
      </c>
      <c r="J5069" t="s">
        <v>81</v>
      </c>
    </row>
    <row r="5070" spans="1:10" x14ac:dyDescent="0.25">
      <c r="A5070" t="s">
        <v>59</v>
      </c>
      <c r="B5070">
        <v>1185732</v>
      </c>
      <c r="C5070">
        <v>44513</v>
      </c>
      <c r="D5070" t="s">
        <v>13</v>
      </c>
      <c r="E5070" t="s">
        <v>60</v>
      </c>
      <c r="F5070" t="s">
        <v>61</v>
      </c>
      <c r="G5070" t="s">
        <v>18</v>
      </c>
      <c r="H5070">
        <v>42</v>
      </c>
      <c r="I5070">
        <v>58</v>
      </c>
      <c r="J5070" t="s">
        <v>81</v>
      </c>
    </row>
    <row r="5071" spans="1:10" x14ac:dyDescent="0.25">
      <c r="A5071" t="s">
        <v>59</v>
      </c>
      <c r="B5071">
        <v>1185732</v>
      </c>
      <c r="C5071">
        <v>44514</v>
      </c>
      <c r="D5071" t="s">
        <v>13</v>
      </c>
      <c r="E5071" t="s">
        <v>60</v>
      </c>
      <c r="F5071" t="s">
        <v>61</v>
      </c>
      <c r="G5071" t="s">
        <v>19</v>
      </c>
      <c r="H5071">
        <v>41</v>
      </c>
      <c r="I5071">
        <v>51</v>
      </c>
      <c r="J5071" t="s">
        <v>81</v>
      </c>
    </row>
    <row r="5072" spans="1:10" x14ac:dyDescent="0.25">
      <c r="A5072" t="s">
        <v>59</v>
      </c>
      <c r="B5072">
        <v>1185732</v>
      </c>
      <c r="C5072">
        <v>44515</v>
      </c>
      <c r="D5072" t="s">
        <v>13</v>
      </c>
      <c r="E5072" t="s">
        <v>60</v>
      </c>
      <c r="F5072" t="s">
        <v>61</v>
      </c>
      <c r="G5072" t="s">
        <v>20</v>
      </c>
      <c r="H5072">
        <v>50</v>
      </c>
      <c r="I5072">
        <v>53</v>
      </c>
      <c r="J5072" t="s">
        <v>81</v>
      </c>
    </row>
    <row r="5073" spans="1:10" x14ac:dyDescent="0.25">
      <c r="A5073" t="s">
        <v>59</v>
      </c>
      <c r="B5073">
        <v>1185732</v>
      </c>
      <c r="C5073">
        <v>44516</v>
      </c>
      <c r="D5073" t="s">
        <v>13</v>
      </c>
      <c r="E5073" t="s">
        <v>60</v>
      </c>
      <c r="F5073" t="s">
        <v>61</v>
      </c>
      <c r="G5073" t="s">
        <v>21</v>
      </c>
      <c r="H5073">
        <v>56</v>
      </c>
      <c r="I5073">
        <v>85</v>
      </c>
      <c r="J5073" t="s">
        <v>81</v>
      </c>
    </row>
    <row r="5074" spans="1:10" x14ac:dyDescent="0.25">
      <c r="A5074" t="s">
        <v>59</v>
      </c>
      <c r="B5074">
        <v>1185732</v>
      </c>
      <c r="C5074">
        <v>44517</v>
      </c>
      <c r="D5074" t="s">
        <v>13</v>
      </c>
      <c r="E5074" t="s">
        <v>60</v>
      </c>
      <c r="F5074" t="s">
        <v>61</v>
      </c>
      <c r="G5074" t="s">
        <v>15</v>
      </c>
      <c r="H5074">
        <v>51</v>
      </c>
      <c r="I5074">
        <v>143</v>
      </c>
      <c r="J5074" t="s">
        <v>81</v>
      </c>
    </row>
    <row r="5075" spans="1:10" x14ac:dyDescent="0.25">
      <c r="A5075" t="s">
        <v>59</v>
      </c>
      <c r="B5075">
        <v>1185732</v>
      </c>
      <c r="C5075">
        <v>44518</v>
      </c>
      <c r="D5075" t="s">
        <v>13</v>
      </c>
      <c r="E5075" t="s">
        <v>60</v>
      </c>
      <c r="F5075" t="s">
        <v>61</v>
      </c>
      <c r="G5075" t="s">
        <v>17</v>
      </c>
      <c r="H5075">
        <v>46</v>
      </c>
      <c r="I5075">
        <v>84</v>
      </c>
      <c r="J5075" t="s">
        <v>81</v>
      </c>
    </row>
    <row r="5076" spans="1:10" x14ac:dyDescent="0.25">
      <c r="A5076" t="s">
        <v>59</v>
      </c>
      <c r="B5076">
        <v>1185732</v>
      </c>
      <c r="C5076">
        <v>44519</v>
      </c>
      <c r="D5076" t="s">
        <v>13</v>
      </c>
      <c r="E5076" t="s">
        <v>60</v>
      </c>
      <c r="F5076" t="s">
        <v>61</v>
      </c>
      <c r="G5076" t="s">
        <v>18</v>
      </c>
      <c r="H5076">
        <v>43</v>
      </c>
      <c r="I5076">
        <v>63</v>
      </c>
      <c r="J5076" t="s">
        <v>81</v>
      </c>
    </row>
    <row r="5077" spans="1:10" x14ac:dyDescent="0.25">
      <c r="A5077" t="s">
        <v>59</v>
      </c>
      <c r="B5077">
        <v>1185732</v>
      </c>
      <c r="C5077">
        <v>44520</v>
      </c>
      <c r="D5077" t="s">
        <v>13</v>
      </c>
      <c r="E5077" t="s">
        <v>60</v>
      </c>
      <c r="F5077" t="s">
        <v>61</v>
      </c>
      <c r="G5077" t="s">
        <v>19</v>
      </c>
      <c r="H5077">
        <v>43</v>
      </c>
      <c r="I5077">
        <v>44</v>
      </c>
      <c r="J5077" t="s">
        <v>81</v>
      </c>
    </row>
    <row r="5078" spans="1:10" x14ac:dyDescent="0.25">
      <c r="A5078" t="s">
        <v>59</v>
      </c>
      <c r="B5078">
        <v>1185732</v>
      </c>
      <c r="C5078">
        <v>44521</v>
      </c>
      <c r="D5078" t="s">
        <v>13</v>
      </c>
      <c r="E5078" t="s">
        <v>60</v>
      </c>
      <c r="F5078" t="s">
        <v>61</v>
      </c>
      <c r="G5078" t="s">
        <v>20</v>
      </c>
      <c r="H5078">
        <v>53</v>
      </c>
      <c r="I5078">
        <v>60</v>
      </c>
      <c r="J5078" t="s">
        <v>81</v>
      </c>
    </row>
    <row r="5079" spans="1:10" x14ac:dyDescent="0.25">
      <c r="A5079" t="s">
        <v>59</v>
      </c>
      <c r="B5079">
        <v>1185732</v>
      </c>
      <c r="C5079">
        <v>44550</v>
      </c>
      <c r="D5079" t="s">
        <v>13</v>
      </c>
      <c r="E5079" t="s">
        <v>60</v>
      </c>
      <c r="F5079" t="s">
        <v>61</v>
      </c>
      <c r="G5079" t="s">
        <v>21</v>
      </c>
      <c r="H5079">
        <v>58</v>
      </c>
      <c r="I5079">
        <v>113</v>
      </c>
      <c r="J5079" t="s">
        <v>81</v>
      </c>
    </row>
    <row r="5080" spans="1:10" x14ac:dyDescent="0.25">
      <c r="A5080" t="s">
        <v>59</v>
      </c>
      <c r="B5080">
        <v>1185732</v>
      </c>
      <c r="C5080">
        <v>44551</v>
      </c>
      <c r="D5080" t="s">
        <v>13</v>
      </c>
      <c r="E5080" t="s">
        <v>60</v>
      </c>
      <c r="F5080" t="s">
        <v>61</v>
      </c>
      <c r="G5080" t="s">
        <v>15</v>
      </c>
      <c r="H5080">
        <v>50</v>
      </c>
      <c r="I5080">
        <v>147</v>
      </c>
      <c r="J5080" t="s">
        <v>81</v>
      </c>
    </row>
    <row r="5081" spans="1:10" x14ac:dyDescent="0.25">
      <c r="A5081" t="s">
        <v>59</v>
      </c>
      <c r="B5081">
        <v>1185732</v>
      </c>
      <c r="C5081">
        <v>44552</v>
      </c>
      <c r="D5081" t="s">
        <v>13</v>
      </c>
      <c r="E5081" t="s">
        <v>60</v>
      </c>
      <c r="F5081" t="s">
        <v>61</v>
      </c>
      <c r="G5081" t="s">
        <v>17</v>
      </c>
      <c r="H5081">
        <v>49</v>
      </c>
      <c r="I5081">
        <v>90</v>
      </c>
      <c r="J5081" t="s">
        <v>81</v>
      </c>
    </row>
    <row r="5082" spans="1:10" x14ac:dyDescent="0.25">
      <c r="A5082" t="s">
        <v>59</v>
      </c>
      <c r="B5082">
        <v>1185732</v>
      </c>
      <c r="C5082">
        <v>44553</v>
      </c>
      <c r="D5082" t="s">
        <v>13</v>
      </c>
      <c r="E5082" t="s">
        <v>60</v>
      </c>
      <c r="F5082" t="s">
        <v>61</v>
      </c>
      <c r="G5082" t="s">
        <v>18</v>
      </c>
      <c r="H5082">
        <v>41</v>
      </c>
      <c r="I5082">
        <v>68</v>
      </c>
      <c r="J5082" t="s">
        <v>81</v>
      </c>
    </row>
    <row r="5083" spans="1:10" x14ac:dyDescent="0.25">
      <c r="A5083" t="s">
        <v>59</v>
      </c>
      <c r="B5083">
        <v>1185732</v>
      </c>
      <c r="C5083">
        <v>44554</v>
      </c>
      <c r="D5083" t="s">
        <v>13</v>
      </c>
      <c r="E5083" t="s">
        <v>60</v>
      </c>
      <c r="F5083" t="s">
        <v>61</v>
      </c>
      <c r="G5083" t="s">
        <v>19</v>
      </c>
      <c r="H5083">
        <v>41</v>
      </c>
      <c r="I5083">
        <v>51</v>
      </c>
      <c r="J5083" t="s">
        <v>81</v>
      </c>
    </row>
    <row r="5084" spans="1:10" x14ac:dyDescent="0.25">
      <c r="A5084" t="s">
        <v>59</v>
      </c>
      <c r="B5084">
        <v>1185732</v>
      </c>
      <c r="C5084">
        <v>44555</v>
      </c>
      <c r="D5084" t="s">
        <v>13</v>
      </c>
      <c r="E5084" t="s">
        <v>60</v>
      </c>
      <c r="F5084" t="s">
        <v>61</v>
      </c>
      <c r="G5084" t="s">
        <v>20</v>
      </c>
      <c r="H5084">
        <v>54</v>
      </c>
      <c r="I5084">
        <v>41</v>
      </c>
      <c r="J5084" t="s">
        <v>81</v>
      </c>
    </row>
    <row r="5085" spans="1:10" x14ac:dyDescent="0.25">
      <c r="A5085" t="s">
        <v>59</v>
      </c>
      <c r="B5085">
        <v>1185732</v>
      </c>
      <c r="C5085">
        <v>44556</v>
      </c>
      <c r="D5085" t="s">
        <v>13</v>
      </c>
      <c r="E5085" t="s">
        <v>60</v>
      </c>
      <c r="F5085" t="s">
        <v>61</v>
      </c>
      <c r="G5085" t="s">
        <v>21</v>
      </c>
      <c r="H5085">
        <v>54</v>
      </c>
      <c r="I5085">
        <v>91</v>
      </c>
      <c r="J5085" t="s">
        <v>81</v>
      </c>
    </row>
    <row r="5086" spans="1:10" x14ac:dyDescent="0.25">
      <c r="A5086" t="s">
        <v>59</v>
      </c>
      <c r="B5086">
        <v>1185732</v>
      </c>
      <c r="C5086">
        <v>44557</v>
      </c>
      <c r="D5086" t="s">
        <v>13</v>
      </c>
      <c r="E5086" t="s">
        <v>60</v>
      </c>
      <c r="F5086" t="s">
        <v>61</v>
      </c>
      <c r="G5086" t="s">
        <v>15</v>
      </c>
      <c r="H5086">
        <v>53</v>
      </c>
      <c r="I5086">
        <v>122</v>
      </c>
      <c r="J5086" t="s">
        <v>81</v>
      </c>
    </row>
    <row r="5087" spans="1:10" x14ac:dyDescent="0.25">
      <c r="A5087" t="s">
        <v>59</v>
      </c>
      <c r="B5087">
        <v>1185732</v>
      </c>
      <c r="C5087">
        <v>44558</v>
      </c>
      <c r="D5087" t="s">
        <v>13</v>
      </c>
      <c r="E5087" t="s">
        <v>60</v>
      </c>
      <c r="F5087" t="s">
        <v>61</v>
      </c>
      <c r="G5087" t="s">
        <v>17</v>
      </c>
      <c r="H5087">
        <v>46</v>
      </c>
      <c r="I5087">
        <v>70</v>
      </c>
      <c r="J5087" t="s">
        <v>81</v>
      </c>
    </row>
    <row r="5088" spans="1:10" x14ac:dyDescent="0.25">
      <c r="A5088" t="s">
        <v>59</v>
      </c>
      <c r="B5088">
        <v>1185732</v>
      </c>
      <c r="C5088">
        <v>44559</v>
      </c>
      <c r="D5088" t="s">
        <v>13</v>
      </c>
      <c r="E5088" t="s">
        <v>60</v>
      </c>
      <c r="F5088" t="s">
        <v>61</v>
      </c>
      <c r="G5088" t="s">
        <v>18</v>
      </c>
      <c r="H5088">
        <v>41</v>
      </c>
      <c r="I5088">
        <v>38</v>
      </c>
      <c r="J5088" t="s">
        <v>81</v>
      </c>
    </row>
    <row r="5089" spans="1:10" x14ac:dyDescent="0.25">
      <c r="A5089" t="s">
        <v>59</v>
      </c>
      <c r="B5089">
        <v>1185732</v>
      </c>
      <c r="C5089">
        <v>44560</v>
      </c>
      <c r="D5089" t="s">
        <v>13</v>
      </c>
      <c r="E5089" t="s">
        <v>60</v>
      </c>
      <c r="F5089" t="s">
        <v>61</v>
      </c>
      <c r="G5089" t="s">
        <v>19</v>
      </c>
      <c r="H5089">
        <v>42</v>
      </c>
      <c r="I5089">
        <v>36</v>
      </c>
      <c r="J5089" t="s">
        <v>81</v>
      </c>
    </row>
    <row r="5090" spans="1:10" x14ac:dyDescent="0.25">
      <c r="A5090" t="s">
        <v>59</v>
      </c>
      <c r="B5090">
        <v>1185732</v>
      </c>
      <c r="C5090">
        <v>44561</v>
      </c>
      <c r="D5090" t="s">
        <v>13</v>
      </c>
      <c r="E5090" t="s">
        <v>60</v>
      </c>
      <c r="F5090" t="s">
        <v>61</v>
      </c>
      <c r="G5090" t="s">
        <v>20</v>
      </c>
      <c r="H5090">
        <v>52</v>
      </c>
      <c r="I5090">
        <v>36</v>
      </c>
      <c r="J5090" t="s">
        <v>81</v>
      </c>
    </row>
    <row r="5091" spans="1:10" x14ac:dyDescent="0.25">
      <c r="A5091" t="s">
        <v>59</v>
      </c>
      <c r="B5091">
        <v>1185732</v>
      </c>
      <c r="C5091">
        <v>44456</v>
      </c>
      <c r="D5091" t="s">
        <v>13</v>
      </c>
      <c r="E5091" t="s">
        <v>60</v>
      </c>
      <c r="F5091" t="s">
        <v>61</v>
      </c>
      <c r="G5091" t="s">
        <v>21</v>
      </c>
      <c r="H5091">
        <v>57</v>
      </c>
      <c r="I5091">
        <v>59</v>
      </c>
      <c r="J5091" t="s">
        <v>81</v>
      </c>
    </row>
    <row r="5092" spans="1:10" x14ac:dyDescent="0.25">
      <c r="A5092" t="s">
        <v>59</v>
      </c>
      <c r="B5092">
        <v>1185732</v>
      </c>
      <c r="C5092">
        <v>44488</v>
      </c>
      <c r="D5092" t="s">
        <v>13</v>
      </c>
      <c r="E5092" t="s">
        <v>60</v>
      </c>
      <c r="F5092" t="s">
        <v>61</v>
      </c>
      <c r="G5092" t="s">
        <v>15</v>
      </c>
      <c r="H5092">
        <v>55</v>
      </c>
      <c r="I5092">
        <v>120</v>
      </c>
      <c r="J5092" t="s">
        <v>81</v>
      </c>
    </row>
    <row r="5093" spans="1:10" x14ac:dyDescent="0.25">
      <c r="A5093" t="s">
        <v>59</v>
      </c>
      <c r="B5093">
        <v>1185732</v>
      </c>
      <c r="C5093">
        <v>44488</v>
      </c>
      <c r="D5093" t="s">
        <v>13</v>
      </c>
      <c r="E5093" t="s">
        <v>60</v>
      </c>
      <c r="F5093" t="s">
        <v>61</v>
      </c>
      <c r="G5093" t="s">
        <v>17</v>
      </c>
      <c r="H5093">
        <v>54</v>
      </c>
      <c r="I5093">
        <v>59</v>
      </c>
      <c r="J5093" t="s">
        <v>81</v>
      </c>
    </row>
    <row r="5094" spans="1:10" x14ac:dyDescent="0.25">
      <c r="A5094" t="s">
        <v>59</v>
      </c>
      <c r="B5094">
        <v>1185732</v>
      </c>
      <c r="C5094">
        <v>44488</v>
      </c>
      <c r="D5094" t="s">
        <v>13</v>
      </c>
      <c r="E5094" t="s">
        <v>60</v>
      </c>
      <c r="F5094" t="s">
        <v>61</v>
      </c>
      <c r="G5094" t="s">
        <v>18</v>
      </c>
      <c r="H5094">
        <v>52</v>
      </c>
      <c r="I5094">
        <v>31</v>
      </c>
      <c r="J5094" t="s">
        <v>81</v>
      </c>
    </row>
    <row r="5095" spans="1:10" x14ac:dyDescent="0.25">
      <c r="A5095" t="s">
        <v>59</v>
      </c>
      <c r="B5095">
        <v>1185732</v>
      </c>
      <c r="C5095">
        <v>44488</v>
      </c>
      <c r="D5095" t="s">
        <v>13</v>
      </c>
      <c r="E5095" t="s">
        <v>60</v>
      </c>
      <c r="F5095" t="s">
        <v>61</v>
      </c>
      <c r="G5095" t="s">
        <v>19</v>
      </c>
      <c r="H5095">
        <v>50</v>
      </c>
      <c r="I5095">
        <v>26</v>
      </c>
      <c r="J5095" t="s">
        <v>81</v>
      </c>
    </row>
    <row r="5096" spans="1:10" x14ac:dyDescent="0.25">
      <c r="A5096" t="s">
        <v>59</v>
      </c>
      <c r="B5096">
        <v>1185732</v>
      </c>
      <c r="C5096">
        <v>44488</v>
      </c>
      <c r="D5096" t="s">
        <v>13</v>
      </c>
      <c r="E5096" t="s">
        <v>60</v>
      </c>
      <c r="F5096" t="s">
        <v>61</v>
      </c>
      <c r="G5096" t="s">
        <v>20</v>
      </c>
      <c r="H5096">
        <v>61</v>
      </c>
      <c r="I5096">
        <v>27</v>
      </c>
      <c r="J5096" t="s">
        <v>81</v>
      </c>
    </row>
    <row r="5097" spans="1:10" x14ac:dyDescent="0.25">
      <c r="A5097" t="s">
        <v>59</v>
      </c>
      <c r="B5097">
        <v>1185732</v>
      </c>
      <c r="C5097">
        <v>44488</v>
      </c>
      <c r="D5097" t="s">
        <v>13</v>
      </c>
      <c r="E5097" t="s">
        <v>60</v>
      </c>
      <c r="F5097" t="s">
        <v>61</v>
      </c>
      <c r="G5097" t="s">
        <v>21</v>
      </c>
      <c r="H5097">
        <v>68</v>
      </c>
      <c r="I5097">
        <v>56</v>
      </c>
      <c r="J5097" t="s">
        <v>81</v>
      </c>
    </row>
    <row r="5098" spans="1:10" x14ac:dyDescent="0.25">
      <c r="A5098" t="s">
        <v>59</v>
      </c>
      <c r="B5098">
        <v>1185732</v>
      </c>
      <c r="C5098">
        <v>44518</v>
      </c>
      <c r="D5098" t="s">
        <v>13</v>
      </c>
      <c r="E5098" t="s">
        <v>60</v>
      </c>
      <c r="F5098" t="s">
        <v>61</v>
      </c>
      <c r="G5098" t="s">
        <v>15</v>
      </c>
      <c r="H5098">
        <v>62</v>
      </c>
      <c r="I5098">
        <v>98</v>
      </c>
      <c r="J5098" t="s">
        <v>81</v>
      </c>
    </row>
    <row r="5099" spans="1:10" x14ac:dyDescent="0.25">
      <c r="A5099" t="s">
        <v>59</v>
      </c>
      <c r="B5099">
        <v>1185732</v>
      </c>
      <c r="C5099">
        <v>44518</v>
      </c>
      <c r="D5099" t="s">
        <v>13</v>
      </c>
      <c r="E5099" t="s">
        <v>60</v>
      </c>
      <c r="F5099" t="s">
        <v>61</v>
      </c>
      <c r="G5099" t="s">
        <v>17</v>
      </c>
      <c r="H5099">
        <v>52</v>
      </c>
      <c r="I5099">
        <v>52</v>
      </c>
      <c r="J5099" t="s">
        <v>81</v>
      </c>
    </row>
    <row r="5100" spans="1:10" x14ac:dyDescent="0.25">
      <c r="A5100" t="s">
        <v>59</v>
      </c>
      <c r="B5100">
        <v>1185732</v>
      </c>
      <c r="C5100">
        <v>44518</v>
      </c>
      <c r="D5100" t="s">
        <v>13</v>
      </c>
      <c r="E5100" t="s">
        <v>60</v>
      </c>
      <c r="F5100" t="s">
        <v>61</v>
      </c>
      <c r="G5100" t="s">
        <v>18</v>
      </c>
      <c r="H5100">
        <v>52</v>
      </c>
      <c r="I5100">
        <v>55</v>
      </c>
      <c r="J5100" t="s">
        <v>81</v>
      </c>
    </row>
    <row r="5101" spans="1:10" x14ac:dyDescent="0.25">
      <c r="A5101" t="s">
        <v>59</v>
      </c>
      <c r="B5101">
        <v>1185732</v>
      </c>
      <c r="C5101">
        <v>44518</v>
      </c>
      <c r="D5101" t="s">
        <v>13</v>
      </c>
      <c r="E5101" t="s">
        <v>60</v>
      </c>
      <c r="F5101" t="s">
        <v>61</v>
      </c>
      <c r="G5101" t="s">
        <v>19</v>
      </c>
      <c r="H5101">
        <v>54</v>
      </c>
      <c r="I5101">
        <v>46</v>
      </c>
      <c r="J5101" t="s">
        <v>81</v>
      </c>
    </row>
    <row r="5102" spans="1:10" x14ac:dyDescent="0.25">
      <c r="A5102" t="s">
        <v>59</v>
      </c>
      <c r="B5102">
        <v>1185732</v>
      </c>
      <c r="C5102">
        <v>44518</v>
      </c>
      <c r="D5102" t="s">
        <v>13</v>
      </c>
      <c r="E5102" t="s">
        <v>60</v>
      </c>
      <c r="F5102" t="s">
        <v>61</v>
      </c>
      <c r="G5102" t="s">
        <v>20</v>
      </c>
      <c r="H5102">
        <v>60</v>
      </c>
      <c r="I5102">
        <v>41</v>
      </c>
      <c r="J5102" t="s">
        <v>81</v>
      </c>
    </row>
    <row r="5103" spans="1:10" x14ac:dyDescent="0.25">
      <c r="A5103" t="s">
        <v>59</v>
      </c>
      <c r="B5103">
        <v>1185732</v>
      </c>
      <c r="C5103">
        <v>44518</v>
      </c>
      <c r="D5103" t="s">
        <v>13</v>
      </c>
      <c r="E5103" t="s">
        <v>60</v>
      </c>
      <c r="F5103" t="s">
        <v>61</v>
      </c>
      <c r="G5103" t="s">
        <v>21</v>
      </c>
      <c r="H5103">
        <v>67</v>
      </c>
      <c r="I5103">
        <v>63</v>
      </c>
      <c r="J5103" t="s">
        <v>81</v>
      </c>
    </row>
    <row r="5104" spans="1:10" x14ac:dyDescent="0.25">
      <c r="A5104" t="s">
        <v>59</v>
      </c>
      <c r="B5104">
        <v>1185732</v>
      </c>
      <c r="C5104">
        <v>44547</v>
      </c>
      <c r="D5104" t="s">
        <v>13</v>
      </c>
      <c r="E5104" t="s">
        <v>60</v>
      </c>
      <c r="F5104" t="s">
        <v>61</v>
      </c>
      <c r="G5104" t="s">
        <v>15</v>
      </c>
      <c r="H5104">
        <v>62</v>
      </c>
      <c r="I5104">
        <v>138</v>
      </c>
      <c r="J5104" t="s">
        <v>81</v>
      </c>
    </row>
    <row r="5105" spans="1:10" x14ac:dyDescent="0.25">
      <c r="A5105" t="s">
        <v>59</v>
      </c>
      <c r="B5105">
        <v>1185732</v>
      </c>
      <c r="C5105">
        <v>44547</v>
      </c>
      <c r="D5105" t="s">
        <v>13</v>
      </c>
      <c r="E5105" t="s">
        <v>60</v>
      </c>
      <c r="F5105" t="s">
        <v>61</v>
      </c>
      <c r="G5105" t="s">
        <v>17</v>
      </c>
      <c r="H5105">
        <v>53</v>
      </c>
      <c r="I5105">
        <v>74</v>
      </c>
      <c r="J5105" t="s">
        <v>81</v>
      </c>
    </row>
    <row r="5106" spans="1:10" x14ac:dyDescent="0.25">
      <c r="A5106" t="s">
        <v>59</v>
      </c>
      <c r="B5106">
        <v>1185732</v>
      </c>
      <c r="C5106">
        <v>44547</v>
      </c>
      <c r="D5106" t="s">
        <v>13</v>
      </c>
      <c r="E5106" t="s">
        <v>60</v>
      </c>
      <c r="F5106" t="s">
        <v>61</v>
      </c>
      <c r="G5106" t="s">
        <v>18</v>
      </c>
      <c r="H5106">
        <v>52</v>
      </c>
      <c r="I5106">
        <v>68</v>
      </c>
      <c r="J5106" t="s">
        <v>81</v>
      </c>
    </row>
    <row r="5107" spans="1:10" x14ac:dyDescent="0.25">
      <c r="A5107" t="s">
        <v>59</v>
      </c>
      <c r="B5107">
        <v>1185732</v>
      </c>
      <c r="C5107">
        <v>44547</v>
      </c>
      <c r="D5107" t="s">
        <v>13</v>
      </c>
      <c r="E5107" t="s">
        <v>60</v>
      </c>
      <c r="F5107" t="s">
        <v>61</v>
      </c>
      <c r="G5107" t="s">
        <v>19</v>
      </c>
      <c r="H5107">
        <v>52</v>
      </c>
      <c r="I5107">
        <v>50</v>
      </c>
      <c r="J5107" t="s">
        <v>81</v>
      </c>
    </row>
    <row r="5108" spans="1:10" x14ac:dyDescent="0.25">
      <c r="A5108" t="s">
        <v>59</v>
      </c>
      <c r="B5108">
        <v>1185732</v>
      </c>
      <c r="C5108">
        <v>44547</v>
      </c>
      <c r="D5108" t="s">
        <v>13</v>
      </c>
      <c r="E5108" t="s">
        <v>60</v>
      </c>
      <c r="F5108" t="s">
        <v>61</v>
      </c>
      <c r="G5108" t="s">
        <v>20</v>
      </c>
      <c r="H5108">
        <v>60</v>
      </c>
      <c r="I5108">
        <v>54</v>
      </c>
      <c r="J5108" t="s">
        <v>81</v>
      </c>
    </row>
    <row r="5109" spans="1:10" x14ac:dyDescent="0.25">
      <c r="A5109" t="s">
        <v>59</v>
      </c>
      <c r="B5109">
        <v>1185732</v>
      </c>
      <c r="C5109">
        <v>44547</v>
      </c>
      <c r="D5109" t="s">
        <v>13</v>
      </c>
      <c r="E5109" t="s">
        <v>60</v>
      </c>
      <c r="F5109" t="s">
        <v>61</v>
      </c>
      <c r="G5109" t="s">
        <v>21</v>
      </c>
      <c r="H5109">
        <v>69</v>
      </c>
      <c r="I5109">
        <v>75</v>
      </c>
      <c r="J5109" t="s">
        <v>81</v>
      </c>
    </row>
    <row r="5110" spans="1:10" x14ac:dyDescent="0.25">
      <c r="A5110" t="s">
        <v>28</v>
      </c>
      <c r="B5110">
        <v>1128299</v>
      </c>
      <c r="C5110">
        <v>44206</v>
      </c>
      <c r="D5110" t="s">
        <v>13</v>
      </c>
      <c r="E5110" t="s">
        <v>60</v>
      </c>
      <c r="F5110" t="s">
        <v>61</v>
      </c>
      <c r="G5110" t="s">
        <v>15</v>
      </c>
      <c r="H5110">
        <v>33</v>
      </c>
      <c r="I5110">
        <v>98</v>
      </c>
      <c r="J5110" t="s">
        <v>81</v>
      </c>
    </row>
    <row r="5111" spans="1:10" x14ac:dyDescent="0.25">
      <c r="A5111" t="s">
        <v>28</v>
      </c>
      <c r="B5111">
        <v>1128299</v>
      </c>
      <c r="C5111">
        <v>44206</v>
      </c>
      <c r="D5111" t="s">
        <v>13</v>
      </c>
      <c r="E5111" t="s">
        <v>60</v>
      </c>
      <c r="F5111" t="s">
        <v>61</v>
      </c>
      <c r="G5111" t="s">
        <v>17</v>
      </c>
      <c r="H5111">
        <v>41</v>
      </c>
      <c r="I5111">
        <v>109</v>
      </c>
      <c r="J5111" t="s">
        <v>81</v>
      </c>
    </row>
    <row r="5112" spans="1:10" x14ac:dyDescent="0.25">
      <c r="A5112" t="s">
        <v>28</v>
      </c>
      <c r="B5112">
        <v>1128299</v>
      </c>
      <c r="C5112">
        <v>44206</v>
      </c>
      <c r="D5112" t="s">
        <v>13</v>
      </c>
      <c r="E5112" t="s">
        <v>60</v>
      </c>
      <c r="F5112" t="s">
        <v>61</v>
      </c>
      <c r="G5112" t="s">
        <v>18</v>
      </c>
      <c r="H5112">
        <v>43</v>
      </c>
      <c r="I5112">
        <v>101</v>
      </c>
      <c r="J5112" t="s">
        <v>81</v>
      </c>
    </row>
    <row r="5113" spans="1:10" x14ac:dyDescent="0.25">
      <c r="A5113" t="s">
        <v>28</v>
      </c>
      <c r="B5113">
        <v>1128299</v>
      </c>
      <c r="C5113">
        <v>44206</v>
      </c>
      <c r="D5113" t="s">
        <v>13</v>
      </c>
      <c r="E5113" t="s">
        <v>60</v>
      </c>
      <c r="F5113" t="s">
        <v>61</v>
      </c>
      <c r="G5113" t="s">
        <v>19</v>
      </c>
      <c r="H5113">
        <v>43</v>
      </c>
      <c r="I5113">
        <v>59</v>
      </c>
      <c r="J5113" t="s">
        <v>81</v>
      </c>
    </row>
    <row r="5114" spans="1:10" x14ac:dyDescent="0.25">
      <c r="A5114" t="s">
        <v>59</v>
      </c>
      <c r="B5114">
        <v>1185732</v>
      </c>
      <c r="C5114">
        <v>44220</v>
      </c>
      <c r="D5114" t="s">
        <v>29</v>
      </c>
      <c r="E5114" t="s">
        <v>62</v>
      </c>
      <c r="F5114" t="s">
        <v>63</v>
      </c>
      <c r="G5114" t="s">
        <v>21</v>
      </c>
      <c r="H5114">
        <v>52</v>
      </c>
      <c r="I5114">
        <v>84</v>
      </c>
      <c r="J5114" t="s">
        <v>81</v>
      </c>
    </row>
    <row r="5115" spans="1:10" x14ac:dyDescent="0.25">
      <c r="A5115" t="s">
        <v>59</v>
      </c>
      <c r="B5115">
        <v>1185732</v>
      </c>
      <c r="C5115">
        <v>44249</v>
      </c>
      <c r="D5115" t="s">
        <v>29</v>
      </c>
      <c r="E5115" t="s">
        <v>62</v>
      </c>
      <c r="F5115" t="s">
        <v>63</v>
      </c>
      <c r="G5115" t="s">
        <v>15</v>
      </c>
      <c r="H5115">
        <v>51</v>
      </c>
      <c r="I5115">
        <v>173</v>
      </c>
      <c r="J5115" t="s">
        <v>81</v>
      </c>
    </row>
    <row r="5116" spans="1:10" x14ac:dyDescent="0.25">
      <c r="A5116" t="s">
        <v>59</v>
      </c>
      <c r="B5116">
        <v>1185732</v>
      </c>
      <c r="C5116">
        <v>44249</v>
      </c>
      <c r="D5116" t="s">
        <v>29</v>
      </c>
      <c r="E5116" t="s">
        <v>62</v>
      </c>
      <c r="F5116" t="s">
        <v>63</v>
      </c>
      <c r="G5116" t="s">
        <v>17</v>
      </c>
      <c r="H5116">
        <v>53</v>
      </c>
      <c r="I5116">
        <v>65</v>
      </c>
      <c r="J5116" t="s">
        <v>81</v>
      </c>
    </row>
    <row r="5117" spans="1:10" x14ac:dyDescent="0.25">
      <c r="A5117" t="s">
        <v>59</v>
      </c>
      <c r="B5117">
        <v>1185732</v>
      </c>
      <c r="C5117">
        <v>44249</v>
      </c>
      <c r="D5117" t="s">
        <v>29</v>
      </c>
      <c r="E5117" t="s">
        <v>62</v>
      </c>
      <c r="F5117" t="s">
        <v>63</v>
      </c>
      <c r="G5117" t="s">
        <v>18</v>
      </c>
      <c r="H5117">
        <v>43</v>
      </c>
      <c r="I5117">
        <v>77</v>
      </c>
      <c r="J5117" t="s">
        <v>81</v>
      </c>
    </row>
    <row r="5118" spans="1:10" x14ac:dyDescent="0.25">
      <c r="A5118" t="s">
        <v>59</v>
      </c>
      <c r="B5118">
        <v>1185732</v>
      </c>
      <c r="C5118">
        <v>44249</v>
      </c>
      <c r="D5118" t="s">
        <v>29</v>
      </c>
      <c r="E5118" t="s">
        <v>62</v>
      </c>
      <c r="F5118" t="s">
        <v>63</v>
      </c>
      <c r="G5118" t="s">
        <v>19</v>
      </c>
      <c r="H5118">
        <v>49</v>
      </c>
      <c r="I5118">
        <v>46</v>
      </c>
      <c r="J5118" t="s">
        <v>81</v>
      </c>
    </row>
    <row r="5119" spans="1:10" x14ac:dyDescent="0.25">
      <c r="A5119" t="s">
        <v>59</v>
      </c>
      <c r="B5119">
        <v>1185732</v>
      </c>
      <c r="C5119">
        <v>44249</v>
      </c>
      <c r="D5119" t="s">
        <v>29</v>
      </c>
      <c r="E5119" t="s">
        <v>62</v>
      </c>
      <c r="F5119" t="s">
        <v>63</v>
      </c>
      <c r="G5119" t="s">
        <v>20</v>
      </c>
      <c r="H5119">
        <v>60</v>
      </c>
      <c r="I5119">
        <v>75</v>
      </c>
      <c r="J5119" t="s">
        <v>81</v>
      </c>
    </row>
    <row r="5120" spans="1:10" x14ac:dyDescent="0.25">
      <c r="A5120" t="s">
        <v>59</v>
      </c>
      <c r="B5120">
        <v>1185732</v>
      </c>
      <c r="C5120">
        <v>44249</v>
      </c>
      <c r="D5120" t="s">
        <v>29</v>
      </c>
      <c r="E5120" t="s">
        <v>62</v>
      </c>
      <c r="F5120" t="s">
        <v>63</v>
      </c>
      <c r="G5120" t="s">
        <v>21</v>
      </c>
      <c r="H5120">
        <v>52</v>
      </c>
      <c r="I5120">
        <v>102</v>
      </c>
      <c r="J5120" t="s">
        <v>81</v>
      </c>
    </row>
    <row r="5121" spans="1:10" x14ac:dyDescent="0.25">
      <c r="A5121" t="s">
        <v>59</v>
      </c>
      <c r="B5121">
        <v>1185732</v>
      </c>
      <c r="C5121">
        <v>44275</v>
      </c>
      <c r="D5121" t="s">
        <v>29</v>
      </c>
      <c r="E5121" t="s">
        <v>62</v>
      </c>
      <c r="F5121" t="s">
        <v>63</v>
      </c>
      <c r="G5121" t="s">
        <v>15</v>
      </c>
      <c r="H5121">
        <v>53</v>
      </c>
      <c r="I5121">
        <v>153</v>
      </c>
      <c r="J5121" t="s">
        <v>81</v>
      </c>
    </row>
    <row r="5122" spans="1:10" x14ac:dyDescent="0.25">
      <c r="A5122" t="s">
        <v>59</v>
      </c>
      <c r="B5122">
        <v>1185732</v>
      </c>
      <c r="C5122">
        <v>44275</v>
      </c>
      <c r="D5122" t="s">
        <v>29</v>
      </c>
      <c r="E5122" t="s">
        <v>62</v>
      </c>
      <c r="F5122" t="s">
        <v>63</v>
      </c>
      <c r="G5122" t="s">
        <v>17</v>
      </c>
      <c r="H5122">
        <v>52</v>
      </c>
      <c r="I5122">
        <v>65</v>
      </c>
      <c r="J5122" t="s">
        <v>81</v>
      </c>
    </row>
    <row r="5123" spans="1:10" x14ac:dyDescent="0.25">
      <c r="A5123" t="s">
        <v>59</v>
      </c>
      <c r="B5123">
        <v>1185732</v>
      </c>
      <c r="C5123">
        <v>44275</v>
      </c>
      <c r="D5123" t="s">
        <v>29</v>
      </c>
      <c r="E5123" t="s">
        <v>62</v>
      </c>
      <c r="F5123" t="s">
        <v>63</v>
      </c>
      <c r="G5123" t="s">
        <v>18</v>
      </c>
      <c r="H5123">
        <v>41</v>
      </c>
      <c r="I5123">
        <v>69</v>
      </c>
      <c r="J5123" t="s">
        <v>81</v>
      </c>
    </row>
    <row r="5124" spans="1:10" x14ac:dyDescent="0.25">
      <c r="A5124" t="s">
        <v>59</v>
      </c>
      <c r="B5124">
        <v>1185732</v>
      </c>
      <c r="C5124">
        <v>44275</v>
      </c>
      <c r="D5124" t="s">
        <v>29</v>
      </c>
      <c r="E5124" t="s">
        <v>62</v>
      </c>
      <c r="F5124" t="s">
        <v>63</v>
      </c>
      <c r="G5124" t="s">
        <v>19</v>
      </c>
      <c r="H5124">
        <v>49</v>
      </c>
      <c r="I5124">
        <v>36</v>
      </c>
      <c r="J5124" t="s">
        <v>81</v>
      </c>
    </row>
    <row r="5125" spans="1:10" x14ac:dyDescent="0.25">
      <c r="A5125" t="s">
        <v>59</v>
      </c>
      <c r="B5125">
        <v>1185732</v>
      </c>
      <c r="C5125">
        <v>44275</v>
      </c>
      <c r="D5125" t="s">
        <v>29</v>
      </c>
      <c r="E5125" t="s">
        <v>62</v>
      </c>
      <c r="F5125" t="s">
        <v>63</v>
      </c>
      <c r="G5125" t="s">
        <v>20</v>
      </c>
      <c r="H5125">
        <v>64</v>
      </c>
      <c r="I5125">
        <v>53</v>
      </c>
      <c r="J5125" t="s">
        <v>81</v>
      </c>
    </row>
    <row r="5126" spans="1:10" x14ac:dyDescent="0.25">
      <c r="A5126" t="s">
        <v>59</v>
      </c>
      <c r="B5126">
        <v>1185732</v>
      </c>
      <c r="C5126">
        <v>44275</v>
      </c>
      <c r="D5126" t="s">
        <v>29</v>
      </c>
      <c r="E5126" t="s">
        <v>62</v>
      </c>
      <c r="F5126" t="s">
        <v>63</v>
      </c>
      <c r="G5126" t="s">
        <v>21</v>
      </c>
      <c r="H5126">
        <v>53</v>
      </c>
      <c r="I5126">
        <v>72</v>
      </c>
      <c r="J5126" t="s">
        <v>81</v>
      </c>
    </row>
    <row r="5127" spans="1:10" x14ac:dyDescent="0.25">
      <c r="A5127" t="s">
        <v>59</v>
      </c>
      <c r="B5127">
        <v>1185732</v>
      </c>
      <c r="C5127">
        <v>44307</v>
      </c>
      <c r="D5127" t="s">
        <v>29</v>
      </c>
      <c r="E5127" t="s">
        <v>62</v>
      </c>
      <c r="F5127" t="s">
        <v>63</v>
      </c>
      <c r="G5127" t="s">
        <v>15</v>
      </c>
      <c r="H5127">
        <v>54</v>
      </c>
      <c r="I5127">
        <v>131</v>
      </c>
      <c r="J5127" t="s">
        <v>81</v>
      </c>
    </row>
    <row r="5128" spans="1:10" x14ac:dyDescent="0.25">
      <c r="A5128" t="s">
        <v>59</v>
      </c>
      <c r="B5128">
        <v>1185732</v>
      </c>
      <c r="C5128">
        <v>44307</v>
      </c>
      <c r="D5128" t="s">
        <v>29</v>
      </c>
      <c r="E5128" t="s">
        <v>62</v>
      </c>
      <c r="F5128" t="s">
        <v>63</v>
      </c>
      <c r="G5128" t="s">
        <v>17</v>
      </c>
      <c r="H5128">
        <v>50</v>
      </c>
      <c r="I5128">
        <v>61</v>
      </c>
      <c r="J5128" t="s">
        <v>81</v>
      </c>
    </row>
    <row r="5129" spans="1:10" x14ac:dyDescent="0.25">
      <c r="A5129" t="s">
        <v>59</v>
      </c>
      <c r="B5129">
        <v>1185732</v>
      </c>
      <c r="C5129">
        <v>44307</v>
      </c>
      <c r="D5129" t="s">
        <v>29</v>
      </c>
      <c r="E5129" t="s">
        <v>62</v>
      </c>
      <c r="F5129" t="s">
        <v>63</v>
      </c>
      <c r="G5129" t="s">
        <v>18</v>
      </c>
      <c r="H5129">
        <v>44</v>
      </c>
      <c r="I5129">
        <v>61</v>
      </c>
      <c r="J5129" t="s">
        <v>81</v>
      </c>
    </row>
    <row r="5130" spans="1:10" x14ac:dyDescent="0.25">
      <c r="A5130" t="s">
        <v>59</v>
      </c>
      <c r="B5130">
        <v>1185732</v>
      </c>
      <c r="C5130">
        <v>44307</v>
      </c>
      <c r="D5130" t="s">
        <v>29</v>
      </c>
      <c r="E5130" t="s">
        <v>62</v>
      </c>
      <c r="F5130" t="s">
        <v>63</v>
      </c>
      <c r="G5130" t="s">
        <v>19</v>
      </c>
      <c r="H5130">
        <v>47</v>
      </c>
      <c r="I5130">
        <v>44</v>
      </c>
      <c r="J5130" t="s">
        <v>81</v>
      </c>
    </row>
    <row r="5131" spans="1:10" x14ac:dyDescent="0.25">
      <c r="A5131" t="s">
        <v>59</v>
      </c>
      <c r="B5131">
        <v>1185732</v>
      </c>
      <c r="C5131">
        <v>44307</v>
      </c>
      <c r="D5131" t="s">
        <v>29</v>
      </c>
      <c r="E5131" t="s">
        <v>62</v>
      </c>
      <c r="F5131" t="s">
        <v>63</v>
      </c>
      <c r="G5131" t="s">
        <v>20</v>
      </c>
      <c r="H5131">
        <v>56</v>
      </c>
      <c r="I5131">
        <v>41</v>
      </c>
      <c r="J5131" t="s">
        <v>81</v>
      </c>
    </row>
    <row r="5132" spans="1:10" x14ac:dyDescent="0.25">
      <c r="A5132" t="s">
        <v>59</v>
      </c>
      <c r="B5132">
        <v>1185732</v>
      </c>
      <c r="C5132">
        <v>44307</v>
      </c>
      <c r="D5132" t="s">
        <v>29</v>
      </c>
      <c r="E5132" t="s">
        <v>62</v>
      </c>
      <c r="F5132" t="s">
        <v>63</v>
      </c>
      <c r="G5132" t="s">
        <v>21</v>
      </c>
      <c r="H5132">
        <v>49</v>
      </c>
      <c r="I5132">
        <v>84</v>
      </c>
      <c r="J5132" t="s">
        <v>81</v>
      </c>
    </row>
    <row r="5133" spans="1:10" x14ac:dyDescent="0.25">
      <c r="A5133" t="s">
        <v>59</v>
      </c>
      <c r="B5133">
        <v>1185732</v>
      </c>
      <c r="C5133">
        <v>44336</v>
      </c>
      <c r="D5133" t="s">
        <v>29</v>
      </c>
      <c r="E5133" t="s">
        <v>62</v>
      </c>
      <c r="F5133" t="s">
        <v>63</v>
      </c>
      <c r="G5133" t="s">
        <v>15</v>
      </c>
      <c r="H5133">
        <v>59</v>
      </c>
      <c r="I5133">
        <v>160</v>
      </c>
      <c r="J5133" t="s">
        <v>81</v>
      </c>
    </row>
    <row r="5134" spans="1:10" x14ac:dyDescent="0.25">
      <c r="A5134" t="s">
        <v>59</v>
      </c>
      <c r="B5134">
        <v>1185732</v>
      </c>
      <c r="C5134">
        <v>44336</v>
      </c>
      <c r="D5134" t="s">
        <v>29</v>
      </c>
      <c r="E5134" t="s">
        <v>62</v>
      </c>
      <c r="F5134" t="s">
        <v>63</v>
      </c>
      <c r="G5134" t="s">
        <v>17</v>
      </c>
      <c r="H5134">
        <v>56</v>
      </c>
      <c r="I5134">
        <v>72</v>
      </c>
      <c r="J5134" t="s">
        <v>81</v>
      </c>
    </row>
    <row r="5135" spans="1:10" x14ac:dyDescent="0.25">
      <c r="A5135" t="s">
        <v>59</v>
      </c>
      <c r="B5135">
        <v>1185732</v>
      </c>
      <c r="C5135">
        <v>44336</v>
      </c>
      <c r="D5135" t="s">
        <v>29</v>
      </c>
      <c r="E5135" t="s">
        <v>62</v>
      </c>
      <c r="F5135" t="s">
        <v>63</v>
      </c>
      <c r="G5135" t="s">
        <v>18</v>
      </c>
      <c r="H5135">
        <v>53</v>
      </c>
      <c r="I5135">
        <v>84</v>
      </c>
      <c r="J5135" t="s">
        <v>81</v>
      </c>
    </row>
    <row r="5136" spans="1:10" x14ac:dyDescent="0.25">
      <c r="A5136" t="s">
        <v>59</v>
      </c>
      <c r="B5136">
        <v>1185732</v>
      </c>
      <c r="C5136">
        <v>44336</v>
      </c>
      <c r="D5136" t="s">
        <v>29</v>
      </c>
      <c r="E5136" t="s">
        <v>62</v>
      </c>
      <c r="F5136" t="s">
        <v>63</v>
      </c>
      <c r="G5136" t="s">
        <v>19</v>
      </c>
      <c r="H5136">
        <v>51</v>
      </c>
      <c r="I5136">
        <v>63</v>
      </c>
      <c r="J5136" t="s">
        <v>81</v>
      </c>
    </row>
    <row r="5137" spans="1:10" x14ac:dyDescent="0.25">
      <c r="A5137" t="s">
        <v>59</v>
      </c>
      <c r="B5137">
        <v>1185732</v>
      </c>
      <c r="C5137">
        <v>44336</v>
      </c>
      <c r="D5137" t="s">
        <v>29</v>
      </c>
      <c r="E5137" t="s">
        <v>62</v>
      </c>
      <c r="F5137" t="s">
        <v>63</v>
      </c>
      <c r="G5137" t="s">
        <v>20</v>
      </c>
      <c r="H5137">
        <v>62</v>
      </c>
      <c r="I5137">
        <v>69</v>
      </c>
      <c r="J5137" t="s">
        <v>81</v>
      </c>
    </row>
    <row r="5138" spans="1:10" x14ac:dyDescent="0.25">
      <c r="A5138" t="s">
        <v>59</v>
      </c>
      <c r="B5138">
        <v>1185732</v>
      </c>
      <c r="C5138">
        <v>44336</v>
      </c>
      <c r="D5138" t="s">
        <v>29</v>
      </c>
      <c r="E5138" t="s">
        <v>62</v>
      </c>
      <c r="F5138" t="s">
        <v>63</v>
      </c>
      <c r="G5138" t="s">
        <v>21</v>
      </c>
      <c r="H5138">
        <v>67</v>
      </c>
      <c r="I5138">
        <v>100</v>
      </c>
      <c r="J5138" t="s">
        <v>81</v>
      </c>
    </row>
    <row r="5139" spans="1:10" x14ac:dyDescent="0.25">
      <c r="A5139" t="s">
        <v>59</v>
      </c>
      <c r="B5139">
        <v>1185732</v>
      </c>
      <c r="C5139">
        <v>44369</v>
      </c>
      <c r="D5139" t="s">
        <v>29</v>
      </c>
      <c r="E5139" t="s">
        <v>62</v>
      </c>
      <c r="F5139" t="s">
        <v>63</v>
      </c>
      <c r="G5139" t="s">
        <v>15</v>
      </c>
      <c r="H5139">
        <v>59</v>
      </c>
      <c r="I5139">
        <v>189</v>
      </c>
      <c r="J5139" t="s">
        <v>81</v>
      </c>
    </row>
    <row r="5140" spans="1:10" x14ac:dyDescent="0.25">
      <c r="A5140" t="s">
        <v>59</v>
      </c>
      <c r="B5140">
        <v>1185732</v>
      </c>
      <c r="C5140">
        <v>44369</v>
      </c>
      <c r="D5140" t="s">
        <v>29</v>
      </c>
      <c r="E5140" t="s">
        <v>62</v>
      </c>
      <c r="F5140" t="s">
        <v>63</v>
      </c>
      <c r="G5140" t="s">
        <v>17</v>
      </c>
      <c r="H5140">
        <v>55</v>
      </c>
      <c r="I5140">
        <v>112</v>
      </c>
      <c r="J5140" t="s">
        <v>81</v>
      </c>
    </row>
    <row r="5141" spans="1:10" x14ac:dyDescent="0.25">
      <c r="A5141" t="s">
        <v>59</v>
      </c>
      <c r="B5141">
        <v>1185732</v>
      </c>
      <c r="C5141">
        <v>44369</v>
      </c>
      <c r="D5141" t="s">
        <v>29</v>
      </c>
      <c r="E5141" t="s">
        <v>62</v>
      </c>
      <c r="F5141" t="s">
        <v>63</v>
      </c>
      <c r="G5141" t="s">
        <v>18</v>
      </c>
      <c r="H5141">
        <v>53</v>
      </c>
      <c r="I5141">
        <v>81</v>
      </c>
      <c r="J5141" t="s">
        <v>81</v>
      </c>
    </row>
    <row r="5142" spans="1:10" x14ac:dyDescent="0.25">
      <c r="A5142" t="s">
        <v>59</v>
      </c>
      <c r="B5142">
        <v>1185732</v>
      </c>
      <c r="C5142">
        <v>44369</v>
      </c>
      <c r="D5142" t="s">
        <v>29</v>
      </c>
      <c r="E5142" t="s">
        <v>62</v>
      </c>
      <c r="F5142" t="s">
        <v>63</v>
      </c>
      <c r="G5142" t="s">
        <v>19</v>
      </c>
      <c r="H5142">
        <v>53</v>
      </c>
      <c r="I5142">
        <v>90</v>
      </c>
      <c r="J5142" t="s">
        <v>81</v>
      </c>
    </row>
    <row r="5143" spans="1:10" x14ac:dyDescent="0.25">
      <c r="A5143" t="s">
        <v>59</v>
      </c>
      <c r="B5143">
        <v>1185732</v>
      </c>
      <c r="C5143">
        <v>44369</v>
      </c>
      <c r="D5143" t="s">
        <v>29</v>
      </c>
      <c r="E5143" t="s">
        <v>62</v>
      </c>
      <c r="F5143" t="s">
        <v>63</v>
      </c>
      <c r="G5143" t="s">
        <v>20</v>
      </c>
      <c r="H5143">
        <v>60</v>
      </c>
      <c r="I5143">
        <v>84</v>
      </c>
      <c r="J5143" t="s">
        <v>81</v>
      </c>
    </row>
    <row r="5144" spans="1:10" x14ac:dyDescent="0.25">
      <c r="A5144" t="s">
        <v>59</v>
      </c>
      <c r="B5144">
        <v>1185732</v>
      </c>
      <c r="C5144">
        <v>44369</v>
      </c>
      <c r="D5144" t="s">
        <v>29</v>
      </c>
      <c r="E5144" t="s">
        <v>62</v>
      </c>
      <c r="F5144" t="s">
        <v>63</v>
      </c>
      <c r="G5144" t="s">
        <v>21</v>
      </c>
      <c r="H5144">
        <v>67</v>
      </c>
      <c r="I5144">
        <v>126</v>
      </c>
      <c r="J5144" t="s">
        <v>81</v>
      </c>
    </row>
    <row r="5145" spans="1:10" x14ac:dyDescent="0.25">
      <c r="A5145" t="s">
        <v>59</v>
      </c>
      <c r="B5145">
        <v>1185732</v>
      </c>
      <c r="C5145">
        <v>44397</v>
      </c>
      <c r="D5145" t="s">
        <v>29</v>
      </c>
      <c r="E5145" t="s">
        <v>62</v>
      </c>
      <c r="F5145" t="s">
        <v>63</v>
      </c>
      <c r="G5145" t="s">
        <v>15</v>
      </c>
      <c r="H5145">
        <v>63</v>
      </c>
      <c r="I5145">
        <v>182</v>
      </c>
      <c r="J5145" t="s">
        <v>81</v>
      </c>
    </row>
    <row r="5146" spans="1:10" x14ac:dyDescent="0.25">
      <c r="A5146" t="s">
        <v>59</v>
      </c>
      <c r="B5146">
        <v>1185732</v>
      </c>
      <c r="C5146">
        <v>44397</v>
      </c>
      <c r="D5146" t="s">
        <v>29</v>
      </c>
      <c r="E5146" t="s">
        <v>62</v>
      </c>
      <c r="F5146" t="s">
        <v>63</v>
      </c>
      <c r="G5146" t="s">
        <v>17</v>
      </c>
      <c r="H5146">
        <v>59</v>
      </c>
      <c r="I5146">
        <v>111</v>
      </c>
      <c r="J5146" t="s">
        <v>81</v>
      </c>
    </row>
    <row r="5147" spans="1:10" x14ac:dyDescent="0.25">
      <c r="A5147" t="s">
        <v>59</v>
      </c>
      <c r="B5147">
        <v>1185732</v>
      </c>
      <c r="C5147">
        <v>44397</v>
      </c>
      <c r="D5147" t="s">
        <v>29</v>
      </c>
      <c r="E5147" t="s">
        <v>62</v>
      </c>
      <c r="F5147" t="s">
        <v>63</v>
      </c>
      <c r="G5147" t="s">
        <v>18</v>
      </c>
      <c r="H5147">
        <v>53</v>
      </c>
      <c r="I5147">
        <v>102</v>
      </c>
      <c r="J5147" t="s">
        <v>81</v>
      </c>
    </row>
    <row r="5148" spans="1:10" x14ac:dyDescent="0.25">
      <c r="A5148" t="s">
        <v>59</v>
      </c>
      <c r="B5148">
        <v>1185732</v>
      </c>
      <c r="C5148">
        <v>44397</v>
      </c>
      <c r="D5148" t="s">
        <v>29</v>
      </c>
      <c r="E5148" t="s">
        <v>62</v>
      </c>
      <c r="F5148" t="s">
        <v>63</v>
      </c>
      <c r="G5148" t="s">
        <v>19</v>
      </c>
      <c r="H5148">
        <v>51</v>
      </c>
      <c r="I5148">
        <v>75</v>
      </c>
      <c r="J5148" t="s">
        <v>81</v>
      </c>
    </row>
    <row r="5149" spans="1:10" x14ac:dyDescent="0.25">
      <c r="A5149" t="s">
        <v>59</v>
      </c>
      <c r="B5149">
        <v>1185732</v>
      </c>
      <c r="C5149">
        <v>44397</v>
      </c>
      <c r="D5149" t="s">
        <v>29</v>
      </c>
      <c r="E5149" t="s">
        <v>62</v>
      </c>
      <c r="F5149" t="s">
        <v>63</v>
      </c>
      <c r="G5149" t="s">
        <v>20</v>
      </c>
      <c r="H5149">
        <v>61</v>
      </c>
      <c r="I5149">
        <v>91</v>
      </c>
      <c r="J5149" t="s">
        <v>81</v>
      </c>
    </row>
    <row r="5150" spans="1:10" x14ac:dyDescent="0.25">
      <c r="A5150" t="s">
        <v>59</v>
      </c>
      <c r="B5150">
        <v>1185732</v>
      </c>
      <c r="C5150">
        <v>44397</v>
      </c>
      <c r="D5150" t="s">
        <v>29</v>
      </c>
      <c r="E5150" t="s">
        <v>62</v>
      </c>
      <c r="F5150" t="s">
        <v>63</v>
      </c>
      <c r="G5150" t="s">
        <v>21</v>
      </c>
      <c r="H5150">
        <v>67</v>
      </c>
      <c r="I5150">
        <v>130</v>
      </c>
      <c r="J5150" t="s">
        <v>81</v>
      </c>
    </row>
    <row r="5151" spans="1:10" x14ac:dyDescent="0.25">
      <c r="A5151" t="s">
        <v>59</v>
      </c>
      <c r="B5151">
        <v>1185732</v>
      </c>
      <c r="C5151">
        <v>44429</v>
      </c>
      <c r="D5151" t="s">
        <v>29</v>
      </c>
      <c r="E5151" t="s">
        <v>62</v>
      </c>
      <c r="F5151" t="s">
        <v>63</v>
      </c>
      <c r="G5151" t="s">
        <v>15</v>
      </c>
      <c r="H5151">
        <v>59</v>
      </c>
      <c r="I5151">
        <v>163</v>
      </c>
      <c r="J5151" t="s">
        <v>81</v>
      </c>
    </row>
    <row r="5152" spans="1:10" x14ac:dyDescent="0.25">
      <c r="A5152" t="s">
        <v>59</v>
      </c>
      <c r="B5152">
        <v>1185732</v>
      </c>
      <c r="C5152">
        <v>44429</v>
      </c>
      <c r="D5152" t="s">
        <v>29</v>
      </c>
      <c r="E5152" t="s">
        <v>62</v>
      </c>
      <c r="F5152" t="s">
        <v>63</v>
      </c>
      <c r="G5152" t="s">
        <v>17</v>
      </c>
      <c r="H5152">
        <v>56</v>
      </c>
      <c r="I5152">
        <v>106</v>
      </c>
      <c r="J5152" t="s">
        <v>81</v>
      </c>
    </row>
    <row r="5153" spans="1:10" x14ac:dyDescent="0.25">
      <c r="A5153" t="s">
        <v>59</v>
      </c>
      <c r="B5153">
        <v>1185732</v>
      </c>
      <c r="C5153">
        <v>44429</v>
      </c>
      <c r="D5153" t="s">
        <v>29</v>
      </c>
      <c r="E5153" t="s">
        <v>62</v>
      </c>
      <c r="F5153" t="s">
        <v>63</v>
      </c>
      <c r="G5153" t="s">
        <v>18</v>
      </c>
      <c r="H5153">
        <v>54</v>
      </c>
      <c r="I5153">
        <v>102</v>
      </c>
      <c r="J5153" t="s">
        <v>81</v>
      </c>
    </row>
    <row r="5154" spans="1:10" x14ac:dyDescent="0.25">
      <c r="A5154" t="s">
        <v>59</v>
      </c>
      <c r="B5154">
        <v>1185732</v>
      </c>
      <c r="C5154">
        <v>44429</v>
      </c>
      <c r="D5154" t="s">
        <v>29</v>
      </c>
      <c r="E5154" t="s">
        <v>62</v>
      </c>
      <c r="F5154" t="s">
        <v>63</v>
      </c>
      <c r="G5154" t="s">
        <v>19</v>
      </c>
      <c r="H5154">
        <v>53</v>
      </c>
      <c r="I5154">
        <v>68</v>
      </c>
      <c r="J5154" t="s">
        <v>81</v>
      </c>
    </row>
    <row r="5155" spans="1:10" x14ac:dyDescent="0.25">
      <c r="A5155" t="s">
        <v>59</v>
      </c>
      <c r="B5155">
        <v>1185732</v>
      </c>
      <c r="C5155">
        <v>44429</v>
      </c>
      <c r="D5155" t="s">
        <v>29</v>
      </c>
      <c r="E5155" t="s">
        <v>62</v>
      </c>
      <c r="F5155" t="s">
        <v>63</v>
      </c>
      <c r="G5155" t="s">
        <v>20</v>
      </c>
      <c r="H5155">
        <v>62</v>
      </c>
      <c r="I5155">
        <v>65</v>
      </c>
      <c r="J5155" t="s">
        <v>81</v>
      </c>
    </row>
    <row r="5156" spans="1:10" x14ac:dyDescent="0.25">
      <c r="A5156" t="s">
        <v>59</v>
      </c>
      <c r="B5156">
        <v>1185732</v>
      </c>
      <c r="C5156">
        <v>44429</v>
      </c>
      <c r="D5156" t="s">
        <v>29</v>
      </c>
      <c r="E5156" t="s">
        <v>62</v>
      </c>
      <c r="F5156" t="s">
        <v>63</v>
      </c>
      <c r="G5156" t="s">
        <v>21</v>
      </c>
      <c r="H5156">
        <v>67</v>
      </c>
      <c r="I5156">
        <v>104</v>
      </c>
      <c r="J5156" t="s">
        <v>81</v>
      </c>
    </row>
    <row r="5157" spans="1:10" x14ac:dyDescent="0.25">
      <c r="A5157" t="s">
        <v>59</v>
      </c>
      <c r="B5157">
        <v>1185732</v>
      </c>
      <c r="C5157">
        <v>44459</v>
      </c>
      <c r="D5157" t="s">
        <v>29</v>
      </c>
      <c r="E5157" t="s">
        <v>62</v>
      </c>
      <c r="F5157" t="s">
        <v>63</v>
      </c>
      <c r="G5157" t="s">
        <v>15</v>
      </c>
      <c r="H5157">
        <v>64</v>
      </c>
      <c r="I5157">
        <v>131</v>
      </c>
      <c r="J5157" t="s">
        <v>81</v>
      </c>
    </row>
    <row r="5158" spans="1:10" x14ac:dyDescent="0.25">
      <c r="A5158" t="s">
        <v>59</v>
      </c>
      <c r="B5158">
        <v>1185732</v>
      </c>
      <c r="C5158">
        <v>44459</v>
      </c>
      <c r="D5158" t="s">
        <v>29</v>
      </c>
      <c r="E5158" t="s">
        <v>62</v>
      </c>
      <c r="F5158" t="s">
        <v>63</v>
      </c>
      <c r="G5158" t="s">
        <v>17</v>
      </c>
      <c r="H5158">
        <v>55</v>
      </c>
      <c r="I5158">
        <v>91</v>
      </c>
      <c r="J5158" t="s">
        <v>81</v>
      </c>
    </row>
    <row r="5159" spans="1:10" x14ac:dyDescent="0.25">
      <c r="A5159" t="s">
        <v>59</v>
      </c>
      <c r="B5159">
        <v>1185732</v>
      </c>
      <c r="C5159">
        <v>44459</v>
      </c>
      <c r="D5159" t="s">
        <v>29</v>
      </c>
      <c r="E5159" t="s">
        <v>62</v>
      </c>
      <c r="F5159" t="s">
        <v>63</v>
      </c>
      <c r="G5159" t="s">
        <v>18</v>
      </c>
      <c r="H5159">
        <v>50</v>
      </c>
      <c r="I5159">
        <v>59</v>
      </c>
      <c r="J5159" t="s">
        <v>81</v>
      </c>
    </row>
    <row r="5160" spans="1:10" x14ac:dyDescent="0.25">
      <c r="A5160" t="s">
        <v>59</v>
      </c>
      <c r="B5160">
        <v>1185732</v>
      </c>
      <c r="C5160">
        <v>44459</v>
      </c>
      <c r="D5160" t="s">
        <v>29</v>
      </c>
      <c r="E5160" t="s">
        <v>62</v>
      </c>
      <c r="F5160" t="s">
        <v>63</v>
      </c>
      <c r="G5160" t="s">
        <v>19</v>
      </c>
      <c r="H5160">
        <v>50</v>
      </c>
      <c r="I5160">
        <v>56</v>
      </c>
      <c r="J5160" t="s">
        <v>81</v>
      </c>
    </row>
    <row r="5161" spans="1:10" x14ac:dyDescent="0.25">
      <c r="A5161" t="s">
        <v>59</v>
      </c>
      <c r="B5161">
        <v>1185732</v>
      </c>
      <c r="C5161">
        <v>44459</v>
      </c>
      <c r="D5161" t="s">
        <v>29</v>
      </c>
      <c r="E5161" t="s">
        <v>62</v>
      </c>
      <c r="F5161" t="s">
        <v>63</v>
      </c>
      <c r="G5161" t="s">
        <v>20</v>
      </c>
      <c r="H5161">
        <v>62</v>
      </c>
      <c r="I5161">
        <v>60</v>
      </c>
      <c r="J5161" t="s">
        <v>81</v>
      </c>
    </row>
    <row r="5162" spans="1:10" x14ac:dyDescent="0.25">
      <c r="A5162" t="s">
        <v>59</v>
      </c>
      <c r="B5162">
        <v>1185732</v>
      </c>
      <c r="C5162">
        <v>44459</v>
      </c>
      <c r="D5162" t="s">
        <v>29</v>
      </c>
      <c r="E5162" t="s">
        <v>62</v>
      </c>
      <c r="F5162" t="s">
        <v>63</v>
      </c>
      <c r="G5162" t="s">
        <v>21</v>
      </c>
      <c r="H5162">
        <v>64</v>
      </c>
      <c r="I5162">
        <v>84</v>
      </c>
      <c r="J5162" t="s">
        <v>81</v>
      </c>
    </row>
    <row r="5163" spans="1:10" x14ac:dyDescent="0.25">
      <c r="A5163" t="s">
        <v>59</v>
      </c>
      <c r="B5163">
        <v>1185732</v>
      </c>
      <c r="C5163">
        <v>44491</v>
      </c>
      <c r="D5163" t="s">
        <v>29</v>
      </c>
      <c r="E5163" t="s">
        <v>62</v>
      </c>
      <c r="F5163" t="s">
        <v>63</v>
      </c>
      <c r="G5163" t="s">
        <v>15</v>
      </c>
      <c r="H5163">
        <v>68</v>
      </c>
      <c r="I5163">
        <v>113</v>
      </c>
      <c r="J5163" t="s">
        <v>81</v>
      </c>
    </row>
    <row r="5164" spans="1:10" x14ac:dyDescent="0.25">
      <c r="A5164" t="s">
        <v>59</v>
      </c>
      <c r="B5164">
        <v>1185732</v>
      </c>
      <c r="C5164">
        <v>44491</v>
      </c>
      <c r="D5164" t="s">
        <v>29</v>
      </c>
      <c r="E5164" t="s">
        <v>62</v>
      </c>
      <c r="F5164" t="s">
        <v>63</v>
      </c>
      <c r="G5164" t="s">
        <v>17</v>
      </c>
      <c r="H5164">
        <v>60</v>
      </c>
      <c r="I5164">
        <v>77</v>
      </c>
      <c r="J5164" t="s">
        <v>81</v>
      </c>
    </row>
    <row r="5165" spans="1:10" x14ac:dyDescent="0.25">
      <c r="A5165" t="s">
        <v>59</v>
      </c>
      <c r="B5165">
        <v>1185732</v>
      </c>
      <c r="C5165">
        <v>44491</v>
      </c>
      <c r="D5165" t="s">
        <v>29</v>
      </c>
      <c r="E5165" t="s">
        <v>62</v>
      </c>
      <c r="F5165" t="s">
        <v>63</v>
      </c>
      <c r="G5165" t="s">
        <v>18</v>
      </c>
      <c r="H5165">
        <v>59</v>
      </c>
      <c r="I5165">
        <v>46</v>
      </c>
      <c r="J5165" t="s">
        <v>81</v>
      </c>
    </row>
    <row r="5166" spans="1:10" x14ac:dyDescent="0.25">
      <c r="A5166" t="s">
        <v>59</v>
      </c>
      <c r="B5166">
        <v>1185732</v>
      </c>
      <c r="C5166">
        <v>44491</v>
      </c>
      <c r="D5166" t="s">
        <v>29</v>
      </c>
      <c r="E5166" t="s">
        <v>62</v>
      </c>
      <c r="F5166" t="s">
        <v>63</v>
      </c>
      <c r="G5166" t="s">
        <v>19</v>
      </c>
      <c r="H5166">
        <v>59</v>
      </c>
      <c r="I5166">
        <v>42</v>
      </c>
      <c r="J5166" t="s">
        <v>81</v>
      </c>
    </row>
    <row r="5167" spans="1:10" x14ac:dyDescent="0.25">
      <c r="A5167" t="s">
        <v>59</v>
      </c>
      <c r="B5167">
        <v>1185732</v>
      </c>
      <c r="C5167">
        <v>44491</v>
      </c>
      <c r="D5167" t="s">
        <v>29</v>
      </c>
      <c r="E5167" t="s">
        <v>62</v>
      </c>
      <c r="F5167" t="s">
        <v>63</v>
      </c>
      <c r="G5167" t="s">
        <v>20</v>
      </c>
      <c r="H5167">
        <v>71</v>
      </c>
      <c r="I5167">
        <v>44</v>
      </c>
      <c r="J5167" t="s">
        <v>81</v>
      </c>
    </row>
    <row r="5168" spans="1:10" x14ac:dyDescent="0.25">
      <c r="A5168" t="s">
        <v>59</v>
      </c>
      <c r="B5168">
        <v>1185732</v>
      </c>
      <c r="C5168">
        <v>44491</v>
      </c>
      <c r="D5168" t="s">
        <v>29</v>
      </c>
      <c r="E5168" t="s">
        <v>62</v>
      </c>
      <c r="F5168" t="s">
        <v>63</v>
      </c>
      <c r="G5168" t="s">
        <v>21</v>
      </c>
      <c r="H5168">
        <v>73</v>
      </c>
      <c r="I5168">
        <v>83</v>
      </c>
      <c r="J5168" t="s">
        <v>81</v>
      </c>
    </row>
    <row r="5169" spans="1:10" x14ac:dyDescent="0.25">
      <c r="A5169" t="s">
        <v>59</v>
      </c>
      <c r="B5169">
        <v>1185732</v>
      </c>
      <c r="C5169">
        <v>44521</v>
      </c>
      <c r="D5169" t="s">
        <v>29</v>
      </c>
      <c r="E5169" t="s">
        <v>62</v>
      </c>
      <c r="F5169" t="s">
        <v>63</v>
      </c>
      <c r="G5169" t="s">
        <v>15</v>
      </c>
      <c r="H5169">
        <v>68</v>
      </c>
      <c r="I5169">
        <v>123</v>
      </c>
      <c r="J5169" t="s">
        <v>81</v>
      </c>
    </row>
    <row r="5170" spans="1:10" x14ac:dyDescent="0.25">
      <c r="A5170" t="s">
        <v>59</v>
      </c>
      <c r="B5170">
        <v>1185732</v>
      </c>
      <c r="C5170">
        <v>44521</v>
      </c>
      <c r="D5170" t="s">
        <v>29</v>
      </c>
      <c r="E5170" t="s">
        <v>62</v>
      </c>
      <c r="F5170" t="s">
        <v>63</v>
      </c>
      <c r="G5170" t="s">
        <v>17</v>
      </c>
      <c r="H5170">
        <v>59</v>
      </c>
      <c r="I5170">
        <v>81</v>
      </c>
      <c r="J5170" t="s">
        <v>81</v>
      </c>
    </row>
    <row r="5171" spans="1:10" x14ac:dyDescent="0.25">
      <c r="A5171" t="s">
        <v>59</v>
      </c>
      <c r="B5171">
        <v>1185732</v>
      </c>
      <c r="C5171">
        <v>44521</v>
      </c>
      <c r="D5171" t="s">
        <v>29</v>
      </c>
      <c r="E5171" t="s">
        <v>62</v>
      </c>
      <c r="F5171" t="s">
        <v>63</v>
      </c>
      <c r="G5171" t="s">
        <v>18</v>
      </c>
      <c r="H5171">
        <v>59</v>
      </c>
      <c r="I5171">
        <v>93</v>
      </c>
      <c r="J5171" t="s">
        <v>81</v>
      </c>
    </row>
    <row r="5172" spans="1:10" x14ac:dyDescent="0.25">
      <c r="A5172" t="s">
        <v>59</v>
      </c>
      <c r="B5172">
        <v>1185732</v>
      </c>
      <c r="C5172">
        <v>44521</v>
      </c>
      <c r="D5172" t="s">
        <v>29</v>
      </c>
      <c r="E5172" t="s">
        <v>62</v>
      </c>
      <c r="F5172" t="s">
        <v>63</v>
      </c>
      <c r="G5172" t="s">
        <v>19</v>
      </c>
      <c r="H5172">
        <v>62</v>
      </c>
      <c r="I5172">
        <v>90</v>
      </c>
      <c r="J5172" t="s">
        <v>81</v>
      </c>
    </row>
    <row r="5173" spans="1:10" x14ac:dyDescent="0.25">
      <c r="A5173" t="s">
        <v>59</v>
      </c>
      <c r="B5173">
        <v>1185732</v>
      </c>
      <c r="C5173">
        <v>44521</v>
      </c>
      <c r="D5173" t="s">
        <v>29</v>
      </c>
      <c r="E5173" t="s">
        <v>62</v>
      </c>
      <c r="F5173" t="s">
        <v>63</v>
      </c>
      <c r="G5173" t="s">
        <v>20</v>
      </c>
      <c r="H5173">
        <v>69</v>
      </c>
      <c r="I5173">
        <v>83</v>
      </c>
      <c r="J5173" t="s">
        <v>81</v>
      </c>
    </row>
    <row r="5174" spans="1:10" x14ac:dyDescent="0.25">
      <c r="A5174" t="s">
        <v>59</v>
      </c>
      <c r="B5174">
        <v>1185732</v>
      </c>
      <c r="C5174">
        <v>44521</v>
      </c>
      <c r="D5174" t="s">
        <v>29</v>
      </c>
      <c r="E5174" t="s">
        <v>62</v>
      </c>
      <c r="F5174" t="s">
        <v>63</v>
      </c>
      <c r="G5174" t="s">
        <v>21</v>
      </c>
      <c r="H5174">
        <v>74</v>
      </c>
      <c r="I5174">
        <v>101</v>
      </c>
      <c r="J5174" t="s">
        <v>81</v>
      </c>
    </row>
    <row r="5175" spans="1:10" x14ac:dyDescent="0.25">
      <c r="A5175" t="s">
        <v>59</v>
      </c>
      <c r="B5175">
        <v>1185732</v>
      </c>
      <c r="C5175">
        <v>44550</v>
      </c>
      <c r="D5175" t="s">
        <v>29</v>
      </c>
      <c r="E5175" t="s">
        <v>62</v>
      </c>
      <c r="F5175" t="s">
        <v>63</v>
      </c>
      <c r="G5175" t="s">
        <v>15</v>
      </c>
      <c r="H5175">
        <v>69</v>
      </c>
      <c r="I5175">
        <v>174</v>
      </c>
      <c r="J5175" t="s">
        <v>81</v>
      </c>
    </row>
    <row r="5176" spans="1:10" x14ac:dyDescent="0.25">
      <c r="A5176" t="s">
        <v>59</v>
      </c>
      <c r="B5176">
        <v>1185732</v>
      </c>
      <c r="C5176">
        <v>44550</v>
      </c>
      <c r="D5176" t="s">
        <v>29</v>
      </c>
      <c r="E5176" t="s">
        <v>62</v>
      </c>
      <c r="F5176" t="s">
        <v>63</v>
      </c>
      <c r="G5176" t="s">
        <v>17</v>
      </c>
      <c r="H5176">
        <v>60</v>
      </c>
      <c r="I5176">
        <v>112</v>
      </c>
      <c r="J5176" t="s">
        <v>81</v>
      </c>
    </row>
    <row r="5177" spans="1:10" x14ac:dyDescent="0.25">
      <c r="A5177" t="s">
        <v>12</v>
      </c>
      <c r="B5177">
        <v>1128299</v>
      </c>
      <c r="C5177">
        <v>44206</v>
      </c>
      <c r="D5177" t="s">
        <v>29</v>
      </c>
      <c r="E5177" t="s">
        <v>62</v>
      </c>
      <c r="F5177" t="s">
        <v>63</v>
      </c>
      <c r="G5177" t="s">
        <v>15</v>
      </c>
      <c r="H5177">
        <v>33</v>
      </c>
      <c r="I5177">
        <v>109</v>
      </c>
      <c r="J5177" t="s">
        <v>81</v>
      </c>
    </row>
    <row r="5178" spans="1:10" x14ac:dyDescent="0.25">
      <c r="A5178" t="s">
        <v>12</v>
      </c>
      <c r="B5178">
        <v>1128299</v>
      </c>
      <c r="C5178">
        <v>44206</v>
      </c>
      <c r="D5178" t="s">
        <v>29</v>
      </c>
      <c r="E5178" t="s">
        <v>62</v>
      </c>
      <c r="F5178" t="s">
        <v>63</v>
      </c>
      <c r="G5178" t="s">
        <v>17</v>
      </c>
      <c r="H5178">
        <v>43</v>
      </c>
      <c r="I5178">
        <v>109</v>
      </c>
      <c r="J5178" t="s">
        <v>81</v>
      </c>
    </row>
    <row r="5179" spans="1:10" x14ac:dyDescent="0.25">
      <c r="A5179" t="s">
        <v>12</v>
      </c>
      <c r="B5179">
        <v>1128299</v>
      </c>
      <c r="C5179">
        <v>44206</v>
      </c>
      <c r="D5179" t="s">
        <v>29</v>
      </c>
      <c r="E5179" t="s">
        <v>62</v>
      </c>
      <c r="F5179" t="s">
        <v>63</v>
      </c>
      <c r="G5179" t="s">
        <v>18</v>
      </c>
      <c r="H5179">
        <v>41</v>
      </c>
      <c r="I5179">
        <v>113</v>
      </c>
      <c r="J5179" t="s">
        <v>81</v>
      </c>
    </row>
    <row r="5180" spans="1:10" x14ac:dyDescent="0.25">
      <c r="A5180" t="s">
        <v>12</v>
      </c>
      <c r="B5180">
        <v>1128299</v>
      </c>
      <c r="C5180">
        <v>44206</v>
      </c>
      <c r="D5180" t="s">
        <v>29</v>
      </c>
      <c r="E5180" t="s">
        <v>62</v>
      </c>
      <c r="F5180" t="s">
        <v>63</v>
      </c>
      <c r="G5180" t="s">
        <v>19</v>
      </c>
      <c r="H5180">
        <v>43</v>
      </c>
      <c r="I5180">
        <v>56</v>
      </c>
      <c r="J5180" t="s">
        <v>81</v>
      </c>
    </row>
    <row r="5181" spans="1:10" x14ac:dyDescent="0.25">
      <c r="A5181" t="s">
        <v>12</v>
      </c>
      <c r="B5181">
        <v>1128299</v>
      </c>
      <c r="C5181">
        <v>44206</v>
      </c>
      <c r="D5181" t="s">
        <v>29</v>
      </c>
      <c r="E5181" t="s">
        <v>62</v>
      </c>
      <c r="F5181" t="s">
        <v>63</v>
      </c>
      <c r="G5181" t="s">
        <v>20</v>
      </c>
      <c r="H5181">
        <v>46</v>
      </c>
      <c r="I5181">
        <v>46</v>
      </c>
      <c r="J5181" t="s">
        <v>81</v>
      </c>
    </row>
    <row r="5182" spans="1:10" x14ac:dyDescent="0.25">
      <c r="A5182" t="s">
        <v>12</v>
      </c>
      <c r="B5182">
        <v>1128299</v>
      </c>
      <c r="C5182">
        <v>44206</v>
      </c>
      <c r="D5182" t="s">
        <v>29</v>
      </c>
      <c r="E5182" t="s">
        <v>62</v>
      </c>
      <c r="F5182" t="s">
        <v>63</v>
      </c>
      <c r="G5182" t="s">
        <v>21</v>
      </c>
      <c r="H5182">
        <v>42</v>
      </c>
      <c r="I5182">
        <v>123</v>
      </c>
      <c r="J5182" t="s">
        <v>81</v>
      </c>
    </row>
    <row r="5183" spans="1:10" x14ac:dyDescent="0.25">
      <c r="A5183" t="s">
        <v>12</v>
      </c>
      <c r="B5183">
        <v>1128299</v>
      </c>
      <c r="C5183">
        <v>44237</v>
      </c>
      <c r="D5183" t="s">
        <v>29</v>
      </c>
      <c r="E5183" t="s">
        <v>62</v>
      </c>
      <c r="F5183" t="s">
        <v>63</v>
      </c>
      <c r="G5183" t="s">
        <v>15</v>
      </c>
      <c r="H5183">
        <v>33</v>
      </c>
      <c r="I5183">
        <v>143</v>
      </c>
      <c r="J5183" t="s">
        <v>81</v>
      </c>
    </row>
    <row r="5184" spans="1:10" x14ac:dyDescent="0.25">
      <c r="A5184" t="s">
        <v>12</v>
      </c>
      <c r="B5184">
        <v>1128299</v>
      </c>
      <c r="C5184">
        <v>44237</v>
      </c>
      <c r="D5184" t="s">
        <v>29</v>
      </c>
      <c r="E5184" t="s">
        <v>62</v>
      </c>
      <c r="F5184" t="s">
        <v>63</v>
      </c>
      <c r="G5184" t="s">
        <v>17</v>
      </c>
      <c r="H5184">
        <v>42</v>
      </c>
      <c r="I5184">
        <v>98</v>
      </c>
      <c r="J5184" t="s">
        <v>81</v>
      </c>
    </row>
    <row r="5185" spans="1:10" x14ac:dyDescent="0.25">
      <c r="A5185" t="s">
        <v>12</v>
      </c>
      <c r="B5185">
        <v>1128299</v>
      </c>
      <c r="C5185">
        <v>44237</v>
      </c>
      <c r="D5185" t="s">
        <v>29</v>
      </c>
      <c r="E5185" t="s">
        <v>62</v>
      </c>
      <c r="F5185" t="s">
        <v>63</v>
      </c>
      <c r="G5185" t="s">
        <v>18</v>
      </c>
      <c r="H5185">
        <v>44</v>
      </c>
      <c r="I5185">
        <v>94</v>
      </c>
      <c r="J5185" t="s">
        <v>81</v>
      </c>
    </row>
    <row r="5186" spans="1:10" x14ac:dyDescent="0.25">
      <c r="A5186" t="s">
        <v>12</v>
      </c>
      <c r="B5186">
        <v>1128299</v>
      </c>
      <c r="C5186">
        <v>44237</v>
      </c>
      <c r="D5186" t="s">
        <v>29</v>
      </c>
      <c r="E5186" t="s">
        <v>64</v>
      </c>
      <c r="F5186" t="s">
        <v>65</v>
      </c>
      <c r="G5186" t="s">
        <v>19</v>
      </c>
      <c r="H5186">
        <v>41</v>
      </c>
      <c r="I5186">
        <v>56</v>
      </c>
      <c r="J5186" t="s">
        <v>81</v>
      </c>
    </row>
    <row r="5187" spans="1:10" x14ac:dyDescent="0.25">
      <c r="A5187" t="s">
        <v>12</v>
      </c>
      <c r="B5187">
        <v>1128299</v>
      </c>
      <c r="C5187">
        <v>44237</v>
      </c>
      <c r="D5187" t="s">
        <v>29</v>
      </c>
      <c r="E5187" t="s">
        <v>64</v>
      </c>
      <c r="F5187" t="s">
        <v>65</v>
      </c>
      <c r="G5187" t="s">
        <v>20</v>
      </c>
      <c r="H5187">
        <v>47</v>
      </c>
      <c r="I5187">
        <v>38</v>
      </c>
      <c r="J5187" t="s">
        <v>81</v>
      </c>
    </row>
    <row r="5188" spans="1:10" x14ac:dyDescent="0.25">
      <c r="A5188" t="s">
        <v>12</v>
      </c>
      <c r="B5188">
        <v>1128299</v>
      </c>
      <c r="C5188">
        <v>44237</v>
      </c>
      <c r="D5188" t="s">
        <v>29</v>
      </c>
      <c r="E5188" t="s">
        <v>64</v>
      </c>
      <c r="F5188" t="s">
        <v>65</v>
      </c>
      <c r="G5188" t="s">
        <v>21</v>
      </c>
      <c r="H5188">
        <v>44</v>
      </c>
      <c r="I5188">
        <v>102</v>
      </c>
      <c r="J5188" t="s">
        <v>81</v>
      </c>
    </row>
    <row r="5189" spans="1:10" x14ac:dyDescent="0.25">
      <c r="A5189" t="s">
        <v>12</v>
      </c>
      <c r="B5189">
        <v>1128299</v>
      </c>
      <c r="C5189">
        <v>44264</v>
      </c>
      <c r="D5189" t="s">
        <v>29</v>
      </c>
      <c r="E5189" t="s">
        <v>64</v>
      </c>
      <c r="F5189" t="s">
        <v>65</v>
      </c>
      <c r="G5189" t="s">
        <v>15</v>
      </c>
      <c r="H5189">
        <v>44</v>
      </c>
      <c r="I5189">
        <v>135</v>
      </c>
      <c r="J5189" t="s">
        <v>81</v>
      </c>
    </row>
    <row r="5190" spans="1:10" x14ac:dyDescent="0.25">
      <c r="A5190" t="s">
        <v>12</v>
      </c>
      <c r="B5190">
        <v>1128299</v>
      </c>
      <c r="C5190">
        <v>44264</v>
      </c>
      <c r="D5190" t="s">
        <v>29</v>
      </c>
      <c r="E5190" t="s">
        <v>64</v>
      </c>
      <c r="F5190" t="s">
        <v>65</v>
      </c>
      <c r="G5190" t="s">
        <v>17</v>
      </c>
      <c r="H5190">
        <v>54</v>
      </c>
      <c r="I5190">
        <v>91</v>
      </c>
      <c r="J5190" t="s">
        <v>81</v>
      </c>
    </row>
    <row r="5191" spans="1:10" x14ac:dyDescent="0.25">
      <c r="A5191" t="s">
        <v>12</v>
      </c>
      <c r="B5191">
        <v>1128299</v>
      </c>
      <c r="C5191">
        <v>44264</v>
      </c>
      <c r="D5191" t="s">
        <v>29</v>
      </c>
      <c r="E5191" t="s">
        <v>64</v>
      </c>
      <c r="F5191" t="s">
        <v>65</v>
      </c>
      <c r="G5191" t="s">
        <v>18</v>
      </c>
      <c r="H5191">
        <v>57</v>
      </c>
      <c r="I5191">
        <v>101</v>
      </c>
      <c r="J5191" t="s">
        <v>81</v>
      </c>
    </row>
    <row r="5192" spans="1:10" x14ac:dyDescent="0.25">
      <c r="A5192" t="s">
        <v>12</v>
      </c>
      <c r="B5192">
        <v>1128299</v>
      </c>
      <c r="C5192">
        <v>44264</v>
      </c>
      <c r="D5192" t="s">
        <v>29</v>
      </c>
      <c r="E5192" t="s">
        <v>64</v>
      </c>
      <c r="F5192" t="s">
        <v>65</v>
      </c>
      <c r="G5192" t="s">
        <v>19</v>
      </c>
      <c r="H5192">
        <v>52</v>
      </c>
      <c r="I5192">
        <v>69</v>
      </c>
      <c r="J5192" t="s">
        <v>81</v>
      </c>
    </row>
    <row r="5193" spans="1:10" x14ac:dyDescent="0.25">
      <c r="A5193" t="s">
        <v>12</v>
      </c>
      <c r="B5193">
        <v>1128299</v>
      </c>
      <c r="C5193">
        <v>44264</v>
      </c>
      <c r="D5193" t="s">
        <v>29</v>
      </c>
      <c r="E5193" t="s">
        <v>64</v>
      </c>
      <c r="F5193" t="s">
        <v>65</v>
      </c>
      <c r="G5193" t="s">
        <v>20</v>
      </c>
      <c r="H5193">
        <v>55</v>
      </c>
      <c r="I5193">
        <v>36</v>
      </c>
      <c r="J5193" t="s">
        <v>81</v>
      </c>
    </row>
    <row r="5194" spans="1:10" x14ac:dyDescent="0.25">
      <c r="A5194" t="s">
        <v>12</v>
      </c>
      <c r="B5194">
        <v>1128299</v>
      </c>
      <c r="C5194">
        <v>44264</v>
      </c>
      <c r="D5194" t="s">
        <v>29</v>
      </c>
      <c r="E5194" t="s">
        <v>64</v>
      </c>
      <c r="F5194" t="s">
        <v>65</v>
      </c>
      <c r="G5194" t="s">
        <v>21</v>
      </c>
      <c r="H5194">
        <v>50</v>
      </c>
      <c r="I5194">
        <v>85</v>
      </c>
      <c r="J5194" t="s">
        <v>81</v>
      </c>
    </row>
    <row r="5195" spans="1:10" x14ac:dyDescent="0.25">
      <c r="A5195" t="s">
        <v>12</v>
      </c>
      <c r="B5195">
        <v>1128299</v>
      </c>
      <c r="C5195">
        <v>44296</v>
      </c>
      <c r="D5195" t="s">
        <v>29</v>
      </c>
      <c r="E5195" t="s">
        <v>64</v>
      </c>
      <c r="F5195" t="s">
        <v>65</v>
      </c>
      <c r="G5195" t="s">
        <v>15</v>
      </c>
      <c r="H5195">
        <v>59</v>
      </c>
      <c r="I5195">
        <v>130</v>
      </c>
      <c r="J5195" t="s">
        <v>81</v>
      </c>
    </row>
    <row r="5196" spans="1:10" x14ac:dyDescent="0.25">
      <c r="A5196" t="s">
        <v>12</v>
      </c>
      <c r="B5196">
        <v>1128299</v>
      </c>
      <c r="C5196">
        <v>44296</v>
      </c>
      <c r="D5196" t="s">
        <v>29</v>
      </c>
      <c r="E5196" t="s">
        <v>64</v>
      </c>
      <c r="F5196" t="s">
        <v>65</v>
      </c>
      <c r="G5196" t="s">
        <v>17</v>
      </c>
      <c r="H5196">
        <v>61</v>
      </c>
      <c r="I5196">
        <v>81</v>
      </c>
      <c r="J5196" t="s">
        <v>81</v>
      </c>
    </row>
    <row r="5197" spans="1:10" x14ac:dyDescent="0.25">
      <c r="A5197" t="s">
        <v>12</v>
      </c>
      <c r="B5197">
        <v>1128299</v>
      </c>
      <c r="C5197">
        <v>44296</v>
      </c>
      <c r="D5197" t="s">
        <v>29</v>
      </c>
      <c r="E5197" t="s">
        <v>64</v>
      </c>
      <c r="F5197" t="s">
        <v>65</v>
      </c>
      <c r="G5197" t="s">
        <v>18</v>
      </c>
      <c r="H5197">
        <v>60</v>
      </c>
      <c r="I5197">
        <v>91</v>
      </c>
      <c r="J5197" t="s">
        <v>81</v>
      </c>
    </row>
    <row r="5198" spans="1:10" x14ac:dyDescent="0.25">
      <c r="A5198" t="s">
        <v>12</v>
      </c>
      <c r="B5198">
        <v>1128299</v>
      </c>
      <c r="C5198">
        <v>44296</v>
      </c>
      <c r="D5198" t="s">
        <v>29</v>
      </c>
      <c r="E5198" t="s">
        <v>64</v>
      </c>
      <c r="F5198" t="s">
        <v>65</v>
      </c>
      <c r="G5198" t="s">
        <v>19</v>
      </c>
      <c r="H5198">
        <v>48</v>
      </c>
      <c r="I5198">
        <v>73</v>
      </c>
      <c r="J5198" t="s">
        <v>81</v>
      </c>
    </row>
    <row r="5199" spans="1:10" x14ac:dyDescent="0.25">
      <c r="A5199" t="s">
        <v>12</v>
      </c>
      <c r="B5199">
        <v>1128299</v>
      </c>
      <c r="C5199">
        <v>44296</v>
      </c>
      <c r="D5199" t="s">
        <v>29</v>
      </c>
      <c r="E5199" t="s">
        <v>64</v>
      </c>
      <c r="F5199" t="s">
        <v>65</v>
      </c>
      <c r="G5199" t="s">
        <v>20</v>
      </c>
      <c r="H5199">
        <v>52</v>
      </c>
      <c r="I5199">
        <v>42</v>
      </c>
      <c r="J5199" t="s">
        <v>81</v>
      </c>
    </row>
    <row r="5200" spans="1:10" x14ac:dyDescent="0.25">
      <c r="A5200" t="s">
        <v>12</v>
      </c>
      <c r="B5200">
        <v>1128299</v>
      </c>
      <c r="C5200">
        <v>44296</v>
      </c>
      <c r="D5200" t="s">
        <v>29</v>
      </c>
      <c r="E5200" t="s">
        <v>64</v>
      </c>
      <c r="F5200" t="s">
        <v>65</v>
      </c>
      <c r="G5200" t="s">
        <v>21</v>
      </c>
      <c r="H5200">
        <v>66</v>
      </c>
      <c r="I5200">
        <v>94</v>
      </c>
      <c r="J5200" t="s">
        <v>81</v>
      </c>
    </row>
    <row r="5201" spans="1:10" x14ac:dyDescent="0.25">
      <c r="A5201" t="s">
        <v>12</v>
      </c>
      <c r="B5201">
        <v>1128299</v>
      </c>
      <c r="C5201">
        <v>44327</v>
      </c>
      <c r="D5201" t="s">
        <v>29</v>
      </c>
      <c r="E5201" t="s">
        <v>64</v>
      </c>
      <c r="F5201" t="s">
        <v>65</v>
      </c>
      <c r="G5201" t="s">
        <v>15</v>
      </c>
      <c r="H5201">
        <v>51</v>
      </c>
      <c r="I5201">
        <v>158</v>
      </c>
      <c r="J5201" t="s">
        <v>81</v>
      </c>
    </row>
    <row r="5202" spans="1:10" x14ac:dyDescent="0.25">
      <c r="A5202" t="s">
        <v>12</v>
      </c>
      <c r="B5202">
        <v>1128299</v>
      </c>
      <c r="C5202">
        <v>44327</v>
      </c>
      <c r="D5202" t="s">
        <v>29</v>
      </c>
      <c r="E5202" t="s">
        <v>64</v>
      </c>
      <c r="F5202" t="s">
        <v>65</v>
      </c>
      <c r="G5202" t="s">
        <v>17</v>
      </c>
      <c r="H5202">
        <v>58</v>
      </c>
      <c r="I5202">
        <v>98</v>
      </c>
      <c r="J5202" t="s">
        <v>81</v>
      </c>
    </row>
    <row r="5203" spans="1:10" x14ac:dyDescent="0.25">
      <c r="A5203" t="s">
        <v>12</v>
      </c>
      <c r="B5203">
        <v>1128299</v>
      </c>
      <c r="C5203">
        <v>44327</v>
      </c>
      <c r="D5203" t="s">
        <v>29</v>
      </c>
      <c r="E5203" t="s">
        <v>64</v>
      </c>
      <c r="F5203" t="s">
        <v>65</v>
      </c>
      <c r="G5203" t="s">
        <v>18</v>
      </c>
      <c r="H5203">
        <v>56</v>
      </c>
      <c r="I5203">
        <v>98</v>
      </c>
      <c r="J5203" t="s">
        <v>81</v>
      </c>
    </row>
    <row r="5204" spans="1:10" x14ac:dyDescent="0.25">
      <c r="A5204" t="s">
        <v>12</v>
      </c>
      <c r="B5204">
        <v>1128299</v>
      </c>
      <c r="C5204">
        <v>44327</v>
      </c>
      <c r="D5204" t="s">
        <v>29</v>
      </c>
      <c r="E5204" t="s">
        <v>64</v>
      </c>
      <c r="F5204" t="s">
        <v>65</v>
      </c>
      <c r="G5204" t="s">
        <v>19</v>
      </c>
      <c r="H5204">
        <v>52</v>
      </c>
      <c r="I5204">
        <v>80</v>
      </c>
      <c r="J5204" t="s">
        <v>81</v>
      </c>
    </row>
    <row r="5205" spans="1:10" x14ac:dyDescent="0.25">
      <c r="A5205" t="s">
        <v>12</v>
      </c>
      <c r="B5205">
        <v>1128299</v>
      </c>
      <c r="C5205">
        <v>44327</v>
      </c>
      <c r="D5205" t="s">
        <v>29</v>
      </c>
      <c r="E5205" t="s">
        <v>64</v>
      </c>
      <c r="F5205" t="s">
        <v>65</v>
      </c>
      <c r="G5205" t="s">
        <v>20</v>
      </c>
      <c r="H5205">
        <v>55</v>
      </c>
      <c r="I5205">
        <v>46</v>
      </c>
      <c r="J5205" t="s">
        <v>81</v>
      </c>
    </row>
    <row r="5206" spans="1:10" x14ac:dyDescent="0.25">
      <c r="A5206" t="s">
        <v>12</v>
      </c>
      <c r="B5206">
        <v>1128299</v>
      </c>
      <c r="C5206">
        <v>44327</v>
      </c>
      <c r="D5206" t="s">
        <v>29</v>
      </c>
      <c r="E5206" t="s">
        <v>64</v>
      </c>
      <c r="F5206" t="s">
        <v>65</v>
      </c>
      <c r="G5206" t="s">
        <v>21</v>
      </c>
      <c r="H5206">
        <v>69</v>
      </c>
      <c r="I5206">
        <v>143</v>
      </c>
      <c r="J5206" t="s">
        <v>81</v>
      </c>
    </row>
    <row r="5207" spans="1:10" x14ac:dyDescent="0.25">
      <c r="A5207" t="s">
        <v>12</v>
      </c>
      <c r="B5207">
        <v>1128299</v>
      </c>
      <c r="C5207">
        <v>44357</v>
      </c>
      <c r="D5207" t="s">
        <v>29</v>
      </c>
      <c r="E5207" t="s">
        <v>64</v>
      </c>
      <c r="F5207" t="s">
        <v>65</v>
      </c>
      <c r="G5207" t="s">
        <v>15</v>
      </c>
      <c r="H5207">
        <v>67</v>
      </c>
      <c r="I5207">
        <v>210</v>
      </c>
      <c r="J5207" t="s">
        <v>81</v>
      </c>
    </row>
    <row r="5208" spans="1:10" x14ac:dyDescent="0.25">
      <c r="A5208" t="s">
        <v>12</v>
      </c>
      <c r="B5208">
        <v>1128299</v>
      </c>
      <c r="C5208">
        <v>44357</v>
      </c>
      <c r="D5208" t="s">
        <v>29</v>
      </c>
      <c r="E5208" t="s">
        <v>64</v>
      </c>
      <c r="F5208" t="s">
        <v>65</v>
      </c>
      <c r="G5208" t="s">
        <v>17</v>
      </c>
      <c r="H5208">
        <v>72</v>
      </c>
      <c r="I5208">
        <v>156</v>
      </c>
      <c r="J5208" t="s">
        <v>81</v>
      </c>
    </row>
    <row r="5209" spans="1:10" x14ac:dyDescent="0.25">
      <c r="A5209" t="s">
        <v>12</v>
      </c>
      <c r="B5209">
        <v>1128299</v>
      </c>
      <c r="C5209">
        <v>44357</v>
      </c>
      <c r="D5209" t="s">
        <v>29</v>
      </c>
      <c r="E5209" t="s">
        <v>64</v>
      </c>
      <c r="F5209" t="s">
        <v>65</v>
      </c>
      <c r="G5209" t="s">
        <v>18</v>
      </c>
      <c r="H5209">
        <v>71</v>
      </c>
      <c r="I5209">
        <v>180</v>
      </c>
      <c r="J5209" t="s">
        <v>81</v>
      </c>
    </row>
    <row r="5210" spans="1:10" x14ac:dyDescent="0.25">
      <c r="A5210" t="s">
        <v>12</v>
      </c>
      <c r="B5210">
        <v>1128299</v>
      </c>
      <c r="C5210">
        <v>44357</v>
      </c>
      <c r="D5210" t="s">
        <v>29</v>
      </c>
      <c r="E5210" t="s">
        <v>64</v>
      </c>
      <c r="F5210" t="s">
        <v>65</v>
      </c>
      <c r="G5210" t="s">
        <v>19</v>
      </c>
      <c r="H5210">
        <v>74</v>
      </c>
      <c r="I5210">
        <v>133</v>
      </c>
      <c r="J5210" t="s">
        <v>81</v>
      </c>
    </row>
    <row r="5211" spans="1:10" x14ac:dyDescent="0.25">
      <c r="A5211" t="s">
        <v>12</v>
      </c>
      <c r="B5211">
        <v>1128299</v>
      </c>
      <c r="C5211">
        <v>44357</v>
      </c>
      <c r="D5211" t="s">
        <v>29</v>
      </c>
      <c r="E5211" t="s">
        <v>64</v>
      </c>
      <c r="F5211" t="s">
        <v>65</v>
      </c>
      <c r="G5211" t="s">
        <v>20</v>
      </c>
      <c r="H5211">
        <v>83</v>
      </c>
      <c r="I5211">
        <v>88</v>
      </c>
      <c r="J5211" t="s">
        <v>81</v>
      </c>
    </row>
    <row r="5212" spans="1:10" x14ac:dyDescent="0.25">
      <c r="A5212" t="s">
        <v>12</v>
      </c>
      <c r="B5212">
        <v>1128299</v>
      </c>
      <c r="C5212">
        <v>44357</v>
      </c>
      <c r="D5212" t="s">
        <v>29</v>
      </c>
      <c r="E5212" t="s">
        <v>64</v>
      </c>
      <c r="F5212" t="s">
        <v>65</v>
      </c>
      <c r="G5212" t="s">
        <v>21</v>
      </c>
      <c r="H5212">
        <v>97</v>
      </c>
      <c r="I5212">
        <v>169</v>
      </c>
      <c r="J5212" t="s">
        <v>81</v>
      </c>
    </row>
    <row r="5213" spans="1:10" x14ac:dyDescent="0.25">
      <c r="A5213" t="s">
        <v>12</v>
      </c>
      <c r="B5213">
        <v>1128299</v>
      </c>
      <c r="C5213">
        <v>44386</v>
      </c>
      <c r="D5213" t="s">
        <v>29</v>
      </c>
      <c r="E5213" t="s">
        <v>64</v>
      </c>
      <c r="F5213" t="s">
        <v>65</v>
      </c>
      <c r="G5213" t="s">
        <v>15</v>
      </c>
      <c r="H5213">
        <v>74</v>
      </c>
      <c r="I5213">
        <v>208</v>
      </c>
      <c r="J5213" t="s">
        <v>81</v>
      </c>
    </row>
    <row r="5214" spans="1:10" x14ac:dyDescent="0.25">
      <c r="A5214" t="s">
        <v>12</v>
      </c>
      <c r="B5214">
        <v>1128299</v>
      </c>
      <c r="C5214">
        <v>44386</v>
      </c>
      <c r="D5214" t="s">
        <v>29</v>
      </c>
      <c r="E5214" t="s">
        <v>64</v>
      </c>
      <c r="F5214" t="s">
        <v>65</v>
      </c>
      <c r="G5214" t="s">
        <v>17</v>
      </c>
      <c r="H5214">
        <v>81</v>
      </c>
      <c r="I5214">
        <v>182</v>
      </c>
      <c r="J5214" t="s">
        <v>81</v>
      </c>
    </row>
    <row r="5215" spans="1:10" x14ac:dyDescent="0.25">
      <c r="A5215" t="s">
        <v>12</v>
      </c>
      <c r="B5215">
        <v>1128299</v>
      </c>
      <c r="C5215">
        <v>44386</v>
      </c>
      <c r="D5215" t="s">
        <v>29</v>
      </c>
      <c r="E5215" t="s">
        <v>64</v>
      </c>
      <c r="F5215" t="s">
        <v>65</v>
      </c>
      <c r="G5215" t="s">
        <v>18</v>
      </c>
      <c r="H5215">
        <v>79</v>
      </c>
      <c r="I5215">
        <v>150</v>
      </c>
      <c r="J5215" t="s">
        <v>81</v>
      </c>
    </row>
    <row r="5216" spans="1:10" x14ac:dyDescent="0.25">
      <c r="A5216" t="s">
        <v>12</v>
      </c>
      <c r="B5216">
        <v>1128299</v>
      </c>
      <c r="C5216">
        <v>44386</v>
      </c>
      <c r="D5216" t="s">
        <v>29</v>
      </c>
      <c r="E5216" t="s">
        <v>64</v>
      </c>
      <c r="F5216" t="s">
        <v>65</v>
      </c>
      <c r="G5216" t="s">
        <v>19</v>
      </c>
      <c r="H5216">
        <v>73</v>
      </c>
      <c r="I5216">
        <v>130</v>
      </c>
      <c r="J5216" t="s">
        <v>81</v>
      </c>
    </row>
    <row r="5217" spans="1:10" x14ac:dyDescent="0.25">
      <c r="A5217" t="s">
        <v>12</v>
      </c>
      <c r="B5217">
        <v>1128299</v>
      </c>
      <c r="C5217">
        <v>44386</v>
      </c>
      <c r="D5217" t="s">
        <v>29</v>
      </c>
      <c r="E5217" t="s">
        <v>64</v>
      </c>
      <c r="F5217" t="s">
        <v>65</v>
      </c>
      <c r="G5217" t="s">
        <v>20</v>
      </c>
      <c r="H5217">
        <v>80</v>
      </c>
      <c r="I5217">
        <v>149</v>
      </c>
      <c r="J5217" t="s">
        <v>81</v>
      </c>
    </row>
    <row r="5218" spans="1:10" x14ac:dyDescent="0.25">
      <c r="A5218" t="s">
        <v>12</v>
      </c>
      <c r="B5218">
        <v>1128299</v>
      </c>
      <c r="C5218">
        <v>44386</v>
      </c>
      <c r="D5218" t="s">
        <v>29</v>
      </c>
      <c r="E5218" t="s">
        <v>64</v>
      </c>
      <c r="F5218" t="s">
        <v>65</v>
      </c>
      <c r="G5218" t="s">
        <v>21</v>
      </c>
      <c r="H5218">
        <v>96</v>
      </c>
      <c r="I5218">
        <v>154</v>
      </c>
      <c r="J5218" t="s">
        <v>81</v>
      </c>
    </row>
    <row r="5219" spans="1:10" x14ac:dyDescent="0.25">
      <c r="A5219" t="s">
        <v>12</v>
      </c>
      <c r="B5219">
        <v>1128299</v>
      </c>
      <c r="C5219">
        <v>44418</v>
      </c>
      <c r="D5219" t="s">
        <v>29</v>
      </c>
      <c r="E5219" t="s">
        <v>64</v>
      </c>
      <c r="F5219" t="s">
        <v>65</v>
      </c>
      <c r="G5219" t="s">
        <v>15</v>
      </c>
      <c r="H5219">
        <v>79</v>
      </c>
      <c r="I5219">
        <v>210</v>
      </c>
      <c r="J5219" t="s">
        <v>81</v>
      </c>
    </row>
    <row r="5220" spans="1:10" x14ac:dyDescent="0.25">
      <c r="A5220" t="s">
        <v>12</v>
      </c>
      <c r="B5220">
        <v>1128299</v>
      </c>
      <c r="C5220">
        <v>44418</v>
      </c>
      <c r="D5220" t="s">
        <v>29</v>
      </c>
      <c r="E5220" t="s">
        <v>64</v>
      </c>
      <c r="F5220" t="s">
        <v>65</v>
      </c>
      <c r="G5220" t="s">
        <v>17</v>
      </c>
      <c r="H5220">
        <v>71</v>
      </c>
      <c r="I5220">
        <v>218</v>
      </c>
      <c r="J5220" t="s">
        <v>81</v>
      </c>
    </row>
    <row r="5221" spans="1:10" x14ac:dyDescent="0.25">
      <c r="A5221" t="s">
        <v>12</v>
      </c>
      <c r="B5221">
        <v>1128299</v>
      </c>
      <c r="C5221">
        <v>44418</v>
      </c>
      <c r="D5221" t="s">
        <v>29</v>
      </c>
      <c r="E5221" t="s">
        <v>64</v>
      </c>
      <c r="F5221" t="s">
        <v>65</v>
      </c>
      <c r="G5221" t="s">
        <v>18</v>
      </c>
      <c r="H5221">
        <v>64</v>
      </c>
      <c r="I5221">
        <v>162</v>
      </c>
      <c r="J5221" t="s">
        <v>81</v>
      </c>
    </row>
    <row r="5222" spans="1:10" x14ac:dyDescent="0.25">
      <c r="A5222" t="s">
        <v>12</v>
      </c>
      <c r="B5222">
        <v>1128299</v>
      </c>
      <c r="C5222">
        <v>44418</v>
      </c>
      <c r="D5222" t="s">
        <v>29</v>
      </c>
      <c r="E5222" t="s">
        <v>64</v>
      </c>
      <c r="F5222" t="s">
        <v>65</v>
      </c>
      <c r="G5222" t="s">
        <v>19</v>
      </c>
      <c r="H5222">
        <v>67</v>
      </c>
      <c r="I5222">
        <v>142</v>
      </c>
      <c r="J5222" t="s">
        <v>81</v>
      </c>
    </row>
    <row r="5223" spans="1:10" x14ac:dyDescent="0.25">
      <c r="A5223" t="s">
        <v>23</v>
      </c>
      <c r="B5223">
        <v>1128299</v>
      </c>
      <c r="C5223">
        <v>44418</v>
      </c>
      <c r="D5223" t="s">
        <v>29</v>
      </c>
      <c r="E5223" t="s">
        <v>64</v>
      </c>
      <c r="F5223" t="s">
        <v>65</v>
      </c>
      <c r="G5223" t="s">
        <v>20</v>
      </c>
      <c r="H5223">
        <v>69</v>
      </c>
      <c r="I5223">
        <v>147</v>
      </c>
      <c r="J5223" t="s">
        <v>81</v>
      </c>
    </row>
    <row r="5224" spans="1:10" x14ac:dyDescent="0.25">
      <c r="A5224" t="s">
        <v>23</v>
      </c>
      <c r="B5224">
        <v>1128299</v>
      </c>
      <c r="C5224">
        <v>44418</v>
      </c>
      <c r="D5224" t="s">
        <v>29</v>
      </c>
      <c r="E5224" t="s">
        <v>64</v>
      </c>
      <c r="F5224" t="s">
        <v>65</v>
      </c>
      <c r="G5224" t="s">
        <v>21</v>
      </c>
      <c r="H5224">
        <v>72</v>
      </c>
      <c r="I5224">
        <v>88</v>
      </c>
      <c r="J5224" t="s">
        <v>81</v>
      </c>
    </row>
    <row r="5225" spans="1:10" x14ac:dyDescent="0.25">
      <c r="A5225" t="s">
        <v>23</v>
      </c>
      <c r="B5225">
        <v>1128299</v>
      </c>
      <c r="C5225">
        <v>44450</v>
      </c>
      <c r="D5225" t="s">
        <v>29</v>
      </c>
      <c r="E5225" t="s">
        <v>64</v>
      </c>
      <c r="F5225" t="s">
        <v>65</v>
      </c>
      <c r="G5225" t="s">
        <v>15</v>
      </c>
      <c r="H5225">
        <v>62</v>
      </c>
      <c r="I5225">
        <v>149</v>
      </c>
      <c r="J5225" t="s">
        <v>81</v>
      </c>
    </row>
    <row r="5226" spans="1:10" x14ac:dyDescent="0.25">
      <c r="A5226" t="s">
        <v>23</v>
      </c>
      <c r="B5226">
        <v>1128299</v>
      </c>
      <c r="C5226">
        <v>44450</v>
      </c>
      <c r="D5226" t="s">
        <v>29</v>
      </c>
      <c r="E5226" t="s">
        <v>64</v>
      </c>
      <c r="F5226" t="s">
        <v>65</v>
      </c>
      <c r="G5226" t="s">
        <v>17</v>
      </c>
      <c r="H5226">
        <v>69</v>
      </c>
      <c r="I5226">
        <v>149</v>
      </c>
      <c r="J5226" t="s">
        <v>81</v>
      </c>
    </row>
    <row r="5227" spans="1:10" x14ac:dyDescent="0.25">
      <c r="A5227" t="s">
        <v>23</v>
      </c>
      <c r="B5227">
        <v>1128299</v>
      </c>
      <c r="C5227">
        <v>44450</v>
      </c>
      <c r="D5227" t="s">
        <v>29</v>
      </c>
      <c r="E5227" t="s">
        <v>64</v>
      </c>
      <c r="F5227" t="s">
        <v>65</v>
      </c>
      <c r="G5227" t="s">
        <v>18</v>
      </c>
      <c r="H5227">
        <v>64</v>
      </c>
      <c r="I5227">
        <v>105</v>
      </c>
      <c r="J5227" t="s">
        <v>81</v>
      </c>
    </row>
    <row r="5228" spans="1:10" x14ac:dyDescent="0.25">
      <c r="A5228" t="s">
        <v>23</v>
      </c>
      <c r="B5228">
        <v>1128299</v>
      </c>
      <c r="C5228">
        <v>44450</v>
      </c>
      <c r="D5228" t="s">
        <v>29</v>
      </c>
      <c r="E5228" t="s">
        <v>64</v>
      </c>
      <c r="F5228" t="s">
        <v>65</v>
      </c>
      <c r="G5228" t="s">
        <v>19</v>
      </c>
      <c r="H5228">
        <v>62</v>
      </c>
      <c r="I5228">
        <v>85</v>
      </c>
      <c r="J5228" t="s">
        <v>81</v>
      </c>
    </row>
    <row r="5229" spans="1:10" x14ac:dyDescent="0.25">
      <c r="A5229" t="s">
        <v>23</v>
      </c>
      <c r="B5229">
        <v>1128299</v>
      </c>
      <c r="C5229">
        <v>44450</v>
      </c>
      <c r="D5229" t="s">
        <v>29</v>
      </c>
      <c r="E5229" t="s">
        <v>64</v>
      </c>
      <c r="F5229" t="s">
        <v>65</v>
      </c>
      <c r="G5229" t="s">
        <v>20</v>
      </c>
      <c r="H5229">
        <v>71</v>
      </c>
      <c r="I5229">
        <v>91</v>
      </c>
      <c r="J5229" t="s">
        <v>81</v>
      </c>
    </row>
    <row r="5230" spans="1:10" x14ac:dyDescent="0.25">
      <c r="A5230" t="s">
        <v>23</v>
      </c>
      <c r="B5230">
        <v>1128299</v>
      </c>
      <c r="C5230">
        <v>44450</v>
      </c>
      <c r="D5230" t="s">
        <v>29</v>
      </c>
      <c r="E5230" t="s">
        <v>64</v>
      </c>
      <c r="F5230" t="s">
        <v>65</v>
      </c>
      <c r="G5230" t="s">
        <v>21</v>
      </c>
      <c r="H5230">
        <v>56</v>
      </c>
      <c r="I5230">
        <v>105</v>
      </c>
      <c r="J5230" t="s">
        <v>81</v>
      </c>
    </row>
    <row r="5231" spans="1:10" x14ac:dyDescent="0.25">
      <c r="A5231" t="s">
        <v>23</v>
      </c>
      <c r="B5231">
        <v>1128299</v>
      </c>
      <c r="C5231">
        <v>44479</v>
      </c>
      <c r="D5231" t="s">
        <v>29</v>
      </c>
      <c r="E5231" t="s">
        <v>64</v>
      </c>
      <c r="F5231" t="s">
        <v>65</v>
      </c>
      <c r="G5231" t="s">
        <v>15</v>
      </c>
      <c r="H5231">
        <v>52</v>
      </c>
      <c r="I5231">
        <v>124</v>
      </c>
      <c r="J5231" t="s">
        <v>81</v>
      </c>
    </row>
    <row r="5232" spans="1:10" x14ac:dyDescent="0.25">
      <c r="A5232" t="s">
        <v>23</v>
      </c>
      <c r="B5232">
        <v>1128299</v>
      </c>
      <c r="C5232">
        <v>44479</v>
      </c>
      <c r="D5232" t="s">
        <v>29</v>
      </c>
      <c r="E5232" t="s">
        <v>64</v>
      </c>
      <c r="F5232" t="s">
        <v>65</v>
      </c>
      <c r="G5232" t="s">
        <v>17</v>
      </c>
      <c r="H5232">
        <v>61</v>
      </c>
      <c r="I5232">
        <v>138</v>
      </c>
      <c r="J5232" t="s">
        <v>81</v>
      </c>
    </row>
    <row r="5233" spans="1:10" x14ac:dyDescent="0.25">
      <c r="A5233" t="s">
        <v>23</v>
      </c>
      <c r="B5233">
        <v>1128299</v>
      </c>
      <c r="C5233">
        <v>44479</v>
      </c>
      <c r="D5233" t="s">
        <v>29</v>
      </c>
      <c r="E5233" t="s">
        <v>64</v>
      </c>
      <c r="F5233" t="s">
        <v>65</v>
      </c>
      <c r="G5233" t="s">
        <v>18</v>
      </c>
      <c r="H5233">
        <v>56</v>
      </c>
      <c r="I5233">
        <v>87</v>
      </c>
      <c r="J5233" t="s">
        <v>81</v>
      </c>
    </row>
    <row r="5234" spans="1:10" x14ac:dyDescent="0.25">
      <c r="A5234" t="s">
        <v>23</v>
      </c>
      <c r="B5234">
        <v>1128299</v>
      </c>
      <c r="C5234">
        <v>44479</v>
      </c>
      <c r="D5234" t="s">
        <v>29</v>
      </c>
      <c r="E5234" t="s">
        <v>64</v>
      </c>
      <c r="F5234" t="s">
        <v>65</v>
      </c>
      <c r="G5234" t="s">
        <v>19</v>
      </c>
      <c r="H5234">
        <v>50</v>
      </c>
      <c r="I5234">
        <v>83</v>
      </c>
      <c r="J5234" t="s">
        <v>81</v>
      </c>
    </row>
    <row r="5235" spans="1:10" x14ac:dyDescent="0.25">
      <c r="A5235" t="s">
        <v>23</v>
      </c>
      <c r="B5235">
        <v>1128299</v>
      </c>
      <c r="C5235">
        <v>44479</v>
      </c>
      <c r="D5235" t="s">
        <v>29</v>
      </c>
      <c r="E5235" t="s">
        <v>64</v>
      </c>
      <c r="F5235" t="s">
        <v>65</v>
      </c>
      <c r="G5235" t="s">
        <v>20</v>
      </c>
      <c r="H5235">
        <v>63</v>
      </c>
      <c r="I5235">
        <v>70</v>
      </c>
      <c r="J5235" t="s">
        <v>81</v>
      </c>
    </row>
    <row r="5236" spans="1:10" x14ac:dyDescent="0.25">
      <c r="A5236" t="s">
        <v>23</v>
      </c>
      <c r="B5236">
        <v>1128299</v>
      </c>
      <c r="C5236">
        <v>44479</v>
      </c>
      <c r="D5236" t="s">
        <v>29</v>
      </c>
      <c r="E5236" t="s">
        <v>64</v>
      </c>
      <c r="F5236" t="s">
        <v>65</v>
      </c>
      <c r="G5236" t="s">
        <v>21</v>
      </c>
      <c r="H5236">
        <v>64</v>
      </c>
      <c r="I5236">
        <v>75</v>
      </c>
      <c r="J5236" t="s">
        <v>81</v>
      </c>
    </row>
    <row r="5237" spans="1:10" x14ac:dyDescent="0.25">
      <c r="A5237" t="s">
        <v>23</v>
      </c>
      <c r="B5237">
        <v>1128299</v>
      </c>
      <c r="C5237">
        <v>44510</v>
      </c>
      <c r="D5237" t="s">
        <v>29</v>
      </c>
      <c r="E5237" t="s">
        <v>64</v>
      </c>
      <c r="F5237" t="s">
        <v>65</v>
      </c>
      <c r="G5237" t="s">
        <v>15</v>
      </c>
      <c r="H5237">
        <v>51</v>
      </c>
      <c r="I5237">
        <v>158</v>
      </c>
      <c r="J5237" t="s">
        <v>81</v>
      </c>
    </row>
    <row r="5238" spans="1:10" x14ac:dyDescent="0.25">
      <c r="A5238" t="s">
        <v>23</v>
      </c>
      <c r="B5238">
        <v>1128299</v>
      </c>
      <c r="C5238">
        <v>44510</v>
      </c>
      <c r="D5238" t="s">
        <v>29</v>
      </c>
      <c r="E5238" t="s">
        <v>64</v>
      </c>
      <c r="F5238" t="s">
        <v>65</v>
      </c>
      <c r="G5238" t="s">
        <v>17</v>
      </c>
      <c r="H5238">
        <v>56</v>
      </c>
      <c r="I5238">
        <v>168</v>
      </c>
      <c r="J5238" t="s">
        <v>81</v>
      </c>
    </row>
    <row r="5239" spans="1:10" x14ac:dyDescent="0.25">
      <c r="A5239" t="s">
        <v>23</v>
      </c>
      <c r="B5239">
        <v>1128299</v>
      </c>
      <c r="C5239">
        <v>44510</v>
      </c>
      <c r="D5239" t="s">
        <v>29</v>
      </c>
      <c r="E5239" t="s">
        <v>64</v>
      </c>
      <c r="F5239" t="s">
        <v>65</v>
      </c>
      <c r="G5239" t="s">
        <v>18</v>
      </c>
      <c r="H5239">
        <v>50</v>
      </c>
      <c r="I5239">
        <v>123</v>
      </c>
      <c r="J5239" t="s">
        <v>81</v>
      </c>
    </row>
    <row r="5240" spans="1:10" x14ac:dyDescent="0.25">
      <c r="A5240" t="s">
        <v>23</v>
      </c>
      <c r="B5240">
        <v>1128299</v>
      </c>
      <c r="C5240">
        <v>44510</v>
      </c>
      <c r="D5240" t="s">
        <v>29</v>
      </c>
      <c r="E5240" t="s">
        <v>64</v>
      </c>
      <c r="F5240" t="s">
        <v>65</v>
      </c>
      <c r="G5240" t="s">
        <v>19</v>
      </c>
      <c r="H5240">
        <v>60</v>
      </c>
      <c r="I5240">
        <v>104</v>
      </c>
      <c r="J5240" t="s">
        <v>81</v>
      </c>
    </row>
    <row r="5241" spans="1:10" x14ac:dyDescent="0.25">
      <c r="A5241" t="s">
        <v>23</v>
      </c>
      <c r="B5241">
        <v>1128299</v>
      </c>
      <c r="C5241">
        <v>44510</v>
      </c>
      <c r="D5241" t="s">
        <v>29</v>
      </c>
      <c r="E5241" t="s">
        <v>64</v>
      </c>
      <c r="F5241" t="s">
        <v>65</v>
      </c>
      <c r="G5241" t="s">
        <v>20</v>
      </c>
      <c r="H5241">
        <v>83</v>
      </c>
      <c r="I5241">
        <v>113</v>
      </c>
      <c r="J5241" t="s">
        <v>81</v>
      </c>
    </row>
    <row r="5242" spans="1:10" x14ac:dyDescent="0.25">
      <c r="A5242" t="s">
        <v>23</v>
      </c>
      <c r="B5242">
        <v>1128299</v>
      </c>
      <c r="C5242">
        <v>44510</v>
      </c>
      <c r="D5242" t="s">
        <v>29</v>
      </c>
      <c r="E5242" t="s">
        <v>64</v>
      </c>
      <c r="F5242" t="s">
        <v>65</v>
      </c>
      <c r="G5242" t="s">
        <v>21</v>
      </c>
      <c r="H5242">
        <v>82</v>
      </c>
      <c r="I5242">
        <v>140</v>
      </c>
      <c r="J5242" t="s">
        <v>81</v>
      </c>
    </row>
    <row r="5243" spans="1:10" x14ac:dyDescent="0.25">
      <c r="A5243" t="s">
        <v>23</v>
      </c>
      <c r="B5243">
        <v>1128299</v>
      </c>
      <c r="C5243">
        <v>44539</v>
      </c>
      <c r="D5243" t="s">
        <v>29</v>
      </c>
      <c r="E5243" t="s">
        <v>64</v>
      </c>
      <c r="F5243" t="s">
        <v>65</v>
      </c>
      <c r="G5243" t="s">
        <v>15</v>
      </c>
      <c r="H5243">
        <v>68</v>
      </c>
      <c r="I5243">
        <v>189</v>
      </c>
      <c r="J5243" t="s">
        <v>81</v>
      </c>
    </row>
    <row r="5244" spans="1:10" x14ac:dyDescent="0.25">
      <c r="A5244" t="s">
        <v>23</v>
      </c>
      <c r="B5244">
        <v>1128299</v>
      </c>
      <c r="C5244">
        <v>44539</v>
      </c>
      <c r="D5244" t="s">
        <v>29</v>
      </c>
      <c r="E5244" t="s">
        <v>64</v>
      </c>
      <c r="F5244" t="s">
        <v>65</v>
      </c>
      <c r="G5244" t="s">
        <v>17</v>
      </c>
      <c r="H5244">
        <v>77</v>
      </c>
      <c r="I5244">
        <v>182</v>
      </c>
      <c r="J5244" t="s">
        <v>81</v>
      </c>
    </row>
    <row r="5245" spans="1:10" x14ac:dyDescent="0.25">
      <c r="A5245" t="s">
        <v>24</v>
      </c>
      <c r="B5245">
        <v>1128299</v>
      </c>
      <c r="C5245">
        <v>44539</v>
      </c>
      <c r="D5245" t="s">
        <v>29</v>
      </c>
      <c r="E5245" t="s">
        <v>64</v>
      </c>
      <c r="F5245" t="s">
        <v>65</v>
      </c>
      <c r="G5245" t="s">
        <v>18</v>
      </c>
      <c r="H5245">
        <v>74</v>
      </c>
      <c r="I5245">
        <v>135</v>
      </c>
      <c r="J5245" t="s">
        <v>81</v>
      </c>
    </row>
    <row r="5246" spans="1:10" x14ac:dyDescent="0.25">
      <c r="A5246" t="s">
        <v>24</v>
      </c>
      <c r="B5246">
        <v>1128299</v>
      </c>
      <c r="C5246">
        <v>44539</v>
      </c>
      <c r="D5246" t="s">
        <v>29</v>
      </c>
      <c r="E5246" t="s">
        <v>64</v>
      </c>
      <c r="F5246" t="s">
        <v>65</v>
      </c>
      <c r="G5246" t="s">
        <v>19</v>
      </c>
      <c r="H5246">
        <v>73</v>
      </c>
      <c r="I5246">
        <v>145</v>
      </c>
      <c r="J5246" t="s">
        <v>81</v>
      </c>
    </row>
    <row r="5247" spans="1:10" x14ac:dyDescent="0.25">
      <c r="A5247" t="s">
        <v>24</v>
      </c>
      <c r="B5247">
        <v>1128299</v>
      </c>
      <c r="C5247">
        <v>44539</v>
      </c>
      <c r="D5247" t="s">
        <v>29</v>
      </c>
      <c r="E5247" t="s">
        <v>64</v>
      </c>
      <c r="F5247" t="s">
        <v>65</v>
      </c>
      <c r="G5247" t="s">
        <v>20</v>
      </c>
      <c r="H5247">
        <v>84</v>
      </c>
      <c r="I5247">
        <v>128</v>
      </c>
      <c r="J5247" t="s">
        <v>81</v>
      </c>
    </row>
    <row r="5248" spans="1:10" x14ac:dyDescent="0.25">
      <c r="A5248" t="s">
        <v>24</v>
      </c>
      <c r="B5248">
        <v>1128299</v>
      </c>
      <c r="C5248">
        <v>44539</v>
      </c>
      <c r="D5248" t="s">
        <v>29</v>
      </c>
      <c r="E5248" t="s">
        <v>64</v>
      </c>
      <c r="F5248" t="s">
        <v>65</v>
      </c>
      <c r="G5248" t="s">
        <v>21</v>
      </c>
      <c r="H5248">
        <v>89</v>
      </c>
      <c r="I5248">
        <v>142</v>
      </c>
      <c r="J5248" t="s">
        <v>81</v>
      </c>
    </row>
    <row r="5249" spans="1:10" x14ac:dyDescent="0.25">
      <c r="A5249" t="s">
        <v>24</v>
      </c>
      <c r="B5249">
        <v>1128299</v>
      </c>
      <c r="C5249">
        <v>44213</v>
      </c>
      <c r="D5249" t="s">
        <v>29</v>
      </c>
      <c r="E5249" t="s">
        <v>64</v>
      </c>
      <c r="F5249" t="s">
        <v>65</v>
      </c>
      <c r="G5249" t="s">
        <v>15</v>
      </c>
      <c r="H5249">
        <v>38</v>
      </c>
      <c r="I5249">
        <v>115</v>
      </c>
      <c r="J5249" t="s">
        <v>81</v>
      </c>
    </row>
    <row r="5250" spans="1:10" x14ac:dyDescent="0.25">
      <c r="A5250" t="s">
        <v>24</v>
      </c>
      <c r="B5250">
        <v>1128299</v>
      </c>
      <c r="C5250">
        <v>44213</v>
      </c>
      <c r="D5250" t="s">
        <v>29</v>
      </c>
      <c r="E5250" t="s">
        <v>64</v>
      </c>
      <c r="F5250" t="s">
        <v>65</v>
      </c>
      <c r="G5250" t="s">
        <v>17</v>
      </c>
      <c r="H5250">
        <v>48</v>
      </c>
      <c r="I5250">
        <v>123</v>
      </c>
      <c r="J5250" t="s">
        <v>81</v>
      </c>
    </row>
    <row r="5251" spans="1:10" x14ac:dyDescent="0.25">
      <c r="A5251" t="s">
        <v>24</v>
      </c>
      <c r="B5251">
        <v>1128299</v>
      </c>
      <c r="C5251">
        <v>44213</v>
      </c>
      <c r="D5251" t="s">
        <v>29</v>
      </c>
      <c r="E5251" t="s">
        <v>64</v>
      </c>
      <c r="F5251" t="s">
        <v>65</v>
      </c>
      <c r="G5251" t="s">
        <v>18</v>
      </c>
      <c r="H5251">
        <v>45</v>
      </c>
      <c r="I5251">
        <v>123</v>
      </c>
      <c r="J5251" t="s">
        <v>81</v>
      </c>
    </row>
    <row r="5252" spans="1:10" x14ac:dyDescent="0.25">
      <c r="A5252" t="s">
        <v>24</v>
      </c>
      <c r="B5252">
        <v>1128299</v>
      </c>
      <c r="C5252">
        <v>44213</v>
      </c>
      <c r="D5252" t="s">
        <v>29</v>
      </c>
      <c r="E5252" t="s">
        <v>64</v>
      </c>
      <c r="F5252" t="s">
        <v>65</v>
      </c>
      <c r="G5252" t="s">
        <v>19</v>
      </c>
      <c r="H5252">
        <v>47</v>
      </c>
      <c r="I5252">
        <v>77</v>
      </c>
      <c r="J5252" t="s">
        <v>81</v>
      </c>
    </row>
    <row r="5253" spans="1:10" x14ac:dyDescent="0.25">
      <c r="A5253" t="s">
        <v>24</v>
      </c>
      <c r="B5253">
        <v>1128299</v>
      </c>
      <c r="C5253">
        <v>44213</v>
      </c>
      <c r="D5253" t="s">
        <v>29</v>
      </c>
      <c r="E5253" t="s">
        <v>64</v>
      </c>
      <c r="F5253" t="s">
        <v>65</v>
      </c>
      <c r="G5253" t="s">
        <v>20</v>
      </c>
      <c r="H5253">
        <v>54</v>
      </c>
      <c r="I5253">
        <v>68</v>
      </c>
      <c r="J5253" t="s">
        <v>81</v>
      </c>
    </row>
    <row r="5254" spans="1:10" x14ac:dyDescent="0.25">
      <c r="A5254" t="s">
        <v>24</v>
      </c>
      <c r="B5254">
        <v>1128299</v>
      </c>
      <c r="C5254">
        <v>44213</v>
      </c>
      <c r="D5254" t="s">
        <v>29</v>
      </c>
      <c r="E5254" t="s">
        <v>64</v>
      </c>
      <c r="F5254" t="s">
        <v>65</v>
      </c>
      <c r="G5254" t="s">
        <v>21</v>
      </c>
      <c r="H5254">
        <v>49</v>
      </c>
      <c r="I5254">
        <v>124</v>
      </c>
      <c r="J5254" t="s">
        <v>81</v>
      </c>
    </row>
    <row r="5255" spans="1:10" x14ac:dyDescent="0.25">
      <c r="A5255" t="s">
        <v>24</v>
      </c>
      <c r="B5255">
        <v>1128299</v>
      </c>
      <c r="C5255">
        <v>44244</v>
      </c>
      <c r="D5255" t="s">
        <v>29</v>
      </c>
      <c r="E5255" t="s">
        <v>64</v>
      </c>
      <c r="F5255" t="s">
        <v>65</v>
      </c>
      <c r="G5255" t="s">
        <v>15</v>
      </c>
      <c r="H5255">
        <v>36</v>
      </c>
      <c r="I5255">
        <v>137</v>
      </c>
      <c r="J5255" t="s">
        <v>81</v>
      </c>
    </row>
    <row r="5256" spans="1:10" x14ac:dyDescent="0.25">
      <c r="A5256" t="s">
        <v>24</v>
      </c>
      <c r="B5256">
        <v>1128299</v>
      </c>
      <c r="C5256">
        <v>44244</v>
      </c>
      <c r="D5256" t="s">
        <v>29</v>
      </c>
      <c r="E5256" t="s">
        <v>64</v>
      </c>
      <c r="F5256" t="s">
        <v>65</v>
      </c>
      <c r="G5256" t="s">
        <v>17</v>
      </c>
      <c r="H5256">
        <v>49</v>
      </c>
      <c r="I5256">
        <v>111</v>
      </c>
      <c r="J5256" t="s">
        <v>81</v>
      </c>
    </row>
    <row r="5257" spans="1:10" x14ac:dyDescent="0.25">
      <c r="A5257" t="s">
        <v>24</v>
      </c>
      <c r="B5257">
        <v>1128299</v>
      </c>
      <c r="C5257">
        <v>44244</v>
      </c>
      <c r="D5257" t="s">
        <v>29</v>
      </c>
      <c r="E5257" t="s">
        <v>64</v>
      </c>
      <c r="F5257" t="s">
        <v>65</v>
      </c>
      <c r="G5257" t="s">
        <v>18</v>
      </c>
      <c r="H5257">
        <v>49</v>
      </c>
      <c r="I5257">
        <v>111</v>
      </c>
      <c r="J5257" t="s">
        <v>81</v>
      </c>
    </row>
    <row r="5258" spans="1:10" x14ac:dyDescent="0.25">
      <c r="A5258" t="s">
        <v>24</v>
      </c>
      <c r="B5258">
        <v>1128299</v>
      </c>
      <c r="C5258">
        <v>44244</v>
      </c>
      <c r="D5258" t="s">
        <v>46</v>
      </c>
      <c r="E5258" t="s">
        <v>47</v>
      </c>
      <c r="F5258" t="s">
        <v>66</v>
      </c>
      <c r="G5258" t="s">
        <v>19</v>
      </c>
      <c r="H5258">
        <v>45</v>
      </c>
      <c r="I5258">
        <v>74</v>
      </c>
      <c r="J5258" t="s">
        <v>81</v>
      </c>
    </row>
    <row r="5259" spans="1:10" x14ac:dyDescent="0.25">
      <c r="A5259" t="s">
        <v>24</v>
      </c>
      <c r="B5259">
        <v>1128299</v>
      </c>
      <c r="C5259">
        <v>44244</v>
      </c>
      <c r="D5259" t="s">
        <v>46</v>
      </c>
      <c r="E5259" t="s">
        <v>47</v>
      </c>
      <c r="F5259" t="s">
        <v>66</v>
      </c>
      <c r="G5259" t="s">
        <v>20</v>
      </c>
      <c r="H5259">
        <v>52</v>
      </c>
      <c r="I5259">
        <v>60</v>
      </c>
      <c r="J5259" t="s">
        <v>81</v>
      </c>
    </row>
    <row r="5260" spans="1:10" x14ac:dyDescent="0.25">
      <c r="A5260" t="s">
        <v>24</v>
      </c>
      <c r="B5260">
        <v>1128299</v>
      </c>
      <c r="C5260">
        <v>44244</v>
      </c>
      <c r="D5260" t="s">
        <v>46</v>
      </c>
      <c r="E5260" t="s">
        <v>47</v>
      </c>
      <c r="F5260" t="s">
        <v>66</v>
      </c>
      <c r="G5260" t="s">
        <v>21</v>
      </c>
      <c r="H5260">
        <v>47</v>
      </c>
      <c r="I5260">
        <v>108</v>
      </c>
      <c r="J5260" t="s">
        <v>81</v>
      </c>
    </row>
    <row r="5261" spans="1:10" x14ac:dyDescent="0.25">
      <c r="A5261" t="s">
        <v>24</v>
      </c>
      <c r="B5261">
        <v>1128299</v>
      </c>
      <c r="C5261">
        <v>44271</v>
      </c>
      <c r="D5261" t="s">
        <v>46</v>
      </c>
      <c r="E5261" t="s">
        <v>47</v>
      </c>
      <c r="F5261" t="s">
        <v>66</v>
      </c>
      <c r="G5261" t="s">
        <v>15</v>
      </c>
      <c r="H5261">
        <v>46</v>
      </c>
      <c r="I5261">
        <v>160</v>
      </c>
      <c r="J5261" t="s">
        <v>81</v>
      </c>
    </row>
    <row r="5262" spans="1:10" x14ac:dyDescent="0.25">
      <c r="A5262" t="s">
        <v>24</v>
      </c>
      <c r="B5262">
        <v>1128299</v>
      </c>
      <c r="C5262">
        <v>44271</v>
      </c>
      <c r="D5262" t="s">
        <v>46</v>
      </c>
      <c r="E5262" t="s">
        <v>47</v>
      </c>
      <c r="F5262" t="s">
        <v>66</v>
      </c>
      <c r="G5262" t="s">
        <v>17</v>
      </c>
      <c r="H5262">
        <v>58</v>
      </c>
      <c r="I5262">
        <v>100</v>
      </c>
      <c r="J5262" t="s">
        <v>81</v>
      </c>
    </row>
    <row r="5263" spans="1:10" x14ac:dyDescent="0.25">
      <c r="A5263" t="s">
        <v>24</v>
      </c>
      <c r="B5263">
        <v>1128299</v>
      </c>
      <c r="C5263">
        <v>44271</v>
      </c>
      <c r="D5263" t="s">
        <v>46</v>
      </c>
      <c r="E5263" t="s">
        <v>47</v>
      </c>
      <c r="F5263" t="s">
        <v>66</v>
      </c>
      <c r="G5263" t="s">
        <v>18</v>
      </c>
      <c r="H5263">
        <v>59</v>
      </c>
      <c r="I5263">
        <v>115</v>
      </c>
      <c r="J5263" t="s">
        <v>81</v>
      </c>
    </row>
    <row r="5264" spans="1:10" x14ac:dyDescent="0.25">
      <c r="A5264" t="s">
        <v>24</v>
      </c>
      <c r="B5264">
        <v>1128299</v>
      </c>
      <c r="C5264">
        <v>44271</v>
      </c>
      <c r="D5264" t="s">
        <v>46</v>
      </c>
      <c r="E5264" t="s">
        <v>47</v>
      </c>
      <c r="F5264" t="s">
        <v>66</v>
      </c>
      <c r="G5264" t="s">
        <v>19</v>
      </c>
      <c r="H5264">
        <v>58</v>
      </c>
      <c r="I5264">
        <v>91</v>
      </c>
      <c r="J5264" t="s">
        <v>81</v>
      </c>
    </row>
    <row r="5265" spans="1:10" x14ac:dyDescent="0.25">
      <c r="A5265" t="s">
        <v>24</v>
      </c>
      <c r="B5265">
        <v>1128299</v>
      </c>
      <c r="C5265">
        <v>44271</v>
      </c>
      <c r="D5265" t="s">
        <v>46</v>
      </c>
      <c r="E5265" t="s">
        <v>47</v>
      </c>
      <c r="F5265" t="s">
        <v>66</v>
      </c>
      <c r="G5265" t="s">
        <v>20</v>
      </c>
      <c r="H5265">
        <v>61</v>
      </c>
      <c r="I5265">
        <v>44</v>
      </c>
      <c r="J5265" t="s">
        <v>81</v>
      </c>
    </row>
    <row r="5266" spans="1:10" x14ac:dyDescent="0.25">
      <c r="A5266" t="s">
        <v>24</v>
      </c>
      <c r="B5266">
        <v>1128299</v>
      </c>
      <c r="C5266">
        <v>44271</v>
      </c>
      <c r="D5266" t="s">
        <v>46</v>
      </c>
      <c r="E5266" t="s">
        <v>47</v>
      </c>
      <c r="F5266" t="s">
        <v>66</v>
      </c>
      <c r="G5266" t="s">
        <v>21</v>
      </c>
      <c r="H5266">
        <v>54</v>
      </c>
      <c r="I5266">
        <v>101</v>
      </c>
      <c r="J5266" t="s">
        <v>81</v>
      </c>
    </row>
    <row r="5267" spans="1:10" x14ac:dyDescent="0.25">
      <c r="A5267" t="s">
        <v>23</v>
      </c>
      <c r="B5267">
        <v>1128299</v>
      </c>
      <c r="C5267">
        <v>44303</v>
      </c>
      <c r="D5267" t="s">
        <v>46</v>
      </c>
      <c r="E5267" t="s">
        <v>47</v>
      </c>
      <c r="F5267" t="s">
        <v>66</v>
      </c>
      <c r="G5267" t="s">
        <v>15</v>
      </c>
      <c r="H5267">
        <v>62</v>
      </c>
      <c r="I5267">
        <v>138</v>
      </c>
      <c r="J5267" t="s">
        <v>81</v>
      </c>
    </row>
    <row r="5268" spans="1:10" x14ac:dyDescent="0.25">
      <c r="A5268" t="s">
        <v>23</v>
      </c>
      <c r="B5268">
        <v>1128299</v>
      </c>
      <c r="C5268">
        <v>44303</v>
      </c>
      <c r="D5268" t="s">
        <v>46</v>
      </c>
      <c r="E5268" t="s">
        <v>47</v>
      </c>
      <c r="F5268" t="s">
        <v>66</v>
      </c>
      <c r="G5268" t="s">
        <v>17</v>
      </c>
      <c r="H5268">
        <v>66</v>
      </c>
      <c r="I5268">
        <v>98</v>
      </c>
      <c r="J5268" t="s">
        <v>81</v>
      </c>
    </row>
    <row r="5269" spans="1:10" x14ac:dyDescent="0.25">
      <c r="A5269" t="s">
        <v>23</v>
      </c>
      <c r="B5269">
        <v>1128299</v>
      </c>
      <c r="C5269">
        <v>44303</v>
      </c>
      <c r="D5269" t="s">
        <v>46</v>
      </c>
      <c r="E5269" t="s">
        <v>47</v>
      </c>
      <c r="F5269" t="s">
        <v>66</v>
      </c>
      <c r="G5269" t="s">
        <v>18</v>
      </c>
      <c r="H5269">
        <v>66</v>
      </c>
      <c r="I5269">
        <v>120</v>
      </c>
      <c r="J5269" t="s">
        <v>81</v>
      </c>
    </row>
    <row r="5270" spans="1:10" x14ac:dyDescent="0.25">
      <c r="A5270" t="s">
        <v>23</v>
      </c>
      <c r="B5270">
        <v>1128299</v>
      </c>
      <c r="C5270">
        <v>44303</v>
      </c>
      <c r="D5270" t="s">
        <v>46</v>
      </c>
      <c r="E5270" t="s">
        <v>47</v>
      </c>
      <c r="F5270" t="s">
        <v>66</v>
      </c>
      <c r="G5270" t="s">
        <v>19</v>
      </c>
      <c r="H5270">
        <v>52</v>
      </c>
      <c r="I5270">
        <v>84</v>
      </c>
      <c r="J5270" t="s">
        <v>81</v>
      </c>
    </row>
    <row r="5271" spans="1:10" x14ac:dyDescent="0.25">
      <c r="A5271" t="s">
        <v>23</v>
      </c>
      <c r="B5271">
        <v>1128299</v>
      </c>
      <c r="C5271">
        <v>44303</v>
      </c>
      <c r="D5271" t="s">
        <v>46</v>
      </c>
      <c r="E5271" t="s">
        <v>47</v>
      </c>
      <c r="F5271" t="s">
        <v>66</v>
      </c>
      <c r="G5271" t="s">
        <v>20</v>
      </c>
      <c r="H5271">
        <v>59</v>
      </c>
      <c r="I5271">
        <v>58</v>
      </c>
      <c r="J5271" t="s">
        <v>81</v>
      </c>
    </row>
    <row r="5272" spans="1:10" x14ac:dyDescent="0.25">
      <c r="A5272" t="s">
        <v>23</v>
      </c>
      <c r="B5272">
        <v>1128299</v>
      </c>
      <c r="C5272">
        <v>44303</v>
      </c>
      <c r="D5272" t="s">
        <v>46</v>
      </c>
      <c r="E5272" t="s">
        <v>47</v>
      </c>
      <c r="F5272" t="s">
        <v>66</v>
      </c>
      <c r="G5272" t="s">
        <v>21</v>
      </c>
      <c r="H5272">
        <v>72</v>
      </c>
      <c r="I5272">
        <v>109</v>
      </c>
      <c r="J5272" t="s">
        <v>81</v>
      </c>
    </row>
    <row r="5273" spans="1:10" x14ac:dyDescent="0.25">
      <c r="A5273" t="s">
        <v>23</v>
      </c>
      <c r="B5273">
        <v>1128299</v>
      </c>
      <c r="C5273">
        <v>44334</v>
      </c>
      <c r="D5273" t="s">
        <v>46</v>
      </c>
      <c r="E5273" t="s">
        <v>47</v>
      </c>
      <c r="F5273" t="s">
        <v>66</v>
      </c>
      <c r="G5273" t="s">
        <v>15</v>
      </c>
      <c r="H5273">
        <v>58</v>
      </c>
      <c r="I5273">
        <v>155</v>
      </c>
      <c r="J5273" t="s">
        <v>81</v>
      </c>
    </row>
    <row r="5274" spans="1:10" x14ac:dyDescent="0.25">
      <c r="A5274" t="s">
        <v>23</v>
      </c>
      <c r="B5274">
        <v>1128299</v>
      </c>
      <c r="C5274">
        <v>44334</v>
      </c>
      <c r="D5274" t="s">
        <v>46</v>
      </c>
      <c r="E5274" t="s">
        <v>47</v>
      </c>
      <c r="F5274" t="s">
        <v>66</v>
      </c>
      <c r="G5274" t="s">
        <v>17</v>
      </c>
      <c r="H5274">
        <v>60</v>
      </c>
      <c r="I5274">
        <v>128</v>
      </c>
      <c r="J5274" t="s">
        <v>81</v>
      </c>
    </row>
    <row r="5275" spans="1:10" x14ac:dyDescent="0.25">
      <c r="A5275" t="s">
        <v>23</v>
      </c>
      <c r="B5275">
        <v>1128299</v>
      </c>
      <c r="C5275">
        <v>44334</v>
      </c>
      <c r="D5275" t="s">
        <v>46</v>
      </c>
      <c r="E5275" t="s">
        <v>47</v>
      </c>
      <c r="F5275" t="s">
        <v>66</v>
      </c>
      <c r="G5275" t="s">
        <v>18</v>
      </c>
      <c r="H5275">
        <v>59</v>
      </c>
      <c r="I5275">
        <v>119</v>
      </c>
      <c r="J5275" t="s">
        <v>81</v>
      </c>
    </row>
    <row r="5276" spans="1:10" x14ac:dyDescent="0.25">
      <c r="A5276" t="s">
        <v>23</v>
      </c>
      <c r="B5276">
        <v>1128299</v>
      </c>
      <c r="C5276">
        <v>44334</v>
      </c>
      <c r="D5276" t="s">
        <v>46</v>
      </c>
      <c r="E5276" t="s">
        <v>47</v>
      </c>
      <c r="F5276" t="s">
        <v>66</v>
      </c>
      <c r="G5276" t="s">
        <v>19</v>
      </c>
      <c r="H5276">
        <v>59</v>
      </c>
      <c r="I5276">
        <v>88</v>
      </c>
      <c r="J5276" t="s">
        <v>81</v>
      </c>
    </row>
    <row r="5277" spans="1:10" x14ac:dyDescent="0.25">
      <c r="A5277" t="s">
        <v>23</v>
      </c>
      <c r="B5277">
        <v>1128299</v>
      </c>
      <c r="C5277">
        <v>44334</v>
      </c>
      <c r="D5277" t="s">
        <v>46</v>
      </c>
      <c r="E5277" t="s">
        <v>47</v>
      </c>
      <c r="F5277" t="s">
        <v>66</v>
      </c>
      <c r="G5277" t="s">
        <v>20</v>
      </c>
      <c r="H5277">
        <v>52</v>
      </c>
      <c r="I5277">
        <v>68</v>
      </c>
      <c r="J5277" t="s">
        <v>81</v>
      </c>
    </row>
    <row r="5278" spans="1:10" x14ac:dyDescent="0.25">
      <c r="A5278" t="s">
        <v>23</v>
      </c>
      <c r="B5278">
        <v>1128299</v>
      </c>
      <c r="C5278">
        <v>44334</v>
      </c>
      <c r="D5278" t="s">
        <v>46</v>
      </c>
      <c r="E5278" t="s">
        <v>47</v>
      </c>
      <c r="F5278" t="s">
        <v>66</v>
      </c>
      <c r="G5278" t="s">
        <v>21</v>
      </c>
      <c r="H5278">
        <v>67</v>
      </c>
      <c r="I5278">
        <v>173</v>
      </c>
      <c r="J5278" t="s">
        <v>81</v>
      </c>
    </row>
    <row r="5279" spans="1:10" x14ac:dyDescent="0.25">
      <c r="A5279" t="s">
        <v>23</v>
      </c>
      <c r="B5279">
        <v>1128299</v>
      </c>
      <c r="C5279">
        <v>44364</v>
      </c>
      <c r="D5279" t="s">
        <v>46</v>
      </c>
      <c r="E5279" t="s">
        <v>47</v>
      </c>
      <c r="F5279" t="s">
        <v>66</v>
      </c>
      <c r="G5279" t="s">
        <v>15</v>
      </c>
      <c r="H5279">
        <v>61</v>
      </c>
      <c r="I5279">
        <v>223</v>
      </c>
      <c r="J5279" t="s">
        <v>81</v>
      </c>
    </row>
    <row r="5280" spans="1:10" x14ac:dyDescent="0.25">
      <c r="A5280" t="s">
        <v>23</v>
      </c>
      <c r="B5280">
        <v>1128299</v>
      </c>
      <c r="C5280">
        <v>44364</v>
      </c>
      <c r="D5280" t="s">
        <v>46</v>
      </c>
      <c r="E5280" t="s">
        <v>47</v>
      </c>
      <c r="F5280" t="s">
        <v>66</v>
      </c>
      <c r="G5280" t="s">
        <v>17</v>
      </c>
      <c r="H5280">
        <v>64</v>
      </c>
      <c r="I5280">
        <v>203</v>
      </c>
      <c r="J5280" t="s">
        <v>81</v>
      </c>
    </row>
    <row r="5281" spans="1:10" x14ac:dyDescent="0.25">
      <c r="A5281" t="s">
        <v>23</v>
      </c>
      <c r="B5281">
        <v>1128299</v>
      </c>
      <c r="C5281">
        <v>44364</v>
      </c>
      <c r="D5281" t="s">
        <v>46</v>
      </c>
      <c r="E5281" t="s">
        <v>47</v>
      </c>
      <c r="F5281" t="s">
        <v>66</v>
      </c>
      <c r="G5281" t="s">
        <v>18</v>
      </c>
      <c r="H5281">
        <v>80</v>
      </c>
      <c r="I5281">
        <v>210</v>
      </c>
      <c r="J5281" t="s">
        <v>81</v>
      </c>
    </row>
    <row r="5282" spans="1:10" x14ac:dyDescent="0.25">
      <c r="A5282" t="s">
        <v>23</v>
      </c>
      <c r="B5282">
        <v>1128299</v>
      </c>
      <c r="C5282">
        <v>44364</v>
      </c>
      <c r="D5282" t="s">
        <v>46</v>
      </c>
      <c r="E5282" t="s">
        <v>47</v>
      </c>
      <c r="F5282" t="s">
        <v>66</v>
      </c>
      <c r="G5282" t="s">
        <v>19</v>
      </c>
      <c r="H5282">
        <v>77</v>
      </c>
      <c r="I5282">
        <v>155</v>
      </c>
      <c r="J5282" t="s">
        <v>81</v>
      </c>
    </row>
    <row r="5283" spans="1:10" x14ac:dyDescent="0.25">
      <c r="A5283" t="s">
        <v>23</v>
      </c>
      <c r="B5283">
        <v>1128299</v>
      </c>
      <c r="C5283">
        <v>44364</v>
      </c>
      <c r="D5283" t="s">
        <v>46</v>
      </c>
      <c r="E5283" t="s">
        <v>47</v>
      </c>
      <c r="F5283" t="s">
        <v>66</v>
      </c>
      <c r="G5283" t="s">
        <v>20</v>
      </c>
      <c r="H5283">
        <v>89</v>
      </c>
      <c r="I5283">
        <v>126</v>
      </c>
      <c r="J5283" t="s">
        <v>81</v>
      </c>
    </row>
    <row r="5284" spans="1:10" x14ac:dyDescent="0.25">
      <c r="A5284" t="s">
        <v>23</v>
      </c>
      <c r="B5284">
        <v>1128299</v>
      </c>
      <c r="C5284">
        <v>44364</v>
      </c>
      <c r="D5284" t="s">
        <v>46</v>
      </c>
      <c r="E5284" t="s">
        <v>47</v>
      </c>
      <c r="F5284" t="s">
        <v>66</v>
      </c>
      <c r="G5284" t="s">
        <v>21</v>
      </c>
      <c r="H5284">
        <v>103</v>
      </c>
      <c r="I5284">
        <v>218</v>
      </c>
      <c r="J5284" t="s">
        <v>81</v>
      </c>
    </row>
    <row r="5285" spans="1:10" x14ac:dyDescent="0.25">
      <c r="A5285" t="s">
        <v>23</v>
      </c>
      <c r="B5285">
        <v>1128299</v>
      </c>
      <c r="C5285">
        <v>44393</v>
      </c>
      <c r="D5285" t="s">
        <v>46</v>
      </c>
      <c r="E5285" t="s">
        <v>47</v>
      </c>
      <c r="F5285" t="s">
        <v>66</v>
      </c>
      <c r="G5285" t="s">
        <v>15</v>
      </c>
      <c r="H5285">
        <v>83</v>
      </c>
      <c r="I5285">
        <v>261</v>
      </c>
      <c r="J5285" t="s">
        <v>81</v>
      </c>
    </row>
    <row r="5286" spans="1:10" x14ac:dyDescent="0.25">
      <c r="A5286" t="s">
        <v>23</v>
      </c>
      <c r="B5286">
        <v>1128299</v>
      </c>
      <c r="C5286">
        <v>44393</v>
      </c>
      <c r="D5286" t="s">
        <v>46</v>
      </c>
      <c r="E5286" t="s">
        <v>47</v>
      </c>
      <c r="F5286" t="s">
        <v>66</v>
      </c>
      <c r="G5286" t="s">
        <v>17</v>
      </c>
      <c r="H5286">
        <v>88</v>
      </c>
      <c r="I5286">
        <v>225</v>
      </c>
      <c r="J5286" t="s">
        <v>81</v>
      </c>
    </row>
    <row r="5287" spans="1:10" x14ac:dyDescent="0.25">
      <c r="A5287" t="s">
        <v>23</v>
      </c>
      <c r="B5287">
        <v>1128299</v>
      </c>
      <c r="C5287">
        <v>44393</v>
      </c>
      <c r="D5287" t="s">
        <v>46</v>
      </c>
      <c r="E5287" t="s">
        <v>47</v>
      </c>
      <c r="F5287" t="s">
        <v>66</v>
      </c>
      <c r="G5287" t="s">
        <v>18</v>
      </c>
      <c r="H5287">
        <v>86</v>
      </c>
      <c r="I5287">
        <v>189</v>
      </c>
      <c r="J5287" t="s">
        <v>81</v>
      </c>
    </row>
    <row r="5288" spans="1:10" x14ac:dyDescent="0.25">
      <c r="A5288" t="s">
        <v>23</v>
      </c>
      <c r="B5288">
        <v>1128299</v>
      </c>
      <c r="C5288">
        <v>44393</v>
      </c>
      <c r="D5288" t="s">
        <v>46</v>
      </c>
      <c r="E5288" t="s">
        <v>47</v>
      </c>
      <c r="F5288" t="s">
        <v>66</v>
      </c>
      <c r="G5288" t="s">
        <v>19</v>
      </c>
      <c r="H5288">
        <v>82</v>
      </c>
      <c r="I5288">
        <v>180</v>
      </c>
      <c r="J5288" t="s">
        <v>81</v>
      </c>
    </row>
    <row r="5289" spans="1:10" x14ac:dyDescent="0.25">
      <c r="A5289" t="s">
        <v>23</v>
      </c>
      <c r="B5289">
        <v>1128299</v>
      </c>
      <c r="C5289">
        <v>44393</v>
      </c>
      <c r="D5289" t="s">
        <v>46</v>
      </c>
      <c r="E5289" t="s">
        <v>47</v>
      </c>
      <c r="F5289" t="s">
        <v>66</v>
      </c>
      <c r="G5289" t="s">
        <v>20</v>
      </c>
      <c r="H5289">
        <v>89</v>
      </c>
      <c r="I5289">
        <v>195</v>
      </c>
      <c r="J5289" t="s">
        <v>81</v>
      </c>
    </row>
    <row r="5290" spans="1:10" x14ac:dyDescent="0.25">
      <c r="A5290" t="s">
        <v>23</v>
      </c>
      <c r="B5290">
        <v>1128299</v>
      </c>
      <c r="C5290">
        <v>44393</v>
      </c>
      <c r="D5290" t="s">
        <v>46</v>
      </c>
      <c r="E5290" t="s">
        <v>47</v>
      </c>
      <c r="F5290" t="s">
        <v>66</v>
      </c>
      <c r="G5290" t="s">
        <v>21</v>
      </c>
      <c r="H5290">
        <v>101</v>
      </c>
      <c r="I5290">
        <v>163</v>
      </c>
      <c r="J5290" t="s">
        <v>81</v>
      </c>
    </row>
    <row r="5291" spans="1:10" x14ac:dyDescent="0.25">
      <c r="A5291" t="s">
        <v>23</v>
      </c>
      <c r="B5291">
        <v>1128299</v>
      </c>
      <c r="C5291">
        <v>44425</v>
      </c>
      <c r="D5291" t="s">
        <v>46</v>
      </c>
      <c r="E5291" t="s">
        <v>47</v>
      </c>
      <c r="F5291" t="s">
        <v>66</v>
      </c>
      <c r="G5291" t="s">
        <v>15</v>
      </c>
      <c r="H5291">
        <v>87</v>
      </c>
      <c r="I5291">
        <v>213</v>
      </c>
      <c r="J5291" t="s">
        <v>81</v>
      </c>
    </row>
    <row r="5292" spans="1:10" x14ac:dyDescent="0.25">
      <c r="A5292" t="s">
        <v>23</v>
      </c>
      <c r="B5292">
        <v>1128299</v>
      </c>
      <c r="C5292">
        <v>44425</v>
      </c>
      <c r="D5292" t="s">
        <v>46</v>
      </c>
      <c r="E5292" t="s">
        <v>47</v>
      </c>
      <c r="F5292" t="s">
        <v>66</v>
      </c>
      <c r="G5292" t="s">
        <v>17</v>
      </c>
      <c r="H5292">
        <v>77</v>
      </c>
      <c r="I5292">
        <v>206</v>
      </c>
      <c r="J5292" t="s">
        <v>81</v>
      </c>
    </row>
    <row r="5293" spans="1:10" x14ac:dyDescent="0.25">
      <c r="A5293" t="s">
        <v>23</v>
      </c>
      <c r="B5293">
        <v>1128299</v>
      </c>
      <c r="C5293">
        <v>44425</v>
      </c>
      <c r="D5293" t="s">
        <v>46</v>
      </c>
      <c r="E5293" t="s">
        <v>47</v>
      </c>
      <c r="F5293" t="s">
        <v>66</v>
      </c>
      <c r="G5293" t="s">
        <v>18</v>
      </c>
      <c r="H5293">
        <v>78</v>
      </c>
      <c r="I5293">
        <v>189</v>
      </c>
      <c r="J5293" t="s">
        <v>81</v>
      </c>
    </row>
    <row r="5294" spans="1:10" x14ac:dyDescent="0.25">
      <c r="A5294" t="s">
        <v>23</v>
      </c>
      <c r="B5294">
        <v>1128299</v>
      </c>
      <c r="C5294">
        <v>44425</v>
      </c>
      <c r="D5294" t="s">
        <v>46</v>
      </c>
      <c r="E5294" t="s">
        <v>47</v>
      </c>
      <c r="F5294" t="s">
        <v>66</v>
      </c>
      <c r="G5294" t="s">
        <v>19</v>
      </c>
      <c r="H5294">
        <v>77</v>
      </c>
      <c r="I5294">
        <v>143</v>
      </c>
      <c r="J5294" t="s">
        <v>81</v>
      </c>
    </row>
    <row r="5295" spans="1:10" x14ac:dyDescent="0.25">
      <c r="A5295" t="s">
        <v>23</v>
      </c>
      <c r="B5295">
        <v>1128299</v>
      </c>
      <c r="C5295">
        <v>44425</v>
      </c>
      <c r="D5295" t="s">
        <v>46</v>
      </c>
      <c r="E5295" t="s">
        <v>47</v>
      </c>
      <c r="F5295" t="s">
        <v>66</v>
      </c>
      <c r="G5295" t="s">
        <v>20</v>
      </c>
      <c r="H5295">
        <v>74</v>
      </c>
      <c r="I5295">
        <v>143</v>
      </c>
      <c r="J5295" t="s">
        <v>81</v>
      </c>
    </row>
    <row r="5296" spans="1:10" x14ac:dyDescent="0.25">
      <c r="A5296" t="s">
        <v>23</v>
      </c>
      <c r="B5296">
        <v>1128299</v>
      </c>
      <c r="C5296">
        <v>44425</v>
      </c>
      <c r="D5296" t="s">
        <v>46</v>
      </c>
      <c r="E5296" t="s">
        <v>47</v>
      </c>
      <c r="F5296" t="s">
        <v>66</v>
      </c>
      <c r="G5296" t="s">
        <v>21</v>
      </c>
      <c r="H5296">
        <v>81</v>
      </c>
      <c r="I5296">
        <v>87</v>
      </c>
      <c r="J5296" t="s">
        <v>81</v>
      </c>
    </row>
    <row r="5297" spans="1:10" x14ac:dyDescent="0.25">
      <c r="A5297" t="s">
        <v>23</v>
      </c>
      <c r="B5297">
        <v>1128299</v>
      </c>
      <c r="C5297">
        <v>44457</v>
      </c>
      <c r="D5297" t="s">
        <v>46</v>
      </c>
      <c r="E5297" t="s">
        <v>47</v>
      </c>
      <c r="F5297" t="s">
        <v>66</v>
      </c>
      <c r="G5297" t="s">
        <v>15</v>
      </c>
      <c r="H5297">
        <v>58</v>
      </c>
      <c r="I5297">
        <v>140</v>
      </c>
      <c r="J5297" t="s">
        <v>81</v>
      </c>
    </row>
    <row r="5298" spans="1:10" x14ac:dyDescent="0.25">
      <c r="A5298" t="s">
        <v>23</v>
      </c>
      <c r="B5298">
        <v>1128299</v>
      </c>
      <c r="C5298">
        <v>44457</v>
      </c>
      <c r="D5298" t="s">
        <v>46</v>
      </c>
      <c r="E5298" t="s">
        <v>47</v>
      </c>
      <c r="F5298" t="s">
        <v>66</v>
      </c>
      <c r="G5298" t="s">
        <v>17</v>
      </c>
      <c r="H5298">
        <v>60</v>
      </c>
      <c r="I5298">
        <v>135</v>
      </c>
      <c r="J5298" t="s">
        <v>81</v>
      </c>
    </row>
    <row r="5299" spans="1:10" x14ac:dyDescent="0.25">
      <c r="A5299" t="s">
        <v>23</v>
      </c>
      <c r="B5299">
        <v>1128299</v>
      </c>
      <c r="C5299">
        <v>44457</v>
      </c>
      <c r="D5299" t="s">
        <v>46</v>
      </c>
      <c r="E5299" t="s">
        <v>47</v>
      </c>
      <c r="F5299" t="s">
        <v>66</v>
      </c>
      <c r="G5299" t="s">
        <v>18</v>
      </c>
      <c r="H5299">
        <v>54</v>
      </c>
      <c r="I5299">
        <v>75</v>
      </c>
      <c r="J5299" t="s">
        <v>81</v>
      </c>
    </row>
    <row r="5300" spans="1:10" x14ac:dyDescent="0.25">
      <c r="A5300" t="s">
        <v>23</v>
      </c>
      <c r="B5300">
        <v>1128299</v>
      </c>
      <c r="C5300">
        <v>44457</v>
      </c>
      <c r="D5300" t="s">
        <v>46</v>
      </c>
      <c r="E5300" t="s">
        <v>47</v>
      </c>
      <c r="F5300" t="s">
        <v>66</v>
      </c>
      <c r="G5300" t="s">
        <v>19</v>
      </c>
      <c r="H5300">
        <v>54</v>
      </c>
      <c r="I5300">
        <v>65</v>
      </c>
      <c r="J5300" t="s">
        <v>81</v>
      </c>
    </row>
    <row r="5301" spans="1:10" x14ac:dyDescent="0.25">
      <c r="A5301" t="s">
        <v>23</v>
      </c>
      <c r="B5301">
        <v>1128299</v>
      </c>
      <c r="C5301">
        <v>44457</v>
      </c>
      <c r="D5301" t="s">
        <v>46</v>
      </c>
      <c r="E5301" t="s">
        <v>47</v>
      </c>
      <c r="F5301" t="s">
        <v>66</v>
      </c>
      <c r="G5301" t="s">
        <v>20</v>
      </c>
      <c r="H5301">
        <v>64</v>
      </c>
      <c r="I5301">
        <v>74</v>
      </c>
      <c r="J5301" t="s">
        <v>81</v>
      </c>
    </row>
    <row r="5302" spans="1:10" x14ac:dyDescent="0.25">
      <c r="A5302" t="s">
        <v>23</v>
      </c>
      <c r="B5302">
        <v>1128299</v>
      </c>
      <c r="C5302">
        <v>44457</v>
      </c>
      <c r="D5302" t="s">
        <v>46</v>
      </c>
      <c r="E5302" t="s">
        <v>47</v>
      </c>
      <c r="F5302" t="s">
        <v>66</v>
      </c>
      <c r="G5302" t="s">
        <v>21</v>
      </c>
      <c r="H5302">
        <v>51</v>
      </c>
      <c r="I5302">
        <v>75</v>
      </c>
      <c r="J5302" t="s">
        <v>81</v>
      </c>
    </row>
    <row r="5303" spans="1:10" x14ac:dyDescent="0.25">
      <c r="A5303" t="s">
        <v>23</v>
      </c>
      <c r="B5303">
        <v>1128299</v>
      </c>
      <c r="C5303">
        <v>44486</v>
      </c>
      <c r="D5303" t="s">
        <v>46</v>
      </c>
      <c r="E5303" t="s">
        <v>47</v>
      </c>
      <c r="F5303" t="s">
        <v>66</v>
      </c>
      <c r="G5303" t="s">
        <v>15</v>
      </c>
      <c r="H5303">
        <v>47</v>
      </c>
      <c r="I5303">
        <v>100</v>
      </c>
      <c r="J5303" t="s">
        <v>81</v>
      </c>
    </row>
    <row r="5304" spans="1:10" x14ac:dyDescent="0.25">
      <c r="A5304" t="s">
        <v>23</v>
      </c>
      <c r="B5304">
        <v>1128299</v>
      </c>
      <c r="C5304">
        <v>44486</v>
      </c>
      <c r="D5304" t="s">
        <v>46</v>
      </c>
      <c r="E5304" t="s">
        <v>47</v>
      </c>
      <c r="F5304" t="s">
        <v>66</v>
      </c>
      <c r="G5304" t="s">
        <v>17</v>
      </c>
      <c r="H5304">
        <v>59</v>
      </c>
      <c r="I5304">
        <v>144</v>
      </c>
      <c r="J5304" t="s">
        <v>81</v>
      </c>
    </row>
    <row r="5305" spans="1:10" x14ac:dyDescent="0.25">
      <c r="A5305" t="s">
        <v>23</v>
      </c>
      <c r="B5305">
        <v>1128299</v>
      </c>
      <c r="C5305">
        <v>44486</v>
      </c>
      <c r="D5305" t="s">
        <v>46</v>
      </c>
      <c r="E5305" t="s">
        <v>47</v>
      </c>
      <c r="F5305" t="s">
        <v>66</v>
      </c>
      <c r="G5305" t="s">
        <v>18</v>
      </c>
      <c r="H5305">
        <v>55</v>
      </c>
      <c r="I5305">
        <v>112</v>
      </c>
      <c r="J5305" t="s">
        <v>81</v>
      </c>
    </row>
    <row r="5306" spans="1:10" x14ac:dyDescent="0.25">
      <c r="A5306" t="s">
        <v>23</v>
      </c>
      <c r="B5306">
        <v>1128299</v>
      </c>
      <c r="C5306">
        <v>44486</v>
      </c>
      <c r="D5306" t="s">
        <v>46</v>
      </c>
      <c r="E5306" t="s">
        <v>47</v>
      </c>
      <c r="F5306" t="s">
        <v>66</v>
      </c>
      <c r="G5306" t="s">
        <v>19</v>
      </c>
      <c r="H5306">
        <v>51</v>
      </c>
      <c r="I5306">
        <v>113</v>
      </c>
      <c r="J5306" t="s">
        <v>81</v>
      </c>
    </row>
    <row r="5307" spans="1:10" x14ac:dyDescent="0.25">
      <c r="A5307" t="s">
        <v>23</v>
      </c>
      <c r="B5307">
        <v>1128299</v>
      </c>
      <c r="C5307">
        <v>44486</v>
      </c>
      <c r="D5307" t="s">
        <v>46</v>
      </c>
      <c r="E5307" t="s">
        <v>47</v>
      </c>
      <c r="F5307" t="s">
        <v>66</v>
      </c>
      <c r="G5307" t="s">
        <v>20</v>
      </c>
      <c r="H5307">
        <v>59</v>
      </c>
      <c r="I5307">
        <v>98</v>
      </c>
      <c r="J5307" t="s">
        <v>81</v>
      </c>
    </row>
    <row r="5308" spans="1:10" x14ac:dyDescent="0.25">
      <c r="A5308" t="s">
        <v>23</v>
      </c>
      <c r="B5308">
        <v>1128299</v>
      </c>
      <c r="C5308">
        <v>44486</v>
      </c>
      <c r="D5308" t="s">
        <v>46</v>
      </c>
      <c r="E5308" t="s">
        <v>47</v>
      </c>
      <c r="F5308" t="s">
        <v>66</v>
      </c>
      <c r="G5308" t="s">
        <v>21</v>
      </c>
      <c r="H5308">
        <v>65</v>
      </c>
      <c r="I5308">
        <v>104</v>
      </c>
      <c r="J5308" t="s">
        <v>81</v>
      </c>
    </row>
    <row r="5309" spans="1:10" x14ac:dyDescent="0.25">
      <c r="A5309" t="s">
        <v>23</v>
      </c>
      <c r="B5309">
        <v>1128299</v>
      </c>
      <c r="C5309">
        <v>44517</v>
      </c>
      <c r="D5309" t="s">
        <v>46</v>
      </c>
      <c r="E5309" t="s">
        <v>47</v>
      </c>
      <c r="F5309" t="s">
        <v>66</v>
      </c>
      <c r="G5309" t="s">
        <v>15</v>
      </c>
      <c r="H5309">
        <v>52</v>
      </c>
      <c r="I5309">
        <v>169</v>
      </c>
      <c r="J5309" t="s">
        <v>81</v>
      </c>
    </row>
    <row r="5310" spans="1:10" x14ac:dyDescent="0.25">
      <c r="A5310" t="s">
        <v>23</v>
      </c>
      <c r="B5310">
        <v>1128299</v>
      </c>
      <c r="C5310">
        <v>44517</v>
      </c>
      <c r="D5310" t="s">
        <v>46</v>
      </c>
      <c r="E5310" t="s">
        <v>47</v>
      </c>
      <c r="F5310" t="s">
        <v>66</v>
      </c>
      <c r="G5310" t="s">
        <v>17</v>
      </c>
      <c r="H5310">
        <v>54</v>
      </c>
      <c r="I5310">
        <v>175</v>
      </c>
      <c r="J5310" t="s">
        <v>81</v>
      </c>
    </row>
    <row r="5311" spans="1:10" x14ac:dyDescent="0.25">
      <c r="A5311" t="s">
        <v>23</v>
      </c>
      <c r="B5311">
        <v>1128299</v>
      </c>
      <c r="C5311">
        <v>44517</v>
      </c>
      <c r="D5311" t="s">
        <v>46</v>
      </c>
      <c r="E5311" t="s">
        <v>47</v>
      </c>
      <c r="F5311" t="s">
        <v>66</v>
      </c>
      <c r="G5311" t="s">
        <v>18</v>
      </c>
      <c r="H5311">
        <v>53</v>
      </c>
      <c r="I5311">
        <v>147</v>
      </c>
      <c r="J5311" t="s">
        <v>81</v>
      </c>
    </row>
    <row r="5312" spans="1:10" x14ac:dyDescent="0.25">
      <c r="A5312" t="s">
        <v>23</v>
      </c>
      <c r="B5312">
        <v>1128299</v>
      </c>
      <c r="C5312">
        <v>44517</v>
      </c>
      <c r="D5312" t="s">
        <v>46</v>
      </c>
      <c r="E5312" t="s">
        <v>47</v>
      </c>
      <c r="F5312" t="s">
        <v>66</v>
      </c>
      <c r="G5312" t="s">
        <v>19</v>
      </c>
      <c r="H5312">
        <v>64</v>
      </c>
      <c r="I5312">
        <v>150</v>
      </c>
      <c r="J5312" t="s">
        <v>81</v>
      </c>
    </row>
    <row r="5313" spans="1:10" x14ac:dyDescent="0.25">
      <c r="A5313" t="s">
        <v>23</v>
      </c>
      <c r="B5313">
        <v>1128299</v>
      </c>
      <c r="C5313">
        <v>44517</v>
      </c>
      <c r="D5313" t="s">
        <v>46</v>
      </c>
      <c r="E5313" t="s">
        <v>47</v>
      </c>
      <c r="F5313" t="s">
        <v>66</v>
      </c>
      <c r="G5313" t="s">
        <v>20</v>
      </c>
      <c r="H5313">
        <v>77</v>
      </c>
      <c r="I5313">
        <v>124</v>
      </c>
      <c r="J5313" t="s">
        <v>81</v>
      </c>
    </row>
    <row r="5314" spans="1:10" x14ac:dyDescent="0.25">
      <c r="A5314" t="s">
        <v>23</v>
      </c>
      <c r="B5314">
        <v>1128299</v>
      </c>
      <c r="C5314">
        <v>44517</v>
      </c>
      <c r="D5314" t="s">
        <v>46</v>
      </c>
      <c r="E5314" t="s">
        <v>47</v>
      </c>
      <c r="F5314" t="s">
        <v>66</v>
      </c>
      <c r="G5314" t="s">
        <v>21</v>
      </c>
      <c r="H5314">
        <v>86</v>
      </c>
      <c r="I5314">
        <v>162</v>
      </c>
      <c r="J5314" t="s">
        <v>81</v>
      </c>
    </row>
    <row r="5315" spans="1:10" x14ac:dyDescent="0.25">
      <c r="A5315" t="s">
        <v>23</v>
      </c>
      <c r="B5315">
        <v>1128299</v>
      </c>
      <c r="C5315">
        <v>44546</v>
      </c>
      <c r="D5315" t="s">
        <v>46</v>
      </c>
      <c r="E5315" t="s">
        <v>47</v>
      </c>
      <c r="F5315" t="s">
        <v>66</v>
      </c>
      <c r="G5315" t="s">
        <v>15</v>
      </c>
      <c r="H5315">
        <v>72</v>
      </c>
      <c r="I5315">
        <v>216</v>
      </c>
      <c r="J5315" t="s">
        <v>81</v>
      </c>
    </row>
    <row r="5316" spans="1:10" x14ac:dyDescent="0.25">
      <c r="A5316" t="s">
        <v>23</v>
      </c>
      <c r="B5316">
        <v>1128299</v>
      </c>
      <c r="C5316">
        <v>44546</v>
      </c>
      <c r="D5316" t="s">
        <v>46</v>
      </c>
      <c r="E5316" t="s">
        <v>47</v>
      </c>
      <c r="F5316" t="s">
        <v>66</v>
      </c>
      <c r="G5316" t="s">
        <v>17</v>
      </c>
      <c r="H5316">
        <v>82</v>
      </c>
      <c r="I5316">
        <v>200</v>
      </c>
      <c r="J5316" t="s">
        <v>81</v>
      </c>
    </row>
    <row r="5317" spans="1:10" x14ac:dyDescent="0.25">
      <c r="A5317" t="s">
        <v>28</v>
      </c>
      <c r="B5317">
        <v>1128299</v>
      </c>
      <c r="C5317">
        <v>44546</v>
      </c>
      <c r="D5317" t="s">
        <v>46</v>
      </c>
      <c r="E5317" t="s">
        <v>47</v>
      </c>
      <c r="F5317" t="s">
        <v>66</v>
      </c>
      <c r="G5317" t="s">
        <v>18</v>
      </c>
      <c r="H5317">
        <v>75</v>
      </c>
      <c r="I5317">
        <v>174</v>
      </c>
      <c r="J5317" t="s">
        <v>81</v>
      </c>
    </row>
    <row r="5318" spans="1:10" x14ac:dyDescent="0.25">
      <c r="A5318" t="s">
        <v>28</v>
      </c>
      <c r="B5318">
        <v>1128299</v>
      </c>
      <c r="C5318">
        <v>44546</v>
      </c>
      <c r="D5318" t="s">
        <v>46</v>
      </c>
      <c r="E5318" t="s">
        <v>47</v>
      </c>
      <c r="F5318" t="s">
        <v>66</v>
      </c>
      <c r="G5318" t="s">
        <v>19</v>
      </c>
      <c r="H5318">
        <v>78</v>
      </c>
      <c r="I5318">
        <v>180</v>
      </c>
      <c r="J5318" t="s">
        <v>81</v>
      </c>
    </row>
    <row r="5319" spans="1:10" x14ac:dyDescent="0.25">
      <c r="A5319" t="s">
        <v>28</v>
      </c>
      <c r="B5319">
        <v>1128299</v>
      </c>
      <c r="C5319">
        <v>44546</v>
      </c>
      <c r="D5319" t="s">
        <v>46</v>
      </c>
      <c r="E5319" t="s">
        <v>47</v>
      </c>
      <c r="F5319" t="s">
        <v>66</v>
      </c>
      <c r="G5319" t="s">
        <v>20</v>
      </c>
      <c r="H5319">
        <v>86</v>
      </c>
      <c r="I5319">
        <v>147</v>
      </c>
      <c r="J5319" t="s">
        <v>81</v>
      </c>
    </row>
    <row r="5320" spans="1:10" x14ac:dyDescent="0.25">
      <c r="A5320" t="s">
        <v>28</v>
      </c>
      <c r="B5320">
        <v>1128299</v>
      </c>
      <c r="C5320">
        <v>44546</v>
      </c>
      <c r="D5320" t="s">
        <v>46</v>
      </c>
      <c r="E5320" t="s">
        <v>47</v>
      </c>
      <c r="F5320" t="s">
        <v>66</v>
      </c>
      <c r="G5320" t="s">
        <v>21</v>
      </c>
      <c r="H5320">
        <v>87</v>
      </c>
      <c r="I5320">
        <v>156</v>
      </c>
      <c r="J5320" t="s">
        <v>81</v>
      </c>
    </row>
    <row r="5321" spans="1:10" x14ac:dyDescent="0.25">
      <c r="A5321" t="s">
        <v>28</v>
      </c>
      <c r="B5321">
        <v>1185732</v>
      </c>
      <c r="C5321">
        <v>44208</v>
      </c>
      <c r="D5321" t="s">
        <v>46</v>
      </c>
      <c r="E5321" t="s">
        <v>47</v>
      </c>
      <c r="F5321" t="s">
        <v>66</v>
      </c>
      <c r="G5321" t="s">
        <v>15</v>
      </c>
      <c r="H5321">
        <v>41</v>
      </c>
      <c r="I5321">
        <v>255</v>
      </c>
      <c r="J5321" t="s">
        <v>81</v>
      </c>
    </row>
    <row r="5322" spans="1:10" x14ac:dyDescent="0.25">
      <c r="A5322" t="s">
        <v>28</v>
      </c>
      <c r="B5322">
        <v>1185732</v>
      </c>
      <c r="C5322">
        <v>44208</v>
      </c>
      <c r="D5322" t="s">
        <v>46</v>
      </c>
      <c r="E5322" t="s">
        <v>47</v>
      </c>
      <c r="F5322" t="s">
        <v>66</v>
      </c>
      <c r="G5322" t="s">
        <v>17</v>
      </c>
      <c r="H5322">
        <v>44</v>
      </c>
      <c r="I5322">
        <v>189</v>
      </c>
      <c r="J5322" t="s">
        <v>81</v>
      </c>
    </row>
    <row r="5323" spans="1:10" x14ac:dyDescent="0.25">
      <c r="A5323" t="s">
        <v>28</v>
      </c>
      <c r="B5323">
        <v>1185732</v>
      </c>
      <c r="C5323">
        <v>44208</v>
      </c>
      <c r="D5323" t="s">
        <v>46</v>
      </c>
      <c r="E5323" t="s">
        <v>47</v>
      </c>
      <c r="F5323" t="s">
        <v>66</v>
      </c>
      <c r="G5323" t="s">
        <v>18</v>
      </c>
      <c r="H5323">
        <v>32</v>
      </c>
      <c r="I5323">
        <v>169</v>
      </c>
      <c r="J5323" t="s">
        <v>81</v>
      </c>
    </row>
    <row r="5324" spans="1:10" x14ac:dyDescent="0.25">
      <c r="A5324" t="s">
        <v>28</v>
      </c>
      <c r="B5324">
        <v>1185732</v>
      </c>
      <c r="C5324">
        <v>44208</v>
      </c>
      <c r="D5324" t="s">
        <v>46</v>
      </c>
      <c r="E5324" t="s">
        <v>47</v>
      </c>
      <c r="F5324" t="s">
        <v>66</v>
      </c>
      <c r="G5324" t="s">
        <v>19</v>
      </c>
      <c r="H5324">
        <v>37</v>
      </c>
      <c r="I5324">
        <v>145</v>
      </c>
      <c r="J5324" t="s">
        <v>81</v>
      </c>
    </row>
    <row r="5325" spans="1:10" x14ac:dyDescent="0.25">
      <c r="A5325" t="s">
        <v>28</v>
      </c>
      <c r="B5325">
        <v>1185732</v>
      </c>
      <c r="C5325">
        <v>44208</v>
      </c>
      <c r="D5325" t="s">
        <v>46</v>
      </c>
      <c r="E5325" t="s">
        <v>47</v>
      </c>
      <c r="F5325" t="s">
        <v>66</v>
      </c>
      <c r="G5325" t="s">
        <v>20</v>
      </c>
      <c r="H5325">
        <v>51</v>
      </c>
      <c r="I5325">
        <v>165</v>
      </c>
      <c r="J5325" t="s">
        <v>81</v>
      </c>
    </row>
    <row r="5326" spans="1:10" x14ac:dyDescent="0.25">
      <c r="A5326" t="s">
        <v>28</v>
      </c>
      <c r="B5326">
        <v>1185732</v>
      </c>
      <c r="C5326">
        <v>44208</v>
      </c>
      <c r="D5326" t="s">
        <v>46</v>
      </c>
      <c r="E5326" t="s">
        <v>47</v>
      </c>
      <c r="F5326" t="s">
        <v>66</v>
      </c>
      <c r="G5326" t="s">
        <v>21</v>
      </c>
      <c r="H5326">
        <v>44</v>
      </c>
      <c r="I5326">
        <v>176</v>
      </c>
      <c r="J5326" t="s">
        <v>81</v>
      </c>
    </row>
    <row r="5327" spans="1:10" x14ac:dyDescent="0.25">
      <c r="A5327" t="s">
        <v>28</v>
      </c>
      <c r="B5327">
        <v>1185732</v>
      </c>
      <c r="C5327">
        <v>44237</v>
      </c>
      <c r="D5327" t="s">
        <v>46</v>
      </c>
      <c r="E5327" t="s">
        <v>47</v>
      </c>
      <c r="F5327" t="s">
        <v>66</v>
      </c>
      <c r="G5327" t="s">
        <v>15</v>
      </c>
      <c r="H5327">
        <v>44</v>
      </c>
      <c r="I5327">
        <v>234</v>
      </c>
      <c r="J5327" t="s">
        <v>81</v>
      </c>
    </row>
    <row r="5328" spans="1:10" x14ac:dyDescent="0.25">
      <c r="A5328" t="s">
        <v>28</v>
      </c>
      <c r="B5328">
        <v>1185732</v>
      </c>
      <c r="C5328">
        <v>44237</v>
      </c>
      <c r="D5328" t="s">
        <v>46</v>
      </c>
      <c r="E5328" t="s">
        <v>47</v>
      </c>
      <c r="F5328" t="s">
        <v>66</v>
      </c>
      <c r="G5328" t="s">
        <v>17</v>
      </c>
      <c r="H5328">
        <v>42</v>
      </c>
      <c r="I5328">
        <v>138</v>
      </c>
      <c r="J5328" t="s">
        <v>81</v>
      </c>
    </row>
    <row r="5329" spans="1:10" x14ac:dyDescent="0.25">
      <c r="A5329" t="s">
        <v>28</v>
      </c>
      <c r="B5329">
        <v>1185732</v>
      </c>
      <c r="C5329">
        <v>44237</v>
      </c>
      <c r="D5329" t="s">
        <v>46</v>
      </c>
      <c r="E5329" t="s">
        <v>47</v>
      </c>
      <c r="F5329" t="s">
        <v>66</v>
      </c>
      <c r="G5329" t="s">
        <v>18</v>
      </c>
      <c r="H5329">
        <v>33</v>
      </c>
      <c r="I5329">
        <v>174</v>
      </c>
      <c r="J5329" t="s">
        <v>81</v>
      </c>
    </row>
    <row r="5330" spans="1:10" x14ac:dyDescent="0.25">
      <c r="A5330" t="s">
        <v>28</v>
      </c>
      <c r="B5330">
        <v>1185732</v>
      </c>
      <c r="C5330">
        <v>44237</v>
      </c>
      <c r="D5330" t="s">
        <v>13</v>
      </c>
      <c r="E5330" t="s">
        <v>14</v>
      </c>
      <c r="F5330" t="s">
        <v>67</v>
      </c>
      <c r="G5330" t="s">
        <v>19</v>
      </c>
      <c r="H5330">
        <v>37</v>
      </c>
      <c r="I5330">
        <v>133</v>
      </c>
      <c r="J5330" t="s">
        <v>81</v>
      </c>
    </row>
    <row r="5331" spans="1:10" x14ac:dyDescent="0.25">
      <c r="A5331" t="s">
        <v>28</v>
      </c>
      <c r="B5331">
        <v>1185732</v>
      </c>
      <c r="C5331">
        <v>44237</v>
      </c>
      <c r="D5331" t="s">
        <v>13</v>
      </c>
      <c r="E5331" t="s">
        <v>14</v>
      </c>
      <c r="F5331" t="s">
        <v>67</v>
      </c>
      <c r="G5331" t="s">
        <v>20</v>
      </c>
      <c r="H5331">
        <v>50</v>
      </c>
      <c r="I5331">
        <v>154</v>
      </c>
      <c r="J5331" t="s">
        <v>81</v>
      </c>
    </row>
    <row r="5332" spans="1:10" x14ac:dyDescent="0.25">
      <c r="A5332" t="s">
        <v>28</v>
      </c>
      <c r="B5332">
        <v>1185732</v>
      </c>
      <c r="C5332">
        <v>44237</v>
      </c>
      <c r="D5332" t="s">
        <v>13</v>
      </c>
      <c r="E5332" t="s">
        <v>14</v>
      </c>
      <c r="F5332" t="s">
        <v>67</v>
      </c>
      <c r="G5332" t="s">
        <v>21</v>
      </c>
      <c r="H5332">
        <v>42</v>
      </c>
      <c r="I5332">
        <v>182</v>
      </c>
      <c r="J5332" t="s">
        <v>81</v>
      </c>
    </row>
    <row r="5333" spans="1:10" x14ac:dyDescent="0.25">
      <c r="A5333" t="s">
        <v>28</v>
      </c>
      <c r="B5333">
        <v>1185732</v>
      </c>
      <c r="C5333">
        <v>44263</v>
      </c>
      <c r="D5333" t="s">
        <v>13</v>
      </c>
      <c r="E5333" t="s">
        <v>14</v>
      </c>
      <c r="F5333" t="s">
        <v>67</v>
      </c>
      <c r="G5333" t="s">
        <v>15</v>
      </c>
      <c r="H5333">
        <v>44</v>
      </c>
      <c r="I5333">
        <v>252</v>
      </c>
      <c r="J5333" t="s">
        <v>81</v>
      </c>
    </row>
    <row r="5334" spans="1:10" x14ac:dyDescent="0.25">
      <c r="A5334" t="s">
        <v>28</v>
      </c>
      <c r="B5334">
        <v>1185732</v>
      </c>
      <c r="C5334">
        <v>44263</v>
      </c>
      <c r="D5334" t="s">
        <v>13</v>
      </c>
      <c r="E5334" t="s">
        <v>14</v>
      </c>
      <c r="F5334" t="s">
        <v>67</v>
      </c>
      <c r="G5334" t="s">
        <v>17</v>
      </c>
      <c r="H5334">
        <v>44</v>
      </c>
      <c r="I5334">
        <v>165</v>
      </c>
      <c r="J5334" t="s">
        <v>81</v>
      </c>
    </row>
    <row r="5335" spans="1:10" x14ac:dyDescent="0.25">
      <c r="A5335" t="s">
        <v>28</v>
      </c>
      <c r="B5335">
        <v>1185732</v>
      </c>
      <c r="C5335">
        <v>44263</v>
      </c>
      <c r="D5335" t="s">
        <v>13</v>
      </c>
      <c r="E5335" t="s">
        <v>14</v>
      </c>
      <c r="F5335" t="s">
        <v>67</v>
      </c>
      <c r="G5335" t="s">
        <v>18</v>
      </c>
      <c r="H5335">
        <v>33</v>
      </c>
      <c r="I5335">
        <v>161</v>
      </c>
      <c r="J5335" t="s">
        <v>81</v>
      </c>
    </row>
    <row r="5336" spans="1:10" x14ac:dyDescent="0.25">
      <c r="A5336" t="s">
        <v>28</v>
      </c>
      <c r="B5336">
        <v>1185732</v>
      </c>
      <c r="C5336">
        <v>44263</v>
      </c>
      <c r="D5336" t="s">
        <v>13</v>
      </c>
      <c r="E5336" t="s">
        <v>14</v>
      </c>
      <c r="F5336" t="s">
        <v>67</v>
      </c>
      <c r="G5336" t="s">
        <v>19</v>
      </c>
      <c r="H5336">
        <v>39</v>
      </c>
      <c r="I5336">
        <v>106</v>
      </c>
      <c r="J5336" t="s">
        <v>81</v>
      </c>
    </row>
    <row r="5337" spans="1:10" x14ac:dyDescent="0.25">
      <c r="A5337" t="s">
        <v>28</v>
      </c>
      <c r="B5337">
        <v>1185732</v>
      </c>
      <c r="C5337">
        <v>44263</v>
      </c>
      <c r="D5337" t="s">
        <v>13</v>
      </c>
      <c r="E5337" t="s">
        <v>14</v>
      </c>
      <c r="F5337" t="s">
        <v>67</v>
      </c>
      <c r="G5337" t="s">
        <v>20</v>
      </c>
      <c r="H5337">
        <v>51</v>
      </c>
      <c r="I5337">
        <v>133</v>
      </c>
      <c r="J5337" t="s">
        <v>81</v>
      </c>
    </row>
    <row r="5338" spans="1:10" x14ac:dyDescent="0.25">
      <c r="A5338" t="s">
        <v>28</v>
      </c>
      <c r="B5338">
        <v>1185732</v>
      </c>
      <c r="C5338">
        <v>44263</v>
      </c>
      <c r="D5338" t="s">
        <v>13</v>
      </c>
      <c r="E5338" t="s">
        <v>14</v>
      </c>
      <c r="F5338" t="s">
        <v>67</v>
      </c>
      <c r="G5338" t="s">
        <v>21</v>
      </c>
      <c r="H5338">
        <v>43</v>
      </c>
      <c r="I5338">
        <v>161</v>
      </c>
      <c r="J5338" t="s">
        <v>81</v>
      </c>
    </row>
    <row r="5339" spans="1:10" x14ac:dyDescent="0.25">
      <c r="A5339" t="s">
        <v>28</v>
      </c>
      <c r="B5339">
        <v>1185732</v>
      </c>
      <c r="C5339">
        <v>44295</v>
      </c>
      <c r="D5339" t="s">
        <v>13</v>
      </c>
      <c r="E5339" t="s">
        <v>14</v>
      </c>
      <c r="F5339" t="s">
        <v>67</v>
      </c>
      <c r="G5339" t="s">
        <v>15</v>
      </c>
      <c r="H5339">
        <v>42</v>
      </c>
      <c r="I5339">
        <v>248</v>
      </c>
      <c r="J5339" t="s">
        <v>81</v>
      </c>
    </row>
    <row r="5340" spans="1:10" x14ac:dyDescent="0.25">
      <c r="A5340" t="s">
        <v>28</v>
      </c>
      <c r="B5340">
        <v>1185732</v>
      </c>
      <c r="C5340">
        <v>44295</v>
      </c>
      <c r="D5340" t="s">
        <v>13</v>
      </c>
      <c r="E5340" t="s">
        <v>14</v>
      </c>
      <c r="F5340" t="s">
        <v>67</v>
      </c>
      <c r="G5340" t="s">
        <v>17</v>
      </c>
      <c r="H5340">
        <v>43</v>
      </c>
      <c r="I5340">
        <v>147</v>
      </c>
      <c r="J5340" t="s">
        <v>81</v>
      </c>
    </row>
    <row r="5341" spans="1:10" x14ac:dyDescent="0.25">
      <c r="A5341" t="s">
        <v>28</v>
      </c>
      <c r="B5341">
        <v>1185732</v>
      </c>
      <c r="C5341">
        <v>44295</v>
      </c>
      <c r="D5341" t="s">
        <v>13</v>
      </c>
      <c r="E5341" t="s">
        <v>14</v>
      </c>
      <c r="F5341" t="s">
        <v>67</v>
      </c>
      <c r="G5341" t="s">
        <v>18</v>
      </c>
      <c r="H5341">
        <v>34</v>
      </c>
      <c r="I5341">
        <v>152</v>
      </c>
      <c r="J5341" t="s">
        <v>81</v>
      </c>
    </row>
    <row r="5342" spans="1:10" x14ac:dyDescent="0.25">
      <c r="A5342" t="s">
        <v>28</v>
      </c>
      <c r="B5342">
        <v>1185732</v>
      </c>
      <c r="C5342">
        <v>44295</v>
      </c>
      <c r="D5342" t="s">
        <v>13</v>
      </c>
      <c r="E5342" t="s">
        <v>14</v>
      </c>
      <c r="F5342" t="s">
        <v>67</v>
      </c>
      <c r="G5342" t="s">
        <v>19</v>
      </c>
      <c r="H5342">
        <v>37</v>
      </c>
      <c r="I5342">
        <v>135</v>
      </c>
      <c r="J5342" t="s">
        <v>81</v>
      </c>
    </row>
    <row r="5343" spans="1:10" x14ac:dyDescent="0.25">
      <c r="A5343" t="s">
        <v>28</v>
      </c>
      <c r="B5343">
        <v>1185732</v>
      </c>
      <c r="C5343">
        <v>44295</v>
      </c>
      <c r="D5343" t="s">
        <v>13</v>
      </c>
      <c r="E5343" t="s">
        <v>14</v>
      </c>
      <c r="F5343" t="s">
        <v>67</v>
      </c>
      <c r="G5343" t="s">
        <v>20</v>
      </c>
      <c r="H5343">
        <v>50</v>
      </c>
      <c r="I5343">
        <v>124</v>
      </c>
      <c r="J5343" t="s">
        <v>81</v>
      </c>
    </row>
    <row r="5344" spans="1:10" x14ac:dyDescent="0.25">
      <c r="A5344" t="s">
        <v>28</v>
      </c>
      <c r="B5344">
        <v>1185732</v>
      </c>
      <c r="C5344">
        <v>44295</v>
      </c>
      <c r="D5344" t="s">
        <v>13</v>
      </c>
      <c r="E5344" t="s">
        <v>14</v>
      </c>
      <c r="F5344" t="s">
        <v>67</v>
      </c>
      <c r="G5344" t="s">
        <v>21</v>
      </c>
      <c r="H5344">
        <v>41</v>
      </c>
      <c r="I5344">
        <v>156</v>
      </c>
      <c r="J5344" t="s">
        <v>81</v>
      </c>
    </row>
    <row r="5345" spans="1:10" x14ac:dyDescent="0.25">
      <c r="A5345" t="s">
        <v>28</v>
      </c>
      <c r="B5345">
        <v>1185732</v>
      </c>
      <c r="C5345">
        <v>44324</v>
      </c>
      <c r="D5345" t="s">
        <v>13</v>
      </c>
      <c r="E5345" t="s">
        <v>14</v>
      </c>
      <c r="F5345" t="s">
        <v>67</v>
      </c>
      <c r="G5345" t="s">
        <v>15</v>
      </c>
      <c r="H5345">
        <v>50</v>
      </c>
      <c r="I5345">
        <v>261</v>
      </c>
      <c r="J5345" t="s">
        <v>81</v>
      </c>
    </row>
    <row r="5346" spans="1:10" x14ac:dyDescent="0.25">
      <c r="A5346" t="s">
        <v>28</v>
      </c>
      <c r="B5346">
        <v>1185732</v>
      </c>
      <c r="C5346">
        <v>44324</v>
      </c>
      <c r="D5346" t="s">
        <v>13</v>
      </c>
      <c r="E5346" t="s">
        <v>14</v>
      </c>
      <c r="F5346" t="s">
        <v>67</v>
      </c>
      <c r="G5346" t="s">
        <v>17</v>
      </c>
      <c r="H5346">
        <v>53</v>
      </c>
      <c r="I5346">
        <v>161</v>
      </c>
      <c r="J5346" t="s">
        <v>81</v>
      </c>
    </row>
    <row r="5347" spans="1:10" x14ac:dyDescent="0.25">
      <c r="A5347" t="s">
        <v>28</v>
      </c>
      <c r="B5347">
        <v>1185732</v>
      </c>
      <c r="C5347">
        <v>44324</v>
      </c>
      <c r="D5347" t="s">
        <v>13</v>
      </c>
      <c r="E5347" t="s">
        <v>14</v>
      </c>
      <c r="F5347" t="s">
        <v>67</v>
      </c>
      <c r="G5347" t="s">
        <v>18</v>
      </c>
      <c r="H5347">
        <v>49</v>
      </c>
      <c r="I5347">
        <v>160</v>
      </c>
      <c r="J5347" t="s">
        <v>81</v>
      </c>
    </row>
    <row r="5348" spans="1:10" x14ac:dyDescent="0.25">
      <c r="A5348" t="s">
        <v>28</v>
      </c>
      <c r="B5348">
        <v>1185732</v>
      </c>
      <c r="C5348">
        <v>44324</v>
      </c>
      <c r="D5348" t="s">
        <v>13</v>
      </c>
      <c r="E5348" t="s">
        <v>14</v>
      </c>
      <c r="F5348" t="s">
        <v>67</v>
      </c>
      <c r="G5348" t="s">
        <v>19</v>
      </c>
      <c r="H5348">
        <v>47</v>
      </c>
      <c r="I5348">
        <v>130</v>
      </c>
      <c r="J5348" t="s">
        <v>81</v>
      </c>
    </row>
    <row r="5349" spans="1:10" x14ac:dyDescent="0.25">
      <c r="A5349" t="s">
        <v>28</v>
      </c>
      <c r="B5349">
        <v>1185732</v>
      </c>
      <c r="C5349">
        <v>44324</v>
      </c>
      <c r="D5349" t="s">
        <v>13</v>
      </c>
      <c r="E5349" t="s">
        <v>14</v>
      </c>
      <c r="F5349" t="s">
        <v>67</v>
      </c>
      <c r="G5349" t="s">
        <v>20</v>
      </c>
      <c r="H5349">
        <v>56</v>
      </c>
      <c r="I5349">
        <v>137</v>
      </c>
      <c r="J5349" t="s">
        <v>81</v>
      </c>
    </row>
    <row r="5350" spans="1:10" x14ac:dyDescent="0.25">
      <c r="A5350" t="s">
        <v>28</v>
      </c>
      <c r="B5350">
        <v>1185732</v>
      </c>
      <c r="C5350">
        <v>44324</v>
      </c>
      <c r="D5350" t="s">
        <v>13</v>
      </c>
      <c r="E5350" t="s">
        <v>14</v>
      </c>
      <c r="F5350" t="s">
        <v>67</v>
      </c>
      <c r="G5350" t="s">
        <v>21</v>
      </c>
      <c r="H5350">
        <v>59</v>
      </c>
      <c r="I5350">
        <v>169</v>
      </c>
      <c r="J5350" t="s">
        <v>81</v>
      </c>
    </row>
    <row r="5351" spans="1:10" x14ac:dyDescent="0.25">
      <c r="A5351" t="s">
        <v>28</v>
      </c>
      <c r="B5351">
        <v>1185732</v>
      </c>
      <c r="C5351">
        <v>44357</v>
      </c>
      <c r="D5351" t="s">
        <v>13</v>
      </c>
      <c r="E5351" t="s">
        <v>14</v>
      </c>
      <c r="F5351" t="s">
        <v>67</v>
      </c>
      <c r="G5351" t="s">
        <v>15</v>
      </c>
      <c r="H5351">
        <v>59</v>
      </c>
      <c r="I5351">
        <v>263</v>
      </c>
      <c r="J5351" t="s">
        <v>81</v>
      </c>
    </row>
    <row r="5352" spans="1:10" x14ac:dyDescent="0.25">
      <c r="A5352" t="s">
        <v>28</v>
      </c>
      <c r="B5352">
        <v>1185732</v>
      </c>
      <c r="C5352">
        <v>44357</v>
      </c>
      <c r="D5352" t="s">
        <v>13</v>
      </c>
      <c r="E5352" t="s">
        <v>14</v>
      </c>
      <c r="F5352" t="s">
        <v>67</v>
      </c>
      <c r="G5352" t="s">
        <v>17</v>
      </c>
      <c r="H5352">
        <v>54</v>
      </c>
      <c r="I5352">
        <v>175</v>
      </c>
      <c r="J5352" t="s">
        <v>81</v>
      </c>
    </row>
    <row r="5353" spans="1:10" x14ac:dyDescent="0.25">
      <c r="A5353" t="s">
        <v>28</v>
      </c>
      <c r="B5353">
        <v>1185732</v>
      </c>
      <c r="C5353">
        <v>44357</v>
      </c>
      <c r="D5353" t="s">
        <v>13</v>
      </c>
      <c r="E5353" t="s">
        <v>14</v>
      </c>
      <c r="F5353" t="s">
        <v>67</v>
      </c>
      <c r="G5353" t="s">
        <v>18</v>
      </c>
      <c r="H5353">
        <v>48</v>
      </c>
      <c r="I5353">
        <v>150</v>
      </c>
      <c r="J5353" t="s">
        <v>81</v>
      </c>
    </row>
    <row r="5354" spans="1:10" x14ac:dyDescent="0.25">
      <c r="A5354" t="s">
        <v>28</v>
      </c>
      <c r="B5354">
        <v>1185732</v>
      </c>
      <c r="C5354">
        <v>44357</v>
      </c>
      <c r="D5354" t="s">
        <v>13</v>
      </c>
      <c r="E5354" t="s">
        <v>14</v>
      </c>
      <c r="F5354" t="s">
        <v>67</v>
      </c>
      <c r="G5354" t="s">
        <v>19</v>
      </c>
      <c r="H5354">
        <v>49</v>
      </c>
      <c r="I5354">
        <v>144</v>
      </c>
      <c r="J5354" t="s">
        <v>81</v>
      </c>
    </row>
    <row r="5355" spans="1:10" x14ac:dyDescent="0.25">
      <c r="A5355" t="s">
        <v>28</v>
      </c>
      <c r="B5355">
        <v>1185732</v>
      </c>
      <c r="C5355">
        <v>44357</v>
      </c>
      <c r="D5355" t="s">
        <v>13</v>
      </c>
      <c r="E5355" t="s">
        <v>14</v>
      </c>
      <c r="F5355" t="s">
        <v>67</v>
      </c>
      <c r="G5355" t="s">
        <v>20</v>
      </c>
      <c r="H5355">
        <v>62</v>
      </c>
      <c r="I5355">
        <v>150</v>
      </c>
      <c r="J5355" t="s">
        <v>81</v>
      </c>
    </row>
    <row r="5356" spans="1:10" x14ac:dyDescent="0.25">
      <c r="A5356" t="s">
        <v>28</v>
      </c>
      <c r="B5356">
        <v>1185732</v>
      </c>
      <c r="C5356">
        <v>44357</v>
      </c>
      <c r="D5356" t="s">
        <v>13</v>
      </c>
      <c r="E5356" t="s">
        <v>14</v>
      </c>
      <c r="F5356" t="s">
        <v>67</v>
      </c>
      <c r="G5356" t="s">
        <v>21</v>
      </c>
      <c r="H5356">
        <v>69</v>
      </c>
      <c r="I5356">
        <v>181</v>
      </c>
      <c r="J5356" t="s">
        <v>81</v>
      </c>
    </row>
    <row r="5357" spans="1:10" x14ac:dyDescent="0.25">
      <c r="A5357" t="s">
        <v>28</v>
      </c>
      <c r="B5357">
        <v>1185732</v>
      </c>
      <c r="C5357">
        <v>44385</v>
      </c>
      <c r="D5357" t="s">
        <v>13</v>
      </c>
      <c r="E5357" t="s">
        <v>14</v>
      </c>
      <c r="F5357" t="s">
        <v>67</v>
      </c>
      <c r="G5357" t="s">
        <v>15</v>
      </c>
      <c r="H5357">
        <v>59</v>
      </c>
      <c r="I5357">
        <v>247</v>
      </c>
      <c r="J5357" t="s">
        <v>81</v>
      </c>
    </row>
    <row r="5358" spans="1:10" x14ac:dyDescent="0.25">
      <c r="A5358" t="s">
        <v>28</v>
      </c>
      <c r="B5358">
        <v>1185732</v>
      </c>
      <c r="C5358">
        <v>44385</v>
      </c>
      <c r="D5358" t="s">
        <v>13</v>
      </c>
      <c r="E5358" t="s">
        <v>14</v>
      </c>
      <c r="F5358" t="s">
        <v>67</v>
      </c>
      <c r="G5358" t="s">
        <v>17</v>
      </c>
      <c r="H5358">
        <v>56</v>
      </c>
      <c r="I5358">
        <v>196</v>
      </c>
      <c r="J5358" t="s">
        <v>81</v>
      </c>
    </row>
    <row r="5359" spans="1:10" x14ac:dyDescent="0.25">
      <c r="A5359" t="s">
        <v>28</v>
      </c>
      <c r="B5359">
        <v>1185732</v>
      </c>
      <c r="C5359">
        <v>44385</v>
      </c>
      <c r="D5359" t="s">
        <v>13</v>
      </c>
      <c r="E5359" t="s">
        <v>14</v>
      </c>
      <c r="F5359" t="s">
        <v>67</v>
      </c>
      <c r="G5359" t="s">
        <v>18</v>
      </c>
      <c r="H5359">
        <v>51</v>
      </c>
      <c r="I5359">
        <v>169</v>
      </c>
      <c r="J5359" t="s">
        <v>81</v>
      </c>
    </row>
    <row r="5360" spans="1:10" x14ac:dyDescent="0.25">
      <c r="A5360" t="s">
        <v>28</v>
      </c>
      <c r="B5360">
        <v>1185732</v>
      </c>
      <c r="C5360">
        <v>44385</v>
      </c>
      <c r="D5360" t="s">
        <v>13</v>
      </c>
      <c r="E5360" t="s">
        <v>14</v>
      </c>
      <c r="F5360" t="s">
        <v>67</v>
      </c>
      <c r="G5360" t="s">
        <v>19</v>
      </c>
      <c r="H5360">
        <v>53</v>
      </c>
      <c r="I5360">
        <v>150</v>
      </c>
      <c r="J5360" t="s">
        <v>81</v>
      </c>
    </row>
    <row r="5361" spans="1:10" x14ac:dyDescent="0.25">
      <c r="A5361" t="s">
        <v>28</v>
      </c>
      <c r="B5361">
        <v>1185732</v>
      </c>
      <c r="C5361">
        <v>44385</v>
      </c>
      <c r="D5361" t="s">
        <v>13</v>
      </c>
      <c r="E5361" t="s">
        <v>14</v>
      </c>
      <c r="F5361" t="s">
        <v>67</v>
      </c>
      <c r="G5361" t="s">
        <v>20</v>
      </c>
      <c r="H5361">
        <v>62</v>
      </c>
      <c r="I5361">
        <v>168</v>
      </c>
      <c r="J5361" t="s">
        <v>81</v>
      </c>
    </row>
    <row r="5362" spans="1:10" x14ac:dyDescent="0.25">
      <c r="A5362" t="s">
        <v>28</v>
      </c>
      <c r="B5362">
        <v>1185732</v>
      </c>
      <c r="C5362">
        <v>44385</v>
      </c>
      <c r="D5362" t="s">
        <v>13</v>
      </c>
      <c r="E5362" t="s">
        <v>14</v>
      </c>
      <c r="F5362" t="s">
        <v>67</v>
      </c>
      <c r="G5362" t="s">
        <v>21</v>
      </c>
      <c r="H5362">
        <v>66</v>
      </c>
      <c r="I5362">
        <v>194</v>
      </c>
      <c r="J5362" t="s">
        <v>81</v>
      </c>
    </row>
    <row r="5363" spans="1:10" x14ac:dyDescent="0.25">
      <c r="A5363" t="s">
        <v>28</v>
      </c>
      <c r="B5363">
        <v>1185732</v>
      </c>
      <c r="C5363">
        <v>44417</v>
      </c>
      <c r="D5363" t="s">
        <v>13</v>
      </c>
      <c r="E5363" t="s">
        <v>14</v>
      </c>
      <c r="F5363" t="s">
        <v>67</v>
      </c>
      <c r="G5363" t="s">
        <v>15</v>
      </c>
      <c r="H5363">
        <v>62</v>
      </c>
      <c r="I5363">
        <v>250</v>
      </c>
      <c r="J5363" t="s">
        <v>81</v>
      </c>
    </row>
    <row r="5364" spans="1:10" x14ac:dyDescent="0.25">
      <c r="A5364" t="s">
        <v>28</v>
      </c>
      <c r="B5364">
        <v>1185732</v>
      </c>
      <c r="C5364">
        <v>44417</v>
      </c>
      <c r="D5364" t="s">
        <v>13</v>
      </c>
      <c r="E5364" t="s">
        <v>14</v>
      </c>
      <c r="F5364" t="s">
        <v>67</v>
      </c>
      <c r="G5364" t="s">
        <v>17</v>
      </c>
      <c r="H5364">
        <v>55</v>
      </c>
      <c r="I5364">
        <v>210</v>
      </c>
      <c r="J5364" t="s">
        <v>81</v>
      </c>
    </row>
    <row r="5365" spans="1:10" x14ac:dyDescent="0.25">
      <c r="A5365" t="s">
        <v>28</v>
      </c>
      <c r="B5365">
        <v>1185732</v>
      </c>
      <c r="C5365">
        <v>44417</v>
      </c>
      <c r="D5365" t="s">
        <v>13</v>
      </c>
      <c r="E5365" t="s">
        <v>14</v>
      </c>
      <c r="F5365" t="s">
        <v>67</v>
      </c>
      <c r="G5365" t="s">
        <v>18</v>
      </c>
      <c r="H5365">
        <v>51</v>
      </c>
      <c r="I5365">
        <v>188</v>
      </c>
      <c r="J5365" t="s">
        <v>81</v>
      </c>
    </row>
    <row r="5366" spans="1:10" x14ac:dyDescent="0.25">
      <c r="A5366" t="s">
        <v>28</v>
      </c>
      <c r="B5366">
        <v>1185732</v>
      </c>
      <c r="C5366">
        <v>44417</v>
      </c>
      <c r="D5366" t="s">
        <v>13</v>
      </c>
      <c r="E5366" t="s">
        <v>14</v>
      </c>
      <c r="F5366" t="s">
        <v>67</v>
      </c>
      <c r="G5366" t="s">
        <v>19</v>
      </c>
      <c r="H5366">
        <v>41</v>
      </c>
      <c r="I5366">
        <v>150</v>
      </c>
      <c r="J5366" t="s">
        <v>81</v>
      </c>
    </row>
    <row r="5367" spans="1:10" x14ac:dyDescent="0.25">
      <c r="A5367" t="s">
        <v>28</v>
      </c>
      <c r="B5367">
        <v>1185732</v>
      </c>
      <c r="C5367">
        <v>44417</v>
      </c>
      <c r="D5367" t="s">
        <v>13</v>
      </c>
      <c r="E5367" t="s">
        <v>14</v>
      </c>
      <c r="F5367" t="s">
        <v>67</v>
      </c>
      <c r="G5367" t="s">
        <v>20</v>
      </c>
      <c r="H5367">
        <v>52</v>
      </c>
      <c r="I5367">
        <v>149</v>
      </c>
      <c r="J5367" t="s">
        <v>81</v>
      </c>
    </row>
    <row r="5368" spans="1:10" x14ac:dyDescent="0.25">
      <c r="A5368" t="s">
        <v>28</v>
      </c>
      <c r="B5368">
        <v>1185732</v>
      </c>
      <c r="C5368">
        <v>44417</v>
      </c>
      <c r="D5368" t="s">
        <v>13</v>
      </c>
      <c r="E5368" t="s">
        <v>14</v>
      </c>
      <c r="F5368" t="s">
        <v>67</v>
      </c>
      <c r="G5368" t="s">
        <v>21</v>
      </c>
      <c r="H5368">
        <v>55</v>
      </c>
      <c r="I5368">
        <v>218</v>
      </c>
      <c r="J5368" t="s">
        <v>81</v>
      </c>
    </row>
    <row r="5369" spans="1:10" x14ac:dyDescent="0.25">
      <c r="A5369" t="s">
        <v>28</v>
      </c>
      <c r="B5369">
        <v>1185732</v>
      </c>
      <c r="C5369">
        <v>44447</v>
      </c>
      <c r="D5369" t="s">
        <v>13</v>
      </c>
      <c r="E5369" t="s">
        <v>14</v>
      </c>
      <c r="F5369" t="s">
        <v>67</v>
      </c>
      <c r="G5369" t="s">
        <v>15</v>
      </c>
      <c r="H5369">
        <v>50</v>
      </c>
      <c r="I5369">
        <v>238</v>
      </c>
      <c r="J5369" t="s">
        <v>81</v>
      </c>
    </row>
    <row r="5370" spans="1:10" x14ac:dyDescent="0.25">
      <c r="A5370" t="s">
        <v>28</v>
      </c>
      <c r="B5370">
        <v>1185732</v>
      </c>
      <c r="C5370">
        <v>44447</v>
      </c>
      <c r="D5370" t="s">
        <v>13</v>
      </c>
      <c r="E5370" t="s">
        <v>14</v>
      </c>
      <c r="F5370" t="s">
        <v>67</v>
      </c>
      <c r="G5370" t="s">
        <v>17</v>
      </c>
      <c r="H5370">
        <v>48</v>
      </c>
      <c r="I5370">
        <v>163</v>
      </c>
      <c r="J5370" t="s">
        <v>81</v>
      </c>
    </row>
    <row r="5371" spans="1:10" x14ac:dyDescent="0.25">
      <c r="A5371" t="s">
        <v>28</v>
      </c>
      <c r="B5371">
        <v>1185732</v>
      </c>
      <c r="C5371">
        <v>44447</v>
      </c>
      <c r="D5371" t="s">
        <v>13</v>
      </c>
      <c r="E5371" t="s">
        <v>14</v>
      </c>
      <c r="F5371" t="s">
        <v>67</v>
      </c>
      <c r="G5371" t="s">
        <v>18</v>
      </c>
      <c r="H5371">
        <v>41</v>
      </c>
      <c r="I5371">
        <v>138</v>
      </c>
      <c r="J5371" t="s">
        <v>81</v>
      </c>
    </row>
    <row r="5372" spans="1:10" x14ac:dyDescent="0.25">
      <c r="A5372" t="s">
        <v>28</v>
      </c>
      <c r="B5372">
        <v>1185732</v>
      </c>
      <c r="C5372">
        <v>44447</v>
      </c>
      <c r="D5372" t="s">
        <v>13</v>
      </c>
      <c r="E5372" t="s">
        <v>14</v>
      </c>
      <c r="F5372" t="s">
        <v>67</v>
      </c>
      <c r="G5372" t="s">
        <v>19</v>
      </c>
      <c r="H5372">
        <v>44</v>
      </c>
      <c r="I5372">
        <v>137</v>
      </c>
      <c r="J5372" t="s">
        <v>81</v>
      </c>
    </row>
    <row r="5373" spans="1:10" x14ac:dyDescent="0.25">
      <c r="A5373" t="s">
        <v>28</v>
      </c>
      <c r="B5373">
        <v>1185732</v>
      </c>
      <c r="C5373">
        <v>44447</v>
      </c>
      <c r="D5373" t="s">
        <v>13</v>
      </c>
      <c r="E5373" t="s">
        <v>14</v>
      </c>
      <c r="F5373" t="s">
        <v>67</v>
      </c>
      <c r="G5373" t="s">
        <v>20</v>
      </c>
      <c r="H5373">
        <v>51</v>
      </c>
      <c r="I5373">
        <v>131</v>
      </c>
      <c r="J5373" t="s">
        <v>81</v>
      </c>
    </row>
    <row r="5374" spans="1:10" x14ac:dyDescent="0.25">
      <c r="A5374" t="s">
        <v>28</v>
      </c>
      <c r="B5374">
        <v>1185732</v>
      </c>
      <c r="C5374">
        <v>44447</v>
      </c>
      <c r="D5374" t="s">
        <v>13</v>
      </c>
      <c r="E5374" t="s">
        <v>14</v>
      </c>
      <c r="F5374" t="s">
        <v>67</v>
      </c>
      <c r="G5374" t="s">
        <v>21</v>
      </c>
      <c r="H5374">
        <v>59</v>
      </c>
      <c r="I5374">
        <v>156</v>
      </c>
      <c r="J5374" t="s">
        <v>81</v>
      </c>
    </row>
    <row r="5375" spans="1:10" x14ac:dyDescent="0.25">
      <c r="A5375" t="s">
        <v>28</v>
      </c>
      <c r="B5375">
        <v>1185732</v>
      </c>
      <c r="C5375">
        <v>44479</v>
      </c>
      <c r="D5375" t="s">
        <v>13</v>
      </c>
      <c r="E5375" t="s">
        <v>14</v>
      </c>
      <c r="F5375" t="s">
        <v>67</v>
      </c>
      <c r="G5375" t="s">
        <v>15</v>
      </c>
      <c r="H5375">
        <v>57</v>
      </c>
      <c r="I5375">
        <v>208</v>
      </c>
      <c r="J5375" t="s">
        <v>81</v>
      </c>
    </row>
    <row r="5376" spans="1:10" x14ac:dyDescent="0.25">
      <c r="A5376" t="s">
        <v>28</v>
      </c>
      <c r="B5376">
        <v>1185732</v>
      </c>
      <c r="C5376">
        <v>44479</v>
      </c>
      <c r="D5376" t="s">
        <v>13</v>
      </c>
      <c r="E5376" t="s">
        <v>14</v>
      </c>
      <c r="F5376" t="s">
        <v>67</v>
      </c>
      <c r="G5376" t="s">
        <v>17</v>
      </c>
      <c r="H5376">
        <v>46</v>
      </c>
      <c r="I5376">
        <v>156</v>
      </c>
      <c r="J5376" t="s">
        <v>81</v>
      </c>
    </row>
    <row r="5377" spans="1:10" x14ac:dyDescent="0.25">
      <c r="A5377" t="s">
        <v>28</v>
      </c>
      <c r="B5377">
        <v>1185732</v>
      </c>
      <c r="C5377">
        <v>44479</v>
      </c>
      <c r="D5377" t="s">
        <v>13</v>
      </c>
      <c r="E5377" t="s">
        <v>14</v>
      </c>
      <c r="F5377" t="s">
        <v>67</v>
      </c>
      <c r="G5377" t="s">
        <v>18</v>
      </c>
      <c r="H5377">
        <v>46</v>
      </c>
      <c r="I5377">
        <v>137</v>
      </c>
      <c r="J5377" t="s">
        <v>81</v>
      </c>
    </row>
    <row r="5378" spans="1:10" x14ac:dyDescent="0.25">
      <c r="A5378" t="s">
        <v>28</v>
      </c>
      <c r="B5378">
        <v>1185732</v>
      </c>
      <c r="C5378">
        <v>44479</v>
      </c>
      <c r="D5378" t="s">
        <v>13</v>
      </c>
      <c r="E5378" t="s">
        <v>14</v>
      </c>
      <c r="F5378" t="s">
        <v>67</v>
      </c>
      <c r="G5378" t="s">
        <v>19</v>
      </c>
      <c r="H5378">
        <v>45</v>
      </c>
      <c r="I5378">
        <v>135</v>
      </c>
      <c r="J5378" t="s">
        <v>81</v>
      </c>
    </row>
    <row r="5379" spans="1:10" x14ac:dyDescent="0.25">
      <c r="A5379" t="s">
        <v>28</v>
      </c>
      <c r="B5379">
        <v>1185732</v>
      </c>
      <c r="C5379">
        <v>44479</v>
      </c>
      <c r="D5379" t="s">
        <v>13</v>
      </c>
      <c r="E5379" t="s">
        <v>14</v>
      </c>
      <c r="F5379" t="s">
        <v>67</v>
      </c>
      <c r="G5379" t="s">
        <v>20</v>
      </c>
      <c r="H5379">
        <v>59</v>
      </c>
      <c r="I5379">
        <v>150</v>
      </c>
      <c r="J5379" t="s">
        <v>81</v>
      </c>
    </row>
    <row r="5380" spans="1:10" x14ac:dyDescent="0.25">
      <c r="A5380" t="s">
        <v>28</v>
      </c>
      <c r="B5380">
        <v>1185732</v>
      </c>
      <c r="C5380">
        <v>44479</v>
      </c>
      <c r="D5380" t="s">
        <v>13</v>
      </c>
      <c r="E5380" t="s">
        <v>14</v>
      </c>
      <c r="F5380" t="s">
        <v>67</v>
      </c>
      <c r="G5380" t="s">
        <v>21</v>
      </c>
      <c r="H5380">
        <v>64</v>
      </c>
      <c r="I5380">
        <v>156</v>
      </c>
      <c r="J5380" t="s">
        <v>81</v>
      </c>
    </row>
    <row r="5381" spans="1:10" x14ac:dyDescent="0.25">
      <c r="A5381" t="s">
        <v>28</v>
      </c>
      <c r="B5381">
        <v>1185732</v>
      </c>
      <c r="C5381">
        <v>44509</v>
      </c>
      <c r="D5381" t="s">
        <v>13</v>
      </c>
      <c r="E5381" t="s">
        <v>14</v>
      </c>
      <c r="F5381" t="s">
        <v>67</v>
      </c>
      <c r="G5381" t="s">
        <v>15</v>
      </c>
      <c r="H5381">
        <v>56</v>
      </c>
      <c r="I5381">
        <v>217</v>
      </c>
      <c r="J5381" t="s">
        <v>81</v>
      </c>
    </row>
    <row r="5382" spans="1:10" x14ac:dyDescent="0.25">
      <c r="A5382" t="s">
        <v>28</v>
      </c>
      <c r="B5382">
        <v>1185732</v>
      </c>
      <c r="C5382">
        <v>44509</v>
      </c>
      <c r="D5382" t="s">
        <v>13</v>
      </c>
      <c r="E5382" t="s">
        <v>14</v>
      </c>
      <c r="F5382" t="s">
        <v>67</v>
      </c>
      <c r="G5382" t="s">
        <v>17</v>
      </c>
      <c r="H5382">
        <v>49</v>
      </c>
      <c r="I5382">
        <v>162</v>
      </c>
      <c r="J5382" t="s">
        <v>81</v>
      </c>
    </row>
    <row r="5383" spans="1:10" x14ac:dyDescent="0.25">
      <c r="A5383" t="s">
        <v>28</v>
      </c>
      <c r="B5383">
        <v>1185732</v>
      </c>
      <c r="C5383">
        <v>44509</v>
      </c>
      <c r="D5383" t="s">
        <v>13</v>
      </c>
      <c r="E5383" t="s">
        <v>14</v>
      </c>
      <c r="F5383" t="s">
        <v>67</v>
      </c>
      <c r="G5383" t="s">
        <v>18</v>
      </c>
      <c r="H5383">
        <v>45</v>
      </c>
      <c r="I5383">
        <v>147</v>
      </c>
      <c r="J5383" t="s">
        <v>81</v>
      </c>
    </row>
    <row r="5384" spans="1:10" x14ac:dyDescent="0.25">
      <c r="A5384" t="s">
        <v>28</v>
      </c>
      <c r="B5384">
        <v>1185732</v>
      </c>
      <c r="C5384">
        <v>44509</v>
      </c>
      <c r="D5384" t="s">
        <v>13</v>
      </c>
      <c r="E5384" t="s">
        <v>14</v>
      </c>
      <c r="F5384" t="s">
        <v>67</v>
      </c>
      <c r="G5384" t="s">
        <v>19</v>
      </c>
      <c r="H5384">
        <v>47</v>
      </c>
      <c r="I5384">
        <v>144</v>
      </c>
      <c r="J5384" t="s">
        <v>81</v>
      </c>
    </row>
    <row r="5385" spans="1:10" x14ac:dyDescent="0.25">
      <c r="A5385" t="s">
        <v>28</v>
      </c>
      <c r="B5385">
        <v>1185732</v>
      </c>
      <c r="C5385">
        <v>44509</v>
      </c>
      <c r="D5385" t="s">
        <v>13</v>
      </c>
      <c r="E5385" t="s">
        <v>14</v>
      </c>
      <c r="F5385" t="s">
        <v>67</v>
      </c>
      <c r="G5385" t="s">
        <v>20</v>
      </c>
      <c r="H5385">
        <v>62</v>
      </c>
      <c r="I5385">
        <v>154</v>
      </c>
      <c r="J5385" t="s">
        <v>81</v>
      </c>
    </row>
    <row r="5386" spans="1:10" x14ac:dyDescent="0.25">
      <c r="A5386" t="s">
        <v>28</v>
      </c>
      <c r="B5386">
        <v>1185732</v>
      </c>
      <c r="C5386">
        <v>44509</v>
      </c>
      <c r="D5386" t="s">
        <v>13</v>
      </c>
      <c r="E5386" t="s">
        <v>14</v>
      </c>
      <c r="F5386" t="s">
        <v>67</v>
      </c>
      <c r="G5386" t="s">
        <v>21</v>
      </c>
      <c r="H5386">
        <v>68</v>
      </c>
      <c r="I5386">
        <v>176</v>
      </c>
      <c r="J5386" t="s">
        <v>81</v>
      </c>
    </row>
    <row r="5387" spans="1:10" x14ac:dyDescent="0.25">
      <c r="A5387" t="s">
        <v>28</v>
      </c>
      <c r="B5387">
        <v>1185732</v>
      </c>
      <c r="C5387">
        <v>44538</v>
      </c>
      <c r="D5387" t="s">
        <v>13</v>
      </c>
      <c r="E5387" t="s">
        <v>14</v>
      </c>
      <c r="F5387" t="s">
        <v>67</v>
      </c>
      <c r="G5387" t="s">
        <v>15</v>
      </c>
      <c r="H5387">
        <v>59</v>
      </c>
      <c r="I5387">
        <v>245</v>
      </c>
      <c r="J5387" t="s">
        <v>81</v>
      </c>
    </row>
    <row r="5388" spans="1:10" x14ac:dyDescent="0.25">
      <c r="A5388" t="s">
        <v>28</v>
      </c>
      <c r="B5388">
        <v>1185732</v>
      </c>
      <c r="C5388">
        <v>44538</v>
      </c>
      <c r="D5388" t="s">
        <v>13</v>
      </c>
      <c r="E5388" t="s">
        <v>14</v>
      </c>
      <c r="F5388" t="s">
        <v>67</v>
      </c>
      <c r="G5388" t="s">
        <v>17</v>
      </c>
      <c r="H5388">
        <v>51</v>
      </c>
      <c r="I5388">
        <v>169</v>
      </c>
      <c r="J5388" t="s">
        <v>81</v>
      </c>
    </row>
    <row r="5389" spans="1:10" x14ac:dyDescent="0.25">
      <c r="A5389" t="s">
        <v>32</v>
      </c>
      <c r="B5389">
        <v>1185732</v>
      </c>
      <c r="C5389">
        <v>44538</v>
      </c>
      <c r="D5389" t="s">
        <v>13</v>
      </c>
      <c r="E5389" t="s">
        <v>14</v>
      </c>
      <c r="F5389" t="s">
        <v>67</v>
      </c>
      <c r="G5389" t="s">
        <v>18</v>
      </c>
      <c r="H5389">
        <v>52</v>
      </c>
      <c r="I5389">
        <v>163</v>
      </c>
      <c r="J5389" t="s">
        <v>81</v>
      </c>
    </row>
    <row r="5390" spans="1:10" x14ac:dyDescent="0.25">
      <c r="A5390" t="s">
        <v>32</v>
      </c>
      <c r="B5390">
        <v>1185732</v>
      </c>
      <c r="C5390">
        <v>44538</v>
      </c>
      <c r="D5390" t="s">
        <v>13</v>
      </c>
      <c r="E5390" t="s">
        <v>14</v>
      </c>
      <c r="F5390" t="s">
        <v>67</v>
      </c>
      <c r="G5390" t="s">
        <v>19</v>
      </c>
      <c r="H5390">
        <v>54</v>
      </c>
      <c r="I5390">
        <v>155</v>
      </c>
      <c r="J5390" t="s">
        <v>81</v>
      </c>
    </row>
    <row r="5391" spans="1:10" x14ac:dyDescent="0.25">
      <c r="A5391" t="s">
        <v>32</v>
      </c>
      <c r="B5391">
        <v>1185732</v>
      </c>
      <c r="C5391">
        <v>44538</v>
      </c>
      <c r="D5391" t="s">
        <v>13</v>
      </c>
      <c r="E5391" t="s">
        <v>14</v>
      </c>
      <c r="F5391" t="s">
        <v>67</v>
      </c>
      <c r="G5391" t="s">
        <v>20</v>
      </c>
      <c r="H5391">
        <v>60</v>
      </c>
      <c r="I5391">
        <v>155</v>
      </c>
      <c r="J5391" t="s">
        <v>81</v>
      </c>
    </row>
    <row r="5392" spans="1:10" x14ac:dyDescent="0.25">
      <c r="A5392" t="s">
        <v>32</v>
      </c>
      <c r="B5392">
        <v>1185732</v>
      </c>
      <c r="C5392">
        <v>44538</v>
      </c>
      <c r="D5392" t="s">
        <v>13</v>
      </c>
      <c r="E5392" t="s">
        <v>14</v>
      </c>
      <c r="F5392" t="s">
        <v>67</v>
      </c>
      <c r="G5392" t="s">
        <v>21</v>
      </c>
      <c r="H5392">
        <v>69</v>
      </c>
      <c r="I5392">
        <v>182</v>
      </c>
      <c r="J5392" t="s">
        <v>81</v>
      </c>
    </row>
    <row r="5393" spans="1:10" x14ac:dyDescent="0.25">
      <c r="A5393" t="s">
        <v>32</v>
      </c>
      <c r="B5393">
        <v>1185732</v>
      </c>
      <c r="C5393">
        <v>44210</v>
      </c>
      <c r="D5393" t="s">
        <v>13</v>
      </c>
      <c r="E5393" t="s">
        <v>14</v>
      </c>
      <c r="F5393" t="s">
        <v>67</v>
      </c>
      <c r="G5393" t="s">
        <v>15</v>
      </c>
      <c r="H5393">
        <v>39</v>
      </c>
      <c r="I5393">
        <v>216</v>
      </c>
      <c r="J5393" t="s">
        <v>81</v>
      </c>
    </row>
    <row r="5394" spans="1:10" x14ac:dyDescent="0.25">
      <c r="A5394" t="s">
        <v>32</v>
      </c>
      <c r="B5394">
        <v>1185732</v>
      </c>
      <c r="C5394">
        <v>44210</v>
      </c>
      <c r="D5394" t="s">
        <v>13</v>
      </c>
      <c r="E5394" t="s">
        <v>14</v>
      </c>
      <c r="F5394" t="s">
        <v>67</v>
      </c>
      <c r="G5394" t="s">
        <v>17</v>
      </c>
      <c r="H5394">
        <v>39</v>
      </c>
      <c r="I5394">
        <v>156</v>
      </c>
      <c r="J5394" t="s">
        <v>81</v>
      </c>
    </row>
    <row r="5395" spans="1:10" x14ac:dyDescent="0.25">
      <c r="A5395" t="s">
        <v>32</v>
      </c>
      <c r="B5395">
        <v>1185732</v>
      </c>
      <c r="C5395">
        <v>44210</v>
      </c>
      <c r="D5395" t="s">
        <v>13</v>
      </c>
      <c r="E5395" t="s">
        <v>14</v>
      </c>
      <c r="F5395" t="s">
        <v>67</v>
      </c>
      <c r="G5395" t="s">
        <v>18</v>
      </c>
      <c r="H5395">
        <v>29</v>
      </c>
      <c r="I5395">
        <v>168</v>
      </c>
      <c r="J5395" t="s">
        <v>81</v>
      </c>
    </row>
    <row r="5396" spans="1:10" x14ac:dyDescent="0.25">
      <c r="A5396" t="s">
        <v>32</v>
      </c>
      <c r="B5396">
        <v>1185732</v>
      </c>
      <c r="C5396">
        <v>44210</v>
      </c>
      <c r="D5396" t="s">
        <v>13</v>
      </c>
      <c r="E5396" t="s">
        <v>14</v>
      </c>
      <c r="F5396" t="s">
        <v>67</v>
      </c>
      <c r="G5396" t="s">
        <v>19</v>
      </c>
      <c r="H5396">
        <v>34</v>
      </c>
      <c r="I5396">
        <v>131</v>
      </c>
      <c r="J5396" t="s">
        <v>81</v>
      </c>
    </row>
    <row r="5397" spans="1:10" x14ac:dyDescent="0.25">
      <c r="A5397" t="s">
        <v>32</v>
      </c>
      <c r="B5397">
        <v>1185732</v>
      </c>
      <c r="C5397">
        <v>44210</v>
      </c>
      <c r="D5397" t="s">
        <v>13</v>
      </c>
      <c r="E5397" t="s">
        <v>14</v>
      </c>
      <c r="F5397" t="s">
        <v>67</v>
      </c>
      <c r="G5397" t="s">
        <v>20</v>
      </c>
      <c r="H5397">
        <v>49</v>
      </c>
      <c r="I5397">
        <v>145</v>
      </c>
      <c r="J5397" t="s">
        <v>81</v>
      </c>
    </row>
    <row r="5398" spans="1:10" x14ac:dyDescent="0.25">
      <c r="A5398" t="s">
        <v>32</v>
      </c>
      <c r="B5398">
        <v>1185732</v>
      </c>
      <c r="C5398">
        <v>44210</v>
      </c>
      <c r="D5398" t="s">
        <v>13</v>
      </c>
      <c r="E5398" t="s">
        <v>14</v>
      </c>
      <c r="F5398" t="s">
        <v>67</v>
      </c>
      <c r="G5398" t="s">
        <v>21</v>
      </c>
      <c r="H5398">
        <v>38</v>
      </c>
      <c r="I5398">
        <v>156</v>
      </c>
      <c r="J5398" t="s">
        <v>81</v>
      </c>
    </row>
    <row r="5399" spans="1:10" x14ac:dyDescent="0.25">
      <c r="A5399" t="s">
        <v>32</v>
      </c>
      <c r="B5399">
        <v>1185732</v>
      </c>
      <c r="C5399">
        <v>44239</v>
      </c>
      <c r="D5399" t="s">
        <v>13</v>
      </c>
      <c r="E5399" t="s">
        <v>14</v>
      </c>
      <c r="F5399" t="s">
        <v>67</v>
      </c>
      <c r="G5399" t="s">
        <v>15</v>
      </c>
      <c r="H5399">
        <v>37</v>
      </c>
      <c r="I5399">
        <v>238</v>
      </c>
      <c r="J5399" t="s">
        <v>81</v>
      </c>
    </row>
    <row r="5400" spans="1:10" x14ac:dyDescent="0.25">
      <c r="A5400" t="s">
        <v>32</v>
      </c>
      <c r="B5400">
        <v>1185732</v>
      </c>
      <c r="C5400">
        <v>44239</v>
      </c>
      <c r="D5400" t="s">
        <v>13</v>
      </c>
      <c r="E5400" t="s">
        <v>14</v>
      </c>
      <c r="F5400" t="s">
        <v>67</v>
      </c>
      <c r="G5400" t="s">
        <v>17</v>
      </c>
      <c r="H5400">
        <v>37</v>
      </c>
      <c r="I5400">
        <v>145</v>
      </c>
      <c r="J5400" t="s">
        <v>81</v>
      </c>
    </row>
    <row r="5401" spans="1:10" x14ac:dyDescent="0.25">
      <c r="A5401" t="s">
        <v>32</v>
      </c>
      <c r="B5401">
        <v>1185732</v>
      </c>
      <c r="C5401">
        <v>44239</v>
      </c>
      <c r="D5401" t="s">
        <v>13</v>
      </c>
      <c r="E5401" t="s">
        <v>14</v>
      </c>
      <c r="F5401" t="s">
        <v>67</v>
      </c>
      <c r="G5401" t="s">
        <v>18</v>
      </c>
      <c r="H5401">
        <v>29</v>
      </c>
      <c r="I5401">
        <v>143</v>
      </c>
      <c r="J5401" t="s">
        <v>81</v>
      </c>
    </row>
    <row r="5402" spans="1:10" x14ac:dyDescent="0.25">
      <c r="A5402" t="s">
        <v>32</v>
      </c>
      <c r="B5402">
        <v>1185732</v>
      </c>
      <c r="C5402">
        <v>44239</v>
      </c>
      <c r="D5402" t="s">
        <v>29</v>
      </c>
      <c r="E5402" t="s">
        <v>68</v>
      </c>
      <c r="F5402" t="s">
        <v>69</v>
      </c>
      <c r="G5402" t="s">
        <v>19</v>
      </c>
      <c r="H5402">
        <v>32</v>
      </c>
      <c r="I5402">
        <v>123</v>
      </c>
      <c r="J5402" t="s">
        <v>81</v>
      </c>
    </row>
    <row r="5403" spans="1:10" x14ac:dyDescent="0.25">
      <c r="A5403" t="s">
        <v>32</v>
      </c>
      <c r="B5403">
        <v>1185732</v>
      </c>
      <c r="C5403">
        <v>44239</v>
      </c>
      <c r="D5403" t="s">
        <v>29</v>
      </c>
      <c r="E5403" t="s">
        <v>68</v>
      </c>
      <c r="F5403" t="s">
        <v>69</v>
      </c>
      <c r="G5403" t="s">
        <v>20</v>
      </c>
      <c r="H5403">
        <v>47</v>
      </c>
      <c r="I5403">
        <v>145</v>
      </c>
      <c r="J5403" t="s">
        <v>81</v>
      </c>
    </row>
    <row r="5404" spans="1:10" x14ac:dyDescent="0.25">
      <c r="A5404" t="s">
        <v>32</v>
      </c>
      <c r="B5404">
        <v>1185732</v>
      </c>
      <c r="C5404">
        <v>44239</v>
      </c>
      <c r="D5404" t="s">
        <v>29</v>
      </c>
      <c r="E5404" t="s">
        <v>68</v>
      </c>
      <c r="F5404" t="s">
        <v>69</v>
      </c>
      <c r="G5404" t="s">
        <v>21</v>
      </c>
      <c r="H5404">
        <v>38</v>
      </c>
      <c r="I5404">
        <v>174</v>
      </c>
      <c r="J5404" t="s">
        <v>81</v>
      </c>
    </row>
    <row r="5405" spans="1:10" x14ac:dyDescent="0.25">
      <c r="A5405" t="s">
        <v>32</v>
      </c>
      <c r="B5405">
        <v>1185732</v>
      </c>
      <c r="C5405">
        <v>44265</v>
      </c>
      <c r="D5405" t="s">
        <v>29</v>
      </c>
      <c r="E5405" t="s">
        <v>68</v>
      </c>
      <c r="F5405" t="s">
        <v>69</v>
      </c>
      <c r="G5405" t="s">
        <v>15</v>
      </c>
      <c r="H5405">
        <v>38</v>
      </c>
      <c r="I5405">
        <v>246</v>
      </c>
      <c r="J5405" t="s">
        <v>81</v>
      </c>
    </row>
    <row r="5406" spans="1:10" x14ac:dyDescent="0.25">
      <c r="A5406" t="s">
        <v>32</v>
      </c>
      <c r="B5406">
        <v>1185732</v>
      </c>
      <c r="C5406">
        <v>44265</v>
      </c>
      <c r="D5406" t="s">
        <v>29</v>
      </c>
      <c r="E5406" t="s">
        <v>68</v>
      </c>
      <c r="F5406" t="s">
        <v>69</v>
      </c>
      <c r="G5406" t="s">
        <v>17</v>
      </c>
      <c r="H5406">
        <v>37</v>
      </c>
      <c r="I5406">
        <v>131</v>
      </c>
      <c r="J5406" t="s">
        <v>81</v>
      </c>
    </row>
    <row r="5407" spans="1:10" x14ac:dyDescent="0.25">
      <c r="A5407" t="s">
        <v>32</v>
      </c>
      <c r="B5407">
        <v>1185732</v>
      </c>
      <c r="C5407">
        <v>44265</v>
      </c>
      <c r="D5407" t="s">
        <v>29</v>
      </c>
      <c r="E5407" t="s">
        <v>68</v>
      </c>
      <c r="F5407" t="s">
        <v>69</v>
      </c>
      <c r="G5407" t="s">
        <v>18</v>
      </c>
      <c r="H5407">
        <v>27</v>
      </c>
      <c r="I5407">
        <v>149</v>
      </c>
      <c r="J5407" t="s">
        <v>81</v>
      </c>
    </row>
    <row r="5408" spans="1:10" x14ac:dyDescent="0.25">
      <c r="A5408" t="s">
        <v>32</v>
      </c>
      <c r="B5408">
        <v>1185732</v>
      </c>
      <c r="C5408">
        <v>44265</v>
      </c>
      <c r="D5408" t="s">
        <v>29</v>
      </c>
      <c r="E5408" t="s">
        <v>68</v>
      </c>
      <c r="F5408" t="s">
        <v>69</v>
      </c>
      <c r="G5408" t="s">
        <v>19</v>
      </c>
      <c r="H5408">
        <v>33</v>
      </c>
      <c r="I5408">
        <v>112</v>
      </c>
      <c r="J5408" t="s">
        <v>81</v>
      </c>
    </row>
    <row r="5409" spans="1:10" x14ac:dyDescent="0.25">
      <c r="A5409" t="s">
        <v>32</v>
      </c>
      <c r="B5409">
        <v>1185732</v>
      </c>
      <c r="C5409">
        <v>44265</v>
      </c>
      <c r="D5409" t="s">
        <v>29</v>
      </c>
      <c r="E5409" t="s">
        <v>68</v>
      </c>
      <c r="F5409" t="s">
        <v>69</v>
      </c>
      <c r="G5409" t="s">
        <v>20</v>
      </c>
      <c r="H5409">
        <v>47</v>
      </c>
      <c r="I5409">
        <v>126</v>
      </c>
      <c r="J5409" t="s">
        <v>81</v>
      </c>
    </row>
    <row r="5410" spans="1:10" x14ac:dyDescent="0.25">
      <c r="A5410" t="s">
        <v>32</v>
      </c>
      <c r="B5410">
        <v>1185732</v>
      </c>
      <c r="C5410">
        <v>44265</v>
      </c>
      <c r="D5410" t="s">
        <v>29</v>
      </c>
      <c r="E5410" t="s">
        <v>68</v>
      </c>
      <c r="F5410" t="s">
        <v>69</v>
      </c>
      <c r="G5410" t="s">
        <v>21</v>
      </c>
      <c r="H5410">
        <v>37</v>
      </c>
      <c r="I5410">
        <v>165</v>
      </c>
      <c r="J5410" t="s">
        <v>81</v>
      </c>
    </row>
    <row r="5411" spans="1:10" x14ac:dyDescent="0.25">
      <c r="A5411" t="s">
        <v>32</v>
      </c>
      <c r="B5411">
        <v>1185732</v>
      </c>
      <c r="C5411">
        <v>44297</v>
      </c>
      <c r="D5411" t="s">
        <v>29</v>
      </c>
      <c r="E5411" t="s">
        <v>68</v>
      </c>
      <c r="F5411" t="s">
        <v>69</v>
      </c>
      <c r="G5411" t="s">
        <v>15</v>
      </c>
      <c r="H5411">
        <v>39</v>
      </c>
      <c r="I5411">
        <v>208</v>
      </c>
      <c r="J5411" t="s">
        <v>81</v>
      </c>
    </row>
    <row r="5412" spans="1:10" x14ac:dyDescent="0.25">
      <c r="A5412" t="s">
        <v>32</v>
      </c>
      <c r="B5412">
        <v>1185732</v>
      </c>
      <c r="C5412">
        <v>44297</v>
      </c>
      <c r="D5412" t="s">
        <v>29</v>
      </c>
      <c r="E5412" t="s">
        <v>68</v>
      </c>
      <c r="F5412" t="s">
        <v>69</v>
      </c>
      <c r="G5412" t="s">
        <v>17</v>
      </c>
      <c r="H5412">
        <v>39</v>
      </c>
      <c r="I5412">
        <v>140</v>
      </c>
      <c r="J5412" t="s">
        <v>81</v>
      </c>
    </row>
    <row r="5413" spans="1:10" x14ac:dyDescent="0.25">
      <c r="A5413" t="s">
        <v>32</v>
      </c>
      <c r="B5413">
        <v>1185732</v>
      </c>
      <c r="C5413">
        <v>44297</v>
      </c>
      <c r="D5413" t="s">
        <v>29</v>
      </c>
      <c r="E5413" t="s">
        <v>68</v>
      </c>
      <c r="F5413" t="s">
        <v>69</v>
      </c>
      <c r="G5413" t="s">
        <v>18</v>
      </c>
      <c r="H5413">
        <v>28</v>
      </c>
      <c r="I5413">
        <v>145</v>
      </c>
      <c r="J5413" t="s">
        <v>81</v>
      </c>
    </row>
    <row r="5414" spans="1:10" x14ac:dyDescent="0.25">
      <c r="A5414" t="s">
        <v>32</v>
      </c>
      <c r="B5414">
        <v>1185732</v>
      </c>
      <c r="C5414">
        <v>44297</v>
      </c>
      <c r="D5414" t="s">
        <v>29</v>
      </c>
      <c r="E5414" t="s">
        <v>68</v>
      </c>
      <c r="F5414" t="s">
        <v>69</v>
      </c>
      <c r="G5414" t="s">
        <v>19</v>
      </c>
      <c r="H5414">
        <v>33</v>
      </c>
      <c r="I5414">
        <v>119</v>
      </c>
      <c r="J5414" t="s">
        <v>81</v>
      </c>
    </row>
    <row r="5415" spans="1:10" x14ac:dyDescent="0.25">
      <c r="A5415" t="s">
        <v>32</v>
      </c>
      <c r="B5415">
        <v>1185732</v>
      </c>
      <c r="C5415">
        <v>44297</v>
      </c>
      <c r="D5415" t="s">
        <v>29</v>
      </c>
      <c r="E5415" t="s">
        <v>68</v>
      </c>
      <c r="F5415" t="s">
        <v>69</v>
      </c>
      <c r="G5415" t="s">
        <v>20</v>
      </c>
      <c r="H5415">
        <v>47</v>
      </c>
      <c r="I5415">
        <v>106</v>
      </c>
      <c r="J5415" t="s">
        <v>81</v>
      </c>
    </row>
    <row r="5416" spans="1:10" x14ac:dyDescent="0.25">
      <c r="A5416" t="s">
        <v>32</v>
      </c>
      <c r="B5416">
        <v>1185732</v>
      </c>
      <c r="C5416">
        <v>44297</v>
      </c>
      <c r="D5416" t="s">
        <v>29</v>
      </c>
      <c r="E5416" t="s">
        <v>68</v>
      </c>
      <c r="F5416" t="s">
        <v>69</v>
      </c>
      <c r="G5416" t="s">
        <v>21</v>
      </c>
      <c r="H5416">
        <v>36</v>
      </c>
      <c r="I5416">
        <v>149</v>
      </c>
      <c r="J5416" t="s">
        <v>81</v>
      </c>
    </row>
    <row r="5417" spans="1:10" x14ac:dyDescent="0.25">
      <c r="A5417" t="s">
        <v>32</v>
      </c>
      <c r="B5417">
        <v>1185732</v>
      </c>
      <c r="C5417">
        <v>44326</v>
      </c>
      <c r="D5417" t="s">
        <v>29</v>
      </c>
      <c r="E5417" t="s">
        <v>68</v>
      </c>
      <c r="F5417" t="s">
        <v>69</v>
      </c>
      <c r="G5417" t="s">
        <v>15</v>
      </c>
      <c r="H5417">
        <v>45</v>
      </c>
      <c r="I5417">
        <v>246</v>
      </c>
      <c r="J5417" t="s">
        <v>81</v>
      </c>
    </row>
    <row r="5418" spans="1:10" x14ac:dyDescent="0.25">
      <c r="A5418" t="s">
        <v>32</v>
      </c>
      <c r="B5418">
        <v>1185732</v>
      </c>
      <c r="C5418">
        <v>44326</v>
      </c>
      <c r="D5418" t="s">
        <v>29</v>
      </c>
      <c r="E5418" t="s">
        <v>68</v>
      </c>
      <c r="F5418" t="s">
        <v>69</v>
      </c>
      <c r="G5418" t="s">
        <v>17</v>
      </c>
      <c r="H5418">
        <v>41</v>
      </c>
      <c r="I5418">
        <v>152</v>
      </c>
      <c r="J5418" t="s">
        <v>81</v>
      </c>
    </row>
    <row r="5419" spans="1:10" x14ac:dyDescent="0.25">
      <c r="A5419" t="s">
        <v>32</v>
      </c>
      <c r="B5419">
        <v>1185732</v>
      </c>
      <c r="C5419">
        <v>44326</v>
      </c>
      <c r="D5419" t="s">
        <v>29</v>
      </c>
      <c r="E5419" t="s">
        <v>68</v>
      </c>
      <c r="F5419" t="s">
        <v>69</v>
      </c>
      <c r="G5419" t="s">
        <v>18</v>
      </c>
      <c r="H5419">
        <v>39</v>
      </c>
      <c r="I5419">
        <v>145</v>
      </c>
      <c r="J5419" t="s">
        <v>81</v>
      </c>
    </row>
    <row r="5420" spans="1:10" x14ac:dyDescent="0.25">
      <c r="A5420" t="s">
        <v>32</v>
      </c>
      <c r="B5420">
        <v>1185732</v>
      </c>
      <c r="C5420">
        <v>44326</v>
      </c>
      <c r="D5420" t="s">
        <v>29</v>
      </c>
      <c r="E5420" t="s">
        <v>68</v>
      </c>
      <c r="F5420" t="s">
        <v>69</v>
      </c>
      <c r="G5420" t="s">
        <v>19</v>
      </c>
      <c r="H5420">
        <v>39</v>
      </c>
      <c r="I5420">
        <v>131</v>
      </c>
      <c r="J5420" t="s">
        <v>81</v>
      </c>
    </row>
    <row r="5421" spans="1:10" x14ac:dyDescent="0.25">
      <c r="A5421" t="s">
        <v>32</v>
      </c>
      <c r="B5421">
        <v>1185732</v>
      </c>
      <c r="C5421">
        <v>44326</v>
      </c>
      <c r="D5421" t="s">
        <v>29</v>
      </c>
      <c r="E5421" t="s">
        <v>68</v>
      </c>
      <c r="F5421" t="s">
        <v>69</v>
      </c>
      <c r="G5421" t="s">
        <v>20</v>
      </c>
      <c r="H5421">
        <v>45</v>
      </c>
      <c r="I5421">
        <v>133</v>
      </c>
      <c r="J5421" t="s">
        <v>81</v>
      </c>
    </row>
    <row r="5422" spans="1:10" x14ac:dyDescent="0.25">
      <c r="A5422" t="s">
        <v>32</v>
      </c>
      <c r="B5422">
        <v>1185732</v>
      </c>
      <c r="C5422">
        <v>44326</v>
      </c>
      <c r="D5422" t="s">
        <v>29</v>
      </c>
      <c r="E5422" t="s">
        <v>68</v>
      </c>
      <c r="F5422" t="s">
        <v>69</v>
      </c>
      <c r="G5422" t="s">
        <v>21</v>
      </c>
      <c r="H5422">
        <v>52</v>
      </c>
      <c r="I5422">
        <v>156</v>
      </c>
      <c r="J5422" t="s">
        <v>81</v>
      </c>
    </row>
    <row r="5423" spans="1:10" x14ac:dyDescent="0.25">
      <c r="A5423" t="s">
        <v>32</v>
      </c>
      <c r="B5423">
        <v>1185732</v>
      </c>
      <c r="C5423">
        <v>44359</v>
      </c>
      <c r="D5423" t="s">
        <v>29</v>
      </c>
      <c r="E5423" t="s">
        <v>68</v>
      </c>
      <c r="F5423" t="s">
        <v>69</v>
      </c>
      <c r="G5423" t="s">
        <v>15</v>
      </c>
      <c r="H5423">
        <v>46</v>
      </c>
      <c r="I5423">
        <v>247</v>
      </c>
      <c r="J5423" t="s">
        <v>81</v>
      </c>
    </row>
    <row r="5424" spans="1:10" x14ac:dyDescent="0.25">
      <c r="A5424" t="s">
        <v>32</v>
      </c>
      <c r="B5424">
        <v>1185732</v>
      </c>
      <c r="C5424">
        <v>44359</v>
      </c>
      <c r="D5424" t="s">
        <v>29</v>
      </c>
      <c r="E5424" t="s">
        <v>68</v>
      </c>
      <c r="F5424" t="s">
        <v>69</v>
      </c>
      <c r="G5424" t="s">
        <v>17</v>
      </c>
      <c r="H5424">
        <v>42</v>
      </c>
      <c r="I5424">
        <v>168</v>
      </c>
      <c r="J5424" t="s">
        <v>81</v>
      </c>
    </row>
    <row r="5425" spans="1:10" x14ac:dyDescent="0.25">
      <c r="A5425" t="s">
        <v>32</v>
      </c>
      <c r="B5425">
        <v>1185732</v>
      </c>
      <c r="C5425">
        <v>44359</v>
      </c>
      <c r="D5425" t="s">
        <v>29</v>
      </c>
      <c r="E5425" t="s">
        <v>68</v>
      </c>
      <c r="F5425" t="s">
        <v>69</v>
      </c>
      <c r="G5425" t="s">
        <v>18</v>
      </c>
      <c r="H5425">
        <v>38</v>
      </c>
      <c r="I5425">
        <v>131</v>
      </c>
      <c r="J5425" t="s">
        <v>81</v>
      </c>
    </row>
    <row r="5426" spans="1:10" x14ac:dyDescent="0.25">
      <c r="A5426" t="s">
        <v>32</v>
      </c>
      <c r="B5426">
        <v>1185732</v>
      </c>
      <c r="C5426">
        <v>44359</v>
      </c>
      <c r="D5426" t="s">
        <v>29</v>
      </c>
      <c r="E5426" t="s">
        <v>68</v>
      </c>
      <c r="F5426" t="s">
        <v>69</v>
      </c>
      <c r="G5426" t="s">
        <v>19</v>
      </c>
      <c r="H5426">
        <v>38</v>
      </c>
      <c r="I5426">
        <v>140</v>
      </c>
      <c r="J5426" t="s">
        <v>81</v>
      </c>
    </row>
    <row r="5427" spans="1:10" x14ac:dyDescent="0.25">
      <c r="A5427" t="s">
        <v>32</v>
      </c>
      <c r="B5427">
        <v>1185732</v>
      </c>
      <c r="C5427">
        <v>44359</v>
      </c>
      <c r="D5427" t="s">
        <v>29</v>
      </c>
      <c r="E5427" t="s">
        <v>68</v>
      </c>
      <c r="F5427" t="s">
        <v>69</v>
      </c>
      <c r="G5427" t="s">
        <v>20</v>
      </c>
      <c r="H5427">
        <v>49</v>
      </c>
      <c r="I5427">
        <v>135</v>
      </c>
      <c r="J5427" t="s">
        <v>81</v>
      </c>
    </row>
    <row r="5428" spans="1:10" x14ac:dyDescent="0.25">
      <c r="A5428" t="s">
        <v>32</v>
      </c>
      <c r="B5428">
        <v>1185732</v>
      </c>
      <c r="C5428">
        <v>44359</v>
      </c>
      <c r="D5428" t="s">
        <v>29</v>
      </c>
      <c r="E5428" t="s">
        <v>68</v>
      </c>
      <c r="F5428" t="s">
        <v>69</v>
      </c>
      <c r="G5428" t="s">
        <v>21</v>
      </c>
      <c r="H5428">
        <v>50</v>
      </c>
      <c r="I5428">
        <v>163</v>
      </c>
      <c r="J5428" t="s">
        <v>81</v>
      </c>
    </row>
    <row r="5429" spans="1:10" x14ac:dyDescent="0.25">
      <c r="A5429" t="s">
        <v>32</v>
      </c>
      <c r="B5429">
        <v>1185732</v>
      </c>
      <c r="C5429">
        <v>44387</v>
      </c>
      <c r="D5429" t="s">
        <v>29</v>
      </c>
      <c r="E5429" t="s">
        <v>68</v>
      </c>
      <c r="F5429" t="s">
        <v>69</v>
      </c>
      <c r="G5429" t="s">
        <v>15</v>
      </c>
      <c r="H5429">
        <v>48</v>
      </c>
      <c r="I5429">
        <v>228</v>
      </c>
      <c r="J5429" t="s">
        <v>81</v>
      </c>
    </row>
    <row r="5430" spans="1:10" x14ac:dyDescent="0.25">
      <c r="A5430" t="s">
        <v>32</v>
      </c>
      <c r="B5430">
        <v>1185732</v>
      </c>
      <c r="C5430">
        <v>44387</v>
      </c>
      <c r="D5430" t="s">
        <v>29</v>
      </c>
      <c r="E5430" t="s">
        <v>68</v>
      </c>
      <c r="F5430" t="s">
        <v>69</v>
      </c>
      <c r="G5430" t="s">
        <v>17</v>
      </c>
      <c r="H5430">
        <v>44</v>
      </c>
      <c r="I5430">
        <v>163</v>
      </c>
      <c r="J5430" t="s">
        <v>81</v>
      </c>
    </row>
    <row r="5431" spans="1:10" x14ac:dyDescent="0.25">
      <c r="A5431" t="s">
        <v>32</v>
      </c>
      <c r="B5431">
        <v>1185732</v>
      </c>
      <c r="C5431">
        <v>44387</v>
      </c>
      <c r="D5431" t="s">
        <v>29</v>
      </c>
      <c r="E5431" t="s">
        <v>68</v>
      </c>
      <c r="F5431" t="s">
        <v>69</v>
      </c>
      <c r="G5431" t="s">
        <v>18</v>
      </c>
      <c r="H5431">
        <v>38</v>
      </c>
      <c r="I5431">
        <v>149</v>
      </c>
      <c r="J5431" t="s">
        <v>81</v>
      </c>
    </row>
    <row r="5432" spans="1:10" x14ac:dyDescent="0.25">
      <c r="A5432" t="s">
        <v>32</v>
      </c>
      <c r="B5432">
        <v>1185732</v>
      </c>
      <c r="C5432">
        <v>44387</v>
      </c>
      <c r="D5432" t="s">
        <v>29</v>
      </c>
      <c r="E5432" t="s">
        <v>68</v>
      </c>
      <c r="F5432" t="s">
        <v>69</v>
      </c>
      <c r="G5432" t="s">
        <v>19</v>
      </c>
      <c r="H5432">
        <v>39</v>
      </c>
      <c r="I5432">
        <v>150</v>
      </c>
      <c r="J5432" t="s">
        <v>81</v>
      </c>
    </row>
    <row r="5433" spans="1:10" x14ac:dyDescent="0.25">
      <c r="A5433" t="s">
        <v>32</v>
      </c>
      <c r="B5433">
        <v>1185732</v>
      </c>
      <c r="C5433">
        <v>44387</v>
      </c>
      <c r="D5433" t="s">
        <v>29</v>
      </c>
      <c r="E5433" t="s">
        <v>68</v>
      </c>
      <c r="F5433" t="s">
        <v>69</v>
      </c>
      <c r="G5433" t="s">
        <v>20</v>
      </c>
      <c r="H5433">
        <v>48</v>
      </c>
      <c r="I5433">
        <v>137</v>
      </c>
      <c r="J5433" t="s">
        <v>81</v>
      </c>
    </row>
    <row r="5434" spans="1:10" x14ac:dyDescent="0.25">
      <c r="A5434" t="s">
        <v>32</v>
      </c>
      <c r="B5434">
        <v>1185732</v>
      </c>
      <c r="C5434">
        <v>44387</v>
      </c>
      <c r="D5434" t="s">
        <v>29</v>
      </c>
      <c r="E5434" t="s">
        <v>68</v>
      </c>
      <c r="F5434" t="s">
        <v>69</v>
      </c>
      <c r="G5434" t="s">
        <v>21</v>
      </c>
      <c r="H5434">
        <v>51</v>
      </c>
      <c r="I5434">
        <v>196</v>
      </c>
      <c r="J5434" t="s">
        <v>81</v>
      </c>
    </row>
    <row r="5435" spans="1:10" x14ac:dyDescent="0.25">
      <c r="A5435" t="s">
        <v>32</v>
      </c>
      <c r="B5435">
        <v>1185732</v>
      </c>
      <c r="C5435">
        <v>44419</v>
      </c>
      <c r="D5435" t="s">
        <v>29</v>
      </c>
      <c r="E5435" t="s">
        <v>68</v>
      </c>
      <c r="F5435" t="s">
        <v>69</v>
      </c>
      <c r="G5435" t="s">
        <v>15</v>
      </c>
      <c r="H5435">
        <v>47</v>
      </c>
      <c r="I5435">
        <v>255</v>
      </c>
      <c r="J5435" t="s">
        <v>81</v>
      </c>
    </row>
    <row r="5436" spans="1:10" x14ac:dyDescent="0.25">
      <c r="A5436" t="s">
        <v>32</v>
      </c>
      <c r="B5436">
        <v>1185732</v>
      </c>
      <c r="C5436">
        <v>44419</v>
      </c>
      <c r="D5436" t="s">
        <v>29</v>
      </c>
      <c r="E5436" t="s">
        <v>68</v>
      </c>
      <c r="F5436" t="s">
        <v>69</v>
      </c>
      <c r="G5436" t="s">
        <v>17</v>
      </c>
      <c r="H5436">
        <v>43</v>
      </c>
      <c r="I5436">
        <v>163</v>
      </c>
      <c r="J5436" t="s">
        <v>81</v>
      </c>
    </row>
    <row r="5437" spans="1:10" x14ac:dyDescent="0.25">
      <c r="A5437" t="s">
        <v>32</v>
      </c>
      <c r="B5437">
        <v>1185732</v>
      </c>
      <c r="C5437">
        <v>44419</v>
      </c>
      <c r="D5437" t="s">
        <v>29</v>
      </c>
      <c r="E5437" t="s">
        <v>68</v>
      </c>
      <c r="F5437" t="s">
        <v>69</v>
      </c>
      <c r="G5437" t="s">
        <v>18</v>
      </c>
      <c r="H5437">
        <v>38</v>
      </c>
      <c r="I5437">
        <v>143</v>
      </c>
      <c r="J5437" t="s">
        <v>81</v>
      </c>
    </row>
    <row r="5438" spans="1:10" x14ac:dyDescent="0.25">
      <c r="A5438" t="s">
        <v>32</v>
      </c>
      <c r="B5438">
        <v>1185732</v>
      </c>
      <c r="C5438">
        <v>44419</v>
      </c>
      <c r="D5438" t="s">
        <v>29</v>
      </c>
      <c r="E5438" t="s">
        <v>68</v>
      </c>
      <c r="F5438" t="s">
        <v>69</v>
      </c>
      <c r="G5438" t="s">
        <v>19</v>
      </c>
      <c r="H5438">
        <v>38</v>
      </c>
      <c r="I5438">
        <v>147</v>
      </c>
      <c r="J5438" t="s">
        <v>81</v>
      </c>
    </row>
    <row r="5439" spans="1:10" x14ac:dyDescent="0.25">
      <c r="A5439" t="s">
        <v>32</v>
      </c>
      <c r="B5439">
        <v>1185732</v>
      </c>
      <c r="C5439">
        <v>44419</v>
      </c>
      <c r="D5439" t="s">
        <v>29</v>
      </c>
      <c r="E5439" t="s">
        <v>68</v>
      </c>
      <c r="F5439" t="s">
        <v>69</v>
      </c>
      <c r="G5439" t="s">
        <v>20</v>
      </c>
      <c r="H5439">
        <v>47</v>
      </c>
      <c r="I5439">
        <v>140</v>
      </c>
      <c r="J5439" t="s">
        <v>81</v>
      </c>
    </row>
    <row r="5440" spans="1:10" x14ac:dyDescent="0.25">
      <c r="A5440" t="s">
        <v>32</v>
      </c>
      <c r="B5440">
        <v>1185732</v>
      </c>
      <c r="C5440">
        <v>44419</v>
      </c>
      <c r="D5440" t="s">
        <v>29</v>
      </c>
      <c r="E5440" t="s">
        <v>68</v>
      </c>
      <c r="F5440" t="s">
        <v>69</v>
      </c>
      <c r="G5440" t="s">
        <v>21</v>
      </c>
      <c r="H5440">
        <v>52</v>
      </c>
      <c r="I5440">
        <v>196</v>
      </c>
      <c r="J5440" t="s">
        <v>81</v>
      </c>
    </row>
    <row r="5441" spans="1:10" x14ac:dyDescent="0.25">
      <c r="A5441" t="s">
        <v>32</v>
      </c>
      <c r="B5441">
        <v>1185732</v>
      </c>
      <c r="C5441">
        <v>44449</v>
      </c>
      <c r="D5441" t="s">
        <v>29</v>
      </c>
      <c r="E5441" t="s">
        <v>68</v>
      </c>
      <c r="F5441" t="s">
        <v>69</v>
      </c>
      <c r="G5441" t="s">
        <v>15</v>
      </c>
      <c r="H5441">
        <v>48</v>
      </c>
      <c r="I5441">
        <v>208</v>
      </c>
      <c r="J5441" t="s">
        <v>81</v>
      </c>
    </row>
    <row r="5442" spans="1:10" x14ac:dyDescent="0.25">
      <c r="A5442" t="s">
        <v>32</v>
      </c>
      <c r="B5442">
        <v>1185732</v>
      </c>
      <c r="C5442">
        <v>44449</v>
      </c>
      <c r="D5442" t="s">
        <v>29</v>
      </c>
      <c r="E5442" t="s">
        <v>68</v>
      </c>
      <c r="F5442" t="s">
        <v>69</v>
      </c>
      <c r="G5442" t="s">
        <v>17</v>
      </c>
      <c r="H5442">
        <v>44</v>
      </c>
      <c r="I5442">
        <v>150</v>
      </c>
      <c r="J5442" t="s">
        <v>81</v>
      </c>
    </row>
    <row r="5443" spans="1:10" x14ac:dyDescent="0.25">
      <c r="A5443" t="s">
        <v>32</v>
      </c>
      <c r="B5443">
        <v>1185732</v>
      </c>
      <c r="C5443">
        <v>44449</v>
      </c>
      <c r="D5443" t="s">
        <v>29</v>
      </c>
      <c r="E5443" t="s">
        <v>68</v>
      </c>
      <c r="F5443" t="s">
        <v>69</v>
      </c>
      <c r="G5443" t="s">
        <v>18</v>
      </c>
      <c r="H5443">
        <v>38</v>
      </c>
      <c r="I5443">
        <v>137</v>
      </c>
      <c r="J5443" t="s">
        <v>81</v>
      </c>
    </row>
    <row r="5444" spans="1:10" x14ac:dyDescent="0.25">
      <c r="A5444" t="s">
        <v>32</v>
      </c>
      <c r="B5444">
        <v>1185732</v>
      </c>
      <c r="C5444">
        <v>44449</v>
      </c>
      <c r="D5444" t="s">
        <v>29</v>
      </c>
      <c r="E5444" t="s">
        <v>68</v>
      </c>
      <c r="F5444" t="s">
        <v>69</v>
      </c>
      <c r="G5444" t="s">
        <v>19</v>
      </c>
      <c r="H5444">
        <v>38</v>
      </c>
      <c r="I5444">
        <v>135</v>
      </c>
      <c r="J5444" t="s">
        <v>81</v>
      </c>
    </row>
    <row r="5445" spans="1:10" x14ac:dyDescent="0.25">
      <c r="A5445" t="s">
        <v>32</v>
      </c>
      <c r="B5445">
        <v>1185732</v>
      </c>
      <c r="C5445">
        <v>44449</v>
      </c>
      <c r="D5445" t="s">
        <v>29</v>
      </c>
      <c r="E5445" t="s">
        <v>68</v>
      </c>
      <c r="F5445" t="s">
        <v>69</v>
      </c>
      <c r="G5445" t="s">
        <v>20</v>
      </c>
      <c r="H5445">
        <v>48</v>
      </c>
      <c r="I5445">
        <v>125</v>
      </c>
      <c r="J5445" t="s">
        <v>81</v>
      </c>
    </row>
    <row r="5446" spans="1:10" x14ac:dyDescent="0.25">
      <c r="A5446" t="s">
        <v>32</v>
      </c>
      <c r="B5446">
        <v>1185732</v>
      </c>
      <c r="C5446">
        <v>44449</v>
      </c>
      <c r="D5446" t="s">
        <v>29</v>
      </c>
      <c r="E5446" t="s">
        <v>68</v>
      </c>
      <c r="F5446" t="s">
        <v>69</v>
      </c>
      <c r="G5446" t="s">
        <v>21</v>
      </c>
      <c r="H5446">
        <v>52</v>
      </c>
      <c r="I5446">
        <v>174</v>
      </c>
      <c r="J5446" t="s">
        <v>81</v>
      </c>
    </row>
    <row r="5447" spans="1:10" x14ac:dyDescent="0.25">
      <c r="A5447" t="s">
        <v>32</v>
      </c>
      <c r="B5447">
        <v>1185732</v>
      </c>
      <c r="C5447">
        <v>44481</v>
      </c>
      <c r="D5447" t="s">
        <v>29</v>
      </c>
      <c r="E5447" t="s">
        <v>68</v>
      </c>
      <c r="F5447" t="s">
        <v>69</v>
      </c>
      <c r="G5447" t="s">
        <v>15</v>
      </c>
      <c r="H5447">
        <v>50</v>
      </c>
      <c r="I5447">
        <v>202</v>
      </c>
      <c r="J5447" t="s">
        <v>81</v>
      </c>
    </row>
    <row r="5448" spans="1:10" x14ac:dyDescent="0.25">
      <c r="A5448" t="s">
        <v>32</v>
      </c>
      <c r="B5448">
        <v>1185732</v>
      </c>
      <c r="C5448">
        <v>44481</v>
      </c>
      <c r="D5448" t="s">
        <v>29</v>
      </c>
      <c r="E5448" t="s">
        <v>68</v>
      </c>
      <c r="F5448" t="s">
        <v>69</v>
      </c>
      <c r="G5448" t="s">
        <v>17</v>
      </c>
      <c r="H5448">
        <v>44</v>
      </c>
      <c r="I5448">
        <v>174</v>
      </c>
      <c r="J5448" t="s">
        <v>81</v>
      </c>
    </row>
    <row r="5449" spans="1:10" x14ac:dyDescent="0.25">
      <c r="A5449" t="s">
        <v>32</v>
      </c>
      <c r="B5449">
        <v>1185732</v>
      </c>
      <c r="C5449">
        <v>44481</v>
      </c>
      <c r="D5449" t="s">
        <v>29</v>
      </c>
      <c r="E5449" t="s">
        <v>68</v>
      </c>
      <c r="F5449" t="s">
        <v>69</v>
      </c>
      <c r="G5449" t="s">
        <v>18</v>
      </c>
      <c r="H5449">
        <v>42</v>
      </c>
      <c r="I5449">
        <v>125</v>
      </c>
      <c r="J5449" t="s">
        <v>81</v>
      </c>
    </row>
    <row r="5450" spans="1:10" x14ac:dyDescent="0.25">
      <c r="A5450" t="s">
        <v>32</v>
      </c>
      <c r="B5450">
        <v>1185732</v>
      </c>
      <c r="C5450">
        <v>44481</v>
      </c>
      <c r="D5450" t="s">
        <v>29</v>
      </c>
      <c r="E5450" t="s">
        <v>68</v>
      </c>
      <c r="F5450" t="s">
        <v>69</v>
      </c>
      <c r="G5450" t="s">
        <v>19</v>
      </c>
      <c r="H5450">
        <v>41</v>
      </c>
      <c r="I5450">
        <v>119</v>
      </c>
      <c r="J5450" t="s">
        <v>81</v>
      </c>
    </row>
    <row r="5451" spans="1:10" x14ac:dyDescent="0.25">
      <c r="A5451" t="s">
        <v>32</v>
      </c>
      <c r="B5451">
        <v>1185732</v>
      </c>
      <c r="C5451">
        <v>44481</v>
      </c>
      <c r="D5451" t="s">
        <v>29</v>
      </c>
      <c r="E5451" t="s">
        <v>68</v>
      </c>
      <c r="F5451" t="s">
        <v>69</v>
      </c>
      <c r="G5451" t="s">
        <v>20</v>
      </c>
      <c r="H5451">
        <v>54</v>
      </c>
      <c r="I5451">
        <v>128</v>
      </c>
      <c r="J5451" t="s">
        <v>81</v>
      </c>
    </row>
    <row r="5452" spans="1:10" x14ac:dyDescent="0.25">
      <c r="A5452" t="s">
        <v>32</v>
      </c>
      <c r="B5452">
        <v>1185732</v>
      </c>
      <c r="C5452">
        <v>44481</v>
      </c>
      <c r="D5452" t="s">
        <v>29</v>
      </c>
      <c r="E5452" t="s">
        <v>68</v>
      </c>
      <c r="F5452" t="s">
        <v>69</v>
      </c>
      <c r="G5452" t="s">
        <v>21</v>
      </c>
      <c r="H5452">
        <v>55</v>
      </c>
      <c r="I5452">
        <v>150</v>
      </c>
      <c r="J5452" t="s">
        <v>81</v>
      </c>
    </row>
    <row r="5453" spans="1:10" x14ac:dyDescent="0.25">
      <c r="A5453" t="s">
        <v>32</v>
      </c>
      <c r="B5453">
        <v>1185732</v>
      </c>
      <c r="C5453">
        <v>44511</v>
      </c>
      <c r="D5453" t="s">
        <v>29</v>
      </c>
      <c r="E5453" t="s">
        <v>68</v>
      </c>
      <c r="F5453" t="s">
        <v>69</v>
      </c>
      <c r="G5453" t="s">
        <v>15</v>
      </c>
      <c r="H5453">
        <v>53</v>
      </c>
      <c r="I5453">
        <v>218</v>
      </c>
      <c r="J5453" t="s">
        <v>81</v>
      </c>
    </row>
    <row r="5454" spans="1:10" x14ac:dyDescent="0.25">
      <c r="A5454" t="s">
        <v>32</v>
      </c>
      <c r="B5454">
        <v>1185732</v>
      </c>
      <c r="C5454">
        <v>44511</v>
      </c>
      <c r="D5454" t="s">
        <v>29</v>
      </c>
      <c r="E5454" t="s">
        <v>68</v>
      </c>
      <c r="F5454" t="s">
        <v>69</v>
      </c>
      <c r="G5454" t="s">
        <v>17</v>
      </c>
      <c r="H5454">
        <v>42</v>
      </c>
      <c r="I5454">
        <v>167</v>
      </c>
      <c r="J5454" t="s">
        <v>81</v>
      </c>
    </row>
    <row r="5455" spans="1:10" x14ac:dyDescent="0.25">
      <c r="A5455" t="s">
        <v>32</v>
      </c>
      <c r="B5455">
        <v>1185732</v>
      </c>
      <c r="C5455">
        <v>44511</v>
      </c>
      <c r="D5455" t="s">
        <v>29</v>
      </c>
      <c r="E5455" t="s">
        <v>68</v>
      </c>
      <c r="F5455" t="s">
        <v>69</v>
      </c>
      <c r="G5455" t="s">
        <v>18</v>
      </c>
      <c r="H5455">
        <v>42</v>
      </c>
      <c r="I5455">
        <v>146</v>
      </c>
      <c r="J5455" t="s">
        <v>81</v>
      </c>
    </row>
    <row r="5456" spans="1:10" x14ac:dyDescent="0.25">
      <c r="A5456" t="s">
        <v>32</v>
      </c>
      <c r="B5456">
        <v>1185732</v>
      </c>
      <c r="C5456">
        <v>44511</v>
      </c>
      <c r="D5456" t="s">
        <v>29</v>
      </c>
      <c r="E5456" t="s">
        <v>68</v>
      </c>
      <c r="F5456" t="s">
        <v>69</v>
      </c>
      <c r="G5456" t="s">
        <v>19</v>
      </c>
      <c r="H5456">
        <v>42</v>
      </c>
      <c r="I5456">
        <v>135</v>
      </c>
      <c r="J5456" t="s">
        <v>81</v>
      </c>
    </row>
    <row r="5457" spans="1:10" x14ac:dyDescent="0.25">
      <c r="A5457" t="s">
        <v>32</v>
      </c>
      <c r="B5457">
        <v>1185732</v>
      </c>
      <c r="C5457">
        <v>44511</v>
      </c>
      <c r="D5457" t="s">
        <v>29</v>
      </c>
      <c r="E5457" t="s">
        <v>68</v>
      </c>
      <c r="F5457" t="s">
        <v>69</v>
      </c>
      <c r="G5457" t="s">
        <v>20</v>
      </c>
      <c r="H5457">
        <v>51</v>
      </c>
      <c r="I5457">
        <v>143</v>
      </c>
      <c r="J5457" t="s">
        <v>81</v>
      </c>
    </row>
    <row r="5458" spans="1:10" x14ac:dyDescent="0.25">
      <c r="A5458" t="s">
        <v>32</v>
      </c>
      <c r="B5458">
        <v>1185732</v>
      </c>
      <c r="C5458">
        <v>44511</v>
      </c>
      <c r="D5458" t="s">
        <v>29</v>
      </c>
      <c r="E5458" t="s">
        <v>68</v>
      </c>
      <c r="F5458" t="s">
        <v>69</v>
      </c>
      <c r="G5458" t="s">
        <v>21</v>
      </c>
      <c r="H5458">
        <v>55</v>
      </c>
      <c r="I5458">
        <v>161</v>
      </c>
      <c r="J5458" t="s">
        <v>81</v>
      </c>
    </row>
    <row r="5459" spans="1:10" x14ac:dyDescent="0.25">
      <c r="A5459" t="s">
        <v>32</v>
      </c>
      <c r="B5459">
        <v>1185732</v>
      </c>
      <c r="C5459">
        <v>44540</v>
      </c>
      <c r="D5459" t="s">
        <v>29</v>
      </c>
      <c r="E5459" t="s">
        <v>68</v>
      </c>
      <c r="F5459" t="s">
        <v>69</v>
      </c>
      <c r="G5459" t="s">
        <v>15</v>
      </c>
      <c r="H5459">
        <v>52</v>
      </c>
      <c r="I5459">
        <v>224</v>
      </c>
      <c r="J5459" t="s">
        <v>81</v>
      </c>
    </row>
    <row r="5460" spans="1:10" x14ac:dyDescent="0.25">
      <c r="A5460" t="s">
        <v>32</v>
      </c>
      <c r="B5460">
        <v>1185732</v>
      </c>
      <c r="C5460">
        <v>44540</v>
      </c>
      <c r="D5460" t="s">
        <v>29</v>
      </c>
      <c r="E5460" t="s">
        <v>68</v>
      </c>
      <c r="F5460" t="s">
        <v>69</v>
      </c>
      <c r="G5460" t="s">
        <v>17</v>
      </c>
      <c r="H5460">
        <v>44</v>
      </c>
      <c r="I5460">
        <v>168</v>
      </c>
      <c r="J5460" t="s">
        <v>81</v>
      </c>
    </row>
    <row r="5461" spans="1:10" x14ac:dyDescent="0.25">
      <c r="A5461" t="s">
        <v>12</v>
      </c>
      <c r="B5461">
        <v>1185732</v>
      </c>
      <c r="C5461">
        <v>44540</v>
      </c>
      <c r="D5461" t="s">
        <v>29</v>
      </c>
      <c r="E5461" t="s">
        <v>68</v>
      </c>
      <c r="F5461" t="s">
        <v>69</v>
      </c>
      <c r="G5461" t="s">
        <v>18</v>
      </c>
      <c r="H5461">
        <v>44</v>
      </c>
      <c r="I5461">
        <v>165</v>
      </c>
      <c r="J5461" t="s">
        <v>81</v>
      </c>
    </row>
    <row r="5462" spans="1:10" x14ac:dyDescent="0.25">
      <c r="A5462" t="s">
        <v>12</v>
      </c>
      <c r="B5462">
        <v>1185732</v>
      </c>
      <c r="C5462">
        <v>44540</v>
      </c>
      <c r="D5462" t="s">
        <v>29</v>
      </c>
      <c r="E5462" t="s">
        <v>68</v>
      </c>
      <c r="F5462" t="s">
        <v>69</v>
      </c>
      <c r="G5462" t="s">
        <v>19</v>
      </c>
      <c r="H5462">
        <v>44</v>
      </c>
      <c r="I5462">
        <v>135</v>
      </c>
      <c r="J5462" t="s">
        <v>81</v>
      </c>
    </row>
    <row r="5463" spans="1:10" x14ac:dyDescent="0.25">
      <c r="A5463" t="s">
        <v>12</v>
      </c>
      <c r="B5463">
        <v>1185732</v>
      </c>
      <c r="C5463">
        <v>44540</v>
      </c>
      <c r="D5463" t="s">
        <v>29</v>
      </c>
      <c r="E5463" t="s">
        <v>68</v>
      </c>
      <c r="F5463" t="s">
        <v>69</v>
      </c>
      <c r="G5463" t="s">
        <v>20</v>
      </c>
      <c r="H5463">
        <v>54</v>
      </c>
      <c r="I5463">
        <v>145</v>
      </c>
      <c r="J5463" t="s">
        <v>81</v>
      </c>
    </row>
    <row r="5464" spans="1:10" x14ac:dyDescent="0.25">
      <c r="A5464" t="s">
        <v>12</v>
      </c>
      <c r="B5464">
        <v>1185732</v>
      </c>
      <c r="C5464">
        <v>44540</v>
      </c>
      <c r="D5464" t="s">
        <v>29</v>
      </c>
      <c r="E5464" t="s">
        <v>68</v>
      </c>
      <c r="F5464" t="s">
        <v>69</v>
      </c>
      <c r="G5464" t="s">
        <v>21</v>
      </c>
      <c r="H5464">
        <v>56</v>
      </c>
      <c r="I5464">
        <v>174</v>
      </c>
      <c r="J5464" t="s">
        <v>81</v>
      </c>
    </row>
    <row r="5465" spans="1:10" x14ac:dyDescent="0.25">
      <c r="A5465" t="s">
        <v>12</v>
      </c>
      <c r="B5465">
        <v>1128299</v>
      </c>
      <c r="C5465">
        <v>44220</v>
      </c>
      <c r="D5465" t="s">
        <v>29</v>
      </c>
      <c r="E5465" t="s">
        <v>68</v>
      </c>
      <c r="F5465" t="s">
        <v>69</v>
      </c>
      <c r="G5465" t="s">
        <v>15</v>
      </c>
      <c r="H5465">
        <v>29</v>
      </c>
      <c r="I5465">
        <v>91</v>
      </c>
      <c r="J5465" t="s">
        <v>81</v>
      </c>
    </row>
    <row r="5466" spans="1:10" x14ac:dyDescent="0.25">
      <c r="A5466" t="s">
        <v>12</v>
      </c>
      <c r="B5466">
        <v>1128299</v>
      </c>
      <c r="C5466">
        <v>44220</v>
      </c>
      <c r="D5466" t="s">
        <v>29</v>
      </c>
      <c r="E5466" t="s">
        <v>68</v>
      </c>
      <c r="F5466" t="s">
        <v>69</v>
      </c>
      <c r="G5466" t="s">
        <v>17</v>
      </c>
      <c r="H5466">
        <v>36</v>
      </c>
      <c r="I5466">
        <v>105</v>
      </c>
      <c r="J5466" t="s">
        <v>81</v>
      </c>
    </row>
    <row r="5467" spans="1:10" x14ac:dyDescent="0.25">
      <c r="A5467" t="s">
        <v>12</v>
      </c>
      <c r="B5467">
        <v>1128299</v>
      </c>
      <c r="C5467">
        <v>44220</v>
      </c>
      <c r="D5467" t="s">
        <v>29</v>
      </c>
      <c r="E5467" t="s">
        <v>68</v>
      </c>
      <c r="F5467" t="s">
        <v>69</v>
      </c>
      <c r="G5467" t="s">
        <v>18</v>
      </c>
      <c r="H5467">
        <v>39</v>
      </c>
      <c r="I5467">
        <v>91</v>
      </c>
      <c r="J5467" t="s">
        <v>81</v>
      </c>
    </row>
    <row r="5468" spans="1:10" x14ac:dyDescent="0.25">
      <c r="A5468" t="s">
        <v>12</v>
      </c>
      <c r="B5468">
        <v>1128299</v>
      </c>
      <c r="C5468">
        <v>44220</v>
      </c>
      <c r="D5468" t="s">
        <v>29</v>
      </c>
      <c r="E5468" t="s">
        <v>68</v>
      </c>
      <c r="F5468" t="s">
        <v>69</v>
      </c>
      <c r="G5468" t="s">
        <v>19</v>
      </c>
      <c r="H5468">
        <v>38</v>
      </c>
      <c r="I5468">
        <v>54</v>
      </c>
      <c r="J5468" t="s">
        <v>81</v>
      </c>
    </row>
    <row r="5469" spans="1:10" x14ac:dyDescent="0.25">
      <c r="A5469" t="s">
        <v>12</v>
      </c>
      <c r="B5469">
        <v>1128299</v>
      </c>
      <c r="C5469">
        <v>44220</v>
      </c>
      <c r="D5469" t="s">
        <v>29</v>
      </c>
      <c r="E5469" t="s">
        <v>68</v>
      </c>
      <c r="F5469" t="s">
        <v>69</v>
      </c>
      <c r="G5469" t="s">
        <v>20</v>
      </c>
      <c r="H5469">
        <v>42</v>
      </c>
      <c r="I5469">
        <v>45</v>
      </c>
      <c r="J5469" t="s">
        <v>81</v>
      </c>
    </row>
    <row r="5470" spans="1:10" x14ac:dyDescent="0.25">
      <c r="A5470" t="s">
        <v>12</v>
      </c>
      <c r="B5470">
        <v>1128299</v>
      </c>
      <c r="C5470">
        <v>44220</v>
      </c>
      <c r="D5470" t="s">
        <v>29</v>
      </c>
      <c r="E5470" t="s">
        <v>68</v>
      </c>
      <c r="F5470" t="s">
        <v>69</v>
      </c>
      <c r="G5470" t="s">
        <v>21</v>
      </c>
      <c r="H5470">
        <v>38</v>
      </c>
      <c r="I5470">
        <v>116</v>
      </c>
      <c r="J5470" t="s">
        <v>81</v>
      </c>
    </row>
    <row r="5471" spans="1:10" x14ac:dyDescent="0.25">
      <c r="A5471" t="s">
        <v>12</v>
      </c>
      <c r="B5471">
        <v>1128299</v>
      </c>
      <c r="C5471">
        <v>44251</v>
      </c>
      <c r="D5471" t="s">
        <v>29</v>
      </c>
      <c r="E5471" t="s">
        <v>68</v>
      </c>
      <c r="F5471" t="s">
        <v>69</v>
      </c>
      <c r="G5471" t="s">
        <v>15</v>
      </c>
      <c r="H5471">
        <v>27</v>
      </c>
      <c r="I5471">
        <v>113</v>
      </c>
      <c r="J5471" t="s">
        <v>81</v>
      </c>
    </row>
    <row r="5472" spans="1:10" x14ac:dyDescent="0.25">
      <c r="A5472" t="s">
        <v>12</v>
      </c>
      <c r="B5472">
        <v>1128299</v>
      </c>
      <c r="C5472">
        <v>44251</v>
      </c>
      <c r="D5472" t="s">
        <v>29</v>
      </c>
      <c r="E5472" t="s">
        <v>68</v>
      </c>
      <c r="F5472" t="s">
        <v>69</v>
      </c>
      <c r="G5472" t="s">
        <v>17</v>
      </c>
      <c r="H5472">
        <v>36</v>
      </c>
      <c r="I5472">
        <v>105</v>
      </c>
      <c r="J5472" t="s">
        <v>81</v>
      </c>
    </row>
    <row r="5473" spans="1:10" x14ac:dyDescent="0.25">
      <c r="A5473" t="s">
        <v>12</v>
      </c>
      <c r="B5473">
        <v>1128299</v>
      </c>
      <c r="C5473">
        <v>44251</v>
      </c>
      <c r="D5473" t="s">
        <v>29</v>
      </c>
      <c r="E5473" t="s">
        <v>68</v>
      </c>
      <c r="F5473" t="s">
        <v>69</v>
      </c>
      <c r="G5473" t="s">
        <v>18</v>
      </c>
      <c r="H5473">
        <v>39</v>
      </c>
      <c r="I5473">
        <v>88</v>
      </c>
      <c r="J5473" t="s">
        <v>81</v>
      </c>
    </row>
    <row r="5474" spans="1:10" x14ac:dyDescent="0.25">
      <c r="A5474" t="s">
        <v>12</v>
      </c>
      <c r="B5474">
        <v>1128299</v>
      </c>
      <c r="C5474">
        <v>44251</v>
      </c>
      <c r="D5474" t="s">
        <v>46</v>
      </c>
      <c r="E5474" t="s">
        <v>70</v>
      </c>
      <c r="F5474" t="s">
        <v>71</v>
      </c>
      <c r="G5474" t="s">
        <v>19</v>
      </c>
      <c r="H5474">
        <v>38</v>
      </c>
      <c r="I5474">
        <v>58</v>
      </c>
      <c r="J5474" t="s">
        <v>81</v>
      </c>
    </row>
    <row r="5475" spans="1:10" x14ac:dyDescent="0.25">
      <c r="A5475" t="s">
        <v>12</v>
      </c>
      <c r="B5475">
        <v>1128299</v>
      </c>
      <c r="C5475">
        <v>44251</v>
      </c>
      <c r="D5475" t="s">
        <v>46</v>
      </c>
      <c r="E5475" t="s">
        <v>70</v>
      </c>
      <c r="F5475" t="s">
        <v>71</v>
      </c>
      <c r="G5475" t="s">
        <v>20</v>
      </c>
      <c r="H5475">
        <v>42</v>
      </c>
      <c r="I5475">
        <v>38</v>
      </c>
      <c r="J5475" t="s">
        <v>81</v>
      </c>
    </row>
    <row r="5476" spans="1:10" x14ac:dyDescent="0.25">
      <c r="A5476" t="s">
        <v>12</v>
      </c>
      <c r="B5476">
        <v>1128299</v>
      </c>
      <c r="C5476">
        <v>44251</v>
      </c>
      <c r="D5476" t="s">
        <v>46</v>
      </c>
      <c r="E5476" t="s">
        <v>70</v>
      </c>
      <c r="F5476" t="s">
        <v>71</v>
      </c>
      <c r="G5476" t="s">
        <v>21</v>
      </c>
      <c r="H5476">
        <v>38</v>
      </c>
      <c r="I5476">
        <v>81</v>
      </c>
      <c r="J5476" t="s">
        <v>81</v>
      </c>
    </row>
    <row r="5477" spans="1:10" x14ac:dyDescent="0.25">
      <c r="A5477" t="s">
        <v>12</v>
      </c>
      <c r="B5477">
        <v>1128299</v>
      </c>
      <c r="C5477">
        <v>44278</v>
      </c>
      <c r="D5477" t="s">
        <v>46</v>
      </c>
      <c r="E5477" t="s">
        <v>70</v>
      </c>
      <c r="F5477" t="s">
        <v>71</v>
      </c>
      <c r="G5477" t="s">
        <v>15</v>
      </c>
      <c r="H5477">
        <v>38</v>
      </c>
      <c r="I5477">
        <v>143</v>
      </c>
      <c r="J5477" t="s">
        <v>81</v>
      </c>
    </row>
    <row r="5478" spans="1:10" x14ac:dyDescent="0.25">
      <c r="A5478" t="s">
        <v>12</v>
      </c>
      <c r="B5478">
        <v>1128299</v>
      </c>
      <c r="C5478">
        <v>44278</v>
      </c>
      <c r="D5478" t="s">
        <v>46</v>
      </c>
      <c r="E5478" t="s">
        <v>70</v>
      </c>
      <c r="F5478" t="s">
        <v>71</v>
      </c>
      <c r="G5478" t="s">
        <v>17</v>
      </c>
      <c r="H5478">
        <v>45</v>
      </c>
      <c r="I5478">
        <v>85</v>
      </c>
      <c r="J5478" t="s">
        <v>81</v>
      </c>
    </row>
    <row r="5479" spans="1:10" x14ac:dyDescent="0.25">
      <c r="A5479" t="s">
        <v>12</v>
      </c>
      <c r="B5479">
        <v>1128299</v>
      </c>
      <c r="C5479">
        <v>44278</v>
      </c>
      <c r="D5479" t="s">
        <v>46</v>
      </c>
      <c r="E5479" t="s">
        <v>70</v>
      </c>
      <c r="F5479" t="s">
        <v>71</v>
      </c>
      <c r="G5479" t="s">
        <v>18</v>
      </c>
      <c r="H5479">
        <v>52</v>
      </c>
      <c r="I5479">
        <v>91</v>
      </c>
      <c r="J5479" t="s">
        <v>81</v>
      </c>
    </row>
    <row r="5480" spans="1:10" x14ac:dyDescent="0.25">
      <c r="A5480" t="s">
        <v>12</v>
      </c>
      <c r="B5480">
        <v>1128299</v>
      </c>
      <c r="C5480">
        <v>44278</v>
      </c>
      <c r="D5480" t="s">
        <v>46</v>
      </c>
      <c r="E5480" t="s">
        <v>70</v>
      </c>
      <c r="F5480" t="s">
        <v>71</v>
      </c>
      <c r="G5480" t="s">
        <v>19</v>
      </c>
      <c r="H5480">
        <v>48</v>
      </c>
      <c r="I5480">
        <v>65</v>
      </c>
      <c r="J5480" t="s">
        <v>81</v>
      </c>
    </row>
    <row r="5481" spans="1:10" x14ac:dyDescent="0.25">
      <c r="A5481" t="s">
        <v>12</v>
      </c>
      <c r="B5481">
        <v>1128299</v>
      </c>
      <c r="C5481">
        <v>44278</v>
      </c>
      <c r="D5481" t="s">
        <v>46</v>
      </c>
      <c r="E5481" t="s">
        <v>70</v>
      </c>
      <c r="F5481" t="s">
        <v>71</v>
      </c>
      <c r="G5481" t="s">
        <v>20</v>
      </c>
      <c r="H5481">
        <v>51</v>
      </c>
      <c r="I5481">
        <v>30</v>
      </c>
      <c r="J5481" t="s">
        <v>81</v>
      </c>
    </row>
    <row r="5482" spans="1:10" x14ac:dyDescent="0.25">
      <c r="A5482" t="s">
        <v>12</v>
      </c>
      <c r="B5482">
        <v>1128299</v>
      </c>
      <c r="C5482">
        <v>44278</v>
      </c>
      <c r="D5482" t="s">
        <v>46</v>
      </c>
      <c r="E5482" t="s">
        <v>70</v>
      </c>
      <c r="F5482" t="s">
        <v>71</v>
      </c>
      <c r="G5482" t="s">
        <v>21</v>
      </c>
      <c r="H5482">
        <v>49</v>
      </c>
      <c r="I5482">
        <v>78</v>
      </c>
      <c r="J5482" t="s">
        <v>81</v>
      </c>
    </row>
    <row r="5483" spans="1:10" x14ac:dyDescent="0.25">
      <c r="A5483" t="s">
        <v>12</v>
      </c>
      <c r="B5483">
        <v>1128299</v>
      </c>
      <c r="C5483">
        <v>44310</v>
      </c>
      <c r="D5483" t="s">
        <v>46</v>
      </c>
      <c r="E5483" t="s">
        <v>70</v>
      </c>
      <c r="F5483" t="s">
        <v>71</v>
      </c>
      <c r="G5483" t="s">
        <v>15</v>
      </c>
      <c r="H5483">
        <v>52</v>
      </c>
      <c r="I5483">
        <v>124</v>
      </c>
      <c r="J5483" t="s">
        <v>81</v>
      </c>
    </row>
    <row r="5484" spans="1:10" x14ac:dyDescent="0.25">
      <c r="A5484" t="s">
        <v>12</v>
      </c>
      <c r="B5484">
        <v>1128299</v>
      </c>
      <c r="C5484">
        <v>44310</v>
      </c>
      <c r="D5484" t="s">
        <v>46</v>
      </c>
      <c r="E5484" t="s">
        <v>70</v>
      </c>
      <c r="F5484" t="s">
        <v>71</v>
      </c>
      <c r="G5484" t="s">
        <v>17</v>
      </c>
      <c r="H5484">
        <v>59</v>
      </c>
      <c r="I5484">
        <v>69</v>
      </c>
      <c r="J5484" t="s">
        <v>81</v>
      </c>
    </row>
    <row r="5485" spans="1:10" x14ac:dyDescent="0.25">
      <c r="A5485" t="s">
        <v>12</v>
      </c>
      <c r="B5485">
        <v>1128299</v>
      </c>
      <c r="C5485">
        <v>44310</v>
      </c>
      <c r="D5485" t="s">
        <v>46</v>
      </c>
      <c r="E5485" t="s">
        <v>70</v>
      </c>
      <c r="F5485" t="s">
        <v>71</v>
      </c>
      <c r="G5485" t="s">
        <v>18</v>
      </c>
      <c r="H5485">
        <v>57</v>
      </c>
      <c r="I5485">
        <v>85</v>
      </c>
      <c r="J5485" t="s">
        <v>81</v>
      </c>
    </row>
    <row r="5486" spans="1:10" x14ac:dyDescent="0.25">
      <c r="A5486" t="s">
        <v>12</v>
      </c>
      <c r="B5486">
        <v>1128299</v>
      </c>
      <c r="C5486">
        <v>44310</v>
      </c>
      <c r="D5486" t="s">
        <v>46</v>
      </c>
      <c r="E5486" t="s">
        <v>70</v>
      </c>
      <c r="F5486" t="s">
        <v>71</v>
      </c>
      <c r="G5486" t="s">
        <v>19</v>
      </c>
      <c r="H5486">
        <v>42</v>
      </c>
      <c r="I5486">
        <v>56</v>
      </c>
      <c r="J5486" t="s">
        <v>81</v>
      </c>
    </row>
    <row r="5487" spans="1:10" x14ac:dyDescent="0.25">
      <c r="A5487" t="s">
        <v>12</v>
      </c>
      <c r="B5487">
        <v>1128299</v>
      </c>
      <c r="C5487">
        <v>44310</v>
      </c>
      <c r="D5487" t="s">
        <v>46</v>
      </c>
      <c r="E5487" t="s">
        <v>70</v>
      </c>
      <c r="F5487" t="s">
        <v>71</v>
      </c>
      <c r="G5487" t="s">
        <v>20</v>
      </c>
      <c r="H5487">
        <v>49</v>
      </c>
      <c r="I5487">
        <v>35</v>
      </c>
      <c r="J5487" t="s">
        <v>81</v>
      </c>
    </row>
    <row r="5488" spans="1:10" x14ac:dyDescent="0.25">
      <c r="A5488" t="s">
        <v>12</v>
      </c>
      <c r="B5488">
        <v>1128299</v>
      </c>
      <c r="C5488">
        <v>44310</v>
      </c>
      <c r="D5488" t="s">
        <v>46</v>
      </c>
      <c r="E5488" t="s">
        <v>70</v>
      </c>
      <c r="F5488" t="s">
        <v>71</v>
      </c>
      <c r="G5488" t="s">
        <v>21</v>
      </c>
      <c r="H5488">
        <v>64</v>
      </c>
      <c r="I5488">
        <v>78</v>
      </c>
      <c r="J5488" t="s">
        <v>81</v>
      </c>
    </row>
    <row r="5489" spans="1:10" x14ac:dyDescent="0.25">
      <c r="A5489" t="s">
        <v>12</v>
      </c>
      <c r="B5489">
        <v>1128299</v>
      </c>
      <c r="C5489">
        <v>44341</v>
      </c>
      <c r="D5489" t="s">
        <v>46</v>
      </c>
      <c r="E5489" t="s">
        <v>70</v>
      </c>
      <c r="F5489" t="s">
        <v>71</v>
      </c>
      <c r="G5489" t="s">
        <v>15</v>
      </c>
      <c r="H5489">
        <v>46</v>
      </c>
      <c r="I5489">
        <v>125</v>
      </c>
      <c r="J5489" t="s">
        <v>81</v>
      </c>
    </row>
    <row r="5490" spans="1:10" x14ac:dyDescent="0.25">
      <c r="A5490" t="s">
        <v>12</v>
      </c>
      <c r="B5490">
        <v>1128299</v>
      </c>
      <c r="C5490">
        <v>44341</v>
      </c>
      <c r="D5490" t="s">
        <v>46</v>
      </c>
      <c r="E5490" t="s">
        <v>70</v>
      </c>
      <c r="F5490" t="s">
        <v>71</v>
      </c>
      <c r="G5490" t="s">
        <v>17</v>
      </c>
      <c r="H5490">
        <v>51</v>
      </c>
      <c r="I5490">
        <v>98</v>
      </c>
      <c r="J5490" t="s">
        <v>81</v>
      </c>
    </row>
    <row r="5491" spans="1:10" x14ac:dyDescent="0.25">
      <c r="A5491" t="s">
        <v>12</v>
      </c>
      <c r="B5491">
        <v>1128299</v>
      </c>
      <c r="C5491">
        <v>44341</v>
      </c>
      <c r="D5491" t="s">
        <v>46</v>
      </c>
      <c r="E5491" t="s">
        <v>70</v>
      </c>
      <c r="F5491" t="s">
        <v>71</v>
      </c>
      <c r="G5491" t="s">
        <v>18</v>
      </c>
      <c r="H5491">
        <v>50</v>
      </c>
      <c r="I5491">
        <v>88</v>
      </c>
      <c r="J5491" t="s">
        <v>81</v>
      </c>
    </row>
    <row r="5492" spans="1:10" x14ac:dyDescent="0.25">
      <c r="A5492" t="s">
        <v>12</v>
      </c>
      <c r="B5492">
        <v>1128299</v>
      </c>
      <c r="C5492">
        <v>44341</v>
      </c>
      <c r="D5492" t="s">
        <v>46</v>
      </c>
      <c r="E5492" t="s">
        <v>70</v>
      </c>
      <c r="F5492" t="s">
        <v>71</v>
      </c>
      <c r="G5492" t="s">
        <v>19</v>
      </c>
      <c r="H5492">
        <v>47</v>
      </c>
      <c r="I5492">
        <v>69</v>
      </c>
      <c r="J5492" t="s">
        <v>81</v>
      </c>
    </row>
    <row r="5493" spans="1:10" x14ac:dyDescent="0.25">
      <c r="A5493" t="s">
        <v>12</v>
      </c>
      <c r="B5493">
        <v>1128299</v>
      </c>
      <c r="C5493">
        <v>44341</v>
      </c>
      <c r="D5493" t="s">
        <v>46</v>
      </c>
      <c r="E5493" t="s">
        <v>70</v>
      </c>
      <c r="F5493" t="s">
        <v>71</v>
      </c>
      <c r="G5493" t="s">
        <v>20</v>
      </c>
      <c r="H5493">
        <v>44</v>
      </c>
      <c r="I5493">
        <v>49</v>
      </c>
      <c r="J5493" t="s">
        <v>81</v>
      </c>
    </row>
    <row r="5494" spans="1:10" x14ac:dyDescent="0.25">
      <c r="A5494" t="s">
        <v>12</v>
      </c>
      <c r="B5494">
        <v>1128299</v>
      </c>
      <c r="C5494">
        <v>44341</v>
      </c>
      <c r="D5494" t="s">
        <v>46</v>
      </c>
      <c r="E5494" t="s">
        <v>70</v>
      </c>
      <c r="F5494" t="s">
        <v>71</v>
      </c>
      <c r="G5494" t="s">
        <v>21</v>
      </c>
      <c r="H5494">
        <v>56</v>
      </c>
      <c r="I5494">
        <v>152</v>
      </c>
      <c r="J5494" t="s">
        <v>81</v>
      </c>
    </row>
    <row r="5495" spans="1:10" x14ac:dyDescent="0.25">
      <c r="A5495" t="s">
        <v>12</v>
      </c>
      <c r="B5495">
        <v>1128299</v>
      </c>
      <c r="C5495">
        <v>44371</v>
      </c>
      <c r="D5495" t="s">
        <v>46</v>
      </c>
      <c r="E5495" t="s">
        <v>70</v>
      </c>
      <c r="F5495" t="s">
        <v>71</v>
      </c>
      <c r="G5495" t="s">
        <v>15</v>
      </c>
      <c r="H5495">
        <v>53</v>
      </c>
      <c r="I5495">
        <v>233</v>
      </c>
      <c r="J5495" t="s">
        <v>81</v>
      </c>
    </row>
    <row r="5496" spans="1:10" x14ac:dyDescent="0.25">
      <c r="A5496" t="s">
        <v>12</v>
      </c>
      <c r="B5496">
        <v>1128299</v>
      </c>
      <c r="C5496">
        <v>44371</v>
      </c>
      <c r="D5496" t="s">
        <v>46</v>
      </c>
      <c r="E5496" t="s">
        <v>70</v>
      </c>
      <c r="F5496" t="s">
        <v>71</v>
      </c>
      <c r="G5496" t="s">
        <v>17</v>
      </c>
      <c r="H5496">
        <v>62</v>
      </c>
      <c r="I5496">
        <v>176</v>
      </c>
      <c r="J5496" t="s">
        <v>81</v>
      </c>
    </row>
    <row r="5497" spans="1:10" x14ac:dyDescent="0.25">
      <c r="A5497" t="s">
        <v>12</v>
      </c>
      <c r="B5497">
        <v>1128299</v>
      </c>
      <c r="C5497">
        <v>44371</v>
      </c>
      <c r="D5497" t="s">
        <v>46</v>
      </c>
      <c r="E5497" t="s">
        <v>70</v>
      </c>
      <c r="F5497" t="s">
        <v>71</v>
      </c>
      <c r="G5497" t="s">
        <v>18</v>
      </c>
      <c r="H5497">
        <v>73</v>
      </c>
      <c r="I5497">
        <v>195</v>
      </c>
      <c r="J5497" t="s">
        <v>81</v>
      </c>
    </row>
    <row r="5498" spans="1:10" x14ac:dyDescent="0.25">
      <c r="A5498" t="s">
        <v>12</v>
      </c>
      <c r="B5498">
        <v>1128299</v>
      </c>
      <c r="C5498">
        <v>44371</v>
      </c>
      <c r="D5498" t="s">
        <v>46</v>
      </c>
      <c r="E5498" t="s">
        <v>70</v>
      </c>
      <c r="F5498" t="s">
        <v>71</v>
      </c>
      <c r="G5498" t="s">
        <v>19</v>
      </c>
      <c r="H5498">
        <v>72</v>
      </c>
      <c r="I5498">
        <v>142</v>
      </c>
      <c r="J5498" t="s">
        <v>81</v>
      </c>
    </row>
    <row r="5499" spans="1:10" x14ac:dyDescent="0.25">
      <c r="A5499" t="s">
        <v>12</v>
      </c>
      <c r="B5499">
        <v>1128299</v>
      </c>
      <c r="C5499">
        <v>44371</v>
      </c>
      <c r="D5499" t="s">
        <v>46</v>
      </c>
      <c r="E5499" t="s">
        <v>70</v>
      </c>
      <c r="F5499" t="s">
        <v>71</v>
      </c>
      <c r="G5499" t="s">
        <v>20</v>
      </c>
      <c r="H5499">
        <v>81</v>
      </c>
      <c r="I5499">
        <v>104</v>
      </c>
      <c r="J5499" t="s">
        <v>81</v>
      </c>
    </row>
    <row r="5500" spans="1:10" x14ac:dyDescent="0.25">
      <c r="A5500" t="s">
        <v>12</v>
      </c>
      <c r="B5500">
        <v>1128299</v>
      </c>
      <c r="C5500">
        <v>44371</v>
      </c>
      <c r="D5500" t="s">
        <v>46</v>
      </c>
      <c r="E5500" t="s">
        <v>70</v>
      </c>
      <c r="F5500" t="s">
        <v>71</v>
      </c>
      <c r="G5500" t="s">
        <v>21</v>
      </c>
      <c r="H5500">
        <v>96</v>
      </c>
      <c r="I5500">
        <v>182</v>
      </c>
      <c r="J5500" t="s">
        <v>81</v>
      </c>
    </row>
    <row r="5501" spans="1:10" x14ac:dyDescent="0.25">
      <c r="A5501" t="s">
        <v>12</v>
      </c>
      <c r="B5501">
        <v>1128299</v>
      </c>
      <c r="C5501">
        <v>44400</v>
      </c>
      <c r="D5501" t="s">
        <v>46</v>
      </c>
      <c r="E5501" t="s">
        <v>70</v>
      </c>
      <c r="F5501" t="s">
        <v>71</v>
      </c>
      <c r="G5501" t="s">
        <v>15</v>
      </c>
      <c r="H5501">
        <v>79</v>
      </c>
      <c r="I5501">
        <v>255</v>
      </c>
      <c r="J5501" t="s">
        <v>81</v>
      </c>
    </row>
    <row r="5502" spans="1:10" x14ac:dyDescent="0.25">
      <c r="A5502" t="s">
        <v>12</v>
      </c>
      <c r="B5502">
        <v>1128299</v>
      </c>
      <c r="C5502">
        <v>44400</v>
      </c>
      <c r="D5502" t="s">
        <v>46</v>
      </c>
      <c r="E5502" t="s">
        <v>70</v>
      </c>
      <c r="F5502" t="s">
        <v>71</v>
      </c>
      <c r="G5502" t="s">
        <v>17</v>
      </c>
      <c r="H5502">
        <v>81</v>
      </c>
      <c r="I5502">
        <v>203</v>
      </c>
      <c r="J5502" t="s">
        <v>81</v>
      </c>
    </row>
    <row r="5503" spans="1:10" x14ac:dyDescent="0.25">
      <c r="A5503" t="s">
        <v>12</v>
      </c>
      <c r="B5503">
        <v>1128299</v>
      </c>
      <c r="C5503">
        <v>44400</v>
      </c>
      <c r="D5503" t="s">
        <v>46</v>
      </c>
      <c r="E5503" t="s">
        <v>70</v>
      </c>
      <c r="F5503" t="s">
        <v>71</v>
      </c>
      <c r="G5503" t="s">
        <v>18</v>
      </c>
      <c r="H5503">
        <v>86</v>
      </c>
      <c r="I5503">
        <v>182</v>
      </c>
      <c r="J5503" t="s">
        <v>81</v>
      </c>
    </row>
    <row r="5504" spans="1:10" x14ac:dyDescent="0.25">
      <c r="A5504" t="s">
        <v>12</v>
      </c>
      <c r="B5504">
        <v>1128299</v>
      </c>
      <c r="C5504">
        <v>44400</v>
      </c>
      <c r="D5504" t="s">
        <v>46</v>
      </c>
      <c r="E5504" t="s">
        <v>70</v>
      </c>
      <c r="F5504" t="s">
        <v>71</v>
      </c>
      <c r="G5504" t="s">
        <v>19</v>
      </c>
      <c r="H5504">
        <v>82</v>
      </c>
      <c r="I5504">
        <v>149</v>
      </c>
      <c r="J5504" t="s">
        <v>81</v>
      </c>
    </row>
    <row r="5505" spans="1:10" x14ac:dyDescent="0.25">
      <c r="A5505" t="s">
        <v>12</v>
      </c>
      <c r="B5505">
        <v>1128299</v>
      </c>
      <c r="C5505">
        <v>44400</v>
      </c>
      <c r="D5505" t="s">
        <v>46</v>
      </c>
      <c r="E5505" t="s">
        <v>70</v>
      </c>
      <c r="F5505" t="s">
        <v>71</v>
      </c>
      <c r="G5505" t="s">
        <v>20</v>
      </c>
      <c r="H5505">
        <v>85</v>
      </c>
      <c r="I5505">
        <v>162</v>
      </c>
      <c r="J5505" t="s">
        <v>81</v>
      </c>
    </row>
    <row r="5506" spans="1:10" x14ac:dyDescent="0.25">
      <c r="A5506" t="s">
        <v>12</v>
      </c>
      <c r="B5506">
        <v>1128299</v>
      </c>
      <c r="C5506">
        <v>44400</v>
      </c>
      <c r="D5506" t="s">
        <v>46</v>
      </c>
      <c r="E5506" t="s">
        <v>70</v>
      </c>
      <c r="F5506" t="s">
        <v>71</v>
      </c>
      <c r="G5506" t="s">
        <v>21</v>
      </c>
      <c r="H5506">
        <v>96</v>
      </c>
      <c r="I5506">
        <v>180</v>
      </c>
      <c r="J5506" t="s">
        <v>81</v>
      </c>
    </row>
    <row r="5507" spans="1:10" x14ac:dyDescent="0.25">
      <c r="A5507" t="s">
        <v>12</v>
      </c>
      <c r="B5507">
        <v>1128299</v>
      </c>
      <c r="C5507">
        <v>44432</v>
      </c>
      <c r="D5507" t="s">
        <v>46</v>
      </c>
      <c r="E5507" t="s">
        <v>70</v>
      </c>
      <c r="F5507" t="s">
        <v>71</v>
      </c>
      <c r="G5507" t="s">
        <v>15</v>
      </c>
      <c r="H5507">
        <v>83</v>
      </c>
      <c r="I5507">
        <v>240</v>
      </c>
      <c r="J5507" t="s">
        <v>81</v>
      </c>
    </row>
    <row r="5508" spans="1:10" x14ac:dyDescent="0.25">
      <c r="A5508" t="s">
        <v>12</v>
      </c>
      <c r="B5508">
        <v>1128299</v>
      </c>
      <c r="C5508">
        <v>44432</v>
      </c>
      <c r="D5508" t="s">
        <v>46</v>
      </c>
      <c r="E5508" t="s">
        <v>70</v>
      </c>
      <c r="F5508" t="s">
        <v>71</v>
      </c>
      <c r="G5508" t="s">
        <v>17</v>
      </c>
      <c r="H5508">
        <v>76</v>
      </c>
      <c r="I5508">
        <v>202</v>
      </c>
      <c r="J5508" t="s">
        <v>81</v>
      </c>
    </row>
    <row r="5509" spans="1:10" x14ac:dyDescent="0.25">
      <c r="A5509" t="s">
        <v>12</v>
      </c>
      <c r="B5509">
        <v>1128299</v>
      </c>
      <c r="C5509">
        <v>44432</v>
      </c>
      <c r="D5509" t="s">
        <v>46</v>
      </c>
      <c r="E5509" t="s">
        <v>70</v>
      </c>
      <c r="F5509" t="s">
        <v>71</v>
      </c>
      <c r="G5509" t="s">
        <v>18</v>
      </c>
      <c r="H5509">
        <v>69</v>
      </c>
      <c r="I5509">
        <v>189</v>
      </c>
      <c r="J5509" t="s">
        <v>81</v>
      </c>
    </row>
    <row r="5510" spans="1:10" x14ac:dyDescent="0.25">
      <c r="A5510" t="s">
        <v>12</v>
      </c>
      <c r="B5510">
        <v>1128299</v>
      </c>
      <c r="C5510">
        <v>44432</v>
      </c>
      <c r="D5510" t="s">
        <v>46</v>
      </c>
      <c r="E5510" t="s">
        <v>70</v>
      </c>
      <c r="F5510" t="s">
        <v>71</v>
      </c>
      <c r="G5510" t="s">
        <v>19</v>
      </c>
      <c r="H5510">
        <v>66</v>
      </c>
      <c r="I5510">
        <v>111</v>
      </c>
      <c r="J5510" t="s">
        <v>81</v>
      </c>
    </row>
    <row r="5511" spans="1:10" x14ac:dyDescent="0.25">
      <c r="A5511" t="s">
        <v>12</v>
      </c>
      <c r="B5511">
        <v>1128299</v>
      </c>
      <c r="C5511">
        <v>44432</v>
      </c>
      <c r="D5511" t="s">
        <v>46</v>
      </c>
      <c r="E5511" t="s">
        <v>70</v>
      </c>
      <c r="F5511" t="s">
        <v>71</v>
      </c>
      <c r="G5511" t="s">
        <v>20</v>
      </c>
      <c r="H5511">
        <v>64</v>
      </c>
      <c r="I5511">
        <v>106</v>
      </c>
      <c r="J5511" t="s">
        <v>81</v>
      </c>
    </row>
    <row r="5512" spans="1:10" x14ac:dyDescent="0.25">
      <c r="A5512" t="s">
        <v>12</v>
      </c>
      <c r="B5512">
        <v>1128299</v>
      </c>
      <c r="C5512">
        <v>44432</v>
      </c>
      <c r="D5512" t="s">
        <v>46</v>
      </c>
      <c r="E5512" t="s">
        <v>70</v>
      </c>
      <c r="F5512" t="s">
        <v>71</v>
      </c>
      <c r="G5512" t="s">
        <v>21</v>
      </c>
      <c r="H5512">
        <v>73</v>
      </c>
      <c r="I5512">
        <v>75</v>
      </c>
      <c r="J5512" t="s">
        <v>81</v>
      </c>
    </row>
    <row r="5513" spans="1:10" x14ac:dyDescent="0.25">
      <c r="A5513" t="s">
        <v>12</v>
      </c>
      <c r="B5513">
        <v>1128299</v>
      </c>
      <c r="C5513">
        <v>44464</v>
      </c>
      <c r="D5513" t="s">
        <v>46</v>
      </c>
      <c r="E5513" t="s">
        <v>70</v>
      </c>
      <c r="F5513" t="s">
        <v>71</v>
      </c>
      <c r="G5513" t="s">
        <v>15</v>
      </c>
      <c r="H5513">
        <v>46</v>
      </c>
      <c r="I5513">
        <v>113</v>
      </c>
      <c r="J5513" t="s">
        <v>81</v>
      </c>
    </row>
    <row r="5514" spans="1:10" x14ac:dyDescent="0.25">
      <c r="A5514" t="s">
        <v>12</v>
      </c>
      <c r="B5514">
        <v>1128299</v>
      </c>
      <c r="C5514">
        <v>44464</v>
      </c>
      <c r="D5514" t="s">
        <v>46</v>
      </c>
      <c r="E5514" t="s">
        <v>70</v>
      </c>
      <c r="F5514" t="s">
        <v>71</v>
      </c>
      <c r="G5514" t="s">
        <v>17</v>
      </c>
      <c r="H5514">
        <v>52</v>
      </c>
      <c r="I5514">
        <v>113</v>
      </c>
      <c r="J5514" t="s">
        <v>81</v>
      </c>
    </row>
    <row r="5515" spans="1:10" x14ac:dyDescent="0.25">
      <c r="A5515" t="s">
        <v>12</v>
      </c>
      <c r="B5515">
        <v>1128299</v>
      </c>
      <c r="C5515">
        <v>44464</v>
      </c>
      <c r="D5515" t="s">
        <v>46</v>
      </c>
      <c r="E5515" t="s">
        <v>70</v>
      </c>
      <c r="F5515" t="s">
        <v>71</v>
      </c>
      <c r="G5515" t="s">
        <v>18</v>
      </c>
      <c r="H5515">
        <v>47</v>
      </c>
      <c r="I5515">
        <v>65</v>
      </c>
      <c r="J5515" t="s">
        <v>81</v>
      </c>
    </row>
    <row r="5516" spans="1:10" x14ac:dyDescent="0.25">
      <c r="A5516" t="s">
        <v>12</v>
      </c>
      <c r="B5516">
        <v>1128299</v>
      </c>
      <c r="C5516">
        <v>44464</v>
      </c>
      <c r="D5516" t="s">
        <v>46</v>
      </c>
      <c r="E5516" t="s">
        <v>70</v>
      </c>
      <c r="F5516" t="s">
        <v>71</v>
      </c>
      <c r="G5516" t="s">
        <v>19</v>
      </c>
      <c r="H5516">
        <v>45</v>
      </c>
      <c r="I5516">
        <v>54</v>
      </c>
      <c r="J5516" t="s">
        <v>81</v>
      </c>
    </row>
    <row r="5517" spans="1:10" x14ac:dyDescent="0.25">
      <c r="A5517" t="s">
        <v>12</v>
      </c>
      <c r="B5517">
        <v>1128299</v>
      </c>
      <c r="C5517">
        <v>44464</v>
      </c>
      <c r="D5517" t="s">
        <v>46</v>
      </c>
      <c r="E5517" t="s">
        <v>70</v>
      </c>
      <c r="F5517" t="s">
        <v>71</v>
      </c>
      <c r="G5517" t="s">
        <v>20</v>
      </c>
      <c r="H5517">
        <v>58</v>
      </c>
      <c r="I5517">
        <v>56</v>
      </c>
      <c r="J5517" t="s">
        <v>81</v>
      </c>
    </row>
    <row r="5518" spans="1:10" x14ac:dyDescent="0.25">
      <c r="A5518" t="s">
        <v>12</v>
      </c>
      <c r="B5518">
        <v>1128299</v>
      </c>
      <c r="C5518">
        <v>44464</v>
      </c>
      <c r="D5518" t="s">
        <v>46</v>
      </c>
      <c r="E5518" t="s">
        <v>70</v>
      </c>
      <c r="F5518" t="s">
        <v>71</v>
      </c>
      <c r="G5518" t="s">
        <v>21</v>
      </c>
      <c r="H5518">
        <v>42</v>
      </c>
      <c r="I5518">
        <v>70</v>
      </c>
      <c r="J5518" t="s">
        <v>81</v>
      </c>
    </row>
    <row r="5519" spans="1:10" x14ac:dyDescent="0.25">
      <c r="A5519" t="s">
        <v>12</v>
      </c>
      <c r="B5519">
        <v>1128299</v>
      </c>
      <c r="C5519">
        <v>44493</v>
      </c>
      <c r="D5519" t="s">
        <v>46</v>
      </c>
      <c r="E5519" t="s">
        <v>70</v>
      </c>
      <c r="F5519" t="s">
        <v>71</v>
      </c>
      <c r="G5519" t="s">
        <v>15</v>
      </c>
      <c r="H5519">
        <v>38</v>
      </c>
      <c r="I5519">
        <v>102</v>
      </c>
      <c r="J5519" t="s">
        <v>81</v>
      </c>
    </row>
    <row r="5520" spans="1:10" x14ac:dyDescent="0.25">
      <c r="A5520" t="s">
        <v>12</v>
      </c>
      <c r="B5520">
        <v>1128299</v>
      </c>
      <c r="C5520">
        <v>44493</v>
      </c>
      <c r="D5520" t="s">
        <v>46</v>
      </c>
      <c r="E5520" t="s">
        <v>70</v>
      </c>
      <c r="F5520" t="s">
        <v>71</v>
      </c>
      <c r="G5520" t="s">
        <v>17</v>
      </c>
      <c r="H5520">
        <v>51</v>
      </c>
      <c r="I5520">
        <v>142</v>
      </c>
      <c r="J5520" t="s">
        <v>81</v>
      </c>
    </row>
    <row r="5521" spans="1:10" x14ac:dyDescent="0.25">
      <c r="A5521" t="s">
        <v>12</v>
      </c>
      <c r="B5521">
        <v>1128299</v>
      </c>
      <c r="C5521">
        <v>44493</v>
      </c>
      <c r="D5521" t="s">
        <v>46</v>
      </c>
      <c r="E5521" t="s">
        <v>70</v>
      </c>
      <c r="F5521" t="s">
        <v>71</v>
      </c>
      <c r="G5521" t="s">
        <v>18</v>
      </c>
      <c r="H5521">
        <v>46</v>
      </c>
      <c r="I5521">
        <v>95</v>
      </c>
      <c r="J5521" t="s">
        <v>81</v>
      </c>
    </row>
    <row r="5522" spans="1:10" x14ac:dyDescent="0.25">
      <c r="A5522" t="s">
        <v>12</v>
      </c>
      <c r="B5522">
        <v>1128299</v>
      </c>
      <c r="C5522">
        <v>44493</v>
      </c>
      <c r="D5522" t="s">
        <v>46</v>
      </c>
      <c r="E5522" t="s">
        <v>70</v>
      </c>
      <c r="F5522" t="s">
        <v>71</v>
      </c>
      <c r="G5522" t="s">
        <v>19</v>
      </c>
      <c r="H5522">
        <v>41</v>
      </c>
      <c r="I5522">
        <v>98</v>
      </c>
      <c r="J5522" t="s">
        <v>81</v>
      </c>
    </row>
    <row r="5523" spans="1:10" x14ac:dyDescent="0.25">
      <c r="A5523" t="s">
        <v>12</v>
      </c>
      <c r="B5523">
        <v>1128299</v>
      </c>
      <c r="C5523">
        <v>44493</v>
      </c>
      <c r="D5523" t="s">
        <v>46</v>
      </c>
      <c r="E5523" t="s">
        <v>70</v>
      </c>
      <c r="F5523" t="s">
        <v>71</v>
      </c>
      <c r="G5523" t="s">
        <v>20</v>
      </c>
      <c r="H5523">
        <v>53</v>
      </c>
      <c r="I5523">
        <v>87</v>
      </c>
      <c r="J5523" t="s">
        <v>81</v>
      </c>
    </row>
    <row r="5524" spans="1:10" x14ac:dyDescent="0.25">
      <c r="A5524" t="s">
        <v>12</v>
      </c>
      <c r="B5524">
        <v>1128299</v>
      </c>
      <c r="C5524">
        <v>44493</v>
      </c>
      <c r="D5524" t="s">
        <v>46</v>
      </c>
      <c r="E5524" t="s">
        <v>70</v>
      </c>
      <c r="F5524" t="s">
        <v>71</v>
      </c>
      <c r="G5524" t="s">
        <v>21</v>
      </c>
      <c r="H5524">
        <v>59</v>
      </c>
      <c r="I5524">
        <v>102</v>
      </c>
      <c r="J5524" t="s">
        <v>81</v>
      </c>
    </row>
    <row r="5525" spans="1:10" x14ac:dyDescent="0.25">
      <c r="A5525" t="s">
        <v>12</v>
      </c>
      <c r="B5525">
        <v>1128299</v>
      </c>
      <c r="C5525">
        <v>44524</v>
      </c>
      <c r="D5525" t="s">
        <v>46</v>
      </c>
      <c r="E5525" t="s">
        <v>70</v>
      </c>
      <c r="F5525" t="s">
        <v>71</v>
      </c>
      <c r="G5525" t="s">
        <v>15</v>
      </c>
      <c r="H5525">
        <v>42</v>
      </c>
      <c r="I5525">
        <v>155</v>
      </c>
      <c r="J5525" t="s">
        <v>81</v>
      </c>
    </row>
    <row r="5526" spans="1:10" x14ac:dyDescent="0.25">
      <c r="A5526" t="s">
        <v>12</v>
      </c>
      <c r="B5526">
        <v>1128299</v>
      </c>
      <c r="C5526">
        <v>44524</v>
      </c>
      <c r="D5526" t="s">
        <v>46</v>
      </c>
      <c r="E5526" t="s">
        <v>70</v>
      </c>
      <c r="F5526" t="s">
        <v>71</v>
      </c>
      <c r="G5526" t="s">
        <v>17</v>
      </c>
      <c r="H5526">
        <v>47</v>
      </c>
      <c r="I5526">
        <v>169</v>
      </c>
      <c r="J5526" t="s">
        <v>81</v>
      </c>
    </row>
    <row r="5527" spans="1:10" x14ac:dyDescent="0.25">
      <c r="A5527" t="s">
        <v>12</v>
      </c>
      <c r="B5527">
        <v>1128299</v>
      </c>
      <c r="C5527">
        <v>44524</v>
      </c>
      <c r="D5527" t="s">
        <v>46</v>
      </c>
      <c r="E5527" t="s">
        <v>70</v>
      </c>
      <c r="F5527" t="s">
        <v>71</v>
      </c>
      <c r="G5527" t="s">
        <v>18</v>
      </c>
      <c r="H5527">
        <v>43</v>
      </c>
      <c r="I5527">
        <v>138</v>
      </c>
      <c r="J5527" t="s">
        <v>81</v>
      </c>
    </row>
    <row r="5528" spans="1:10" x14ac:dyDescent="0.25">
      <c r="A5528" t="s">
        <v>12</v>
      </c>
      <c r="B5528">
        <v>1128299</v>
      </c>
      <c r="C5528">
        <v>44524</v>
      </c>
      <c r="D5528" t="s">
        <v>46</v>
      </c>
      <c r="E5528" t="s">
        <v>70</v>
      </c>
      <c r="F5528" t="s">
        <v>71</v>
      </c>
      <c r="G5528" t="s">
        <v>19</v>
      </c>
      <c r="H5528">
        <v>52</v>
      </c>
      <c r="I5528">
        <v>113</v>
      </c>
      <c r="J5528" t="s">
        <v>81</v>
      </c>
    </row>
    <row r="5529" spans="1:10" x14ac:dyDescent="0.25">
      <c r="A5529" t="s">
        <v>12</v>
      </c>
      <c r="B5529">
        <v>1128299</v>
      </c>
      <c r="C5529">
        <v>44524</v>
      </c>
      <c r="D5529" t="s">
        <v>46</v>
      </c>
      <c r="E5529" t="s">
        <v>70</v>
      </c>
      <c r="F5529" t="s">
        <v>71</v>
      </c>
      <c r="G5529" t="s">
        <v>20</v>
      </c>
      <c r="H5529">
        <v>73</v>
      </c>
      <c r="I5529">
        <v>111</v>
      </c>
      <c r="J5529" t="s">
        <v>81</v>
      </c>
    </row>
    <row r="5530" spans="1:10" x14ac:dyDescent="0.25">
      <c r="A5530" t="s">
        <v>12</v>
      </c>
      <c r="B5530">
        <v>1128299</v>
      </c>
      <c r="C5530">
        <v>44524</v>
      </c>
      <c r="D5530" t="s">
        <v>46</v>
      </c>
      <c r="E5530" t="s">
        <v>70</v>
      </c>
      <c r="F5530" t="s">
        <v>71</v>
      </c>
      <c r="G5530" t="s">
        <v>21</v>
      </c>
      <c r="H5530">
        <v>74</v>
      </c>
      <c r="I5530">
        <v>149</v>
      </c>
      <c r="J5530" t="s">
        <v>81</v>
      </c>
    </row>
    <row r="5531" spans="1:10" x14ac:dyDescent="0.25">
      <c r="A5531" t="s">
        <v>12</v>
      </c>
      <c r="B5531">
        <v>1128299</v>
      </c>
      <c r="C5531">
        <v>44553</v>
      </c>
      <c r="D5531" t="s">
        <v>46</v>
      </c>
      <c r="E5531" t="s">
        <v>70</v>
      </c>
      <c r="F5531" t="s">
        <v>71</v>
      </c>
      <c r="G5531" t="s">
        <v>15</v>
      </c>
      <c r="H5531">
        <v>60</v>
      </c>
      <c r="I5531">
        <v>225</v>
      </c>
      <c r="J5531" t="s">
        <v>81</v>
      </c>
    </row>
    <row r="5532" spans="1:10" x14ac:dyDescent="0.25">
      <c r="A5532" t="s">
        <v>12</v>
      </c>
      <c r="B5532">
        <v>1128299</v>
      </c>
      <c r="C5532">
        <v>44553</v>
      </c>
      <c r="D5532" t="s">
        <v>46</v>
      </c>
      <c r="E5532" t="s">
        <v>70</v>
      </c>
      <c r="F5532" t="s">
        <v>71</v>
      </c>
      <c r="G5532" t="s">
        <v>17</v>
      </c>
      <c r="H5532">
        <v>74</v>
      </c>
      <c r="I5532">
        <v>225</v>
      </c>
      <c r="J5532" t="s">
        <v>81</v>
      </c>
    </row>
    <row r="5533" spans="1:10" x14ac:dyDescent="0.25">
      <c r="A5533" t="s">
        <v>24</v>
      </c>
      <c r="B5533">
        <v>1128299</v>
      </c>
      <c r="C5533">
        <v>44553</v>
      </c>
      <c r="D5533" t="s">
        <v>46</v>
      </c>
      <c r="E5533" t="s">
        <v>70</v>
      </c>
      <c r="F5533" t="s">
        <v>71</v>
      </c>
      <c r="G5533" t="s">
        <v>18</v>
      </c>
      <c r="H5533">
        <v>64</v>
      </c>
      <c r="I5533">
        <v>154</v>
      </c>
      <c r="J5533" t="s">
        <v>81</v>
      </c>
    </row>
    <row r="5534" spans="1:10" x14ac:dyDescent="0.25">
      <c r="A5534" t="s">
        <v>24</v>
      </c>
      <c r="B5534">
        <v>1128299</v>
      </c>
      <c r="C5534">
        <v>44553</v>
      </c>
      <c r="D5534" t="s">
        <v>46</v>
      </c>
      <c r="E5534" t="s">
        <v>70</v>
      </c>
      <c r="F5534" t="s">
        <v>71</v>
      </c>
      <c r="G5534" t="s">
        <v>19</v>
      </c>
      <c r="H5534">
        <v>67</v>
      </c>
      <c r="I5534">
        <v>160</v>
      </c>
      <c r="J5534" t="s">
        <v>81</v>
      </c>
    </row>
    <row r="5535" spans="1:10" x14ac:dyDescent="0.25">
      <c r="A5535" t="s">
        <v>24</v>
      </c>
      <c r="B5535">
        <v>1128299</v>
      </c>
      <c r="C5535">
        <v>44553</v>
      </c>
      <c r="D5535" t="s">
        <v>46</v>
      </c>
      <c r="E5535" t="s">
        <v>70</v>
      </c>
      <c r="F5535" t="s">
        <v>71</v>
      </c>
      <c r="G5535" t="s">
        <v>20</v>
      </c>
      <c r="H5535">
        <v>72</v>
      </c>
      <c r="I5535">
        <v>133</v>
      </c>
      <c r="J5535" t="s">
        <v>81</v>
      </c>
    </row>
    <row r="5536" spans="1:10" x14ac:dyDescent="0.25">
      <c r="A5536" t="s">
        <v>24</v>
      </c>
      <c r="B5536">
        <v>1128299</v>
      </c>
      <c r="C5536">
        <v>44553</v>
      </c>
      <c r="D5536" t="s">
        <v>46</v>
      </c>
      <c r="E5536" t="s">
        <v>70</v>
      </c>
      <c r="F5536" t="s">
        <v>71</v>
      </c>
      <c r="G5536" t="s">
        <v>21</v>
      </c>
      <c r="H5536">
        <v>82</v>
      </c>
      <c r="I5536">
        <v>150</v>
      </c>
      <c r="J5536" t="s">
        <v>81</v>
      </c>
    </row>
    <row r="5537" spans="1:10" x14ac:dyDescent="0.25">
      <c r="A5537" t="s">
        <v>24</v>
      </c>
      <c r="B5537">
        <v>1185732</v>
      </c>
      <c r="C5537">
        <v>44215</v>
      </c>
      <c r="D5537" t="s">
        <v>46</v>
      </c>
      <c r="E5537" t="s">
        <v>70</v>
      </c>
      <c r="F5537" t="s">
        <v>71</v>
      </c>
      <c r="G5537" t="s">
        <v>15</v>
      </c>
      <c r="H5537">
        <v>34</v>
      </c>
      <c r="I5537">
        <v>203</v>
      </c>
      <c r="J5537" t="s">
        <v>81</v>
      </c>
    </row>
    <row r="5538" spans="1:10" x14ac:dyDescent="0.25">
      <c r="A5538" t="s">
        <v>24</v>
      </c>
      <c r="B5538">
        <v>1185732</v>
      </c>
      <c r="C5538">
        <v>44215</v>
      </c>
      <c r="D5538" t="s">
        <v>46</v>
      </c>
      <c r="E5538" t="s">
        <v>70</v>
      </c>
      <c r="F5538" t="s">
        <v>71</v>
      </c>
      <c r="G5538" t="s">
        <v>17</v>
      </c>
      <c r="H5538">
        <v>34</v>
      </c>
      <c r="I5538">
        <v>154</v>
      </c>
      <c r="J5538" t="s">
        <v>81</v>
      </c>
    </row>
    <row r="5539" spans="1:10" x14ac:dyDescent="0.25">
      <c r="A5539" t="s">
        <v>24</v>
      </c>
      <c r="B5539">
        <v>1185732</v>
      </c>
      <c r="C5539">
        <v>44215</v>
      </c>
      <c r="D5539" t="s">
        <v>46</v>
      </c>
      <c r="E5539" t="s">
        <v>70</v>
      </c>
      <c r="F5539" t="s">
        <v>71</v>
      </c>
      <c r="G5539" t="s">
        <v>18</v>
      </c>
      <c r="H5539">
        <v>23</v>
      </c>
      <c r="I5539">
        <v>149</v>
      </c>
      <c r="J5539" t="s">
        <v>81</v>
      </c>
    </row>
    <row r="5540" spans="1:10" x14ac:dyDescent="0.25">
      <c r="A5540" t="s">
        <v>24</v>
      </c>
      <c r="B5540">
        <v>1185732</v>
      </c>
      <c r="C5540">
        <v>44215</v>
      </c>
      <c r="D5540" t="s">
        <v>46</v>
      </c>
      <c r="E5540" t="s">
        <v>70</v>
      </c>
      <c r="F5540" t="s">
        <v>71</v>
      </c>
      <c r="G5540" t="s">
        <v>19</v>
      </c>
      <c r="H5540">
        <v>29</v>
      </c>
      <c r="I5540">
        <v>116</v>
      </c>
      <c r="J5540" t="s">
        <v>81</v>
      </c>
    </row>
    <row r="5541" spans="1:10" x14ac:dyDescent="0.25">
      <c r="A5541" t="s">
        <v>24</v>
      </c>
      <c r="B5541">
        <v>1185732</v>
      </c>
      <c r="C5541">
        <v>44215</v>
      </c>
      <c r="D5541" t="s">
        <v>46</v>
      </c>
      <c r="E5541" t="s">
        <v>70</v>
      </c>
      <c r="F5541" t="s">
        <v>71</v>
      </c>
      <c r="G5541" t="s">
        <v>20</v>
      </c>
      <c r="H5541">
        <v>43</v>
      </c>
      <c r="I5541">
        <v>122</v>
      </c>
      <c r="J5541" t="s">
        <v>81</v>
      </c>
    </row>
    <row r="5542" spans="1:10" x14ac:dyDescent="0.25">
      <c r="A5542" t="s">
        <v>24</v>
      </c>
      <c r="B5542">
        <v>1185732</v>
      </c>
      <c r="C5542">
        <v>44215</v>
      </c>
      <c r="D5542" t="s">
        <v>46</v>
      </c>
      <c r="E5542" t="s">
        <v>70</v>
      </c>
      <c r="F5542" t="s">
        <v>71</v>
      </c>
      <c r="G5542" t="s">
        <v>21</v>
      </c>
      <c r="H5542">
        <v>33</v>
      </c>
      <c r="I5542">
        <v>138</v>
      </c>
      <c r="J5542" t="s">
        <v>81</v>
      </c>
    </row>
    <row r="5543" spans="1:10" x14ac:dyDescent="0.25">
      <c r="A5543" t="s">
        <v>24</v>
      </c>
      <c r="B5543">
        <v>1185732</v>
      </c>
      <c r="C5543">
        <v>44244</v>
      </c>
      <c r="D5543" t="s">
        <v>46</v>
      </c>
      <c r="E5543" t="s">
        <v>70</v>
      </c>
      <c r="F5543" t="s">
        <v>71</v>
      </c>
      <c r="G5543" t="s">
        <v>15</v>
      </c>
      <c r="H5543">
        <v>34</v>
      </c>
      <c r="I5543">
        <v>200</v>
      </c>
      <c r="J5543" t="s">
        <v>81</v>
      </c>
    </row>
    <row r="5544" spans="1:10" x14ac:dyDescent="0.25">
      <c r="A5544" t="s">
        <v>24</v>
      </c>
      <c r="B5544">
        <v>1185732</v>
      </c>
      <c r="C5544">
        <v>44244</v>
      </c>
      <c r="D5544" t="s">
        <v>46</v>
      </c>
      <c r="E5544" t="s">
        <v>70</v>
      </c>
      <c r="F5544" t="s">
        <v>71</v>
      </c>
      <c r="G5544" t="s">
        <v>17</v>
      </c>
      <c r="H5544">
        <v>33</v>
      </c>
      <c r="I5544">
        <v>117</v>
      </c>
      <c r="J5544" t="s">
        <v>81</v>
      </c>
    </row>
    <row r="5545" spans="1:10" x14ac:dyDescent="0.25">
      <c r="A5545" t="s">
        <v>24</v>
      </c>
      <c r="B5545">
        <v>1185732</v>
      </c>
      <c r="C5545">
        <v>44244</v>
      </c>
      <c r="D5545" t="s">
        <v>46</v>
      </c>
      <c r="E5545" t="s">
        <v>70</v>
      </c>
      <c r="F5545" t="s">
        <v>71</v>
      </c>
      <c r="G5545" t="s">
        <v>18</v>
      </c>
      <c r="H5545">
        <v>23</v>
      </c>
      <c r="I5545">
        <v>150</v>
      </c>
      <c r="J5545" t="s">
        <v>81</v>
      </c>
    </row>
    <row r="5546" spans="1:10" x14ac:dyDescent="0.25">
      <c r="A5546" t="s">
        <v>24</v>
      </c>
      <c r="B5546">
        <v>1185732</v>
      </c>
      <c r="C5546">
        <v>44244</v>
      </c>
      <c r="D5546" t="s">
        <v>34</v>
      </c>
      <c r="E5546" t="s">
        <v>72</v>
      </c>
      <c r="F5546" t="s">
        <v>73</v>
      </c>
      <c r="G5546" t="s">
        <v>19</v>
      </c>
      <c r="H5546">
        <v>28</v>
      </c>
      <c r="I5546">
        <v>109</v>
      </c>
      <c r="J5546" t="s">
        <v>81</v>
      </c>
    </row>
    <row r="5547" spans="1:10" x14ac:dyDescent="0.25">
      <c r="A5547" t="s">
        <v>24</v>
      </c>
      <c r="B5547">
        <v>1185732</v>
      </c>
      <c r="C5547">
        <v>44244</v>
      </c>
      <c r="D5547" t="s">
        <v>34</v>
      </c>
      <c r="E5547" t="s">
        <v>72</v>
      </c>
      <c r="F5547" t="s">
        <v>73</v>
      </c>
      <c r="G5547" t="s">
        <v>20</v>
      </c>
      <c r="H5547">
        <v>41</v>
      </c>
      <c r="I5547">
        <v>126</v>
      </c>
      <c r="J5547" t="s">
        <v>81</v>
      </c>
    </row>
    <row r="5548" spans="1:10" x14ac:dyDescent="0.25">
      <c r="A5548" t="s">
        <v>24</v>
      </c>
      <c r="B5548">
        <v>1185732</v>
      </c>
      <c r="C5548">
        <v>44244</v>
      </c>
      <c r="D5548" t="s">
        <v>34</v>
      </c>
      <c r="E5548" t="s">
        <v>72</v>
      </c>
      <c r="F5548" t="s">
        <v>73</v>
      </c>
      <c r="G5548" t="s">
        <v>21</v>
      </c>
      <c r="H5548">
        <v>33</v>
      </c>
      <c r="I5548">
        <v>138</v>
      </c>
      <c r="J5548" t="s">
        <v>81</v>
      </c>
    </row>
    <row r="5549" spans="1:10" x14ac:dyDescent="0.25">
      <c r="A5549" t="s">
        <v>24</v>
      </c>
      <c r="B5549">
        <v>1185732</v>
      </c>
      <c r="C5549">
        <v>44270</v>
      </c>
      <c r="D5549" t="s">
        <v>34</v>
      </c>
      <c r="E5549" t="s">
        <v>72</v>
      </c>
      <c r="F5549" t="s">
        <v>73</v>
      </c>
      <c r="G5549" t="s">
        <v>15</v>
      </c>
      <c r="H5549">
        <v>34</v>
      </c>
      <c r="I5549">
        <v>216</v>
      </c>
      <c r="J5549" t="s">
        <v>81</v>
      </c>
    </row>
    <row r="5550" spans="1:10" x14ac:dyDescent="0.25">
      <c r="A5550" t="s">
        <v>24</v>
      </c>
      <c r="B5550">
        <v>1185732</v>
      </c>
      <c r="C5550">
        <v>44270</v>
      </c>
      <c r="D5550" t="s">
        <v>34</v>
      </c>
      <c r="E5550" t="s">
        <v>72</v>
      </c>
      <c r="F5550" t="s">
        <v>73</v>
      </c>
      <c r="G5550" t="s">
        <v>17</v>
      </c>
      <c r="H5550">
        <v>32</v>
      </c>
      <c r="I5550">
        <v>126</v>
      </c>
      <c r="J5550" t="s">
        <v>81</v>
      </c>
    </row>
    <row r="5551" spans="1:10" x14ac:dyDescent="0.25">
      <c r="A5551" t="s">
        <v>24</v>
      </c>
      <c r="B5551">
        <v>1185732</v>
      </c>
      <c r="C5551">
        <v>44270</v>
      </c>
      <c r="D5551" t="s">
        <v>34</v>
      </c>
      <c r="E5551" t="s">
        <v>72</v>
      </c>
      <c r="F5551" t="s">
        <v>73</v>
      </c>
      <c r="G5551" t="s">
        <v>18</v>
      </c>
      <c r="H5551">
        <v>25</v>
      </c>
      <c r="I5551">
        <v>124</v>
      </c>
      <c r="J5551" t="s">
        <v>81</v>
      </c>
    </row>
    <row r="5552" spans="1:10" x14ac:dyDescent="0.25">
      <c r="A5552" t="s">
        <v>24</v>
      </c>
      <c r="B5552">
        <v>1185732</v>
      </c>
      <c r="C5552">
        <v>44270</v>
      </c>
      <c r="D5552" t="s">
        <v>34</v>
      </c>
      <c r="E5552" t="s">
        <v>72</v>
      </c>
      <c r="F5552" t="s">
        <v>73</v>
      </c>
      <c r="G5552" t="s">
        <v>19</v>
      </c>
      <c r="H5552">
        <v>29</v>
      </c>
      <c r="I5552">
        <v>91</v>
      </c>
      <c r="J5552" t="s">
        <v>81</v>
      </c>
    </row>
    <row r="5553" spans="1:10" x14ac:dyDescent="0.25">
      <c r="A5553" t="s">
        <v>24</v>
      </c>
      <c r="B5553">
        <v>1185732</v>
      </c>
      <c r="C5553">
        <v>44270</v>
      </c>
      <c r="D5553" t="s">
        <v>34</v>
      </c>
      <c r="E5553" t="s">
        <v>72</v>
      </c>
      <c r="F5553" t="s">
        <v>73</v>
      </c>
      <c r="G5553" t="s">
        <v>20</v>
      </c>
      <c r="H5553">
        <v>43</v>
      </c>
      <c r="I5553">
        <v>94</v>
      </c>
      <c r="J5553" t="s">
        <v>81</v>
      </c>
    </row>
    <row r="5554" spans="1:10" x14ac:dyDescent="0.25">
      <c r="A5554" t="s">
        <v>24</v>
      </c>
      <c r="B5554">
        <v>1185732</v>
      </c>
      <c r="C5554">
        <v>44270</v>
      </c>
      <c r="D5554" t="s">
        <v>34</v>
      </c>
      <c r="E5554" t="s">
        <v>72</v>
      </c>
      <c r="F5554" t="s">
        <v>73</v>
      </c>
      <c r="G5554" t="s">
        <v>21</v>
      </c>
      <c r="H5554">
        <v>33</v>
      </c>
      <c r="I5554">
        <v>143</v>
      </c>
      <c r="J5554" t="s">
        <v>81</v>
      </c>
    </row>
    <row r="5555" spans="1:10" x14ac:dyDescent="0.25">
      <c r="A5555" t="s">
        <v>24</v>
      </c>
      <c r="B5555">
        <v>1185732</v>
      </c>
      <c r="C5555">
        <v>44302</v>
      </c>
      <c r="D5555" t="s">
        <v>34</v>
      </c>
      <c r="E5555" t="s">
        <v>72</v>
      </c>
      <c r="F5555" t="s">
        <v>73</v>
      </c>
      <c r="G5555" t="s">
        <v>15</v>
      </c>
      <c r="H5555">
        <v>32</v>
      </c>
      <c r="I5555">
        <v>181</v>
      </c>
      <c r="J5555" t="s">
        <v>81</v>
      </c>
    </row>
    <row r="5556" spans="1:10" x14ac:dyDescent="0.25">
      <c r="A5556" t="s">
        <v>24</v>
      </c>
      <c r="B5556">
        <v>1185732</v>
      </c>
      <c r="C5556">
        <v>44302</v>
      </c>
      <c r="D5556" t="s">
        <v>34</v>
      </c>
      <c r="E5556" t="s">
        <v>72</v>
      </c>
      <c r="F5556" t="s">
        <v>73</v>
      </c>
      <c r="G5556" t="s">
        <v>17</v>
      </c>
      <c r="H5556">
        <v>38</v>
      </c>
      <c r="I5556">
        <v>111</v>
      </c>
      <c r="J5556" t="s">
        <v>81</v>
      </c>
    </row>
    <row r="5557" spans="1:10" x14ac:dyDescent="0.25">
      <c r="A5557" t="s">
        <v>24</v>
      </c>
      <c r="B5557">
        <v>1185732</v>
      </c>
      <c r="C5557">
        <v>44302</v>
      </c>
      <c r="D5557" t="s">
        <v>34</v>
      </c>
      <c r="E5557" t="s">
        <v>72</v>
      </c>
      <c r="F5557" t="s">
        <v>73</v>
      </c>
      <c r="G5557" t="s">
        <v>18</v>
      </c>
      <c r="H5557">
        <v>27</v>
      </c>
      <c r="I5557">
        <v>135</v>
      </c>
      <c r="J5557" t="s">
        <v>81</v>
      </c>
    </row>
    <row r="5558" spans="1:10" x14ac:dyDescent="0.25">
      <c r="A5558" t="s">
        <v>24</v>
      </c>
      <c r="B5558">
        <v>1185732</v>
      </c>
      <c r="C5558">
        <v>44302</v>
      </c>
      <c r="D5558" t="s">
        <v>34</v>
      </c>
      <c r="E5558" t="s">
        <v>72</v>
      </c>
      <c r="F5558" t="s">
        <v>73</v>
      </c>
      <c r="G5558" t="s">
        <v>19</v>
      </c>
      <c r="H5558">
        <v>32</v>
      </c>
      <c r="I5558">
        <v>109</v>
      </c>
      <c r="J5558" t="s">
        <v>81</v>
      </c>
    </row>
    <row r="5559" spans="1:10" x14ac:dyDescent="0.25">
      <c r="A5559" t="s">
        <v>24</v>
      </c>
      <c r="B5559">
        <v>1185732</v>
      </c>
      <c r="C5559">
        <v>44302</v>
      </c>
      <c r="D5559" t="s">
        <v>34</v>
      </c>
      <c r="E5559" t="s">
        <v>72</v>
      </c>
      <c r="F5559" t="s">
        <v>73</v>
      </c>
      <c r="G5559" t="s">
        <v>20</v>
      </c>
      <c r="H5559">
        <v>45</v>
      </c>
      <c r="I5559">
        <v>120</v>
      </c>
      <c r="J5559" t="s">
        <v>81</v>
      </c>
    </row>
    <row r="5560" spans="1:10" x14ac:dyDescent="0.25">
      <c r="A5560" t="s">
        <v>24</v>
      </c>
      <c r="B5560">
        <v>1185732</v>
      </c>
      <c r="C5560">
        <v>44302</v>
      </c>
      <c r="D5560" t="s">
        <v>34</v>
      </c>
      <c r="E5560" t="s">
        <v>72</v>
      </c>
      <c r="F5560" t="s">
        <v>73</v>
      </c>
      <c r="G5560" t="s">
        <v>21</v>
      </c>
      <c r="H5560">
        <v>37</v>
      </c>
      <c r="I5560">
        <v>152</v>
      </c>
      <c r="J5560" t="s">
        <v>81</v>
      </c>
    </row>
    <row r="5561" spans="1:10" x14ac:dyDescent="0.25">
      <c r="A5561" t="s">
        <v>24</v>
      </c>
      <c r="B5561">
        <v>1185732</v>
      </c>
      <c r="C5561">
        <v>44331</v>
      </c>
      <c r="D5561" t="s">
        <v>34</v>
      </c>
      <c r="E5561" t="s">
        <v>72</v>
      </c>
      <c r="F5561" t="s">
        <v>73</v>
      </c>
      <c r="G5561" t="s">
        <v>15</v>
      </c>
      <c r="H5561">
        <v>48</v>
      </c>
      <c r="I5561">
        <v>207</v>
      </c>
      <c r="J5561" t="s">
        <v>81</v>
      </c>
    </row>
    <row r="5562" spans="1:10" x14ac:dyDescent="0.25">
      <c r="A5562" t="s">
        <v>24</v>
      </c>
      <c r="B5562">
        <v>1185732</v>
      </c>
      <c r="C5562">
        <v>44331</v>
      </c>
      <c r="D5562" t="s">
        <v>34</v>
      </c>
      <c r="E5562" t="s">
        <v>72</v>
      </c>
      <c r="F5562" t="s">
        <v>73</v>
      </c>
      <c r="G5562" t="s">
        <v>17</v>
      </c>
      <c r="H5562">
        <v>47</v>
      </c>
      <c r="I5562">
        <v>150</v>
      </c>
      <c r="J5562" t="s">
        <v>81</v>
      </c>
    </row>
    <row r="5563" spans="1:10" x14ac:dyDescent="0.25">
      <c r="A5563" t="s">
        <v>24</v>
      </c>
      <c r="B5563">
        <v>1185732</v>
      </c>
      <c r="C5563">
        <v>44331</v>
      </c>
      <c r="D5563" t="s">
        <v>34</v>
      </c>
      <c r="E5563" t="s">
        <v>72</v>
      </c>
      <c r="F5563" t="s">
        <v>73</v>
      </c>
      <c r="G5563" t="s">
        <v>18</v>
      </c>
      <c r="H5563">
        <v>44</v>
      </c>
      <c r="I5563">
        <v>133</v>
      </c>
      <c r="J5563" t="s">
        <v>81</v>
      </c>
    </row>
    <row r="5564" spans="1:10" x14ac:dyDescent="0.25">
      <c r="A5564" t="s">
        <v>24</v>
      </c>
      <c r="B5564">
        <v>1185732</v>
      </c>
      <c r="C5564">
        <v>44331</v>
      </c>
      <c r="D5564" t="s">
        <v>34</v>
      </c>
      <c r="E5564" t="s">
        <v>72</v>
      </c>
      <c r="F5564" t="s">
        <v>73</v>
      </c>
      <c r="G5564" t="s">
        <v>19</v>
      </c>
      <c r="H5564">
        <v>42</v>
      </c>
      <c r="I5564">
        <v>126</v>
      </c>
      <c r="J5564" t="s">
        <v>81</v>
      </c>
    </row>
    <row r="5565" spans="1:10" x14ac:dyDescent="0.25">
      <c r="A5565" t="s">
        <v>24</v>
      </c>
      <c r="B5565">
        <v>1185732</v>
      </c>
      <c r="C5565">
        <v>44331</v>
      </c>
      <c r="D5565" t="s">
        <v>34</v>
      </c>
      <c r="E5565" t="s">
        <v>72</v>
      </c>
      <c r="F5565" t="s">
        <v>73</v>
      </c>
      <c r="G5565" t="s">
        <v>20</v>
      </c>
      <c r="H5565">
        <v>52</v>
      </c>
      <c r="I5565">
        <v>124</v>
      </c>
      <c r="J5565" t="s">
        <v>81</v>
      </c>
    </row>
    <row r="5566" spans="1:10" x14ac:dyDescent="0.25">
      <c r="A5566" t="s">
        <v>24</v>
      </c>
      <c r="B5566">
        <v>1185732</v>
      </c>
      <c r="C5566">
        <v>44331</v>
      </c>
      <c r="D5566" t="s">
        <v>34</v>
      </c>
      <c r="E5566" t="s">
        <v>72</v>
      </c>
      <c r="F5566" t="s">
        <v>73</v>
      </c>
      <c r="G5566" t="s">
        <v>21</v>
      </c>
      <c r="H5566">
        <v>55</v>
      </c>
      <c r="I5566">
        <v>150</v>
      </c>
      <c r="J5566" t="s">
        <v>81</v>
      </c>
    </row>
    <row r="5567" spans="1:10" x14ac:dyDescent="0.25">
      <c r="A5567" t="s">
        <v>24</v>
      </c>
      <c r="B5567">
        <v>1185732</v>
      </c>
      <c r="C5567">
        <v>44364</v>
      </c>
      <c r="D5567" t="s">
        <v>34</v>
      </c>
      <c r="E5567" t="s">
        <v>72</v>
      </c>
      <c r="F5567" t="s">
        <v>73</v>
      </c>
      <c r="G5567" t="s">
        <v>15</v>
      </c>
      <c r="H5567">
        <v>52</v>
      </c>
      <c r="I5567">
        <v>206</v>
      </c>
      <c r="J5567" t="s">
        <v>81</v>
      </c>
    </row>
    <row r="5568" spans="1:10" x14ac:dyDescent="0.25">
      <c r="A5568" t="s">
        <v>24</v>
      </c>
      <c r="B5568">
        <v>1185732</v>
      </c>
      <c r="C5568">
        <v>44364</v>
      </c>
      <c r="D5568" t="s">
        <v>34</v>
      </c>
      <c r="E5568" t="s">
        <v>72</v>
      </c>
      <c r="F5568" t="s">
        <v>73</v>
      </c>
      <c r="G5568" t="s">
        <v>17</v>
      </c>
      <c r="H5568">
        <v>46</v>
      </c>
      <c r="I5568">
        <v>167</v>
      </c>
      <c r="J5568" t="s">
        <v>81</v>
      </c>
    </row>
    <row r="5569" spans="1:10" x14ac:dyDescent="0.25">
      <c r="A5569" t="s">
        <v>24</v>
      </c>
      <c r="B5569">
        <v>1185732</v>
      </c>
      <c r="C5569">
        <v>44364</v>
      </c>
      <c r="D5569" t="s">
        <v>34</v>
      </c>
      <c r="E5569" t="s">
        <v>72</v>
      </c>
      <c r="F5569" t="s">
        <v>73</v>
      </c>
      <c r="G5569" t="s">
        <v>18</v>
      </c>
      <c r="H5569">
        <v>41</v>
      </c>
      <c r="I5569">
        <v>138</v>
      </c>
      <c r="J5569" t="s">
        <v>81</v>
      </c>
    </row>
    <row r="5570" spans="1:10" x14ac:dyDescent="0.25">
      <c r="A5570" t="s">
        <v>24</v>
      </c>
      <c r="B5570">
        <v>1185732</v>
      </c>
      <c r="C5570">
        <v>44364</v>
      </c>
      <c r="D5570" t="s">
        <v>34</v>
      </c>
      <c r="E5570" t="s">
        <v>72</v>
      </c>
      <c r="F5570" t="s">
        <v>73</v>
      </c>
      <c r="G5570" t="s">
        <v>19</v>
      </c>
      <c r="H5570">
        <v>43</v>
      </c>
      <c r="I5570">
        <v>158</v>
      </c>
      <c r="J5570" t="s">
        <v>81</v>
      </c>
    </row>
    <row r="5571" spans="1:10" x14ac:dyDescent="0.25">
      <c r="A5571" t="s">
        <v>24</v>
      </c>
      <c r="B5571">
        <v>1185732</v>
      </c>
      <c r="C5571">
        <v>44364</v>
      </c>
      <c r="D5571" t="s">
        <v>34</v>
      </c>
      <c r="E5571" t="s">
        <v>72</v>
      </c>
      <c r="F5571" t="s">
        <v>73</v>
      </c>
      <c r="G5571" t="s">
        <v>20</v>
      </c>
      <c r="H5571">
        <v>57</v>
      </c>
      <c r="I5571">
        <v>152</v>
      </c>
      <c r="J5571" t="s">
        <v>81</v>
      </c>
    </row>
    <row r="5572" spans="1:10" x14ac:dyDescent="0.25">
      <c r="A5572" t="s">
        <v>24</v>
      </c>
      <c r="B5572">
        <v>1185732</v>
      </c>
      <c r="C5572">
        <v>44364</v>
      </c>
      <c r="D5572" t="s">
        <v>34</v>
      </c>
      <c r="E5572" t="s">
        <v>72</v>
      </c>
      <c r="F5572" t="s">
        <v>73</v>
      </c>
      <c r="G5572" t="s">
        <v>21</v>
      </c>
      <c r="H5572">
        <v>60</v>
      </c>
      <c r="I5572">
        <v>169</v>
      </c>
      <c r="J5572" t="s">
        <v>81</v>
      </c>
    </row>
    <row r="5573" spans="1:10" x14ac:dyDescent="0.25">
      <c r="A5573" t="s">
        <v>24</v>
      </c>
      <c r="B5573">
        <v>1185732</v>
      </c>
      <c r="C5573">
        <v>44392</v>
      </c>
      <c r="D5573" t="s">
        <v>34</v>
      </c>
      <c r="E5573" t="s">
        <v>72</v>
      </c>
      <c r="F5573" t="s">
        <v>73</v>
      </c>
      <c r="G5573" t="s">
        <v>15</v>
      </c>
      <c r="H5573">
        <v>57</v>
      </c>
      <c r="I5573">
        <v>225</v>
      </c>
      <c r="J5573" t="s">
        <v>81</v>
      </c>
    </row>
    <row r="5574" spans="1:10" x14ac:dyDescent="0.25">
      <c r="A5574" t="s">
        <v>24</v>
      </c>
      <c r="B5574">
        <v>1185732</v>
      </c>
      <c r="C5574">
        <v>44392</v>
      </c>
      <c r="D5574" t="s">
        <v>34</v>
      </c>
      <c r="E5574" t="s">
        <v>72</v>
      </c>
      <c r="F5574" t="s">
        <v>73</v>
      </c>
      <c r="G5574" t="s">
        <v>17</v>
      </c>
      <c r="H5574">
        <v>53</v>
      </c>
      <c r="I5574">
        <v>189</v>
      </c>
      <c r="J5574" t="s">
        <v>81</v>
      </c>
    </row>
    <row r="5575" spans="1:10" x14ac:dyDescent="0.25">
      <c r="A5575" t="s">
        <v>24</v>
      </c>
      <c r="B5575">
        <v>1185732</v>
      </c>
      <c r="C5575">
        <v>44392</v>
      </c>
      <c r="D5575" t="s">
        <v>34</v>
      </c>
      <c r="E5575" t="s">
        <v>72</v>
      </c>
      <c r="F5575" t="s">
        <v>73</v>
      </c>
      <c r="G5575" t="s">
        <v>18</v>
      </c>
      <c r="H5575">
        <v>46</v>
      </c>
      <c r="I5575">
        <v>173</v>
      </c>
      <c r="J5575" t="s">
        <v>81</v>
      </c>
    </row>
    <row r="5576" spans="1:10" x14ac:dyDescent="0.25">
      <c r="A5576" t="s">
        <v>24</v>
      </c>
      <c r="B5576">
        <v>1185732</v>
      </c>
      <c r="C5576">
        <v>44392</v>
      </c>
      <c r="D5576" t="s">
        <v>34</v>
      </c>
      <c r="E5576" t="s">
        <v>72</v>
      </c>
      <c r="F5576" t="s">
        <v>73</v>
      </c>
      <c r="G5576" t="s">
        <v>19</v>
      </c>
      <c r="H5576">
        <v>47</v>
      </c>
      <c r="I5576">
        <v>158</v>
      </c>
      <c r="J5576" t="s">
        <v>81</v>
      </c>
    </row>
    <row r="5577" spans="1:10" x14ac:dyDescent="0.25">
      <c r="A5577" t="s">
        <v>24</v>
      </c>
      <c r="B5577">
        <v>1185732</v>
      </c>
      <c r="C5577">
        <v>44392</v>
      </c>
      <c r="D5577" t="s">
        <v>34</v>
      </c>
      <c r="E5577" t="s">
        <v>72</v>
      </c>
      <c r="F5577" t="s">
        <v>73</v>
      </c>
      <c r="G5577" t="s">
        <v>20</v>
      </c>
      <c r="H5577">
        <v>54</v>
      </c>
      <c r="I5577">
        <v>143</v>
      </c>
      <c r="J5577" t="s">
        <v>81</v>
      </c>
    </row>
    <row r="5578" spans="1:10" x14ac:dyDescent="0.25">
      <c r="A5578" t="s">
        <v>24</v>
      </c>
      <c r="B5578">
        <v>1185732</v>
      </c>
      <c r="C5578">
        <v>44392</v>
      </c>
      <c r="D5578" t="s">
        <v>34</v>
      </c>
      <c r="E5578" t="s">
        <v>72</v>
      </c>
      <c r="F5578" t="s">
        <v>73</v>
      </c>
      <c r="G5578" t="s">
        <v>21</v>
      </c>
      <c r="H5578">
        <v>62</v>
      </c>
      <c r="I5578">
        <v>210</v>
      </c>
      <c r="J5578" t="s">
        <v>81</v>
      </c>
    </row>
    <row r="5579" spans="1:10" x14ac:dyDescent="0.25">
      <c r="A5579" t="s">
        <v>24</v>
      </c>
      <c r="B5579">
        <v>1185732</v>
      </c>
      <c r="C5579">
        <v>44424</v>
      </c>
      <c r="D5579" t="s">
        <v>34</v>
      </c>
      <c r="E5579" t="s">
        <v>72</v>
      </c>
      <c r="F5579" t="s">
        <v>73</v>
      </c>
      <c r="G5579" t="s">
        <v>15</v>
      </c>
      <c r="H5579">
        <v>55</v>
      </c>
      <c r="I5579">
        <v>263</v>
      </c>
      <c r="J5579" t="s">
        <v>81</v>
      </c>
    </row>
    <row r="5580" spans="1:10" x14ac:dyDescent="0.25">
      <c r="A5580" t="s">
        <v>24</v>
      </c>
      <c r="B5580">
        <v>1185732</v>
      </c>
      <c r="C5580">
        <v>44424</v>
      </c>
      <c r="D5580" t="s">
        <v>34</v>
      </c>
      <c r="E5580" t="s">
        <v>72</v>
      </c>
      <c r="F5580" t="s">
        <v>73</v>
      </c>
      <c r="G5580" t="s">
        <v>17</v>
      </c>
      <c r="H5580">
        <v>50</v>
      </c>
      <c r="I5580">
        <v>195</v>
      </c>
      <c r="J5580" t="s">
        <v>81</v>
      </c>
    </row>
    <row r="5581" spans="1:10" x14ac:dyDescent="0.25">
      <c r="A5581" t="s">
        <v>24</v>
      </c>
      <c r="B5581">
        <v>1185732</v>
      </c>
      <c r="C5581">
        <v>44424</v>
      </c>
      <c r="D5581" t="s">
        <v>34</v>
      </c>
      <c r="E5581" t="s">
        <v>72</v>
      </c>
      <c r="F5581" t="s">
        <v>73</v>
      </c>
      <c r="G5581" t="s">
        <v>18</v>
      </c>
      <c r="H5581">
        <v>42</v>
      </c>
      <c r="I5581">
        <v>144</v>
      </c>
      <c r="J5581" t="s">
        <v>81</v>
      </c>
    </row>
    <row r="5582" spans="1:10" x14ac:dyDescent="0.25">
      <c r="A5582" t="s">
        <v>24</v>
      </c>
      <c r="B5582">
        <v>1185732</v>
      </c>
      <c r="C5582">
        <v>44424</v>
      </c>
      <c r="D5582" t="s">
        <v>34</v>
      </c>
      <c r="E5582" t="s">
        <v>72</v>
      </c>
      <c r="F5582" t="s">
        <v>73</v>
      </c>
      <c r="G5582" t="s">
        <v>19</v>
      </c>
      <c r="H5582">
        <v>34</v>
      </c>
      <c r="I5582">
        <v>142</v>
      </c>
      <c r="J5582" t="s">
        <v>81</v>
      </c>
    </row>
    <row r="5583" spans="1:10" x14ac:dyDescent="0.25">
      <c r="A5583" t="s">
        <v>24</v>
      </c>
      <c r="B5583">
        <v>1185732</v>
      </c>
      <c r="C5583">
        <v>44424</v>
      </c>
      <c r="D5583" t="s">
        <v>34</v>
      </c>
      <c r="E5583" t="s">
        <v>72</v>
      </c>
      <c r="F5583" t="s">
        <v>73</v>
      </c>
      <c r="G5583" t="s">
        <v>20</v>
      </c>
      <c r="H5583">
        <v>42</v>
      </c>
      <c r="I5583">
        <v>135</v>
      </c>
      <c r="J5583" t="s">
        <v>81</v>
      </c>
    </row>
    <row r="5584" spans="1:10" x14ac:dyDescent="0.25">
      <c r="A5584" t="s">
        <v>24</v>
      </c>
      <c r="B5584">
        <v>1185732</v>
      </c>
      <c r="C5584">
        <v>44424</v>
      </c>
      <c r="D5584" t="s">
        <v>34</v>
      </c>
      <c r="E5584" t="s">
        <v>72</v>
      </c>
      <c r="F5584" t="s">
        <v>73</v>
      </c>
      <c r="G5584" t="s">
        <v>21</v>
      </c>
      <c r="H5584">
        <v>45</v>
      </c>
      <c r="I5584">
        <v>176</v>
      </c>
      <c r="J5584" t="s">
        <v>81</v>
      </c>
    </row>
    <row r="5585" spans="1:10" x14ac:dyDescent="0.25">
      <c r="A5585" t="s">
        <v>24</v>
      </c>
      <c r="B5585">
        <v>1185732</v>
      </c>
      <c r="C5585">
        <v>44454</v>
      </c>
      <c r="D5585" t="s">
        <v>34</v>
      </c>
      <c r="E5585" t="s">
        <v>72</v>
      </c>
      <c r="F5585" t="s">
        <v>73</v>
      </c>
      <c r="G5585" t="s">
        <v>15</v>
      </c>
      <c r="H5585">
        <v>42</v>
      </c>
      <c r="I5585">
        <v>232</v>
      </c>
      <c r="J5585" t="s">
        <v>81</v>
      </c>
    </row>
    <row r="5586" spans="1:10" x14ac:dyDescent="0.25">
      <c r="A5586" t="s">
        <v>24</v>
      </c>
      <c r="B5586">
        <v>1185732</v>
      </c>
      <c r="C5586">
        <v>44454</v>
      </c>
      <c r="D5586" t="s">
        <v>34</v>
      </c>
      <c r="E5586" t="s">
        <v>72</v>
      </c>
      <c r="F5586" t="s">
        <v>73</v>
      </c>
      <c r="G5586" t="s">
        <v>17</v>
      </c>
      <c r="H5586">
        <v>37</v>
      </c>
      <c r="I5586">
        <v>174</v>
      </c>
      <c r="J5586" t="s">
        <v>81</v>
      </c>
    </row>
    <row r="5587" spans="1:10" x14ac:dyDescent="0.25">
      <c r="A5587" t="s">
        <v>24</v>
      </c>
      <c r="B5587">
        <v>1185732</v>
      </c>
      <c r="C5587">
        <v>44454</v>
      </c>
      <c r="D5587" t="s">
        <v>34</v>
      </c>
      <c r="E5587" t="s">
        <v>72</v>
      </c>
      <c r="F5587" t="s">
        <v>73</v>
      </c>
      <c r="G5587" t="s">
        <v>18</v>
      </c>
      <c r="H5587">
        <v>34</v>
      </c>
      <c r="I5587">
        <v>145</v>
      </c>
      <c r="J5587" t="s">
        <v>81</v>
      </c>
    </row>
    <row r="5588" spans="1:10" x14ac:dyDescent="0.25">
      <c r="A5588" t="s">
        <v>24</v>
      </c>
      <c r="B5588">
        <v>1185732</v>
      </c>
      <c r="C5588">
        <v>44454</v>
      </c>
      <c r="D5588" t="s">
        <v>34</v>
      </c>
      <c r="E5588" t="s">
        <v>72</v>
      </c>
      <c r="F5588" t="s">
        <v>73</v>
      </c>
      <c r="G5588" t="s">
        <v>19</v>
      </c>
      <c r="H5588">
        <v>34</v>
      </c>
      <c r="I5588">
        <v>119</v>
      </c>
      <c r="J5588" t="s">
        <v>81</v>
      </c>
    </row>
    <row r="5589" spans="1:10" x14ac:dyDescent="0.25">
      <c r="A5589" t="s">
        <v>24</v>
      </c>
      <c r="B5589">
        <v>1185732</v>
      </c>
      <c r="C5589">
        <v>44454</v>
      </c>
      <c r="D5589" t="s">
        <v>34</v>
      </c>
      <c r="E5589" t="s">
        <v>72</v>
      </c>
      <c r="F5589" t="s">
        <v>73</v>
      </c>
      <c r="G5589" t="s">
        <v>20</v>
      </c>
      <c r="H5589">
        <v>41</v>
      </c>
      <c r="I5589">
        <v>128</v>
      </c>
      <c r="J5589" t="s">
        <v>81</v>
      </c>
    </row>
    <row r="5590" spans="1:10" x14ac:dyDescent="0.25">
      <c r="A5590" t="s">
        <v>24</v>
      </c>
      <c r="B5590">
        <v>1185732</v>
      </c>
      <c r="C5590">
        <v>44454</v>
      </c>
      <c r="D5590" t="s">
        <v>34</v>
      </c>
      <c r="E5590" t="s">
        <v>72</v>
      </c>
      <c r="F5590" t="s">
        <v>73</v>
      </c>
      <c r="G5590" t="s">
        <v>21</v>
      </c>
      <c r="H5590">
        <v>48</v>
      </c>
      <c r="I5590">
        <v>173</v>
      </c>
      <c r="J5590" t="s">
        <v>81</v>
      </c>
    </row>
    <row r="5591" spans="1:10" x14ac:dyDescent="0.25">
      <c r="A5591" t="s">
        <v>24</v>
      </c>
      <c r="B5591">
        <v>1185732</v>
      </c>
      <c r="C5591">
        <v>44486</v>
      </c>
      <c r="D5591" t="s">
        <v>34</v>
      </c>
      <c r="E5591" t="s">
        <v>72</v>
      </c>
      <c r="F5591" t="s">
        <v>73</v>
      </c>
      <c r="G5591" t="s">
        <v>15</v>
      </c>
      <c r="H5591">
        <v>49</v>
      </c>
      <c r="I5591">
        <v>225</v>
      </c>
      <c r="J5591" t="s">
        <v>81</v>
      </c>
    </row>
    <row r="5592" spans="1:10" x14ac:dyDescent="0.25">
      <c r="A5592" t="s">
        <v>24</v>
      </c>
      <c r="B5592">
        <v>1185732</v>
      </c>
      <c r="C5592">
        <v>44486</v>
      </c>
      <c r="D5592" t="s">
        <v>34</v>
      </c>
      <c r="E5592" t="s">
        <v>72</v>
      </c>
      <c r="F5592" t="s">
        <v>73</v>
      </c>
      <c r="G5592" t="s">
        <v>17</v>
      </c>
      <c r="H5592">
        <v>37</v>
      </c>
      <c r="I5592">
        <v>167</v>
      </c>
      <c r="J5592" t="s">
        <v>81</v>
      </c>
    </row>
    <row r="5593" spans="1:10" x14ac:dyDescent="0.25">
      <c r="A5593" t="s">
        <v>24</v>
      </c>
      <c r="B5593">
        <v>1185732</v>
      </c>
      <c r="C5593">
        <v>44486</v>
      </c>
      <c r="D5593" t="s">
        <v>34</v>
      </c>
      <c r="E5593" t="s">
        <v>72</v>
      </c>
      <c r="F5593" t="s">
        <v>73</v>
      </c>
      <c r="G5593" t="s">
        <v>18</v>
      </c>
      <c r="H5593">
        <v>37</v>
      </c>
      <c r="I5593">
        <v>123</v>
      </c>
      <c r="J5593" t="s">
        <v>81</v>
      </c>
    </row>
    <row r="5594" spans="1:10" x14ac:dyDescent="0.25">
      <c r="A5594" t="s">
        <v>24</v>
      </c>
      <c r="B5594">
        <v>1185732</v>
      </c>
      <c r="C5594">
        <v>44486</v>
      </c>
      <c r="D5594" t="s">
        <v>34</v>
      </c>
      <c r="E5594" t="s">
        <v>72</v>
      </c>
      <c r="F5594" t="s">
        <v>73</v>
      </c>
      <c r="G5594" t="s">
        <v>19</v>
      </c>
      <c r="H5594">
        <v>38</v>
      </c>
      <c r="I5594">
        <v>116</v>
      </c>
      <c r="J5594" t="s">
        <v>81</v>
      </c>
    </row>
    <row r="5595" spans="1:10" x14ac:dyDescent="0.25">
      <c r="A5595" t="s">
        <v>24</v>
      </c>
      <c r="B5595">
        <v>1185732</v>
      </c>
      <c r="C5595">
        <v>44486</v>
      </c>
      <c r="D5595" t="s">
        <v>34</v>
      </c>
      <c r="E5595" t="s">
        <v>72</v>
      </c>
      <c r="F5595" t="s">
        <v>73</v>
      </c>
      <c r="G5595" t="s">
        <v>20</v>
      </c>
      <c r="H5595">
        <v>48</v>
      </c>
      <c r="I5595">
        <v>112</v>
      </c>
      <c r="J5595" t="s">
        <v>81</v>
      </c>
    </row>
    <row r="5596" spans="1:10" x14ac:dyDescent="0.25">
      <c r="A5596" t="s">
        <v>24</v>
      </c>
      <c r="B5596">
        <v>1185732</v>
      </c>
      <c r="C5596">
        <v>44486</v>
      </c>
      <c r="D5596" t="s">
        <v>34</v>
      </c>
      <c r="E5596" t="s">
        <v>72</v>
      </c>
      <c r="F5596" t="s">
        <v>73</v>
      </c>
      <c r="G5596" t="s">
        <v>21</v>
      </c>
      <c r="H5596">
        <v>52</v>
      </c>
      <c r="I5596">
        <v>137</v>
      </c>
      <c r="J5596" t="s">
        <v>81</v>
      </c>
    </row>
    <row r="5597" spans="1:10" x14ac:dyDescent="0.25">
      <c r="A5597" t="s">
        <v>24</v>
      </c>
      <c r="B5597">
        <v>1185732</v>
      </c>
      <c r="C5597">
        <v>44516</v>
      </c>
      <c r="D5597" t="s">
        <v>34</v>
      </c>
      <c r="E5597" t="s">
        <v>72</v>
      </c>
      <c r="F5597" t="s">
        <v>73</v>
      </c>
      <c r="G5597" t="s">
        <v>15</v>
      </c>
      <c r="H5597">
        <v>49</v>
      </c>
      <c r="I5597">
        <v>196</v>
      </c>
      <c r="J5597" t="s">
        <v>81</v>
      </c>
    </row>
    <row r="5598" spans="1:10" x14ac:dyDescent="0.25">
      <c r="A5598" t="s">
        <v>24</v>
      </c>
      <c r="B5598">
        <v>1185732</v>
      </c>
      <c r="C5598">
        <v>44516</v>
      </c>
      <c r="D5598" t="s">
        <v>34</v>
      </c>
      <c r="E5598" t="s">
        <v>72</v>
      </c>
      <c r="F5598" t="s">
        <v>73</v>
      </c>
      <c r="G5598" t="s">
        <v>17</v>
      </c>
      <c r="H5598">
        <v>42</v>
      </c>
      <c r="I5598">
        <v>145</v>
      </c>
      <c r="J5598" t="s">
        <v>81</v>
      </c>
    </row>
    <row r="5599" spans="1:10" x14ac:dyDescent="0.25">
      <c r="A5599" t="s">
        <v>24</v>
      </c>
      <c r="B5599">
        <v>1185732</v>
      </c>
      <c r="C5599">
        <v>44516</v>
      </c>
      <c r="D5599" t="s">
        <v>34</v>
      </c>
      <c r="E5599" t="s">
        <v>72</v>
      </c>
      <c r="F5599" t="s">
        <v>73</v>
      </c>
      <c r="G5599" t="s">
        <v>18</v>
      </c>
      <c r="H5599">
        <v>43</v>
      </c>
      <c r="I5599">
        <v>120</v>
      </c>
      <c r="J5599" t="s">
        <v>81</v>
      </c>
    </row>
    <row r="5600" spans="1:10" x14ac:dyDescent="0.25">
      <c r="A5600" t="s">
        <v>24</v>
      </c>
      <c r="B5600">
        <v>1185732</v>
      </c>
      <c r="C5600">
        <v>44516</v>
      </c>
      <c r="D5600" t="s">
        <v>34</v>
      </c>
      <c r="E5600" t="s">
        <v>72</v>
      </c>
      <c r="F5600" t="s">
        <v>73</v>
      </c>
      <c r="G5600" t="s">
        <v>19</v>
      </c>
      <c r="H5600">
        <v>41</v>
      </c>
      <c r="I5600">
        <v>138</v>
      </c>
      <c r="J5600" t="s">
        <v>81</v>
      </c>
    </row>
    <row r="5601" spans="1:10" x14ac:dyDescent="0.25">
      <c r="A5601" t="s">
        <v>24</v>
      </c>
      <c r="B5601">
        <v>1185732</v>
      </c>
      <c r="C5601">
        <v>44516</v>
      </c>
      <c r="D5601" t="s">
        <v>34</v>
      </c>
      <c r="E5601" t="s">
        <v>72</v>
      </c>
      <c r="F5601" t="s">
        <v>73</v>
      </c>
      <c r="G5601" t="s">
        <v>20</v>
      </c>
      <c r="H5601">
        <v>59</v>
      </c>
      <c r="I5601">
        <v>126</v>
      </c>
      <c r="J5601" t="s">
        <v>81</v>
      </c>
    </row>
    <row r="5602" spans="1:10" x14ac:dyDescent="0.25">
      <c r="A5602" t="s">
        <v>24</v>
      </c>
      <c r="B5602">
        <v>1185732</v>
      </c>
      <c r="C5602">
        <v>44516</v>
      </c>
      <c r="D5602" t="s">
        <v>34</v>
      </c>
      <c r="E5602" t="s">
        <v>72</v>
      </c>
      <c r="F5602" t="s">
        <v>73</v>
      </c>
      <c r="G5602" t="s">
        <v>21</v>
      </c>
      <c r="H5602">
        <v>59</v>
      </c>
      <c r="I5602">
        <v>169</v>
      </c>
      <c r="J5602" t="s">
        <v>81</v>
      </c>
    </row>
    <row r="5603" spans="1:10" x14ac:dyDescent="0.25">
      <c r="A5603" t="s">
        <v>24</v>
      </c>
      <c r="B5603">
        <v>1185732</v>
      </c>
      <c r="C5603">
        <v>44545</v>
      </c>
      <c r="D5603" t="s">
        <v>34</v>
      </c>
      <c r="E5603" t="s">
        <v>72</v>
      </c>
      <c r="F5603" t="s">
        <v>73</v>
      </c>
      <c r="G5603" t="s">
        <v>15</v>
      </c>
      <c r="H5603">
        <v>55</v>
      </c>
      <c r="I5603">
        <v>255</v>
      </c>
      <c r="J5603" t="s">
        <v>81</v>
      </c>
    </row>
    <row r="5604" spans="1:10" x14ac:dyDescent="0.25">
      <c r="A5604" t="s">
        <v>24</v>
      </c>
      <c r="B5604">
        <v>1185732</v>
      </c>
      <c r="C5604">
        <v>44545</v>
      </c>
      <c r="D5604" t="s">
        <v>34</v>
      </c>
      <c r="E5604" t="s">
        <v>72</v>
      </c>
      <c r="F5604" t="s">
        <v>73</v>
      </c>
      <c r="G5604" t="s">
        <v>17</v>
      </c>
      <c r="H5604">
        <v>46</v>
      </c>
      <c r="I5604">
        <v>176</v>
      </c>
      <c r="J5604" t="s">
        <v>81</v>
      </c>
    </row>
    <row r="5605" spans="1:10" x14ac:dyDescent="0.25">
      <c r="A5605" t="s">
        <v>12</v>
      </c>
      <c r="B5605">
        <v>1185732</v>
      </c>
      <c r="C5605">
        <v>44545</v>
      </c>
      <c r="D5605" t="s">
        <v>34</v>
      </c>
      <c r="E5605" t="s">
        <v>72</v>
      </c>
      <c r="F5605" t="s">
        <v>73</v>
      </c>
      <c r="G5605" t="s">
        <v>18</v>
      </c>
      <c r="H5605">
        <v>48</v>
      </c>
      <c r="I5605">
        <v>168</v>
      </c>
      <c r="J5605" t="s">
        <v>81</v>
      </c>
    </row>
    <row r="5606" spans="1:10" x14ac:dyDescent="0.25">
      <c r="A5606" t="s">
        <v>12</v>
      </c>
      <c r="B5606">
        <v>1185732</v>
      </c>
      <c r="C5606">
        <v>44545</v>
      </c>
      <c r="D5606" t="s">
        <v>34</v>
      </c>
      <c r="E5606" t="s">
        <v>72</v>
      </c>
      <c r="F5606" t="s">
        <v>73</v>
      </c>
      <c r="G5606" t="s">
        <v>19</v>
      </c>
      <c r="H5606">
        <v>48</v>
      </c>
      <c r="I5606">
        <v>138</v>
      </c>
      <c r="J5606" t="s">
        <v>81</v>
      </c>
    </row>
    <row r="5607" spans="1:10" x14ac:dyDescent="0.25">
      <c r="A5607" t="s">
        <v>12</v>
      </c>
      <c r="B5607">
        <v>1185732</v>
      </c>
      <c r="C5607">
        <v>44545</v>
      </c>
      <c r="D5607" t="s">
        <v>34</v>
      </c>
      <c r="E5607" t="s">
        <v>72</v>
      </c>
      <c r="F5607" t="s">
        <v>73</v>
      </c>
      <c r="G5607" t="s">
        <v>20</v>
      </c>
      <c r="H5607">
        <v>55</v>
      </c>
      <c r="I5607">
        <v>143</v>
      </c>
      <c r="J5607" t="s">
        <v>81</v>
      </c>
    </row>
    <row r="5608" spans="1:10" x14ac:dyDescent="0.25">
      <c r="A5608" t="s">
        <v>12</v>
      </c>
      <c r="B5608">
        <v>1185732</v>
      </c>
      <c r="C5608">
        <v>44545</v>
      </c>
      <c r="D5608" t="s">
        <v>34</v>
      </c>
      <c r="E5608" t="s">
        <v>72</v>
      </c>
      <c r="F5608" t="s">
        <v>73</v>
      </c>
      <c r="G5608" t="s">
        <v>21</v>
      </c>
      <c r="H5608">
        <v>59</v>
      </c>
      <c r="I5608">
        <v>163</v>
      </c>
      <c r="J5608" t="s">
        <v>81</v>
      </c>
    </row>
    <row r="5609" spans="1:10" x14ac:dyDescent="0.25">
      <c r="A5609" t="s">
        <v>12</v>
      </c>
      <c r="B5609">
        <v>1185732</v>
      </c>
      <c r="C5609">
        <v>44214</v>
      </c>
      <c r="D5609" t="s">
        <v>34</v>
      </c>
      <c r="E5609" t="s">
        <v>72</v>
      </c>
      <c r="F5609" t="s">
        <v>73</v>
      </c>
      <c r="G5609" t="s">
        <v>15</v>
      </c>
      <c r="H5609">
        <v>27</v>
      </c>
      <c r="I5609">
        <v>156</v>
      </c>
      <c r="J5609" t="s">
        <v>81</v>
      </c>
    </row>
    <row r="5610" spans="1:10" x14ac:dyDescent="0.25">
      <c r="A5610" t="s">
        <v>12</v>
      </c>
      <c r="B5610">
        <v>1185732</v>
      </c>
      <c r="C5610">
        <v>44214</v>
      </c>
      <c r="D5610" t="s">
        <v>34</v>
      </c>
      <c r="E5610" t="s">
        <v>72</v>
      </c>
      <c r="F5610" t="s">
        <v>73</v>
      </c>
      <c r="G5610" t="s">
        <v>17</v>
      </c>
      <c r="H5610">
        <v>29</v>
      </c>
      <c r="I5610">
        <v>123</v>
      </c>
      <c r="J5610" t="s">
        <v>81</v>
      </c>
    </row>
    <row r="5611" spans="1:10" x14ac:dyDescent="0.25">
      <c r="A5611" t="s">
        <v>12</v>
      </c>
      <c r="B5611">
        <v>1185732</v>
      </c>
      <c r="C5611">
        <v>44214</v>
      </c>
      <c r="D5611" t="s">
        <v>34</v>
      </c>
      <c r="E5611" t="s">
        <v>72</v>
      </c>
      <c r="F5611" t="s">
        <v>73</v>
      </c>
      <c r="G5611" t="s">
        <v>18</v>
      </c>
      <c r="H5611">
        <v>19</v>
      </c>
      <c r="I5611">
        <v>123</v>
      </c>
      <c r="J5611" t="s">
        <v>81</v>
      </c>
    </row>
    <row r="5612" spans="1:10" x14ac:dyDescent="0.25">
      <c r="A5612" t="s">
        <v>12</v>
      </c>
      <c r="B5612">
        <v>1185732</v>
      </c>
      <c r="C5612">
        <v>44214</v>
      </c>
      <c r="D5612" t="s">
        <v>34</v>
      </c>
      <c r="E5612" t="s">
        <v>72</v>
      </c>
      <c r="F5612" t="s">
        <v>73</v>
      </c>
      <c r="G5612" t="s">
        <v>19</v>
      </c>
      <c r="H5612">
        <v>24</v>
      </c>
      <c r="I5612">
        <v>77</v>
      </c>
      <c r="J5612" t="s">
        <v>81</v>
      </c>
    </row>
    <row r="5613" spans="1:10" x14ac:dyDescent="0.25">
      <c r="A5613" t="s">
        <v>12</v>
      </c>
      <c r="B5613">
        <v>1185732</v>
      </c>
      <c r="C5613">
        <v>44214</v>
      </c>
      <c r="D5613" t="s">
        <v>34</v>
      </c>
      <c r="E5613" t="s">
        <v>72</v>
      </c>
      <c r="F5613" t="s">
        <v>73</v>
      </c>
      <c r="G5613" t="s">
        <v>20</v>
      </c>
      <c r="H5613">
        <v>39</v>
      </c>
      <c r="I5613">
        <v>98</v>
      </c>
      <c r="J5613" t="s">
        <v>81</v>
      </c>
    </row>
    <row r="5614" spans="1:10" x14ac:dyDescent="0.25">
      <c r="A5614" t="s">
        <v>12</v>
      </c>
      <c r="B5614">
        <v>1185732</v>
      </c>
      <c r="C5614">
        <v>44214</v>
      </c>
      <c r="D5614" t="s">
        <v>34</v>
      </c>
      <c r="E5614" t="s">
        <v>72</v>
      </c>
      <c r="F5614" t="s">
        <v>73</v>
      </c>
      <c r="G5614" t="s">
        <v>21</v>
      </c>
      <c r="H5614">
        <v>29</v>
      </c>
      <c r="I5614">
        <v>123</v>
      </c>
      <c r="J5614" t="s">
        <v>81</v>
      </c>
    </row>
    <row r="5615" spans="1:10" x14ac:dyDescent="0.25">
      <c r="A5615" t="s">
        <v>12</v>
      </c>
      <c r="B5615">
        <v>1185732</v>
      </c>
      <c r="C5615">
        <v>44245</v>
      </c>
      <c r="D5615" t="s">
        <v>34</v>
      </c>
      <c r="E5615" t="s">
        <v>72</v>
      </c>
      <c r="F5615" t="s">
        <v>73</v>
      </c>
      <c r="G5615" t="s">
        <v>15</v>
      </c>
      <c r="H5615">
        <v>29</v>
      </c>
      <c r="I5615">
        <v>182</v>
      </c>
      <c r="J5615" t="s">
        <v>81</v>
      </c>
    </row>
    <row r="5616" spans="1:10" x14ac:dyDescent="0.25">
      <c r="A5616" t="s">
        <v>12</v>
      </c>
      <c r="B5616">
        <v>1185732</v>
      </c>
      <c r="C5616">
        <v>44245</v>
      </c>
      <c r="D5616" t="s">
        <v>34</v>
      </c>
      <c r="E5616" t="s">
        <v>72</v>
      </c>
      <c r="F5616" t="s">
        <v>73</v>
      </c>
      <c r="G5616" t="s">
        <v>17</v>
      </c>
      <c r="H5616">
        <v>28</v>
      </c>
      <c r="I5616">
        <v>94</v>
      </c>
      <c r="J5616" t="s">
        <v>81</v>
      </c>
    </row>
    <row r="5617" spans="1:10" x14ac:dyDescent="0.25">
      <c r="A5617" t="s">
        <v>12</v>
      </c>
      <c r="B5617">
        <v>1185732</v>
      </c>
      <c r="C5617">
        <v>44245</v>
      </c>
      <c r="D5617" t="s">
        <v>34</v>
      </c>
      <c r="E5617" t="s">
        <v>72</v>
      </c>
      <c r="F5617" t="s">
        <v>73</v>
      </c>
      <c r="G5617" t="s">
        <v>18</v>
      </c>
      <c r="H5617">
        <v>19</v>
      </c>
      <c r="I5617">
        <v>113</v>
      </c>
      <c r="J5617" t="s">
        <v>81</v>
      </c>
    </row>
    <row r="5618" spans="1:10" x14ac:dyDescent="0.25">
      <c r="A5618" t="s">
        <v>12</v>
      </c>
      <c r="B5618">
        <v>1185732</v>
      </c>
      <c r="C5618">
        <v>44245</v>
      </c>
      <c r="D5618" t="s">
        <v>34</v>
      </c>
      <c r="E5618" t="s">
        <v>74</v>
      </c>
      <c r="F5618" t="s">
        <v>75</v>
      </c>
      <c r="G5618" t="s">
        <v>19</v>
      </c>
      <c r="H5618">
        <v>24</v>
      </c>
      <c r="I5618">
        <v>70</v>
      </c>
      <c r="J5618" t="s">
        <v>81</v>
      </c>
    </row>
    <row r="5619" spans="1:10" x14ac:dyDescent="0.25">
      <c r="A5619" t="s">
        <v>12</v>
      </c>
      <c r="B5619">
        <v>1185732</v>
      </c>
      <c r="C5619">
        <v>44245</v>
      </c>
      <c r="D5619" t="s">
        <v>34</v>
      </c>
      <c r="E5619" t="s">
        <v>74</v>
      </c>
      <c r="F5619" t="s">
        <v>75</v>
      </c>
      <c r="G5619" t="s">
        <v>20</v>
      </c>
      <c r="H5619">
        <v>38</v>
      </c>
      <c r="I5619">
        <v>88</v>
      </c>
      <c r="J5619" t="s">
        <v>81</v>
      </c>
    </row>
    <row r="5620" spans="1:10" x14ac:dyDescent="0.25">
      <c r="A5620" t="s">
        <v>12</v>
      </c>
      <c r="B5620">
        <v>1185732</v>
      </c>
      <c r="C5620">
        <v>44245</v>
      </c>
      <c r="D5620" t="s">
        <v>34</v>
      </c>
      <c r="E5620" t="s">
        <v>74</v>
      </c>
      <c r="F5620" t="s">
        <v>75</v>
      </c>
      <c r="G5620" t="s">
        <v>21</v>
      </c>
      <c r="H5620">
        <v>28</v>
      </c>
      <c r="I5620">
        <v>120</v>
      </c>
      <c r="J5620" t="s">
        <v>81</v>
      </c>
    </row>
    <row r="5621" spans="1:10" x14ac:dyDescent="0.25">
      <c r="A5621" t="s">
        <v>12</v>
      </c>
      <c r="B5621">
        <v>1185732</v>
      </c>
      <c r="C5621">
        <v>44272</v>
      </c>
      <c r="D5621" t="s">
        <v>34</v>
      </c>
      <c r="E5621" t="s">
        <v>74</v>
      </c>
      <c r="F5621" t="s">
        <v>75</v>
      </c>
      <c r="G5621" t="s">
        <v>15</v>
      </c>
      <c r="H5621">
        <v>34</v>
      </c>
      <c r="I5621">
        <v>186</v>
      </c>
      <c r="J5621" t="s">
        <v>81</v>
      </c>
    </row>
    <row r="5622" spans="1:10" x14ac:dyDescent="0.25">
      <c r="A5622" t="s">
        <v>12</v>
      </c>
      <c r="B5622">
        <v>1185732</v>
      </c>
      <c r="C5622">
        <v>44272</v>
      </c>
      <c r="D5622" t="s">
        <v>34</v>
      </c>
      <c r="E5622" t="s">
        <v>74</v>
      </c>
      <c r="F5622" t="s">
        <v>75</v>
      </c>
      <c r="G5622" t="s">
        <v>17</v>
      </c>
      <c r="H5622">
        <v>34</v>
      </c>
      <c r="I5622">
        <v>87</v>
      </c>
      <c r="J5622" t="s">
        <v>81</v>
      </c>
    </row>
    <row r="5623" spans="1:10" x14ac:dyDescent="0.25">
      <c r="A5623" t="s">
        <v>12</v>
      </c>
      <c r="B5623">
        <v>1185732</v>
      </c>
      <c r="C5623">
        <v>44272</v>
      </c>
      <c r="D5623" t="s">
        <v>34</v>
      </c>
      <c r="E5623" t="s">
        <v>74</v>
      </c>
      <c r="F5623" t="s">
        <v>75</v>
      </c>
      <c r="G5623" t="s">
        <v>18</v>
      </c>
      <c r="H5623">
        <v>23</v>
      </c>
      <c r="I5623">
        <v>95</v>
      </c>
      <c r="J5623" t="s">
        <v>81</v>
      </c>
    </row>
    <row r="5624" spans="1:10" x14ac:dyDescent="0.25">
      <c r="A5624" t="s">
        <v>12</v>
      </c>
      <c r="B5624">
        <v>1185732</v>
      </c>
      <c r="C5624">
        <v>44272</v>
      </c>
      <c r="D5624" t="s">
        <v>34</v>
      </c>
      <c r="E5624" t="s">
        <v>74</v>
      </c>
      <c r="F5624" t="s">
        <v>75</v>
      </c>
      <c r="G5624" t="s">
        <v>19</v>
      </c>
      <c r="H5624">
        <v>28</v>
      </c>
      <c r="I5624">
        <v>54</v>
      </c>
      <c r="J5624" t="s">
        <v>81</v>
      </c>
    </row>
    <row r="5625" spans="1:10" x14ac:dyDescent="0.25">
      <c r="A5625" t="s">
        <v>12</v>
      </c>
      <c r="B5625">
        <v>1185732</v>
      </c>
      <c r="C5625">
        <v>44272</v>
      </c>
      <c r="D5625" t="s">
        <v>34</v>
      </c>
      <c r="E5625" t="s">
        <v>74</v>
      </c>
      <c r="F5625" t="s">
        <v>75</v>
      </c>
      <c r="G5625" t="s">
        <v>20</v>
      </c>
      <c r="H5625">
        <v>41</v>
      </c>
      <c r="I5625">
        <v>75</v>
      </c>
      <c r="J5625" t="s">
        <v>81</v>
      </c>
    </row>
    <row r="5626" spans="1:10" x14ac:dyDescent="0.25">
      <c r="A5626" t="s">
        <v>12</v>
      </c>
      <c r="B5626">
        <v>1185732</v>
      </c>
      <c r="C5626">
        <v>44272</v>
      </c>
      <c r="D5626" t="s">
        <v>34</v>
      </c>
      <c r="E5626" t="s">
        <v>74</v>
      </c>
      <c r="F5626" t="s">
        <v>75</v>
      </c>
      <c r="G5626" t="s">
        <v>21</v>
      </c>
      <c r="H5626">
        <v>34</v>
      </c>
      <c r="I5626">
        <v>102</v>
      </c>
      <c r="J5626" t="s">
        <v>81</v>
      </c>
    </row>
    <row r="5627" spans="1:10" x14ac:dyDescent="0.25">
      <c r="A5627" t="s">
        <v>12</v>
      </c>
      <c r="B5627">
        <v>1185732</v>
      </c>
      <c r="C5627">
        <v>44304</v>
      </c>
      <c r="D5627" t="s">
        <v>34</v>
      </c>
      <c r="E5627" t="s">
        <v>74</v>
      </c>
      <c r="F5627" t="s">
        <v>75</v>
      </c>
      <c r="G5627" t="s">
        <v>15</v>
      </c>
      <c r="H5627">
        <v>33</v>
      </c>
      <c r="I5627">
        <v>144</v>
      </c>
      <c r="J5627" t="s">
        <v>81</v>
      </c>
    </row>
    <row r="5628" spans="1:10" x14ac:dyDescent="0.25">
      <c r="A5628" t="s">
        <v>12</v>
      </c>
      <c r="B5628">
        <v>1185732</v>
      </c>
      <c r="C5628">
        <v>44304</v>
      </c>
      <c r="D5628" t="s">
        <v>34</v>
      </c>
      <c r="E5628" t="s">
        <v>74</v>
      </c>
      <c r="F5628" t="s">
        <v>75</v>
      </c>
      <c r="G5628" t="s">
        <v>17</v>
      </c>
      <c r="H5628">
        <v>27</v>
      </c>
      <c r="I5628">
        <v>72</v>
      </c>
      <c r="J5628" t="s">
        <v>81</v>
      </c>
    </row>
    <row r="5629" spans="1:10" x14ac:dyDescent="0.25">
      <c r="A5629" t="s">
        <v>12</v>
      </c>
      <c r="B5629">
        <v>1185732</v>
      </c>
      <c r="C5629">
        <v>44304</v>
      </c>
      <c r="D5629" t="s">
        <v>34</v>
      </c>
      <c r="E5629" t="s">
        <v>74</v>
      </c>
      <c r="F5629" t="s">
        <v>75</v>
      </c>
      <c r="G5629" t="s">
        <v>18</v>
      </c>
      <c r="H5629">
        <v>18</v>
      </c>
      <c r="I5629">
        <v>83</v>
      </c>
      <c r="J5629" t="s">
        <v>81</v>
      </c>
    </row>
    <row r="5630" spans="1:10" x14ac:dyDescent="0.25">
      <c r="A5630" t="s">
        <v>12</v>
      </c>
      <c r="B5630">
        <v>1185732</v>
      </c>
      <c r="C5630">
        <v>44304</v>
      </c>
      <c r="D5630" t="s">
        <v>34</v>
      </c>
      <c r="E5630" t="s">
        <v>74</v>
      </c>
      <c r="F5630" t="s">
        <v>75</v>
      </c>
      <c r="G5630" t="s">
        <v>19</v>
      </c>
      <c r="H5630">
        <v>23</v>
      </c>
      <c r="I5630">
        <v>52</v>
      </c>
      <c r="J5630" t="s">
        <v>81</v>
      </c>
    </row>
    <row r="5631" spans="1:10" x14ac:dyDescent="0.25">
      <c r="A5631" t="s">
        <v>12</v>
      </c>
      <c r="B5631">
        <v>1185732</v>
      </c>
      <c r="C5631">
        <v>44304</v>
      </c>
      <c r="D5631" t="s">
        <v>34</v>
      </c>
      <c r="E5631" t="s">
        <v>74</v>
      </c>
      <c r="F5631" t="s">
        <v>75</v>
      </c>
      <c r="G5631" t="s">
        <v>20</v>
      </c>
      <c r="H5631">
        <v>36</v>
      </c>
      <c r="I5631">
        <v>65</v>
      </c>
      <c r="J5631" t="s">
        <v>81</v>
      </c>
    </row>
    <row r="5632" spans="1:10" x14ac:dyDescent="0.25">
      <c r="A5632" t="s">
        <v>12</v>
      </c>
      <c r="B5632">
        <v>1185732</v>
      </c>
      <c r="C5632">
        <v>44304</v>
      </c>
      <c r="D5632" t="s">
        <v>34</v>
      </c>
      <c r="E5632" t="s">
        <v>74</v>
      </c>
      <c r="F5632" t="s">
        <v>75</v>
      </c>
      <c r="G5632" t="s">
        <v>21</v>
      </c>
      <c r="H5632">
        <v>28</v>
      </c>
      <c r="I5632">
        <v>105</v>
      </c>
      <c r="J5632" t="s">
        <v>81</v>
      </c>
    </row>
    <row r="5633" spans="1:10" x14ac:dyDescent="0.25">
      <c r="A5633" t="s">
        <v>12</v>
      </c>
      <c r="B5633">
        <v>1185732</v>
      </c>
      <c r="C5633">
        <v>44335</v>
      </c>
      <c r="D5633" t="s">
        <v>34</v>
      </c>
      <c r="E5633" t="s">
        <v>74</v>
      </c>
      <c r="F5633" t="s">
        <v>75</v>
      </c>
      <c r="G5633" t="s">
        <v>15</v>
      </c>
      <c r="H5633">
        <v>39</v>
      </c>
      <c r="I5633">
        <v>180</v>
      </c>
      <c r="J5633" t="s">
        <v>81</v>
      </c>
    </row>
    <row r="5634" spans="1:10" x14ac:dyDescent="0.25">
      <c r="A5634" t="s">
        <v>12</v>
      </c>
      <c r="B5634">
        <v>1185732</v>
      </c>
      <c r="C5634">
        <v>44335</v>
      </c>
      <c r="D5634" t="s">
        <v>34</v>
      </c>
      <c r="E5634" t="s">
        <v>74</v>
      </c>
      <c r="F5634" t="s">
        <v>75</v>
      </c>
      <c r="G5634" t="s">
        <v>17</v>
      </c>
      <c r="H5634">
        <v>34</v>
      </c>
      <c r="I5634">
        <v>88</v>
      </c>
      <c r="J5634" t="s">
        <v>81</v>
      </c>
    </row>
    <row r="5635" spans="1:10" x14ac:dyDescent="0.25">
      <c r="A5635" t="s">
        <v>12</v>
      </c>
      <c r="B5635">
        <v>1185732</v>
      </c>
      <c r="C5635">
        <v>44335</v>
      </c>
      <c r="D5635" t="s">
        <v>34</v>
      </c>
      <c r="E5635" t="s">
        <v>74</v>
      </c>
      <c r="F5635" t="s">
        <v>75</v>
      </c>
      <c r="G5635" t="s">
        <v>18</v>
      </c>
      <c r="H5635">
        <v>29</v>
      </c>
      <c r="I5635">
        <v>87</v>
      </c>
      <c r="J5635" t="s">
        <v>81</v>
      </c>
    </row>
    <row r="5636" spans="1:10" x14ac:dyDescent="0.25">
      <c r="A5636" t="s">
        <v>12</v>
      </c>
      <c r="B5636">
        <v>1185732</v>
      </c>
      <c r="C5636">
        <v>44335</v>
      </c>
      <c r="D5636" t="s">
        <v>34</v>
      </c>
      <c r="E5636" t="s">
        <v>74</v>
      </c>
      <c r="F5636" t="s">
        <v>75</v>
      </c>
      <c r="G5636" t="s">
        <v>19</v>
      </c>
      <c r="H5636">
        <v>29</v>
      </c>
      <c r="I5636">
        <v>65</v>
      </c>
      <c r="J5636" t="s">
        <v>81</v>
      </c>
    </row>
    <row r="5637" spans="1:10" x14ac:dyDescent="0.25">
      <c r="A5637" t="s">
        <v>12</v>
      </c>
      <c r="B5637">
        <v>1185732</v>
      </c>
      <c r="C5637">
        <v>44335</v>
      </c>
      <c r="D5637" t="s">
        <v>34</v>
      </c>
      <c r="E5637" t="s">
        <v>74</v>
      </c>
      <c r="F5637" t="s">
        <v>75</v>
      </c>
      <c r="G5637" t="s">
        <v>20</v>
      </c>
      <c r="H5637">
        <v>44</v>
      </c>
      <c r="I5637">
        <v>70</v>
      </c>
      <c r="J5637" t="s">
        <v>81</v>
      </c>
    </row>
    <row r="5638" spans="1:10" x14ac:dyDescent="0.25">
      <c r="A5638" t="s">
        <v>12</v>
      </c>
      <c r="B5638">
        <v>1185732</v>
      </c>
      <c r="C5638">
        <v>44335</v>
      </c>
      <c r="D5638" t="s">
        <v>34</v>
      </c>
      <c r="E5638" t="s">
        <v>74</v>
      </c>
      <c r="F5638" t="s">
        <v>75</v>
      </c>
      <c r="G5638" t="s">
        <v>21</v>
      </c>
      <c r="H5638">
        <v>45</v>
      </c>
      <c r="I5638">
        <v>105</v>
      </c>
      <c r="J5638" t="s">
        <v>81</v>
      </c>
    </row>
    <row r="5639" spans="1:10" x14ac:dyDescent="0.25">
      <c r="A5639" t="s">
        <v>12</v>
      </c>
      <c r="B5639">
        <v>1185732</v>
      </c>
      <c r="C5639">
        <v>44365</v>
      </c>
      <c r="D5639" t="s">
        <v>34</v>
      </c>
      <c r="E5639" t="s">
        <v>74</v>
      </c>
      <c r="F5639" t="s">
        <v>75</v>
      </c>
      <c r="G5639" t="s">
        <v>15</v>
      </c>
      <c r="H5639">
        <v>32</v>
      </c>
      <c r="I5639">
        <v>168</v>
      </c>
      <c r="J5639" t="s">
        <v>81</v>
      </c>
    </row>
    <row r="5640" spans="1:10" x14ac:dyDescent="0.25">
      <c r="A5640" t="s">
        <v>12</v>
      </c>
      <c r="B5640">
        <v>1185732</v>
      </c>
      <c r="C5640">
        <v>44365</v>
      </c>
      <c r="D5640" t="s">
        <v>34</v>
      </c>
      <c r="E5640" t="s">
        <v>74</v>
      </c>
      <c r="F5640" t="s">
        <v>75</v>
      </c>
      <c r="G5640" t="s">
        <v>17</v>
      </c>
      <c r="H5640">
        <v>27</v>
      </c>
      <c r="I5640">
        <v>91</v>
      </c>
      <c r="J5640" t="s">
        <v>81</v>
      </c>
    </row>
    <row r="5641" spans="1:10" x14ac:dyDescent="0.25">
      <c r="A5641" t="s">
        <v>12</v>
      </c>
      <c r="B5641">
        <v>1185732</v>
      </c>
      <c r="C5641">
        <v>44365</v>
      </c>
      <c r="D5641" t="s">
        <v>34</v>
      </c>
      <c r="E5641" t="s">
        <v>74</v>
      </c>
      <c r="F5641" t="s">
        <v>75</v>
      </c>
      <c r="G5641" t="s">
        <v>18</v>
      </c>
      <c r="H5641">
        <v>23</v>
      </c>
      <c r="I5641">
        <v>113</v>
      </c>
      <c r="J5641" t="s">
        <v>81</v>
      </c>
    </row>
    <row r="5642" spans="1:10" x14ac:dyDescent="0.25">
      <c r="A5642" t="s">
        <v>12</v>
      </c>
      <c r="B5642">
        <v>1185732</v>
      </c>
      <c r="C5642">
        <v>44365</v>
      </c>
      <c r="D5642" t="s">
        <v>34</v>
      </c>
      <c r="E5642" t="s">
        <v>74</v>
      </c>
      <c r="F5642" t="s">
        <v>75</v>
      </c>
      <c r="G5642" t="s">
        <v>19</v>
      </c>
      <c r="H5642">
        <v>23</v>
      </c>
      <c r="I5642">
        <v>91</v>
      </c>
      <c r="J5642" t="s">
        <v>81</v>
      </c>
    </row>
    <row r="5643" spans="1:10" x14ac:dyDescent="0.25">
      <c r="A5643" t="s">
        <v>12</v>
      </c>
      <c r="B5643">
        <v>1185732</v>
      </c>
      <c r="C5643">
        <v>44365</v>
      </c>
      <c r="D5643" t="s">
        <v>34</v>
      </c>
      <c r="E5643" t="s">
        <v>74</v>
      </c>
      <c r="F5643" t="s">
        <v>75</v>
      </c>
      <c r="G5643" t="s">
        <v>20</v>
      </c>
      <c r="H5643">
        <v>38</v>
      </c>
      <c r="I5643">
        <v>102</v>
      </c>
      <c r="J5643" t="s">
        <v>81</v>
      </c>
    </row>
    <row r="5644" spans="1:10" x14ac:dyDescent="0.25">
      <c r="A5644" t="s">
        <v>12</v>
      </c>
      <c r="B5644">
        <v>1185732</v>
      </c>
      <c r="C5644">
        <v>44365</v>
      </c>
      <c r="D5644" t="s">
        <v>34</v>
      </c>
      <c r="E5644" t="s">
        <v>74</v>
      </c>
      <c r="F5644" t="s">
        <v>75</v>
      </c>
      <c r="G5644" t="s">
        <v>21</v>
      </c>
      <c r="H5644">
        <v>42</v>
      </c>
      <c r="I5644">
        <v>142</v>
      </c>
      <c r="J5644" t="s">
        <v>81</v>
      </c>
    </row>
    <row r="5645" spans="1:10" x14ac:dyDescent="0.25">
      <c r="A5645" t="s">
        <v>12</v>
      </c>
      <c r="B5645">
        <v>1185732</v>
      </c>
      <c r="C5645">
        <v>44394</v>
      </c>
      <c r="D5645" t="s">
        <v>34</v>
      </c>
      <c r="E5645" t="s">
        <v>74</v>
      </c>
      <c r="F5645" t="s">
        <v>75</v>
      </c>
      <c r="G5645" t="s">
        <v>15</v>
      </c>
      <c r="H5645">
        <v>36</v>
      </c>
      <c r="I5645">
        <v>203</v>
      </c>
      <c r="J5645" t="s">
        <v>81</v>
      </c>
    </row>
    <row r="5646" spans="1:10" x14ac:dyDescent="0.25">
      <c r="A5646" t="s">
        <v>12</v>
      </c>
      <c r="B5646">
        <v>1185732</v>
      </c>
      <c r="C5646">
        <v>44394</v>
      </c>
      <c r="D5646" t="s">
        <v>34</v>
      </c>
      <c r="E5646" t="s">
        <v>74</v>
      </c>
      <c r="F5646" t="s">
        <v>75</v>
      </c>
      <c r="G5646" t="s">
        <v>17</v>
      </c>
      <c r="H5646">
        <v>33</v>
      </c>
      <c r="I5646">
        <v>130</v>
      </c>
      <c r="J5646" t="s">
        <v>81</v>
      </c>
    </row>
    <row r="5647" spans="1:10" x14ac:dyDescent="0.25">
      <c r="A5647" t="s">
        <v>12</v>
      </c>
      <c r="B5647">
        <v>1185732</v>
      </c>
      <c r="C5647">
        <v>44394</v>
      </c>
      <c r="D5647" t="s">
        <v>34</v>
      </c>
      <c r="E5647" t="s">
        <v>74</v>
      </c>
      <c r="F5647" t="s">
        <v>75</v>
      </c>
      <c r="G5647" t="s">
        <v>18</v>
      </c>
      <c r="H5647">
        <v>29</v>
      </c>
      <c r="I5647">
        <v>128</v>
      </c>
      <c r="J5647" t="s">
        <v>81</v>
      </c>
    </row>
    <row r="5648" spans="1:10" x14ac:dyDescent="0.25">
      <c r="A5648" t="s">
        <v>12</v>
      </c>
      <c r="B5648">
        <v>1185732</v>
      </c>
      <c r="C5648">
        <v>44394</v>
      </c>
      <c r="D5648" t="s">
        <v>34</v>
      </c>
      <c r="E5648" t="s">
        <v>74</v>
      </c>
      <c r="F5648" t="s">
        <v>75</v>
      </c>
      <c r="G5648" t="s">
        <v>19</v>
      </c>
      <c r="H5648">
        <v>29</v>
      </c>
      <c r="I5648">
        <v>101</v>
      </c>
      <c r="J5648" t="s">
        <v>81</v>
      </c>
    </row>
    <row r="5649" spans="1:10" x14ac:dyDescent="0.25">
      <c r="A5649" t="s">
        <v>12</v>
      </c>
      <c r="B5649">
        <v>1185732</v>
      </c>
      <c r="C5649">
        <v>44394</v>
      </c>
      <c r="D5649" t="s">
        <v>34</v>
      </c>
      <c r="E5649" t="s">
        <v>74</v>
      </c>
      <c r="F5649" t="s">
        <v>75</v>
      </c>
      <c r="G5649" t="s">
        <v>20</v>
      </c>
      <c r="H5649">
        <v>37</v>
      </c>
      <c r="I5649">
        <v>94</v>
      </c>
      <c r="J5649" t="s">
        <v>81</v>
      </c>
    </row>
    <row r="5650" spans="1:10" x14ac:dyDescent="0.25">
      <c r="A5650" t="s">
        <v>12</v>
      </c>
      <c r="B5650">
        <v>1185732</v>
      </c>
      <c r="C5650">
        <v>44394</v>
      </c>
      <c r="D5650" t="s">
        <v>34</v>
      </c>
      <c r="E5650" t="s">
        <v>74</v>
      </c>
      <c r="F5650" t="s">
        <v>75</v>
      </c>
      <c r="G5650" t="s">
        <v>21</v>
      </c>
      <c r="H5650">
        <v>41</v>
      </c>
      <c r="I5650">
        <v>160</v>
      </c>
      <c r="J5650" t="s">
        <v>81</v>
      </c>
    </row>
    <row r="5651" spans="1:10" x14ac:dyDescent="0.25">
      <c r="A5651" t="s">
        <v>12</v>
      </c>
      <c r="B5651">
        <v>1185732</v>
      </c>
      <c r="C5651">
        <v>44426</v>
      </c>
      <c r="D5651" t="s">
        <v>34</v>
      </c>
      <c r="E5651" t="s">
        <v>74</v>
      </c>
      <c r="F5651" t="s">
        <v>75</v>
      </c>
      <c r="G5651" t="s">
        <v>15</v>
      </c>
      <c r="H5651">
        <v>38</v>
      </c>
      <c r="I5651">
        <v>203</v>
      </c>
      <c r="J5651" t="s">
        <v>81</v>
      </c>
    </row>
    <row r="5652" spans="1:10" x14ac:dyDescent="0.25">
      <c r="A5652" t="s">
        <v>12</v>
      </c>
      <c r="B5652">
        <v>1185732</v>
      </c>
      <c r="C5652">
        <v>44426</v>
      </c>
      <c r="D5652" t="s">
        <v>34</v>
      </c>
      <c r="E5652" t="s">
        <v>74</v>
      </c>
      <c r="F5652" t="s">
        <v>75</v>
      </c>
      <c r="G5652" t="s">
        <v>17</v>
      </c>
      <c r="H5652">
        <v>38</v>
      </c>
      <c r="I5652">
        <v>143</v>
      </c>
      <c r="J5652" t="s">
        <v>81</v>
      </c>
    </row>
    <row r="5653" spans="1:10" x14ac:dyDescent="0.25">
      <c r="A5653" t="s">
        <v>12</v>
      </c>
      <c r="B5653">
        <v>1185732</v>
      </c>
      <c r="C5653">
        <v>44426</v>
      </c>
      <c r="D5653" t="s">
        <v>34</v>
      </c>
      <c r="E5653" t="s">
        <v>74</v>
      </c>
      <c r="F5653" t="s">
        <v>75</v>
      </c>
      <c r="G5653" t="s">
        <v>18</v>
      </c>
      <c r="H5653">
        <v>32</v>
      </c>
      <c r="I5653">
        <v>120</v>
      </c>
      <c r="J5653" t="s">
        <v>81</v>
      </c>
    </row>
    <row r="5654" spans="1:10" x14ac:dyDescent="0.25">
      <c r="A5654" t="s">
        <v>12</v>
      </c>
      <c r="B5654">
        <v>1185732</v>
      </c>
      <c r="C5654">
        <v>44426</v>
      </c>
      <c r="D5654" t="s">
        <v>34</v>
      </c>
      <c r="E5654" t="s">
        <v>74</v>
      </c>
      <c r="F5654" t="s">
        <v>75</v>
      </c>
      <c r="G5654" t="s">
        <v>19</v>
      </c>
      <c r="H5654">
        <v>24</v>
      </c>
      <c r="I5654">
        <v>91</v>
      </c>
      <c r="J5654" t="s">
        <v>81</v>
      </c>
    </row>
    <row r="5655" spans="1:10" x14ac:dyDescent="0.25">
      <c r="A5655" t="s">
        <v>12</v>
      </c>
      <c r="B5655">
        <v>1185732</v>
      </c>
      <c r="C5655">
        <v>44426</v>
      </c>
      <c r="D5655" t="s">
        <v>34</v>
      </c>
      <c r="E5655" t="s">
        <v>74</v>
      </c>
      <c r="F5655" t="s">
        <v>75</v>
      </c>
      <c r="G5655" t="s">
        <v>20</v>
      </c>
      <c r="H5655">
        <v>34</v>
      </c>
      <c r="I5655">
        <v>81</v>
      </c>
      <c r="J5655" t="s">
        <v>81</v>
      </c>
    </row>
    <row r="5656" spans="1:10" x14ac:dyDescent="0.25">
      <c r="A5656" t="s">
        <v>12</v>
      </c>
      <c r="B5656">
        <v>1185732</v>
      </c>
      <c r="C5656">
        <v>44426</v>
      </c>
      <c r="D5656" t="s">
        <v>34</v>
      </c>
      <c r="E5656" t="s">
        <v>74</v>
      </c>
      <c r="F5656" t="s">
        <v>75</v>
      </c>
      <c r="G5656" t="s">
        <v>21</v>
      </c>
      <c r="H5656">
        <v>36</v>
      </c>
      <c r="I5656">
        <v>128</v>
      </c>
      <c r="J5656" t="s">
        <v>81</v>
      </c>
    </row>
    <row r="5657" spans="1:10" x14ac:dyDescent="0.25">
      <c r="A5657" t="s">
        <v>12</v>
      </c>
      <c r="B5657">
        <v>1185732</v>
      </c>
      <c r="C5657">
        <v>44458</v>
      </c>
      <c r="D5657" t="s">
        <v>34</v>
      </c>
      <c r="E5657" t="s">
        <v>74</v>
      </c>
      <c r="F5657" t="s">
        <v>75</v>
      </c>
      <c r="G5657" t="s">
        <v>15</v>
      </c>
      <c r="H5657">
        <v>32</v>
      </c>
      <c r="I5657">
        <v>174</v>
      </c>
      <c r="J5657" t="s">
        <v>81</v>
      </c>
    </row>
    <row r="5658" spans="1:10" x14ac:dyDescent="0.25">
      <c r="A5658" t="s">
        <v>12</v>
      </c>
      <c r="B5658">
        <v>1185732</v>
      </c>
      <c r="C5658">
        <v>44458</v>
      </c>
      <c r="D5658" t="s">
        <v>34</v>
      </c>
      <c r="E5658" t="s">
        <v>74</v>
      </c>
      <c r="F5658" t="s">
        <v>75</v>
      </c>
      <c r="G5658" t="s">
        <v>17</v>
      </c>
      <c r="H5658">
        <v>28</v>
      </c>
      <c r="I5658">
        <v>100</v>
      </c>
      <c r="J5658" t="s">
        <v>81</v>
      </c>
    </row>
    <row r="5659" spans="1:10" x14ac:dyDescent="0.25">
      <c r="A5659" t="s">
        <v>12</v>
      </c>
      <c r="B5659">
        <v>1185732</v>
      </c>
      <c r="C5659">
        <v>44458</v>
      </c>
      <c r="D5659" t="s">
        <v>34</v>
      </c>
      <c r="E5659" t="s">
        <v>74</v>
      </c>
      <c r="F5659" t="s">
        <v>75</v>
      </c>
      <c r="G5659" t="s">
        <v>18</v>
      </c>
      <c r="H5659">
        <v>14</v>
      </c>
      <c r="I5659">
        <v>75</v>
      </c>
      <c r="J5659" t="s">
        <v>81</v>
      </c>
    </row>
    <row r="5660" spans="1:10" x14ac:dyDescent="0.25">
      <c r="A5660" t="s">
        <v>12</v>
      </c>
      <c r="B5660">
        <v>1185732</v>
      </c>
      <c r="C5660">
        <v>44458</v>
      </c>
      <c r="D5660" t="s">
        <v>34</v>
      </c>
      <c r="E5660" t="s">
        <v>74</v>
      </c>
      <c r="F5660" t="s">
        <v>75</v>
      </c>
      <c r="G5660" t="s">
        <v>19</v>
      </c>
      <c r="H5660">
        <v>14</v>
      </c>
      <c r="I5660">
        <v>83</v>
      </c>
      <c r="J5660" t="s">
        <v>81</v>
      </c>
    </row>
    <row r="5661" spans="1:10" x14ac:dyDescent="0.25">
      <c r="A5661" t="s">
        <v>12</v>
      </c>
      <c r="B5661">
        <v>1185732</v>
      </c>
      <c r="C5661">
        <v>44458</v>
      </c>
      <c r="D5661" t="s">
        <v>34</v>
      </c>
      <c r="E5661" t="s">
        <v>74</v>
      </c>
      <c r="F5661" t="s">
        <v>75</v>
      </c>
      <c r="G5661" t="s">
        <v>20</v>
      </c>
      <c r="H5661">
        <v>23</v>
      </c>
      <c r="I5661">
        <v>77</v>
      </c>
      <c r="J5661" t="s">
        <v>81</v>
      </c>
    </row>
    <row r="5662" spans="1:10" x14ac:dyDescent="0.25">
      <c r="A5662" t="s">
        <v>12</v>
      </c>
      <c r="B5662">
        <v>1185732</v>
      </c>
      <c r="C5662">
        <v>44458</v>
      </c>
      <c r="D5662" t="s">
        <v>34</v>
      </c>
      <c r="E5662" t="s">
        <v>74</v>
      </c>
      <c r="F5662" t="s">
        <v>75</v>
      </c>
      <c r="G5662" t="s">
        <v>21</v>
      </c>
      <c r="H5662">
        <v>28</v>
      </c>
      <c r="I5662">
        <v>95</v>
      </c>
      <c r="J5662" t="s">
        <v>81</v>
      </c>
    </row>
    <row r="5663" spans="1:10" x14ac:dyDescent="0.25">
      <c r="A5663" t="s">
        <v>12</v>
      </c>
      <c r="B5663">
        <v>1185732</v>
      </c>
      <c r="C5663">
        <v>44487</v>
      </c>
      <c r="D5663" t="s">
        <v>34</v>
      </c>
      <c r="E5663" t="s">
        <v>74</v>
      </c>
      <c r="F5663" t="s">
        <v>75</v>
      </c>
      <c r="G5663" t="s">
        <v>15</v>
      </c>
      <c r="H5663">
        <v>34</v>
      </c>
      <c r="I5663">
        <v>131</v>
      </c>
      <c r="J5663" t="s">
        <v>81</v>
      </c>
    </row>
    <row r="5664" spans="1:10" x14ac:dyDescent="0.25">
      <c r="A5664" t="s">
        <v>12</v>
      </c>
      <c r="B5664">
        <v>1185732</v>
      </c>
      <c r="C5664">
        <v>44487</v>
      </c>
      <c r="D5664" t="s">
        <v>34</v>
      </c>
      <c r="E5664" t="s">
        <v>74</v>
      </c>
      <c r="F5664" t="s">
        <v>75</v>
      </c>
      <c r="G5664" t="s">
        <v>17</v>
      </c>
      <c r="H5664">
        <v>24</v>
      </c>
      <c r="I5664">
        <v>91</v>
      </c>
      <c r="J5664" t="s">
        <v>81</v>
      </c>
    </row>
    <row r="5665" spans="1:10" x14ac:dyDescent="0.25">
      <c r="A5665" t="s">
        <v>12</v>
      </c>
      <c r="B5665">
        <v>1185732</v>
      </c>
      <c r="C5665">
        <v>44487</v>
      </c>
      <c r="D5665" t="s">
        <v>34</v>
      </c>
      <c r="E5665" t="s">
        <v>74</v>
      </c>
      <c r="F5665" t="s">
        <v>75</v>
      </c>
      <c r="G5665" t="s">
        <v>18</v>
      </c>
      <c r="H5665">
        <v>23</v>
      </c>
      <c r="I5665">
        <v>73</v>
      </c>
      <c r="J5665" t="s">
        <v>81</v>
      </c>
    </row>
    <row r="5666" spans="1:10" x14ac:dyDescent="0.25">
      <c r="A5666" t="s">
        <v>12</v>
      </c>
      <c r="B5666">
        <v>1185732</v>
      </c>
      <c r="C5666">
        <v>44487</v>
      </c>
      <c r="D5666" t="s">
        <v>34</v>
      </c>
      <c r="E5666" t="s">
        <v>74</v>
      </c>
      <c r="F5666" t="s">
        <v>75</v>
      </c>
      <c r="G5666" t="s">
        <v>19</v>
      </c>
      <c r="H5666">
        <v>23</v>
      </c>
      <c r="I5666">
        <v>59</v>
      </c>
      <c r="J5666" t="s">
        <v>81</v>
      </c>
    </row>
    <row r="5667" spans="1:10" x14ac:dyDescent="0.25">
      <c r="A5667" t="s">
        <v>12</v>
      </c>
      <c r="B5667">
        <v>1185732</v>
      </c>
      <c r="C5667">
        <v>44487</v>
      </c>
      <c r="D5667" t="s">
        <v>34</v>
      </c>
      <c r="E5667" t="s">
        <v>74</v>
      </c>
      <c r="F5667" t="s">
        <v>75</v>
      </c>
      <c r="G5667" t="s">
        <v>20</v>
      </c>
      <c r="H5667">
        <v>32</v>
      </c>
      <c r="I5667">
        <v>68</v>
      </c>
      <c r="J5667" t="s">
        <v>81</v>
      </c>
    </row>
    <row r="5668" spans="1:10" x14ac:dyDescent="0.25">
      <c r="A5668" t="s">
        <v>12</v>
      </c>
      <c r="B5668">
        <v>1185732</v>
      </c>
      <c r="C5668">
        <v>44487</v>
      </c>
      <c r="D5668" t="s">
        <v>34</v>
      </c>
      <c r="E5668" t="s">
        <v>74</v>
      </c>
      <c r="F5668" t="s">
        <v>75</v>
      </c>
      <c r="G5668" t="s">
        <v>21</v>
      </c>
      <c r="H5668">
        <v>38</v>
      </c>
      <c r="I5668">
        <v>88</v>
      </c>
      <c r="J5668" t="s">
        <v>81</v>
      </c>
    </row>
    <row r="5669" spans="1:10" x14ac:dyDescent="0.25">
      <c r="A5669" t="s">
        <v>12</v>
      </c>
      <c r="B5669">
        <v>1185732</v>
      </c>
      <c r="C5669">
        <v>44518</v>
      </c>
      <c r="D5669" t="s">
        <v>34</v>
      </c>
      <c r="E5669" t="s">
        <v>74</v>
      </c>
      <c r="F5669" t="s">
        <v>75</v>
      </c>
      <c r="G5669" t="s">
        <v>15</v>
      </c>
      <c r="H5669">
        <v>34</v>
      </c>
      <c r="I5669">
        <v>150</v>
      </c>
      <c r="J5669" t="s">
        <v>81</v>
      </c>
    </row>
    <row r="5670" spans="1:10" x14ac:dyDescent="0.25">
      <c r="A5670" t="s">
        <v>12</v>
      </c>
      <c r="B5670">
        <v>1185732</v>
      </c>
      <c r="C5670">
        <v>44518</v>
      </c>
      <c r="D5670" t="s">
        <v>34</v>
      </c>
      <c r="E5670" t="s">
        <v>74</v>
      </c>
      <c r="F5670" t="s">
        <v>75</v>
      </c>
      <c r="G5670" t="s">
        <v>17</v>
      </c>
      <c r="H5670">
        <v>23</v>
      </c>
      <c r="I5670">
        <v>88</v>
      </c>
      <c r="J5670" t="s">
        <v>81</v>
      </c>
    </row>
    <row r="5671" spans="1:10" x14ac:dyDescent="0.25">
      <c r="A5671" t="s">
        <v>12</v>
      </c>
      <c r="B5671">
        <v>1185732</v>
      </c>
      <c r="C5671">
        <v>44518</v>
      </c>
      <c r="D5671" t="s">
        <v>34</v>
      </c>
      <c r="E5671" t="s">
        <v>74</v>
      </c>
      <c r="F5671" t="s">
        <v>75</v>
      </c>
      <c r="G5671" t="s">
        <v>18</v>
      </c>
      <c r="H5671">
        <v>23</v>
      </c>
      <c r="I5671">
        <v>80</v>
      </c>
      <c r="J5671" t="s">
        <v>81</v>
      </c>
    </row>
    <row r="5672" spans="1:10" x14ac:dyDescent="0.25">
      <c r="A5672" t="s">
        <v>12</v>
      </c>
      <c r="B5672">
        <v>1185732</v>
      </c>
      <c r="C5672">
        <v>44518</v>
      </c>
      <c r="D5672" t="s">
        <v>34</v>
      </c>
      <c r="E5672" t="s">
        <v>74</v>
      </c>
      <c r="F5672" t="s">
        <v>75</v>
      </c>
      <c r="G5672" t="s">
        <v>19</v>
      </c>
      <c r="H5672">
        <v>23</v>
      </c>
      <c r="I5672">
        <v>88</v>
      </c>
      <c r="J5672" t="s">
        <v>81</v>
      </c>
    </row>
    <row r="5673" spans="1:10" x14ac:dyDescent="0.25">
      <c r="A5673" t="s">
        <v>12</v>
      </c>
      <c r="B5673">
        <v>1185732</v>
      </c>
      <c r="C5673">
        <v>44518</v>
      </c>
      <c r="D5673" t="s">
        <v>34</v>
      </c>
      <c r="E5673" t="s">
        <v>74</v>
      </c>
      <c r="F5673" t="s">
        <v>75</v>
      </c>
      <c r="G5673" t="s">
        <v>20</v>
      </c>
      <c r="H5673">
        <v>43</v>
      </c>
      <c r="I5673">
        <v>81</v>
      </c>
      <c r="J5673" t="s">
        <v>81</v>
      </c>
    </row>
    <row r="5674" spans="1:10" x14ac:dyDescent="0.25">
      <c r="A5674" t="s">
        <v>12</v>
      </c>
      <c r="B5674">
        <v>1185732</v>
      </c>
      <c r="C5674">
        <v>44518</v>
      </c>
      <c r="D5674" t="s">
        <v>34</v>
      </c>
      <c r="E5674" t="s">
        <v>74</v>
      </c>
      <c r="F5674" t="s">
        <v>75</v>
      </c>
      <c r="G5674" t="s">
        <v>21</v>
      </c>
      <c r="H5674">
        <v>48</v>
      </c>
      <c r="I5674">
        <v>108</v>
      </c>
      <c r="J5674" t="s">
        <v>81</v>
      </c>
    </row>
    <row r="5675" spans="1:10" x14ac:dyDescent="0.25">
      <c r="A5675" t="s">
        <v>12</v>
      </c>
      <c r="B5675">
        <v>1185732</v>
      </c>
      <c r="C5675">
        <v>44547</v>
      </c>
      <c r="D5675" t="s">
        <v>34</v>
      </c>
      <c r="E5675" t="s">
        <v>74</v>
      </c>
      <c r="F5675" t="s">
        <v>75</v>
      </c>
      <c r="G5675" t="s">
        <v>15</v>
      </c>
      <c r="H5675">
        <v>41</v>
      </c>
      <c r="I5675">
        <v>163</v>
      </c>
      <c r="J5675" t="s">
        <v>81</v>
      </c>
    </row>
    <row r="5676" spans="1:10" x14ac:dyDescent="0.25">
      <c r="A5676" t="s">
        <v>12</v>
      </c>
      <c r="B5676">
        <v>1185732</v>
      </c>
      <c r="C5676">
        <v>44547</v>
      </c>
      <c r="D5676" t="s">
        <v>34</v>
      </c>
      <c r="E5676" t="s">
        <v>74</v>
      </c>
      <c r="F5676" t="s">
        <v>75</v>
      </c>
      <c r="G5676" t="s">
        <v>17</v>
      </c>
      <c r="H5676">
        <v>32</v>
      </c>
      <c r="I5676">
        <v>113</v>
      </c>
      <c r="J5676" t="s">
        <v>81</v>
      </c>
    </row>
    <row r="5677" spans="1:10" x14ac:dyDescent="0.25">
      <c r="A5677" t="s">
        <v>28</v>
      </c>
      <c r="B5677">
        <v>1185732</v>
      </c>
      <c r="C5677">
        <v>44547</v>
      </c>
      <c r="D5677" t="s">
        <v>34</v>
      </c>
      <c r="E5677" t="s">
        <v>74</v>
      </c>
      <c r="F5677" t="s">
        <v>75</v>
      </c>
      <c r="G5677" t="s">
        <v>18</v>
      </c>
      <c r="H5677">
        <v>32</v>
      </c>
      <c r="I5677">
        <v>120</v>
      </c>
      <c r="J5677" t="s">
        <v>81</v>
      </c>
    </row>
    <row r="5678" spans="1:10" x14ac:dyDescent="0.25">
      <c r="A5678" t="s">
        <v>28</v>
      </c>
      <c r="B5678">
        <v>1185732</v>
      </c>
      <c r="C5678">
        <v>44547</v>
      </c>
      <c r="D5678" t="s">
        <v>34</v>
      </c>
      <c r="E5678" t="s">
        <v>74</v>
      </c>
      <c r="F5678" t="s">
        <v>75</v>
      </c>
      <c r="G5678" t="s">
        <v>19</v>
      </c>
      <c r="H5678">
        <v>34</v>
      </c>
      <c r="I5678">
        <v>88</v>
      </c>
      <c r="J5678" t="s">
        <v>81</v>
      </c>
    </row>
    <row r="5679" spans="1:10" x14ac:dyDescent="0.25">
      <c r="A5679" t="s">
        <v>28</v>
      </c>
      <c r="B5679">
        <v>1185732</v>
      </c>
      <c r="C5679">
        <v>44547</v>
      </c>
      <c r="D5679" t="s">
        <v>34</v>
      </c>
      <c r="E5679" t="s">
        <v>74</v>
      </c>
      <c r="F5679" t="s">
        <v>75</v>
      </c>
      <c r="G5679" t="s">
        <v>20</v>
      </c>
      <c r="H5679">
        <v>42</v>
      </c>
      <c r="I5679">
        <v>88</v>
      </c>
      <c r="J5679" t="s">
        <v>81</v>
      </c>
    </row>
    <row r="5680" spans="1:10" x14ac:dyDescent="0.25">
      <c r="A5680" t="s">
        <v>28</v>
      </c>
      <c r="B5680">
        <v>1185732</v>
      </c>
      <c r="C5680">
        <v>44547</v>
      </c>
      <c r="D5680" t="s">
        <v>34</v>
      </c>
      <c r="E5680" t="s">
        <v>74</v>
      </c>
      <c r="F5680" t="s">
        <v>75</v>
      </c>
      <c r="G5680" t="s">
        <v>21</v>
      </c>
      <c r="H5680">
        <v>47</v>
      </c>
      <c r="I5680">
        <v>126</v>
      </c>
      <c r="J5680" t="s">
        <v>81</v>
      </c>
    </row>
    <row r="5681" spans="1:10" x14ac:dyDescent="0.25">
      <c r="A5681" t="s">
        <v>28</v>
      </c>
      <c r="B5681">
        <v>1185732</v>
      </c>
      <c r="C5681">
        <v>44207</v>
      </c>
      <c r="D5681" t="s">
        <v>34</v>
      </c>
      <c r="E5681" t="s">
        <v>74</v>
      </c>
      <c r="F5681" t="s">
        <v>75</v>
      </c>
      <c r="G5681" t="s">
        <v>15</v>
      </c>
      <c r="H5681">
        <v>23</v>
      </c>
      <c r="I5681">
        <v>196</v>
      </c>
      <c r="J5681" t="s">
        <v>81</v>
      </c>
    </row>
    <row r="5682" spans="1:10" x14ac:dyDescent="0.25">
      <c r="A5682" t="s">
        <v>28</v>
      </c>
      <c r="B5682">
        <v>1185732</v>
      </c>
      <c r="C5682">
        <v>44207</v>
      </c>
      <c r="D5682" t="s">
        <v>34</v>
      </c>
      <c r="E5682" t="s">
        <v>74</v>
      </c>
      <c r="F5682" t="s">
        <v>75</v>
      </c>
      <c r="G5682" t="s">
        <v>17</v>
      </c>
      <c r="H5682">
        <v>23</v>
      </c>
      <c r="I5682">
        <v>133</v>
      </c>
      <c r="J5682" t="s">
        <v>81</v>
      </c>
    </row>
    <row r="5683" spans="1:10" x14ac:dyDescent="0.25">
      <c r="A5683" t="s">
        <v>28</v>
      </c>
      <c r="B5683">
        <v>1185732</v>
      </c>
      <c r="C5683">
        <v>44207</v>
      </c>
      <c r="D5683" t="s">
        <v>34</v>
      </c>
      <c r="E5683" t="s">
        <v>74</v>
      </c>
      <c r="F5683" t="s">
        <v>75</v>
      </c>
      <c r="G5683" t="s">
        <v>18</v>
      </c>
      <c r="H5683">
        <v>14</v>
      </c>
      <c r="I5683">
        <v>143</v>
      </c>
      <c r="J5683" t="s">
        <v>81</v>
      </c>
    </row>
    <row r="5684" spans="1:10" x14ac:dyDescent="0.25">
      <c r="A5684" t="s">
        <v>28</v>
      </c>
      <c r="B5684">
        <v>1185732</v>
      </c>
      <c r="C5684">
        <v>44207</v>
      </c>
      <c r="D5684" t="s">
        <v>34</v>
      </c>
      <c r="E5684" t="s">
        <v>74</v>
      </c>
      <c r="F5684" t="s">
        <v>75</v>
      </c>
      <c r="G5684" t="s">
        <v>19</v>
      </c>
      <c r="H5684">
        <v>18</v>
      </c>
      <c r="I5684">
        <v>88</v>
      </c>
      <c r="J5684" t="s">
        <v>81</v>
      </c>
    </row>
    <row r="5685" spans="1:10" x14ac:dyDescent="0.25">
      <c r="A5685" t="s">
        <v>28</v>
      </c>
      <c r="B5685">
        <v>1185732</v>
      </c>
      <c r="C5685">
        <v>44207</v>
      </c>
      <c r="D5685" t="s">
        <v>34</v>
      </c>
      <c r="E5685" t="s">
        <v>74</v>
      </c>
      <c r="F5685" t="s">
        <v>75</v>
      </c>
      <c r="G5685" t="s">
        <v>20</v>
      </c>
      <c r="H5685">
        <v>33</v>
      </c>
      <c r="I5685">
        <v>98</v>
      </c>
      <c r="J5685" t="s">
        <v>81</v>
      </c>
    </row>
    <row r="5686" spans="1:10" x14ac:dyDescent="0.25">
      <c r="A5686" t="s">
        <v>28</v>
      </c>
      <c r="B5686">
        <v>1185732</v>
      </c>
      <c r="C5686">
        <v>44207</v>
      </c>
      <c r="D5686" t="s">
        <v>34</v>
      </c>
      <c r="E5686" t="s">
        <v>74</v>
      </c>
      <c r="F5686" t="s">
        <v>75</v>
      </c>
      <c r="G5686" t="s">
        <v>21</v>
      </c>
      <c r="H5686">
        <v>24</v>
      </c>
      <c r="I5686">
        <v>138</v>
      </c>
      <c r="J5686" t="s">
        <v>81</v>
      </c>
    </row>
    <row r="5687" spans="1:10" x14ac:dyDescent="0.25">
      <c r="A5687" t="s">
        <v>28</v>
      </c>
      <c r="B5687">
        <v>1185732</v>
      </c>
      <c r="C5687">
        <v>44238</v>
      </c>
      <c r="D5687" t="s">
        <v>34</v>
      </c>
      <c r="E5687" t="s">
        <v>74</v>
      </c>
      <c r="F5687" t="s">
        <v>75</v>
      </c>
      <c r="G5687" t="s">
        <v>15</v>
      </c>
      <c r="H5687">
        <v>25</v>
      </c>
      <c r="I5687">
        <v>218</v>
      </c>
      <c r="J5687" t="s">
        <v>81</v>
      </c>
    </row>
    <row r="5688" spans="1:10" x14ac:dyDescent="0.25">
      <c r="A5688" t="s">
        <v>28</v>
      </c>
      <c r="B5688">
        <v>1185732</v>
      </c>
      <c r="C5688">
        <v>44238</v>
      </c>
      <c r="D5688" t="s">
        <v>34</v>
      </c>
      <c r="E5688" t="s">
        <v>74</v>
      </c>
      <c r="F5688" t="s">
        <v>75</v>
      </c>
      <c r="G5688" t="s">
        <v>17</v>
      </c>
      <c r="H5688">
        <v>24</v>
      </c>
      <c r="I5688">
        <v>101</v>
      </c>
      <c r="J5688" t="s">
        <v>81</v>
      </c>
    </row>
    <row r="5689" spans="1:10" x14ac:dyDescent="0.25">
      <c r="A5689" t="s">
        <v>28</v>
      </c>
      <c r="B5689">
        <v>1185732</v>
      </c>
      <c r="C5689">
        <v>44238</v>
      </c>
      <c r="D5689" t="s">
        <v>34</v>
      </c>
      <c r="E5689" t="s">
        <v>74</v>
      </c>
      <c r="F5689" t="s">
        <v>75</v>
      </c>
      <c r="G5689" t="s">
        <v>18</v>
      </c>
      <c r="H5689">
        <v>14</v>
      </c>
      <c r="I5689">
        <v>115</v>
      </c>
      <c r="J5689" t="s">
        <v>81</v>
      </c>
    </row>
    <row r="5690" spans="1:10" x14ac:dyDescent="0.25">
      <c r="A5690" t="s">
        <v>28</v>
      </c>
      <c r="B5690">
        <v>1185732</v>
      </c>
      <c r="C5690">
        <v>44238</v>
      </c>
      <c r="D5690" t="s">
        <v>29</v>
      </c>
      <c r="E5690" t="s">
        <v>76</v>
      </c>
      <c r="F5690" t="s">
        <v>77</v>
      </c>
      <c r="G5690" t="s">
        <v>19</v>
      </c>
      <c r="H5690">
        <v>19</v>
      </c>
      <c r="I5690">
        <v>87</v>
      </c>
      <c r="J5690" t="s">
        <v>81</v>
      </c>
    </row>
    <row r="5691" spans="1:10" x14ac:dyDescent="0.25">
      <c r="A5691" t="s">
        <v>28</v>
      </c>
      <c r="B5691">
        <v>1185732</v>
      </c>
      <c r="C5691">
        <v>44238</v>
      </c>
      <c r="D5691" t="s">
        <v>29</v>
      </c>
      <c r="E5691" t="s">
        <v>76</v>
      </c>
      <c r="F5691" t="s">
        <v>77</v>
      </c>
      <c r="G5691" t="s">
        <v>20</v>
      </c>
      <c r="H5691">
        <v>32</v>
      </c>
      <c r="I5691">
        <v>101</v>
      </c>
      <c r="J5691" t="s">
        <v>81</v>
      </c>
    </row>
    <row r="5692" spans="1:10" x14ac:dyDescent="0.25">
      <c r="A5692" t="s">
        <v>28</v>
      </c>
      <c r="B5692">
        <v>1185732</v>
      </c>
      <c r="C5692">
        <v>44238</v>
      </c>
      <c r="D5692" t="s">
        <v>29</v>
      </c>
      <c r="E5692" t="s">
        <v>76</v>
      </c>
      <c r="F5692" t="s">
        <v>77</v>
      </c>
      <c r="G5692" t="s">
        <v>21</v>
      </c>
      <c r="H5692">
        <v>24</v>
      </c>
      <c r="I5692">
        <v>131</v>
      </c>
      <c r="J5692" t="s">
        <v>81</v>
      </c>
    </row>
    <row r="5693" spans="1:10" x14ac:dyDescent="0.25">
      <c r="A5693" t="s">
        <v>28</v>
      </c>
      <c r="B5693">
        <v>1185732</v>
      </c>
      <c r="C5693">
        <v>44265</v>
      </c>
      <c r="D5693" t="s">
        <v>29</v>
      </c>
      <c r="E5693" t="s">
        <v>76</v>
      </c>
      <c r="F5693" t="s">
        <v>77</v>
      </c>
      <c r="G5693" t="s">
        <v>15</v>
      </c>
      <c r="H5693">
        <v>29</v>
      </c>
      <c r="I5693">
        <v>168</v>
      </c>
      <c r="J5693" t="s">
        <v>81</v>
      </c>
    </row>
    <row r="5694" spans="1:10" x14ac:dyDescent="0.25">
      <c r="A5694" t="s">
        <v>28</v>
      </c>
      <c r="B5694">
        <v>1185732</v>
      </c>
      <c r="C5694">
        <v>44265</v>
      </c>
      <c r="D5694" t="s">
        <v>29</v>
      </c>
      <c r="E5694" t="s">
        <v>76</v>
      </c>
      <c r="F5694" t="s">
        <v>77</v>
      </c>
      <c r="G5694" t="s">
        <v>17</v>
      </c>
      <c r="H5694">
        <v>28</v>
      </c>
      <c r="I5694">
        <v>102</v>
      </c>
      <c r="J5694" t="s">
        <v>81</v>
      </c>
    </row>
    <row r="5695" spans="1:10" x14ac:dyDescent="0.25">
      <c r="A5695" t="s">
        <v>28</v>
      </c>
      <c r="B5695">
        <v>1185732</v>
      </c>
      <c r="C5695">
        <v>44265</v>
      </c>
      <c r="D5695" t="s">
        <v>29</v>
      </c>
      <c r="E5695" t="s">
        <v>76</v>
      </c>
      <c r="F5695" t="s">
        <v>77</v>
      </c>
      <c r="G5695" t="s">
        <v>18</v>
      </c>
      <c r="H5695">
        <v>18</v>
      </c>
      <c r="I5695">
        <v>112</v>
      </c>
      <c r="J5695" t="s">
        <v>81</v>
      </c>
    </row>
    <row r="5696" spans="1:10" x14ac:dyDescent="0.25">
      <c r="A5696" t="s">
        <v>28</v>
      </c>
      <c r="B5696">
        <v>1185732</v>
      </c>
      <c r="C5696">
        <v>44265</v>
      </c>
      <c r="D5696" t="s">
        <v>29</v>
      </c>
      <c r="E5696" t="s">
        <v>76</v>
      </c>
      <c r="F5696" t="s">
        <v>77</v>
      </c>
      <c r="G5696" t="s">
        <v>19</v>
      </c>
      <c r="H5696">
        <v>23</v>
      </c>
      <c r="I5696">
        <v>73</v>
      </c>
      <c r="J5696" t="s">
        <v>81</v>
      </c>
    </row>
    <row r="5697" spans="1:10" x14ac:dyDescent="0.25">
      <c r="A5697" t="s">
        <v>28</v>
      </c>
      <c r="B5697">
        <v>1185732</v>
      </c>
      <c r="C5697">
        <v>44265</v>
      </c>
      <c r="D5697" t="s">
        <v>29</v>
      </c>
      <c r="E5697" t="s">
        <v>76</v>
      </c>
      <c r="F5697" t="s">
        <v>77</v>
      </c>
      <c r="G5697" t="s">
        <v>20</v>
      </c>
      <c r="H5697">
        <v>38</v>
      </c>
      <c r="I5697">
        <v>75</v>
      </c>
      <c r="J5697" t="s">
        <v>81</v>
      </c>
    </row>
    <row r="5698" spans="1:10" x14ac:dyDescent="0.25">
      <c r="A5698" t="s">
        <v>28</v>
      </c>
      <c r="B5698">
        <v>1185732</v>
      </c>
      <c r="C5698">
        <v>44265</v>
      </c>
      <c r="D5698" t="s">
        <v>29</v>
      </c>
      <c r="E5698" t="s">
        <v>76</v>
      </c>
      <c r="F5698" t="s">
        <v>77</v>
      </c>
      <c r="G5698" t="s">
        <v>21</v>
      </c>
      <c r="H5698">
        <v>29</v>
      </c>
      <c r="I5698">
        <v>100</v>
      </c>
      <c r="J5698" t="s">
        <v>81</v>
      </c>
    </row>
    <row r="5699" spans="1:10" x14ac:dyDescent="0.25">
      <c r="A5699" t="s">
        <v>28</v>
      </c>
      <c r="B5699">
        <v>1185732</v>
      </c>
      <c r="C5699">
        <v>44297</v>
      </c>
      <c r="D5699" t="s">
        <v>29</v>
      </c>
      <c r="E5699" t="s">
        <v>76</v>
      </c>
      <c r="F5699" t="s">
        <v>77</v>
      </c>
      <c r="G5699" t="s">
        <v>15</v>
      </c>
      <c r="H5699">
        <v>27</v>
      </c>
      <c r="I5699">
        <v>181</v>
      </c>
      <c r="J5699" t="s">
        <v>81</v>
      </c>
    </row>
    <row r="5700" spans="1:10" x14ac:dyDescent="0.25">
      <c r="A5700" t="s">
        <v>28</v>
      </c>
      <c r="B5700">
        <v>1185732</v>
      </c>
      <c r="C5700">
        <v>44297</v>
      </c>
      <c r="D5700" t="s">
        <v>29</v>
      </c>
      <c r="E5700" t="s">
        <v>76</v>
      </c>
      <c r="F5700" t="s">
        <v>77</v>
      </c>
      <c r="G5700" t="s">
        <v>17</v>
      </c>
      <c r="H5700">
        <v>25</v>
      </c>
      <c r="I5700">
        <v>94</v>
      </c>
      <c r="J5700" t="s">
        <v>81</v>
      </c>
    </row>
    <row r="5701" spans="1:10" x14ac:dyDescent="0.25">
      <c r="A5701" t="s">
        <v>28</v>
      </c>
      <c r="B5701">
        <v>1185732</v>
      </c>
      <c r="C5701">
        <v>44297</v>
      </c>
      <c r="D5701" t="s">
        <v>29</v>
      </c>
      <c r="E5701" t="s">
        <v>76</v>
      </c>
      <c r="F5701" t="s">
        <v>77</v>
      </c>
      <c r="G5701" t="s">
        <v>18</v>
      </c>
      <c r="H5701">
        <v>14</v>
      </c>
      <c r="I5701">
        <v>98</v>
      </c>
      <c r="J5701" t="s">
        <v>81</v>
      </c>
    </row>
    <row r="5702" spans="1:10" x14ac:dyDescent="0.25">
      <c r="A5702" t="s">
        <v>28</v>
      </c>
      <c r="B5702">
        <v>1185732</v>
      </c>
      <c r="C5702">
        <v>44297</v>
      </c>
      <c r="D5702" t="s">
        <v>29</v>
      </c>
      <c r="E5702" t="s">
        <v>76</v>
      </c>
      <c r="F5702" t="s">
        <v>77</v>
      </c>
      <c r="G5702" t="s">
        <v>19</v>
      </c>
      <c r="H5702">
        <v>18</v>
      </c>
      <c r="I5702">
        <v>70</v>
      </c>
      <c r="J5702" t="s">
        <v>81</v>
      </c>
    </row>
    <row r="5703" spans="1:10" x14ac:dyDescent="0.25">
      <c r="A5703" t="s">
        <v>28</v>
      </c>
      <c r="B5703">
        <v>1185732</v>
      </c>
      <c r="C5703">
        <v>44297</v>
      </c>
      <c r="D5703" t="s">
        <v>29</v>
      </c>
      <c r="E5703" t="s">
        <v>76</v>
      </c>
      <c r="F5703" t="s">
        <v>77</v>
      </c>
      <c r="G5703" t="s">
        <v>20</v>
      </c>
      <c r="H5703">
        <v>33</v>
      </c>
      <c r="I5703">
        <v>74</v>
      </c>
      <c r="J5703" t="s">
        <v>81</v>
      </c>
    </row>
    <row r="5704" spans="1:10" x14ac:dyDescent="0.25">
      <c r="A5704" t="s">
        <v>28</v>
      </c>
      <c r="B5704">
        <v>1185732</v>
      </c>
      <c r="C5704">
        <v>44297</v>
      </c>
      <c r="D5704" t="s">
        <v>29</v>
      </c>
      <c r="E5704" t="s">
        <v>76</v>
      </c>
      <c r="F5704" t="s">
        <v>77</v>
      </c>
      <c r="G5704" t="s">
        <v>21</v>
      </c>
      <c r="H5704">
        <v>24</v>
      </c>
      <c r="I5704">
        <v>112</v>
      </c>
      <c r="J5704" t="s">
        <v>81</v>
      </c>
    </row>
    <row r="5705" spans="1:10" x14ac:dyDescent="0.25">
      <c r="A5705" t="s">
        <v>28</v>
      </c>
      <c r="B5705">
        <v>1185732</v>
      </c>
      <c r="C5705">
        <v>44328</v>
      </c>
      <c r="D5705" t="s">
        <v>29</v>
      </c>
      <c r="E5705" t="s">
        <v>76</v>
      </c>
      <c r="F5705" t="s">
        <v>77</v>
      </c>
      <c r="G5705" t="s">
        <v>15</v>
      </c>
      <c r="H5705">
        <v>32</v>
      </c>
      <c r="I5705">
        <v>174</v>
      </c>
      <c r="J5705" t="s">
        <v>81</v>
      </c>
    </row>
    <row r="5706" spans="1:10" x14ac:dyDescent="0.25">
      <c r="A5706" t="s">
        <v>28</v>
      </c>
      <c r="B5706">
        <v>1185732</v>
      </c>
      <c r="C5706">
        <v>44328</v>
      </c>
      <c r="D5706" t="s">
        <v>29</v>
      </c>
      <c r="E5706" t="s">
        <v>76</v>
      </c>
      <c r="F5706" t="s">
        <v>77</v>
      </c>
      <c r="G5706" t="s">
        <v>17</v>
      </c>
      <c r="H5706">
        <v>29</v>
      </c>
      <c r="I5706">
        <v>101</v>
      </c>
      <c r="J5706" t="s">
        <v>81</v>
      </c>
    </row>
    <row r="5707" spans="1:10" x14ac:dyDescent="0.25">
      <c r="A5707" t="s">
        <v>28</v>
      </c>
      <c r="B5707">
        <v>1185732</v>
      </c>
      <c r="C5707">
        <v>44328</v>
      </c>
      <c r="D5707" t="s">
        <v>29</v>
      </c>
      <c r="E5707" t="s">
        <v>76</v>
      </c>
      <c r="F5707" t="s">
        <v>77</v>
      </c>
      <c r="G5707" t="s">
        <v>18</v>
      </c>
      <c r="H5707">
        <v>25</v>
      </c>
      <c r="I5707">
        <v>98</v>
      </c>
      <c r="J5707" t="s">
        <v>81</v>
      </c>
    </row>
    <row r="5708" spans="1:10" x14ac:dyDescent="0.25">
      <c r="A5708" t="s">
        <v>28</v>
      </c>
      <c r="B5708">
        <v>1185732</v>
      </c>
      <c r="C5708">
        <v>44328</v>
      </c>
      <c r="D5708" t="s">
        <v>29</v>
      </c>
      <c r="E5708" t="s">
        <v>76</v>
      </c>
      <c r="F5708" t="s">
        <v>77</v>
      </c>
      <c r="G5708" t="s">
        <v>19</v>
      </c>
      <c r="H5708">
        <v>23</v>
      </c>
      <c r="I5708">
        <v>72</v>
      </c>
      <c r="J5708" t="s">
        <v>81</v>
      </c>
    </row>
    <row r="5709" spans="1:10" x14ac:dyDescent="0.25">
      <c r="A5709" t="s">
        <v>28</v>
      </c>
      <c r="B5709">
        <v>1185732</v>
      </c>
      <c r="C5709">
        <v>44328</v>
      </c>
      <c r="D5709" t="s">
        <v>29</v>
      </c>
      <c r="E5709" t="s">
        <v>76</v>
      </c>
      <c r="F5709" t="s">
        <v>77</v>
      </c>
      <c r="G5709" t="s">
        <v>20</v>
      </c>
      <c r="H5709">
        <v>39</v>
      </c>
      <c r="I5709">
        <v>75</v>
      </c>
      <c r="J5709" t="s">
        <v>81</v>
      </c>
    </row>
    <row r="5710" spans="1:10" x14ac:dyDescent="0.25">
      <c r="A5710" t="s">
        <v>28</v>
      </c>
      <c r="B5710">
        <v>1185732</v>
      </c>
      <c r="C5710">
        <v>44328</v>
      </c>
      <c r="D5710" t="s">
        <v>29</v>
      </c>
      <c r="E5710" t="s">
        <v>76</v>
      </c>
      <c r="F5710" t="s">
        <v>77</v>
      </c>
      <c r="G5710" t="s">
        <v>21</v>
      </c>
      <c r="H5710">
        <v>44</v>
      </c>
      <c r="I5710">
        <v>120</v>
      </c>
      <c r="J5710" t="s">
        <v>81</v>
      </c>
    </row>
    <row r="5711" spans="1:10" x14ac:dyDescent="0.25">
      <c r="A5711" t="s">
        <v>28</v>
      </c>
      <c r="B5711">
        <v>1185732</v>
      </c>
      <c r="C5711">
        <v>44358</v>
      </c>
      <c r="D5711" t="s">
        <v>29</v>
      </c>
      <c r="E5711" t="s">
        <v>76</v>
      </c>
      <c r="F5711" t="s">
        <v>77</v>
      </c>
      <c r="G5711" t="s">
        <v>15</v>
      </c>
      <c r="H5711">
        <v>28</v>
      </c>
      <c r="I5711">
        <v>182</v>
      </c>
      <c r="J5711" t="s">
        <v>81</v>
      </c>
    </row>
    <row r="5712" spans="1:10" x14ac:dyDescent="0.25">
      <c r="A5712" t="s">
        <v>28</v>
      </c>
      <c r="B5712">
        <v>1185732</v>
      </c>
      <c r="C5712">
        <v>44358</v>
      </c>
      <c r="D5712" t="s">
        <v>29</v>
      </c>
      <c r="E5712" t="s">
        <v>76</v>
      </c>
      <c r="F5712" t="s">
        <v>77</v>
      </c>
      <c r="G5712" t="s">
        <v>17</v>
      </c>
      <c r="H5712">
        <v>24</v>
      </c>
      <c r="I5712">
        <v>112</v>
      </c>
      <c r="J5712" t="s">
        <v>81</v>
      </c>
    </row>
    <row r="5713" spans="1:10" x14ac:dyDescent="0.25">
      <c r="A5713" t="s">
        <v>28</v>
      </c>
      <c r="B5713">
        <v>1185732</v>
      </c>
      <c r="C5713">
        <v>44358</v>
      </c>
      <c r="D5713" t="s">
        <v>29</v>
      </c>
      <c r="E5713" t="s">
        <v>76</v>
      </c>
      <c r="F5713" t="s">
        <v>77</v>
      </c>
      <c r="G5713" t="s">
        <v>18</v>
      </c>
      <c r="H5713">
        <v>19</v>
      </c>
      <c r="I5713">
        <v>115</v>
      </c>
      <c r="J5713" t="s">
        <v>81</v>
      </c>
    </row>
    <row r="5714" spans="1:10" x14ac:dyDescent="0.25">
      <c r="A5714" t="s">
        <v>28</v>
      </c>
      <c r="B5714">
        <v>1185732</v>
      </c>
      <c r="C5714">
        <v>44358</v>
      </c>
      <c r="D5714" t="s">
        <v>29</v>
      </c>
      <c r="E5714" t="s">
        <v>76</v>
      </c>
      <c r="F5714" t="s">
        <v>77</v>
      </c>
      <c r="G5714" t="s">
        <v>19</v>
      </c>
      <c r="H5714">
        <v>19</v>
      </c>
      <c r="I5714">
        <v>108</v>
      </c>
      <c r="J5714" t="s">
        <v>81</v>
      </c>
    </row>
    <row r="5715" spans="1:10" x14ac:dyDescent="0.25">
      <c r="A5715" t="s">
        <v>28</v>
      </c>
      <c r="B5715">
        <v>1185732</v>
      </c>
      <c r="C5715">
        <v>44358</v>
      </c>
      <c r="D5715" t="s">
        <v>29</v>
      </c>
      <c r="E5715" t="s">
        <v>76</v>
      </c>
      <c r="F5715" t="s">
        <v>77</v>
      </c>
      <c r="G5715" t="s">
        <v>20</v>
      </c>
      <c r="H5715">
        <v>34</v>
      </c>
      <c r="I5715">
        <v>108</v>
      </c>
      <c r="J5715" t="s">
        <v>81</v>
      </c>
    </row>
    <row r="5716" spans="1:10" x14ac:dyDescent="0.25">
      <c r="A5716" t="s">
        <v>28</v>
      </c>
      <c r="B5716">
        <v>1185732</v>
      </c>
      <c r="C5716">
        <v>44358</v>
      </c>
      <c r="D5716" t="s">
        <v>29</v>
      </c>
      <c r="E5716" t="s">
        <v>76</v>
      </c>
      <c r="F5716" t="s">
        <v>77</v>
      </c>
      <c r="G5716" t="s">
        <v>21</v>
      </c>
      <c r="H5716">
        <v>38</v>
      </c>
      <c r="I5716">
        <v>150</v>
      </c>
      <c r="J5716" t="s">
        <v>81</v>
      </c>
    </row>
    <row r="5717" spans="1:10" x14ac:dyDescent="0.25">
      <c r="A5717" t="s">
        <v>28</v>
      </c>
      <c r="B5717">
        <v>1185732</v>
      </c>
      <c r="C5717">
        <v>44387</v>
      </c>
      <c r="D5717" t="s">
        <v>29</v>
      </c>
      <c r="E5717" t="s">
        <v>76</v>
      </c>
      <c r="F5717" t="s">
        <v>77</v>
      </c>
      <c r="G5717" t="s">
        <v>15</v>
      </c>
      <c r="H5717">
        <v>34</v>
      </c>
      <c r="I5717">
        <v>224</v>
      </c>
      <c r="J5717" t="s">
        <v>81</v>
      </c>
    </row>
    <row r="5718" spans="1:10" x14ac:dyDescent="0.25">
      <c r="A5718" t="s">
        <v>28</v>
      </c>
      <c r="B5718">
        <v>1185732</v>
      </c>
      <c r="C5718">
        <v>44387</v>
      </c>
      <c r="D5718" t="s">
        <v>29</v>
      </c>
      <c r="E5718" t="s">
        <v>76</v>
      </c>
      <c r="F5718" t="s">
        <v>77</v>
      </c>
      <c r="G5718" t="s">
        <v>17</v>
      </c>
      <c r="H5718">
        <v>29</v>
      </c>
      <c r="I5718">
        <v>160</v>
      </c>
      <c r="J5718" t="s">
        <v>81</v>
      </c>
    </row>
    <row r="5719" spans="1:10" x14ac:dyDescent="0.25">
      <c r="A5719" t="s">
        <v>28</v>
      </c>
      <c r="B5719">
        <v>1185732</v>
      </c>
      <c r="C5719">
        <v>44387</v>
      </c>
      <c r="D5719" t="s">
        <v>29</v>
      </c>
      <c r="E5719" t="s">
        <v>76</v>
      </c>
      <c r="F5719" t="s">
        <v>77</v>
      </c>
      <c r="G5719" t="s">
        <v>18</v>
      </c>
      <c r="H5719">
        <v>24</v>
      </c>
      <c r="I5719">
        <v>138</v>
      </c>
      <c r="J5719" t="s">
        <v>81</v>
      </c>
    </row>
    <row r="5720" spans="1:10" x14ac:dyDescent="0.25">
      <c r="A5720" t="s">
        <v>28</v>
      </c>
      <c r="B5720">
        <v>1185732</v>
      </c>
      <c r="C5720">
        <v>44387</v>
      </c>
      <c r="D5720" t="s">
        <v>29</v>
      </c>
      <c r="E5720" t="s">
        <v>76</v>
      </c>
      <c r="F5720" t="s">
        <v>77</v>
      </c>
      <c r="G5720" t="s">
        <v>19</v>
      </c>
      <c r="H5720">
        <v>23</v>
      </c>
      <c r="I5720">
        <v>115</v>
      </c>
      <c r="J5720" t="s">
        <v>81</v>
      </c>
    </row>
    <row r="5721" spans="1:10" x14ac:dyDescent="0.25">
      <c r="A5721" t="s">
        <v>28</v>
      </c>
      <c r="B5721">
        <v>1185732</v>
      </c>
      <c r="C5721">
        <v>44387</v>
      </c>
      <c r="D5721" t="s">
        <v>29</v>
      </c>
      <c r="E5721" t="s">
        <v>76</v>
      </c>
      <c r="F5721" t="s">
        <v>77</v>
      </c>
      <c r="G5721" t="s">
        <v>20</v>
      </c>
      <c r="H5721">
        <v>32</v>
      </c>
      <c r="I5721">
        <v>128</v>
      </c>
      <c r="J5721" t="s">
        <v>81</v>
      </c>
    </row>
    <row r="5722" spans="1:10" x14ac:dyDescent="0.25">
      <c r="A5722" t="s">
        <v>28</v>
      </c>
      <c r="B5722">
        <v>1185732</v>
      </c>
      <c r="C5722">
        <v>44387</v>
      </c>
      <c r="D5722" t="s">
        <v>29</v>
      </c>
      <c r="E5722" t="s">
        <v>76</v>
      </c>
      <c r="F5722" t="s">
        <v>77</v>
      </c>
      <c r="G5722" t="s">
        <v>21</v>
      </c>
      <c r="H5722">
        <v>38</v>
      </c>
      <c r="I5722">
        <v>150</v>
      </c>
      <c r="J5722" t="s">
        <v>81</v>
      </c>
    </row>
    <row r="5723" spans="1:10" x14ac:dyDescent="0.25">
      <c r="A5723" t="s">
        <v>28</v>
      </c>
      <c r="B5723">
        <v>1185732</v>
      </c>
      <c r="C5723">
        <v>44419</v>
      </c>
      <c r="D5723" t="s">
        <v>29</v>
      </c>
      <c r="E5723" t="s">
        <v>76</v>
      </c>
      <c r="F5723" t="s">
        <v>77</v>
      </c>
      <c r="G5723" t="s">
        <v>15</v>
      </c>
      <c r="H5723">
        <v>33</v>
      </c>
      <c r="I5723">
        <v>203</v>
      </c>
      <c r="J5723" t="s">
        <v>81</v>
      </c>
    </row>
    <row r="5724" spans="1:10" x14ac:dyDescent="0.25">
      <c r="A5724" t="s">
        <v>28</v>
      </c>
      <c r="B5724">
        <v>1185732</v>
      </c>
      <c r="C5724">
        <v>44419</v>
      </c>
      <c r="D5724" t="s">
        <v>29</v>
      </c>
      <c r="E5724" t="s">
        <v>76</v>
      </c>
      <c r="F5724" t="s">
        <v>77</v>
      </c>
      <c r="G5724" t="s">
        <v>17</v>
      </c>
      <c r="H5724">
        <v>34</v>
      </c>
      <c r="I5724">
        <v>131</v>
      </c>
      <c r="J5724" t="s">
        <v>81</v>
      </c>
    </row>
    <row r="5725" spans="1:10" x14ac:dyDescent="0.25">
      <c r="A5725" t="s">
        <v>28</v>
      </c>
      <c r="B5725">
        <v>1185732</v>
      </c>
      <c r="C5725">
        <v>44419</v>
      </c>
      <c r="D5725" t="s">
        <v>29</v>
      </c>
      <c r="E5725" t="s">
        <v>76</v>
      </c>
      <c r="F5725" t="s">
        <v>77</v>
      </c>
      <c r="G5725" t="s">
        <v>18</v>
      </c>
      <c r="H5725">
        <v>29</v>
      </c>
      <c r="I5725">
        <v>113</v>
      </c>
      <c r="J5725" t="s">
        <v>81</v>
      </c>
    </row>
    <row r="5726" spans="1:10" x14ac:dyDescent="0.25">
      <c r="A5726" t="s">
        <v>28</v>
      </c>
      <c r="B5726">
        <v>1185732</v>
      </c>
      <c r="C5726">
        <v>44419</v>
      </c>
      <c r="D5726" t="s">
        <v>29</v>
      </c>
      <c r="E5726" t="s">
        <v>76</v>
      </c>
      <c r="F5726" t="s">
        <v>77</v>
      </c>
      <c r="G5726" t="s">
        <v>19</v>
      </c>
      <c r="H5726">
        <v>19</v>
      </c>
      <c r="I5726">
        <v>101</v>
      </c>
      <c r="J5726" t="s">
        <v>81</v>
      </c>
    </row>
    <row r="5727" spans="1:10" x14ac:dyDescent="0.25">
      <c r="A5727" t="s">
        <v>28</v>
      </c>
      <c r="B5727">
        <v>1185732</v>
      </c>
      <c r="C5727">
        <v>44419</v>
      </c>
      <c r="D5727" t="s">
        <v>29</v>
      </c>
      <c r="E5727" t="s">
        <v>76</v>
      </c>
      <c r="F5727" t="s">
        <v>77</v>
      </c>
      <c r="G5727" t="s">
        <v>20</v>
      </c>
      <c r="H5727">
        <v>29</v>
      </c>
      <c r="I5727">
        <v>105</v>
      </c>
      <c r="J5727" t="s">
        <v>81</v>
      </c>
    </row>
    <row r="5728" spans="1:10" x14ac:dyDescent="0.25">
      <c r="A5728" t="s">
        <v>28</v>
      </c>
      <c r="B5728">
        <v>1185732</v>
      </c>
      <c r="C5728">
        <v>44419</v>
      </c>
      <c r="D5728" t="s">
        <v>29</v>
      </c>
      <c r="E5728" t="s">
        <v>76</v>
      </c>
      <c r="F5728" t="s">
        <v>77</v>
      </c>
      <c r="G5728" t="s">
        <v>21</v>
      </c>
      <c r="H5728">
        <v>32</v>
      </c>
      <c r="I5728">
        <v>152</v>
      </c>
      <c r="J5728" t="s">
        <v>81</v>
      </c>
    </row>
    <row r="5729" spans="1:10" x14ac:dyDescent="0.25">
      <c r="A5729" t="s">
        <v>28</v>
      </c>
      <c r="B5729">
        <v>1185732</v>
      </c>
      <c r="C5729">
        <v>44451</v>
      </c>
      <c r="D5729" t="s">
        <v>29</v>
      </c>
      <c r="E5729" t="s">
        <v>76</v>
      </c>
      <c r="F5729" t="s">
        <v>77</v>
      </c>
      <c r="G5729" t="s">
        <v>15</v>
      </c>
      <c r="H5729">
        <v>29</v>
      </c>
      <c r="I5729">
        <v>169</v>
      </c>
      <c r="J5729" t="s">
        <v>81</v>
      </c>
    </row>
    <row r="5730" spans="1:10" x14ac:dyDescent="0.25">
      <c r="A5730" t="s">
        <v>28</v>
      </c>
      <c r="B5730">
        <v>1185732</v>
      </c>
      <c r="C5730">
        <v>44451</v>
      </c>
      <c r="D5730" t="s">
        <v>29</v>
      </c>
      <c r="E5730" t="s">
        <v>76</v>
      </c>
      <c r="F5730" t="s">
        <v>77</v>
      </c>
      <c r="G5730" t="s">
        <v>17</v>
      </c>
      <c r="H5730">
        <v>23</v>
      </c>
      <c r="I5730">
        <v>122</v>
      </c>
      <c r="J5730" t="s">
        <v>81</v>
      </c>
    </row>
    <row r="5731" spans="1:10" x14ac:dyDescent="0.25">
      <c r="A5731" t="s">
        <v>28</v>
      </c>
      <c r="B5731">
        <v>1185732</v>
      </c>
      <c r="C5731">
        <v>44451</v>
      </c>
      <c r="D5731" t="s">
        <v>29</v>
      </c>
      <c r="E5731" t="s">
        <v>76</v>
      </c>
      <c r="F5731" t="s">
        <v>77</v>
      </c>
      <c r="G5731" t="s">
        <v>18</v>
      </c>
      <c r="H5731">
        <v>9</v>
      </c>
      <c r="I5731">
        <v>91</v>
      </c>
      <c r="J5731" t="s">
        <v>81</v>
      </c>
    </row>
    <row r="5732" spans="1:10" x14ac:dyDescent="0.25">
      <c r="A5732" t="s">
        <v>28</v>
      </c>
      <c r="B5732">
        <v>1185732</v>
      </c>
      <c r="C5732">
        <v>44451</v>
      </c>
      <c r="D5732" t="s">
        <v>29</v>
      </c>
      <c r="E5732" t="s">
        <v>76</v>
      </c>
      <c r="F5732" t="s">
        <v>77</v>
      </c>
      <c r="G5732" t="s">
        <v>19</v>
      </c>
      <c r="H5732">
        <v>10</v>
      </c>
      <c r="I5732">
        <v>88</v>
      </c>
      <c r="J5732" t="s">
        <v>81</v>
      </c>
    </row>
    <row r="5733" spans="1:10" x14ac:dyDescent="0.25">
      <c r="A5733" t="s">
        <v>28</v>
      </c>
      <c r="B5733">
        <v>1185732</v>
      </c>
      <c r="C5733">
        <v>44451</v>
      </c>
      <c r="D5733" t="s">
        <v>29</v>
      </c>
      <c r="E5733" t="s">
        <v>76</v>
      </c>
      <c r="F5733" t="s">
        <v>77</v>
      </c>
      <c r="G5733" t="s">
        <v>20</v>
      </c>
      <c r="H5733">
        <v>19</v>
      </c>
      <c r="I5733">
        <v>88</v>
      </c>
      <c r="J5733" t="s">
        <v>81</v>
      </c>
    </row>
    <row r="5734" spans="1:10" x14ac:dyDescent="0.25">
      <c r="A5734" t="s">
        <v>28</v>
      </c>
      <c r="B5734">
        <v>1185732</v>
      </c>
      <c r="C5734">
        <v>44451</v>
      </c>
      <c r="D5734" t="s">
        <v>29</v>
      </c>
      <c r="E5734" t="s">
        <v>76</v>
      </c>
      <c r="F5734" t="s">
        <v>77</v>
      </c>
      <c r="G5734" t="s">
        <v>21</v>
      </c>
      <c r="H5734">
        <v>24</v>
      </c>
      <c r="I5734">
        <v>120</v>
      </c>
      <c r="J5734" t="s">
        <v>81</v>
      </c>
    </row>
    <row r="5735" spans="1:10" x14ac:dyDescent="0.25">
      <c r="A5735" t="s">
        <v>28</v>
      </c>
      <c r="B5735">
        <v>1185732</v>
      </c>
      <c r="C5735">
        <v>44480</v>
      </c>
      <c r="D5735" t="s">
        <v>29</v>
      </c>
      <c r="E5735" t="s">
        <v>76</v>
      </c>
      <c r="F5735" t="s">
        <v>77</v>
      </c>
      <c r="G5735" t="s">
        <v>15</v>
      </c>
      <c r="H5735">
        <v>28</v>
      </c>
      <c r="I5735">
        <v>173</v>
      </c>
      <c r="J5735" t="s">
        <v>81</v>
      </c>
    </row>
    <row r="5736" spans="1:10" x14ac:dyDescent="0.25">
      <c r="A5736" t="s">
        <v>28</v>
      </c>
      <c r="B5736">
        <v>1185732</v>
      </c>
      <c r="C5736">
        <v>44480</v>
      </c>
      <c r="D5736" t="s">
        <v>29</v>
      </c>
      <c r="E5736" t="s">
        <v>76</v>
      </c>
      <c r="F5736" t="s">
        <v>77</v>
      </c>
      <c r="G5736" t="s">
        <v>17</v>
      </c>
      <c r="H5736">
        <v>19</v>
      </c>
      <c r="I5736">
        <v>100</v>
      </c>
      <c r="J5736" t="s">
        <v>81</v>
      </c>
    </row>
    <row r="5737" spans="1:10" x14ac:dyDescent="0.25">
      <c r="A5737" t="s">
        <v>28</v>
      </c>
      <c r="B5737">
        <v>1185732</v>
      </c>
      <c r="C5737">
        <v>44480</v>
      </c>
      <c r="D5737" t="s">
        <v>29</v>
      </c>
      <c r="E5737" t="s">
        <v>76</v>
      </c>
      <c r="F5737" t="s">
        <v>77</v>
      </c>
      <c r="G5737" t="s">
        <v>18</v>
      </c>
      <c r="H5737">
        <v>19</v>
      </c>
      <c r="I5737">
        <v>87</v>
      </c>
      <c r="J5737" t="s">
        <v>81</v>
      </c>
    </row>
    <row r="5738" spans="1:10" x14ac:dyDescent="0.25">
      <c r="A5738" t="s">
        <v>28</v>
      </c>
      <c r="B5738">
        <v>1185732</v>
      </c>
      <c r="C5738">
        <v>44480</v>
      </c>
      <c r="D5738" t="s">
        <v>29</v>
      </c>
      <c r="E5738" t="s">
        <v>76</v>
      </c>
      <c r="F5738" t="s">
        <v>77</v>
      </c>
      <c r="G5738" t="s">
        <v>19</v>
      </c>
      <c r="H5738">
        <v>19</v>
      </c>
      <c r="I5738">
        <v>72</v>
      </c>
      <c r="J5738" t="s">
        <v>81</v>
      </c>
    </row>
    <row r="5739" spans="1:10" x14ac:dyDescent="0.25">
      <c r="A5739" t="s">
        <v>28</v>
      </c>
      <c r="B5739">
        <v>1185732</v>
      </c>
      <c r="C5739">
        <v>44480</v>
      </c>
      <c r="D5739" t="s">
        <v>29</v>
      </c>
      <c r="E5739" t="s">
        <v>76</v>
      </c>
      <c r="F5739" t="s">
        <v>77</v>
      </c>
      <c r="G5739" t="s">
        <v>20</v>
      </c>
      <c r="H5739">
        <v>29</v>
      </c>
      <c r="I5739">
        <v>83</v>
      </c>
      <c r="J5739" t="s">
        <v>81</v>
      </c>
    </row>
    <row r="5740" spans="1:10" x14ac:dyDescent="0.25">
      <c r="A5740" t="s">
        <v>28</v>
      </c>
      <c r="B5740">
        <v>1185732</v>
      </c>
      <c r="C5740">
        <v>44480</v>
      </c>
      <c r="D5740" t="s">
        <v>29</v>
      </c>
      <c r="E5740" t="s">
        <v>76</v>
      </c>
      <c r="F5740" t="s">
        <v>77</v>
      </c>
      <c r="G5740" t="s">
        <v>21</v>
      </c>
      <c r="H5740">
        <v>32</v>
      </c>
      <c r="I5740">
        <v>104</v>
      </c>
      <c r="J5740" t="s">
        <v>81</v>
      </c>
    </row>
    <row r="5741" spans="1:10" x14ac:dyDescent="0.25">
      <c r="A5741" t="s">
        <v>28</v>
      </c>
      <c r="B5741">
        <v>1185732</v>
      </c>
      <c r="C5741">
        <v>44511</v>
      </c>
      <c r="D5741" t="s">
        <v>29</v>
      </c>
      <c r="E5741" t="s">
        <v>76</v>
      </c>
      <c r="F5741" t="s">
        <v>77</v>
      </c>
      <c r="G5741" t="s">
        <v>15</v>
      </c>
      <c r="H5741">
        <v>29</v>
      </c>
      <c r="I5741">
        <v>149</v>
      </c>
      <c r="J5741" t="s">
        <v>81</v>
      </c>
    </row>
    <row r="5742" spans="1:10" x14ac:dyDescent="0.25">
      <c r="A5742" t="s">
        <v>28</v>
      </c>
      <c r="B5742">
        <v>1185732</v>
      </c>
      <c r="C5742">
        <v>44511</v>
      </c>
      <c r="D5742" t="s">
        <v>29</v>
      </c>
      <c r="E5742" t="s">
        <v>76</v>
      </c>
      <c r="F5742" t="s">
        <v>77</v>
      </c>
      <c r="G5742" t="s">
        <v>17</v>
      </c>
      <c r="H5742">
        <v>20</v>
      </c>
      <c r="I5742">
        <v>108</v>
      </c>
      <c r="J5742" t="s">
        <v>81</v>
      </c>
    </row>
    <row r="5743" spans="1:10" x14ac:dyDescent="0.25">
      <c r="A5743" t="s">
        <v>28</v>
      </c>
      <c r="B5743">
        <v>1185732</v>
      </c>
      <c r="C5743">
        <v>44511</v>
      </c>
      <c r="D5743" t="s">
        <v>29</v>
      </c>
      <c r="E5743" t="s">
        <v>76</v>
      </c>
      <c r="F5743" t="s">
        <v>77</v>
      </c>
      <c r="G5743" t="s">
        <v>18</v>
      </c>
      <c r="H5743">
        <v>19</v>
      </c>
      <c r="I5743">
        <v>93</v>
      </c>
      <c r="J5743" t="s">
        <v>81</v>
      </c>
    </row>
    <row r="5744" spans="1:10" x14ac:dyDescent="0.25">
      <c r="A5744" t="s">
        <v>28</v>
      </c>
      <c r="B5744">
        <v>1185732</v>
      </c>
      <c r="C5744">
        <v>44511</v>
      </c>
      <c r="D5744" t="s">
        <v>29</v>
      </c>
      <c r="E5744" t="s">
        <v>76</v>
      </c>
      <c r="F5744" t="s">
        <v>77</v>
      </c>
      <c r="G5744" t="s">
        <v>19</v>
      </c>
      <c r="H5744">
        <v>19</v>
      </c>
      <c r="I5744">
        <v>113</v>
      </c>
      <c r="J5744" t="s">
        <v>81</v>
      </c>
    </row>
    <row r="5745" spans="1:10" x14ac:dyDescent="0.25">
      <c r="A5745" t="s">
        <v>28</v>
      </c>
      <c r="B5745">
        <v>1185732</v>
      </c>
      <c r="C5745">
        <v>44511</v>
      </c>
      <c r="D5745" t="s">
        <v>29</v>
      </c>
      <c r="E5745" t="s">
        <v>76</v>
      </c>
      <c r="F5745" t="s">
        <v>77</v>
      </c>
      <c r="G5745" t="s">
        <v>20</v>
      </c>
      <c r="H5745">
        <v>39</v>
      </c>
      <c r="I5745">
        <v>91</v>
      </c>
      <c r="J5745" t="s">
        <v>81</v>
      </c>
    </row>
    <row r="5746" spans="1:10" x14ac:dyDescent="0.25">
      <c r="A5746" t="s">
        <v>28</v>
      </c>
      <c r="B5746">
        <v>1185732</v>
      </c>
      <c r="C5746">
        <v>44511</v>
      </c>
      <c r="D5746" t="s">
        <v>29</v>
      </c>
      <c r="E5746" t="s">
        <v>76</v>
      </c>
      <c r="F5746" t="s">
        <v>77</v>
      </c>
      <c r="G5746" t="s">
        <v>21</v>
      </c>
      <c r="H5746">
        <v>43</v>
      </c>
      <c r="I5746">
        <v>113</v>
      </c>
      <c r="J5746" t="s">
        <v>81</v>
      </c>
    </row>
    <row r="5747" spans="1:10" x14ac:dyDescent="0.25">
      <c r="A5747" t="s">
        <v>28</v>
      </c>
      <c r="B5747">
        <v>1185732</v>
      </c>
      <c r="C5747">
        <v>44540</v>
      </c>
      <c r="D5747" t="s">
        <v>29</v>
      </c>
      <c r="E5747" t="s">
        <v>76</v>
      </c>
      <c r="F5747" t="s">
        <v>77</v>
      </c>
      <c r="G5747" t="s">
        <v>15</v>
      </c>
      <c r="H5747">
        <v>39</v>
      </c>
      <c r="I5747">
        <v>203</v>
      </c>
      <c r="J5747" t="s">
        <v>81</v>
      </c>
    </row>
    <row r="5748" spans="1:10" x14ac:dyDescent="0.25">
      <c r="A5748" t="s">
        <v>28</v>
      </c>
      <c r="B5748">
        <v>1185732</v>
      </c>
      <c r="C5748">
        <v>44540</v>
      </c>
      <c r="D5748" t="s">
        <v>29</v>
      </c>
      <c r="E5748" t="s">
        <v>76</v>
      </c>
      <c r="F5748" t="s">
        <v>77</v>
      </c>
      <c r="G5748" t="s">
        <v>17</v>
      </c>
      <c r="H5748">
        <v>28</v>
      </c>
      <c r="I5748">
        <v>145</v>
      </c>
      <c r="J5748" t="s">
        <v>81</v>
      </c>
    </row>
    <row r="5749" spans="1:10" x14ac:dyDescent="0.25">
      <c r="A5749" t="s">
        <v>28</v>
      </c>
      <c r="B5749">
        <v>1185732</v>
      </c>
      <c r="C5749">
        <v>44540</v>
      </c>
      <c r="D5749" t="s">
        <v>29</v>
      </c>
      <c r="E5749" t="s">
        <v>76</v>
      </c>
      <c r="F5749" t="s">
        <v>77</v>
      </c>
      <c r="G5749" t="s">
        <v>18</v>
      </c>
      <c r="H5749">
        <v>29</v>
      </c>
      <c r="I5749">
        <v>113</v>
      </c>
      <c r="J5749" t="s">
        <v>81</v>
      </c>
    </row>
    <row r="5750" spans="1:10" x14ac:dyDescent="0.25">
      <c r="A5750" t="s">
        <v>28</v>
      </c>
      <c r="B5750">
        <v>1185732</v>
      </c>
      <c r="C5750">
        <v>44540</v>
      </c>
      <c r="D5750" t="s">
        <v>29</v>
      </c>
      <c r="E5750" t="s">
        <v>76</v>
      </c>
      <c r="F5750" t="s">
        <v>77</v>
      </c>
      <c r="G5750" t="s">
        <v>19</v>
      </c>
      <c r="H5750">
        <v>27</v>
      </c>
      <c r="I5750">
        <v>112</v>
      </c>
      <c r="J5750" t="s">
        <v>81</v>
      </c>
    </row>
    <row r="5751" spans="1:10" x14ac:dyDescent="0.25">
      <c r="A5751" t="s">
        <v>28</v>
      </c>
      <c r="B5751">
        <v>1185732</v>
      </c>
      <c r="C5751">
        <v>44540</v>
      </c>
      <c r="D5751" t="s">
        <v>29</v>
      </c>
      <c r="E5751" t="s">
        <v>76</v>
      </c>
      <c r="F5751" t="s">
        <v>77</v>
      </c>
      <c r="G5751" t="s">
        <v>20</v>
      </c>
      <c r="H5751">
        <v>38</v>
      </c>
      <c r="I5751">
        <v>112</v>
      </c>
      <c r="J5751" t="s">
        <v>81</v>
      </c>
    </row>
    <row r="5752" spans="1:10" x14ac:dyDescent="0.25">
      <c r="A5752" t="s">
        <v>28</v>
      </c>
      <c r="B5752">
        <v>1185732</v>
      </c>
      <c r="C5752">
        <v>44540</v>
      </c>
      <c r="D5752" t="s">
        <v>29</v>
      </c>
      <c r="E5752" t="s">
        <v>76</v>
      </c>
      <c r="F5752" t="s">
        <v>77</v>
      </c>
      <c r="G5752" t="s">
        <v>21</v>
      </c>
      <c r="H5752">
        <v>42</v>
      </c>
      <c r="I5752">
        <v>125</v>
      </c>
      <c r="J5752" t="s">
        <v>81</v>
      </c>
    </row>
    <row r="5753" spans="1:10" x14ac:dyDescent="0.25">
      <c r="A5753" t="s">
        <v>28</v>
      </c>
      <c r="B5753">
        <v>1128299</v>
      </c>
      <c r="C5753">
        <v>44220</v>
      </c>
      <c r="D5753" t="s">
        <v>29</v>
      </c>
      <c r="E5753" t="s">
        <v>76</v>
      </c>
      <c r="F5753" t="s">
        <v>77</v>
      </c>
      <c r="G5753" t="s">
        <v>15</v>
      </c>
      <c r="H5753">
        <v>27</v>
      </c>
      <c r="I5753">
        <v>98</v>
      </c>
      <c r="J5753" t="s">
        <v>81</v>
      </c>
    </row>
    <row r="5754" spans="1:10" x14ac:dyDescent="0.25">
      <c r="A5754" t="s">
        <v>28</v>
      </c>
      <c r="B5754">
        <v>1128299</v>
      </c>
      <c r="C5754">
        <v>44220</v>
      </c>
      <c r="D5754" t="s">
        <v>29</v>
      </c>
      <c r="E5754" t="s">
        <v>76</v>
      </c>
      <c r="F5754" t="s">
        <v>77</v>
      </c>
      <c r="G5754" t="s">
        <v>17</v>
      </c>
      <c r="H5754">
        <v>39</v>
      </c>
      <c r="I5754">
        <v>105</v>
      </c>
      <c r="J5754" t="s">
        <v>81</v>
      </c>
    </row>
    <row r="5755" spans="1:10" x14ac:dyDescent="0.25">
      <c r="A5755" t="s">
        <v>28</v>
      </c>
      <c r="B5755">
        <v>1128299</v>
      </c>
      <c r="C5755">
        <v>44220</v>
      </c>
      <c r="D5755" t="s">
        <v>29</v>
      </c>
      <c r="E5755" t="s">
        <v>76</v>
      </c>
      <c r="F5755" t="s">
        <v>77</v>
      </c>
      <c r="G5755" t="s">
        <v>18</v>
      </c>
      <c r="H5755">
        <v>39</v>
      </c>
      <c r="I5755">
        <v>105</v>
      </c>
      <c r="J5755" t="s">
        <v>81</v>
      </c>
    </row>
    <row r="5756" spans="1:10" x14ac:dyDescent="0.25">
      <c r="A5756" t="s">
        <v>28</v>
      </c>
      <c r="B5756">
        <v>1128299</v>
      </c>
      <c r="C5756">
        <v>44220</v>
      </c>
      <c r="D5756" t="s">
        <v>29</v>
      </c>
      <c r="E5756" t="s">
        <v>76</v>
      </c>
      <c r="F5756" t="s">
        <v>77</v>
      </c>
      <c r="G5756" t="s">
        <v>19</v>
      </c>
      <c r="H5756">
        <v>39</v>
      </c>
      <c r="I5756">
        <v>58</v>
      </c>
      <c r="J5756" t="s">
        <v>81</v>
      </c>
    </row>
    <row r="5757" spans="1:10" x14ac:dyDescent="0.25">
      <c r="A5757" t="s">
        <v>28</v>
      </c>
      <c r="B5757">
        <v>1128299</v>
      </c>
      <c r="C5757">
        <v>44220</v>
      </c>
      <c r="D5757" t="s">
        <v>29</v>
      </c>
      <c r="E5757" t="s">
        <v>76</v>
      </c>
      <c r="F5757" t="s">
        <v>77</v>
      </c>
      <c r="G5757" t="s">
        <v>20</v>
      </c>
      <c r="H5757">
        <v>42</v>
      </c>
      <c r="I5757">
        <v>44</v>
      </c>
      <c r="J5757" t="s">
        <v>81</v>
      </c>
    </row>
    <row r="5758" spans="1:10" x14ac:dyDescent="0.25">
      <c r="A5758" t="s">
        <v>28</v>
      </c>
      <c r="B5758">
        <v>1128299</v>
      </c>
      <c r="C5758">
        <v>44220</v>
      </c>
      <c r="D5758" t="s">
        <v>29</v>
      </c>
      <c r="E5758" t="s">
        <v>76</v>
      </c>
      <c r="F5758" t="s">
        <v>77</v>
      </c>
      <c r="G5758" t="s">
        <v>21</v>
      </c>
      <c r="H5758">
        <v>39</v>
      </c>
      <c r="I5758">
        <v>108</v>
      </c>
      <c r="J5758" t="s">
        <v>81</v>
      </c>
    </row>
    <row r="5759" spans="1:10" x14ac:dyDescent="0.25">
      <c r="A5759" t="s">
        <v>28</v>
      </c>
      <c r="B5759">
        <v>1128299</v>
      </c>
      <c r="C5759">
        <v>44251</v>
      </c>
      <c r="D5759" t="s">
        <v>29</v>
      </c>
      <c r="E5759" t="s">
        <v>76</v>
      </c>
      <c r="F5759" t="s">
        <v>77</v>
      </c>
      <c r="G5759" t="s">
        <v>15</v>
      </c>
      <c r="H5759">
        <v>29</v>
      </c>
      <c r="I5759">
        <v>117</v>
      </c>
      <c r="J5759" t="s">
        <v>81</v>
      </c>
    </row>
    <row r="5760" spans="1:10" x14ac:dyDescent="0.25">
      <c r="A5760" t="s">
        <v>28</v>
      </c>
      <c r="B5760">
        <v>1128299</v>
      </c>
      <c r="C5760">
        <v>44251</v>
      </c>
      <c r="D5760" t="s">
        <v>29</v>
      </c>
      <c r="E5760" t="s">
        <v>76</v>
      </c>
      <c r="F5760" t="s">
        <v>77</v>
      </c>
      <c r="G5760" t="s">
        <v>17</v>
      </c>
      <c r="H5760">
        <v>39</v>
      </c>
      <c r="I5760">
        <v>91</v>
      </c>
      <c r="J5760" t="s">
        <v>81</v>
      </c>
    </row>
    <row r="5761" spans="1:10" x14ac:dyDescent="0.25">
      <c r="A5761" t="s">
        <v>28</v>
      </c>
      <c r="B5761">
        <v>1128299</v>
      </c>
      <c r="C5761">
        <v>44251</v>
      </c>
      <c r="D5761" t="s">
        <v>29</v>
      </c>
      <c r="E5761" t="s">
        <v>76</v>
      </c>
      <c r="F5761" t="s">
        <v>77</v>
      </c>
      <c r="G5761" t="s">
        <v>18</v>
      </c>
      <c r="H5761">
        <v>36</v>
      </c>
      <c r="I5761">
        <v>88</v>
      </c>
      <c r="J5761" t="s">
        <v>81</v>
      </c>
    </row>
    <row r="5762" spans="1:10" x14ac:dyDescent="0.25">
      <c r="A5762" t="s">
        <v>28</v>
      </c>
      <c r="B5762">
        <v>1128299</v>
      </c>
      <c r="C5762">
        <v>44251</v>
      </c>
      <c r="D5762" t="s">
        <v>29</v>
      </c>
      <c r="E5762" t="s">
        <v>78</v>
      </c>
      <c r="F5762" t="s">
        <v>61</v>
      </c>
      <c r="G5762" t="s">
        <v>19</v>
      </c>
      <c r="H5762">
        <v>39</v>
      </c>
      <c r="I5762">
        <v>58</v>
      </c>
      <c r="J5762" t="s">
        <v>81</v>
      </c>
    </row>
    <row r="5763" spans="1:10" x14ac:dyDescent="0.25">
      <c r="A5763" t="s">
        <v>28</v>
      </c>
      <c r="B5763">
        <v>1128299</v>
      </c>
      <c r="C5763">
        <v>44251</v>
      </c>
      <c r="D5763" t="s">
        <v>29</v>
      </c>
      <c r="E5763" t="s">
        <v>78</v>
      </c>
      <c r="F5763" t="s">
        <v>61</v>
      </c>
      <c r="G5763" t="s">
        <v>20</v>
      </c>
      <c r="H5763">
        <v>42</v>
      </c>
      <c r="I5763">
        <v>38</v>
      </c>
      <c r="J5763" t="s">
        <v>81</v>
      </c>
    </row>
    <row r="5764" spans="1:10" x14ac:dyDescent="0.25">
      <c r="A5764" t="s">
        <v>28</v>
      </c>
      <c r="B5764">
        <v>1128299</v>
      </c>
      <c r="C5764">
        <v>44251</v>
      </c>
      <c r="D5764" t="s">
        <v>29</v>
      </c>
      <c r="E5764" t="s">
        <v>78</v>
      </c>
      <c r="F5764" t="s">
        <v>61</v>
      </c>
      <c r="G5764" t="s">
        <v>21</v>
      </c>
      <c r="H5764">
        <v>37</v>
      </c>
      <c r="I5764">
        <v>85</v>
      </c>
      <c r="J5764" t="s">
        <v>81</v>
      </c>
    </row>
    <row r="5765" spans="1:10" x14ac:dyDescent="0.25">
      <c r="A5765" t="s">
        <v>28</v>
      </c>
      <c r="B5765">
        <v>1128299</v>
      </c>
      <c r="C5765">
        <v>44278</v>
      </c>
      <c r="D5765" t="s">
        <v>29</v>
      </c>
      <c r="E5765" t="s">
        <v>78</v>
      </c>
      <c r="F5765" t="s">
        <v>61</v>
      </c>
      <c r="G5765" t="s">
        <v>15</v>
      </c>
      <c r="H5765">
        <v>38</v>
      </c>
      <c r="I5765">
        <v>128</v>
      </c>
      <c r="J5765" t="s">
        <v>81</v>
      </c>
    </row>
    <row r="5766" spans="1:10" x14ac:dyDescent="0.25">
      <c r="A5766" t="s">
        <v>28</v>
      </c>
      <c r="B5766">
        <v>1128299</v>
      </c>
      <c r="C5766">
        <v>44278</v>
      </c>
      <c r="D5766" t="s">
        <v>29</v>
      </c>
      <c r="E5766" t="s">
        <v>78</v>
      </c>
      <c r="F5766" t="s">
        <v>61</v>
      </c>
      <c r="G5766" t="s">
        <v>17</v>
      </c>
      <c r="H5766">
        <v>45</v>
      </c>
      <c r="I5766">
        <v>85</v>
      </c>
      <c r="J5766" t="s">
        <v>81</v>
      </c>
    </row>
    <row r="5767" spans="1:10" x14ac:dyDescent="0.25">
      <c r="A5767" t="s">
        <v>28</v>
      </c>
      <c r="B5767">
        <v>1128299</v>
      </c>
      <c r="C5767">
        <v>44278</v>
      </c>
      <c r="D5767" t="s">
        <v>29</v>
      </c>
      <c r="E5767" t="s">
        <v>78</v>
      </c>
      <c r="F5767" t="s">
        <v>61</v>
      </c>
      <c r="G5767" t="s">
        <v>18</v>
      </c>
      <c r="H5767">
        <v>54</v>
      </c>
      <c r="I5767">
        <v>88</v>
      </c>
      <c r="J5767" t="s">
        <v>81</v>
      </c>
    </row>
    <row r="5768" spans="1:10" x14ac:dyDescent="0.25">
      <c r="A5768" t="s">
        <v>28</v>
      </c>
      <c r="B5768">
        <v>1128299</v>
      </c>
      <c r="C5768">
        <v>44278</v>
      </c>
      <c r="D5768" t="s">
        <v>29</v>
      </c>
      <c r="E5768" t="s">
        <v>78</v>
      </c>
      <c r="F5768" t="s">
        <v>61</v>
      </c>
      <c r="G5768" t="s">
        <v>19</v>
      </c>
      <c r="H5768">
        <v>49</v>
      </c>
      <c r="I5768">
        <v>65</v>
      </c>
      <c r="J5768" t="s">
        <v>81</v>
      </c>
    </row>
    <row r="5769" spans="1:10" x14ac:dyDescent="0.25">
      <c r="A5769" t="s">
        <v>28</v>
      </c>
      <c r="B5769">
        <v>1128299</v>
      </c>
      <c r="C5769">
        <v>44278</v>
      </c>
      <c r="D5769" t="s">
        <v>29</v>
      </c>
      <c r="E5769" t="s">
        <v>78</v>
      </c>
      <c r="F5769" t="s">
        <v>61</v>
      </c>
      <c r="G5769" t="s">
        <v>20</v>
      </c>
      <c r="H5769">
        <v>54</v>
      </c>
      <c r="I5769">
        <v>26</v>
      </c>
      <c r="J5769" t="s">
        <v>81</v>
      </c>
    </row>
    <row r="5770" spans="1:10" x14ac:dyDescent="0.25">
      <c r="A5770" t="s">
        <v>28</v>
      </c>
      <c r="B5770">
        <v>1128299</v>
      </c>
      <c r="C5770">
        <v>44278</v>
      </c>
      <c r="D5770" t="s">
        <v>29</v>
      </c>
      <c r="E5770" t="s">
        <v>78</v>
      </c>
      <c r="F5770" t="s">
        <v>61</v>
      </c>
      <c r="G5770" t="s">
        <v>21</v>
      </c>
      <c r="H5770">
        <v>49</v>
      </c>
      <c r="I5770">
        <v>87</v>
      </c>
      <c r="J5770" t="s">
        <v>81</v>
      </c>
    </row>
    <row r="5771" spans="1:10" x14ac:dyDescent="0.25">
      <c r="A5771" t="s">
        <v>28</v>
      </c>
      <c r="B5771">
        <v>1128299</v>
      </c>
      <c r="C5771">
        <v>44310</v>
      </c>
      <c r="D5771" t="s">
        <v>29</v>
      </c>
      <c r="E5771" t="s">
        <v>78</v>
      </c>
      <c r="F5771" t="s">
        <v>61</v>
      </c>
      <c r="G5771" t="s">
        <v>15</v>
      </c>
      <c r="H5771">
        <v>51</v>
      </c>
      <c r="I5771">
        <v>124</v>
      </c>
      <c r="J5771" t="s">
        <v>81</v>
      </c>
    </row>
    <row r="5772" spans="1:10" x14ac:dyDescent="0.25">
      <c r="A5772" t="s">
        <v>28</v>
      </c>
      <c r="B5772">
        <v>1128299</v>
      </c>
      <c r="C5772">
        <v>44310</v>
      </c>
      <c r="D5772" t="s">
        <v>29</v>
      </c>
      <c r="E5772" t="s">
        <v>78</v>
      </c>
      <c r="F5772" t="s">
        <v>61</v>
      </c>
      <c r="G5772" t="s">
        <v>17</v>
      </c>
      <c r="H5772">
        <v>54</v>
      </c>
      <c r="I5772">
        <v>83</v>
      </c>
      <c r="J5772" t="s">
        <v>81</v>
      </c>
    </row>
    <row r="5773" spans="1:10" x14ac:dyDescent="0.25">
      <c r="A5773" t="s">
        <v>28</v>
      </c>
      <c r="B5773">
        <v>1128299</v>
      </c>
      <c r="C5773">
        <v>44310</v>
      </c>
      <c r="D5773" t="s">
        <v>29</v>
      </c>
      <c r="E5773" t="s">
        <v>78</v>
      </c>
      <c r="F5773" t="s">
        <v>61</v>
      </c>
      <c r="G5773" t="s">
        <v>18</v>
      </c>
      <c r="H5773">
        <v>55</v>
      </c>
      <c r="I5773">
        <v>85</v>
      </c>
      <c r="J5773" t="s">
        <v>81</v>
      </c>
    </row>
    <row r="5774" spans="1:10" x14ac:dyDescent="0.25">
      <c r="A5774" t="s">
        <v>28</v>
      </c>
      <c r="B5774">
        <v>1128299</v>
      </c>
      <c r="C5774">
        <v>44310</v>
      </c>
      <c r="D5774" t="s">
        <v>29</v>
      </c>
      <c r="E5774" t="s">
        <v>78</v>
      </c>
      <c r="F5774" t="s">
        <v>61</v>
      </c>
      <c r="G5774" t="s">
        <v>19</v>
      </c>
      <c r="H5774">
        <v>41</v>
      </c>
      <c r="I5774">
        <v>63</v>
      </c>
      <c r="J5774" t="s">
        <v>81</v>
      </c>
    </row>
    <row r="5775" spans="1:10" x14ac:dyDescent="0.25">
      <c r="A5775" t="s">
        <v>28</v>
      </c>
      <c r="B5775">
        <v>1128299</v>
      </c>
      <c r="C5775">
        <v>44310</v>
      </c>
      <c r="D5775" t="s">
        <v>29</v>
      </c>
      <c r="E5775" t="s">
        <v>78</v>
      </c>
      <c r="F5775" t="s">
        <v>61</v>
      </c>
      <c r="G5775" t="s">
        <v>20</v>
      </c>
      <c r="H5775">
        <v>48</v>
      </c>
      <c r="I5775">
        <v>36</v>
      </c>
      <c r="J5775" t="s">
        <v>81</v>
      </c>
    </row>
    <row r="5776" spans="1:10" x14ac:dyDescent="0.25">
      <c r="A5776" t="s">
        <v>28</v>
      </c>
      <c r="B5776">
        <v>1128299</v>
      </c>
      <c r="C5776">
        <v>44310</v>
      </c>
      <c r="D5776" t="s">
        <v>29</v>
      </c>
      <c r="E5776" t="s">
        <v>78</v>
      </c>
      <c r="F5776" t="s">
        <v>61</v>
      </c>
      <c r="G5776" t="s">
        <v>21</v>
      </c>
      <c r="H5776">
        <v>59</v>
      </c>
      <c r="I5776">
        <v>84</v>
      </c>
      <c r="J5776" t="s">
        <v>81</v>
      </c>
    </row>
    <row r="5777" spans="1:10" x14ac:dyDescent="0.25">
      <c r="A5777" t="s">
        <v>28</v>
      </c>
      <c r="B5777">
        <v>1128299</v>
      </c>
      <c r="C5777">
        <v>44341</v>
      </c>
      <c r="D5777" t="s">
        <v>29</v>
      </c>
      <c r="E5777" t="s">
        <v>78</v>
      </c>
      <c r="F5777" t="s">
        <v>61</v>
      </c>
      <c r="G5777" t="s">
        <v>15</v>
      </c>
      <c r="H5777">
        <v>48</v>
      </c>
      <c r="I5777">
        <v>145</v>
      </c>
      <c r="J5777" t="s">
        <v>81</v>
      </c>
    </row>
    <row r="5778" spans="1:10" x14ac:dyDescent="0.25">
      <c r="A5778" t="s">
        <v>28</v>
      </c>
      <c r="B5778">
        <v>1128299</v>
      </c>
      <c r="C5778">
        <v>44341</v>
      </c>
      <c r="D5778" t="s">
        <v>29</v>
      </c>
      <c r="E5778" t="s">
        <v>78</v>
      </c>
      <c r="F5778" t="s">
        <v>61</v>
      </c>
      <c r="G5778" t="s">
        <v>17</v>
      </c>
      <c r="H5778">
        <v>50</v>
      </c>
      <c r="I5778">
        <v>105</v>
      </c>
      <c r="J5778" t="s">
        <v>81</v>
      </c>
    </row>
    <row r="5779" spans="1:10" x14ac:dyDescent="0.25">
      <c r="A5779" t="s">
        <v>28</v>
      </c>
      <c r="B5779">
        <v>1128299</v>
      </c>
      <c r="C5779">
        <v>44341</v>
      </c>
      <c r="D5779" t="s">
        <v>29</v>
      </c>
      <c r="E5779" t="s">
        <v>78</v>
      </c>
      <c r="F5779" t="s">
        <v>61</v>
      </c>
      <c r="G5779" t="s">
        <v>18</v>
      </c>
      <c r="H5779">
        <v>50</v>
      </c>
      <c r="I5779">
        <v>95</v>
      </c>
      <c r="J5779" t="s">
        <v>81</v>
      </c>
    </row>
    <row r="5780" spans="1:10" x14ac:dyDescent="0.25">
      <c r="A5780" t="s">
        <v>28</v>
      </c>
      <c r="B5780">
        <v>1128299</v>
      </c>
      <c r="C5780">
        <v>44341</v>
      </c>
      <c r="D5780" t="s">
        <v>29</v>
      </c>
      <c r="E5780" t="s">
        <v>78</v>
      </c>
      <c r="F5780" t="s">
        <v>61</v>
      </c>
      <c r="G5780" t="s">
        <v>19</v>
      </c>
      <c r="H5780">
        <v>49</v>
      </c>
      <c r="I5780">
        <v>83</v>
      </c>
      <c r="J5780" t="s">
        <v>81</v>
      </c>
    </row>
    <row r="5781" spans="1:10" x14ac:dyDescent="0.25">
      <c r="A5781" t="s">
        <v>28</v>
      </c>
      <c r="B5781">
        <v>1128299</v>
      </c>
      <c r="C5781">
        <v>44341</v>
      </c>
      <c r="D5781" t="s">
        <v>29</v>
      </c>
      <c r="E5781" t="s">
        <v>78</v>
      </c>
      <c r="F5781" t="s">
        <v>61</v>
      </c>
      <c r="G5781" t="s">
        <v>20</v>
      </c>
      <c r="H5781">
        <v>41</v>
      </c>
      <c r="I5781">
        <v>44</v>
      </c>
      <c r="J5781" t="s">
        <v>81</v>
      </c>
    </row>
    <row r="5782" spans="1:10" x14ac:dyDescent="0.25">
      <c r="A5782" t="s">
        <v>28</v>
      </c>
      <c r="B5782">
        <v>1128299</v>
      </c>
      <c r="C5782">
        <v>44341</v>
      </c>
      <c r="D5782" t="s">
        <v>29</v>
      </c>
      <c r="E5782" t="s">
        <v>78</v>
      </c>
      <c r="F5782" t="s">
        <v>61</v>
      </c>
      <c r="G5782" t="s">
        <v>21</v>
      </c>
      <c r="H5782">
        <v>54</v>
      </c>
      <c r="I5782">
        <v>158</v>
      </c>
      <c r="J5782" t="s">
        <v>81</v>
      </c>
    </row>
    <row r="5783" spans="1:10" x14ac:dyDescent="0.25">
      <c r="A5783" t="s">
        <v>28</v>
      </c>
      <c r="B5783">
        <v>1128299</v>
      </c>
      <c r="C5783">
        <v>44371</v>
      </c>
      <c r="D5783" t="s">
        <v>29</v>
      </c>
      <c r="E5783" t="s">
        <v>78</v>
      </c>
      <c r="F5783" t="s">
        <v>61</v>
      </c>
      <c r="G5783" t="s">
        <v>15</v>
      </c>
      <c r="H5783">
        <v>51</v>
      </c>
      <c r="I5783">
        <v>225</v>
      </c>
      <c r="J5783" t="s">
        <v>81</v>
      </c>
    </row>
    <row r="5784" spans="1:10" x14ac:dyDescent="0.25">
      <c r="A5784" t="s">
        <v>28</v>
      </c>
      <c r="B5784">
        <v>1128299</v>
      </c>
      <c r="C5784">
        <v>44371</v>
      </c>
      <c r="D5784" t="s">
        <v>29</v>
      </c>
      <c r="E5784" t="s">
        <v>78</v>
      </c>
      <c r="F5784" t="s">
        <v>61</v>
      </c>
      <c r="G5784" t="s">
        <v>17</v>
      </c>
      <c r="H5784">
        <v>62</v>
      </c>
      <c r="I5784">
        <v>169</v>
      </c>
      <c r="J5784" t="s">
        <v>81</v>
      </c>
    </row>
    <row r="5785" spans="1:10" x14ac:dyDescent="0.25">
      <c r="A5785" t="s">
        <v>28</v>
      </c>
      <c r="B5785">
        <v>1128299</v>
      </c>
      <c r="C5785">
        <v>44371</v>
      </c>
      <c r="D5785" t="s">
        <v>29</v>
      </c>
      <c r="E5785" t="s">
        <v>78</v>
      </c>
      <c r="F5785" t="s">
        <v>61</v>
      </c>
      <c r="G5785" t="s">
        <v>18</v>
      </c>
      <c r="H5785">
        <v>78</v>
      </c>
      <c r="I5785">
        <v>189</v>
      </c>
      <c r="J5785" t="s">
        <v>81</v>
      </c>
    </row>
    <row r="5786" spans="1:10" x14ac:dyDescent="0.25">
      <c r="A5786" t="s">
        <v>28</v>
      </c>
      <c r="B5786">
        <v>1128299</v>
      </c>
      <c r="C5786">
        <v>44371</v>
      </c>
      <c r="D5786" t="s">
        <v>29</v>
      </c>
      <c r="E5786" t="s">
        <v>78</v>
      </c>
      <c r="F5786" t="s">
        <v>61</v>
      </c>
      <c r="G5786" t="s">
        <v>19</v>
      </c>
      <c r="H5786">
        <v>74</v>
      </c>
      <c r="I5786">
        <v>158</v>
      </c>
      <c r="J5786" t="s">
        <v>81</v>
      </c>
    </row>
    <row r="5787" spans="1:10" x14ac:dyDescent="0.25">
      <c r="A5787" t="s">
        <v>28</v>
      </c>
      <c r="B5787">
        <v>1128299</v>
      </c>
      <c r="C5787">
        <v>44371</v>
      </c>
      <c r="D5787" t="s">
        <v>29</v>
      </c>
      <c r="E5787" t="s">
        <v>78</v>
      </c>
      <c r="F5787" t="s">
        <v>61</v>
      </c>
      <c r="G5787" t="s">
        <v>20</v>
      </c>
      <c r="H5787">
        <v>86</v>
      </c>
      <c r="I5787">
        <v>108</v>
      </c>
      <c r="J5787" t="s">
        <v>81</v>
      </c>
    </row>
    <row r="5788" spans="1:10" x14ac:dyDescent="0.25">
      <c r="A5788" t="s">
        <v>28</v>
      </c>
      <c r="B5788">
        <v>1128299</v>
      </c>
      <c r="C5788">
        <v>44371</v>
      </c>
      <c r="D5788" t="s">
        <v>29</v>
      </c>
      <c r="E5788" t="s">
        <v>78</v>
      </c>
      <c r="F5788" t="s">
        <v>61</v>
      </c>
      <c r="G5788" t="s">
        <v>21</v>
      </c>
      <c r="H5788">
        <v>95</v>
      </c>
      <c r="I5788">
        <v>189</v>
      </c>
      <c r="J5788" t="s">
        <v>81</v>
      </c>
    </row>
    <row r="5789" spans="1:10" x14ac:dyDescent="0.25">
      <c r="A5789" t="s">
        <v>28</v>
      </c>
      <c r="B5789">
        <v>1128299</v>
      </c>
      <c r="C5789">
        <v>44400</v>
      </c>
      <c r="D5789" t="s">
        <v>29</v>
      </c>
      <c r="E5789" t="s">
        <v>78</v>
      </c>
      <c r="F5789" t="s">
        <v>61</v>
      </c>
      <c r="G5789" t="s">
        <v>15</v>
      </c>
      <c r="H5789">
        <v>79</v>
      </c>
      <c r="I5789">
        <v>255</v>
      </c>
      <c r="J5789" t="s">
        <v>81</v>
      </c>
    </row>
    <row r="5790" spans="1:10" x14ac:dyDescent="0.25">
      <c r="A5790" t="s">
        <v>28</v>
      </c>
      <c r="B5790">
        <v>1128299</v>
      </c>
      <c r="C5790">
        <v>44400</v>
      </c>
      <c r="D5790" t="s">
        <v>29</v>
      </c>
      <c r="E5790" t="s">
        <v>78</v>
      </c>
      <c r="F5790" t="s">
        <v>61</v>
      </c>
      <c r="G5790" t="s">
        <v>17</v>
      </c>
      <c r="H5790">
        <v>85</v>
      </c>
      <c r="I5790">
        <v>196</v>
      </c>
      <c r="J5790" t="s">
        <v>81</v>
      </c>
    </row>
    <row r="5791" spans="1:10" x14ac:dyDescent="0.25">
      <c r="A5791" t="s">
        <v>28</v>
      </c>
      <c r="B5791">
        <v>1128299</v>
      </c>
      <c r="C5791">
        <v>44400</v>
      </c>
      <c r="D5791" t="s">
        <v>29</v>
      </c>
      <c r="E5791" t="s">
        <v>78</v>
      </c>
      <c r="F5791" t="s">
        <v>61</v>
      </c>
      <c r="G5791" t="s">
        <v>18</v>
      </c>
      <c r="H5791">
        <v>86</v>
      </c>
      <c r="I5791">
        <v>163</v>
      </c>
      <c r="J5791" t="s">
        <v>81</v>
      </c>
    </row>
    <row r="5792" spans="1:10" x14ac:dyDescent="0.25">
      <c r="A5792" t="s">
        <v>28</v>
      </c>
      <c r="B5792">
        <v>1128299</v>
      </c>
      <c r="C5792">
        <v>44400</v>
      </c>
      <c r="D5792" t="s">
        <v>29</v>
      </c>
      <c r="E5792" t="s">
        <v>78</v>
      </c>
      <c r="F5792" t="s">
        <v>61</v>
      </c>
      <c r="G5792" t="s">
        <v>19</v>
      </c>
      <c r="H5792">
        <v>82</v>
      </c>
      <c r="I5792">
        <v>165</v>
      </c>
      <c r="J5792" t="s">
        <v>81</v>
      </c>
    </row>
    <row r="5793" spans="1:10" x14ac:dyDescent="0.25">
      <c r="A5793" t="s">
        <v>28</v>
      </c>
      <c r="B5793">
        <v>1128299</v>
      </c>
      <c r="C5793">
        <v>44400</v>
      </c>
      <c r="D5793" t="s">
        <v>29</v>
      </c>
      <c r="E5793" t="s">
        <v>78</v>
      </c>
      <c r="F5793" t="s">
        <v>61</v>
      </c>
      <c r="G5793" t="s">
        <v>20</v>
      </c>
      <c r="H5793">
        <v>84</v>
      </c>
      <c r="I5793">
        <v>156</v>
      </c>
      <c r="J5793" t="s">
        <v>81</v>
      </c>
    </row>
    <row r="5794" spans="1:10" x14ac:dyDescent="0.25">
      <c r="A5794" t="s">
        <v>28</v>
      </c>
      <c r="B5794">
        <v>1128299</v>
      </c>
      <c r="C5794">
        <v>44400</v>
      </c>
      <c r="D5794" t="s">
        <v>29</v>
      </c>
      <c r="E5794" t="s">
        <v>78</v>
      </c>
      <c r="F5794" t="s">
        <v>61</v>
      </c>
      <c r="G5794" t="s">
        <v>21</v>
      </c>
      <c r="H5794">
        <v>97</v>
      </c>
      <c r="I5794">
        <v>150</v>
      </c>
      <c r="J5794" t="s">
        <v>81</v>
      </c>
    </row>
    <row r="5795" spans="1:10" x14ac:dyDescent="0.25">
      <c r="A5795" t="s">
        <v>28</v>
      </c>
      <c r="B5795">
        <v>1128299</v>
      </c>
      <c r="C5795">
        <v>44432</v>
      </c>
      <c r="D5795" t="s">
        <v>29</v>
      </c>
      <c r="E5795" t="s">
        <v>78</v>
      </c>
      <c r="F5795" t="s">
        <v>61</v>
      </c>
      <c r="G5795" t="s">
        <v>15</v>
      </c>
      <c r="H5795">
        <v>81</v>
      </c>
      <c r="I5795">
        <v>200</v>
      </c>
      <c r="J5795" t="s">
        <v>81</v>
      </c>
    </row>
    <row r="5796" spans="1:10" x14ac:dyDescent="0.25">
      <c r="A5796" t="s">
        <v>28</v>
      </c>
      <c r="B5796">
        <v>1128299</v>
      </c>
      <c r="C5796">
        <v>44432</v>
      </c>
      <c r="D5796" t="s">
        <v>29</v>
      </c>
      <c r="E5796" t="s">
        <v>78</v>
      </c>
      <c r="F5796" t="s">
        <v>61</v>
      </c>
      <c r="G5796" t="s">
        <v>17</v>
      </c>
      <c r="H5796">
        <v>76</v>
      </c>
      <c r="I5796">
        <v>233</v>
      </c>
      <c r="J5796" t="s">
        <v>81</v>
      </c>
    </row>
    <row r="5797" spans="1:10" x14ac:dyDescent="0.25">
      <c r="A5797" t="s">
        <v>28</v>
      </c>
      <c r="B5797">
        <v>1128299</v>
      </c>
      <c r="C5797">
        <v>44432</v>
      </c>
      <c r="D5797" t="s">
        <v>29</v>
      </c>
      <c r="E5797" t="s">
        <v>78</v>
      </c>
      <c r="F5797" t="s">
        <v>61</v>
      </c>
      <c r="G5797" t="s">
        <v>18</v>
      </c>
      <c r="H5797">
        <v>68</v>
      </c>
      <c r="I5797">
        <v>195</v>
      </c>
      <c r="J5797" t="s">
        <v>81</v>
      </c>
    </row>
    <row r="5798" spans="1:10" x14ac:dyDescent="0.25">
      <c r="A5798" t="s">
        <v>28</v>
      </c>
      <c r="B5798">
        <v>1128299</v>
      </c>
      <c r="C5798">
        <v>44432</v>
      </c>
      <c r="D5798" t="s">
        <v>29</v>
      </c>
      <c r="E5798" t="s">
        <v>78</v>
      </c>
      <c r="F5798" t="s">
        <v>61</v>
      </c>
      <c r="G5798" t="s">
        <v>19</v>
      </c>
      <c r="H5798">
        <v>68</v>
      </c>
      <c r="I5798">
        <v>119</v>
      </c>
      <c r="J5798" t="s">
        <v>81</v>
      </c>
    </row>
    <row r="5799" spans="1:10" x14ac:dyDescent="0.25">
      <c r="A5799" t="s">
        <v>28</v>
      </c>
      <c r="B5799">
        <v>1128299</v>
      </c>
      <c r="C5799">
        <v>44432</v>
      </c>
      <c r="D5799" t="s">
        <v>29</v>
      </c>
      <c r="E5799" t="s">
        <v>78</v>
      </c>
      <c r="F5799" t="s">
        <v>61</v>
      </c>
      <c r="G5799" t="s">
        <v>20</v>
      </c>
      <c r="H5799">
        <v>65</v>
      </c>
      <c r="I5799">
        <v>128</v>
      </c>
      <c r="J5799" t="s">
        <v>81</v>
      </c>
    </row>
    <row r="5800" spans="1:10" x14ac:dyDescent="0.25">
      <c r="A5800" t="s">
        <v>28</v>
      </c>
      <c r="B5800">
        <v>1128299</v>
      </c>
      <c r="C5800">
        <v>44432</v>
      </c>
      <c r="D5800" t="s">
        <v>29</v>
      </c>
      <c r="E5800" t="s">
        <v>78</v>
      </c>
      <c r="F5800" t="s">
        <v>61</v>
      </c>
      <c r="G5800" t="s">
        <v>21</v>
      </c>
      <c r="H5800">
        <v>69</v>
      </c>
      <c r="I5800">
        <v>73</v>
      </c>
      <c r="J5800" t="s">
        <v>81</v>
      </c>
    </row>
    <row r="5801" spans="1:10" x14ac:dyDescent="0.25">
      <c r="A5801" t="s">
        <v>28</v>
      </c>
      <c r="B5801">
        <v>1128299</v>
      </c>
      <c r="C5801">
        <v>44464</v>
      </c>
      <c r="D5801" t="s">
        <v>29</v>
      </c>
      <c r="E5801" t="s">
        <v>78</v>
      </c>
      <c r="F5801" t="s">
        <v>61</v>
      </c>
      <c r="G5801" t="s">
        <v>15</v>
      </c>
      <c r="H5801">
        <v>46</v>
      </c>
      <c r="I5801">
        <v>122</v>
      </c>
      <c r="J5801" t="s">
        <v>81</v>
      </c>
    </row>
    <row r="5802" spans="1:10" x14ac:dyDescent="0.25">
      <c r="A5802" t="s">
        <v>28</v>
      </c>
      <c r="B5802">
        <v>1128299</v>
      </c>
      <c r="C5802">
        <v>44464</v>
      </c>
      <c r="D5802" t="s">
        <v>29</v>
      </c>
      <c r="E5802" t="s">
        <v>78</v>
      </c>
      <c r="F5802" t="s">
        <v>61</v>
      </c>
      <c r="G5802" t="s">
        <v>17</v>
      </c>
      <c r="H5802">
        <v>51</v>
      </c>
      <c r="I5802">
        <v>122</v>
      </c>
      <c r="J5802" t="s">
        <v>81</v>
      </c>
    </row>
    <row r="5803" spans="1:10" x14ac:dyDescent="0.25">
      <c r="A5803" t="s">
        <v>28</v>
      </c>
      <c r="B5803">
        <v>1128299</v>
      </c>
      <c r="C5803">
        <v>44464</v>
      </c>
      <c r="D5803" t="s">
        <v>29</v>
      </c>
      <c r="E5803" t="s">
        <v>78</v>
      </c>
      <c r="F5803" t="s">
        <v>61</v>
      </c>
      <c r="G5803" t="s">
        <v>18</v>
      </c>
      <c r="H5803">
        <v>49</v>
      </c>
      <c r="I5803">
        <v>75</v>
      </c>
      <c r="J5803" t="s">
        <v>81</v>
      </c>
    </row>
    <row r="5804" spans="1:10" x14ac:dyDescent="0.25">
      <c r="A5804" t="s">
        <v>28</v>
      </c>
      <c r="B5804">
        <v>1128299</v>
      </c>
      <c r="C5804">
        <v>44464</v>
      </c>
      <c r="D5804" t="s">
        <v>29</v>
      </c>
      <c r="E5804" t="s">
        <v>78</v>
      </c>
      <c r="F5804" t="s">
        <v>61</v>
      </c>
      <c r="G5804" t="s">
        <v>19</v>
      </c>
      <c r="H5804">
        <v>49</v>
      </c>
      <c r="I5804">
        <v>52</v>
      </c>
      <c r="J5804" t="s">
        <v>81</v>
      </c>
    </row>
    <row r="5805" spans="1:10" x14ac:dyDescent="0.25">
      <c r="A5805" t="s">
        <v>28</v>
      </c>
      <c r="B5805">
        <v>1128299</v>
      </c>
      <c r="C5805">
        <v>44464</v>
      </c>
      <c r="D5805" t="s">
        <v>29</v>
      </c>
      <c r="E5805" t="s">
        <v>78</v>
      </c>
      <c r="F5805" t="s">
        <v>61</v>
      </c>
      <c r="G5805" t="s">
        <v>20</v>
      </c>
      <c r="H5805">
        <v>58</v>
      </c>
      <c r="I5805">
        <v>59</v>
      </c>
      <c r="J5805" t="s">
        <v>81</v>
      </c>
    </row>
    <row r="5806" spans="1:10" x14ac:dyDescent="0.25">
      <c r="A5806" t="s">
        <v>28</v>
      </c>
      <c r="B5806">
        <v>1128299</v>
      </c>
      <c r="C5806">
        <v>44464</v>
      </c>
      <c r="D5806" t="s">
        <v>29</v>
      </c>
      <c r="E5806" t="s">
        <v>78</v>
      </c>
      <c r="F5806" t="s">
        <v>61</v>
      </c>
      <c r="G5806" t="s">
        <v>21</v>
      </c>
      <c r="H5806">
        <v>41</v>
      </c>
      <c r="I5806">
        <v>73</v>
      </c>
      <c r="J5806" t="s">
        <v>81</v>
      </c>
    </row>
    <row r="5807" spans="1:10" x14ac:dyDescent="0.25">
      <c r="A5807" t="s">
        <v>28</v>
      </c>
      <c r="B5807">
        <v>1128299</v>
      </c>
      <c r="C5807">
        <v>44493</v>
      </c>
      <c r="D5807" t="s">
        <v>29</v>
      </c>
      <c r="E5807" t="s">
        <v>78</v>
      </c>
      <c r="F5807" t="s">
        <v>61</v>
      </c>
      <c r="G5807" t="s">
        <v>15</v>
      </c>
      <c r="H5807">
        <v>38</v>
      </c>
      <c r="I5807">
        <v>102</v>
      </c>
      <c r="J5807" t="s">
        <v>81</v>
      </c>
    </row>
    <row r="5808" spans="1:10" x14ac:dyDescent="0.25">
      <c r="A5808" t="s">
        <v>28</v>
      </c>
      <c r="B5808">
        <v>1128299</v>
      </c>
      <c r="C5808">
        <v>44493</v>
      </c>
      <c r="D5808" t="s">
        <v>29</v>
      </c>
      <c r="E5808" t="s">
        <v>78</v>
      </c>
      <c r="F5808" t="s">
        <v>61</v>
      </c>
      <c r="G5808" t="s">
        <v>17</v>
      </c>
      <c r="H5808">
        <v>50</v>
      </c>
      <c r="I5808">
        <v>142</v>
      </c>
      <c r="J5808" t="s">
        <v>81</v>
      </c>
    </row>
    <row r="5809" spans="1:10" x14ac:dyDescent="0.25">
      <c r="A5809" t="s">
        <v>28</v>
      </c>
      <c r="B5809">
        <v>1128299</v>
      </c>
      <c r="C5809">
        <v>44493</v>
      </c>
      <c r="D5809" t="s">
        <v>29</v>
      </c>
      <c r="E5809" t="s">
        <v>78</v>
      </c>
      <c r="F5809" t="s">
        <v>61</v>
      </c>
      <c r="G5809" t="s">
        <v>18</v>
      </c>
      <c r="H5809">
        <v>46</v>
      </c>
      <c r="I5809">
        <v>91</v>
      </c>
      <c r="J5809" t="s">
        <v>81</v>
      </c>
    </row>
    <row r="5810" spans="1:10" x14ac:dyDescent="0.25">
      <c r="A5810" t="s">
        <v>28</v>
      </c>
      <c r="B5810">
        <v>1128299</v>
      </c>
      <c r="C5810">
        <v>44493</v>
      </c>
      <c r="D5810" t="s">
        <v>29</v>
      </c>
      <c r="E5810" t="s">
        <v>78</v>
      </c>
      <c r="F5810" t="s">
        <v>61</v>
      </c>
      <c r="G5810" t="s">
        <v>19</v>
      </c>
      <c r="H5810">
        <v>44</v>
      </c>
      <c r="I5810">
        <v>81</v>
      </c>
      <c r="J5810" t="s">
        <v>81</v>
      </c>
    </row>
    <row r="5811" spans="1:10" x14ac:dyDescent="0.25">
      <c r="A5811" t="s">
        <v>28</v>
      </c>
      <c r="B5811">
        <v>1128299</v>
      </c>
      <c r="C5811">
        <v>44493</v>
      </c>
      <c r="D5811" t="s">
        <v>29</v>
      </c>
      <c r="E5811" t="s">
        <v>78</v>
      </c>
      <c r="F5811" t="s">
        <v>61</v>
      </c>
      <c r="G5811" t="s">
        <v>20</v>
      </c>
      <c r="H5811">
        <v>51</v>
      </c>
      <c r="I5811">
        <v>75</v>
      </c>
      <c r="J5811" t="s">
        <v>81</v>
      </c>
    </row>
    <row r="5812" spans="1:10" x14ac:dyDescent="0.25">
      <c r="A5812" t="s">
        <v>28</v>
      </c>
      <c r="B5812">
        <v>1128299</v>
      </c>
      <c r="C5812">
        <v>44493</v>
      </c>
      <c r="D5812" t="s">
        <v>29</v>
      </c>
      <c r="E5812" t="s">
        <v>78</v>
      </c>
      <c r="F5812" t="s">
        <v>61</v>
      </c>
      <c r="G5812" t="s">
        <v>21</v>
      </c>
      <c r="H5812">
        <v>58</v>
      </c>
      <c r="I5812">
        <v>105</v>
      </c>
      <c r="J5812" t="s">
        <v>81</v>
      </c>
    </row>
    <row r="5813" spans="1:10" x14ac:dyDescent="0.25">
      <c r="A5813" t="s">
        <v>28</v>
      </c>
      <c r="B5813">
        <v>1128299</v>
      </c>
      <c r="C5813">
        <v>44524</v>
      </c>
      <c r="D5813" t="s">
        <v>29</v>
      </c>
      <c r="E5813" t="s">
        <v>78</v>
      </c>
      <c r="F5813" t="s">
        <v>61</v>
      </c>
      <c r="G5813" t="s">
        <v>15</v>
      </c>
      <c r="H5813">
        <v>44</v>
      </c>
      <c r="I5813">
        <v>173</v>
      </c>
      <c r="J5813" t="s">
        <v>81</v>
      </c>
    </row>
    <row r="5814" spans="1:10" x14ac:dyDescent="0.25">
      <c r="A5814" t="s">
        <v>28</v>
      </c>
      <c r="B5814">
        <v>1128299</v>
      </c>
      <c r="C5814">
        <v>44524</v>
      </c>
      <c r="D5814" t="s">
        <v>29</v>
      </c>
      <c r="E5814" t="s">
        <v>78</v>
      </c>
      <c r="F5814" t="s">
        <v>61</v>
      </c>
      <c r="G5814" t="s">
        <v>17</v>
      </c>
      <c r="H5814">
        <v>48</v>
      </c>
      <c r="I5814">
        <v>195</v>
      </c>
      <c r="J5814" t="s">
        <v>81</v>
      </c>
    </row>
    <row r="5815" spans="1:10" x14ac:dyDescent="0.25">
      <c r="A5815" t="s">
        <v>28</v>
      </c>
      <c r="B5815">
        <v>1128299</v>
      </c>
      <c r="C5815">
        <v>44524</v>
      </c>
      <c r="D5815" t="s">
        <v>29</v>
      </c>
      <c r="E5815" t="s">
        <v>78</v>
      </c>
      <c r="F5815" t="s">
        <v>61</v>
      </c>
      <c r="G5815" t="s">
        <v>18</v>
      </c>
      <c r="H5815">
        <v>42</v>
      </c>
      <c r="I5815">
        <v>128</v>
      </c>
      <c r="J5815" t="s">
        <v>81</v>
      </c>
    </row>
    <row r="5816" spans="1:10" x14ac:dyDescent="0.25">
      <c r="A5816" t="s">
        <v>28</v>
      </c>
      <c r="B5816">
        <v>1128299</v>
      </c>
      <c r="C5816">
        <v>44524</v>
      </c>
      <c r="D5816" t="s">
        <v>29</v>
      </c>
      <c r="E5816" t="s">
        <v>78</v>
      </c>
      <c r="F5816" t="s">
        <v>61</v>
      </c>
      <c r="G5816" t="s">
        <v>19</v>
      </c>
      <c r="H5816">
        <v>51</v>
      </c>
      <c r="I5816">
        <v>131</v>
      </c>
      <c r="J5816" t="s">
        <v>81</v>
      </c>
    </row>
    <row r="5817" spans="1:10" x14ac:dyDescent="0.25">
      <c r="A5817" t="s">
        <v>28</v>
      </c>
      <c r="B5817">
        <v>1128299</v>
      </c>
      <c r="C5817">
        <v>44524</v>
      </c>
      <c r="D5817" t="s">
        <v>29</v>
      </c>
      <c r="E5817" t="s">
        <v>78</v>
      </c>
      <c r="F5817" t="s">
        <v>61</v>
      </c>
      <c r="G5817" t="s">
        <v>20</v>
      </c>
      <c r="H5817">
        <v>68</v>
      </c>
      <c r="I5817">
        <v>111</v>
      </c>
      <c r="J5817" t="s">
        <v>81</v>
      </c>
    </row>
    <row r="5818" spans="1:10" x14ac:dyDescent="0.25">
      <c r="A5818" t="s">
        <v>28</v>
      </c>
      <c r="B5818">
        <v>1128299</v>
      </c>
      <c r="C5818">
        <v>44524</v>
      </c>
      <c r="D5818" t="s">
        <v>29</v>
      </c>
      <c r="E5818" t="s">
        <v>78</v>
      </c>
      <c r="F5818" t="s">
        <v>61</v>
      </c>
      <c r="G5818" t="s">
        <v>21</v>
      </c>
      <c r="H5818">
        <v>76</v>
      </c>
      <c r="I5818">
        <v>149</v>
      </c>
      <c r="J5818" t="s">
        <v>81</v>
      </c>
    </row>
    <row r="5819" spans="1:10" x14ac:dyDescent="0.25">
      <c r="A5819" t="s">
        <v>28</v>
      </c>
      <c r="B5819">
        <v>1128299</v>
      </c>
      <c r="C5819">
        <v>44553</v>
      </c>
      <c r="D5819" t="s">
        <v>29</v>
      </c>
      <c r="E5819" t="s">
        <v>78</v>
      </c>
      <c r="F5819" t="s">
        <v>61</v>
      </c>
      <c r="G5819" t="s">
        <v>15</v>
      </c>
      <c r="H5819">
        <v>61</v>
      </c>
      <c r="I5819">
        <v>188</v>
      </c>
      <c r="J5819" t="s">
        <v>81</v>
      </c>
    </row>
    <row r="5820" spans="1:10" x14ac:dyDescent="0.25">
      <c r="A5820" t="s">
        <v>28</v>
      </c>
      <c r="B5820">
        <v>1128299</v>
      </c>
      <c r="C5820">
        <v>44553</v>
      </c>
      <c r="D5820" t="s">
        <v>29</v>
      </c>
      <c r="E5820" t="s">
        <v>78</v>
      </c>
      <c r="F5820" t="s">
        <v>61</v>
      </c>
      <c r="G5820" t="s">
        <v>17</v>
      </c>
      <c r="H5820">
        <v>72</v>
      </c>
      <c r="I5820">
        <v>218</v>
      </c>
      <c r="J5820" t="s">
        <v>81</v>
      </c>
    </row>
    <row r="5821" spans="1:10" x14ac:dyDescent="0.25">
      <c r="A5821" t="s">
        <v>28</v>
      </c>
      <c r="B5821">
        <v>1128299</v>
      </c>
      <c r="C5821">
        <v>44553</v>
      </c>
      <c r="D5821" t="s">
        <v>29</v>
      </c>
      <c r="E5821" t="s">
        <v>78</v>
      </c>
      <c r="F5821" t="s">
        <v>61</v>
      </c>
      <c r="G5821" t="s">
        <v>18</v>
      </c>
      <c r="H5821">
        <v>67</v>
      </c>
      <c r="I5821">
        <v>165</v>
      </c>
      <c r="J5821" t="s">
        <v>81</v>
      </c>
    </row>
    <row r="5822" spans="1:10" x14ac:dyDescent="0.25">
      <c r="A5822" t="s">
        <v>28</v>
      </c>
      <c r="B5822">
        <v>1128299</v>
      </c>
      <c r="C5822">
        <v>44553</v>
      </c>
      <c r="D5822" t="s">
        <v>29</v>
      </c>
      <c r="E5822" t="s">
        <v>78</v>
      </c>
      <c r="F5822" t="s">
        <v>61</v>
      </c>
      <c r="G5822" t="s">
        <v>19</v>
      </c>
      <c r="H5822">
        <v>67</v>
      </c>
      <c r="I5822">
        <v>143</v>
      </c>
      <c r="J5822" t="s">
        <v>81</v>
      </c>
    </row>
    <row r="5823" spans="1:10" x14ac:dyDescent="0.25">
      <c r="A5823" t="s">
        <v>28</v>
      </c>
      <c r="B5823">
        <v>1128299</v>
      </c>
      <c r="C5823">
        <v>44553</v>
      </c>
      <c r="D5823" t="s">
        <v>29</v>
      </c>
      <c r="E5823" t="s">
        <v>78</v>
      </c>
      <c r="F5823" t="s">
        <v>61</v>
      </c>
      <c r="G5823" t="s">
        <v>20</v>
      </c>
      <c r="H5823">
        <v>72</v>
      </c>
      <c r="I5823">
        <v>133</v>
      </c>
      <c r="J5823" t="s">
        <v>81</v>
      </c>
    </row>
    <row r="5824" spans="1:10" x14ac:dyDescent="0.25">
      <c r="A5824" t="s">
        <v>28</v>
      </c>
      <c r="B5824">
        <v>1128299</v>
      </c>
      <c r="C5824">
        <v>44553</v>
      </c>
      <c r="D5824" t="s">
        <v>29</v>
      </c>
      <c r="E5824" t="s">
        <v>78</v>
      </c>
      <c r="F5824" t="s">
        <v>61</v>
      </c>
      <c r="G5824" t="s">
        <v>21</v>
      </c>
      <c r="H5824">
        <v>77</v>
      </c>
      <c r="I5824">
        <v>173</v>
      </c>
      <c r="J5824" t="s">
        <v>81</v>
      </c>
    </row>
    <row r="5825" spans="1:10" x14ac:dyDescent="0.25">
      <c r="A5825" t="s">
        <v>28</v>
      </c>
      <c r="B5825">
        <v>1128299</v>
      </c>
      <c r="C5825">
        <v>44213</v>
      </c>
      <c r="D5825" t="s">
        <v>29</v>
      </c>
      <c r="E5825" t="s">
        <v>78</v>
      </c>
      <c r="F5825" t="s">
        <v>61</v>
      </c>
      <c r="G5825" t="s">
        <v>15</v>
      </c>
      <c r="H5825">
        <v>33</v>
      </c>
      <c r="I5825">
        <v>100</v>
      </c>
      <c r="J5825" t="s">
        <v>81</v>
      </c>
    </row>
    <row r="5826" spans="1:10" x14ac:dyDescent="0.25">
      <c r="A5826" t="s">
        <v>28</v>
      </c>
      <c r="B5826">
        <v>1128299</v>
      </c>
      <c r="C5826">
        <v>44213</v>
      </c>
      <c r="D5826" t="s">
        <v>29</v>
      </c>
      <c r="E5826" t="s">
        <v>78</v>
      </c>
      <c r="F5826" t="s">
        <v>61</v>
      </c>
      <c r="G5826" t="s">
        <v>17</v>
      </c>
      <c r="H5826">
        <v>42</v>
      </c>
      <c r="I5826">
        <v>100</v>
      </c>
      <c r="J5826" t="s">
        <v>81</v>
      </c>
    </row>
    <row r="5827" spans="1:10" x14ac:dyDescent="0.25">
      <c r="A5827" t="s">
        <v>28</v>
      </c>
      <c r="B5827">
        <v>1128299</v>
      </c>
      <c r="C5827">
        <v>44213</v>
      </c>
      <c r="D5827" t="s">
        <v>29</v>
      </c>
      <c r="E5827" t="s">
        <v>78</v>
      </c>
      <c r="F5827" t="s">
        <v>61</v>
      </c>
      <c r="G5827" t="s">
        <v>18</v>
      </c>
      <c r="H5827">
        <v>43</v>
      </c>
      <c r="I5827">
        <v>112</v>
      </c>
      <c r="J5827" t="s">
        <v>81</v>
      </c>
    </row>
    <row r="5828" spans="1:10" x14ac:dyDescent="0.25">
      <c r="A5828" t="s">
        <v>28</v>
      </c>
      <c r="B5828">
        <v>1128299</v>
      </c>
      <c r="C5828">
        <v>44213</v>
      </c>
      <c r="D5828" t="s">
        <v>29</v>
      </c>
      <c r="E5828" t="s">
        <v>78</v>
      </c>
      <c r="F5828" t="s">
        <v>61</v>
      </c>
      <c r="G5828" t="s">
        <v>19</v>
      </c>
      <c r="H5828">
        <v>41</v>
      </c>
      <c r="I5828">
        <v>68</v>
      </c>
      <c r="J5828" t="s">
        <v>81</v>
      </c>
    </row>
    <row r="5829" spans="1:10" x14ac:dyDescent="0.25">
      <c r="A5829" t="s">
        <v>28</v>
      </c>
      <c r="B5829">
        <v>1128299</v>
      </c>
      <c r="C5829">
        <v>44213</v>
      </c>
      <c r="D5829" t="s">
        <v>29</v>
      </c>
      <c r="E5829" t="s">
        <v>78</v>
      </c>
      <c r="F5829" t="s">
        <v>61</v>
      </c>
      <c r="G5829" t="s">
        <v>20</v>
      </c>
      <c r="H5829">
        <v>46</v>
      </c>
      <c r="I5829">
        <v>58</v>
      </c>
      <c r="J5829" t="s">
        <v>81</v>
      </c>
    </row>
    <row r="5830" spans="1:10" x14ac:dyDescent="0.25">
      <c r="A5830" t="s">
        <v>28</v>
      </c>
      <c r="B5830">
        <v>1128299</v>
      </c>
      <c r="C5830">
        <v>44213</v>
      </c>
      <c r="D5830" t="s">
        <v>29</v>
      </c>
      <c r="E5830" t="s">
        <v>78</v>
      </c>
      <c r="F5830" t="s">
        <v>61</v>
      </c>
      <c r="G5830" t="s">
        <v>21</v>
      </c>
      <c r="H5830">
        <v>41</v>
      </c>
      <c r="I5830">
        <v>122</v>
      </c>
      <c r="J5830" t="s">
        <v>81</v>
      </c>
    </row>
    <row r="5831" spans="1:10" x14ac:dyDescent="0.25">
      <c r="A5831" t="s">
        <v>28</v>
      </c>
      <c r="B5831">
        <v>1128299</v>
      </c>
      <c r="C5831">
        <v>44244</v>
      </c>
      <c r="D5831" t="s">
        <v>29</v>
      </c>
      <c r="E5831" t="s">
        <v>78</v>
      </c>
      <c r="F5831" t="s">
        <v>61</v>
      </c>
      <c r="G5831" t="s">
        <v>15</v>
      </c>
      <c r="H5831">
        <v>33</v>
      </c>
      <c r="I5831">
        <v>140</v>
      </c>
      <c r="J5831" t="s">
        <v>81</v>
      </c>
    </row>
    <row r="5832" spans="1:10" x14ac:dyDescent="0.25">
      <c r="A5832" t="s">
        <v>28</v>
      </c>
      <c r="B5832">
        <v>1128299</v>
      </c>
      <c r="C5832">
        <v>44244</v>
      </c>
      <c r="D5832" t="s">
        <v>29</v>
      </c>
      <c r="E5832" t="s">
        <v>78</v>
      </c>
      <c r="F5832" t="s">
        <v>61</v>
      </c>
      <c r="G5832" t="s">
        <v>17</v>
      </c>
      <c r="H5832">
        <v>41</v>
      </c>
      <c r="I5832">
        <v>116</v>
      </c>
      <c r="J5832" t="s">
        <v>81</v>
      </c>
    </row>
    <row r="5833" spans="1:10" x14ac:dyDescent="0.25">
      <c r="A5833" t="s">
        <v>28</v>
      </c>
      <c r="B5833">
        <v>1128299</v>
      </c>
      <c r="C5833">
        <v>44244</v>
      </c>
      <c r="D5833" t="s">
        <v>29</v>
      </c>
      <c r="E5833" t="s">
        <v>78</v>
      </c>
      <c r="F5833" t="s">
        <v>61</v>
      </c>
      <c r="G5833" t="s">
        <v>18</v>
      </c>
      <c r="H5833">
        <v>41</v>
      </c>
      <c r="I5833">
        <v>120</v>
      </c>
      <c r="J5833" t="s">
        <v>81</v>
      </c>
    </row>
    <row r="5834" spans="1:10" x14ac:dyDescent="0.25">
      <c r="A5834" t="s">
        <v>28</v>
      </c>
      <c r="B5834">
        <v>1128299</v>
      </c>
      <c r="C5834">
        <v>44244</v>
      </c>
      <c r="D5834" t="s">
        <v>25</v>
      </c>
      <c r="E5834" t="s">
        <v>79</v>
      </c>
      <c r="F5834" t="s">
        <v>80</v>
      </c>
      <c r="G5834" t="s">
        <v>19</v>
      </c>
      <c r="H5834">
        <v>44</v>
      </c>
      <c r="I5834">
        <v>73</v>
      </c>
      <c r="J5834" t="s">
        <v>81</v>
      </c>
    </row>
    <row r="5835" spans="1:10" x14ac:dyDescent="0.25">
      <c r="A5835" t="s">
        <v>28</v>
      </c>
      <c r="B5835">
        <v>1128299</v>
      </c>
      <c r="C5835">
        <v>44244</v>
      </c>
      <c r="D5835" t="s">
        <v>25</v>
      </c>
      <c r="E5835" t="s">
        <v>79</v>
      </c>
      <c r="F5835" t="s">
        <v>80</v>
      </c>
      <c r="G5835" t="s">
        <v>20</v>
      </c>
      <c r="H5835">
        <v>48</v>
      </c>
      <c r="I5835">
        <v>51</v>
      </c>
      <c r="J5835" t="s">
        <v>81</v>
      </c>
    </row>
    <row r="5836" spans="1:10" x14ac:dyDescent="0.25">
      <c r="A5836" t="s">
        <v>28</v>
      </c>
      <c r="B5836">
        <v>1128299</v>
      </c>
      <c r="C5836">
        <v>44244</v>
      </c>
      <c r="D5836" t="s">
        <v>25</v>
      </c>
      <c r="E5836" t="s">
        <v>79</v>
      </c>
      <c r="F5836" t="s">
        <v>80</v>
      </c>
      <c r="G5836" t="s">
        <v>21</v>
      </c>
      <c r="H5836">
        <v>44</v>
      </c>
      <c r="I5836">
        <v>105</v>
      </c>
      <c r="J5836" t="s">
        <v>81</v>
      </c>
    </row>
    <row r="5837" spans="1:10" x14ac:dyDescent="0.25">
      <c r="A5837" t="s">
        <v>28</v>
      </c>
      <c r="B5837">
        <v>1128299</v>
      </c>
      <c r="C5837">
        <v>44271</v>
      </c>
      <c r="D5837" t="s">
        <v>25</v>
      </c>
      <c r="E5837" t="s">
        <v>79</v>
      </c>
      <c r="F5837" t="s">
        <v>80</v>
      </c>
      <c r="G5837" t="s">
        <v>15</v>
      </c>
      <c r="H5837">
        <v>44</v>
      </c>
      <c r="I5837">
        <v>147</v>
      </c>
      <c r="J5837" t="s">
        <v>81</v>
      </c>
    </row>
    <row r="5838" spans="1:10" x14ac:dyDescent="0.25">
      <c r="A5838" t="s">
        <v>28</v>
      </c>
      <c r="B5838">
        <v>1128299</v>
      </c>
      <c r="C5838">
        <v>44271</v>
      </c>
      <c r="D5838" t="s">
        <v>25</v>
      </c>
      <c r="E5838" t="s">
        <v>79</v>
      </c>
      <c r="F5838" t="s">
        <v>80</v>
      </c>
      <c r="G5838" t="s">
        <v>17</v>
      </c>
      <c r="H5838">
        <v>51</v>
      </c>
      <c r="I5838">
        <v>101</v>
      </c>
      <c r="J5838" t="s">
        <v>81</v>
      </c>
    </row>
    <row r="5839" spans="1:10" x14ac:dyDescent="0.25">
      <c r="A5839" t="s">
        <v>28</v>
      </c>
      <c r="B5839">
        <v>1128299</v>
      </c>
      <c r="C5839">
        <v>44271</v>
      </c>
      <c r="D5839" t="s">
        <v>25</v>
      </c>
      <c r="E5839" t="s">
        <v>79</v>
      </c>
      <c r="F5839" t="s">
        <v>80</v>
      </c>
      <c r="G5839" t="s">
        <v>18</v>
      </c>
      <c r="H5839">
        <v>56</v>
      </c>
      <c r="I5839">
        <v>116</v>
      </c>
      <c r="J5839" t="s">
        <v>81</v>
      </c>
    </row>
    <row r="5840" spans="1:10" x14ac:dyDescent="0.25">
      <c r="A5840" t="s">
        <v>28</v>
      </c>
      <c r="B5840">
        <v>1128299</v>
      </c>
      <c r="C5840">
        <v>44271</v>
      </c>
      <c r="D5840" t="s">
        <v>25</v>
      </c>
      <c r="E5840" t="s">
        <v>79</v>
      </c>
      <c r="F5840" t="s">
        <v>80</v>
      </c>
      <c r="G5840" t="s">
        <v>19</v>
      </c>
      <c r="H5840">
        <v>50</v>
      </c>
      <c r="I5840">
        <v>84</v>
      </c>
      <c r="J5840" t="s">
        <v>81</v>
      </c>
    </row>
    <row r="5841" spans="1:10" x14ac:dyDescent="0.25">
      <c r="A5841" t="s">
        <v>28</v>
      </c>
      <c r="B5841">
        <v>1128299</v>
      </c>
      <c r="C5841">
        <v>44271</v>
      </c>
      <c r="D5841" t="s">
        <v>25</v>
      </c>
      <c r="E5841" t="s">
        <v>79</v>
      </c>
      <c r="F5841" t="s">
        <v>80</v>
      </c>
      <c r="G5841" t="s">
        <v>20</v>
      </c>
      <c r="H5841">
        <v>56</v>
      </c>
      <c r="I5841">
        <v>39</v>
      </c>
      <c r="J5841" t="s">
        <v>81</v>
      </c>
    </row>
    <row r="5842" spans="1:10" x14ac:dyDescent="0.25">
      <c r="A5842" t="s">
        <v>28</v>
      </c>
      <c r="B5842">
        <v>1128299</v>
      </c>
      <c r="C5842">
        <v>44271</v>
      </c>
      <c r="D5842" t="s">
        <v>25</v>
      </c>
      <c r="E5842" t="s">
        <v>79</v>
      </c>
      <c r="F5842" t="s">
        <v>80</v>
      </c>
      <c r="G5842" t="s">
        <v>21</v>
      </c>
      <c r="H5842">
        <v>41</v>
      </c>
      <c r="I5842">
        <v>95</v>
      </c>
      <c r="J5842" t="s">
        <v>81</v>
      </c>
    </row>
    <row r="5843" spans="1:10" x14ac:dyDescent="0.25">
      <c r="A5843" t="s">
        <v>28</v>
      </c>
      <c r="B5843">
        <v>1128299</v>
      </c>
      <c r="C5843">
        <v>44303</v>
      </c>
      <c r="D5843" t="s">
        <v>25</v>
      </c>
      <c r="E5843" t="s">
        <v>79</v>
      </c>
      <c r="F5843" t="s">
        <v>80</v>
      </c>
      <c r="G5843" t="s">
        <v>15</v>
      </c>
      <c r="H5843">
        <v>48</v>
      </c>
      <c r="I5843">
        <v>142</v>
      </c>
      <c r="J5843" t="s">
        <v>81</v>
      </c>
    </row>
    <row r="5844" spans="1:10" x14ac:dyDescent="0.25">
      <c r="A5844" t="s">
        <v>28</v>
      </c>
      <c r="B5844">
        <v>1128299</v>
      </c>
      <c r="C5844">
        <v>44303</v>
      </c>
      <c r="D5844" t="s">
        <v>25</v>
      </c>
      <c r="E5844" t="s">
        <v>79</v>
      </c>
      <c r="F5844" t="s">
        <v>80</v>
      </c>
      <c r="G5844" t="s">
        <v>17</v>
      </c>
      <c r="H5844">
        <v>52</v>
      </c>
      <c r="I5844">
        <v>88</v>
      </c>
      <c r="J5844" t="s">
        <v>81</v>
      </c>
    </row>
    <row r="5845" spans="1:10" x14ac:dyDescent="0.25">
      <c r="A5845" t="s">
        <v>28</v>
      </c>
      <c r="B5845">
        <v>1128299</v>
      </c>
      <c r="C5845">
        <v>44303</v>
      </c>
      <c r="D5845" t="s">
        <v>25</v>
      </c>
      <c r="E5845" t="s">
        <v>79</v>
      </c>
      <c r="F5845" t="s">
        <v>80</v>
      </c>
      <c r="G5845" t="s">
        <v>18</v>
      </c>
      <c r="H5845">
        <v>52</v>
      </c>
      <c r="I5845">
        <v>105</v>
      </c>
      <c r="J5845" t="s">
        <v>81</v>
      </c>
    </row>
    <row r="5846" spans="1:10" x14ac:dyDescent="0.25">
      <c r="A5846" t="s">
        <v>28</v>
      </c>
      <c r="B5846">
        <v>1128299</v>
      </c>
      <c r="C5846">
        <v>44303</v>
      </c>
      <c r="D5846" t="s">
        <v>25</v>
      </c>
      <c r="E5846" t="s">
        <v>79</v>
      </c>
      <c r="F5846" t="s">
        <v>80</v>
      </c>
      <c r="G5846" t="s">
        <v>19</v>
      </c>
      <c r="H5846">
        <v>39</v>
      </c>
      <c r="I5846">
        <v>74</v>
      </c>
      <c r="J5846" t="s">
        <v>81</v>
      </c>
    </row>
    <row r="5847" spans="1:10" x14ac:dyDescent="0.25">
      <c r="A5847" t="s">
        <v>28</v>
      </c>
      <c r="B5847">
        <v>1128299</v>
      </c>
      <c r="C5847">
        <v>44303</v>
      </c>
      <c r="D5847" t="s">
        <v>25</v>
      </c>
      <c r="E5847" t="s">
        <v>79</v>
      </c>
      <c r="F5847" t="s">
        <v>80</v>
      </c>
      <c r="G5847" t="s">
        <v>20</v>
      </c>
      <c r="H5847">
        <v>43</v>
      </c>
      <c r="I5847">
        <v>53</v>
      </c>
      <c r="J5847" t="s">
        <v>81</v>
      </c>
    </row>
    <row r="5848" spans="1:10" x14ac:dyDescent="0.25">
      <c r="A5848" t="s">
        <v>28</v>
      </c>
      <c r="B5848">
        <v>1128299</v>
      </c>
      <c r="C5848">
        <v>44303</v>
      </c>
      <c r="D5848" t="s">
        <v>25</v>
      </c>
      <c r="E5848" t="s">
        <v>79</v>
      </c>
      <c r="F5848" t="s">
        <v>80</v>
      </c>
      <c r="G5848" t="s">
        <v>21</v>
      </c>
      <c r="H5848">
        <v>55</v>
      </c>
      <c r="I5848">
        <v>105</v>
      </c>
      <c r="J5848" t="s">
        <v>81</v>
      </c>
    </row>
    <row r="5849" spans="1:10" x14ac:dyDescent="0.25">
      <c r="A5849" t="s">
        <v>28</v>
      </c>
      <c r="B5849">
        <v>1128299</v>
      </c>
      <c r="C5849">
        <v>44334</v>
      </c>
      <c r="D5849" t="s">
        <v>25</v>
      </c>
      <c r="E5849" t="s">
        <v>79</v>
      </c>
      <c r="F5849" t="s">
        <v>80</v>
      </c>
      <c r="G5849" t="s">
        <v>15</v>
      </c>
      <c r="H5849">
        <v>43</v>
      </c>
      <c r="I5849">
        <v>160</v>
      </c>
      <c r="J5849" t="s">
        <v>81</v>
      </c>
    </row>
    <row r="5850" spans="1:10" x14ac:dyDescent="0.25">
      <c r="A5850" t="s">
        <v>28</v>
      </c>
      <c r="B5850">
        <v>1128299</v>
      </c>
      <c r="C5850">
        <v>44334</v>
      </c>
      <c r="D5850" t="s">
        <v>25</v>
      </c>
      <c r="E5850" t="s">
        <v>79</v>
      </c>
      <c r="F5850" t="s">
        <v>80</v>
      </c>
      <c r="G5850" t="s">
        <v>17</v>
      </c>
      <c r="H5850">
        <v>47</v>
      </c>
      <c r="I5850">
        <v>100</v>
      </c>
      <c r="J5850" t="s">
        <v>81</v>
      </c>
    </row>
    <row r="5851" spans="1:10" x14ac:dyDescent="0.25">
      <c r="A5851" t="s">
        <v>28</v>
      </c>
      <c r="B5851">
        <v>1128299</v>
      </c>
      <c r="C5851">
        <v>44334</v>
      </c>
      <c r="D5851" t="s">
        <v>25</v>
      </c>
      <c r="E5851" t="s">
        <v>79</v>
      </c>
      <c r="F5851" t="s">
        <v>80</v>
      </c>
      <c r="G5851" t="s">
        <v>18</v>
      </c>
      <c r="H5851">
        <v>49</v>
      </c>
      <c r="I5851">
        <v>112</v>
      </c>
      <c r="J5851" t="s">
        <v>81</v>
      </c>
    </row>
    <row r="5852" spans="1:10" x14ac:dyDescent="0.25">
      <c r="A5852" t="s">
        <v>28</v>
      </c>
      <c r="B5852">
        <v>1128299</v>
      </c>
      <c r="C5852">
        <v>44334</v>
      </c>
      <c r="D5852" t="s">
        <v>25</v>
      </c>
      <c r="E5852" t="s">
        <v>79</v>
      </c>
      <c r="F5852" t="s">
        <v>80</v>
      </c>
      <c r="G5852" t="s">
        <v>19</v>
      </c>
      <c r="H5852">
        <v>44</v>
      </c>
      <c r="I5852">
        <v>85</v>
      </c>
      <c r="J5852" t="s">
        <v>81</v>
      </c>
    </row>
    <row r="5853" spans="1:10" x14ac:dyDescent="0.25">
      <c r="A5853" t="s">
        <v>28</v>
      </c>
      <c r="B5853">
        <v>1128299</v>
      </c>
      <c r="C5853">
        <v>44334</v>
      </c>
      <c r="D5853" t="s">
        <v>25</v>
      </c>
      <c r="E5853" t="s">
        <v>79</v>
      </c>
      <c r="F5853" t="s">
        <v>80</v>
      </c>
      <c r="G5853" t="s">
        <v>20</v>
      </c>
      <c r="H5853">
        <v>36</v>
      </c>
      <c r="I5853">
        <v>65</v>
      </c>
      <c r="J5853" t="s">
        <v>81</v>
      </c>
    </row>
    <row r="5854" spans="1:10" x14ac:dyDescent="0.25">
      <c r="A5854" t="s">
        <v>28</v>
      </c>
      <c r="B5854">
        <v>1128299</v>
      </c>
      <c r="C5854">
        <v>44334</v>
      </c>
      <c r="D5854" t="s">
        <v>25</v>
      </c>
      <c r="E5854" t="s">
        <v>79</v>
      </c>
      <c r="F5854" t="s">
        <v>80</v>
      </c>
      <c r="G5854" t="s">
        <v>21</v>
      </c>
      <c r="H5854">
        <v>59</v>
      </c>
      <c r="I5854">
        <v>167</v>
      </c>
      <c r="J5854" t="s">
        <v>81</v>
      </c>
    </row>
    <row r="5855" spans="1:10" x14ac:dyDescent="0.25">
      <c r="A5855" t="s">
        <v>28</v>
      </c>
      <c r="B5855">
        <v>1128299</v>
      </c>
      <c r="C5855">
        <v>44364</v>
      </c>
      <c r="D5855" t="s">
        <v>25</v>
      </c>
      <c r="E5855" t="s">
        <v>79</v>
      </c>
      <c r="F5855" t="s">
        <v>80</v>
      </c>
      <c r="G5855" t="s">
        <v>15</v>
      </c>
      <c r="H5855">
        <v>58</v>
      </c>
      <c r="I5855">
        <v>248</v>
      </c>
      <c r="J5855" t="s">
        <v>81</v>
      </c>
    </row>
    <row r="5856" spans="1:10" x14ac:dyDescent="0.25">
      <c r="A5856" t="s">
        <v>28</v>
      </c>
      <c r="B5856">
        <v>1128299</v>
      </c>
      <c r="C5856">
        <v>44364</v>
      </c>
      <c r="D5856" t="s">
        <v>25</v>
      </c>
      <c r="E5856" t="s">
        <v>79</v>
      </c>
      <c r="F5856" t="s">
        <v>80</v>
      </c>
      <c r="G5856" t="s">
        <v>17</v>
      </c>
      <c r="H5856">
        <v>65</v>
      </c>
      <c r="I5856">
        <v>210</v>
      </c>
      <c r="J5856" t="s">
        <v>81</v>
      </c>
    </row>
    <row r="5857" spans="1:10" x14ac:dyDescent="0.25">
      <c r="A5857" t="s">
        <v>28</v>
      </c>
      <c r="B5857">
        <v>1128299</v>
      </c>
      <c r="C5857">
        <v>44364</v>
      </c>
      <c r="D5857" t="s">
        <v>25</v>
      </c>
      <c r="E5857" t="s">
        <v>79</v>
      </c>
      <c r="F5857" t="s">
        <v>80</v>
      </c>
      <c r="G5857" t="s">
        <v>18</v>
      </c>
      <c r="H5857">
        <v>83</v>
      </c>
      <c r="I5857">
        <v>203</v>
      </c>
      <c r="J5857" t="s">
        <v>81</v>
      </c>
    </row>
    <row r="5858" spans="1:10" x14ac:dyDescent="0.25">
      <c r="A5858" t="s">
        <v>28</v>
      </c>
      <c r="B5858">
        <v>1128299</v>
      </c>
      <c r="C5858">
        <v>44364</v>
      </c>
      <c r="D5858" t="s">
        <v>25</v>
      </c>
      <c r="E5858" t="s">
        <v>79</v>
      </c>
      <c r="F5858" t="s">
        <v>80</v>
      </c>
      <c r="G5858" t="s">
        <v>19</v>
      </c>
      <c r="H5858">
        <v>82</v>
      </c>
      <c r="I5858">
        <v>161</v>
      </c>
      <c r="J5858" t="s">
        <v>81</v>
      </c>
    </row>
    <row r="5859" spans="1:10" x14ac:dyDescent="0.25">
      <c r="A5859" t="s">
        <v>28</v>
      </c>
      <c r="B5859">
        <v>1128299</v>
      </c>
      <c r="C5859">
        <v>44364</v>
      </c>
      <c r="D5859" t="s">
        <v>25</v>
      </c>
      <c r="E5859" t="s">
        <v>79</v>
      </c>
      <c r="F5859" t="s">
        <v>80</v>
      </c>
      <c r="G5859" t="s">
        <v>20</v>
      </c>
      <c r="H5859">
        <v>92</v>
      </c>
      <c r="I5859">
        <v>117</v>
      </c>
      <c r="J5859" t="s">
        <v>81</v>
      </c>
    </row>
    <row r="5860" spans="1:10" x14ac:dyDescent="0.25">
      <c r="A5860" t="s">
        <v>28</v>
      </c>
      <c r="B5860">
        <v>1128299</v>
      </c>
      <c r="C5860">
        <v>44364</v>
      </c>
      <c r="D5860" t="s">
        <v>25</v>
      </c>
      <c r="E5860" t="s">
        <v>79</v>
      </c>
      <c r="F5860" t="s">
        <v>80</v>
      </c>
      <c r="G5860" t="s">
        <v>21</v>
      </c>
      <c r="H5860">
        <v>100</v>
      </c>
      <c r="I5860">
        <v>195</v>
      </c>
      <c r="J5860" t="s">
        <v>81</v>
      </c>
    </row>
    <row r="5861" spans="1:10" x14ac:dyDescent="0.25">
      <c r="A5861" t="s">
        <v>28</v>
      </c>
      <c r="B5861">
        <v>1128299</v>
      </c>
      <c r="C5861">
        <v>44393</v>
      </c>
      <c r="D5861" t="s">
        <v>25</v>
      </c>
      <c r="E5861" t="s">
        <v>79</v>
      </c>
      <c r="F5861" t="s">
        <v>80</v>
      </c>
      <c r="G5861" t="s">
        <v>15</v>
      </c>
      <c r="H5861">
        <v>86</v>
      </c>
      <c r="I5861">
        <v>270</v>
      </c>
      <c r="J5861" t="s">
        <v>81</v>
      </c>
    </row>
    <row r="5862" spans="1:10" x14ac:dyDescent="0.25">
      <c r="A5862" t="s">
        <v>28</v>
      </c>
      <c r="B5862">
        <v>1128299</v>
      </c>
      <c r="C5862">
        <v>44393</v>
      </c>
      <c r="D5862" t="s">
        <v>25</v>
      </c>
      <c r="E5862" t="s">
        <v>79</v>
      </c>
      <c r="F5862" t="s">
        <v>80</v>
      </c>
      <c r="G5862" t="s">
        <v>17</v>
      </c>
      <c r="H5862">
        <v>92</v>
      </c>
      <c r="I5862">
        <v>203</v>
      </c>
      <c r="J5862" t="s">
        <v>81</v>
      </c>
    </row>
    <row r="5863" spans="1:10" x14ac:dyDescent="0.25">
      <c r="A5863" t="s">
        <v>28</v>
      </c>
      <c r="B5863">
        <v>1128299</v>
      </c>
      <c r="C5863">
        <v>44393</v>
      </c>
      <c r="D5863" t="s">
        <v>25</v>
      </c>
      <c r="E5863" t="s">
        <v>79</v>
      </c>
      <c r="F5863" t="s">
        <v>80</v>
      </c>
      <c r="G5863" t="s">
        <v>18</v>
      </c>
      <c r="H5863">
        <v>90</v>
      </c>
      <c r="I5863">
        <v>196</v>
      </c>
      <c r="J5863" t="s">
        <v>81</v>
      </c>
    </row>
    <row r="5864" spans="1:10" x14ac:dyDescent="0.25">
      <c r="A5864" t="s">
        <v>28</v>
      </c>
      <c r="B5864">
        <v>1128299</v>
      </c>
      <c r="C5864">
        <v>44393</v>
      </c>
      <c r="D5864" t="s">
        <v>25</v>
      </c>
      <c r="E5864" t="s">
        <v>79</v>
      </c>
      <c r="F5864" t="s">
        <v>80</v>
      </c>
      <c r="G5864" t="s">
        <v>19</v>
      </c>
      <c r="H5864">
        <v>86</v>
      </c>
      <c r="I5864">
        <v>168</v>
      </c>
      <c r="J5864" t="s">
        <v>81</v>
      </c>
    </row>
    <row r="5865" spans="1:10" x14ac:dyDescent="0.25">
      <c r="A5865" t="s">
        <v>28</v>
      </c>
      <c r="B5865">
        <v>1128299</v>
      </c>
      <c r="C5865">
        <v>44393</v>
      </c>
      <c r="D5865" t="s">
        <v>25</v>
      </c>
      <c r="E5865" t="s">
        <v>79</v>
      </c>
      <c r="F5865" t="s">
        <v>80</v>
      </c>
      <c r="G5865" t="s">
        <v>20</v>
      </c>
      <c r="H5865">
        <v>86</v>
      </c>
      <c r="I5865">
        <v>189</v>
      </c>
      <c r="J5865" t="s">
        <v>81</v>
      </c>
    </row>
    <row r="5866" spans="1:10" x14ac:dyDescent="0.25">
      <c r="A5866" t="s">
        <v>28</v>
      </c>
      <c r="B5866">
        <v>1128299</v>
      </c>
      <c r="C5866">
        <v>44393</v>
      </c>
      <c r="D5866" t="s">
        <v>25</v>
      </c>
      <c r="E5866" t="s">
        <v>79</v>
      </c>
      <c r="F5866" t="s">
        <v>80</v>
      </c>
      <c r="G5866" t="s">
        <v>21</v>
      </c>
      <c r="H5866">
        <v>103</v>
      </c>
      <c r="I5866">
        <v>163</v>
      </c>
      <c r="J5866" t="s">
        <v>81</v>
      </c>
    </row>
    <row r="5867" spans="1:10" x14ac:dyDescent="0.25">
      <c r="A5867" t="s">
        <v>28</v>
      </c>
      <c r="B5867">
        <v>1128299</v>
      </c>
      <c r="C5867">
        <v>44425</v>
      </c>
      <c r="D5867" t="s">
        <v>25</v>
      </c>
      <c r="E5867" t="s">
        <v>79</v>
      </c>
      <c r="F5867" t="s">
        <v>80</v>
      </c>
      <c r="G5867" t="s">
        <v>15</v>
      </c>
      <c r="H5867">
        <v>86</v>
      </c>
      <c r="I5867">
        <v>255</v>
      </c>
      <c r="J5867" t="s">
        <v>81</v>
      </c>
    </row>
    <row r="5868" spans="1:10" x14ac:dyDescent="0.25">
      <c r="A5868" t="s">
        <v>28</v>
      </c>
      <c r="B5868">
        <v>1128299</v>
      </c>
      <c r="C5868">
        <v>44425</v>
      </c>
      <c r="D5868" t="s">
        <v>25</v>
      </c>
      <c r="E5868" t="s">
        <v>79</v>
      </c>
      <c r="F5868" t="s">
        <v>80</v>
      </c>
      <c r="G5868" t="s">
        <v>17</v>
      </c>
      <c r="H5868">
        <v>77</v>
      </c>
      <c r="I5868">
        <v>239</v>
      </c>
      <c r="J5868" t="s">
        <v>81</v>
      </c>
    </row>
    <row r="5869" spans="1:10" x14ac:dyDescent="0.25">
      <c r="A5869" t="s">
        <v>28</v>
      </c>
      <c r="B5869">
        <v>1128299</v>
      </c>
      <c r="C5869">
        <v>44425</v>
      </c>
      <c r="D5869" t="s">
        <v>25</v>
      </c>
      <c r="E5869" t="s">
        <v>79</v>
      </c>
      <c r="F5869" t="s">
        <v>80</v>
      </c>
      <c r="G5869" t="s">
        <v>18</v>
      </c>
      <c r="H5869">
        <v>70</v>
      </c>
      <c r="I5869">
        <v>189</v>
      </c>
      <c r="J5869" t="s">
        <v>81</v>
      </c>
    </row>
    <row r="5870" spans="1:10" x14ac:dyDescent="0.25">
      <c r="A5870" t="s">
        <v>28</v>
      </c>
      <c r="B5870">
        <v>1128299</v>
      </c>
      <c r="C5870">
        <v>44425</v>
      </c>
      <c r="D5870" t="s">
        <v>25</v>
      </c>
      <c r="E5870" t="s">
        <v>79</v>
      </c>
      <c r="F5870" t="s">
        <v>80</v>
      </c>
      <c r="G5870" t="s">
        <v>19</v>
      </c>
      <c r="H5870">
        <v>74</v>
      </c>
      <c r="I5870">
        <v>128</v>
      </c>
      <c r="J5870" t="s">
        <v>81</v>
      </c>
    </row>
    <row r="5871" spans="1:10" x14ac:dyDescent="0.25">
      <c r="A5871" t="s">
        <v>28</v>
      </c>
      <c r="B5871">
        <v>1128299</v>
      </c>
      <c r="C5871">
        <v>44425</v>
      </c>
      <c r="D5871" t="s">
        <v>25</v>
      </c>
      <c r="E5871" t="s">
        <v>79</v>
      </c>
      <c r="F5871" t="s">
        <v>80</v>
      </c>
      <c r="G5871" t="s">
        <v>20</v>
      </c>
      <c r="H5871">
        <v>64</v>
      </c>
      <c r="I5871">
        <v>138</v>
      </c>
      <c r="J5871" t="s">
        <v>81</v>
      </c>
    </row>
    <row r="5872" spans="1:10" x14ac:dyDescent="0.25">
      <c r="A5872" t="s">
        <v>28</v>
      </c>
      <c r="B5872">
        <v>1128299</v>
      </c>
      <c r="C5872">
        <v>44425</v>
      </c>
      <c r="D5872" t="s">
        <v>25</v>
      </c>
      <c r="E5872" t="s">
        <v>79</v>
      </c>
      <c r="F5872" t="s">
        <v>80</v>
      </c>
      <c r="G5872" t="s">
        <v>21</v>
      </c>
      <c r="H5872">
        <v>63</v>
      </c>
      <c r="I5872">
        <v>90</v>
      </c>
      <c r="J5872" t="s">
        <v>81</v>
      </c>
    </row>
    <row r="5873" spans="1:10" x14ac:dyDescent="0.25">
      <c r="A5873" t="s">
        <v>28</v>
      </c>
      <c r="B5873">
        <v>1128299</v>
      </c>
      <c r="C5873">
        <v>44457</v>
      </c>
      <c r="D5873" t="s">
        <v>25</v>
      </c>
      <c r="E5873" t="s">
        <v>79</v>
      </c>
      <c r="F5873" t="s">
        <v>80</v>
      </c>
      <c r="G5873" t="s">
        <v>15</v>
      </c>
      <c r="H5873">
        <v>43</v>
      </c>
      <c r="I5873">
        <v>145</v>
      </c>
      <c r="J5873" t="s">
        <v>81</v>
      </c>
    </row>
    <row r="5874" spans="1:10" x14ac:dyDescent="0.25">
      <c r="A5874" t="s">
        <v>28</v>
      </c>
      <c r="B5874">
        <v>1128299</v>
      </c>
      <c r="C5874">
        <v>44457</v>
      </c>
      <c r="D5874" t="s">
        <v>25</v>
      </c>
      <c r="E5874" t="s">
        <v>79</v>
      </c>
      <c r="F5874" t="s">
        <v>80</v>
      </c>
      <c r="G5874" t="s">
        <v>17</v>
      </c>
      <c r="H5874">
        <v>46</v>
      </c>
      <c r="I5874">
        <v>125</v>
      </c>
      <c r="J5874" t="s">
        <v>81</v>
      </c>
    </row>
    <row r="5875" spans="1:10" x14ac:dyDescent="0.25">
      <c r="A5875" t="s">
        <v>28</v>
      </c>
      <c r="B5875">
        <v>1128299</v>
      </c>
      <c r="C5875">
        <v>44457</v>
      </c>
      <c r="D5875" t="s">
        <v>25</v>
      </c>
      <c r="E5875" t="s">
        <v>79</v>
      </c>
      <c r="F5875" t="s">
        <v>80</v>
      </c>
      <c r="G5875" t="s">
        <v>18</v>
      </c>
      <c r="H5875">
        <v>43</v>
      </c>
      <c r="I5875">
        <v>78</v>
      </c>
      <c r="J5875" t="s">
        <v>81</v>
      </c>
    </row>
    <row r="5876" spans="1:10" x14ac:dyDescent="0.25">
      <c r="A5876" t="s">
        <v>28</v>
      </c>
      <c r="B5876">
        <v>1128299</v>
      </c>
      <c r="C5876">
        <v>44457</v>
      </c>
      <c r="D5876" t="s">
        <v>25</v>
      </c>
      <c r="E5876" t="s">
        <v>79</v>
      </c>
      <c r="F5876" t="s">
        <v>80</v>
      </c>
      <c r="G5876" t="s">
        <v>19</v>
      </c>
      <c r="H5876">
        <v>41</v>
      </c>
      <c r="I5876">
        <v>63</v>
      </c>
      <c r="J5876" t="s">
        <v>81</v>
      </c>
    </row>
    <row r="5877" spans="1:10" x14ac:dyDescent="0.25">
      <c r="A5877" t="s">
        <v>28</v>
      </c>
      <c r="B5877">
        <v>1128299</v>
      </c>
      <c r="C5877">
        <v>44457</v>
      </c>
      <c r="D5877" t="s">
        <v>25</v>
      </c>
      <c r="E5877" t="s">
        <v>79</v>
      </c>
      <c r="F5877" t="s">
        <v>80</v>
      </c>
      <c r="G5877" t="s">
        <v>20</v>
      </c>
      <c r="H5877">
        <v>51</v>
      </c>
      <c r="I5877">
        <v>77</v>
      </c>
      <c r="J5877" t="s">
        <v>81</v>
      </c>
    </row>
    <row r="5878" spans="1:10" x14ac:dyDescent="0.25">
      <c r="A5878" t="s">
        <v>28</v>
      </c>
      <c r="B5878">
        <v>1128299</v>
      </c>
      <c r="C5878">
        <v>44457</v>
      </c>
      <c r="D5878" t="s">
        <v>25</v>
      </c>
      <c r="E5878" t="s">
        <v>79</v>
      </c>
      <c r="F5878" t="s">
        <v>80</v>
      </c>
      <c r="G5878" t="s">
        <v>21</v>
      </c>
      <c r="H5878">
        <v>39</v>
      </c>
      <c r="I5878">
        <v>75</v>
      </c>
      <c r="J5878" t="s">
        <v>81</v>
      </c>
    </row>
    <row r="5879" spans="1:10" x14ac:dyDescent="0.25">
      <c r="A5879" t="s">
        <v>28</v>
      </c>
      <c r="B5879">
        <v>1128299</v>
      </c>
      <c r="C5879">
        <v>44486</v>
      </c>
      <c r="D5879" t="s">
        <v>25</v>
      </c>
      <c r="E5879" t="s">
        <v>79</v>
      </c>
      <c r="F5879" t="s">
        <v>80</v>
      </c>
      <c r="G5879" t="s">
        <v>15</v>
      </c>
      <c r="H5879">
        <v>34</v>
      </c>
      <c r="I5879">
        <v>112</v>
      </c>
      <c r="J5879" t="s">
        <v>81</v>
      </c>
    </row>
    <row r="5880" spans="1:10" x14ac:dyDescent="0.25">
      <c r="A5880" t="s">
        <v>28</v>
      </c>
      <c r="B5880">
        <v>1128299</v>
      </c>
      <c r="C5880">
        <v>44486</v>
      </c>
      <c r="D5880" t="s">
        <v>25</v>
      </c>
      <c r="E5880" t="s">
        <v>79</v>
      </c>
      <c r="F5880" t="s">
        <v>80</v>
      </c>
      <c r="G5880" t="s">
        <v>17</v>
      </c>
      <c r="H5880">
        <v>45</v>
      </c>
      <c r="I5880">
        <v>155</v>
      </c>
      <c r="J5880" t="s">
        <v>81</v>
      </c>
    </row>
    <row r="5881" spans="1:10" x14ac:dyDescent="0.25">
      <c r="A5881" t="s">
        <v>28</v>
      </c>
      <c r="B5881">
        <v>1128299</v>
      </c>
      <c r="C5881">
        <v>44486</v>
      </c>
      <c r="D5881" t="s">
        <v>25</v>
      </c>
      <c r="E5881" t="s">
        <v>79</v>
      </c>
      <c r="F5881" t="s">
        <v>80</v>
      </c>
      <c r="G5881" t="s">
        <v>18</v>
      </c>
      <c r="H5881">
        <v>42</v>
      </c>
      <c r="I5881">
        <v>100</v>
      </c>
      <c r="J5881" t="s">
        <v>81</v>
      </c>
    </row>
    <row r="5882" spans="1:10" x14ac:dyDescent="0.25">
      <c r="A5882" t="s">
        <v>28</v>
      </c>
      <c r="B5882">
        <v>1128299</v>
      </c>
      <c r="C5882">
        <v>44486</v>
      </c>
      <c r="D5882" t="s">
        <v>25</v>
      </c>
      <c r="E5882" t="s">
        <v>79</v>
      </c>
      <c r="F5882" t="s">
        <v>80</v>
      </c>
      <c r="G5882" t="s">
        <v>19</v>
      </c>
      <c r="H5882">
        <v>36</v>
      </c>
      <c r="I5882">
        <v>105</v>
      </c>
      <c r="J5882" t="s">
        <v>81</v>
      </c>
    </row>
    <row r="5883" spans="1:10" x14ac:dyDescent="0.25">
      <c r="A5883" t="s">
        <v>28</v>
      </c>
      <c r="B5883">
        <v>1128299</v>
      </c>
      <c r="C5883">
        <v>44486</v>
      </c>
      <c r="D5883" t="s">
        <v>25</v>
      </c>
      <c r="E5883" t="s">
        <v>79</v>
      </c>
      <c r="F5883" t="s">
        <v>80</v>
      </c>
      <c r="G5883" t="s">
        <v>20</v>
      </c>
      <c r="H5883">
        <v>47</v>
      </c>
      <c r="I5883">
        <v>95</v>
      </c>
      <c r="J5883" t="s">
        <v>81</v>
      </c>
    </row>
    <row r="5884" spans="1:10" x14ac:dyDescent="0.25">
      <c r="A5884" t="s">
        <v>28</v>
      </c>
      <c r="B5884">
        <v>1128299</v>
      </c>
      <c r="C5884">
        <v>44486</v>
      </c>
      <c r="D5884" t="s">
        <v>25</v>
      </c>
      <c r="E5884" t="s">
        <v>79</v>
      </c>
      <c r="F5884" t="s">
        <v>80</v>
      </c>
      <c r="G5884" t="s">
        <v>21</v>
      </c>
      <c r="H5884">
        <v>50</v>
      </c>
      <c r="I5884">
        <v>108</v>
      </c>
      <c r="J5884" t="s">
        <v>81</v>
      </c>
    </row>
    <row r="5885" spans="1:10" x14ac:dyDescent="0.25">
      <c r="A5885" t="s">
        <v>28</v>
      </c>
      <c r="B5885">
        <v>1128299</v>
      </c>
      <c r="C5885">
        <v>44517</v>
      </c>
      <c r="D5885" t="s">
        <v>25</v>
      </c>
      <c r="E5885" t="s">
        <v>79</v>
      </c>
      <c r="F5885" t="s">
        <v>80</v>
      </c>
      <c r="G5885" t="s">
        <v>15</v>
      </c>
      <c r="H5885">
        <v>39</v>
      </c>
      <c r="I5885">
        <v>188</v>
      </c>
      <c r="J5885" t="s">
        <v>81</v>
      </c>
    </row>
    <row r="5886" spans="1:10" x14ac:dyDescent="0.25">
      <c r="A5886" t="s">
        <v>28</v>
      </c>
      <c r="B5886">
        <v>1128299</v>
      </c>
      <c r="C5886">
        <v>44517</v>
      </c>
      <c r="D5886" t="s">
        <v>25</v>
      </c>
      <c r="E5886" t="s">
        <v>79</v>
      </c>
      <c r="F5886" t="s">
        <v>80</v>
      </c>
      <c r="G5886" t="s">
        <v>17</v>
      </c>
      <c r="H5886">
        <v>42</v>
      </c>
      <c r="I5886">
        <v>210</v>
      </c>
      <c r="J5886" t="s">
        <v>81</v>
      </c>
    </row>
    <row r="5887" spans="1:10" x14ac:dyDescent="0.25">
      <c r="A5887" t="s">
        <v>28</v>
      </c>
      <c r="B5887">
        <v>1128299</v>
      </c>
      <c r="C5887">
        <v>44517</v>
      </c>
      <c r="D5887" t="s">
        <v>25</v>
      </c>
      <c r="E5887" t="s">
        <v>79</v>
      </c>
      <c r="F5887" t="s">
        <v>80</v>
      </c>
      <c r="G5887" t="s">
        <v>18</v>
      </c>
      <c r="H5887">
        <v>38</v>
      </c>
      <c r="I5887">
        <v>137</v>
      </c>
      <c r="J5887" t="s">
        <v>81</v>
      </c>
    </row>
    <row r="5888" spans="1:10" x14ac:dyDescent="0.25">
      <c r="A5888" t="s">
        <v>28</v>
      </c>
      <c r="B5888">
        <v>1128299</v>
      </c>
      <c r="C5888">
        <v>44517</v>
      </c>
      <c r="D5888" t="s">
        <v>25</v>
      </c>
      <c r="E5888" t="s">
        <v>79</v>
      </c>
      <c r="F5888" t="s">
        <v>80</v>
      </c>
      <c r="G5888" t="s">
        <v>19</v>
      </c>
      <c r="H5888">
        <v>48</v>
      </c>
      <c r="I5888">
        <v>125</v>
      </c>
      <c r="J5888" t="s">
        <v>81</v>
      </c>
    </row>
    <row r="5889" spans="1:10" x14ac:dyDescent="0.25">
      <c r="A5889" t="s">
        <v>28</v>
      </c>
      <c r="B5889">
        <v>1128299</v>
      </c>
      <c r="C5889">
        <v>44517</v>
      </c>
      <c r="D5889" t="s">
        <v>25</v>
      </c>
      <c r="E5889" t="s">
        <v>79</v>
      </c>
      <c r="F5889" t="s">
        <v>80</v>
      </c>
      <c r="G5889" t="s">
        <v>20</v>
      </c>
      <c r="H5889">
        <v>68</v>
      </c>
      <c r="I5889">
        <v>119</v>
      </c>
      <c r="J5889" t="s">
        <v>81</v>
      </c>
    </row>
    <row r="5890" spans="1:10" x14ac:dyDescent="0.25">
      <c r="A5890" t="s">
        <v>28</v>
      </c>
      <c r="B5890">
        <v>1128299</v>
      </c>
      <c r="C5890">
        <v>44517</v>
      </c>
      <c r="D5890" t="s">
        <v>25</v>
      </c>
      <c r="E5890" t="s">
        <v>79</v>
      </c>
      <c r="F5890" t="s">
        <v>80</v>
      </c>
      <c r="G5890" t="s">
        <v>21</v>
      </c>
      <c r="H5890">
        <v>81</v>
      </c>
      <c r="I5890">
        <v>174</v>
      </c>
      <c r="J5890" t="s">
        <v>81</v>
      </c>
    </row>
    <row r="5891" spans="1:10" x14ac:dyDescent="0.25">
      <c r="A5891" t="s">
        <v>28</v>
      </c>
      <c r="B5891">
        <v>1128299</v>
      </c>
      <c r="C5891">
        <v>44546</v>
      </c>
      <c r="D5891" t="s">
        <v>25</v>
      </c>
      <c r="E5891" t="s">
        <v>79</v>
      </c>
      <c r="F5891" t="s">
        <v>80</v>
      </c>
      <c r="G5891" t="s">
        <v>15</v>
      </c>
      <c r="H5891">
        <v>69</v>
      </c>
      <c r="I5891">
        <v>240</v>
      </c>
      <c r="J5891" t="s">
        <v>81</v>
      </c>
    </row>
    <row r="5892" spans="1:10" x14ac:dyDescent="0.25">
      <c r="A5892" t="s">
        <v>28</v>
      </c>
      <c r="B5892">
        <v>1128299</v>
      </c>
      <c r="C5892">
        <v>44546</v>
      </c>
      <c r="D5892" t="s">
        <v>25</v>
      </c>
      <c r="E5892" t="s">
        <v>79</v>
      </c>
      <c r="F5892" t="s">
        <v>80</v>
      </c>
      <c r="G5892" t="s">
        <v>17</v>
      </c>
      <c r="H5892">
        <v>72</v>
      </c>
      <c r="I5892">
        <v>216</v>
      </c>
      <c r="J5892" t="s">
        <v>81</v>
      </c>
    </row>
    <row r="5893" spans="1:10" x14ac:dyDescent="0.25">
      <c r="A5893" t="s">
        <v>12</v>
      </c>
      <c r="B5893">
        <v>1128299</v>
      </c>
      <c r="C5893">
        <v>44546</v>
      </c>
      <c r="D5893" t="s">
        <v>25</v>
      </c>
      <c r="E5893" t="s">
        <v>79</v>
      </c>
      <c r="F5893" t="s">
        <v>80</v>
      </c>
      <c r="G5893" t="s">
        <v>18</v>
      </c>
      <c r="H5893">
        <v>69</v>
      </c>
      <c r="I5893">
        <v>162</v>
      </c>
      <c r="J5893" t="s">
        <v>81</v>
      </c>
    </row>
    <row r="5894" spans="1:10" x14ac:dyDescent="0.25">
      <c r="A5894" t="s">
        <v>12</v>
      </c>
      <c r="B5894">
        <v>1128299</v>
      </c>
      <c r="C5894">
        <v>44546</v>
      </c>
      <c r="D5894" t="s">
        <v>25</v>
      </c>
      <c r="E5894" t="s">
        <v>79</v>
      </c>
      <c r="F5894" t="s">
        <v>80</v>
      </c>
      <c r="G5894" t="s">
        <v>19</v>
      </c>
      <c r="H5894">
        <v>72</v>
      </c>
      <c r="I5894">
        <v>156</v>
      </c>
      <c r="J5894" t="s">
        <v>81</v>
      </c>
    </row>
    <row r="5895" spans="1:10" x14ac:dyDescent="0.25">
      <c r="A5895" t="s">
        <v>12</v>
      </c>
      <c r="B5895">
        <v>1128299</v>
      </c>
      <c r="C5895">
        <v>44546</v>
      </c>
      <c r="D5895" t="s">
        <v>25</v>
      </c>
      <c r="E5895" t="s">
        <v>79</v>
      </c>
      <c r="F5895" t="s">
        <v>80</v>
      </c>
      <c r="G5895" t="s">
        <v>20</v>
      </c>
      <c r="H5895">
        <v>82</v>
      </c>
      <c r="I5895">
        <v>131</v>
      </c>
      <c r="J5895" t="s">
        <v>81</v>
      </c>
    </row>
    <row r="5896" spans="1:10" x14ac:dyDescent="0.25">
      <c r="A5896" t="s">
        <v>12</v>
      </c>
      <c r="B5896">
        <v>1128299</v>
      </c>
      <c r="C5896">
        <v>44546</v>
      </c>
      <c r="D5896" t="s">
        <v>25</v>
      </c>
      <c r="E5896" t="s">
        <v>79</v>
      </c>
      <c r="F5896" t="s">
        <v>80</v>
      </c>
      <c r="G5896" t="s">
        <v>21</v>
      </c>
      <c r="H5896">
        <v>87</v>
      </c>
      <c r="I5896">
        <v>175</v>
      </c>
      <c r="J5896" t="s">
        <v>81</v>
      </c>
    </row>
    <row r="5897" spans="1:10" x14ac:dyDescent="0.25">
      <c r="A5897" t="s">
        <v>12</v>
      </c>
      <c r="B5897">
        <v>1197831</v>
      </c>
      <c r="C5897">
        <v>44201</v>
      </c>
      <c r="D5897" t="s">
        <v>25</v>
      </c>
      <c r="E5897" t="s">
        <v>79</v>
      </c>
      <c r="F5897" t="s">
        <v>80</v>
      </c>
      <c r="G5897" t="s">
        <v>15</v>
      </c>
      <c r="H5897">
        <v>19</v>
      </c>
      <c r="I5897">
        <v>182</v>
      </c>
      <c r="J5897" t="s">
        <v>81</v>
      </c>
    </row>
    <row r="5898" spans="1:10" x14ac:dyDescent="0.25">
      <c r="A5898" t="s">
        <v>12</v>
      </c>
      <c r="B5898">
        <v>1197831</v>
      </c>
      <c r="C5898">
        <v>44201</v>
      </c>
      <c r="D5898" t="s">
        <v>25</v>
      </c>
      <c r="E5898" t="s">
        <v>79</v>
      </c>
      <c r="F5898" t="s">
        <v>80</v>
      </c>
      <c r="G5898" t="s">
        <v>17</v>
      </c>
      <c r="H5898">
        <v>28</v>
      </c>
      <c r="I5898">
        <v>196</v>
      </c>
      <c r="J5898" t="s">
        <v>81</v>
      </c>
    </row>
    <row r="5899" spans="1:10" x14ac:dyDescent="0.25">
      <c r="A5899" t="s">
        <v>12</v>
      </c>
      <c r="B5899">
        <v>1197831</v>
      </c>
      <c r="C5899">
        <v>44201</v>
      </c>
      <c r="D5899" t="s">
        <v>25</v>
      </c>
      <c r="E5899" t="s">
        <v>79</v>
      </c>
      <c r="F5899" t="s">
        <v>80</v>
      </c>
      <c r="G5899" t="s">
        <v>18</v>
      </c>
      <c r="H5899">
        <v>28</v>
      </c>
      <c r="I5899">
        <v>119</v>
      </c>
      <c r="J5899" t="s">
        <v>81</v>
      </c>
    </row>
    <row r="5900" spans="1:10" x14ac:dyDescent="0.25">
      <c r="A5900" t="s">
        <v>12</v>
      </c>
      <c r="B5900">
        <v>1197831</v>
      </c>
      <c r="C5900">
        <v>44201</v>
      </c>
      <c r="D5900" t="s">
        <v>25</v>
      </c>
      <c r="E5900" t="s">
        <v>79</v>
      </c>
      <c r="F5900" t="s">
        <v>80</v>
      </c>
      <c r="G5900" t="s">
        <v>19</v>
      </c>
      <c r="H5900">
        <v>33</v>
      </c>
      <c r="I5900">
        <v>133</v>
      </c>
      <c r="J5900" t="s">
        <v>81</v>
      </c>
    </row>
    <row r="5901" spans="1:10" x14ac:dyDescent="0.25">
      <c r="A5901" t="s">
        <v>12</v>
      </c>
      <c r="B5901">
        <v>1197831</v>
      </c>
      <c r="C5901">
        <v>44201</v>
      </c>
      <c r="D5901" t="s">
        <v>25</v>
      </c>
      <c r="E5901" t="s">
        <v>79</v>
      </c>
      <c r="F5901" t="s">
        <v>80</v>
      </c>
      <c r="G5901" t="s">
        <v>20</v>
      </c>
      <c r="H5901">
        <v>36</v>
      </c>
      <c r="I5901">
        <v>85</v>
      </c>
      <c r="J5901" t="s">
        <v>81</v>
      </c>
    </row>
    <row r="5902" spans="1:10" x14ac:dyDescent="0.25">
      <c r="A5902" t="s">
        <v>28</v>
      </c>
      <c r="B5902">
        <v>1197831</v>
      </c>
      <c r="C5902">
        <v>44201</v>
      </c>
      <c r="D5902" t="s">
        <v>25</v>
      </c>
      <c r="E5902" t="s">
        <v>79</v>
      </c>
      <c r="F5902" t="s">
        <v>80</v>
      </c>
      <c r="G5902" t="s">
        <v>21</v>
      </c>
      <c r="H5902">
        <v>34</v>
      </c>
      <c r="I5902">
        <v>143</v>
      </c>
      <c r="J5902" t="s">
        <v>81</v>
      </c>
    </row>
    <row r="5903" spans="1:10" x14ac:dyDescent="0.25">
      <c r="A5903" t="s">
        <v>12</v>
      </c>
      <c r="B5903">
        <v>1197831</v>
      </c>
      <c r="C5903">
        <v>44231</v>
      </c>
      <c r="D5903" t="s">
        <v>25</v>
      </c>
      <c r="E5903" t="s">
        <v>79</v>
      </c>
      <c r="F5903" t="s">
        <v>80</v>
      </c>
      <c r="G5903" t="s">
        <v>15</v>
      </c>
      <c r="H5903">
        <v>23</v>
      </c>
      <c r="I5903">
        <v>163</v>
      </c>
      <c r="J5903" t="s">
        <v>81</v>
      </c>
    </row>
    <row r="5904" spans="1:10" x14ac:dyDescent="0.25">
      <c r="A5904" t="s">
        <v>12</v>
      </c>
      <c r="B5904">
        <v>1197831</v>
      </c>
      <c r="C5904">
        <v>44231</v>
      </c>
      <c r="D5904" t="s">
        <v>25</v>
      </c>
      <c r="E5904" t="s">
        <v>79</v>
      </c>
      <c r="F5904" t="s">
        <v>80</v>
      </c>
      <c r="G5904" t="s">
        <v>17</v>
      </c>
      <c r="H5904">
        <v>32</v>
      </c>
      <c r="I5904">
        <v>174</v>
      </c>
      <c r="J5904" t="s">
        <v>81</v>
      </c>
    </row>
    <row r="5905" spans="1:10" x14ac:dyDescent="0.25">
      <c r="A5905" t="s">
        <v>12</v>
      </c>
      <c r="B5905">
        <v>1197831</v>
      </c>
      <c r="C5905">
        <v>44231</v>
      </c>
      <c r="D5905" t="s">
        <v>25</v>
      </c>
      <c r="E5905" t="s">
        <v>79</v>
      </c>
      <c r="F5905" t="s">
        <v>80</v>
      </c>
      <c r="G5905" t="s">
        <v>18</v>
      </c>
      <c r="H5905">
        <v>34</v>
      </c>
      <c r="I5905">
        <v>128</v>
      </c>
      <c r="J5905" t="s">
        <v>81</v>
      </c>
    </row>
    <row r="5906" spans="1:10" x14ac:dyDescent="0.25">
      <c r="A5906" t="s">
        <v>12</v>
      </c>
      <c r="B5906">
        <v>1197831</v>
      </c>
      <c r="C5906">
        <v>44231</v>
      </c>
      <c r="D5906" t="s">
        <v>29</v>
      </c>
      <c r="E5906" t="s">
        <v>82</v>
      </c>
      <c r="F5906" t="s">
        <v>83</v>
      </c>
      <c r="G5906" t="s">
        <v>19</v>
      </c>
      <c r="H5906">
        <v>32</v>
      </c>
      <c r="I5906">
        <v>109</v>
      </c>
      <c r="J5906" t="s">
        <v>81</v>
      </c>
    </row>
    <row r="5907" spans="1:10" x14ac:dyDescent="0.25">
      <c r="A5907" t="s">
        <v>12</v>
      </c>
      <c r="B5907">
        <v>1197831</v>
      </c>
      <c r="C5907">
        <v>44231</v>
      </c>
      <c r="D5907" t="s">
        <v>29</v>
      </c>
      <c r="E5907" t="s">
        <v>82</v>
      </c>
      <c r="F5907" t="s">
        <v>83</v>
      </c>
      <c r="G5907" t="s">
        <v>20</v>
      </c>
      <c r="H5907">
        <v>39</v>
      </c>
      <c r="I5907">
        <v>70</v>
      </c>
      <c r="J5907" t="s">
        <v>81</v>
      </c>
    </row>
    <row r="5908" spans="1:10" x14ac:dyDescent="0.25">
      <c r="A5908" t="s">
        <v>12</v>
      </c>
      <c r="B5908">
        <v>1197831</v>
      </c>
      <c r="C5908">
        <v>44231</v>
      </c>
      <c r="D5908" t="s">
        <v>29</v>
      </c>
      <c r="E5908" t="s">
        <v>82</v>
      </c>
      <c r="F5908" t="s">
        <v>83</v>
      </c>
      <c r="G5908" t="s">
        <v>21</v>
      </c>
      <c r="H5908">
        <v>34</v>
      </c>
      <c r="I5908">
        <v>131</v>
      </c>
      <c r="J5908" t="s">
        <v>81</v>
      </c>
    </row>
    <row r="5909" spans="1:10" x14ac:dyDescent="0.25">
      <c r="A5909" t="s">
        <v>12</v>
      </c>
      <c r="B5909">
        <v>1197831</v>
      </c>
      <c r="C5909">
        <v>44261</v>
      </c>
      <c r="D5909" t="s">
        <v>29</v>
      </c>
      <c r="E5909" t="s">
        <v>82</v>
      </c>
      <c r="F5909" t="s">
        <v>83</v>
      </c>
      <c r="G5909" t="s">
        <v>15</v>
      </c>
      <c r="H5909">
        <v>28</v>
      </c>
      <c r="I5909">
        <v>156</v>
      </c>
      <c r="J5909" t="s">
        <v>81</v>
      </c>
    </row>
    <row r="5910" spans="1:10" x14ac:dyDescent="0.25">
      <c r="A5910" t="s">
        <v>12</v>
      </c>
      <c r="B5910">
        <v>1197831</v>
      </c>
      <c r="C5910">
        <v>44261</v>
      </c>
      <c r="D5910" t="s">
        <v>29</v>
      </c>
      <c r="E5910" t="s">
        <v>82</v>
      </c>
      <c r="F5910" t="s">
        <v>83</v>
      </c>
      <c r="G5910" t="s">
        <v>17</v>
      </c>
      <c r="H5910">
        <v>36</v>
      </c>
      <c r="I5910">
        <v>169</v>
      </c>
      <c r="J5910" t="s">
        <v>81</v>
      </c>
    </row>
    <row r="5911" spans="1:10" x14ac:dyDescent="0.25">
      <c r="A5911" t="s">
        <v>12</v>
      </c>
      <c r="B5911">
        <v>1197831</v>
      </c>
      <c r="C5911">
        <v>44261</v>
      </c>
      <c r="D5911" t="s">
        <v>29</v>
      </c>
      <c r="E5911" t="s">
        <v>82</v>
      </c>
      <c r="F5911" t="s">
        <v>83</v>
      </c>
      <c r="G5911" t="s">
        <v>18</v>
      </c>
      <c r="H5911">
        <v>28</v>
      </c>
      <c r="I5911">
        <v>113</v>
      </c>
      <c r="J5911" t="s">
        <v>81</v>
      </c>
    </row>
    <row r="5912" spans="1:10" x14ac:dyDescent="0.25">
      <c r="A5912" t="s">
        <v>12</v>
      </c>
      <c r="B5912">
        <v>1197831</v>
      </c>
      <c r="C5912">
        <v>44261</v>
      </c>
      <c r="D5912" t="s">
        <v>29</v>
      </c>
      <c r="E5912" t="s">
        <v>82</v>
      </c>
      <c r="F5912" t="s">
        <v>83</v>
      </c>
      <c r="G5912" t="s">
        <v>19</v>
      </c>
      <c r="H5912">
        <v>33</v>
      </c>
      <c r="I5912">
        <v>105</v>
      </c>
      <c r="J5912" t="s">
        <v>81</v>
      </c>
    </row>
    <row r="5913" spans="1:10" x14ac:dyDescent="0.25">
      <c r="A5913" t="s">
        <v>28</v>
      </c>
      <c r="B5913">
        <v>1197831</v>
      </c>
      <c r="C5913">
        <v>44261</v>
      </c>
      <c r="D5913" t="s">
        <v>29</v>
      </c>
      <c r="E5913" t="s">
        <v>82</v>
      </c>
      <c r="F5913" t="s">
        <v>83</v>
      </c>
      <c r="G5913" t="s">
        <v>20</v>
      </c>
      <c r="H5913">
        <v>37</v>
      </c>
      <c r="I5913">
        <v>75</v>
      </c>
      <c r="J5913" t="s">
        <v>81</v>
      </c>
    </row>
    <row r="5914" spans="1:10" x14ac:dyDescent="0.25">
      <c r="A5914" t="s">
        <v>28</v>
      </c>
      <c r="B5914">
        <v>1197831</v>
      </c>
      <c r="C5914">
        <v>44261</v>
      </c>
      <c r="D5914" t="s">
        <v>29</v>
      </c>
      <c r="E5914" t="s">
        <v>82</v>
      </c>
      <c r="F5914" t="s">
        <v>83</v>
      </c>
      <c r="G5914" t="s">
        <v>21</v>
      </c>
      <c r="H5914">
        <v>33</v>
      </c>
      <c r="I5914">
        <v>116</v>
      </c>
      <c r="J5914" t="s">
        <v>81</v>
      </c>
    </row>
    <row r="5915" spans="1:10" x14ac:dyDescent="0.25">
      <c r="A5915" t="s">
        <v>28</v>
      </c>
      <c r="B5915">
        <v>1197831</v>
      </c>
      <c r="C5915">
        <v>44291</v>
      </c>
      <c r="D5915" t="s">
        <v>29</v>
      </c>
      <c r="E5915" t="s">
        <v>82</v>
      </c>
      <c r="F5915" t="s">
        <v>83</v>
      </c>
      <c r="G5915" t="s">
        <v>15</v>
      </c>
      <c r="H5915">
        <v>19</v>
      </c>
      <c r="I5915">
        <v>195</v>
      </c>
      <c r="J5915" t="s">
        <v>81</v>
      </c>
    </row>
    <row r="5916" spans="1:10" x14ac:dyDescent="0.25">
      <c r="A5916" t="s">
        <v>28</v>
      </c>
      <c r="B5916">
        <v>1197831</v>
      </c>
      <c r="C5916">
        <v>44291</v>
      </c>
      <c r="D5916" t="s">
        <v>29</v>
      </c>
      <c r="E5916" t="s">
        <v>82</v>
      </c>
      <c r="F5916" t="s">
        <v>83</v>
      </c>
      <c r="G5916" t="s">
        <v>17</v>
      </c>
      <c r="H5916">
        <v>29</v>
      </c>
      <c r="I5916">
        <v>195</v>
      </c>
      <c r="J5916" t="s">
        <v>81</v>
      </c>
    </row>
    <row r="5917" spans="1:10" x14ac:dyDescent="0.25">
      <c r="A5917" t="s">
        <v>28</v>
      </c>
      <c r="B5917">
        <v>1197831</v>
      </c>
      <c r="C5917">
        <v>44291</v>
      </c>
      <c r="D5917" t="s">
        <v>29</v>
      </c>
      <c r="E5917" t="s">
        <v>82</v>
      </c>
      <c r="F5917" t="s">
        <v>83</v>
      </c>
      <c r="G5917" t="s">
        <v>18</v>
      </c>
      <c r="H5917">
        <v>24</v>
      </c>
      <c r="I5917">
        <v>138</v>
      </c>
      <c r="J5917" t="s">
        <v>81</v>
      </c>
    </row>
    <row r="5918" spans="1:10" x14ac:dyDescent="0.25">
      <c r="A5918" t="s">
        <v>28</v>
      </c>
      <c r="B5918">
        <v>1197831</v>
      </c>
      <c r="C5918">
        <v>44291</v>
      </c>
      <c r="D5918" t="s">
        <v>29</v>
      </c>
      <c r="E5918" t="s">
        <v>82</v>
      </c>
      <c r="F5918" t="s">
        <v>83</v>
      </c>
      <c r="G5918" t="s">
        <v>19</v>
      </c>
      <c r="H5918">
        <v>29</v>
      </c>
      <c r="I5918">
        <v>113</v>
      </c>
      <c r="J5918" t="s">
        <v>81</v>
      </c>
    </row>
    <row r="5919" spans="1:10" x14ac:dyDescent="0.25">
      <c r="A5919" t="s">
        <v>28</v>
      </c>
      <c r="B5919">
        <v>1197831</v>
      </c>
      <c r="C5919">
        <v>44291</v>
      </c>
      <c r="D5919" t="s">
        <v>29</v>
      </c>
      <c r="E5919" t="s">
        <v>82</v>
      </c>
      <c r="F5919" t="s">
        <v>83</v>
      </c>
      <c r="G5919" t="s">
        <v>20</v>
      </c>
      <c r="H5919">
        <v>34</v>
      </c>
      <c r="I5919">
        <v>72</v>
      </c>
      <c r="J5919" t="s">
        <v>81</v>
      </c>
    </row>
    <row r="5920" spans="1:10" x14ac:dyDescent="0.25">
      <c r="A5920" t="s">
        <v>28</v>
      </c>
      <c r="B5920">
        <v>1197831</v>
      </c>
      <c r="C5920">
        <v>44291</v>
      </c>
      <c r="D5920" t="s">
        <v>29</v>
      </c>
      <c r="E5920" t="s">
        <v>82</v>
      </c>
      <c r="F5920" t="s">
        <v>83</v>
      </c>
      <c r="G5920" t="s">
        <v>21</v>
      </c>
      <c r="H5920">
        <v>28</v>
      </c>
      <c r="I5920">
        <v>138</v>
      </c>
      <c r="J5920" t="s">
        <v>81</v>
      </c>
    </row>
    <row r="5921" spans="1:10" x14ac:dyDescent="0.25">
      <c r="A5921" t="s">
        <v>28</v>
      </c>
      <c r="B5921">
        <v>1197831</v>
      </c>
      <c r="C5921">
        <v>44321</v>
      </c>
      <c r="D5921" t="s">
        <v>29</v>
      </c>
      <c r="E5921" t="s">
        <v>82</v>
      </c>
      <c r="F5921" t="s">
        <v>83</v>
      </c>
      <c r="G5921" t="s">
        <v>15</v>
      </c>
      <c r="H5921">
        <v>18</v>
      </c>
      <c r="I5921">
        <v>203</v>
      </c>
      <c r="J5921" t="s">
        <v>81</v>
      </c>
    </row>
    <row r="5922" spans="1:10" x14ac:dyDescent="0.25">
      <c r="A5922" t="s">
        <v>28</v>
      </c>
      <c r="B5922">
        <v>1197831</v>
      </c>
      <c r="C5922">
        <v>44321</v>
      </c>
      <c r="D5922" t="s">
        <v>29</v>
      </c>
      <c r="E5922" t="s">
        <v>82</v>
      </c>
      <c r="F5922" t="s">
        <v>83</v>
      </c>
      <c r="G5922" t="s">
        <v>17</v>
      </c>
      <c r="H5922">
        <v>28</v>
      </c>
      <c r="I5922">
        <v>196</v>
      </c>
      <c r="J5922" t="s">
        <v>81</v>
      </c>
    </row>
    <row r="5923" spans="1:10" x14ac:dyDescent="0.25">
      <c r="A5923" t="s">
        <v>28</v>
      </c>
      <c r="B5923">
        <v>1197831</v>
      </c>
      <c r="C5923">
        <v>44321</v>
      </c>
      <c r="D5923" t="s">
        <v>29</v>
      </c>
      <c r="E5923" t="s">
        <v>82</v>
      </c>
      <c r="F5923" t="s">
        <v>83</v>
      </c>
      <c r="G5923" t="s">
        <v>18</v>
      </c>
      <c r="H5923">
        <v>23</v>
      </c>
      <c r="I5923">
        <v>167</v>
      </c>
      <c r="J5923" t="s">
        <v>81</v>
      </c>
    </row>
    <row r="5924" spans="1:10" x14ac:dyDescent="0.25">
      <c r="A5924" t="s">
        <v>28</v>
      </c>
      <c r="B5924">
        <v>1197831</v>
      </c>
      <c r="C5924">
        <v>44321</v>
      </c>
      <c r="D5924" t="s">
        <v>29</v>
      </c>
      <c r="E5924" t="s">
        <v>82</v>
      </c>
      <c r="F5924" t="s">
        <v>83</v>
      </c>
      <c r="G5924" t="s">
        <v>19</v>
      </c>
      <c r="H5924">
        <v>33</v>
      </c>
      <c r="I5924">
        <v>130</v>
      </c>
      <c r="J5924" t="s">
        <v>81</v>
      </c>
    </row>
    <row r="5925" spans="1:10" x14ac:dyDescent="0.25">
      <c r="A5925" t="s">
        <v>28</v>
      </c>
      <c r="B5925">
        <v>1197831</v>
      </c>
      <c r="C5925">
        <v>44321</v>
      </c>
      <c r="D5925" t="s">
        <v>29</v>
      </c>
      <c r="E5925" t="s">
        <v>82</v>
      </c>
      <c r="F5925" t="s">
        <v>83</v>
      </c>
      <c r="G5925" t="s">
        <v>20</v>
      </c>
      <c r="H5925">
        <v>47</v>
      </c>
      <c r="I5925">
        <v>120</v>
      </c>
      <c r="J5925" t="s">
        <v>81</v>
      </c>
    </row>
    <row r="5926" spans="1:10" x14ac:dyDescent="0.25">
      <c r="A5926" t="s">
        <v>28</v>
      </c>
      <c r="B5926">
        <v>1197831</v>
      </c>
      <c r="C5926">
        <v>44321</v>
      </c>
      <c r="D5926" t="s">
        <v>29</v>
      </c>
      <c r="E5926" t="s">
        <v>82</v>
      </c>
      <c r="F5926" t="s">
        <v>83</v>
      </c>
      <c r="G5926" t="s">
        <v>21</v>
      </c>
      <c r="H5926">
        <v>42</v>
      </c>
      <c r="I5926">
        <v>218</v>
      </c>
      <c r="J5926" t="s">
        <v>81</v>
      </c>
    </row>
    <row r="5927" spans="1:10" x14ac:dyDescent="0.25">
      <c r="A5927" t="s">
        <v>28</v>
      </c>
      <c r="B5927">
        <v>1197831</v>
      </c>
      <c r="C5927">
        <v>44351</v>
      </c>
      <c r="D5927" t="s">
        <v>29</v>
      </c>
      <c r="E5927" t="s">
        <v>82</v>
      </c>
      <c r="F5927" t="s">
        <v>83</v>
      </c>
      <c r="G5927" t="s">
        <v>15</v>
      </c>
      <c r="H5927">
        <v>42</v>
      </c>
      <c r="I5927">
        <v>195</v>
      </c>
      <c r="J5927" t="s">
        <v>81</v>
      </c>
    </row>
    <row r="5928" spans="1:10" x14ac:dyDescent="0.25">
      <c r="A5928" t="s">
        <v>28</v>
      </c>
      <c r="B5928">
        <v>1197831</v>
      </c>
      <c r="C5928">
        <v>44351</v>
      </c>
      <c r="D5928" t="s">
        <v>29</v>
      </c>
      <c r="E5928" t="s">
        <v>82</v>
      </c>
      <c r="F5928" t="s">
        <v>83</v>
      </c>
      <c r="G5928" t="s">
        <v>17</v>
      </c>
      <c r="H5928">
        <v>46</v>
      </c>
      <c r="I5928">
        <v>188</v>
      </c>
      <c r="J5928" t="s">
        <v>81</v>
      </c>
    </row>
    <row r="5929" spans="1:10" x14ac:dyDescent="0.25">
      <c r="A5929" t="s">
        <v>28</v>
      </c>
      <c r="B5929">
        <v>1197831</v>
      </c>
      <c r="C5929">
        <v>44351</v>
      </c>
      <c r="D5929" t="s">
        <v>29</v>
      </c>
      <c r="E5929" t="s">
        <v>82</v>
      </c>
      <c r="F5929" t="s">
        <v>83</v>
      </c>
      <c r="G5929" t="s">
        <v>18</v>
      </c>
      <c r="H5929">
        <v>47</v>
      </c>
      <c r="I5929">
        <v>174</v>
      </c>
      <c r="J5929" t="s">
        <v>81</v>
      </c>
    </row>
    <row r="5930" spans="1:10" x14ac:dyDescent="0.25">
      <c r="A5930" t="s">
        <v>28</v>
      </c>
      <c r="B5930">
        <v>1197831</v>
      </c>
      <c r="C5930">
        <v>44351</v>
      </c>
      <c r="D5930" t="s">
        <v>29</v>
      </c>
      <c r="E5930" t="s">
        <v>82</v>
      </c>
      <c r="F5930" t="s">
        <v>83</v>
      </c>
      <c r="G5930" t="s">
        <v>19</v>
      </c>
      <c r="H5930">
        <v>48</v>
      </c>
      <c r="I5930">
        <v>143</v>
      </c>
      <c r="J5930" t="s">
        <v>81</v>
      </c>
    </row>
    <row r="5931" spans="1:10" x14ac:dyDescent="0.25">
      <c r="A5931" t="s">
        <v>28</v>
      </c>
      <c r="B5931">
        <v>1197831</v>
      </c>
      <c r="C5931">
        <v>44351</v>
      </c>
      <c r="D5931" t="s">
        <v>29</v>
      </c>
      <c r="E5931" t="s">
        <v>82</v>
      </c>
      <c r="F5931" t="s">
        <v>83</v>
      </c>
      <c r="G5931" t="s">
        <v>20</v>
      </c>
      <c r="H5931">
        <v>52</v>
      </c>
      <c r="I5931">
        <v>117</v>
      </c>
      <c r="J5931" t="s">
        <v>81</v>
      </c>
    </row>
    <row r="5932" spans="1:10" x14ac:dyDescent="0.25">
      <c r="A5932" t="s">
        <v>28</v>
      </c>
      <c r="B5932">
        <v>1197831</v>
      </c>
      <c r="C5932">
        <v>44351</v>
      </c>
      <c r="D5932" t="s">
        <v>29</v>
      </c>
      <c r="E5932" t="s">
        <v>82</v>
      </c>
      <c r="F5932" t="s">
        <v>83</v>
      </c>
      <c r="G5932" t="s">
        <v>21</v>
      </c>
      <c r="H5932">
        <v>55</v>
      </c>
      <c r="I5932">
        <v>231</v>
      </c>
      <c r="J5932" t="s">
        <v>81</v>
      </c>
    </row>
    <row r="5933" spans="1:10" x14ac:dyDescent="0.25">
      <c r="A5933" t="s">
        <v>28</v>
      </c>
      <c r="B5933">
        <v>1197831</v>
      </c>
      <c r="C5933">
        <v>44383</v>
      </c>
      <c r="D5933" t="s">
        <v>29</v>
      </c>
      <c r="E5933" t="s">
        <v>82</v>
      </c>
      <c r="F5933" t="s">
        <v>83</v>
      </c>
      <c r="G5933" t="s">
        <v>15</v>
      </c>
      <c r="H5933">
        <v>48</v>
      </c>
      <c r="I5933">
        <v>217</v>
      </c>
      <c r="J5933" t="s">
        <v>81</v>
      </c>
    </row>
    <row r="5934" spans="1:10" x14ac:dyDescent="0.25">
      <c r="A5934" t="s">
        <v>28</v>
      </c>
      <c r="B5934">
        <v>1197831</v>
      </c>
      <c r="C5934">
        <v>44383</v>
      </c>
      <c r="D5934" t="s">
        <v>29</v>
      </c>
      <c r="E5934" t="s">
        <v>82</v>
      </c>
      <c r="F5934" t="s">
        <v>83</v>
      </c>
      <c r="G5934" t="s">
        <v>17</v>
      </c>
      <c r="H5934">
        <v>52</v>
      </c>
      <c r="I5934">
        <v>202</v>
      </c>
      <c r="J5934" t="s">
        <v>81</v>
      </c>
    </row>
    <row r="5935" spans="1:10" x14ac:dyDescent="0.25">
      <c r="A5935" t="s">
        <v>28</v>
      </c>
      <c r="B5935">
        <v>1197831</v>
      </c>
      <c r="C5935">
        <v>44383</v>
      </c>
      <c r="D5935" t="s">
        <v>29</v>
      </c>
      <c r="E5935" t="s">
        <v>82</v>
      </c>
      <c r="F5935" t="s">
        <v>83</v>
      </c>
      <c r="G5935" t="s">
        <v>18</v>
      </c>
      <c r="H5935">
        <v>46</v>
      </c>
      <c r="I5935">
        <v>241</v>
      </c>
      <c r="J5935" t="s">
        <v>81</v>
      </c>
    </row>
    <row r="5936" spans="1:10" x14ac:dyDescent="0.25">
      <c r="A5936" t="s">
        <v>28</v>
      </c>
      <c r="B5936">
        <v>1197831</v>
      </c>
      <c r="C5936">
        <v>44383</v>
      </c>
      <c r="D5936" t="s">
        <v>29</v>
      </c>
      <c r="E5936" t="s">
        <v>82</v>
      </c>
      <c r="F5936" t="s">
        <v>83</v>
      </c>
      <c r="G5936" t="s">
        <v>19</v>
      </c>
      <c r="H5936">
        <v>47</v>
      </c>
      <c r="I5936">
        <v>137</v>
      </c>
      <c r="J5936" t="s">
        <v>81</v>
      </c>
    </row>
    <row r="5937" spans="1:10" x14ac:dyDescent="0.25">
      <c r="A5937" t="s">
        <v>28</v>
      </c>
      <c r="B5937">
        <v>1197831</v>
      </c>
      <c r="C5937">
        <v>44383</v>
      </c>
      <c r="D5937" t="s">
        <v>29</v>
      </c>
      <c r="E5937" t="s">
        <v>82</v>
      </c>
      <c r="F5937" t="s">
        <v>83</v>
      </c>
      <c r="G5937" t="s">
        <v>20</v>
      </c>
      <c r="H5937">
        <v>53</v>
      </c>
      <c r="I5937">
        <v>131</v>
      </c>
      <c r="J5937" t="s">
        <v>81</v>
      </c>
    </row>
    <row r="5938" spans="1:10" x14ac:dyDescent="0.25">
      <c r="A5938" t="s">
        <v>12</v>
      </c>
      <c r="B5938">
        <v>1197831</v>
      </c>
      <c r="C5938">
        <v>44383</v>
      </c>
      <c r="D5938" t="s">
        <v>29</v>
      </c>
      <c r="E5938" t="s">
        <v>82</v>
      </c>
      <c r="F5938" t="s">
        <v>83</v>
      </c>
      <c r="G5938" t="s">
        <v>21</v>
      </c>
      <c r="H5938">
        <v>64</v>
      </c>
      <c r="I5938">
        <v>208</v>
      </c>
      <c r="J5938" t="s">
        <v>81</v>
      </c>
    </row>
    <row r="5939" spans="1:10" x14ac:dyDescent="0.25">
      <c r="A5939" t="s">
        <v>12</v>
      </c>
      <c r="B5939">
        <v>1197831</v>
      </c>
      <c r="C5939">
        <v>44416</v>
      </c>
      <c r="D5939" t="s">
        <v>29</v>
      </c>
      <c r="E5939" t="s">
        <v>82</v>
      </c>
      <c r="F5939" t="s">
        <v>83</v>
      </c>
      <c r="G5939" t="s">
        <v>15</v>
      </c>
      <c r="H5939">
        <v>46</v>
      </c>
      <c r="I5939">
        <v>210</v>
      </c>
      <c r="J5939" t="s">
        <v>81</v>
      </c>
    </row>
    <row r="5940" spans="1:10" x14ac:dyDescent="0.25">
      <c r="A5940" t="s">
        <v>12</v>
      </c>
      <c r="B5940">
        <v>1197831</v>
      </c>
      <c r="C5940">
        <v>44416</v>
      </c>
      <c r="D5940" t="s">
        <v>29</v>
      </c>
      <c r="E5940" t="s">
        <v>82</v>
      </c>
      <c r="F5940" t="s">
        <v>83</v>
      </c>
      <c r="G5940" t="s">
        <v>17</v>
      </c>
      <c r="H5940">
        <v>53</v>
      </c>
      <c r="I5940">
        <v>195</v>
      </c>
      <c r="J5940" t="s">
        <v>81</v>
      </c>
    </row>
    <row r="5941" spans="1:10" x14ac:dyDescent="0.25">
      <c r="A5941" t="s">
        <v>12</v>
      </c>
      <c r="B5941">
        <v>1197831</v>
      </c>
      <c r="C5941">
        <v>44416</v>
      </c>
      <c r="D5941" t="s">
        <v>29</v>
      </c>
      <c r="E5941" t="s">
        <v>82</v>
      </c>
      <c r="F5941" t="s">
        <v>83</v>
      </c>
      <c r="G5941" t="s">
        <v>18</v>
      </c>
      <c r="H5941">
        <v>46</v>
      </c>
      <c r="I5941">
        <v>250</v>
      </c>
      <c r="J5941" t="s">
        <v>81</v>
      </c>
    </row>
    <row r="5942" spans="1:10" x14ac:dyDescent="0.25">
      <c r="A5942" t="s">
        <v>12</v>
      </c>
      <c r="B5942">
        <v>1197831</v>
      </c>
      <c r="C5942">
        <v>44416</v>
      </c>
      <c r="D5942" t="s">
        <v>29</v>
      </c>
      <c r="E5942" t="s">
        <v>82</v>
      </c>
      <c r="F5942" t="s">
        <v>83</v>
      </c>
      <c r="G5942" t="s">
        <v>19</v>
      </c>
      <c r="H5942">
        <v>48</v>
      </c>
      <c r="I5942">
        <v>124</v>
      </c>
      <c r="J5942" t="s">
        <v>81</v>
      </c>
    </row>
    <row r="5943" spans="1:10" x14ac:dyDescent="0.25">
      <c r="A5943" t="s">
        <v>24</v>
      </c>
      <c r="B5943">
        <v>1197831</v>
      </c>
      <c r="C5943">
        <v>44416</v>
      </c>
      <c r="D5943" t="s">
        <v>29</v>
      </c>
      <c r="E5943" t="s">
        <v>82</v>
      </c>
      <c r="F5943" t="s">
        <v>83</v>
      </c>
      <c r="G5943" t="s">
        <v>20</v>
      </c>
      <c r="H5943">
        <v>52</v>
      </c>
      <c r="I5943">
        <v>133</v>
      </c>
      <c r="J5943" t="s">
        <v>81</v>
      </c>
    </row>
    <row r="5944" spans="1:10" x14ac:dyDescent="0.25">
      <c r="A5944" t="s">
        <v>24</v>
      </c>
      <c r="B5944">
        <v>1197831</v>
      </c>
      <c r="C5944">
        <v>44416</v>
      </c>
      <c r="D5944" t="s">
        <v>29</v>
      </c>
      <c r="E5944" t="s">
        <v>82</v>
      </c>
      <c r="F5944" t="s">
        <v>83</v>
      </c>
      <c r="G5944" t="s">
        <v>21</v>
      </c>
      <c r="H5944">
        <v>54</v>
      </c>
      <c r="I5944">
        <v>196</v>
      </c>
      <c r="J5944" t="s">
        <v>81</v>
      </c>
    </row>
    <row r="5945" spans="1:10" x14ac:dyDescent="0.25">
      <c r="A5945" t="s">
        <v>24</v>
      </c>
      <c r="B5945">
        <v>1197831</v>
      </c>
      <c r="C5945">
        <v>44444</v>
      </c>
      <c r="D5945" t="s">
        <v>29</v>
      </c>
      <c r="E5945" t="s">
        <v>82</v>
      </c>
      <c r="F5945" t="s">
        <v>83</v>
      </c>
      <c r="G5945" t="s">
        <v>15</v>
      </c>
      <c r="H5945">
        <v>50</v>
      </c>
      <c r="I5945">
        <v>176</v>
      </c>
      <c r="J5945" t="s">
        <v>81</v>
      </c>
    </row>
    <row r="5946" spans="1:10" x14ac:dyDescent="0.25">
      <c r="A5946" t="s">
        <v>24</v>
      </c>
      <c r="B5946">
        <v>1197831</v>
      </c>
      <c r="C5946">
        <v>44444</v>
      </c>
      <c r="D5946" t="s">
        <v>29</v>
      </c>
      <c r="E5946" t="s">
        <v>82</v>
      </c>
      <c r="F5946" t="s">
        <v>83</v>
      </c>
      <c r="G5946" t="s">
        <v>17</v>
      </c>
      <c r="H5946">
        <v>50</v>
      </c>
      <c r="I5946">
        <v>188</v>
      </c>
      <c r="J5946" t="s">
        <v>81</v>
      </c>
    </row>
    <row r="5947" spans="1:10" x14ac:dyDescent="0.25">
      <c r="A5947" t="s">
        <v>24</v>
      </c>
      <c r="B5947">
        <v>1197831</v>
      </c>
      <c r="C5947">
        <v>44444</v>
      </c>
      <c r="D5947" t="s">
        <v>29</v>
      </c>
      <c r="E5947" t="s">
        <v>82</v>
      </c>
      <c r="F5947" t="s">
        <v>83</v>
      </c>
      <c r="G5947" t="s">
        <v>18</v>
      </c>
      <c r="H5947">
        <v>56</v>
      </c>
      <c r="I5947">
        <v>182</v>
      </c>
      <c r="J5947" t="s">
        <v>81</v>
      </c>
    </row>
    <row r="5948" spans="1:10" x14ac:dyDescent="0.25">
      <c r="A5948" t="s">
        <v>24</v>
      </c>
      <c r="B5948">
        <v>1197831</v>
      </c>
      <c r="C5948">
        <v>44444</v>
      </c>
      <c r="D5948" t="s">
        <v>29</v>
      </c>
      <c r="E5948" t="s">
        <v>82</v>
      </c>
      <c r="F5948" t="s">
        <v>83</v>
      </c>
      <c r="G5948" t="s">
        <v>19</v>
      </c>
      <c r="H5948">
        <v>55</v>
      </c>
      <c r="I5948">
        <v>116</v>
      </c>
      <c r="J5948" t="s">
        <v>81</v>
      </c>
    </row>
    <row r="5949" spans="1:10" x14ac:dyDescent="0.25">
      <c r="A5949" t="s">
        <v>24</v>
      </c>
      <c r="B5949">
        <v>1197831</v>
      </c>
      <c r="C5949">
        <v>44444</v>
      </c>
      <c r="D5949" t="s">
        <v>29</v>
      </c>
      <c r="E5949" t="s">
        <v>82</v>
      </c>
      <c r="F5949" t="s">
        <v>83</v>
      </c>
      <c r="G5949" t="s">
        <v>20</v>
      </c>
      <c r="H5949">
        <v>50</v>
      </c>
      <c r="I5949">
        <v>104</v>
      </c>
      <c r="J5949" t="s">
        <v>81</v>
      </c>
    </row>
    <row r="5950" spans="1:10" x14ac:dyDescent="0.25">
      <c r="A5950" t="s">
        <v>24</v>
      </c>
      <c r="B5950">
        <v>1197831</v>
      </c>
      <c r="C5950">
        <v>44444</v>
      </c>
      <c r="D5950" t="s">
        <v>29</v>
      </c>
      <c r="E5950" t="s">
        <v>82</v>
      </c>
      <c r="F5950" t="s">
        <v>83</v>
      </c>
      <c r="G5950" t="s">
        <v>21</v>
      </c>
      <c r="H5950">
        <v>49</v>
      </c>
      <c r="I5950">
        <v>181</v>
      </c>
      <c r="J5950" t="s">
        <v>81</v>
      </c>
    </row>
    <row r="5951" spans="1:10" x14ac:dyDescent="0.25">
      <c r="A5951" t="s">
        <v>24</v>
      </c>
      <c r="B5951">
        <v>1197831</v>
      </c>
      <c r="C5951">
        <v>44473</v>
      </c>
      <c r="D5951" t="s">
        <v>29</v>
      </c>
      <c r="E5951" t="s">
        <v>82</v>
      </c>
      <c r="F5951" t="s">
        <v>83</v>
      </c>
      <c r="G5951" t="s">
        <v>15</v>
      </c>
      <c r="H5951">
        <v>36</v>
      </c>
      <c r="I5951">
        <v>167</v>
      </c>
      <c r="J5951" t="s">
        <v>81</v>
      </c>
    </row>
    <row r="5952" spans="1:10" x14ac:dyDescent="0.25">
      <c r="A5952" t="s">
        <v>24</v>
      </c>
      <c r="B5952">
        <v>1197831</v>
      </c>
      <c r="C5952">
        <v>44473</v>
      </c>
      <c r="D5952" t="s">
        <v>29</v>
      </c>
      <c r="E5952" t="s">
        <v>82</v>
      </c>
      <c r="F5952" t="s">
        <v>83</v>
      </c>
      <c r="G5952" t="s">
        <v>17</v>
      </c>
      <c r="H5952">
        <v>37</v>
      </c>
      <c r="I5952">
        <v>173</v>
      </c>
      <c r="J5952" t="s">
        <v>81</v>
      </c>
    </row>
    <row r="5953" spans="1:10" x14ac:dyDescent="0.25">
      <c r="A5953" t="s">
        <v>24</v>
      </c>
      <c r="B5953">
        <v>1197831</v>
      </c>
      <c r="C5953">
        <v>44473</v>
      </c>
      <c r="D5953" t="s">
        <v>29</v>
      </c>
      <c r="E5953" t="s">
        <v>82</v>
      </c>
      <c r="F5953" t="s">
        <v>83</v>
      </c>
      <c r="G5953" t="s">
        <v>18</v>
      </c>
      <c r="H5953">
        <v>41</v>
      </c>
      <c r="I5953">
        <v>131</v>
      </c>
      <c r="J5953" t="s">
        <v>81</v>
      </c>
    </row>
    <row r="5954" spans="1:10" x14ac:dyDescent="0.25">
      <c r="A5954" t="s">
        <v>24</v>
      </c>
      <c r="B5954">
        <v>1197831</v>
      </c>
      <c r="C5954">
        <v>44473</v>
      </c>
      <c r="D5954" t="s">
        <v>29</v>
      </c>
      <c r="E5954" t="s">
        <v>82</v>
      </c>
      <c r="F5954" t="s">
        <v>83</v>
      </c>
      <c r="G5954" t="s">
        <v>19</v>
      </c>
      <c r="H5954">
        <v>44</v>
      </c>
      <c r="I5954">
        <v>101</v>
      </c>
      <c r="J5954" t="s">
        <v>81</v>
      </c>
    </row>
    <row r="5955" spans="1:10" x14ac:dyDescent="0.25">
      <c r="A5955" t="s">
        <v>24</v>
      </c>
      <c r="B5955">
        <v>1197831</v>
      </c>
      <c r="C5955">
        <v>44473</v>
      </c>
      <c r="D5955" t="s">
        <v>29</v>
      </c>
      <c r="E5955" t="s">
        <v>82</v>
      </c>
      <c r="F5955" t="s">
        <v>83</v>
      </c>
      <c r="G5955" t="s">
        <v>20</v>
      </c>
      <c r="H5955">
        <v>32</v>
      </c>
      <c r="I5955">
        <v>91</v>
      </c>
      <c r="J5955" t="s">
        <v>81</v>
      </c>
    </row>
    <row r="5956" spans="1:10" x14ac:dyDescent="0.25">
      <c r="A5956" t="s">
        <v>24</v>
      </c>
      <c r="B5956">
        <v>1197831</v>
      </c>
      <c r="C5956">
        <v>44473</v>
      </c>
      <c r="D5956" t="s">
        <v>29</v>
      </c>
      <c r="E5956" t="s">
        <v>82</v>
      </c>
      <c r="F5956" t="s">
        <v>83</v>
      </c>
      <c r="G5956" t="s">
        <v>21</v>
      </c>
      <c r="H5956">
        <v>42</v>
      </c>
      <c r="I5956">
        <v>142</v>
      </c>
      <c r="J5956" t="s">
        <v>81</v>
      </c>
    </row>
    <row r="5957" spans="1:10" x14ac:dyDescent="0.25">
      <c r="A5957" t="s">
        <v>24</v>
      </c>
      <c r="B5957">
        <v>1197831</v>
      </c>
      <c r="C5957">
        <v>44505</v>
      </c>
      <c r="D5957" t="s">
        <v>29</v>
      </c>
      <c r="E5957" t="s">
        <v>82</v>
      </c>
      <c r="F5957" t="s">
        <v>83</v>
      </c>
      <c r="G5957" t="s">
        <v>15</v>
      </c>
      <c r="H5957">
        <v>33</v>
      </c>
      <c r="I5957">
        <v>182</v>
      </c>
      <c r="J5957" t="s">
        <v>81</v>
      </c>
    </row>
    <row r="5958" spans="1:10" x14ac:dyDescent="0.25">
      <c r="A5958" t="s">
        <v>24</v>
      </c>
      <c r="B5958">
        <v>1197831</v>
      </c>
      <c r="C5958">
        <v>44505</v>
      </c>
      <c r="D5958" t="s">
        <v>29</v>
      </c>
      <c r="E5958" t="s">
        <v>82</v>
      </c>
      <c r="F5958" t="s">
        <v>83</v>
      </c>
      <c r="G5958" t="s">
        <v>17</v>
      </c>
      <c r="H5958">
        <v>32</v>
      </c>
      <c r="I5958">
        <v>189</v>
      </c>
      <c r="J5958" t="s">
        <v>81</v>
      </c>
    </row>
    <row r="5959" spans="1:10" x14ac:dyDescent="0.25">
      <c r="A5959" t="s">
        <v>24</v>
      </c>
      <c r="B5959">
        <v>1197831</v>
      </c>
      <c r="C5959">
        <v>44505</v>
      </c>
      <c r="D5959" t="s">
        <v>29</v>
      </c>
      <c r="E5959" t="s">
        <v>82</v>
      </c>
      <c r="F5959" t="s">
        <v>83</v>
      </c>
      <c r="G5959" t="s">
        <v>18</v>
      </c>
      <c r="H5959">
        <v>58</v>
      </c>
      <c r="I5959">
        <v>150</v>
      </c>
      <c r="J5959" t="s">
        <v>81</v>
      </c>
    </row>
    <row r="5960" spans="1:10" x14ac:dyDescent="0.25">
      <c r="A5960" t="s">
        <v>24</v>
      </c>
      <c r="B5960">
        <v>1197831</v>
      </c>
      <c r="C5960">
        <v>44505</v>
      </c>
      <c r="D5960" t="s">
        <v>29</v>
      </c>
      <c r="E5960" t="s">
        <v>82</v>
      </c>
      <c r="F5960" t="s">
        <v>83</v>
      </c>
      <c r="G5960" t="s">
        <v>19</v>
      </c>
      <c r="H5960">
        <v>54</v>
      </c>
      <c r="I5960">
        <v>122</v>
      </c>
      <c r="J5960" t="s">
        <v>81</v>
      </c>
    </row>
    <row r="5961" spans="1:10" x14ac:dyDescent="0.25">
      <c r="A5961" t="s">
        <v>24</v>
      </c>
      <c r="B5961">
        <v>1197831</v>
      </c>
      <c r="C5961">
        <v>44505</v>
      </c>
      <c r="D5961" t="s">
        <v>29</v>
      </c>
      <c r="E5961" t="s">
        <v>82</v>
      </c>
      <c r="F5961" t="s">
        <v>83</v>
      </c>
      <c r="G5961" t="s">
        <v>20</v>
      </c>
      <c r="H5961">
        <v>54</v>
      </c>
      <c r="I5961">
        <v>106</v>
      </c>
      <c r="J5961" t="s">
        <v>81</v>
      </c>
    </row>
    <row r="5962" spans="1:10" x14ac:dyDescent="0.25">
      <c r="A5962" t="s">
        <v>24</v>
      </c>
      <c r="B5962">
        <v>1197831</v>
      </c>
      <c r="C5962">
        <v>44505</v>
      </c>
      <c r="D5962" t="s">
        <v>29</v>
      </c>
      <c r="E5962" t="s">
        <v>82</v>
      </c>
      <c r="F5962" t="s">
        <v>83</v>
      </c>
      <c r="G5962" t="s">
        <v>21</v>
      </c>
      <c r="H5962">
        <v>63</v>
      </c>
      <c r="I5962">
        <v>163</v>
      </c>
      <c r="J5962" t="s">
        <v>81</v>
      </c>
    </row>
    <row r="5963" spans="1:10" x14ac:dyDescent="0.25">
      <c r="A5963" t="s">
        <v>12</v>
      </c>
      <c r="B5963">
        <v>1197831</v>
      </c>
      <c r="C5963">
        <v>44534</v>
      </c>
      <c r="D5963" t="s">
        <v>29</v>
      </c>
      <c r="E5963" t="s">
        <v>82</v>
      </c>
      <c r="F5963" t="s">
        <v>83</v>
      </c>
      <c r="G5963" t="s">
        <v>15</v>
      </c>
      <c r="H5963">
        <v>54</v>
      </c>
      <c r="I5963">
        <v>233</v>
      </c>
      <c r="J5963" t="s">
        <v>81</v>
      </c>
    </row>
    <row r="5964" spans="1:10" x14ac:dyDescent="0.25">
      <c r="A5964" t="s">
        <v>12</v>
      </c>
      <c r="B5964">
        <v>1197831</v>
      </c>
      <c r="C5964">
        <v>44534</v>
      </c>
      <c r="D5964" t="s">
        <v>29</v>
      </c>
      <c r="E5964" t="s">
        <v>82</v>
      </c>
      <c r="F5964" t="s">
        <v>83</v>
      </c>
      <c r="G5964" t="s">
        <v>17</v>
      </c>
      <c r="H5964">
        <v>51</v>
      </c>
      <c r="I5964">
        <v>209</v>
      </c>
      <c r="J5964" t="s">
        <v>81</v>
      </c>
    </row>
    <row r="5965" spans="1:10" x14ac:dyDescent="0.25">
      <c r="A5965" t="s">
        <v>12</v>
      </c>
      <c r="B5965">
        <v>1197831</v>
      </c>
      <c r="C5965">
        <v>44534</v>
      </c>
      <c r="D5965" t="s">
        <v>29</v>
      </c>
      <c r="E5965" t="s">
        <v>82</v>
      </c>
      <c r="F5965" t="s">
        <v>83</v>
      </c>
      <c r="G5965" t="s">
        <v>18</v>
      </c>
      <c r="H5965">
        <v>56</v>
      </c>
      <c r="I5965">
        <v>176</v>
      </c>
      <c r="J5965" t="s">
        <v>81</v>
      </c>
    </row>
    <row r="5966" spans="1:10" x14ac:dyDescent="0.25">
      <c r="A5966" t="s">
        <v>12</v>
      </c>
      <c r="B5966">
        <v>1197831</v>
      </c>
      <c r="C5966">
        <v>44534</v>
      </c>
      <c r="D5966" t="s">
        <v>29</v>
      </c>
      <c r="E5966" t="s">
        <v>82</v>
      </c>
      <c r="F5966" t="s">
        <v>83</v>
      </c>
      <c r="G5966" t="s">
        <v>19</v>
      </c>
      <c r="H5966">
        <v>59</v>
      </c>
      <c r="I5966">
        <v>142</v>
      </c>
      <c r="J5966" t="s">
        <v>81</v>
      </c>
    </row>
    <row r="5967" spans="1:10" x14ac:dyDescent="0.25">
      <c r="A5967" t="s">
        <v>12</v>
      </c>
      <c r="B5967">
        <v>1197831</v>
      </c>
      <c r="C5967">
        <v>44534</v>
      </c>
      <c r="D5967" t="s">
        <v>29</v>
      </c>
      <c r="E5967" t="s">
        <v>82</v>
      </c>
      <c r="F5967" t="s">
        <v>83</v>
      </c>
      <c r="G5967" t="s">
        <v>20</v>
      </c>
      <c r="H5967">
        <v>50</v>
      </c>
      <c r="I5967">
        <v>133</v>
      </c>
      <c r="J5967" t="s">
        <v>81</v>
      </c>
    </row>
    <row r="5968" spans="1:10" x14ac:dyDescent="0.25">
      <c r="A5968" t="s">
        <v>12</v>
      </c>
      <c r="B5968">
        <v>1197831</v>
      </c>
      <c r="C5968">
        <v>44534</v>
      </c>
      <c r="D5968" t="s">
        <v>29</v>
      </c>
      <c r="E5968" t="s">
        <v>82</v>
      </c>
      <c r="F5968" t="s">
        <v>83</v>
      </c>
      <c r="G5968" t="s">
        <v>21</v>
      </c>
      <c r="H5968">
        <v>60</v>
      </c>
      <c r="I5968">
        <v>196</v>
      </c>
      <c r="J5968" t="s">
        <v>81</v>
      </c>
    </row>
    <row r="5969" spans="1:10" x14ac:dyDescent="0.25">
      <c r="A5969" t="s">
        <v>12</v>
      </c>
      <c r="B5969">
        <v>1128299</v>
      </c>
      <c r="C5969">
        <v>44219</v>
      </c>
      <c r="D5969" t="s">
        <v>29</v>
      </c>
      <c r="E5969" t="s">
        <v>82</v>
      </c>
      <c r="F5969" t="s">
        <v>83</v>
      </c>
      <c r="G5969" t="s">
        <v>15</v>
      </c>
      <c r="H5969">
        <v>29</v>
      </c>
      <c r="I5969">
        <v>119</v>
      </c>
      <c r="J5969" t="s">
        <v>81</v>
      </c>
    </row>
    <row r="5970" spans="1:10" x14ac:dyDescent="0.25">
      <c r="A5970" t="s">
        <v>12</v>
      </c>
      <c r="B5970">
        <v>1128299</v>
      </c>
      <c r="C5970">
        <v>44219</v>
      </c>
      <c r="D5970" t="s">
        <v>29</v>
      </c>
      <c r="E5970" t="s">
        <v>82</v>
      </c>
      <c r="F5970" t="s">
        <v>83</v>
      </c>
      <c r="G5970" t="s">
        <v>17</v>
      </c>
      <c r="H5970">
        <v>37</v>
      </c>
      <c r="I5970">
        <v>106</v>
      </c>
      <c r="J5970" t="s">
        <v>81</v>
      </c>
    </row>
    <row r="5971" spans="1:10" x14ac:dyDescent="0.25">
      <c r="A5971" t="s">
        <v>12</v>
      </c>
      <c r="B5971">
        <v>1128299</v>
      </c>
      <c r="C5971">
        <v>44219</v>
      </c>
      <c r="D5971" t="s">
        <v>29</v>
      </c>
      <c r="E5971" t="s">
        <v>82</v>
      </c>
      <c r="F5971" t="s">
        <v>83</v>
      </c>
      <c r="G5971" t="s">
        <v>18</v>
      </c>
      <c r="H5971">
        <v>37</v>
      </c>
      <c r="I5971">
        <v>106</v>
      </c>
      <c r="J5971" t="s">
        <v>81</v>
      </c>
    </row>
    <row r="5972" spans="1:10" x14ac:dyDescent="0.25">
      <c r="A5972" t="s">
        <v>12</v>
      </c>
      <c r="B5972">
        <v>1128299</v>
      </c>
      <c r="C5972">
        <v>44219</v>
      </c>
      <c r="D5972" t="s">
        <v>29</v>
      </c>
      <c r="E5972" t="s">
        <v>82</v>
      </c>
      <c r="F5972" t="s">
        <v>83</v>
      </c>
      <c r="G5972" t="s">
        <v>19</v>
      </c>
      <c r="H5972">
        <v>38</v>
      </c>
      <c r="I5972">
        <v>77</v>
      </c>
      <c r="J5972" t="s">
        <v>81</v>
      </c>
    </row>
    <row r="5973" spans="1:10" x14ac:dyDescent="0.25">
      <c r="A5973" t="s">
        <v>12</v>
      </c>
      <c r="B5973">
        <v>1128299</v>
      </c>
      <c r="C5973">
        <v>44219</v>
      </c>
      <c r="D5973" t="s">
        <v>29</v>
      </c>
      <c r="E5973" t="s">
        <v>82</v>
      </c>
      <c r="F5973" t="s">
        <v>83</v>
      </c>
      <c r="G5973" t="s">
        <v>20</v>
      </c>
      <c r="H5973">
        <v>42</v>
      </c>
      <c r="I5973">
        <v>63</v>
      </c>
      <c r="J5973" t="s">
        <v>81</v>
      </c>
    </row>
    <row r="5974" spans="1:10" x14ac:dyDescent="0.25">
      <c r="A5974" t="s">
        <v>12</v>
      </c>
      <c r="B5974">
        <v>1128299</v>
      </c>
      <c r="C5974">
        <v>44219</v>
      </c>
      <c r="D5974" t="s">
        <v>29</v>
      </c>
      <c r="E5974" t="s">
        <v>82</v>
      </c>
      <c r="F5974" t="s">
        <v>83</v>
      </c>
      <c r="G5974" t="s">
        <v>21</v>
      </c>
      <c r="H5974">
        <v>36</v>
      </c>
      <c r="I5974">
        <v>111</v>
      </c>
      <c r="J5974" t="s">
        <v>81</v>
      </c>
    </row>
    <row r="5975" spans="1:10" x14ac:dyDescent="0.25">
      <c r="A5975" t="s">
        <v>12</v>
      </c>
      <c r="B5975">
        <v>1128299</v>
      </c>
      <c r="C5975">
        <v>44250</v>
      </c>
      <c r="D5975" t="s">
        <v>29</v>
      </c>
      <c r="E5975" t="s">
        <v>82</v>
      </c>
      <c r="F5975" t="s">
        <v>83</v>
      </c>
      <c r="G5975" t="s">
        <v>15</v>
      </c>
      <c r="H5975">
        <v>29</v>
      </c>
      <c r="I5975">
        <v>143</v>
      </c>
      <c r="J5975" t="s">
        <v>81</v>
      </c>
    </row>
    <row r="5976" spans="1:10" x14ac:dyDescent="0.25">
      <c r="A5976" t="s">
        <v>12</v>
      </c>
      <c r="B5976">
        <v>1128299</v>
      </c>
      <c r="C5976">
        <v>44250</v>
      </c>
      <c r="D5976" t="s">
        <v>29</v>
      </c>
      <c r="E5976" t="s">
        <v>82</v>
      </c>
      <c r="F5976" t="s">
        <v>83</v>
      </c>
      <c r="G5976" t="s">
        <v>17</v>
      </c>
      <c r="H5976">
        <v>38</v>
      </c>
      <c r="I5976">
        <v>113</v>
      </c>
      <c r="J5976" t="s">
        <v>81</v>
      </c>
    </row>
    <row r="5977" spans="1:10" x14ac:dyDescent="0.25">
      <c r="A5977" t="s">
        <v>12</v>
      </c>
      <c r="B5977">
        <v>1128299</v>
      </c>
      <c r="C5977">
        <v>44250</v>
      </c>
      <c r="D5977" t="s">
        <v>29</v>
      </c>
      <c r="E5977" t="s">
        <v>82</v>
      </c>
      <c r="F5977" t="s">
        <v>83</v>
      </c>
      <c r="G5977" t="s">
        <v>18</v>
      </c>
      <c r="H5977">
        <v>38</v>
      </c>
      <c r="I5977">
        <v>105</v>
      </c>
      <c r="J5977" t="s">
        <v>81</v>
      </c>
    </row>
    <row r="5978" spans="1:10" x14ac:dyDescent="0.25">
      <c r="A5978" t="s">
        <v>12</v>
      </c>
      <c r="B5978">
        <v>1128299</v>
      </c>
      <c r="C5978">
        <v>44250</v>
      </c>
      <c r="D5978" t="s">
        <v>29</v>
      </c>
      <c r="E5978" t="s">
        <v>84</v>
      </c>
      <c r="F5978" t="s">
        <v>85</v>
      </c>
      <c r="G5978" t="s">
        <v>19</v>
      </c>
      <c r="H5978">
        <v>38</v>
      </c>
      <c r="I5978">
        <v>63</v>
      </c>
      <c r="J5978" t="s">
        <v>81</v>
      </c>
    </row>
    <row r="5979" spans="1:10" x14ac:dyDescent="0.25">
      <c r="A5979" t="s">
        <v>12</v>
      </c>
      <c r="B5979">
        <v>1128299</v>
      </c>
      <c r="C5979">
        <v>44250</v>
      </c>
      <c r="D5979" t="s">
        <v>29</v>
      </c>
      <c r="E5979" t="s">
        <v>84</v>
      </c>
      <c r="F5979" t="s">
        <v>85</v>
      </c>
      <c r="G5979" t="s">
        <v>20</v>
      </c>
      <c r="H5979">
        <v>42</v>
      </c>
      <c r="I5979">
        <v>44</v>
      </c>
      <c r="J5979" t="s">
        <v>81</v>
      </c>
    </row>
    <row r="5980" spans="1:10" x14ac:dyDescent="0.25">
      <c r="A5980" t="s">
        <v>12</v>
      </c>
      <c r="B5980">
        <v>1128299</v>
      </c>
      <c r="C5980">
        <v>44250</v>
      </c>
      <c r="D5980" t="s">
        <v>29</v>
      </c>
      <c r="E5980" t="s">
        <v>84</v>
      </c>
      <c r="F5980" t="s">
        <v>85</v>
      </c>
      <c r="G5980" t="s">
        <v>21</v>
      </c>
      <c r="H5980">
        <v>38</v>
      </c>
      <c r="I5980">
        <v>88</v>
      </c>
      <c r="J5980" t="s">
        <v>81</v>
      </c>
    </row>
    <row r="5981" spans="1:10" x14ac:dyDescent="0.25">
      <c r="A5981" t="s">
        <v>12</v>
      </c>
      <c r="B5981">
        <v>1128299</v>
      </c>
      <c r="C5981">
        <v>44277</v>
      </c>
      <c r="D5981" t="s">
        <v>29</v>
      </c>
      <c r="E5981" t="s">
        <v>84</v>
      </c>
      <c r="F5981" t="s">
        <v>85</v>
      </c>
      <c r="G5981" t="s">
        <v>15</v>
      </c>
      <c r="H5981">
        <v>37</v>
      </c>
      <c r="I5981">
        <v>145</v>
      </c>
      <c r="J5981" t="s">
        <v>81</v>
      </c>
    </row>
    <row r="5982" spans="1:10" x14ac:dyDescent="0.25">
      <c r="A5982" t="s">
        <v>12</v>
      </c>
      <c r="B5982">
        <v>1128299</v>
      </c>
      <c r="C5982">
        <v>44277</v>
      </c>
      <c r="D5982" t="s">
        <v>29</v>
      </c>
      <c r="E5982" t="s">
        <v>84</v>
      </c>
      <c r="F5982" t="s">
        <v>85</v>
      </c>
      <c r="G5982" t="s">
        <v>17</v>
      </c>
      <c r="H5982">
        <v>48</v>
      </c>
      <c r="I5982">
        <v>95</v>
      </c>
      <c r="J5982" t="s">
        <v>81</v>
      </c>
    </row>
    <row r="5983" spans="1:10" x14ac:dyDescent="0.25">
      <c r="A5983" t="s">
        <v>12</v>
      </c>
      <c r="B5983">
        <v>1128299</v>
      </c>
      <c r="C5983">
        <v>44277</v>
      </c>
      <c r="D5983" t="s">
        <v>29</v>
      </c>
      <c r="E5983" t="s">
        <v>84</v>
      </c>
      <c r="F5983" t="s">
        <v>85</v>
      </c>
      <c r="G5983" t="s">
        <v>18</v>
      </c>
      <c r="H5983">
        <v>49</v>
      </c>
      <c r="I5983">
        <v>91</v>
      </c>
      <c r="J5983" t="s">
        <v>81</v>
      </c>
    </row>
    <row r="5984" spans="1:10" x14ac:dyDescent="0.25">
      <c r="A5984" t="s">
        <v>12</v>
      </c>
      <c r="B5984">
        <v>1128299</v>
      </c>
      <c r="C5984">
        <v>44277</v>
      </c>
      <c r="D5984" t="s">
        <v>29</v>
      </c>
      <c r="E5984" t="s">
        <v>84</v>
      </c>
      <c r="F5984" t="s">
        <v>85</v>
      </c>
      <c r="G5984" t="s">
        <v>19</v>
      </c>
      <c r="H5984">
        <v>47</v>
      </c>
      <c r="I5984">
        <v>68</v>
      </c>
      <c r="J5984" t="s">
        <v>81</v>
      </c>
    </row>
    <row r="5985" spans="1:10" x14ac:dyDescent="0.25">
      <c r="A5985" t="s">
        <v>12</v>
      </c>
      <c r="B5985">
        <v>1128299</v>
      </c>
      <c r="C5985">
        <v>44277</v>
      </c>
      <c r="D5985" t="s">
        <v>29</v>
      </c>
      <c r="E5985" t="s">
        <v>84</v>
      </c>
      <c r="F5985" t="s">
        <v>85</v>
      </c>
      <c r="G5985" t="s">
        <v>20</v>
      </c>
      <c r="H5985">
        <v>54</v>
      </c>
      <c r="I5985">
        <v>31</v>
      </c>
      <c r="J5985" t="s">
        <v>81</v>
      </c>
    </row>
    <row r="5986" spans="1:10" x14ac:dyDescent="0.25">
      <c r="A5986" t="s">
        <v>12</v>
      </c>
      <c r="B5986">
        <v>1128299</v>
      </c>
      <c r="C5986">
        <v>44277</v>
      </c>
      <c r="D5986" t="s">
        <v>29</v>
      </c>
      <c r="E5986" t="s">
        <v>84</v>
      </c>
      <c r="F5986" t="s">
        <v>85</v>
      </c>
      <c r="G5986" t="s">
        <v>21</v>
      </c>
      <c r="H5986">
        <v>47</v>
      </c>
      <c r="I5986">
        <v>88</v>
      </c>
      <c r="J5986" t="s">
        <v>81</v>
      </c>
    </row>
    <row r="5987" spans="1:10" x14ac:dyDescent="0.25">
      <c r="A5987" t="s">
        <v>12</v>
      </c>
      <c r="B5987">
        <v>1128299</v>
      </c>
      <c r="C5987">
        <v>44309</v>
      </c>
      <c r="D5987" t="s">
        <v>29</v>
      </c>
      <c r="E5987" t="s">
        <v>84</v>
      </c>
      <c r="F5987" t="s">
        <v>85</v>
      </c>
      <c r="G5987" t="s">
        <v>15</v>
      </c>
      <c r="H5987">
        <v>48</v>
      </c>
      <c r="I5987">
        <v>130</v>
      </c>
      <c r="J5987" t="s">
        <v>81</v>
      </c>
    </row>
    <row r="5988" spans="1:10" x14ac:dyDescent="0.25">
      <c r="A5988" t="s">
        <v>12</v>
      </c>
      <c r="B5988">
        <v>1128299</v>
      </c>
      <c r="C5988">
        <v>44309</v>
      </c>
      <c r="D5988" t="s">
        <v>29</v>
      </c>
      <c r="E5988" t="s">
        <v>84</v>
      </c>
      <c r="F5988" t="s">
        <v>85</v>
      </c>
      <c r="G5988" t="s">
        <v>17</v>
      </c>
      <c r="H5988">
        <v>53</v>
      </c>
      <c r="I5988">
        <v>90</v>
      </c>
      <c r="J5988" t="s">
        <v>81</v>
      </c>
    </row>
    <row r="5989" spans="1:10" x14ac:dyDescent="0.25">
      <c r="A5989" t="s">
        <v>12</v>
      </c>
      <c r="B5989">
        <v>1128299</v>
      </c>
      <c r="C5989">
        <v>44309</v>
      </c>
      <c r="D5989" t="s">
        <v>29</v>
      </c>
      <c r="E5989" t="s">
        <v>84</v>
      </c>
      <c r="F5989" t="s">
        <v>85</v>
      </c>
      <c r="G5989" t="s">
        <v>18</v>
      </c>
      <c r="H5989">
        <v>50</v>
      </c>
      <c r="I5989">
        <v>102</v>
      </c>
      <c r="J5989" t="s">
        <v>81</v>
      </c>
    </row>
    <row r="5990" spans="1:10" x14ac:dyDescent="0.25">
      <c r="A5990" t="s">
        <v>12</v>
      </c>
      <c r="B5990">
        <v>1128299</v>
      </c>
      <c r="C5990">
        <v>44309</v>
      </c>
      <c r="D5990" t="s">
        <v>29</v>
      </c>
      <c r="E5990" t="s">
        <v>84</v>
      </c>
      <c r="F5990" t="s">
        <v>85</v>
      </c>
      <c r="G5990" t="s">
        <v>19</v>
      </c>
      <c r="H5990">
        <v>46</v>
      </c>
      <c r="I5990">
        <v>75</v>
      </c>
      <c r="J5990" t="s">
        <v>81</v>
      </c>
    </row>
    <row r="5991" spans="1:10" x14ac:dyDescent="0.25">
      <c r="A5991" t="s">
        <v>12</v>
      </c>
      <c r="B5991">
        <v>1128299</v>
      </c>
      <c r="C5991">
        <v>44309</v>
      </c>
      <c r="D5991" t="s">
        <v>29</v>
      </c>
      <c r="E5991" t="s">
        <v>84</v>
      </c>
      <c r="F5991" t="s">
        <v>85</v>
      </c>
      <c r="G5991" t="s">
        <v>20</v>
      </c>
      <c r="H5991">
        <v>50</v>
      </c>
      <c r="I5991">
        <v>39</v>
      </c>
      <c r="J5991" t="s">
        <v>81</v>
      </c>
    </row>
    <row r="5992" spans="1:10" x14ac:dyDescent="0.25">
      <c r="A5992" t="s">
        <v>12</v>
      </c>
      <c r="B5992">
        <v>1128299</v>
      </c>
      <c r="C5992">
        <v>44309</v>
      </c>
      <c r="D5992" t="s">
        <v>29</v>
      </c>
      <c r="E5992" t="s">
        <v>84</v>
      </c>
      <c r="F5992" t="s">
        <v>85</v>
      </c>
      <c r="G5992" t="s">
        <v>21</v>
      </c>
      <c r="H5992">
        <v>67</v>
      </c>
      <c r="I5992">
        <v>94</v>
      </c>
      <c r="J5992" t="s">
        <v>81</v>
      </c>
    </row>
    <row r="5993" spans="1:10" x14ac:dyDescent="0.25">
      <c r="A5993" t="s">
        <v>12</v>
      </c>
      <c r="B5993">
        <v>1128299</v>
      </c>
      <c r="C5993">
        <v>44340</v>
      </c>
      <c r="D5993" t="s">
        <v>29</v>
      </c>
      <c r="E5993" t="s">
        <v>84</v>
      </c>
      <c r="F5993" t="s">
        <v>85</v>
      </c>
      <c r="G5993" t="s">
        <v>15</v>
      </c>
      <c r="H5993">
        <v>47</v>
      </c>
      <c r="I5993">
        <v>147</v>
      </c>
      <c r="J5993" t="s">
        <v>81</v>
      </c>
    </row>
    <row r="5994" spans="1:10" x14ac:dyDescent="0.25">
      <c r="A5994" t="s">
        <v>12</v>
      </c>
      <c r="B5994">
        <v>1128299</v>
      </c>
      <c r="C5994">
        <v>44340</v>
      </c>
      <c r="D5994" t="s">
        <v>29</v>
      </c>
      <c r="E5994" t="s">
        <v>84</v>
      </c>
      <c r="F5994" t="s">
        <v>85</v>
      </c>
      <c r="G5994" t="s">
        <v>17</v>
      </c>
      <c r="H5994">
        <v>53</v>
      </c>
      <c r="I5994">
        <v>113</v>
      </c>
      <c r="J5994" t="s">
        <v>81</v>
      </c>
    </row>
    <row r="5995" spans="1:10" x14ac:dyDescent="0.25">
      <c r="A5995" t="s">
        <v>12</v>
      </c>
      <c r="B5995">
        <v>1128299</v>
      </c>
      <c r="C5995">
        <v>44340</v>
      </c>
      <c r="D5995" t="s">
        <v>29</v>
      </c>
      <c r="E5995" t="s">
        <v>84</v>
      </c>
      <c r="F5995" t="s">
        <v>85</v>
      </c>
      <c r="G5995" t="s">
        <v>18</v>
      </c>
      <c r="H5995">
        <v>50</v>
      </c>
      <c r="I5995">
        <v>120</v>
      </c>
      <c r="J5995" t="s">
        <v>81</v>
      </c>
    </row>
    <row r="5996" spans="1:10" x14ac:dyDescent="0.25">
      <c r="A5996" t="s">
        <v>12</v>
      </c>
      <c r="B5996">
        <v>1128299</v>
      </c>
      <c r="C5996">
        <v>44340</v>
      </c>
      <c r="D5996" t="s">
        <v>29</v>
      </c>
      <c r="E5996" t="s">
        <v>84</v>
      </c>
      <c r="F5996" t="s">
        <v>85</v>
      </c>
      <c r="G5996" t="s">
        <v>19</v>
      </c>
      <c r="H5996">
        <v>49</v>
      </c>
      <c r="I5996">
        <v>90</v>
      </c>
      <c r="J5996" t="s">
        <v>81</v>
      </c>
    </row>
    <row r="5997" spans="1:10" x14ac:dyDescent="0.25">
      <c r="A5997" t="s">
        <v>12</v>
      </c>
      <c r="B5997">
        <v>1128299</v>
      </c>
      <c r="C5997">
        <v>44340</v>
      </c>
      <c r="D5997" t="s">
        <v>29</v>
      </c>
      <c r="E5997" t="s">
        <v>84</v>
      </c>
      <c r="F5997" t="s">
        <v>85</v>
      </c>
      <c r="G5997" t="s">
        <v>20</v>
      </c>
      <c r="H5997">
        <v>51</v>
      </c>
      <c r="I5997">
        <v>58</v>
      </c>
      <c r="J5997" t="s">
        <v>81</v>
      </c>
    </row>
    <row r="5998" spans="1:10" x14ac:dyDescent="0.25">
      <c r="A5998" t="s">
        <v>12</v>
      </c>
      <c r="B5998">
        <v>1128299</v>
      </c>
      <c r="C5998">
        <v>44340</v>
      </c>
      <c r="D5998" t="s">
        <v>29</v>
      </c>
      <c r="E5998" t="s">
        <v>84</v>
      </c>
      <c r="F5998" t="s">
        <v>85</v>
      </c>
      <c r="G5998" t="s">
        <v>21</v>
      </c>
      <c r="H5998">
        <v>64</v>
      </c>
      <c r="I5998">
        <v>98</v>
      </c>
      <c r="J5998" t="s">
        <v>81</v>
      </c>
    </row>
    <row r="5999" spans="1:10" x14ac:dyDescent="0.25">
      <c r="A5999" t="s">
        <v>12</v>
      </c>
      <c r="B5999">
        <v>1128299</v>
      </c>
      <c r="C5999">
        <v>44370</v>
      </c>
      <c r="D5999" t="s">
        <v>29</v>
      </c>
      <c r="E5999" t="s">
        <v>84</v>
      </c>
      <c r="F5999" t="s">
        <v>85</v>
      </c>
      <c r="G5999" t="s">
        <v>15</v>
      </c>
      <c r="H5999">
        <v>48</v>
      </c>
      <c r="I5999">
        <v>156</v>
      </c>
      <c r="J5999" t="s">
        <v>81</v>
      </c>
    </row>
    <row r="6000" spans="1:10" x14ac:dyDescent="0.25">
      <c r="A6000" t="s">
        <v>12</v>
      </c>
      <c r="B6000">
        <v>1128299</v>
      </c>
      <c r="C6000">
        <v>44370</v>
      </c>
      <c r="D6000" t="s">
        <v>29</v>
      </c>
      <c r="E6000" t="s">
        <v>84</v>
      </c>
      <c r="F6000" t="s">
        <v>85</v>
      </c>
      <c r="G6000" t="s">
        <v>17</v>
      </c>
      <c r="H6000">
        <v>51</v>
      </c>
      <c r="I6000">
        <v>138</v>
      </c>
      <c r="J6000" t="s">
        <v>81</v>
      </c>
    </row>
    <row r="6001" spans="1:10" x14ac:dyDescent="0.25">
      <c r="A6001" t="s">
        <v>12</v>
      </c>
      <c r="B6001">
        <v>1128299</v>
      </c>
      <c r="C6001">
        <v>44370</v>
      </c>
      <c r="D6001" t="s">
        <v>29</v>
      </c>
      <c r="E6001" t="s">
        <v>84</v>
      </c>
      <c r="F6001" t="s">
        <v>85</v>
      </c>
      <c r="G6001" t="s">
        <v>18</v>
      </c>
      <c r="H6001">
        <v>51</v>
      </c>
      <c r="I6001">
        <v>138</v>
      </c>
      <c r="J6001" t="s">
        <v>81</v>
      </c>
    </row>
    <row r="6002" spans="1:10" x14ac:dyDescent="0.25">
      <c r="A6002" t="s">
        <v>12</v>
      </c>
      <c r="B6002">
        <v>1128299</v>
      </c>
      <c r="C6002">
        <v>44370</v>
      </c>
      <c r="D6002" t="s">
        <v>29</v>
      </c>
      <c r="E6002" t="s">
        <v>84</v>
      </c>
      <c r="F6002" t="s">
        <v>85</v>
      </c>
      <c r="G6002" t="s">
        <v>19</v>
      </c>
      <c r="H6002">
        <v>46</v>
      </c>
      <c r="I6002">
        <v>95</v>
      </c>
      <c r="J6002" t="s">
        <v>81</v>
      </c>
    </row>
    <row r="6003" spans="1:10" x14ac:dyDescent="0.25">
      <c r="A6003" t="s">
        <v>12</v>
      </c>
      <c r="B6003">
        <v>1128299</v>
      </c>
      <c r="C6003">
        <v>44370</v>
      </c>
      <c r="D6003" t="s">
        <v>29</v>
      </c>
      <c r="E6003" t="s">
        <v>84</v>
      </c>
      <c r="F6003" t="s">
        <v>85</v>
      </c>
      <c r="G6003" t="s">
        <v>20</v>
      </c>
      <c r="H6003">
        <v>51</v>
      </c>
      <c r="I6003">
        <v>68</v>
      </c>
      <c r="J6003" t="s">
        <v>81</v>
      </c>
    </row>
    <row r="6004" spans="1:10" x14ac:dyDescent="0.25">
      <c r="A6004" t="s">
        <v>12</v>
      </c>
      <c r="B6004">
        <v>1128299</v>
      </c>
      <c r="C6004">
        <v>44370</v>
      </c>
      <c r="D6004" t="s">
        <v>29</v>
      </c>
      <c r="E6004" t="s">
        <v>84</v>
      </c>
      <c r="F6004" t="s">
        <v>85</v>
      </c>
      <c r="G6004" t="s">
        <v>21</v>
      </c>
      <c r="H6004">
        <v>69</v>
      </c>
      <c r="I6004">
        <v>131</v>
      </c>
      <c r="J6004" t="s">
        <v>81</v>
      </c>
    </row>
    <row r="6005" spans="1:10" x14ac:dyDescent="0.25">
      <c r="A6005" t="s">
        <v>12</v>
      </c>
      <c r="B6005">
        <v>1128299</v>
      </c>
      <c r="C6005">
        <v>44399</v>
      </c>
      <c r="D6005" t="s">
        <v>29</v>
      </c>
      <c r="E6005" t="s">
        <v>84</v>
      </c>
      <c r="F6005" t="s">
        <v>85</v>
      </c>
      <c r="G6005" t="s">
        <v>15</v>
      </c>
      <c r="H6005">
        <v>49</v>
      </c>
      <c r="I6005">
        <v>196</v>
      </c>
      <c r="J6005" t="s">
        <v>81</v>
      </c>
    </row>
    <row r="6006" spans="1:10" x14ac:dyDescent="0.25">
      <c r="A6006" t="s">
        <v>12</v>
      </c>
      <c r="B6006">
        <v>1128299</v>
      </c>
      <c r="C6006">
        <v>44399</v>
      </c>
      <c r="D6006" t="s">
        <v>29</v>
      </c>
      <c r="E6006" t="s">
        <v>84</v>
      </c>
      <c r="F6006" t="s">
        <v>85</v>
      </c>
      <c r="G6006" t="s">
        <v>17</v>
      </c>
      <c r="H6006">
        <v>50</v>
      </c>
      <c r="I6006">
        <v>142</v>
      </c>
      <c r="J6006" t="s">
        <v>81</v>
      </c>
    </row>
    <row r="6007" spans="1:10" x14ac:dyDescent="0.25">
      <c r="A6007" t="s">
        <v>12</v>
      </c>
      <c r="B6007">
        <v>1128299</v>
      </c>
      <c r="C6007">
        <v>44399</v>
      </c>
      <c r="D6007" t="s">
        <v>29</v>
      </c>
      <c r="E6007" t="s">
        <v>84</v>
      </c>
      <c r="F6007" t="s">
        <v>85</v>
      </c>
      <c r="G6007" t="s">
        <v>18</v>
      </c>
      <c r="H6007">
        <v>51</v>
      </c>
      <c r="I6007">
        <v>133</v>
      </c>
      <c r="J6007" t="s">
        <v>81</v>
      </c>
    </row>
    <row r="6008" spans="1:10" x14ac:dyDescent="0.25">
      <c r="A6008" t="s">
        <v>12</v>
      </c>
      <c r="B6008">
        <v>1128299</v>
      </c>
      <c r="C6008">
        <v>44399</v>
      </c>
      <c r="D6008" t="s">
        <v>29</v>
      </c>
      <c r="E6008" t="s">
        <v>84</v>
      </c>
      <c r="F6008" t="s">
        <v>85</v>
      </c>
      <c r="G6008" t="s">
        <v>19</v>
      </c>
      <c r="H6008">
        <v>48</v>
      </c>
      <c r="I6008">
        <v>101</v>
      </c>
      <c r="J6008" t="s">
        <v>81</v>
      </c>
    </row>
    <row r="6009" spans="1:10" x14ac:dyDescent="0.25">
      <c r="A6009" t="s">
        <v>12</v>
      </c>
      <c r="B6009">
        <v>1128299</v>
      </c>
      <c r="C6009">
        <v>44399</v>
      </c>
      <c r="D6009" t="s">
        <v>29</v>
      </c>
      <c r="E6009" t="s">
        <v>84</v>
      </c>
      <c r="F6009" t="s">
        <v>85</v>
      </c>
      <c r="G6009" t="s">
        <v>20</v>
      </c>
      <c r="H6009">
        <v>52</v>
      </c>
      <c r="I6009">
        <v>128</v>
      </c>
      <c r="J6009" t="s">
        <v>81</v>
      </c>
    </row>
    <row r="6010" spans="1:10" x14ac:dyDescent="0.25">
      <c r="A6010" t="s">
        <v>12</v>
      </c>
      <c r="B6010">
        <v>1128299</v>
      </c>
      <c r="C6010">
        <v>44399</v>
      </c>
      <c r="D6010" t="s">
        <v>29</v>
      </c>
      <c r="E6010" t="s">
        <v>84</v>
      </c>
      <c r="F6010" t="s">
        <v>85</v>
      </c>
      <c r="G6010" t="s">
        <v>21</v>
      </c>
      <c r="H6010">
        <v>67</v>
      </c>
      <c r="I6010">
        <v>123</v>
      </c>
      <c r="J6010" t="s">
        <v>81</v>
      </c>
    </row>
    <row r="6011" spans="1:10" x14ac:dyDescent="0.25">
      <c r="A6011" t="s">
        <v>12</v>
      </c>
      <c r="B6011">
        <v>1128299</v>
      </c>
      <c r="C6011">
        <v>44431</v>
      </c>
      <c r="D6011" t="s">
        <v>29</v>
      </c>
      <c r="E6011" t="s">
        <v>84</v>
      </c>
      <c r="F6011" t="s">
        <v>85</v>
      </c>
      <c r="G6011" t="s">
        <v>15</v>
      </c>
      <c r="H6011">
        <v>50</v>
      </c>
      <c r="I6011">
        <v>163</v>
      </c>
      <c r="J6011" t="s">
        <v>81</v>
      </c>
    </row>
    <row r="6012" spans="1:10" x14ac:dyDescent="0.25">
      <c r="A6012" t="s">
        <v>12</v>
      </c>
      <c r="B6012">
        <v>1128299</v>
      </c>
      <c r="C6012">
        <v>44431</v>
      </c>
      <c r="D6012" t="s">
        <v>29</v>
      </c>
      <c r="E6012" t="s">
        <v>84</v>
      </c>
      <c r="F6012" t="s">
        <v>85</v>
      </c>
      <c r="G6012" t="s">
        <v>17</v>
      </c>
      <c r="H6012">
        <v>57</v>
      </c>
      <c r="I6012">
        <v>161</v>
      </c>
      <c r="J6012" t="s">
        <v>81</v>
      </c>
    </row>
    <row r="6013" spans="1:10" x14ac:dyDescent="0.25">
      <c r="A6013" t="s">
        <v>12</v>
      </c>
      <c r="B6013">
        <v>1128299</v>
      </c>
      <c r="C6013">
        <v>44431</v>
      </c>
      <c r="D6013" t="s">
        <v>29</v>
      </c>
      <c r="E6013" t="s">
        <v>84</v>
      </c>
      <c r="F6013" t="s">
        <v>85</v>
      </c>
      <c r="G6013" t="s">
        <v>18</v>
      </c>
      <c r="H6013">
        <v>54</v>
      </c>
      <c r="I6013">
        <v>113</v>
      </c>
      <c r="J6013" t="s">
        <v>81</v>
      </c>
    </row>
    <row r="6014" spans="1:10" x14ac:dyDescent="0.25">
      <c r="A6014" t="s">
        <v>12</v>
      </c>
      <c r="B6014">
        <v>1128299</v>
      </c>
      <c r="C6014">
        <v>44431</v>
      </c>
      <c r="D6014" t="s">
        <v>29</v>
      </c>
      <c r="E6014" t="s">
        <v>84</v>
      </c>
      <c r="F6014" t="s">
        <v>85</v>
      </c>
      <c r="G6014" t="s">
        <v>19</v>
      </c>
      <c r="H6014">
        <v>52</v>
      </c>
      <c r="I6014">
        <v>112</v>
      </c>
      <c r="J6014" t="s">
        <v>81</v>
      </c>
    </row>
    <row r="6015" spans="1:10" x14ac:dyDescent="0.25">
      <c r="A6015" t="s">
        <v>12</v>
      </c>
      <c r="B6015">
        <v>1128299</v>
      </c>
      <c r="C6015">
        <v>44431</v>
      </c>
      <c r="D6015" t="s">
        <v>29</v>
      </c>
      <c r="E6015" t="s">
        <v>84</v>
      </c>
      <c r="F6015" t="s">
        <v>85</v>
      </c>
      <c r="G6015" t="s">
        <v>20</v>
      </c>
      <c r="H6015">
        <v>59</v>
      </c>
      <c r="I6015">
        <v>116</v>
      </c>
      <c r="J6015" t="s">
        <v>81</v>
      </c>
    </row>
    <row r="6016" spans="1:10" x14ac:dyDescent="0.25">
      <c r="A6016" t="s">
        <v>12</v>
      </c>
      <c r="B6016">
        <v>1128299</v>
      </c>
      <c r="C6016">
        <v>44431</v>
      </c>
      <c r="D6016" t="s">
        <v>29</v>
      </c>
      <c r="E6016" t="s">
        <v>84</v>
      </c>
      <c r="F6016" t="s">
        <v>85</v>
      </c>
      <c r="G6016" t="s">
        <v>21</v>
      </c>
      <c r="H6016">
        <v>65</v>
      </c>
      <c r="I6016">
        <v>94</v>
      </c>
      <c r="J6016" t="s">
        <v>81</v>
      </c>
    </row>
    <row r="6017" spans="1:10" x14ac:dyDescent="0.25">
      <c r="A6017" t="s">
        <v>12</v>
      </c>
      <c r="B6017">
        <v>1128299</v>
      </c>
      <c r="C6017">
        <v>44463</v>
      </c>
      <c r="D6017" t="s">
        <v>29</v>
      </c>
      <c r="E6017" t="s">
        <v>84</v>
      </c>
      <c r="F6017" t="s">
        <v>85</v>
      </c>
      <c r="G6017" t="s">
        <v>15</v>
      </c>
      <c r="H6017">
        <v>41</v>
      </c>
      <c r="I6017">
        <v>167</v>
      </c>
      <c r="J6017" t="s">
        <v>81</v>
      </c>
    </row>
    <row r="6018" spans="1:10" x14ac:dyDescent="0.25">
      <c r="A6018" t="s">
        <v>12</v>
      </c>
      <c r="B6018">
        <v>1128299</v>
      </c>
      <c r="C6018">
        <v>44463</v>
      </c>
      <c r="D6018" t="s">
        <v>29</v>
      </c>
      <c r="E6018" t="s">
        <v>84</v>
      </c>
      <c r="F6018" t="s">
        <v>85</v>
      </c>
      <c r="G6018" t="s">
        <v>17</v>
      </c>
      <c r="H6018">
        <v>45</v>
      </c>
      <c r="I6018">
        <v>161</v>
      </c>
      <c r="J6018" t="s">
        <v>81</v>
      </c>
    </row>
    <row r="6019" spans="1:10" x14ac:dyDescent="0.25">
      <c r="A6019" t="s">
        <v>12</v>
      </c>
      <c r="B6019">
        <v>1128299</v>
      </c>
      <c r="C6019">
        <v>44463</v>
      </c>
      <c r="D6019" t="s">
        <v>29</v>
      </c>
      <c r="E6019" t="s">
        <v>84</v>
      </c>
      <c r="F6019" t="s">
        <v>85</v>
      </c>
      <c r="G6019" t="s">
        <v>18</v>
      </c>
      <c r="H6019">
        <v>43</v>
      </c>
      <c r="I6019">
        <v>128</v>
      </c>
      <c r="J6019" t="s">
        <v>81</v>
      </c>
    </row>
    <row r="6020" spans="1:10" x14ac:dyDescent="0.25">
      <c r="A6020" t="s">
        <v>12</v>
      </c>
      <c r="B6020">
        <v>1128299</v>
      </c>
      <c r="C6020">
        <v>44463</v>
      </c>
      <c r="D6020" t="s">
        <v>29</v>
      </c>
      <c r="E6020" t="s">
        <v>84</v>
      </c>
      <c r="F6020" t="s">
        <v>85</v>
      </c>
      <c r="G6020" t="s">
        <v>19</v>
      </c>
      <c r="H6020">
        <v>41</v>
      </c>
      <c r="I6020">
        <v>113</v>
      </c>
      <c r="J6020" t="s">
        <v>81</v>
      </c>
    </row>
    <row r="6021" spans="1:10" x14ac:dyDescent="0.25">
      <c r="A6021" t="s">
        <v>12</v>
      </c>
      <c r="B6021">
        <v>1128299</v>
      </c>
      <c r="C6021">
        <v>44463</v>
      </c>
      <c r="D6021" t="s">
        <v>29</v>
      </c>
      <c r="E6021" t="s">
        <v>84</v>
      </c>
      <c r="F6021" t="s">
        <v>85</v>
      </c>
      <c r="G6021" t="s">
        <v>20</v>
      </c>
      <c r="H6021">
        <v>54</v>
      </c>
      <c r="I6021">
        <v>105</v>
      </c>
      <c r="J6021" t="s">
        <v>81</v>
      </c>
    </row>
    <row r="6022" spans="1:10" x14ac:dyDescent="0.25">
      <c r="A6022" t="s">
        <v>12</v>
      </c>
      <c r="B6022">
        <v>1128299</v>
      </c>
      <c r="C6022">
        <v>44463</v>
      </c>
      <c r="D6022" t="s">
        <v>29</v>
      </c>
      <c r="E6022" t="s">
        <v>84</v>
      </c>
      <c r="F6022" t="s">
        <v>85</v>
      </c>
      <c r="G6022" t="s">
        <v>21</v>
      </c>
      <c r="H6022">
        <v>56</v>
      </c>
      <c r="I6022">
        <v>119</v>
      </c>
      <c r="J6022" t="s">
        <v>81</v>
      </c>
    </row>
    <row r="6023" spans="1:10" x14ac:dyDescent="0.25">
      <c r="A6023" t="s">
        <v>12</v>
      </c>
      <c r="B6023">
        <v>1128299</v>
      </c>
      <c r="C6023">
        <v>44492</v>
      </c>
      <c r="D6023" t="s">
        <v>29</v>
      </c>
      <c r="E6023" t="s">
        <v>84</v>
      </c>
      <c r="F6023" t="s">
        <v>85</v>
      </c>
      <c r="G6023" t="s">
        <v>15</v>
      </c>
      <c r="H6023">
        <v>41</v>
      </c>
      <c r="I6023">
        <v>135</v>
      </c>
      <c r="J6023" t="s">
        <v>81</v>
      </c>
    </row>
    <row r="6024" spans="1:10" x14ac:dyDescent="0.25">
      <c r="A6024" t="s">
        <v>12</v>
      </c>
      <c r="B6024">
        <v>1128299</v>
      </c>
      <c r="C6024">
        <v>44492</v>
      </c>
      <c r="D6024" t="s">
        <v>29</v>
      </c>
      <c r="E6024" t="s">
        <v>84</v>
      </c>
      <c r="F6024" t="s">
        <v>85</v>
      </c>
      <c r="G6024" t="s">
        <v>17</v>
      </c>
      <c r="H6024">
        <v>47</v>
      </c>
      <c r="I6024">
        <v>145</v>
      </c>
      <c r="J6024" t="s">
        <v>81</v>
      </c>
    </row>
    <row r="6025" spans="1:10" x14ac:dyDescent="0.25">
      <c r="A6025" t="s">
        <v>12</v>
      </c>
      <c r="B6025">
        <v>1128299</v>
      </c>
      <c r="C6025">
        <v>44492</v>
      </c>
      <c r="D6025" t="s">
        <v>29</v>
      </c>
      <c r="E6025" t="s">
        <v>84</v>
      </c>
      <c r="F6025" t="s">
        <v>85</v>
      </c>
      <c r="G6025" t="s">
        <v>18</v>
      </c>
      <c r="H6025">
        <v>44</v>
      </c>
      <c r="I6025">
        <v>91</v>
      </c>
      <c r="J6025" t="s">
        <v>81</v>
      </c>
    </row>
    <row r="6026" spans="1:10" x14ac:dyDescent="0.25">
      <c r="A6026" t="s">
        <v>12</v>
      </c>
      <c r="B6026">
        <v>1128299</v>
      </c>
      <c r="C6026">
        <v>44492</v>
      </c>
      <c r="D6026" t="s">
        <v>29</v>
      </c>
      <c r="E6026" t="s">
        <v>84</v>
      </c>
      <c r="F6026" t="s">
        <v>85</v>
      </c>
      <c r="G6026" t="s">
        <v>19</v>
      </c>
      <c r="H6026">
        <v>43</v>
      </c>
      <c r="I6026">
        <v>90</v>
      </c>
      <c r="J6026" t="s">
        <v>81</v>
      </c>
    </row>
    <row r="6027" spans="1:10" x14ac:dyDescent="0.25">
      <c r="A6027" t="s">
        <v>12</v>
      </c>
      <c r="B6027">
        <v>1128299</v>
      </c>
      <c r="C6027">
        <v>44492</v>
      </c>
      <c r="D6027" t="s">
        <v>29</v>
      </c>
      <c r="E6027" t="s">
        <v>84</v>
      </c>
      <c r="F6027" t="s">
        <v>85</v>
      </c>
      <c r="G6027" t="s">
        <v>20</v>
      </c>
      <c r="H6027">
        <v>53</v>
      </c>
      <c r="I6027">
        <v>69</v>
      </c>
      <c r="J6027" t="s">
        <v>81</v>
      </c>
    </row>
    <row r="6028" spans="1:10" x14ac:dyDescent="0.25">
      <c r="A6028" t="s">
        <v>12</v>
      </c>
      <c r="B6028">
        <v>1128299</v>
      </c>
      <c r="C6028">
        <v>44492</v>
      </c>
      <c r="D6028" t="s">
        <v>29</v>
      </c>
      <c r="E6028" t="s">
        <v>84</v>
      </c>
      <c r="F6028" t="s">
        <v>85</v>
      </c>
      <c r="G6028" t="s">
        <v>21</v>
      </c>
      <c r="H6028">
        <v>56</v>
      </c>
      <c r="I6028">
        <v>85</v>
      </c>
      <c r="J6028" t="s">
        <v>81</v>
      </c>
    </row>
    <row r="6029" spans="1:10" x14ac:dyDescent="0.25">
      <c r="A6029" t="s">
        <v>12</v>
      </c>
      <c r="B6029">
        <v>1128299</v>
      </c>
      <c r="C6029">
        <v>44523</v>
      </c>
      <c r="D6029" t="s">
        <v>29</v>
      </c>
      <c r="E6029" t="s">
        <v>84</v>
      </c>
      <c r="F6029" t="s">
        <v>85</v>
      </c>
      <c r="G6029" t="s">
        <v>15</v>
      </c>
      <c r="H6029">
        <v>42</v>
      </c>
      <c r="I6029">
        <v>135</v>
      </c>
      <c r="J6029" t="s">
        <v>81</v>
      </c>
    </row>
    <row r="6030" spans="1:10" x14ac:dyDescent="0.25">
      <c r="A6030" t="s">
        <v>12</v>
      </c>
      <c r="B6030">
        <v>1128299</v>
      </c>
      <c r="C6030">
        <v>44523</v>
      </c>
      <c r="D6030" t="s">
        <v>29</v>
      </c>
      <c r="E6030" t="s">
        <v>84</v>
      </c>
      <c r="F6030" t="s">
        <v>85</v>
      </c>
      <c r="G6030" t="s">
        <v>17</v>
      </c>
      <c r="H6030">
        <v>46</v>
      </c>
      <c r="I6030">
        <v>147</v>
      </c>
      <c r="J6030" t="s">
        <v>81</v>
      </c>
    </row>
    <row r="6031" spans="1:10" x14ac:dyDescent="0.25">
      <c r="A6031" t="s">
        <v>12</v>
      </c>
      <c r="B6031">
        <v>1128299</v>
      </c>
      <c r="C6031">
        <v>44523</v>
      </c>
      <c r="D6031" t="s">
        <v>29</v>
      </c>
      <c r="E6031" t="s">
        <v>84</v>
      </c>
      <c r="F6031" t="s">
        <v>85</v>
      </c>
      <c r="G6031" t="s">
        <v>18</v>
      </c>
      <c r="H6031">
        <v>44</v>
      </c>
      <c r="I6031">
        <v>105</v>
      </c>
      <c r="J6031" t="s">
        <v>81</v>
      </c>
    </row>
    <row r="6032" spans="1:10" x14ac:dyDescent="0.25">
      <c r="A6032" t="s">
        <v>12</v>
      </c>
      <c r="B6032">
        <v>1128299</v>
      </c>
      <c r="C6032">
        <v>44523</v>
      </c>
      <c r="D6032" t="s">
        <v>29</v>
      </c>
      <c r="E6032" t="s">
        <v>84</v>
      </c>
      <c r="F6032" t="s">
        <v>85</v>
      </c>
      <c r="G6032" t="s">
        <v>19</v>
      </c>
      <c r="H6032">
        <v>42</v>
      </c>
      <c r="I6032">
        <v>98</v>
      </c>
      <c r="J6032" t="s">
        <v>81</v>
      </c>
    </row>
    <row r="6033" spans="1:10" x14ac:dyDescent="0.25">
      <c r="A6033" t="s">
        <v>12</v>
      </c>
      <c r="B6033">
        <v>1128299</v>
      </c>
      <c r="C6033">
        <v>44523</v>
      </c>
      <c r="D6033" t="s">
        <v>29</v>
      </c>
      <c r="E6033" t="s">
        <v>84</v>
      </c>
      <c r="F6033" t="s">
        <v>85</v>
      </c>
      <c r="G6033" t="s">
        <v>20</v>
      </c>
      <c r="H6033">
        <v>53</v>
      </c>
      <c r="I6033">
        <v>87</v>
      </c>
      <c r="J6033" t="s">
        <v>81</v>
      </c>
    </row>
    <row r="6034" spans="1:10" x14ac:dyDescent="0.25">
      <c r="A6034" t="s">
        <v>12</v>
      </c>
      <c r="B6034">
        <v>1128299</v>
      </c>
      <c r="C6034">
        <v>44523</v>
      </c>
      <c r="D6034" t="s">
        <v>29</v>
      </c>
      <c r="E6034" t="s">
        <v>84</v>
      </c>
      <c r="F6034" t="s">
        <v>85</v>
      </c>
      <c r="G6034" t="s">
        <v>21</v>
      </c>
      <c r="H6034">
        <v>55</v>
      </c>
      <c r="I6034">
        <v>111</v>
      </c>
      <c r="J6034" t="s">
        <v>81</v>
      </c>
    </row>
    <row r="6035" spans="1:10" x14ac:dyDescent="0.25">
      <c r="A6035" t="s">
        <v>12</v>
      </c>
      <c r="B6035">
        <v>1128299</v>
      </c>
      <c r="C6035">
        <v>44552</v>
      </c>
      <c r="D6035" t="s">
        <v>29</v>
      </c>
      <c r="E6035" t="s">
        <v>84</v>
      </c>
      <c r="F6035" t="s">
        <v>85</v>
      </c>
      <c r="G6035" t="s">
        <v>15</v>
      </c>
      <c r="H6035">
        <v>44</v>
      </c>
      <c r="I6035">
        <v>181</v>
      </c>
      <c r="J6035" t="s">
        <v>81</v>
      </c>
    </row>
    <row r="6036" spans="1:10" x14ac:dyDescent="0.25">
      <c r="A6036" t="s">
        <v>12</v>
      </c>
      <c r="B6036">
        <v>1128299</v>
      </c>
      <c r="C6036">
        <v>44552</v>
      </c>
      <c r="D6036" t="s">
        <v>29</v>
      </c>
      <c r="E6036" t="s">
        <v>84</v>
      </c>
      <c r="F6036" t="s">
        <v>85</v>
      </c>
      <c r="G6036" t="s">
        <v>17</v>
      </c>
      <c r="H6036">
        <v>49</v>
      </c>
      <c r="I6036">
        <v>175</v>
      </c>
      <c r="J6036" t="s">
        <v>81</v>
      </c>
    </row>
    <row r="6037" spans="1:10" x14ac:dyDescent="0.25">
      <c r="A6037" t="s">
        <v>32</v>
      </c>
      <c r="B6037">
        <v>1128299</v>
      </c>
      <c r="C6037">
        <v>44552</v>
      </c>
      <c r="D6037" t="s">
        <v>29</v>
      </c>
      <c r="E6037" t="s">
        <v>84</v>
      </c>
      <c r="F6037" t="s">
        <v>85</v>
      </c>
      <c r="G6037" t="s">
        <v>18</v>
      </c>
      <c r="H6037">
        <v>43</v>
      </c>
      <c r="I6037">
        <v>123</v>
      </c>
      <c r="J6037" t="s">
        <v>81</v>
      </c>
    </row>
    <row r="6038" spans="1:10" x14ac:dyDescent="0.25">
      <c r="A6038" t="s">
        <v>32</v>
      </c>
      <c r="B6038">
        <v>1128299</v>
      </c>
      <c r="C6038">
        <v>44552</v>
      </c>
      <c r="D6038" t="s">
        <v>29</v>
      </c>
      <c r="E6038" t="s">
        <v>84</v>
      </c>
      <c r="F6038" t="s">
        <v>85</v>
      </c>
      <c r="G6038" t="s">
        <v>19</v>
      </c>
      <c r="H6038">
        <v>44</v>
      </c>
      <c r="I6038">
        <v>115</v>
      </c>
      <c r="J6038" t="s">
        <v>81</v>
      </c>
    </row>
    <row r="6039" spans="1:10" x14ac:dyDescent="0.25">
      <c r="A6039" t="s">
        <v>32</v>
      </c>
      <c r="B6039">
        <v>1128299</v>
      </c>
      <c r="C6039">
        <v>44552</v>
      </c>
      <c r="D6039" t="s">
        <v>29</v>
      </c>
      <c r="E6039" t="s">
        <v>84</v>
      </c>
      <c r="F6039" t="s">
        <v>85</v>
      </c>
      <c r="G6039" t="s">
        <v>20</v>
      </c>
      <c r="H6039">
        <v>52</v>
      </c>
      <c r="I6039">
        <v>88</v>
      </c>
      <c r="J6039" t="s">
        <v>81</v>
      </c>
    </row>
    <row r="6040" spans="1:10" x14ac:dyDescent="0.25">
      <c r="A6040" t="s">
        <v>32</v>
      </c>
      <c r="B6040">
        <v>1128299</v>
      </c>
      <c r="C6040">
        <v>44552</v>
      </c>
      <c r="D6040" t="s">
        <v>29</v>
      </c>
      <c r="E6040" t="s">
        <v>84</v>
      </c>
      <c r="F6040" t="s">
        <v>85</v>
      </c>
      <c r="G6040" t="s">
        <v>21</v>
      </c>
      <c r="H6040">
        <v>58</v>
      </c>
      <c r="I6040">
        <v>135</v>
      </c>
      <c r="J6040" t="s">
        <v>81</v>
      </c>
    </row>
    <row r="6041" spans="1:10" x14ac:dyDescent="0.25">
      <c r="A6041" t="s">
        <v>32</v>
      </c>
      <c r="B6041">
        <v>1128299</v>
      </c>
      <c r="C6041">
        <v>44222</v>
      </c>
      <c r="D6041" t="s">
        <v>29</v>
      </c>
      <c r="E6041" t="s">
        <v>84</v>
      </c>
      <c r="F6041" t="s">
        <v>85</v>
      </c>
      <c r="G6041" t="s">
        <v>15</v>
      </c>
      <c r="H6041">
        <v>33</v>
      </c>
      <c r="I6041">
        <v>133</v>
      </c>
      <c r="J6041" t="s">
        <v>81</v>
      </c>
    </row>
    <row r="6042" spans="1:10" x14ac:dyDescent="0.25">
      <c r="A6042" t="s">
        <v>32</v>
      </c>
      <c r="B6042">
        <v>1128299</v>
      </c>
      <c r="C6042">
        <v>44222</v>
      </c>
      <c r="D6042" t="s">
        <v>29</v>
      </c>
      <c r="E6042" t="s">
        <v>84</v>
      </c>
      <c r="F6042" t="s">
        <v>85</v>
      </c>
      <c r="G6042" t="s">
        <v>17</v>
      </c>
      <c r="H6042">
        <v>42</v>
      </c>
      <c r="I6042">
        <v>138</v>
      </c>
      <c r="J6042" t="s">
        <v>81</v>
      </c>
    </row>
    <row r="6043" spans="1:10" x14ac:dyDescent="0.25">
      <c r="A6043" t="s">
        <v>32</v>
      </c>
      <c r="B6043">
        <v>1128299</v>
      </c>
      <c r="C6043">
        <v>44222</v>
      </c>
      <c r="D6043" t="s">
        <v>29</v>
      </c>
      <c r="E6043" t="s">
        <v>84</v>
      </c>
      <c r="F6043" t="s">
        <v>85</v>
      </c>
      <c r="G6043" t="s">
        <v>18</v>
      </c>
      <c r="H6043">
        <v>42</v>
      </c>
      <c r="I6043">
        <v>138</v>
      </c>
      <c r="J6043" t="s">
        <v>81</v>
      </c>
    </row>
    <row r="6044" spans="1:10" x14ac:dyDescent="0.25">
      <c r="A6044" t="s">
        <v>32</v>
      </c>
      <c r="B6044">
        <v>1128299</v>
      </c>
      <c r="C6044">
        <v>44222</v>
      </c>
      <c r="D6044" t="s">
        <v>29</v>
      </c>
      <c r="E6044" t="s">
        <v>84</v>
      </c>
      <c r="F6044" t="s">
        <v>85</v>
      </c>
      <c r="G6044" t="s">
        <v>19</v>
      </c>
      <c r="H6044">
        <v>43</v>
      </c>
      <c r="I6044">
        <v>85</v>
      </c>
      <c r="J6044" t="s">
        <v>81</v>
      </c>
    </row>
    <row r="6045" spans="1:10" x14ac:dyDescent="0.25">
      <c r="A6045" t="s">
        <v>32</v>
      </c>
      <c r="B6045">
        <v>1128299</v>
      </c>
      <c r="C6045">
        <v>44222</v>
      </c>
      <c r="D6045" t="s">
        <v>29</v>
      </c>
      <c r="E6045" t="s">
        <v>84</v>
      </c>
      <c r="F6045" t="s">
        <v>85</v>
      </c>
      <c r="G6045" t="s">
        <v>20</v>
      </c>
      <c r="H6045">
        <v>45</v>
      </c>
      <c r="I6045">
        <v>80</v>
      </c>
      <c r="J6045" t="s">
        <v>81</v>
      </c>
    </row>
    <row r="6046" spans="1:10" x14ac:dyDescent="0.25">
      <c r="A6046" t="s">
        <v>32</v>
      </c>
      <c r="B6046">
        <v>1128299</v>
      </c>
      <c r="C6046">
        <v>44222</v>
      </c>
      <c r="D6046" t="s">
        <v>29</v>
      </c>
      <c r="E6046" t="s">
        <v>84</v>
      </c>
      <c r="F6046" t="s">
        <v>85</v>
      </c>
      <c r="G6046" t="s">
        <v>21</v>
      </c>
      <c r="H6046">
        <v>42</v>
      </c>
      <c r="I6046">
        <v>128</v>
      </c>
      <c r="J6046" t="s">
        <v>81</v>
      </c>
    </row>
    <row r="6047" spans="1:10" x14ac:dyDescent="0.25">
      <c r="A6047" t="s">
        <v>32</v>
      </c>
      <c r="B6047">
        <v>1128299</v>
      </c>
      <c r="C6047">
        <v>44253</v>
      </c>
      <c r="D6047" t="s">
        <v>29</v>
      </c>
      <c r="E6047" t="s">
        <v>84</v>
      </c>
      <c r="F6047" t="s">
        <v>85</v>
      </c>
      <c r="G6047" t="s">
        <v>15</v>
      </c>
      <c r="H6047">
        <v>33</v>
      </c>
      <c r="I6047">
        <v>147</v>
      </c>
      <c r="J6047" t="s">
        <v>81</v>
      </c>
    </row>
    <row r="6048" spans="1:10" x14ac:dyDescent="0.25">
      <c r="A6048" t="s">
        <v>32</v>
      </c>
      <c r="B6048">
        <v>1128299</v>
      </c>
      <c r="C6048">
        <v>44253</v>
      </c>
      <c r="D6048" t="s">
        <v>29</v>
      </c>
      <c r="E6048" t="s">
        <v>84</v>
      </c>
      <c r="F6048" t="s">
        <v>85</v>
      </c>
      <c r="G6048" t="s">
        <v>17</v>
      </c>
      <c r="H6048">
        <v>44</v>
      </c>
      <c r="I6048">
        <v>106</v>
      </c>
      <c r="J6048" t="s">
        <v>81</v>
      </c>
    </row>
    <row r="6049" spans="1:10" x14ac:dyDescent="0.25">
      <c r="A6049" t="s">
        <v>32</v>
      </c>
      <c r="B6049">
        <v>1128299</v>
      </c>
      <c r="C6049">
        <v>44253</v>
      </c>
      <c r="D6049" t="s">
        <v>29</v>
      </c>
      <c r="E6049" t="s">
        <v>84</v>
      </c>
      <c r="F6049" t="s">
        <v>85</v>
      </c>
      <c r="G6049" t="s">
        <v>18</v>
      </c>
      <c r="H6049">
        <v>41</v>
      </c>
      <c r="I6049">
        <v>111</v>
      </c>
      <c r="J6049" t="s">
        <v>81</v>
      </c>
    </row>
    <row r="6050" spans="1:10" x14ac:dyDescent="0.25">
      <c r="A6050" t="s">
        <v>32</v>
      </c>
      <c r="B6050">
        <v>1128299</v>
      </c>
      <c r="C6050">
        <v>44253</v>
      </c>
      <c r="D6050" t="s">
        <v>29</v>
      </c>
      <c r="E6050" t="s">
        <v>86</v>
      </c>
      <c r="F6050" t="s">
        <v>87</v>
      </c>
      <c r="G6050" t="s">
        <v>19</v>
      </c>
      <c r="H6050">
        <v>43</v>
      </c>
      <c r="I6050">
        <v>74</v>
      </c>
      <c r="J6050" t="s">
        <v>81</v>
      </c>
    </row>
    <row r="6051" spans="1:10" x14ac:dyDescent="0.25">
      <c r="A6051" t="s">
        <v>32</v>
      </c>
      <c r="B6051">
        <v>1128299</v>
      </c>
      <c r="C6051">
        <v>44253</v>
      </c>
      <c r="D6051" t="s">
        <v>29</v>
      </c>
      <c r="E6051" t="s">
        <v>86</v>
      </c>
      <c r="F6051" t="s">
        <v>87</v>
      </c>
      <c r="G6051" t="s">
        <v>20</v>
      </c>
      <c r="H6051">
        <v>45</v>
      </c>
      <c r="I6051">
        <v>54</v>
      </c>
      <c r="J6051" t="s">
        <v>81</v>
      </c>
    </row>
    <row r="6052" spans="1:10" x14ac:dyDescent="0.25">
      <c r="A6052" t="s">
        <v>32</v>
      </c>
      <c r="B6052">
        <v>1128299</v>
      </c>
      <c r="C6052">
        <v>44253</v>
      </c>
      <c r="D6052" t="s">
        <v>29</v>
      </c>
      <c r="E6052" t="s">
        <v>86</v>
      </c>
      <c r="F6052" t="s">
        <v>87</v>
      </c>
      <c r="G6052" t="s">
        <v>21</v>
      </c>
      <c r="H6052">
        <v>41</v>
      </c>
      <c r="I6052">
        <v>104</v>
      </c>
      <c r="J6052" t="s">
        <v>81</v>
      </c>
    </row>
    <row r="6053" spans="1:10" x14ac:dyDescent="0.25">
      <c r="A6053" t="s">
        <v>32</v>
      </c>
      <c r="B6053">
        <v>1128299</v>
      </c>
      <c r="C6053">
        <v>44280</v>
      </c>
      <c r="D6053" t="s">
        <v>29</v>
      </c>
      <c r="E6053" t="s">
        <v>86</v>
      </c>
      <c r="F6053" t="s">
        <v>87</v>
      </c>
      <c r="G6053" t="s">
        <v>15</v>
      </c>
      <c r="H6053">
        <v>44</v>
      </c>
      <c r="I6053">
        <v>165</v>
      </c>
      <c r="J6053" t="s">
        <v>81</v>
      </c>
    </row>
    <row r="6054" spans="1:10" x14ac:dyDescent="0.25">
      <c r="A6054" t="s">
        <v>32</v>
      </c>
      <c r="B6054">
        <v>1128299</v>
      </c>
      <c r="C6054">
        <v>44280</v>
      </c>
      <c r="D6054" t="s">
        <v>29</v>
      </c>
      <c r="E6054" t="s">
        <v>86</v>
      </c>
      <c r="F6054" t="s">
        <v>87</v>
      </c>
      <c r="G6054" t="s">
        <v>17</v>
      </c>
      <c r="H6054">
        <v>51</v>
      </c>
      <c r="I6054">
        <v>112</v>
      </c>
      <c r="J6054" t="s">
        <v>81</v>
      </c>
    </row>
    <row r="6055" spans="1:10" x14ac:dyDescent="0.25">
      <c r="A6055" t="s">
        <v>32</v>
      </c>
      <c r="B6055">
        <v>1128299</v>
      </c>
      <c r="C6055">
        <v>44280</v>
      </c>
      <c r="D6055" t="s">
        <v>29</v>
      </c>
      <c r="E6055" t="s">
        <v>86</v>
      </c>
      <c r="F6055" t="s">
        <v>87</v>
      </c>
      <c r="G6055" t="s">
        <v>18</v>
      </c>
      <c r="H6055">
        <v>52</v>
      </c>
      <c r="I6055">
        <v>112</v>
      </c>
      <c r="J6055" t="s">
        <v>81</v>
      </c>
    </row>
    <row r="6056" spans="1:10" x14ac:dyDescent="0.25">
      <c r="A6056" t="s">
        <v>32</v>
      </c>
      <c r="B6056">
        <v>1128299</v>
      </c>
      <c r="C6056">
        <v>44280</v>
      </c>
      <c r="D6056" t="s">
        <v>29</v>
      </c>
      <c r="E6056" t="s">
        <v>86</v>
      </c>
      <c r="F6056" t="s">
        <v>87</v>
      </c>
      <c r="G6056" t="s">
        <v>19</v>
      </c>
      <c r="H6056">
        <v>50</v>
      </c>
      <c r="I6056">
        <v>83</v>
      </c>
      <c r="J6056" t="s">
        <v>81</v>
      </c>
    </row>
    <row r="6057" spans="1:10" x14ac:dyDescent="0.25">
      <c r="A6057" t="s">
        <v>32</v>
      </c>
      <c r="B6057">
        <v>1128299</v>
      </c>
      <c r="C6057">
        <v>44280</v>
      </c>
      <c r="D6057" t="s">
        <v>29</v>
      </c>
      <c r="E6057" t="s">
        <v>86</v>
      </c>
      <c r="F6057" t="s">
        <v>87</v>
      </c>
      <c r="G6057" t="s">
        <v>20</v>
      </c>
      <c r="H6057">
        <v>55</v>
      </c>
      <c r="I6057">
        <v>53</v>
      </c>
      <c r="J6057" t="s">
        <v>81</v>
      </c>
    </row>
    <row r="6058" spans="1:10" x14ac:dyDescent="0.25">
      <c r="A6058" t="s">
        <v>32</v>
      </c>
      <c r="B6058">
        <v>1128299</v>
      </c>
      <c r="C6058">
        <v>44280</v>
      </c>
      <c r="D6058" t="s">
        <v>29</v>
      </c>
      <c r="E6058" t="s">
        <v>86</v>
      </c>
      <c r="F6058" t="s">
        <v>87</v>
      </c>
      <c r="G6058" t="s">
        <v>21</v>
      </c>
      <c r="H6058">
        <v>50</v>
      </c>
      <c r="I6058">
        <v>98</v>
      </c>
      <c r="J6058" t="s">
        <v>81</v>
      </c>
    </row>
    <row r="6059" spans="1:10" x14ac:dyDescent="0.25">
      <c r="A6059" t="s">
        <v>32</v>
      </c>
      <c r="B6059">
        <v>1128299</v>
      </c>
      <c r="C6059">
        <v>44312</v>
      </c>
      <c r="D6059" t="s">
        <v>29</v>
      </c>
      <c r="E6059" t="s">
        <v>86</v>
      </c>
      <c r="F6059" t="s">
        <v>87</v>
      </c>
      <c r="G6059" t="s">
        <v>15</v>
      </c>
      <c r="H6059">
        <v>51</v>
      </c>
      <c r="I6059">
        <v>154</v>
      </c>
      <c r="J6059" t="s">
        <v>81</v>
      </c>
    </row>
    <row r="6060" spans="1:10" x14ac:dyDescent="0.25">
      <c r="A6060" t="s">
        <v>32</v>
      </c>
      <c r="B6060">
        <v>1128299</v>
      </c>
      <c r="C6060">
        <v>44312</v>
      </c>
      <c r="D6060" t="s">
        <v>29</v>
      </c>
      <c r="E6060" t="s">
        <v>86</v>
      </c>
      <c r="F6060" t="s">
        <v>87</v>
      </c>
      <c r="G6060" t="s">
        <v>17</v>
      </c>
      <c r="H6060">
        <v>59</v>
      </c>
      <c r="I6060">
        <v>98</v>
      </c>
      <c r="J6060" t="s">
        <v>81</v>
      </c>
    </row>
    <row r="6061" spans="1:10" x14ac:dyDescent="0.25">
      <c r="A6061" t="s">
        <v>32</v>
      </c>
      <c r="B6061">
        <v>1128299</v>
      </c>
      <c r="C6061">
        <v>44312</v>
      </c>
      <c r="D6061" t="s">
        <v>29</v>
      </c>
      <c r="E6061" t="s">
        <v>86</v>
      </c>
      <c r="F6061" t="s">
        <v>87</v>
      </c>
      <c r="G6061" t="s">
        <v>18</v>
      </c>
      <c r="H6061">
        <v>55</v>
      </c>
      <c r="I6061">
        <v>116</v>
      </c>
      <c r="J6061" t="s">
        <v>81</v>
      </c>
    </row>
    <row r="6062" spans="1:10" x14ac:dyDescent="0.25">
      <c r="A6062" t="s">
        <v>32</v>
      </c>
      <c r="B6062">
        <v>1128299</v>
      </c>
      <c r="C6062">
        <v>44312</v>
      </c>
      <c r="D6062" t="s">
        <v>29</v>
      </c>
      <c r="E6062" t="s">
        <v>86</v>
      </c>
      <c r="F6062" t="s">
        <v>87</v>
      </c>
      <c r="G6062" t="s">
        <v>19</v>
      </c>
      <c r="H6062">
        <v>54</v>
      </c>
      <c r="I6062">
        <v>87</v>
      </c>
      <c r="J6062" t="s">
        <v>81</v>
      </c>
    </row>
    <row r="6063" spans="1:10" x14ac:dyDescent="0.25">
      <c r="A6063" t="s">
        <v>32</v>
      </c>
      <c r="B6063">
        <v>1128299</v>
      </c>
      <c r="C6063">
        <v>44312</v>
      </c>
      <c r="D6063" t="s">
        <v>29</v>
      </c>
      <c r="E6063" t="s">
        <v>86</v>
      </c>
      <c r="F6063" t="s">
        <v>87</v>
      </c>
      <c r="G6063" t="s">
        <v>20</v>
      </c>
      <c r="H6063">
        <v>56</v>
      </c>
      <c r="I6063">
        <v>58</v>
      </c>
      <c r="J6063" t="s">
        <v>81</v>
      </c>
    </row>
    <row r="6064" spans="1:10" x14ac:dyDescent="0.25">
      <c r="A6064" t="s">
        <v>32</v>
      </c>
      <c r="B6064">
        <v>1128299</v>
      </c>
      <c r="C6064">
        <v>44312</v>
      </c>
      <c r="D6064" t="s">
        <v>29</v>
      </c>
      <c r="E6064" t="s">
        <v>86</v>
      </c>
      <c r="F6064" t="s">
        <v>87</v>
      </c>
      <c r="G6064" t="s">
        <v>21</v>
      </c>
      <c r="H6064">
        <v>69</v>
      </c>
      <c r="I6064">
        <v>101</v>
      </c>
      <c r="J6064" t="s">
        <v>81</v>
      </c>
    </row>
    <row r="6065" spans="1:10" x14ac:dyDescent="0.25">
      <c r="A6065" t="s">
        <v>32</v>
      </c>
      <c r="B6065">
        <v>1128299</v>
      </c>
      <c r="C6065">
        <v>44343</v>
      </c>
      <c r="D6065" t="s">
        <v>29</v>
      </c>
      <c r="E6065" t="s">
        <v>86</v>
      </c>
      <c r="F6065" t="s">
        <v>87</v>
      </c>
      <c r="G6065" t="s">
        <v>15</v>
      </c>
      <c r="H6065">
        <v>51</v>
      </c>
      <c r="I6065">
        <v>150</v>
      </c>
      <c r="J6065" t="s">
        <v>81</v>
      </c>
    </row>
    <row r="6066" spans="1:10" x14ac:dyDescent="0.25">
      <c r="A6066" t="s">
        <v>32</v>
      </c>
      <c r="B6066">
        <v>1128299</v>
      </c>
      <c r="C6066">
        <v>44343</v>
      </c>
      <c r="D6066" t="s">
        <v>29</v>
      </c>
      <c r="E6066" t="s">
        <v>86</v>
      </c>
      <c r="F6066" t="s">
        <v>87</v>
      </c>
      <c r="G6066" t="s">
        <v>17</v>
      </c>
      <c r="H6066">
        <v>58</v>
      </c>
      <c r="I6066">
        <v>111</v>
      </c>
      <c r="J6066" t="s">
        <v>81</v>
      </c>
    </row>
    <row r="6067" spans="1:10" x14ac:dyDescent="0.25">
      <c r="A6067" t="s">
        <v>32</v>
      </c>
      <c r="B6067">
        <v>1128299</v>
      </c>
      <c r="C6067">
        <v>44343</v>
      </c>
      <c r="D6067" t="s">
        <v>29</v>
      </c>
      <c r="E6067" t="s">
        <v>86</v>
      </c>
      <c r="F6067" t="s">
        <v>87</v>
      </c>
      <c r="G6067" t="s">
        <v>18</v>
      </c>
      <c r="H6067">
        <v>56</v>
      </c>
      <c r="I6067">
        <v>126</v>
      </c>
      <c r="J6067" t="s">
        <v>81</v>
      </c>
    </row>
    <row r="6068" spans="1:10" x14ac:dyDescent="0.25">
      <c r="A6068" t="s">
        <v>32</v>
      </c>
      <c r="B6068">
        <v>1128299</v>
      </c>
      <c r="C6068">
        <v>44343</v>
      </c>
      <c r="D6068" t="s">
        <v>29</v>
      </c>
      <c r="E6068" t="s">
        <v>86</v>
      </c>
      <c r="F6068" t="s">
        <v>87</v>
      </c>
      <c r="G6068" t="s">
        <v>19</v>
      </c>
      <c r="H6068">
        <v>51</v>
      </c>
      <c r="I6068">
        <v>91</v>
      </c>
      <c r="J6068" t="s">
        <v>81</v>
      </c>
    </row>
    <row r="6069" spans="1:10" x14ac:dyDescent="0.25">
      <c r="A6069" t="s">
        <v>32</v>
      </c>
      <c r="B6069">
        <v>1128299</v>
      </c>
      <c r="C6069">
        <v>44343</v>
      </c>
      <c r="D6069" t="s">
        <v>29</v>
      </c>
      <c r="E6069" t="s">
        <v>86</v>
      </c>
      <c r="F6069" t="s">
        <v>87</v>
      </c>
      <c r="G6069" t="s">
        <v>20</v>
      </c>
      <c r="H6069">
        <v>56</v>
      </c>
      <c r="I6069">
        <v>65</v>
      </c>
      <c r="J6069" t="s">
        <v>81</v>
      </c>
    </row>
    <row r="6070" spans="1:10" x14ac:dyDescent="0.25">
      <c r="A6070" t="s">
        <v>32</v>
      </c>
      <c r="B6070">
        <v>1128299</v>
      </c>
      <c r="C6070">
        <v>44343</v>
      </c>
      <c r="D6070" t="s">
        <v>29</v>
      </c>
      <c r="E6070" t="s">
        <v>86</v>
      </c>
      <c r="F6070" t="s">
        <v>87</v>
      </c>
      <c r="G6070" t="s">
        <v>21</v>
      </c>
      <c r="H6070">
        <v>69</v>
      </c>
      <c r="I6070">
        <v>115</v>
      </c>
      <c r="J6070" t="s">
        <v>81</v>
      </c>
    </row>
    <row r="6071" spans="1:10" x14ac:dyDescent="0.25">
      <c r="A6071" t="s">
        <v>32</v>
      </c>
      <c r="B6071">
        <v>1128299</v>
      </c>
      <c r="C6071">
        <v>44373</v>
      </c>
      <c r="D6071" t="s">
        <v>29</v>
      </c>
      <c r="E6071" t="s">
        <v>86</v>
      </c>
      <c r="F6071" t="s">
        <v>87</v>
      </c>
      <c r="G6071" t="s">
        <v>15</v>
      </c>
      <c r="H6071">
        <v>52</v>
      </c>
      <c r="I6071">
        <v>203</v>
      </c>
      <c r="J6071" t="s">
        <v>81</v>
      </c>
    </row>
    <row r="6072" spans="1:10" x14ac:dyDescent="0.25">
      <c r="A6072" t="s">
        <v>32</v>
      </c>
      <c r="B6072">
        <v>1128299</v>
      </c>
      <c r="C6072">
        <v>44373</v>
      </c>
      <c r="D6072" t="s">
        <v>29</v>
      </c>
      <c r="E6072" t="s">
        <v>86</v>
      </c>
      <c r="F6072" t="s">
        <v>87</v>
      </c>
      <c r="G6072" t="s">
        <v>17</v>
      </c>
      <c r="H6072">
        <v>54</v>
      </c>
      <c r="I6072">
        <v>154</v>
      </c>
      <c r="J6072" t="s">
        <v>81</v>
      </c>
    </row>
    <row r="6073" spans="1:10" x14ac:dyDescent="0.25">
      <c r="A6073" t="s">
        <v>32</v>
      </c>
      <c r="B6073">
        <v>1128299</v>
      </c>
      <c r="C6073">
        <v>44373</v>
      </c>
      <c r="D6073" t="s">
        <v>29</v>
      </c>
      <c r="E6073" t="s">
        <v>86</v>
      </c>
      <c r="F6073" t="s">
        <v>87</v>
      </c>
      <c r="G6073" t="s">
        <v>18</v>
      </c>
      <c r="H6073">
        <v>54</v>
      </c>
      <c r="I6073">
        <v>149</v>
      </c>
      <c r="J6073" t="s">
        <v>81</v>
      </c>
    </row>
    <row r="6074" spans="1:10" x14ac:dyDescent="0.25">
      <c r="A6074" t="s">
        <v>32</v>
      </c>
      <c r="B6074">
        <v>1128299</v>
      </c>
      <c r="C6074">
        <v>44373</v>
      </c>
      <c r="D6074" t="s">
        <v>29</v>
      </c>
      <c r="E6074" t="s">
        <v>86</v>
      </c>
      <c r="F6074" t="s">
        <v>87</v>
      </c>
      <c r="G6074" t="s">
        <v>19</v>
      </c>
      <c r="H6074">
        <v>54</v>
      </c>
      <c r="I6074">
        <v>106</v>
      </c>
      <c r="J6074" t="s">
        <v>81</v>
      </c>
    </row>
    <row r="6075" spans="1:10" x14ac:dyDescent="0.25">
      <c r="A6075" t="s">
        <v>32</v>
      </c>
      <c r="B6075">
        <v>1128299</v>
      </c>
      <c r="C6075">
        <v>44373</v>
      </c>
      <c r="D6075" t="s">
        <v>29</v>
      </c>
      <c r="E6075" t="s">
        <v>86</v>
      </c>
      <c r="F6075" t="s">
        <v>87</v>
      </c>
      <c r="G6075" t="s">
        <v>20</v>
      </c>
      <c r="H6075">
        <v>56</v>
      </c>
      <c r="I6075">
        <v>87</v>
      </c>
      <c r="J6075" t="s">
        <v>81</v>
      </c>
    </row>
    <row r="6076" spans="1:10" x14ac:dyDescent="0.25">
      <c r="A6076" t="s">
        <v>32</v>
      </c>
      <c r="B6076">
        <v>1128299</v>
      </c>
      <c r="C6076">
        <v>44373</v>
      </c>
      <c r="D6076" t="s">
        <v>29</v>
      </c>
      <c r="E6076" t="s">
        <v>86</v>
      </c>
      <c r="F6076" t="s">
        <v>87</v>
      </c>
      <c r="G6076" t="s">
        <v>21</v>
      </c>
      <c r="H6076">
        <v>74</v>
      </c>
      <c r="I6076">
        <v>162</v>
      </c>
      <c r="J6076" t="s">
        <v>81</v>
      </c>
    </row>
    <row r="6077" spans="1:10" x14ac:dyDescent="0.25">
      <c r="A6077" t="s">
        <v>32</v>
      </c>
      <c r="B6077">
        <v>1128299</v>
      </c>
      <c r="C6077">
        <v>44402</v>
      </c>
      <c r="D6077" t="s">
        <v>29</v>
      </c>
      <c r="E6077" t="s">
        <v>86</v>
      </c>
      <c r="F6077" t="s">
        <v>87</v>
      </c>
      <c r="G6077" t="s">
        <v>15</v>
      </c>
      <c r="H6077">
        <v>54</v>
      </c>
      <c r="I6077">
        <v>203</v>
      </c>
      <c r="J6077" t="s">
        <v>81</v>
      </c>
    </row>
    <row r="6078" spans="1:10" x14ac:dyDescent="0.25">
      <c r="A6078" t="s">
        <v>32</v>
      </c>
      <c r="B6078">
        <v>1128299</v>
      </c>
      <c r="C6078">
        <v>44402</v>
      </c>
      <c r="D6078" t="s">
        <v>29</v>
      </c>
      <c r="E6078" t="s">
        <v>86</v>
      </c>
      <c r="F6078" t="s">
        <v>87</v>
      </c>
      <c r="G6078" t="s">
        <v>17</v>
      </c>
      <c r="H6078">
        <v>56</v>
      </c>
      <c r="I6078">
        <v>180</v>
      </c>
      <c r="J6078" t="s">
        <v>81</v>
      </c>
    </row>
    <row r="6079" spans="1:10" x14ac:dyDescent="0.25">
      <c r="A6079" t="s">
        <v>32</v>
      </c>
      <c r="B6079">
        <v>1128299</v>
      </c>
      <c r="C6079">
        <v>44402</v>
      </c>
      <c r="D6079" t="s">
        <v>29</v>
      </c>
      <c r="E6079" t="s">
        <v>86</v>
      </c>
      <c r="F6079" t="s">
        <v>87</v>
      </c>
      <c r="G6079" t="s">
        <v>18</v>
      </c>
      <c r="H6079">
        <v>58</v>
      </c>
      <c r="I6079">
        <v>160</v>
      </c>
      <c r="J6079" t="s">
        <v>81</v>
      </c>
    </row>
    <row r="6080" spans="1:10" x14ac:dyDescent="0.25">
      <c r="A6080" t="s">
        <v>32</v>
      </c>
      <c r="B6080">
        <v>1128299</v>
      </c>
      <c r="C6080">
        <v>44402</v>
      </c>
      <c r="D6080" t="s">
        <v>29</v>
      </c>
      <c r="E6080" t="s">
        <v>86</v>
      </c>
      <c r="F6080" t="s">
        <v>87</v>
      </c>
      <c r="G6080" t="s">
        <v>19</v>
      </c>
      <c r="H6080">
        <v>54</v>
      </c>
      <c r="I6080">
        <v>135</v>
      </c>
      <c r="J6080" t="s">
        <v>81</v>
      </c>
    </row>
    <row r="6081" spans="1:10" x14ac:dyDescent="0.25">
      <c r="A6081" t="s">
        <v>32</v>
      </c>
      <c r="B6081">
        <v>1128299</v>
      </c>
      <c r="C6081">
        <v>44402</v>
      </c>
      <c r="D6081" t="s">
        <v>29</v>
      </c>
      <c r="E6081" t="s">
        <v>86</v>
      </c>
      <c r="F6081" t="s">
        <v>87</v>
      </c>
      <c r="G6081" t="s">
        <v>20</v>
      </c>
      <c r="H6081">
        <v>57</v>
      </c>
      <c r="I6081">
        <v>145</v>
      </c>
      <c r="J6081" t="s">
        <v>81</v>
      </c>
    </row>
    <row r="6082" spans="1:10" x14ac:dyDescent="0.25">
      <c r="A6082" t="s">
        <v>32</v>
      </c>
      <c r="B6082">
        <v>1128299</v>
      </c>
      <c r="C6082">
        <v>44402</v>
      </c>
      <c r="D6082" t="s">
        <v>29</v>
      </c>
      <c r="E6082" t="s">
        <v>86</v>
      </c>
      <c r="F6082" t="s">
        <v>87</v>
      </c>
      <c r="G6082" t="s">
        <v>21</v>
      </c>
      <c r="H6082">
        <v>69</v>
      </c>
      <c r="I6082">
        <v>140</v>
      </c>
      <c r="J6082" t="s">
        <v>81</v>
      </c>
    </row>
    <row r="6083" spans="1:10" x14ac:dyDescent="0.25">
      <c r="A6083" t="s">
        <v>32</v>
      </c>
      <c r="B6083">
        <v>1128299</v>
      </c>
      <c r="C6083">
        <v>44434</v>
      </c>
      <c r="D6083" t="s">
        <v>29</v>
      </c>
      <c r="E6083" t="s">
        <v>86</v>
      </c>
      <c r="F6083" t="s">
        <v>87</v>
      </c>
      <c r="G6083" t="s">
        <v>15</v>
      </c>
      <c r="H6083">
        <v>56</v>
      </c>
      <c r="I6083">
        <v>175</v>
      </c>
      <c r="J6083" t="s">
        <v>81</v>
      </c>
    </row>
    <row r="6084" spans="1:10" x14ac:dyDescent="0.25">
      <c r="A6084" t="s">
        <v>32</v>
      </c>
      <c r="B6084">
        <v>1128299</v>
      </c>
      <c r="C6084">
        <v>44434</v>
      </c>
      <c r="D6084" t="s">
        <v>29</v>
      </c>
      <c r="E6084" t="s">
        <v>86</v>
      </c>
      <c r="F6084" t="s">
        <v>87</v>
      </c>
      <c r="G6084" t="s">
        <v>17</v>
      </c>
      <c r="H6084">
        <v>60</v>
      </c>
      <c r="I6084">
        <v>176</v>
      </c>
      <c r="J6084" t="s">
        <v>81</v>
      </c>
    </row>
    <row r="6085" spans="1:10" x14ac:dyDescent="0.25">
      <c r="A6085" t="s">
        <v>32</v>
      </c>
      <c r="B6085">
        <v>1128299</v>
      </c>
      <c r="C6085">
        <v>44434</v>
      </c>
      <c r="D6085" t="s">
        <v>29</v>
      </c>
      <c r="E6085" t="s">
        <v>86</v>
      </c>
      <c r="F6085" t="s">
        <v>87</v>
      </c>
      <c r="G6085" t="s">
        <v>18</v>
      </c>
      <c r="H6085">
        <v>58</v>
      </c>
      <c r="I6085">
        <v>142</v>
      </c>
      <c r="J6085" t="s">
        <v>81</v>
      </c>
    </row>
    <row r="6086" spans="1:10" x14ac:dyDescent="0.25">
      <c r="A6086" t="s">
        <v>32</v>
      </c>
      <c r="B6086">
        <v>1128299</v>
      </c>
      <c r="C6086">
        <v>44434</v>
      </c>
      <c r="D6086" t="s">
        <v>29</v>
      </c>
      <c r="E6086" t="s">
        <v>86</v>
      </c>
      <c r="F6086" t="s">
        <v>87</v>
      </c>
      <c r="G6086" t="s">
        <v>19</v>
      </c>
      <c r="H6086">
        <v>55</v>
      </c>
      <c r="I6086">
        <v>143</v>
      </c>
      <c r="J6086" t="s">
        <v>81</v>
      </c>
    </row>
    <row r="6087" spans="1:10" x14ac:dyDescent="0.25">
      <c r="A6087" t="s">
        <v>32</v>
      </c>
      <c r="B6087">
        <v>1128299</v>
      </c>
      <c r="C6087">
        <v>44434</v>
      </c>
      <c r="D6087" t="s">
        <v>29</v>
      </c>
      <c r="E6087" t="s">
        <v>86</v>
      </c>
      <c r="F6087" t="s">
        <v>87</v>
      </c>
      <c r="G6087" t="s">
        <v>20</v>
      </c>
      <c r="H6087">
        <v>67</v>
      </c>
      <c r="I6087">
        <v>124</v>
      </c>
      <c r="J6087" t="s">
        <v>81</v>
      </c>
    </row>
    <row r="6088" spans="1:10" x14ac:dyDescent="0.25">
      <c r="A6088" t="s">
        <v>32</v>
      </c>
      <c r="B6088">
        <v>1128299</v>
      </c>
      <c r="C6088">
        <v>44434</v>
      </c>
      <c r="D6088" t="s">
        <v>29</v>
      </c>
      <c r="E6088" t="s">
        <v>86</v>
      </c>
      <c r="F6088" t="s">
        <v>87</v>
      </c>
      <c r="G6088" t="s">
        <v>21</v>
      </c>
      <c r="H6088">
        <v>70</v>
      </c>
      <c r="I6088">
        <v>126</v>
      </c>
      <c r="J6088" t="s">
        <v>81</v>
      </c>
    </row>
    <row r="6089" spans="1:10" x14ac:dyDescent="0.25">
      <c r="A6089" t="s">
        <v>32</v>
      </c>
      <c r="B6089">
        <v>1128299</v>
      </c>
      <c r="C6089">
        <v>44466</v>
      </c>
      <c r="D6089" t="s">
        <v>29</v>
      </c>
      <c r="E6089" t="s">
        <v>86</v>
      </c>
      <c r="F6089" t="s">
        <v>87</v>
      </c>
      <c r="G6089" t="s">
        <v>15</v>
      </c>
      <c r="H6089">
        <v>49</v>
      </c>
      <c r="I6089">
        <v>163</v>
      </c>
      <c r="J6089" t="s">
        <v>81</v>
      </c>
    </row>
    <row r="6090" spans="1:10" x14ac:dyDescent="0.25">
      <c r="A6090" t="s">
        <v>32</v>
      </c>
      <c r="B6090">
        <v>1128299</v>
      </c>
      <c r="C6090">
        <v>44466</v>
      </c>
      <c r="D6090" t="s">
        <v>29</v>
      </c>
      <c r="E6090" t="s">
        <v>86</v>
      </c>
      <c r="F6090" t="s">
        <v>87</v>
      </c>
      <c r="G6090" t="s">
        <v>17</v>
      </c>
      <c r="H6090">
        <v>51</v>
      </c>
      <c r="I6090">
        <v>156</v>
      </c>
      <c r="J6090" t="s">
        <v>81</v>
      </c>
    </row>
    <row r="6091" spans="1:10" x14ac:dyDescent="0.25">
      <c r="A6091" t="s">
        <v>32</v>
      </c>
      <c r="B6091">
        <v>1128299</v>
      </c>
      <c r="C6091">
        <v>44466</v>
      </c>
      <c r="D6091" t="s">
        <v>29</v>
      </c>
      <c r="E6091" t="s">
        <v>86</v>
      </c>
      <c r="F6091" t="s">
        <v>87</v>
      </c>
      <c r="G6091" t="s">
        <v>18</v>
      </c>
      <c r="H6091">
        <v>46</v>
      </c>
      <c r="I6091">
        <v>143</v>
      </c>
      <c r="J6091" t="s">
        <v>81</v>
      </c>
    </row>
    <row r="6092" spans="1:10" x14ac:dyDescent="0.25">
      <c r="A6092" t="s">
        <v>32</v>
      </c>
      <c r="B6092">
        <v>1128299</v>
      </c>
      <c r="C6092">
        <v>44466</v>
      </c>
      <c r="D6092" t="s">
        <v>29</v>
      </c>
      <c r="E6092" t="s">
        <v>86</v>
      </c>
      <c r="F6092" t="s">
        <v>87</v>
      </c>
      <c r="G6092" t="s">
        <v>19</v>
      </c>
      <c r="H6092">
        <v>49</v>
      </c>
      <c r="I6092">
        <v>123</v>
      </c>
      <c r="J6092" t="s">
        <v>81</v>
      </c>
    </row>
    <row r="6093" spans="1:10" x14ac:dyDescent="0.25">
      <c r="A6093" t="s">
        <v>32</v>
      </c>
      <c r="B6093">
        <v>1128299</v>
      </c>
      <c r="C6093">
        <v>44466</v>
      </c>
      <c r="D6093" t="s">
        <v>29</v>
      </c>
      <c r="E6093" t="s">
        <v>86</v>
      </c>
      <c r="F6093" t="s">
        <v>87</v>
      </c>
      <c r="G6093" t="s">
        <v>20</v>
      </c>
      <c r="H6093">
        <v>54</v>
      </c>
      <c r="I6093">
        <v>111</v>
      </c>
      <c r="J6093" t="s">
        <v>81</v>
      </c>
    </row>
    <row r="6094" spans="1:10" x14ac:dyDescent="0.25">
      <c r="A6094" t="s">
        <v>32</v>
      </c>
      <c r="B6094">
        <v>1128299</v>
      </c>
      <c r="C6094">
        <v>44466</v>
      </c>
      <c r="D6094" t="s">
        <v>29</v>
      </c>
      <c r="E6094" t="s">
        <v>86</v>
      </c>
      <c r="F6094" t="s">
        <v>87</v>
      </c>
      <c r="G6094" t="s">
        <v>21</v>
      </c>
      <c r="H6094">
        <v>59</v>
      </c>
      <c r="I6094">
        <v>133</v>
      </c>
      <c r="J6094" t="s">
        <v>81</v>
      </c>
    </row>
    <row r="6095" spans="1:10" x14ac:dyDescent="0.25">
      <c r="A6095" t="s">
        <v>32</v>
      </c>
      <c r="B6095">
        <v>1128299</v>
      </c>
      <c r="C6095">
        <v>44495</v>
      </c>
      <c r="D6095" t="s">
        <v>29</v>
      </c>
      <c r="E6095" t="s">
        <v>86</v>
      </c>
      <c r="F6095" t="s">
        <v>87</v>
      </c>
      <c r="G6095" t="s">
        <v>15</v>
      </c>
      <c r="H6095">
        <v>48</v>
      </c>
      <c r="I6095">
        <v>165</v>
      </c>
      <c r="J6095" t="s">
        <v>81</v>
      </c>
    </row>
    <row r="6096" spans="1:10" x14ac:dyDescent="0.25">
      <c r="A6096" t="s">
        <v>32</v>
      </c>
      <c r="B6096">
        <v>1128299</v>
      </c>
      <c r="C6096">
        <v>44495</v>
      </c>
      <c r="D6096" t="s">
        <v>29</v>
      </c>
      <c r="E6096" t="s">
        <v>86</v>
      </c>
      <c r="F6096" t="s">
        <v>87</v>
      </c>
      <c r="G6096" t="s">
        <v>17</v>
      </c>
      <c r="H6096">
        <v>50</v>
      </c>
      <c r="I6096">
        <v>149</v>
      </c>
      <c r="J6096" t="s">
        <v>81</v>
      </c>
    </row>
    <row r="6097" spans="1:10" x14ac:dyDescent="0.25">
      <c r="A6097" t="s">
        <v>32</v>
      </c>
      <c r="B6097">
        <v>1128299</v>
      </c>
      <c r="C6097">
        <v>44495</v>
      </c>
      <c r="D6097" t="s">
        <v>29</v>
      </c>
      <c r="E6097" t="s">
        <v>86</v>
      </c>
      <c r="F6097" t="s">
        <v>87</v>
      </c>
      <c r="G6097" t="s">
        <v>18</v>
      </c>
      <c r="H6097">
        <v>48</v>
      </c>
      <c r="I6097">
        <v>105</v>
      </c>
      <c r="J6097" t="s">
        <v>81</v>
      </c>
    </row>
    <row r="6098" spans="1:10" x14ac:dyDescent="0.25">
      <c r="A6098" t="s">
        <v>32</v>
      </c>
      <c r="B6098">
        <v>1128299</v>
      </c>
      <c r="C6098">
        <v>44495</v>
      </c>
      <c r="D6098" t="s">
        <v>29</v>
      </c>
      <c r="E6098" t="s">
        <v>86</v>
      </c>
      <c r="F6098" t="s">
        <v>87</v>
      </c>
      <c r="G6098" t="s">
        <v>19</v>
      </c>
      <c r="H6098">
        <v>46</v>
      </c>
      <c r="I6098">
        <v>95</v>
      </c>
      <c r="J6098" t="s">
        <v>81</v>
      </c>
    </row>
    <row r="6099" spans="1:10" x14ac:dyDescent="0.25">
      <c r="A6099" t="s">
        <v>32</v>
      </c>
      <c r="B6099">
        <v>1128299</v>
      </c>
      <c r="C6099">
        <v>44495</v>
      </c>
      <c r="D6099" t="s">
        <v>29</v>
      </c>
      <c r="E6099" t="s">
        <v>86</v>
      </c>
      <c r="F6099" t="s">
        <v>87</v>
      </c>
      <c r="G6099" t="s">
        <v>20</v>
      </c>
      <c r="H6099">
        <v>56</v>
      </c>
      <c r="I6099">
        <v>91</v>
      </c>
      <c r="J6099" t="s">
        <v>81</v>
      </c>
    </row>
    <row r="6100" spans="1:10" x14ac:dyDescent="0.25">
      <c r="A6100" t="s">
        <v>32</v>
      </c>
      <c r="B6100">
        <v>1128299</v>
      </c>
      <c r="C6100">
        <v>44495</v>
      </c>
      <c r="D6100" t="s">
        <v>29</v>
      </c>
      <c r="E6100" t="s">
        <v>86</v>
      </c>
      <c r="F6100" t="s">
        <v>87</v>
      </c>
      <c r="G6100" t="s">
        <v>21</v>
      </c>
      <c r="H6100">
        <v>68</v>
      </c>
      <c r="I6100">
        <v>105</v>
      </c>
      <c r="J6100" t="s">
        <v>81</v>
      </c>
    </row>
    <row r="6101" spans="1:10" x14ac:dyDescent="0.25">
      <c r="A6101" t="s">
        <v>32</v>
      </c>
      <c r="B6101">
        <v>1128299</v>
      </c>
      <c r="C6101">
        <v>44526</v>
      </c>
      <c r="D6101" t="s">
        <v>29</v>
      </c>
      <c r="E6101" t="s">
        <v>86</v>
      </c>
      <c r="F6101" t="s">
        <v>87</v>
      </c>
      <c r="G6101" t="s">
        <v>15</v>
      </c>
      <c r="H6101">
        <v>58</v>
      </c>
      <c r="I6101">
        <v>160</v>
      </c>
      <c r="J6101" t="s">
        <v>81</v>
      </c>
    </row>
    <row r="6102" spans="1:10" x14ac:dyDescent="0.25">
      <c r="A6102" t="s">
        <v>32</v>
      </c>
      <c r="B6102">
        <v>1128299</v>
      </c>
      <c r="C6102">
        <v>44526</v>
      </c>
      <c r="D6102" t="s">
        <v>29</v>
      </c>
      <c r="E6102" t="s">
        <v>86</v>
      </c>
      <c r="F6102" t="s">
        <v>87</v>
      </c>
      <c r="G6102" t="s">
        <v>17</v>
      </c>
      <c r="H6102">
        <v>59</v>
      </c>
      <c r="I6102">
        <v>150</v>
      </c>
      <c r="J6102" t="s">
        <v>81</v>
      </c>
    </row>
    <row r="6103" spans="1:10" x14ac:dyDescent="0.25">
      <c r="A6103" t="s">
        <v>32</v>
      </c>
      <c r="B6103">
        <v>1128299</v>
      </c>
      <c r="C6103">
        <v>44526</v>
      </c>
      <c r="D6103" t="s">
        <v>29</v>
      </c>
      <c r="E6103" t="s">
        <v>86</v>
      </c>
      <c r="F6103" t="s">
        <v>87</v>
      </c>
      <c r="G6103" t="s">
        <v>18</v>
      </c>
      <c r="H6103">
        <v>54</v>
      </c>
      <c r="I6103">
        <v>117</v>
      </c>
      <c r="J6103" t="s">
        <v>81</v>
      </c>
    </row>
    <row r="6104" spans="1:10" x14ac:dyDescent="0.25">
      <c r="A6104" t="s">
        <v>32</v>
      </c>
      <c r="B6104">
        <v>1128299</v>
      </c>
      <c r="C6104">
        <v>44526</v>
      </c>
      <c r="D6104" t="s">
        <v>29</v>
      </c>
      <c r="E6104" t="s">
        <v>86</v>
      </c>
      <c r="F6104" t="s">
        <v>87</v>
      </c>
      <c r="G6104" t="s">
        <v>19</v>
      </c>
      <c r="H6104">
        <v>55</v>
      </c>
      <c r="I6104">
        <v>115</v>
      </c>
      <c r="J6104" t="s">
        <v>81</v>
      </c>
    </row>
    <row r="6105" spans="1:10" x14ac:dyDescent="0.25">
      <c r="A6105" t="s">
        <v>32</v>
      </c>
      <c r="B6105">
        <v>1128299</v>
      </c>
      <c r="C6105">
        <v>44526</v>
      </c>
      <c r="D6105" t="s">
        <v>29</v>
      </c>
      <c r="E6105" t="s">
        <v>86</v>
      </c>
      <c r="F6105" t="s">
        <v>87</v>
      </c>
      <c r="G6105" t="s">
        <v>20</v>
      </c>
      <c r="H6105">
        <v>65</v>
      </c>
      <c r="I6105">
        <v>113</v>
      </c>
      <c r="J6105" t="s">
        <v>81</v>
      </c>
    </row>
    <row r="6106" spans="1:10" x14ac:dyDescent="0.25">
      <c r="A6106" t="s">
        <v>32</v>
      </c>
      <c r="B6106">
        <v>1128299</v>
      </c>
      <c r="C6106">
        <v>44526</v>
      </c>
      <c r="D6106" t="s">
        <v>29</v>
      </c>
      <c r="E6106" t="s">
        <v>86</v>
      </c>
      <c r="F6106" t="s">
        <v>87</v>
      </c>
      <c r="G6106" t="s">
        <v>21</v>
      </c>
      <c r="H6106">
        <v>72</v>
      </c>
      <c r="I6106">
        <v>140</v>
      </c>
      <c r="J6106" t="s">
        <v>81</v>
      </c>
    </row>
    <row r="6107" spans="1:10" x14ac:dyDescent="0.25">
      <c r="A6107" t="s">
        <v>32</v>
      </c>
      <c r="B6107">
        <v>1128299</v>
      </c>
      <c r="C6107">
        <v>44555</v>
      </c>
      <c r="D6107" t="s">
        <v>29</v>
      </c>
      <c r="E6107" t="s">
        <v>86</v>
      </c>
      <c r="F6107" t="s">
        <v>87</v>
      </c>
      <c r="G6107" t="s">
        <v>15</v>
      </c>
      <c r="H6107">
        <v>55</v>
      </c>
      <c r="I6107">
        <v>210</v>
      </c>
      <c r="J6107" t="s">
        <v>81</v>
      </c>
    </row>
    <row r="6108" spans="1:10" x14ac:dyDescent="0.25">
      <c r="A6108" t="s">
        <v>32</v>
      </c>
      <c r="B6108">
        <v>1128299</v>
      </c>
      <c r="C6108">
        <v>44555</v>
      </c>
      <c r="D6108" t="s">
        <v>29</v>
      </c>
      <c r="E6108" t="s">
        <v>86</v>
      </c>
      <c r="F6108" t="s">
        <v>87</v>
      </c>
      <c r="G6108" t="s">
        <v>17</v>
      </c>
      <c r="H6108">
        <v>61</v>
      </c>
      <c r="I6108">
        <v>182</v>
      </c>
      <c r="J6108" t="s">
        <v>81</v>
      </c>
    </row>
    <row r="6109" spans="1:10" x14ac:dyDescent="0.25">
      <c r="A6109" t="s">
        <v>24</v>
      </c>
      <c r="B6109">
        <v>1128299</v>
      </c>
      <c r="C6109">
        <v>44555</v>
      </c>
      <c r="D6109" t="s">
        <v>29</v>
      </c>
      <c r="E6109" t="s">
        <v>86</v>
      </c>
      <c r="F6109" t="s">
        <v>87</v>
      </c>
      <c r="G6109" t="s">
        <v>18</v>
      </c>
      <c r="H6109">
        <v>59</v>
      </c>
      <c r="I6109">
        <v>130</v>
      </c>
      <c r="J6109" t="s">
        <v>81</v>
      </c>
    </row>
    <row r="6110" spans="1:10" x14ac:dyDescent="0.25">
      <c r="A6110" t="s">
        <v>24</v>
      </c>
      <c r="B6110">
        <v>1128299</v>
      </c>
      <c r="C6110">
        <v>44555</v>
      </c>
      <c r="D6110" t="s">
        <v>29</v>
      </c>
      <c r="E6110" t="s">
        <v>86</v>
      </c>
      <c r="F6110" t="s">
        <v>87</v>
      </c>
      <c r="G6110" t="s">
        <v>19</v>
      </c>
      <c r="H6110">
        <v>55</v>
      </c>
      <c r="I6110">
        <v>145</v>
      </c>
      <c r="J6110" t="s">
        <v>81</v>
      </c>
    </row>
    <row r="6111" spans="1:10" x14ac:dyDescent="0.25">
      <c r="A6111" t="s">
        <v>24</v>
      </c>
      <c r="B6111">
        <v>1128299</v>
      </c>
      <c r="C6111">
        <v>44555</v>
      </c>
      <c r="D6111" t="s">
        <v>29</v>
      </c>
      <c r="E6111" t="s">
        <v>86</v>
      </c>
      <c r="F6111" t="s">
        <v>87</v>
      </c>
      <c r="G6111" t="s">
        <v>20</v>
      </c>
      <c r="H6111">
        <v>64</v>
      </c>
      <c r="I6111">
        <v>119</v>
      </c>
      <c r="J6111" t="s">
        <v>81</v>
      </c>
    </row>
    <row r="6112" spans="1:10" x14ac:dyDescent="0.25">
      <c r="A6112" t="s">
        <v>24</v>
      </c>
      <c r="B6112">
        <v>1128299</v>
      </c>
      <c r="C6112">
        <v>44555</v>
      </c>
      <c r="D6112" t="s">
        <v>29</v>
      </c>
      <c r="E6112" t="s">
        <v>86</v>
      </c>
      <c r="F6112" t="s">
        <v>87</v>
      </c>
      <c r="G6112" t="s">
        <v>21</v>
      </c>
      <c r="H6112">
        <v>72</v>
      </c>
      <c r="I6112">
        <v>131</v>
      </c>
      <c r="J6112" t="s">
        <v>81</v>
      </c>
    </row>
    <row r="6113" spans="1:10" x14ac:dyDescent="0.25">
      <c r="A6113" t="s">
        <v>24</v>
      </c>
      <c r="B6113">
        <v>1128299</v>
      </c>
      <c r="C6113">
        <v>44209</v>
      </c>
      <c r="D6113" t="s">
        <v>29</v>
      </c>
      <c r="E6113" t="s">
        <v>86</v>
      </c>
      <c r="F6113" t="s">
        <v>87</v>
      </c>
      <c r="G6113" t="s">
        <v>15</v>
      </c>
      <c r="H6113">
        <v>29</v>
      </c>
      <c r="I6113">
        <v>131</v>
      </c>
      <c r="J6113" t="s">
        <v>81</v>
      </c>
    </row>
    <row r="6114" spans="1:10" x14ac:dyDescent="0.25">
      <c r="A6114" t="s">
        <v>24</v>
      </c>
      <c r="B6114">
        <v>1128299</v>
      </c>
      <c r="C6114">
        <v>44209</v>
      </c>
      <c r="D6114" t="s">
        <v>29</v>
      </c>
      <c r="E6114" t="s">
        <v>86</v>
      </c>
      <c r="F6114" t="s">
        <v>87</v>
      </c>
      <c r="G6114" t="s">
        <v>17</v>
      </c>
      <c r="H6114">
        <v>39</v>
      </c>
      <c r="I6114">
        <v>135</v>
      </c>
      <c r="J6114" t="s">
        <v>81</v>
      </c>
    </row>
    <row r="6115" spans="1:10" x14ac:dyDescent="0.25">
      <c r="A6115" t="s">
        <v>24</v>
      </c>
      <c r="B6115">
        <v>1128299</v>
      </c>
      <c r="C6115">
        <v>44209</v>
      </c>
      <c r="D6115" t="s">
        <v>29</v>
      </c>
      <c r="E6115" t="s">
        <v>86</v>
      </c>
      <c r="F6115" t="s">
        <v>87</v>
      </c>
      <c r="G6115" t="s">
        <v>18</v>
      </c>
      <c r="H6115">
        <v>38</v>
      </c>
      <c r="I6115">
        <v>126</v>
      </c>
      <c r="J6115" t="s">
        <v>81</v>
      </c>
    </row>
    <row r="6116" spans="1:10" x14ac:dyDescent="0.25">
      <c r="A6116" t="s">
        <v>24</v>
      </c>
      <c r="B6116">
        <v>1128299</v>
      </c>
      <c r="C6116">
        <v>44209</v>
      </c>
      <c r="D6116" t="s">
        <v>29</v>
      </c>
      <c r="E6116" t="s">
        <v>86</v>
      </c>
      <c r="F6116" t="s">
        <v>87</v>
      </c>
      <c r="G6116" t="s">
        <v>19</v>
      </c>
      <c r="H6116">
        <v>39</v>
      </c>
      <c r="I6116">
        <v>75</v>
      </c>
      <c r="J6116" t="s">
        <v>81</v>
      </c>
    </row>
    <row r="6117" spans="1:10" x14ac:dyDescent="0.25">
      <c r="A6117" t="s">
        <v>24</v>
      </c>
      <c r="B6117">
        <v>1128299</v>
      </c>
      <c r="C6117">
        <v>44209</v>
      </c>
      <c r="D6117" t="s">
        <v>29</v>
      </c>
      <c r="E6117" t="s">
        <v>86</v>
      </c>
      <c r="F6117" t="s">
        <v>87</v>
      </c>
      <c r="G6117" t="s">
        <v>20</v>
      </c>
      <c r="H6117">
        <v>41</v>
      </c>
      <c r="I6117">
        <v>63</v>
      </c>
      <c r="J6117" t="s">
        <v>81</v>
      </c>
    </row>
    <row r="6118" spans="1:10" x14ac:dyDescent="0.25">
      <c r="A6118" t="s">
        <v>24</v>
      </c>
      <c r="B6118">
        <v>1128299</v>
      </c>
      <c r="C6118">
        <v>44209</v>
      </c>
      <c r="D6118" t="s">
        <v>29</v>
      </c>
      <c r="E6118" t="s">
        <v>86</v>
      </c>
      <c r="F6118" t="s">
        <v>87</v>
      </c>
      <c r="G6118" t="s">
        <v>21</v>
      </c>
      <c r="H6118">
        <v>36</v>
      </c>
      <c r="I6118">
        <v>117</v>
      </c>
      <c r="J6118" t="s">
        <v>81</v>
      </c>
    </row>
    <row r="6119" spans="1:10" x14ac:dyDescent="0.25">
      <c r="A6119" t="s">
        <v>24</v>
      </c>
      <c r="B6119">
        <v>1128299</v>
      </c>
      <c r="C6119">
        <v>44240</v>
      </c>
      <c r="D6119" t="s">
        <v>29</v>
      </c>
      <c r="E6119" t="s">
        <v>86</v>
      </c>
      <c r="F6119" t="s">
        <v>87</v>
      </c>
      <c r="G6119" t="s">
        <v>15</v>
      </c>
      <c r="H6119">
        <v>29</v>
      </c>
      <c r="I6119">
        <v>145</v>
      </c>
      <c r="J6119" t="s">
        <v>81</v>
      </c>
    </row>
    <row r="6120" spans="1:10" x14ac:dyDescent="0.25">
      <c r="A6120" t="s">
        <v>24</v>
      </c>
      <c r="B6120">
        <v>1128299</v>
      </c>
      <c r="C6120">
        <v>44240</v>
      </c>
      <c r="D6120" t="s">
        <v>29</v>
      </c>
      <c r="E6120" t="s">
        <v>86</v>
      </c>
      <c r="F6120" t="s">
        <v>87</v>
      </c>
      <c r="G6120" t="s">
        <v>17</v>
      </c>
      <c r="H6120">
        <v>37</v>
      </c>
      <c r="I6120">
        <v>112</v>
      </c>
      <c r="J6120" t="s">
        <v>81</v>
      </c>
    </row>
    <row r="6121" spans="1:10" x14ac:dyDescent="0.25">
      <c r="A6121" t="s">
        <v>24</v>
      </c>
      <c r="B6121">
        <v>1128299</v>
      </c>
      <c r="C6121">
        <v>44240</v>
      </c>
      <c r="D6121" t="s">
        <v>29</v>
      </c>
      <c r="E6121" t="s">
        <v>86</v>
      </c>
      <c r="F6121" t="s">
        <v>87</v>
      </c>
      <c r="G6121" t="s">
        <v>18</v>
      </c>
      <c r="H6121">
        <v>37</v>
      </c>
      <c r="I6121">
        <v>104</v>
      </c>
      <c r="J6121" t="s">
        <v>81</v>
      </c>
    </row>
    <row r="6122" spans="1:10" x14ac:dyDescent="0.25">
      <c r="A6122" t="s">
        <v>24</v>
      </c>
      <c r="B6122">
        <v>1128299</v>
      </c>
      <c r="C6122">
        <v>44240</v>
      </c>
      <c r="D6122" t="s">
        <v>46</v>
      </c>
      <c r="E6122" t="s">
        <v>88</v>
      </c>
      <c r="F6122" t="s">
        <v>89</v>
      </c>
      <c r="G6122" t="s">
        <v>19</v>
      </c>
      <c r="H6122">
        <v>36</v>
      </c>
      <c r="I6122">
        <v>63</v>
      </c>
      <c r="J6122" t="s">
        <v>81</v>
      </c>
    </row>
    <row r="6123" spans="1:10" x14ac:dyDescent="0.25">
      <c r="A6123" t="s">
        <v>24</v>
      </c>
      <c r="B6123">
        <v>1128299</v>
      </c>
      <c r="C6123">
        <v>44240</v>
      </c>
      <c r="D6123" t="s">
        <v>46</v>
      </c>
      <c r="E6123" t="s">
        <v>88</v>
      </c>
      <c r="F6123" t="s">
        <v>89</v>
      </c>
      <c r="G6123" t="s">
        <v>20</v>
      </c>
      <c r="H6123">
        <v>41</v>
      </c>
      <c r="I6123">
        <v>51</v>
      </c>
      <c r="J6123" t="s">
        <v>81</v>
      </c>
    </row>
    <row r="6124" spans="1:10" x14ac:dyDescent="0.25">
      <c r="A6124" t="s">
        <v>24</v>
      </c>
      <c r="B6124">
        <v>1128299</v>
      </c>
      <c r="C6124">
        <v>44240</v>
      </c>
      <c r="D6124" t="s">
        <v>46</v>
      </c>
      <c r="E6124" t="s">
        <v>88</v>
      </c>
      <c r="F6124" t="s">
        <v>89</v>
      </c>
      <c r="G6124" t="s">
        <v>21</v>
      </c>
      <c r="H6124">
        <v>37</v>
      </c>
      <c r="I6124">
        <v>98</v>
      </c>
      <c r="J6124" t="s">
        <v>81</v>
      </c>
    </row>
    <row r="6125" spans="1:10" x14ac:dyDescent="0.25">
      <c r="A6125" t="s">
        <v>24</v>
      </c>
      <c r="B6125">
        <v>1128299</v>
      </c>
      <c r="C6125">
        <v>44267</v>
      </c>
      <c r="D6125" t="s">
        <v>46</v>
      </c>
      <c r="E6125" t="s">
        <v>88</v>
      </c>
      <c r="F6125" t="s">
        <v>89</v>
      </c>
      <c r="G6125" t="s">
        <v>15</v>
      </c>
      <c r="H6125">
        <v>37</v>
      </c>
      <c r="I6125">
        <v>137</v>
      </c>
      <c r="J6125" t="s">
        <v>81</v>
      </c>
    </row>
    <row r="6126" spans="1:10" x14ac:dyDescent="0.25">
      <c r="A6126" t="s">
        <v>24</v>
      </c>
      <c r="B6126">
        <v>1128299</v>
      </c>
      <c r="C6126">
        <v>44267</v>
      </c>
      <c r="D6126" t="s">
        <v>46</v>
      </c>
      <c r="E6126" t="s">
        <v>88</v>
      </c>
      <c r="F6126" t="s">
        <v>89</v>
      </c>
      <c r="G6126" t="s">
        <v>17</v>
      </c>
      <c r="H6126">
        <v>46</v>
      </c>
      <c r="I6126">
        <v>101</v>
      </c>
      <c r="J6126" t="s">
        <v>81</v>
      </c>
    </row>
    <row r="6127" spans="1:10" x14ac:dyDescent="0.25">
      <c r="A6127" t="s">
        <v>24</v>
      </c>
      <c r="B6127">
        <v>1128299</v>
      </c>
      <c r="C6127">
        <v>44267</v>
      </c>
      <c r="D6127" t="s">
        <v>46</v>
      </c>
      <c r="E6127" t="s">
        <v>88</v>
      </c>
      <c r="F6127" t="s">
        <v>89</v>
      </c>
      <c r="G6127" t="s">
        <v>18</v>
      </c>
      <c r="H6127">
        <v>49</v>
      </c>
      <c r="I6127">
        <v>113</v>
      </c>
      <c r="J6127" t="s">
        <v>81</v>
      </c>
    </row>
    <row r="6128" spans="1:10" x14ac:dyDescent="0.25">
      <c r="A6128" t="s">
        <v>24</v>
      </c>
      <c r="B6128">
        <v>1128299</v>
      </c>
      <c r="C6128">
        <v>44267</v>
      </c>
      <c r="D6128" t="s">
        <v>46</v>
      </c>
      <c r="E6128" t="s">
        <v>88</v>
      </c>
      <c r="F6128" t="s">
        <v>89</v>
      </c>
      <c r="G6128" t="s">
        <v>19</v>
      </c>
      <c r="H6128">
        <v>47</v>
      </c>
      <c r="I6128">
        <v>73</v>
      </c>
      <c r="J6128" t="s">
        <v>81</v>
      </c>
    </row>
    <row r="6129" spans="1:10" x14ac:dyDescent="0.25">
      <c r="A6129" t="s">
        <v>24</v>
      </c>
      <c r="B6129">
        <v>1128299</v>
      </c>
      <c r="C6129">
        <v>44267</v>
      </c>
      <c r="D6129" t="s">
        <v>46</v>
      </c>
      <c r="E6129" t="s">
        <v>88</v>
      </c>
      <c r="F6129" t="s">
        <v>89</v>
      </c>
      <c r="G6129" t="s">
        <v>20</v>
      </c>
      <c r="H6129">
        <v>51</v>
      </c>
      <c r="I6129">
        <v>39</v>
      </c>
      <c r="J6129" t="s">
        <v>81</v>
      </c>
    </row>
    <row r="6130" spans="1:10" x14ac:dyDescent="0.25">
      <c r="A6130" t="s">
        <v>24</v>
      </c>
      <c r="B6130">
        <v>1128299</v>
      </c>
      <c r="C6130">
        <v>44267</v>
      </c>
      <c r="D6130" t="s">
        <v>46</v>
      </c>
      <c r="E6130" t="s">
        <v>88</v>
      </c>
      <c r="F6130" t="s">
        <v>89</v>
      </c>
      <c r="G6130" t="s">
        <v>21</v>
      </c>
      <c r="H6130">
        <v>48</v>
      </c>
      <c r="I6130">
        <v>95</v>
      </c>
      <c r="J6130" t="s">
        <v>81</v>
      </c>
    </row>
    <row r="6131" spans="1:10" x14ac:dyDescent="0.25">
      <c r="A6131" t="s">
        <v>24</v>
      </c>
      <c r="B6131">
        <v>1128299</v>
      </c>
      <c r="C6131">
        <v>44299</v>
      </c>
      <c r="D6131" t="s">
        <v>46</v>
      </c>
      <c r="E6131" t="s">
        <v>88</v>
      </c>
      <c r="F6131" t="s">
        <v>89</v>
      </c>
      <c r="G6131" t="s">
        <v>15</v>
      </c>
      <c r="H6131">
        <v>45</v>
      </c>
      <c r="I6131">
        <v>142</v>
      </c>
      <c r="J6131" t="s">
        <v>81</v>
      </c>
    </row>
    <row r="6132" spans="1:10" x14ac:dyDescent="0.25">
      <c r="A6132" t="s">
        <v>24</v>
      </c>
      <c r="B6132">
        <v>1128299</v>
      </c>
      <c r="C6132">
        <v>44299</v>
      </c>
      <c r="D6132" t="s">
        <v>46</v>
      </c>
      <c r="E6132" t="s">
        <v>88</v>
      </c>
      <c r="F6132" t="s">
        <v>89</v>
      </c>
      <c r="G6132" t="s">
        <v>17</v>
      </c>
      <c r="H6132">
        <v>51</v>
      </c>
      <c r="I6132">
        <v>88</v>
      </c>
      <c r="J6132" t="s">
        <v>81</v>
      </c>
    </row>
    <row r="6133" spans="1:10" x14ac:dyDescent="0.25">
      <c r="A6133" t="s">
        <v>24</v>
      </c>
      <c r="B6133">
        <v>1128299</v>
      </c>
      <c r="C6133">
        <v>44299</v>
      </c>
      <c r="D6133" t="s">
        <v>46</v>
      </c>
      <c r="E6133" t="s">
        <v>88</v>
      </c>
      <c r="F6133" t="s">
        <v>89</v>
      </c>
      <c r="G6133" t="s">
        <v>18</v>
      </c>
      <c r="H6133">
        <v>50</v>
      </c>
      <c r="I6133">
        <v>94</v>
      </c>
      <c r="J6133" t="s">
        <v>81</v>
      </c>
    </row>
    <row r="6134" spans="1:10" x14ac:dyDescent="0.25">
      <c r="A6134" t="s">
        <v>24</v>
      </c>
      <c r="B6134">
        <v>1128299</v>
      </c>
      <c r="C6134">
        <v>44299</v>
      </c>
      <c r="D6134" t="s">
        <v>46</v>
      </c>
      <c r="E6134" t="s">
        <v>88</v>
      </c>
      <c r="F6134" t="s">
        <v>89</v>
      </c>
      <c r="G6134" t="s">
        <v>19</v>
      </c>
      <c r="H6134">
        <v>48</v>
      </c>
      <c r="I6134">
        <v>69</v>
      </c>
      <c r="J6134" t="s">
        <v>81</v>
      </c>
    </row>
    <row r="6135" spans="1:10" x14ac:dyDescent="0.25">
      <c r="A6135" t="s">
        <v>24</v>
      </c>
      <c r="B6135">
        <v>1128299</v>
      </c>
      <c r="C6135">
        <v>44299</v>
      </c>
      <c r="D6135" t="s">
        <v>46</v>
      </c>
      <c r="E6135" t="s">
        <v>88</v>
      </c>
      <c r="F6135" t="s">
        <v>89</v>
      </c>
      <c r="G6135" t="s">
        <v>20</v>
      </c>
      <c r="H6135">
        <v>52</v>
      </c>
      <c r="I6135">
        <v>53</v>
      </c>
      <c r="J6135" t="s">
        <v>81</v>
      </c>
    </row>
    <row r="6136" spans="1:10" x14ac:dyDescent="0.25">
      <c r="A6136" t="s">
        <v>24</v>
      </c>
      <c r="B6136">
        <v>1128299</v>
      </c>
      <c r="C6136">
        <v>44299</v>
      </c>
      <c r="D6136" t="s">
        <v>46</v>
      </c>
      <c r="E6136" t="s">
        <v>88</v>
      </c>
      <c r="F6136" t="s">
        <v>89</v>
      </c>
      <c r="G6136" t="s">
        <v>21</v>
      </c>
      <c r="H6136">
        <v>63</v>
      </c>
      <c r="I6136">
        <v>105</v>
      </c>
      <c r="J6136" t="s">
        <v>81</v>
      </c>
    </row>
    <row r="6137" spans="1:10" x14ac:dyDescent="0.25">
      <c r="A6137" t="s">
        <v>24</v>
      </c>
      <c r="B6137">
        <v>1128299</v>
      </c>
      <c r="C6137">
        <v>44330</v>
      </c>
      <c r="D6137" t="s">
        <v>46</v>
      </c>
      <c r="E6137" t="s">
        <v>88</v>
      </c>
      <c r="F6137" t="s">
        <v>89</v>
      </c>
      <c r="G6137" t="s">
        <v>15</v>
      </c>
      <c r="H6137">
        <v>47</v>
      </c>
      <c r="I6137">
        <v>160</v>
      </c>
      <c r="J6137" t="s">
        <v>81</v>
      </c>
    </row>
    <row r="6138" spans="1:10" x14ac:dyDescent="0.25">
      <c r="A6138" t="s">
        <v>24</v>
      </c>
      <c r="B6138">
        <v>1128299</v>
      </c>
      <c r="C6138">
        <v>44330</v>
      </c>
      <c r="D6138" t="s">
        <v>46</v>
      </c>
      <c r="E6138" t="s">
        <v>88</v>
      </c>
      <c r="F6138" t="s">
        <v>89</v>
      </c>
      <c r="G6138" t="s">
        <v>17</v>
      </c>
      <c r="H6138">
        <v>52</v>
      </c>
      <c r="I6138">
        <v>108</v>
      </c>
      <c r="J6138" t="s">
        <v>81</v>
      </c>
    </row>
    <row r="6139" spans="1:10" x14ac:dyDescent="0.25">
      <c r="A6139" t="s">
        <v>24</v>
      </c>
      <c r="B6139">
        <v>1128299</v>
      </c>
      <c r="C6139">
        <v>44330</v>
      </c>
      <c r="D6139" t="s">
        <v>46</v>
      </c>
      <c r="E6139" t="s">
        <v>88</v>
      </c>
      <c r="F6139" t="s">
        <v>89</v>
      </c>
      <c r="G6139" t="s">
        <v>18</v>
      </c>
      <c r="H6139">
        <v>52</v>
      </c>
      <c r="I6139">
        <v>123</v>
      </c>
      <c r="J6139" t="s">
        <v>81</v>
      </c>
    </row>
    <row r="6140" spans="1:10" x14ac:dyDescent="0.25">
      <c r="A6140" t="s">
        <v>24</v>
      </c>
      <c r="B6140">
        <v>1128299</v>
      </c>
      <c r="C6140">
        <v>44330</v>
      </c>
      <c r="D6140" t="s">
        <v>46</v>
      </c>
      <c r="E6140" t="s">
        <v>88</v>
      </c>
      <c r="F6140" t="s">
        <v>89</v>
      </c>
      <c r="G6140" t="s">
        <v>19</v>
      </c>
      <c r="H6140">
        <v>47</v>
      </c>
      <c r="I6140">
        <v>91</v>
      </c>
      <c r="J6140" t="s">
        <v>81</v>
      </c>
    </row>
    <row r="6141" spans="1:10" x14ac:dyDescent="0.25">
      <c r="A6141" t="s">
        <v>24</v>
      </c>
      <c r="B6141">
        <v>1128299</v>
      </c>
      <c r="C6141">
        <v>44330</v>
      </c>
      <c r="D6141" t="s">
        <v>46</v>
      </c>
      <c r="E6141" t="s">
        <v>88</v>
      </c>
      <c r="F6141" t="s">
        <v>89</v>
      </c>
      <c r="G6141" t="s">
        <v>20</v>
      </c>
      <c r="H6141">
        <v>50</v>
      </c>
      <c r="I6141">
        <v>56</v>
      </c>
      <c r="J6141" t="s">
        <v>81</v>
      </c>
    </row>
    <row r="6142" spans="1:10" x14ac:dyDescent="0.25">
      <c r="A6142" t="s">
        <v>24</v>
      </c>
      <c r="B6142">
        <v>1128299</v>
      </c>
      <c r="C6142">
        <v>44330</v>
      </c>
      <c r="D6142" t="s">
        <v>46</v>
      </c>
      <c r="E6142" t="s">
        <v>88</v>
      </c>
      <c r="F6142" t="s">
        <v>89</v>
      </c>
      <c r="G6142" t="s">
        <v>21</v>
      </c>
      <c r="H6142">
        <v>64</v>
      </c>
      <c r="I6142">
        <v>120</v>
      </c>
      <c r="J6142" t="s">
        <v>81</v>
      </c>
    </row>
    <row r="6143" spans="1:10" x14ac:dyDescent="0.25">
      <c r="A6143" t="s">
        <v>24</v>
      </c>
      <c r="B6143">
        <v>1128299</v>
      </c>
      <c r="C6143">
        <v>44360</v>
      </c>
      <c r="D6143" t="s">
        <v>46</v>
      </c>
      <c r="E6143" t="s">
        <v>88</v>
      </c>
      <c r="F6143" t="s">
        <v>89</v>
      </c>
      <c r="G6143" t="s">
        <v>15</v>
      </c>
      <c r="H6143">
        <v>46</v>
      </c>
      <c r="I6143">
        <v>176</v>
      </c>
      <c r="J6143" t="s">
        <v>81</v>
      </c>
    </row>
    <row r="6144" spans="1:10" x14ac:dyDescent="0.25">
      <c r="A6144" t="s">
        <v>24</v>
      </c>
      <c r="B6144">
        <v>1128299</v>
      </c>
      <c r="C6144">
        <v>44360</v>
      </c>
      <c r="D6144" t="s">
        <v>46</v>
      </c>
      <c r="E6144" t="s">
        <v>88</v>
      </c>
      <c r="F6144" t="s">
        <v>89</v>
      </c>
      <c r="G6144" t="s">
        <v>17</v>
      </c>
      <c r="H6144">
        <v>54</v>
      </c>
      <c r="I6144">
        <v>147</v>
      </c>
      <c r="J6144" t="s">
        <v>81</v>
      </c>
    </row>
    <row r="6145" spans="1:10" x14ac:dyDescent="0.25">
      <c r="A6145" t="s">
        <v>24</v>
      </c>
      <c r="B6145">
        <v>1128299</v>
      </c>
      <c r="C6145">
        <v>44360</v>
      </c>
      <c r="D6145" t="s">
        <v>46</v>
      </c>
      <c r="E6145" t="s">
        <v>88</v>
      </c>
      <c r="F6145" t="s">
        <v>89</v>
      </c>
      <c r="G6145" t="s">
        <v>18</v>
      </c>
      <c r="H6145">
        <v>52</v>
      </c>
      <c r="I6145">
        <v>142</v>
      </c>
      <c r="J6145" t="s">
        <v>81</v>
      </c>
    </row>
    <row r="6146" spans="1:10" x14ac:dyDescent="0.25">
      <c r="A6146" t="s">
        <v>24</v>
      </c>
      <c r="B6146">
        <v>1128299</v>
      </c>
      <c r="C6146">
        <v>44360</v>
      </c>
      <c r="D6146" t="s">
        <v>46</v>
      </c>
      <c r="E6146" t="s">
        <v>88</v>
      </c>
      <c r="F6146" t="s">
        <v>89</v>
      </c>
      <c r="G6146" t="s">
        <v>19</v>
      </c>
      <c r="H6146">
        <v>49</v>
      </c>
      <c r="I6146">
        <v>120</v>
      </c>
      <c r="J6146" t="s">
        <v>81</v>
      </c>
    </row>
    <row r="6147" spans="1:10" x14ac:dyDescent="0.25">
      <c r="A6147" t="s">
        <v>24</v>
      </c>
      <c r="B6147">
        <v>1128299</v>
      </c>
      <c r="C6147">
        <v>44360</v>
      </c>
      <c r="D6147" t="s">
        <v>46</v>
      </c>
      <c r="E6147" t="s">
        <v>88</v>
      </c>
      <c r="F6147" t="s">
        <v>89</v>
      </c>
      <c r="G6147" t="s">
        <v>20</v>
      </c>
      <c r="H6147">
        <v>51</v>
      </c>
      <c r="I6147">
        <v>72</v>
      </c>
      <c r="J6147" t="s">
        <v>81</v>
      </c>
    </row>
    <row r="6148" spans="1:10" x14ac:dyDescent="0.25">
      <c r="A6148" t="s">
        <v>24</v>
      </c>
      <c r="B6148">
        <v>1128299</v>
      </c>
      <c r="C6148">
        <v>44360</v>
      </c>
      <c r="D6148" t="s">
        <v>46</v>
      </c>
      <c r="E6148" t="s">
        <v>88</v>
      </c>
      <c r="F6148" t="s">
        <v>89</v>
      </c>
      <c r="G6148" t="s">
        <v>21</v>
      </c>
      <c r="H6148">
        <v>67</v>
      </c>
      <c r="I6148">
        <v>150</v>
      </c>
      <c r="J6148" t="s">
        <v>81</v>
      </c>
    </row>
    <row r="6149" spans="1:10" x14ac:dyDescent="0.25">
      <c r="A6149" t="s">
        <v>24</v>
      </c>
      <c r="B6149">
        <v>1128299</v>
      </c>
      <c r="C6149">
        <v>44389</v>
      </c>
      <c r="D6149" t="s">
        <v>46</v>
      </c>
      <c r="E6149" t="s">
        <v>88</v>
      </c>
      <c r="F6149" t="s">
        <v>89</v>
      </c>
      <c r="G6149" t="s">
        <v>15</v>
      </c>
      <c r="H6149">
        <v>47</v>
      </c>
      <c r="I6149">
        <v>196</v>
      </c>
      <c r="J6149" t="s">
        <v>81</v>
      </c>
    </row>
    <row r="6150" spans="1:10" x14ac:dyDescent="0.25">
      <c r="A6150" t="s">
        <v>24</v>
      </c>
      <c r="B6150">
        <v>1128299</v>
      </c>
      <c r="C6150">
        <v>44389</v>
      </c>
      <c r="D6150" t="s">
        <v>46</v>
      </c>
      <c r="E6150" t="s">
        <v>88</v>
      </c>
      <c r="F6150" t="s">
        <v>89</v>
      </c>
      <c r="G6150" t="s">
        <v>17</v>
      </c>
      <c r="H6150">
        <v>51</v>
      </c>
      <c r="I6150">
        <v>173</v>
      </c>
      <c r="J6150" t="s">
        <v>81</v>
      </c>
    </row>
    <row r="6151" spans="1:10" x14ac:dyDescent="0.25">
      <c r="A6151" t="s">
        <v>24</v>
      </c>
      <c r="B6151">
        <v>1128299</v>
      </c>
      <c r="C6151">
        <v>44389</v>
      </c>
      <c r="D6151" t="s">
        <v>46</v>
      </c>
      <c r="E6151" t="s">
        <v>88</v>
      </c>
      <c r="F6151" t="s">
        <v>89</v>
      </c>
      <c r="G6151" t="s">
        <v>18</v>
      </c>
      <c r="H6151">
        <v>50</v>
      </c>
      <c r="I6151">
        <v>137</v>
      </c>
      <c r="J6151" t="s">
        <v>81</v>
      </c>
    </row>
    <row r="6152" spans="1:10" x14ac:dyDescent="0.25">
      <c r="A6152" t="s">
        <v>24</v>
      </c>
      <c r="B6152">
        <v>1128299</v>
      </c>
      <c r="C6152">
        <v>44389</v>
      </c>
      <c r="D6152" t="s">
        <v>46</v>
      </c>
      <c r="E6152" t="s">
        <v>88</v>
      </c>
      <c r="F6152" t="s">
        <v>89</v>
      </c>
      <c r="G6152" t="s">
        <v>19</v>
      </c>
      <c r="H6152">
        <v>46</v>
      </c>
      <c r="I6152">
        <v>128</v>
      </c>
      <c r="J6152" t="s">
        <v>81</v>
      </c>
    </row>
    <row r="6153" spans="1:10" x14ac:dyDescent="0.25">
      <c r="A6153" t="s">
        <v>24</v>
      </c>
      <c r="B6153">
        <v>1128299</v>
      </c>
      <c r="C6153">
        <v>44389</v>
      </c>
      <c r="D6153" t="s">
        <v>46</v>
      </c>
      <c r="E6153" t="s">
        <v>88</v>
      </c>
      <c r="F6153" t="s">
        <v>89</v>
      </c>
      <c r="G6153" t="s">
        <v>20</v>
      </c>
      <c r="H6153">
        <v>54</v>
      </c>
      <c r="I6153">
        <v>138</v>
      </c>
      <c r="J6153" t="s">
        <v>81</v>
      </c>
    </row>
    <row r="6154" spans="1:10" x14ac:dyDescent="0.25">
      <c r="A6154" t="s">
        <v>24</v>
      </c>
      <c r="B6154">
        <v>1128299</v>
      </c>
      <c r="C6154">
        <v>44389</v>
      </c>
      <c r="D6154" t="s">
        <v>46</v>
      </c>
      <c r="E6154" t="s">
        <v>88</v>
      </c>
      <c r="F6154" t="s">
        <v>89</v>
      </c>
      <c r="G6154" t="s">
        <v>21</v>
      </c>
      <c r="H6154">
        <v>67</v>
      </c>
      <c r="I6154">
        <v>143</v>
      </c>
      <c r="J6154" t="s">
        <v>81</v>
      </c>
    </row>
    <row r="6155" spans="1:10" x14ac:dyDescent="0.25">
      <c r="A6155" t="s">
        <v>24</v>
      </c>
      <c r="B6155">
        <v>1128299</v>
      </c>
      <c r="C6155">
        <v>44421</v>
      </c>
      <c r="D6155" t="s">
        <v>46</v>
      </c>
      <c r="E6155" t="s">
        <v>88</v>
      </c>
      <c r="F6155" t="s">
        <v>89</v>
      </c>
      <c r="G6155" t="s">
        <v>15</v>
      </c>
      <c r="H6155">
        <v>53</v>
      </c>
      <c r="I6155">
        <v>182</v>
      </c>
      <c r="J6155" t="s">
        <v>81</v>
      </c>
    </row>
    <row r="6156" spans="1:10" x14ac:dyDescent="0.25">
      <c r="A6156" t="s">
        <v>24</v>
      </c>
      <c r="B6156">
        <v>1128299</v>
      </c>
      <c r="C6156">
        <v>44421</v>
      </c>
      <c r="D6156" t="s">
        <v>46</v>
      </c>
      <c r="E6156" t="s">
        <v>88</v>
      </c>
      <c r="F6156" t="s">
        <v>89</v>
      </c>
      <c r="G6156" t="s">
        <v>17</v>
      </c>
      <c r="H6156">
        <v>58</v>
      </c>
      <c r="I6156">
        <v>175</v>
      </c>
      <c r="J6156" t="s">
        <v>81</v>
      </c>
    </row>
    <row r="6157" spans="1:10" x14ac:dyDescent="0.25">
      <c r="A6157" t="s">
        <v>24</v>
      </c>
      <c r="B6157">
        <v>1128299</v>
      </c>
      <c r="C6157">
        <v>44421</v>
      </c>
      <c r="D6157" t="s">
        <v>46</v>
      </c>
      <c r="E6157" t="s">
        <v>88</v>
      </c>
      <c r="F6157" t="s">
        <v>89</v>
      </c>
      <c r="G6157" t="s">
        <v>18</v>
      </c>
      <c r="H6157">
        <v>54</v>
      </c>
      <c r="I6157">
        <v>150</v>
      </c>
      <c r="J6157" t="s">
        <v>81</v>
      </c>
    </row>
    <row r="6158" spans="1:10" x14ac:dyDescent="0.25">
      <c r="A6158" t="s">
        <v>24</v>
      </c>
      <c r="B6158">
        <v>1128299</v>
      </c>
      <c r="C6158">
        <v>44421</v>
      </c>
      <c r="D6158" t="s">
        <v>46</v>
      </c>
      <c r="E6158" t="s">
        <v>88</v>
      </c>
      <c r="F6158" t="s">
        <v>89</v>
      </c>
      <c r="G6158" t="s">
        <v>19</v>
      </c>
      <c r="H6158">
        <v>53</v>
      </c>
      <c r="I6158">
        <v>113</v>
      </c>
      <c r="J6158" t="s">
        <v>81</v>
      </c>
    </row>
    <row r="6159" spans="1:10" x14ac:dyDescent="0.25">
      <c r="A6159" t="s">
        <v>24</v>
      </c>
      <c r="B6159">
        <v>1128299</v>
      </c>
      <c r="C6159">
        <v>44421</v>
      </c>
      <c r="D6159" t="s">
        <v>46</v>
      </c>
      <c r="E6159" t="s">
        <v>88</v>
      </c>
      <c r="F6159" t="s">
        <v>89</v>
      </c>
      <c r="G6159" t="s">
        <v>20</v>
      </c>
      <c r="H6159">
        <v>60</v>
      </c>
      <c r="I6159">
        <v>126</v>
      </c>
      <c r="J6159" t="s">
        <v>81</v>
      </c>
    </row>
    <row r="6160" spans="1:10" x14ac:dyDescent="0.25">
      <c r="A6160" t="s">
        <v>24</v>
      </c>
      <c r="B6160">
        <v>1128299</v>
      </c>
      <c r="C6160">
        <v>44421</v>
      </c>
      <c r="D6160" t="s">
        <v>46</v>
      </c>
      <c r="E6160" t="s">
        <v>88</v>
      </c>
      <c r="F6160" t="s">
        <v>89</v>
      </c>
      <c r="G6160" t="s">
        <v>21</v>
      </c>
      <c r="H6160">
        <v>68</v>
      </c>
      <c r="I6160">
        <v>119</v>
      </c>
      <c r="J6160" t="s">
        <v>81</v>
      </c>
    </row>
    <row r="6161" spans="1:10" x14ac:dyDescent="0.25">
      <c r="A6161" t="s">
        <v>24</v>
      </c>
      <c r="B6161">
        <v>1128299</v>
      </c>
      <c r="C6161">
        <v>44453</v>
      </c>
      <c r="D6161" t="s">
        <v>46</v>
      </c>
      <c r="E6161" t="s">
        <v>88</v>
      </c>
      <c r="F6161" t="s">
        <v>89</v>
      </c>
      <c r="G6161" t="s">
        <v>15</v>
      </c>
      <c r="H6161">
        <v>43</v>
      </c>
      <c r="I6161">
        <v>180</v>
      </c>
      <c r="J6161" t="s">
        <v>81</v>
      </c>
    </row>
    <row r="6162" spans="1:10" x14ac:dyDescent="0.25">
      <c r="A6162" t="s">
        <v>24</v>
      </c>
      <c r="B6162">
        <v>1128299</v>
      </c>
      <c r="C6162">
        <v>44453</v>
      </c>
      <c r="D6162" t="s">
        <v>46</v>
      </c>
      <c r="E6162" t="s">
        <v>88</v>
      </c>
      <c r="F6162" t="s">
        <v>89</v>
      </c>
      <c r="G6162" t="s">
        <v>17</v>
      </c>
      <c r="H6162">
        <v>47</v>
      </c>
      <c r="I6162">
        <v>156</v>
      </c>
      <c r="J6162" t="s">
        <v>81</v>
      </c>
    </row>
    <row r="6163" spans="1:10" x14ac:dyDescent="0.25">
      <c r="A6163" t="s">
        <v>24</v>
      </c>
      <c r="B6163">
        <v>1128299</v>
      </c>
      <c r="C6163">
        <v>44453</v>
      </c>
      <c r="D6163" t="s">
        <v>46</v>
      </c>
      <c r="E6163" t="s">
        <v>88</v>
      </c>
      <c r="F6163" t="s">
        <v>89</v>
      </c>
      <c r="G6163" t="s">
        <v>18</v>
      </c>
      <c r="H6163">
        <v>42</v>
      </c>
      <c r="I6163">
        <v>135</v>
      </c>
      <c r="J6163" t="s">
        <v>81</v>
      </c>
    </row>
    <row r="6164" spans="1:10" x14ac:dyDescent="0.25">
      <c r="A6164" t="s">
        <v>24</v>
      </c>
      <c r="B6164">
        <v>1128299</v>
      </c>
      <c r="C6164">
        <v>44453</v>
      </c>
      <c r="D6164" t="s">
        <v>46</v>
      </c>
      <c r="E6164" t="s">
        <v>88</v>
      </c>
      <c r="F6164" t="s">
        <v>89</v>
      </c>
      <c r="G6164" t="s">
        <v>19</v>
      </c>
      <c r="H6164">
        <v>43</v>
      </c>
      <c r="I6164">
        <v>120</v>
      </c>
      <c r="J6164" t="s">
        <v>81</v>
      </c>
    </row>
    <row r="6165" spans="1:10" x14ac:dyDescent="0.25">
      <c r="A6165" t="s">
        <v>24</v>
      </c>
      <c r="B6165">
        <v>1128299</v>
      </c>
      <c r="C6165">
        <v>44453</v>
      </c>
      <c r="D6165" t="s">
        <v>46</v>
      </c>
      <c r="E6165" t="s">
        <v>88</v>
      </c>
      <c r="F6165" t="s">
        <v>89</v>
      </c>
      <c r="G6165" t="s">
        <v>20</v>
      </c>
      <c r="H6165">
        <v>54</v>
      </c>
      <c r="I6165">
        <v>100</v>
      </c>
      <c r="J6165" t="s">
        <v>81</v>
      </c>
    </row>
    <row r="6166" spans="1:10" x14ac:dyDescent="0.25">
      <c r="A6166" t="s">
        <v>24</v>
      </c>
      <c r="B6166">
        <v>1128299</v>
      </c>
      <c r="C6166">
        <v>44453</v>
      </c>
      <c r="D6166" t="s">
        <v>46</v>
      </c>
      <c r="E6166" t="s">
        <v>88</v>
      </c>
      <c r="F6166" t="s">
        <v>89</v>
      </c>
      <c r="G6166" t="s">
        <v>21</v>
      </c>
      <c r="H6166">
        <v>59</v>
      </c>
      <c r="I6166">
        <v>131</v>
      </c>
      <c r="J6166" t="s">
        <v>81</v>
      </c>
    </row>
    <row r="6167" spans="1:10" x14ac:dyDescent="0.25">
      <c r="A6167" t="s">
        <v>24</v>
      </c>
      <c r="B6167">
        <v>1128299</v>
      </c>
      <c r="C6167">
        <v>44482</v>
      </c>
      <c r="D6167" t="s">
        <v>46</v>
      </c>
      <c r="E6167" t="s">
        <v>88</v>
      </c>
      <c r="F6167" t="s">
        <v>89</v>
      </c>
      <c r="G6167" t="s">
        <v>15</v>
      </c>
      <c r="H6167">
        <v>42</v>
      </c>
      <c r="I6167">
        <v>131</v>
      </c>
      <c r="J6167" t="s">
        <v>81</v>
      </c>
    </row>
    <row r="6168" spans="1:10" x14ac:dyDescent="0.25">
      <c r="A6168" t="s">
        <v>24</v>
      </c>
      <c r="B6168">
        <v>1128299</v>
      </c>
      <c r="C6168">
        <v>44482</v>
      </c>
      <c r="D6168" t="s">
        <v>46</v>
      </c>
      <c r="E6168" t="s">
        <v>88</v>
      </c>
      <c r="F6168" t="s">
        <v>89</v>
      </c>
      <c r="G6168" t="s">
        <v>17</v>
      </c>
      <c r="H6168">
        <v>47</v>
      </c>
      <c r="I6168">
        <v>142</v>
      </c>
      <c r="J6168" t="s">
        <v>81</v>
      </c>
    </row>
    <row r="6169" spans="1:10" x14ac:dyDescent="0.25">
      <c r="A6169" t="s">
        <v>24</v>
      </c>
      <c r="B6169">
        <v>1128299</v>
      </c>
      <c r="C6169">
        <v>44482</v>
      </c>
      <c r="D6169" t="s">
        <v>46</v>
      </c>
      <c r="E6169" t="s">
        <v>88</v>
      </c>
      <c r="F6169" t="s">
        <v>89</v>
      </c>
      <c r="G6169" t="s">
        <v>18</v>
      </c>
      <c r="H6169">
        <v>42</v>
      </c>
      <c r="I6169">
        <v>105</v>
      </c>
      <c r="J6169" t="s">
        <v>81</v>
      </c>
    </row>
    <row r="6170" spans="1:10" x14ac:dyDescent="0.25">
      <c r="A6170" t="s">
        <v>24</v>
      </c>
      <c r="B6170">
        <v>1128299</v>
      </c>
      <c r="C6170">
        <v>44482</v>
      </c>
      <c r="D6170" t="s">
        <v>46</v>
      </c>
      <c r="E6170" t="s">
        <v>88</v>
      </c>
      <c r="F6170" t="s">
        <v>89</v>
      </c>
      <c r="G6170" t="s">
        <v>19</v>
      </c>
      <c r="H6170">
        <v>44</v>
      </c>
      <c r="I6170">
        <v>88</v>
      </c>
      <c r="J6170" t="s">
        <v>81</v>
      </c>
    </row>
    <row r="6171" spans="1:10" x14ac:dyDescent="0.25">
      <c r="A6171" t="s">
        <v>24</v>
      </c>
      <c r="B6171">
        <v>1128299</v>
      </c>
      <c r="C6171">
        <v>44482</v>
      </c>
      <c r="D6171" t="s">
        <v>46</v>
      </c>
      <c r="E6171" t="s">
        <v>88</v>
      </c>
      <c r="F6171" t="s">
        <v>89</v>
      </c>
      <c r="G6171" t="s">
        <v>20</v>
      </c>
      <c r="H6171">
        <v>50</v>
      </c>
      <c r="I6171">
        <v>90</v>
      </c>
      <c r="J6171" t="s">
        <v>81</v>
      </c>
    </row>
    <row r="6172" spans="1:10" x14ac:dyDescent="0.25">
      <c r="A6172" t="s">
        <v>24</v>
      </c>
      <c r="B6172">
        <v>1128299</v>
      </c>
      <c r="C6172">
        <v>44482</v>
      </c>
      <c r="D6172" t="s">
        <v>46</v>
      </c>
      <c r="E6172" t="s">
        <v>88</v>
      </c>
      <c r="F6172" t="s">
        <v>89</v>
      </c>
      <c r="G6172" t="s">
        <v>21</v>
      </c>
      <c r="H6172">
        <v>64</v>
      </c>
      <c r="I6172">
        <v>102</v>
      </c>
      <c r="J6172" t="s">
        <v>81</v>
      </c>
    </row>
    <row r="6173" spans="1:10" x14ac:dyDescent="0.25">
      <c r="A6173" t="s">
        <v>24</v>
      </c>
      <c r="B6173">
        <v>1128299</v>
      </c>
      <c r="C6173">
        <v>44513</v>
      </c>
      <c r="D6173" t="s">
        <v>46</v>
      </c>
      <c r="E6173" t="s">
        <v>88</v>
      </c>
      <c r="F6173" t="s">
        <v>89</v>
      </c>
      <c r="G6173" t="s">
        <v>15</v>
      </c>
      <c r="H6173">
        <v>51</v>
      </c>
      <c r="I6173">
        <v>137</v>
      </c>
      <c r="J6173" t="s">
        <v>81</v>
      </c>
    </row>
    <row r="6174" spans="1:10" x14ac:dyDescent="0.25">
      <c r="A6174" t="s">
        <v>24</v>
      </c>
      <c r="B6174">
        <v>1128299</v>
      </c>
      <c r="C6174">
        <v>44513</v>
      </c>
      <c r="D6174" t="s">
        <v>46</v>
      </c>
      <c r="E6174" t="s">
        <v>88</v>
      </c>
      <c r="F6174" t="s">
        <v>89</v>
      </c>
      <c r="G6174" t="s">
        <v>17</v>
      </c>
      <c r="H6174">
        <v>58</v>
      </c>
      <c r="I6174">
        <v>173</v>
      </c>
      <c r="J6174" t="s">
        <v>81</v>
      </c>
    </row>
    <row r="6175" spans="1:10" x14ac:dyDescent="0.25">
      <c r="A6175" t="s">
        <v>24</v>
      </c>
      <c r="B6175">
        <v>1128299</v>
      </c>
      <c r="C6175">
        <v>44513</v>
      </c>
      <c r="D6175" t="s">
        <v>46</v>
      </c>
      <c r="E6175" t="s">
        <v>88</v>
      </c>
      <c r="F6175" t="s">
        <v>89</v>
      </c>
      <c r="G6175" t="s">
        <v>18</v>
      </c>
      <c r="H6175">
        <v>54</v>
      </c>
      <c r="I6175">
        <v>115</v>
      </c>
      <c r="J6175" t="s">
        <v>81</v>
      </c>
    </row>
    <row r="6176" spans="1:10" x14ac:dyDescent="0.25">
      <c r="A6176" t="s">
        <v>24</v>
      </c>
      <c r="B6176">
        <v>1128299</v>
      </c>
      <c r="C6176">
        <v>44513</v>
      </c>
      <c r="D6176" t="s">
        <v>46</v>
      </c>
      <c r="E6176" t="s">
        <v>88</v>
      </c>
      <c r="F6176" t="s">
        <v>89</v>
      </c>
      <c r="G6176" t="s">
        <v>19</v>
      </c>
      <c r="H6176">
        <v>51</v>
      </c>
      <c r="I6176">
        <v>116</v>
      </c>
      <c r="J6176" t="s">
        <v>81</v>
      </c>
    </row>
    <row r="6177" spans="1:10" x14ac:dyDescent="0.25">
      <c r="A6177" t="s">
        <v>24</v>
      </c>
      <c r="B6177">
        <v>1128299</v>
      </c>
      <c r="C6177">
        <v>44513</v>
      </c>
      <c r="D6177" t="s">
        <v>46</v>
      </c>
      <c r="E6177" t="s">
        <v>88</v>
      </c>
      <c r="F6177" t="s">
        <v>89</v>
      </c>
      <c r="G6177" t="s">
        <v>20</v>
      </c>
      <c r="H6177">
        <v>60</v>
      </c>
      <c r="I6177">
        <v>102</v>
      </c>
      <c r="J6177" t="s">
        <v>81</v>
      </c>
    </row>
    <row r="6178" spans="1:10" x14ac:dyDescent="0.25">
      <c r="A6178" t="s">
        <v>24</v>
      </c>
      <c r="B6178">
        <v>1128299</v>
      </c>
      <c r="C6178">
        <v>44513</v>
      </c>
      <c r="D6178" t="s">
        <v>46</v>
      </c>
      <c r="E6178" t="s">
        <v>88</v>
      </c>
      <c r="F6178" t="s">
        <v>89</v>
      </c>
      <c r="G6178" t="s">
        <v>21</v>
      </c>
      <c r="H6178">
        <v>65</v>
      </c>
      <c r="I6178">
        <v>124</v>
      </c>
      <c r="J6178" t="s">
        <v>81</v>
      </c>
    </row>
    <row r="6179" spans="1:10" x14ac:dyDescent="0.25">
      <c r="A6179" t="s">
        <v>24</v>
      </c>
      <c r="B6179">
        <v>1128299</v>
      </c>
      <c r="C6179">
        <v>44542</v>
      </c>
      <c r="D6179" t="s">
        <v>46</v>
      </c>
      <c r="E6179" t="s">
        <v>88</v>
      </c>
      <c r="F6179" t="s">
        <v>89</v>
      </c>
      <c r="G6179" t="s">
        <v>15</v>
      </c>
      <c r="H6179">
        <v>50</v>
      </c>
      <c r="I6179">
        <v>203</v>
      </c>
      <c r="J6179" t="s">
        <v>81</v>
      </c>
    </row>
    <row r="6180" spans="1:10" x14ac:dyDescent="0.25">
      <c r="A6180" t="s">
        <v>24</v>
      </c>
      <c r="B6180">
        <v>1128299</v>
      </c>
      <c r="C6180">
        <v>44542</v>
      </c>
      <c r="D6180" t="s">
        <v>46</v>
      </c>
      <c r="E6180" t="s">
        <v>88</v>
      </c>
      <c r="F6180" t="s">
        <v>89</v>
      </c>
      <c r="G6180" t="s">
        <v>17</v>
      </c>
      <c r="H6180">
        <v>58</v>
      </c>
      <c r="I6180">
        <v>189</v>
      </c>
      <c r="J6180" t="s">
        <v>81</v>
      </c>
    </row>
    <row r="6181" spans="1:10" x14ac:dyDescent="0.25">
      <c r="A6181" t="s">
        <v>12</v>
      </c>
      <c r="B6181">
        <v>1128299</v>
      </c>
      <c r="C6181">
        <v>44542</v>
      </c>
      <c r="D6181" t="s">
        <v>46</v>
      </c>
      <c r="E6181" t="s">
        <v>88</v>
      </c>
      <c r="F6181" t="s">
        <v>89</v>
      </c>
      <c r="G6181" t="s">
        <v>18</v>
      </c>
      <c r="H6181">
        <v>53</v>
      </c>
      <c r="I6181">
        <v>138</v>
      </c>
      <c r="J6181" t="s">
        <v>81</v>
      </c>
    </row>
    <row r="6182" spans="1:10" x14ac:dyDescent="0.25">
      <c r="A6182" t="s">
        <v>12</v>
      </c>
      <c r="B6182">
        <v>1128299</v>
      </c>
      <c r="C6182">
        <v>44542</v>
      </c>
      <c r="D6182" t="s">
        <v>46</v>
      </c>
      <c r="E6182" t="s">
        <v>88</v>
      </c>
      <c r="F6182" t="s">
        <v>89</v>
      </c>
      <c r="G6182" t="s">
        <v>19</v>
      </c>
      <c r="H6182">
        <v>51</v>
      </c>
      <c r="I6182">
        <v>128</v>
      </c>
      <c r="J6182" t="s">
        <v>81</v>
      </c>
    </row>
    <row r="6183" spans="1:10" x14ac:dyDescent="0.25">
      <c r="A6183" t="s">
        <v>12</v>
      </c>
      <c r="B6183">
        <v>1128299</v>
      </c>
      <c r="C6183">
        <v>44542</v>
      </c>
      <c r="D6183" t="s">
        <v>46</v>
      </c>
      <c r="E6183" t="s">
        <v>88</v>
      </c>
      <c r="F6183" t="s">
        <v>89</v>
      </c>
      <c r="G6183" t="s">
        <v>20</v>
      </c>
      <c r="H6183">
        <v>64</v>
      </c>
      <c r="I6183">
        <v>116</v>
      </c>
      <c r="J6183" t="s">
        <v>81</v>
      </c>
    </row>
    <row r="6184" spans="1:10" x14ac:dyDescent="0.25">
      <c r="A6184" t="s">
        <v>12</v>
      </c>
      <c r="B6184">
        <v>1128299</v>
      </c>
      <c r="C6184">
        <v>44542</v>
      </c>
      <c r="D6184" t="s">
        <v>46</v>
      </c>
      <c r="E6184" t="s">
        <v>88</v>
      </c>
      <c r="F6184" t="s">
        <v>89</v>
      </c>
      <c r="G6184" t="s">
        <v>21</v>
      </c>
      <c r="H6184">
        <v>64</v>
      </c>
      <c r="I6184">
        <v>135</v>
      </c>
      <c r="J6184" t="s">
        <v>81</v>
      </c>
    </row>
    <row r="6185" spans="1:10" x14ac:dyDescent="0.25">
      <c r="A6185" t="s">
        <v>12</v>
      </c>
      <c r="B6185">
        <v>1185732</v>
      </c>
      <c r="C6185">
        <v>44205</v>
      </c>
      <c r="D6185" t="s">
        <v>46</v>
      </c>
      <c r="E6185" t="s">
        <v>88</v>
      </c>
      <c r="F6185" t="s">
        <v>89</v>
      </c>
      <c r="G6185" t="s">
        <v>15</v>
      </c>
      <c r="H6185">
        <v>39</v>
      </c>
      <c r="I6185">
        <v>256</v>
      </c>
      <c r="J6185" t="s">
        <v>81</v>
      </c>
    </row>
    <row r="6186" spans="1:10" x14ac:dyDescent="0.25">
      <c r="A6186" t="s">
        <v>12</v>
      </c>
      <c r="B6186">
        <v>1185732</v>
      </c>
      <c r="C6186">
        <v>44205</v>
      </c>
      <c r="D6186" t="s">
        <v>46</v>
      </c>
      <c r="E6186" t="s">
        <v>88</v>
      </c>
      <c r="F6186" t="s">
        <v>89</v>
      </c>
      <c r="G6186" t="s">
        <v>17</v>
      </c>
      <c r="H6186">
        <v>37</v>
      </c>
      <c r="I6186">
        <v>206</v>
      </c>
      <c r="J6186" t="s">
        <v>81</v>
      </c>
    </row>
    <row r="6187" spans="1:10" x14ac:dyDescent="0.25">
      <c r="A6187" t="s">
        <v>12</v>
      </c>
      <c r="B6187">
        <v>1185732</v>
      </c>
      <c r="C6187">
        <v>44205</v>
      </c>
      <c r="D6187" t="s">
        <v>46</v>
      </c>
      <c r="E6187" t="s">
        <v>88</v>
      </c>
      <c r="F6187" t="s">
        <v>89</v>
      </c>
      <c r="G6187" t="s">
        <v>18</v>
      </c>
      <c r="H6187">
        <v>29</v>
      </c>
      <c r="I6187">
        <v>248</v>
      </c>
      <c r="J6187" t="s">
        <v>81</v>
      </c>
    </row>
    <row r="6188" spans="1:10" x14ac:dyDescent="0.25">
      <c r="A6188" t="s">
        <v>12</v>
      </c>
      <c r="B6188">
        <v>1185732</v>
      </c>
      <c r="C6188">
        <v>44205</v>
      </c>
      <c r="D6188" t="s">
        <v>46</v>
      </c>
      <c r="E6188" t="s">
        <v>88</v>
      </c>
      <c r="F6188" t="s">
        <v>89</v>
      </c>
      <c r="G6188" t="s">
        <v>19</v>
      </c>
      <c r="H6188">
        <v>34</v>
      </c>
      <c r="I6188">
        <v>203</v>
      </c>
      <c r="J6188" t="s">
        <v>81</v>
      </c>
    </row>
    <row r="6189" spans="1:10" x14ac:dyDescent="0.25">
      <c r="A6189" t="s">
        <v>12</v>
      </c>
      <c r="B6189">
        <v>1185732</v>
      </c>
      <c r="C6189">
        <v>44205</v>
      </c>
      <c r="D6189" t="s">
        <v>46</v>
      </c>
      <c r="E6189" t="s">
        <v>88</v>
      </c>
      <c r="F6189" t="s">
        <v>89</v>
      </c>
      <c r="G6189" t="s">
        <v>20</v>
      </c>
      <c r="H6189">
        <v>47</v>
      </c>
      <c r="I6189">
        <v>189</v>
      </c>
      <c r="J6189" t="s">
        <v>81</v>
      </c>
    </row>
    <row r="6190" spans="1:10" x14ac:dyDescent="0.25">
      <c r="A6190" t="s">
        <v>12</v>
      </c>
      <c r="B6190">
        <v>1185732</v>
      </c>
      <c r="C6190">
        <v>44205</v>
      </c>
      <c r="D6190" t="s">
        <v>46</v>
      </c>
      <c r="E6190" t="s">
        <v>88</v>
      </c>
      <c r="F6190" t="s">
        <v>89</v>
      </c>
      <c r="G6190" t="s">
        <v>21</v>
      </c>
      <c r="H6190">
        <v>37</v>
      </c>
      <c r="I6190">
        <v>239</v>
      </c>
      <c r="J6190" t="s">
        <v>81</v>
      </c>
    </row>
    <row r="6191" spans="1:10" x14ac:dyDescent="0.25">
      <c r="A6191" t="s">
        <v>12</v>
      </c>
      <c r="B6191">
        <v>1185732</v>
      </c>
      <c r="C6191">
        <v>44234</v>
      </c>
      <c r="D6191" t="s">
        <v>46</v>
      </c>
      <c r="E6191" t="s">
        <v>88</v>
      </c>
      <c r="F6191" t="s">
        <v>89</v>
      </c>
      <c r="G6191" t="s">
        <v>15</v>
      </c>
      <c r="H6191">
        <v>38</v>
      </c>
      <c r="I6191">
        <v>312</v>
      </c>
      <c r="J6191" t="s">
        <v>81</v>
      </c>
    </row>
    <row r="6192" spans="1:10" x14ac:dyDescent="0.25">
      <c r="A6192" t="s">
        <v>12</v>
      </c>
      <c r="B6192">
        <v>1185732</v>
      </c>
      <c r="C6192">
        <v>44234</v>
      </c>
      <c r="D6192" t="s">
        <v>46</v>
      </c>
      <c r="E6192" t="s">
        <v>88</v>
      </c>
      <c r="F6192" t="s">
        <v>89</v>
      </c>
      <c r="G6192" t="s">
        <v>17</v>
      </c>
      <c r="H6192">
        <v>39</v>
      </c>
      <c r="I6192">
        <v>218</v>
      </c>
      <c r="J6192" t="s">
        <v>81</v>
      </c>
    </row>
    <row r="6193" spans="1:10" x14ac:dyDescent="0.25">
      <c r="A6193" t="s">
        <v>12</v>
      </c>
      <c r="B6193">
        <v>1185732</v>
      </c>
      <c r="C6193">
        <v>44234</v>
      </c>
      <c r="D6193" t="s">
        <v>46</v>
      </c>
      <c r="E6193" t="s">
        <v>88</v>
      </c>
      <c r="F6193" t="s">
        <v>89</v>
      </c>
      <c r="G6193" t="s">
        <v>18</v>
      </c>
      <c r="H6193">
        <v>29</v>
      </c>
      <c r="I6193">
        <v>217</v>
      </c>
      <c r="J6193" t="s">
        <v>81</v>
      </c>
    </row>
    <row r="6194" spans="1:10" x14ac:dyDescent="0.25">
      <c r="A6194" t="s">
        <v>12</v>
      </c>
      <c r="B6194">
        <v>1185732</v>
      </c>
      <c r="C6194">
        <v>44234</v>
      </c>
      <c r="D6194" t="s">
        <v>46</v>
      </c>
      <c r="E6194" t="s">
        <v>90</v>
      </c>
      <c r="F6194" t="s">
        <v>91</v>
      </c>
      <c r="G6194" t="s">
        <v>19</v>
      </c>
      <c r="H6194">
        <v>33</v>
      </c>
      <c r="I6194">
        <v>169</v>
      </c>
      <c r="J6194" t="s">
        <v>81</v>
      </c>
    </row>
    <row r="6195" spans="1:10" x14ac:dyDescent="0.25">
      <c r="A6195" t="s">
        <v>12</v>
      </c>
      <c r="B6195">
        <v>1185732</v>
      </c>
      <c r="C6195">
        <v>44234</v>
      </c>
      <c r="D6195" t="s">
        <v>46</v>
      </c>
      <c r="E6195" t="s">
        <v>90</v>
      </c>
      <c r="F6195" t="s">
        <v>91</v>
      </c>
      <c r="G6195" t="s">
        <v>20</v>
      </c>
      <c r="H6195">
        <v>49</v>
      </c>
      <c r="I6195">
        <v>189</v>
      </c>
      <c r="J6195" t="s">
        <v>81</v>
      </c>
    </row>
    <row r="6196" spans="1:10" x14ac:dyDescent="0.25">
      <c r="A6196" t="s">
        <v>12</v>
      </c>
      <c r="B6196">
        <v>1185732</v>
      </c>
      <c r="C6196">
        <v>44234</v>
      </c>
      <c r="D6196" t="s">
        <v>46</v>
      </c>
      <c r="E6196" t="s">
        <v>90</v>
      </c>
      <c r="F6196" t="s">
        <v>91</v>
      </c>
      <c r="G6196" t="s">
        <v>21</v>
      </c>
      <c r="H6196">
        <v>34</v>
      </c>
      <c r="I6196">
        <v>216</v>
      </c>
      <c r="J6196" t="s">
        <v>81</v>
      </c>
    </row>
    <row r="6197" spans="1:10" x14ac:dyDescent="0.25">
      <c r="A6197" t="s">
        <v>12</v>
      </c>
      <c r="B6197">
        <v>1185732</v>
      </c>
      <c r="C6197">
        <v>44260</v>
      </c>
      <c r="D6197" t="s">
        <v>46</v>
      </c>
      <c r="E6197" t="s">
        <v>90</v>
      </c>
      <c r="F6197" t="s">
        <v>91</v>
      </c>
      <c r="G6197" t="s">
        <v>15</v>
      </c>
      <c r="H6197">
        <v>33</v>
      </c>
      <c r="I6197">
        <v>265</v>
      </c>
      <c r="J6197" t="s">
        <v>81</v>
      </c>
    </row>
    <row r="6198" spans="1:10" x14ac:dyDescent="0.25">
      <c r="A6198" t="s">
        <v>12</v>
      </c>
      <c r="B6198">
        <v>1185732</v>
      </c>
      <c r="C6198">
        <v>44260</v>
      </c>
      <c r="D6198" t="s">
        <v>46</v>
      </c>
      <c r="E6198" t="s">
        <v>90</v>
      </c>
      <c r="F6198" t="s">
        <v>91</v>
      </c>
      <c r="G6198" t="s">
        <v>17</v>
      </c>
      <c r="H6198">
        <v>32</v>
      </c>
      <c r="I6198">
        <v>210</v>
      </c>
      <c r="J6198" t="s">
        <v>81</v>
      </c>
    </row>
    <row r="6199" spans="1:10" x14ac:dyDescent="0.25">
      <c r="A6199" t="s">
        <v>12</v>
      </c>
      <c r="B6199">
        <v>1185732</v>
      </c>
      <c r="C6199">
        <v>44260</v>
      </c>
      <c r="D6199" t="s">
        <v>46</v>
      </c>
      <c r="E6199" t="s">
        <v>90</v>
      </c>
      <c r="F6199" t="s">
        <v>91</v>
      </c>
      <c r="G6199" t="s">
        <v>18</v>
      </c>
      <c r="H6199">
        <v>24</v>
      </c>
      <c r="I6199">
        <v>181</v>
      </c>
      <c r="J6199" t="s">
        <v>81</v>
      </c>
    </row>
    <row r="6200" spans="1:10" x14ac:dyDescent="0.25">
      <c r="A6200" t="s">
        <v>12</v>
      </c>
      <c r="B6200">
        <v>1185732</v>
      </c>
      <c r="C6200">
        <v>44260</v>
      </c>
      <c r="D6200" t="s">
        <v>46</v>
      </c>
      <c r="E6200" t="s">
        <v>90</v>
      </c>
      <c r="F6200" t="s">
        <v>91</v>
      </c>
      <c r="G6200" t="s">
        <v>19</v>
      </c>
      <c r="H6200">
        <v>27</v>
      </c>
      <c r="I6200">
        <v>144</v>
      </c>
      <c r="J6200" t="s">
        <v>81</v>
      </c>
    </row>
    <row r="6201" spans="1:10" x14ac:dyDescent="0.25">
      <c r="A6201" t="s">
        <v>12</v>
      </c>
      <c r="B6201">
        <v>1185732</v>
      </c>
      <c r="C6201">
        <v>44260</v>
      </c>
      <c r="D6201" t="s">
        <v>46</v>
      </c>
      <c r="E6201" t="s">
        <v>90</v>
      </c>
      <c r="F6201" t="s">
        <v>91</v>
      </c>
      <c r="G6201" t="s">
        <v>20</v>
      </c>
      <c r="H6201">
        <v>41</v>
      </c>
      <c r="I6201">
        <v>181</v>
      </c>
      <c r="J6201" t="s">
        <v>81</v>
      </c>
    </row>
    <row r="6202" spans="1:10" x14ac:dyDescent="0.25">
      <c r="A6202" t="s">
        <v>12</v>
      </c>
      <c r="B6202">
        <v>1185732</v>
      </c>
      <c r="C6202">
        <v>44260</v>
      </c>
      <c r="D6202" t="s">
        <v>46</v>
      </c>
      <c r="E6202" t="s">
        <v>90</v>
      </c>
      <c r="F6202" t="s">
        <v>91</v>
      </c>
      <c r="G6202" t="s">
        <v>21</v>
      </c>
      <c r="H6202">
        <v>32</v>
      </c>
      <c r="I6202">
        <v>189</v>
      </c>
      <c r="J6202" t="s">
        <v>81</v>
      </c>
    </row>
    <row r="6203" spans="1:10" x14ac:dyDescent="0.25">
      <c r="A6203" t="s">
        <v>12</v>
      </c>
      <c r="B6203">
        <v>1185732</v>
      </c>
      <c r="C6203">
        <v>44292</v>
      </c>
      <c r="D6203" t="s">
        <v>46</v>
      </c>
      <c r="E6203" t="s">
        <v>90</v>
      </c>
      <c r="F6203" t="s">
        <v>91</v>
      </c>
      <c r="G6203" t="s">
        <v>15</v>
      </c>
      <c r="H6203">
        <v>33</v>
      </c>
      <c r="I6203">
        <v>283</v>
      </c>
      <c r="J6203" t="s">
        <v>81</v>
      </c>
    </row>
    <row r="6204" spans="1:10" x14ac:dyDescent="0.25">
      <c r="A6204" t="s">
        <v>12</v>
      </c>
      <c r="B6204">
        <v>1185732</v>
      </c>
      <c r="C6204">
        <v>44292</v>
      </c>
      <c r="D6204" t="s">
        <v>46</v>
      </c>
      <c r="E6204" t="s">
        <v>90</v>
      </c>
      <c r="F6204" t="s">
        <v>91</v>
      </c>
      <c r="G6204" t="s">
        <v>17</v>
      </c>
      <c r="H6204">
        <v>34</v>
      </c>
      <c r="I6204">
        <v>182</v>
      </c>
      <c r="J6204" t="s">
        <v>81</v>
      </c>
    </row>
    <row r="6205" spans="1:10" x14ac:dyDescent="0.25">
      <c r="A6205" t="s">
        <v>12</v>
      </c>
      <c r="B6205">
        <v>1185732</v>
      </c>
      <c r="C6205">
        <v>44292</v>
      </c>
      <c r="D6205" t="s">
        <v>46</v>
      </c>
      <c r="E6205" t="s">
        <v>90</v>
      </c>
      <c r="F6205" t="s">
        <v>91</v>
      </c>
      <c r="G6205" t="s">
        <v>18</v>
      </c>
      <c r="H6205">
        <v>24</v>
      </c>
      <c r="I6205">
        <v>182</v>
      </c>
      <c r="J6205" t="s">
        <v>81</v>
      </c>
    </row>
    <row r="6206" spans="1:10" x14ac:dyDescent="0.25">
      <c r="A6206" t="s">
        <v>12</v>
      </c>
      <c r="B6206">
        <v>1185732</v>
      </c>
      <c r="C6206">
        <v>44292</v>
      </c>
      <c r="D6206" t="s">
        <v>46</v>
      </c>
      <c r="E6206" t="s">
        <v>90</v>
      </c>
      <c r="F6206" t="s">
        <v>91</v>
      </c>
      <c r="G6206" t="s">
        <v>19</v>
      </c>
      <c r="H6206">
        <v>27</v>
      </c>
      <c r="I6206">
        <v>180</v>
      </c>
      <c r="J6206" t="s">
        <v>81</v>
      </c>
    </row>
    <row r="6207" spans="1:10" x14ac:dyDescent="0.25">
      <c r="A6207" t="s">
        <v>12</v>
      </c>
      <c r="B6207">
        <v>1185732</v>
      </c>
      <c r="C6207">
        <v>44292</v>
      </c>
      <c r="D6207" t="s">
        <v>46</v>
      </c>
      <c r="E6207" t="s">
        <v>90</v>
      </c>
      <c r="F6207" t="s">
        <v>91</v>
      </c>
      <c r="G6207" t="s">
        <v>20</v>
      </c>
      <c r="H6207">
        <v>47</v>
      </c>
      <c r="I6207">
        <v>188</v>
      </c>
      <c r="J6207" t="s">
        <v>81</v>
      </c>
    </row>
    <row r="6208" spans="1:10" x14ac:dyDescent="0.25">
      <c r="A6208" t="s">
        <v>12</v>
      </c>
      <c r="B6208">
        <v>1185732</v>
      </c>
      <c r="C6208">
        <v>44292</v>
      </c>
      <c r="D6208" t="s">
        <v>46</v>
      </c>
      <c r="E6208" t="s">
        <v>90</v>
      </c>
      <c r="F6208" t="s">
        <v>91</v>
      </c>
      <c r="G6208" t="s">
        <v>21</v>
      </c>
      <c r="H6208">
        <v>39</v>
      </c>
      <c r="I6208">
        <v>209</v>
      </c>
      <c r="J6208" t="s">
        <v>81</v>
      </c>
    </row>
    <row r="6209" spans="1:10" x14ac:dyDescent="0.25">
      <c r="A6209" t="s">
        <v>12</v>
      </c>
      <c r="B6209">
        <v>1185732</v>
      </c>
      <c r="C6209">
        <v>44321</v>
      </c>
      <c r="D6209" t="s">
        <v>46</v>
      </c>
      <c r="E6209" t="s">
        <v>90</v>
      </c>
      <c r="F6209" t="s">
        <v>91</v>
      </c>
      <c r="G6209" t="s">
        <v>15</v>
      </c>
      <c r="H6209">
        <v>48</v>
      </c>
      <c r="I6209">
        <v>282</v>
      </c>
      <c r="J6209" t="s">
        <v>81</v>
      </c>
    </row>
    <row r="6210" spans="1:10" x14ac:dyDescent="0.25">
      <c r="A6210" t="s">
        <v>12</v>
      </c>
      <c r="B6210">
        <v>1185732</v>
      </c>
      <c r="C6210">
        <v>44321</v>
      </c>
      <c r="D6210" t="s">
        <v>46</v>
      </c>
      <c r="E6210" t="s">
        <v>90</v>
      </c>
      <c r="F6210" t="s">
        <v>91</v>
      </c>
      <c r="G6210" t="s">
        <v>17</v>
      </c>
      <c r="H6210">
        <v>45</v>
      </c>
      <c r="I6210">
        <v>188</v>
      </c>
      <c r="J6210" t="s">
        <v>81</v>
      </c>
    </row>
    <row r="6211" spans="1:10" x14ac:dyDescent="0.25">
      <c r="A6211" t="s">
        <v>12</v>
      </c>
      <c r="B6211">
        <v>1185732</v>
      </c>
      <c r="C6211">
        <v>44321</v>
      </c>
      <c r="D6211" t="s">
        <v>46</v>
      </c>
      <c r="E6211" t="s">
        <v>90</v>
      </c>
      <c r="F6211" t="s">
        <v>91</v>
      </c>
      <c r="G6211" t="s">
        <v>18</v>
      </c>
      <c r="H6211">
        <v>41</v>
      </c>
      <c r="I6211">
        <v>210</v>
      </c>
      <c r="J6211" t="s">
        <v>81</v>
      </c>
    </row>
    <row r="6212" spans="1:10" x14ac:dyDescent="0.25">
      <c r="A6212" t="s">
        <v>12</v>
      </c>
      <c r="B6212">
        <v>1185732</v>
      </c>
      <c r="C6212">
        <v>44321</v>
      </c>
      <c r="D6212" t="s">
        <v>46</v>
      </c>
      <c r="E6212" t="s">
        <v>90</v>
      </c>
      <c r="F6212" t="s">
        <v>91</v>
      </c>
      <c r="G6212" t="s">
        <v>19</v>
      </c>
      <c r="H6212">
        <v>43</v>
      </c>
      <c r="I6212">
        <v>182</v>
      </c>
      <c r="J6212" t="s">
        <v>81</v>
      </c>
    </row>
    <row r="6213" spans="1:10" x14ac:dyDescent="0.25">
      <c r="A6213" t="s">
        <v>12</v>
      </c>
      <c r="B6213">
        <v>1185732</v>
      </c>
      <c r="C6213">
        <v>44321</v>
      </c>
      <c r="D6213" t="s">
        <v>46</v>
      </c>
      <c r="E6213" t="s">
        <v>90</v>
      </c>
      <c r="F6213" t="s">
        <v>91</v>
      </c>
      <c r="G6213" t="s">
        <v>20</v>
      </c>
      <c r="H6213">
        <v>53</v>
      </c>
      <c r="I6213">
        <v>196</v>
      </c>
      <c r="J6213" t="s">
        <v>81</v>
      </c>
    </row>
    <row r="6214" spans="1:10" x14ac:dyDescent="0.25">
      <c r="A6214" t="s">
        <v>12</v>
      </c>
      <c r="B6214">
        <v>1185732</v>
      </c>
      <c r="C6214">
        <v>44321</v>
      </c>
      <c r="D6214" t="s">
        <v>46</v>
      </c>
      <c r="E6214" t="s">
        <v>90</v>
      </c>
      <c r="F6214" t="s">
        <v>91</v>
      </c>
      <c r="G6214" t="s">
        <v>21</v>
      </c>
      <c r="H6214">
        <v>59</v>
      </c>
      <c r="I6214">
        <v>200</v>
      </c>
      <c r="J6214" t="s">
        <v>81</v>
      </c>
    </row>
    <row r="6215" spans="1:10" x14ac:dyDescent="0.25">
      <c r="A6215" t="s">
        <v>12</v>
      </c>
      <c r="B6215">
        <v>1185732</v>
      </c>
      <c r="C6215">
        <v>44354</v>
      </c>
      <c r="D6215" t="s">
        <v>46</v>
      </c>
      <c r="E6215" t="s">
        <v>90</v>
      </c>
      <c r="F6215" t="s">
        <v>91</v>
      </c>
      <c r="G6215" t="s">
        <v>15</v>
      </c>
      <c r="H6215">
        <v>51</v>
      </c>
      <c r="I6215">
        <v>273</v>
      </c>
      <c r="J6215" t="s">
        <v>81</v>
      </c>
    </row>
    <row r="6216" spans="1:10" x14ac:dyDescent="0.25">
      <c r="A6216" t="s">
        <v>12</v>
      </c>
      <c r="B6216">
        <v>1185732</v>
      </c>
      <c r="C6216">
        <v>44354</v>
      </c>
      <c r="D6216" t="s">
        <v>46</v>
      </c>
      <c r="E6216" t="s">
        <v>90</v>
      </c>
      <c r="F6216" t="s">
        <v>91</v>
      </c>
      <c r="G6216" t="s">
        <v>17</v>
      </c>
      <c r="H6216">
        <v>49</v>
      </c>
      <c r="I6216">
        <v>200</v>
      </c>
      <c r="J6216" t="s">
        <v>81</v>
      </c>
    </row>
    <row r="6217" spans="1:10" x14ac:dyDescent="0.25">
      <c r="A6217" t="s">
        <v>12</v>
      </c>
      <c r="B6217">
        <v>1185732</v>
      </c>
      <c r="C6217">
        <v>44354</v>
      </c>
      <c r="D6217" t="s">
        <v>46</v>
      </c>
      <c r="E6217" t="s">
        <v>90</v>
      </c>
      <c r="F6217" t="s">
        <v>91</v>
      </c>
      <c r="G6217" t="s">
        <v>18</v>
      </c>
      <c r="H6217">
        <v>47</v>
      </c>
      <c r="I6217">
        <v>209</v>
      </c>
      <c r="J6217" t="s">
        <v>81</v>
      </c>
    </row>
    <row r="6218" spans="1:10" x14ac:dyDescent="0.25">
      <c r="A6218" t="s">
        <v>12</v>
      </c>
      <c r="B6218">
        <v>1185732</v>
      </c>
      <c r="C6218">
        <v>44354</v>
      </c>
      <c r="D6218" t="s">
        <v>46</v>
      </c>
      <c r="E6218" t="s">
        <v>90</v>
      </c>
      <c r="F6218" t="s">
        <v>91</v>
      </c>
      <c r="G6218" t="s">
        <v>19</v>
      </c>
      <c r="H6218">
        <v>47</v>
      </c>
      <c r="I6218">
        <v>218</v>
      </c>
      <c r="J6218" t="s">
        <v>81</v>
      </c>
    </row>
    <row r="6219" spans="1:10" x14ac:dyDescent="0.25">
      <c r="A6219" t="s">
        <v>12</v>
      </c>
      <c r="B6219">
        <v>1185732</v>
      </c>
      <c r="C6219">
        <v>44354</v>
      </c>
      <c r="D6219" t="s">
        <v>46</v>
      </c>
      <c r="E6219" t="s">
        <v>90</v>
      </c>
      <c r="F6219" t="s">
        <v>91</v>
      </c>
      <c r="G6219" t="s">
        <v>20</v>
      </c>
      <c r="H6219">
        <v>62</v>
      </c>
      <c r="I6219">
        <v>195</v>
      </c>
      <c r="J6219" t="s">
        <v>81</v>
      </c>
    </row>
    <row r="6220" spans="1:10" x14ac:dyDescent="0.25">
      <c r="A6220" t="s">
        <v>12</v>
      </c>
      <c r="B6220">
        <v>1185732</v>
      </c>
      <c r="C6220">
        <v>44354</v>
      </c>
      <c r="D6220" t="s">
        <v>46</v>
      </c>
      <c r="E6220" t="s">
        <v>90</v>
      </c>
      <c r="F6220" t="s">
        <v>91</v>
      </c>
      <c r="G6220" t="s">
        <v>21</v>
      </c>
      <c r="H6220">
        <v>65</v>
      </c>
      <c r="I6220">
        <v>250</v>
      </c>
      <c r="J6220" t="s">
        <v>81</v>
      </c>
    </row>
    <row r="6221" spans="1:10" x14ac:dyDescent="0.25">
      <c r="A6221" t="s">
        <v>12</v>
      </c>
      <c r="B6221">
        <v>1185732</v>
      </c>
      <c r="C6221">
        <v>44382</v>
      </c>
      <c r="D6221" t="s">
        <v>46</v>
      </c>
      <c r="E6221" t="s">
        <v>90</v>
      </c>
      <c r="F6221" t="s">
        <v>91</v>
      </c>
      <c r="G6221" t="s">
        <v>15</v>
      </c>
      <c r="H6221">
        <v>63</v>
      </c>
      <c r="I6221">
        <v>311</v>
      </c>
      <c r="J6221" t="s">
        <v>81</v>
      </c>
    </row>
    <row r="6222" spans="1:10" x14ac:dyDescent="0.25">
      <c r="A6222" t="s">
        <v>12</v>
      </c>
      <c r="B6222">
        <v>1185732</v>
      </c>
      <c r="C6222">
        <v>44382</v>
      </c>
      <c r="D6222" t="s">
        <v>46</v>
      </c>
      <c r="E6222" t="s">
        <v>90</v>
      </c>
      <c r="F6222" t="s">
        <v>91</v>
      </c>
      <c r="G6222" t="s">
        <v>17</v>
      </c>
      <c r="H6222">
        <v>58</v>
      </c>
      <c r="I6222">
        <v>270</v>
      </c>
      <c r="J6222" t="s">
        <v>81</v>
      </c>
    </row>
    <row r="6223" spans="1:10" x14ac:dyDescent="0.25">
      <c r="A6223" t="s">
        <v>12</v>
      </c>
      <c r="B6223">
        <v>1185732</v>
      </c>
      <c r="C6223">
        <v>44382</v>
      </c>
      <c r="D6223" t="s">
        <v>46</v>
      </c>
      <c r="E6223" t="s">
        <v>90</v>
      </c>
      <c r="F6223" t="s">
        <v>91</v>
      </c>
      <c r="G6223" t="s">
        <v>18</v>
      </c>
      <c r="H6223">
        <v>51</v>
      </c>
      <c r="I6223">
        <v>248</v>
      </c>
      <c r="J6223" t="s">
        <v>81</v>
      </c>
    </row>
    <row r="6224" spans="1:10" x14ac:dyDescent="0.25">
      <c r="A6224" t="s">
        <v>12</v>
      </c>
      <c r="B6224">
        <v>1185732</v>
      </c>
      <c r="C6224">
        <v>44382</v>
      </c>
      <c r="D6224" t="s">
        <v>46</v>
      </c>
      <c r="E6224" t="s">
        <v>90</v>
      </c>
      <c r="F6224" t="s">
        <v>91</v>
      </c>
      <c r="G6224" t="s">
        <v>19</v>
      </c>
      <c r="H6224">
        <v>52</v>
      </c>
      <c r="I6224">
        <v>202</v>
      </c>
      <c r="J6224" t="s">
        <v>81</v>
      </c>
    </row>
    <row r="6225" spans="1:10" x14ac:dyDescent="0.25">
      <c r="A6225" t="s">
        <v>12</v>
      </c>
      <c r="B6225">
        <v>1185732</v>
      </c>
      <c r="C6225">
        <v>44382</v>
      </c>
      <c r="D6225" t="s">
        <v>46</v>
      </c>
      <c r="E6225" t="s">
        <v>90</v>
      </c>
      <c r="F6225" t="s">
        <v>91</v>
      </c>
      <c r="G6225" t="s">
        <v>20</v>
      </c>
      <c r="H6225">
        <v>64</v>
      </c>
      <c r="I6225">
        <v>240</v>
      </c>
      <c r="J6225" t="s">
        <v>81</v>
      </c>
    </row>
    <row r="6226" spans="1:10" x14ac:dyDescent="0.25">
      <c r="A6226" t="s">
        <v>12</v>
      </c>
      <c r="B6226">
        <v>1185732</v>
      </c>
      <c r="C6226">
        <v>44382</v>
      </c>
      <c r="D6226" t="s">
        <v>46</v>
      </c>
      <c r="E6226" t="s">
        <v>90</v>
      </c>
      <c r="F6226" t="s">
        <v>91</v>
      </c>
      <c r="G6226" t="s">
        <v>21</v>
      </c>
      <c r="H6226">
        <v>66</v>
      </c>
      <c r="I6226">
        <v>244</v>
      </c>
      <c r="J6226" t="s">
        <v>81</v>
      </c>
    </row>
    <row r="6227" spans="1:10" x14ac:dyDescent="0.25">
      <c r="A6227" t="s">
        <v>12</v>
      </c>
      <c r="B6227">
        <v>1185732</v>
      </c>
      <c r="C6227">
        <v>44414</v>
      </c>
      <c r="D6227" t="s">
        <v>46</v>
      </c>
      <c r="E6227" t="s">
        <v>90</v>
      </c>
      <c r="F6227" t="s">
        <v>91</v>
      </c>
      <c r="G6227" t="s">
        <v>15</v>
      </c>
      <c r="H6227">
        <v>62</v>
      </c>
      <c r="I6227">
        <v>326</v>
      </c>
      <c r="J6227" t="s">
        <v>81</v>
      </c>
    </row>
    <row r="6228" spans="1:10" x14ac:dyDescent="0.25">
      <c r="A6228" t="s">
        <v>12</v>
      </c>
      <c r="B6228">
        <v>1185732</v>
      </c>
      <c r="C6228">
        <v>44414</v>
      </c>
      <c r="D6228" t="s">
        <v>46</v>
      </c>
      <c r="E6228" t="s">
        <v>90</v>
      </c>
      <c r="F6228" t="s">
        <v>91</v>
      </c>
      <c r="G6228" t="s">
        <v>17</v>
      </c>
      <c r="H6228">
        <v>54</v>
      </c>
      <c r="I6228">
        <v>243</v>
      </c>
      <c r="J6228" t="s">
        <v>81</v>
      </c>
    </row>
    <row r="6229" spans="1:10" x14ac:dyDescent="0.25">
      <c r="A6229" t="s">
        <v>12</v>
      </c>
      <c r="B6229">
        <v>1185732</v>
      </c>
      <c r="C6229">
        <v>44414</v>
      </c>
      <c r="D6229" t="s">
        <v>46</v>
      </c>
      <c r="E6229" t="s">
        <v>90</v>
      </c>
      <c r="F6229" t="s">
        <v>91</v>
      </c>
      <c r="G6229" t="s">
        <v>18</v>
      </c>
      <c r="H6229">
        <v>50</v>
      </c>
      <c r="I6229">
        <v>231</v>
      </c>
      <c r="J6229" t="s">
        <v>81</v>
      </c>
    </row>
    <row r="6230" spans="1:10" x14ac:dyDescent="0.25">
      <c r="A6230" t="s">
        <v>12</v>
      </c>
      <c r="B6230">
        <v>1185732</v>
      </c>
      <c r="C6230">
        <v>44414</v>
      </c>
      <c r="D6230" t="s">
        <v>46</v>
      </c>
      <c r="E6230" t="s">
        <v>90</v>
      </c>
      <c r="F6230" t="s">
        <v>91</v>
      </c>
      <c r="G6230" t="s">
        <v>19</v>
      </c>
      <c r="H6230">
        <v>44</v>
      </c>
      <c r="I6230">
        <v>233</v>
      </c>
      <c r="J6230" t="s">
        <v>81</v>
      </c>
    </row>
    <row r="6231" spans="1:10" x14ac:dyDescent="0.25">
      <c r="A6231" t="s">
        <v>12</v>
      </c>
      <c r="B6231">
        <v>1185732</v>
      </c>
      <c r="C6231">
        <v>44414</v>
      </c>
      <c r="D6231" t="s">
        <v>46</v>
      </c>
      <c r="E6231" t="s">
        <v>90</v>
      </c>
      <c r="F6231" t="s">
        <v>91</v>
      </c>
      <c r="G6231" t="s">
        <v>20</v>
      </c>
      <c r="H6231">
        <v>51</v>
      </c>
      <c r="I6231">
        <v>225</v>
      </c>
      <c r="J6231" t="s">
        <v>81</v>
      </c>
    </row>
    <row r="6232" spans="1:10" x14ac:dyDescent="0.25">
      <c r="A6232" t="s">
        <v>12</v>
      </c>
      <c r="B6232">
        <v>1185732</v>
      </c>
      <c r="C6232">
        <v>44414</v>
      </c>
      <c r="D6232" t="s">
        <v>46</v>
      </c>
      <c r="E6232" t="s">
        <v>90</v>
      </c>
      <c r="F6232" t="s">
        <v>91</v>
      </c>
      <c r="G6232" t="s">
        <v>21</v>
      </c>
      <c r="H6232">
        <v>58</v>
      </c>
      <c r="I6232">
        <v>278</v>
      </c>
      <c r="J6232" t="s">
        <v>81</v>
      </c>
    </row>
    <row r="6233" spans="1:10" x14ac:dyDescent="0.25">
      <c r="A6233" t="s">
        <v>12</v>
      </c>
      <c r="B6233">
        <v>1185732</v>
      </c>
      <c r="C6233">
        <v>44444</v>
      </c>
      <c r="D6233" t="s">
        <v>46</v>
      </c>
      <c r="E6233" t="s">
        <v>90</v>
      </c>
      <c r="F6233" t="s">
        <v>91</v>
      </c>
      <c r="G6233" t="s">
        <v>15</v>
      </c>
      <c r="H6233">
        <v>51</v>
      </c>
      <c r="I6233">
        <v>287</v>
      </c>
      <c r="J6233" t="s">
        <v>81</v>
      </c>
    </row>
    <row r="6234" spans="1:10" x14ac:dyDescent="0.25">
      <c r="A6234" t="s">
        <v>12</v>
      </c>
      <c r="B6234">
        <v>1185732</v>
      </c>
      <c r="C6234">
        <v>44444</v>
      </c>
      <c r="D6234" t="s">
        <v>46</v>
      </c>
      <c r="E6234" t="s">
        <v>90</v>
      </c>
      <c r="F6234" t="s">
        <v>91</v>
      </c>
      <c r="G6234" t="s">
        <v>17</v>
      </c>
      <c r="H6234">
        <v>48</v>
      </c>
      <c r="I6234">
        <v>223</v>
      </c>
      <c r="J6234" t="s">
        <v>81</v>
      </c>
    </row>
    <row r="6235" spans="1:10" x14ac:dyDescent="0.25">
      <c r="A6235" t="s">
        <v>12</v>
      </c>
      <c r="B6235">
        <v>1185732</v>
      </c>
      <c r="C6235">
        <v>44444</v>
      </c>
      <c r="D6235" t="s">
        <v>46</v>
      </c>
      <c r="E6235" t="s">
        <v>90</v>
      </c>
      <c r="F6235" t="s">
        <v>91</v>
      </c>
      <c r="G6235" t="s">
        <v>18</v>
      </c>
      <c r="H6235">
        <v>38</v>
      </c>
      <c r="I6235">
        <v>196</v>
      </c>
      <c r="J6235" t="s">
        <v>81</v>
      </c>
    </row>
    <row r="6236" spans="1:10" x14ac:dyDescent="0.25">
      <c r="A6236" t="s">
        <v>12</v>
      </c>
      <c r="B6236">
        <v>1185732</v>
      </c>
      <c r="C6236">
        <v>44444</v>
      </c>
      <c r="D6236" t="s">
        <v>46</v>
      </c>
      <c r="E6236" t="s">
        <v>90</v>
      </c>
      <c r="F6236" t="s">
        <v>91</v>
      </c>
      <c r="G6236" t="s">
        <v>19</v>
      </c>
      <c r="H6236">
        <v>39</v>
      </c>
      <c r="I6236">
        <v>210</v>
      </c>
      <c r="J6236" t="s">
        <v>81</v>
      </c>
    </row>
    <row r="6237" spans="1:10" x14ac:dyDescent="0.25">
      <c r="A6237" t="s">
        <v>12</v>
      </c>
      <c r="B6237">
        <v>1185732</v>
      </c>
      <c r="C6237">
        <v>44444</v>
      </c>
      <c r="D6237" t="s">
        <v>46</v>
      </c>
      <c r="E6237" t="s">
        <v>90</v>
      </c>
      <c r="F6237" t="s">
        <v>91</v>
      </c>
      <c r="G6237" t="s">
        <v>20</v>
      </c>
      <c r="H6237">
        <v>48</v>
      </c>
      <c r="I6237">
        <v>175</v>
      </c>
      <c r="J6237" t="s">
        <v>81</v>
      </c>
    </row>
    <row r="6238" spans="1:10" x14ac:dyDescent="0.25">
      <c r="A6238" t="s">
        <v>12</v>
      </c>
      <c r="B6238">
        <v>1185732</v>
      </c>
      <c r="C6238">
        <v>44444</v>
      </c>
      <c r="D6238" t="s">
        <v>46</v>
      </c>
      <c r="E6238" t="s">
        <v>90</v>
      </c>
      <c r="F6238" t="s">
        <v>91</v>
      </c>
      <c r="G6238" t="s">
        <v>21</v>
      </c>
      <c r="H6238">
        <v>52</v>
      </c>
      <c r="I6238">
        <v>232</v>
      </c>
      <c r="J6238" t="s">
        <v>81</v>
      </c>
    </row>
    <row r="6239" spans="1:10" x14ac:dyDescent="0.25">
      <c r="A6239" t="s">
        <v>12</v>
      </c>
      <c r="B6239">
        <v>1185732</v>
      </c>
      <c r="C6239">
        <v>44476</v>
      </c>
      <c r="D6239" t="s">
        <v>46</v>
      </c>
      <c r="E6239" t="s">
        <v>90</v>
      </c>
      <c r="F6239" t="s">
        <v>91</v>
      </c>
      <c r="G6239" t="s">
        <v>15</v>
      </c>
      <c r="H6239">
        <v>50</v>
      </c>
      <c r="I6239">
        <v>244</v>
      </c>
      <c r="J6239" t="s">
        <v>81</v>
      </c>
    </row>
    <row r="6240" spans="1:10" x14ac:dyDescent="0.25">
      <c r="A6240" t="s">
        <v>12</v>
      </c>
      <c r="B6240">
        <v>1185732</v>
      </c>
      <c r="C6240">
        <v>44476</v>
      </c>
      <c r="D6240" t="s">
        <v>46</v>
      </c>
      <c r="E6240" t="s">
        <v>90</v>
      </c>
      <c r="F6240" t="s">
        <v>91</v>
      </c>
      <c r="G6240" t="s">
        <v>17</v>
      </c>
      <c r="H6240">
        <v>42</v>
      </c>
      <c r="I6240">
        <v>208</v>
      </c>
      <c r="J6240" t="s">
        <v>81</v>
      </c>
    </row>
    <row r="6241" spans="1:10" x14ac:dyDescent="0.25">
      <c r="A6241" t="s">
        <v>12</v>
      </c>
      <c r="B6241">
        <v>1185732</v>
      </c>
      <c r="C6241">
        <v>44476</v>
      </c>
      <c r="D6241" t="s">
        <v>46</v>
      </c>
      <c r="E6241" t="s">
        <v>90</v>
      </c>
      <c r="F6241" t="s">
        <v>91</v>
      </c>
      <c r="G6241" t="s">
        <v>18</v>
      </c>
      <c r="H6241">
        <v>41</v>
      </c>
      <c r="I6241">
        <v>176</v>
      </c>
      <c r="J6241" t="s">
        <v>81</v>
      </c>
    </row>
    <row r="6242" spans="1:10" x14ac:dyDescent="0.25">
      <c r="A6242" t="s">
        <v>12</v>
      </c>
      <c r="B6242">
        <v>1185732</v>
      </c>
      <c r="C6242">
        <v>44476</v>
      </c>
      <c r="D6242" t="s">
        <v>46</v>
      </c>
      <c r="E6242" t="s">
        <v>90</v>
      </c>
      <c r="F6242" t="s">
        <v>91</v>
      </c>
      <c r="G6242" t="s">
        <v>19</v>
      </c>
      <c r="H6242">
        <v>41</v>
      </c>
      <c r="I6242">
        <v>176</v>
      </c>
      <c r="J6242" t="s">
        <v>81</v>
      </c>
    </row>
    <row r="6243" spans="1:10" x14ac:dyDescent="0.25">
      <c r="A6243" t="s">
        <v>12</v>
      </c>
      <c r="B6243">
        <v>1185732</v>
      </c>
      <c r="C6243">
        <v>44476</v>
      </c>
      <c r="D6243" t="s">
        <v>46</v>
      </c>
      <c r="E6243" t="s">
        <v>90</v>
      </c>
      <c r="F6243" t="s">
        <v>91</v>
      </c>
      <c r="G6243" t="s">
        <v>20</v>
      </c>
      <c r="H6243">
        <v>52</v>
      </c>
      <c r="I6243">
        <v>189</v>
      </c>
      <c r="J6243" t="s">
        <v>81</v>
      </c>
    </row>
    <row r="6244" spans="1:10" x14ac:dyDescent="0.25">
      <c r="A6244" t="s">
        <v>12</v>
      </c>
      <c r="B6244">
        <v>1185732</v>
      </c>
      <c r="C6244">
        <v>44476</v>
      </c>
      <c r="D6244" t="s">
        <v>46</v>
      </c>
      <c r="E6244" t="s">
        <v>90</v>
      </c>
      <c r="F6244" t="s">
        <v>91</v>
      </c>
      <c r="G6244" t="s">
        <v>21</v>
      </c>
      <c r="H6244">
        <v>56</v>
      </c>
      <c r="I6244">
        <v>225</v>
      </c>
      <c r="J6244" t="s">
        <v>81</v>
      </c>
    </row>
    <row r="6245" spans="1:10" x14ac:dyDescent="0.25">
      <c r="A6245" t="s">
        <v>12</v>
      </c>
      <c r="B6245">
        <v>1185732</v>
      </c>
      <c r="C6245">
        <v>44506</v>
      </c>
      <c r="D6245" t="s">
        <v>46</v>
      </c>
      <c r="E6245" t="s">
        <v>90</v>
      </c>
      <c r="F6245" t="s">
        <v>91</v>
      </c>
      <c r="G6245" t="s">
        <v>15</v>
      </c>
      <c r="H6245">
        <v>50</v>
      </c>
      <c r="I6245">
        <v>278</v>
      </c>
      <c r="J6245" t="s">
        <v>81</v>
      </c>
    </row>
    <row r="6246" spans="1:10" x14ac:dyDescent="0.25">
      <c r="A6246" t="s">
        <v>12</v>
      </c>
      <c r="B6246">
        <v>1185732</v>
      </c>
      <c r="C6246">
        <v>44506</v>
      </c>
      <c r="D6246" t="s">
        <v>46</v>
      </c>
      <c r="E6246" t="s">
        <v>90</v>
      </c>
      <c r="F6246" t="s">
        <v>91</v>
      </c>
      <c r="G6246" t="s">
        <v>17</v>
      </c>
      <c r="H6246">
        <v>44</v>
      </c>
      <c r="I6246">
        <v>188</v>
      </c>
      <c r="J6246" t="s">
        <v>81</v>
      </c>
    </row>
    <row r="6247" spans="1:10" x14ac:dyDescent="0.25">
      <c r="A6247" t="s">
        <v>12</v>
      </c>
      <c r="B6247">
        <v>1185732</v>
      </c>
      <c r="C6247">
        <v>44506</v>
      </c>
      <c r="D6247" t="s">
        <v>46</v>
      </c>
      <c r="E6247" t="s">
        <v>90</v>
      </c>
      <c r="F6247" t="s">
        <v>91</v>
      </c>
      <c r="G6247" t="s">
        <v>18</v>
      </c>
      <c r="H6247">
        <v>43</v>
      </c>
      <c r="I6247">
        <v>202</v>
      </c>
      <c r="J6247" t="s">
        <v>81</v>
      </c>
    </row>
    <row r="6248" spans="1:10" x14ac:dyDescent="0.25">
      <c r="A6248" t="s">
        <v>12</v>
      </c>
      <c r="B6248">
        <v>1185732</v>
      </c>
      <c r="C6248">
        <v>44506</v>
      </c>
      <c r="D6248" t="s">
        <v>46</v>
      </c>
      <c r="E6248" t="s">
        <v>90</v>
      </c>
      <c r="F6248" t="s">
        <v>91</v>
      </c>
      <c r="G6248" t="s">
        <v>19</v>
      </c>
      <c r="H6248">
        <v>53</v>
      </c>
      <c r="I6248">
        <v>225</v>
      </c>
      <c r="J6248" t="s">
        <v>81</v>
      </c>
    </row>
    <row r="6249" spans="1:10" x14ac:dyDescent="0.25">
      <c r="A6249" t="s">
        <v>12</v>
      </c>
      <c r="B6249">
        <v>1185732</v>
      </c>
      <c r="C6249">
        <v>44506</v>
      </c>
      <c r="D6249" t="s">
        <v>46</v>
      </c>
      <c r="E6249" t="s">
        <v>90</v>
      </c>
      <c r="F6249" t="s">
        <v>91</v>
      </c>
      <c r="G6249" t="s">
        <v>20</v>
      </c>
      <c r="H6249">
        <v>66</v>
      </c>
      <c r="I6249">
        <v>196</v>
      </c>
      <c r="J6249" t="s">
        <v>81</v>
      </c>
    </row>
    <row r="6250" spans="1:10" x14ac:dyDescent="0.25">
      <c r="A6250" t="s">
        <v>12</v>
      </c>
      <c r="B6250">
        <v>1185732</v>
      </c>
      <c r="C6250">
        <v>44506</v>
      </c>
      <c r="D6250" t="s">
        <v>46</v>
      </c>
      <c r="E6250" t="s">
        <v>90</v>
      </c>
      <c r="F6250" t="s">
        <v>91</v>
      </c>
      <c r="G6250" t="s">
        <v>21</v>
      </c>
      <c r="H6250">
        <v>74</v>
      </c>
      <c r="I6250">
        <v>206</v>
      </c>
      <c r="J6250" t="s">
        <v>81</v>
      </c>
    </row>
    <row r="6251" spans="1:10" x14ac:dyDescent="0.25">
      <c r="A6251" t="s">
        <v>12</v>
      </c>
      <c r="B6251">
        <v>1185732</v>
      </c>
      <c r="C6251">
        <v>44535</v>
      </c>
      <c r="D6251" t="s">
        <v>46</v>
      </c>
      <c r="E6251" t="s">
        <v>90</v>
      </c>
      <c r="F6251" t="s">
        <v>91</v>
      </c>
      <c r="G6251" t="s">
        <v>15</v>
      </c>
      <c r="H6251">
        <v>67</v>
      </c>
      <c r="I6251">
        <v>290</v>
      </c>
      <c r="J6251" t="s">
        <v>81</v>
      </c>
    </row>
    <row r="6252" spans="1:10" x14ac:dyDescent="0.25">
      <c r="A6252" t="s">
        <v>12</v>
      </c>
      <c r="B6252">
        <v>1185732</v>
      </c>
      <c r="C6252">
        <v>44535</v>
      </c>
      <c r="D6252" t="s">
        <v>46</v>
      </c>
      <c r="E6252" t="s">
        <v>90</v>
      </c>
      <c r="F6252" t="s">
        <v>91</v>
      </c>
      <c r="G6252" t="s">
        <v>17</v>
      </c>
      <c r="H6252">
        <v>58</v>
      </c>
      <c r="I6252">
        <v>219</v>
      </c>
      <c r="J6252" t="s">
        <v>81</v>
      </c>
    </row>
    <row r="6253" spans="1:10" x14ac:dyDescent="0.25">
      <c r="A6253" t="s">
        <v>24</v>
      </c>
      <c r="B6253">
        <v>1185732</v>
      </c>
      <c r="C6253">
        <v>44535</v>
      </c>
      <c r="D6253" t="s">
        <v>46</v>
      </c>
      <c r="E6253" t="s">
        <v>90</v>
      </c>
      <c r="F6253" t="s">
        <v>91</v>
      </c>
      <c r="G6253" t="s">
        <v>18</v>
      </c>
      <c r="H6253">
        <v>56</v>
      </c>
      <c r="I6253">
        <v>215</v>
      </c>
      <c r="J6253" t="s">
        <v>81</v>
      </c>
    </row>
    <row r="6254" spans="1:10" x14ac:dyDescent="0.25">
      <c r="A6254" t="s">
        <v>24</v>
      </c>
      <c r="B6254">
        <v>1185732</v>
      </c>
      <c r="C6254">
        <v>44535</v>
      </c>
      <c r="D6254" t="s">
        <v>46</v>
      </c>
      <c r="E6254" t="s">
        <v>90</v>
      </c>
      <c r="F6254" t="s">
        <v>91</v>
      </c>
      <c r="G6254" t="s">
        <v>19</v>
      </c>
      <c r="H6254">
        <v>59</v>
      </c>
      <c r="I6254">
        <v>194</v>
      </c>
      <c r="J6254" t="s">
        <v>81</v>
      </c>
    </row>
    <row r="6255" spans="1:10" x14ac:dyDescent="0.25">
      <c r="A6255" t="s">
        <v>24</v>
      </c>
      <c r="B6255">
        <v>1185732</v>
      </c>
      <c r="C6255">
        <v>44535</v>
      </c>
      <c r="D6255" t="s">
        <v>46</v>
      </c>
      <c r="E6255" t="s">
        <v>90</v>
      </c>
      <c r="F6255" t="s">
        <v>91</v>
      </c>
      <c r="G6255" t="s">
        <v>20</v>
      </c>
      <c r="H6255">
        <v>66</v>
      </c>
      <c r="I6255">
        <v>225</v>
      </c>
      <c r="J6255" t="s">
        <v>81</v>
      </c>
    </row>
    <row r="6256" spans="1:10" x14ac:dyDescent="0.25">
      <c r="A6256" t="s">
        <v>24</v>
      </c>
      <c r="B6256">
        <v>1185732</v>
      </c>
      <c r="C6256">
        <v>44535</v>
      </c>
      <c r="D6256" t="s">
        <v>46</v>
      </c>
      <c r="E6256" t="s">
        <v>90</v>
      </c>
      <c r="F6256" t="s">
        <v>91</v>
      </c>
      <c r="G6256" t="s">
        <v>21</v>
      </c>
      <c r="H6256">
        <v>68</v>
      </c>
      <c r="I6256">
        <v>228</v>
      </c>
      <c r="J6256" t="s">
        <v>81</v>
      </c>
    </row>
    <row r="6257" spans="1:10" x14ac:dyDescent="0.25">
      <c r="A6257" t="s">
        <v>24</v>
      </c>
      <c r="B6257">
        <v>1185732</v>
      </c>
      <c r="C6257">
        <v>44202</v>
      </c>
      <c r="D6257" t="s">
        <v>46</v>
      </c>
      <c r="E6257" t="s">
        <v>90</v>
      </c>
      <c r="F6257" t="s">
        <v>91</v>
      </c>
      <c r="G6257" t="s">
        <v>15</v>
      </c>
      <c r="H6257">
        <v>33</v>
      </c>
      <c r="I6257">
        <v>231</v>
      </c>
      <c r="J6257" t="s">
        <v>81</v>
      </c>
    </row>
    <row r="6258" spans="1:10" x14ac:dyDescent="0.25">
      <c r="A6258" t="s">
        <v>24</v>
      </c>
      <c r="B6258">
        <v>1185732</v>
      </c>
      <c r="C6258">
        <v>44202</v>
      </c>
      <c r="D6258" t="s">
        <v>46</v>
      </c>
      <c r="E6258" t="s">
        <v>90</v>
      </c>
      <c r="F6258" t="s">
        <v>91</v>
      </c>
      <c r="G6258" t="s">
        <v>17</v>
      </c>
      <c r="H6258">
        <v>34</v>
      </c>
      <c r="I6258">
        <v>181</v>
      </c>
      <c r="J6258" t="s">
        <v>81</v>
      </c>
    </row>
    <row r="6259" spans="1:10" x14ac:dyDescent="0.25">
      <c r="A6259" t="s">
        <v>24</v>
      </c>
      <c r="B6259">
        <v>1185732</v>
      </c>
      <c r="C6259">
        <v>44202</v>
      </c>
      <c r="D6259" t="s">
        <v>46</v>
      </c>
      <c r="E6259" t="s">
        <v>90</v>
      </c>
      <c r="F6259" t="s">
        <v>91</v>
      </c>
      <c r="G6259" t="s">
        <v>18</v>
      </c>
      <c r="H6259">
        <v>24</v>
      </c>
      <c r="I6259">
        <v>189</v>
      </c>
      <c r="J6259" t="s">
        <v>81</v>
      </c>
    </row>
    <row r="6260" spans="1:10" x14ac:dyDescent="0.25">
      <c r="A6260" t="s">
        <v>24</v>
      </c>
      <c r="B6260">
        <v>1185732</v>
      </c>
      <c r="C6260">
        <v>44202</v>
      </c>
      <c r="D6260" t="s">
        <v>46</v>
      </c>
      <c r="E6260" t="s">
        <v>90</v>
      </c>
      <c r="F6260" t="s">
        <v>91</v>
      </c>
      <c r="G6260" t="s">
        <v>19</v>
      </c>
      <c r="H6260">
        <v>29</v>
      </c>
      <c r="I6260">
        <v>173</v>
      </c>
      <c r="J6260" t="s">
        <v>81</v>
      </c>
    </row>
    <row r="6261" spans="1:10" x14ac:dyDescent="0.25">
      <c r="A6261" t="s">
        <v>24</v>
      </c>
      <c r="B6261">
        <v>1185732</v>
      </c>
      <c r="C6261">
        <v>44202</v>
      </c>
      <c r="D6261" t="s">
        <v>46</v>
      </c>
      <c r="E6261" t="s">
        <v>90</v>
      </c>
      <c r="F6261" t="s">
        <v>91</v>
      </c>
      <c r="G6261" t="s">
        <v>20</v>
      </c>
      <c r="H6261">
        <v>42</v>
      </c>
      <c r="I6261">
        <v>156</v>
      </c>
      <c r="J6261" t="s">
        <v>81</v>
      </c>
    </row>
    <row r="6262" spans="1:10" x14ac:dyDescent="0.25">
      <c r="A6262" t="s">
        <v>24</v>
      </c>
      <c r="B6262">
        <v>1185732</v>
      </c>
      <c r="C6262">
        <v>44202</v>
      </c>
      <c r="D6262" t="s">
        <v>46</v>
      </c>
      <c r="E6262" t="s">
        <v>90</v>
      </c>
      <c r="F6262" t="s">
        <v>91</v>
      </c>
      <c r="G6262" t="s">
        <v>21</v>
      </c>
      <c r="H6262">
        <v>34</v>
      </c>
      <c r="I6262">
        <v>196</v>
      </c>
      <c r="J6262" t="s">
        <v>81</v>
      </c>
    </row>
    <row r="6263" spans="1:10" x14ac:dyDescent="0.25">
      <c r="A6263" t="s">
        <v>24</v>
      </c>
      <c r="B6263">
        <v>1185732</v>
      </c>
      <c r="C6263">
        <v>44231</v>
      </c>
      <c r="D6263" t="s">
        <v>46</v>
      </c>
      <c r="E6263" t="s">
        <v>90</v>
      </c>
      <c r="F6263" t="s">
        <v>91</v>
      </c>
      <c r="G6263" t="s">
        <v>15</v>
      </c>
      <c r="H6263">
        <v>34</v>
      </c>
      <c r="I6263">
        <v>263</v>
      </c>
      <c r="J6263" t="s">
        <v>81</v>
      </c>
    </row>
    <row r="6264" spans="1:10" x14ac:dyDescent="0.25">
      <c r="A6264" t="s">
        <v>24</v>
      </c>
      <c r="B6264">
        <v>1185732</v>
      </c>
      <c r="C6264">
        <v>44231</v>
      </c>
      <c r="D6264" t="s">
        <v>46</v>
      </c>
      <c r="E6264" t="s">
        <v>90</v>
      </c>
      <c r="F6264" t="s">
        <v>91</v>
      </c>
      <c r="G6264" t="s">
        <v>17</v>
      </c>
      <c r="H6264">
        <v>34</v>
      </c>
      <c r="I6264">
        <v>188</v>
      </c>
      <c r="J6264" t="s">
        <v>81</v>
      </c>
    </row>
    <row r="6265" spans="1:10" x14ac:dyDescent="0.25">
      <c r="A6265" t="s">
        <v>24</v>
      </c>
      <c r="B6265">
        <v>1185732</v>
      </c>
      <c r="C6265">
        <v>44231</v>
      </c>
      <c r="D6265" t="s">
        <v>46</v>
      </c>
      <c r="E6265" t="s">
        <v>90</v>
      </c>
      <c r="F6265" t="s">
        <v>91</v>
      </c>
      <c r="G6265" t="s">
        <v>18</v>
      </c>
      <c r="H6265">
        <v>23</v>
      </c>
      <c r="I6265">
        <v>169</v>
      </c>
      <c r="J6265" t="s">
        <v>81</v>
      </c>
    </row>
    <row r="6266" spans="1:10" x14ac:dyDescent="0.25">
      <c r="A6266" t="s">
        <v>24</v>
      </c>
      <c r="B6266">
        <v>1185732</v>
      </c>
      <c r="C6266">
        <v>44231</v>
      </c>
      <c r="D6266" t="s">
        <v>46</v>
      </c>
      <c r="E6266" t="s">
        <v>92</v>
      </c>
      <c r="F6266" t="s">
        <v>93</v>
      </c>
      <c r="G6266" t="s">
        <v>19</v>
      </c>
      <c r="H6266">
        <v>29</v>
      </c>
      <c r="I6266">
        <v>142</v>
      </c>
      <c r="J6266" t="s">
        <v>81</v>
      </c>
    </row>
    <row r="6267" spans="1:10" x14ac:dyDescent="0.25">
      <c r="A6267" t="s">
        <v>24</v>
      </c>
      <c r="B6267">
        <v>1185732</v>
      </c>
      <c r="C6267">
        <v>44231</v>
      </c>
      <c r="D6267" t="s">
        <v>46</v>
      </c>
      <c r="E6267" t="s">
        <v>92</v>
      </c>
      <c r="F6267" t="s">
        <v>93</v>
      </c>
      <c r="G6267" t="s">
        <v>20</v>
      </c>
      <c r="H6267">
        <v>44</v>
      </c>
      <c r="I6267">
        <v>180</v>
      </c>
      <c r="J6267" t="s">
        <v>81</v>
      </c>
    </row>
    <row r="6268" spans="1:10" x14ac:dyDescent="0.25">
      <c r="A6268" t="s">
        <v>24</v>
      </c>
      <c r="B6268">
        <v>1185732</v>
      </c>
      <c r="C6268">
        <v>44231</v>
      </c>
      <c r="D6268" t="s">
        <v>46</v>
      </c>
      <c r="E6268" t="s">
        <v>92</v>
      </c>
      <c r="F6268" t="s">
        <v>93</v>
      </c>
      <c r="G6268" t="s">
        <v>21</v>
      </c>
      <c r="H6268">
        <v>29</v>
      </c>
      <c r="I6268">
        <v>203</v>
      </c>
      <c r="J6268" t="s">
        <v>81</v>
      </c>
    </row>
    <row r="6269" spans="1:10" x14ac:dyDescent="0.25">
      <c r="A6269" t="s">
        <v>24</v>
      </c>
      <c r="B6269">
        <v>1185732</v>
      </c>
      <c r="C6269">
        <v>44257</v>
      </c>
      <c r="D6269" t="s">
        <v>46</v>
      </c>
      <c r="E6269" t="s">
        <v>92</v>
      </c>
      <c r="F6269" t="s">
        <v>93</v>
      </c>
      <c r="G6269" t="s">
        <v>15</v>
      </c>
      <c r="H6269">
        <v>28</v>
      </c>
      <c r="I6269">
        <v>276</v>
      </c>
      <c r="J6269" t="s">
        <v>81</v>
      </c>
    </row>
    <row r="6270" spans="1:10" x14ac:dyDescent="0.25">
      <c r="A6270" t="s">
        <v>24</v>
      </c>
      <c r="B6270">
        <v>1185732</v>
      </c>
      <c r="C6270">
        <v>44257</v>
      </c>
      <c r="D6270" t="s">
        <v>46</v>
      </c>
      <c r="E6270" t="s">
        <v>92</v>
      </c>
      <c r="F6270" t="s">
        <v>93</v>
      </c>
      <c r="G6270" t="s">
        <v>17</v>
      </c>
      <c r="H6270">
        <v>29</v>
      </c>
      <c r="I6270">
        <v>150</v>
      </c>
      <c r="J6270" t="s">
        <v>81</v>
      </c>
    </row>
    <row r="6271" spans="1:10" x14ac:dyDescent="0.25">
      <c r="A6271" t="s">
        <v>24</v>
      </c>
      <c r="B6271">
        <v>1185732</v>
      </c>
      <c r="C6271">
        <v>44257</v>
      </c>
      <c r="D6271" t="s">
        <v>46</v>
      </c>
      <c r="E6271" t="s">
        <v>92</v>
      </c>
      <c r="F6271" t="s">
        <v>93</v>
      </c>
      <c r="G6271" t="s">
        <v>18</v>
      </c>
      <c r="H6271">
        <v>19</v>
      </c>
      <c r="I6271">
        <v>181</v>
      </c>
      <c r="J6271" t="s">
        <v>81</v>
      </c>
    </row>
    <row r="6272" spans="1:10" x14ac:dyDescent="0.25">
      <c r="A6272" t="s">
        <v>24</v>
      </c>
      <c r="B6272">
        <v>1185732</v>
      </c>
      <c r="C6272">
        <v>44257</v>
      </c>
      <c r="D6272" t="s">
        <v>46</v>
      </c>
      <c r="E6272" t="s">
        <v>92</v>
      </c>
      <c r="F6272" t="s">
        <v>93</v>
      </c>
      <c r="G6272" t="s">
        <v>19</v>
      </c>
      <c r="H6272">
        <v>25</v>
      </c>
      <c r="I6272">
        <v>124</v>
      </c>
      <c r="J6272" t="s">
        <v>81</v>
      </c>
    </row>
    <row r="6273" spans="1:10" x14ac:dyDescent="0.25">
      <c r="A6273" t="s">
        <v>24</v>
      </c>
      <c r="B6273">
        <v>1185732</v>
      </c>
      <c r="C6273">
        <v>44257</v>
      </c>
      <c r="D6273" t="s">
        <v>46</v>
      </c>
      <c r="E6273" t="s">
        <v>92</v>
      </c>
      <c r="F6273" t="s">
        <v>93</v>
      </c>
      <c r="G6273" t="s">
        <v>20</v>
      </c>
      <c r="H6273">
        <v>37</v>
      </c>
      <c r="I6273">
        <v>158</v>
      </c>
      <c r="J6273" t="s">
        <v>81</v>
      </c>
    </row>
    <row r="6274" spans="1:10" x14ac:dyDescent="0.25">
      <c r="A6274" t="s">
        <v>24</v>
      </c>
      <c r="B6274">
        <v>1185732</v>
      </c>
      <c r="C6274">
        <v>44257</v>
      </c>
      <c r="D6274" t="s">
        <v>46</v>
      </c>
      <c r="E6274" t="s">
        <v>92</v>
      </c>
      <c r="F6274" t="s">
        <v>93</v>
      </c>
      <c r="G6274" t="s">
        <v>21</v>
      </c>
      <c r="H6274">
        <v>27</v>
      </c>
      <c r="I6274">
        <v>169</v>
      </c>
      <c r="J6274" t="s">
        <v>81</v>
      </c>
    </row>
    <row r="6275" spans="1:10" x14ac:dyDescent="0.25">
      <c r="A6275" t="s">
        <v>24</v>
      </c>
      <c r="B6275">
        <v>1185732</v>
      </c>
      <c r="C6275">
        <v>44289</v>
      </c>
      <c r="D6275" t="s">
        <v>46</v>
      </c>
      <c r="E6275" t="s">
        <v>92</v>
      </c>
      <c r="F6275" t="s">
        <v>93</v>
      </c>
      <c r="G6275" t="s">
        <v>15</v>
      </c>
      <c r="H6275">
        <v>27</v>
      </c>
      <c r="I6275">
        <v>263</v>
      </c>
      <c r="J6275" t="s">
        <v>81</v>
      </c>
    </row>
    <row r="6276" spans="1:10" x14ac:dyDescent="0.25">
      <c r="A6276" t="s">
        <v>24</v>
      </c>
      <c r="B6276">
        <v>1185732</v>
      </c>
      <c r="C6276">
        <v>44289</v>
      </c>
      <c r="D6276" t="s">
        <v>46</v>
      </c>
      <c r="E6276" t="s">
        <v>92</v>
      </c>
      <c r="F6276" t="s">
        <v>93</v>
      </c>
      <c r="G6276" t="s">
        <v>17</v>
      </c>
      <c r="H6276">
        <v>28</v>
      </c>
      <c r="I6276">
        <v>155</v>
      </c>
      <c r="J6276" t="s">
        <v>81</v>
      </c>
    </row>
    <row r="6277" spans="1:10" x14ac:dyDescent="0.25">
      <c r="A6277" t="s">
        <v>24</v>
      </c>
      <c r="B6277">
        <v>1185732</v>
      </c>
      <c r="C6277">
        <v>44289</v>
      </c>
      <c r="D6277" t="s">
        <v>46</v>
      </c>
      <c r="E6277" t="s">
        <v>92</v>
      </c>
      <c r="F6277" t="s">
        <v>93</v>
      </c>
      <c r="G6277" t="s">
        <v>18</v>
      </c>
      <c r="H6277">
        <v>20</v>
      </c>
      <c r="I6277">
        <v>144</v>
      </c>
      <c r="J6277" t="s">
        <v>81</v>
      </c>
    </row>
    <row r="6278" spans="1:10" x14ac:dyDescent="0.25">
      <c r="A6278" t="s">
        <v>24</v>
      </c>
      <c r="B6278">
        <v>1185732</v>
      </c>
      <c r="C6278">
        <v>44289</v>
      </c>
      <c r="D6278" t="s">
        <v>46</v>
      </c>
      <c r="E6278" t="s">
        <v>92</v>
      </c>
      <c r="F6278" t="s">
        <v>93</v>
      </c>
      <c r="G6278" t="s">
        <v>19</v>
      </c>
      <c r="H6278">
        <v>24</v>
      </c>
      <c r="I6278">
        <v>140</v>
      </c>
      <c r="J6278" t="s">
        <v>81</v>
      </c>
    </row>
    <row r="6279" spans="1:10" x14ac:dyDescent="0.25">
      <c r="A6279" t="s">
        <v>24</v>
      </c>
      <c r="B6279">
        <v>1185732</v>
      </c>
      <c r="C6279">
        <v>44289</v>
      </c>
      <c r="D6279" t="s">
        <v>46</v>
      </c>
      <c r="E6279" t="s">
        <v>92</v>
      </c>
      <c r="F6279" t="s">
        <v>93</v>
      </c>
      <c r="G6279" t="s">
        <v>20</v>
      </c>
      <c r="H6279">
        <v>42</v>
      </c>
      <c r="I6279">
        <v>131</v>
      </c>
      <c r="J6279" t="s">
        <v>81</v>
      </c>
    </row>
    <row r="6280" spans="1:10" x14ac:dyDescent="0.25">
      <c r="A6280" t="s">
        <v>24</v>
      </c>
      <c r="B6280">
        <v>1185732</v>
      </c>
      <c r="C6280">
        <v>44289</v>
      </c>
      <c r="D6280" t="s">
        <v>46</v>
      </c>
      <c r="E6280" t="s">
        <v>92</v>
      </c>
      <c r="F6280" t="s">
        <v>93</v>
      </c>
      <c r="G6280" t="s">
        <v>21</v>
      </c>
      <c r="H6280">
        <v>32</v>
      </c>
      <c r="I6280">
        <v>189</v>
      </c>
      <c r="J6280" t="s">
        <v>81</v>
      </c>
    </row>
    <row r="6281" spans="1:10" x14ac:dyDescent="0.25">
      <c r="A6281" t="s">
        <v>24</v>
      </c>
      <c r="B6281">
        <v>1185732</v>
      </c>
      <c r="C6281">
        <v>44318</v>
      </c>
      <c r="D6281" t="s">
        <v>46</v>
      </c>
      <c r="E6281" t="s">
        <v>92</v>
      </c>
      <c r="F6281" t="s">
        <v>93</v>
      </c>
      <c r="G6281" t="s">
        <v>15</v>
      </c>
      <c r="H6281">
        <v>41</v>
      </c>
      <c r="I6281">
        <v>246</v>
      </c>
      <c r="J6281" t="s">
        <v>81</v>
      </c>
    </row>
    <row r="6282" spans="1:10" x14ac:dyDescent="0.25">
      <c r="A6282" t="s">
        <v>24</v>
      </c>
      <c r="B6282">
        <v>1185732</v>
      </c>
      <c r="C6282">
        <v>44318</v>
      </c>
      <c r="D6282" t="s">
        <v>46</v>
      </c>
      <c r="E6282" t="s">
        <v>92</v>
      </c>
      <c r="F6282" t="s">
        <v>93</v>
      </c>
      <c r="G6282" t="s">
        <v>17</v>
      </c>
      <c r="H6282">
        <v>42</v>
      </c>
      <c r="I6282">
        <v>182</v>
      </c>
      <c r="J6282" t="s">
        <v>81</v>
      </c>
    </row>
    <row r="6283" spans="1:10" x14ac:dyDescent="0.25">
      <c r="A6283" t="s">
        <v>24</v>
      </c>
      <c r="B6283">
        <v>1185732</v>
      </c>
      <c r="C6283">
        <v>44318</v>
      </c>
      <c r="D6283" t="s">
        <v>46</v>
      </c>
      <c r="E6283" t="s">
        <v>92</v>
      </c>
      <c r="F6283" t="s">
        <v>93</v>
      </c>
      <c r="G6283" t="s">
        <v>18</v>
      </c>
      <c r="H6283">
        <v>37</v>
      </c>
      <c r="I6283">
        <v>169</v>
      </c>
      <c r="J6283" t="s">
        <v>81</v>
      </c>
    </row>
    <row r="6284" spans="1:10" x14ac:dyDescent="0.25">
      <c r="A6284" t="s">
        <v>24</v>
      </c>
      <c r="B6284">
        <v>1185732</v>
      </c>
      <c r="C6284">
        <v>44318</v>
      </c>
      <c r="D6284" t="s">
        <v>46</v>
      </c>
      <c r="E6284" t="s">
        <v>92</v>
      </c>
      <c r="F6284" t="s">
        <v>93</v>
      </c>
      <c r="G6284" t="s">
        <v>19</v>
      </c>
      <c r="H6284">
        <v>38</v>
      </c>
      <c r="I6284">
        <v>150</v>
      </c>
      <c r="J6284" t="s">
        <v>81</v>
      </c>
    </row>
    <row r="6285" spans="1:10" x14ac:dyDescent="0.25">
      <c r="A6285" t="s">
        <v>24</v>
      </c>
      <c r="B6285">
        <v>1185732</v>
      </c>
      <c r="C6285">
        <v>44318</v>
      </c>
      <c r="D6285" t="s">
        <v>46</v>
      </c>
      <c r="E6285" t="s">
        <v>92</v>
      </c>
      <c r="F6285" t="s">
        <v>93</v>
      </c>
      <c r="G6285" t="s">
        <v>20</v>
      </c>
      <c r="H6285">
        <v>46</v>
      </c>
      <c r="I6285">
        <v>150</v>
      </c>
      <c r="J6285" t="s">
        <v>81</v>
      </c>
    </row>
    <row r="6286" spans="1:10" x14ac:dyDescent="0.25">
      <c r="A6286" t="s">
        <v>24</v>
      </c>
      <c r="B6286">
        <v>1185732</v>
      </c>
      <c r="C6286">
        <v>44318</v>
      </c>
      <c r="D6286" t="s">
        <v>46</v>
      </c>
      <c r="E6286" t="s">
        <v>92</v>
      </c>
      <c r="F6286" t="s">
        <v>93</v>
      </c>
      <c r="G6286" t="s">
        <v>21</v>
      </c>
      <c r="H6286">
        <v>51</v>
      </c>
      <c r="I6286">
        <v>203</v>
      </c>
      <c r="J6286" t="s">
        <v>81</v>
      </c>
    </row>
    <row r="6287" spans="1:10" x14ac:dyDescent="0.25">
      <c r="A6287" t="s">
        <v>24</v>
      </c>
      <c r="B6287">
        <v>1185732</v>
      </c>
      <c r="C6287">
        <v>44351</v>
      </c>
      <c r="D6287" t="s">
        <v>46</v>
      </c>
      <c r="E6287" t="s">
        <v>92</v>
      </c>
      <c r="F6287" t="s">
        <v>93</v>
      </c>
      <c r="G6287" t="s">
        <v>15</v>
      </c>
      <c r="H6287">
        <v>46</v>
      </c>
      <c r="I6287">
        <v>238</v>
      </c>
      <c r="J6287" t="s">
        <v>81</v>
      </c>
    </row>
    <row r="6288" spans="1:10" x14ac:dyDescent="0.25">
      <c r="A6288" t="s">
        <v>24</v>
      </c>
      <c r="B6288">
        <v>1185732</v>
      </c>
      <c r="C6288">
        <v>44351</v>
      </c>
      <c r="D6288" t="s">
        <v>46</v>
      </c>
      <c r="E6288" t="s">
        <v>92</v>
      </c>
      <c r="F6288" t="s">
        <v>93</v>
      </c>
      <c r="G6288" t="s">
        <v>17</v>
      </c>
      <c r="H6288">
        <v>42</v>
      </c>
      <c r="I6288">
        <v>182</v>
      </c>
      <c r="J6288" t="s">
        <v>81</v>
      </c>
    </row>
    <row r="6289" spans="1:10" x14ac:dyDescent="0.25">
      <c r="A6289" t="s">
        <v>24</v>
      </c>
      <c r="B6289">
        <v>1185732</v>
      </c>
      <c r="C6289">
        <v>44351</v>
      </c>
      <c r="D6289" t="s">
        <v>46</v>
      </c>
      <c r="E6289" t="s">
        <v>92</v>
      </c>
      <c r="F6289" t="s">
        <v>93</v>
      </c>
      <c r="G6289" t="s">
        <v>18</v>
      </c>
      <c r="H6289">
        <v>47</v>
      </c>
      <c r="I6289">
        <v>169</v>
      </c>
      <c r="J6289" t="s">
        <v>81</v>
      </c>
    </row>
    <row r="6290" spans="1:10" x14ac:dyDescent="0.25">
      <c r="A6290" t="s">
        <v>24</v>
      </c>
      <c r="B6290">
        <v>1185732</v>
      </c>
      <c r="C6290">
        <v>44351</v>
      </c>
      <c r="D6290" t="s">
        <v>46</v>
      </c>
      <c r="E6290" t="s">
        <v>92</v>
      </c>
      <c r="F6290" t="s">
        <v>93</v>
      </c>
      <c r="G6290" t="s">
        <v>19</v>
      </c>
      <c r="H6290">
        <v>49</v>
      </c>
      <c r="I6290">
        <v>169</v>
      </c>
      <c r="J6290" t="s">
        <v>81</v>
      </c>
    </row>
    <row r="6291" spans="1:10" x14ac:dyDescent="0.25">
      <c r="A6291" t="s">
        <v>24</v>
      </c>
      <c r="B6291">
        <v>1185732</v>
      </c>
      <c r="C6291">
        <v>44351</v>
      </c>
      <c r="D6291" t="s">
        <v>46</v>
      </c>
      <c r="E6291" t="s">
        <v>92</v>
      </c>
      <c r="F6291" t="s">
        <v>93</v>
      </c>
      <c r="G6291" t="s">
        <v>20</v>
      </c>
      <c r="H6291">
        <v>61</v>
      </c>
      <c r="I6291">
        <v>163</v>
      </c>
      <c r="J6291" t="s">
        <v>81</v>
      </c>
    </row>
    <row r="6292" spans="1:10" x14ac:dyDescent="0.25">
      <c r="A6292" t="s">
        <v>24</v>
      </c>
      <c r="B6292">
        <v>1185732</v>
      </c>
      <c r="C6292">
        <v>44351</v>
      </c>
      <c r="D6292" t="s">
        <v>46</v>
      </c>
      <c r="E6292" t="s">
        <v>92</v>
      </c>
      <c r="F6292" t="s">
        <v>93</v>
      </c>
      <c r="G6292" t="s">
        <v>21</v>
      </c>
      <c r="H6292">
        <v>67</v>
      </c>
      <c r="I6292">
        <v>231</v>
      </c>
      <c r="J6292" t="s">
        <v>81</v>
      </c>
    </row>
    <row r="6293" spans="1:10" x14ac:dyDescent="0.25">
      <c r="A6293" t="s">
        <v>24</v>
      </c>
      <c r="B6293">
        <v>1185732</v>
      </c>
      <c r="C6293">
        <v>44379</v>
      </c>
      <c r="D6293" t="s">
        <v>46</v>
      </c>
      <c r="E6293" t="s">
        <v>92</v>
      </c>
      <c r="F6293" t="s">
        <v>93</v>
      </c>
      <c r="G6293" t="s">
        <v>15</v>
      </c>
      <c r="H6293">
        <v>60</v>
      </c>
      <c r="I6293">
        <v>294</v>
      </c>
      <c r="J6293" t="s">
        <v>81</v>
      </c>
    </row>
    <row r="6294" spans="1:10" x14ac:dyDescent="0.25">
      <c r="A6294" t="s">
        <v>24</v>
      </c>
      <c r="B6294">
        <v>1185732</v>
      </c>
      <c r="C6294">
        <v>44379</v>
      </c>
      <c r="D6294" t="s">
        <v>46</v>
      </c>
      <c r="E6294" t="s">
        <v>92</v>
      </c>
      <c r="F6294" t="s">
        <v>93</v>
      </c>
      <c r="G6294" t="s">
        <v>17</v>
      </c>
      <c r="H6294">
        <v>58</v>
      </c>
      <c r="I6294">
        <v>224</v>
      </c>
      <c r="J6294" t="s">
        <v>81</v>
      </c>
    </row>
    <row r="6295" spans="1:10" x14ac:dyDescent="0.25">
      <c r="A6295" t="s">
        <v>24</v>
      </c>
      <c r="B6295">
        <v>1185732</v>
      </c>
      <c r="C6295">
        <v>44379</v>
      </c>
      <c r="D6295" t="s">
        <v>46</v>
      </c>
      <c r="E6295" t="s">
        <v>92</v>
      </c>
      <c r="F6295" t="s">
        <v>93</v>
      </c>
      <c r="G6295" t="s">
        <v>18</v>
      </c>
      <c r="H6295">
        <v>53</v>
      </c>
      <c r="I6295">
        <v>196</v>
      </c>
      <c r="J6295" t="s">
        <v>81</v>
      </c>
    </row>
    <row r="6296" spans="1:10" x14ac:dyDescent="0.25">
      <c r="A6296" t="s">
        <v>24</v>
      </c>
      <c r="B6296">
        <v>1185732</v>
      </c>
      <c r="C6296">
        <v>44379</v>
      </c>
      <c r="D6296" t="s">
        <v>46</v>
      </c>
      <c r="E6296" t="s">
        <v>92</v>
      </c>
      <c r="F6296" t="s">
        <v>93</v>
      </c>
      <c r="G6296" t="s">
        <v>19</v>
      </c>
      <c r="H6296">
        <v>52</v>
      </c>
      <c r="I6296">
        <v>203</v>
      </c>
      <c r="J6296" t="s">
        <v>81</v>
      </c>
    </row>
    <row r="6297" spans="1:10" x14ac:dyDescent="0.25">
      <c r="A6297" t="s">
        <v>24</v>
      </c>
      <c r="B6297">
        <v>1185732</v>
      </c>
      <c r="C6297">
        <v>44379</v>
      </c>
      <c r="D6297" t="s">
        <v>46</v>
      </c>
      <c r="E6297" t="s">
        <v>92</v>
      </c>
      <c r="F6297" t="s">
        <v>93</v>
      </c>
      <c r="G6297" t="s">
        <v>20</v>
      </c>
      <c r="H6297">
        <v>59</v>
      </c>
      <c r="I6297">
        <v>182</v>
      </c>
      <c r="J6297" t="s">
        <v>81</v>
      </c>
    </row>
    <row r="6298" spans="1:10" x14ac:dyDescent="0.25">
      <c r="A6298" t="s">
        <v>24</v>
      </c>
      <c r="B6298">
        <v>1185732</v>
      </c>
      <c r="C6298">
        <v>44379</v>
      </c>
      <c r="D6298" t="s">
        <v>46</v>
      </c>
      <c r="E6298" t="s">
        <v>92</v>
      </c>
      <c r="F6298" t="s">
        <v>93</v>
      </c>
      <c r="G6298" t="s">
        <v>21</v>
      </c>
      <c r="H6298">
        <v>64</v>
      </c>
      <c r="I6298">
        <v>263</v>
      </c>
      <c r="J6298" t="s">
        <v>81</v>
      </c>
    </row>
    <row r="6299" spans="1:10" x14ac:dyDescent="0.25">
      <c r="A6299" t="s">
        <v>24</v>
      </c>
      <c r="B6299">
        <v>1185732</v>
      </c>
      <c r="C6299">
        <v>44411</v>
      </c>
      <c r="D6299" t="s">
        <v>46</v>
      </c>
      <c r="E6299" t="s">
        <v>92</v>
      </c>
      <c r="F6299" t="s">
        <v>93</v>
      </c>
      <c r="G6299" t="s">
        <v>15</v>
      </c>
      <c r="H6299">
        <v>61</v>
      </c>
      <c r="I6299">
        <v>308</v>
      </c>
      <c r="J6299" t="s">
        <v>81</v>
      </c>
    </row>
    <row r="6300" spans="1:10" x14ac:dyDescent="0.25">
      <c r="A6300" t="s">
        <v>24</v>
      </c>
      <c r="B6300">
        <v>1185732</v>
      </c>
      <c r="C6300">
        <v>44411</v>
      </c>
      <c r="D6300" t="s">
        <v>46</v>
      </c>
      <c r="E6300" t="s">
        <v>92</v>
      </c>
      <c r="F6300" t="s">
        <v>93</v>
      </c>
      <c r="G6300" t="s">
        <v>17</v>
      </c>
      <c r="H6300">
        <v>58</v>
      </c>
      <c r="I6300">
        <v>200</v>
      </c>
      <c r="J6300" t="s">
        <v>81</v>
      </c>
    </row>
    <row r="6301" spans="1:10" x14ac:dyDescent="0.25">
      <c r="A6301" t="s">
        <v>24</v>
      </c>
      <c r="B6301">
        <v>1185732</v>
      </c>
      <c r="C6301">
        <v>44411</v>
      </c>
      <c r="D6301" t="s">
        <v>46</v>
      </c>
      <c r="E6301" t="s">
        <v>92</v>
      </c>
      <c r="F6301" t="s">
        <v>93</v>
      </c>
      <c r="G6301" t="s">
        <v>18</v>
      </c>
      <c r="H6301">
        <v>54</v>
      </c>
      <c r="I6301">
        <v>210</v>
      </c>
      <c r="J6301" t="s">
        <v>81</v>
      </c>
    </row>
    <row r="6302" spans="1:10" x14ac:dyDescent="0.25">
      <c r="A6302" t="s">
        <v>24</v>
      </c>
      <c r="B6302">
        <v>1185732</v>
      </c>
      <c r="C6302">
        <v>44411</v>
      </c>
      <c r="D6302" t="s">
        <v>46</v>
      </c>
      <c r="E6302" t="s">
        <v>92</v>
      </c>
      <c r="F6302" t="s">
        <v>93</v>
      </c>
      <c r="G6302" t="s">
        <v>19</v>
      </c>
      <c r="H6302">
        <v>44</v>
      </c>
      <c r="I6302">
        <v>182</v>
      </c>
      <c r="J6302" t="s">
        <v>81</v>
      </c>
    </row>
    <row r="6303" spans="1:10" x14ac:dyDescent="0.25">
      <c r="A6303" t="s">
        <v>24</v>
      </c>
      <c r="B6303">
        <v>1185732</v>
      </c>
      <c r="C6303">
        <v>44411</v>
      </c>
      <c r="D6303" t="s">
        <v>46</v>
      </c>
      <c r="E6303" t="s">
        <v>92</v>
      </c>
      <c r="F6303" t="s">
        <v>93</v>
      </c>
      <c r="G6303" t="s">
        <v>20</v>
      </c>
      <c r="H6303">
        <v>53</v>
      </c>
      <c r="I6303">
        <v>176</v>
      </c>
      <c r="J6303" t="s">
        <v>81</v>
      </c>
    </row>
    <row r="6304" spans="1:10" x14ac:dyDescent="0.25">
      <c r="A6304" t="s">
        <v>24</v>
      </c>
      <c r="B6304">
        <v>1185732</v>
      </c>
      <c r="C6304">
        <v>44411</v>
      </c>
      <c r="D6304" t="s">
        <v>46</v>
      </c>
      <c r="E6304" t="s">
        <v>92</v>
      </c>
      <c r="F6304" t="s">
        <v>93</v>
      </c>
      <c r="G6304" t="s">
        <v>21</v>
      </c>
      <c r="H6304">
        <v>54</v>
      </c>
      <c r="I6304">
        <v>231</v>
      </c>
      <c r="J6304" t="s">
        <v>81</v>
      </c>
    </row>
    <row r="6305" spans="1:10" x14ac:dyDescent="0.25">
      <c r="A6305" t="s">
        <v>24</v>
      </c>
      <c r="B6305">
        <v>1185732</v>
      </c>
      <c r="C6305">
        <v>44441</v>
      </c>
      <c r="D6305" t="s">
        <v>46</v>
      </c>
      <c r="E6305" t="s">
        <v>92</v>
      </c>
      <c r="F6305" t="s">
        <v>93</v>
      </c>
      <c r="G6305" t="s">
        <v>15</v>
      </c>
      <c r="H6305">
        <v>53</v>
      </c>
      <c r="I6305">
        <v>250</v>
      </c>
      <c r="J6305" t="s">
        <v>81</v>
      </c>
    </row>
    <row r="6306" spans="1:10" x14ac:dyDescent="0.25">
      <c r="A6306" t="s">
        <v>24</v>
      </c>
      <c r="B6306">
        <v>1185732</v>
      </c>
      <c r="C6306">
        <v>44441</v>
      </c>
      <c r="D6306" t="s">
        <v>46</v>
      </c>
      <c r="E6306" t="s">
        <v>92</v>
      </c>
      <c r="F6306" t="s">
        <v>93</v>
      </c>
      <c r="G6306" t="s">
        <v>17</v>
      </c>
      <c r="H6306">
        <v>49</v>
      </c>
      <c r="I6306">
        <v>181</v>
      </c>
      <c r="J6306" t="s">
        <v>81</v>
      </c>
    </row>
    <row r="6307" spans="1:10" x14ac:dyDescent="0.25">
      <c r="A6307" t="s">
        <v>24</v>
      </c>
      <c r="B6307">
        <v>1185732</v>
      </c>
      <c r="C6307">
        <v>44441</v>
      </c>
      <c r="D6307" t="s">
        <v>46</v>
      </c>
      <c r="E6307" t="s">
        <v>92</v>
      </c>
      <c r="F6307" t="s">
        <v>93</v>
      </c>
      <c r="G6307" t="s">
        <v>18</v>
      </c>
      <c r="H6307">
        <v>28</v>
      </c>
      <c r="I6307">
        <v>175</v>
      </c>
      <c r="J6307" t="s">
        <v>81</v>
      </c>
    </row>
    <row r="6308" spans="1:10" x14ac:dyDescent="0.25">
      <c r="A6308" t="s">
        <v>24</v>
      </c>
      <c r="B6308">
        <v>1185732</v>
      </c>
      <c r="C6308">
        <v>44441</v>
      </c>
      <c r="D6308" t="s">
        <v>46</v>
      </c>
      <c r="E6308" t="s">
        <v>92</v>
      </c>
      <c r="F6308" t="s">
        <v>93</v>
      </c>
      <c r="G6308" t="s">
        <v>19</v>
      </c>
      <c r="H6308">
        <v>28</v>
      </c>
      <c r="I6308">
        <v>150</v>
      </c>
      <c r="J6308" t="s">
        <v>81</v>
      </c>
    </row>
    <row r="6309" spans="1:10" x14ac:dyDescent="0.25">
      <c r="A6309" t="s">
        <v>24</v>
      </c>
      <c r="B6309">
        <v>1185732</v>
      </c>
      <c r="C6309">
        <v>44441</v>
      </c>
      <c r="D6309" t="s">
        <v>46</v>
      </c>
      <c r="E6309" t="s">
        <v>92</v>
      </c>
      <c r="F6309" t="s">
        <v>93</v>
      </c>
      <c r="G6309" t="s">
        <v>20</v>
      </c>
      <c r="H6309">
        <v>38</v>
      </c>
      <c r="I6309">
        <v>156</v>
      </c>
      <c r="J6309" t="s">
        <v>81</v>
      </c>
    </row>
    <row r="6310" spans="1:10" x14ac:dyDescent="0.25">
      <c r="A6310" t="s">
        <v>24</v>
      </c>
      <c r="B6310">
        <v>1185732</v>
      </c>
      <c r="C6310">
        <v>44441</v>
      </c>
      <c r="D6310" t="s">
        <v>46</v>
      </c>
      <c r="E6310" t="s">
        <v>92</v>
      </c>
      <c r="F6310" t="s">
        <v>93</v>
      </c>
      <c r="G6310" t="s">
        <v>21</v>
      </c>
      <c r="H6310">
        <v>41</v>
      </c>
      <c r="I6310">
        <v>203</v>
      </c>
      <c r="J6310" t="s">
        <v>81</v>
      </c>
    </row>
    <row r="6311" spans="1:10" x14ac:dyDescent="0.25">
      <c r="A6311" t="s">
        <v>24</v>
      </c>
      <c r="B6311">
        <v>1185732</v>
      </c>
      <c r="C6311">
        <v>44473</v>
      </c>
      <c r="D6311" t="s">
        <v>46</v>
      </c>
      <c r="E6311" t="s">
        <v>92</v>
      </c>
      <c r="F6311" t="s">
        <v>93</v>
      </c>
      <c r="G6311" t="s">
        <v>15</v>
      </c>
      <c r="H6311">
        <v>42</v>
      </c>
      <c r="I6311">
        <v>245</v>
      </c>
      <c r="J6311" t="s">
        <v>81</v>
      </c>
    </row>
    <row r="6312" spans="1:10" x14ac:dyDescent="0.25">
      <c r="A6312" t="s">
        <v>24</v>
      </c>
      <c r="B6312">
        <v>1185732</v>
      </c>
      <c r="C6312">
        <v>44473</v>
      </c>
      <c r="D6312" t="s">
        <v>46</v>
      </c>
      <c r="E6312" t="s">
        <v>92</v>
      </c>
      <c r="F6312" t="s">
        <v>93</v>
      </c>
      <c r="G6312" t="s">
        <v>17</v>
      </c>
      <c r="H6312">
        <v>33</v>
      </c>
      <c r="I6312">
        <v>196</v>
      </c>
      <c r="J6312" t="s">
        <v>81</v>
      </c>
    </row>
    <row r="6313" spans="1:10" x14ac:dyDescent="0.25">
      <c r="A6313" t="s">
        <v>24</v>
      </c>
      <c r="B6313">
        <v>1185732</v>
      </c>
      <c r="C6313">
        <v>44473</v>
      </c>
      <c r="D6313" t="s">
        <v>46</v>
      </c>
      <c r="E6313" t="s">
        <v>92</v>
      </c>
      <c r="F6313" t="s">
        <v>93</v>
      </c>
      <c r="G6313" t="s">
        <v>18</v>
      </c>
      <c r="H6313">
        <v>34</v>
      </c>
      <c r="I6313">
        <v>150</v>
      </c>
      <c r="J6313" t="s">
        <v>81</v>
      </c>
    </row>
    <row r="6314" spans="1:10" x14ac:dyDescent="0.25">
      <c r="A6314" t="s">
        <v>24</v>
      </c>
      <c r="B6314">
        <v>1185732</v>
      </c>
      <c r="C6314">
        <v>44473</v>
      </c>
      <c r="D6314" t="s">
        <v>46</v>
      </c>
      <c r="E6314" t="s">
        <v>92</v>
      </c>
      <c r="F6314" t="s">
        <v>93</v>
      </c>
      <c r="G6314" t="s">
        <v>19</v>
      </c>
      <c r="H6314">
        <v>34</v>
      </c>
      <c r="I6314">
        <v>160</v>
      </c>
      <c r="J6314" t="s">
        <v>81</v>
      </c>
    </row>
    <row r="6315" spans="1:10" x14ac:dyDescent="0.25">
      <c r="A6315" t="s">
        <v>24</v>
      </c>
      <c r="B6315">
        <v>1185732</v>
      </c>
      <c r="C6315">
        <v>44473</v>
      </c>
      <c r="D6315" t="s">
        <v>46</v>
      </c>
      <c r="E6315" t="s">
        <v>92</v>
      </c>
      <c r="F6315" t="s">
        <v>93</v>
      </c>
      <c r="G6315" t="s">
        <v>20</v>
      </c>
      <c r="H6315">
        <v>42</v>
      </c>
      <c r="I6315">
        <v>149</v>
      </c>
      <c r="J6315" t="s">
        <v>81</v>
      </c>
    </row>
    <row r="6316" spans="1:10" x14ac:dyDescent="0.25">
      <c r="A6316" t="s">
        <v>24</v>
      </c>
      <c r="B6316">
        <v>1185732</v>
      </c>
      <c r="C6316">
        <v>44473</v>
      </c>
      <c r="D6316" t="s">
        <v>46</v>
      </c>
      <c r="E6316" t="s">
        <v>92</v>
      </c>
      <c r="F6316" t="s">
        <v>93</v>
      </c>
      <c r="G6316" t="s">
        <v>21</v>
      </c>
      <c r="H6316">
        <v>48</v>
      </c>
      <c r="I6316">
        <v>176</v>
      </c>
      <c r="J6316" t="s">
        <v>81</v>
      </c>
    </row>
    <row r="6317" spans="1:10" x14ac:dyDescent="0.25">
      <c r="A6317" t="s">
        <v>24</v>
      </c>
      <c r="B6317">
        <v>1185732</v>
      </c>
      <c r="C6317">
        <v>44503</v>
      </c>
      <c r="D6317" t="s">
        <v>46</v>
      </c>
      <c r="E6317" t="s">
        <v>92</v>
      </c>
      <c r="F6317" t="s">
        <v>93</v>
      </c>
      <c r="G6317" t="s">
        <v>15</v>
      </c>
      <c r="H6317">
        <v>44</v>
      </c>
      <c r="I6317">
        <v>215</v>
      </c>
      <c r="J6317" t="s">
        <v>81</v>
      </c>
    </row>
    <row r="6318" spans="1:10" x14ac:dyDescent="0.25">
      <c r="A6318" t="s">
        <v>24</v>
      </c>
      <c r="B6318">
        <v>1185732</v>
      </c>
      <c r="C6318">
        <v>44503</v>
      </c>
      <c r="D6318" t="s">
        <v>46</v>
      </c>
      <c r="E6318" t="s">
        <v>92</v>
      </c>
      <c r="F6318" t="s">
        <v>93</v>
      </c>
      <c r="G6318" t="s">
        <v>17</v>
      </c>
      <c r="H6318">
        <v>32</v>
      </c>
      <c r="I6318">
        <v>195</v>
      </c>
      <c r="J6318" t="s">
        <v>81</v>
      </c>
    </row>
    <row r="6319" spans="1:10" x14ac:dyDescent="0.25">
      <c r="A6319" t="s">
        <v>24</v>
      </c>
      <c r="B6319">
        <v>1185732</v>
      </c>
      <c r="C6319">
        <v>44503</v>
      </c>
      <c r="D6319" t="s">
        <v>46</v>
      </c>
      <c r="E6319" t="s">
        <v>92</v>
      </c>
      <c r="F6319" t="s">
        <v>93</v>
      </c>
      <c r="G6319" t="s">
        <v>18</v>
      </c>
      <c r="H6319">
        <v>38</v>
      </c>
      <c r="I6319">
        <v>167</v>
      </c>
      <c r="J6319" t="s">
        <v>81</v>
      </c>
    </row>
    <row r="6320" spans="1:10" x14ac:dyDescent="0.25">
      <c r="A6320" t="s">
        <v>24</v>
      </c>
      <c r="B6320">
        <v>1185732</v>
      </c>
      <c r="C6320">
        <v>44503</v>
      </c>
      <c r="D6320" t="s">
        <v>46</v>
      </c>
      <c r="E6320" t="s">
        <v>92</v>
      </c>
      <c r="F6320" t="s">
        <v>93</v>
      </c>
      <c r="G6320" t="s">
        <v>19</v>
      </c>
      <c r="H6320">
        <v>55</v>
      </c>
      <c r="I6320">
        <v>163</v>
      </c>
      <c r="J6320" t="s">
        <v>81</v>
      </c>
    </row>
    <row r="6321" spans="1:10" x14ac:dyDescent="0.25">
      <c r="A6321" t="s">
        <v>24</v>
      </c>
      <c r="B6321">
        <v>1185732</v>
      </c>
      <c r="C6321">
        <v>44503</v>
      </c>
      <c r="D6321" t="s">
        <v>46</v>
      </c>
      <c r="E6321" t="s">
        <v>92</v>
      </c>
      <c r="F6321" t="s">
        <v>93</v>
      </c>
      <c r="G6321" t="s">
        <v>20</v>
      </c>
      <c r="H6321">
        <v>72</v>
      </c>
      <c r="I6321">
        <v>163</v>
      </c>
      <c r="J6321" t="s">
        <v>81</v>
      </c>
    </row>
    <row r="6322" spans="1:10" x14ac:dyDescent="0.25">
      <c r="A6322" t="s">
        <v>24</v>
      </c>
      <c r="B6322">
        <v>1185732</v>
      </c>
      <c r="C6322">
        <v>44503</v>
      </c>
      <c r="D6322" t="s">
        <v>46</v>
      </c>
      <c r="E6322" t="s">
        <v>92</v>
      </c>
      <c r="F6322" t="s">
        <v>93</v>
      </c>
      <c r="G6322" t="s">
        <v>21</v>
      </c>
      <c r="H6322">
        <v>72</v>
      </c>
      <c r="I6322">
        <v>210</v>
      </c>
      <c r="J6322" t="s">
        <v>81</v>
      </c>
    </row>
    <row r="6323" spans="1:10" x14ac:dyDescent="0.25">
      <c r="A6323" t="s">
        <v>24</v>
      </c>
      <c r="B6323">
        <v>1185732</v>
      </c>
      <c r="C6323">
        <v>44532</v>
      </c>
      <c r="D6323" t="s">
        <v>46</v>
      </c>
      <c r="E6323" t="s">
        <v>92</v>
      </c>
      <c r="F6323" t="s">
        <v>93</v>
      </c>
      <c r="G6323" t="s">
        <v>15</v>
      </c>
      <c r="H6323">
        <v>64</v>
      </c>
      <c r="I6323">
        <v>244</v>
      </c>
      <c r="J6323" t="s">
        <v>81</v>
      </c>
    </row>
    <row r="6324" spans="1:10" x14ac:dyDescent="0.25">
      <c r="A6324" t="s">
        <v>24</v>
      </c>
      <c r="B6324">
        <v>1185732</v>
      </c>
      <c r="C6324">
        <v>44532</v>
      </c>
      <c r="D6324" t="s">
        <v>46</v>
      </c>
      <c r="E6324" t="s">
        <v>92</v>
      </c>
      <c r="F6324" t="s">
        <v>93</v>
      </c>
      <c r="G6324" t="s">
        <v>17</v>
      </c>
      <c r="H6324">
        <v>55</v>
      </c>
      <c r="I6324">
        <v>202</v>
      </c>
      <c r="J6324" t="s">
        <v>81</v>
      </c>
    </row>
    <row r="6325" spans="1:10" x14ac:dyDescent="0.25">
      <c r="A6325" t="s">
        <v>59</v>
      </c>
      <c r="B6325">
        <v>1185732</v>
      </c>
      <c r="C6325">
        <v>44532</v>
      </c>
      <c r="D6325" t="s">
        <v>46</v>
      </c>
      <c r="E6325" t="s">
        <v>92</v>
      </c>
      <c r="F6325" t="s">
        <v>93</v>
      </c>
      <c r="G6325" t="s">
        <v>18</v>
      </c>
      <c r="H6325">
        <v>55</v>
      </c>
      <c r="I6325">
        <v>218</v>
      </c>
      <c r="J6325" t="s">
        <v>81</v>
      </c>
    </row>
    <row r="6326" spans="1:10" x14ac:dyDescent="0.25">
      <c r="A6326" t="s">
        <v>59</v>
      </c>
      <c r="B6326">
        <v>1185732</v>
      </c>
      <c r="C6326">
        <v>44532</v>
      </c>
      <c r="D6326" t="s">
        <v>46</v>
      </c>
      <c r="E6326" t="s">
        <v>92</v>
      </c>
      <c r="F6326" t="s">
        <v>93</v>
      </c>
      <c r="G6326" t="s">
        <v>19</v>
      </c>
      <c r="H6326">
        <v>55</v>
      </c>
      <c r="I6326">
        <v>196</v>
      </c>
      <c r="J6326" t="s">
        <v>81</v>
      </c>
    </row>
    <row r="6327" spans="1:10" x14ac:dyDescent="0.25">
      <c r="A6327" t="s">
        <v>59</v>
      </c>
      <c r="B6327">
        <v>1185732</v>
      </c>
      <c r="C6327">
        <v>44532</v>
      </c>
      <c r="D6327" t="s">
        <v>46</v>
      </c>
      <c r="E6327" t="s">
        <v>92</v>
      </c>
      <c r="F6327" t="s">
        <v>93</v>
      </c>
      <c r="G6327" t="s">
        <v>20</v>
      </c>
      <c r="H6327">
        <v>65</v>
      </c>
      <c r="I6327">
        <v>169</v>
      </c>
      <c r="J6327" t="s">
        <v>81</v>
      </c>
    </row>
    <row r="6328" spans="1:10" x14ac:dyDescent="0.25">
      <c r="A6328" t="s">
        <v>59</v>
      </c>
      <c r="B6328">
        <v>1185732</v>
      </c>
      <c r="C6328">
        <v>44532</v>
      </c>
      <c r="D6328" t="s">
        <v>46</v>
      </c>
      <c r="E6328" t="s">
        <v>92</v>
      </c>
      <c r="F6328" t="s">
        <v>93</v>
      </c>
      <c r="G6328" t="s">
        <v>21</v>
      </c>
      <c r="H6328">
        <v>69</v>
      </c>
      <c r="I6328">
        <v>225</v>
      </c>
      <c r="J6328" t="s">
        <v>81</v>
      </c>
    </row>
    <row r="6329" spans="1:10" x14ac:dyDescent="0.25">
      <c r="A6329" t="s">
        <v>59</v>
      </c>
      <c r="B6329">
        <v>1185732</v>
      </c>
      <c r="C6329">
        <v>44209</v>
      </c>
      <c r="D6329" t="s">
        <v>46</v>
      </c>
      <c r="E6329" t="s">
        <v>92</v>
      </c>
      <c r="F6329" t="s">
        <v>93</v>
      </c>
      <c r="G6329" t="s">
        <v>15</v>
      </c>
      <c r="H6329">
        <v>32</v>
      </c>
      <c r="I6329">
        <v>194</v>
      </c>
      <c r="J6329" t="s">
        <v>81</v>
      </c>
    </row>
    <row r="6330" spans="1:10" x14ac:dyDescent="0.25">
      <c r="A6330" t="s">
        <v>59</v>
      </c>
      <c r="B6330">
        <v>1185732</v>
      </c>
      <c r="C6330">
        <v>44209</v>
      </c>
      <c r="D6330" t="s">
        <v>46</v>
      </c>
      <c r="E6330" t="s">
        <v>92</v>
      </c>
      <c r="F6330" t="s">
        <v>93</v>
      </c>
      <c r="G6330" t="s">
        <v>17</v>
      </c>
      <c r="H6330">
        <v>33</v>
      </c>
      <c r="I6330">
        <v>150</v>
      </c>
      <c r="J6330" t="s">
        <v>81</v>
      </c>
    </row>
    <row r="6331" spans="1:10" x14ac:dyDescent="0.25">
      <c r="A6331" t="s">
        <v>59</v>
      </c>
      <c r="B6331">
        <v>1185732</v>
      </c>
      <c r="C6331">
        <v>44209</v>
      </c>
      <c r="D6331" t="s">
        <v>46</v>
      </c>
      <c r="E6331" t="s">
        <v>92</v>
      </c>
      <c r="F6331" t="s">
        <v>93</v>
      </c>
      <c r="G6331" t="s">
        <v>18</v>
      </c>
      <c r="H6331">
        <v>24</v>
      </c>
      <c r="I6331">
        <v>167</v>
      </c>
      <c r="J6331" t="s">
        <v>81</v>
      </c>
    </row>
    <row r="6332" spans="1:10" x14ac:dyDescent="0.25">
      <c r="A6332" t="s">
        <v>59</v>
      </c>
      <c r="B6332">
        <v>1185732</v>
      </c>
      <c r="C6332">
        <v>44209</v>
      </c>
      <c r="D6332" t="s">
        <v>46</v>
      </c>
      <c r="E6332" t="s">
        <v>92</v>
      </c>
      <c r="F6332" t="s">
        <v>93</v>
      </c>
      <c r="G6332" t="s">
        <v>19</v>
      </c>
      <c r="H6332">
        <v>29</v>
      </c>
      <c r="I6332">
        <v>123</v>
      </c>
      <c r="J6332" t="s">
        <v>81</v>
      </c>
    </row>
    <row r="6333" spans="1:10" x14ac:dyDescent="0.25">
      <c r="A6333" t="s">
        <v>59</v>
      </c>
      <c r="B6333">
        <v>1185732</v>
      </c>
      <c r="C6333">
        <v>44209</v>
      </c>
      <c r="D6333" t="s">
        <v>46</v>
      </c>
      <c r="E6333" t="s">
        <v>92</v>
      </c>
      <c r="F6333" t="s">
        <v>93</v>
      </c>
      <c r="G6333" t="s">
        <v>20</v>
      </c>
      <c r="H6333">
        <v>44</v>
      </c>
      <c r="I6333">
        <v>128</v>
      </c>
      <c r="J6333" t="s">
        <v>81</v>
      </c>
    </row>
    <row r="6334" spans="1:10" x14ac:dyDescent="0.25">
      <c r="A6334" t="s">
        <v>59</v>
      </c>
      <c r="B6334">
        <v>1185732</v>
      </c>
      <c r="C6334">
        <v>44209</v>
      </c>
      <c r="D6334" t="s">
        <v>46</v>
      </c>
      <c r="E6334" t="s">
        <v>92</v>
      </c>
      <c r="F6334" t="s">
        <v>93</v>
      </c>
      <c r="G6334" t="s">
        <v>21</v>
      </c>
      <c r="H6334">
        <v>32</v>
      </c>
      <c r="I6334">
        <v>173</v>
      </c>
      <c r="J6334" t="s">
        <v>81</v>
      </c>
    </row>
    <row r="6335" spans="1:10" x14ac:dyDescent="0.25">
      <c r="A6335" t="s">
        <v>59</v>
      </c>
      <c r="B6335">
        <v>1185732</v>
      </c>
      <c r="C6335">
        <v>44238</v>
      </c>
      <c r="D6335" t="s">
        <v>46</v>
      </c>
      <c r="E6335" t="s">
        <v>92</v>
      </c>
      <c r="F6335" t="s">
        <v>93</v>
      </c>
      <c r="G6335" t="s">
        <v>15</v>
      </c>
      <c r="H6335">
        <v>32</v>
      </c>
      <c r="I6335">
        <v>231</v>
      </c>
      <c r="J6335" t="s">
        <v>81</v>
      </c>
    </row>
    <row r="6336" spans="1:10" x14ac:dyDescent="0.25">
      <c r="A6336" t="s">
        <v>59</v>
      </c>
      <c r="B6336">
        <v>1185732</v>
      </c>
      <c r="C6336">
        <v>44238</v>
      </c>
      <c r="D6336" t="s">
        <v>46</v>
      </c>
      <c r="E6336" t="s">
        <v>92</v>
      </c>
      <c r="F6336" t="s">
        <v>93</v>
      </c>
      <c r="G6336" t="s">
        <v>17</v>
      </c>
      <c r="H6336">
        <v>33</v>
      </c>
      <c r="I6336">
        <v>143</v>
      </c>
      <c r="J6336" t="s">
        <v>81</v>
      </c>
    </row>
    <row r="6337" spans="1:10" x14ac:dyDescent="0.25">
      <c r="A6337" t="s">
        <v>59</v>
      </c>
      <c r="B6337">
        <v>1185732</v>
      </c>
      <c r="C6337">
        <v>44238</v>
      </c>
      <c r="D6337" t="s">
        <v>46</v>
      </c>
      <c r="E6337" t="s">
        <v>92</v>
      </c>
      <c r="F6337" t="s">
        <v>93</v>
      </c>
      <c r="G6337" t="s">
        <v>18</v>
      </c>
      <c r="H6337">
        <v>23</v>
      </c>
      <c r="I6337">
        <v>158</v>
      </c>
      <c r="J6337" t="s">
        <v>81</v>
      </c>
    </row>
    <row r="6338" spans="1:10" x14ac:dyDescent="0.25">
      <c r="A6338" t="s">
        <v>59</v>
      </c>
      <c r="B6338">
        <v>1185732</v>
      </c>
      <c r="C6338">
        <v>44238</v>
      </c>
      <c r="D6338" t="s">
        <v>34</v>
      </c>
      <c r="E6338" t="s">
        <v>94</v>
      </c>
      <c r="F6338" t="s">
        <v>95</v>
      </c>
      <c r="G6338" t="s">
        <v>19</v>
      </c>
      <c r="H6338">
        <v>29</v>
      </c>
      <c r="I6338">
        <v>101</v>
      </c>
      <c r="J6338" t="s">
        <v>81</v>
      </c>
    </row>
    <row r="6339" spans="1:10" x14ac:dyDescent="0.25">
      <c r="A6339" t="s">
        <v>59</v>
      </c>
      <c r="B6339">
        <v>1185732</v>
      </c>
      <c r="C6339">
        <v>44238</v>
      </c>
      <c r="D6339" t="s">
        <v>34</v>
      </c>
      <c r="E6339" t="s">
        <v>94</v>
      </c>
      <c r="F6339" t="s">
        <v>95</v>
      </c>
      <c r="G6339" t="s">
        <v>20</v>
      </c>
      <c r="H6339">
        <v>41</v>
      </c>
      <c r="I6339">
        <v>122</v>
      </c>
      <c r="J6339" t="s">
        <v>81</v>
      </c>
    </row>
    <row r="6340" spans="1:10" x14ac:dyDescent="0.25">
      <c r="A6340" t="s">
        <v>59</v>
      </c>
      <c r="B6340">
        <v>1185732</v>
      </c>
      <c r="C6340">
        <v>44238</v>
      </c>
      <c r="D6340" t="s">
        <v>34</v>
      </c>
      <c r="E6340" t="s">
        <v>94</v>
      </c>
      <c r="F6340" t="s">
        <v>95</v>
      </c>
      <c r="G6340" t="s">
        <v>21</v>
      </c>
      <c r="H6340">
        <v>29</v>
      </c>
      <c r="I6340">
        <v>143</v>
      </c>
      <c r="J6340" t="s">
        <v>81</v>
      </c>
    </row>
    <row r="6341" spans="1:10" x14ac:dyDescent="0.25">
      <c r="A6341" t="s">
        <v>59</v>
      </c>
      <c r="B6341">
        <v>1185732</v>
      </c>
      <c r="C6341">
        <v>44264</v>
      </c>
      <c r="D6341" t="s">
        <v>34</v>
      </c>
      <c r="E6341" t="s">
        <v>94</v>
      </c>
      <c r="F6341" t="s">
        <v>95</v>
      </c>
      <c r="G6341" t="s">
        <v>15</v>
      </c>
      <c r="H6341">
        <v>27</v>
      </c>
      <c r="I6341">
        <v>231</v>
      </c>
      <c r="J6341" t="s">
        <v>81</v>
      </c>
    </row>
    <row r="6342" spans="1:10" x14ac:dyDescent="0.25">
      <c r="A6342" t="s">
        <v>59</v>
      </c>
      <c r="B6342">
        <v>1185732</v>
      </c>
      <c r="C6342">
        <v>44264</v>
      </c>
      <c r="D6342" t="s">
        <v>34</v>
      </c>
      <c r="E6342" t="s">
        <v>94</v>
      </c>
      <c r="F6342" t="s">
        <v>95</v>
      </c>
      <c r="G6342" t="s">
        <v>17</v>
      </c>
      <c r="H6342">
        <v>27</v>
      </c>
      <c r="I6342">
        <v>126</v>
      </c>
      <c r="J6342" t="s">
        <v>81</v>
      </c>
    </row>
    <row r="6343" spans="1:10" x14ac:dyDescent="0.25">
      <c r="A6343" t="s">
        <v>59</v>
      </c>
      <c r="B6343">
        <v>1185732</v>
      </c>
      <c r="C6343">
        <v>44264</v>
      </c>
      <c r="D6343" t="s">
        <v>34</v>
      </c>
      <c r="E6343" t="s">
        <v>94</v>
      </c>
      <c r="F6343" t="s">
        <v>95</v>
      </c>
      <c r="G6343" t="s">
        <v>18</v>
      </c>
      <c r="H6343">
        <v>20</v>
      </c>
      <c r="I6343">
        <v>124</v>
      </c>
      <c r="J6343" t="s">
        <v>81</v>
      </c>
    </row>
    <row r="6344" spans="1:10" x14ac:dyDescent="0.25">
      <c r="A6344" t="s">
        <v>59</v>
      </c>
      <c r="B6344">
        <v>1185732</v>
      </c>
      <c r="C6344">
        <v>44264</v>
      </c>
      <c r="D6344" t="s">
        <v>34</v>
      </c>
      <c r="E6344" t="s">
        <v>94</v>
      </c>
      <c r="F6344" t="s">
        <v>95</v>
      </c>
      <c r="G6344" t="s">
        <v>19</v>
      </c>
      <c r="H6344">
        <v>24</v>
      </c>
      <c r="I6344">
        <v>98</v>
      </c>
      <c r="J6344" t="s">
        <v>81</v>
      </c>
    </row>
    <row r="6345" spans="1:10" x14ac:dyDescent="0.25">
      <c r="A6345" t="s">
        <v>59</v>
      </c>
      <c r="B6345">
        <v>1185732</v>
      </c>
      <c r="C6345">
        <v>44264</v>
      </c>
      <c r="D6345" t="s">
        <v>34</v>
      </c>
      <c r="E6345" t="s">
        <v>94</v>
      </c>
      <c r="F6345" t="s">
        <v>95</v>
      </c>
      <c r="G6345" t="s">
        <v>20</v>
      </c>
      <c r="H6345">
        <v>37</v>
      </c>
      <c r="I6345">
        <v>113</v>
      </c>
      <c r="J6345" t="s">
        <v>81</v>
      </c>
    </row>
    <row r="6346" spans="1:10" x14ac:dyDescent="0.25">
      <c r="A6346" t="s">
        <v>59</v>
      </c>
      <c r="B6346">
        <v>1185732</v>
      </c>
      <c r="C6346">
        <v>44264</v>
      </c>
      <c r="D6346" t="s">
        <v>34</v>
      </c>
      <c r="E6346" t="s">
        <v>94</v>
      </c>
      <c r="F6346" t="s">
        <v>95</v>
      </c>
      <c r="G6346" t="s">
        <v>21</v>
      </c>
      <c r="H6346">
        <v>28</v>
      </c>
      <c r="I6346">
        <v>128</v>
      </c>
      <c r="J6346" t="s">
        <v>81</v>
      </c>
    </row>
    <row r="6347" spans="1:10" x14ac:dyDescent="0.25">
      <c r="A6347" t="s">
        <v>59</v>
      </c>
      <c r="B6347">
        <v>1185732</v>
      </c>
      <c r="C6347">
        <v>44296</v>
      </c>
      <c r="D6347" t="s">
        <v>34</v>
      </c>
      <c r="E6347" t="s">
        <v>94</v>
      </c>
      <c r="F6347" t="s">
        <v>95</v>
      </c>
      <c r="G6347" t="s">
        <v>15</v>
      </c>
      <c r="H6347">
        <v>28</v>
      </c>
      <c r="I6347">
        <v>218</v>
      </c>
      <c r="J6347" t="s">
        <v>81</v>
      </c>
    </row>
    <row r="6348" spans="1:10" x14ac:dyDescent="0.25">
      <c r="A6348" t="s">
        <v>59</v>
      </c>
      <c r="B6348">
        <v>1185732</v>
      </c>
      <c r="C6348">
        <v>44296</v>
      </c>
      <c r="D6348" t="s">
        <v>34</v>
      </c>
      <c r="E6348" t="s">
        <v>94</v>
      </c>
      <c r="F6348" t="s">
        <v>95</v>
      </c>
      <c r="G6348" t="s">
        <v>17</v>
      </c>
      <c r="H6348">
        <v>28</v>
      </c>
      <c r="I6348">
        <v>111</v>
      </c>
      <c r="J6348" t="s">
        <v>81</v>
      </c>
    </row>
    <row r="6349" spans="1:10" x14ac:dyDescent="0.25">
      <c r="A6349" t="s">
        <v>59</v>
      </c>
      <c r="B6349">
        <v>1185732</v>
      </c>
      <c r="C6349">
        <v>44296</v>
      </c>
      <c r="D6349" t="s">
        <v>34</v>
      </c>
      <c r="E6349" t="s">
        <v>94</v>
      </c>
      <c r="F6349" t="s">
        <v>95</v>
      </c>
      <c r="G6349" t="s">
        <v>18</v>
      </c>
      <c r="H6349">
        <v>19</v>
      </c>
      <c r="I6349">
        <v>106</v>
      </c>
      <c r="J6349" t="s">
        <v>81</v>
      </c>
    </row>
    <row r="6350" spans="1:10" x14ac:dyDescent="0.25">
      <c r="A6350" t="s">
        <v>59</v>
      </c>
      <c r="B6350">
        <v>1185732</v>
      </c>
      <c r="C6350">
        <v>44296</v>
      </c>
      <c r="D6350" t="s">
        <v>34</v>
      </c>
      <c r="E6350" t="s">
        <v>94</v>
      </c>
      <c r="F6350" t="s">
        <v>95</v>
      </c>
      <c r="G6350" t="s">
        <v>19</v>
      </c>
      <c r="H6350">
        <v>24</v>
      </c>
      <c r="I6350">
        <v>102</v>
      </c>
      <c r="J6350" t="s">
        <v>81</v>
      </c>
    </row>
    <row r="6351" spans="1:10" x14ac:dyDescent="0.25">
      <c r="A6351" t="s">
        <v>59</v>
      </c>
      <c r="B6351">
        <v>1185732</v>
      </c>
      <c r="C6351">
        <v>44296</v>
      </c>
      <c r="D6351" t="s">
        <v>34</v>
      </c>
      <c r="E6351" t="s">
        <v>94</v>
      </c>
      <c r="F6351" t="s">
        <v>95</v>
      </c>
      <c r="G6351" t="s">
        <v>20</v>
      </c>
      <c r="H6351">
        <v>42</v>
      </c>
      <c r="I6351">
        <v>101</v>
      </c>
      <c r="J6351" t="s">
        <v>81</v>
      </c>
    </row>
    <row r="6352" spans="1:10" x14ac:dyDescent="0.25">
      <c r="A6352" t="s">
        <v>59</v>
      </c>
      <c r="B6352">
        <v>1185732</v>
      </c>
      <c r="C6352">
        <v>44296</v>
      </c>
      <c r="D6352" t="s">
        <v>34</v>
      </c>
      <c r="E6352" t="s">
        <v>94</v>
      </c>
      <c r="F6352" t="s">
        <v>95</v>
      </c>
      <c r="G6352" t="s">
        <v>21</v>
      </c>
      <c r="H6352">
        <v>34</v>
      </c>
      <c r="I6352">
        <v>137</v>
      </c>
      <c r="J6352" t="s">
        <v>81</v>
      </c>
    </row>
    <row r="6353" spans="1:10" x14ac:dyDescent="0.25">
      <c r="A6353" t="s">
        <v>59</v>
      </c>
      <c r="B6353">
        <v>1185732</v>
      </c>
      <c r="C6353">
        <v>44325</v>
      </c>
      <c r="D6353" t="s">
        <v>34</v>
      </c>
      <c r="E6353" t="s">
        <v>94</v>
      </c>
      <c r="F6353" t="s">
        <v>95</v>
      </c>
      <c r="G6353" t="s">
        <v>15</v>
      </c>
      <c r="H6353">
        <v>42</v>
      </c>
      <c r="I6353">
        <v>207</v>
      </c>
      <c r="J6353" t="s">
        <v>81</v>
      </c>
    </row>
    <row r="6354" spans="1:10" x14ac:dyDescent="0.25">
      <c r="A6354" t="s">
        <v>59</v>
      </c>
      <c r="B6354">
        <v>1185732</v>
      </c>
      <c r="C6354">
        <v>44325</v>
      </c>
      <c r="D6354" t="s">
        <v>34</v>
      </c>
      <c r="E6354" t="s">
        <v>94</v>
      </c>
      <c r="F6354" t="s">
        <v>95</v>
      </c>
      <c r="G6354" t="s">
        <v>17</v>
      </c>
      <c r="H6354">
        <v>44</v>
      </c>
      <c r="I6354">
        <v>135</v>
      </c>
      <c r="J6354" t="s">
        <v>81</v>
      </c>
    </row>
    <row r="6355" spans="1:10" x14ac:dyDescent="0.25">
      <c r="A6355" t="s">
        <v>59</v>
      </c>
      <c r="B6355">
        <v>1185732</v>
      </c>
      <c r="C6355">
        <v>44325</v>
      </c>
      <c r="D6355" t="s">
        <v>34</v>
      </c>
      <c r="E6355" t="s">
        <v>94</v>
      </c>
      <c r="F6355" t="s">
        <v>95</v>
      </c>
      <c r="G6355" t="s">
        <v>18</v>
      </c>
      <c r="H6355">
        <v>39</v>
      </c>
      <c r="I6355">
        <v>143</v>
      </c>
      <c r="J6355" t="s">
        <v>81</v>
      </c>
    </row>
    <row r="6356" spans="1:10" x14ac:dyDescent="0.25">
      <c r="A6356" t="s">
        <v>59</v>
      </c>
      <c r="B6356">
        <v>1185732</v>
      </c>
      <c r="C6356">
        <v>44325</v>
      </c>
      <c r="D6356" t="s">
        <v>34</v>
      </c>
      <c r="E6356" t="s">
        <v>94</v>
      </c>
      <c r="F6356" t="s">
        <v>95</v>
      </c>
      <c r="G6356" t="s">
        <v>19</v>
      </c>
      <c r="H6356">
        <v>38</v>
      </c>
      <c r="I6356">
        <v>123</v>
      </c>
      <c r="J6356" t="s">
        <v>81</v>
      </c>
    </row>
    <row r="6357" spans="1:10" x14ac:dyDescent="0.25">
      <c r="A6357" t="s">
        <v>59</v>
      </c>
      <c r="B6357">
        <v>1185732</v>
      </c>
      <c r="C6357">
        <v>44325</v>
      </c>
      <c r="D6357" t="s">
        <v>34</v>
      </c>
      <c r="E6357" t="s">
        <v>94</v>
      </c>
      <c r="F6357" t="s">
        <v>95</v>
      </c>
      <c r="G6357" t="s">
        <v>20</v>
      </c>
      <c r="H6357">
        <v>49</v>
      </c>
      <c r="I6357">
        <v>126</v>
      </c>
      <c r="J6357" t="s">
        <v>81</v>
      </c>
    </row>
    <row r="6358" spans="1:10" x14ac:dyDescent="0.25">
      <c r="A6358" t="s">
        <v>59</v>
      </c>
      <c r="B6358">
        <v>1185732</v>
      </c>
      <c r="C6358">
        <v>44325</v>
      </c>
      <c r="D6358" t="s">
        <v>34</v>
      </c>
      <c r="E6358" t="s">
        <v>94</v>
      </c>
      <c r="F6358" t="s">
        <v>95</v>
      </c>
      <c r="G6358" t="s">
        <v>21</v>
      </c>
      <c r="H6358">
        <v>53</v>
      </c>
      <c r="I6358">
        <v>143</v>
      </c>
      <c r="J6358" t="s">
        <v>81</v>
      </c>
    </row>
    <row r="6359" spans="1:10" x14ac:dyDescent="0.25">
      <c r="A6359" t="s">
        <v>59</v>
      </c>
      <c r="B6359">
        <v>1185732</v>
      </c>
      <c r="C6359">
        <v>44358</v>
      </c>
      <c r="D6359" t="s">
        <v>34</v>
      </c>
      <c r="E6359" t="s">
        <v>94</v>
      </c>
      <c r="F6359" t="s">
        <v>95</v>
      </c>
      <c r="G6359" t="s">
        <v>15</v>
      </c>
      <c r="H6359">
        <v>49</v>
      </c>
      <c r="I6359">
        <v>232</v>
      </c>
      <c r="J6359" t="s">
        <v>81</v>
      </c>
    </row>
    <row r="6360" spans="1:10" x14ac:dyDescent="0.25">
      <c r="A6360" t="s">
        <v>59</v>
      </c>
      <c r="B6360">
        <v>1185732</v>
      </c>
      <c r="C6360">
        <v>44358</v>
      </c>
      <c r="D6360" t="s">
        <v>34</v>
      </c>
      <c r="E6360" t="s">
        <v>94</v>
      </c>
      <c r="F6360" t="s">
        <v>95</v>
      </c>
      <c r="G6360" t="s">
        <v>17</v>
      </c>
      <c r="H6360">
        <v>41</v>
      </c>
      <c r="I6360">
        <v>138</v>
      </c>
      <c r="J6360" t="s">
        <v>81</v>
      </c>
    </row>
    <row r="6361" spans="1:10" x14ac:dyDescent="0.25">
      <c r="A6361" t="s">
        <v>59</v>
      </c>
      <c r="B6361">
        <v>1185732</v>
      </c>
      <c r="C6361">
        <v>44358</v>
      </c>
      <c r="D6361" t="s">
        <v>34</v>
      </c>
      <c r="E6361" t="s">
        <v>94</v>
      </c>
      <c r="F6361" t="s">
        <v>95</v>
      </c>
      <c r="G6361" t="s">
        <v>18</v>
      </c>
      <c r="H6361">
        <v>49</v>
      </c>
      <c r="I6361">
        <v>142</v>
      </c>
      <c r="J6361" t="s">
        <v>81</v>
      </c>
    </row>
    <row r="6362" spans="1:10" x14ac:dyDescent="0.25">
      <c r="A6362" t="s">
        <v>59</v>
      </c>
      <c r="B6362">
        <v>1185732</v>
      </c>
      <c r="C6362">
        <v>44358</v>
      </c>
      <c r="D6362" t="s">
        <v>34</v>
      </c>
      <c r="E6362" t="s">
        <v>94</v>
      </c>
      <c r="F6362" t="s">
        <v>95</v>
      </c>
      <c r="G6362" t="s">
        <v>19</v>
      </c>
      <c r="H6362">
        <v>49</v>
      </c>
      <c r="I6362">
        <v>140</v>
      </c>
      <c r="J6362" t="s">
        <v>81</v>
      </c>
    </row>
    <row r="6363" spans="1:10" x14ac:dyDescent="0.25">
      <c r="A6363" t="s">
        <v>59</v>
      </c>
      <c r="B6363">
        <v>1185732</v>
      </c>
      <c r="C6363">
        <v>44358</v>
      </c>
      <c r="D6363" t="s">
        <v>34</v>
      </c>
      <c r="E6363" t="s">
        <v>94</v>
      </c>
      <c r="F6363" t="s">
        <v>95</v>
      </c>
      <c r="G6363" t="s">
        <v>20</v>
      </c>
      <c r="H6363">
        <v>62</v>
      </c>
      <c r="I6363">
        <v>150</v>
      </c>
      <c r="J6363" t="s">
        <v>81</v>
      </c>
    </row>
    <row r="6364" spans="1:10" x14ac:dyDescent="0.25">
      <c r="A6364" t="s">
        <v>59</v>
      </c>
      <c r="B6364">
        <v>1185732</v>
      </c>
      <c r="C6364">
        <v>44358</v>
      </c>
      <c r="D6364" t="s">
        <v>34</v>
      </c>
      <c r="E6364" t="s">
        <v>94</v>
      </c>
      <c r="F6364" t="s">
        <v>95</v>
      </c>
      <c r="G6364" t="s">
        <v>21</v>
      </c>
      <c r="H6364">
        <v>64</v>
      </c>
      <c r="I6364">
        <v>196</v>
      </c>
      <c r="J6364" t="s">
        <v>81</v>
      </c>
    </row>
    <row r="6365" spans="1:10" x14ac:dyDescent="0.25">
      <c r="A6365" t="s">
        <v>59</v>
      </c>
      <c r="B6365">
        <v>1185732</v>
      </c>
      <c r="C6365">
        <v>44386</v>
      </c>
      <c r="D6365" t="s">
        <v>34</v>
      </c>
      <c r="E6365" t="s">
        <v>94</v>
      </c>
      <c r="F6365" t="s">
        <v>95</v>
      </c>
      <c r="G6365" t="s">
        <v>15</v>
      </c>
      <c r="H6365">
        <v>63</v>
      </c>
      <c r="I6365">
        <v>252</v>
      </c>
      <c r="J6365" t="s">
        <v>81</v>
      </c>
    </row>
    <row r="6366" spans="1:10" x14ac:dyDescent="0.25">
      <c r="A6366" t="s">
        <v>59</v>
      </c>
      <c r="B6366">
        <v>1185732</v>
      </c>
      <c r="C6366">
        <v>44386</v>
      </c>
      <c r="D6366" t="s">
        <v>34</v>
      </c>
      <c r="E6366" t="s">
        <v>94</v>
      </c>
      <c r="F6366" t="s">
        <v>95</v>
      </c>
      <c r="G6366" t="s">
        <v>17</v>
      </c>
      <c r="H6366">
        <v>56</v>
      </c>
      <c r="I6366">
        <v>195</v>
      </c>
      <c r="J6366" t="s">
        <v>81</v>
      </c>
    </row>
    <row r="6367" spans="1:10" x14ac:dyDescent="0.25">
      <c r="A6367" t="s">
        <v>59</v>
      </c>
      <c r="B6367">
        <v>1185732</v>
      </c>
      <c r="C6367">
        <v>44386</v>
      </c>
      <c r="D6367" t="s">
        <v>34</v>
      </c>
      <c r="E6367" t="s">
        <v>94</v>
      </c>
      <c r="F6367" t="s">
        <v>95</v>
      </c>
      <c r="G6367" t="s">
        <v>18</v>
      </c>
      <c r="H6367">
        <v>51</v>
      </c>
      <c r="I6367">
        <v>173</v>
      </c>
      <c r="J6367" t="s">
        <v>81</v>
      </c>
    </row>
    <row r="6368" spans="1:10" x14ac:dyDescent="0.25">
      <c r="A6368" t="s">
        <v>59</v>
      </c>
      <c r="B6368">
        <v>1185732</v>
      </c>
      <c r="C6368">
        <v>44386</v>
      </c>
      <c r="D6368" t="s">
        <v>34</v>
      </c>
      <c r="E6368" t="s">
        <v>94</v>
      </c>
      <c r="F6368" t="s">
        <v>95</v>
      </c>
      <c r="G6368" t="s">
        <v>19</v>
      </c>
      <c r="H6368">
        <v>53</v>
      </c>
      <c r="I6368">
        <v>152</v>
      </c>
      <c r="J6368" t="s">
        <v>81</v>
      </c>
    </row>
    <row r="6369" spans="1:10" x14ac:dyDescent="0.25">
      <c r="A6369" t="s">
        <v>59</v>
      </c>
      <c r="B6369">
        <v>1185732</v>
      </c>
      <c r="C6369">
        <v>44386</v>
      </c>
      <c r="D6369" t="s">
        <v>34</v>
      </c>
      <c r="E6369" t="s">
        <v>94</v>
      </c>
      <c r="F6369" t="s">
        <v>95</v>
      </c>
      <c r="G6369" t="s">
        <v>20</v>
      </c>
      <c r="H6369">
        <v>59</v>
      </c>
      <c r="I6369">
        <v>154</v>
      </c>
      <c r="J6369" t="s">
        <v>81</v>
      </c>
    </row>
    <row r="6370" spans="1:10" x14ac:dyDescent="0.25">
      <c r="A6370" t="s">
        <v>59</v>
      </c>
      <c r="B6370">
        <v>1185732</v>
      </c>
      <c r="C6370">
        <v>44386</v>
      </c>
      <c r="D6370" t="s">
        <v>34</v>
      </c>
      <c r="E6370" t="s">
        <v>94</v>
      </c>
      <c r="F6370" t="s">
        <v>95</v>
      </c>
      <c r="G6370" t="s">
        <v>21</v>
      </c>
      <c r="H6370">
        <v>69</v>
      </c>
      <c r="I6370">
        <v>181</v>
      </c>
      <c r="J6370" t="s">
        <v>81</v>
      </c>
    </row>
    <row r="6371" spans="1:10" x14ac:dyDescent="0.25">
      <c r="A6371" t="s">
        <v>59</v>
      </c>
      <c r="B6371">
        <v>1185732</v>
      </c>
      <c r="C6371">
        <v>44418</v>
      </c>
      <c r="D6371" t="s">
        <v>34</v>
      </c>
      <c r="E6371" t="s">
        <v>94</v>
      </c>
      <c r="F6371" t="s">
        <v>95</v>
      </c>
      <c r="G6371" t="s">
        <v>15</v>
      </c>
      <c r="H6371">
        <v>61</v>
      </c>
      <c r="I6371">
        <v>228</v>
      </c>
      <c r="J6371" t="s">
        <v>81</v>
      </c>
    </row>
    <row r="6372" spans="1:10" x14ac:dyDescent="0.25">
      <c r="A6372" t="s">
        <v>59</v>
      </c>
      <c r="B6372">
        <v>1185732</v>
      </c>
      <c r="C6372">
        <v>44418</v>
      </c>
      <c r="D6372" t="s">
        <v>34</v>
      </c>
      <c r="E6372" t="s">
        <v>94</v>
      </c>
      <c r="F6372" t="s">
        <v>95</v>
      </c>
      <c r="G6372" t="s">
        <v>17</v>
      </c>
      <c r="H6372">
        <v>58</v>
      </c>
      <c r="I6372">
        <v>195</v>
      </c>
      <c r="J6372" t="s">
        <v>81</v>
      </c>
    </row>
    <row r="6373" spans="1:10" x14ac:dyDescent="0.25">
      <c r="A6373" t="s">
        <v>59</v>
      </c>
      <c r="B6373">
        <v>1185732</v>
      </c>
      <c r="C6373">
        <v>44418</v>
      </c>
      <c r="D6373" t="s">
        <v>34</v>
      </c>
      <c r="E6373" t="s">
        <v>94</v>
      </c>
      <c r="F6373" t="s">
        <v>95</v>
      </c>
      <c r="G6373" t="s">
        <v>18</v>
      </c>
      <c r="H6373">
        <v>53</v>
      </c>
      <c r="I6373">
        <v>150</v>
      </c>
      <c r="J6373" t="s">
        <v>81</v>
      </c>
    </row>
    <row r="6374" spans="1:10" x14ac:dyDescent="0.25">
      <c r="A6374" t="s">
        <v>59</v>
      </c>
      <c r="B6374">
        <v>1185732</v>
      </c>
      <c r="C6374">
        <v>44418</v>
      </c>
      <c r="D6374" t="s">
        <v>34</v>
      </c>
      <c r="E6374" t="s">
        <v>94</v>
      </c>
      <c r="F6374" t="s">
        <v>95</v>
      </c>
      <c r="G6374" t="s">
        <v>19</v>
      </c>
      <c r="H6374">
        <v>41</v>
      </c>
      <c r="I6374">
        <v>158</v>
      </c>
      <c r="J6374" t="s">
        <v>81</v>
      </c>
    </row>
    <row r="6375" spans="1:10" x14ac:dyDescent="0.25">
      <c r="A6375" t="s">
        <v>59</v>
      </c>
      <c r="B6375">
        <v>1185732</v>
      </c>
      <c r="C6375">
        <v>44418</v>
      </c>
      <c r="D6375" t="s">
        <v>34</v>
      </c>
      <c r="E6375" t="s">
        <v>94</v>
      </c>
      <c r="F6375" t="s">
        <v>95</v>
      </c>
      <c r="G6375" t="s">
        <v>20</v>
      </c>
      <c r="H6375">
        <v>50</v>
      </c>
      <c r="I6375">
        <v>135</v>
      </c>
      <c r="J6375" t="s">
        <v>81</v>
      </c>
    </row>
    <row r="6376" spans="1:10" x14ac:dyDescent="0.25">
      <c r="A6376" t="s">
        <v>59</v>
      </c>
      <c r="B6376">
        <v>1185732</v>
      </c>
      <c r="C6376">
        <v>44418</v>
      </c>
      <c r="D6376" t="s">
        <v>34</v>
      </c>
      <c r="E6376" t="s">
        <v>94</v>
      </c>
      <c r="F6376" t="s">
        <v>95</v>
      </c>
      <c r="G6376" t="s">
        <v>21</v>
      </c>
      <c r="H6376">
        <v>54</v>
      </c>
      <c r="I6376">
        <v>169</v>
      </c>
      <c r="J6376" t="s">
        <v>81</v>
      </c>
    </row>
    <row r="6377" spans="1:10" x14ac:dyDescent="0.25">
      <c r="A6377" t="s">
        <v>59</v>
      </c>
      <c r="B6377">
        <v>1185732</v>
      </c>
      <c r="C6377">
        <v>44448</v>
      </c>
      <c r="D6377" t="s">
        <v>34</v>
      </c>
      <c r="E6377" t="s">
        <v>94</v>
      </c>
      <c r="F6377" t="s">
        <v>95</v>
      </c>
      <c r="G6377" t="s">
        <v>15</v>
      </c>
      <c r="H6377">
        <v>50</v>
      </c>
      <c r="I6377">
        <v>225</v>
      </c>
      <c r="J6377" t="s">
        <v>81</v>
      </c>
    </row>
    <row r="6378" spans="1:10" x14ac:dyDescent="0.25">
      <c r="A6378" t="s">
        <v>59</v>
      </c>
      <c r="B6378">
        <v>1185732</v>
      </c>
      <c r="C6378">
        <v>44448</v>
      </c>
      <c r="D6378" t="s">
        <v>34</v>
      </c>
      <c r="E6378" t="s">
        <v>94</v>
      </c>
      <c r="F6378" t="s">
        <v>95</v>
      </c>
      <c r="G6378" t="s">
        <v>17</v>
      </c>
      <c r="H6378">
        <v>47</v>
      </c>
      <c r="I6378">
        <v>173</v>
      </c>
      <c r="J6378" t="s">
        <v>81</v>
      </c>
    </row>
    <row r="6379" spans="1:10" x14ac:dyDescent="0.25">
      <c r="A6379" t="s">
        <v>59</v>
      </c>
      <c r="B6379">
        <v>1185732</v>
      </c>
      <c r="C6379">
        <v>44448</v>
      </c>
      <c r="D6379" t="s">
        <v>34</v>
      </c>
      <c r="E6379" t="s">
        <v>94</v>
      </c>
      <c r="F6379" t="s">
        <v>95</v>
      </c>
      <c r="G6379" t="s">
        <v>18</v>
      </c>
      <c r="H6379">
        <v>23</v>
      </c>
      <c r="I6379">
        <v>138</v>
      </c>
      <c r="J6379" t="s">
        <v>81</v>
      </c>
    </row>
    <row r="6380" spans="1:10" x14ac:dyDescent="0.25">
      <c r="A6380" t="s">
        <v>59</v>
      </c>
      <c r="B6380">
        <v>1185732</v>
      </c>
      <c r="C6380">
        <v>44448</v>
      </c>
      <c r="D6380" t="s">
        <v>34</v>
      </c>
      <c r="E6380" t="s">
        <v>94</v>
      </c>
      <c r="F6380" t="s">
        <v>95</v>
      </c>
      <c r="G6380" t="s">
        <v>19</v>
      </c>
      <c r="H6380">
        <v>24</v>
      </c>
      <c r="I6380">
        <v>113</v>
      </c>
      <c r="J6380" t="s">
        <v>81</v>
      </c>
    </row>
    <row r="6381" spans="1:10" x14ac:dyDescent="0.25">
      <c r="A6381" t="s">
        <v>59</v>
      </c>
      <c r="B6381">
        <v>1185732</v>
      </c>
      <c r="C6381">
        <v>44448</v>
      </c>
      <c r="D6381" t="s">
        <v>34</v>
      </c>
      <c r="E6381" t="s">
        <v>94</v>
      </c>
      <c r="F6381" t="s">
        <v>95</v>
      </c>
      <c r="G6381" t="s">
        <v>20</v>
      </c>
      <c r="H6381">
        <v>32</v>
      </c>
      <c r="I6381">
        <v>122</v>
      </c>
      <c r="J6381" t="s">
        <v>81</v>
      </c>
    </row>
    <row r="6382" spans="1:10" x14ac:dyDescent="0.25">
      <c r="A6382" t="s">
        <v>59</v>
      </c>
      <c r="B6382">
        <v>1185732</v>
      </c>
      <c r="C6382">
        <v>44448</v>
      </c>
      <c r="D6382" t="s">
        <v>34</v>
      </c>
      <c r="E6382" t="s">
        <v>94</v>
      </c>
      <c r="F6382" t="s">
        <v>95</v>
      </c>
      <c r="G6382" t="s">
        <v>21</v>
      </c>
      <c r="H6382">
        <v>37</v>
      </c>
      <c r="I6382">
        <v>138</v>
      </c>
      <c r="J6382" t="s">
        <v>81</v>
      </c>
    </row>
    <row r="6383" spans="1:10" x14ac:dyDescent="0.25">
      <c r="A6383" t="s">
        <v>59</v>
      </c>
      <c r="B6383">
        <v>1185732</v>
      </c>
      <c r="C6383">
        <v>44480</v>
      </c>
      <c r="D6383" t="s">
        <v>34</v>
      </c>
      <c r="E6383" t="s">
        <v>94</v>
      </c>
      <c r="F6383" t="s">
        <v>95</v>
      </c>
      <c r="G6383" t="s">
        <v>15</v>
      </c>
      <c r="H6383">
        <v>36</v>
      </c>
      <c r="I6383">
        <v>210</v>
      </c>
      <c r="J6383" t="s">
        <v>81</v>
      </c>
    </row>
    <row r="6384" spans="1:10" x14ac:dyDescent="0.25">
      <c r="A6384" t="s">
        <v>59</v>
      </c>
      <c r="B6384">
        <v>1185732</v>
      </c>
      <c r="C6384">
        <v>44480</v>
      </c>
      <c r="D6384" t="s">
        <v>34</v>
      </c>
      <c r="E6384" t="s">
        <v>94</v>
      </c>
      <c r="F6384" t="s">
        <v>95</v>
      </c>
      <c r="G6384" t="s">
        <v>17</v>
      </c>
      <c r="H6384">
        <v>29</v>
      </c>
      <c r="I6384">
        <v>138</v>
      </c>
      <c r="J6384" t="s">
        <v>81</v>
      </c>
    </row>
    <row r="6385" spans="1:10" x14ac:dyDescent="0.25">
      <c r="A6385" t="s">
        <v>59</v>
      </c>
      <c r="B6385">
        <v>1185732</v>
      </c>
      <c r="C6385">
        <v>44480</v>
      </c>
      <c r="D6385" t="s">
        <v>34</v>
      </c>
      <c r="E6385" t="s">
        <v>94</v>
      </c>
      <c r="F6385" t="s">
        <v>95</v>
      </c>
      <c r="G6385" t="s">
        <v>18</v>
      </c>
      <c r="H6385">
        <v>27</v>
      </c>
      <c r="I6385">
        <v>106</v>
      </c>
      <c r="J6385" t="s">
        <v>81</v>
      </c>
    </row>
    <row r="6386" spans="1:10" x14ac:dyDescent="0.25">
      <c r="A6386" t="s">
        <v>59</v>
      </c>
      <c r="B6386">
        <v>1185732</v>
      </c>
      <c r="C6386">
        <v>44480</v>
      </c>
      <c r="D6386" t="s">
        <v>34</v>
      </c>
      <c r="E6386" t="s">
        <v>94</v>
      </c>
      <c r="F6386" t="s">
        <v>95</v>
      </c>
      <c r="G6386" t="s">
        <v>19</v>
      </c>
      <c r="H6386">
        <v>29</v>
      </c>
      <c r="I6386">
        <v>112</v>
      </c>
      <c r="J6386" t="s">
        <v>81</v>
      </c>
    </row>
    <row r="6387" spans="1:10" x14ac:dyDescent="0.25">
      <c r="A6387" t="s">
        <v>59</v>
      </c>
      <c r="B6387">
        <v>1185732</v>
      </c>
      <c r="C6387">
        <v>44480</v>
      </c>
      <c r="D6387" t="s">
        <v>34</v>
      </c>
      <c r="E6387" t="s">
        <v>94</v>
      </c>
      <c r="F6387" t="s">
        <v>95</v>
      </c>
      <c r="G6387" t="s">
        <v>20</v>
      </c>
      <c r="H6387">
        <v>37</v>
      </c>
      <c r="I6387">
        <v>116</v>
      </c>
      <c r="J6387" t="s">
        <v>81</v>
      </c>
    </row>
    <row r="6388" spans="1:10" x14ac:dyDescent="0.25">
      <c r="A6388" t="s">
        <v>59</v>
      </c>
      <c r="B6388">
        <v>1185732</v>
      </c>
      <c r="C6388">
        <v>44480</v>
      </c>
      <c r="D6388" t="s">
        <v>34</v>
      </c>
      <c r="E6388" t="s">
        <v>94</v>
      </c>
      <c r="F6388" t="s">
        <v>95</v>
      </c>
      <c r="G6388" t="s">
        <v>21</v>
      </c>
      <c r="H6388">
        <v>38</v>
      </c>
      <c r="I6388">
        <v>147</v>
      </c>
      <c r="J6388" t="s">
        <v>81</v>
      </c>
    </row>
    <row r="6389" spans="1:10" x14ac:dyDescent="0.25">
      <c r="A6389" t="s">
        <v>59</v>
      </c>
      <c r="B6389">
        <v>1185732</v>
      </c>
      <c r="C6389">
        <v>44510</v>
      </c>
      <c r="D6389" t="s">
        <v>34</v>
      </c>
      <c r="E6389" t="s">
        <v>94</v>
      </c>
      <c r="F6389" t="s">
        <v>95</v>
      </c>
      <c r="G6389" t="s">
        <v>15</v>
      </c>
      <c r="H6389">
        <v>34</v>
      </c>
      <c r="I6389">
        <v>169</v>
      </c>
      <c r="J6389" t="s">
        <v>81</v>
      </c>
    </row>
    <row r="6390" spans="1:10" x14ac:dyDescent="0.25">
      <c r="A6390" t="s">
        <v>59</v>
      </c>
      <c r="B6390">
        <v>1185732</v>
      </c>
      <c r="C6390">
        <v>44510</v>
      </c>
      <c r="D6390" t="s">
        <v>34</v>
      </c>
      <c r="E6390" t="s">
        <v>94</v>
      </c>
      <c r="F6390" t="s">
        <v>95</v>
      </c>
      <c r="G6390" t="s">
        <v>17</v>
      </c>
      <c r="H6390">
        <v>24</v>
      </c>
      <c r="I6390">
        <v>140</v>
      </c>
      <c r="J6390" t="s">
        <v>81</v>
      </c>
    </row>
    <row r="6391" spans="1:10" x14ac:dyDescent="0.25">
      <c r="A6391" t="s">
        <v>59</v>
      </c>
      <c r="B6391">
        <v>1185732</v>
      </c>
      <c r="C6391">
        <v>44510</v>
      </c>
      <c r="D6391" t="s">
        <v>34</v>
      </c>
      <c r="E6391" t="s">
        <v>94</v>
      </c>
      <c r="F6391" t="s">
        <v>95</v>
      </c>
      <c r="G6391" t="s">
        <v>18</v>
      </c>
      <c r="H6391">
        <v>32</v>
      </c>
      <c r="I6391">
        <v>116</v>
      </c>
      <c r="J6391" t="s">
        <v>81</v>
      </c>
    </row>
    <row r="6392" spans="1:10" x14ac:dyDescent="0.25">
      <c r="A6392" t="s">
        <v>59</v>
      </c>
      <c r="B6392">
        <v>1185732</v>
      </c>
      <c r="C6392">
        <v>44510</v>
      </c>
      <c r="D6392" t="s">
        <v>34</v>
      </c>
      <c r="E6392" t="s">
        <v>94</v>
      </c>
      <c r="F6392" t="s">
        <v>95</v>
      </c>
      <c r="G6392" t="s">
        <v>19</v>
      </c>
      <c r="H6392">
        <v>59</v>
      </c>
      <c r="I6392">
        <v>135</v>
      </c>
      <c r="J6392" t="s">
        <v>81</v>
      </c>
    </row>
    <row r="6393" spans="1:10" x14ac:dyDescent="0.25">
      <c r="A6393" t="s">
        <v>59</v>
      </c>
      <c r="B6393">
        <v>1185732</v>
      </c>
      <c r="C6393">
        <v>44510</v>
      </c>
      <c r="D6393" t="s">
        <v>34</v>
      </c>
      <c r="E6393" t="s">
        <v>94</v>
      </c>
      <c r="F6393" t="s">
        <v>95</v>
      </c>
      <c r="G6393" t="s">
        <v>20</v>
      </c>
      <c r="H6393">
        <v>76</v>
      </c>
      <c r="I6393">
        <v>138</v>
      </c>
      <c r="J6393" t="s">
        <v>81</v>
      </c>
    </row>
    <row r="6394" spans="1:10" x14ac:dyDescent="0.25">
      <c r="A6394" t="s">
        <v>59</v>
      </c>
      <c r="B6394">
        <v>1185732</v>
      </c>
      <c r="C6394">
        <v>44510</v>
      </c>
      <c r="D6394" t="s">
        <v>34</v>
      </c>
      <c r="E6394" t="s">
        <v>94</v>
      </c>
      <c r="F6394" t="s">
        <v>95</v>
      </c>
      <c r="G6394" t="s">
        <v>21</v>
      </c>
      <c r="H6394">
        <v>74</v>
      </c>
      <c r="I6394">
        <v>167</v>
      </c>
      <c r="J6394" t="s">
        <v>81</v>
      </c>
    </row>
    <row r="6395" spans="1:10" x14ac:dyDescent="0.25">
      <c r="A6395" t="s">
        <v>59</v>
      </c>
      <c r="B6395">
        <v>1185732</v>
      </c>
      <c r="C6395">
        <v>44539</v>
      </c>
      <c r="D6395" t="s">
        <v>34</v>
      </c>
      <c r="E6395" t="s">
        <v>94</v>
      </c>
      <c r="F6395" t="s">
        <v>95</v>
      </c>
      <c r="G6395" t="s">
        <v>15</v>
      </c>
      <c r="H6395">
        <v>70</v>
      </c>
      <c r="I6395">
        <v>231</v>
      </c>
      <c r="J6395" t="s">
        <v>81</v>
      </c>
    </row>
    <row r="6396" spans="1:10" x14ac:dyDescent="0.25">
      <c r="A6396" t="s">
        <v>59</v>
      </c>
      <c r="B6396">
        <v>1185732</v>
      </c>
      <c r="C6396">
        <v>44539</v>
      </c>
      <c r="D6396" t="s">
        <v>34</v>
      </c>
      <c r="E6396" t="s">
        <v>94</v>
      </c>
      <c r="F6396" t="s">
        <v>95</v>
      </c>
      <c r="G6396" t="s">
        <v>17</v>
      </c>
      <c r="H6396">
        <v>60</v>
      </c>
      <c r="I6396">
        <v>181</v>
      </c>
      <c r="J6396" t="s">
        <v>81</v>
      </c>
    </row>
    <row r="6397" spans="1:10" x14ac:dyDescent="0.25">
      <c r="A6397" t="s">
        <v>28</v>
      </c>
      <c r="B6397">
        <v>1185732</v>
      </c>
      <c r="C6397">
        <v>44539</v>
      </c>
      <c r="D6397" t="s">
        <v>34</v>
      </c>
      <c r="E6397" t="s">
        <v>94</v>
      </c>
      <c r="F6397" t="s">
        <v>95</v>
      </c>
      <c r="G6397" t="s">
        <v>18</v>
      </c>
      <c r="H6397">
        <v>59</v>
      </c>
      <c r="I6397">
        <v>161</v>
      </c>
      <c r="J6397" t="s">
        <v>81</v>
      </c>
    </row>
    <row r="6398" spans="1:10" x14ac:dyDescent="0.25">
      <c r="A6398" t="s">
        <v>28</v>
      </c>
      <c r="B6398">
        <v>1185732</v>
      </c>
      <c r="C6398">
        <v>44539</v>
      </c>
      <c r="D6398" t="s">
        <v>34</v>
      </c>
      <c r="E6398" t="s">
        <v>94</v>
      </c>
      <c r="F6398" t="s">
        <v>95</v>
      </c>
      <c r="G6398" t="s">
        <v>19</v>
      </c>
      <c r="H6398">
        <v>63</v>
      </c>
      <c r="I6398">
        <v>147</v>
      </c>
      <c r="J6398" t="s">
        <v>81</v>
      </c>
    </row>
    <row r="6399" spans="1:10" x14ac:dyDescent="0.25">
      <c r="A6399" t="s">
        <v>28</v>
      </c>
      <c r="B6399">
        <v>1185732</v>
      </c>
      <c r="C6399">
        <v>44539</v>
      </c>
      <c r="D6399" t="s">
        <v>34</v>
      </c>
      <c r="E6399" t="s">
        <v>94</v>
      </c>
      <c r="F6399" t="s">
        <v>95</v>
      </c>
      <c r="G6399" t="s">
        <v>20</v>
      </c>
      <c r="H6399">
        <v>68</v>
      </c>
      <c r="I6399">
        <v>142</v>
      </c>
      <c r="J6399" t="s">
        <v>81</v>
      </c>
    </row>
    <row r="6400" spans="1:10" x14ac:dyDescent="0.25">
      <c r="A6400" t="s">
        <v>28</v>
      </c>
      <c r="B6400">
        <v>1185732</v>
      </c>
      <c r="C6400">
        <v>44539</v>
      </c>
      <c r="D6400" t="s">
        <v>34</v>
      </c>
      <c r="E6400" t="s">
        <v>94</v>
      </c>
      <c r="F6400" t="s">
        <v>95</v>
      </c>
      <c r="G6400" t="s">
        <v>21</v>
      </c>
      <c r="H6400">
        <v>74</v>
      </c>
      <c r="I6400">
        <v>156</v>
      </c>
      <c r="J6400" t="s">
        <v>81</v>
      </c>
    </row>
    <row r="6401" spans="1:10" x14ac:dyDescent="0.25">
      <c r="A6401" t="s">
        <v>59</v>
      </c>
      <c r="B6401">
        <v>1185732</v>
      </c>
      <c r="C6401">
        <v>44218</v>
      </c>
      <c r="D6401" t="s">
        <v>34</v>
      </c>
      <c r="E6401" t="s">
        <v>94</v>
      </c>
      <c r="F6401" t="s">
        <v>95</v>
      </c>
      <c r="G6401" t="s">
        <v>15</v>
      </c>
      <c r="H6401">
        <v>37</v>
      </c>
      <c r="I6401">
        <v>135</v>
      </c>
      <c r="J6401" t="s">
        <v>81</v>
      </c>
    </row>
    <row r="6402" spans="1:10" x14ac:dyDescent="0.25">
      <c r="A6402" t="s">
        <v>59</v>
      </c>
      <c r="B6402">
        <v>1185732</v>
      </c>
      <c r="C6402">
        <v>44218</v>
      </c>
      <c r="D6402" t="s">
        <v>34</v>
      </c>
      <c r="E6402" t="s">
        <v>94</v>
      </c>
      <c r="F6402" t="s">
        <v>95</v>
      </c>
      <c r="G6402" t="s">
        <v>17</v>
      </c>
      <c r="H6402">
        <v>38</v>
      </c>
      <c r="I6402">
        <v>78</v>
      </c>
      <c r="J6402" t="s">
        <v>81</v>
      </c>
    </row>
    <row r="6403" spans="1:10" x14ac:dyDescent="0.25">
      <c r="A6403" t="s">
        <v>59</v>
      </c>
      <c r="B6403">
        <v>1185732</v>
      </c>
      <c r="C6403">
        <v>44218</v>
      </c>
      <c r="D6403" t="s">
        <v>34</v>
      </c>
      <c r="E6403" t="s">
        <v>94</v>
      </c>
      <c r="F6403" t="s">
        <v>95</v>
      </c>
      <c r="G6403" t="s">
        <v>18</v>
      </c>
      <c r="H6403">
        <v>28</v>
      </c>
      <c r="I6403">
        <v>75</v>
      </c>
      <c r="J6403" t="s">
        <v>81</v>
      </c>
    </row>
    <row r="6404" spans="1:10" x14ac:dyDescent="0.25">
      <c r="A6404" t="s">
        <v>59</v>
      </c>
      <c r="B6404">
        <v>1185732</v>
      </c>
      <c r="C6404">
        <v>44218</v>
      </c>
      <c r="D6404" t="s">
        <v>34</v>
      </c>
      <c r="E6404" t="s">
        <v>94</v>
      </c>
      <c r="F6404" t="s">
        <v>95</v>
      </c>
      <c r="G6404" t="s">
        <v>19</v>
      </c>
      <c r="H6404">
        <v>34</v>
      </c>
      <c r="I6404">
        <v>42</v>
      </c>
      <c r="J6404" t="s">
        <v>81</v>
      </c>
    </row>
    <row r="6405" spans="1:10" x14ac:dyDescent="0.25">
      <c r="A6405" t="s">
        <v>59</v>
      </c>
      <c r="B6405">
        <v>1185732</v>
      </c>
      <c r="C6405">
        <v>44218</v>
      </c>
      <c r="D6405" t="s">
        <v>34</v>
      </c>
      <c r="E6405" t="s">
        <v>94</v>
      </c>
      <c r="F6405" t="s">
        <v>95</v>
      </c>
      <c r="G6405" t="s">
        <v>20</v>
      </c>
      <c r="H6405">
        <v>46</v>
      </c>
      <c r="I6405">
        <v>52</v>
      </c>
      <c r="J6405" t="s">
        <v>81</v>
      </c>
    </row>
    <row r="6406" spans="1:10" x14ac:dyDescent="0.25">
      <c r="A6406" t="s">
        <v>59</v>
      </c>
      <c r="B6406">
        <v>1185732</v>
      </c>
      <c r="C6406">
        <v>44218</v>
      </c>
      <c r="D6406" t="s">
        <v>34</v>
      </c>
      <c r="E6406" t="s">
        <v>94</v>
      </c>
      <c r="F6406" t="s">
        <v>95</v>
      </c>
      <c r="G6406" t="s">
        <v>21</v>
      </c>
      <c r="H6406">
        <v>37</v>
      </c>
      <c r="I6406">
        <v>81</v>
      </c>
      <c r="J6406" t="s">
        <v>81</v>
      </c>
    </row>
    <row r="6407" spans="1:10" x14ac:dyDescent="0.25">
      <c r="A6407" t="s">
        <v>59</v>
      </c>
      <c r="B6407">
        <v>1185732</v>
      </c>
      <c r="C6407">
        <v>44249</v>
      </c>
      <c r="D6407" t="s">
        <v>34</v>
      </c>
      <c r="E6407" t="s">
        <v>94</v>
      </c>
      <c r="F6407" t="s">
        <v>95</v>
      </c>
      <c r="G6407" t="s">
        <v>15</v>
      </c>
      <c r="H6407">
        <v>38</v>
      </c>
      <c r="I6407">
        <v>138</v>
      </c>
      <c r="J6407" t="s">
        <v>81</v>
      </c>
    </row>
    <row r="6408" spans="1:10" x14ac:dyDescent="0.25">
      <c r="A6408" t="s">
        <v>59</v>
      </c>
      <c r="B6408">
        <v>1185732</v>
      </c>
      <c r="C6408">
        <v>44249</v>
      </c>
      <c r="D6408" t="s">
        <v>34</v>
      </c>
      <c r="E6408" t="s">
        <v>94</v>
      </c>
      <c r="F6408" t="s">
        <v>95</v>
      </c>
      <c r="G6408" t="s">
        <v>17</v>
      </c>
      <c r="H6408">
        <v>38</v>
      </c>
      <c r="I6408">
        <v>58</v>
      </c>
      <c r="J6408" t="s">
        <v>81</v>
      </c>
    </row>
    <row r="6409" spans="1:10" x14ac:dyDescent="0.25">
      <c r="A6409" t="s">
        <v>59</v>
      </c>
      <c r="B6409">
        <v>1185732</v>
      </c>
      <c r="C6409">
        <v>44249</v>
      </c>
      <c r="D6409" t="s">
        <v>34</v>
      </c>
      <c r="E6409" t="s">
        <v>94</v>
      </c>
      <c r="F6409" t="s">
        <v>95</v>
      </c>
      <c r="G6409" t="s">
        <v>18</v>
      </c>
      <c r="H6409">
        <v>29</v>
      </c>
      <c r="I6409">
        <v>63</v>
      </c>
      <c r="J6409" t="s">
        <v>81</v>
      </c>
    </row>
    <row r="6410" spans="1:10" x14ac:dyDescent="0.25">
      <c r="A6410" t="s">
        <v>59</v>
      </c>
      <c r="B6410">
        <v>1185732</v>
      </c>
      <c r="C6410">
        <v>44249</v>
      </c>
      <c r="D6410" t="s">
        <v>46</v>
      </c>
      <c r="E6410" t="s">
        <v>96</v>
      </c>
      <c r="F6410" t="s">
        <v>97</v>
      </c>
      <c r="G6410" t="s">
        <v>19</v>
      </c>
      <c r="H6410">
        <v>34</v>
      </c>
      <c r="I6410">
        <v>34</v>
      </c>
      <c r="J6410" t="s">
        <v>81</v>
      </c>
    </row>
    <row r="6411" spans="1:10" x14ac:dyDescent="0.25">
      <c r="A6411" t="s">
        <v>59</v>
      </c>
      <c r="B6411">
        <v>1185732</v>
      </c>
      <c r="C6411">
        <v>44249</v>
      </c>
      <c r="D6411" t="s">
        <v>46</v>
      </c>
      <c r="E6411" t="s">
        <v>96</v>
      </c>
      <c r="F6411" t="s">
        <v>97</v>
      </c>
      <c r="G6411" t="s">
        <v>20</v>
      </c>
      <c r="H6411">
        <v>48</v>
      </c>
      <c r="I6411">
        <v>54</v>
      </c>
      <c r="J6411" t="s">
        <v>81</v>
      </c>
    </row>
    <row r="6412" spans="1:10" x14ac:dyDescent="0.25">
      <c r="A6412" t="s">
        <v>59</v>
      </c>
      <c r="B6412">
        <v>1185732</v>
      </c>
      <c r="C6412">
        <v>44249</v>
      </c>
      <c r="D6412" t="s">
        <v>46</v>
      </c>
      <c r="E6412" t="s">
        <v>96</v>
      </c>
      <c r="F6412" t="s">
        <v>97</v>
      </c>
      <c r="G6412" t="s">
        <v>21</v>
      </c>
      <c r="H6412">
        <v>39</v>
      </c>
      <c r="I6412">
        <v>78</v>
      </c>
      <c r="J6412" t="s">
        <v>81</v>
      </c>
    </row>
    <row r="6413" spans="1:10" x14ac:dyDescent="0.25">
      <c r="A6413" t="s">
        <v>59</v>
      </c>
      <c r="B6413">
        <v>1185732</v>
      </c>
      <c r="C6413">
        <v>44276</v>
      </c>
      <c r="D6413" t="s">
        <v>46</v>
      </c>
      <c r="E6413" t="s">
        <v>96</v>
      </c>
      <c r="F6413" t="s">
        <v>97</v>
      </c>
      <c r="G6413" t="s">
        <v>15</v>
      </c>
      <c r="H6413">
        <v>41</v>
      </c>
      <c r="I6413">
        <v>156</v>
      </c>
      <c r="J6413" t="s">
        <v>81</v>
      </c>
    </row>
    <row r="6414" spans="1:10" x14ac:dyDescent="0.25">
      <c r="A6414" t="s">
        <v>59</v>
      </c>
      <c r="B6414">
        <v>1185732</v>
      </c>
      <c r="C6414">
        <v>44276</v>
      </c>
      <c r="D6414" t="s">
        <v>46</v>
      </c>
      <c r="E6414" t="s">
        <v>96</v>
      </c>
      <c r="F6414" t="s">
        <v>97</v>
      </c>
      <c r="G6414" t="s">
        <v>17</v>
      </c>
      <c r="H6414">
        <v>41</v>
      </c>
      <c r="I6414">
        <v>59</v>
      </c>
      <c r="J6414" t="s">
        <v>81</v>
      </c>
    </row>
    <row r="6415" spans="1:10" x14ac:dyDescent="0.25">
      <c r="A6415" t="s">
        <v>59</v>
      </c>
      <c r="B6415">
        <v>1185732</v>
      </c>
      <c r="C6415">
        <v>44276</v>
      </c>
      <c r="D6415" t="s">
        <v>46</v>
      </c>
      <c r="E6415" t="s">
        <v>96</v>
      </c>
      <c r="F6415" t="s">
        <v>97</v>
      </c>
      <c r="G6415" t="s">
        <v>18</v>
      </c>
      <c r="H6415">
        <v>34</v>
      </c>
      <c r="I6415">
        <v>73</v>
      </c>
      <c r="J6415" t="s">
        <v>81</v>
      </c>
    </row>
    <row r="6416" spans="1:10" x14ac:dyDescent="0.25">
      <c r="A6416" t="s">
        <v>59</v>
      </c>
      <c r="B6416">
        <v>1185732</v>
      </c>
      <c r="C6416">
        <v>44276</v>
      </c>
      <c r="D6416" t="s">
        <v>46</v>
      </c>
      <c r="E6416" t="s">
        <v>96</v>
      </c>
      <c r="F6416" t="s">
        <v>97</v>
      </c>
      <c r="G6416" t="s">
        <v>19</v>
      </c>
      <c r="H6416">
        <v>36</v>
      </c>
      <c r="I6416">
        <v>27</v>
      </c>
      <c r="J6416" t="s">
        <v>81</v>
      </c>
    </row>
    <row r="6417" spans="1:10" x14ac:dyDescent="0.25">
      <c r="A6417" t="s">
        <v>59</v>
      </c>
      <c r="B6417">
        <v>1185732</v>
      </c>
      <c r="C6417">
        <v>44276</v>
      </c>
      <c r="D6417" t="s">
        <v>46</v>
      </c>
      <c r="E6417" t="s">
        <v>96</v>
      </c>
      <c r="F6417" t="s">
        <v>97</v>
      </c>
      <c r="G6417" t="s">
        <v>20</v>
      </c>
      <c r="H6417">
        <v>52</v>
      </c>
      <c r="I6417">
        <v>44</v>
      </c>
      <c r="J6417" t="s">
        <v>81</v>
      </c>
    </row>
    <row r="6418" spans="1:10" x14ac:dyDescent="0.25">
      <c r="A6418" t="s">
        <v>59</v>
      </c>
      <c r="B6418">
        <v>1185732</v>
      </c>
      <c r="C6418">
        <v>44276</v>
      </c>
      <c r="D6418" t="s">
        <v>46</v>
      </c>
      <c r="E6418" t="s">
        <v>96</v>
      </c>
      <c r="F6418" t="s">
        <v>97</v>
      </c>
      <c r="G6418" t="s">
        <v>21</v>
      </c>
      <c r="H6418">
        <v>42</v>
      </c>
      <c r="I6418">
        <v>65</v>
      </c>
      <c r="J6418" t="s">
        <v>81</v>
      </c>
    </row>
    <row r="6419" spans="1:10" x14ac:dyDescent="0.25">
      <c r="A6419" t="s">
        <v>59</v>
      </c>
      <c r="B6419">
        <v>1185732</v>
      </c>
      <c r="C6419">
        <v>44308</v>
      </c>
      <c r="D6419" t="s">
        <v>46</v>
      </c>
      <c r="E6419" t="s">
        <v>96</v>
      </c>
      <c r="F6419" t="s">
        <v>97</v>
      </c>
      <c r="G6419" t="s">
        <v>15</v>
      </c>
      <c r="H6419">
        <v>41</v>
      </c>
      <c r="I6419">
        <v>119</v>
      </c>
      <c r="J6419" t="s">
        <v>81</v>
      </c>
    </row>
    <row r="6420" spans="1:10" x14ac:dyDescent="0.25">
      <c r="A6420" t="s">
        <v>59</v>
      </c>
      <c r="B6420">
        <v>1185732</v>
      </c>
      <c r="C6420">
        <v>44308</v>
      </c>
      <c r="D6420" t="s">
        <v>46</v>
      </c>
      <c r="E6420" t="s">
        <v>96</v>
      </c>
      <c r="F6420" t="s">
        <v>97</v>
      </c>
      <c r="G6420" t="s">
        <v>17</v>
      </c>
      <c r="H6420">
        <v>41</v>
      </c>
      <c r="I6420">
        <v>49</v>
      </c>
      <c r="J6420" t="s">
        <v>81</v>
      </c>
    </row>
    <row r="6421" spans="1:10" x14ac:dyDescent="0.25">
      <c r="A6421" t="s">
        <v>59</v>
      </c>
      <c r="B6421">
        <v>1185732</v>
      </c>
      <c r="C6421">
        <v>44308</v>
      </c>
      <c r="D6421" t="s">
        <v>46</v>
      </c>
      <c r="E6421" t="s">
        <v>96</v>
      </c>
      <c r="F6421" t="s">
        <v>97</v>
      </c>
      <c r="G6421" t="s">
        <v>18</v>
      </c>
      <c r="H6421">
        <v>38</v>
      </c>
      <c r="I6421">
        <v>49</v>
      </c>
      <c r="J6421" t="s">
        <v>81</v>
      </c>
    </row>
    <row r="6422" spans="1:10" x14ac:dyDescent="0.25">
      <c r="A6422" t="s">
        <v>59</v>
      </c>
      <c r="B6422">
        <v>1185732</v>
      </c>
      <c r="C6422">
        <v>44308</v>
      </c>
      <c r="D6422" t="s">
        <v>46</v>
      </c>
      <c r="E6422" t="s">
        <v>96</v>
      </c>
      <c r="F6422" t="s">
        <v>97</v>
      </c>
      <c r="G6422" t="s">
        <v>19</v>
      </c>
      <c r="H6422">
        <v>42</v>
      </c>
      <c r="I6422">
        <v>29</v>
      </c>
      <c r="J6422" t="s">
        <v>81</v>
      </c>
    </row>
    <row r="6423" spans="1:10" x14ac:dyDescent="0.25">
      <c r="A6423" t="s">
        <v>59</v>
      </c>
      <c r="B6423">
        <v>1185732</v>
      </c>
      <c r="C6423">
        <v>44308</v>
      </c>
      <c r="D6423" t="s">
        <v>46</v>
      </c>
      <c r="E6423" t="s">
        <v>96</v>
      </c>
      <c r="F6423" t="s">
        <v>97</v>
      </c>
      <c r="G6423" t="s">
        <v>20</v>
      </c>
      <c r="H6423">
        <v>47</v>
      </c>
      <c r="I6423">
        <v>35</v>
      </c>
      <c r="J6423" t="s">
        <v>81</v>
      </c>
    </row>
    <row r="6424" spans="1:10" x14ac:dyDescent="0.25">
      <c r="A6424" t="s">
        <v>59</v>
      </c>
      <c r="B6424">
        <v>1185732</v>
      </c>
      <c r="C6424">
        <v>44308</v>
      </c>
      <c r="D6424" t="s">
        <v>46</v>
      </c>
      <c r="E6424" t="s">
        <v>96</v>
      </c>
      <c r="F6424" t="s">
        <v>97</v>
      </c>
      <c r="G6424" t="s">
        <v>21</v>
      </c>
      <c r="H6424">
        <v>36</v>
      </c>
      <c r="I6424">
        <v>75</v>
      </c>
      <c r="J6424" t="s">
        <v>81</v>
      </c>
    </row>
    <row r="6425" spans="1:10" x14ac:dyDescent="0.25">
      <c r="A6425" t="s">
        <v>59</v>
      </c>
      <c r="B6425">
        <v>1185732</v>
      </c>
      <c r="C6425">
        <v>44339</v>
      </c>
      <c r="D6425" t="s">
        <v>46</v>
      </c>
      <c r="E6425" t="s">
        <v>96</v>
      </c>
      <c r="F6425" t="s">
        <v>97</v>
      </c>
      <c r="G6425" t="s">
        <v>15</v>
      </c>
      <c r="H6425">
        <v>49</v>
      </c>
      <c r="I6425">
        <v>156</v>
      </c>
      <c r="J6425" t="s">
        <v>81</v>
      </c>
    </row>
    <row r="6426" spans="1:10" x14ac:dyDescent="0.25">
      <c r="A6426" t="s">
        <v>59</v>
      </c>
      <c r="B6426">
        <v>1185732</v>
      </c>
      <c r="C6426">
        <v>44339</v>
      </c>
      <c r="D6426" t="s">
        <v>46</v>
      </c>
      <c r="E6426" t="s">
        <v>96</v>
      </c>
      <c r="F6426" t="s">
        <v>97</v>
      </c>
      <c r="G6426" t="s">
        <v>17</v>
      </c>
      <c r="H6426">
        <v>42</v>
      </c>
      <c r="I6426">
        <v>68</v>
      </c>
      <c r="J6426" t="s">
        <v>81</v>
      </c>
    </row>
    <row r="6427" spans="1:10" x14ac:dyDescent="0.25">
      <c r="A6427" t="s">
        <v>59</v>
      </c>
      <c r="B6427">
        <v>1185732</v>
      </c>
      <c r="C6427">
        <v>44339</v>
      </c>
      <c r="D6427" t="s">
        <v>46</v>
      </c>
      <c r="E6427" t="s">
        <v>96</v>
      </c>
      <c r="F6427" t="s">
        <v>97</v>
      </c>
      <c r="G6427" t="s">
        <v>18</v>
      </c>
      <c r="H6427">
        <v>38</v>
      </c>
      <c r="I6427">
        <v>58</v>
      </c>
      <c r="J6427" t="s">
        <v>81</v>
      </c>
    </row>
    <row r="6428" spans="1:10" x14ac:dyDescent="0.25">
      <c r="A6428" t="s">
        <v>59</v>
      </c>
      <c r="B6428">
        <v>1185732</v>
      </c>
      <c r="C6428">
        <v>44339</v>
      </c>
      <c r="D6428" t="s">
        <v>46</v>
      </c>
      <c r="E6428" t="s">
        <v>96</v>
      </c>
      <c r="F6428" t="s">
        <v>97</v>
      </c>
      <c r="G6428" t="s">
        <v>19</v>
      </c>
      <c r="H6428">
        <v>38</v>
      </c>
      <c r="I6428">
        <v>38</v>
      </c>
      <c r="J6428" t="s">
        <v>81</v>
      </c>
    </row>
    <row r="6429" spans="1:10" x14ac:dyDescent="0.25">
      <c r="A6429" t="s">
        <v>59</v>
      </c>
      <c r="B6429">
        <v>1185732</v>
      </c>
      <c r="C6429">
        <v>44339</v>
      </c>
      <c r="D6429" t="s">
        <v>46</v>
      </c>
      <c r="E6429" t="s">
        <v>96</v>
      </c>
      <c r="F6429" t="s">
        <v>97</v>
      </c>
      <c r="G6429" t="s">
        <v>20</v>
      </c>
      <c r="H6429">
        <v>46</v>
      </c>
      <c r="I6429">
        <v>42</v>
      </c>
      <c r="J6429" t="s">
        <v>81</v>
      </c>
    </row>
    <row r="6430" spans="1:10" x14ac:dyDescent="0.25">
      <c r="A6430" t="s">
        <v>59</v>
      </c>
      <c r="B6430">
        <v>1185732</v>
      </c>
      <c r="C6430">
        <v>44339</v>
      </c>
      <c r="D6430" t="s">
        <v>46</v>
      </c>
      <c r="E6430" t="s">
        <v>96</v>
      </c>
      <c r="F6430" t="s">
        <v>97</v>
      </c>
      <c r="G6430" t="s">
        <v>21</v>
      </c>
      <c r="H6430">
        <v>51</v>
      </c>
      <c r="I6430">
        <v>83</v>
      </c>
      <c r="J6430" t="s">
        <v>81</v>
      </c>
    </row>
    <row r="6431" spans="1:10" x14ac:dyDescent="0.25">
      <c r="A6431" t="s">
        <v>59</v>
      </c>
      <c r="B6431">
        <v>1185732</v>
      </c>
      <c r="C6431">
        <v>44369</v>
      </c>
      <c r="D6431" t="s">
        <v>46</v>
      </c>
      <c r="E6431" t="s">
        <v>96</v>
      </c>
      <c r="F6431" t="s">
        <v>97</v>
      </c>
      <c r="G6431" t="s">
        <v>15</v>
      </c>
      <c r="H6431">
        <v>36</v>
      </c>
      <c r="I6431">
        <v>142</v>
      </c>
      <c r="J6431" t="s">
        <v>81</v>
      </c>
    </row>
    <row r="6432" spans="1:10" x14ac:dyDescent="0.25">
      <c r="A6432" t="s">
        <v>59</v>
      </c>
      <c r="B6432">
        <v>1185732</v>
      </c>
      <c r="C6432">
        <v>44369</v>
      </c>
      <c r="D6432" t="s">
        <v>46</v>
      </c>
      <c r="E6432" t="s">
        <v>96</v>
      </c>
      <c r="F6432" t="s">
        <v>97</v>
      </c>
      <c r="G6432" t="s">
        <v>17</v>
      </c>
      <c r="H6432">
        <v>33</v>
      </c>
      <c r="I6432">
        <v>77</v>
      </c>
      <c r="J6432" t="s">
        <v>81</v>
      </c>
    </row>
    <row r="6433" spans="1:10" x14ac:dyDescent="0.25">
      <c r="A6433" t="s">
        <v>59</v>
      </c>
      <c r="B6433">
        <v>1185732</v>
      </c>
      <c r="C6433">
        <v>44369</v>
      </c>
      <c r="D6433" t="s">
        <v>46</v>
      </c>
      <c r="E6433" t="s">
        <v>96</v>
      </c>
      <c r="F6433" t="s">
        <v>97</v>
      </c>
      <c r="G6433" t="s">
        <v>18</v>
      </c>
      <c r="H6433">
        <v>28</v>
      </c>
      <c r="I6433">
        <v>56</v>
      </c>
      <c r="J6433" t="s">
        <v>81</v>
      </c>
    </row>
    <row r="6434" spans="1:10" x14ac:dyDescent="0.25">
      <c r="A6434" t="s">
        <v>59</v>
      </c>
      <c r="B6434">
        <v>1185732</v>
      </c>
      <c r="C6434">
        <v>44369</v>
      </c>
      <c r="D6434" t="s">
        <v>46</v>
      </c>
      <c r="E6434" t="s">
        <v>96</v>
      </c>
      <c r="F6434" t="s">
        <v>97</v>
      </c>
      <c r="G6434" t="s">
        <v>19</v>
      </c>
      <c r="H6434">
        <v>29</v>
      </c>
      <c r="I6434">
        <v>52</v>
      </c>
      <c r="J6434" t="s">
        <v>81</v>
      </c>
    </row>
    <row r="6435" spans="1:10" x14ac:dyDescent="0.25">
      <c r="A6435" t="s">
        <v>59</v>
      </c>
      <c r="B6435">
        <v>1185732</v>
      </c>
      <c r="C6435">
        <v>44369</v>
      </c>
      <c r="D6435" t="s">
        <v>46</v>
      </c>
      <c r="E6435" t="s">
        <v>96</v>
      </c>
      <c r="F6435" t="s">
        <v>97</v>
      </c>
      <c r="G6435" t="s">
        <v>20</v>
      </c>
      <c r="H6435">
        <v>49</v>
      </c>
      <c r="I6435">
        <v>54</v>
      </c>
      <c r="J6435" t="s">
        <v>81</v>
      </c>
    </row>
    <row r="6436" spans="1:10" x14ac:dyDescent="0.25">
      <c r="A6436" t="s">
        <v>59</v>
      </c>
      <c r="B6436">
        <v>1185732</v>
      </c>
      <c r="C6436">
        <v>44369</v>
      </c>
      <c r="D6436" t="s">
        <v>46</v>
      </c>
      <c r="E6436" t="s">
        <v>96</v>
      </c>
      <c r="F6436" t="s">
        <v>97</v>
      </c>
      <c r="G6436" t="s">
        <v>21</v>
      </c>
      <c r="H6436">
        <v>52</v>
      </c>
      <c r="I6436">
        <v>101</v>
      </c>
      <c r="J6436" t="s">
        <v>81</v>
      </c>
    </row>
    <row r="6437" spans="1:10" x14ac:dyDescent="0.25">
      <c r="A6437" t="s">
        <v>59</v>
      </c>
      <c r="B6437">
        <v>1185732</v>
      </c>
      <c r="C6437">
        <v>44398</v>
      </c>
      <c r="D6437" t="s">
        <v>46</v>
      </c>
      <c r="E6437" t="s">
        <v>96</v>
      </c>
      <c r="F6437" t="s">
        <v>97</v>
      </c>
      <c r="G6437" t="s">
        <v>15</v>
      </c>
      <c r="H6437">
        <v>47</v>
      </c>
      <c r="I6437">
        <v>168</v>
      </c>
      <c r="J6437" t="s">
        <v>81</v>
      </c>
    </row>
    <row r="6438" spans="1:10" x14ac:dyDescent="0.25">
      <c r="A6438" t="s">
        <v>59</v>
      </c>
      <c r="B6438">
        <v>1185732</v>
      </c>
      <c r="C6438">
        <v>44398</v>
      </c>
      <c r="D6438" t="s">
        <v>46</v>
      </c>
      <c r="E6438" t="s">
        <v>96</v>
      </c>
      <c r="F6438" t="s">
        <v>97</v>
      </c>
      <c r="G6438" t="s">
        <v>17</v>
      </c>
      <c r="H6438">
        <v>44</v>
      </c>
      <c r="I6438">
        <v>95</v>
      </c>
      <c r="J6438" t="s">
        <v>81</v>
      </c>
    </row>
    <row r="6439" spans="1:10" x14ac:dyDescent="0.25">
      <c r="A6439" t="s">
        <v>59</v>
      </c>
      <c r="B6439">
        <v>1185732</v>
      </c>
      <c r="C6439">
        <v>44398</v>
      </c>
      <c r="D6439" t="s">
        <v>46</v>
      </c>
      <c r="E6439" t="s">
        <v>96</v>
      </c>
      <c r="F6439" t="s">
        <v>97</v>
      </c>
      <c r="G6439" t="s">
        <v>18</v>
      </c>
      <c r="H6439">
        <v>38</v>
      </c>
      <c r="I6439">
        <v>69</v>
      </c>
      <c r="J6439" t="s">
        <v>81</v>
      </c>
    </row>
    <row r="6440" spans="1:10" x14ac:dyDescent="0.25">
      <c r="A6440" t="s">
        <v>59</v>
      </c>
      <c r="B6440">
        <v>1185732</v>
      </c>
      <c r="C6440">
        <v>44398</v>
      </c>
      <c r="D6440" t="s">
        <v>46</v>
      </c>
      <c r="E6440" t="s">
        <v>96</v>
      </c>
      <c r="F6440" t="s">
        <v>97</v>
      </c>
      <c r="G6440" t="s">
        <v>19</v>
      </c>
      <c r="H6440">
        <v>37</v>
      </c>
      <c r="I6440">
        <v>63</v>
      </c>
      <c r="J6440" t="s">
        <v>81</v>
      </c>
    </row>
    <row r="6441" spans="1:10" x14ac:dyDescent="0.25">
      <c r="A6441" t="s">
        <v>59</v>
      </c>
      <c r="B6441">
        <v>1185732</v>
      </c>
      <c r="C6441">
        <v>44398</v>
      </c>
      <c r="D6441" t="s">
        <v>46</v>
      </c>
      <c r="E6441" t="s">
        <v>96</v>
      </c>
      <c r="F6441" t="s">
        <v>97</v>
      </c>
      <c r="G6441" t="s">
        <v>20</v>
      </c>
      <c r="H6441">
        <v>46</v>
      </c>
      <c r="I6441">
        <v>75</v>
      </c>
      <c r="J6441" t="s">
        <v>81</v>
      </c>
    </row>
    <row r="6442" spans="1:10" x14ac:dyDescent="0.25">
      <c r="A6442" t="s">
        <v>59</v>
      </c>
      <c r="B6442">
        <v>1185732</v>
      </c>
      <c r="C6442">
        <v>44398</v>
      </c>
      <c r="D6442" t="s">
        <v>46</v>
      </c>
      <c r="E6442" t="s">
        <v>96</v>
      </c>
      <c r="F6442" t="s">
        <v>97</v>
      </c>
      <c r="G6442" t="s">
        <v>21</v>
      </c>
      <c r="H6442">
        <v>50</v>
      </c>
      <c r="I6442">
        <v>115</v>
      </c>
      <c r="J6442" t="s">
        <v>81</v>
      </c>
    </row>
    <row r="6443" spans="1:10" x14ac:dyDescent="0.25">
      <c r="A6443" t="s">
        <v>59</v>
      </c>
      <c r="B6443">
        <v>1185732</v>
      </c>
      <c r="C6443">
        <v>44430</v>
      </c>
      <c r="D6443" t="s">
        <v>46</v>
      </c>
      <c r="E6443" t="s">
        <v>96</v>
      </c>
      <c r="F6443" t="s">
        <v>97</v>
      </c>
      <c r="G6443" t="s">
        <v>15</v>
      </c>
      <c r="H6443">
        <v>46</v>
      </c>
      <c r="I6443">
        <v>167</v>
      </c>
      <c r="J6443" t="s">
        <v>81</v>
      </c>
    </row>
    <row r="6444" spans="1:10" x14ac:dyDescent="0.25">
      <c r="A6444" t="s">
        <v>59</v>
      </c>
      <c r="B6444">
        <v>1185732</v>
      </c>
      <c r="C6444">
        <v>44430</v>
      </c>
      <c r="D6444" t="s">
        <v>46</v>
      </c>
      <c r="E6444" t="s">
        <v>96</v>
      </c>
      <c r="F6444" t="s">
        <v>97</v>
      </c>
      <c r="G6444" t="s">
        <v>17</v>
      </c>
      <c r="H6444">
        <v>41</v>
      </c>
      <c r="I6444">
        <v>91</v>
      </c>
      <c r="J6444" t="s">
        <v>81</v>
      </c>
    </row>
    <row r="6445" spans="1:10" x14ac:dyDescent="0.25">
      <c r="A6445" t="s">
        <v>59</v>
      </c>
      <c r="B6445">
        <v>1185732</v>
      </c>
      <c r="C6445">
        <v>44430</v>
      </c>
      <c r="D6445" t="s">
        <v>46</v>
      </c>
      <c r="E6445" t="s">
        <v>96</v>
      </c>
      <c r="F6445" t="s">
        <v>97</v>
      </c>
      <c r="G6445" t="s">
        <v>18</v>
      </c>
      <c r="H6445">
        <v>36</v>
      </c>
      <c r="I6445">
        <v>80</v>
      </c>
      <c r="J6445" t="s">
        <v>81</v>
      </c>
    </row>
    <row r="6446" spans="1:10" x14ac:dyDescent="0.25">
      <c r="A6446" t="s">
        <v>59</v>
      </c>
      <c r="B6446">
        <v>1185732</v>
      </c>
      <c r="C6446">
        <v>44430</v>
      </c>
      <c r="D6446" t="s">
        <v>46</v>
      </c>
      <c r="E6446" t="s">
        <v>96</v>
      </c>
      <c r="F6446" t="s">
        <v>97</v>
      </c>
      <c r="G6446" t="s">
        <v>19</v>
      </c>
      <c r="H6446">
        <v>38</v>
      </c>
      <c r="I6446">
        <v>75</v>
      </c>
      <c r="J6446" t="s">
        <v>81</v>
      </c>
    </row>
    <row r="6447" spans="1:10" x14ac:dyDescent="0.25">
      <c r="A6447" t="s">
        <v>59</v>
      </c>
      <c r="B6447">
        <v>1185732</v>
      </c>
      <c r="C6447">
        <v>44430</v>
      </c>
      <c r="D6447" t="s">
        <v>46</v>
      </c>
      <c r="E6447" t="s">
        <v>96</v>
      </c>
      <c r="F6447" t="s">
        <v>97</v>
      </c>
      <c r="G6447" t="s">
        <v>20</v>
      </c>
      <c r="H6447">
        <v>49</v>
      </c>
      <c r="I6447">
        <v>65</v>
      </c>
      <c r="J6447" t="s">
        <v>81</v>
      </c>
    </row>
    <row r="6448" spans="1:10" x14ac:dyDescent="0.25">
      <c r="A6448" t="s">
        <v>59</v>
      </c>
      <c r="B6448">
        <v>1185732</v>
      </c>
      <c r="C6448">
        <v>44430</v>
      </c>
      <c r="D6448" t="s">
        <v>46</v>
      </c>
      <c r="E6448" t="s">
        <v>96</v>
      </c>
      <c r="F6448" t="s">
        <v>97</v>
      </c>
      <c r="G6448" t="s">
        <v>21</v>
      </c>
      <c r="H6448">
        <v>51</v>
      </c>
      <c r="I6448">
        <v>120</v>
      </c>
      <c r="J6448" t="s">
        <v>81</v>
      </c>
    </row>
    <row r="6449" spans="1:10" x14ac:dyDescent="0.25">
      <c r="A6449" t="s">
        <v>59</v>
      </c>
      <c r="B6449">
        <v>1185732</v>
      </c>
      <c r="C6449">
        <v>44462</v>
      </c>
      <c r="D6449" t="s">
        <v>46</v>
      </c>
      <c r="E6449" t="s">
        <v>96</v>
      </c>
      <c r="F6449" t="s">
        <v>97</v>
      </c>
      <c r="G6449" t="s">
        <v>15</v>
      </c>
      <c r="H6449">
        <v>48</v>
      </c>
      <c r="I6449">
        <v>137</v>
      </c>
      <c r="J6449" t="s">
        <v>81</v>
      </c>
    </row>
    <row r="6450" spans="1:10" x14ac:dyDescent="0.25">
      <c r="A6450" t="s">
        <v>59</v>
      </c>
      <c r="B6450">
        <v>1185732</v>
      </c>
      <c r="C6450">
        <v>44462</v>
      </c>
      <c r="D6450" t="s">
        <v>46</v>
      </c>
      <c r="E6450" t="s">
        <v>96</v>
      </c>
      <c r="F6450" t="s">
        <v>97</v>
      </c>
      <c r="G6450" t="s">
        <v>17</v>
      </c>
      <c r="H6450">
        <v>44</v>
      </c>
      <c r="I6450">
        <v>94</v>
      </c>
      <c r="J6450" t="s">
        <v>81</v>
      </c>
    </row>
    <row r="6451" spans="1:10" x14ac:dyDescent="0.25">
      <c r="A6451" t="s">
        <v>59</v>
      </c>
      <c r="B6451">
        <v>1185732</v>
      </c>
      <c r="C6451">
        <v>44462</v>
      </c>
      <c r="D6451" t="s">
        <v>46</v>
      </c>
      <c r="E6451" t="s">
        <v>96</v>
      </c>
      <c r="F6451" t="s">
        <v>97</v>
      </c>
      <c r="G6451" t="s">
        <v>18</v>
      </c>
      <c r="H6451">
        <v>33</v>
      </c>
      <c r="I6451">
        <v>65</v>
      </c>
      <c r="J6451" t="s">
        <v>81</v>
      </c>
    </row>
    <row r="6452" spans="1:10" x14ac:dyDescent="0.25">
      <c r="A6452" t="s">
        <v>59</v>
      </c>
      <c r="B6452">
        <v>1185732</v>
      </c>
      <c r="C6452">
        <v>44462</v>
      </c>
      <c r="D6452" t="s">
        <v>46</v>
      </c>
      <c r="E6452" t="s">
        <v>96</v>
      </c>
      <c r="F6452" t="s">
        <v>97</v>
      </c>
      <c r="G6452" t="s">
        <v>19</v>
      </c>
      <c r="H6452">
        <v>32</v>
      </c>
      <c r="I6452">
        <v>54</v>
      </c>
      <c r="J6452" t="s">
        <v>81</v>
      </c>
    </row>
    <row r="6453" spans="1:10" x14ac:dyDescent="0.25">
      <c r="A6453" t="s">
        <v>59</v>
      </c>
      <c r="B6453">
        <v>1185732</v>
      </c>
      <c r="C6453">
        <v>44462</v>
      </c>
      <c r="D6453" t="s">
        <v>46</v>
      </c>
      <c r="E6453" t="s">
        <v>96</v>
      </c>
      <c r="F6453" t="s">
        <v>97</v>
      </c>
      <c r="G6453" t="s">
        <v>20</v>
      </c>
      <c r="H6453">
        <v>43</v>
      </c>
      <c r="I6453">
        <v>58</v>
      </c>
      <c r="J6453" t="s">
        <v>81</v>
      </c>
    </row>
    <row r="6454" spans="1:10" x14ac:dyDescent="0.25">
      <c r="A6454" t="s">
        <v>59</v>
      </c>
      <c r="B6454">
        <v>1185732</v>
      </c>
      <c r="C6454">
        <v>44462</v>
      </c>
      <c r="D6454" t="s">
        <v>46</v>
      </c>
      <c r="E6454" t="s">
        <v>96</v>
      </c>
      <c r="F6454" t="s">
        <v>97</v>
      </c>
      <c r="G6454" t="s">
        <v>21</v>
      </c>
      <c r="H6454">
        <v>49</v>
      </c>
      <c r="I6454">
        <v>74</v>
      </c>
      <c r="J6454" t="s">
        <v>81</v>
      </c>
    </row>
    <row r="6455" spans="1:10" x14ac:dyDescent="0.25">
      <c r="A6455" t="s">
        <v>59</v>
      </c>
      <c r="B6455">
        <v>1185732</v>
      </c>
      <c r="C6455">
        <v>44491</v>
      </c>
      <c r="D6455" t="s">
        <v>46</v>
      </c>
      <c r="E6455" t="s">
        <v>96</v>
      </c>
      <c r="F6455" t="s">
        <v>97</v>
      </c>
      <c r="G6455" t="s">
        <v>15</v>
      </c>
      <c r="H6455">
        <v>53</v>
      </c>
      <c r="I6455">
        <v>126</v>
      </c>
      <c r="J6455" t="s">
        <v>81</v>
      </c>
    </row>
    <row r="6456" spans="1:10" x14ac:dyDescent="0.25">
      <c r="A6456" t="s">
        <v>59</v>
      </c>
      <c r="B6456">
        <v>1185732</v>
      </c>
      <c r="C6456">
        <v>44491</v>
      </c>
      <c r="D6456" t="s">
        <v>46</v>
      </c>
      <c r="E6456" t="s">
        <v>96</v>
      </c>
      <c r="F6456" t="s">
        <v>97</v>
      </c>
      <c r="G6456" t="s">
        <v>17</v>
      </c>
      <c r="H6456">
        <v>41</v>
      </c>
      <c r="I6456">
        <v>83</v>
      </c>
      <c r="J6456" t="s">
        <v>81</v>
      </c>
    </row>
    <row r="6457" spans="1:10" x14ac:dyDescent="0.25">
      <c r="A6457" t="s">
        <v>59</v>
      </c>
      <c r="B6457">
        <v>1185732</v>
      </c>
      <c r="C6457">
        <v>44491</v>
      </c>
      <c r="D6457" t="s">
        <v>46</v>
      </c>
      <c r="E6457" t="s">
        <v>96</v>
      </c>
      <c r="F6457" t="s">
        <v>97</v>
      </c>
      <c r="G6457" t="s">
        <v>18</v>
      </c>
      <c r="H6457">
        <v>43</v>
      </c>
      <c r="I6457">
        <v>47</v>
      </c>
      <c r="J6457" t="s">
        <v>81</v>
      </c>
    </row>
    <row r="6458" spans="1:10" x14ac:dyDescent="0.25">
      <c r="A6458" t="s">
        <v>59</v>
      </c>
      <c r="B6458">
        <v>1185732</v>
      </c>
      <c r="C6458">
        <v>44491</v>
      </c>
      <c r="D6458" t="s">
        <v>46</v>
      </c>
      <c r="E6458" t="s">
        <v>96</v>
      </c>
      <c r="F6458" t="s">
        <v>97</v>
      </c>
      <c r="G6458" t="s">
        <v>19</v>
      </c>
      <c r="H6458">
        <v>41</v>
      </c>
      <c r="I6458">
        <v>42</v>
      </c>
      <c r="J6458" t="s">
        <v>81</v>
      </c>
    </row>
    <row r="6459" spans="1:10" x14ac:dyDescent="0.25">
      <c r="A6459" t="s">
        <v>59</v>
      </c>
      <c r="B6459">
        <v>1185732</v>
      </c>
      <c r="C6459">
        <v>44491</v>
      </c>
      <c r="D6459" t="s">
        <v>46</v>
      </c>
      <c r="E6459" t="s">
        <v>96</v>
      </c>
      <c r="F6459" t="s">
        <v>97</v>
      </c>
      <c r="G6459" t="s">
        <v>20</v>
      </c>
      <c r="H6459">
        <v>53</v>
      </c>
      <c r="I6459">
        <v>41</v>
      </c>
      <c r="J6459" t="s">
        <v>81</v>
      </c>
    </row>
    <row r="6460" spans="1:10" x14ac:dyDescent="0.25">
      <c r="A6460" t="s">
        <v>59</v>
      </c>
      <c r="B6460">
        <v>1185732</v>
      </c>
      <c r="C6460">
        <v>44491</v>
      </c>
      <c r="D6460" t="s">
        <v>46</v>
      </c>
      <c r="E6460" t="s">
        <v>96</v>
      </c>
      <c r="F6460" t="s">
        <v>97</v>
      </c>
      <c r="G6460" t="s">
        <v>21</v>
      </c>
      <c r="H6460">
        <v>53</v>
      </c>
      <c r="I6460">
        <v>83</v>
      </c>
      <c r="J6460" t="s">
        <v>81</v>
      </c>
    </row>
    <row r="6461" spans="1:10" x14ac:dyDescent="0.25">
      <c r="A6461" t="s">
        <v>59</v>
      </c>
      <c r="B6461">
        <v>1185732</v>
      </c>
      <c r="C6461">
        <v>44522</v>
      </c>
      <c r="D6461" t="s">
        <v>46</v>
      </c>
      <c r="E6461" t="s">
        <v>96</v>
      </c>
      <c r="F6461" t="s">
        <v>97</v>
      </c>
      <c r="G6461" t="s">
        <v>15</v>
      </c>
      <c r="H6461">
        <v>48</v>
      </c>
      <c r="I6461">
        <v>123</v>
      </c>
      <c r="J6461" t="s">
        <v>81</v>
      </c>
    </row>
    <row r="6462" spans="1:10" x14ac:dyDescent="0.25">
      <c r="A6462" t="s">
        <v>59</v>
      </c>
      <c r="B6462">
        <v>1185732</v>
      </c>
      <c r="C6462">
        <v>44522</v>
      </c>
      <c r="D6462" t="s">
        <v>46</v>
      </c>
      <c r="E6462" t="s">
        <v>96</v>
      </c>
      <c r="F6462" t="s">
        <v>97</v>
      </c>
      <c r="G6462" t="s">
        <v>17</v>
      </c>
      <c r="H6462">
        <v>39</v>
      </c>
      <c r="I6462">
        <v>72</v>
      </c>
      <c r="J6462" t="s">
        <v>81</v>
      </c>
    </row>
    <row r="6463" spans="1:10" x14ac:dyDescent="0.25">
      <c r="A6463" t="s">
        <v>59</v>
      </c>
      <c r="B6463">
        <v>1185732</v>
      </c>
      <c r="C6463">
        <v>44522</v>
      </c>
      <c r="D6463" t="s">
        <v>46</v>
      </c>
      <c r="E6463" t="s">
        <v>96</v>
      </c>
      <c r="F6463" t="s">
        <v>97</v>
      </c>
      <c r="G6463" t="s">
        <v>18</v>
      </c>
      <c r="H6463">
        <v>41</v>
      </c>
      <c r="I6463">
        <v>57</v>
      </c>
      <c r="J6463" t="s">
        <v>81</v>
      </c>
    </row>
    <row r="6464" spans="1:10" x14ac:dyDescent="0.25">
      <c r="A6464" t="s">
        <v>12</v>
      </c>
      <c r="B6464">
        <v>1185732</v>
      </c>
      <c r="C6464">
        <v>44522</v>
      </c>
      <c r="D6464" t="s">
        <v>46</v>
      </c>
      <c r="E6464" t="s">
        <v>96</v>
      </c>
      <c r="F6464" t="s">
        <v>97</v>
      </c>
      <c r="G6464" t="s">
        <v>19</v>
      </c>
      <c r="H6464">
        <v>52</v>
      </c>
      <c r="I6464">
        <v>52</v>
      </c>
      <c r="J6464" t="s">
        <v>81</v>
      </c>
    </row>
    <row r="6465" spans="1:10" x14ac:dyDescent="0.25">
      <c r="A6465" t="s">
        <v>12</v>
      </c>
      <c r="B6465">
        <v>1185732</v>
      </c>
      <c r="C6465">
        <v>44522</v>
      </c>
      <c r="D6465" t="s">
        <v>46</v>
      </c>
      <c r="E6465" t="s">
        <v>96</v>
      </c>
      <c r="F6465" t="s">
        <v>97</v>
      </c>
      <c r="G6465" t="s">
        <v>20</v>
      </c>
      <c r="H6465">
        <v>59</v>
      </c>
      <c r="I6465">
        <v>53</v>
      </c>
      <c r="J6465" t="s">
        <v>81</v>
      </c>
    </row>
    <row r="6466" spans="1:10" x14ac:dyDescent="0.25">
      <c r="A6466" t="s">
        <v>12</v>
      </c>
      <c r="B6466">
        <v>1185732</v>
      </c>
      <c r="C6466">
        <v>44522</v>
      </c>
      <c r="D6466" t="s">
        <v>46</v>
      </c>
      <c r="E6466" t="s">
        <v>96</v>
      </c>
      <c r="F6466" t="s">
        <v>97</v>
      </c>
      <c r="G6466" t="s">
        <v>21</v>
      </c>
      <c r="H6466">
        <v>66</v>
      </c>
      <c r="I6466">
        <v>80</v>
      </c>
      <c r="J6466" t="s">
        <v>81</v>
      </c>
    </row>
    <row r="6467" spans="1:10" x14ac:dyDescent="0.25">
      <c r="A6467" t="s">
        <v>12</v>
      </c>
      <c r="B6467">
        <v>1185732</v>
      </c>
      <c r="C6467">
        <v>44551</v>
      </c>
      <c r="D6467" t="s">
        <v>46</v>
      </c>
      <c r="E6467" t="s">
        <v>96</v>
      </c>
      <c r="F6467" t="s">
        <v>97</v>
      </c>
      <c r="G6467" t="s">
        <v>15</v>
      </c>
      <c r="H6467">
        <v>59</v>
      </c>
      <c r="I6467">
        <v>158</v>
      </c>
      <c r="J6467" t="s">
        <v>81</v>
      </c>
    </row>
    <row r="6468" spans="1:10" x14ac:dyDescent="0.25">
      <c r="A6468" t="s">
        <v>12</v>
      </c>
      <c r="B6468">
        <v>1185732</v>
      </c>
      <c r="C6468">
        <v>44551</v>
      </c>
      <c r="D6468" t="s">
        <v>46</v>
      </c>
      <c r="E6468" t="s">
        <v>96</v>
      </c>
      <c r="F6468" t="s">
        <v>97</v>
      </c>
      <c r="G6468" t="s">
        <v>17</v>
      </c>
      <c r="H6468">
        <v>52</v>
      </c>
      <c r="I6468">
        <v>98</v>
      </c>
      <c r="J6468" t="s">
        <v>81</v>
      </c>
    </row>
    <row r="6469" spans="1:10" x14ac:dyDescent="0.25">
      <c r="A6469" t="s">
        <v>12</v>
      </c>
      <c r="B6469">
        <v>1185732</v>
      </c>
      <c r="C6469">
        <v>44551</v>
      </c>
      <c r="D6469" t="s">
        <v>46</v>
      </c>
      <c r="E6469" t="s">
        <v>96</v>
      </c>
      <c r="F6469" t="s">
        <v>97</v>
      </c>
      <c r="G6469" t="s">
        <v>18</v>
      </c>
      <c r="H6469">
        <v>51</v>
      </c>
      <c r="I6469">
        <v>74</v>
      </c>
      <c r="J6469" t="s">
        <v>81</v>
      </c>
    </row>
    <row r="6470" spans="1:10" x14ac:dyDescent="0.25">
      <c r="A6470" t="s">
        <v>12</v>
      </c>
      <c r="B6470">
        <v>1185732</v>
      </c>
      <c r="C6470">
        <v>44551</v>
      </c>
      <c r="D6470" t="s">
        <v>46</v>
      </c>
      <c r="E6470" t="s">
        <v>96</v>
      </c>
      <c r="F6470" t="s">
        <v>97</v>
      </c>
      <c r="G6470" t="s">
        <v>19</v>
      </c>
      <c r="H6470">
        <v>49</v>
      </c>
      <c r="I6470">
        <v>68</v>
      </c>
      <c r="J6470" t="s">
        <v>81</v>
      </c>
    </row>
    <row r="6471" spans="1:10" x14ac:dyDescent="0.25">
      <c r="A6471" t="s">
        <v>12</v>
      </c>
      <c r="B6471">
        <v>1185732</v>
      </c>
      <c r="C6471">
        <v>44551</v>
      </c>
      <c r="D6471" t="s">
        <v>46</v>
      </c>
      <c r="E6471" t="s">
        <v>96</v>
      </c>
      <c r="F6471" t="s">
        <v>97</v>
      </c>
      <c r="G6471" t="s">
        <v>20</v>
      </c>
      <c r="H6471">
        <v>54</v>
      </c>
      <c r="I6471">
        <v>68</v>
      </c>
      <c r="J6471" t="s">
        <v>81</v>
      </c>
    </row>
    <row r="6472" spans="1:10" x14ac:dyDescent="0.25">
      <c r="A6472" t="s">
        <v>12</v>
      </c>
      <c r="B6472">
        <v>1185732</v>
      </c>
      <c r="C6472">
        <v>44551</v>
      </c>
      <c r="D6472" t="s">
        <v>46</v>
      </c>
      <c r="E6472" t="s">
        <v>96</v>
      </c>
      <c r="F6472" t="s">
        <v>97</v>
      </c>
      <c r="G6472" t="s">
        <v>21</v>
      </c>
      <c r="H6472">
        <v>64</v>
      </c>
      <c r="I6472">
        <v>98</v>
      </c>
      <c r="J6472" t="s">
        <v>81</v>
      </c>
    </row>
    <row r="6473" spans="1:10" x14ac:dyDescent="0.25">
      <c r="A6473" t="s">
        <v>12</v>
      </c>
      <c r="B6473">
        <v>1185732</v>
      </c>
      <c r="C6473">
        <v>44216</v>
      </c>
      <c r="D6473" t="s">
        <v>46</v>
      </c>
      <c r="E6473" t="s">
        <v>96</v>
      </c>
      <c r="F6473" t="s">
        <v>97</v>
      </c>
      <c r="G6473" t="s">
        <v>15</v>
      </c>
      <c r="H6473">
        <v>29</v>
      </c>
      <c r="I6473">
        <v>189</v>
      </c>
      <c r="J6473" t="s">
        <v>81</v>
      </c>
    </row>
    <row r="6474" spans="1:10" x14ac:dyDescent="0.25">
      <c r="A6474" t="s">
        <v>12</v>
      </c>
      <c r="B6474">
        <v>1185732</v>
      </c>
      <c r="C6474">
        <v>44216</v>
      </c>
      <c r="D6474" t="s">
        <v>46</v>
      </c>
      <c r="E6474" t="s">
        <v>96</v>
      </c>
      <c r="F6474" t="s">
        <v>97</v>
      </c>
      <c r="G6474" t="s">
        <v>17</v>
      </c>
      <c r="H6474">
        <v>29</v>
      </c>
      <c r="I6474">
        <v>142</v>
      </c>
      <c r="J6474" t="s">
        <v>81</v>
      </c>
    </row>
    <row r="6475" spans="1:10" x14ac:dyDescent="0.25">
      <c r="A6475" t="s">
        <v>12</v>
      </c>
      <c r="B6475">
        <v>1185732</v>
      </c>
      <c r="C6475">
        <v>44216</v>
      </c>
      <c r="D6475" t="s">
        <v>46</v>
      </c>
      <c r="E6475" t="s">
        <v>96</v>
      </c>
      <c r="F6475" t="s">
        <v>97</v>
      </c>
      <c r="G6475" t="s">
        <v>18</v>
      </c>
      <c r="H6475">
        <v>18</v>
      </c>
      <c r="I6475">
        <v>158</v>
      </c>
      <c r="J6475" t="s">
        <v>81</v>
      </c>
    </row>
    <row r="6476" spans="1:10" x14ac:dyDescent="0.25">
      <c r="A6476" t="s">
        <v>12</v>
      </c>
      <c r="B6476">
        <v>1185732</v>
      </c>
      <c r="C6476">
        <v>44216</v>
      </c>
      <c r="D6476" t="s">
        <v>46</v>
      </c>
      <c r="E6476" t="s">
        <v>96</v>
      </c>
      <c r="F6476" t="s">
        <v>97</v>
      </c>
      <c r="G6476" t="s">
        <v>19</v>
      </c>
      <c r="H6476">
        <v>23</v>
      </c>
      <c r="I6476">
        <v>101</v>
      </c>
      <c r="J6476" t="s">
        <v>81</v>
      </c>
    </row>
    <row r="6477" spans="1:10" x14ac:dyDescent="0.25">
      <c r="A6477" t="s">
        <v>12</v>
      </c>
      <c r="B6477">
        <v>1185732</v>
      </c>
      <c r="C6477">
        <v>44216</v>
      </c>
      <c r="D6477" t="s">
        <v>46</v>
      </c>
      <c r="E6477" t="s">
        <v>96</v>
      </c>
      <c r="F6477" t="s">
        <v>97</v>
      </c>
      <c r="G6477" t="s">
        <v>20</v>
      </c>
      <c r="H6477">
        <v>38</v>
      </c>
      <c r="I6477">
        <v>115</v>
      </c>
      <c r="J6477" t="s">
        <v>81</v>
      </c>
    </row>
    <row r="6478" spans="1:10" x14ac:dyDescent="0.25">
      <c r="A6478" t="s">
        <v>12</v>
      </c>
      <c r="B6478">
        <v>1185732</v>
      </c>
      <c r="C6478">
        <v>44216</v>
      </c>
      <c r="D6478" t="s">
        <v>46</v>
      </c>
      <c r="E6478" t="s">
        <v>96</v>
      </c>
      <c r="F6478" t="s">
        <v>97</v>
      </c>
      <c r="G6478" t="s">
        <v>21</v>
      </c>
      <c r="H6478">
        <v>29</v>
      </c>
      <c r="I6478">
        <v>158</v>
      </c>
      <c r="J6478" t="s">
        <v>81</v>
      </c>
    </row>
    <row r="6479" spans="1:10" x14ac:dyDescent="0.25">
      <c r="A6479" t="s">
        <v>12</v>
      </c>
      <c r="B6479">
        <v>1185732</v>
      </c>
      <c r="C6479">
        <v>44245</v>
      </c>
      <c r="D6479" t="s">
        <v>46</v>
      </c>
      <c r="E6479" t="s">
        <v>96</v>
      </c>
      <c r="F6479" t="s">
        <v>97</v>
      </c>
      <c r="G6479" t="s">
        <v>15</v>
      </c>
      <c r="H6479">
        <v>28</v>
      </c>
      <c r="I6479">
        <v>225</v>
      </c>
      <c r="J6479" t="s">
        <v>81</v>
      </c>
    </row>
    <row r="6480" spans="1:10" x14ac:dyDescent="0.25">
      <c r="A6480" t="s">
        <v>12</v>
      </c>
      <c r="B6480">
        <v>1185732</v>
      </c>
      <c r="C6480">
        <v>44245</v>
      </c>
      <c r="D6480" t="s">
        <v>46</v>
      </c>
      <c r="E6480" t="s">
        <v>96</v>
      </c>
      <c r="F6480" t="s">
        <v>97</v>
      </c>
      <c r="G6480" t="s">
        <v>17</v>
      </c>
      <c r="H6480">
        <v>27</v>
      </c>
      <c r="I6480">
        <v>106</v>
      </c>
      <c r="J6480" t="s">
        <v>81</v>
      </c>
    </row>
    <row r="6481" spans="1:10" x14ac:dyDescent="0.25">
      <c r="A6481" t="s">
        <v>12</v>
      </c>
      <c r="B6481">
        <v>1185732</v>
      </c>
      <c r="C6481">
        <v>44245</v>
      </c>
      <c r="D6481" t="s">
        <v>46</v>
      </c>
      <c r="E6481" t="s">
        <v>96</v>
      </c>
      <c r="F6481" t="s">
        <v>97</v>
      </c>
      <c r="G6481" t="s">
        <v>18</v>
      </c>
      <c r="H6481">
        <v>18</v>
      </c>
      <c r="I6481">
        <v>124</v>
      </c>
      <c r="J6481" t="s">
        <v>81</v>
      </c>
    </row>
    <row r="6482" spans="1:10" x14ac:dyDescent="0.25">
      <c r="A6482" t="s">
        <v>12</v>
      </c>
      <c r="B6482">
        <v>1185732</v>
      </c>
      <c r="C6482">
        <v>44245</v>
      </c>
      <c r="D6482" t="s">
        <v>25</v>
      </c>
      <c r="E6482" t="s">
        <v>98</v>
      </c>
      <c r="F6482" t="s">
        <v>99</v>
      </c>
      <c r="G6482" t="s">
        <v>19</v>
      </c>
      <c r="H6482">
        <v>25</v>
      </c>
      <c r="I6482">
        <v>91</v>
      </c>
      <c r="J6482" t="s">
        <v>81</v>
      </c>
    </row>
    <row r="6483" spans="1:10" x14ac:dyDescent="0.25">
      <c r="A6483" t="s">
        <v>12</v>
      </c>
      <c r="B6483">
        <v>1185732</v>
      </c>
      <c r="C6483">
        <v>44245</v>
      </c>
      <c r="D6483" t="s">
        <v>25</v>
      </c>
      <c r="E6483" t="s">
        <v>98</v>
      </c>
      <c r="F6483" t="s">
        <v>99</v>
      </c>
      <c r="G6483" t="s">
        <v>20</v>
      </c>
      <c r="H6483">
        <v>39</v>
      </c>
      <c r="I6483">
        <v>108</v>
      </c>
      <c r="J6483" t="s">
        <v>81</v>
      </c>
    </row>
    <row r="6484" spans="1:10" x14ac:dyDescent="0.25">
      <c r="A6484" t="s">
        <v>12</v>
      </c>
      <c r="B6484">
        <v>1185732</v>
      </c>
      <c r="C6484">
        <v>44245</v>
      </c>
      <c r="D6484" t="s">
        <v>25</v>
      </c>
      <c r="E6484" t="s">
        <v>98</v>
      </c>
      <c r="F6484" t="s">
        <v>99</v>
      </c>
      <c r="G6484" t="s">
        <v>21</v>
      </c>
      <c r="H6484">
        <v>24</v>
      </c>
      <c r="I6484">
        <v>125</v>
      </c>
      <c r="J6484" t="s">
        <v>81</v>
      </c>
    </row>
    <row r="6485" spans="1:10" x14ac:dyDescent="0.25">
      <c r="A6485" t="s">
        <v>12</v>
      </c>
      <c r="B6485">
        <v>1185732</v>
      </c>
      <c r="C6485">
        <v>44271</v>
      </c>
      <c r="D6485" t="s">
        <v>25</v>
      </c>
      <c r="E6485" t="s">
        <v>98</v>
      </c>
      <c r="F6485" t="s">
        <v>99</v>
      </c>
      <c r="G6485" t="s">
        <v>15</v>
      </c>
      <c r="H6485">
        <v>23</v>
      </c>
      <c r="I6485">
        <v>187</v>
      </c>
      <c r="J6485" t="s">
        <v>81</v>
      </c>
    </row>
    <row r="6486" spans="1:10" x14ac:dyDescent="0.25">
      <c r="A6486" t="s">
        <v>12</v>
      </c>
      <c r="B6486">
        <v>1185732</v>
      </c>
      <c r="C6486">
        <v>44271</v>
      </c>
      <c r="D6486" t="s">
        <v>25</v>
      </c>
      <c r="E6486" t="s">
        <v>98</v>
      </c>
      <c r="F6486" t="s">
        <v>99</v>
      </c>
      <c r="G6486" t="s">
        <v>17</v>
      </c>
      <c r="H6486">
        <v>24</v>
      </c>
      <c r="I6486">
        <v>100</v>
      </c>
      <c r="J6486" t="s">
        <v>81</v>
      </c>
    </row>
    <row r="6487" spans="1:10" x14ac:dyDescent="0.25">
      <c r="A6487" t="s">
        <v>12</v>
      </c>
      <c r="B6487">
        <v>1185732</v>
      </c>
      <c r="C6487">
        <v>44271</v>
      </c>
      <c r="D6487" t="s">
        <v>25</v>
      </c>
      <c r="E6487" t="s">
        <v>98</v>
      </c>
      <c r="F6487" t="s">
        <v>99</v>
      </c>
      <c r="G6487" t="s">
        <v>18</v>
      </c>
      <c r="H6487">
        <v>14</v>
      </c>
      <c r="I6487">
        <v>128</v>
      </c>
      <c r="J6487" t="s">
        <v>81</v>
      </c>
    </row>
    <row r="6488" spans="1:10" x14ac:dyDescent="0.25">
      <c r="A6488" t="s">
        <v>12</v>
      </c>
      <c r="B6488">
        <v>1185732</v>
      </c>
      <c r="C6488">
        <v>44271</v>
      </c>
      <c r="D6488" t="s">
        <v>25</v>
      </c>
      <c r="E6488" t="s">
        <v>98</v>
      </c>
      <c r="F6488" t="s">
        <v>99</v>
      </c>
      <c r="G6488" t="s">
        <v>19</v>
      </c>
      <c r="H6488">
        <v>19</v>
      </c>
      <c r="I6488">
        <v>80</v>
      </c>
      <c r="J6488" t="s">
        <v>81</v>
      </c>
    </row>
    <row r="6489" spans="1:10" x14ac:dyDescent="0.25">
      <c r="A6489" t="s">
        <v>12</v>
      </c>
      <c r="B6489">
        <v>1185732</v>
      </c>
      <c r="C6489">
        <v>44271</v>
      </c>
      <c r="D6489" t="s">
        <v>25</v>
      </c>
      <c r="E6489" t="s">
        <v>98</v>
      </c>
      <c r="F6489" t="s">
        <v>99</v>
      </c>
      <c r="G6489" t="s">
        <v>20</v>
      </c>
      <c r="H6489">
        <v>32</v>
      </c>
      <c r="I6489">
        <v>81</v>
      </c>
      <c r="J6489" t="s">
        <v>81</v>
      </c>
    </row>
    <row r="6490" spans="1:10" x14ac:dyDescent="0.25">
      <c r="A6490" t="s">
        <v>12</v>
      </c>
      <c r="B6490">
        <v>1185732</v>
      </c>
      <c r="C6490">
        <v>44271</v>
      </c>
      <c r="D6490" t="s">
        <v>25</v>
      </c>
      <c r="E6490" t="s">
        <v>98</v>
      </c>
      <c r="F6490" t="s">
        <v>99</v>
      </c>
      <c r="G6490" t="s">
        <v>21</v>
      </c>
      <c r="H6490">
        <v>24</v>
      </c>
      <c r="I6490">
        <v>123</v>
      </c>
      <c r="J6490" t="s">
        <v>81</v>
      </c>
    </row>
    <row r="6491" spans="1:10" x14ac:dyDescent="0.25">
      <c r="A6491" t="s">
        <v>12</v>
      </c>
      <c r="B6491">
        <v>1185732</v>
      </c>
      <c r="C6491">
        <v>44303</v>
      </c>
      <c r="D6491" t="s">
        <v>25</v>
      </c>
      <c r="E6491" t="s">
        <v>98</v>
      </c>
      <c r="F6491" t="s">
        <v>99</v>
      </c>
      <c r="G6491" t="s">
        <v>15</v>
      </c>
      <c r="H6491">
        <v>23</v>
      </c>
      <c r="I6491">
        <v>169</v>
      </c>
      <c r="J6491" t="s">
        <v>81</v>
      </c>
    </row>
    <row r="6492" spans="1:10" x14ac:dyDescent="0.25">
      <c r="A6492" t="s">
        <v>12</v>
      </c>
      <c r="B6492">
        <v>1185732</v>
      </c>
      <c r="C6492">
        <v>44303</v>
      </c>
      <c r="D6492" t="s">
        <v>25</v>
      </c>
      <c r="E6492" t="s">
        <v>98</v>
      </c>
      <c r="F6492" t="s">
        <v>99</v>
      </c>
      <c r="G6492" t="s">
        <v>17</v>
      </c>
      <c r="H6492">
        <v>23</v>
      </c>
      <c r="I6492">
        <v>109</v>
      </c>
      <c r="J6492" t="s">
        <v>81</v>
      </c>
    </row>
    <row r="6493" spans="1:10" x14ac:dyDescent="0.25">
      <c r="A6493" t="s">
        <v>12</v>
      </c>
      <c r="B6493">
        <v>1185732</v>
      </c>
      <c r="C6493">
        <v>44303</v>
      </c>
      <c r="D6493" t="s">
        <v>25</v>
      </c>
      <c r="E6493" t="s">
        <v>98</v>
      </c>
      <c r="F6493" t="s">
        <v>99</v>
      </c>
      <c r="G6493" t="s">
        <v>18</v>
      </c>
      <c r="H6493">
        <v>14</v>
      </c>
      <c r="I6493">
        <v>101</v>
      </c>
      <c r="J6493" t="s">
        <v>81</v>
      </c>
    </row>
    <row r="6494" spans="1:10" x14ac:dyDescent="0.25">
      <c r="A6494" t="s">
        <v>12</v>
      </c>
      <c r="B6494">
        <v>1185732</v>
      </c>
      <c r="C6494">
        <v>44303</v>
      </c>
      <c r="D6494" t="s">
        <v>25</v>
      </c>
      <c r="E6494" t="s">
        <v>98</v>
      </c>
      <c r="F6494" t="s">
        <v>99</v>
      </c>
      <c r="G6494" t="s">
        <v>19</v>
      </c>
      <c r="H6494">
        <v>19</v>
      </c>
      <c r="I6494">
        <v>75</v>
      </c>
      <c r="J6494" t="s">
        <v>81</v>
      </c>
    </row>
    <row r="6495" spans="1:10" x14ac:dyDescent="0.25">
      <c r="A6495" t="s">
        <v>12</v>
      </c>
      <c r="B6495">
        <v>1185732</v>
      </c>
      <c r="C6495">
        <v>44303</v>
      </c>
      <c r="D6495" t="s">
        <v>25</v>
      </c>
      <c r="E6495" t="s">
        <v>98</v>
      </c>
      <c r="F6495" t="s">
        <v>99</v>
      </c>
      <c r="G6495" t="s">
        <v>20</v>
      </c>
      <c r="H6495">
        <v>38</v>
      </c>
      <c r="I6495">
        <v>81</v>
      </c>
      <c r="J6495" t="s">
        <v>81</v>
      </c>
    </row>
    <row r="6496" spans="1:10" x14ac:dyDescent="0.25">
      <c r="A6496" t="s">
        <v>12</v>
      </c>
      <c r="B6496">
        <v>1185732</v>
      </c>
      <c r="C6496">
        <v>44303</v>
      </c>
      <c r="D6496" t="s">
        <v>25</v>
      </c>
      <c r="E6496" t="s">
        <v>98</v>
      </c>
      <c r="F6496" t="s">
        <v>99</v>
      </c>
      <c r="G6496" t="s">
        <v>21</v>
      </c>
      <c r="H6496">
        <v>28</v>
      </c>
      <c r="I6496">
        <v>124</v>
      </c>
      <c r="J6496" t="s">
        <v>81</v>
      </c>
    </row>
    <row r="6497" spans="1:10" x14ac:dyDescent="0.25">
      <c r="A6497" t="s">
        <v>12</v>
      </c>
      <c r="B6497">
        <v>1185732</v>
      </c>
      <c r="C6497">
        <v>44332</v>
      </c>
      <c r="D6497" t="s">
        <v>25</v>
      </c>
      <c r="E6497" t="s">
        <v>98</v>
      </c>
      <c r="F6497" t="s">
        <v>99</v>
      </c>
      <c r="G6497" t="s">
        <v>15</v>
      </c>
      <c r="H6497">
        <v>39</v>
      </c>
      <c r="I6497">
        <v>194</v>
      </c>
      <c r="J6497" t="s">
        <v>81</v>
      </c>
    </row>
    <row r="6498" spans="1:10" x14ac:dyDescent="0.25">
      <c r="A6498" t="s">
        <v>12</v>
      </c>
      <c r="B6498">
        <v>1185732</v>
      </c>
      <c r="C6498">
        <v>44332</v>
      </c>
      <c r="D6498" t="s">
        <v>25</v>
      </c>
      <c r="E6498" t="s">
        <v>98</v>
      </c>
      <c r="F6498" t="s">
        <v>99</v>
      </c>
      <c r="G6498" t="s">
        <v>17</v>
      </c>
      <c r="H6498">
        <v>37</v>
      </c>
      <c r="I6498">
        <v>131</v>
      </c>
      <c r="J6498" t="s">
        <v>81</v>
      </c>
    </row>
    <row r="6499" spans="1:10" x14ac:dyDescent="0.25">
      <c r="A6499" t="s">
        <v>12</v>
      </c>
      <c r="B6499">
        <v>1185732</v>
      </c>
      <c r="C6499">
        <v>44332</v>
      </c>
      <c r="D6499" t="s">
        <v>25</v>
      </c>
      <c r="E6499" t="s">
        <v>98</v>
      </c>
      <c r="F6499" t="s">
        <v>99</v>
      </c>
      <c r="G6499" t="s">
        <v>18</v>
      </c>
      <c r="H6499">
        <v>33</v>
      </c>
      <c r="I6499">
        <v>119</v>
      </c>
      <c r="J6499" t="s">
        <v>81</v>
      </c>
    </row>
    <row r="6500" spans="1:10" x14ac:dyDescent="0.25">
      <c r="A6500" t="s">
        <v>12</v>
      </c>
      <c r="B6500">
        <v>1185732</v>
      </c>
      <c r="C6500">
        <v>44332</v>
      </c>
      <c r="D6500" t="s">
        <v>25</v>
      </c>
      <c r="E6500" t="s">
        <v>98</v>
      </c>
      <c r="F6500" t="s">
        <v>99</v>
      </c>
      <c r="G6500" t="s">
        <v>19</v>
      </c>
      <c r="H6500">
        <v>33</v>
      </c>
      <c r="I6500">
        <v>101</v>
      </c>
      <c r="J6500" t="s">
        <v>81</v>
      </c>
    </row>
    <row r="6501" spans="1:10" x14ac:dyDescent="0.25">
      <c r="A6501" t="s">
        <v>12</v>
      </c>
      <c r="B6501">
        <v>1185732</v>
      </c>
      <c r="C6501">
        <v>44332</v>
      </c>
      <c r="D6501" t="s">
        <v>25</v>
      </c>
      <c r="E6501" t="s">
        <v>98</v>
      </c>
      <c r="F6501" t="s">
        <v>99</v>
      </c>
      <c r="G6501" t="s">
        <v>20</v>
      </c>
      <c r="H6501">
        <v>41</v>
      </c>
      <c r="I6501">
        <v>116</v>
      </c>
      <c r="J6501" t="s">
        <v>81</v>
      </c>
    </row>
    <row r="6502" spans="1:10" x14ac:dyDescent="0.25">
      <c r="A6502" t="s">
        <v>12</v>
      </c>
      <c r="B6502">
        <v>1185732</v>
      </c>
      <c r="C6502">
        <v>44332</v>
      </c>
      <c r="D6502" t="s">
        <v>25</v>
      </c>
      <c r="E6502" t="s">
        <v>98</v>
      </c>
      <c r="F6502" t="s">
        <v>99</v>
      </c>
      <c r="G6502" t="s">
        <v>21</v>
      </c>
      <c r="H6502">
        <v>47</v>
      </c>
      <c r="I6502">
        <v>140</v>
      </c>
      <c r="J6502" t="s">
        <v>81</v>
      </c>
    </row>
    <row r="6503" spans="1:10" x14ac:dyDescent="0.25">
      <c r="A6503" t="s">
        <v>12</v>
      </c>
      <c r="B6503">
        <v>1185732</v>
      </c>
      <c r="C6503">
        <v>44365</v>
      </c>
      <c r="D6503" t="s">
        <v>25</v>
      </c>
      <c r="E6503" t="s">
        <v>98</v>
      </c>
      <c r="F6503" t="s">
        <v>99</v>
      </c>
      <c r="G6503" t="s">
        <v>15</v>
      </c>
      <c r="H6503">
        <v>44</v>
      </c>
      <c r="I6503">
        <v>210</v>
      </c>
      <c r="J6503" t="s">
        <v>81</v>
      </c>
    </row>
    <row r="6504" spans="1:10" x14ac:dyDescent="0.25">
      <c r="A6504" t="s">
        <v>12</v>
      </c>
      <c r="B6504">
        <v>1185732</v>
      </c>
      <c r="C6504">
        <v>44365</v>
      </c>
      <c r="D6504" t="s">
        <v>25</v>
      </c>
      <c r="E6504" t="s">
        <v>98</v>
      </c>
      <c r="F6504" t="s">
        <v>99</v>
      </c>
      <c r="G6504" t="s">
        <v>17</v>
      </c>
      <c r="H6504">
        <v>37</v>
      </c>
      <c r="I6504">
        <v>125</v>
      </c>
      <c r="J6504" t="s">
        <v>81</v>
      </c>
    </row>
    <row r="6505" spans="1:10" x14ac:dyDescent="0.25">
      <c r="A6505" t="s">
        <v>12</v>
      </c>
      <c r="B6505">
        <v>1185732</v>
      </c>
      <c r="C6505">
        <v>44365</v>
      </c>
      <c r="D6505" t="s">
        <v>25</v>
      </c>
      <c r="E6505" t="s">
        <v>98</v>
      </c>
      <c r="F6505" t="s">
        <v>99</v>
      </c>
      <c r="G6505" t="s">
        <v>18</v>
      </c>
      <c r="H6505">
        <v>41</v>
      </c>
      <c r="I6505">
        <v>143</v>
      </c>
      <c r="J6505" t="s">
        <v>81</v>
      </c>
    </row>
    <row r="6506" spans="1:10" x14ac:dyDescent="0.25">
      <c r="A6506" t="s">
        <v>12</v>
      </c>
      <c r="B6506">
        <v>1185732</v>
      </c>
      <c r="C6506">
        <v>44365</v>
      </c>
      <c r="D6506" t="s">
        <v>25</v>
      </c>
      <c r="E6506" t="s">
        <v>98</v>
      </c>
      <c r="F6506" t="s">
        <v>99</v>
      </c>
      <c r="G6506" t="s">
        <v>19</v>
      </c>
      <c r="H6506">
        <v>43</v>
      </c>
      <c r="I6506">
        <v>117</v>
      </c>
      <c r="J6506" t="s">
        <v>81</v>
      </c>
    </row>
    <row r="6507" spans="1:10" x14ac:dyDescent="0.25">
      <c r="A6507" t="s">
        <v>12</v>
      </c>
      <c r="B6507">
        <v>1185732</v>
      </c>
      <c r="C6507">
        <v>44365</v>
      </c>
      <c r="D6507" t="s">
        <v>25</v>
      </c>
      <c r="E6507" t="s">
        <v>98</v>
      </c>
      <c r="F6507" t="s">
        <v>99</v>
      </c>
      <c r="G6507" t="s">
        <v>20</v>
      </c>
      <c r="H6507">
        <v>57</v>
      </c>
      <c r="I6507">
        <v>135</v>
      </c>
      <c r="J6507" t="s">
        <v>81</v>
      </c>
    </row>
    <row r="6508" spans="1:10" x14ac:dyDescent="0.25">
      <c r="A6508" t="s">
        <v>12</v>
      </c>
      <c r="B6508">
        <v>1185732</v>
      </c>
      <c r="C6508">
        <v>44365</v>
      </c>
      <c r="D6508" t="s">
        <v>25</v>
      </c>
      <c r="E6508" t="s">
        <v>98</v>
      </c>
      <c r="F6508" t="s">
        <v>99</v>
      </c>
      <c r="G6508" t="s">
        <v>21</v>
      </c>
      <c r="H6508">
        <v>60</v>
      </c>
      <c r="I6508">
        <v>188</v>
      </c>
      <c r="J6508" t="s">
        <v>81</v>
      </c>
    </row>
    <row r="6509" spans="1:10" x14ac:dyDescent="0.25">
      <c r="A6509" t="s">
        <v>12</v>
      </c>
      <c r="B6509">
        <v>1185732</v>
      </c>
      <c r="C6509">
        <v>44393</v>
      </c>
      <c r="D6509" t="s">
        <v>25</v>
      </c>
      <c r="E6509" t="s">
        <v>98</v>
      </c>
      <c r="F6509" t="s">
        <v>99</v>
      </c>
      <c r="G6509" t="s">
        <v>15</v>
      </c>
      <c r="H6509">
        <v>58</v>
      </c>
      <c r="I6509">
        <v>221</v>
      </c>
      <c r="J6509" t="s">
        <v>81</v>
      </c>
    </row>
    <row r="6510" spans="1:10" x14ac:dyDescent="0.25">
      <c r="A6510" t="s">
        <v>23</v>
      </c>
      <c r="B6510">
        <v>1185732</v>
      </c>
      <c r="C6510">
        <v>44393</v>
      </c>
      <c r="D6510" t="s">
        <v>25</v>
      </c>
      <c r="E6510" t="s">
        <v>98</v>
      </c>
      <c r="F6510" t="s">
        <v>99</v>
      </c>
      <c r="G6510" t="s">
        <v>17</v>
      </c>
      <c r="H6510">
        <v>53</v>
      </c>
      <c r="I6510">
        <v>156</v>
      </c>
      <c r="J6510" t="s">
        <v>81</v>
      </c>
    </row>
    <row r="6511" spans="1:10" x14ac:dyDescent="0.25">
      <c r="A6511" t="s">
        <v>23</v>
      </c>
      <c r="B6511">
        <v>1185732</v>
      </c>
      <c r="C6511">
        <v>44393</v>
      </c>
      <c r="D6511" t="s">
        <v>25</v>
      </c>
      <c r="E6511" t="s">
        <v>98</v>
      </c>
      <c r="F6511" t="s">
        <v>99</v>
      </c>
      <c r="G6511" t="s">
        <v>18</v>
      </c>
      <c r="H6511">
        <v>48</v>
      </c>
      <c r="I6511">
        <v>142</v>
      </c>
      <c r="J6511" t="s">
        <v>81</v>
      </c>
    </row>
    <row r="6512" spans="1:10" x14ac:dyDescent="0.25">
      <c r="A6512" t="s">
        <v>23</v>
      </c>
      <c r="B6512">
        <v>1185732</v>
      </c>
      <c r="C6512">
        <v>44393</v>
      </c>
      <c r="D6512" t="s">
        <v>25</v>
      </c>
      <c r="E6512" t="s">
        <v>98</v>
      </c>
      <c r="F6512" t="s">
        <v>99</v>
      </c>
      <c r="G6512" t="s">
        <v>19</v>
      </c>
      <c r="H6512">
        <v>48</v>
      </c>
      <c r="I6512">
        <v>124</v>
      </c>
      <c r="J6512" t="s">
        <v>81</v>
      </c>
    </row>
    <row r="6513" spans="1:10" x14ac:dyDescent="0.25">
      <c r="A6513" t="s">
        <v>23</v>
      </c>
      <c r="B6513">
        <v>1185732</v>
      </c>
      <c r="C6513">
        <v>44393</v>
      </c>
      <c r="D6513" t="s">
        <v>25</v>
      </c>
      <c r="E6513" t="s">
        <v>98</v>
      </c>
      <c r="F6513" t="s">
        <v>99</v>
      </c>
      <c r="G6513" t="s">
        <v>20</v>
      </c>
      <c r="H6513">
        <v>59</v>
      </c>
      <c r="I6513">
        <v>150</v>
      </c>
      <c r="J6513" t="s">
        <v>81</v>
      </c>
    </row>
    <row r="6514" spans="1:10" x14ac:dyDescent="0.25">
      <c r="A6514" t="s">
        <v>23</v>
      </c>
      <c r="B6514">
        <v>1185732</v>
      </c>
      <c r="C6514">
        <v>44393</v>
      </c>
      <c r="D6514" t="s">
        <v>25</v>
      </c>
      <c r="E6514" t="s">
        <v>98</v>
      </c>
      <c r="F6514" t="s">
        <v>99</v>
      </c>
      <c r="G6514" t="s">
        <v>21</v>
      </c>
      <c r="H6514">
        <v>61</v>
      </c>
      <c r="I6514">
        <v>176</v>
      </c>
      <c r="J6514" t="s">
        <v>81</v>
      </c>
    </row>
    <row r="6515" spans="1:10" x14ac:dyDescent="0.25">
      <c r="A6515" t="s">
        <v>23</v>
      </c>
      <c r="B6515">
        <v>1185732</v>
      </c>
      <c r="C6515">
        <v>44425</v>
      </c>
      <c r="D6515" t="s">
        <v>25</v>
      </c>
      <c r="E6515" t="s">
        <v>98</v>
      </c>
      <c r="F6515" t="s">
        <v>99</v>
      </c>
      <c r="G6515" t="s">
        <v>15</v>
      </c>
      <c r="H6515">
        <v>56</v>
      </c>
      <c r="I6515">
        <v>215</v>
      </c>
      <c r="J6515" t="s">
        <v>81</v>
      </c>
    </row>
    <row r="6516" spans="1:10" x14ac:dyDescent="0.25">
      <c r="A6516" t="s">
        <v>23</v>
      </c>
      <c r="B6516">
        <v>1185732</v>
      </c>
      <c r="C6516">
        <v>44425</v>
      </c>
      <c r="D6516" t="s">
        <v>25</v>
      </c>
      <c r="E6516" t="s">
        <v>98</v>
      </c>
      <c r="F6516" t="s">
        <v>99</v>
      </c>
      <c r="G6516" t="s">
        <v>17</v>
      </c>
      <c r="H6516">
        <v>50</v>
      </c>
      <c r="I6516">
        <v>168</v>
      </c>
      <c r="J6516" t="s">
        <v>81</v>
      </c>
    </row>
    <row r="6517" spans="1:10" x14ac:dyDescent="0.25">
      <c r="A6517" t="s">
        <v>23</v>
      </c>
      <c r="B6517">
        <v>1185732</v>
      </c>
      <c r="C6517">
        <v>44425</v>
      </c>
      <c r="D6517" t="s">
        <v>25</v>
      </c>
      <c r="E6517" t="s">
        <v>98</v>
      </c>
      <c r="F6517" t="s">
        <v>99</v>
      </c>
      <c r="G6517" t="s">
        <v>18</v>
      </c>
      <c r="H6517">
        <v>48</v>
      </c>
      <c r="I6517">
        <v>147</v>
      </c>
      <c r="J6517" t="s">
        <v>81</v>
      </c>
    </row>
    <row r="6518" spans="1:10" x14ac:dyDescent="0.25">
      <c r="A6518" t="s">
        <v>23</v>
      </c>
      <c r="B6518">
        <v>1185732</v>
      </c>
      <c r="C6518">
        <v>44425</v>
      </c>
      <c r="D6518" t="s">
        <v>25</v>
      </c>
      <c r="E6518" t="s">
        <v>98</v>
      </c>
      <c r="F6518" t="s">
        <v>99</v>
      </c>
      <c r="G6518" t="s">
        <v>19</v>
      </c>
      <c r="H6518">
        <v>39</v>
      </c>
      <c r="I6518">
        <v>128</v>
      </c>
      <c r="J6518" t="s">
        <v>81</v>
      </c>
    </row>
    <row r="6519" spans="1:10" x14ac:dyDescent="0.25">
      <c r="A6519" t="s">
        <v>23</v>
      </c>
      <c r="B6519">
        <v>1185732</v>
      </c>
      <c r="C6519">
        <v>44425</v>
      </c>
      <c r="D6519" t="s">
        <v>25</v>
      </c>
      <c r="E6519" t="s">
        <v>98</v>
      </c>
      <c r="F6519" t="s">
        <v>99</v>
      </c>
      <c r="G6519" t="s">
        <v>20</v>
      </c>
      <c r="H6519">
        <v>46</v>
      </c>
      <c r="I6519">
        <v>122</v>
      </c>
      <c r="J6519" t="s">
        <v>81</v>
      </c>
    </row>
    <row r="6520" spans="1:10" x14ac:dyDescent="0.25">
      <c r="A6520" t="s">
        <v>23</v>
      </c>
      <c r="B6520">
        <v>1185732</v>
      </c>
      <c r="C6520">
        <v>44425</v>
      </c>
      <c r="D6520" t="s">
        <v>25</v>
      </c>
      <c r="E6520" t="s">
        <v>98</v>
      </c>
      <c r="F6520" t="s">
        <v>99</v>
      </c>
      <c r="G6520" t="s">
        <v>21</v>
      </c>
      <c r="H6520">
        <v>53</v>
      </c>
      <c r="I6520">
        <v>169</v>
      </c>
      <c r="J6520" t="s">
        <v>81</v>
      </c>
    </row>
    <row r="6521" spans="1:10" x14ac:dyDescent="0.25">
      <c r="A6521" t="s">
        <v>23</v>
      </c>
      <c r="B6521">
        <v>1185732</v>
      </c>
      <c r="C6521">
        <v>44455</v>
      </c>
      <c r="D6521" t="s">
        <v>25</v>
      </c>
      <c r="E6521" t="s">
        <v>98</v>
      </c>
      <c r="F6521" t="s">
        <v>99</v>
      </c>
      <c r="G6521" t="s">
        <v>15</v>
      </c>
      <c r="H6521">
        <v>47</v>
      </c>
      <c r="I6521">
        <v>203</v>
      </c>
      <c r="J6521" t="s">
        <v>81</v>
      </c>
    </row>
    <row r="6522" spans="1:10" x14ac:dyDescent="0.25">
      <c r="A6522" t="s">
        <v>23</v>
      </c>
      <c r="B6522">
        <v>1185732</v>
      </c>
      <c r="C6522">
        <v>44455</v>
      </c>
      <c r="D6522" t="s">
        <v>25</v>
      </c>
      <c r="E6522" t="s">
        <v>98</v>
      </c>
      <c r="F6522" t="s">
        <v>99</v>
      </c>
      <c r="G6522" t="s">
        <v>17</v>
      </c>
      <c r="H6522">
        <v>42</v>
      </c>
      <c r="I6522">
        <v>147</v>
      </c>
      <c r="J6522" t="s">
        <v>81</v>
      </c>
    </row>
    <row r="6523" spans="1:10" x14ac:dyDescent="0.25">
      <c r="A6523" t="s">
        <v>23</v>
      </c>
      <c r="B6523">
        <v>1185732</v>
      </c>
      <c r="C6523">
        <v>44455</v>
      </c>
      <c r="D6523" t="s">
        <v>25</v>
      </c>
      <c r="E6523" t="s">
        <v>98</v>
      </c>
      <c r="F6523" t="s">
        <v>99</v>
      </c>
      <c r="G6523" t="s">
        <v>18</v>
      </c>
      <c r="H6523">
        <v>19</v>
      </c>
      <c r="I6523">
        <v>123</v>
      </c>
      <c r="J6523" t="s">
        <v>81</v>
      </c>
    </row>
    <row r="6524" spans="1:10" x14ac:dyDescent="0.25">
      <c r="A6524" t="s">
        <v>23</v>
      </c>
      <c r="B6524">
        <v>1185732</v>
      </c>
      <c r="C6524">
        <v>44455</v>
      </c>
      <c r="D6524" t="s">
        <v>25</v>
      </c>
      <c r="E6524" t="s">
        <v>98</v>
      </c>
      <c r="F6524" t="s">
        <v>99</v>
      </c>
      <c r="G6524" t="s">
        <v>19</v>
      </c>
      <c r="H6524">
        <v>19</v>
      </c>
      <c r="I6524">
        <v>100</v>
      </c>
      <c r="J6524" t="s">
        <v>81</v>
      </c>
    </row>
    <row r="6525" spans="1:10" x14ac:dyDescent="0.25">
      <c r="A6525" t="s">
        <v>23</v>
      </c>
      <c r="B6525">
        <v>1185732</v>
      </c>
      <c r="C6525">
        <v>44455</v>
      </c>
      <c r="D6525" t="s">
        <v>25</v>
      </c>
      <c r="E6525" t="s">
        <v>98</v>
      </c>
      <c r="F6525" t="s">
        <v>99</v>
      </c>
      <c r="G6525" t="s">
        <v>20</v>
      </c>
      <c r="H6525">
        <v>29</v>
      </c>
      <c r="I6525">
        <v>108</v>
      </c>
      <c r="J6525" t="s">
        <v>81</v>
      </c>
    </row>
    <row r="6526" spans="1:10" x14ac:dyDescent="0.25">
      <c r="A6526" t="s">
        <v>23</v>
      </c>
      <c r="B6526">
        <v>1185732</v>
      </c>
      <c r="C6526">
        <v>44455</v>
      </c>
      <c r="D6526" t="s">
        <v>25</v>
      </c>
      <c r="E6526" t="s">
        <v>98</v>
      </c>
      <c r="F6526" t="s">
        <v>99</v>
      </c>
      <c r="G6526" t="s">
        <v>21</v>
      </c>
      <c r="H6526">
        <v>32</v>
      </c>
      <c r="I6526">
        <v>130</v>
      </c>
      <c r="J6526" t="s">
        <v>81</v>
      </c>
    </row>
    <row r="6527" spans="1:10" x14ac:dyDescent="0.25">
      <c r="A6527" t="s">
        <v>23</v>
      </c>
      <c r="B6527">
        <v>1185732</v>
      </c>
      <c r="C6527">
        <v>44487</v>
      </c>
      <c r="D6527" t="s">
        <v>25</v>
      </c>
      <c r="E6527" t="s">
        <v>98</v>
      </c>
      <c r="F6527" t="s">
        <v>99</v>
      </c>
      <c r="G6527" t="s">
        <v>15</v>
      </c>
      <c r="H6527">
        <v>32</v>
      </c>
      <c r="I6527">
        <v>176</v>
      </c>
      <c r="J6527" t="s">
        <v>81</v>
      </c>
    </row>
    <row r="6528" spans="1:10" x14ac:dyDescent="0.25">
      <c r="A6528" t="s">
        <v>23</v>
      </c>
      <c r="B6528">
        <v>1185732</v>
      </c>
      <c r="C6528">
        <v>44487</v>
      </c>
      <c r="D6528" t="s">
        <v>25</v>
      </c>
      <c r="E6528" t="s">
        <v>98</v>
      </c>
      <c r="F6528" t="s">
        <v>99</v>
      </c>
      <c r="G6528" t="s">
        <v>17</v>
      </c>
      <c r="H6528">
        <v>25</v>
      </c>
      <c r="I6528">
        <v>145</v>
      </c>
      <c r="J6528" t="s">
        <v>81</v>
      </c>
    </row>
    <row r="6529" spans="1:10" x14ac:dyDescent="0.25">
      <c r="A6529" t="s">
        <v>23</v>
      </c>
      <c r="B6529">
        <v>1185732</v>
      </c>
      <c r="C6529">
        <v>44487</v>
      </c>
      <c r="D6529" t="s">
        <v>25</v>
      </c>
      <c r="E6529" t="s">
        <v>98</v>
      </c>
      <c r="F6529" t="s">
        <v>99</v>
      </c>
      <c r="G6529" t="s">
        <v>18</v>
      </c>
      <c r="H6529">
        <v>24</v>
      </c>
      <c r="I6529">
        <v>98</v>
      </c>
      <c r="J6529" t="s">
        <v>81</v>
      </c>
    </row>
    <row r="6530" spans="1:10" x14ac:dyDescent="0.25">
      <c r="A6530" t="s">
        <v>23</v>
      </c>
      <c r="B6530">
        <v>1185732</v>
      </c>
      <c r="C6530">
        <v>44487</v>
      </c>
      <c r="D6530" t="s">
        <v>25</v>
      </c>
      <c r="E6530" t="s">
        <v>98</v>
      </c>
      <c r="F6530" t="s">
        <v>99</v>
      </c>
      <c r="G6530" t="s">
        <v>19</v>
      </c>
      <c r="H6530">
        <v>23</v>
      </c>
      <c r="I6530">
        <v>105</v>
      </c>
      <c r="J6530" t="s">
        <v>81</v>
      </c>
    </row>
    <row r="6531" spans="1:10" x14ac:dyDescent="0.25">
      <c r="A6531" t="s">
        <v>23</v>
      </c>
      <c r="B6531">
        <v>1185732</v>
      </c>
      <c r="C6531">
        <v>44487</v>
      </c>
      <c r="D6531" t="s">
        <v>25</v>
      </c>
      <c r="E6531" t="s">
        <v>98</v>
      </c>
      <c r="F6531" t="s">
        <v>99</v>
      </c>
      <c r="G6531" t="s">
        <v>20</v>
      </c>
      <c r="H6531">
        <v>32</v>
      </c>
      <c r="I6531">
        <v>98</v>
      </c>
      <c r="J6531" t="s">
        <v>81</v>
      </c>
    </row>
    <row r="6532" spans="1:10" x14ac:dyDescent="0.25">
      <c r="A6532" t="s">
        <v>24</v>
      </c>
      <c r="B6532">
        <v>1185732</v>
      </c>
      <c r="C6532">
        <v>44487</v>
      </c>
      <c r="D6532" t="s">
        <v>25</v>
      </c>
      <c r="E6532" t="s">
        <v>98</v>
      </c>
      <c r="F6532" t="s">
        <v>99</v>
      </c>
      <c r="G6532" t="s">
        <v>21</v>
      </c>
      <c r="H6532">
        <v>33</v>
      </c>
      <c r="I6532">
        <v>124</v>
      </c>
      <c r="J6532" t="s">
        <v>81</v>
      </c>
    </row>
    <row r="6533" spans="1:10" x14ac:dyDescent="0.25">
      <c r="A6533" t="s">
        <v>24</v>
      </c>
      <c r="B6533">
        <v>1185732</v>
      </c>
      <c r="C6533">
        <v>44517</v>
      </c>
      <c r="D6533" t="s">
        <v>25</v>
      </c>
      <c r="E6533" t="s">
        <v>98</v>
      </c>
      <c r="F6533" t="s">
        <v>99</v>
      </c>
      <c r="G6533" t="s">
        <v>15</v>
      </c>
      <c r="H6533">
        <v>28</v>
      </c>
      <c r="I6533">
        <v>163</v>
      </c>
      <c r="J6533" t="s">
        <v>81</v>
      </c>
    </row>
    <row r="6534" spans="1:10" x14ac:dyDescent="0.25">
      <c r="A6534" t="s">
        <v>24</v>
      </c>
      <c r="B6534">
        <v>1185732</v>
      </c>
      <c r="C6534">
        <v>44517</v>
      </c>
      <c r="D6534" t="s">
        <v>25</v>
      </c>
      <c r="E6534" t="s">
        <v>98</v>
      </c>
      <c r="F6534" t="s">
        <v>99</v>
      </c>
      <c r="G6534" t="s">
        <v>17</v>
      </c>
      <c r="H6534">
        <v>18</v>
      </c>
      <c r="I6534">
        <v>117</v>
      </c>
      <c r="J6534" t="s">
        <v>81</v>
      </c>
    </row>
    <row r="6535" spans="1:10" x14ac:dyDescent="0.25">
      <c r="A6535" t="s">
        <v>24</v>
      </c>
      <c r="B6535">
        <v>1185732</v>
      </c>
      <c r="C6535">
        <v>44517</v>
      </c>
      <c r="D6535" t="s">
        <v>25</v>
      </c>
      <c r="E6535" t="s">
        <v>98</v>
      </c>
      <c r="F6535" t="s">
        <v>99</v>
      </c>
      <c r="G6535" t="s">
        <v>18</v>
      </c>
      <c r="H6535">
        <v>28</v>
      </c>
      <c r="I6535">
        <v>111</v>
      </c>
      <c r="J6535" t="s">
        <v>81</v>
      </c>
    </row>
    <row r="6536" spans="1:10" x14ac:dyDescent="0.25">
      <c r="A6536" t="s">
        <v>24</v>
      </c>
      <c r="B6536">
        <v>1185732</v>
      </c>
      <c r="C6536">
        <v>44517</v>
      </c>
      <c r="D6536" t="s">
        <v>25</v>
      </c>
      <c r="E6536" t="s">
        <v>98</v>
      </c>
      <c r="F6536" t="s">
        <v>99</v>
      </c>
      <c r="G6536" t="s">
        <v>19</v>
      </c>
      <c r="H6536">
        <v>54</v>
      </c>
      <c r="I6536">
        <v>117</v>
      </c>
      <c r="J6536" t="s">
        <v>81</v>
      </c>
    </row>
    <row r="6537" spans="1:10" x14ac:dyDescent="0.25">
      <c r="A6537" t="s">
        <v>24</v>
      </c>
      <c r="B6537">
        <v>1185732</v>
      </c>
      <c r="C6537">
        <v>44517</v>
      </c>
      <c r="D6537" t="s">
        <v>25</v>
      </c>
      <c r="E6537" t="s">
        <v>98</v>
      </c>
      <c r="F6537" t="s">
        <v>99</v>
      </c>
      <c r="G6537" t="s">
        <v>20</v>
      </c>
      <c r="H6537">
        <v>71</v>
      </c>
      <c r="I6537">
        <v>123</v>
      </c>
      <c r="J6537" t="s">
        <v>81</v>
      </c>
    </row>
    <row r="6538" spans="1:10" x14ac:dyDescent="0.25">
      <c r="A6538" t="s">
        <v>24</v>
      </c>
      <c r="B6538">
        <v>1185732</v>
      </c>
      <c r="C6538">
        <v>44517</v>
      </c>
      <c r="D6538" t="s">
        <v>25</v>
      </c>
      <c r="E6538" t="s">
        <v>98</v>
      </c>
      <c r="F6538" t="s">
        <v>99</v>
      </c>
      <c r="G6538" t="s">
        <v>21</v>
      </c>
      <c r="H6538">
        <v>68</v>
      </c>
      <c r="I6538">
        <v>158</v>
      </c>
      <c r="J6538" t="s">
        <v>81</v>
      </c>
    </row>
    <row r="6539" spans="1:10" x14ac:dyDescent="0.25">
      <c r="A6539" t="s">
        <v>24</v>
      </c>
      <c r="B6539">
        <v>1185732</v>
      </c>
      <c r="C6539">
        <v>44546</v>
      </c>
      <c r="D6539" t="s">
        <v>25</v>
      </c>
      <c r="E6539" t="s">
        <v>98</v>
      </c>
      <c r="F6539" t="s">
        <v>99</v>
      </c>
      <c r="G6539" t="s">
        <v>15</v>
      </c>
      <c r="H6539">
        <v>68</v>
      </c>
      <c r="I6539">
        <v>194</v>
      </c>
      <c r="J6539" t="s">
        <v>81</v>
      </c>
    </row>
    <row r="6540" spans="1:10" x14ac:dyDescent="0.25">
      <c r="A6540" t="s">
        <v>24</v>
      </c>
      <c r="B6540">
        <v>1185732</v>
      </c>
      <c r="C6540">
        <v>44546</v>
      </c>
      <c r="D6540" t="s">
        <v>25</v>
      </c>
      <c r="E6540" t="s">
        <v>98</v>
      </c>
      <c r="F6540" t="s">
        <v>99</v>
      </c>
      <c r="G6540" t="s">
        <v>17</v>
      </c>
      <c r="H6540">
        <v>58</v>
      </c>
      <c r="I6540">
        <v>155</v>
      </c>
      <c r="J6540" t="s">
        <v>81</v>
      </c>
    </row>
    <row r="6541" spans="1:10" x14ac:dyDescent="0.25">
      <c r="A6541" t="s">
        <v>24</v>
      </c>
      <c r="B6541">
        <v>1185732</v>
      </c>
      <c r="C6541">
        <v>44546</v>
      </c>
      <c r="D6541" t="s">
        <v>25</v>
      </c>
      <c r="E6541" t="s">
        <v>98</v>
      </c>
      <c r="F6541" t="s">
        <v>99</v>
      </c>
      <c r="G6541" t="s">
        <v>18</v>
      </c>
      <c r="H6541">
        <v>59</v>
      </c>
      <c r="I6541">
        <v>137</v>
      </c>
      <c r="J6541" t="s">
        <v>81</v>
      </c>
    </row>
    <row r="6542" spans="1:10" x14ac:dyDescent="0.25">
      <c r="A6542" t="s">
        <v>24</v>
      </c>
      <c r="B6542">
        <v>1185732</v>
      </c>
      <c r="C6542">
        <v>44546</v>
      </c>
      <c r="D6542" t="s">
        <v>25</v>
      </c>
      <c r="E6542" t="s">
        <v>98</v>
      </c>
      <c r="F6542" t="s">
        <v>99</v>
      </c>
      <c r="G6542" t="s">
        <v>19</v>
      </c>
      <c r="H6542">
        <v>56</v>
      </c>
      <c r="I6542">
        <v>133</v>
      </c>
      <c r="J6542" t="s">
        <v>81</v>
      </c>
    </row>
    <row r="6543" spans="1:10" x14ac:dyDescent="0.25">
      <c r="A6543" t="s">
        <v>24</v>
      </c>
      <c r="B6543">
        <v>1185732</v>
      </c>
      <c r="C6543">
        <v>44546</v>
      </c>
      <c r="D6543" t="s">
        <v>25</v>
      </c>
      <c r="E6543" t="s">
        <v>98</v>
      </c>
      <c r="F6543" t="s">
        <v>99</v>
      </c>
      <c r="G6543" t="s">
        <v>20</v>
      </c>
      <c r="H6543">
        <v>65</v>
      </c>
      <c r="I6543">
        <v>124</v>
      </c>
      <c r="J6543" t="s">
        <v>81</v>
      </c>
    </row>
    <row r="6544" spans="1:10" x14ac:dyDescent="0.25">
      <c r="A6544" t="s">
        <v>24</v>
      </c>
      <c r="B6544">
        <v>1185732</v>
      </c>
      <c r="C6544">
        <v>44546</v>
      </c>
      <c r="D6544" t="s">
        <v>25</v>
      </c>
      <c r="E6544" t="s">
        <v>98</v>
      </c>
      <c r="F6544" t="s">
        <v>99</v>
      </c>
      <c r="G6544" t="s">
        <v>21</v>
      </c>
      <c r="H6544">
        <v>71</v>
      </c>
      <c r="I6544">
        <v>144</v>
      </c>
      <c r="J6544" t="s">
        <v>81</v>
      </c>
    </row>
    <row r="6545" spans="1:10" x14ac:dyDescent="0.25">
      <c r="A6545" t="s">
        <v>24</v>
      </c>
      <c r="B6545">
        <v>1197831</v>
      </c>
      <c r="C6545">
        <v>44219</v>
      </c>
      <c r="D6545" t="s">
        <v>25</v>
      </c>
      <c r="E6545" t="s">
        <v>98</v>
      </c>
      <c r="F6545" t="s">
        <v>99</v>
      </c>
      <c r="G6545" t="s">
        <v>15</v>
      </c>
      <c r="H6545">
        <v>24</v>
      </c>
      <c r="I6545">
        <v>176</v>
      </c>
      <c r="J6545" t="s">
        <v>81</v>
      </c>
    </row>
    <row r="6546" spans="1:10" x14ac:dyDescent="0.25">
      <c r="A6546" t="s">
        <v>24</v>
      </c>
      <c r="B6546">
        <v>1197831</v>
      </c>
      <c r="C6546">
        <v>44219</v>
      </c>
      <c r="D6546" t="s">
        <v>25</v>
      </c>
      <c r="E6546" t="s">
        <v>98</v>
      </c>
      <c r="F6546" t="s">
        <v>99</v>
      </c>
      <c r="G6546" t="s">
        <v>17</v>
      </c>
      <c r="H6546">
        <v>25</v>
      </c>
      <c r="I6546">
        <v>131</v>
      </c>
      <c r="J6546" t="s">
        <v>81</v>
      </c>
    </row>
    <row r="6547" spans="1:10" x14ac:dyDescent="0.25">
      <c r="A6547" t="s">
        <v>24</v>
      </c>
      <c r="B6547">
        <v>1197831</v>
      </c>
      <c r="C6547">
        <v>44219</v>
      </c>
      <c r="D6547" t="s">
        <v>25</v>
      </c>
      <c r="E6547" t="s">
        <v>98</v>
      </c>
      <c r="F6547" t="s">
        <v>99</v>
      </c>
      <c r="G6547" t="s">
        <v>18</v>
      </c>
      <c r="H6547">
        <v>14</v>
      </c>
      <c r="I6547">
        <v>117</v>
      </c>
      <c r="J6547" t="s">
        <v>81</v>
      </c>
    </row>
    <row r="6548" spans="1:10" x14ac:dyDescent="0.25">
      <c r="A6548" t="s">
        <v>24</v>
      </c>
      <c r="B6548">
        <v>1197831</v>
      </c>
      <c r="C6548">
        <v>44219</v>
      </c>
      <c r="D6548" t="s">
        <v>25</v>
      </c>
      <c r="E6548" t="s">
        <v>98</v>
      </c>
      <c r="F6548" t="s">
        <v>99</v>
      </c>
      <c r="G6548" t="s">
        <v>19</v>
      </c>
      <c r="H6548">
        <v>19</v>
      </c>
      <c r="I6548">
        <v>78</v>
      </c>
      <c r="J6548" t="s">
        <v>81</v>
      </c>
    </row>
    <row r="6549" spans="1:10" x14ac:dyDescent="0.25">
      <c r="A6549" t="s">
        <v>24</v>
      </c>
      <c r="B6549">
        <v>1197831</v>
      </c>
      <c r="C6549">
        <v>44219</v>
      </c>
      <c r="D6549" t="s">
        <v>25</v>
      </c>
      <c r="E6549" t="s">
        <v>98</v>
      </c>
      <c r="F6549" t="s">
        <v>99</v>
      </c>
      <c r="G6549" t="s">
        <v>20</v>
      </c>
      <c r="H6549">
        <v>34</v>
      </c>
      <c r="I6549">
        <v>95</v>
      </c>
      <c r="J6549" t="s">
        <v>81</v>
      </c>
    </row>
    <row r="6550" spans="1:10" x14ac:dyDescent="0.25">
      <c r="A6550" t="s">
        <v>24</v>
      </c>
      <c r="B6550">
        <v>1197831</v>
      </c>
      <c r="C6550">
        <v>44219</v>
      </c>
      <c r="D6550" t="s">
        <v>25</v>
      </c>
      <c r="E6550" t="s">
        <v>98</v>
      </c>
      <c r="F6550" t="s">
        <v>99</v>
      </c>
      <c r="G6550" t="s">
        <v>21</v>
      </c>
      <c r="H6550">
        <v>23</v>
      </c>
      <c r="I6550">
        <v>122</v>
      </c>
      <c r="J6550" t="s">
        <v>81</v>
      </c>
    </row>
    <row r="6551" spans="1:10" x14ac:dyDescent="0.25">
      <c r="A6551" t="s">
        <v>24</v>
      </c>
      <c r="B6551">
        <v>1197831</v>
      </c>
      <c r="C6551">
        <v>44248</v>
      </c>
      <c r="D6551" t="s">
        <v>25</v>
      </c>
      <c r="E6551" t="s">
        <v>98</v>
      </c>
      <c r="F6551" t="s">
        <v>99</v>
      </c>
      <c r="G6551" t="s">
        <v>15</v>
      </c>
      <c r="H6551">
        <v>24</v>
      </c>
      <c r="I6551">
        <v>189</v>
      </c>
      <c r="J6551" t="s">
        <v>81</v>
      </c>
    </row>
    <row r="6552" spans="1:10" x14ac:dyDescent="0.25">
      <c r="A6552" t="s">
        <v>24</v>
      </c>
      <c r="B6552">
        <v>1197831</v>
      </c>
      <c r="C6552">
        <v>44248</v>
      </c>
      <c r="D6552" t="s">
        <v>25</v>
      </c>
      <c r="E6552" t="s">
        <v>98</v>
      </c>
      <c r="F6552" t="s">
        <v>99</v>
      </c>
      <c r="G6552" t="s">
        <v>17</v>
      </c>
      <c r="H6552">
        <v>24</v>
      </c>
      <c r="I6552">
        <v>105</v>
      </c>
      <c r="J6552" t="s">
        <v>81</v>
      </c>
    </row>
    <row r="6553" spans="1:10" x14ac:dyDescent="0.25">
      <c r="A6553" t="s">
        <v>24</v>
      </c>
      <c r="B6553">
        <v>1197831</v>
      </c>
      <c r="C6553">
        <v>44248</v>
      </c>
      <c r="D6553" t="s">
        <v>25</v>
      </c>
      <c r="E6553" t="s">
        <v>98</v>
      </c>
      <c r="F6553" t="s">
        <v>99</v>
      </c>
      <c r="G6553" t="s">
        <v>18</v>
      </c>
      <c r="H6553">
        <v>14</v>
      </c>
      <c r="I6553">
        <v>120</v>
      </c>
      <c r="J6553" t="s">
        <v>81</v>
      </c>
    </row>
    <row r="6554" spans="1:10" x14ac:dyDescent="0.25">
      <c r="A6554" t="s">
        <v>23</v>
      </c>
      <c r="B6554">
        <v>1197831</v>
      </c>
      <c r="C6554">
        <v>44248</v>
      </c>
      <c r="D6554" t="s">
        <v>25</v>
      </c>
      <c r="E6554" t="s">
        <v>100</v>
      </c>
      <c r="F6554" t="s">
        <v>101</v>
      </c>
      <c r="G6554" t="s">
        <v>19</v>
      </c>
      <c r="H6554">
        <v>18</v>
      </c>
      <c r="I6554">
        <v>70</v>
      </c>
      <c r="J6554" t="s">
        <v>81</v>
      </c>
    </row>
    <row r="6555" spans="1:10" x14ac:dyDescent="0.25">
      <c r="A6555" t="s">
        <v>23</v>
      </c>
      <c r="B6555">
        <v>1197831</v>
      </c>
      <c r="C6555">
        <v>44248</v>
      </c>
      <c r="D6555" t="s">
        <v>25</v>
      </c>
      <c r="E6555" t="s">
        <v>100</v>
      </c>
      <c r="F6555" t="s">
        <v>101</v>
      </c>
      <c r="G6555" t="s">
        <v>20</v>
      </c>
      <c r="H6555">
        <v>34</v>
      </c>
      <c r="I6555">
        <v>98</v>
      </c>
      <c r="J6555" t="s">
        <v>81</v>
      </c>
    </row>
    <row r="6556" spans="1:10" x14ac:dyDescent="0.25">
      <c r="A6556" t="s">
        <v>23</v>
      </c>
      <c r="B6556">
        <v>1197831</v>
      </c>
      <c r="C6556">
        <v>44248</v>
      </c>
      <c r="D6556" t="s">
        <v>25</v>
      </c>
      <c r="E6556" t="s">
        <v>100</v>
      </c>
      <c r="F6556" t="s">
        <v>101</v>
      </c>
      <c r="G6556" t="s">
        <v>21</v>
      </c>
      <c r="H6556">
        <v>19</v>
      </c>
      <c r="I6556">
        <v>115</v>
      </c>
      <c r="J6556" t="s">
        <v>81</v>
      </c>
    </row>
    <row r="6557" spans="1:10" x14ac:dyDescent="0.25">
      <c r="A6557" t="s">
        <v>23</v>
      </c>
      <c r="B6557">
        <v>1197831</v>
      </c>
      <c r="C6557">
        <v>44274</v>
      </c>
      <c r="D6557" t="s">
        <v>25</v>
      </c>
      <c r="E6557" t="s">
        <v>100</v>
      </c>
      <c r="F6557" t="s">
        <v>101</v>
      </c>
      <c r="G6557" t="s">
        <v>15</v>
      </c>
      <c r="H6557">
        <v>18</v>
      </c>
      <c r="I6557">
        <v>181</v>
      </c>
      <c r="J6557" t="s">
        <v>81</v>
      </c>
    </row>
    <row r="6558" spans="1:10" x14ac:dyDescent="0.25">
      <c r="A6558" t="s">
        <v>23</v>
      </c>
      <c r="B6558">
        <v>1197831</v>
      </c>
      <c r="C6558">
        <v>44274</v>
      </c>
      <c r="D6558" t="s">
        <v>25</v>
      </c>
      <c r="E6558" t="s">
        <v>100</v>
      </c>
      <c r="F6558" t="s">
        <v>101</v>
      </c>
      <c r="G6558" t="s">
        <v>17</v>
      </c>
      <c r="H6558">
        <v>20</v>
      </c>
      <c r="I6558">
        <v>98</v>
      </c>
      <c r="J6558" t="s">
        <v>81</v>
      </c>
    </row>
    <row r="6559" spans="1:10" x14ac:dyDescent="0.25">
      <c r="A6559" t="s">
        <v>23</v>
      </c>
      <c r="B6559">
        <v>1197831</v>
      </c>
      <c r="C6559">
        <v>44274</v>
      </c>
      <c r="D6559" t="s">
        <v>25</v>
      </c>
      <c r="E6559" t="s">
        <v>100</v>
      </c>
      <c r="F6559" t="s">
        <v>101</v>
      </c>
      <c r="G6559" t="s">
        <v>18</v>
      </c>
      <c r="H6559">
        <v>10</v>
      </c>
      <c r="I6559">
        <v>88</v>
      </c>
      <c r="J6559" t="s">
        <v>81</v>
      </c>
    </row>
    <row r="6560" spans="1:10" x14ac:dyDescent="0.25">
      <c r="A6560" t="s">
        <v>23</v>
      </c>
      <c r="B6560">
        <v>1197831</v>
      </c>
      <c r="C6560">
        <v>44274</v>
      </c>
      <c r="D6560" t="s">
        <v>25</v>
      </c>
      <c r="E6560" t="s">
        <v>100</v>
      </c>
      <c r="F6560" t="s">
        <v>101</v>
      </c>
      <c r="G6560" t="s">
        <v>19</v>
      </c>
      <c r="H6560">
        <v>19</v>
      </c>
      <c r="I6560">
        <v>60</v>
      </c>
      <c r="J6560" t="s">
        <v>81</v>
      </c>
    </row>
    <row r="6561" spans="1:10" x14ac:dyDescent="0.25">
      <c r="A6561" t="s">
        <v>23</v>
      </c>
      <c r="B6561">
        <v>1197831</v>
      </c>
      <c r="C6561">
        <v>44274</v>
      </c>
      <c r="D6561" t="s">
        <v>25</v>
      </c>
      <c r="E6561" t="s">
        <v>100</v>
      </c>
      <c r="F6561" t="s">
        <v>101</v>
      </c>
      <c r="G6561" t="s">
        <v>20</v>
      </c>
      <c r="H6561">
        <v>32</v>
      </c>
      <c r="I6561">
        <v>65</v>
      </c>
      <c r="J6561" t="s">
        <v>81</v>
      </c>
    </row>
    <row r="6562" spans="1:10" x14ac:dyDescent="0.25">
      <c r="A6562" t="s">
        <v>23</v>
      </c>
      <c r="B6562">
        <v>1197831</v>
      </c>
      <c r="C6562">
        <v>44274</v>
      </c>
      <c r="D6562" t="s">
        <v>25</v>
      </c>
      <c r="E6562" t="s">
        <v>100</v>
      </c>
      <c r="F6562" t="s">
        <v>101</v>
      </c>
      <c r="G6562" t="s">
        <v>21</v>
      </c>
      <c r="H6562">
        <v>24</v>
      </c>
      <c r="I6562">
        <v>102</v>
      </c>
      <c r="J6562" t="s">
        <v>81</v>
      </c>
    </row>
    <row r="6563" spans="1:10" x14ac:dyDescent="0.25">
      <c r="A6563" t="s">
        <v>23</v>
      </c>
      <c r="B6563">
        <v>1197831</v>
      </c>
      <c r="C6563">
        <v>44306</v>
      </c>
      <c r="D6563" t="s">
        <v>25</v>
      </c>
      <c r="E6563" t="s">
        <v>100</v>
      </c>
      <c r="F6563" t="s">
        <v>101</v>
      </c>
      <c r="G6563" t="s">
        <v>15</v>
      </c>
      <c r="H6563">
        <v>23</v>
      </c>
      <c r="I6563">
        <v>174</v>
      </c>
      <c r="J6563" t="s">
        <v>81</v>
      </c>
    </row>
    <row r="6564" spans="1:10" x14ac:dyDescent="0.25">
      <c r="A6564" t="s">
        <v>23</v>
      </c>
      <c r="B6564">
        <v>1197831</v>
      </c>
      <c r="C6564">
        <v>44306</v>
      </c>
      <c r="D6564" t="s">
        <v>25</v>
      </c>
      <c r="E6564" t="s">
        <v>100</v>
      </c>
      <c r="F6564" t="s">
        <v>101</v>
      </c>
      <c r="G6564" t="s">
        <v>17</v>
      </c>
      <c r="H6564">
        <v>24</v>
      </c>
      <c r="I6564">
        <v>81</v>
      </c>
      <c r="J6564" t="s">
        <v>81</v>
      </c>
    </row>
    <row r="6565" spans="1:10" x14ac:dyDescent="0.25">
      <c r="A6565" t="s">
        <v>23</v>
      </c>
      <c r="B6565">
        <v>1197831</v>
      </c>
      <c r="C6565">
        <v>44306</v>
      </c>
      <c r="D6565" t="s">
        <v>25</v>
      </c>
      <c r="E6565" t="s">
        <v>100</v>
      </c>
      <c r="F6565" t="s">
        <v>101</v>
      </c>
      <c r="G6565" t="s">
        <v>18</v>
      </c>
      <c r="H6565">
        <v>14</v>
      </c>
      <c r="I6565">
        <v>75</v>
      </c>
      <c r="J6565" t="s">
        <v>81</v>
      </c>
    </row>
    <row r="6566" spans="1:10" x14ac:dyDescent="0.25">
      <c r="A6566" t="s">
        <v>23</v>
      </c>
      <c r="B6566">
        <v>1197831</v>
      </c>
      <c r="C6566">
        <v>44306</v>
      </c>
      <c r="D6566" t="s">
        <v>25</v>
      </c>
      <c r="E6566" t="s">
        <v>100</v>
      </c>
      <c r="F6566" t="s">
        <v>101</v>
      </c>
      <c r="G6566" t="s">
        <v>19</v>
      </c>
      <c r="H6566">
        <v>20</v>
      </c>
      <c r="I6566">
        <v>63</v>
      </c>
      <c r="J6566" t="s">
        <v>81</v>
      </c>
    </row>
    <row r="6567" spans="1:10" x14ac:dyDescent="0.25">
      <c r="A6567" t="s">
        <v>23</v>
      </c>
      <c r="B6567">
        <v>1197831</v>
      </c>
      <c r="C6567">
        <v>44306</v>
      </c>
      <c r="D6567" t="s">
        <v>25</v>
      </c>
      <c r="E6567" t="s">
        <v>100</v>
      </c>
      <c r="F6567" t="s">
        <v>101</v>
      </c>
      <c r="G6567" t="s">
        <v>20</v>
      </c>
      <c r="H6567">
        <v>37</v>
      </c>
      <c r="I6567">
        <v>73</v>
      </c>
      <c r="J6567" t="s">
        <v>81</v>
      </c>
    </row>
    <row r="6568" spans="1:10" x14ac:dyDescent="0.25">
      <c r="A6568" t="s">
        <v>23</v>
      </c>
      <c r="B6568">
        <v>1197831</v>
      </c>
      <c r="C6568">
        <v>44306</v>
      </c>
      <c r="D6568" t="s">
        <v>25</v>
      </c>
      <c r="E6568" t="s">
        <v>100</v>
      </c>
      <c r="F6568" t="s">
        <v>101</v>
      </c>
      <c r="G6568" t="s">
        <v>21</v>
      </c>
      <c r="H6568">
        <v>28</v>
      </c>
      <c r="I6568">
        <v>116</v>
      </c>
      <c r="J6568" t="s">
        <v>81</v>
      </c>
    </row>
    <row r="6569" spans="1:10" x14ac:dyDescent="0.25">
      <c r="A6569" t="s">
        <v>23</v>
      </c>
      <c r="B6569">
        <v>1197831</v>
      </c>
      <c r="C6569">
        <v>44335</v>
      </c>
      <c r="D6569" t="s">
        <v>25</v>
      </c>
      <c r="E6569" t="s">
        <v>100</v>
      </c>
      <c r="F6569" t="s">
        <v>101</v>
      </c>
      <c r="G6569" t="s">
        <v>15</v>
      </c>
      <c r="H6569">
        <v>39</v>
      </c>
      <c r="I6569">
        <v>181</v>
      </c>
      <c r="J6569" t="s">
        <v>81</v>
      </c>
    </row>
    <row r="6570" spans="1:10" x14ac:dyDescent="0.25">
      <c r="A6570" t="s">
        <v>23</v>
      </c>
      <c r="B6570">
        <v>1197831</v>
      </c>
      <c r="C6570">
        <v>44335</v>
      </c>
      <c r="D6570" t="s">
        <v>25</v>
      </c>
      <c r="E6570" t="s">
        <v>100</v>
      </c>
      <c r="F6570" t="s">
        <v>101</v>
      </c>
      <c r="G6570" t="s">
        <v>17</v>
      </c>
      <c r="H6570">
        <v>38</v>
      </c>
      <c r="I6570">
        <v>113</v>
      </c>
      <c r="J6570" t="s">
        <v>81</v>
      </c>
    </row>
    <row r="6571" spans="1:10" x14ac:dyDescent="0.25">
      <c r="A6571" t="s">
        <v>23</v>
      </c>
      <c r="B6571">
        <v>1197831</v>
      </c>
      <c r="C6571">
        <v>44335</v>
      </c>
      <c r="D6571" t="s">
        <v>25</v>
      </c>
      <c r="E6571" t="s">
        <v>100</v>
      </c>
      <c r="F6571" t="s">
        <v>101</v>
      </c>
      <c r="G6571" t="s">
        <v>18</v>
      </c>
      <c r="H6571">
        <v>34</v>
      </c>
      <c r="I6571">
        <v>91</v>
      </c>
      <c r="J6571" t="s">
        <v>81</v>
      </c>
    </row>
    <row r="6572" spans="1:10" x14ac:dyDescent="0.25">
      <c r="A6572" t="s">
        <v>23</v>
      </c>
      <c r="B6572">
        <v>1197831</v>
      </c>
      <c r="C6572">
        <v>44335</v>
      </c>
      <c r="D6572" t="s">
        <v>25</v>
      </c>
      <c r="E6572" t="s">
        <v>100</v>
      </c>
      <c r="F6572" t="s">
        <v>101</v>
      </c>
      <c r="G6572" t="s">
        <v>19</v>
      </c>
      <c r="H6572">
        <v>34</v>
      </c>
      <c r="I6572">
        <v>78</v>
      </c>
      <c r="J6572" t="s">
        <v>81</v>
      </c>
    </row>
    <row r="6573" spans="1:10" x14ac:dyDescent="0.25">
      <c r="A6573" t="s">
        <v>23</v>
      </c>
      <c r="B6573">
        <v>1197831</v>
      </c>
      <c r="C6573">
        <v>44335</v>
      </c>
      <c r="D6573" t="s">
        <v>25</v>
      </c>
      <c r="E6573" t="s">
        <v>100</v>
      </c>
      <c r="F6573" t="s">
        <v>101</v>
      </c>
      <c r="G6573" t="s">
        <v>20</v>
      </c>
      <c r="H6573">
        <v>42</v>
      </c>
      <c r="I6573">
        <v>85</v>
      </c>
      <c r="J6573" t="s">
        <v>81</v>
      </c>
    </row>
    <row r="6574" spans="1:10" x14ac:dyDescent="0.25">
      <c r="A6574" t="s">
        <v>23</v>
      </c>
      <c r="B6574">
        <v>1197831</v>
      </c>
      <c r="C6574">
        <v>44335</v>
      </c>
      <c r="D6574" t="s">
        <v>25</v>
      </c>
      <c r="E6574" t="s">
        <v>100</v>
      </c>
      <c r="F6574" t="s">
        <v>101</v>
      </c>
      <c r="G6574" t="s">
        <v>21</v>
      </c>
      <c r="H6574">
        <v>44</v>
      </c>
      <c r="I6574">
        <v>111</v>
      </c>
      <c r="J6574" t="s">
        <v>81</v>
      </c>
    </row>
    <row r="6575" spans="1:10" x14ac:dyDescent="0.25">
      <c r="A6575" t="s">
        <v>23</v>
      </c>
      <c r="B6575">
        <v>1197831</v>
      </c>
      <c r="C6575">
        <v>44368</v>
      </c>
      <c r="D6575" t="s">
        <v>25</v>
      </c>
      <c r="E6575" t="s">
        <v>100</v>
      </c>
      <c r="F6575" t="s">
        <v>101</v>
      </c>
      <c r="G6575" t="s">
        <v>15</v>
      </c>
      <c r="H6575">
        <v>36</v>
      </c>
      <c r="I6575">
        <v>203</v>
      </c>
      <c r="J6575" t="s">
        <v>81</v>
      </c>
    </row>
    <row r="6576" spans="1:10" x14ac:dyDescent="0.25">
      <c r="A6576" t="s">
        <v>23</v>
      </c>
      <c r="B6576">
        <v>1197831</v>
      </c>
      <c r="C6576">
        <v>44368</v>
      </c>
      <c r="D6576" t="s">
        <v>25</v>
      </c>
      <c r="E6576" t="s">
        <v>100</v>
      </c>
      <c r="F6576" t="s">
        <v>101</v>
      </c>
      <c r="G6576" t="s">
        <v>17</v>
      </c>
      <c r="H6576">
        <v>32</v>
      </c>
      <c r="I6576">
        <v>106</v>
      </c>
      <c r="J6576" t="s">
        <v>81</v>
      </c>
    </row>
    <row r="6577" spans="1:10" x14ac:dyDescent="0.25">
      <c r="A6577" t="s">
        <v>23</v>
      </c>
      <c r="B6577">
        <v>1197831</v>
      </c>
      <c r="C6577">
        <v>44368</v>
      </c>
      <c r="D6577" t="s">
        <v>25</v>
      </c>
      <c r="E6577" t="s">
        <v>100</v>
      </c>
      <c r="F6577" t="s">
        <v>101</v>
      </c>
      <c r="G6577" t="s">
        <v>18</v>
      </c>
      <c r="H6577">
        <v>38</v>
      </c>
      <c r="I6577">
        <v>104</v>
      </c>
      <c r="J6577" t="s">
        <v>81</v>
      </c>
    </row>
    <row r="6578" spans="1:10" x14ac:dyDescent="0.25">
      <c r="A6578" t="s">
        <v>23</v>
      </c>
      <c r="B6578">
        <v>1197831</v>
      </c>
      <c r="C6578">
        <v>44368</v>
      </c>
      <c r="D6578" t="s">
        <v>25</v>
      </c>
      <c r="E6578" t="s">
        <v>100</v>
      </c>
      <c r="F6578" t="s">
        <v>101</v>
      </c>
      <c r="G6578" t="s">
        <v>19</v>
      </c>
      <c r="H6578">
        <v>37</v>
      </c>
      <c r="I6578">
        <v>98</v>
      </c>
      <c r="J6578" t="s">
        <v>81</v>
      </c>
    </row>
    <row r="6579" spans="1:10" x14ac:dyDescent="0.25">
      <c r="A6579" t="s">
        <v>23</v>
      </c>
      <c r="B6579">
        <v>1197831</v>
      </c>
      <c r="C6579">
        <v>44368</v>
      </c>
      <c r="D6579" t="s">
        <v>25</v>
      </c>
      <c r="E6579" t="s">
        <v>100</v>
      </c>
      <c r="F6579" t="s">
        <v>101</v>
      </c>
      <c r="G6579" t="s">
        <v>20</v>
      </c>
      <c r="H6579">
        <v>54</v>
      </c>
      <c r="I6579">
        <v>98</v>
      </c>
      <c r="J6579" t="s">
        <v>81</v>
      </c>
    </row>
    <row r="6580" spans="1:10" x14ac:dyDescent="0.25">
      <c r="A6580" t="s">
        <v>23</v>
      </c>
      <c r="B6580">
        <v>1197831</v>
      </c>
      <c r="C6580">
        <v>44368</v>
      </c>
      <c r="D6580" t="s">
        <v>25</v>
      </c>
      <c r="E6580" t="s">
        <v>100</v>
      </c>
      <c r="F6580" t="s">
        <v>101</v>
      </c>
      <c r="G6580" t="s">
        <v>21</v>
      </c>
      <c r="H6580">
        <v>54</v>
      </c>
      <c r="I6580">
        <v>160</v>
      </c>
      <c r="J6580" t="s">
        <v>81</v>
      </c>
    </row>
    <row r="6581" spans="1:10" x14ac:dyDescent="0.25">
      <c r="A6581" t="s">
        <v>23</v>
      </c>
      <c r="B6581">
        <v>1197831</v>
      </c>
      <c r="C6581">
        <v>44396</v>
      </c>
      <c r="D6581" t="s">
        <v>25</v>
      </c>
      <c r="E6581" t="s">
        <v>100</v>
      </c>
      <c r="F6581" t="s">
        <v>101</v>
      </c>
      <c r="G6581" t="s">
        <v>15</v>
      </c>
      <c r="H6581">
        <v>50</v>
      </c>
      <c r="I6581">
        <v>233</v>
      </c>
      <c r="J6581" t="s">
        <v>81</v>
      </c>
    </row>
    <row r="6582" spans="1:10" x14ac:dyDescent="0.25">
      <c r="A6582" t="s">
        <v>23</v>
      </c>
      <c r="B6582">
        <v>1197831</v>
      </c>
      <c r="C6582">
        <v>44396</v>
      </c>
      <c r="D6582" t="s">
        <v>25</v>
      </c>
      <c r="E6582" t="s">
        <v>100</v>
      </c>
      <c r="F6582" t="s">
        <v>101</v>
      </c>
      <c r="G6582" t="s">
        <v>17</v>
      </c>
      <c r="H6582">
        <v>47</v>
      </c>
      <c r="I6582">
        <v>147</v>
      </c>
      <c r="J6582" t="s">
        <v>81</v>
      </c>
    </row>
    <row r="6583" spans="1:10" x14ac:dyDescent="0.25">
      <c r="A6583" t="s">
        <v>23</v>
      </c>
      <c r="B6583">
        <v>1197831</v>
      </c>
      <c r="C6583">
        <v>44396</v>
      </c>
      <c r="D6583" t="s">
        <v>25</v>
      </c>
      <c r="E6583" t="s">
        <v>100</v>
      </c>
      <c r="F6583" t="s">
        <v>101</v>
      </c>
      <c r="G6583" t="s">
        <v>18</v>
      </c>
      <c r="H6583">
        <v>43</v>
      </c>
      <c r="I6583">
        <v>126</v>
      </c>
      <c r="J6583" t="s">
        <v>81</v>
      </c>
    </row>
    <row r="6584" spans="1:10" x14ac:dyDescent="0.25">
      <c r="A6584" t="s">
        <v>23</v>
      </c>
      <c r="B6584">
        <v>1197831</v>
      </c>
      <c r="C6584">
        <v>44396</v>
      </c>
      <c r="D6584" t="s">
        <v>25</v>
      </c>
      <c r="E6584" t="s">
        <v>100</v>
      </c>
      <c r="F6584" t="s">
        <v>101</v>
      </c>
      <c r="G6584" t="s">
        <v>19</v>
      </c>
      <c r="H6584">
        <v>41</v>
      </c>
      <c r="I6584">
        <v>116</v>
      </c>
      <c r="J6584" t="s">
        <v>81</v>
      </c>
    </row>
    <row r="6585" spans="1:10" x14ac:dyDescent="0.25">
      <c r="A6585" t="s">
        <v>23</v>
      </c>
      <c r="B6585">
        <v>1197831</v>
      </c>
      <c r="C6585">
        <v>44396</v>
      </c>
      <c r="D6585" t="s">
        <v>25</v>
      </c>
      <c r="E6585" t="s">
        <v>100</v>
      </c>
      <c r="F6585" t="s">
        <v>101</v>
      </c>
      <c r="G6585" t="s">
        <v>20</v>
      </c>
      <c r="H6585">
        <v>55</v>
      </c>
      <c r="I6585">
        <v>119</v>
      </c>
      <c r="J6585" t="s">
        <v>81</v>
      </c>
    </row>
    <row r="6586" spans="1:10" x14ac:dyDescent="0.25">
      <c r="A6586" t="s">
        <v>23</v>
      </c>
      <c r="B6586">
        <v>1197831</v>
      </c>
      <c r="C6586">
        <v>44396</v>
      </c>
      <c r="D6586" t="s">
        <v>25</v>
      </c>
      <c r="E6586" t="s">
        <v>100</v>
      </c>
      <c r="F6586" t="s">
        <v>101</v>
      </c>
      <c r="G6586" t="s">
        <v>21</v>
      </c>
      <c r="H6586">
        <v>63</v>
      </c>
      <c r="I6586">
        <v>150</v>
      </c>
      <c r="J6586" t="s">
        <v>81</v>
      </c>
    </row>
    <row r="6587" spans="1:10" x14ac:dyDescent="0.25">
      <c r="A6587" t="s">
        <v>23</v>
      </c>
      <c r="B6587">
        <v>1197831</v>
      </c>
      <c r="C6587">
        <v>44428</v>
      </c>
      <c r="D6587" t="s">
        <v>25</v>
      </c>
      <c r="E6587" t="s">
        <v>100</v>
      </c>
      <c r="F6587" t="s">
        <v>101</v>
      </c>
      <c r="G6587" t="s">
        <v>15</v>
      </c>
      <c r="H6587">
        <v>55</v>
      </c>
      <c r="I6587">
        <v>210</v>
      </c>
      <c r="J6587" t="s">
        <v>81</v>
      </c>
    </row>
    <row r="6588" spans="1:10" x14ac:dyDescent="0.25">
      <c r="A6588" t="s">
        <v>23</v>
      </c>
      <c r="B6588">
        <v>1197831</v>
      </c>
      <c r="C6588">
        <v>44428</v>
      </c>
      <c r="D6588" t="s">
        <v>25</v>
      </c>
      <c r="E6588" t="s">
        <v>100</v>
      </c>
      <c r="F6588" t="s">
        <v>101</v>
      </c>
      <c r="G6588" t="s">
        <v>17</v>
      </c>
      <c r="H6588">
        <v>50</v>
      </c>
      <c r="I6588">
        <v>152</v>
      </c>
      <c r="J6588" t="s">
        <v>81</v>
      </c>
    </row>
    <row r="6589" spans="1:10" x14ac:dyDescent="0.25">
      <c r="A6589" t="s">
        <v>23</v>
      </c>
      <c r="B6589">
        <v>1197831</v>
      </c>
      <c r="C6589">
        <v>44428</v>
      </c>
      <c r="D6589" t="s">
        <v>25</v>
      </c>
      <c r="E6589" t="s">
        <v>100</v>
      </c>
      <c r="F6589" t="s">
        <v>101</v>
      </c>
      <c r="G6589" t="s">
        <v>18</v>
      </c>
      <c r="H6589">
        <v>47</v>
      </c>
      <c r="I6589">
        <v>126</v>
      </c>
      <c r="J6589" t="s">
        <v>81</v>
      </c>
    </row>
    <row r="6590" spans="1:10" x14ac:dyDescent="0.25">
      <c r="A6590" t="s">
        <v>23</v>
      </c>
      <c r="B6590">
        <v>1197831</v>
      </c>
      <c r="C6590">
        <v>44428</v>
      </c>
      <c r="D6590" t="s">
        <v>25</v>
      </c>
      <c r="E6590" t="s">
        <v>100</v>
      </c>
      <c r="F6590" t="s">
        <v>101</v>
      </c>
      <c r="G6590" t="s">
        <v>19</v>
      </c>
      <c r="H6590">
        <v>39</v>
      </c>
      <c r="I6590">
        <v>104</v>
      </c>
      <c r="J6590" t="s">
        <v>81</v>
      </c>
    </row>
    <row r="6591" spans="1:10" x14ac:dyDescent="0.25">
      <c r="A6591" t="s">
        <v>23</v>
      </c>
      <c r="B6591">
        <v>1197831</v>
      </c>
      <c r="C6591">
        <v>44428</v>
      </c>
      <c r="D6591" t="s">
        <v>25</v>
      </c>
      <c r="E6591" t="s">
        <v>100</v>
      </c>
      <c r="F6591" t="s">
        <v>101</v>
      </c>
      <c r="G6591" t="s">
        <v>20</v>
      </c>
      <c r="H6591">
        <v>48</v>
      </c>
      <c r="I6591">
        <v>113</v>
      </c>
      <c r="J6591" t="s">
        <v>81</v>
      </c>
    </row>
    <row r="6592" spans="1:10" x14ac:dyDescent="0.25">
      <c r="A6592" t="s">
        <v>23</v>
      </c>
      <c r="B6592">
        <v>1197831</v>
      </c>
      <c r="C6592">
        <v>44428</v>
      </c>
      <c r="D6592" t="s">
        <v>25</v>
      </c>
      <c r="E6592" t="s">
        <v>100</v>
      </c>
      <c r="F6592" t="s">
        <v>101</v>
      </c>
      <c r="G6592" t="s">
        <v>21</v>
      </c>
      <c r="H6592">
        <v>50</v>
      </c>
      <c r="I6592">
        <v>143</v>
      </c>
      <c r="J6592" t="s">
        <v>81</v>
      </c>
    </row>
    <row r="6593" spans="1:10" x14ac:dyDescent="0.25">
      <c r="A6593" t="s">
        <v>23</v>
      </c>
      <c r="B6593">
        <v>1197831</v>
      </c>
      <c r="C6593">
        <v>44458</v>
      </c>
      <c r="D6593" t="s">
        <v>25</v>
      </c>
      <c r="E6593" t="s">
        <v>100</v>
      </c>
      <c r="F6593" t="s">
        <v>101</v>
      </c>
      <c r="G6593" t="s">
        <v>15</v>
      </c>
      <c r="H6593">
        <v>48</v>
      </c>
      <c r="I6593">
        <v>182</v>
      </c>
      <c r="J6593" t="s">
        <v>81</v>
      </c>
    </row>
    <row r="6594" spans="1:10" x14ac:dyDescent="0.25">
      <c r="A6594" t="s">
        <v>23</v>
      </c>
      <c r="B6594">
        <v>1197831</v>
      </c>
      <c r="C6594">
        <v>44458</v>
      </c>
      <c r="D6594" t="s">
        <v>25</v>
      </c>
      <c r="E6594" t="s">
        <v>100</v>
      </c>
      <c r="F6594" t="s">
        <v>101</v>
      </c>
      <c r="G6594" t="s">
        <v>17</v>
      </c>
      <c r="H6594">
        <v>39</v>
      </c>
      <c r="I6594">
        <v>126</v>
      </c>
      <c r="J6594" t="s">
        <v>81</v>
      </c>
    </row>
    <row r="6595" spans="1:10" x14ac:dyDescent="0.25">
      <c r="A6595" t="s">
        <v>23</v>
      </c>
      <c r="B6595">
        <v>1197831</v>
      </c>
      <c r="C6595">
        <v>44458</v>
      </c>
      <c r="D6595" t="s">
        <v>25</v>
      </c>
      <c r="E6595" t="s">
        <v>100</v>
      </c>
      <c r="F6595" t="s">
        <v>101</v>
      </c>
      <c r="G6595" t="s">
        <v>18</v>
      </c>
      <c r="H6595">
        <v>14</v>
      </c>
      <c r="I6595">
        <v>88</v>
      </c>
      <c r="J6595" t="s">
        <v>81</v>
      </c>
    </row>
    <row r="6596" spans="1:10" x14ac:dyDescent="0.25">
      <c r="A6596" t="s">
        <v>23</v>
      </c>
      <c r="B6596">
        <v>1197831</v>
      </c>
      <c r="C6596">
        <v>44458</v>
      </c>
      <c r="D6596" t="s">
        <v>25</v>
      </c>
      <c r="E6596" t="s">
        <v>100</v>
      </c>
      <c r="F6596" t="s">
        <v>101</v>
      </c>
      <c r="G6596" t="s">
        <v>19</v>
      </c>
      <c r="H6596">
        <v>14</v>
      </c>
      <c r="I6596">
        <v>88</v>
      </c>
      <c r="J6596" t="s">
        <v>81</v>
      </c>
    </row>
    <row r="6597" spans="1:10" x14ac:dyDescent="0.25">
      <c r="A6597" t="s">
        <v>23</v>
      </c>
      <c r="B6597">
        <v>1197831</v>
      </c>
      <c r="C6597">
        <v>44458</v>
      </c>
      <c r="D6597" t="s">
        <v>25</v>
      </c>
      <c r="E6597" t="s">
        <v>100</v>
      </c>
      <c r="F6597" t="s">
        <v>101</v>
      </c>
      <c r="G6597" t="s">
        <v>20</v>
      </c>
      <c r="H6597">
        <v>23</v>
      </c>
      <c r="I6597">
        <v>94</v>
      </c>
      <c r="J6597" t="s">
        <v>81</v>
      </c>
    </row>
    <row r="6598" spans="1:10" x14ac:dyDescent="0.25">
      <c r="A6598" t="s">
        <v>23</v>
      </c>
      <c r="B6598">
        <v>1197831</v>
      </c>
      <c r="C6598">
        <v>44458</v>
      </c>
      <c r="D6598" t="s">
        <v>25</v>
      </c>
      <c r="E6598" t="s">
        <v>100</v>
      </c>
      <c r="F6598" t="s">
        <v>101</v>
      </c>
      <c r="G6598" t="s">
        <v>21</v>
      </c>
      <c r="H6598">
        <v>29</v>
      </c>
      <c r="I6598">
        <v>119</v>
      </c>
      <c r="J6598" t="s">
        <v>81</v>
      </c>
    </row>
    <row r="6599" spans="1:10" x14ac:dyDescent="0.25">
      <c r="A6599" t="s">
        <v>23</v>
      </c>
      <c r="B6599">
        <v>1197831</v>
      </c>
      <c r="C6599">
        <v>44490</v>
      </c>
      <c r="D6599" t="s">
        <v>25</v>
      </c>
      <c r="E6599" t="s">
        <v>100</v>
      </c>
      <c r="F6599" t="s">
        <v>101</v>
      </c>
      <c r="G6599" t="s">
        <v>15</v>
      </c>
      <c r="H6599">
        <v>27</v>
      </c>
      <c r="I6599">
        <v>150</v>
      </c>
      <c r="J6599" t="s">
        <v>81</v>
      </c>
    </row>
    <row r="6600" spans="1:10" x14ac:dyDescent="0.25">
      <c r="A6600" t="s">
        <v>23</v>
      </c>
      <c r="B6600">
        <v>1197831</v>
      </c>
      <c r="C6600">
        <v>44490</v>
      </c>
      <c r="D6600" t="s">
        <v>25</v>
      </c>
      <c r="E6600" t="s">
        <v>100</v>
      </c>
      <c r="F6600" t="s">
        <v>101</v>
      </c>
      <c r="G6600" t="s">
        <v>17</v>
      </c>
      <c r="H6600">
        <v>19</v>
      </c>
      <c r="I6600">
        <v>106</v>
      </c>
      <c r="J6600" t="s">
        <v>81</v>
      </c>
    </row>
    <row r="6601" spans="1:10" x14ac:dyDescent="0.25">
      <c r="A6601" t="s">
        <v>23</v>
      </c>
      <c r="B6601">
        <v>1197831</v>
      </c>
      <c r="C6601">
        <v>44490</v>
      </c>
      <c r="D6601" t="s">
        <v>25</v>
      </c>
      <c r="E6601" t="s">
        <v>100</v>
      </c>
      <c r="F6601" t="s">
        <v>101</v>
      </c>
      <c r="G6601" t="s">
        <v>18</v>
      </c>
      <c r="H6601">
        <v>19</v>
      </c>
      <c r="I6601">
        <v>78</v>
      </c>
      <c r="J6601" t="s">
        <v>81</v>
      </c>
    </row>
    <row r="6602" spans="1:10" x14ac:dyDescent="0.25">
      <c r="A6602" t="s">
        <v>23</v>
      </c>
      <c r="B6602">
        <v>1197831</v>
      </c>
      <c r="C6602">
        <v>44490</v>
      </c>
      <c r="D6602" t="s">
        <v>25</v>
      </c>
      <c r="E6602" t="s">
        <v>100</v>
      </c>
      <c r="F6602" t="s">
        <v>101</v>
      </c>
      <c r="G6602" t="s">
        <v>19</v>
      </c>
      <c r="H6602">
        <v>19</v>
      </c>
      <c r="I6602">
        <v>72</v>
      </c>
      <c r="J6602" t="s">
        <v>81</v>
      </c>
    </row>
    <row r="6603" spans="1:10" x14ac:dyDescent="0.25">
      <c r="A6603" t="s">
        <v>23</v>
      </c>
      <c r="B6603">
        <v>1197831</v>
      </c>
      <c r="C6603">
        <v>44490</v>
      </c>
      <c r="D6603" t="s">
        <v>25</v>
      </c>
      <c r="E6603" t="s">
        <v>100</v>
      </c>
      <c r="F6603" t="s">
        <v>101</v>
      </c>
      <c r="G6603" t="s">
        <v>20</v>
      </c>
      <c r="H6603">
        <v>27</v>
      </c>
      <c r="I6603">
        <v>83</v>
      </c>
      <c r="J6603" t="s">
        <v>81</v>
      </c>
    </row>
    <row r="6604" spans="1:10" x14ac:dyDescent="0.25">
      <c r="A6604" t="s">
        <v>28</v>
      </c>
      <c r="B6604">
        <v>1197831</v>
      </c>
      <c r="C6604">
        <v>44490</v>
      </c>
      <c r="D6604" t="s">
        <v>25</v>
      </c>
      <c r="E6604" t="s">
        <v>100</v>
      </c>
      <c r="F6604" t="s">
        <v>101</v>
      </c>
      <c r="G6604" t="s">
        <v>21</v>
      </c>
      <c r="H6604">
        <v>29</v>
      </c>
      <c r="I6604">
        <v>104</v>
      </c>
      <c r="J6604" t="s">
        <v>81</v>
      </c>
    </row>
    <row r="6605" spans="1:10" x14ac:dyDescent="0.25">
      <c r="A6605" t="s">
        <v>28</v>
      </c>
      <c r="B6605">
        <v>1197831</v>
      </c>
      <c r="C6605">
        <v>44520</v>
      </c>
      <c r="D6605" t="s">
        <v>25</v>
      </c>
      <c r="E6605" t="s">
        <v>100</v>
      </c>
      <c r="F6605" t="s">
        <v>101</v>
      </c>
      <c r="G6605" t="s">
        <v>15</v>
      </c>
      <c r="H6605">
        <v>24</v>
      </c>
      <c r="I6605">
        <v>143</v>
      </c>
      <c r="J6605" t="s">
        <v>81</v>
      </c>
    </row>
    <row r="6606" spans="1:10" x14ac:dyDescent="0.25">
      <c r="A6606" t="s">
        <v>28</v>
      </c>
      <c r="B6606">
        <v>1197831</v>
      </c>
      <c r="C6606">
        <v>44520</v>
      </c>
      <c r="D6606" t="s">
        <v>25</v>
      </c>
      <c r="E6606" t="s">
        <v>100</v>
      </c>
      <c r="F6606" t="s">
        <v>101</v>
      </c>
      <c r="G6606" t="s">
        <v>17</v>
      </c>
      <c r="H6606">
        <v>14</v>
      </c>
      <c r="I6606">
        <v>94</v>
      </c>
      <c r="J6606" t="s">
        <v>81</v>
      </c>
    </row>
    <row r="6607" spans="1:10" x14ac:dyDescent="0.25">
      <c r="A6607" t="s">
        <v>28</v>
      </c>
      <c r="B6607">
        <v>1197831</v>
      </c>
      <c r="C6607">
        <v>44520</v>
      </c>
      <c r="D6607" t="s">
        <v>25</v>
      </c>
      <c r="E6607" t="s">
        <v>100</v>
      </c>
      <c r="F6607" t="s">
        <v>101</v>
      </c>
      <c r="G6607" t="s">
        <v>18</v>
      </c>
      <c r="H6607">
        <v>23</v>
      </c>
      <c r="I6607">
        <v>90</v>
      </c>
      <c r="J6607" t="s">
        <v>81</v>
      </c>
    </row>
    <row r="6608" spans="1:10" x14ac:dyDescent="0.25">
      <c r="A6608" t="s">
        <v>28</v>
      </c>
      <c r="B6608">
        <v>1197831</v>
      </c>
      <c r="C6608">
        <v>44520</v>
      </c>
      <c r="D6608" t="s">
        <v>25</v>
      </c>
      <c r="E6608" t="s">
        <v>100</v>
      </c>
      <c r="F6608" t="s">
        <v>101</v>
      </c>
      <c r="G6608" t="s">
        <v>19</v>
      </c>
      <c r="H6608">
        <v>51</v>
      </c>
      <c r="I6608">
        <v>109</v>
      </c>
      <c r="J6608" t="s">
        <v>81</v>
      </c>
    </row>
    <row r="6609" spans="1:10" x14ac:dyDescent="0.25">
      <c r="A6609" t="s">
        <v>28</v>
      </c>
      <c r="B6609">
        <v>1197831</v>
      </c>
      <c r="C6609">
        <v>44520</v>
      </c>
      <c r="D6609" t="s">
        <v>25</v>
      </c>
      <c r="E6609" t="s">
        <v>100</v>
      </c>
      <c r="F6609" t="s">
        <v>101</v>
      </c>
      <c r="G6609" t="s">
        <v>20</v>
      </c>
      <c r="H6609">
        <v>69</v>
      </c>
      <c r="I6609">
        <v>91</v>
      </c>
      <c r="J6609" t="s">
        <v>81</v>
      </c>
    </row>
    <row r="6610" spans="1:10" x14ac:dyDescent="0.25">
      <c r="A6610" t="s">
        <v>28</v>
      </c>
      <c r="B6610">
        <v>1197831</v>
      </c>
      <c r="C6610">
        <v>44520</v>
      </c>
      <c r="D6610" t="s">
        <v>25</v>
      </c>
      <c r="E6610" t="s">
        <v>100</v>
      </c>
      <c r="F6610" t="s">
        <v>101</v>
      </c>
      <c r="G6610" t="s">
        <v>21</v>
      </c>
      <c r="H6610">
        <v>73</v>
      </c>
      <c r="I6610">
        <v>117</v>
      </c>
      <c r="J6610" t="s">
        <v>81</v>
      </c>
    </row>
    <row r="6611" spans="1:10" x14ac:dyDescent="0.25">
      <c r="A6611" t="s">
        <v>28</v>
      </c>
      <c r="B6611">
        <v>1197831</v>
      </c>
      <c r="C6611">
        <v>44549</v>
      </c>
      <c r="D6611" t="s">
        <v>25</v>
      </c>
      <c r="E6611" t="s">
        <v>100</v>
      </c>
      <c r="F6611" t="s">
        <v>101</v>
      </c>
      <c r="G6611" t="s">
        <v>15</v>
      </c>
      <c r="H6611">
        <v>67</v>
      </c>
      <c r="I6611">
        <v>203</v>
      </c>
      <c r="J6611" t="s">
        <v>81</v>
      </c>
    </row>
    <row r="6612" spans="1:10" x14ac:dyDescent="0.25">
      <c r="A6612" t="s">
        <v>28</v>
      </c>
      <c r="B6612">
        <v>1197831</v>
      </c>
      <c r="C6612">
        <v>44549</v>
      </c>
      <c r="D6612" t="s">
        <v>25</v>
      </c>
      <c r="E6612" t="s">
        <v>100</v>
      </c>
      <c r="F6612" t="s">
        <v>101</v>
      </c>
      <c r="G6612" t="s">
        <v>17</v>
      </c>
      <c r="H6612">
        <v>54</v>
      </c>
      <c r="I6612">
        <v>140</v>
      </c>
      <c r="J6612" t="s">
        <v>81</v>
      </c>
    </row>
    <row r="6613" spans="1:10" x14ac:dyDescent="0.25">
      <c r="A6613" t="s">
        <v>28</v>
      </c>
      <c r="B6613">
        <v>1197831</v>
      </c>
      <c r="C6613">
        <v>44549</v>
      </c>
      <c r="D6613" t="s">
        <v>25</v>
      </c>
      <c r="E6613" t="s">
        <v>100</v>
      </c>
      <c r="F6613" t="s">
        <v>101</v>
      </c>
      <c r="G6613" t="s">
        <v>18</v>
      </c>
      <c r="H6613">
        <v>55</v>
      </c>
      <c r="I6613">
        <v>126</v>
      </c>
      <c r="J6613" t="s">
        <v>81</v>
      </c>
    </row>
    <row r="6614" spans="1:10" x14ac:dyDescent="0.25">
      <c r="A6614" t="s">
        <v>28</v>
      </c>
      <c r="B6614">
        <v>1197831</v>
      </c>
      <c r="C6614">
        <v>44549</v>
      </c>
      <c r="D6614" t="s">
        <v>25</v>
      </c>
      <c r="E6614" t="s">
        <v>100</v>
      </c>
      <c r="F6614" t="s">
        <v>101</v>
      </c>
      <c r="G6614" t="s">
        <v>19</v>
      </c>
      <c r="H6614">
        <v>57</v>
      </c>
      <c r="I6614">
        <v>120</v>
      </c>
      <c r="J6614" t="s">
        <v>81</v>
      </c>
    </row>
    <row r="6615" spans="1:10" x14ac:dyDescent="0.25">
      <c r="A6615" t="s">
        <v>28</v>
      </c>
      <c r="B6615">
        <v>1197831</v>
      </c>
      <c r="C6615">
        <v>44549</v>
      </c>
      <c r="D6615" t="s">
        <v>25</v>
      </c>
      <c r="E6615" t="s">
        <v>100</v>
      </c>
      <c r="F6615" t="s">
        <v>101</v>
      </c>
      <c r="G6615" t="s">
        <v>20</v>
      </c>
      <c r="H6615">
        <v>64</v>
      </c>
      <c r="I6615">
        <v>112</v>
      </c>
      <c r="J6615" t="s">
        <v>81</v>
      </c>
    </row>
    <row r="6616" spans="1:10" x14ac:dyDescent="0.25">
      <c r="A6616" t="s">
        <v>28</v>
      </c>
      <c r="B6616">
        <v>1197831</v>
      </c>
      <c r="C6616">
        <v>44549</v>
      </c>
      <c r="D6616" t="s">
        <v>25</v>
      </c>
      <c r="E6616" t="s">
        <v>100</v>
      </c>
      <c r="F6616" t="s">
        <v>101</v>
      </c>
      <c r="G6616" t="s">
        <v>21</v>
      </c>
      <c r="H6616">
        <v>70</v>
      </c>
      <c r="I6616">
        <v>150</v>
      </c>
      <c r="J6616" t="s">
        <v>81</v>
      </c>
    </row>
    <row r="6617" spans="1:10" x14ac:dyDescent="0.25">
      <c r="A6617" t="s">
        <v>28</v>
      </c>
      <c r="B6617">
        <v>1197831</v>
      </c>
      <c r="C6617">
        <v>44219</v>
      </c>
      <c r="D6617" t="s">
        <v>25</v>
      </c>
      <c r="E6617" t="s">
        <v>100</v>
      </c>
      <c r="F6617" t="s">
        <v>101</v>
      </c>
      <c r="G6617" t="s">
        <v>15</v>
      </c>
      <c r="H6617">
        <v>24</v>
      </c>
      <c r="I6617">
        <v>167</v>
      </c>
      <c r="J6617" t="s">
        <v>81</v>
      </c>
    </row>
    <row r="6618" spans="1:10" x14ac:dyDescent="0.25">
      <c r="A6618" t="s">
        <v>28</v>
      </c>
      <c r="B6618">
        <v>1197831</v>
      </c>
      <c r="C6618">
        <v>44219</v>
      </c>
      <c r="D6618" t="s">
        <v>25</v>
      </c>
      <c r="E6618" t="s">
        <v>100</v>
      </c>
      <c r="F6618" t="s">
        <v>101</v>
      </c>
      <c r="G6618" t="s">
        <v>17</v>
      </c>
      <c r="H6618">
        <v>25</v>
      </c>
      <c r="I6618">
        <v>109</v>
      </c>
      <c r="J6618" t="s">
        <v>81</v>
      </c>
    </row>
    <row r="6619" spans="1:10" x14ac:dyDescent="0.25">
      <c r="A6619" t="s">
        <v>28</v>
      </c>
      <c r="B6619">
        <v>1197831</v>
      </c>
      <c r="C6619">
        <v>44219</v>
      </c>
      <c r="D6619" t="s">
        <v>25</v>
      </c>
      <c r="E6619" t="s">
        <v>100</v>
      </c>
      <c r="F6619" t="s">
        <v>101</v>
      </c>
      <c r="G6619" t="s">
        <v>18</v>
      </c>
      <c r="H6619">
        <v>15</v>
      </c>
      <c r="I6619">
        <v>98</v>
      </c>
      <c r="J6619" t="s">
        <v>81</v>
      </c>
    </row>
    <row r="6620" spans="1:10" x14ac:dyDescent="0.25">
      <c r="A6620" t="s">
        <v>28</v>
      </c>
      <c r="B6620">
        <v>1197831</v>
      </c>
      <c r="C6620">
        <v>44219</v>
      </c>
      <c r="D6620" t="s">
        <v>25</v>
      </c>
      <c r="E6620" t="s">
        <v>100</v>
      </c>
      <c r="F6620" t="s">
        <v>101</v>
      </c>
      <c r="G6620" t="s">
        <v>19</v>
      </c>
      <c r="H6620">
        <v>18</v>
      </c>
      <c r="I6620">
        <v>65</v>
      </c>
      <c r="J6620" t="s">
        <v>81</v>
      </c>
    </row>
    <row r="6621" spans="1:10" x14ac:dyDescent="0.25">
      <c r="A6621" t="s">
        <v>28</v>
      </c>
      <c r="B6621">
        <v>1197831</v>
      </c>
      <c r="C6621">
        <v>44219</v>
      </c>
      <c r="D6621" t="s">
        <v>25</v>
      </c>
      <c r="E6621" t="s">
        <v>100</v>
      </c>
      <c r="F6621" t="s">
        <v>101</v>
      </c>
      <c r="G6621" t="s">
        <v>20</v>
      </c>
      <c r="H6621">
        <v>33</v>
      </c>
      <c r="I6621">
        <v>80</v>
      </c>
      <c r="J6621" t="s">
        <v>81</v>
      </c>
    </row>
    <row r="6622" spans="1:10" x14ac:dyDescent="0.25">
      <c r="A6622" t="s">
        <v>28</v>
      </c>
      <c r="B6622">
        <v>1197831</v>
      </c>
      <c r="C6622">
        <v>44219</v>
      </c>
      <c r="D6622" t="s">
        <v>25</v>
      </c>
      <c r="E6622" t="s">
        <v>100</v>
      </c>
      <c r="F6622" t="s">
        <v>101</v>
      </c>
      <c r="G6622" t="s">
        <v>21</v>
      </c>
      <c r="H6622">
        <v>23</v>
      </c>
      <c r="I6622">
        <v>101</v>
      </c>
      <c r="J6622" t="s">
        <v>81</v>
      </c>
    </row>
    <row r="6623" spans="1:10" x14ac:dyDescent="0.25">
      <c r="A6623" t="s">
        <v>28</v>
      </c>
      <c r="B6623">
        <v>1197831</v>
      </c>
      <c r="C6623">
        <v>44248</v>
      </c>
      <c r="D6623" t="s">
        <v>25</v>
      </c>
      <c r="E6623" t="s">
        <v>100</v>
      </c>
      <c r="F6623" t="s">
        <v>101</v>
      </c>
      <c r="G6623" t="s">
        <v>15</v>
      </c>
      <c r="H6623">
        <v>24</v>
      </c>
      <c r="I6623">
        <v>169</v>
      </c>
      <c r="J6623" t="s">
        <v>81</v>
      </c>
    </row>
    <row r="6624" spans="1:10" x14ac:dyDescent="0.25">
      <c r="A6624" t="s">
        <v>28</v>
      </c>
      <c r="B6624">
        <v>1197831</v>
      </c>
      <c r="C6624">
        <v>44248</v>
      </c>
      <c r="D6624" t="s">
        <v>25</v>
      </c>
      <c r="E6624" t="s">
        <v>100</v>
      </c>
      <c r="F6624" t="s">
        <v>101</v>
      </c>
      <c r="G6624" t="s">
        <v>17</v>
      </c>
      <c r="H6624">
        <v>23</v>
      </c>
      <c r="I6624">
        <v>80</v>
      </c>
      <c r="J6624" t="s">
        <v>81</v>
      </c>
    </row>
    <row r="6625" spans="1:10" x14ac:dyDescent="0.25">
      <c r="A6625" t="s">
        <v>28</v>
      </c>
      <c r="B6625">
        <v>1197831</v>
      </c>
      <c r="C6625">
        <v>44248</v>
      </c>
      <c r="D6625" t="s">
        <v>25</v>
      </c>
      <c r="E6625" t="s">
        <v>100</v>
      </c>
      <c r="F6625" t="s">
        <v>101</v>
      </c>
      <c r="G6625" t="s">
        <v>18</v>
      </c>
      <c r="H6625">
        <v>15</v>
      </c>
      <c r="I6625">
        <v>91</v>
      </c>
      <c r="J6625" t="s">
        <v>81</v>
      </c>
    </row>
    <row r="6626" spans="1:10" x14ac:dyDescent="0.25">
      <c r="A6626" t="s">
        <v>28</v>
      </c>
      <c r="B6626">
        <v>1197831</v>
      </c>
      <c r="C6626">
        <v>44248</v>
      </c>
      <c r="D6626" t="s">
        <v>25</v>
      </c>
      <c r="E6626" t="s">
        <v>102</v>
      </c>
      <c r="F6626" t="s">
        <v>103</v>
      </c>
      <c r="G6626" t="s">
        <v>19</v>
      </c>
      <c r="H6626">
        <v>19</v>
      </c>
      <c r="I6626">
        <v>49</v>
      </c>
      <c r="J6626" t="s">
        <v>81</v>
      </c>
    </row>
    <row r="6627" spans="1:10" x14ac:dyDescent="0.25">
      <c r="A6627" t="s">
        <v>28</v>
      </c>
      <c r="B6627">
        <v>1197831</v>
      </c>
      <c r="C6627">
        <v>44248</v>
      </c>
      <c r="D6627" t="s">
        <v>25</v>
      </c>
      <c r="E6627" t="s">
        <v>102</v>
      </c>
      <c r="F6627" t="s">
        <v>103</v>
      </c>
      <c r="G6627" t="s">
        <v>20</v>
      </c>
      <c r="H6627">
        <v>34</v>
      </c>
      <c r="I6627">
        <v>75</v>
      </c>
      <c r="J6627" t="s">
        <v>81</v>
      </c>
    </row>
    <row r="6628" spans="1:10" x14ac:dyDescent="0.25">
      <c r="A6628" t="s">
        <v>28</v>
      </c>
      <c r="B6628">
        <v>1197831</v>
      </c>
      <c r="C6628">
        <v>44248</v>
      </c>
      <c r="D6628" t="s">
        <v>25</v>
      </c>
      <c r="E6628" t="s">
        <v>102</v>
      </c>
      <c r="F6628" t="s">
        <v>103</v>
      </c>
      <c r="G6628" t="s">
        <v>21</v>
      </c>
      <c r="H6628">
        <v>18</v>
      </c>
      <c r="I6628">
        <v>98</v>
      </c>
      <c r="J6628" t="s">
        <v>81</v>
      </c>
    </row>
    <row r="6629" spans="1:10" x14ac:dyDescent="0.25">
      <c r="A6629" t="s">
        <v>28</v>
      </c>
      <c r="B6629">
        <v>1197831</v>
      </c>
      <c r="C6629">
        <v>44274</v>
      </c>
      <c r="D6629" t="s">
        <v>25</v>
      </c>
      <c r="E6629" t="s">
        <v>102</v>
      </c>
      <c r="F6629" t="s">
        <v>103</v>
      </c>
      <c r="G6629" t="s">
        <v>15</v>
      </c>
      <c r="H6629">
        <v>19</v>
      </c>
      <c r="I6629">
        <v>154</v>
      </c>
      <c r="J6629" t="s">
        <v>81</v>
      </c>
    </row>
    <row r="6630" spans="1:10" x14ac:dyDescent="0.25">
      <c r="A6630" t="s">
        <v>28</v>
      </c>
      <c r="B6630">
        <v>1197831</v>
      </c>
      <c r="C6630">
        <v>44274</v>
      </c>
      <c r="D6630" t="s">
        <v>25</v>
      </c>
      <c r="E6630" t="s">
        <v>102</v>
      </c>
      <c r="F6630" t="s">
        <v>103</v>
      </c>
      <c r="G6630" t="s">
        <v>17</v>
      </c>
      <c r="H6630">
        <v>19</v>
      </c>
      <c r="I6630">
        <v>73</v>
      </c>
      <c r="J6630" t="s">
        <v>81</v>
      </c>
    </row>
    <row r="6631" spans="1:10" x14ac:dyDescent="0.25">
      <c r="A6631" t="s">
        <v>28</v>
      </c>
      <c r="B6631">
        <v>1197831</v>
      </c>
      <c r="C6631">
        <v>44274</v>
      </c>
      <c r="D6631" t="s">
        <v>25</v>
      </c>
      <c r="E6631" t="s">
        <v>102</v>
      </c>
      <c r="F6631" t="s">
        <v>103</v>
      </c>
      <c r="G6631" t="s">
        <v>18</v>
      </c>
      <c r="H6631">
        <v>9</v>
      </c>
      <c r="I6631">
        <v>80</v>
      </c>
      <c r="J6631" t="s">
        <v>81</v>
      </c>
    </row>
    <row r="6632" spans="1:10" x14ac:dyDescent="0.25">
      <c r="A6632" t="s">
        <v>28</v>
      </c>
      <c r="B6632">
        <v>1197831</v>
      </c>
      <c r="C6632">
        <v>44274</v>
      </c>
      <c r="D6632" t="s">
        <v>25</v>
      </c>
      <c r="E6632" t="s">
        <v>102</v>
      </c>
      <c r="F6632" t="s">
        <v>103</v>
      </c>
      <c r="G6632" t="s">
        <v>19</v>
      </c>
      <c r="H6632">
        <v>20</v>
      </c>
      <c r="I6632">
        <v>34</v>
      </c>
      <c r="J6632" t="s">
        <v>81</v>
      </c>
    </row>
    <row r="6633" spans="1:10" x14ac:dyDescent="0.25">
      <c r="A6633" t="s">
        <v>28</v>
      </c>
      <c r="B6633">
        <v>1197831</v>
      </c>
      <c r="C6633">
        <v>44274</v>
      </c>
      <c r="D6633" t="s">
        <v>25</v>
      </c>
      <c r="E6633" t="s">
        <v>102</v>
      </c>
      <c r="F6633" t="s">
        <v>103</v>
      </c>
      <c r="G6633" t="s">
        <v>20</v>
      </c>
      <c r="H6633">
        <v>34</v>
      </c>
      <c r="I6633">
        <v>49</v>
      </c>
      <c r="J6633" t="s">
        <v>81</v>
      </c>
    </row>
    <row r="6634" spans="1:10" x14ac:dyDescent="0.25">
      <c r="A6634" t="s">
        <v>28</v>
      </c>
      <c r="B6634">
        <v>1197831</v>
      </c>
      <c r="C6634">
        <v>44274</v>
      </c>
      <c r="D6634" t="s">
        <v>25</v>
      </c>
      <c r="E6634" t="s">
        <v>102</v>
      </c>
      <c r="F6634" t="s">
        <v>103</v>
      </c>
      <c r="G6634" t="s">
        <v>21</v>
      </c>
      <c r="H6634">
        <v>23</v>
      </c>
      <c r="I6634">
        <v>69</v>
      </c>
      <c r="J6634" t="s">
        <v>81</v>
      </c>
    </row>
    <row r="6635" spans="1:10" x14ac:dyDescent="0.25">
      <c r="A6635" t="s">
        <v>28</v>
      </c>
      <c r="B6635">
        <v>1197831</v>
      </c>
      <c r="C6635">
        <v>44306</v>
      </c>
      <c r="D6635" t="s">
        <v>25</v>
      </c>
      <c r="E6635" t="s">
        <v>102</v>
      </c>
      <c r="F6635" t="s">
        <v>103</v>
      </c>
      <c r="G6635" t="s">
        <v>15</v>
      </c>
      <c r="H6635">
        <v>24</v>
      </c>
      <c r="I6635">
        <v>152</v>
      </c>
      <c r="J6635" t="s">
        <v>81</v>
      </c>
    </row>
    <row r="6636" spans="1:10" x14ac:dyDescent="0.25">
      <c r="A6636" t="s">
        <v>28</v>
      </c>
      <c r="B6636">
        <v>1197831</v>
      </c>
      <c r="C6636">
        <v>44306</v>
      </c>
      <c r="D6636" t="s">
        <v>25</v>
      </c>
      <c r="E6636" t="s">
        <v>102</v>
      </c>
      <c r="F6636" t="s">
        <v>103</v>
      </c>
      <c r="G6636" t="s">
        <v>17</v>
      </c>
      <c r="H6636">
        <v>23</v>
      </c>
      <c r="I6636">
        <v>65</v>
      </c>
      <c r="J6636" t="s">
        <v>81</v>
      </c>
    </row>
    <row r="6637" spans="1:10" x14ac:dyDescent="0.25">
      <c r="A6637" t="s">
        <v>28</v>
      </c>
      <c r="B6637">
        <v>1197831</v>
      </c>
      <c r="C6637">
        <v>44306</v>
      </c>
      <c r="D6637" t="s">
        <v>25</v>
      </c>
      <c r="E6637" t="s">
        <v>102</v>
      </c>
      <c r="F6637" t="s">
        <v>103</v>
      </c>
      <c r="G6637" t="s">
        <v>18</v>
      </c>
      <c r="H6637">
        <v>14</v>
      </c>
      <c r="I6637">
        <v>68</v>
      </c>
      <c r="J6637" t="s">
        <v>81</v>
      </c>
    </row>
    <row r="6638" spans="1:10" x14ac:dyDescent="0.25">
      <c r="A6638" t="s">
        <v>28</v>
      </c>
      <c r="B6638">
        <v>1197831</v>
      </c>
      <c r="C6638">
        <v>44306</v>
      </c>
      <c r="D6638" t="s">
        <v>25</v>
      </c>
      <c r="E6638" t="s">
        <v>102</v>
      </c>
      <c r="F6638" t="s">
        <v>103</v>
      </c>
      <c r="G6638" t="s">
        <v>19</v>
      </c>
      <c r="H6638">
        <v>18</v>
      </c>
      <c r="I6638">
        <v>45</v>
      </c>
      <c r="J6638" t="s">
        <v>81</v>
      </c>
    </row>
    <row r="6639" spans="1:10" x14ac:dyDescent="0.25">
      <c r="A6639" t="s">
        <v>28</v>
      </c>
      <c r="B6639">
        <v>1197831</v>
      </c>
      <c r="C6639">
        <v>44306</v>
      </c>
      <c r="D6639" t="s">
        <v>25</v>
      </c>
      <c r="E6639" t="s">
        <v>102</v>
      </c>
      <c r="F6639" t="s">
        <v>103</v>
      </c>
      <c r="G6639" t="s">
        <v>20</v>
      </c>
      <c r="H6639">
        <v>38</v>
      </c>
      <c r="I6639">
        <v>53</v>
      </c>
      <c r="J6639" t="s">
        <v>81</v>
      </c>
    </row>
    <row r="6640" spans="1:10" x14ac:dyDescent="0.25">
      <c r="A6640" t="s">
        <v>28</v>
      </c>
      <c r="B6640">
        <v>1197831</v>
      </c>
      <c r="C6640">
        <v>44306</v>
      </c>
      <c r="D6640" t="s">
        <v>25</v>
      </c>
      <c r="E6640" t="s">
        <v>102</v>
      </c>
      <c r="F6640" t="s">
        <v>103</v>
      </c>
      <c r="G6640" t="s">
        <v>21</v>
      </c>
      <c r="H6640">
        <v>28</v>
      </c>
      <c r="I6640">
        <v>94</v>
      </c>
      <c r="J6640" t="s">
        <v>81</v>
      </c>
    </row>
    <row r="6641" spans="1:10" x14ac:dyDescent="0.25">
      <c r="A6641" t="s">
        <v>28</v>
      </c>
      <c r="B6641">
        <v>1197831</v>
      </c>
      <c r="C6641">
        <v>44335</v>
      </c>
      <c r="D6641" t="s">
        <v>25</v>
      </c>
      <c r="E6641" t="s">
        <v>102</v>
      </c>
      <c r="F6641" t="s">
        <v>103</v>
      </c>
      <c r="G6641" t="s">
        <v>15</v>
      </c>
      <c r="H6641">
        <v>36</v>
      </c>
      <c r="I6641">
        <v>167</v>
      </c>
      <c r="J6641" t="s">
        <v>81</v>
      </c>
    </row>
    <row r="6642" spans="1:10" x14ac:dyDescent="0.25">
      <c r="A6642" t="s">
        <v>28</v>
      </c>
      <c r="B6642">
        <v>1197831</v>
      </c>
      <c r="C6642">
        <v>44335</v>
      </c>
      <c r="D6642" t="s">
        <v>25</v>
      </c>
      <c r="E6642" t="s">
        <v>102</v>
      </c>
      <c r="F6642" t="s">
        <v>103</v>
      </c>
      <c r="G6642" t="s">
        <v>17</v>
      </c>
      <c r="H6642">
        <v>39</v>
      </c>
      <c r="I6642">
        <v>87</v>
      </c>
      <c r="J6642" t="s">
        <v>81</v>
      </c>
    </row>
    <row r="6643" spans="1:10" x14ac:dyDescent="0.25">
      <c r="A6643" t="s">
        <v>28</v>
      </c>
      <c r="B6643">
        <v>1197831</v>
      </c>
      <c r="C6643">
        <v>44335</v>
      </c>
      <c r="D6643" t="s">
        <v>25</v>
      </c>
      <c r="E6643" t="s">
        <v>102</v>
      </c>
      <c r="F6643" t="s">
        <v>103</v>
      </c>
      <c r="G6643" t="s">
        <v>18</v>
      </c>
      <c r="H6643">
        <v>34</v>
      </c>
      <c r="I6643">
        <v>72</v>
      </c>
      <c r="J6643" t="s">
        <v>81</v>
      </c>
    </row>
    <row r="6644" spans="1:10" x14ac:dyDescent="0.25">
      <c r="A6644" t="s">
        <v>28</v>
      </c>
      <c r="B6644">
        <v>1197831</v>
      </c>
      <c r="C6644">
        <v>44335</v>
      </c>
      <c r="D6644" t="s">
        <v>25</v>
      </c>
      <c r="E6644" t="s">
        <v>102</v>
      </c>
      <c r="F6644" t="s">
        <v>103</v>
      </c>
      <c r="G6644" t="s">
        <v>19</v>
      </c>
      <c r="H6644">
        <v>34</v>
      </c>
      <c r="I6644">
        <v>59</v>
      </c>
      <c r="J6644" t="s">
        <v>81</v>
      </c>
    </row>
    <row r="6645" spans="1:10" x14ac:dyDescent="0.25">
      <c r="A6645" t="s">
        <v>28</v>
      </c>
      <c r="B6645">
        <v>1197831</v>
      </c>
      <c r="C6645">
        <v>44335</v>
      </c>
      <c r="D6645" t="s">
        <v>25</v>
      </c>
      <c r="E6645" t="s">
        <v>102</v>
      </c>
      <c r="F6645" t="s">
        <v>103</v>
      </c>
      <c r="G6645" t="s">
        <v>20</v>
      </c>
      <c r="H6645">
        <v>43</v>
      </c>
      <c r="I6645">
        <v>75</v>
      </c>
      <c r="J6645" t="s">
        <v>81</v>
      </c>
    </row>
    <row r="6646" spans="1:10" x14ac:dyDescent="0.25">
      <c r="A6646" t="s">
        <v>28</v>
      </c>
      <c r="B6646">
        <v>1197831</v>
      </c>
      <c r="C6646">
        <v>44335</v>
      </c>
      <c r="D6646" t="s">
        <v>25</v>
      </c>
      <c r="E6646" t="s">
        <v>102</v>
      </c>
      <c r="F6646" t="s">
        <v>103</v>
      </c>
      <c r="G6646" t="s">
        <v>21</v>
      </c>
      <c r="H6646">
        <v>42</v>
      </c>
      <c r="I6646">
        <v>98</v>
      </c>
      <c r="J6646" t="s">
        <v>81</v>
      </c>
    </row>
    <row r="6647" spans="1:10" x14ac:dyDescent="0.25">
      <c r="A6647" t="s">
        <v>28</v>
      </c>
      <c r="B6647">
        <v>1197831</v>
      </c>
      <c r="C6647">
        <v>44368</v>
      </c>
      <c r="D6647" t="s">
        <v>25</v>
      </c>
      <c r="E6647" t="s">
        <v>102</v>
      </c>
      <c r="F6647" t="s">
        <v>103</v>
      </c>
      <c r="G6647" t="s">
        <v>15</v>
      </c>
      <c r="H6647">
        <v>38</v>
      </c>
      <c r="I6647">
        <v>156</v>
      </c>
      <c r="J6647" t="s">
        <v>81</v>
      </c>
    </row>
    <row r="6648" spans="1:10" x14ac:dyDescent="0.25">
      <c r="A6648" t="s">
        <v>28</v>
      </c>
      <c r="B6648">
        <v>1197831</v>
      </c>
      <c r="C6648">
        <v>44368</v>
      </c>
      <c r="D6648" t="s">
        <v>25</v>
      </c>
      <c r="E6648" t="s">
        <v>102</v>
      </c>
      <c r="F6648" t="s">
        <v>103</v>
      </c>
      <c r="G6648" t="s">
        <v>17</v>
      </c>
      <c r="H6648">
        <v>33</v>
      </c>
      <c r="I6648">
        <v>88</v>
      </c>
      <c r="J6648" t="s">
        <v>81</v>
      </c>
    </row>
    <row r="6649" spans="1:10" x14ac:dyDescent="0.25">
      <c r="A6649" t="s">
        <v>28</v>
      </c>
      <c r="B6649">
        <v>1197831</v>
      </c>
      <c r="C6649">
        <v>44368</v>
      </c>
      <c r="D6649" t="s">
        <v>25</v>
      </c>
      <c r="E6649" t="s">
        <v>102</v>
      </c>
      <c r="F6649" t="s">
        <v>103</v>
      </c>
      <c r="G6649" t="s">
        <v>18</v>
      </c>
      <c r="H6649">
        <v>36</v>
      </c>
      <c r="I6649">
        <v>88</v>
      </c>
      <c r="J6649" t="s">
        <v>81</v>
      </c>
    </row>
    <row r="6650" spans="1:10" x14ac:dyDescent="0.25">
      <c r="A6650" t="s">
        <v>28</v>
      </c>
      <c r="B6650">
        <v>1197831</v>
      </c>
      <c r="C6650">
        <v>44368</v>
      </c>
      <c r="D6650" t="s">
        <v>25</v>
      </c>
      <c r="E6650" t="s">
        <v>102</v>
      </c>
      <c r="F6650" t="s">
        <v>103</v>
      </c>
      <c r="G6650" t="s">
        <v>19</v>
      </c>
      <c r="H6650">
        <v>38</v>
      </c>
      <c r="I6650">
        <v>87</v>
      </c>
      <c r="J6650" t="s">
        <v>81</v>
      </c>
    </row>
    <row r="6651" spans="1:10" x14ac:dyDescent="0.25">
      <c r="A6651" t="s">
        <v>28</v>
      </c>
      <c r="B6651">
        <v>1197831</v>
      </c>
      <c r="C6651">
        <v>44368</v>
      </c>
      <c r="D6651" t="s">
        <v>25</v>
      </c>
      <c r="E6651" t="s">
        <v>102</v>
      </c>
      <c r="F6651" t="s">
        <v>103</v>
      </c>
      <c r="G6651" t="s">
        <v>20</v>
      </c>
      <c r="H6651">
        <v>51</v>
      </c>
      <c r="I6651">
        <v>87</v>
      </c>
      <c r="J6651" t="s">
        <v>81</v>
      </c>
    </row>
    <row r="6652" spans="1:10" x14ac:dyDescent="0.25">
      <c r="A6652" t="s">
        <v>28</v>
      </c>
      <c r="B6652">
        <v>1197831</v>
      </c>
      <c r="C6652">
        <v>44368</v>
      </c>
      <c r="D6652" t="s">
        <v>25</v>
      </c>
      <c r="E6652" t="s">
        <v>102</v>
      </c>
      <c r="F6652" t="s">
        <v>103</v>
      </c>
      <c r="G6652" t="s">
        <v>21</v>
      </c>
      <c r="H6652">
        <v>55</v>
      </c>
      <c r="I6652">
        <v>124</v>
      </c>
      <c r="J6652" t="s">
        <v>81</v>
      </c>
    </row>
    <row r="6653" spans="1:10" x14ac:dyDescent="0.25">
      <c r="A6653" t="s">
        <v>28</v>
      </c>
      <c r="B6653">
        <v>1197831</v>
      </c>
      <c r="C6653">
        <v>44396</v>
      </c>
      <c r="D6653" t="s">
        <v>25</v>
      </c>
      <c r="E6653" t="s">
        <v>102</v>
      </c>
      <c r="F6653" t="s">
        <v>103</v>
      </c>
      <c r="G6653" t="s">
        <v>15</v>
      </c>
      <c r="H6653">
        <v>50</v>
      </c>
      <c r="I6653">
        <v>182</v>
      </c>
      <c r="J6653" t="s">
        <v>81</v>
      </c>
    </row>
    <row r="6654" spans="1:10" x14ac:dyDescent="0.25">
      <c r="A6654" t="s">
        <v>28</v>
      </c>
      <c r="B6654">
        <v>1197831</v>
      </c>
      <c r="C6654">
        <v>44396</v>
      </c>
      <c r="D6654" t="s">
        <v>25</v>
      </c>
      <c r="E6654" t="s">
        <v>102</v>
      </c>
      <c r="F6654" t="s">
        <v>103</v>
      </c>
      <c r="G6654" t="s">
        <v>17</v>
      </c>
      <c r="H6654">
        <v>45</v>
      </c>
      <c r="I6654">
        <v>117</v>
      </c>
      <c r="J6654" t="s">
        <v>81</v>
      </c>
    </row>
    <row r="6655" spans="1:10" x14ac:dyDescent="0.25">
      <c r="A6655" t="s">
        <v>28</v>
      </c>
      <c r="B6655">
        <v>1197831</v>
      </c>
      <c r="C6655">
        <v>44396</v>
      </c>
      <c r="D6655" t="s">
        <v>25</v>
      </c>
      <c r="E6655" t="s">
        <v>102</v>
      </c>
      <c r="F6655" t="s">
        <v>103</v>
      </c>
      <c r="G6655" t="s">
        <v>18</v>
      </c>
      <c r="H6655">
        <v>44</v>
      </c>
      <c r="I6655">
        <v>94</v>
      </c>
      <c r="J6655" t="s">
        <v>81</v>
      </c>
    </row>
    <row r="6656" spans="1:10" x14ac:dyDescent="0.25">
      <c r="A6656" t="s">
        <v>28</v>
      </c>
      <c r="B6656">
        <v>1197831</v>
      </c>
      <c r="C6656">
        <v>44396</v>
      </c>
      <c r="D6656" t="s">
        <v>25</v>
      </c>
      <c r="E6656" t="s">
        <v>102</v>
      </c>
      <c r="F6656" t="s">
        <v>103</v>
      </c>
      <c r="G6656" t="s">
        <v>19</v>
      </c>
      <c r="H6656">
        <v>41</v>
      </c>
      <c r="I6656">
        <v>85</v>
      </c>
      <c r="J6656" t="s">
        <v>81</v>
      </c>
    </row>
    <row r="6657" spans="1:10" x14ac:dyDescent="0.25">
      <c r="A6657" t="s">
        <v>28</v>
      </c>
      <c r="B6657">
        <v>1197831</v>
      </c>
      <c r="C6657">
        <v>44396</v>
      </c>
      <c r="D6657" t="s">
        <v>25</v>
      </c>
      <c r="E6657" t="s">
        <v>102</v>
      </c>
      <c r="F6657" t="s">
        <v>103</v>
      </c>
      <c r="G6657" t="s">
        <v>20</v>
      </c>
      <c r="H6657">
        <v>59</v>
      </c>
      <c r="I6657">
        <v>98</v>
      </c>
      <c r="J6657" t="s">
        <v>81</v>
      </c>
    </row>
    <row r="6658" spans="1:10" x14ac:dyDescent="0.25">
      <c r="A6658" t="s">
        <v>28</v>
      </c>
      <c r="B6658">
        <v>1197831</v>
      </c>
      <c r="C6658">
        <v>44396</v>
      </c>
      <c r="D6658" t="s">
        <v>25</v>
      </c>
      <c r="E6658" t="s">
        <v>102</v>
      </c>
      <c r="F6658" t="s">
        <v>103</v>
      </c>
      <c r="G6658" t="s">
        <v>21</v>
      </c>
      <c r="H6658">
        <v>61</v>
      </c>
      <c r="I6658">
        <v>142</v>
      </c>
      <c r="J6658" t="s">
        <v>81</v>
      </c>
    </row>
    <row r="6659" spans="1:10" x14ac:dyDescent="0.25">
      <c r="A6659" t="s">
        <v>28</v>
      </c>
      <c r="B6659">
        <v>1197831</v>
      </c>
      <c r="C6659">
        <v>44428</v>
      </c>
      <c r="D6659" t="s">
        <v>25</v>
      </c>
      <c r="E6659" t="s">
        <v>102</v>
      </c>
      <c r="F6659" t="s">
        <v>103</v>
      </c>
      <c r="G6659" t="s">
        <v>15</v>
      </c>
      <c r="H6659">
        <v>56</v>
      </c>
      <c r="I6659">
        <v>189</v>
      </c>
      <c r="J6659" t="s">
        <v>81</v>
      </c>
    </row>
    <row r="6660" spans="1:10" x14ac:dyDescent="0.25">
      <c r="A6660" t="s">
        <v>28</v>
      </c>
      <c r="B6660">
        <v>1197831</v>
      </c>
      <c r="C6660">
        <v>44428</v>
      </c>
      <c r="D6660" t="s">
        <v>25</v>
      </c>
      <c r="E6660" t="s">
        <v>102</v>
      </c>
      <c r="F6660" t="s">
        <v>103</v>
      </c>
      <c r="G6660" t="s">
        <v>17</v>
      </c>
      <c r="H6660">
        <v>51</v>
      </c>
      <c r="I6660">
        <v>113</v>
      </c>
      <c r="J6660" t="s">
        <v>81</v>
      </c>
    </row>
    <row r="6661" spans="1:10" x14ac:dyDescent="0.25">
      <c r="A6661" t="s">
        <v>28</v>
      </c>
      <c r="B6661">
        <v>1197831</v>
      </c>
      <c r="C6661">
        <v>44428</v>
      </c>
      <c r="D6661" t="s">
        <v>25</v>
      </c>
      <c r="E6661" t="s">
        <v>102</v>
      </c>
      <c r="F6661" t="s">
        <v>103</v>
      </c>
      <c r="G6661" t="s">
        <v>18</v>
      </c>
      <c r="H6661">
        <v>47</v>
      </c>
      <c r="I6661">
        <v>113</v>
      </c>
      <c r="J6661" t="s">
        <v>81</v>
      </c>
    </row>
    <row r="6662" spans="1:10" x14ac:dyDescent="0.25">
      <c r="A6662" t="s">
        <v>28</v>
      </c>
      <c r="B6662">
        <v>1197831</v>
      </c>
      <c r="C6662">
        <v>44428</v>
      </c>
      <c r="D6662" t="s">
        <v>25</v>
      </c>
      <c r="E6662" t="s">
        <v>102</v>
      </c>
      <c r="F6662" t="s">
        <v>103</v>
      </c>
      <c r="G6662" t="s">
        <v>19</v>
      </c>
      <c r="H6662">
        <v>37</v>
      </c>
      <c r="I6662">
        <v>88</v>
      </c>
      <c r="J6662" t="s">
        <v>81</v>
      </c>
    </row>
    <row r="6663" spans="1:10" x14ac:dyDescent="0.25">
      <c r="A6663" t="s">
        <v>28</v>
      </c>
      <c r="B6663">
        <v>1197831</v>
      </c>
      <c r="C6663">
        <v>44428</v>
      </c>
      <c r="D6663" t="s">
        <v>25</v>
      </c>
      <c r="E6663" t="s">
        <v>102</v>
      </c>
      <c r="F6663" t="s">
        <v>103</v>
      </c>
      <c r="G6663" t="s">
        <v>20</v>
      </c>
      <c r="H6663">
        <v>47</v>
      </c>
      <c r="I6663">
        <v>81</v>
      </c>
      <c r="J6663" t="s">
        <v>81</v>
      </c>
    </row>
    <row r="6664" spans="1:10" x14ac:dyDescent="0.25">
      <c r="A6664" t="s">
        <v>28</v>
      </c>
      <c r="B6664">
        <v>1197831</v>
      </c>
      <c r="C6664">
        <v>44428</v>
      </c>
      <c r="D6664" t="s">
        <v>25</v>
      </c>
      <c r="E6664" t="s">
        <v>102</v>
      </c>
      <c r="F6664" t="s">
        <v>103</v>
      </c>
      <c r="G6664" t="s">
        <v>21</v>
      </c>
      <c r="H6664">
        <v>50</v>
      </c>
      <c r="I6664">
        <v>124</v>
      </c>
      <c r="J6664" t="s">
        <v>81</v>
      </c>
    </row>
    <row r="6665" spans="1:10" x14ac:dyDescent="0.25">
      <c r="A6665" t="s">
        <v>28</v>
      </c>
      <c r="B6665">
        <v>1197831</v>
      </c>
      <c r="C6665">
        <v>44458</v>
      </c>
      <c r="D6665" t="s">
        <v>25</v>
      </c>
      <c r="E6665" t="s">
        <v>102</v>
      </c>
      <c r="F6665" t="s">
        <v>103</v>
      </c>
      <c r="G6665" t="s">
        <v>15</v>
      </c>
      <c r="H6665">
        <v>49</v>
      </c>
      <c r="I6665">
        <v>150</v>
      </c>
      <c r="J6665" t="s">
        <v>81</v>
      </c>
    </row>
    <row r="6666" spans="1:10" x14ac:dyDescent="0.25">
      <c r="A6666" t="s">
        <v>28</v>
      </c>
      <c r="B6666">
        <v>1197831</v>
      </c>
      <c r="C6666">
        <v>44458</v>
      </c>
      <c r="D6666" t="s">
        <v>25</v>
      </c>
      <c r="E6666" t="s">
        <v>102</v>
      </c>
      <c r="F6666" t="s">
        <v>103</v>
      </c>
      <c r="G6666" t="s">
        <v>17</v>
      </c>
      <c r="H6666">
        <v>38</v>
      </c>
      <c r="I6666">
        <v>98</v>
      </c>
      <c r="J6666" t="s">
        <v>81</v>
      </c>
    </row>
    <row r="6667" spans="1:10" x14ac:dyDescent="0.25">
      <c r="A6667" t="s">
        <v>28</v>
      </c>
      <c r="B6667">
        <v>1197831</v>
      </c>
      <c r="C6667">
        <v>44458</v>
      </c>
      <c r="D6667" t="s">
        <v>25</v>
      </c>
      <c r="E6667" t="s">
        <v>102</v>
      </c>
      <c r="F6667" t="s">
        <v>103</v>
      </c>
      <c r="G6667" t="s">
        <v>18</v>
      </c>
      <c r="H6667">
        <v>14</v>
      </c>
      <c r="I6667">
        <v>69</v>
      </c>
      <c r="J6667" t="s">
        <v>81</v>
      </c>
    </row>
    <row r="6668" spans="1:10" x14ac:dyDescent="0.25">
      <c r="A6668" t="s">
        <v>28</v>
      </c>
      <c r="B6668">
        <v>1197831</v>
      </c>
      <c r="C6668">
        <v>44458</v>
      </c>
      <c r="D6668" t="s">
        <v>25</v>
      </c>
      <c r="E6668" t="s">
        <v>102</v>
      </c>
      <c r="F6668" t="s">
        <v>103</v>
      </c>
      <c r="G6668" t="s">
        <v>19</v>
      </c>
      <c r="H6668">
        <v>14</v>
      </c>
      <c r="I6668">
        <v>63</v>
      </c>
      <c r="J6668" t="s">
        <v>81</v>
      </c>
    </row>
    <row r="6669" spans="1:10" x14ac:dyDescent="0.25">
      <c r="A6669" t="s">
        <v>28</v>
      </c>
      <c r="B6669">
        <v>1197831</v>
      </c>
      <c r="C6669">
        <v>44458</v>
      </c>
      <c r="D6669" t="s">
        <v>25</v>
      </c>
      <c r="E6669" t="s">
        <v>102</v>
      </c>
      <c r="F6669" t="s">
        <v>103</v>
      </c>
      <c r="G6669" t="s">
        <v>20</v>
      </c>
      <c r="H6669">
        <v>23</v>
      </c>
      <c r="I6669">
        <v>68</v>
      </c>
      <c r="J6669" t="s">
        <v>81</v>
      </c>
    </row>
    <row r="6670" spans="1:10" x14ac:dyDescent="0.25">
      <c r="A6670" t="s">
        <v>28</v>
      </c>
      <c r="B6670">
        <v>1197831</v>
      </c>
      <c r="C6670">
        <v>44458</v>
      </c>
      <c r="D6670" t="s">
        <v>25</v>
      </c>
      <c r="E6670" t="s">
        <v>102</v>
      </c>
      <c r="F6670" t="s">
        <v>103</v>
      </c>
      <c r="G6670" t="s">
        <v>21</v>
      </c>
      <c r="H6670">
        <v>28</v>
      </c>
      <c r="I6670">
        <v>91</v>
      </c>
      <c r="J6670" t="s">
        <v>81</v>
      </c>
    </row>
    <row r="6671" spans="1:10" x14ac:dyDescent="0.25">
      <c r="A6671" t="s">
        <v>28</v>
      </c>
      <c r="B6671">
        <v>1197831</v>
      </c>
      <c r="C6671">
        <v>44490</v>
      </c>
      <c r="D6671" t="s">
        <v>25</v>
      </c>
      <c r="E6671" t="s">
        <v>102</v>
      </c>
      <c r="F6671" t="s">
        <v>103</v>
      </c>
      <c r="G6671" t="s">
        <v>15</v>
      </c>
      <c r="H6671">
        <v>29</v>
      </c>
      <c r="I6671">
        <v>137</v>
      </c>
      <c r="J6671" t="s">
        <v>81</v>
      </c>
    </row>
    <row r="6672" spans="1:10" x14ac:dyDescent="0.25">
      <c r="A6672" t="s">
        <v>28</v>
      </c>
      <c r="B6672">
        <v>1197831</v>
      </c>
      <c r="C6672">
        <v>44490</v>
      </c>
      <c r="D6672" t="s">
        <v>25</v>
      </c>
      <c r="E6672" t="s">
        <v>102</v>
      </c>
      <c r="F6672" t="s">
        <v>103</v>
      </c>
      <c r="G6672" t="s">
        <v>17</v>
      </c>
      <c r="H6672">
        <v>19</v>
      </c>
      <c r="I6672">
        <v>88</v>
      </c>
      <c r="J6672" t="s">
        <v>81</v>
      </c>
    </row>
    <row r="6673" spans="1:10" x14ac:dyDescent="0.25">
      <c r="A6673" t="s">
        <v>28</v>
      </c>
      <c r="B6673">
        <v>1197831</v>
      </c>
      <c r="C6673">
        <v>44490</v>
      </c>
      <c r="D6673" t="s">
        <v>25</v>
      </c>
      <c r="E6673" t="s">
        <v>102</v>
      </c>
      <c r="F6673" t="s">
        <v>103</v>
      </c>
      <c r="G6673" t="s">
        <v>18</v>
      </c>
      <c r="H6673">
        <v>20</v>
      </c>
      <c r="I6673">
        <v>56</v>
      </c>
      <c r="J6673" t="s">
        <v>81</v>
      </c>
    </row>
    <row r="6674" spans="1:10" x14ac:dyDescent="0.25">
      <c r="A6674" t="s">
        <v>28</v>
      </c>
      <c r="B6674">
        <v>1197831</v>
      </c>
      <c r="C6674">
        <v>44490</v>
      </c>
      <c r="D6674" t="s">
        <v>25</v>
      </c>
      <c r="E6674" t="s">
        <v>102</v>
      </c>
      <c r="F6674" t="s">
        <v>103</v>
      </c>
      <c r="G6674" t="s">
        <v>19</v>
      </c>
      <c r="H6674">
        <v>18</v>
      </c>
      <c r="I6674">
        <v>52</v>
      </c>
      <c r="J6674" t="s">
        <v>81</v>
      </c>
    </row>
    <row r="6675" spans="1:10" x14ac:dyDescent="0.25">
      <c r="A6675" t="s">
        <v>28</v>
      </c>
      <c r="B6675">
        <v>1197831</v>
      </c>
      <c r="C6675">
        <v>44490</v>
      </c>
      <c r="D6675" t="s">
        <v>25</v>
      </c>
      <c r="E6675" t="s">
        <v>102</v>
      </c>
      <c r="F6675" t="s">
        <v>103</v>
      </c>
      <c r="G6675" t="s">
        <v>20</v>
      </c>
      <c r="H6675">
        <v>29</v>
      </c>
      <c r="I6675">
        <v>50</v>
      </c>
      <c r="J6675" t="s">
        <v>81</v>
      </c>
    </row>
    <row r="6676" spans="1:10" x14ac:dyDescent="0.25">
      <c r="A6676" t="s">
        <v>32</v>
      </c>
      <c r="B6676">
        <v>1197831</v>
      </c>
      <c r="C6676">
        <v>44490</v>
      </c>
      <c r="D6676" t="s">
        <v>25</v>
      </c>
      <c r="E6676" t="s">
        <v>102</v>
      </c>
      <c r="F6676" t="s">
        <v>103</v>
      </c>
      <c r="G6676" t="s">
        <v>21</v>
      </c>
      <c r="H6676">
        <v>29</v>
      </c>
      <c r="I6676">
        <v>91</v>
      </c>
      <c r="J6676" t="s">
        <v>81</v>
      </c>
    </row>
    <row r="6677" spans="1:10" x14ac:dyDescent="0.25">
      <c r="A6677" t="s">
        <v>32</v>
      </c>
      <c r="B6677">
        <v>1197831</v>
      </c>
      <c r="C6677">
        <v>44520</v>
      </c>
      <c r="D6677" t="s">
        <v>25</v>
      </c>
      <c r="E6677" t="s">
        <v>102</v>
      </c>
      <c r="F6677" t="s">
        <v>103</v>
      </c>
      <c r="G6677" t="s">
        <v>15</v>
      </c>
      <c r="H6677">
        <v>23</v>
      </c>
      <c r="I6677">
        <v>133</v>
      </c>
      <c r="J6677" t="s">
        <v>81</v>
      </c>
    </row>
    <row r="6678" spans="1:10" x14ac:dyDescent="0.25">
      <c r="A6678" t="s">
        <v>32</v>
      </c>
      <c r="B6678">
        <v>1197831</v>
      </c>
      <c r="C6678">
        <v>44520</v>
      </c>
      <c r="D6678" t="s">
        <v>25</v>
      </c>
      <c r="E6678" t="s">
        <v>102</v>
      </c>
      <c r="F6678" t="s">
        <v>103</v>
      </c>
      <c r="G6678" t="s">
        <v>17</v>
      </c>
      <c r="H6678">
        <v>14</v>
      </c>
      <c r="I6678">
        <v>78</v>
      </c>
      <c r="J6678" t="s">
        <v>81</v>
      </c>
    </row>
    <row r="6679" spans="1:10" x14ac:dyDescent="0.25">
      <c r="A6679" t="s">
        <v>32</v>
      </c>
      <c r="B6679">
        <v>1197831</v>
      </c>
      <c r="C6679">
        <v>44520</v>
      </c>
      <c r="D6679" t="s">
        <v>25</v>
      </c>
      <c r="E6679" t="s">
        <v>102</v>
      </c>
      <c r="F6679" t="s">
        <v>103</v>
      </c>
      <c r="G6679" t="s">
        <v>18</v>
      </c>
      <c r="H6679">
        <v>23</v>
      </c>
      <c r="I6679">
        <v>74</v>
      </c>
      <c r="J6679" t="s">
        <v>81</v>
      </c>
    </row>
    <row r="6680" spans="1:10" x14ac:dyDescent="0.25">
      <c r="A6680" t="s">
        <v>32</v>
      </c>
      <c r="B6680">
        <v>1197831</v>
      </c>
      <c r="C6680">
        <v>44520</v>
      </c>
      <c r="D6680" t="s">
        <v>25</v>
      </c>
      <c r="E6680" t="s">
        <v>102</v>
      </c>
      <c r="F6680" t="s">
        <v>103</v>
      </c>
      <c r="G6680" t="s">
        <v>19</v>
      </c>
      <c r="H6680">
        <v>52</v>
      </c>
      <c r="I6680">
        <v>75</v>
      </c>
      <c r="J6680" t="s">
        <v>81</v>
      </c>
    </row>
    <row r="6681" spans="1:10" x14ac:dyDescent="0.25">
      <c r="A6681" t="s">
        <v>32</v>
      </c>
      <c r="B6681">
        <v>1197831</v>
      </c>
      <c r="C6681">
        <v>44520</v>
      </c>
      <c r="D6681" t="s">
        <v>25</v>
      </c>
      <c r="E6681" t="s">
        <v>102</v>
      </c>
      <c r="F6681" t="s">
        <v>103</v>
      </c>
      <c r="G6681" t="s">
        <v>20</v>
      </c>
      <c r="H6681">
        <v>71</v>
      </c>
      <c r="I6681">
        <v>77</v>
      </c>
      <c r="J6681" t="s">
        <v>81</v>
      </c>
    </row>
    <row r="6682" spans="1:10" x14ac:dyDescent="0.25">
      <c r="A6682" t="s">
        <v>32</v>
      </c>
      <c r="B6682">
        <v>1197831</v>
      </c>
      <c r="C6682">
        <v>44520</v>
      </c>
      <c r="D6682" t="s">
        <v>25</v>
      </c>
      <c r="E6682" t="s">
        <v>102</v>
      </c>
      <c r="F6682" t="s">
        <v>103</v>
      </c>
      <c r="G6682" t="s">
        <v>21</v>
      </c>
      <c r="H6682">
        <v>72</v>
      </c>
      <c r="I6682">
        <v>105</v>
      </c>
      <c r="J6682" t="s">
        <v>81</v>
      </c>
    </row>
    <row r="6683" spans="1:10" x14ac:dyDescent="0.25">
      <c r="A6683" t="s">
        <v>32</v>
      </c>
      <c r="B6683">
        <v>1197831</v>
      </c>
      <c r="C6683">
        <v>44549</v>
      </c>
      <c r="D6683" t="s">
        <v>25</v>
      </c>
      <c r="E6683" t="s">
        <v>102</v>
      </c>
      <c r="F6683" t="s">
        <v>103</v>
      </c>
      <c r="G6683" t="s">
        <v>15</v>
      </c>
      <c r="H6683">
        <v>64</v>
      </c>
      <c r="I6683">
        <v>169</v>
      </c>
      <c r="J6683" t="s">
        <v>81</v>
      </c>
    </row>
    <row r="6684" spans="1:10" x14ac:dyDescent="0.25">
      <c r="A6684" t="s">
        <v>32</v>
      </c>
      <c r="B6684">
        <v>1197831</v>
      </c>
      <c r="C6684">
        <v>44549</v>
      </c>
      <c r="D6684" t="s">
        <v>25</v>
      </c>
      <c r="E6684" t="s">
        <v>102</v>
      </c>
      <c r="F6684" t="s">
        <v>103</v>
      </c>
      <c r="G6684" t="s">
        <v>17</v>
      </c>
      <c r="H6684">
        <v>58</v>
      </c>
      <c r="I6684">
        <v>119</v>
      </c>
      <c r="J6684" t="s">
        <v>81</v>
      </c>
    </row>
    <row r="6685" spans="1:10" x14ac:dyDescent="0.25">
      <c r="A6685" t="s">
        <v>32</v>
      </c>
      <c r="B6685">
        <v>1197831</v>
      </c>
      <c r="C6685">
        <v>44549</v>
      </c>
      <c r="D6685" t="s">
        <v>25</v>
      </c>
      <c r="E6685" t="s">
        <v>102</v>
      </c>
      <c r="F6685" t="s">
        <v>103</v>
      </c>
      <c r="G6685" t="s">
        <v>18</v>
      </c>
      <c r="H6685">
        <v>55</v>
      </c>
      <c r="I6685">
        <v>101</v>
      </c>
      <c r="J6685" t="s">
        <v>81</v>
      </c>
    </row>
    <row r="6686" spans="1:10" x14ac:dyDescent="0.25">
      <c r="A6686" t="s">
        <v>32</v>
      </c>
      <c r="B6686">
        <v>1197831</v>
      </c>
      <c r="C6686">
        <v>44549</v>
      </c>
      <c r="D6686" t="s">
        <v>25</v>
      </c>
      <c r="E6686" t="s">
        <v>102</v>
      </c>
      <c r="F6686" t="s">
        <v>103</v>
      </c>
      <c r="G6686" t="s">
        <v>19</v>
      </c>
      <c r="H6686">
        <v>54</v>
      </c>
      <c r="I6686">
        <v>94</v>
      </c>
      <c r="J6686" t="s">
        <v>81</v>
      </c>
    </row>
    <row r="6687" spans="1:10" x14ac:dyDescent="0.25">
      <c r="A6687" t="s">
        <v>32</v>
      </c>
      <c r="B6687">
        <v>1197831</v>
      </c>
      <c r="C6687">
        <v>44549</v>
      </c>
      <c r="D6687" t="s">
        <v>25</v>
      </c>
      <c r="E6687" t="s">
        <v>102</v>
      </c>
      <c r="F6687" t="s">
        <v>103</v>
      </c>
      <c r="G6687" t="s">
        <v>20</v>
      </c>
      <c r="H6687">
        <v>69</v>
      </c>
      <c r="I6687">
        <v>81</v>
      </c>
      <c r="J6687" t="s">
        <v>81</v>
      </c>
    </row>
    <row r="6688" spans="1:10" x14ac:dyDescent="0.25">
      <c r="A6688" t="s">
        <v>32</v>
      </c>
      <c r="B6688">
        <v>1197831</v>
      </c>
      <c r="C6688">
        <v>44549</v>
      </c>
      <c r="D6688" t="s">
        <v>25</v>
      </c>
      <c r="E6688" t="s">
        <v>102</v>
      </c>
      <c r="F6688" t="s">
        <v>103</v>
      </c>
      <c r="G6688" t="s">
        <v>21</v>
      </c>
      <c r="H6688">
        <v>68</v>
      </c>
      <c r="I6688">
        <v>123</v>
      </c>
      <c r="J6688" t="s">
        <v>81</v>
      </c>
    </row>
    <row r="6689" spans="1:10" x14ac:dyDescent="0.25">
      <c r="A6689" t="s">
        <v>32</v>
      </c>
      <c r="B6689">
        <v>1197831</v>
      </c>
      <c r="C6689">
        <v>44212</v>
      </c>
      <c r="D6689" t="s">
        <v>25</v>
      </c>
      <c r="E6689" t="s">
        <v>102</v>
      </c>
      <c r="F6689" t="s">
        <v>103</v>
      </c>
      <c r="G6689" t="s">
        <v>15</v>
      </c>
      <c r="H6689">
        <v>23</v>
      </c>
      <c r="I6689">
        <v>149</v>
      </c>
      <c r="J6689" t="s">
        <v>81</v>
      </c>
    </row>
    <row r="6690" spans="1:10" x14ac:dyDescent="0.25">
      <c r="A6690" t="s">
        <v>32</v>
      </c>
      <c r="B6690">
        <v>1197831</v>
      </c>
      <c r="C6690">
        <v>44212</v>
      </c>
      <c r="D6690" t="s">
        <v>25</v>
      </c>
      <c r="E6690" t="s">
        <v>102</v>
      </c>
      <c r="F6690" t="s">
        <v>103</v>
      </c>
      <c r="G6690" t="s">
        <v>17</v>
      </c>
      <c r="H6690">
        <v>23</v>
      </c>
      <c r="I6690">
        <v>91</v>
      </c>
      <c r="J6690" t="s">
        <v>81</v>
      </c>
    </row>
    <row r="6691" spans="1:10" x14ac:dyDescent="0.25">
      <c r="A6691" t="s">
        <v>32</v>
      </c>
      <c r="B6691">
        <v>1197831</v>
      </c>
      <c r="C6691">
        <v>44212</v>
      </c>
      <c r="D6691" t="s">
        <v>25</v>
      </c>
      <c r="E6691" t="s">
        <v>102</v>
      </c>
      <c r="F6691" t="s">
        <v>103</v>
      </c>
      <c r="G6691" t="s">
        <v>18</v>
      </c>
      <c r="H6691">
        <v>14</v>
      </c>
      <c r="I6691">
        <v>88</v>
      </c>
      <c r="J6691" t="s">
        <v>81</v>
      </c>
    </row>
    <row r="6692" spans="1:10" x14ac:dyDescent="0.25">
      <c r="A6692" t="s">
        <v>32</v>
      </c>
      <c r="B6692">
        <v>1197831</v>
      </c>
      <c r="C6692">
        <v>44212</v>
      </c>
      <c r="D6692" t="s">
        <v>25</v>
      </c>
      <c r="E6692" t="s">
        <v>102</v>
      </c>
      <c r="F6692" t="s">
        <v>103</v>
      </c>
      <c r="G6692" t="s">
        <v>19</v>
      </c>
      <c r="H6692">
        <v>19</v>
      </c>
      <c r="I6692">
        <v>56</v>
      </c>
      <c r="J6692" t="s">
        <v>81</v>
      </c>
    </row>
    <row r="6693" spans="1:10" x14ac:dyDescent="0.25">
      <c r="A6693" t="s">
        <v>32</v>
      </c>
      <c r="B6693">
        <v>1197831</v>
      </c>
      <c r="C6693">
        <v>44212</v>
      </c>
      <c r="D6693" t="s">
        <v>25</v>
      </c>
      <c r="E6693" t="s">
        <v>102</v>
      </c>
      <c r="F6693" t="s">
        <v>103</v>
      </c>
      <c r="G6693" t="s">
        <v>20</v>
      </c>
      <c r="H6693">
        <v>33</v>
      </c>
      <c r="I6693">
        <v>65</v>
      </c>
      <c r="J6693" t="s">
        <v>81</v>
      </c>
    </row>
    <row r="6694" spans="1:10" x14ac:dyDescent="0.25">
      <c r="A6694" t="s">
        <v>32</v>
      </c>
      <c r="B6694">
        <v>1197831</v>
      </c>
      <c r="C6694">
        <v>44212</v>
      </c>
      <c r="D6694" t="s">
        <v>25</v>
      </c>
      <c r="E6694" t="s">
        <v>102</v>
      </c>
      <c r="F6694" t="s">
        <v>103</v>
      </c>
      <c r="G6694" t="s">
        <v>21</v>
      </c>
      <c r="H6694">
        <v>23</v>
      </c>
      <c r="I6694">
        <v>102</v>
      </c>
      <c r="J6694" t="s">
        <v>81</v>
      </c>
    </row>
    <row r="6695" spans="1:10" x14ac:dyDescent="0.25">
      <c r="A6695" t="s">
        <v>32</v>
      </c>
      <c r="B6695">
        <v>1197831</v>
      </c>
      <c r="C6695">
        <v>44241</v>
      </c>
      <c r="D6695" t="s">
        <v>25</v>
      </c>
      <c r="E6695" t="s">
        <v>102</v>
      </c>
      <c r="F6695" t="s">
        <v>103</v>
      </c>
      <c r="G6695" t="s">
        <v>15</v>
      </c>
      <c r="H6695">
        <v>23</v>
      </c>
      <c r="I6695">
        <v>162</v>
      </c>
      <c r="J6695" t="s">
        <v>81</v>
      </c>
    </row>
    <row r="6696" spans="1:10" x14ac:dyDescent="0.25">
      <c r="A6696" t="s">
        <v>32</v>
      </c>
      <c r="B6696">
        <v>1197831</v>
      </c>
      <c r="C6696">
        <v>44241</v>
      </c>
      <c r="D6696" t="s">
        <v>25</v>
      </c>
      <c r="E6696" t="s">
        <v>102</v>
      </c>
      <c r="F6696" t="s">
        <v>103</v>
      </c>
      <c r="G6696" t="s">
        <v>17</v>
      </c>
      <c r="H6696">
        <v>23</v>
      </c>
      <c r="I6696">
        <v>65</v>
      </c>
      <c r="J6696" t="s">
        <v>81</v>
      </c>
    </row>
    <row r="6697" spans="1:10" x14ac:dyDescent="0.25">
      <c r="A6697" t="s">
        <v>32</v>
      </c>
      <c r="B6697">
        <v>1197831</v>
      </c>
      <c r="C6697">
        <v>44241</v>
      </c>
      <c r="D6697" t="s">
        <v>25</v>
      </c>
      <c r="E6697" t="s">
        <v>102</v>
      </c>
      <c r="F6697" t="s">
        <v>103</v>
      </c>
      <c r="G6697" t="s">
        <v>18</v>
      </c>
      <c r="H6697">
        <v>14</v>
      </c>
      <c r="I6697">
        <v>75</v>
      </c>
      <c r="J6697" t="s">
        <v>81</v>
      </c>
    </row>
    <row r="6698" spans="1:10" x14ac:dyDescent="0.25">
      <c r="A6698" t="s">
        <v>32</v>
      </c>
      <c r="B6698">
        <v>1197831</v>
      </c>
      <c r="C6698">
        <v>44241</v>
      </c>
      <c r="D6698" t="s">
        <v>34</v>
      </c>
      <c r="E6698" t="s">
        <v>104</v>
      </c>
      <c r="F6698" t="s">
        <v>105</v>
      </c>
      <c r="G6698" t="s">
        <v>19</v>
      </c>
      <c r="H6698">
        <v>20</v>
      </c>
      <c r="I6698">
        <v>42</v>
      </c>
      <c r="J6698" t="s">
        <v>81</v>
      </c>
    </row>
    <row r="6699" spans="1:10" x14ac:dyDescent="0.25">
      <c r="A6699" t="s">
        <v>32</v>
      </c>
      <c r="B6699">
        <v>1197831</v>
      </c>
      <c r="C6699">
        <v>44241</v>
      </c>
      <c r="D6699" t="s">
        <v>34</v>
      </c>
      <c r="E6699" t="s">
        <v>104</v>
      </c>
      <c r="F6699" t="s">
        <v>105</v>
      </c>
      <c r="G6699" t="s">
        <v>20</v>
      </c>
      <c r="H6699">
        <v>32</v>
      </c>
      <c r="I6699">
        <v>68</v>
      </c>
      <c r="J6699" t="s">
        <v>81</v>
      </c>
    </row>
    <row r="6700" spans="1:10" x14ac:dyDescent="0.25">
      <c r="A6700" t="s">
        <v>32</v>
      </c>
      <c r="B6700">
        <v>1197831</v>
      </c>
      <c r="C6700">
        <v>44241</v>
      </c>
      <c r="D6700" t="s">
        <v>34</v>
      </c>
      <c r="E6700" t="s">
        <v>104</v>
      </c>
      <c r="F6700" t="s">
        <v>105</v>
      </c>
      <c r="G6700" t="s">
        <v>21</v>
      </c>
      <c r="H6700">
        <v>18</v>
      </c>
      <c r="I6700">
        <v>98</v>
      </c>
      <c r="J6700" t="s">
        <v>81</v>
      </c>
    </row>
    <row r="6701" spans="1:10" x14ac:dyDescent="0.25">
      <c r="A6701" t="s">
        <v>32</v>
      </c>
      <c r="B6701">
        <v>1197831</v>
      </c>
      <c r="C6701">
        <v>44267</v>
      </c>
      <c r="D6701" t="s">
        <v>34</v>
      </c>
      <c r="E6701" t="s">
        <v>104</v>
      </c>
      <c r="F6701" t="s">
        <v>105</v>
      </c>
      <c r="G6701" t="s">
        <v>15</v>
      </c>
      <c r="H6701">
        <v>20</v>
      </c>
      <c r="I6701">
        <v>153</v>
      </c>
      <c r="J6701" t="s">
        <v>81</v>
      </c>
    </row>
    <row r="6702" spans="1:10" x14ac:dyDescent="0.25">
      <c r="A6702" t="s">
        <v>32</v>
      </c>
      <c r="B6702">
        <v>1197831</v>
      </c>
      <c r="C6702">
        <v>44267</v>
      </c>
      <c r="D6702" t="s">
        <v>34</v>
      </c>
      <c r="E6702" t="s">
        <v>104</v>
      </c>
      <c r="F6702" t="s">
        <v>105</v>
      </c>
      <c r="G6702" t="s">
        <v>17</v>
      </c>
      <c r="H6702">
        <v>19</v>
      </c>
      <c r="I6702">
        <v>59</v>
      </c>
      <c r="J6702" t="s">
        <v>81</v>
      </c>
    </row>
    <row r="6703" spans="1:10" x14ac:dyDescent="0.25">
      <c r="A6703" t="s">
        <v>32</v>
      </c>
      <c r="B6703">
        <v>1197831</v>
      </c>
      <c r="C6703">
        <v>44267</v>
      </c>
      <c r="D6703" t="s">
        <v>34</v>
      </c>
      <c r="E6703" t="s">
        <v>104</v>
      </c>
      <c r="F6703" t="s">
        <v>105</v>
      </c>
      <c r="G6703" t="s">
        <v>18</v>
      </c>
      <c r="H6703">
        <v>9</v>
      </c>
      <c r="I6703">
        <v>75</v>
      </c>
      <c r="J6703" t="s">
        <v>81</v>
      </c>
    </row>
    <row r="6704" spans="1:10" x14ac:dyDescent="0.25">
      <c r="A6704" t="s">
        <v>32</v>
      </c>
      <c r="B6704">
        <v>1197831</v>
      </c>
      <c r="C6704">
        <v>44267</v>
      </c>
      <c r="D6704" t="s">
        <v>34</v>
      </c>
      <c r="E6704" t="s">
        <v>104</v>
      </c>
      <c r="F6704" t="s">
        <v>105</v>
      </c>
      <c r="G6704" t="s">
        <v>19</v>
      </c>
      <c r="H6704">
        <v>20</v>
      </c>
      <c r="I6704">
        <v>26</v>
      </c>
      <c r="J6704" t="s">
        <v>81</v>
      </c>
    </row>
    <row r="6705" spans="1:10" x14ac:dyDescent="0.25">
      <c r="A6705" t="s">
        <v>32</v>
      </c>
      <c r="B6705">
        <v>1197831</v>
      </c>
      <c r="C6705">
        <v>44267</v>
      </c>
      <c r="D6705" t="s">
        <v>34</v>
      </c>
      <c r="E6705" t="s">
        <v>104</v>
      </c>
      <c r="F6705" t="s">
        <v>105</v>
      </c>
      <c r="G6705" t="s">
        <v>20</v>
      </c>
      <c r="H6705">
        <v>32</v>
      </c>
      <c r="I6705">
        <v>41</v>
      </c>
      <c r="J6705" t="s">
        <v>81</v>
      </c>
    </row>
    <row r="6706" spans="1:10" x14ac:dyDescent="0.25">
      <c r="A6706" t="s">
        <v>32</v>
      </c>
      <c r="B6706">
        <v>1197831</v>
      </c>
      <c r="C6706">
        <v>44267</v>
      </c>
      <c r="D6706" t="s">
        <v>34</v>
      </c>
      <c r="E6706" t="s">
        <v>104</v>
      </c>
      <c r="F6706" t="s">
        <v>105</v>
      </c>
      <c r="G6706" t="s">
        <v>21</v>
      </c>
      <c r="H6706">
        <v>23</v>
      </c>
      <c r="I6706">
        <v>65</v>
      </c>
      <c r="J6706" t="s">
        <v>81</v>
      </c>
    </row>
    <row r="6707" spans="1:10" x14ac:dyDescent="0.25">
      <c r="A6707" t="s">
        <v>32</v>
      </c>
      <c r="B6707">
        <v>1197831</v>
      </c>
      <c r="C6707">
        <v>44299</v>
      </c>
      <c r="D6707" t="s">
        <v>34</v>
      </c>
      <c r="E6707" t="s">
        <v>104</v>
      </c>
      <c r="F6707" t="s">
        <v>105</v>
      </c>
      <c r="G6707" t="s">
        <v>15</v>
      </c>
      <c r="H6707">
        <v>24</v>
      </c>
      <c r="I6707">
        <v>150</v>
      </c>
      <c r="J6707" t="s">
        <v>81</v>
      </c>
    </row>
    <row r="6708" spans="1:10" x14ac:dyDescent="0.25">
      <c r="A6708" t="s">
        <v>32</v>
      </c>
      <c r="B6708">
        <v>1197831</v>
      </c>
      <c r="C6708">
        <v>44299</v>
      </c>
      <c r="D6708" t="s">
        <v>34</v>
      </c>
      <c r="E6708" t="s">
        <v>104</v>
      </c>
      <c r="F6708" t="s">
        <v>105</v>
      </c>
      <c r="G6708" t="s">
        <v>17</v>
      </c>
      <c r="H6708">
        <v>25</v>
      </c>
      <c r="I6708">
        <v>58</v>
      </c>
      <c r="J6708" t="s">
        <v>81</v>
      </c>
    </row>
    <row r="6709" spans="1:10" x14ac:dyDescent="0.25">
      <c r="A6709" t="s">
        <v>32</v>
      </c>
      <c r="B6709">
        <v>1197831</v>
      </c>
      <c r="C6709">
        <v>44299</v>
      </c>
      <c r="D6709" t="s">
        <v>34</v>
      </c>
      <c r="E6709" t="s">
        <v>104</v>
      </c>
      <c r="F6709" t="s">
        <v>105</v>
      </c>
      <c r="G6709" t="s">
        <v>18</v>
      </c>
      <c r="H6709">
        <v>14</v>
      </c>
      <c r="I6709">
        <v>60</v>
      </c>
      <c r="J6709" t="s">
        <v>81</v>
      </c>
    </row>
    <row r="6710" spans="1:10" x14ac:dyDescent="0.25">
      <c r="A6710" t="s">
        <v>32</v>
      </c>
      <c r="B6710">
        <v>1197831</v>
      </c>
      <c r="C6710">
        <v>44299</v>
      </c>
      <c r="D6710" t="s">
        <v>34</v>
      </c>
      <c r="E6710" t="s">
        <v>104</v>
      </c>
      <c r="F6710" t="s">
        <v>105</v>
      </c>
      <c r="G6710" t="s">
        <v>19</v>
      </c>
      <c r="H6710">
        <v>19</v>
      </c>
      <c r="I6710">
        <v>35</v>
      </c>
      <c r="J6710" t="s">
        <v>81</v>
      </c>
    </row>
    <row r="6711" spans="1:10" x14ac:dyDescent="0.25">
      <c r="A6711" t="s">
        <v>32</v>
      </c>
      <c r="B6711">
        <v>1197831</v>
      </c>
      <c r="C6711">
        <v>44299</v>
      </c>
      <c r="D6711" t="s">
        <v>34</v>
      </c>
      <c r="E6711" t="s">
        <v>104</v>
      </c>
      <c r="F6711" t="s">
        <v>105</v>
      </c>
      <c r="G6711" t="s">
        <v>20</v>
      </c>
      <c r="H6711">
        <v>39</v>
      </c>
      <c r="I6711">
        <v>38</v>
      </c>
      <c r="J6711" t="s">
        <v>81</v>
      </c>
    </row>
    <row r="6712" spans="1:10" x14ac:dyDescent="0.25">
      <c r="A6712" t="s">
        <v>32</v>
      </c>
      <c r="B6712">
        <v>1197831</v>
      </c>
      <c r="C6712">
        <v>44299</v>
      </c>
      <c r="D6712" t="s">
        <v>34</v>
      </c>
      <c r="E6712" t="s">
        <v>104</v>
      </c>
      <c r="F6712" t="s">
        <v>105</v>
      </c>
      <c r="G6712" t="s">
        <v>21</v>
      </c>
      <c r="H6712">
        <v>29</v>
      </c>
      <c r="I6712">
        <v>81</v>
      </c>
      <c r="J6712" t="s">
        <v>81</v>
      </c>
    </row>
    <row r="6713" spans="1:10" x14ac:dyDescent="0.25">
      <c r="A6713" t="s">
        <v>32</v>
      </c>
      <c r="B6713">
        <v>1197831</v>
      </c>
      <c r="C6713">
        <v>44328</v>
      </c>
      <c r="D6713" t="s">
        <v>34</v>
      </c>
      <c r="E6713" t="s">
        <v>104</v>
      </c>
      <c r="F6713" t="s">
        <v>105</v>
      </c>
      <c r="G6713" t="s">
        <v>15</v>
      </c>
      <c r="H6713">
        <v>36</v>
      </c>
      <c r="I6713">
        <v>143</v>
      </c>
      <c r="J6713" t="s">
        <v>81</v>
      </c>
    </row>
    <row r="6714" spans="1:10" x14ac:dyDescent="0.25">
      <c r="A6714" t="s">
        <v>32</v>
      </c>
      <c r="B6714">
        <v>1197831</v>
      </c>
      <c r="C6714">
        <v>44328</v>
      </c>
      <c r="D6714" t="s">
        <v>34</v>
      </c>
      <c r="E6714" t="s">
        <v>104</v>
      </c>
      <c r="F6714" t="s">
        <v>105</v>
      </c>
      <c r="G6714" t="s">
        <v>17</v>
      </c>
      <c r="H6714">
        <v>39</v>
      </c>
      <c r="I6714">
        <v>77</v>
      </c>
      <c r="J6714" t="s">
        <v>81</v>
      </c>
    </row>
    <row r="6715" spans="1:10" x14ac:dyDescent="0.25">
      <c r="A6715" t="s">
        <v>32</v>
      </c>
      <c r="B6715">
        <v>1197831</v>
      </c>
      <c r="C6715">
        <v>44328</v>
      </c>
      <c r="D6715" t="s">
        <v>34</v>
      </c>
      <c r="E6715" t="s">
        <v>104</v>
      </c>
      <c r="F6715" t="s">
        <v>105</v>
      </c>
      <c r="G6715" t="s">
        <v>18</v>
      </c>
      <c r="H6715">
        <v>32</v>
      </c>
      <c r="I6715">
        <v>65</v>
      </c>
      <c r="J6715" t="s">
        <v>81</v>
      </c>
    </row>
    <row r="6716" spans="1:10" x14ac:dyDescent="0.25">
      <c r="A6716" t="s">
        <v>32</v>
      </c>
      <c r="B6716">
        <v>1197831</v>
      </c>
      <c r="C6716">
        <v>44328</v>
      </c>
      <c r="D6716" t="s">
        <v>34</v>
      </c>
      <c r="E6716" t="s">
        <v>104</v>
      </c>
      <c r="F6716" t="s">
        <v>105</v>
      </c>
      <c r="G6716" t="s">
        <v>19</v>
      </c>
      <c r="H6716">
        <v>32</v>
      </c>
      <c r="I6716">
        <v>58</v>
      </c>
      <c r="J6716" t="s">
        <v>81</v>
      </c>
    </row>
    <row r="6717" spans="1:10" x14ac:dyDescent="0.25">
      <c r="A6717" t="s">
        <v>32</v>
      </c>
      <c r="B6717">
        <v>1197831</v>
      </c>
      <c r="C6717">
        <v>44328</v>
      </c>
      <c r="D6717" t="s">
        <v>34</v>
      </c>
      <c r="E6717" t="s">
        <v>104</v>
      </c>
      <c r="F6717" t="s">
        <v>105</v>
      </c>
      <c r="G6717" t="s">
        <v>20</v>
      </c>
      <c r="H6717">
        <v>43</v>
      </c>
      <c r="I6717">
        <v>56</v>
      </c>
      <c r="J6717" t="s">
        <v>81</v>
      </c>
    </row>
    <row r="6718" spans="1:10" x14ac:dyDescent="0.25">
      <c r="A6718" t="s">
        <v>32</v>
      </c>
      <c r="B6718">
        <v>1197831</v>
      </c>
      <c r="C6718">
        <v>44328</v>
      </c>
      <c r="D6718" t="s">
        <v>34</v>
      </c>
      <c r="E6718" t="s">
        <v>104</v>
      </c>
      <c r="F6718" t="s">
        <v>105</v>
      </c>
      <c r="G6718" t="s">
        <v>21</v>
      </c>
      <c r="H6718">
        <v>42</v>
      </c>
      <c r="I6718">
        <v>94</v>
      </c>
      <c r="J6718" t="s">
        <v>81</v>
      </c>
    </row>
    <row r="6719" spans="1:10" x14ac:dyDescent="0.25">
      <c r="A6719" t="s">
        <v>32</v>
      </c>
      <c r="B6719">
        <v>1197831</v>
      </c>
      <c r="C6719">
        <v>44361</v>
      </c>
      <c r="D6719" t="s">
        <v>34</v>
      </c>
      <c r="E6719" t="s">
        <v>104</v>
      </c>
      <c r="F6719" t="s">
        <v>105</v>
      </c>
      <c r="G6719" t="s">
        <v>15</v>
      </c>
      <c r="H6719">
        <v>37</v>
      </c>
      <c r="I6719">
        <v>144</v>
      </c>
      <c r="J6719" t="s">
        <v>81</v>
      </c>
    </row>
    <row r="6720" spans="1:10" x14ac:dyDescent="0.25">
      <c r="A6720" t="s">
        <v>32</v>
      </c>
      <c r="B6720">
        <v>1197831</v>
      </c>
      <c r="C6720">
        <v>44361</v>
      </c>
      <c r="D6720" t="s">
        <v>34</v>
      </c>
      <c r="E6720" t="s">
        <v>104</v>
      </c>
      <c r="F6720" t="s">
        <v>105</v>
      </c>
      <c r="G6720" t="s">
        <v>17</v>
      </c>
      <c r="H6720">
        <v>32</v>
      </c>
      <c r="I6720">
        <v>94</v>
      </c>
      <c r="J6720" t="s">
        <v>81</v>
      </c>
    </row>
    <row r="6721" spans="1:10" x14ac:dyDescent="0.25">
      <c r="A6721" t="s">
        <v>32</v>
      </c>
      <c r="B6721">
        <v>1197831</v>
      </c>
      <c r="C6721">
        <v>44361</v>
      </c>
      <c r="D6721" t="s">
        <v>34</v>
      </c>
      <c r="E6721" t="s">
        <v>104</v>
      </c>
      <c r="F6721" t="s">
        <v>105</v>
      </c>
      <c r="G6721" t="s">
        <v>18</v>
      </c>
      <c r="H6721">
        <v>37</v>
      </c>
      <c r="I6721">
        <v>81</v>
      </c>
      <c r="J6721" t="s">
        <v>81</v>
      </c>
    </row>
    <row r="6722" spans="1:10" x14ac:dyDescent="0.25">
      <c r="A6722" t="s">
        <v>32</v>
      </c>
      <c r="B6722">
        <v>1197831</v>
      </c>
      <c r="C6722">
        <v>44361</v>
      </c>
      <c r="D6722" t="s">
        <v>34</v>
      </c>
      <c r="E6722" t="s">
        <v>104</v>
      </c>
      <c r="F6722" t="s">
        <v>105</v>
      </c>
      <c r="G6722" t="s">
        <v>19</v>
      </c>
      <c r="H6722">
        <v>38</v>
      </c>
      <c r="I6722">
        <v>80</v>
      </c>
      <c r="J6722" t="s">
        <v>81</v>
      </c>
    </row>
    <row r="6723" spans="1:10" x14ac:dyDescent="0.25">
      <c r="A6723" t="s">
        <v>32</v>
      </c>
      <c r="B6723">
        <v>1197831</v>
      </c>
      <c r="C6723">
        <v>44361</v>
      </c>
      <c r="D6723" t="s">
        <v>34</v>
      </c>
      <c r="E6723" t="s">
        <v>104</v>
      </c>
      <c r="F6723" t="s">
        <v>105</v>
      </c>
      <c r="G6723" t="s">
        <v>20</v>
      </c>
      <c r="H6723">
        <v>54</v>
      </c>
      <c r="I6723">
        <v>83</v>
      </c>
      <c r="J6723" t="s">
        <v>81</v>
      </c>
    </row>
    <row r="6724" spans="1:10" x14ac:dyDescent="0.25">
      <c r="A6724" t="s">
        <v>32</v>
      </c>
      <c r="B6724">
        <v>1197831</v>
      </c>
      <c r="C6724">
        <v>44361</v>
      </c>
      <c r="D6724" t="s">
        <v>34</v>
      </c>
      <c r="E6724" t="s">
        <v>104</v>
      </c>
      <c r="F6724" t="s">
        <v>105</v>
      </c>
      <c r="G6724" t="s">
        <v>21</v>
      </c>
      <c r="H6724">
        <v>58</v>
      </c>
      <c r="I6724">
        <v>117</v>
      </c>
      <c r="J6724" t="s">
        <v>81</v>
      </c>
    </row>
    <row r="6725" spans="1:10" x14ac:dyDescent="0.25">
      <c r="A6725" t="s">
        <v>32</v>
      </c>
      <c r="B6725">
        <v>1197831</v>
      </c>
      <c r="C6725">
        <v>44389</v>
      </c>
      <c r="D6725" t="s">
        <v>34</v>
      </c>
      <c r="E6725" t="s">
        <v>104</v>
      </c>
      <c r="F6725" t="s">
        <v>105</v>
      </c>
      <c r="G6725" t="s">
        <v>15</v>
      </c>
      <c r="H6725">
        <v>51</v>
      </c>
      <c r="I6725">
        <v>182</v>
      </c>
      <c r="J6725" t="s">
        <v>81</v>
      </c>
    </row>
    <row r="6726" spans="1:10" x14ac:dyDescent="0.25">
      <c r="A6726" t="s">
        <v>32</v>
      </c>
      <c r="B6726">
        <v>1197831</v>
      </c>
      <c r="C6726">
        <v>44389</v>
      </c>
      <c r="D6726" t="s">
        <v>34</v>
      </c>
      <c r="E6726" t="s">
        <v>104</v>
      </c>
      <c r="F6726" t="s">
        <v>105</v>
      </c>
      <c r="G6726" t="s">
        <v>17</v>
      </c>
      <c r="H6726">
        <v>49</v>
      </c>
      <c r="I6726">
        <v>119</v>
      </c>
      <c r="J6726" t="s">
        <v>81</v>
      </c>
    </row>
    <row r="6727" spans="1:10" x14ac:dyDescent="0.25">
      <c r="A6727" t="s">
        <v>32</v>
      </c>
      <c r="B6727">
        <v>1197831</v>
      </c>
      <c r="C6727">
        <v>44389</v>
      </c>
      <c r="D6727" t="s">
        <v>34</v>
      </c>
      <c r="E6727" t="s">
        <v>104</v>
      </c>
      <c r="F6727" t="s">
        <v>105</v>
      </c>
      <c r="G6727" t="s">
        <v>18</v>
      </c>
      <c r="H6727">
        <v>42</v>
      </c>
      <c r="I6727">
        <v>102</v>
      </c>
      <c r="J6727" t="s">
        <v>81</v>
      </c>
    </row>
    <row r="6728" spans="1:10" x14ac:dyDescent="0.25">
      <c r="A6728" t="s">
        <v>32</v>
      </c>
      <c r="B6728">
        <v>1197831</v>
      </c>
      <c r="C6728">
        <v>44389</v>
      </c>
      <c r="D6728" t="s">
        <v>34</v>
      </c>
      <c r="E6728" t="s">
        <v>104</v>
      </c>
      <c r="F6728" t="s">
        <v>105</v>
      </c>
      <c r="G6728" t="s">
        <v>19</v>
      </c>
      <c r="H6728">
        <v>43</v>
      </c>
      <c r="I6728">
        <v>75</v>
      </c>
      <c r="J6728" t="s">
        <v>81</v>
      </c>
    </row>
    <row r="6729" spans="1:10" x14ac:dyDescent="0.25">
      <c r="A6729" t="s">
        <v>32</v>
      </c>
      <c r="B6729">
        <v>1197831</v>
      </c>
      <c r="C6729">
        <v>44389</v>
      </c>
      <c r="D6729" t="s">
        <v>34</v>
      </c>
      <c r="E6729" t="s">
        <v>104</v>
      </c>
      <c r="F6729" t="s">
        <v>105</v>
      </c>
      <c r="G6729" t="s">
        <v>20</v>
      </c>
      <c r="H6729">
        <v>56</v>
      </c>
      <c r="I6729">
        <v>91</v>
      </c>
      <c r="J6729" t="s">
        <v>81</v>
      </c>
    </row>
    <row r="6730" spans="1:10" x14ac:dyDescent="0.25">
      <c r="A6730" t="s">
        <v>32</v>
      </c>
      <c r="B6730">
        <v>1197831</v>
      </c>
      <c r="C6730">
        <v>44389</v>
      </c>
      <c r="D6730" t="s">
        <v>34</v>
      </c>
      <c r="E6730" t="s">
        <v>104</v>
      </c>
      <c r="F6730" t="s">
        <v>105</v>
      </c>
      <c r="G6730" t="s">
        <v>21</v>
      </c>
      <c r="H6730">
        <v>60</v>
      </c>
      <c r="I6730">
        <v>140</v>
      </c>
      <c r="J6730" t="s">
        <v>81</v>
      </c>
    </row>
    <row r="6731" spans="1:10" x14ac:dyDescent="0.25">
      <c r="A6731" t="s">
        <v>32</v>
      </c>
      <c r="B6731">
        <v>1197831</v>
      </c>
      <c r="C6731">
        <v>44421</v>
      </c>
      <c r="D6731" t="s">
        <v>34</v>
      </c>
      <c r="E6731" t="s">
        <v>104</v>
      </c>
      <c r="F6731" t="s">
        <v>105</v>
      </c>
      <c r="G6731" t="s">
        <v>15</v>
      </c>
      <c r="H6731">
        <v>56</v>
      </c>
      <c r="I6731">
        <v>189</v>
      </c>
      <c r="J6731" t="s">
        <v>81</v>
      </c>
    </row>
    <row r="6732" spans="1:10" x14ac:dyDescent="0.25">
      <c r="A6732" t="s">
        <v>32</v>
      </c>
      <c r="B6732">
        <v>1197831</v>
      </c>
      <c r="C6732">
        <v>44421</v>
      </c>
      <c r="D6732" t="s">
        <v>34</v>
      </c>
      <c r="E6732" t="s">
        <v>104</v>
      </c>
      <c r="F6732" t="s">
        <v>105</v>
      </c>
      <c r="G6732" t="s">
        <v>17</v>
      </c>
      <c r="H6732">
        <v>51</v>
      </c>
      <c r="I6732">
        <v>111</v>
      </c>
      <c r="J6732" t="s">
        <v>81</v>
      </c>
    </row>
    <row r="6733" spans="1:10" x14ac:dyDescent="0.25">
      <c r="A6733" t="s">
        <v>32</v>
      </c>
      <c r="B6733">
        <v>1197831</v>
      </c>
      <c r="C6733">
        <v>44421</v>
      </c>
      <c r="D6733" t="s">
        <v>34</v>
      </c>
      <c r="E6733" t="s">
        <v>104</v>
      </c>
      <c r="F6733" t="s">
        <v>105</v>
      </c>
      <c r="G6733" t="s">
        <v>18</v>
      </c>
      <c r="H6733">
        <v>47</v>
      </c>
      <c r="I6733">
        <v>102</v>
      </c>
      <c r="J6733" t="s">
        <v>81</v>
      </c>
    </row>
    <row r="6734" spans="1:10" x14ac:dyDescent="0.25">
      <c r="A6734" t="s">
        <v>32</v>
      </c>
      <c r="B6734">
        <v>1197831</v>
      </c>
      <c r="C6734">
        <v>44421</v>
      </c>
      <c r="D6734" t="s">
        <v>34</v>
      </c>
      <c r="E6734" t="s">
        <v>104</v>
      </c>
      <c r="F6734" t="s">
        <v>105</v>
      </c>
      <c r="G6734" t="s">
        <v>19</v>
      </c>
      <c r="H6734">
        <v>37</v>
      </c>
      <c r="I6734">
        <v>90</v>
      </c>
      <c r="J6734" t="s">
        <v>81</v>
      </c>
    </row>
    <row r="6735" spans="1:10" x14ac:dyDescent="0.25">
      <c r="A6735" t="s">
        <v>32</v>
      </c>
      <c r="B6735">
        <v>1197831</v>
      </c>
      <c r="C6735">
        <v>44421</v>
      </c>
      <c r="D6735" t="s">
        <v>34</v>
      </c>
      <c r="E6735" t="s">
        <v>104</v>
      </c>
      <c r="F6735" t="s">
        <v>105</v>
      </c>
      <c r="G6735" t="s">
        <v>20</v>
      </c>
      <c r="H6735">
        <v>47</v>
      </c>
      <c r="I6735">
        <v>69</v>
      </c>
      <c r="J6735" t="s">
        <v>81</v>
      </c>
    </row>
    <row r="6736" spans="1:10" x14ac:dyDescent="0.25">
      <c r="A6736" t="s">
        <v>32</v>
      </c>
      <c r="B6736">
        <v>1197831</v>
      </c>
      <c r="C6736">
        <v>44421</v>
      </c>
      <c r="D6736" t="s">
        <v>34</v>
      </c>
      <c r="E6736" t="s">
        <v>104</v>
      </c>
      <c r="F6736" t="s">
        <v>105</v>
      </c>
      <c r="G6736" t="s">
        <v>21</v>
      </c>
      <c r="H6736">
        <v>52</v>
      </c>
      <c r="I6736">
        <v>113</v>
      </c>
      <c r="J6736" t="s">
        <v>81</v>
      </c>
    </row>
    <row r="6737" spans="1:10" x14ac:dyDescent="0.25">
      <c r="A6737" t="s">
        <v>32</v>
      </c>
      <c r="B6737">
        <v>1197831</v>
      </c>
      <c r="C6737">
        <v>44451</v>
      </c>
      <c r="D6737" t="s">
        <v>34</v>
      </c>
      <c r="E6737" t="s">
        <v>104</v>
      </c>
      <c r="F6737" t="s">
        <v>105</v>
      </c>
      <c r="G6737" t="s">
        <v>15</v>
      </c>
      <c r="H6737">
        <v>47</v>
      </c>
      <c r="I6737">
        <v>165</v>
      </c>
      <c r="J6737" t="s">
        <v>81</v>
      </c>
    </row>
    <row r="6738" spans="1:10" x14ac:dyDescent="0.25">
      <c r="A6738" t="s">
        <v>32</v>
      </c>
      <c r="B6738">
        <v>1197831</v>
      </c>
      <c r="C6738">
        <v>44451</v>
      </c>
      <c r="D6738" t="s">
        <v>34</v>
      </c>
      <c r="E6738" t="s">
        <v>104</v>
      </c>
      <c r="F6738" t="s">
        <v>105</v>
      </c>
      <c r="G6738" t="s">
        <v>17</v>
      </c>
      <c r="H6738">
        <v>38</v>
      </c>
      <c r="I6738">
        <v>91</v>
      </c>
      <c r="J6738" t="s">
        <v>81</v>
      </c>
    </row>
    <row r="6739" spans="1:10" x14ac:dyDescent="0.25">
      <c r="A6739" t="s">
        <v>32</v>
      </c>
      <c r="B6739">
        <v>1197831</v>
      </c>
      <c r="C6739">
        <v>44451</v>
      </c>
      <c r="D6739" t="s">
        <v>34</v>
      </c>
      <c r="E6739" t="s">
        <v>104</v>
      </c>
      <c r="F6739" t="s">
        <v>105</v>
      </c>
      <c r="G6739" t="s">
        <v>18</v>
      </c>
      <c r="H6739">
        <v>15</v>
      </c>
      <c r="I6739">
        <v>75</v>
      </c>
      <c r="J6739" t="s">
        <v>81</v>
      </c>
    </row>
    <row r="6740" spans="1:10" x14ac:dyDescent="0.25">
      <c r="A6740" t="s">
        <v>32</v>
      </c>
      <c r="B6740">
        <v>1197831</v>
      </c>
      <c r="C6740">
        <v>44451</v>
      </c>
      <c r="D6740" t="s">
        <v>34</v>
      </c>
      <c r="E6740" t="s">
        <v>104</v>
      </c>
      <c r="F6740" t="s">
        <v>105</v>
      </c>
      <c r="G6740" t="s">
        <v>19</v>
      </c>
      <c r="H6740">
        <v>14</v>
      </c>
      <c r="I6740">
        <v>65</v>
      </c>
      <c r="J6740" t="s">
        <v>81</v>
      </c>
    </row>
    <row r="6741" spans="1:10" x14ac:dyDescent="0.25">
      <c r="A6741" t="s">
        <v>32</v>
      </c>
      <c r="B6741">
        <v>1197831</v>
      </c>
      <c r="C6741">
        <v>44451</v>
      </c>
      <c r="D6741" t="s">
        <v>34</v>
      </c>
      <c r="E6741" t="s">
        <v>104</v>
      </c>
      <c r="F6741" t="s">
        <v>105</v>
      </c>
      <c r="G6741" t="s">
        <v>20</v>
      </c>
      <c r="H6741">
        <v>24</v>
      </c>
      <c r="I6741">
        <v>61</v>
      </c>
      <c r="J6741" t="s">
        <v>81</v>
      </c>
    </row>
    <row r="6742" spans="1:10" x14ac:dyDescent="0.25">
      <c r="A6742" t="s">
        <v>32</v>
      </c>
      <c r="B6742">
        <v>1197831</v>
      </c>
      <c r="C6742">
        <v>44451</v>
      </c>
      <c r="D6742" t="s">
        <v>34</v>
      </c>
      <c r="E6742" t="s">
        <v>104</v>
      </c>
      <c r="F6742" t="s">
        <v>105</v>
      </c>
      <c r="G6742" t="s">
        <v>21</v>
      </c>
      <c r="H6742">
        <v>29</v>
      </c>
      <c r="I6742">
        <v>94</v>
      </c>
      <c r="J6742" t="s">
        <v>81</v>
      </c>
    </row>
    <row r="6743" spans="1:10" x14ac:dyDescent="0.25">
      <c r="A6743" t="s">
        <v>32</v>
      </c>
      <c r="B6743">
        <v>1197831</v>
      </c>
      <c r="C6743">
        <v>44483</v>
      </c>
      <c r="D6743" t="s">
        <v>34</v>
      </c>
      <c r="E6743" t="s">
        <v>104</v>
      </c>
      <c r="F6743" t="s">
        <v>105</v>
      </c>
      <c r="G6743" t="s">
        <v>15</v>
      </c>
      <c r="H6743">
        <v>29</v>
      </c>
      <c r="I6743">
        <v>145</v>
      </c>
      <c r="J6743" t="s">
        <v>81</v>
      </c>
    </row>
    <row r="6744" spans="1:10" x14ac:dyDescent="0.25">
      <c r="A6744" t="s">
        <v>32</v>
      </c>
      <c r="B6744">
        <v>1197831</v>
      </c>
      <c r="C6744">
        <v>44483</v>
      </c>
      <c r="D6744" t="s">
        <v>34</v>
      </c>
      <c r="E6744" t="s">
        <v>104</v>
      </c>
      <c r="F6744" t="s">
        <v>105</v>
      </c>
      <c r="G6744" t="s">
        <v>17</v>
      </c>
      <c r="H6744">
        <v>19</v>
      </c>
      <c r="I6744">
        <v>85</v>
      </c>
      <c r="J6744" t="s">
        <v>81</v>
      </c>
    </row>
    <row r="6745" spans="1:10" x14ac:dyDescent="0.25">
      <c r="A6745" t="s">
        <v>32</v>
      </c>
      <c r="B6745">
        <v>1197831</v>
      </c>
      <c r="C6745">
        <v>44483</v>
      </c>
      <c r="D6745" t="s">
        <v>34</v>
      </c>
      <c r="E6745" t="s">
        <v>104</v>
      </c>
      <c r="F6745" t="s">
        <v>105</v>
      </c>
      <c r="G6745" t="s">
        <v>18</v>
      </c>
      <c r="H6745">
        <v>19</v>
      </c>
      <c r="I6745">
        <v>60</v>
      </c>
      <c r="J6745" t="s">
        <v>81</v>
      </c>
    </row>
    <row r="6746" spans="1:10" x14ac:dyDescent="0.25">
      <c r="A6746" t="s">
        <v>32</v>
      </c>
      <c r="B6746">
        <v>1197831</v>
      </c>
      <c r="C6746">
        <v>44483</v>
      </c>
      <c r="D6746" t="s">
        <v>34</v>
      </c>
      <c r="E6746" t="s">
        <v>104</v>
      </c>
      <c r="F6746" t="s">
        <v>105</v>
      </c>
      <c r="G6746" t="s">
        <v>19</v>
      </c>
      <c r="H6746">
        <v>19</v>
      </c>
      <c r="I6746">
        <v>47</v>
      </c>
      <c r="J6746" t="s">
        <v>81</v>
      </c>
    </row>
    <row r="6747" spans="1:10" x14ac:dyDescent="0.25">
      <c r="A6747" t="s">
        <v>32</v>
      </c>
      <c r="B6747">
        <v>1197831</v>
      </c>
      <c r="C6747">
        <v>44483</v>
      </c>
      <c r="D6747" t="s">
        <v>34</v>
      </c>
      <c r="E6747" t="s">
        <v>104</v>
      </c>
      <c r="F6747" t="s">
        <v>105</v>
      </c>
      <c r="G6747" t="s">
        <v>20</v>
      </c>
      <c r="H6747">
        <v>29</v>
      </c>
      <c r="I6747">
        <v>46</v>
      </c>
      <c r="J6747" t="s">
        <v>81</v>
      </c>
    </row>
    <row r="6748" spans="1:10" x14ac:dyDescent="0.25">
      <c r="A6748" t="s">
        <v>12</v>
      </c>
      <c r="B6748">
        <v>1197831</v>
      </c>
      <c r="C6748">
        <v>44483</v>
      </c>
      <c r="D6748" t="s">
        <v>34</v>
      </c>
      <c r="E6748" t="s">
        <v>104</v>
      </c>
      <c r="F6748" t="s">
        <v>105</v>
      </c>
      <c r="G6748" t="s">
        <v>21</v>
      </c>
      <c r="H6748">
        <v>28</v>
      </c>
      <c r="I6748">
        <v>90</v>
      </c>
      <c r="J6748" t="s">
        <v>81</v>
      </c>
    </row>
    <row r="6749" spans="1:10" x14ac:dyDescent="0.25">
      <c r="A6749" t="s">
        <v>12</v>
      </c>
      <c r="B6749">
        <v>1197831</v>
      </c>
      <c r="C6749">
        <v>44513</v>
      </c>
      <c r="D6749" t="s">
        <v>34</v>
      </c>
      <c r="E6749" t="s">
        <v>104</v>
      </c>
      <c r="F6749" t="s">
        <v>105</v>
      </c>
      <c r="G6749" t="s">
        <v>15</v>
      </c>
      <c r="H6749">
        <v>23</v>
      </c>
      <c r="I6749">
        <v>122</v>
      </c>
      <c r="J6749" t="s">
        <v>81</v>
      </c>
    </row>
    <row r="6750" spans="1:10" x14ac:dyDescent="0.25">
      <c r="A6750" t="s">
        <v>12</v>
      </c>
      <c r="B6750">
        <v>1197831</v>
      </c>
      <c r="C6750">
        <v>44513</v>
      </c>
      <c r="D6750" t="s">
        <v>34</v>
      </c>
      <c r="E6750" t="s">
        <v>104</v>
      </c>
      <c r="F6750" t="s">
        <v>105</v>
      </c>
      <c r="G6750" t="s">
        <v>17</v>
      </c>
      <c r="H6750">
        <v>14</v>
      </c>
      <c r="I6750">
        <v>72</v>
      </c>
      <c r="J6750" t="s">
        <v>81</v>
      </c>
    </row>
    <row r="6751" spans="1:10" x14ac:dyDescent="0.25">
      <c r="A6751" t="s">
        <v>12</v>
      </c>
      <c r="B6751">
        <v>1197831</v>
      </c>
      <c r="C6751">
        <v>44513</v>
      </c>
      <c r="D6751" t="s">
        <v>34</v>
      </c>
      <c r="E6751" t="s">
        <v>104</v>
      </c>
      <c r="F6751" t="s">
        <v>105</v>
      </c>
      <c r="G6751" t="s">
        <v>18</v>
      </c>
      <c r="H6751">
        <v>23</v>
      </c>
      <c r="I6751">
        <v>55</v>
      </c>
      <c r="J6751" t="s">
        <v>81</v>
      </c>
    </row>
    <row r="6752" spans="1:10" x14ac:dyDescent="0.25">
      <c r="A6752" t="s">
        <v>12</v>
      </c>
      <c r="B6752">
        <v>1197831</v>
      </c>
      <c r="C6752">
        <v>44513</v>
      </c>
      <c r="D6752" t="s">
        <v>34</v>
      </c>
      <c r="E6752" t="s">
        <v>104</v>
      </c>
      <c r="F6752" t="s">
        <v>105</v>
      </c>
      <c r="G6752" t="s">
        <v>19</v>
      </c>
      <c r="H6752">
        <v>54</v>
      </c>
      <c r="I6752">
        <v>83</v>
      </c>
      <c r="J6752" t="s">
        <v>81</v>
      </c>
    </row>
    <row r="6753" spans="1:10" x14ac:dyDescent="0.25">
      <c r="A6753" t="s">
        <v>12</v>
      </c>
      <c r="B6753">
        <v>1197831</v>
      </c>
      <c r="C6753">
        <v>44513</v>
      </c>
      <c r="D6753" t="s">
        <v>34</v>
      </c>
      <c r="E6753" t="s">
        <v>104</v>
      </c>
      <c r="F6753" t="s">
        <v>105</v>
      </c>
      <c r="G6753" t="s">
        <v>20</v>
      </c>
      <c r="H6753">
        <v>68</v>
      </c>
      <c r="I6753">
        <v>70</v>
      </c>
      <c r="J6753" t="s">
        <v>81</v>
      </c>
    </row>
    <row r="6754" spans="1:10" x14ac:dyDescent="0.25">
      <c r="A6754" t="s">
        <v>12</v>
      </c>
      <c r="B6754">
        <v>1197831</v>
      </c>
      <c r="C6754">
        <v>44513</v>
      </c>
      <c r="D6754" t="s">
        <v>34</v>
      </c>
      <c r="E6754" t="s">
        <v>104</v>
      </c>
      <c r="F6754" t="s">
        <v>105</v>
      </c>
      <c r="G6754" t="s">
        <v>21</v>
      </c>
      <c r="H6754">
        <v>73</v>
      </c>
      <c r="I6754">
        <v>88</v>
      </c>
      <c r="J6754" t="s">
        <v>81</v>
      </c>
    </row>
    <row r="6755" spans="1:10" x14ac:dyDescent="0.25">
      <c r="A6755" t="s">
        <v>12</v>
      </c>
      <c r="B6755">
        <v>1197831</v>
      </c>
      <c r="C6755">
        <v>44542</v>
      </c>
      <c r="D6755" t="s">
        <v>34</v>
      </c>
      <c r="E6755" t="s">
        <v>104</v>
      </c>
      <c r="F6755" t="s">
        <v>105</v>
      </c>
      <c r="G6755" t="s">
        <v>15</v>
      </c>
      <c r="H6755">
        <v>66</v>
      </c>
      <c r="I6755">
        <v>150</v>
      </c>
      <c r="J6755" t="s">
        <v>81</v>
      </c>
    </row>
    <row r="6756" spans="1:10" x14ac:dyDescent="0.25">
      <c r="A6756" t="s">
        <v>12</v>
      </c>
      <c r="B6756">
        <v>1197831</v>
      </c>
      <c r="C6756">
        <v>44542</v>
      </c>
      <c r="D6756" t="s">
        <v>34</v>
      </c>
      <c r="E6756" t="s">
        <v>104</v>
      </c>
      <c r="F6756" t="s">
        <v>105</v>
      </c>
      <c r="G6756" t="s">
        <v>17</v>
      </c>
      <c r="H6756">
        <v>59</v>
      </c>
      <c r="I6756">
        <v>120</v>
      </c>
      <c r="J6756" t="s">
        <v>81</v>
      </c>
    </row>
    <row r="6757" spans="1:10" x14ac:dyDescent="0.25">
      <c r="A6757" t="s">
        <v>12</v>
      </c>
      <c r="B6757">
        <v>1197831</v>
      </c>
      <c r="C6757">
        <v>44542</v>
      </c>
      <c r="D6757" t="s">
        <v>34</v>
      </c>
      <c r="E6757" t="s">
        <v>104</v>
      </c>
      <c r="F6757" t="s">
        <v>105</v>
      </c>
      <c r="G6757" t="s">
        <v>18</v>
      </c>
      <c r="H6757">
        <v>58</v>
      </c>
      <c r="I6757">
        <v>95</v>
      </c>
      <c r="J6757" t="s">
        <v>81</v>
      </c>
    </row>
    <row r="6758" spans="1:10" x14ac:dyDescent="0.25">
      <c r="A6758" t="s">
        <v>12</v>
      </c>
      <c r="B6758">
        <v>1197831</v>
      </c>
      <c r="C6758">
        <v>44542</v>
      </c>
      <c r="D6758" t="s">
        <v>34</v>
      </c>
      <c r="E6758" t="s">
        <v>104</v>
      </c>
      <c r="F6758" t="s">
        <v>105</v>
      </c>
      <c r="G6758" t="s">
        <v>19</v>
      </c>
      <c r="H6758">
        <v>59</v>
      </c>
      <c r="I6758">
        <v>90</v>
      </c>
      <c r="J6758" t="s">
        <v>81</v>
      </c>
    </row>
    <row r="6759" spans="1:10" x14ac:dyDescent="0.25">
      <c r="A6759" t="s">
        <v>12</v>
      </c>
      <c r="B6759">
        <v>1197831</v>
      </c>
      <c r="C6759">
        <v>44542</v>
      </c>
      <c r="D6759" t="s">
        <v>34</v>
      </c>
      <c r="E6759" t="s">
        <v>104</v>
      </c>
      <c r="F6759" t="s">
        <v>105</v>
      </c>
      <c r="G6759" t="s">
        <v>20</v>
      </c>
      <c r="H6759">
        <v>64</v>
      </c>
      <c r="I6759">
        <v>81</v>
      </c>
      <c r="J6759" t="s">
        <v>81</v>
      </c>
    </row>
    <row r="6760" spans="1:10" x14ac:dyDescent="0.25">
      <c r="A6760" t="s">
        <v>12</v>
      </c>
      <c r="B6760">
        <v>1197831</v>
      </c>
      <c r="C6760">
        <v>44542</v>
      </c>
      <c r="D6760" t="s">
        <v>34</v>
      </c>
      <c r="E6760" t="s">
        <v>104</v>
      </c>
      <c r="F6760" t="s">
        <v>105</v>
      </c>
      <c r="G6760" t="s">
        <v>21</v>
      </c>
      <c r="H6760">
        <v>68</v>
      </c>
      <c r="I6760">
        <v>112</v>
      </c>
      <c r="J6760" t="s">
        <v>81</v>
      </c>
    </row>
    <row r="6761" spans="1:10" x14ac:dyDescent="0.25">
      <c r="A6761" t="s">
        <v>12</v>
      </c>
      <c r="B6761">
        <v>1185732</v>
      </c>
      <c r="C6761">
        <v>44208</v>
      </c>
      <c r="D6761" t="s">
        <v>34</v>
      </c>
      <c r="E6761" t="s">
        <v>104</v>
      </c>
      <c r="F6761" t="s">
        <v>105</v>
      </c>
      <c r="G6761" t="s">
        <v>15</v>
      </c>
      <c r="H6761">
        <v>38</v>
      </c>
      <c r="I6761">
        <v>138</v>
      </c>
      <c r="J6761" t="s">
        <v>81</v>
      </c>
    </row>
    <row r="6762" spans="1:10" x14ac:dyDescent="0.25">
      <c r="A6762" t="s">
        <v>12</v>
      </c>
      <c r="B6762">
        <v>1185732</v>
      </c>
      <c r="C6762">
        <v>44208</v>
      </c>
      <c r="D6762" t="s">
        <v>34</v>
      </c>
      <c r="E6762" t="s">
        <v>104</v>
      </c>
      <c r="F6762" t="s">
        <v>105</v>
      </c>
      <c r="G6762" t="s">
        <v>17</v>
      </c>
      <c r="H6762">
        <v>37</v>
      </c>
      <c r="I6762">
        <v>80</v>
      </c>
      <c r="J6762" t="s">
        <v>81</v>
      </c>
    </row>
    <row r="6763" spans="1:10" x14ac:dyDescent="0.25">
      <c r="A6763" t="s">
        <v>12</v>
      </c>
      <c r="B6763">
        <v>1185732</v>
      </c>
      <c r="C6763">
        <v>44208</v>
      </c>
      <c r="D6763" t="s">
        <v>34</v>
      </c>
      <c r="E6763" t="s">
        <v>104</v>
      </c>
      <c r="F6763" t="s">
        <v>105</v>
      </c>
      <c r="G6763" t="s">
        <v>18</v>
      </c>
      <c r="H6763">
        <v>27</v>
      </c>
      <c r="I6763">
        <v>83</v>
      </c>
      <c r="J6763" t="s">
        <v>81</v>
      </c>
    </row>
    <row r="6764" spans="1:10" x14ac:dyDescent="0.25">
      <c r="A6764" t="s">
        <v>12</v>
      </c>
      <c r="B6764">
        <v>1185732</v>
      </c>
      <c r="C6764">
        <v>44208</v>
      </c>
      <c r="D6764" t="s">
        <v>34</v>
      </c>
      <c r="E6764" t="s">
        <v>104</v>
      </c>
      <c r="F6764" t="s">
        <v>105</v>
      </c>
      <c r="G6764" t="s">
        <v>19</v>
      </c>
      <c r="H6764">
        <v>34</v>
      </c>
      <c r="I6764">
        <v>36</v>
      </c>
      <c r="J6764" t="s">
        <v>81</v>
      </c>
    </row>
    <row r="6765" spans="1:10" x14ac:dyDescent="0.25">
      <c r="A6765" t="s">
        <v>12</v>
      </c>
      <c r="B6765">
        <v>1185732</v>
      </c>
      <c r="C6765">
        <v>44208</v>
      </c>
      <c r="D6765" t="s">
        <v>34</v>
      </c>
      <c r="E6765" t="s">
        <v>104</v>
      </c>
      <c r="F6765" t="s">
        <v>105</v>
      </c>
      <c r="G6765" t="s">
        <v>20</v>
      </c>
      <c r="H6765">
        <v>48</v>
      </c>
      <c r="I6765">
        <v>44</v>
      </c>
      <c r="J6765" t="s">
        <v>81</v>
      </c>
    </row>
    <row r="6766" spans="1:10" x14ac:dyDescent="0.25">
      <c r="A6766" t="s">
        <v>12</v>
      </c>
      <c r="B6766">
        <v>1185732</v>
      </c>
      <c r="C6766">
        <v>44208</v>
      </c>
      <c r="D6766" t="s">
        <v>34</v>
      </c>
      <c r="E6766" t="s">
        <v>104</v>
      </c>
      <c r="F6766" t="s">
        <v>105</v>
      </c>
      <c r="G6766" t="s">
        <v>21</v>
      </c>
      <c r="H6766">
        <v>37</v>
      </c>
      <c r="I6766">
        <v>72</v>
      </c>
      <c r="J6766" t="s">
        <v>81</v>
      </c>
    </row>
    <row r="6767" spans="1:10" x14ac:dyDescent="0.25">
      <c r="A6767" t="s">
        <v>12</v>
      </c>
      <c r="B6767">
        <v>1185732</v>
      </c>
      <c r="C6767">
        <v>44239</v>
      </c>
      <c r="D6767" t="s">
        <v>34</v>
      </c>
      <c r="E6767" t="s">
        <v>104</v>
      </c>
      <c r="F6767" t="s">
        <v>105</v>
      </c>
      <c r="G6767" t="s">
        <v>15</v>
      </c>
      <c r="H6767">
        <v>37</v>
      </c>
      <c r="I6767">
        <v>158</v>
      </c>
      <c r="J6767" t="s">
        <v>81</v>
      </c>
    </row>
    <row r="6768" spans="1:10" x14ac:dyDescent="0.25">
      <c r="A6768" t="s">
        <v>12</v>
      </c>
      <c r="B6768">
        <v>1185732</v>
      </c>
      <c r="C6768">
        <v>44239</v>
      </c>
      <c r="D6768" t="s">
        <v>34</v>
      </c>
      <c r="E6768" t="s">
        <v>104</v>
      </c>
      <c r="F6768" t="s">
        <v>105</v>
      </c>
      <c r="G6768" t="s">
        <v>17</v>
      </c>
      <c r="H6768">
        <v>39</v>
      </c>
      <c r="I6768">
        <v>47</v>
      </c>
      <c r="J6768" t="s">
        <v>81</v>
      </c>
    </row>
    <row r="6769" spans="1:10" x14ac:dyDescent="0.25">
      <c r="A6769" t="s">
        <v>12</v>
      </c>
      <c r="B6769">
        <v>1185732</v>
      </c>
      <c r="C6769">
        <v>44239</v>
      </c>
      <c r="D6769" t="s">
        <v>34</v>
      </c>
      <c r="E6769" t="s">
        <v>104</v>
      </c>
      <c r="F6769" t="s">
        <v>105</v>
      </c>
      <c r="G6769" t="s">
        <v>18</v>
      </c>
      <c r="H6769">
        <v>29</v>
      </c>
      <c r="I6769">
        <v>59</v>
      </c>
      <c r="J6769" t="s">
        <v>81</v>
      </c>
    </row>
    <row r="6770" spans="1:10" x14ac:dyDescent="0.25">
      <c r="A6770" t="s">
        <v>12</v>
      </c>
      <c r="B6770">
        <v>1185732</v>
      </c>
      <c r="C6770">
        <v>44239</v>
      </c>
      <c r="D6770" t="s">
        <v>34</v>
      </c>
      <c r="E6770" t="s">
        <v>106</v>
      </c>
      <c r="F6770" t="s">
        <v>107</v>
      </c>
      <c r="G6770" t="s">
        <v>19</v>
      </c>
      <c r="H6770">
        <v>33</v>
      </c>
      <c r="I6770">
        <v>25</v>
      </c>
      <c r="J6770" t="s">
        <v>81</v>
      </c>
    </row>
    <row r="6771" spans="1:10" x14ac:dyDescent="0.25">
      <c r="A6771" t="s">
        <v>12</v>
      </c>
      <c r="B6771">
        <v>1185732</v>
      </c>
      <c r="C6771">
        <v>44239</v>
      </c>
      <c r="D6771" t="s">
        <v>34</v>
      </c>
      <c r="E6771" t="s">
        <v>106</v>
      </c>
      <c r="F6771" t="s">
        <v>107</v>
      </c>
      <c r="G6771" t="s">
        <v>20</v>
      </c>
      <c r="H6771">
        <v>48</v>
      </c>
      <c r="I6771">
        <v>46</v>
      </c>
      <c r="J6771" t="s">
        <v>81</v>
      </c>
    </row>
    <row r="6772" spans="1:10" x14ac:dyDescent="0.25">
      <c r="A6772" t="s">
        <v>12</v>
      </c>
      <c r="B6772">
        <v>1185732</v>
      </c>
      <c r="C6772">
        <v>44239</v>
      </c>
      <c r="D6772" t="s">
        <v>34</v>
      </c>
      <c r="E6772" t="s">
        <v>106</v>
      </c>
      <c r="F6772" t="s">
        <v>107</v>
      </c>
      <c r="G6772" t="s">
        <v>21</v>
      </c>
      <c r="H6772">
        <v>32</v>
      </c>
      <c r="I6772">
        <v>80</v>
      </c>
      <c r="J6772" t="s">
        <v>81</v>
      </c>
    </row>
    <row r="6773" spans="1:10" x14ac:dyDescent="0.25">
      <c r="A6773" t="s">
        <v>12</v>
      </c>
      <c r="B6773">
        <v>1185732</v>
      </c>
      <c r="C6773">
        <v>44266</v>
      </c>
      <c r="D6773" t="s">
        <v>34</v>
      </c>
      <c r="E6773" t="s">
        <v>106</v>
      </c>
      <c r="F6773" t="s">
        <v>107</v>
      </c>
      <c r="G6773" t="s">
        <v>15</v>
      </c>
      <c r="H6773">
        <v>39</v>
      </c>
      <c r="I6773">
        <v>124</v>
      </c>
      <c r="J6773" t="s">
        <v>81</v>
      </c>
    </row>
    <row r="6774" spans="1:10" x14ac:dyDescent="0.25">
      <c r="A6774" t="s">
        <v>12</v>
      </c>
      <c r="B6774">
        <v>1185732</v>
      </c>
      <c r="C6774">
        <v>44266</v>
      </c>
      <c r="D6774" t="s">
        <v>34</v>
      </c>
      <c r="E6774" t="s">
        <v>106</v>
      </c>
      <c r="F6774" t="s">
        <v>107</v>
      </c>
      <c r="G6774" t="s">
        <v>17</v>
      </c>
      <c r="H6774">
        <v>37</v>
      </c>
      <c r="I6774">
        <v>50</v>
      </c>
      <c r="J6774" t="s">
        <v>81</v>
      </c>
    </row>
    <row r="6775" spans="1:10" x14ac:dyDescent="0.25">
      <c r="A6775" t="s">
        <v>12</v>
      </c>
      <c r="B6775">
        <v>1185732</v>
      </c>
      <c r="C6775">
        <v>44266</v>
      </c>
      <c r="D6775" t="s">
        <v>34</v>
      </c>
      <c r="E6775" t="s">
        <v>106</v>
      </c>
      <c r="F6775" t="s">
        <v>107</v>
      </c>
      <c r="G6775" t="s">
        <v>18</v>
      </c>
      <c r="H6775">
        <v>27</v>
      </c>
      <c r="I6775">
        <v>59</v>
      </c>
      <c r="J6775" t="s">
        <v>81</v>
      </c>
    </row>
    <row r="6776" spans="1:10" x14ac:dyDescent="0.25">
      <c r="A6776" t="s">
        <v>12</v>
      </c>
      <c r="B6776">
        <v>1185732</v>
      </c>
      <c r="C6776">
        <v>44266</v>
      </c>
      <c r="D6776" t="s">
        <v>34</v>
      </c>
      <c r="E6776" t="s">
        <v>106</v>
      </c>
      <c r="F6776" t="s">
        <v>107</v>
      </c>
      <c r="G6776" t="s">
        <v>19</v>
      </c>
      <c r="H6776">
        <v>33</v>
      </c>
      <c r="I6776">
        <v>23</v>
      </c>
      <c r="J6776" t="s">
        <v>81</v>
      </c>
    </row>
    <row r="6777" spans="1:10" x14ac:dyDescent="0.25">
      <c r="A6777" t="s">
        <v>12</v>
      </c>
      <c r="B6777">
        <v>1185732</v>
      </c>
      <c r="C6777">
        <v>44266</v>
      </c>
      <c r="D6777" t="s">
        <v>34</v>
      </c>
      <c r="E6777" t="s">
        <v>106</v>
      </c>
      <c r="F6777" t="s">
        <v>107</v>
      </c>
      <c r="G6777" t="s">
        <v>20</v>
      </c>
      <c r="H6777">
        <v>47</v>
      </c>
      <c r="I6777">
        <v>31</v>
      </c>
      <c r="J6777" t="s">
        <v>81</v>
      </c>
    </row>
    <row r="6778" spans="1:10" x14ac:dyDescent="0.25">
      <c r="A6778" t="s">
        <v>12</v>
      </c>
      <c r="B6778">
        <v>1185732</v>
      </c>
      <c r="C6778">
        <v>44266</v>
      </c>
      <c r="D6778" t="s">
        <v>34</v>
      </c>
      <c r="E6778" t="s">
        <v>106</v>
      </c>
      <c r="F6778" t="s">
        <v>107</v>
      </c>
      <c r="G6778" t="s">
        <v>21</v>
      </c>
      <c r="H6778">
        <v>37</v>
      </c>
      <c r="I6778">
        <v>59</v>
      </c>
      <c r="J6778" t="s">
        <v>81</v>
      </c>
    </row>
    <row r="6779" spans="1:10" x14ac:dyDescent="0.25">
      <c r="A6779" t="s">
        <v>12</v>
      </c>
      <c r="B6779">
        <v>1185732</v>
      </c>
      <c r="C6779">
        <v>44298</v>
      </c>
      <c r="D6779" t="s">
        <v>34</v>
      </c>
      <c r="E6779" t="s">
        <v>106</v>
      </c>
      <c r="F6779" t="s">
        <v>107</v>
      </c>
      <c r="G6779" t="s">
        <v>15</v>
      </c>
      <c r="H6779">
        <v>38</v>
      </c>
      <c r="I6779">
        <v>113</v>
      </c>
      <c r="J6779" t="s">
        <v>81</v>
      </c>
    </row>
    <row r="6780" spans="1:10" x14ac:dyDescent="0.25">
      <c r="A6780" t="s">
        <v>12</v>
      </c>
      <c r="B6780">
        <v>1185732</v>
      </c>
      <c r="C6780">
        <v>44298</v>
      </c>
      <c r="D6780" t="s">
        <v>34</v>
      </c>
      <c r="E6780" t="s">
        <v>106</v>
      </c>
      <c r="F6780" t="s">
        <v>107</v>
      </c>
      <c r="G6780" t="s">
        <v>17</v>
      </c>
      <c r="H6780">
        <v>39</v>
      </c>
      <c r="I6780">
        <v>42</v>
      </c>
      <c r="J6780" t="s">
        <v>81</v>
      </c>
    </row>
    <row r="6781" spans="1:10" x14ac:dyDescent="0.25">
      <c r="A6781" t="s">
        <v>12</v>
      </c>
      <c r="B6781">
        <v>1185732</v>
      </c>
      <c r="C6781">
        <v>44298</v>
      </c>
      <c r="D6781" t="s">
        <v>34</v>
      </c>
      <c r="E6781" t="s">
        <v>106</v>
      </c>
      <c r="F6781" t="s">
        <v>107</v>
      </c>
      <c r="G6781" t="s">
        <v>18</v>
      </c>
      <c r="H6781">
        <v>29</v>
      </c>
      <c r="I6781">
        <v>45</v>
      </c>
      <c r="J6781" t="s">
        <v>81</v>
      </c>
    </row>
    <row r="6782" spans="1:10" x14ac:dyDescent="0.25">
      <c r="A6782" t="s">
        <v>12</v>
      </c>
      <c r="B6782">
        <v>1185732</v>
      </c>
      <c r="C6782">
        <v>44298</v>
      </c>
      <c r="D6782" t="s">
        <v>34</v>
      </c>
      <c r="E6782" t="s">
        <v>106</v>
      </c>
      <c r="F6782" t="s">
        <v>107</v>
      </c>
      <c r="G6782" t="s">
        <v>19</v>
      </c>
      <c r="H6782">
        <v>34</v>
      </c>
      <c r="I6782">
        <v>20</v>
      </c>
      <c r="J6782" t="s">
        <v>81</v>
      </c>
    </row>
    <row r="6783" spans="1:10" x14ac:dyDescent="0.25">
      <c r="A6783" t="s">
        <v>12</v>
      </c>
      <c r="B6783">
        <v>1185732</v>
      </c>
      <c r="C6783">
        <v>44298</v>
      </c>
      <c r="D6783" t="s">
        <v>34</v>
      </c>
      <c r="E6783" t="s">
        <v>106</v>
      </c>
      <c r="F6783" t="s">
        <v>107</v>
      </c>
      <c r="G6783" t="s">
        <v>20</v>
      </c>
      <c r="H6783">
        <v>56</v>
      </c>
      <c r="I6783">
        <v>29</v>
      </c>
      <c r="J6783" t="s">
        <v>81</v>
      </c>
    </row>
    <row r="6784" spans="1:10" x14ac:dyDescent="0.25">
      <c r="A6784" t="s">
        <v>12</v>
      </c>
      <c r="B6784">
        <v>1185732</v>
      </c>
      <c r="C6784">
        <v>44298</v>
      </c>
      <c r="D6784" t="s">
        <v>34</v>
      </c>
      <c r="E6784" t="s">
        <v>106</v>
      </c>
      <c r="F6784" t="s">
        <v>107</v>
      </c>
      <c r="G6784" t="s">
        <v>21</v>
      </c>
      <c r="H6784">
        <v>48</v>
      </c>
      <c r="I6784">
        <v>61</v>
      </c>
      <c r="J6784" t="s">
        <v>81</v>
      </c>
    </row>
    <row r="6785" spans="1:10" x14ac:dyDescent="0.25">
      <c r="A6785" t="s">
        <v>12</v>
      </c>
      <c r="B6785">
        <v>1185732</v>
      </c>
      <c r="C6785">
        <v>44329</v>
      </c>
      <c r="D6785" t="s">
        <v>34</v>
      </c>
      <c r="E6785" t="s">
        <v>106</v>
      </c>
      <c r="F6785" t="s">
        <v>107</v>
      </c>
      <c r="G6785" t="s">
        <v>15</v>
      </c>
      <c r="H6785">
        <v>58</v>
      </c>
      <c r="I6785">
        <v>139</v>
      </c>
      <c r="J6785" t="s">
        <v>81</v>
      </c>
    </row>
    <row r="6786" spans="1:10" x14ac:dyDescent="0.25">
      <c r="A6786" t="s">
        <v>12</v>
      </c>
      <c r="B6786">
        <v>1185732</v>
      </c>
      <c r="C6786">
        <v>44329</v>
      </c>
      <c r="D6786" t="s">
        <v>34</v>
      </c>
      <c r="E6786" t="s">
        <v>106</v>
      </c>
      <c r="F6786" t="s">
        <v>107</v>
      </c>
      <c r="G6786" t="s">
        <v>17</v>
      </c>
      <c r="H6786">
        <v>45</v>
      </c>
      <c r="I6786">
        <v>60</v>
      </c>
      <c r="J6786" t="s">
        <v>81</v>
      </c>
    </row>
    <row r="6787" spans="1:10" x14ac:dyDescent="0.25">
      <c r="A6787" t="s">
        <v>12</v>
      </c>
      <c r="B6787">
        <v>1185732</v>
      </c>
      <c r="C6787">
        <v>44329</v>
      </c>
      <c r="D6787" t="s">
        <v>34</v>
      </c>
      <c r="E6787" t="s">
        <v>106</v>
      </c>
      <c r="F6787" t="s">
        <v>107</v>
      </c>
      <c r="G6787" t="s">
        <v>18</v>
      </c>
      <c r="H6787">
        <v>43</v>
      </c>
      <c r="I6787">
        <v>46</v>
      </c>
      <c r="J6787" t="s">
        <v>81</v>
      </c>
    </row>
    <row r="6788" spans="1:10" x14ac:dyDescent="0.25">
      <c r="A6788" t="s">
        <v>12</v>
      </c>
      <c r="B6788">
        <v>1185732</v>
      </c>
      <c r="C6788">
        <v>44329</v>
      </c>
      <c r="D6788" t="s">
        <v>34</v>
      </c>
      <c r="E6788" t="s">
        <v>106</v>
      </c>
      <c r="F6788" t="s">
        <v>107</v>
      </c>
      <c r="G6788" t="s">
        <v>19</v>
      </c>
      <c r="H6788">
        <v>43</v>
      </c>
      <c r="I6788">
        <v>26</v>
      </c>
      <c r="J6788" t="s">
        <v>81</v>
      </c>
    </row>
    <row r="6789" spans="1:10" x14ac:dyDescent="0.25">
      <c r="A6789" t="s">
        <v>12</v>
      </c>
      <c r="B6789">
        <v>1185732</v>
      </c>
      <c r="C6789">
        <v>44329</v>
      </c>
      <c r="D6789" t="s">
        <v>34</v>
      </c>
      <c r="E6789" t="s">
        <v>106</v>
      </c>
      <c r="F6789" t="s">
        <v>107</v>
      </c>
      <c r="G6789" t="s">
        <v>20</v>
      </c>
      <c r="H6789">
        <v>51</v>
      </c>
      <c r="I6789">
        <v>38</v>
      </c>
      <c r="J6789" t="s">
        <v>81</v>
      </c>
    </row>
    <row r="6790" spans="1:10" x14ac:dyDescent="0.25">
      <c r="A6790" t="s">
        <v>12</v>
      </c>
      <c r="B6790">
        <v>1185732</v>
      </c>
      <c r="C6790">
        <v>44329</v>
      </c>
      <c r="D6790" t="s">
        <v>34</v>
      </c>
      <c r="E6790" t="s">
        <v>106</v>
      </c>
      <c r="F6790" t="s">
        <v>107</v>
      </c>
      <c r="G6790" t="s">
        <v>21</v>
      </c>
      <c r="H6790">
        <v>58</v>
      </c>
      <c r="I6790">
        <v>68</v>
      </c>
      <c r="J6790" t="s">
        <v>81</v>
      </c>
    </row>
    <row r="6791" spans="1:10" x14ac:dyDescent="0.25">
      <c r="A6791" t="s">
        <v>12</v>
      </c>
      <c r="B6791">
        <v>1185732</v>
      </c>
      <c r="C6791">
        <v>44359</v>
      </c>
      <c r="D6791" t="s">
        <v>34</v>
      </c>
      <c r="E6791" t="s">
        <v>106</v>
      </c>
      <c r="F6791" t="s">
        <v>107</v>
      </c>
      <c r="G6791" t="s">
        <v>15</v>
      </c>
      <c r="H6791">
        <v>41</v>
      </c>
      <c r="I6791">
        <v>135</v>
      </c>
      <c r="J6791" t="s">
        <v>81</v>
      </c>
    </row>
    <row r="6792" spans="1:10" x14ac:dyDescent="0.25">
      <c r="A6792" t="s">
        <v>12</v>
      </c>
      <c r="B6792">
        <v>1185732</v>
      </c>
      <c r="C6792">
        <v>44359</v>
      </c>
      <c r="D6792" t="s">
        <v>34</v>
      </c>
      <c r="E6792" t="s">
        <v>106</v>
      </c>
      <c r="F6792" t="s">
        <v>107</v>
      </c>
      <c r="G6792" t="s">
        <v>17</v>
      </c>
      <c r="H6792">
        <v>39</v>
      </c>
      <c r="I6792">
        <v>70</v>
      </c>
      <c r="J6792" t="s">
        <v>81</v>
      </c>
    </row>
    <row r="6793" spans="1:10" x14ac:dyDescent="0.25">
      <c r="A6793" t="s">
        <v>12</v>
      </c>
      <c r="B6793">
        <v>1185732</v>
      </c>
      <c r="C6793">
        <v>44359</v>
      </c>
      <c r="D6793" t="s">
        <v>34</v>
      </c>
      <c r="E6793" t="s">
        <v>106</v>
      </c>
      <c r="F6793" t="s">
        <v>107</v>
      </c>
      <c r="G6793" t="s">
        <v>18</v>
      </c>
      <c r="H6793">
        <v>32</v>
      </c>
      <c r="I6793">
        <v>54</v>
      </c>
      <c r="J6793" t="s">
        <v>81</v>
      </c>
    </row>
    <row r="6794" spans="1:10" x14ac:dyDescent="0.25">
      <c r="A6794" t="s">
        <v>12</v>
      </c>
      <c r="B6794">
        <v>1185732</v>
      </c>
      <c r="C6794">
        <v>44359</v>
      </c>
      <c r="D6794" t="s">
        <v>34</v>
      </c>
      <c r="E6794" t="s">
        <v>106</v>
      </c>
      <c r="F6794" t="s">
        <v>107</v>
      </c>
      <c r="G6794" t="s">
        <v>19</v>
      </c>
      <c r="H6794">
        <v>32</v>
      </c>
      <c r="I6794">
        <v>49</v>
      </c>
      <c r="J6794" t="s">
        <v>81</v>
      </c>
    </row>
    <row r="6795" spans="1:10" x14ac:dyDescent="0.25">
      <c r="A6795" t="s">
        <v>12</v>
      </c>
      <c r="B6795">
        <v>1185732</v>
      </c>
      <c r="C6795">
        <v>44359</v>
      </c>
      <c r="D6795" t="s">
        <v>34</v>
      </c>
      <c r="E6795" t="s">
        <v>106</v>
      </c>
      <c r="F6795" t="s">
        <v>107</v>
      </c>
      <c r="G6795" t="s">
        <v>20</v>
      </c>
      <c r="H6795">
        <v>41</v>
      </c>
      <c r="I6795">
        <v>51</v>
      </c>
      <c r="J6795" t="s">
        <v>81</v>
      </c>
    </row>
    <row r="6796" spans="1:10" x14ac:dyDescent="0.25">
      <c r="A6796" t="s">
        <v>12</v>
      </c>
      <c r="B6796">
        <v>1185732</v>
      </c>
      <c r="C6796">
        <v>44359</v>
      </c>
      <c r="D6796" t="s">
        <v>34</v>
      </c>
      <c r="E6796" t="s">
        <v>106</v>
      </c>
      <c r="F6796" t="s">
        <v>107</v>
      </c>
      <c r="G6796" t="s">
        <v>21</v>
      </c>
      <c r="H6796">
        <v>50</v>
      </c>
      <c r="I6796">
        <v>94</v>
      </c>
      <c r="J6796" t="s">
        <v>81</v>
      </c>
    </row>
    <row r="6797" spans="1:10" x14ac:dyDescent="0.25">
      <c r="A6797" t="s">
        <v>12</v>
      </c>
      <c r="B6797">
        <v>1185732</v>
      </c>
      <c r="C6797">
        <v>44388</v>
      </c>
      <c r="D6797" t="s">
        <v>34</v>
      </c>
      <c r="E6797" t="s">
        <v>106</v>
      </c>
      <c r="F6797" t="s">
        <v>107</v>
      </c>
      <c r="G6797" t="s">
        <v>15</v>
      </c>
      <c r="H6797">
        <v>47</v>
      </c>
      <c r="I6797">
        <v>154</v>
      </c>
      <c r="J6797" t="s">
        <v>81</v>
      </c>
    </row>
    <row r="6798" spans="1:10" x14ac:dyDescent="0.25">
      <c r="A6798" t="s">
        <v>12</v>
      </c>
      <c r="B6798">
        <v>1185732</v>
      </c>
      <c r="C6798">
        <v>44388</v>
      </c>
      <c r="D6798" t="s">
        <v>34</v>
      </c>
      <c r="E6798" t="s">
        <v>106</v>
      </c>
      <c r="F6798" t="s">
        <v>107</v>
      </c>
      <c r="G6798" t="s">
        <v>17</v>
      </c>
      <c r="H6798">
        <v>44</v>
      </c>
      <c r="I6798">
        <v>81</v>
      </c>
      <c r="J6798" t="s">
        <v>81</v>
      </c>
    </row>
    <row r="6799" spans="1:10" x14ac:dyDescent="0.25">
      <c r="A6799" t="s">
        <v>12</v>
      </c>
      <c r="B6799">
        <v>1185732</v>
      </c>
      <c r="C6799">
        <v>44388</v>
      </c>
      <c r="D6799" t="s">
        <v>34</v>
      </c>
      <c r="E6799" t="s">
        <v>106</v>
      </c>
      <c r="F6799" t="s">
        <v>107</v>
      </c>
      <c r="G6799" t="s">
        <v>18</v>
      </c>
      <c r="H6799">
        <v>37</v>
      </c>
      <c r="I6799">
        <v>61</v>
      </c>
      <c r="J6799" t="s">
        <v>81</v>
      </c>
    </row>
    <row r="6800" spans="1:10" x14ac:dyDescent="0.25">
      <c r="A6800" t="s">
        <v>12</v>
      </c>
      <c r="B6800">
        <v>1185732</v>
      </c>
      <c r="C6800">
        <v>44388</v>
      </c>
      <c r="D6800" t="s">
        <v>34</v>
      </c>
      <c r="E6800" t="s">
        <v>106</v>
      </c>
      <c r="F6800" t="s">
        <v>107</v>
      </c>
      <c r="G6800" t="s">
        <v>19</v>
      </c>
      <c r="H6800">
        <v>38</v>
      </c>
      <c r="I6800">
        <v>44</v>
      </c>
      <c r="J6800" t="s">
        <v>81</v>
      </c>
    </row>
    <row r="6801" spans="1:10" x14ac:dyDescent="0.25">
      <c r="A6801" t="s">
        <v>12</v>
      </c>
      <c r="B6801">
        <v>1185732</v>
      </c>
      <c r="C6801">
        <v>44388</v>
      </c>
      <c r="D6801" t="s">
        <v>34</v>
      </c>
      <c r="E6801" t="s">
        <v>106</v>
      </c>
      <c r="F6801" t="s">
        <v>107</v>
      </c>
      <c r="G6801" t="s">
        <v>20</v>
      </c>
      <c r="H6801">
        <v>49</v>
      </c>
      <c r="I6801">
        <v>52</v>
      </c>
      <c r="J6801" t="s">
        <v>81</v>
      </c>
    </row>
    <row r="6802" spans="1:10" x14ac:dyDescent="0.25">
      <c r="A6802" t="s">
        <v>12</v>
      </c>
      <c r="B6802">
        <v>1185732</v>
      </c>
      <c r="C6802">
        <v>44388</v>
      </c>
      <c r="D6802" t="s">
        <v>34</v>
      </c>
      <c r="E6802" t="s">
        <v>106</v>
      </c>
      <c r="F6802" t="s">
        <v>107</v>
      </c>
      <c r="G6802" t="s">
        <v>21</v>
      </c>
      <c r="H6802">
        <v>53</v>
      </c>
      <c r="I6802">
        <v>94</v>
      </c>
      <c r="J6802" t="s">
        <v>81</v>
      </c>
    </row>
    <row r="6803" spans="1:10" x14ac:dyDescent="0.25">
      <c r="A6803" t="s">
        <v>12</v>
      </c>
      <c r="B6803">
        <v>1185732</v>
      </c>
      <c r="C6803">
        <v>44420</v>
      </c>
      <c r="D6803" t="s">
        <v>34</v>
      </c>
      <c r="E6803" t="s">
        <v>106</v>
      </c>
      <c r="F6803" t="s">
        <v>107</v>
      </c>
      <c r="G6803" t="s">
        <v>15</v>
      </c>
      <c r="H6803">
        <v>49</v>
      </c>
      <c r="I6803">
        <v>131</v>
      </c>
      <c r="J6803" t="s">
        <v>81</v>
      </c>
    </row>
    <row r="6804" spans="1:10" x14ac:dyDescent="0.25">
      <c r="A6804" t="s">
        <v>12</v>
      </c>
      <c r="B6804">
        <v>1185732</v>
      </c>
      <c r="C6804">
        <v>44420</v>
      </c>
      <c r="D6804" t="s">
        <v>34</v>
      </c>
      <c r="E6804" t="s">
        <v>106</v>
      </c>
      <c r="F6804" t="s">
        <v>107</v>
      </c>
      <c r="G6804" t="s">
        <v>17</v>
      </c>
      <c r="H6804">
        <v>42</v>
      </c>
      <c r="I6804">
        <v>78</v>
      </c>
      <c r="J6804" t="s">
        <v>81</v>
      </c>
    </row>
    <row r="6805" spans="1:10" x14ac:dyDescent="0.25">
      <c r="A6805" t="s">
        <v>12</v>
      </c>
      <c r="B6805">
        <v>1185732</v>
      </c>
      <c r="C6805">
        <v>44420</v>
      </c>
      <c r="D6805" t="s">
        <v>34</v>
      </c>
      <c r="E6805" t="s">
        <v>106</v>
      </c>
      <c r="F6805" t="s">
        <v>107</v>
      </c>
      <c r="G6805" t="s">
        <v>18</v>
      </c>
      <c r="H6805">
        <v>36</v>
      </c>
      <c r="I6805">
        <v>65</v>
      </c>
      <c r="J6805" t="s">
        <v>81</v>
      </c>
    </row>
    <row r="6806" spans="1:10" x14ac:dyDescent="0.25">
      <c r="A6806" t="s">
        <v>12</v>
      </c>
      <c r="B6806">
        <v>1185732</v>
      </c>
      <c r="C6806">
        <v>44420</v>
      </c>
      <c r="D6806" t="s">
        <v>34</v>
      </c>
      <c r="E6806" t="s">
        <v>106</v>
      </c>
      <c r="F6806" t="s">
        <v>107</v>
      </c>
      <c r="G6806" t="s">
        <v>19</v>
      </c>
      <c r="H6806">
        <v>38</v>
      </c>
      <c r="I6806">
        <v>58</v>
      </c>
      <c r="J6806" t="s">
        <v>81</v>
      </c>
    </row>
    <row r="6807" spans="1:10" x14ac:dyDescent="0.25">
      <c r="A6807" t="s">
        <v>12</v>
      </c>
      <c r="B6807">
        <v>1185732</v>
      </c>
      <c r="C6807">
        <v>44420</v>
      </c>
      <c r="D6807" t="s">
        <v>34</v>
      </c>
      <c r="E6807" t="s">
        <v>106</v>
      </c>
      <c r="F6807" t="s">
        <v>107</v>
      </c>
      <c r="G6807" t="s">
        <v>20</v>
      </c>
      <c r="H6807">
        <v>47</v>
      </c>
      <c r="I6807">
        <v>46</v>
      </c>
      <c r="J6807" t="s">
        <v>81</v>
      </c>
    </row>
    <row r="6808" spans="1:10" x14ac:dyDescent="0.25">
      <c r="A6808" t="s">
        <v>12</v>
      </c>
      <c r="B6808">
        <v>1185732</v>
      </c>
      <c r="C6808">
        <v>44420</v>
      </c>
      <c r="D6808" t="s">
        <v>34</v>
      </c>
      <c r="E6808" t="s">
        <v>106</v>
      </c>
      <c r="F6808" t="s">
        <v>107</v>
      </c>
      <c r="G6808" t="s">
        <v>21</v>
      </c>
      <c r="H6808">
        <v>53</v>
      </c>
      <c r="I6808">
        <v>88</v>
      </c>
      <c r="J6808" t="s">
        <v>81</v>
      </c>
    </row>
    <row r="6809" spans="1:10" x14ac:dyDescent="0.25">
      <c r="A6809" t="s">
        <v>12</v>
      </c>
      <c r="B6809">
        <v>1185732</v>
      </c>
      <c r="C6809">
        <v>44452</v>
      </c>
      <c r="D6809" t="s">
        <v>34</v>
      </c>
      <c r="E6809" t="s">
        <v>106</v>
      </c>
      <c r="F6809" t="s">
        <v>107</v>
      </c>
      <c r="G6809" t="s">
        <v>15</v>
      </c>
      <c r="H6809">
        <v>42</v>
      </c>
      <c r="I6809">
        <v>138</v>
      </c>
      <c r="J6809" t="s">
        <v>81</v>
      </c>
    </row>
    <row r="6810" spans="1:10" x14ac:dyDescent="0.25">
      <c r="A6810" t="s">
        <v>12</v>
      </c>
      <c r="B6810">
        <v>1185732</v>
      </c>
      <c r="C6810">
        <v>44452</v>
      </c>
      <c r="D6810" t="s">
        <v>34</v>
      </c>
      <c r="E6810" t="s">
        <v>106</v>
      </c>
      <c r="F6810" t="s">
        <v>107</v>
      </c>
      <c r="G6810" t="s">
        <v>17</v>
      </c>
      <c r="H6810">
        <v>39</v>
      </c>
      <c r="I6810">
        <v>80</v>
      </c>
      <c r="J6810" t="s">
        <v>81</v>
      </c>
    </row>
    <row r="6811" spans="1:10" x14ac:dyDescent="0.25">
      <c r="A6811" t="s">
        <v>12</v>
      </c>
      <c r="B6811">
        <v>1185732</v>
      </c>
      <c r="C6811">
        <v>44452</v>
      </c>
      <c r="D6811" t="s">
        <v>34</v>
      </c>
      <c r="E6811" t="s">
        <v>106</v>
      </c>
      <c r="F6811" t="s">
        <v>107</v>
      </c>
      <c r="G6811" t="s">
        <v>18</v>
      </c>
      <c r="H6811">
        <v>32</v>
      </c>
      <c r="I6811">
        <v>53</v>
      </c>
      <c r="J6811" t="s">
        <v>81</v>
      </c>
    </row>
    <row r="6812" spans="1:10" x14ac:dyDescent="0.25">
      <c r="A6812" t="s">
        <v>12</v>
      </c>
      <c r="B6812">
        <v>1185732</v>
      </c>
      <c r="C6812">
        <v>44452</v>
      </c>
      <c r="D6812" t="s">
        <v>34</v>
      </c>
      <c r="E6812" t="s">
        <v>106</v>
      </c>
      <c r="F6812" t="s">
        <v>107</v>
      </c>
      <c r="G6812" t="s">
        <v>19</v>
      </c>
      <c r="H6812">
        <v>34</v>
      </c>
      <c r="I6812">
        <v>39</v>
      </c>
      <c r="J6812" t="s">
        <v>81</v>
      </c>
    </row>
    <row r="6813" spans="1:10" x14ac:dyDescent="0.25">
      <c r="A6813" t="s">
        <v>12</v>
      </c>
      <c r="B6813">
        <v>1185732</v>
      </c>
      <c r="C6813">
        <v>44452</v>
      </c>
      <c r="D6813" t="s">
        <v>34</v>
      </c>
      <c r="E6813" t="s">
        <v>106</v>
      </c>
      <c r="F6813" t="s">
        <v>107</v>
      </c>
      <c r="G6813" t="s">
        <v>20</v>
      </c>
      <c r="H6813">
        <v>41</v>
      </c>
      <c r="I6813">
        <v>42</v>
      </c>
      <c r="J6813" t="s">
        <v>81</v>
      </c>
    </row>
    <row r="6814" spans="1:10" x14ac:dyDescent="0.25">
      <c r="A6814" t="s">
        <v>12</v>
      </c>
      <c r="B6814">
        <v>1185732</v>
      </c>
      <c r="C6814">
        <v>44452</v>
      </c>
      <c r="D6814" t="s">
        <v>34</v>
      </c>
      <c r="E6814" t="s">
        <v>106</v>
      </c>
      <c r="F6814" t="s">
        <v>107</v>
      </c>
      <c r="G6814" t="s">
        <v>21</v>
      </c>
      <c r="H6814">
        <v>46</v>
      </c>
      <c r="I6814">
        <v>65</v>
      </c>
      <c r="J6814" t="s">
        <v>81</v>
      </c>
    </row>
    <row r="6815" spans="1:10" x14ac:dyDescent="0.25">
      <c r="A6815" t="s">
        <v>12</v>
      </c>
      <c r="B6815">
        <v>1185732</v>
      </c>
      <c r="C6815">
        <v>44481</v>
      </c>
      <c r="D6815" t="s">
        <v>34</v>
      </c>
      <c r="E6815" t="s">
        <v>106</v>
      </c>
      <c r="F6815" t="s">
        <v>107</v>
      </c>
      <c r="G6815" t="s">
        <v>15</v>
      </c>
      <c r="H6815">
        <v>54</v>
      </c>
      <c r="I6815">
        <v>104</v>
      </c>
      <c r="J6815" t="s">
        <v>81</v>
      </c>
    </row>
    <row r="6816" spans="1:10" x14ac:dyDescent="0.25">
      <c r="A6816" t="s">
        <v>12</v>
      </c>
      <c r="B6816">
        <v>1185732</v>
      </c>
      <c r="C6816">
        <v>44481</v>
      </c>
      <c r="D6816" t="s">
        <v>34</v>
      </c>
      <c r="E6816" t="s">
        <v>106</v>
      </c>
      <c r="F6816" t="s">
        <v>107</v>
      </c>
      <c r="G6816" t="s">
        <v>17</v>
      </c>
      <c r="H6816">
        <v>41</v>
      </c>
      <c r="I6816">
        <v>75</v>
      </c>
      <c r="J6816" t="s">
        <v>81</v>
      </c>
    </row>
    <row r="6817" spans="1:10" x14ac:dyDescent="0.25">
      <c r="A6817" t="s">
        <v>12</v>
      </c>
      <c r="B6817">
        <v>1185732</v>
      </c>
      <c r="C6817">
        <v>44481</v>
      </c>
      <c r="D6817" t="s">
        <v>34</v>
      </c>
      <c r="E6817" t="s">
        <v>106</v>
      </c>
      <c r="F6817" t="s">
        <v>107</v>
      </c>
      <c r="G6817" t="s">
        <v>18</v>
      </c>
      <c r="H6817">
        <v>43</v>
      </c>
      <c r="I6817">
        <v>42</v>
      </c>
      <c r="J6817" t="s">
        <v>81</v>
      </c>
    </row>
    <row r="6818" spans="1:10" x14ac:dyDescent="0.25">
      <c r="A6818" t="s">
        <v>12</v>
      </c>
      <c r="B6818">
        <v>1185732</v>
      </c>
      <c r="C6818">
        <v>44481</v>
      </c>
      <c r="D6818" t="s">
        <v>34</v>
      </c>
      <c r="E6818" t="s">
        <v>106</v>
      </c>
      <c r="F6818" t="s">
        <v>107</v>
      </c>
      <c r="G6818" t="s">
        <v>19</v>
      </c>
      <c r="H6818">
        <v>43</v>
      </c>
      <c r="I6818">
        <v>36</v>
      </c>
      <c r="J6818" t="s">
        <v>81</v>
      </c>
    </row>
    <row r="6819" spans="1:10" x14ac:dyDescent="0.25">
      <c r="A6819" t="s">
        <v>12</v>
      </c>
      <c r="B6819">
        <v>1185732</v>
      </c>
      <c r="C6819">
        <v>44481</v>
      </c>
      <c r="D6819" t="s">
        <v>34</v>
      </c>
      <c r="E6819" t="s">
        <v>106</v>
      </c>
      <c r="F6819" t="s">
        <v>107</v>
      </c>
      <c r="G6819" t="s">
        <v>20</v>
      </c>
      <c r="H6819">
        <v>54</v>
      </c>
      <c r="I6819">
        <v>38</v>
      </c>
      <c r="J6819" t="s">
        <v>81</v>
      </c>
    </row>
    <row r="6820" spans="1:10" x14ac:dyDescent="0.25">
      <c r="A6820" t="s">
        <v>24</v>
      </c>
      <c r="B6820">
        <v>1185732</v>
      </c>
      <c r="C6820">
        <v>44481</v>
      </c>
      <c r="D6820" t="s">
        <v>34</v>
      </c>
      <c r="E6820" t="s">
        <v>106</v>
      </c>
      <c r="F6820" t="s">
        <v>107</v>
      </c>
      <c r="G6820" t="s">
        <v>21</v>
      </c>
      <c r="H6820">
        <v>55</v>
      </c>
      <c r="I6820">
        <v>70</v>
      </c>
      <c r="J6820" t="s">
        <v>81</v>
      </c>
    </row>
    <row r="6821" spans="1:10" x14ac:dyDescent="0.25">
      <c r="A6821" t="s">
        <v>24</v>
      </c>
      <c r="B6821">
        <v>1185732</v>
      </c>
      <c r="C6821">
        <v>44512</v>
      </c>
      <c r="D6821" t="s">
        <v>34</v>
      </c>
      <c r="E6821" t="s">
        <v>106</v>
      </c>
      <c r="F6821" t="s">
        <v>107</v>
      </c>
      <c r="G6821" t="s">
        <v>15</v>
      </c>
      <c r="H6821">
        <v>53</v>
      </c>
      <c r="I6821">
        <v>104</v>
      </c>
      <c r="J6821" t="s">
        <v>81</v>
      </c>
    </row>
    <row r="6822" spans="1:10" x14ac:dyDescent="0.25">
      <c r="A6822" t="s">
        <v>24</v>
      </c>
      <c r="B6822">
        <v>1185732</v>
      </c>
      <c r="C6822">
        <v>44512</v>
      </c>
      <c r="D6822" t="s">
        <v>34</v>
      </c>
      <c r="E6822" t="s">
        <v>106</v>
      </c>
      <c r="F6822" t="s">
        <v>107</v>
      </c>
      <c r="G6822" t="s">
        <v>17</v>
      </c>
      <c r="H6822">
        <v>41</v>
      </c>
      <c r="I6822">
        <v>63</v>
      </c>
      <c r="J6822" t="s">
        <v>81</v>
      </c>
    </row>
    <row r="6823" spans="1:10" x14ac:dyDescent="0.25">
      <c r="A6823" t="s">
        <v>24</v>
      </c>
      <c r="B6823">
        <v>1185732</v>
      </c>
      <c r="C6823">
        <v>44512</v>
      </c>
      <c r="D6823" t="s">
        <v>34</v>
      </c>
      <c r="E6823" t="s">
        <v>106</v>
      </c>
      <c r="F6823" t="s">
        <v>107</v>
      </c>
      <c r="G6823" t="s">
        <v>18</v>
      </c>
      <c r="H6823">
        <v>43</v>
      </c>
      <c r="I6823">
        <v>57</v>
      </c>
      <c r="J6823" t="s">
        <v>81</v>
      </c>
    </row>
    <row r="6824" spans="1:10" x14ac:dyDescent="0.25">
      <c r="A6824" t="s">
        <v>24</v>
      </c>
      <c r="B6824">
        <v>1185732</v>
      </c>
      <c r="C6824">
        <v>44512</v>
      </c>
      <c r="D6824" t="s">
        <v>34</v>
      </c>
      <c r="E6824" t="s">
        <v>106</v>
      </c>
      <c r="F6824" t="s">
        <v>107</v>
      </c>
      <c r="G6824" t="s">
        <v>19</v>
      </c>
      <c r="H6824">
        <v>43</v>
      </c>
      <c r="I6824">
        <v>44</v>
      </c>
      <c r="J6824" t="s">
        <v>81</v>
      </c>
    </row>
    <row r="6825" spans="1:10" x14ac:dyDescent="0.25">
      <c r="A6825" t="s">
        <v>24</v>
      </c>
      <c r="B6825">
        <v>1185732</v>
      </c>
      <c r="C6825">
        <v>44512</v>
      </c>
      <c r="D6825" t="s">
        <v>34</v>
      </c>
      <c r="E6825" t="s">
        <v>106</v>
      </c>
      <c r="F6825" t="s">
        <v>107</v>
      </c>
      <c r="G6825" t="s">
        <v>20</v>
      </c>
      <c r="H6825">
        <v>59</v>
      </c>
      <c r="I6825">
        <v>45</v>
      </c>
      <c r="J6825" t="s">
        <v>81</v>
      </c>
    </row>
    <row r="6826" spans="1:10" x14ac:dyDescent="0.25">
      <c r="A6826" t="s">
        <v>24</v>
      </c>
      <c r="B6826">
        <v>1185732</v>
      </c>
      <c r="C6826">
        <v>44512</v>
      </c>
      <c r="D6826" t="s">
        <v>34</v>
      </c>
      <c r="E6826" t="s">
        <v>106</v>
      </c>
      <c r="F6826" t="s">
        <v>107</v>
      </c>
      <c r="G6826" t="s">
        <v>21</v>
      </c>
      <c r="H6826">
        <v>61</v>
      </c>
      <c r="I6826">
        <v>65</v>
      </c>
      <c r="J6826" t="s">
        <v>81</v>
      </c>
    </row>
    <row r="6827" spans="1:10" x14ac:dyDescent="0.25">
      <c r="A6827" t="s">
        <v>24</v>
      </c>
      <c r="B6827">
        <v>1185732</v>
      </c>
      <c r="C6827">
        <v>44541</v>
      </c>
      <c r="D6827" t="s">
        <v>34</v>
      </c>
      <c r="E6827" t="s">
        <v>106</v>
      </c>
      <c r="F6827" t="s">
        <v>107</v>
      </c>
      <c r="G6827" t="s">
        <v>15</v>
      </c>
      <c r="H6827">
        <v>58</v>
      </c>
      <c r="I6827">
        <v>140</v>
      </c>
      <c r="J6827" t="s">
        <v>81</v>
      </c>
    </row>
    <row r="6828" spans="1:10" x14ac:dyDescent="0.25">
      <c r="A6828" t="s">
        <v>24</v>
      </c>
      <c r="B6828">
        <v>1185732</v>
      </c>
      <c r="C6828">
        <v>44541</v>
      </c>
      <c r="D6828" t="s">
        <v>34</v>
      </c>
      <c r="E6828" t="s">
        <v>106</v>
      </c>
      <c r="F6828" t="s">
        <v>107</v>
      </c>
      <c r="G6828" t="s">
        <v>17</v>
      </c>
      <c r="H6828">
        <v>45</v>
      </c>
      <c r="I6828">
        <v>75</v>
      </c>
      <c r="J6828" t="s">
        <v>81</v>
      </c>
    </row>
    <row r="6829" spans="1:10" x14ac:dyDescent="0.25">
      <c r="A6829" t="s">
        <v>24</v>
      </c>
      <c r="B6829">
        <v>1185732</v>
      </c>
      <c r="C6829">
        <v>44541</v>
      </c>
      <c r="D6829" t="s">
        <v>34</v>
      </c>
      <c r="E6829" t="s">
        <v>106</v>
      </c>
      <c r="F6829" t="s">
        <v>107</v>
      </c>
      <c r="G6829" t="s">
        <v>18</v>
      </c>
      <c r="H6829">
        <v>45</v>
      </c>
      <c r="I6829">
        <v>73</v>
      </c>
      <c r="J6829" t="s">
        <v>81</v>
      </c>
    </row>
    <row r="6830" spans="1:10" x14ac:dyDescent="0.25">
      <c r="A6830" t="s">
        <v>24</v>
      </c>
      <c r="B6830">
        <v>1185732</v>
      </c>
      <c r="C6830">
        <v>44541</v>
      </c>
      <c r="D6830" t="s">
        <v>34</v>
      </c>
      <c r="E6830" t="s">
        <v>106</v>
      </c>
      <c r="F6830" t="s">
        <v>107</v>
      </c>
      <c r="G6830" t="s">
        <v>19</v>
      </c>
      <c r="H6830">
        <v>45</v>
      </c>
      <c r="I6830">
        <v>50</v>
      </c>
      <c r="J6830" t="s">
        <v>81</v>
      </c>
    </row>
    <row r="6831" spans="1:10" x14ac:dyDescent="0.25">
      <c r="A6831" t="s">
        <v>24</v>
      </c>
      <c r="B6831">
        <v>1185732</v>
      </c>
      <c r="C6831">
        <v>44541</v>
      </c>
      <c r="D6831" t="s">
        <v>34</v>
      </c>
      <c r="E6831" t="s">
        <v>106</v>
      </c>
      <c r="F6831" t="s">
        <v>107</v>
      </c>
      <c r="G6831" t="s">
        <v>20</v>
      </c>
      <c r="H6831">
        <v>56</v>
      </c>
      <c r="I6831">
        <v>50</v>
      </c>
      <c r="J6831" t="s">
        <v>81</v>
      </c>
    </row>
    <row r="6832" spans="1:10" x14ac:dyDescent="0.25">
      <c r="A6832" t="s">
        <v>24</v>
      </c>
      <c r="B6832">
        <v>1185732</v>
      </c>
      <c r="C6832">
        <v>44541</v>
      </c>
      <c r="D6832" t="s">
        <v>34</v>
      </c>
      <c r="E6832" t="s">
        <v>106</v>
      </c>
      <c r="F6832" t="s">
        <v>107</v>
      </c>
      <c r="G6832" t="s">
        <v>21</v>
      </c>
      <c r="H6832">
        <v>64</v>
      </c>
      <c r="I6832">
        <v>75</v>
      </c>
      <c r="J6832" t="s">
        <v>81</v>
      </c>
    </row>
    <row r="6833" spans="1:10" x14ac:dyDescent="0.25">
      <c r="A6833" t="s">
        <v>24</v>
      </c>
      <c r="B6833">
        <v>1185732</v>
      </c>
      <c r="C6833">
        <v>44205</v>
      </c>
      <c r="D6833" t="s">
        <v>34</v>
      </c>
      <c r="E6833" t="s">
        <v>106</v>
      </c>
      <c r="F6833" t="s">
        <v>107</v>
      </c>
      <c r="G6833" t="s">
        <v>15</v>
      </c>
      <c r="H6833">
        <v>33</v>
      </c>
      <c r="I6833">
        <v>128</v>
      </c>
      <c r="J6833" t="s">
        <v>81</v>
      </c>
    </row>
    <row r="6834" spans="1:10" x14ac:dyDescent="0.25">
      <c r="A6834" t="s">
        <v>24</v>
      </c>
      <c r="B6834">
        <v>1185732</v>
      </c>
      <c r="C6834">
        <v>44205</v>
      </c>
      <c r="D6834" t="s">
        <v>34</v>
      </c>
      <c r="E6834" t="s">
        <v>106</v>
      </c>
      <c r="F6834" t="s">
        <v>107</v>
      </c>
      <c r="G6834" t="s">
        <v>17</v>
      </c>
      <c r="H6834">
        <v>32</v>
      </c>
      <c r="I6834">
        <v>74</v>
      </c>
      <c r="J6834" t="s">
        <v>81</v>
      </c>
    </row>
    <row r="6835" spans="1:10" x14ac:dyDescent="0.25">
      <c r="A6835" t="s">
        <v>24</v>
      </c>
      <c r="B6835">
        <v>1185732</v>
      </c>
      <c r="C6835">
        <v>44205</v>
      </c>
      <c r="D6835" t="s">
        <v>34</v>
      </c>
      <c r="E6835" t="s">
        <v>106</v>
      </c>
      <c r="F6835" t="s">
        <v>107</v>
      </c>
      <c r="G6835" t="s">
        <v>18</v>
      </c>
      <c r="H6835">
        <v>25</v>
      </c>
      <c r="I6835">
        <v>74</v>
      </c>
      <c r="J6835" t="s">
        <v>81</v>
      </c>
    </row>
    <row r="6836" spans="1:10" x14ac:dyDescent="0.25">
      <c r="A6836" t="s">
        <v>24</v>
      </c>
      <c r="B6836">
        <v>1185732</v>
      </c>
      <c r="C6836">
        <v>44205</v>
      </c>
      <c r="D6836" t="s">
        <v>34</v>
      </c>
      <c r="E6836" t="s">
        <v>106</v>
      </c>
      <c r="F6836" t="s">
        <v>107</v>
      </c>
      <c r="G6836" t="s">
        <v>19</v>
      </c>
      <c r="H6836">
        <v>28</v>
      </c>
      <c r="I6836">
        <v>33</v>
      </c>
      <c r="J6836" t="s">
        <v>81</v>
      </c>
    </row>
    <row r="6837" spans="1:10" x14ac:dyDescent="0.25">
      <c r="A6837" t="s">
        <v>24</v>
      </c>
      <c r="B6837">
        <v>1185732</v>
      </c>
      <c r="C6837">
        <v>44205</v>
      </c>
      <c r="D6837" t="s">
        <v>34</v>
      </c>
      <c r="E6837" t="s">
        <v>106</v>
      </c>
      <c r="F6837" t="s">
        <v>107</v>
      </c>
      <c r="G6837" t="s">
        <v>20</v>
      </c>
      <c r="H6837">
        <v>43</v>
      </c>
      <c r="I6837">
        <v>49</v>
      </c>
      <c r="J6837" t="s">
        <v>81</v>
      </c>
    </row>
    <row r="6838" spans="1:10" x14ac:dyDescent="0.25">
      <c r="A6838" t="s">
        <v>24</v>
      </c>
      <c r="B6838">
        <v>1185732</v>
      </c>
      <c r="C6838">
        <v>44205</v>
      </c>
      <c r="D6838" t="s">
        <v>34</v>
      </c>
      <c r="E6838" t="s">
        <v>106</v>
      </c>
      <c r="F6838" t="s">
        <v>107</v>
      </c>
      <c r="G6838" t="s">
        <v>21</v>
      </c>
      <c r="H6838">
        <v>33</v>
      </c>
      <c r="I6838">
        <v>72</v>
      </c>
      <c r="J6838" t="s">
        <v>81</v>
      </c>
    </row>
    <row r="6839" spans="1:10" x14ac:dyDescent="0.25">
      <c r="A6839" t="s">
        <v>24</v>
      </c>
      <c r="B6839">
        <v>1185732</v>
      </c>
      <c r="C6839">
        <v>44236</v>
      </c>
      <c r="D6839" t="s">
        <v>34</v>
      </c>
      <c r="E6839" t="s">
        <v>106</v>
      </c>
      <c r="F6839" t="s">
        <v>107</v>
      </c>
      <c r="G6839" t="s">
        <v>15</v>
      </c>
      <c r="H6839">
        <v>34</v>
      </c>
      <c r="I6839">
        <v>152</v>
      </c>
      <c r="J6839" t="s">
        <v>81</v>
      </c>
    </row>
    <row r="6840" spans="1:10" x14ac:dyDescent="0.25">
      <c r="A6840" t="s">
        <v>24</v>
      </c>
      <c r="B6840">
        <v>1185732</v>
      </c>
      <c r="C6840">
        <v>44236</v>
      </c>
      <c r="D6840" t="s">
        <v>34</v>
      </c>
      <c r="E6840" t="s">
        <v>106</v>
      </c>
      <c r="F6840" t="s">
        <v>107</v>
      </c>
      <c r="G6840" t="s">
        <v>17</v>
      </c>
      <c r="H6840">
        <v>34</v>
      </c>
      <c r="I6840">
        <v>51</v>
      </c>
      <c r="J6840" t="s">
        <v>81</v>
      </c>
    </row>
    <row r="6841" spans="1:10" x14ac:dyDescent="0.25">
      <c r="A6841" t="s">
        <v>24</v>
      </c>
      <c r="B6841">
        <v>1185732</v>
      </c>
      <c r="C6841">
        <v>44236</v>
      </c>
      <c r="D6841" t="s">
        <v>34</v>
      </c>
      <c r="E6841" t="s">
        <v>106</v>
      </c>
      <c r="F6841" t="s">
        <v>107</v>
      </c>
      <c r="G6841" t="s">
        <v>18</v>
      </c>
      <c r="H6841">
        <v>24</v>
      </c>
      <c r="I6841">
        <v>68</v>
      </c>
      <c r="J6841" t="s">
        <v>81</v>
      </c>
    </row>
    <row r="6842" spans="1:10" x14ac:dyDescent="0.25">
      <c r="A6842" t="s">
        <v>24</v>
      </c>
      <c r="B6842">
        <v>1185732</v>
      </c>
      <c r="C6842">
        <v>44236</v>
      </c>
      <c r="D6842" t="s">
        <v>34</v>
      </c>
      <c r="E6842" t="s">
        <v>108</v>
      </c>
      <c r="F6842" t="s">
        <v>109</v>
      </c>
      <c r="G6842" t="s">
        <v>19</v>
      </c>
      <c r="H6842">
        <v>29</v>
      </c>
      <c r="I6842">
        <v>30</v>
      </c>
      <c r="J6842" t="s">
        <v>81</v>
      </c>
    </row>
    <row r="6843" spans="1:10" x14ac:dyDescent="0.25">
      <c r="A6843" t="s">
        <v>24</v>
      </c>
      <c r="B6843">
        <v>1185732</v>
      </c>
      <c r="C6843">
        <v>44236</v>
      </c>
      <c r="D6843" t="s">
        <v>34</v>
      </c>
      <c r="E6843" t="s">
        <v>108</v>
      </c>
      <c r="F6843" t="s">
        <v>109</v>
      </c>
      <c r="G6843" t="s">
        <v>20</v>
      </c>
      <c r="H6843">
        <v>42</v>
      </c>
      <c r="I6843">
        <v>51</v>
      </c>
      <c r="J6843" t="s">
        <v>81</v>
      </c>
    </row>
    <row r="6844" spans="1:10" x14ac:dyDescent="0.25">
      <c r="A6844" t="s">
        <v>24</v>
      </c>
      <c r="B6844">
        <v>1185732</v>
      </c>
      <c r="C6844">
        <v>44236</v>
      </c>
      <c r="D6844" t="s">
        <v>34</v>
      </c>
      <c r="E6844" t="s">
        <v>108</v>
      </c>
      <c r="F6844" t="s">
        <v>109</v>
      </c>
      <c r="G6844" t="s">
        <v>21</v>
      </c>
      <c r="H6844">
        <v>23</v>
      </c>
      <c r="I6844">
        <v>69</v>
      </c>
      <c r="J6844" t="s">
        <v>81</v>
      </c>
    </row>
    <row r="6845" spans="1:10" x14ac:dyDescent="0.25">
      <c r="A6845" t="s">
        <v>24</v>
      </c>
      <c r="B6845">
        <v>1185732</v>
      </c>
      <c r="C6845">
        <v>44263</v>
      </c>
      <c r="D6845" t="s">
        <v>34</v>
      </c>
      <c r="E6845" t="s">
        <v>108</v>
      </c>
      <c r="F6845" t="s">
        <v>109</v>
      </c>
      <c r="G6845" t="s">
        <v>15</v>
      </c>
      <c r="H6845">
        <v>29</v>
      </c>
      <c r="I6845">
        <v>134</v>
      </c>
      <c r="J6845" t="s">
        <v>81</v>
      </c>
    </row>
    <row r="6846" spans="1:10" x14ac:dyDescent="0.25">
      <c r="A6846" t="s">
        <v>24</v>
      </c>
      <c r="B6846">
        <v>1185732</v>
      </c>
      <c r="C6846">
        <v>44263</v>
      </c>
      <c r="D6846" t="s">
        <v>34</v>
      </c>
      <c r="E6846" t="s">
        <v>108</v>
      </c>
      <c r="F6846" t="s">
        <v>109</v>
      </c>
      <c r="G6846" t="s">
        <v>17</v>
      </c>
      <c r="H6846">
        <v>27</v>
      </c>
      <c r="I6846">
        <v>58</v>
      </c>
      <c r="J6846" t="s">
        <v>81</v>
      </c>
    </row>
    <row r="6847" spans="1:10" x14ac:dyDescent="0.25">
      <c r="A6847" t="s">
        <v>24</v>
      </c>
      <c r="B6847">
        <v>1185732</v>
      </c>
      <c r="C6847">
        <v>44263</v>
      </c>
      <c r="D6847" t="s">
        <v>34</v>
      </c>
      <c r="E6847" t="s">
        <v>108</v>
      </c>
      <c r="F6847" t="s">
        <v>109</v>
      </c>
      <c r="G6847" t="s">
        <v>18</v>
      </c>
      <c r="H6847">
        <v>19</v>
      </c>
      <c r="I6847">
        <v>56</v>
      </c>
      <c r="J6847" t="s">
        <v>81</v>
      </c>
    </row>
    <row r="6848" spans="1:10" x14ac:dyDescent="0.25">
      <c r="A6848" t="s">
        <v>24</v>
      </c>
      <c r="B6848">
        <v>1185732</v>
      </c>
      <c r="C6848">
        <v>44263</v>
      </c>
      <c r="D6848" t="s">
        <v>34</v>
      </c>
      <c r="E6848" t="s">
        <v>108</v>
      </c>
      <c r="F6848" t="s">
        <v>109</v>
      </c>
      <c r="G6848" t="s">
        <v>19</v>
      </c>
      <c r="H6848">
        <v>25</v>
      </c>
      <c r="I6848">
        <v>22</v>
      </c>
      <c r="J6848" t="s">
        <v>81</v>
      </c>
    </row>
    <row r="6849" spans="1:10" x14ac:dyDescent="0.25">
      <c r="A6849" t="s">
        <v>24</v>
      </c>
      <c r="B6849">
        <v>1185732</v>
      </c>
      <c r="C6849">
        <v>44263</v>
      </c>
      <c r="D6849" t="s">
        <v>34</v>
      </c>
      <c r="E6849" t="s">
        <v>108</v>
      </c>
      <c r="F6849" t="s">
        <v>109</v>
      </c>
      <c r="G6849" t="s">
        <v>20</v>
      </c>
      <c r="H6849">
        <v>36</v>
      </c>
      <c r="I6849">
        <v>36</v>
      </c>
      <c r="J6849" t="s">
        <v>81</v>
      </c>
    </row>
    <row r="6850" spans="1:10" x14ac:dyDescent="0.25">
      <c r="A6850" t="s">
        <v>24</v>
      </c>
      <c r="B6850">
        <v>1185732</v>
      </c>
      <c r="C6850">
        <v>44263</v>
      </c>
      <c r="D6850" t="s">
        <v>34</v>
      </c>
      <c r="E6850" t="s">
        <v>108</v>
      </c>
      <c r="F6850" t="s">
        <v>109</v>
      </c>
      <c r="G6850" t="s">
        <v>21</v>
      </c>
      <c r="H6850">
        <v>28</v>
      </c>
      <c r="I6850">
        <v>63</v>
      </c>
      <c r="J6850" t="s">
        <v>81</v>
      </c>
    </row>
    <row r="6851" spans="1:10" x14ac:dyDescent="0.25">
      <c r="A6851" t="s">
        <v>24</v>
      </c>
      <c r="B6851">
        <v>1185732</v>
      </c>
      <c r="C6851">
        <v>44295</v>
      </c>
      <c r="D6851" t="s">
        <v>34</v>
      </c>
      <c r="E6851" t="s">
        <v>108</v>
      </c>
      <c r="F6851" t="s">
        <v>109</v>
      </c>
      <c r="G6851" t="s">
        <v>15</v>
      </c>
      <c r="H6851">
        <v>28</v>
      </c>
      <c r="I6851">
        <v>113</v>
      </c>
      <c r="J6851" t="s">
        <v>81</v>
      </c>
    </row>
    <row r="6852" spans="1:10" x14ac:dyDescent="0.25">
      <c r="A6852" t="s">
        <v>24</v>
      </c>
      <c r="B6852">
        <v>1185732</v>
      </c>
      <c r="C6852">
        <v>44295</v>
      </c>
      <c r="D6852" t="s">
        <v>34</v>
      </c>
      <c r="E6852" t="s">
        <v>108</v>
      </c>
      <c r="F6852" t="s">
        <v>109</v>
      </c>
      <c r="G6852" t="s">
        <v>17</v>
      </c>
      <c r="H6852">
        <v>28</v>
      </c>
      <c r="I6852">
        <v>44</v>
      </c>
      <c r="J6852" t="s">
        <v>81</v>
      </c>
    </row>
    <row r="6853" spans="1:10" x14ac:dyDescent="0.25">
      <c r="A6853" t="s">
        <v>24</v>
      </c>
      <c r="B6853">
        <v>1185732</v>
      </c>
      <c r="C6853">
        <v>44295</v>
      </c>
      <c r="D6853" t="s">
        <v>34</v>
      </c>
      <c r="E6853" t="s">
        <v>108</v>
      </c>
      <c r="F6853" t="s">
        <v>109</v>
      </c>
      <c r="G6853" t="s">
        <v>18</v>
      </c>
      <c r="H6853">
        <v>19</v>
      </c>
      <c r="I6853">
        <v>41</v>
      </c>
      <c r="J6853" t="s">
        <v>81</v>
      </c>
    </row>
    <row r="6854" spans="1:10" x14ac:dyDescent="0.25">
      <c r="A6854" t="s">
        <v>24</v>
      </c>
      <c r="B6854">
        <v>1185732</v>
      </c>
      <c r="C6854">
        <v>44295</v>
      </c>
      <c r="D6854" t="s">
        <v>34</v>
      </c>
      <c r="E6854" t="s">
        <v>108</v>
      </c>
      <c r="F6854" t="s">
        <v>109</v>
      </c>
      <c r="G6854" t="s">
        <v>19</v>
      </c>
      <c r="H6854">
        <v>24</v>
      </c>
      <c r="I6854">
        <v>22</v>
      </c>
      <c r="J6854" t="s">
        <v>81</v>
      </c>
    </row>
    <row r="6855" spans="1:10" x14ac:dyDescent="0.25">
      <c r="A6855" t="s">
        <v>24</v>
      </c>
      <c r="B6855">
        <v>1185732</v>
      </c>
      <c r="C6855">
        <v>44295</v>
      </c>
      <c r="D6855" t="s">
        <v>34</v>
      </c>
      <c r="E6855" t="s">
        <v>108</v>
      </c>
      <c r="F6855" t="s">
        <v>109</v>
      </c>
      <c r="G6855" t="s">
        <v>20</v>
      </c>
      <c r="H6855">
        <v>58</v>
      </c>
      <c r="I6855">
        <v>30</v>
      </c>
      <c r="J6855" t="s">
        <v>81</v>
      </c>
    </row>
    <row r="6856" spans="1:10" x14ac:dyDescent="0.25">
      <c r="A6856" t="s">
        <v>24</v>
      </c>
      <c r="B6856">
        <v>1185732</v>
      </c>
      <c r="C6856">
        <v>44295</v>
      </c>
      <c r="D6856" t="s">
        <v>34</v>
      </c>
      <c r="E6856" t="s">
        <v>108</v>
      </c>
      <c r="F6856" t="s">
        <v>109</v>
      </c>
      <c r="G6856" t="s">
        <v>21</v>
      </c>
      <c r="H6856">
        <v>49</v>
      </c>
      <c r="I6856">
        <v>68</v>
      </c>
      <c r="J6856" t="s">
        <v>81</v>
      </c>
    </row>
    <row r="6857" spans="1:10" x14ac:dyDescent="0.25">
      <c r="A6857" t="s">
        <v>24</v>
      </c>
      <c r="B6857">
        <v>1185732</v>
      </c>
      <c r="C6857">
        <v>44326</v>
      </c>
      <c r="D6857" t="s">
        <v>34</v>
      </c>
      <c r="E6857" t="s">
        <v>108</v>
      </c>
      <c r="F6857" t="s">
        <v>109</v>
      </c>
      <c r="G6857" t="s">
        <v>15</v>
      </c>
      <c r="H6857">
        <v>55</v>
      </c>
      <c r="I6857">
        <v>129</v>
      </c>
      <c r="J6857" t="s">
        <v>81</v>
      </c>
    </row>
    <row r="6858" spans="1:10" x14ac:dyDescent="0.25">
      <c r="A6858" t="s">
        <v>24</v>
      </c>
      <c r="B6858">
        <v>1185732</v>
      </c>
      <c r="C6858">
        <v>44326</v>
      </c>
      <c r="D6858" t="s">
        <v>34</v>
      </c>
      <c r="E6858" t="s">
        <v>108</v>
      </c>
      <c r="F6858" t="s">
        <v>109</v>
      </c>
      <c r="G6858" t="s">
        <v>17</v>
      </c>
      <c r="H6858">
        <v>41</v>
      </c>
      <c r="I6858">
        <v>54</v>
      </c>
      <c r="J6858" t="s">
        <v>81</v>
      </c>
    </row>
    <row r="6859" spans="1:10" x14ac:dyDescent="0.25">
      <c r="A6859" t="s">
        <v>24</v>
      </c>
      <c r="B6859">
        <v>1185732</v>
      </c>
      <c r="C6859">
        <v>44326</v>
      </c>
      <c r="D6859" t="s">
        <v>34</v>
      </c>
      <c r="E6859" t="s">
        <v>108</v>
      </c>
      <c r="F6859" t="s">
        <v>109</v>
      </c>
      <c r="G6859" t="s">
        <v>18</v>
      </c>
      <c r="H6859">
        <v>37</v>
      </c>
      <c r="I6859">
        <v>51</v>
      </c>
      <c r="J6859" t="s">
        <v>81</v>
      </c>
    </row>
    <row r="6860" spans="1:10" x14ac:dyDescent="0.25">
      <c r="A6860" t="s">
        <v>24</v>
      </c>
      <c r="B6860">
        <v>1185732</v>
      </c>
      <c r="C6860">
        <v>44326</v>
      </c>
      <c r="D6860" t="s">
        <v>34</v>
      </c>
      <c r="E6860" t="s">
        <v>108</v>
      </c>
      <c r="F6860" t="s">
        <v>109</v>
      </c>
      <c r="G6860" t="s">
        <v>19</v>
      </c>
      <c r="H6860">
        <v>36</v>
      </c>
      <c r="I6860">
        <v>26</v>
      </c>
      <c r="J6860" t="s">
        <v>81</v>
      </c>
    </row>
    <row r="6861" spans="1:10" x14ac:dyDescent="0.25">
      <c r="A6861" t="s">
        <v>24</v>
      </c>
      <c r="B6861">
        <v>1185732</v>
      </c>
      <c r="C6861">
        <v>44326</v>
      </c>
      <c r="D6861" t="s">
        <v>34</v>
      </c>
      <c r="E6861" t="s">
        <v>108</v>
      </c>
      <c r="F6861" t="s">
        <v>109</v>
      </c>
      <c r="G6861" t="s">
        <v>20</v>
      </c>
      <c r="H6861">
        <v>46</v>
      </c>
      <c r="I6861">
        <v>31</v>
      </c>
      <c r="J6861" t="s">
        <v>81</v>
      </c>
    </row>
    <row r="6862" spans="1:10" x14ac:dyDescent="0.25">
      <c r="A6862" t="s">
        <v>24</v>
      </c>
      <c r="B6862">
        <v>1185732</v>
      </c>
      <c r="C6862">
        <v>44326</v>
      </c>
      <c r="D6862" t="s">
        <v>34</v>
      </c>
      <c r="E6862" t="s">
        <v>108</v>
      </c>
      <c r="F6862" t="s">
        <v>109</v>
      </c>
      <c r="G6862" t="s">
        <v>21</v>
      </c>
      <c r="H6862">
        <v>52</v>
      </c>
      <c r="I6862">
        <v>75</v>
      </c>
      <c r="J6862" t="s">
        <v>81</v>
      </c>
    </row>
    <row r="6863" spans="1:10" x14ac:dyDescent="0.25">
      <c r="A6863" t="s">
        <v>24</v>
      </c>
      <c r="B6863">
        <v>1185732</v>
      </c>
      <c r="C6863">
        <v>44356</v>
      </c>
      <c r="D6863" t="s">
        <v>34</v>
      </c>
      <c r="E6863" t="s">
        <v>108</v>
      </c>
      <c r="F6863" t="s">
        <v>109</v>
      </c>
      <c r="G6863" t="s">
        <v>15</v>
      </c>
      <c r="H6863">
        <v>36</v>
      </c>
      <c r="I6863">
        <v>125</v>
      </c>
      <c r="J6863" t="s">
        <v>81</v>
      </c>
    </row>
    <row r="6864" spans="1:10" x14ac:dyDescent="0.25">
      <c r="A6864" t="s">
        <v>24</v>
      </c>
      <c r="B6864">
        <v>1185732</v>
      </c>
      <c r="C6864">
        <v>44356</v>
      </c>
      <c r="D6864" t="s">
        <v>34</v>
      </c>
      <c r="E6864" t="s">
        <v>108</v>
      </c>
      <c r="F6864" t="s">
        <v>109</v>
      </c>
      <c r="G6864" t="s">
        <v>17</v>
      </c>
      <c r="H6864">
        <v>32</v>
      </c>
      <c r="I6864">
        <v>65</v>
      </c>
      <c r="J6864" t="s">
        <v>81</v>
      </c>
    </row>
    <row r="6865" spans="1:10" x14ac:dyDescent="0.25">
      <c r="A6865" t="s">
        <v>24</v>
      </c>
      <c r="B6865">
        <v>1185732</v>
      </c>
      <c r="C6865">
        <v>44356</v>
      </c>
      <c r="D6865" t="s">
        <v>34</v>
      </c>
      <c r="E6865" t="s">
        <v>108</v>
      </c>
      <c r="F6865" t="s">
        <v>109</v>
      </c>
      <c r="G6865" t="s">
        <v>18</v>
      </c>
      <c r="H6865">
        <v>27</v>
      </c>
      <c r="I6865">
        <v>60</v>
      </c>
      <c r="J6865" t="s">
        <v>81</v>
      </c>
    </row>
    <row r="6866" spans="1:10" x14ac:dyDescent="0.25">
      <c r="A6866" t="s">
        <v>24</v>
      </c>
      <c r="B6866">
        <v>1185732</v>
      </c>
      <c r="C6866">
        <v>44356</v>
      </c>
      <c r="D6866" t="s">
        <v>34</v>
      </c>
      <c r="E6866" t="s">
        <v>108</v>
      </c>
      <c r="F6866" t="s">
        <v>109</v>
      </c>
      <c r="G6866" t="s">
        <v>19</v>
      </c>
      <c r="H6866">
        <v>29</v>
      </c>
      <c r="I6866">
        <v>51</v>
      </c>
      <c r="J6866" t="s">
        <v>81</v>
      </c>
    </row>
    <row r="6867" spans="1:10" x14ac:dyDescent="0.25">
      <c r="A6867" t="s">
        <v>24</v>
      </c>
      <c r="B6867">
        <v>1185732</v>
      </c>
      <c r="C6867">
        <v>44356</v>
      </c>
      <c r="D6867" t="s">
        <v>34</v>
      </c>
      <c r="E6867" t="s">
        <v>108</v>
      </c>
      <c r="F6867" t="s">
        <v>109</v>
      </c>
      <c r="G6867" t="s">
        <v>20</v>
      </c>
      <c r="H6867">
        <v>38</v>
      </c>
      <c r="I6867">
        <v>47</v>
      </c>
      <c r="J6867" t="s">
        <v>81</v>
      </c>
    </row>
    <row r="6868" spans="1:10" x14ac:dyDescent="0.25">
      <c r="A6868" t="s">
        <v>24</v>
      </c>
      <c r="B6868">
        <v>1185732</v>
      </c>
      <c r="C6868">
        <v>44356</v>
      </c>
      <c r="D6868" t="s">
        <v>34</v>
      </c>
      <c r="E6868" t="s">
        <v>108</v>
      </c>
      <c r="F6868" t="s">
        <v>109</v>
      </c>
      <c r="G6868" t="s">
        <v>21</v>
      </c>
      <c r="H6868">
        <v>51</v>
      </c>
      <c r="I6868">
        <v>91</v>
      </c>
      <c r="J6868" t="s">
        <v>81</v>
      </c>
    </row>
    <row r="6869" spans="1:10" x14ac:dyDescent="0.25">
      <c r="A6869" t="s">
        <v>24</v>
      </c>
      <c r="B6869">
        <v>1185732</v>
      </c>
      <c r="C6869">
        <v>44385</v>
      </c>
      <c r="D6869" t="s">
        <v>34</v>
      </c>
      <c r="E6869" t="s">
        <v>108</v>
      </c>
      <c r="F6869" t="s">
        <v>109</v>
      </c>
      <c r="G6869" t="s">
        <v>15</v>
      </c>
      <c r="H6869">
        <v>48</v>
      </c>
      <c r="I6869">
        <v>160</v>
      </c>
      <c r="J6869" t="s">
        <v>81</v>
      </c>
    </row>
    <row r="6870" spans="1:10" x14ac:dyDescent="0.25">
      <c r="A6870" t="s">
        <v>24</v>
      </c>
      <c r="B6870">
        <v>1185732</v>
      </c>
      <c r="C6870">
        <v>44385</v>
      </c>
      <c r="D6870" t="s">
        <v>34</v>
      </c>
      <c r="E6870" t="s">
        <v>108</v>
      </c>
      <c r="F6870" t="s">
        <v>109</v>
      </c>
      <c r="G6870" t="s">
        <v>17</v>
      </c>
      <c r="H6870">
        <v>44</v>
      </c>
      <c r="I6870">
        <v>84</v>
      </c>
      <c r="J6870" t="s">
        <v>81</v>
      </c>
    </row>
    <row r="6871" spans="1:10" x14ac:dyDescent="0.25">
      <c r="A6871" t="s">
        <v>24</v>
      </c>
      <c r="B6871">
        <v>1185732</v>
      </c>
      <c r="C6871">
        <v>44385</v>
      </c>
      <c r="D6871" t="s">
        <v>34</v>
      </c>
      <c r="E6871" t="s">
        <v>108</v>
      </c>
      <c r="F6871" t="s">
        <v>109</v>
      </c>
      <c r="G6871" t="s">
        <v>18</v>
      </c>
      <c r="H6871">
        <v>37</v>
      </c>
      <c r="I6871">
        <v>59</v>
      </c>
      <c r="J6871" t="s">
        <v>81</v>
      </c>
    </row>
    <row r="6872" spans="1:10" x14ac:dyDescent="0.25">
      <c r="A6872" t="s">
        <v>24</v>
      </c>
      <c r="B6872">
        <v>1185732</v>
      </c>
      <c r="C6872">
        <v>44385</v>
      </c>
      <c r="D6872" t="s">
        <v>34</v>
      </c>
      <c r="E6872" t="s">
        <v>108</v>
      </c>
      <c r="F6872" t="s">
        <v>109</v>
      </c>
      <c r="G6872" t="s">
        <v>19</v>
      </c>
      <c r="H6872">
        <v>38</v>
      </c>
      <c r="I6872">
        <v>53</v>
      </c>
      <c r="J6872" t="s">
        <v>81</v>
      </c>
    </row>
    <row r="6873" spans="1:10" x14ac:dyDescent="0.25">
      <c r="A6873" t="s">
        <v>24</v>
      </c>
      <c r="B6873">
        <v>1185732</v>
      </c>
      <c r="C6873">
        <v>44385</v>
      </c>
      <c r="D6873" t="s">
        <v>34</v>
      </c>
      <c r="E6873" t="s">
        <v>108</v>
      </c>
      <c r="F6873" t="s">
        <v>109</v>
      </c>
      <c r="G6873" t="s">
        <v>20</v>
      </c>
      <c r="H6873">
        <v>49</v>
      </c>
      <c r="I6873">
        <v>60</v>
      </c>
      <c r="J6873" t="s">
        <v>81</v>
      </c>
    </row>
    <row r="6874" spans="1:10" x14ac:dyDescent="0.25">
      <c r="A6874" t="s">
        <v>24</v>
      </c>
      <c r="B6874">
        <v>1185732</v>
      </c>
      <c r="C6874">
        <v>44385</v>
      </c>
      <c r="D6874" t="s">
        <v>34</v>
      </c>
      <c r="E6874" t="s">
        <v>108</v>
      </c>
      <c r="F6874" t="s">
        <v>109</v>
      </c>
      <c r="G6874" t="s">
        <v>21</v>
      </c>
      <c r="H6874">
        <v>54</v>
      </c>
      <c r="I6874">
        <v>98</v>
      </c>
      <c r="J6874" t="s">
        <v>81</v>
      </c>
    </row>
    <row r="6875" spans="1:10" x14ac:dyDescent="0.25">
      <c r="A6875" t="s">
        <v>24</v>
      </c>
      <c r="B6875">
        <v>1185732</v>
      </c>
      <c r="C6875">
        <v>44417</v>
      </c>
      <c r="D6875" t="s">
        <v>34</v>
      </c>
      <c r="E6875" t="s">
        <v>108</v>
      </c>
      <c r="F6875" t="s">
        <v>109</v>
      </c>
      <c r="G6875" t="s">
        <v>15</v>
      </c>
      <c r="H6875">
        <v>46</v>
      </c>
      <c r="I6875">
        <v>147</v>
      </c>
      <c r="J6875" t="s">
        <v>81</v>
      </c>
    </row>
    <row r="6876" spans="1:10" x14ac:dyDescent="0.25">
      <c r="A6876" t="s">
        <v>24</v>
      </c>
      <c r="B6876">
        <v>1185732</v>
      </c>
      <c r="C6876">
        <v>44417</v>
      </c>
      <c r="D6876" t="s">
        <v>34</v>
      </c>
      <c r="E6876" t="s">
        <v>108</v>
      </c>
      <c r="F6876" t="s">
        <v>109</v>
      </c>
      <c r="G6876" t="s">
        <v>17</v>
      </c>
      <c r="H6876">
        <v>42</v>
      </c>
      <c r="I6876">
        <v>90</v>
      </c>
      <c r="J6876" t="s">
        <v>81</v>
      </c>
    </row>
    <row r="6877" spans="1:10" x14ac:dyDescent="0.25">
      <c r="A6877" t="s">
        <v>24</v>
      </c>
      <c r="B6877">
        <v>1185732</v>
      </c>
      <c r="C6877">
        <v>44417</v>
      </c>
      <c r="D6877" t="s">
        <v>34</v>
      </c>
      <c r="E6877" t="s">
        <v>108</v>
      </c>
      <c r="F6877" t="s">
        <v>109</v>
      </c>
      <c r="G6877" t="s">
        <v>18</v>
      </c>
      <c r="H6877">
        <v>37</v>
      </c>
      <c r="I6877">
        <v>63</v>
      </c>
      <c r="J6877" t="s">
        <v>81</v>
      </c>
    </row>
    <row r="6878" spans="1:10" x14ac:dyDescent="0.25">
      <c r="A6878" t="s">
        <v>24</v>
      </c>
      <c r="B6878">
        <v>1185732</v>
      </c>
      <c r="C6878">
        <v>44417</v>
      </c>
      <c r="D6878" t="s">
        <v>34</v>
      </c>
      <c r="E6878" t="s">
        <v>108</v>
      </c>
      <c r="F6878" t="s">
        <v>109</v>
      </c>
      <c r="G6878" t="s">
        <v>19</v>
      </c>
      <c r="H6878">
        <v>38</v>
      </c>
      <c r="I6878">
        <v>52</v>
      </c>
      <c r="J6878" t="s">
        <v>81</v>
      </c>
    </row>
    <row r="6879" spans="1:10" x14ac:dyDescent="0.25">
      <c r="A6879" t="s">
        <v>24</v>
      </c>
      <c r="B6879">
        <v>1185732</v>
      </c>
      <c r="C6879">
        <v>44417</v>
      </c>
      <c r="D6879" t="s">
        <v>34</v>
      </c>
      <c r="E6879" t="s">
        <v>108</v>
      </c>
      <c r="F6879" t="s">
        <v>109</v>
      </c>
      <c r="G6879" t="s">
        <v>20</v>
      </c>
      <c r="H6879">
        <v>46</v>
      </c>
      <c r="I6879">
        <v>44</v>
      </c>
      <c r="J6879" t="s">
        <v>81</v>
      </c>
    </row>
    <row r="6880" spans="1:10" x14ac:dyDescent="0.25">
      <c r="A6880" t="s">
        <v>24</v>
      </c>
      <c r="B6880">
        <v>1185732</v>
      </c>
      <c r="C6880">
        <v>44417</v>
      </c>
      <c r="D6880" t="s">
        <v>34</v>
      </c>
      <c r="E6880" t="s">
        <v>108</v>
      </c>
      <c r="F6880" t="s">
        <v>109</v>
      </c>
      <c r="G6880" t="s">
        <v>21</v>
      </c>
      <c r="H6880">
        <v>54</v>
      </c>
      <c r="I6880">
        <v>95</v>
      </c>
      <c r="J6880" t="s">
        <v>81</v>
      </c>
    </row>
    <row r="6881" spans="1:10" x14ac:dyDescent="0.25">
      <c r="A6881" t="s">
        <v>24</v>
      </c>
      <c r="B6881">
        <v>1185732</v>
      </c>
      <c r="C6881">
        <v>44449</v>
      </c>
      <c r="D6881" t="s">
        <v>34</v>
      </c>
      <c r="E6881" t="s">
        <v>108</v>
      </c>
      <c r="F6881" t="s">
        <v>109</v>
      </c>
      <c r="G6881" t="s">
        <v>15</v>
      </c>
      <c r="H6881">
        <v>36</v>
      </c>
      <c r="I6881">
        <v>133</v>
      </c>
      <c r="J6881" t="s">
        <v>81</v>
      </c>
    </row>
    <row r="6882" spans="1:10" x14ac:dyDescent="0.25">
      <c r="A6882" t="s">
        <v>24</v>
      </c>
      <c r="B6882">
        <v>1185732</v>
      </c>
      <c r="C6882">
        <v>44449</v>
      </c>
      <c r="D6882" t="s">
        <v>34</v>
      </c>
      <c r="E6882" t="s">
        <v>108</v>
      </c>
      <c r="F6882" t="s">
        <v>109</v>
      </c>
      <c r="G6882" t="s">
        <v>17</v>
      </c>
      <c r="H6882">
        <v>34</v>
      </c>
      <c r="I6882">
        <v>72</v>
      </c>
      <c r="J6882" t="s">
        <v>81</v>
      </c>
    </row>
    <row r="6883" spans="1:10" x14ac:dyDescent="0.25">
      <c r="A6883" t="s">
        <v>24</v>
      </c>
      <c r="B6883">
        <v>1185732</v>
      </c>
      <c r="C6883">
        <v>44449</v>
      </c>
      <c r="D6883" t="s">
        <v>34</v>
      </c>
      <c r="E6883" t="s">
        <v>108</v>
      </c>
      <c r="F6883" t="s">
        <v>109</v>
      </c>
      <c r="G6883" t="s">
        <v>18</v>
      </c>
      <c r="H6883">
        <v>27</v>
      </c>
      <c r="I6883">
        <v>51</v>
      </c>
      <c r="J6883" t="s">
        <v>81</v>
      </c>
    </row>
    <row r="6884" spans="1:10" x14ac:dyDescent="0.25">
      <c r="A6884" t="s">
        <v>24</v>
      </c>
      <c r="B6884">
        <v>1185732</v>
      </c>
      <c r="C6884">
        <v>44449</v>
      </c>
      <c r="D6884" t="s">
        <v>34</v>
      </c>
      <c r="E6884" t="s">
        <v>108</v>
      </c>
      <c r="F6884" t="s">
        <v>109</v>
      </c>
      <c r="G6884" t="s">
        <v>19</v>
      </c>
      <c r="H6884">
        <v>28</v>
      </c>
      <c r="I6884">
        <v>44</v>
      </c>
      <c r="J6884" t="s">
        <v>81</v>
      </c>
    </row>
    <row r="6885" spans="1:10" x14ac:dyDescent="0.25">
      <c r="A6885" t="s">
        <v>24</v>
      </c>
      <c r="B6885">
        <v>1185732</v>
      </c>
      <c r="C6885">
        <v>44449</v>
      </c>
      <c r="D6885" t="s">
        <v>34</v>
      </c>
      <c r="E6885" t="s">
        <v>108</v>
      </c>
      <c r="F6885" t="s">
        <v>109</v>
      </c>
      <c r="G6885" t="s">
        <v>20</v>
      </c>
      <c r="H6885">
        <v>36</v>
      </c>
      <c r="I6885">
        <v>42</v>
      </c>
      <c r="J6885" t="s">
        <v>81</v>
      </c>
    </row>
    <row r="6886" spans="1:10" x14ac:dyDescent="0.25">
      <c r="A6886" t="s">
        <v>24</v>
      </c>
      <c r="B6886">
        <v>1185732</v>
      </c>
      <c r="C6886">
        <v>44449</v>
      </c>
      <c r="D6886" t="s">
        <v>34</v>
      </c>
      <c r="E6886" t="s">
        <v>108</v>
      </c>
      <c r="F6886" t="s">
        <v>109</v>
      </c>
      <c r="G6886" t="s">
        <v>21</v>
      </c>
      <c r="H6886">
        <v>44</v>
      </c>
      <c r="I6886">
        <v>63</v>
      </c>
      <c r="J6886" t="s">
        <v>81</v>
      </c>
    </row>
    <row r="6887" spans="1:10" x14ac:dyDescent="0.25">
      <c r="A6887" t="s">
        <v>24</v>
      </c>
      <c r="B6887">
        <v>1185732</v>
      </c>
      <c r="C6887">
        <v>44478</v>
      </c>
      <c r="D6887" t="s">
        <v>34</v>
      </c>
      <c r="E6887" t="s">
        <v>108</v>
      </c>
      <c r="F6887" t="s">
        <v>109</v>
      </c>
      <c r="G6887" t="s">
        <v>15</v>
      </c>
      <c r="H6887">
        <v>49</v>
      </c>
      <c r="I6887">
        <v>116</v>
      </c>
      <c r="J6887" t="s">
        <v>81</v>
      </c>
    </row>
    <row r="6888" spans="1:10" x14ac:dyDescent="0.25">
      <c r="A6888" t="s">
        <v>24</v>
      </c>
      <c r="B6888">
        <v>1185732</v>
      </c>
      <c r="C6888">
        <v>44478</v>
      </c>
      <c r="D6888" t="s">
        <v>34</v>
      </c>
      <c r="E6888" t="s">
        <v>108</v>
      </c>
      <c r="F6888" t="s">
        <v>109</v>
      </c>
      <c r="G6888" t="s">
        <v>17</v>
      </c>
      <c r="H6888">
        <v>36</v>
      </c>
      <c r="I6888">
        <v>73</v>
      </c>
      <c r="J6888" t="s">
        <v>81</v>
      </c>
    </row>
    <row r="6889" spans="1:10" x14ac:dyDescent="0.25">
      <c r="A6889" t="s">
        <v>24</v>
      </c>
      <c r="B6889">
        <v>1185732</v>
      </c>
      <c r="C6889">
        <v>44478</v>
      </c>
      <c r="D6889" t="s">
        <v>34</v>
      </c>
      <c r="E6889" t="s">
        <v>108</v>
      </c>
      <c r="F6889" t="s">
        <v>109</v>
      </c>
      <c r="G6889" t="s">
        <v>18</v>
      </c>
      <c r="H6889">
        <v>39</v>
      </c>
      <c r="I6889">
        <v>39</v>
      </c>
      <c r="J6889" t="s">
        <v>81</v>
      </c>
    </row>
    <row r="6890" spans="1:10" x14ac:dyDescent="0.25">
      <c r="A6890" t="s">
        <v>24</v>
      </c>
      <c r="B6890">
        <v>1185732</v>
      </c>
      <c r="C6890">
        <v>44478</v>
      </c>
      <c r="D6890" t="s">
        <v>34</v>
      </c>
      <c r="E6890" t="s">
        <v>108</v>
      </c>
      <c r="F6890" t="s">
        <v>109</v>
      </c>
      <c r="G6890" t="s">
        <v>19</v>
      </c>
      <c r="H6890">
        <v>38</v>
      </c>
      <c r="I6890">
        <v>33</v>
      </c>
      <c r="J6890" t="s">
        <v>81</v>
      </c>
    </row>
    <row r="6891" spans="1:10" x14ac:dyDescent="0.25">
      <c r="A6891" t="s">
        <v>24</v>
      </c>
      <c r="B6891">
        <v>1185732</v>
      </c>
      <c r="C6891">
        <v>44478</v>
      </c>
      <c r="D6891" t="s">
        <v>34</v>
      </c>
      <c r="E6891" t="s">
        <v>108</v>
      </c>
      <c r="F6891" t="s">
        <v>109</v>
      </c>
      <c r="G6891" t="s">
        <v>20</v>
      </c>
      <c r="H6891">
        <v>45</v>
      </c>
      <c r="I6891">
        <v>34</v>
      </c>
      <c r="J6891" t="s">
        <v>81</v>
      </c>
    </row>
    <row r="6892" spans="1:10" x14ac:dyDescent="0.25">
      <c r="A6892" t="s">
        <v>12</v>
      </c>
      <c r="B6892">
        <v>1185732</v>
      </c>
      <c r="C6892">
        <v>44478</v>
      </c>
      <c r="D6892" t="s">
        <v>34</v>
      </c>
      <c r="E6892" t="s">
        <v>108</v>
      </c>
      <c r="F6892" t="s">
        <v>109</v>
      </c>
      <c r="G6892" t="s">
        <v>21</v>
      </c>
      <c r="H6892">
        <v>53</v>
      </c>
      <c r="I6892">
        <v>73</v>
      </c>
      <c r="J6892" t="s">
        <v>81</v>
      </c>
    </row>
    <row r="6893" spans="1:10" x14ac:dyDescent="0.25">
      <c r="A6893" t="s">
        <v>12</v>
      </c>
      <c r="B6893">
        <v>1185732</v>
      </c>
      <c r="C6893">
        <v>44509</v>
      </c>
      <c r="D6893" t="s">
        <v>34</v>
      </c>
      <c r="E6893" t="s">
        <v>108</v>
      </c>
      <c r="F6893" t="s">
        <v>109</v>
      </c>
      <c r="G6893" t="s">
        <v>15</v>
      </c>
      <c r="H6893">
        <v>49</v>
      </c>
      <c r="I6893">
        <v>120</v>
      </c>
      <c r="J6893" t="s">
        <v>81</v>
      </c>
    </row>
    <row r="6894" spans="1:10" x14ac:dyDescent="0.25">
      <c r="A6894" t="s">
        <v>12</v>
      </c>
      <c r="B6894">
        <v>1185732</v>
      </c>
      <c r="C6894">
        <v>44509</v>
      </c>
      <c r="D6894" t="s">
        <v>34</v>
      </c>
      <c r="E6894" t="s">
        <v>108</v>
      </c>
      <c r="F6894" t="s">
        <v>109</v>
      </c>
      <c r="G6894" t="s">
        <v>17</v>
      </c>
      <c r="H6894">
        <v>36</v>
      </c>
      <c r="I6894">
        <v>73</v>
      </c>
      <c r="J6894" t="s">
        <v>81</v>
      </c>
    </row>
    <row r="6895" spans="1:10" x14ac:dyDescent="0.25">
      <c r="A6895" t="s">
        <v>12</v>
      </c>
      <c r="B6895">
        <v>1185732</v>
      </c>
      <c r="C6895">
        <v>44509</v>
      </c>
      <c r="D6895" t="s">
        <v>34</v>
      </c>
      <c r="E6895" t="s">
        <v>108</v>
      </c>
      <c r="F6895" t="s">
        <v>109</v>
      </c>
      <c r="G6895" t="s">
        <v>18</v>
      </c>
      <c r="H6895">
        <v>39</v>
      </c>
      <c r="I6895">
        <v>53</v>
      </c>
      <c r="J6895" t="s">
        <v>81</v>
      </c>
    </row>
    <row r="6896" spans="1:10" x14ac:dyDescent="0.25">
      <c r="A6896" t="s">
        <v>12</v>
      </c>
      <c r="B6896">
        <v>1185732</v>
      </c>
      <c r="C6896">
        <v>44509</v>
      </c>
      <c r="D6896" t="s">
        <v>34</v>
      </c>
      <c r="E6896" t="s">
        <v>108</v>
      </c>
      <c r="F6896" t="s">
        <v>109</v>
      </c>
      <c r="G6896" t="s">
        <v>19</v>
      </c>
      <c r="H6896">
        <v>39</v>
      </c>
      <c r="I6896">
        <v>47</v>
      </c>
      <c r="J6896" t="s">
        <v>81</v>
      </c>
    </row>
    <row r="6897" spans="1:10" x14ac:dyDescent="0.25">
      <c r="A6897" t="s">
        <v>12</v>
      </c>
      <c r="B6897">
        <v>1185732</v>
      </c>
      <c r="C6897">
        <v>44509</v>
      </c>
      <c r="D6897" t="s">
        <v>34</v>
      </c>
      <c r="E6897" t="s">
        <v>108</v>
      </c>
      <c r="F6897" t="s">
        <v>109</v>
      </c>
      <c r="G6897" t="s">
        <v>20</v>
      </c>
      <c r="H6897">
        <v>55</v>
      </c>
      <c r="I6897">
        <v>44</v>
      </c>
      <c r="J6897" t="s">
        <v>81</v>
      </c>
    </row>
    <row r="6898" spans="1:10" x14ac:dyDescent="0.25">
      <c r="A6898" t="s">
        <v>12</v>
      </c>
      <c r="B6898">
        <v>1185732</v>
      </c>
      <c r="C6898">
        <v>44509</v>
      </c>
      <c r="D6898" t="s">
        <v>34</v>
      </c>
      <c r="E6898" t="s">
        <v>108</v>
      </c>
      <c r="F6898" t="s">
        <v>109</v>
      </c>
      <c r="G6898" t="s">
        <v>21</v>
      </c>
      <c r="H6898">
        <v>60</v>
      </c>
      <c r="I6898">
        <v>65</v>
      </c>
      <c r="J6898" t="s">
        <v>81</v>
      </c>
    </row>
    <row r="6899" spans="1:10" x14ac:dyDescent="0.25">
      <c r="A6899" t="s">
        <v>12</v>
      </c>
      <c r="B6899">
        <v>1185732</v>
      </c>
      <c r="C6899">
        <v>44538</v>
      </c>
      <c r="D6899" t="s">
        <v>34</v>
      </c>
      <c r="E6899" t="s">
        <v>108</v>
      </c>
      <c r="F6899" t="s">
        <v>109</v>
      </c>
      <c r="G6899" t="s">
        <v>15</v>
      </c>
      <c r="H6899">
        <v>55</v>
      </c>
      <c r="I6899">
        <v>150</v>
      </c>
      <c r="J6899" t="s">
        <v>81</v>
      </c>
    </row>
    <row r="6900" spans="1:10" x14ac:dyDescent="0.25">
      <c r="A6900" t="s">
        <v>12</v>
      </c>
      <c r="B6900">
        <v>1185732</v>
      </c>
      <c r="C6900">
        <v>44538</v>
      </c>
      <c r="D6900" t="s">
        <v>34</v>
      </c>
      <c r="E6900" t="s">
        <v>108</v>
      </c>
      <c r="F6900" t="s">
        <v>109</v>
      </c>
      <c r="G6900" t="s">
        <v>17</v>
      </c>
      <c r="H6900">
        <v>46</v>
      </c>
      <c r="I6900">
        <v>75</v>
      </c>
      <c r="J6900" t="s">
        <v>81</v>
      </c>
    </row>
    <row r="6901" spans="1:10" x14ac:dyDescent="0.25">
      <c r="A6901" t="s">
        <v>12</v>
      </c>
      <c r="B6901">
        <v>1185732</v>
      </c>
      <c r="C6901">
        <v>44538</v>
      </c>
      <c r="D6901" t="s">
        <v>34</v>
      </c>
      <c r="E6901" t="s">
        <v>108</v>
      </c>
      <c r="F6901" t="s">
        <v>109</v>
      </c>
      <c r="G6901" t="s">
        <v>18</v>
      </c>
      <c r="H6901">
        <v>48</v>
      </c>
      <c r="I6901">
        <v>73</v>
      </c>
      <c r="J6901" t="s">
        <v>81</v>
      </c>
    </row>
    <row r="6902" spans="1:10" x14ac:dyDescent="0.25">
      <c r="A6902" t="s">
        <v>12</v>
      </c>
      <c r="B6902">
        <v>1185732</v>
      </c>
      <c r="C6902">
        <v>44538</v>
      </c>
      <c r="D6902" t="s">
        <v>34</v>
      </c>
      <c r="E6902" t="s">
        <v>108</v>
      </c>
      <c r="F6902" t="s">
        <v>109</v>
      </c>
      <c r="G6902" t="s">
        <v>19</v>
      </c>
      <c r="H6902">
        <v>47</v>
      </c>
      <c r="I6902">
        <v>54</v>
      </c>
      <c r="J6902" t="s">
        <v>81</v>
      </c>
    </row>
    <row r="6903" spans="1:10" x14ac:dyDescent="0.25">
      <c r="A6903" t="s">
        <v>12</v>
      </c>
      <c r="B6903">
        <v>1185732</v>
      </c>
      <c r="C6903">
        <v>44538</v>
      </c>
      <c r="D6903" t="s">
        <v>34</v>
      </c>
      <c r="E6903" t="s">
        <v>108</v>
      </c>
      <c r="F6903" t="s">
        <v>109</v>
      </c>
      <c r="G6903" t="s">
        <v>20</v>
      </c>
      <c r="H6903">
        <v>58</v>
      </c>
      <c r="I6903">
        <v>54</v>
      </c>
      <c r="J6903" t="s">
        <v>81</v>
      </c>
    </row>
    <row r="6904" spans="1:10" x14ac:dyDescent="0.25">
      <c r="A6904" t="s">
        <v>12</v>
      </c>
      <c r="B6904">
        <v>1185732</v>
      </c>
      <c r="C6904">
        <v>44538</v>
      </c>
      <c r="D6904" t="s">
        <v>34</v>
      </c>
      <c r="E6904" t="s">
        <v>108</v>
      </c>
      <c r="F6904" t="s">
        <v>109</v>
      </c>
      <c r="G6904" t="s">
        <v>21</v>
      </c>
      <c r="H6904">
        <v>63</v>
      </c>
      <c r="I6904">
        <v>78</v>
      </c>
      <c r="J6904" t="s">
        <v>81</v>
      </c>
    </row>
    <row r="6905" spans="1:10" x14ac:dyDescent="0.25">
      <c r="A6905" t="s">
        <v>12</v>
      </c>
      <c r="B6905">
        <v>1185732</v>
      </c>
      <c r="C6905">
        <v>44202</v>
      </c>
      <c r="D6905" t="s">
        <v>34</v>
      </c>
      <c r="E6905" t="s">
        <v>108</v>
      </c>
      <c r="F6905" t="s">
        <v>109</v>
      </c>
      <c r="G6905" t="s">
        <v>15</v>
      </c>
      <c r="H6905">
        <v>27</v>
      </c>
      <c r="I6905">
        <v>113</v>
      </c>
      <c r="J6905" t="s">
        <v>81</v>
      </c>
    </row>
    <row r="6906" spans="1:10" x14ac:dyDescent="0.25">
      <c r="A6906" t="s">
        <v>12</v>
      </c>
      <c r="B6906">
        <v>1185732</v>
      </c>
      <c r="C6906">
        <v>44202</v>
      </c>
      <c r="D6906" t="s">
        <v>34</v>
      </c>
      <c r="E6906" t="s">
        <v>108</v>
      </c>
      <c r="F6906" t="s">
        <v>109</v>
      </c>
      <c r="G6906" t="s">
        <v>17</v>
      </c>
      <c r="H6906">
        <v>29</v>
      </c>
      <c r="I6906">
        <v>70</v>
      </c>
      <c r="J6906" t="s">
        <v>81</v>
      </c>
    </row>
    <row r="6907" spans="1:10" x14ac:dyDescent="0.25">
      <c r="A6907" t="s">
        <v>12</v>
      </c>
      <c r="B6907">
        <v>1185732</v>
      </c>
      <c r="C6907">
        <v>44202</v>
      </c>
      <c r="D6907" t="s">
        <v>34</v>
      </c>
      <c r="E6907" t="s">
        <v>108</v>
      </c>
      <c r="F6907" t="s">
        <v>109</v>
      </c>
      <c r="G6907" t="s">
        <v>18</v>
      </c>
      <c r="H6907">
        <v>19</v>
      </c>
      <c r="I6907">
        <v>68</v>
      </c>
      <c r="J6907" t="s">
        <v>81</v>
      </c>
    </row>
    <row r="6908" spans="1:10" x14ac:dyDescent="0.25">
      <c r="A6908" t="s">
        <v>12</v>
      </c>
      <c r="B6908">
        <v>1185732</v>
      </c>
      <c r="C6908">
        <v>44202</v>
      </c>
      <c r="D6908" t="s">
        <v>34</v>
      </c>
      <c r="E6908" t="s">
        <v>108</v>
      </c>
      <c r="F6908" t="s">
        <v>109</v>
      </c>
      <c r="G6908" t="s">
        <v>19</v>
      </c>
      <c r="H6908">
        <v>24</v>
      </c>
      <c r="I6908">
        <v>26</v>
      </c>
      <c r="J6908" t="s">
        <v>81</v>
      </c>
    </row>
    <row r="6909" spans="1:10" x14ac:dyDescent="0.25">
      <c r="A6909" t="s">
        <v>12</v>
      </c>
      <c r="B6909">
        <v>1185732</v>
      </c>
      <c r="C6909">
        <v>44202</v>
      </c>
      <c r="D6909" t="s">
        <v>34</v>
      </c>
      <c r="E6909" t="s">
        <v>108</v>
      </c>
      <c r="F6909" t="s">
        <v>109</v>
      </c>
      <c r="G6909" t="s">
        <v>20</v>
      </c>
      <c r="H6909">
        <v>38</v>
      </c>
      <c r="I6909">
        <v>42</v>
      </c>
      <c r="J6909" t="s">
        <v>81</v>
      </c>
    </row>
    <row r="6910" spans="1:10" x14ac:dyDescent="0.25">
      <c r="A6910" t="s">
        <v>12</v>
      </c>
      <c r="B6910">
        <v>1185732</v>
      </c>
      <c r="C6910">
        <v>44202</v>
      </c>
      <c r="D6910" t="s">
        <v>34</v>
      </c>
      <c r="E6910" t="s">
        <v>108</v>
      </c>
      <c r="F6910" t="s">
        <v>109</v>
      </c>
      <c r="G6910" t="s">
        <v>21</v>
      </c>
      <c r="H6910">
        <v>28</v>
      </c>
      <c r="I6910">
        <v>75</v>
      </c>
      <c r="J6910" t="s">
        <v>81</v>
      </c>
    </row>
    <row r="6911" spans="1:10" x14ac:dyDescent="0.25">
      <c r="A6911" t="s">
        <v>12</v>
      </c>
      <c r="B6911">
        <v>1185732</v>
      </c>
      <c r="C6911">
        <v>44233</v>
      </c>
      <c r="D6911" t="s">
        <v>34</v>
      </c>
      <c r="E6911" t="s">
        <v>108</v>
      </c>
      <c r="F6911" t="s">
        <v>109</v>
      </c>
      <c r="G6911" t="s">
        <v>15</v>
      </c>
      <c r="H6911">
        <v>28</v>
      </c>
      <c r="I6911">
        <v>145</v>
      </c>
      <c r="J6911" t="s">
        <v>81</v>
      </c>
    </row>
    <row r="6912" spans="1:10" x14ac:dyDescent="0.25">
      <c r="A6912" t="s">
        <v>12</v>
      </c>
      <c r="B6912">
        <v>1185732</v>
      </c>
      <c r="C6912">
        <v>44233</v>
      </c>
      <c r="D6912" t="s">
        <v>34</v>
      </c>
      <c r="E6912" t="s">
        <v>108</v>
      </c>
      <c r="F6912" t="s">
        <v>109</v>
      </c>
      <c r="G6912" t="s">
        <v>17</v>
      </c>
      <c r="H6912">
        <v>28</v>
      </c>
      <c r="I6912">
        <v>45</v>
      </c>
      <c r="J6912" t="s">
        <v>81</v>
      </c>
    </row>
    <row r="6913" spans="1:10" x14ac:dyDescent="0.25">
      <c r="A6913" t="s">
        <v>12</v>
      </c>
      <c r="B6913">
        <v>1185732</v>
      </c>
      <c r="C6913">
        <v>44233</v>
      </c>
      <c r="D6913" t="s">
        <v>34</v>
      </c>
      <c r="E6913" t="s">
        <v>108</v>
      </c>
      <c r="F6913" t="s">
        <v>109</v>
      </c>
      <c r="G6913" t="s">
        <v>18</v>
      </c>
      <c r="H6913">
        <v>19</v>
      </c>
      <c r="I6913">
        <v>56</v>
      </c>
      <c r="J6913" t="s">
        <v>81</v>
      </c>
    </row>
    <row r="6914" spans="1:10" x14ac:dyDescent="0.25">
      <c r="A6914" t="s">
        <v>12</v>
      </c>
      <c r="B6914">
        <v>1185732</v>
      </c>
      <c r="C6914">
        <v>44233</v>
      </c>
      <c r="D6914" t="s">
        <v>34</v>
      </c>
      <c r="E6914" t="s">
        <v>110</v>
      </c>
      <c r="F6914" t="s">
        <v>111</v>
      </c>
      <c r="G6914" t="s">
        <v>19</v>
      </c>
      <c r="H6914">
        <v>25</v>
      </c>
      <c r="I6914">
        <v>23</v>
      </c>
      <c r="J6914" t="s">
        <v>81</v>
      </c>
    </row>
    <row r="6915" spans="1:10" x14ac:dyDescent="0.25">
      <c r="A6915" t="s">
        <v>12</v>
      </c>
      <c r="B6915">
        <v>1185732</v>
      </c>
      <c r="C6915">
        <v>44233</v>
      </c>
      <c r="D6915" t="s">
        <v>34</v>
      </c>
      <c r="E6915" t="s">
        <v>110</v>
      </c>
      <c r="F6915" t="s">
        <v>111</v>
      </c>
      <c r="G6915" t="s">
        <v>20</v>
      </c>
      <c r="H6915">
        <v>38</v>
      </c>
      <c r="I6915">
        <v>38</v>
      </c>
      <c r="J6915" t="s">
        <v>81</v>
      </c>
    </row>
    <row r="6916" spans="1:10" x14ac:dyDescent="0.25">
      <c r="A6916" t="s">
        <v>12</v>
      </c>
      <c r="B6916">
        <v>1185732</v>
      </c>
      <c r="C6916">
        <v>44233</v>
      </c>
      <c r="D6916" t="s">
        <v>34</v>
      </c>
      <c r="E6916" t="s">
        <v>110</v>
      </c>
      <c r="F6916" t="s">
        <v>111</v>
      </c>
      <c r="G6916" t="s">
        <v>21</v>
      </c>
      <c r="H6916">
        <v>14</v>
      </c>
      <c r="I6916">
        <v>68</v>
      </c>
      <c r="J6916" t="s">
        <v>81</v>
      </c>
    </row>
    <row r="6917" spans="1:10" x14ac:dyDescent="0.25">
      <c r="A6917" t="s">
        <v>12</v>
      </c>
      <c r="B6917">
        <v>1185732</v>
      </c>
      <c r="C6917">
        <v>44260</v>
      </c>
      <c r="D6917" t="s">
        <v>34</v>
      </c>
      <c r="E6917" t="s">
        <v>110</v>
      </c>
      <c r="F6917" t="s">
        <v>111</v>
      </c>
      <c r="G6917" t="s">
        <v>15</v>
      </c>
      <c r="H6917">
        <v>19</v>
      </c>
      <c r="I6917">
        <v>136</v>
      </c>
      <c r="J6917" t="s">
        <v>81</v>
      </c>
    </row>
    <row r="6918" spans="1:10" x14ac:dyDescent="0.25">
      <c r="A6918" t="s">
        <v>12</v>
      </c>
      <c r="B6918">
        <v>1185732</v>
      </c>
      <c r="C6918">
        <v>44260</v>
      </c>
      <c r="D6918" t="s">
        <v>34</v>
      </c>
      <c r="E6918" t="s">
        <v>110</v>
      </c>
      <c r="F6918" t="s">
        <v>111</v>
      </c>
      <c r="G6918" t="s">
        <v>17</v>
      </c>
      <c r="H6918">
        <v>19</v>
      </c>
      <c r="I6918">
        <v>47</v>
      </c>
      <c r="J6918" t="s">
        <v>81</v>
      </c>
    </row>
    <row r="6919" spans="1:10" x14ac:dyDescent="0.25">
      <c r="A6919" t="s">
        <v>12</v>
      </c>
      <c r="B6919">
        <v>1185732</v>
      </c>
      <c r="C6919">
        <v>44260</v>
      </c>
      <c r="D6919" t="s">
        <v>34</v>
      </c>
      <c r="E6919" t="s">
        <v>110</v>
      </c>
      <c r="F6919" t="s">
        <v>111</v>
      </c>
      <c r="G6919" t="s">
        <v>18</v>
      </c>
      <c r="H6919">
        <v>9</v>
      </c>
      <c r="I6919">
        <v>65</v>
      </c>
      <c r="J6919" t="s">
        <v>81</v>
      </c>
    </row>
    <row r="6920" spans="1:10" x14ac:dyDescent="0.25">
      <c r="A6920" t="s">
        <v>12</v>
      </c>
      <c r="B6920">
        <v>1185732</v>
      </c>
      <c r="C6920">
        <v>44260</v>
      </c>
      <c r="D6920" t="s">
        <v>34</v>
      </c>
      <c r="E6920" t="s">
        <v>110</v>
      </c>
      <c r="F6920" t="s">
        <v>111</v>
      </c>
      <c r="G6920" t="s">
        <v>19</v>
      </c>
      <c r="H6920">
        <v>14</v>
      </c>
      <c r="I6920">
        <v>28</v>
      </c>
      <c r="J6920" t="s">
        <v>81</v>
      </c>
    </row>
    <row r="6921" spans="1:10" x14ac:dyDescent="0.25">
      <c r="A6921" t="s">
        <v>12</v>
      </c>
      <c r="B6921">
        <v>1185732</v>
      </c>
      <c r="C6921">
        <v>44260</v>
      </c>
      <c r="D6921" t="s">
        <v>34</v>
      </c>
      <c r="E6921" t="s">
        <v>110</v>
      </c>
      <c r="F6921" t="s">
        <v>111</v>
      </c>
      <c r="G6921" t="s">
        <v>20</v>
      </c>
      <c r="H6921">
        <v>28</v>
      </c>
      <c r="I6921">
        <v>39</v>
      </c>
      <c r="J6921" t="s">
        <v>81</v>
      </c>
    </row>
    <row r="6922" spans="1:10" x14ac:dyDescent="0.25">
      <c r="A6922" t="s">
        <v>12</v>
      </c>
      <c r="B6922">
        <v>1185732</v>
      </c>
      <c r="C6922">
        <v>44260</v>
      </c>
      <c r="D6922" t="s">
        <v>34</v>
      </c>
      <c r="E6922" t="s">
        <v>110</v>
      </c>
      <c r="F6922" t="s">
        <v>111</v>
      </c>
      <c r="G6922" t="s">
        <v>21</v>
      </c>
      <c r="H6922">
        <v>20</v>
      </c>
      <c r="I6922">
        <v>68</v>
      </c>
      <c r="J6922" t="s">
        <v>81</v>
      </c>
    </row>
    <row r="6923" spans="1:10" x14ac:dyDescent="0.25">
      <c r="A6923" t="s">
        <v>12</v>
      </c>
      <c r="B6923">
        <v>1185732</v>
      </c>
      <c r="C6923">
        <v>44292</v>
      </c>
      <c r="D6923" t="s">
        <v>34</v>
      </c>
      <c r="E6923" t="s">
        <v>110</v>
      </c>
      <c r="F6923" t="s">
        <v>111</v>
      </c>
      <c r="G6923" t="s">
        <v>15</v>
      </c>
      <c r="H6923">
        <v>20</v>
      </c>
      <c r="I6923">
        <v>124</v>
      </c>
      <c r="J6923" t="s">
        <v>81</v>
      </c>
    </row>
    <row r="6924" spans="1:10" x14ac:dyDescent="0.25">
      <c r="A6924" t="s">
        <v>12</v>
      </c>
      <c r="B6924">
        <v>1185732</v>
      </c>
      <c r="C6924">
        <v>44292</v>
      </c>
      <c r="D6924" t="s">
        <v>34</v>
      </c>
      <c r="E6924" t="s">
        <v>110</v>
      </c>
      <c r="F6924" t="s">
        <v>111</v>
      </c>
      <c r="G6924" t="s">
        <v>17</v>
      </c>
      <c r="H6924">
        <v>18</v>
      </c>
      <c r="I6924">
        <v>49</v>
      </c>
      <c r="J6924" t="s">
        <v>81</v>
      </c>
    </row>
    <row r="6925" spans="1:10" x14ac:dyDescent="0.25">
      <c r="A6925" t="s">
        <v>12</v>
      </c>
      <c r="B6925">
        <v>1185732</v>
      </c>
      <c r="C6925">
        <v>44292</v>
      </c>
      <c r="D6925" t="s">
        <v>34</v>
      </c>
      <c r="E6925" t="s">
        <v>110</v>
      </c>
      <c r="F6925" t="s">
        <v>111</v>
      </c>
      <c r="G6925" t="s">
        <v>18</v>
      </c>
      <c r="H6925">
        <v>10</v>
      </c>
      <c r="I6925">
        <v>53</v>
      </c>
      <c r="J6925" t="s">
        <v>81</v>
      </c>
    </row>
    <row r="6926" spans="1:10" x14ac:dyDescent="0.25">
      <c r="A6926" t="s">
        <v>12</v>
      </c>
      <c r="B6926">
        <v>1185732</v>
      </c>
      <c r="C6926">
        <v>44292</v>
      </c>
      <c r="D6926" t="s">
        <v>34</v>
      </c>
      <c r="E6926" t="s">
        <v>110</v>
      </c>
      <c r="F6926" t="s">
        <v>111</v>
      </c>
      <c r="G6926" t="s">
        <v>19</v>
      </c>
      <c r="H6926">
        <v>15</v>
      </c>
      <c r="I6926">
        <v>28</v>
      </c>
      <c r="J6926" t="s">
        <v>81</v>
      </c>
    </row>
    <row r="6927" spans="1:10" x14ac:dyDescent="0.25">
      <c r="A6927" t="s">
        <v>12</v>
      </c>
      <c r="B6927">
        <v>1185732</v>
      </c>
      <c r="C6927">
        <v>44292</v>
      </c>
      <c r="D6927" t="s">
        <v>34</v>
      </c>
      <c r="E6927" t="s">
        <v>110</v>
      </c>
      <c r="F6927" t="s">
        <v>111</v>
      </c>
      <c r="G6927" t="s">
        <v>20</v>
      </c>
      <c r="H6927">
        <v>55</v>
      </c>
      <c r="I6927">
        <v>34</v>
      </c>
      <c r="J6927" t="s">
        <v>81</v>
      </c>
    </row>
    <row r="6928" spans="1:10" x14ac:dyDescent="0.25">
      <c r="A6928" t="s">
        <v>12</v>
      </c>
      <c r="B6928">
        <v>1185732</v>
      </c>
      <c r="C6928">
        <v>44292</v>
      </c>
      <c r="D6928" t="s">
        <v>34</v>
      </c>
      <c r="E6928" t="s">
        <v>110</v>
      </c>
      <c r="F6928" t="s">
        <v>111</v>
      </c>
      <c r="G6928" t="s">
        <v>21</v>
      </c>
      <c r="H6928">
        <v>46</v>
      </c>
      <c r="I6928">
        <v>63</v>
      </c>
      <c r="J6928" t="s">
        <v>81</v>
      </c>
    </row>
    <row r="6929" spans="1:10" x14ac:dyDescent="0.25">
      <c r="A6929" t="s">
        <v>12</v>
      </c>
      <c r="B6929">
        <v>1185732</v>
      </c>
      <c r="C6929">
        <v>44323</v>
      </c>
      <c r="D6929" t="s">
        <v>34</v>
      </c>
      <c r="E6929" t="s">
        <v>110</v>
      </c>
      <c r="F6929" t="s">
        <v>111</v>
      </c>
      <c r="G6929" t="s">
        <v>15</v>
      </c>
      <c r="H6929">
        <v>57</v>
      </c>
      <c r="I6929">
        <v>146</v>
      </c>
      <c r="J6929" t="s">
        <v>81</v>
      </c>
    </row>
    <row r="6930" spans="1:10" x14ac:dyDescent="0.25">
      <c r="A6930" t="s">
        <v>12</v>
      </c>
      <c r="B6930">
        <v>1185732</v>
      </c>
      <c r="C6930">
        <v>44323</v>
      </c>
      <c r="D6930" t="s">
        <v>34</v>
      </c>
      <c r="E6930" t="s">
        <v>110</v>
      </c>
      <c r="F6930" t="s">
        <v>111</v>
      </c>
      <c r="G6930" t="s">
        <v>17</v>
      </c>
      <c r="H6930">
        <v>37</v>
      </c>
      <c r="I6930">
        <v>63</v>
      </c>
      <c r="J6930" t="s">
        <v>81</v>
      </c>
    </row>
    <row r="6931" spans="1:10" x14ac:dyDescent="0.25">
      <c r="A6931" t="s">
        <v>12</v>
      </c>
      <c r="B6931">
        <v>1185732</v>
      </c>
      <c r="C6931">
        <v>44323</v>
      </c>
      <c r="D6931" t="s">
        <v>34</v>
      </c>
      <c r="E6931" t="s">
        <v>110</v>
      </c>
      <c r="F6931" t="s">
        <v>111</v>
      </c>
      <c r="G6931" t="s">
        <v>18</v>
      </c>
      <c r="H6931">
        <v>33</v>
      </c>
      <c r="I6931">
        <v>54</v>
      </c>
      <c r="J6931" t="s">
        <v>81</v>
      </c>
    </row>
    <row r="6932" spans="1:10" x14ac:dyDescent="0.25">
      <c r="A6932" t="s">
        <v>12</v>
      </c>
      <c r="B6932">
        <v>1185732</v>
      </c>
      <c r="C6932">
        <v>44323</v>
      </c>
      <c r="D6932" t="s">
        <v>34</v>
      </c>
      <c r="E6932" t="s">
        <v>110</v>
      </c>
      <c r="F6932" t="s">
        <v>111</v>
      </c>
      <c r="G6932" t="s">
        <v>19</v>
      </c>
      <c r="H6932">
        <v>33</v>
      </c>
      <c r="I6932">
        <v>34</v>
      </c>
      <c r="J6932" t="s">
        <v>81</v>
      </c>
    </row>
    <row r="6933" spans="1:10" x14ac:dyDescent="0.25">
      <c r="A6933" t="s">
        <v>12</v>
      </c>
      <c r="B6933">
        <v>1185732</v>
      </c>
      <c r="C6933">
        <v>44323</v>
      </c>
      <c r="D6933" t="s">
        <v>34</v>
      </c>
      <c r="E6933" t="s">
        <v>110</v>
      </c>
      <c r="F6933" t="s">
        <v>111</v>
      </c>
      <c r="G6933" t="s">
        <v>20</v>
      </c>
      <c r="H6933">
        <v>43</v>
      </c>
      <c r="I6933">
        <v>42</v>
      </c>
      <c r="J6933" t="s">
        <v>81</v>
      </c>
    </row>
    <row r="6934" spans="1:10" x14ac:dyDescent="0.25">
      <c r="A6934" t="s">
        <v>12</v>
      </c>
      <c r="B6934">
        <v>1185732</v>
      </c>
      <c r="C6934">
        <v>44323</v>
      </c>
      <c r="D6934" t="s">
        <v>34</v>
      </c>
      <c r="E6934" t="s">
        <v>110</v>
      </c>
      <c r="F6934" t="s">
        <v>111</v>
      </c>
      <c r="G6934" t="s">
        <v>21</v>
      </c>
      <c r="H6934">
        <v>46</v>
      </c>
      <c r="I6934">
        <v>69</v>
      </c>
      <c r="J6934" t="s">
        <v>81</v>
      </c>
    </row>
    <row r="6935" spans="1:10" x14ac:dyDescent="0.25">
      <c r="A6935" t="s">
        <v>12</v>
      </c>
      <c r="B6935">
        <v>1185732</v>
      </c>
      <c r="C6935">
        <v>44353</v>
      </c>
      <c r="D6935" t="s">
        <v>34</v>
      </c>
      <c r="E6935" t="s">
        <v>110</v>
      </c>
      <c r="F6935" t="s">
        <v>111</v>
      </c>
      <c r="G6935" t="s">
        <v>15</v>
      </c>
      <c r="H6935">
        <v>32</v>
      </c>
      <c r="I6935">
        <v>137</v>
      </c>
      <c r="J6935" t="s">
        <v>81</v>
      </c>
    </row>
    <row r="6936" spans="1:10" x14ac:dyDescent="0.25">
      <c r="A6936" t="s">
        <v>12</v>
      </c>
      <c r="B6936">
        <v>1185732</v>
      </c>
      <c r="C6936">
        <v>44353</v>
      </c>
      <c r="D6936" t="s">
        <v>34</v>
      </c>
      <c r="E6936" t="s">
        <v>110</v>
      </c>
      <c r="F6936" t="s">
        <v>111</v>
      </c>
      <c r="G6936" t="s">
        <v>17</v>
      </c>
      <c r="H6936">
        <v>28</v>
      </c>
      <c r="I6936">
        <v>77</v>
      </c>
      <c r="J6936" t="s">
        <v>81</v>
      </c>
    </row>
    <row r="6937" spans="1:10" x14ac:dyDescent="0.25">
      <c r="A6937" t="s">
        <v>12</v>
      </c>
      <c r="B6937">
        <v>1185732</v>
      </c>
      <c r="C6937">
        <v>44353</v>
      </c>
      <c r="D6937" t="s">
        <v>34</v>
      </c>
      <c r="E6937" t="s">
        <v>110</v>
      </c>
      <c r="F6937" t="s">
        <v>111</v>
      </c>
      <c r="G6937" t="s">
        <v>18</v>
      </c>
      <c r="H6937">
        <v>23</v>
      </c>
      <c r="I6937">
        <v>50</v>
      </c>
      <c r="J6937" t="s">
        <v>81</v>
      </c>
    </row>
    <row r="6938" spans="1:10" x14ac:dyDescent="0.25">
      <c r="A6938" t="s">
        <v>12</v>
      </c>
      <c r="B6938">
        <v>1185732</v>
      </c>
      <c r="C6938">
        <v>44353</v>
      </c>
      <c r="D6938" t="s">
        <v>34</v>
      </c>
      <c r="E6938" t="s">
        <v>110</v>
      </c>
      <c r="F6938" t="s">
        <v>111</v>
      </c>
      <c r="G6938" t="s">
        <v>19</v>
      </c>
      <c r="H6938">
        <v>24</v>
      </c>
      <c r="I6938">
        <v>44</v>
      </c>
      <c r="J6938" t="s">
        <v>81</v>
      </c>
    </row>
    <row r="6939" spans="1:10" x14ac:dyDescent="0.25">
      <c r="A6939" t="s">
        <v>12</v>
      </c>
      <c r="B6939">
        <v>1185732</v>
      </c>
      <c r="C6939">
        <v>44353</v>
      </c>
      <c r="D6939" t="s">
        <v>34</v>
      </c>
      <c r="E6939" t="s">
        <v>110</v>
      </c>
      <c r="F6939" t="s">
        <v>111</v>
      </c>
      <c r="G6939" t="s">
        <v>20</v>
      </c>
      <c r="H6939">
        <v>34</v>
      </c>
      <c r="I6939">
        <v>44</v>
      </c>
      <c r="J6939" t="s">
        <v>81</v>
      </c>
    </row>
    <row r="6940" spans="1:10" x14ac:dyDescent="0.25">
      <c r="A6940" t="s">
        <v>12</v>
      </c>
      <c r="B6940">
        <v>1185732</v>
      </c>
      <c r="C6940">
        <v>44353</v>
      </c>
      <c r="D6940" t="s">
        <v>34</v>
      </c>
      <c r="E6940" t="s">
        <v>110</v>
      </c>
      <c r="F6940" t="s">
        <v>111</v>
      </c>
      <c r="G6940" t="s">
        <v>21</v>
      </c>
      <c r="H6940">
        <v>51</v>
      </c>
      <c r="I6940">
        <v>85</v>
      </c>
      <c r="J6940" t="s">
        <v>81</v>
      </c>
    </row>
    <row r="6941" spans="1:10" x14ac:dyDescent="0.25">
      <c r="A6941" t="s">
        <v>12</v>
      </c>
      <c r="B6941">
        <v>1185732</v>
      </c>
      <c r="C6941">
        <v>44382</v>
      </c>
      <c r="D6941" t="s">
        <v>34</v>
      </c>
      <c r="E6941" t="s">
        <v>110</v>
      </c>
      <c r="F6941" t="s">
        <v>111</v>
      </c>
      <c r="G6941" t="s">
        <v>15</v>
      </c>
      <c r="H6941">
        <v>49</v>
      </c>
      <c r="I6941">
        <v>138</v>
      </c>
      <c r="J6941" t="s">
        <v>81</v>
      </c>
    </row>
    <row r="6942" spans="1:10" x14ac:dyDescent="0.25">
      <c r="A6942" t="s">
        <v>12</v>
      </c>
      <c r="B6942">
        <v>1185732</v>
      </c>
      <c r="C6942">
        <v>44382</v>
      </c>
      <c r="D6942" t="s">
        <v>34</v>
      </c>
      <c r="E6942" t="s">
        <v>110</v>
      </c>
      <c r="F6942" t="s">
        <v>111</v>
      </c>
      <c r="G6942" t="s">
        <v>17</v>
      </c>
      <c r="H6942">
        <v>44</v>
      </c>
      <c r="I6942">
        <v>87</v>
      </c>
      <c r="J6942" t="s">
        <v>81</v>
      </c>
    </row>
    <row r="6943" spans="1:10" x14ac:dyDescent="0.25">
      <c r="A6943" t="s">
        <v>12</v>
      </c>
      <c r="B6943">
        <v>1185732</v>
      </c>
      <c r="C6943">
        <v>44382</v>
      </c>
      <c r="D6943" t="s">
        <v>34</v>
      </c>
      <c r="E6943" t="s">
        <v>110</v>
      </c>
      <c r="F6943" t="s">
        <v>111</v>
      </c>
      <c r="G6943" t="s">
        <v>18</v>
      </c>
      <c r="H6943">
        <v>36</v>
      </c>
      <c r="I6943">
        <v>68</v>
      </c>
      <c r="J6943" t="s">
        <v>81</v>
      </c>
    </row>
    <row r="6944" spans="1:10" x14ac:dyDescent="0.25">
      <c r="A6944" t="s">
        <v>12</v>
      </c>
      <c r="B6944">
        <v>1185732</v>
      </c>
      <c r="C6944">
        <v>44382</v>
      </c>
      <c r="D6944" t="s">
        <v>34</v>
      </c>
      <c r="E6944" t="s">
        <v>110</v>
      </c>
      <c r="F6944" t="s">
        <v>111</v>
      </c>
      <c r="G6944" t="s">
        <v>19</v>
      </c>
      <c r="H6944">
        <v>37</v>
      </c>
      <c r="I6944">
        <v>47</v>
      </c>
      <c r="J6944" t="s">
        <v>81</v>
      </c>
    </row>
    <row r="6945" spans="1:10" x14ac:dyDescent="0.25">
      <c r="A6945" t="s">
        <v>12</v>
      </c>
      <c r="B6945">
        <v>1185732</v>
      </c>
      <c r="C6945">
        <v>44382</v>
      </c>
      <c r="D6945" t="s">
        <v>34</v>
      </c>
      <c r="E6945" t="s">
        <v>110</v>
      </c>
      <c r="F6945" t="s">
        <v>111</v>
      </c>
      <c r="G6945" t="s">
        <v>20</v>
      </c>
      <c r="H6945">
        <v>46</v>
      </c>
      <c r="I6945">
        <v>60</v>
      </c>
      <c r="J6945" t="s">
        <v>81</v>
      </c>
    </row>
    <row r="6946" spans="1:10" x14ac:dyDescent="0.25">
      <c r="A6946" t="s">
        <v>12</v>
      </c>
      <c r="B6946">
        <v>1185732</v>
      </c>
      <c r="C6946">
        <v>44382</v>
      </c>
      <c r="D6946" t="s">
        <v>34</v>
      </c>
      <c r="E6946" t="s">
        <v>110</v>
      </c>
      <c r="F6946" t="s">
        <v>111</v>
      </c>
      <c r="G6946" t="s">
        <v>21</v>
      </c>
      <c r="H6946">
        <v>51</v>
      </c>
      <c r="I6946">
        <v>94</v>
      </c>
      <c r="J6946" t="s">
        <v>81</v>
      </c>
    </row>
    <row r="6947" spans="1:10" x14ac:dyDescent="0.25">
      <c r="A6947" t="s">
        <v>12</v>
      </c>
      <c r="B6947">
        <v>1185732</v>
      </c>
      <c r="C6947">
        <v>44414</v>
      </c>
      <c r="D6947" t="s">
        <v>34</v>
      </c>
      <c r="E6947" t="s">
        <v>110</v>
      </c>
      <c r="F6947" t="s">
        <v>111</v>
      </c>
      <c r="G6947" t="s">
        <v>15</v>
      </c>
      <c r="H6947">
        <v>49</v>
      </c>
      <c r="I6947">
        <v>131</v>
      </c>
      <c r="J6947" t="s">
        <v>81</v>
      </c>
    </row>
    <row r="6948" spans="1:10" x14ac:dyDescent="0.25">
      <c r="A6948" t="s">
        <v>12</v>
      </c>
      <c r="B6948">
        <v>1185732</v>
      </c>
      <c r="C6948">
        <v>44414</v>
      </c>
      <c r="D6948" t="s">
        <v>34</v>
      </c>
      <c r="E6948" t="s">
        <v>110</v>
      </c>
      <c r="F6948" t="s">
        <v>111</v>
      </c>
      <c r="G6948" t="s">
        <v>17</v>
      </c>
      <c r="H6948">
        <v>42</v>
      </c>
      <c r="I6948">
        <v>78</v>
      </c>
      <c r="J6948" t="s">
        <v>81</v>
      </c>
    </row>
    <row r="6949" spans="1:10" x14ac:dyDescent="0.25">
      <c r="A6949" t="s">
        <v>12</v>
      </c>
      <c r="B6949">
        <v>1185732</v>
      </c>
      <c r="C6949">
        <v>44414</v>
      </c>
      <c r="D6949" t="s">
        <v>34</v>
      </c>
      <c r="E6949" t="s">
        <v>110</v>
      </c>
      <c r="F6949" t="s">
        <v>111</v>
      </c>
      <c r="G6949" t="s">
        <v>18</v>
      </c>
      <c r="H6949">
        <v>39</v>
      </c>
      <c r="I6949">
        <v>61</v>
      </c>
      <c r="J6949" t="s">
        <v>81</v>
      </c>
    </row>
    <row r="6950" spans="1:10" x14ac:dyDescent="0.25">
      <c r="A6950" t="s">
        <v>12</v>
      </c>
      <c r="B6950">
        <v>1185732</v>
      </c>
      <c r="C6950">
        <v>44414</v>
      </c>
      <c r="D6950" t="s">
        <v>34</v>
      </c>
      <c r="E6950" t="s">
        <v>110</v>
      </c>
      <c r="F6950" t="s">
        <v>111</v>
      </c>
      <c r="G6950" t="s">
        <v>19</v>
      </c>
      <c r="H6950">
        <v>37</v>
      </c>
      <c r="I6950">
        <v>54</v>
      </c>
      <c r="J6950" t="s">
        <v>81</v>
      </c>
    </row>
    <row r="6951" spans="1:10" x14ac:dyDescent="0.25">
      <c r="A6951" t="s">
        <v>12</v>
      </c>
      <c r="B6951">
        <v>1185732</v>
      </c>
      <c r="C6951">
        <v>44414</v>
      </c>
      <c r="D6951" t="s">
        <v>34</v>
      </c>
      <c r="E6951" t="s">
        <v>110</v>
      </c>
      <c r="F6951" t="s">
        <v>111</v>
      </c>
      <c r="G6951" t="s">
        <v>20</v>
      </c>
      <c r="H6951">
        <v>48</v>
      </c>
      <c r="I6951">
        <v>51</v>
      </c>
      <c r="J6951" t="s">
        <v>81</v>
      </c>
    </row>
    <row r="6952" spans="1:10" x14ac:dyDescent="0.25">
      <c r="A6952" t="s">
        <v>12</v>
      </c>
      <c r="B6952">
        <v>1185732</v>
      </c>
      <c r="C6952">
        <v>44414</v>
      </c>
      <c r="D6952" t="s">
        <v>34</v>
      </c>
      <c r="E6952" t="s">
        <v>110</v>
      </c>
      <c r="F6952" t="s">
        <v>111</v>
      </c>
      <c r="G6952" t="s">
        <v>21</v>
      </c>
      <c r="H6952">
        <v>53</v>
      </c>
      <c r="I6952">
        <v>98</v>
      </c>
      <c r="J6952" t="s">
        <v>81</v>
      </c>
    </row>
    <row r="6953" spans="1:10" x14ac:dyDescent="0.25">
      <c r="A6953" t="s">
        <v>12</v>
      </c>
      <c r="B6953">
        <v>1185732</v>
      </c>
      <c r="C6953">
        <v>44446</v>
      </c>
      <c r="D6953" t="s">
        <v>34</v>
      </c>
      <c r="E6953" t="s">
        <v>110</v>
      </c>
      <c r="F6953" t="s">
        <v>111</v>
      </c>
      <c r="G6953" t="s">
        <v>15</v>
      </c>
      <c r="H6953">
        <v>34</v>
      </c>
      <c r="I6953">
        <v>133</v>
      </c>
      <c r="J6953" t="s">
        <v>81</v>
      </c>
    </row>
    <row r="6954" spans="1:10" x14ac:dyDescent="0.25">
      <c r="A6954" t="s">
        <v>12</v>
      </c>
      <c r="B6954">
        <v>1185732</v>
      </c>
      <c r="C6954">
        <v>44446</v>
      </c>
      <c r="D6954" t="s">
        <v>34</v>
      </c>
      <c r="E6954" t="s">
        <v>110</v>
      </c>
      <c r="F6954" t="s">
        <v>111</v>
      </c>
      <c r="G6954" t="s">
        <v>17</v>
      </c>
      <c r="H6954">
        <v>27</v>
      </c>
      <c r="I6954">
        <v>77</v>
      </c>
      <c r="J6954" t="s">
        <v>81</v>
      </c>
    </row>
    <row r="6955" spans="1:10" x14ac:dyDescent="0.25">
      <c r="A6955" t="s">
        <v>12</v>
      </c>
      <c r="B6955">
        <v>1185732</v>
      </c>
      <c r="C6955">
        <v>44446</v>
      </c>
      <c r="D6955" t="s">
        <v>34</v>
      </c>
      <c r="E6955" t="s">
        <v>110</v>
      </c>
      <c r="F6955" t="s">
        <v>111</v>
      </c>
      <c r="G6955" t="s">
        <v>18</v>
      </c>
      <c r="H6955">
        <v>24</v>
      </c>
      <c r="I6955">
        <v>49</v>
      </c>
      <c r="J6955" t="s">
        <v>81</v>
      </c>
    </row>
    <row r="6956" spans="1:10" x14ac:dyDescent="0.25">
      <c r="A6956" t="s">
        <v>12</v>
      </c>
      <c r="B6956">
        <v>1185732</v>
      </c>
      <c r="C6956">
        <v>44446</v>
      </c>
      <c r="D6956" t="s">
        <v>34</v>
      </c>
      <c r="E6956" t="s">
        <v>110</v>
      </c>
      <c r="F6956" t="s">
        <v>111</v>
      </c>
      <c r="G6956" t="s">
        <v>19</v>
      </c>
      <c r="H6956">
        <v>23</v>
      </c>
      <c r="I6956">
        <v>38</v>
      </c>
      <c r="J6956" t="s">
        <v>81</v>
      </c>
    </row>
    <row r="6957" spans="1:10" x14ac:dyDescent="0.25">
      <c r="A6957" t="s">
        <v>12</v>
      </c>
      <c r="B6957">
        <v>1185732</v>
      </c>
      <c r="C6957">
        <v>44446</v>
      </c>
      <c r="D6957" t="s">
        <v>34</v>
      </c>
      <c r="E6957" t="s">
        <v>110</v>
      </c>
      <c r="F6957" t="s">
        <v>111</v>
      </c>
      <c r="G6957" t="s">
        <v>20</v>
      </c>
      <c r="H6957">
        <v>34</v>
      </c>
      <c r="I6957">
        <v>45</v>
      </c>
      <c r="J6957" t="s">
        <v>81</v>
      </c>
    </row>
    <row r="6958" spans="1:10" x14ac:dyDescent="0.25">
      <c r="A6958" t="s">
        <v>12</v>
      </c>
      <c r="B6958">
        <v>1185732</v>
      </c>
      <c r="C6958">
        <v>44446</v>
      </c>
      <c r="D6958" t="s">
        <v>34</v>
      </c>
      <c r="E6958" t="s">
        <v>110</v>
      </c>
      <c r="F6958" t="s">
        <v>111</v>
      </c>
      <c r="G6958" t="s">
        <v>21</v>
      </c>
      <c r="H6958">
        <v>36</v>
      </c>
      <c r="I6958">
        <v>61</v>
      </c>
      <c r="J6958" t="s">
        <v>81</v>
      </c>
    </row>
    <row r="6959" spans="1:10" x14ac:dyDescent="0.25">
      <c r="A6959" t="s">
        <v>12</v>
      </c>
      <c r="B6959">
        <v>1185732</v>
      </c>
      <c r="C6959">
        <v>44475</v>
      </c>
      <c r="D6959" t="s">
        <v>34</v>
      </c>
      <c r="E6959" t="s">
        <v>110</v>
      </c>
      <c r="F6959" t="s">
        <v>111</v>
      </c>
      <c r="G6959" t="s">
        <v>15</v>
      </c>
      <c r="H6959">
        <v>43</v>
      </c>
      <c r="I6959">
        <v>112</v>
      </c>
      <c r="J6959" t="s">
        <v>81</v>
      </c>
    </row>
    <row r="6960" spans="1:10" x14ac:dyDescent="0.25">
      <c r="A6960" t="s">
        <v>12</v>
      </c>
      <c r="B6960">
        <v>1185732</v>
      </c>
      <c r="C6960">
        <v>44475</v>
      </c>
      <c r="D6960" t="s">
        <v>34</v>
      </c>
      <c r="E6960" t="s">
        <v>110</v>
      </c>
      <c r="F6960" t="s">
        <v>111</v>
      </c>
      <c r="G6960" t="s">
        <v>17</v>
      </c>
      <c r="H6960">
        <v>32</v>
      </c>
      <c r="I6960">
        <v>75</v>
      </c>
      <c r="J6960" t="s">
        <v>81</v>
      </c>
    </row>
    <row r="6961" spans="1:10" x14ac:dyDescent="0.25">
      <c r="A6961" t="s">
        <v>12</v>
      </c>
      <c r="B6961">
        <v>1185732</v>
      </c>
      <c r="C6961">
        <v>44475</v>
      </c>
      <c r="D6961" t="s">
        <v>34</v>
      </c>
      <c r="E6961" t="s">
        <v>110</v>
      </c>
      <c r="F6961" t="s">
        <v>111</v>
      </c>
      <c r="G6961" t="s">
        <v>18</v>
      </c>
      <c r="H6961">
        <v>34</v>
      </c>
      <c r="I6961">
        <v>39</v>
      </c>
      <c r="J6961" t="s">
        <v>81</v>
      </c>
    </row>
    <row r="6962" spans="1:10" x14ac:dyDescent="0.25">
      <c r="A6962" t="s">
        <v>12</v>
      </c>
      <c r="B6962">
        <v>1185732</v>
      </c>
      <c r="C6962">
        <v>44475</v>
      </c>
      <c r="D6962" t="s">
        <v>34</v>
      </c>
      <c r="E6962" t="s">
        <v>110</v>
      </c>
      <c r="F6962" t="s">
        <v>111</v>
      </c>
      <c r="G6962" t="s">
        <v>19</v>
      </c>
      <c r="H6962">
        <v>34</v>
      </c>
      <c r="I6962">
        <v>31</v>
      </c>
      <c r="J6962" t="s">
        <v>81</v>
      </c>
    </row>
    <row r="6963" spans="1:10" x14ac:dyDescent="0.25">
      <c r="A6963" t="s">
        <v>12</v>
      </c>
      <c r="B6963">
        <v>1185732</v>
      </c>
      <c r="C6963">
        <v>44475</v>
      </c>
      <c r="D6963" t="s">
        <v>34</v>
      </c>
      <c r="E6963" t="s">
        <v>110</v>
      </c>
      <c r="F6963" t="s">
        <v>111</v>
      </c>
      <c r="G6963" t="s">
        <v>20</v>
      </c>
      <c r="H6963">
        <v>42</v>
      </c>
      <c r="I6963">
        <v>38</v>
      </c>
      <c r="J6963" t="s">
        <v>81</v>
      </c>
    </row>
    <row r="6964" spans="1:10" x14ac:dyDescent="0.25">
      <c r="A6964" t="s">
        <v>28</v>
      </c>
      <c r="B6964">
        <v>1185732</v>
      </c>
      <c r="C6964">
        <v>44475</v>
      </c>
      <c r="D6964" t="s">
        <v>34</v>
      </c>
      <c r="E6964" t="s">
        <v>110</v>
      </c>
      <c r="F6964" t="s">
        <v>111</v>
      </c>
      <c r="G6964" t="s">
        <v>21</v>
      </c>
      <c r="H6964">
        <v>49</v>
      </c>
      <c r="I6964">
        <v>73</v>
      </c>
      <c r="J6964" t="s">
        <v>81</v>
      </c>
    </row>
    <row r="6965" spans="1:10" x14ac:dyDescent="0.25">
      <c r="A6965" t="s">
        <v>28</v>
      </c>
      <c r="B6965">
        <v>1185732</v>
      </c>
      <c r="C6965">
        <v>44506</v>
      </c>
      <c r="D6965" t="s">
        <v>34</v>
      </c>
      <c r="E6965" t="s">
        <v>110</v>
      </c>
      <c r="F6965" t="s">
        <v>111</v>
      </c>
      <c r="G6965" t="s">
        <v>15</v>
      </c>
      <c r="H6965">
        <v>41</v>
      </c>
      <c r="I6965">
        <v>112</v>
      </c>
      <c r="J6965" t="s">
        <v>81</v>
      </c>
    </row>
    <row r="6966" spans="1:10" x14ac:dyDescent="0.25">
      <c r="A6966" t="s">
        <v>28</v>
      </c>
      <c r="B6966">
        <v>1185732</v>
      </c>
      <c r="C6966">
        <v>44506</v>
      </c>
      <c r="D6966" t="s">
        <v>34</v>
      </c>
      <c r="E6966" t="s">
        <v>110</v>
      </c>
      <c r="F6966" t="s">
        <v>111</v>
      </c>
      <c r="G6966" t="s">
        <v>17</v>
      </c>
      <c r="H6966">
        <v>32</v>
      </c>
      <c r="I6966">
        <v>72</v>
      </c>
      <c r="J6966" t="s">
        <v>81</v>
      </c>
    </row>
    <row r="6967" spans="1:10" x14ac:dyDescent="0.25">
      <c r="A6967" t="s">
        <v>28</v>
      </c>
      <c r="B6967">
        <v>1185732</v>
      </c>
      <c r="C6967">
        <v>44506</v>
      </c>
      <c r="D6967" t="s">
        <v>34</v>
      </c>
      <c r="E6967" t="s">
        <v>110</v>
      </c>
      <c r="F6967" t="s">
        <v>111</v>
      </c>
      <c r="G6967" t="s">
        <v>18</v>
      </c>
      <c r="H6967">
        <v>32</v>
      </c>
      <c r="I6967">
        <v>57</v>
      </c>
      <c r="J6967" t="s">
        <v>81</v>
      </c>
    </row>
    <row r="6968" spans="1:10" x14ac:dyDescent="0.25">
      <c r="A6968" t="s">
        <v>28</v>
      </c>
      <c r="B6968">
        <v>1185732</v>
      </c>
      <c r="C6968">
        <v>44506</v>
      </c>
      <c r="D6968" t="s">
        <v>34</v>
      </c>
      <c r="E6968" t="s">
        <v>110</v>
      </c>
      <c r="F6968" t="s">
        <v>111</v>
      </c>
      <c r="G6968" t="s">
        <v>19</v>
      </c>
      <c r="H6968">
        <v>34</v>
      </c>
      <c r="I6968">
        <v>52</v>
      </c>
      <c r="J6968" t="s">
        <v>81</v>
      </c>
    </row>
    <row r="6969" spans="1:10" x14ac:dyDescent="0.25">
      <c r="A6969" t="s">
        <v>28</v>
      </c>
      <c r="B6969">
        <v>1185732</v>
      </c>
      <c r="C6969">
        <v>44506</v>
      </c>
      <c r="D6969" t="s">
        <v>34</v>
      </c>
      <c r="E6969" t="s">
        <v>110</v>
      </c>
      <c r="F6969" t="s">
        <v>111</v>
      </c>
      <c r="G6969" t="s">
        <v>20</v>
      </c>
      <c r="H6969">
        <v>55</v>
      </c>
      <c r="I6969">
        <v>49</v>
      </c>
      <c r="J6969" t="s">
        <v>81</v>
      </c>
    </row>
    <row r="6970" spans="1:10" x14ac:dyDescent="0.25">
      <c r="A6970" t="s">
        <v>28</v>
      </c>
      <c r="B6970">
        <v>1185732</v>
      </c>
      <c r="C6970">
        <v>44506</v>
      </c>
      <c r="D6970" t="s">
        <v>34</v>
      </c>
      <c r="E6970" t="s">
        <v>110</v>
      </c>
      <c r="F6970" t="s">
        <v>111</v>
      </c>
      <c r="G6970" t="s">
        <v>21</v>
      </c>
      <c r="H6970">
        <v>59</v>
      </c>
      <c r="I6970">
        <v>72</v>
      </c>
      <c r="J6970" t="s">
        <v>81</v>
      </c>
    </row>
    <row r="6971" spans="1:10" x14ac:dyDescent="0.25">
      <c r="A6971" t="s">
        <v>28</v>
      </c>
      <c r="B6971">
        <v>1185732</v>
      </c>
      <c r="C6971">
        <v>44535</v>
      </c>
      <c r="D6971" t="s">
        <v>34</v>
      </c>
      <c r="E6971" t="s">
        <v>110</v>
      </c>
      <c r="F6971" t="s">
        <v>111</v>
      </c>
      <c r="G6971" t="s">
        <v>15</v>
      </c>
      <c r="H6971">
        <v>54</v>
      </c>
      <c r="I6971">
        <v>147</v>
      </c>
      <c r="J6971" t="s">
        <v>81</v>
      </c>
    </row>
    <row r="6972" spans="1:10" x14ac:dyDescent="0.25">
      <c r="A6972" t="s">
        <v>28</v>
      </c>
      <c r="B6972">
        <v>1185732</v>
      </c>
      <c r="C6972">
        <v>44535</v>
      </c>
      <c r="D6972" t="s">
        <v>34</v>
      </c>
      <c r="E6972" t="s">
        <v>110</v>
      </c>
      <c r="F6972" t="s">
        <v>111</v>
      </c>
      <c r="G6972" t="s">
        <v>17</v>
      </c>
      <c r="H6972">
        <v>47</v>
      </c>
      <c r="I6972">
        <v>91</v>
      </c>
      <c r="J6972" t="s">
        <v>81</v>
      </c>
    </row>
    <row r="6973" spans="1:10" x14ac:dyDescent="0.25">
      <c r="A6973" t="s">
        <v>28</v>
      </c>
      <c r="B6973">
        <v>1185732</v>
      </c>
      <c r="C6973">
        <v>44535</v>
      </c>
      <c r="D6973" t="s">
        <v>34</v>
      </c>
      <c r="E6973" t="s">
        <v>110</v>
      </c>
      <c r="F6973" t="s">
        <v>111</v>
      </c>
      <c r="G6973" t="s">
        <v>18</v>
      </c>
      <c r="H6973">
        <v>47</v>
      </c>
      <c r="I6973">
        <v>83</v>
      </c>
      <c r="J6973" t="s">
        <v>81</v>
      </c>
    </row>
    <row r="6974" spans="1:10" x14ac:dyDescent="0.25">
      <c r="A6974" t="s">
        <v>28</v>
      </c>
      <c r="B6974">
        <v>1185732</v>
      </c>
      <c r="C6974">
        <v>44535</v>
      </c>
      <c r="D6974" t="s">
        <v>34</v>
      </c>
      <c r="E6974" t="s">
        <v>110</v>
      </c>
      <c r="F6974" t="s">
        <v>111</v>
      </c>
      <c r="G6974" t="s">
        <v>19</v>
      </c>
      <c r="H6974">
        <v>49</v>
      </c>
      <c r="I6974">
        <v>61</v>
      </c>
      <c r="J6974" t="s">
        <v>81</v>
      </c>
    </row>
    <row r="6975" spans="1:10" x14ac:dyDescent="0.25">
      <c r="A6975" t="s">
        <v>28</v>
      </c>
      <c r="B6975">
        <v>1185732</v>
      </c>
      <c r="C6975">
        <v>44535</v>
      </c>
      <c r="D6975" t="s">
        <v>34</v>
      </c>
      <c r="E6975" t="s">
        <v>110</v>
      </c>
      <c r="F6975" t="s">
        <v>111</v>
      </c>
      <c r="G6975" t="s">
        <v>20</v>
      </c>
      <c r="H6975">
        <v>59</v>
      </c>
      <c r="I6975">
        <v>59</v>
      </c>
      <c r="J6975" t="s">
        <v>81</v>
      </c>
    </row>
    <row r="6976" spans="1:10" x14ac:dyDescent="0.25">
      <c r="A6976" t="s">
        <v>28</v>
      </c>
      <c r="B6976">
        <v>1185732</v>
      </c>
      <c r="C6976">
        <v>44535</v>
      </c>
      <c r="D6976" t="s">
        <v>34</v>
      </c>
      <c r="E6976" t="s">
        <v>110</v>
      </c>
      <c r="F6976" t="s">
        <v>111</v>
      </c>
      <c r="G6976" t="s">
        <v>21</v>
      </c>
      <c r="H6976">
        <v>59</v>
      </c>
      <c r="I6976">
        <v>88</v>
      </c>
      <c r="J6976" t="s">
        <v>81</v>
      </c>
    </row>
    <row r="6977" spans="1:10" x14ac:dyDescent="0.25">
      <c r="A6977" t="s">
        <v>28</v>
      </c>
      <c r="B6977">
        <v>1185732</v>
      </c>
      <c r="C6977">
        <v>44199</v>
      </c>
      <c r="D6977" t="s">
        <v>34</v>
      </c>
      <c r="E6977" t="s">
        <v>110</v>
      </c>
      <c r="F6977" t="s">
        <v>111</v>
      </c>
      <c r="G6977" t="s">
        <v>15</v>
      </c>
      <c r="H6977">
        <v>28</v>
      </c>
      <c r="I6977">
        <v>126</v>
      </c>
      <c r="J6977" t="s">
        <v>81</v>
      </c>
    </row>
    <row r="6978" spans="1:10" x14ac:dyDescent="0.25">
      <c r="A6978" t="s">
        <v>28</v>
      </c>
      <c r="B6978">
        <v>1185732</v>
      </c>
      <c r="C6978">
        <v>44199</v>
      </c>
      <c r="D6978" t="s">
        <v>34</v>
      </c>
      <c r="E6978" t="s">
        <v>110</v>
      </c>
      <c r="F6978" t="s">
        <v>111</v>
      </c>
      <c r="G6978" t="s">
        <v>17</v>
      </c>
      <c r="H6978">
        <v>29</v>
      </c>
      <c r="I6978">
        <v>70</v>
      </c>
      <c r="J6978" t="s">
        <v>81</v>
      </c>
    </row>
    <row r="6979" spans="1:10" x14ac:dyDescent="0.25">
      <c r="A6979" t="s">
        <v>28</v>
      </c>
      <c r="B6979">
        <v>1185732</v>
      </c>
      <c r="C6979">
        <v>44199</v>
      </c>
      <c r="D6979" t="s">
        <v>34</v>
      </c>
      <c r="E6979" t="s">
        <v>110</v>
      </c>
      <c r="F6979" t="s">
        <v>111</v>
      </c>
      <c r="G6979" t="s">
        <v>18</v>
      </c>
      <c r="H6979">
        <v>18</v>
      </c>
      <c r="I6979">
        <v>65</v>
      </c>
      <c r="J6979" t="s">
        <v>81</v>
      </c>
    </row>
    <row r="6980" spans="1:10" x14ac:dyDescent="0.25">
      <c r="A6980" t="s">
        <v>28</v>
      </c>
      <c r="B6980">
        <v>1185732</v>
      </c>
      <c r="C6980">
        <v>44199</v>
      </c>
      <c r="D6980" t="s">
        <v>34</v>
      </c>
      <c r="E6980" t="s">
        <v>110</v>
      </c>
      <c r="F6980" t="s">
        <v>111</v>
      </c>
      <c r="G6980" t="s">
        <v>19</v>
      </c>
      <c r="H6980">
        <v>23</v>
      </c>
      <c r="I6980">
        <v>29</v>
      </c>
      <c r="J6980" t="s">
        <v>81</v>
      </c>
    </row>
    <row r="6981" spans="1:10" x14ac:dyDescent="0.25">
      <c r="A6981" t="s">
        <v>28</v>
      </c>
      <c r="B6981">
        <v>1185732</v>
      </c>
      <c r="C6981">
        <v>44199</v>
      </c>
      <c r="D6981" t="s">
        <v>34</v>
      </c>
      <c r="E6981" t="s">
        <v>110</v>
      </c>
      <c r="F6981" t="s">
        <v>111</v>
      </c>
      <c r="G6981" t="s">
        <v>20</v>
      </c>
      <c r="H6981">
        <v>38</v>
      </c>
      <c r="I6981">
        <v>45</v>
      </c>
      <c r="J6981" t="s">
        <v>81</v>
      </c>
    </row>
    <row r="6982" spans="1:10" x14ac:dyDescent="0.25">
      <c r="A6982" t="s">
        <v>28</v>
      </c>
      <c r="B6982">
        <v>1185732</v>
      </c>
      <c r="C6982">
        <v>44199</v>
      </c>
      <c r="D6982" t="s">
        <v>34</v>
      </c>
      <c r="E6982" t="s">
        <v>110</v>
      </c>
      <c r="F6982" t="s">
        <v>111</v>
      </c>
      <c r="G6982" t="s">
        <v>21</v>
      </c>
      <c r="H6982">
        <v>28</v>
      </c>
      <c r="I6982">
        <v>73</v>
      </c>
      <c r="J6982" t="s">
        <v>81</v>
      </c>
    </row>
    <row r="6983" spans="1:10" x14ac:dyDescent="0.25">
      <c r="A6983" t="s">
        <v>28</v>
      </c>
      <c r="B6983">
        <v>1185732</v>
      </c>
      <c r="C6983">
        <v>44230</v>
      </c>
      <c r="D6983" t="s">
        <v>34</v>
      </c>
      <c r="E6983" t="s">
        <v>110</v>
      </c>
      <c r="F6983" t="s">
        <v>111</v>
      </c>
      <c r="G6983" t="s">
        <v>15</v>
      </c>
      <c r="H6983">
        <v>29</v>
      </c>
      <c r="I6983">
        <v>140</v>
      </c>
      <c r="J6983" t="s">
        <v>81</v>
      </c>
    </row>
    <row r="6984" spans="1:10" x14ac:dyDescent="0.25">
      <c r="A6984" t="s">
        <v>28</v>
      </c>
      <c r="B6984">
        <v>1185732</v>
      </c>
      <c r="C6984">
        <v>44230</v>
      </c>
      <c r="D6984" t="s">
        <v>34</v>
      </c>
      <c r="E6984" t="s">
        <v>110</v>
      </c>
      <c r="F6984" t="s">
        <v>111</v>
      </c>
      <c r="G6984" t="s">
        <v>17</v>
      </c>
      <c r="H6984">
        <v>29</v>
      </c>
      <c r="I6984">
        <v>39</v>
      </c>
      <c r="J6984" t="s">
        <v>81</v>
      </c>
    </row>
    <row r="6985" spans="1:10" x14ac:dyDescent="0.25">
      <c r="A6985" t="s">
        <v>28</v>
      </c>
      <c r="B6985">
        <v>1185732</v>
      </c>
      <c r="C6985">
        <v>44230</v>
      </c>
      <c r="D6985" t="s">
        <v>34</v>
      </c>
      <c r="E6985" t="s">
        <v>110</v>
      </c>
      <c r="F6985" t="s">
        <v>111</v>
      </c>
      <c r="G6985" t="s">
        <v>18</v>
      </c>
      <c r="H6985">
        <v>20</v>
      </c>
      <c r="I6985">
        <v>60</v>
      </c>
      <c r="J6985" t="s">
        <v>81</v>
      </c>
    </row>
    <row r="6986" spans="1:10" x14ac:dyDescent="0.25">
      <c r="A6986" t="s">
        <v>28</v>
      </c>
      <c r="B6986">
        <v>1185732</v>
      </c>
      <c r="C6986">
        <v>44230</v>
      </c>
      <c r="D6986" t="s">
        <v>34</v>
      </c>
      <c r="E6986" t="s">
        <v>112</v>
      </c>
      <c r="F6986" t="s">
        <v>113</v>
      </c>
      <c r="G6986" t="s">
        <v>19</v>
      </c>
      <c r="H6986">
        <v>23</v>
      </c>
      <c r="I6986">
        <v>20</v>
      </c>
      <c r="J6986" t="s">
        <v>81</v>
      </c>
    </row>
    <row r="6987" spans="1:10" x14ac:dyDescent="0.25">
      <c r="A6987" t="s">
        <v>28</v>
      </c>
      <c r="B6987">
        <v>1185732</v>
      </c>
      <c r="C6987">
        <v>44230</v>
      </c>
      <c r="D6987" t="s">
        <v>34</v>
      </c>
      <c r="E6987" t="s">
        <v>112</v>
      </c>
      <c r="F6987" t="s">
        <v>113</v>
      </c>
      <c r="G6987" t="s">
        <v>20</v>
      </c>
      <c r="H6987">
        <v>38</v>
      </c>
      <c r="I6987">
        <v>38</v>
      </c>
      <c r="J6987" t="s">
        <v>81</v>
      </c>
    </row>
    <row r="6988" spans="1:10" x14ac:dyDescent="0.25">
      <c r="A6988" t="s">
        <v>28</v>
      </c>
      <c r="B6988">
        <v>1185732</v>
      </c>
      <c r="C6988">
        <v>44230</v>
      </c>
      <c r="D6988" t="s">
        <v>34</v>
      </c>
      <c r="E6988" t="s">
        <v>112</v>
      </c>
      <c r="F6988" t="s">
        <v>113</v>
      </c>
      <c r="G6988" t="s">
        <v>21</v>
      </c>
      <c r="H6988">
        <v>14</v>
      </c>
      <c r="I6988">
        <v>65</v>
      </c>
      <c r="J6988" t="s">
        <v>81</v>
      </c>
    </row>
    <row r="6989" spans="1:10" x14ac:dyDescent="0.25">
      <c r="A6989" t="s">
        <v>28</v>
      </c>
      <c r="B6989">
        <v>1185732</v>
      </c>
      <c r="C6989">
        <v>44257</v>
      </c>
      <c r="D6989" t="s">
        <v>34</v>
      </c>
      <c r="E6989" t="s">
        <v>112</v>
      </c>
      <c r="F6989" t="s">
        <v>113</v>
      </c>
      <c r="G6989" t="s">
        <v>15</v>
      </c>
      <c r="H6989">
        <v>19</v>
      </c>
      <c r="I6989">
        <v>141</v>
      </c>
      <c r="J6989" t="s">
        <v>81</v>
      </c>
    </row>
    <row r="6990" spans="1:10" x14ac:dyDescent="0.25">
      <c r="A6990" t="s">
        <v>28</v>
      </c>
      <c r="B6990">
        <v>1185732</v>
      </c>
      <c r="C6990">
        <v>44257</v>
      </c>
      <c r="D6990" t="s">
        <v>34</v>
      </c>
      <c r="E6990" t="s">
        <v>112</v>
      </c>
      <c r="F6990" t="s">
        <v>113</v>
      </c>
      <c r="G6990" t="s">
        <v>17</v>
      </c>
      <c r="H6990">
        <v>19</v>
      </c>
      <c r="I6990">
        <v>44</v>
      </c>
      <c r="J6990" t="s">
        <v>81</v>
      </c>
    </row>
    <row r="6991" spans="1:10" x14ac:dyDescent="0.25">
      <c r="A6991" t="s">
        <v>28</v>
      </c>
      <c r="B6991">
        <v>1185732</v>
      </c>
      <c r="C6991">
        <v>44257</v>
      </c>
      <c r="D6991" t="s">
        <v>34</v>
      </c>
      <c r="E6991" t="s">
        <v>112</v>
      </c>
      <c r="F6991" t="s">
        <v>113</v>
      </c>
      <c r="G6991" t="s">
        <v>18</v>
      </c>
      <c r="H6991">
        <v>9</v>
      </c>
      <c r="I6991">
        <v>59</v>
      </c>
      <c r="J6991" t="s">
        <v>81</v>
      </c>
    </row>
    <row r="6992" spans="1:10" x14ac:dyDescent="0.25">
      <c r="A6992" t="s">
        <v>28</v>
      </c>
      <c r="B6992">
        <v>1185732</v>
      </c>
      <c r="C6992">
        <v>44257</v>
      </c>
      <c r="D6992" t="s">
        <v>34</v>
      </c>
      <c r="E6992" t="s">
        <v>112</v>
      </c>
      <c r="F6992" t="s">
        <v>113</v>
      </c>
      <c r="G6992" t="s">
        <v>19</v>
      </c>
      <c r="H6992">
        <v>14</v>
      </c>
      <c r="I6992">
        <v>20</v>
      </c>
      <c r="J6992" t="s">
        <v>81</v>
      </c>
    </row>
    <row r="6993" spans="1:10" x14ac:dyDescent="0.25">
      <c r="A6993" t="s">
        <v>28</v>
      </c>
      <c r="B6993">
        <v>1185732</v>
      </c>
      <c r="C6993">
        <v>44257</v>
      </c>
      <c r="D6993" t="s">
        <v>34</v>
      </c>
      <c r="E6993" t="s">
        <v>112</v>
      </c>
      <c r="F6993" t="s">
        <v>113</v>
      </c>
      <c r="G6993" t="s">
        <v>20</v>
      </c>
      <c r="H6993">
        <v>29</v>
      </c>
      <c r="I6993">
        <v>34</v>
      </c>
      <c r="J6993" t="s">
        <v>81</v>
      </c>
    </row>
    <row r="6994" spans="1:10" x14ac:dyDescent="0.25">
      <c r="A6994" t="s">
        <v>28</v>
      </c>
      <c r="B6994">
        <v>1185732</v>
      </c>
      <c r="C6994">
        <v>44257</v>
      </c>
      <c r="D6994" t="s">
        <v>34</v>
      </c>
      <c r="E6994" t="s">
        <v>112</v>
      </c>
      <c r="F6994" t="s">
        <v>113</v>
      </c>
      <c r="G6994" t="s">
        <v>21</v>
      </c>
      <c r="H6994">
        <v>18</v>
      </c>
      <c r="I6994">
        <v>63</v>
      </c>
      <c r="J6994" t="s">
        <v>81</v>
      </c>
    </row>
    <row r="6995" spans="1:10" x14ac:dyDescent="0.25">
      <c r="A6995" t="s">
        <v>28</v>
      </c>
      <c r="B6995">
        <v>1185732</v>
      </c>
      <c r="C6995">
        <v>44289</v>
      </c>
      <c r="D6995" t="s">
        <v>34</v>
      </c>
      <c r="E6995" t="s">
        <v>112</v>
      </c>
      <c r="F6995" t="s">
        <v>113</v>
      </c>
      <c r="G6995" t="s">
        <v>15</v>
      </c>
      <c r="H6995">
        <v>18</v>
      </c>
      <c r="I6995">
        <v>122</v>
      </c>
      <c r="J6995" t="s">
        <v>81</v>
      </c>
    </row>
    <row r="6996" spans="1:10" x14ac:dyDescent="0.25">
      <c r="A6996" t="s">
        <v>28</v>
      </c>
      <c r="B6996">
        <v>1185732</v>
      </c>
      <c r="C6996">
        <v>44289</v>
      </c>
      <c r="D6996" t="s">
        <v>34</v>
      </c>
      <c r="E6996" t="s">
        <v>112</v>
      </c>
      <c r="F6996" t="s">
        <v>113</v>
      </c>
      <c r="G6996" t="s">
        <v>17</v>
      </c>
      <c r="H6996">
        <v>20</v>
      </c>
      <c r="I6996">
        <v>39</v>
      </c>
      <c r="J6996" t="s">
        <v>81</v>
      </c>
    </row>
    <row r="6997" spans="1:10" x14ac:dyDescent="0.25">
      <c r="A6997" t="s">
        <v>28</v>
      </c>
      <c r="B6997">
        <v>1185732</v>
      </c>
      <c r="C6997">
        <v>44289</v>
      </c>
      <c r="D6997" t="s">
        <v>34</v>
      </c>
      <c r="E6997" t="s">
        <v>112</v>
      </c>
      <c r="F6997" t="s">
        <v>113</v>
      </c>
      <c r="G6997" t="s">
        <v>18</v>
      </c>
      <c r="H6997">
        <v>9</v>
      </c>
      <c r="I6997">
        <v>41</v>
      </c>
      <c r="J6997" t="s">
        <v>81</v>
      </c>
    </row>
    <row r="6998" spans="1:10" x14ac:dyDescent="0.25">
      <c r="A6998" t="s">
        <v>28</v>
      </c>
      <c r="B6998">
        <v>1185732</v>
      </c>
      <c r="C6998">
        <v>44289</v>
      </c>
      <c r="D6998" t="s">
        <v>34</v>
      </c>
      <c r="E6998" t="s">
        <v>112</v>
      </c>
      <c r="F6998" t="s">
        <v>113</v>
      </c>
      <c r="G6998" t="s">
        <v>19</v>
      </c>
      <c r="H6998">
        <v>15</v>
      </c>
      <c r="I6998">
        <v>22</v>
      </c>
      <c r="J6998" t="s">
        <v>81</v>
      </c>
    </row>
    <row r="6999" spans="1:10" x14ac:dyDescent="0.25">
      <c r="A6999" t="s">
        <v>28</v>
      </c>
      <c r="B6999">
        <v>1185732</v>
      </c>
      <c r="C6999">
        <v>44289</v>
      </c>
      <c r="D6999" t="s">
        <v>34</v>
      </c>
      <c r="E6999" t="s">
        <v>112</v>
      </c>
      <c r="F6999" t="s">
        <v>113</v>
      </c>
      <c r="G6999" t="s">
        <v>20</v>
      </c>
      <c r="H6999">
        <v>55</v>
      </c>
      <c r="I6999">
        <v>26</v>
      </c>
      <c r="J6999" t="s">
        <v>81</v>
      </c>
    </row>
    <row r="7000" spans="1:10" x14ac:dyDescent="0.25">
      <c r="A7000" t="s">
        <v>28</v>
      </c>
      <c r="B7000">
        <v>1185732</v>
      </c>
      <c r="C7000">
        <v>44289</v>
      </c>
      <c r="D7000" t="s">
        <v>34</v>
      </c>
      <c r="E7000" t="s">
        <v>112</v>
      </c>
      <c r="F7000" t="s">
        <v>113</v>
      </c>
      <c r="G7000" t="s">
        <v>21</v>
      </c>
      <c r="H7000">
        <v>49</v>
      </c>
      <c r="I7000">
        <v>61</v>
      </c>
      <c r="J7000" t="s">
        <v>81</v>
      </c>
    </row>
    <row r="7001" spans="1:10" x14ac:dyDescent="0.25">
      <c r="A7001" t="s">
        <v>28</v>
      </c>
      <c r="B7001">
        <v>1185732</v>
      </c>
      <c r="C7001">
        <v>44320</v>
      </c>
      <c r="D7001" t="s">
        <v>34</v>
      </c>
      <c r="E7001" t="s">
        <v>112</v>
      </c>
      <c r="F7001" t="s">
        <v>113</v>
      </c>
      <c r="G7001" t="s">
        <v>15</v>
      </c>
      <c r="H7001">
        <v>58</v>
      </c>
      <c r="I7001">
        <v>134</v>
      </c>
      <c r="J7001" t="s">
        <v>81</v>
      </c>
    </row>
    <row r="7002" spans="1:10" x14ac:dyDescent="0.25">
      <c r="A7002" t="s">
        <v>28</v>
      </c>
      <c r="B7002">
        <v>1185732</v>
      </c>
      <c r="C7002">
        <v>44320</v>
      </c>
      <c r="D7002" t="s">
        <v>34</v>
      </c>
      <c r="E7002" t="s">
        <v>112</v>
      </c>
      <c r="F7002" t="s">
        <v>113</v>
      </c>
      <c r="G7002" t="s">
        <v>17</v>
      </c>
      <c r="H7002">
        <v>39</v>
      </c>
      <c r="I7002">
        <v>50</v>
      </c>
      <c r="J7002" t="s">
        <v>81</v>
      </c>
    </row>
    <row r="7003" spans="1:10" x14ac:dyDescent="0.25">
      <c r="A7003" t="s">
        <v>28</v>
      </c>
      <c r="B7003">
        <v>1185732</v>
      </c>
      <c r="C7003">
        <v>44320</v>
      </c>
      <c r="D7003" t="s">
        <v>34</v>
      </c>
      <c r="E7003" t="s">
        <v>112</v>
      </c>
      <c r="F7003" t="s">
        <v>113</v>
      </c>
      <c r="G7003" t="s">
        <v>18</v>
      </c>
      <c r="H7003">
        <v>33</v>
      </c>
      <c r="I7003">
        <v>49</v>
      </c>
      <c r="J7003" t="s">
        <v>81</v>
      </c>
    </row>
    <row r="7004" spans="1:10" x14ac:dyDescent="0.25">
      <c r="A7004" t="s">
        <v>28</v>
      </c>
      <c r="B7004">
        <v>1185732</v>
      </c>
      <c r="C7004">
        <v>44320</v>
      </c>
      <c r="D7004" t="s">
        <v>34</v>
      </c>
      <c r="E7004" t="s">
        <v>112</v>
      </c>
      <c r="F7004" t="s">
        <v>113</v>
      </c>
      <c r="G7004" t="s">
        <v>19</v>
      </c>
      <c r="H7004">
        <v>32</v>
      </c>
      <c r="I7004">
        <v>38</v>
      </c>
      <c r="J7004" t="s">
        <v>81</v>
      </c>
    </row>
    <row r="7005" spans="1:10" x14ac:dyDescent="0.25">
      <c r="A7005" t="s">
        <v>28</v>
      </c>
      <c r="B7005">
        <v>1185732</v>
      </c>
      <c r="C7005">
        <v>44320</v>
      </c>
      <c r="D7005" t="s">
        <v>34</v>
      </c>
      <c r="E7005" t="s">
        <v>112</v>
      </c>
      <c r="F7005" t="s">
        <v>113</v>
      </c>
      <c r="G7005" t="s">
        <v>20</v>
      </c>
      <c r="H7005">
        <v>44</v>
      </c>
      <c r="I7005">
        <v>53</v>
      </c>
      <c r="J7005" t="s">
        <v>81</v>
      </c>
    </row>
    <row r="7006" spans="1:10" x14ac:dyDescent="0.25">
      <c r="A7006" t="s">
        <v>28</v>
      </c>
      <c r="B7006">
        <v>1185732</v>
      </c>
      <c r="C7006">
        <v>44320</v>
      </c>
      <c r="D7006" t="s">
        <v>34</v>
      </c>
      <c r="E7006" t="s">
        <v>112</v>
      </c>
      <c r="F7006" t="s">
        <v>113</v>
      </c>
      <c r="G7006" t="s">
        <v>21</v>
      </c>
      <c r="H7006">
        <v>47</v>
      </c>
      <c r="I7006">
        <v>90</v>
      </c>
      <c r="J7006" t="s">
        <v>81</v>
      </c>
    </row>
    <row r="7007" spans="1:10" x14ac:dyDescent="0.25">
      <c r="A7007" t="s">
        <v>28</v>
      </c>
      <c r="B7007">
        <v>1185732</v>
      </c>
      <c r="C7007">
        <v>44350</v>
      </c>
      <c r="D7007" t="s">
        <v>34</v>
      </c>
      <c r="E7007" t="s">
        <v>112</v>
      </c>
      <c r="F7007" t="s">
        <v>113</v>
      </c>
      <c r="G7007" t="s">
        <v>15</v>
      </c>
      <c r="H7007">
        <v>32</v>
      </c>
      <c r="I7007">
        <v>160</v>
      </c>
      <c r="J7007" t="s">
        <v>81</v>
      </c>
    </row>
    <row r="7008" spans="1:10" x14ac:dyDescent="0.25">
      <c r="A7008" t="s">
        <v>28</v>
      </c>
      <c r="B7008">
        <v>1185732</v>
      </c>
      <c r="C7008">
        <v>44350</v>
      </c>
      <c r="D7008" t="s">
        <v>34</v>
      </c>
      <c r="E7008" t="s">
        <v>112</v>
      </c>
      <c r="F7008" t="s">
        <v>113</v>
      </c>
      <c r="G7008" t="s">
        <v>17</v>
      </c>
      <c r="H7008">
        <v>27</v>
      </c>
      <c r="I7008">
        <v>90</v>
      </c>
      <c r="J7008" t="s">
        <v>81</v>
      </c>
    </row>
    <row r="7009" spans="1:10" x14ac:dyDescent="0.25">
      <c r="A7009" t="s">
        <v>28</v>
      </c>
      <c r="B7009">
        <v>1185732</v>
      </c>
      <c r="C7009">
        <v>44350</v>
      </c>
      <c r="D7009" t="s">
        <v>34</v>
      </c>
      <c r="E7009" t="s">
        <v>112</v>
      </c>
      <c r="F7009" t="s">
        <v>113</v>
      </c>
      <c r="G7009" t="s">
        <v>18</v>
      </c>
      <c r="H7009">
        <v>24</v>
      </c>
      <c r="I7009">
        <v>52</v>
      </c>
      <c r="J7009" t="s">
        <v>81</v>
      </c>
    </row>
    <row r="7010" spans="1:10" x14ac:dyDescent="0.25">
      <c r="A7010" t="s">
        <v>28</v>
      </c>
      <c r="B7010">
        <v>1185732</v>
      </c>
      <c r="C7010">
        <v>44350</v>
      </c>
      <c r="D7010" t="s">
        <v>34</v>
      </c>
      <c r="E7010" t="s">
        <v>112</v>
      </c>
      <c r="F7010" t="s">
        <v>113</v>
      </c>
      <c r="G7010" t="s">
        <v>19</v>
      </c>
      <c r="H7010">
        <v>24</v>
      </c>
      <c r="I7010">
        <v>47</v>
      </c>
      <c r="J7010" t="s">
        <v>81</v>
      </c>
    </row>
    <row r="7011" spans="1:10" x14ac:dyDescent="0.25">
      <c r="A7011" t="s">
        <v>28</v>
      </c>
      <c r="B7011">
        <v>1185732</v>
      </c>
      <c r="C7011">
        <v>44350</v>
      </c>
      <c r="D7011" t="s">
        <v>34</v>
      </c>
      <c r="E7011" t="s">
        <v>112</v>
      </c>
      <c r="F7011" t="s">
        <v>113</v>
      </c>
      <c r="G7011" t="s">
        <v>20</v>
      </c>
      <c r="H7011">
        <v>34</v>
      </c>
      <c r="I7011">
        <v>46</v>
      </c>
      <c r="J7011" t="s">
        <v>81</v>
      </c>
    </row>
    <row r="7012" spans="1:10" x14ac:dyDescent="0.25">
      <c r="A7012" t="s">
        <v>28</v>
      </c>
      <c r="B7012">
        <v>1185732</v>
      </c>
      <c r="C7012">
        <v>44350</v>
      </c>
      <c r="D7012" t="s">
        <v>34</v>
      </c>
      <c r="E7012" t="s">
        <v>112</v>
      </c>
      <c r="F7012" t="s">
        <v>113</v>
      </c>
      <c r="G7012" t="s">
        <v>21</v>
      </c>
      <c r="H7012">
        <v>51</v>
      </c>
      <c r="I7012">
        <v>98</v>
      </c>
      <c r="J7012" t="s">
        <v>81</v>
      </c>
    </row>
    <row r="7013" spans="1:10" x14ac:dyDescent="0.25">
      <c r="A7013" t="s">
        <v>28</v>
      </c>
      <c r="B7013">
        <v>1185732</v>
      </c>
      <c r="C7013">
        <v>44379</v>
      </c>
      <c r="D7013" t="s">
        <v>34</v>
      </c>
      <c r="E7013" t="s">
        <v>112</v>
      </c>
      <c r="F7013" t="s">
        <v>113</v>
      </c>
      <c r="G7013" t="s">
        <v>15</v>
      </c>
      <c r="H7013">
        <v>45</v>
      </c>
      <c r="I7013">
        <v>149</v>
      </c>
      <c r="J7013" t="s">
        <v>81</v>
      </c>
    </row>
    <row r="7014" spans="1:10" x14ac:dyDescent="0.25">
      <c r="A7014" t="s">
        <v>28</v>
      </c>
      <c r="B7014">
        <v>1185732</v>
      </c>
      <c r="C7014">
        <v>44379</v>
      </c>
      <c r="D7014" t="s">
        <v>34</v>
      </c>
      <c r="E7014" t="s">
        <v>112</v>
      </c>
      <c r="F7014" t="s">
        <v>113</v>
      </c>
      <c r="G7014" t="s">
        <v>17</v>
      </c>
      <c r="H7014">
        <v>42</v>
      </c>
      <c r="I7014">
        <v>87</v>
      </c>
      <c r="J7014" t="s">
        <v>81</v>
      </c>
    </row>
    <row r="7015" spans="1:10" x14ac:dyDescent="0.25">
      <c r="A7015" t="s">
        <v>28</v>
      </c>
      <c r="B7015">
        <v>1185732</v>
      </c>
      <c r="C7015">
        <v>44379</v>
      </c>
      <c r="D7015" t="s">
        <v>34</v>
      </c>
      <c r="E7015" t="s">
        <v>112</v>
      </c>
      <c r="F7015" t="s">
        <v>113</v>
      </c>
      <c r="G7015" t="s">
        <v>18</v>
      </c>
      <c r="H7015">
        <v>38</v>
      </c>
      <c r="I7015">
        <v>61</v>
      </c>
      <c r="J7015" t="s">
        <v>81</v>
      </c>
    </row>
    <row r="7016" spans="1:10" x14ac:dyDescent="0.25">
      <c r="A7016" t="s">
        <v>28</v>
      </c>
      <c r="B7016">
        <v>1185732</v>
      </c>
      <c r="C7016">
        <v>44379</v>
      </c>
      <c r="D7016" t="s">
        <v>34</v>
      </c>
      <c r="E7016" t="s">
        <v>112</v>
      </c>
      <c r="F7016" t="s">
        <v>113</v>
      </c>
      <c r="G7016" t="s">
        <v>19</v>
      </c>
      <c r="H7016">
        <v>38</v>
      </c>
      <c r="I7016">
        <v>51</v>
      </c>
      <c r="J7016" t="s">
        <v>81</v>
      </c>
    </row>
    <row r="7017" spans="1:10" x14ac:dyDescent="0.25">
      <c r="A7017" t="s">
        <v>28</v>
      </c>
      <c r="B7017">
        <v>1185732</v>
      </c>
      <c r="C7017">
        <v>44379</v>
      </c>
      <c r="D7017" t="s">
        <v>34</v>
      </c>
      <c r="E7017" t="s">
        <v>112</v>
      </c>
      <c r="F7017" t="s">
        <v>113</v>
      </c>
      <c r="G7017" t="s">
        <v>20</v>
      </c>
      <c r="H7017">
        <v>48</v>
      </c>
      <c r="I7017">
        <v>50</v>
      </c>
      <c r="J7017" t="s">
        <v>81</v>
      </c>
    </row>
    <row r="7018" spans="1:10" x14ac:dyDescent="0.25">
      <c r="A7018" t="s">
        <v>28</v>
      </c>
      <c r="B7018">
        <v>1185732</v>
      </c>
      <c r="C7018">
        <v>44379</v>
      </c>
      <c r="D7018" t="s">
        <v>34</v>
      </c>
      <c r="E7018" t="s">
        <v>112</v>
      </c>
      <c r="F7018" t="s">
        <v>113</v>
      </c>
      <c r="G7018" t="s">
        <v>21</v>
      </c>
      <c r="H7018">
        <v>52</v>
      </c>
      <c r="I7018">
        <v>94</v>
      </c>
      <c r="J7018" t="s">
        <v>81</v>
      </c>
    </row>
    <row r="7019" spans="1:10" x14ac:dyDescent="0.25">
      <c r="A7019" t="s">
        <v>28</v>
      </c>
      <c r="B7019">
        <v>1185732</v>
      </c>
      <c r="C7019">
        <v>44411</v>
      </c>
      <c r="D7019" t="s">
        <v>34</v>
      </c>
      <c r="E7019" t="s">
        <v>112</v>
      </c>
      <c r="F7019" t="s">
        <v>113</v>
      </c>
      <c r="G7019" t="s">
        <v>15</v>
      </c>
      <c r="H7019">
        <v>46</v>
      </c>
      <c r="I7019">
        <v>158</v>
      </c>
      <c r="J7019" t="s">
        <v>81</v>
      </c>
    </row>
    <row r="7020" spans="1:10" x14ac:dyDescent="0.25">
      <c r="A7020" t="s">
        <v>28</v>
      </c>
      <c r="B7020">
        <v>1185732</v>
      </c>
      <c r="C7020">
        <v>44411</v>
      </c>
      <c r="D7020" t="s">
        <v>34</v>
      </c>
      <c r="E7020" t="s">
        <v>112</v>
      </c>
      <c r="F7020" t="s">
        <v>113</v>
      </c>
      <c r="G7020" t="s">
        <v>17</v>
      </c>
      <c r="H7020">
        <v>43</v>
      </c>
      <c r="I7020">
        <v>84</v>
      </c>
      <c r="J7020" t="s">
        <v>81</v>
      </c>
    </row>
    <row r="7021" spans="1:10" x14ac:dyDescent="0.25">
      <c r="A7021" t="s">
        <v>28</v>
      </c>
      <c r="B7021">
        <v>1185732</v>
      </c>
      <c r="C7021">
        <v>44411</v>
      </c>
      <c r="D7021" t="s">
        <v>34</v>
      </c>
      <c r="E7021" t="s">
        <v>112</v>
      </c>
      <c r="F7021" t="s">
        <v>113</v>
      </c>
      <c r="G7021" t="s">
        <v>18</v>
      </c>
      <c r="H7021">
        <v>39</v>
      </c>
      <c r="I7021">
        <v>56</v>
      </c>
      <c r="J7021" t="s">
        <v>81</v>
      </c>
    </row>
    <row r="7022" spans="1:10" x14ac:dyDescent="0.25">
      <c r="A7022" t="s">
        <v>28</v>
      </c>
      <c r="B7022">
        <v>1185732</v>
      </c>
      <c r="C7022">
        <v>44411</v>
      </c>
      <c r="D7022" t="s">
        <v>34</v>
      </c>
      <c r="E7022" t="s">
        <v>112</v>
      </c>
      <c r="F7022" t="s">
        <v>113</v>
      </c>
      <c r="G7022" t="s">
        <v>19</v>
      </c>
      <c r="H7022">
        <v>39</v>
      </c>
      <c r="I7022">
        <v>50</v>
      </c>
      <c r="J7022" t="s">
        <v>81</v>
      </c>
    </row>
    <row r="7023" spans="1:10" x14ac:dyDescent="0.25">
      <c r="A7023" t="s">
        <v>28</v>
      </c>
      <c r="B7023">
        <v>1185732</v>
      </c>
      <c r="C7023">
        <v>44411</v>
      </c>
      <c r="D7023" t="s">
        <v>34</v>
      </c>
      <c r="E7023" t="s">
        <v>112</v>
      </c>
      <c r="F7023" t="s">
        <v>113</v>
      </c>
      <c r="G7023" t="s">
        <v>20</v>
      </c>
      <c r="H7023">
        <v>48</v>
      </c>
      <c r="I7023">
        <v>46</v>
      </c>
      <c r="J7023" t="s">
        <v>81</v>
      </c>
    </row>
    <row r="7024" spans="1:10" x14ac:dyDescent="0.25">
      <c r="A7024" t="s">
        <v>28</v>
      </c>
      <c r="B7024">
        <v>1185732</v>
      </c>
      <c r="C7024">
        <v>44411</v>
      </c>
      <c r="D7024" t="s">
        <v>34</v>
      </c>
      <c r="E7024" t="s">
        <v>112</v>
      </c>
      <c r="F7024" t="s">
        <v>113</v>
      </c>
      <c r="G7024" t="s">
        <v>21</v>
      </c>
      <c r="H7024">
        <v>52</v>
      </c>
      <c r="I7024">
        <v>102</v>
      </c>
      <c r="J7024" t="s">
        <v>81</v>
      </c>
    </row>
    <row r="7025" spans="1:10" x14ac:dyDescent="0.25">
      <c r="A7025" t="s">
        <v>28</v>
      </c>
      <c r="B7025">
        <v>1185732</v>
      </c>
      <c r="C7025">
        <v>44443</v>
      </c>
      <c r="D7025" t="s">
        <v>34</v>
      </c>
      <c r="E7025" t="s">
        <v>112</v>
      </c>
      <c r="F7025" t="s">
        <v>113</v>
      </c>
      <c r="G7025" t="s">
        <v>15</v>
      </c>
      <c r="H7025">
        <v>33</v>
      </c>
      <c r="I7025">
        <v>143</v>
      </c>
      <c r="J7025" t="s">
        <v>81</v>
      </c>
    </row>
    <row r="7026" spans="1:10" x14ac:dyDescent="0.25">
      <c r="A7026" t="s">
        <v>28</v>
      </c>
      <c r="B7026">
        <v>1185732</v>
      </c>
      <c r="C7026">
        <v>44443</v>
      </c>
      <c r="D7026" t="s">
        <v>34</v>
      </c>
      <c r="E7026" t="s">
        <v>112</v>
      </c>
      <c r="F7026" t="s">
        <v>113</v>
      </c>
      <c r="G7026" t="s">
        <v>17</v>
      </c>
      <c r="H7026">
        <v>29</v>
      </c>
      <c r="I7026">
        <v>65</v>
      </c>
      <c r="J7026" t="s">
        <v>81</v>
      </c>
    </row>
    <row r="7027" spans="1:10" x14ac:dyDescent="0.25">
      <c r="A7027" t="s">
        <v>28</v>
      </c>
      <c r="B7027">
        <v>1185732</v>
      </c>
      <c r="C7027">
        <v>44443</v>
      </c>
      <c r="D7027" t="s">
        <v>34</v>
      </c>
      <c r="E7027" t="s">
        <v>112</v>
      </c>
      <c r="F7027" t="s">
        <v>113</v>
      </c>
      <c r="G7027" t="s">
        <v>18</v>
      </c>
      <c r="H7027">
        <v>24</v>
      </c>
      <c r="I7027">
        <v>44</v>
      </c>
      <c r="J7027" t="s">
        <v>81</v>
      </c>
    </row>
    <row r="7028" spans="1:10" x14ac:dyDescent="0.25">
      <c r="A7028" t="s">
        <v>28</v>
      </c>
      <c r="B7028">
        <v>1185732</v>
      </c>
      <c r="C7028">
        <v>44443</v>
      </c>
      <c r="D7028" t="s">
        <v>34</v>
      </c>
      <c r="E7028" t="s">
        <v>112</v>
      </c>
      <c r="F7028" t="s">
        <v>113</v>
      </c>
      <c r="G7028" t="s">
        <v>19</v>
      </c>
      <c r="H7028">
        <v>23</v>
      </c>
      <c r="I7028">
        <v>34</v>
      </c>
      <c r="J7028" t="s">
        <v>81</v>
      </c>
    </row>
    <row r="7029" spans="1:10" x14ac:dyDescent="0.25">
      <c r="A7029" t="s">
        <v>28</v>
      </c>
      <c r="B7029">
        <v>1185732</v>
      </c>
      <c r="C7029">
        <v>44443</v>
      </c>
      <c r="D7029" t="s">
        <v>34</v>
      </c>
      <c r="E7029" t="s">
        <v>112</v>
      </c>
      <c r="F7029" t="s">
        <v>113</v>
      </c>
      <c r="G7029" t="s">
        <v>20</v>
      </c>
      <c r="H7029">
        <v>33</v>
      </c>
      <c r="I7029">
        <v>33</v>
      </c>
      <c r="J7029" t="s">
        <v>81</v>
      </c>
    </row>
    <row r="7030" spans="1:10" x14ac:dyDescent="0.25">
      <c r="A7030" t="s">
        <v>28</v>
      </c>
      <c r="B7030">
        <v>1185732</v>
      </c>
      <c r="C7030">
        <v>44443</v>
      </c>
      <c r="D7030" t="s">
        <v>34</v>
      </c>
      <c r="E7030" t="s">
        <v>112</v>
      </c>
      <c r="F7030" t="s">
        <v>113</v>
      </c>
      <c r="G7030" t="s">
        <v>21</v>
      </c>
      <c r="H7030">
        <v>38</v>
      </c>
      <c r="I7030">
        <v>52</v>
      </c>
      <c r="J7030" t="s">
        <v>81</v>
      </c>
    </row>
    <row r="7031" spans="1:10" x14ac:dyDescent="0.25">
      <c r="A7031" t="s">
        <v>28</v>
      </c>
      <c r="B7031">
        <v>1185732</v>
      </c>
      <c r="C7031">
        <v>44472</v>
      </c>
      <c r="D7031" t="s">
        <v>34</v>
      </c>
      <c r="E7031" t="s">
        <v>112</v>
      </c>
      <c r="F7031" t="s">
        <v>113</v>
      </c>
      <c r="G7031" t="s">
        <v>15</v>
      </c>
      <c r="H7031">
        <v>43</v>
      </c>
      <c r="I7031">
        <v>113</v>
      </c>
      <c r="J7031" t="s">
        <v>81</v>
      </c>
    </row>
    <row r="7032" spans="1:10" x14ac:dyDescent="0.25">
      <c r="A7032" t="s">
        <v>28</v>
      </c>
      <c r="B7032">
        <v>1185732</v>
      </c>
      <c r="C7032">
        <v>44472</v>
      </c>
      <c r="D7032" t="s">
        <v>34</v>
      </c>
      <c r="E7032" t="s">
        <v>112</v>
      </c>
      <c r="F7032" t="s">
        <v>113</v>
      </c>
      <c r="G7032" t="s">
        <v>17</v>
      </c>
      <c r="H7032">
        <v>33</v>
      </c>
      <c r="I7032">
        <v>68</v>
      </c>
      <c r="J7032" t="s">
        <v>81</v>
      </c>
    </row>
    <row r="7033" spans="1:10" x14ac:dyDescent="0.25">
      <c r="A7033" t="s">
        <v>28</v>
      </c>
      <c r="B7033">
        <v>1185732</v>
      </c>
      <c r="C7033">
        <v>44472</v>
      </c>
      <c r="D7033" t="s">
        <v>34</v>
      </c>
      <c r="E7033" t="s">
        <v>112</v>
      </c>
      <c r="F7033" t="s">
        <v>113</v>
      </c>
      <c r="G7033" t="s">
        <v>18</v>
      </c>
      <c r="H7033">
        <v>34</v>
      </c>
      <c r="I7033">
        <v>33</v>
      </c>
      <c r="J7033" t="s">
        <v>81</v>
      </c>
    </row>
    <row r="7034" spans="1:10" x14ac:dyDescent="0.25">
      <c r="A7034" t="s">
        <v>28</v>
      </c>
      <c r="B7034">
        <v>1185732</v>
      </c>
      <c r="C7034">
        <v>44472</v>
      </c>
      <c r="D7034" t="s">
        <v>34</v>
      </c>
      <c r="E7034" t="s">
        <v>112</v>
      </c>
      <c r="F7034" t="s">
        <v>113</v>
      </c>
      <c r="G7034" t="s">
        <v>19</v>
      </c>
      <c r="H7034">
        <v>32</v>
      </c>
      <c r="I7034">
        <v>33</v>
      </c>
      <c r="J7034" t="s">
        <v>81</v>
      </c>
    </row>
    <row r="7035" spans="1:10" x14ac:dyDescent="0.25">
      <c r="A7035" t="s">
        <v>28</v>
      </c>
      <c r="B7035">
        <v>1185732</v>
      </c>
      <c r="C7035">
        <v>44472</v>
      </c>
      <c r="D7035" t="s">
        <v>34</v>
      </c>
      <c r="E7035" t="s">
        <v>112</v>
      </c>
      <c r="F7035" t="s">
        <v>113</v>
      </c>
      <c r="G7035" t="s">
        <v>20</v>
      </c>
      <c r="H7035">
        <v>44</v>
      </c>
      <c r="I7035">
        <v>33</v>
      </c>
      <c r="J7035" t="s">
        <v>81</v>
      </c>
    </row>
    <row r="7036" spans="1:10" x14ac:dyDescent="0.25">
      <c r="A7036" t="s">
        <v>28</v>
      </c>
      <c r="B7036">
        <v>1185732</v>
      </c>
      <c r="C7036">
        <v>44472</v>
      </c>
      <c r="D7036" t="s">
        <v>34</v>
      </c>
      <c r="E7036" t="s">
        <v>112</v>
      </c>
      <c r="F7036" t="s">
        <v>113</v>
      </c>
      <c r="G7036" t="s">
        <v>21</v>
      </c>
      <c r="H7036">
        <v>46</v>
      </c>
      <c r="I7036">
        <v>65</v>
      </c>
      <c r="J7036" t="s">
        <v>81</v>
      </c>
    </row>
    <row r="7037" spans="1:10" x14ac:dyDescent="0.25">
      <c r="A7037" t="s">
        <v>28</v>
      </c>
      <c r="B7037">
        <v>1185732</v>
      </c>
      <c r="C7037">
        <v>44503</v>
      </c>
      <c r="D7037" t="s">
        <v>34</v>
      </c>
      <c r="E7037" t="s">
        <v>112</v>
      </c>
      <c r="F7037" t="s">
        <v>113</v>
      </c>
      <c r="G7037" t="s">
        <v>15</v>
      </c>
      <c r="H7037">
        <v>41</v>
      </c>
      <c r="I7037">
        <v>104</v>
      </c>
      <c r="J7037" t="s">
        <v>81</v>
      </c>
    </row>
    <row r="7038" spans="1:10" x14ac:dyDescent="0.25">
      <c r="A7038" t="s">
        <v>28</v>
      </c>
      <c r="B7038">
        <v>1185732</v>
      </c>
      <c r="C7038">
        <v>44503</v>
      </c>
      <c r="D7038" t="s">
        <v>34</v>
      </c>
      <c r="E7038" t="s">
        <v>112</v>
      </c>
      <c r="F7038" t="s">
        <v>113</v>
      </c>
      <c r="G7038" t="s">
        <v>17</v>
      </c>
      <c r="H7038">
        <v>32</v>
      </c>
      <c r="I7038">
        <v>78</v>
      </c>
      <c r="J7038" t="s">
        <v>81</v>
      </c>
    </row>
    <row r="7039" spans="1:10" x14ac:dyDescent="0.25">
      <c r="A7039" t="s">
        <v>28</v>
      </c>
      <c r="B7039">
        <v>1185732</v>
      </c>
      <c r="C7039">
        <v>44503</v>
      </c>
      <c r="D7039" t="s">
        <v>34</v>
      </c>
      <c r="E7039" t="s">
        <v>112</v>
      </c>
      <c r="F7039" t="s">
        <v>113</v>
      </c>
      <c r="G7039" t="s">
        <v>18</v>
      </c>
      <c r="H7039">
        <v>33</v>
      </c>
      <c r="I7039">
        <v>69</v>
      </c>
      <c r="J7039" t="s">
        <v>81</v>
      </c>
    </row>
    <row r="7040" spans="1:10" x14ac:dyDescent="0.25">
      <c r="A7040" t="s">
        <v>28</v>
      </c>
      <c r="B7040">
        <v>1185732</v>
      </c>
      <c r="C7040">
        <v>44503</v>
      </c>
      <c r="D7040" t="s">
        <v>34</v>
      </c>
      <c r="E7040" t="s">
        <v>112</v>
      </c>
      <c r="F7040" t="s">
        <v>113</v>
      </c>
      <c r="G7040" t="s">
        <v>19</v>
      </c>
      <c r="H7040">
        <v>33</v>
      </c>
      <c r="I7040">
        <v>65</v>
      </c>
      <c r="J7040" t="s">
        <v>81</v>
      </c>
    </row>
    <row r="7041" spans="1:10" x14ac:dyDescent="0.25">
      <c r="A7041" t="s">
        <v>28</v>
      </c>
      <c r="B7041">
        <v>1185732</v>
      </c>
      <c r="C7041">
        <v>44503</v>
      </c>
      <c r="D7041" t="s">
        <v>34</v>
      </c>
      <c r="E7041" t="s">
        <v>112</v>
      </c>
      <c r="F7041" t="s">
        <v>113</v>
      </c>
      <c r="G7041" t="s">
        <v>20</v>
      </c>
      <c r="H7041">
        <v>58</v>
      </c>
      <c r="I7041">
        <v>56</v>
      </c>
      <c r="J7041" t="s">
        <v>81</v>
      </c>
    </row>
    <row r="7042" spans="1:10" x14ac:dyDescent="0.25">
      <c r="A7042" t="s">
        <v>28</v>
      </c>
      <c r="B7042">
        <v>1185732</v>
      </c>
      <c r="C7042">
        <v>44503</v>
      </c>
      <c r="D7042" t="s">
        <v>34</v>
      </c>
      <c r="E7042" t="s">
        <v>112</v>
      </c>
      <c r="F7042" t="s">
        <v>113</v>
      </c>
      <c r="G7042" t="s">
        <v>21</v>
      </c>
      <c r="H7042">
        <v>61</v>
      </c>
      <c r="I7042">
        <v>75</v>
      </c>
      <c r="J7042" t="s">
        <v>81</v>
      </c>
    </row>
    <row r="7043" spans="1:10" x14ac:dyDescent="0.25">
      <c r="A7043" t="s">
        <v>28</v>
      </c>
      <c r="B7043">
        <v>1185732</v>
      </c>
      <c r="C7043">
        <v>44532</v>
      </c>
      <c r="D7043" t="s">
        <v>34</v>
      </c>
      <c r="E7043" t="s">
        <v>112</v>
      </c>
      <c r="F7043" t="s">
        <v>113</v>
      </c>
      <c r="G7043" t="s">
        <v>15</v>
      </c>
      <c r="H7043">
        <v>58</v>
      </c>
      <c r="I7043">
        <v>138</v>
      </c>
      <c r="J7043" t="s">
        <v>81</v>
      </c>
    </row>
    <row r="7044" spans="1:10" x14ac:dyDescent="0.25">
      <c r="A7044" t="s">
        <v>28</v>
      </c>
      <c r="B7044">
        <v>1185732</v>
      </c>
      <c r="C7044">
        <v>44532</v>
      </c>
      <c r="D7044" t="s">
        <v>34</v>
      </c>
      <c r="E7044" t="s">
        <v>112</v>
      </c>
      <c r="F7044" t="s">
        <v>113</v>
      </c>
      <c r="G7044" t="s">
        <v>17</v>
      </c>
      <c r="H7044">
        <v>49</v>
      </c>
      <c r="I7044">
        <v>102</v>
      </c>
      <c r="J7044" t="s">
        <v>81</v>
      </c>
    </row>
    <row r="7045" spans="1:10" x14ac:dyDescent="0.25">
      <c r="A7045" t="s">
        <v>28</v>
      </c>
      <c r="B7045">
        <v>1185732</v>
      </c>
      <c r="C7045">
        <v>44532</v>
      </c>
      <c r="D7045" t="s">
        <v>34</v>
      </c>
      <c r="E7045" t="s">
        <v>112</v>
      </c>
      <c r="F7045" t="s">
        <v>113</v>
      </c>
      <c r="G7045" t="s">
        <v>18</v>
      </c>
      <c r="H7045">
        <v>45</v>
      </c>
      <c r="I7045">
        <v>87</v>
      </c>
      <c r="J7045" t="s">
        <v>81</v>
      </c>
    </row>
    <row r="7046" spans="1:10" x14ac:dyDescent="0.25">
      <c r="A7046" t="s">
        <v>28</v>
      </c>
      <c r="B7046">
        <v>1185732</v>
      </c>
      <c r="C7046">
        <v>44532</v>
      </c>
      <c r="D7046" t="s">
        <v>34</v>
      </c>
      <c r="E7046" t="s">
        <v>112</v>
      </c>
      <c r="F7046" t="s">
        <v>113</v>
      </c>
      <c r="G7046" t="s">
        <v>19</v>
      </c>
      <c r="H7046">
        <v>48</v>
      </c>
      <c r="I7046">
        <v>73</v>
      </c>
      <c r="J7046" t="s">
        <v>81</v>
      </c>
    </row>
    <row r="7047" spans="1:10" x14ac:dyDescent="0.25">
      <c r="A7047" t="s">
        <v>28</v>
      </c>
      <c r="B7047">
        <v>1185732</v>
      </c>
      <c r="C7047">
        <v>44532</v>
      </c>
      <c r="D7047" t="s">
        <v>34</v>
      </c>
      <c r="E7047" t="s">
        <v>112</v>
      </c>
      <c r="F7047" t="s">
        <v>113</v>
      </c>
      <c r="G7047" t="s">
        <v>20</v>
      </c>
      <c r="H7047">
        <v>57</v>
      </c>
      <c r="I7047">
        <v>73</v>
      </c>
      <c r="J7047" t="s">
        <v>81</v>
      </c>
    </row>
    <row r="7048" spans="1:10" x14ac:dyDescent="0.25">
      <c r="A7048" t="s">
        <v>28</v>
      </c>
      <c r="B7048">
        <v>1185732</v>
      </c>
      <c r="C7048">
        <v>44532</v>
      </c>
      <c r="D7048" t="s">
        <v>34</v>
      </c>
      <c r="E7048" t="s">
        <v>112</v>
      </c>
      <c r="F7048" t="s">
        <v>113</v>
      </c>
      <c r="G7048" t="s">
        <v>21</v>
      </c>
      <c r="H7048">
        <v>59</v>
      </c>
      <c r="I7048">
        <v>88</v>
      </c>
      <c r="J7048" t="s">
        <v>81</v>
      </c>
    </row>
    <row r="7049" spans="1:10" x14ac:dyDescent="0.25">
      <c r="A7049" t="s">
        <v>28</v>
      </c>
      <c r="B7049">
        <v>1185732</v>
      </c>
      <c r="C7049">
        <v>44206</v>
      </c>
      <c r="D7049" t="s">
        <v>34</v>
      </c>
      <c r="E7049" t="s">
        <v>112</v>
      </c>
      <c r="F7049" t="s">
        <v>113</v>
      </c>
      <c r="G7049" t="s">
        <v>15</v>
      </c>
      <c r="H7049">
        <v>32</v>
      </c>
      <c r="I7049">
        <v>140</v>
      </c>
      <c r="J7049" t="s">
        <v>81</v>
      </c>
    </row>
    <row r="7050" spans="1:10" x14ac:dyDescent="0.25">
      <c r="A7050" t="s">
        <v>28</v>
      </c>
      <c r="B7050">
        <v>1185732</v>
      </c>
      <c r="C7050">
        <v>44206</v>
      </c>
      <c r="D7050" t="s">
        <v>34</v>
      </c>
      <c r="E7050" t="s">
        <v>112</v>
      </c>
      <c r="F7050" t="s">
        <v>113</v>
      </c>
      <c r="G7050" t="s">
        <v>17</v>
      </c>
      <c r="H7050">
        <v>32</v>
      </c>
      <c r="I7050">
        <v>78</v>
      </c>
      <c r="J7050" t="s">
        <v>81</v>
      </c>
    </row>
    <row r="7051" spans="1:10" x14ac:dyDescent="0.25">
      <c r="A7051" t="s">
        <v>28</v>
      </c>
      <c r="B7051">
        <v>1185732</v>
      </c>
      <c r="C7051">
        <v>44206</v>
      </c>
      <c r="D7051" t="s">
        <v>34</v>
      </c>
      <c r="E7051" t="s">
        <v>112</v>
      </c>
      <c r="F7051" t="s">
        <v>113</v>
      </c>
      <c r="G7051" t="s">
        <v>18</v>
      </c>
      <c r="H7051">
        <v>24</v>
      </c>
      <c r="I7051">
        <v>87</v>
      </c>
      <c r="J7051" t="s">
        <v>81</v>
      </c>
    </row>
    <row r="7052" spans="1:10" x14ac:dyDescent="0.25">
      <c r="A7052" t="s">
        <v>28</v>
      </c>
      <c r="B7052">
        <v>1185732</v>
      </c>
      <c r="C7052">
        <v>44206</v>
      </c>
      <c r="D7052" t="s">
        <v>34</v>
      </c>
      <c r="E7052" t="s">
        <v>112</v>
      </c>
      <c r="F7052" t="s">
        <v>113</v>
      </c>
      <c r="G7052" t="s">
        <v>19</v>
      </c>
      <c r="H7052">
        <v>28</v>
      </c>
      <c r="I7052">
        <v>44</v>
      </c>
      <c r="J7052" t="s">
        <v>81</v>
      </c>
    </row>
    <row r="7053" spans="1:10" x14ac:dyDescent="0.25">
      <c r="A7053" t="s">
        <v>28</v>
      </c>
      <c r="B7053">
        <v>1185732</v>
      </c>
      <c r="C7053">
        <v>44206</v>
      </c>
      <c r="D7053" t="s">
        <v>34</v>
      </c>
      <c r="E7053" t="s">
        <v>112</v>
      </c>
      <c r="F7053" t="s">
        <v>113</v>
      </c>
      <c r="G7053" t="s">
        <v>20</v>
      </c>
      <c r="H7053">
        <v>41</v>
      </c>
      <c r="I7053">
        <v>58</v>
      </c>
      <c r="J7053" t="s">
        <v>81</v>
      </c>
    </row>
    <row r="7054" spans="1:10" x14ac:dyDescent="0.25">
      <c r="A7054" t="s">
        <v>28</v>
      </c>
      <c r="B7054">
        <v>1185732</v>
      </c>
      <c r="C7054">
        <v>44206</v>
      </c>
      <c r="D7054" t="s">
        <v>34</v>
      </c>
      <c r="E7054" t="s">
        <v>112</v>
      </c>
      <c r="F7054" t="s">
        <v>113</v>
      </c>
      <c r="G7054" t="s">
        <v>21</v>
      </c>
      <c r="H7054">
        <v>32</v>
      </c>
      <c r="I7054">
        <v>84</v>
      </c>
      <c r="J7054" t="s">
        <v>81</v>
      </c>
    </row>
    <row r="7055" spans="1:10" x14ac:dyDescent="0.25">
      <c r="A7055" t="s">
        <v>28</v>
      </c>
      <c r="B7055">
        <v>1185732</v>
      </c>
      <c r="C7055">
        <v>44237</v>
      </c>
      <c r="D7055" t="s">
        <v>34</v>
      </c>
      <c r="E7055" t="s">
        <v>112</v>
      </c>
      <c r="F7055" t="s">
        <v>113</v>
      </c>
      <c r="G7055" t="s">
        <v>15</v>
      </c>
      <c r="H7055">
        <v>34</v>
      </c>
      <c r="I7055">
        <v>160</v>
      </c>
      <c r="J7055" t="s">
        <v>81</v>
      </c>
    </row>
    <row r="7056" spans="1:10" x14ac:dyDescent="0.25">
      <c r="A7056" t="s">
        <v>28</v>
      </c>
      <c r="B7056">
        <v>1185732</v>
      </c>
      <c r="C7056">
        <v>44237</v>
      </c>
      <c r="D7056" t="s">
        <v>34</v>
      </c>
      <c r="E7056" t="s">
        <v>112</v>
      </c>
      <c r="F7056" t="s">
        <v>113</v>
      </c>
      <c r="G7056" t="s">
        <v>17</v>
      </c>
      <c r="H7056">
        <v>34</v>
      </c>
      <c r="I7056">
        <v>52</v>
      </c>
      <c r="J7056" t="s">
        <v>81</v>
      </c>
    </row>
    <row r="7057" spans="1:10" x14ac:dyDescent="0.25">
      <c r="A7057" t="s">
        <v>28</v>
      </c>
      <c r="B7057">
        <v>1185732</v>
      </c>
      <c r="C7057">
        <v>44237</v>
      </c>
      <c r="D7057" t="s">
        <v>34</v>
      </c>
      <c r="E7057" t="s">
        <v>112</v>
      </c>
      <c r="F7057" t="s">
        <v>113</v>
      </c>
      <c r="G7057" t="s">
        <v>18</v>
      </c>
      <c r="H7057">
        <v>24</v>
      </c>
      <c r="I7057">
        <v>73</v>
      </c>
      <c r="J7057" t="s">
        <v>81</v>
      </c>
    </row>
    <row r="7058" spans="1:10" x14ac:dyDescent="0.25">
      <c r="A7058" t="s">
        <v>28</v>
      </c>
      <c r="B7058">
        <v>1185732</v>
      </c>
      <c r="C7058">
        <v>44237</v>
      </c>
      <c r="D7058" t="s">
        <v>34</v>
      </c>
      <c r="E7058" t="s">
        <v>114</v>
      </c>
      <c r="F7058" t="s">
        <v>115</v>
      </c>
      <c r="G7058" t="s">
        <v>19</v>
      </c>
      <c r="H7058">
        <v>29</v>
      </c>
      <c r="I7058">
        <v>36</v>
      </c>
      <c r="J7058" t="s">
        <v>81</v>
      </c>
    </row>
    <row r="7059" spans="1:10" x14ac:dyDescent="0.25">
      <c r="A7059" t="s">
        <v>28</v>
      </c>
      <c r="B7059">
        <v>1185732</v>
      </c>
      <c r="C7059">
        <v>44237</v>
      </c>
      <c r="D7059" t="s">
        <v>34</v>
      </c>
      <c r="E7059" t="s">
        <v>114</v>
      </c>
      <c r="F7059" t="s">
        <v>115</v>
      </c>
      <c r="G7059" t="s">
        <v>20</v>
      </c>
      <c r="H7059">
        <v>41</v>
      </c>
      <c r="I7059">
        <v>58</v>
      </c>
      <c r="J7059" t="s">
        <v>81</v>
      </c>
    </row>
    <row r="7060" spans="1:10" x14ac:dyDescent="0.25">
      <c r="A7060" t="s">
        <v>28</v>
      </c>
      <c r="B7060">
        <v>1185732</v>
      </c>
      <c r="C7060">
        <v>44237</v>
      </c>
      <c r="D7060" t="s">
        <v>34</v>
      </c>
      <c r="E7060" t="s">
        <v>114</v>
      </c>
      <c r="F7060" t="s">
        <v>115</v>
      </c>
      <c r="G7060" t="s">
        <v>21</v>
      </c>
      <c r="H7060">
        <v>19</v>
      </c>
      <c r="I7060">
        <v>75</v>
      </c>
      <c r="J7060" t="s">
        <v>81</v>
      </c>
    </row>
    <row r="7061" spans="1:10" x14ac:dyDescent="0.25">
      <c r="A7061" t="s">
        <v>28</v>
      </c>
      <c r="B7061">
        <v>1185732</v>
      </c>
      <c r="C7061">
        <v>44264</v>
      </c>
      <c r="D7061" t="s">
        <v>34</v>
      </c>
      <c r="E7061" t="s">
        <v>114</v>
      </c>
      <c r="F7061" t="s">
        <v>115</v>
      </c>
      <c r="G7061" t="s">
        <v>15</v>
      </c>
      <c r="H7061">
        <v>23</v>
      </c>
      <c r="I7061">
        <v>151</v>
      </c>
      <c r="J7061" t="s">
        <v>81</v>
      </c>
    </row>
    <row r="7062" spans="1:10" x14ac:dyDescent="0.25">
      <c r="A7062" t="s">
        <v>28</v>
      </c>
      <c r="B7062">
        <v>1185732</v>
      </c>
      <c r="C7062">
        <v>44264</v>
      </c>
      <c r="D7062" t="s">
        <v>34</v>
      </c>
      <c r="E7062" t="s">
        <v>114</v>
      </c>
      <c r="F7062" t="s">
        <v>115</v>
      </c>
      <c r="G7062" t="s">
        <v>17</v>
      </c>
      <c r="H7062">
        <v>23</v>
      </c>
      <c r="I7062">
        <v>61</v>
      </c>
      <c r="J7062" t="s">
        <v>81</v>
      </c>
    </row>
    <row r="7063" spans="1:10" x14ac:dyDescent="0.25">
      <c r="A7063" t="s">
        <v>28</v>
      </c>
      <c r="B7063">
        <v>1185732</v>
      </c>
      <c r="C7063">
        <v>44264</v>
      </c>
      <c r="D7063" t="s">
        <v>34</v>
      </c>
      <c r="E7063" t="s">
        <v>114</v>
      </c>
      <c r="F7063" t="s">
        <v>115</v>
      </c>
      <c r="G7063" t="s">
        <v>18</v>
      </c>
      <c r="H7063">
        <v>14</v>
      </c>
      <c r="I7063">
        <v>72</v>
      </c>
      <c r="J7063" t="s">
        <v>81</v>
      </c>
    </row>
    <row r="7064" spans="1:10" x14ac:dyDescent="0.25">
      <c r="A7064" t="s">
        <v>28</v>
      </c>
      <c r="B7064">
        <v>1185732</v>
      </c>
      <c r="C7064">
        <v>44264</v>
      </c>
      <c r="D7064" t="s">
        <v>34</v>
      </c>
      <c r="E7064" t="s">
        <v>114</v>
      </c>
      <c r="F7064" t="s">
        <v>115</v>
      </c>
      <c r="G7064" t="s">
        <v>19</v>
      </c>
      <c r="H7064">
        <v>19</v>
      </c>
      <c r="I7064">
        <v>31</v>
      </c>
      <c r="J7064" t="s">
        <v>81</v>
      </c>
    </row>
    <row r="7065" spans="1:10" x14ac:dyDescent="0.25">
      <c r="A7065" t="s">
        <v>28</v>
      </c>
      <c r="B7065">
        <v>1185732</v>
      </c>
      <c r="C7065">
        <v>44264</v>
      </c>
      <c r="D7065" t="s">
        <v>34</v>
      </c>
      <c r="E7065" t="s">
        <v>114</v>
      </c>
      <c r="F7065" t="s">
        <v>115</v>
      </c>
      <c r="G7065" t="s">
        <v>20</v>
      </c>
      <c r="H7065">
        <v>32</v>
      </c>
      <c r="I7065">
        <v>44</v>
      </c>
      <c r="J7065" t="s">
        <v>81</v>
      </c>
    </row>
    <row r="7066" spans="1:10" x14ac:dyDescent="0.25">
      <c r="A7066" t="s">
        <v>28</v>
      </c>
      <c r="B7066">
        <v>1185732</v>
      </c>
      <c r="C7066">
        <v>44264</v>
      </c>
      <c r="D7066" t="s">
        <v>34</v>
      </c>
      <c r="E7066" t="s">
        <v>114</v>
      </c>
      <c r="F7066" t="s">
        <v>115</v>
      </c>
      <c r="G7066" t="s">
        <v>21</v>
      </c>
      <c r="H7066">
        <v>24</v>
      </c>
      <c r="I7066">
        <v>74</v>
      </c>
      <c r="J7066" t="s">
        <v>81</v>
      </c>
    </row>
    <row r="7067" spans="1:10" x14ac:dyDescent="0.25">
      <c r="A7067" t="s">
        <v>28</v>
      </c>
      <c r="B7067">
        <v>1185732</v>
      </c>
      <c r="C7067">
        <v>44296</v>
      </c>
      <c r="D7067" t="s">
        <v>34</v>
      </c>
      <c r="E7067" t="s">
        <v>114</v>
      </c>
      <c r="F7067" t="s">
        <v>115</v>
      </c>
      <c r="G7067" t="s">
        <v>15</v>
      </c>
      <c r="H7067">
        <v>23</v>
      </c>
      <c r="I7067">
        <v>125</v>
      </c>
      <c r="J7067" t="s">
        <v>81</v>
      </c>
    </row>
    <row r="7068" spans="1:10" x14ac:dyDescent="0.25">
      <c r="A7068" t="s">
        <v>28</v>
      </c>
      <c r="B7068">
        <v>1185732</v>
      </c>
      <c r="C7068">
        <v>44296</v>
      </c>
      <c r="D7068" t="s">
        <v>34</v>
      </c>
      <c r="E7068" t="s">
        <v>114</v>
      </c>
      <c r="F7068" t="s">
        <v>115</v>
      </c>
      <c r="G7068" t="s">
        <v>17</v>
      </c>
      <c r="H7068">
        <v>23</v>
      </c>
      <c r="I7068">
        <v>54</v>
      </c>
      <c r="J7068" t="s">
        <v>81</v>
      </c>
    </row>
    <row r="7069" spans="1:10" x14ac:dyDescent="0.25">
      <c r="A7069" t="s">
        <v>28</v>
      </c>
      <c r="B7069">
        <v>1185732</v>
      </c>
      <c r="C7069">
        <v>44296</v>
      </c>
      <c r="D7069" t="s">
        <v>34</v>
      </c>
      <c r="E7069" t="s">
        <v>114</v>
      </c>
      <c r="F7069" t="s">
        <v>115</v>
      </c>
      <c r="G7069" t="s">
        <v>18</v>
      </c>
      <c r="H7069">
        <v>14</v>
      </c>
      <c r="I7069">
        <v>52</v>
      </c>
      <c r="J7069" t="s">
        <v>81</v>
      </c>
    </row>
    <row r="7070" spans="1:10" x14ac:dyDescent="0.25">
      <c r="A7070" t="s">
        <v>28</v>
      </c>
      <c r="B7070">
        <v>1185732</v>
      </c>
      <c r="C7070">
        <v>44296</v>
      </c>
      <c r="D7070" t="s">
        <v>34</v>
      </c>
      <c r="E7070" t="s">
        <v>114</v>
      </c>
      <c r="F7070" t="s">
        <v>115</v>
      </c>
      <c r="G7070" t="s">
        <v>19</v>
      </c>
      <c r="H7070">
        <v>19</v>
      </c>
      <c r="I7070">
        <v>36</v>
      </c>
      <c r="J7070" t="s">
        <v>81</v>
      </c>
    </row>
    <row r="7071" spans="1:10" x14ac:dyDescent="0.25">
      <c r="A7071" t="s">
        <v>28</v>
      </c>
      <c r="B7071">
        <v>1185732</v>
      </c>
      <c r="C7071">
        <v>44296</v>
      </c>
      <c r="D7071" t="s">
        <v>34</v>
      </c>
      <c r="E7071" t="s">
        <v>114</v>
      </c>
      <c r="F7071" t="s">
        <v>115</v>
      </c>
      <c r="G7071" t="s">
        <v>20</v>
      </c>
      <c r="H7071">
        <v>61</v>
      </c>
      <c r="I7071">
        <v>45</v>
      </c>
      <c r="J7071" t="s">
        <v>81</v>
      </c>
    </row>
    <row r="7072" spans="1:10" x14ac:dyDescent="0.25">
      <c r="A7072" t="s">
        <v>28</v>
      </c>
      <c r="B7072">
        <v>1185732</v>
      </c>
      <c r="C7072">
        <v>44296</v>
      </c>
      <c r="D7072" t="s">
        <v>34</v>
      </c>
      <c r="E7072" t="s">
        <v>114</v>
      </c>
      <c r="F7072" t="s">
        <v>115</v>
      </c>
      <c r="G7072" t="s">
        <v>21</v>
      </c>
      <c r="H7072">
        <v>47</v>
      </c>
      <c r="I7072">
        <v>72</v>
      </c>
      <c r="J7072" t="s">
        <v>81</v>
      </c>
    </row>
    <row r="7073" spans="1:10" x14ac:dyDescent="0.25">
      <c r="A7073" t="s">
        <v>28</v>
      </c>
      <c r="B7073">
        <v>1185732</v>
      </c>
      <c r="C7073">
        <v>44327</v>
      </c>
      <c r="D7073" t="s">
        <v>34</v>
      </c>
      <c r="E7073" t="s">
        <v>114</v>
      </c>
      <c r="F7073" t="s">
        <v>115</v>
      </c>
      <c r="G7073" t="s">
        <v>15</v>
      </c>
      <c r="H7073">
        <v>54</v>
      </c>
      <c r="I7073">
        <v>164</v>
      </c>
      <c r="J7073" t="s">
        <v>81</v>
      </c>
    </row>
    <row r="7074" spans="1:10" x14ac:dyDescent="0.25">
      <c r="A7074" t="s">
        <v>28</v>
      </c>
      <c r="B7074">
        <v>1185732</v>
      </c>
      <c r="C7074">
        <v>44327</v>
      </c>
      <c r="D7074" t="s">
        <v>34</v>
      </c>
      <c r="E7074" t="s">
        <v>114</v>
      </c>
      <c r="F7074" t="s">
        <v>115</v>
      </c>
      <c r="G7074" t="s">
        <v>17</v>
      </c>
      <c r="H7074">
        <v>37</v>
      </c>
      <c r="I7074">
        <v>73</v>
      </c>
      <c r="J7074" t="s">
        <v>81</v>
      </c>
    </row>
    <row r="7075" spans="1:10" x14ac:dyDescent="0.25">
      <c r="A7075" t="s">
        <v>28</v>
      </c>
      <c r="B7075">
        <v>1185732</v>
      </c>
      <c r="C7075">
        <v>44327</v>
      </c>
      <c r="D7075" t="s">
        <v>34</v>
      </c>
      <c r="E7075" t="s">
        <v>114</v>
      </c>
      <c r="F7075" t="s">
        <v>115</v>
      </c>
      <c r="G7075" t="s">
        <v>18</v>
      </c>
      <c r="H7075">
        <v>34</v>
      </c>
      <c r="I7075">
        <v>56</v>
      </c>
      <c r="J7075" t="s">
        <v>81</v>
      </c>
    </row>
    <row r="7076" spans="1:10" x14ac:dyDescent="0.25">
      <c r="A7076" t="s">
        <v>28</v>
      </c>
      <c r="B7076">
        <v>1185732</v>
      </c>
      <c r="C7076">
        <v>44327</v>
      </c>
      <c r="D7076" t="s">
        <v>34</v>
      </c>
      <c r="E7076" t="s">
        <v>114</v>
      </c>
      <c r="F7076" t="s">
        <v>115</v>
      </c>
      <c r="G7076" t="s">
        <v>19</v>
      </c>
      <c r="H7076">
        <v>34</v>
      </c>
      <c r="I7076">
        <v>49</v>
      </c>
      <c r="J7076" t="s">
        <v>81</v>
      </c>
    </row>
    <row r="7077" spans="1:10" x14ac:dyDescent="0.25">
      <c r="A7077" t="s">
        <v>28</v>
      </c>
      <c r="B7077">
        <v>1185732</v>
      </c>
      <c r="C7077">
        <v>44327</v>
      </c>
      <c r="D7077" t="s">
        <v>34</v>
      </c>
      <c r="E7077" t="s">
        <v>114</v>
      </c>
      <c r="F7077" t="s">
        <v>115</v>
      </c>
      <c r="G7077" t="s">
        <v>20</v>
      </c>
      <c r="H7077">
        <v>44</v>
      </c>
      <c r="I7077">
        <v>58</v>
      </c>
      <c r="J7077" t="s">
        <v>81</v>
      </c>
    </row>
    <row r="7078" spans="1:10" x14ac:dyDescent="0.25">
      <c r="A7078" t="s">
        <v>28</v>
      </c>
      <c r="B7078">
        <v>1185732</v>
      </c>
      <c r="C7078">
        <v>44327</v>
      </c>
      <c r="D7078" t="s">
        <v>34</v>
      </c>
      <c r="E7078" t="s">
        <v>114</v>
      </c>
      <c r="F7078" t="s">
        <v>115</v>
      </c>
      <c r="G7078" t="s">
        <v>21</v>
      </c>
      <c r="H7078">
        <v>53</v>
      </c>
      <c r="I7078">
        <v>91</v>
      </c>
      <c r="J7078" t="s">
        <v>81</v>
      </c>
    </row>
    <row r="7079" spans="1:10" x14ac:dyDescent="0.25">
      <c r="A7079" t="s">
        <v>28</v>
      </c>
      <c r="B7079">
        <v>1185732</v>
      </c>
      <c r="C7079">
        <v>44357</v>
      </c>
      <c r="D7079" t="s">
        <v>34</v>
      </c>
      <c r="E7079" t="s">
        <v>114</v>
      </c>
      <c r="F7079" t="s">
        <v>115</v>
      </c>
      <c r="G7079" t="s">
        <v>15</v>
      </c>
      <c r="H7079">
        <v>36</v>
      </c>
      <c r="I7079">
        <v>155</v>
      </c>
      <c r="J7079" t="s">
        <v>81</v>
      </c>
    </row>
    <row r="7080" spans="1:10" x14ac:dyDescent="0.25">
      <c r="A7080" t="s">
        <v>28</v>
      </c>
      <c r="B7080">
        <v>1185732</v>
      </c>
      <c r="C7080">
        <v>44357</v>
      </c>
      <c r="D7080" t="s">
        <v>34</v>
      </c>
      <c r="E7080" t="s">
        <v>114</v>
      </c>
      <c r="F7080" t="s">
        <v>115</v>
      </c>
      <c r="G7080" t="s">
        <v>17</v>
      </c>
      <c r="H7080">
        <v>32</v>
      </c>
      <c r="I7080">
        <v>94</v>
      </c>
      <c r="J7080" t="s">
        <v>81</v>
      </c>
    </row>
    <row r="7081" spans="1:10" x14ac:dyDescent="0.25">
      <c r="A7081" t="s">
        <v>28</v>
      </c>
      <c r="B7081">
        <v>1185732</v>
      </c>
      <c r="C7081">
        <v>44357</v>
      </c>
      <c r="D7081" t="s">
        <v>34</v>
      </c>
      <c r="E7081" t="s">
        <v>114</v>
      </c>
      <c r="F7081" t="s">
        <v>115</v>
      </c>
      <c r="G7081" t="s">
        <v>18</v>
      </c>
      <c r="H7081">
        <v>27</v>
      </c>
      <c r="I7081">
        <v>50</v>
      </c>
      <c r="J7081" t="s">
        <v>81</v>
      </c>
    </row>
    <row r="7082" spans="1:10" x14ac:dyDescent="0.25">
      <c r="A7082" t="s">
        <v>28</v>
      </c>
      <c r="B7082">
        <v>1185732</v>
      </c>
      <c r="C7082">
        <v>44357</v>
      </c>
      <c r="D7082" t="s">
        <v>34</v>
      </c>
      <c r="E7082" t="s">
        <v>114</v>
      </c>
      <c r="F7082" t="s">
        <v>115</v>
      </c>
      <c r="G7082" t="s">
        <v>19</v>
      </c>
      <c r="H7082">
        <v>29</v>
      </c>
      <c r="I7082">
        <v>46</v>
      </c>
      <c r="J7082" t="s">
        <v>81</v>
      </c>
    </row>
    <row r="7083" spans="1:10" x14ac:dyDescent="0.25">
      <c r="A7083" t="s">
        <v>28</v>
      </c>
      <c r="B7083">
        <v>1185732</v>
      </c>
      <c r="C7083">
        <v>44357</v>
      </c>
      <c r="D7083" t="s">
        <v>34</v>
      </c>
      <c r="E7083" t="s">
        <v>114</v>
      </c>
      <c r="F7083" t="s">
        <v>115</v>
      </c>
      <c r="G7083" t="s">
        <v>20</v>
      </c>
      <c r="H7083">
        <v>36</v>
      </c>
      <c r="I7083">
        <v>53</v>
      </c>
      <c r="J7083" t="s">
        <v>81</v>
      </c>
    </row>
    <row r="7084" spans="1:10" x14ac:dyDescent="0.25">
      <c r="A7084" t="s">
        <v>28</v>
      </c>
      <c r="B7084">
        <v>1185732</v>
      </c>
      <c r="C7084">
        <v>44357</v>
      </c>
      <c r="D7084" t="s">
        <v>34</v>
      </c>
      <c r="E7084" t="s">
        <v>114</v>
      </c>
      <c r="F7084" t="s">
        <v>115</v>
      </c>
      <c r="G7084" t="s">
        <v>21</v>
      </c>
      <c r="H7084">
        <v>56</v>
      </c>
      <c r="I7084">
        <v>91</v>
      </c>
      <c r="J7084" t="s">
        <v>81</v>
      </c>
    </row>
    <row r="7085" spans="1:10" x14ac:dyDescent="0.25">
      <c r="A7085" t="s">
        <v>28</v>
      </c>
      <c r="B7085">
        <v>1185732</v>
      </c>
      <c r="C7085">
        <v>44386</v>
      </c>
      <c r="D7085" t="s">
        <v>34</v>
      </c>
      <c r="E7085" t="s">
        <v>114</v>
      </c>
      <c r="F7085" t="s">
        <v>115</v>
      </c>
      <c r="G7085" t="s">
        <v>15</v>
      </c>
      <c r="H7085">
        <v>51</v>
      </c>
      <c r="I7085">
        <v>149</v>
      </c>
      <c r="J7085" t="s">
        <v>81</v>
      </c>
    </row>
    <row r="7086" spans="1:10" x14ac:dyDescent="0.25">
      <c r="A7086" t="s">
        <v>28</v>
      </c>
      <c r="B7086">
        <v>1185732</v>
      </c>
      <c r="C7086">
        <v>44386</v>
      </c>
      <c r="D7086" t="s">
        <v>34</v>
      </c>
      <c r="E7086" t="s">
        <v>114</v>
      </c>
      <c r="F7086" t="s">
        <v>115</v>
      </c>
      <c r="G7086" t="s">
        <v>17</v>
      </c>
      <c r="H7086">
        <v>49</v>
      </c>
      <c r="I7086">
        <v>84</v>
      </c>
      <c r="J7086" t="s">
        <v>81</v>
      </c>
    </row>
    <row r="7087" spans="1:10" x14ac:dyDescent="0.25">
      <c r="A7087" t="s">
        <v>28</v>
      </c>
      <c r="B7087">
        <v>1185732</v>
      </c>
      <c r="C7087">
        <v>44386</v>
      </c>
      <c r="D7087" t="s">
        <v>34</v>
      </c>
      <c r="E7087" t="s">
        <v>114</v>
      </c>
      <c r="F7087" t="s">
        <v>115</v>
      </c>
      <c r="G7087" t="s">
        <v>18</v>
      </c>
      <c r="H7087">
        <v>42</v>
      </c>
      <c r="I7087">
        <v>68</v>
      </c>
      <c r="J7087" t="s">
        <v>81</v>
      </c>
    </row>
    <row r="7088" spans="1:10" x14ac:dyDescent="0.25">
      <c r="A7088" t="s">
        <v>28</v>
      </c>
      <c r="B7088">
        <v>1185732</v>
      </c>
      <c r="C7088">
        <v>44386</v>
      </c>
      <c r="D7088" t="s">
        <v>34</v>
      </c>
      <c r="E7088" t="s">
        <v>114</v>
      </c>
      <c r="F7088" t="s">
        <v>115</v>
      </c>
      <c r="G7088" t="s">
        <v>19</v>
      </c>
      <c r="H7088">
        <v>42</v>
      </c>
      <c r="I7088">
        <v>49</v>
      </c>
      <c r="J7088" t="s">
        <v>81</v>
      </c>
    </row>
    <row r="7089" spans="1:10" x14ac:dyDescent="0.25">
      <c r="A7089" t="s">
        <v>28</v>
      </c>
      <c r="B7089">
        <v>1185732</v>
      </c>
      <c r="C7089">
        <v>44386</v>
      </c>
      <c r="D7089" t="s">
        <v>34</v>
      </c>
      <c r="E7089" t="s">
        <v>114</v>
      </c>
      <c r="F7089" t="s">
        <v>115</v>
      </c>
      <c r="G7089" t="s">
        <v>20</v>
      </c>
      <c r="H7089">
        <v>51</v>
      </c>
      <c r="I7089">
        <v>50</v>
      </c>
      <c r="J7089" t="s">
        <v>81</v>
      </c>
    </row>
    <row r="7090" spans="1:10" x14ac:dyDescent="0.25">
      <c r="A7090" t="s">
        <v>28</v>
      </c>
      <c r="B7090">
        <v>1185732</v>
      </c>
      <c r="C7090">
        <v>44386</v>
      </c>
      <c r="D7090" t="s">
        <v>34</v>
      </c>
      <c r="E7090" t="s">
        <v>114</v>
      </c>
      <c r="F7090" t="s">
        <v>115</v>
      </c>
      <c r="G7090" t="s">
        <v>21</v>
      </c>
      <c r="H7090">
        <v>54</v>
      </c>
      <c r="I7090">
        <v>101</v>
      </c>
      <c r="J7090" t="s">
        <v>81</v>
      </c>
    </row>
    <row r="7091" spans="1:10" x14ac:dyDescent="0.25">
      <c r="A7091" t="s">
        <v>28</v>
      </c>
      <c r="B7091">
        <v>1185732</v>
      </c>
      <c r="C7091">
        <v>44418</v>
      </c>
      <c r="D7091" t="s">
        <v>34</v>
      </c>
      <c r="E7091" t="s">
        <v>114</v>
      </c>
      <c r="F7091" t="s">
        <v>115</v>
      </c>
      <c r="G7091" t="s">
        <v>15</v>
      </c>
      <c r="H7091">
        <v>47</v>
      </c>
      <c r="I7091">
        <v>152</v>
      </c>
      <c r="J7091" t="s">
        <v>81</v>
      </c>
    </row>
    <row r="7092" spans="1:10" x14ac:dyDescent="0.25">
      <c r="A7092" t="s">
        <v>28</v>
      </c>
      <c r="B7092">
        <v>1185732</v>
      </c>
      <c r="C7092">
        <v>44418</v>
      </c>
      <c r="D7092" t="s">
        <v>34</v>
      </c>
      <c r="E7092" t="s">
        <v>114</v>
      </c>
      <c r="F7092" t="s">
        <v>115</v>
      </c>
      <c r="G7092" t="s">
        <v>17</v>
      </c>
      <c r="H7092">
        <v>41</v>
      </c>
      <c r="I7092">
        <v>87</v>
      </c>
      <c r="J7092" t="s">
        <v>81</v>
      </c>
    </row>
    <row r="7093" spans="1:10" x14ac:dyDescent="0.25">
      <c r="A7093" t="s">
        <v>28</v>
      </c>
      <c r="B7093">
        <v>1185732</v>
      </c>
      <c r="C7093">
        <v>44418</v>
      </c>
      <c r="D7093" t="s">
        <v>34</v>
      </c>
      <c r="E7093" t="s">
        <v>114</v>
      </c>
      <c r="F7093" t="s">
        <v>115</v>
      </c>
      <c r="G7093" t="s">
        <v>18</v>
      </c>
      <c r="H7093">
        <v>37</v>
      </c>
      <c r="I7093">
        <v>56</v>
      </c>
      <c r="J7093" t="s">
        <v>81</v>
      </c>
    </row>
    <row r="7094" spans="1:10" x14ac:dyDescent="0.25">
      <c r="A7094" t="s">
        <v>28</v>
      </c>
      <c r="B7094">
        <v>1185732</v>
      </c>
      <c r="C7094">
        <v>44418</v>
      </c>
      <c r="D7094" t="s">
        <v>34</v>
      </c>
      <c r="E7094" t="s">
        <v>114</v>
      </c>
      <c r="F7094" t="s">
        <v>115</v>
      </c>
      <c r="G7094" t="s">
        <v>19</v>
      </c>
      <c r="H7094">
        <v>38</v>
      </c>
      <c r="I7094">
        <v>60</v>
      </c>
      <c r="J7094" t="s">
        <v>81</v>
      </c>
    </row>
    <row r="7095" spans="1:10" x14ac:dyDescent="0.25">
      <c r="A7095" t="s">
        <v>28</v>
      </c>
      <c r="B7095">
        <v>1185732</v>
      </c>
      <c r="C7095">
        <v>44418</v>
      </c>
      <c r="D7095" t="s">
        <v>34</v>
      </c>
      <c r="E7095" t="s">
        <v>114</v>
      </c>
      <c r="F7095" t="s">
        <v>115</v>
      </c>
      <c r="G7095" t="s">
        <v>20</v>
      </c>
      <c r="H7095">
        <v>47</v>
      </c>
      <c r="I7095">
        <v>53</v>
      </c>
      <c r="J7095" t="s">
        <v>81</v>
      </c>
    </row>
    <row r="7096" spans="1:10" x14ac:dyDescent="0.25">
      <c r="A7096" t="s">
        <v>28</v>
      </c>
      <c r="B7096">
        <v>1185732</v>
      </c>
      <c r="C7096">
        <v>44418</v>
      </c>
      <c r="D7096" t="s">
        <v>34</v>
      </c>
      <c r="E7096" t="s">
        <v>114</v>
      </c>
      <c r="F7096" t="s">
        <v>115</v>
      </c>
      <c r="G7096" t="s">
        <v>21</v>
      </c>
      <c r="H7096">
        <v>54</v>
      </c>
      <c r="I7096">
        <v>91</v>
      </c>
      <c r="J7096" t="s">
        <v>81</v>
      </c>
    </row>
    <row r="7097" spans="1:10" x14ac:dyDescent="0.25">
      <c r="A7097" t="s">
        <v>28</v>
      </c>
      <c r="B7097">
        <v>1185732</v>
      </c>
      <c r="C7097">
        <v>44450</v>
      </c>
      <c r="D7097" t="s">
        <v>34</v>
      </c>
      <c r="E7097" t="s">
        <v>114</v>
      </c>
      <c r="F7097" t="s">
        <v>115</v>
      </c>
      <c r="G7097" t="s">
        <v>15</v>
      </c>
      <c r="H7097">
        <v>33</v>
      </c>
      <c r="I7097">
        <v>133</v>
      </c>
      <c r="J7097" t="s">
        <v>81</v>
      </c>
    </row>
    <row r="7098" spans="1:10" x14ac:dyDescent="0.25">
      <c r="A7098" t="s">
        <v>28</v>
      </c>
      <c r="B7098">
        <v>1185732</v>
      </c>
      <c r="C7098">
        <v>44450</v>
      </c>
      <c r="D7098" t="s">
        <v>34</v>
      </c>
      <c r="E7098" t="s">
        <v>114</v>
      </c>
      <c r="F7098" t="s">
        <v>115</v>
      </c>
      <c r="G7098" t="s">
        <v>17</v>
      </c>
      <c r="H7098">
        <v>29</v>
      </c>
      <c r="I7098">
        <v>74</v>
      </c>
      <c r="J7098" t="s">
        <v>81</v>
      </c>
    </row>
    <row r="7099" spans="1:10" x14ac:dyDescent="0.25">
      <c r="A7099" t="s">
        <v>28</v>
      </c>
      <c r="B7099">
        <v>1185732</v>
      </c>
      <c r="C7099">
        <v>44450</v>
      </c>
      <c r="D7099" t="s">
        <v>34</v>
      </c>
      <c r="E7099" t="s">
        <v>114</v>
      </c>
      <c r="F7099" t="s">
        <v>115</v>
      </c>
      <c r="G7099" t="s">
        <v>18</v>
      </c>
      <c r="H7099">
        <v>23</v>
      </c>
      <c r="I7099">
        <v>49</v>
      </c>
      <c r="J7099" t="s">
        <v>81</v>
      </c>
    </row>
    <row r="7100" spans="1:10" x14ac:dyDescent="0.25">
      <c r="A7100" t="s">
        <v>28</v>
      </c>
      <c r="B7100">
        <v>1185732</v>
      </c>
      <c r="C7100">
        <v>44450</v>
      </c>
      <c r="D7100" t="s">
        <v>34</v>
      </c>
      <c r="E7100" t="s">
        <v>114</v>
      </c>
      <c r="F7100" t="s">
        <v>115</v>
      </c>
      <c r="G7100" t="s">
        <v>19</v>
      </c>
      <c r="H7100">
        <v>24</v>
      </c>
      <c r="I7100">
        <v>41</v>
      </c>
      <c r="J7100" t="s">
        <v>81</v>
      </c>
    </row>
    <row r="7101" spans="1:10" x14ac:dyDescent="0.25">
      <c r="A7101" t="s">
        <v>28</v>
      </c>
      <c r="B7101">
        <v>1185732</v>
      </c>
      <c r="C7101">
        <v>44450</v>
      </c>
      <c r="D7101" t="s">
        <v>34</v>
      </c>
      <c r="E7101" t="s">
        <v>114</v>
      </c>
      <c r="F7101" t="s">
        <v>115</v>
      </c>
      <c r="G7101" t="s">
        <v>20</v>
      </c>
      <c r="H7101">
        <v>33</v>
      </c>
      <c r="I7101">
        <v>42</v>
      </c>
      <c r="J7101" t="s">
        <v>81</v>
      </c>
    </row>
    <row r="7102" spans="1:10" x14ac:dyDescent="0.25">
      <c r="A7102" t="s">
        <v>28</v>
      </c>
      <c r="B7102">
        <v>1185732</v>
      </c>
      <c r="C7102">
        <v>44450</v>
      </c>
      <c r="D7102" t="s">
        <v>34</v>
      </c>
      <c r="E7102" t="s">
        <v>114</v>
      </c>
      <c r="F7102" t="s">
        <v>115</v>
      </c>
      <c r="G7102" t="s">
        <v>21</v>
      </c>
      <c r="H7102">
        <v>36</v>
      </c>
      <c r="I7102">
        <v>68</v>
      </c>
      <c r="J7102" t="s">
        <v>81</v>
      </c>
    </row>
    <row r="7103" spans="1:10" x14ac:dyDescent="0.25">
      <c r="A7103" t="s">
        <v>28</v>
      </c>
      <c r="B7103">
        <v>1185732</v>
      </c>
      <c r="C7103">
        <v>44479</v>
      </c>
      <c r="D7103" t="s">
        <v>34</v>
      </c>
      <c r="E7103" t="s">
        <v>114</v>
      </c>
      <c r="F7103" t="s">
        <v>115</v>
      </c>
      <c r="G7103" t="s">
        <v>15</v>
      </c>
      <c r="H7103">
        <v>41</v>
      </c>
      <c r="I7103">
        <v>116</v>
      </c>
      <c r="J7103" t="s">
        <v>81</v>
      </c>
    </row>
    <row r="7104" spans="1:10" x14ac:dyDescent="0.25">
      <c r="A7104" t="s">
        <v>28</v>
      </c>
      <c r="B7104">
        <v>1185732</v>
      </c>
      <c r="C7104">
        <v>44479</v>
      </c>
      <c r="D7104" t="s">
        <v>34</v>
      </c>
      <c r="E7104" t="s">
        <v>114</v>
      </c>
      <c r="F7104" t="s">
        <v>115</v>
      </c>
      <c r="G7104" t="s">
        <v>17</v>
      </c>
      <c r="H7104">
        <v>32</v>
      </c>
      <c r="I7104">
        <v>65</v>
      </c>
      <c r="J7104" t="s">
        <v>81</v>
      </c>
    </row>
    <row r="7105" spans="1:10" x14ac:dyDescent="0.25">
      <c r="A7105" t="s">
        <v>28</v>
      </c>
      <c r="B7105">
        <v>1185732</v>
      </c>
      <c r="C7105">
        <v>44479</v>
      </c>
      <c r="D7105" t="s">
        <v>34</v>
      </c>
      <c r="E7105" t="s">
        <v>114</v>
      </c>
      <c r="F7105" t="s">
        <v>115</v>
      </c>
      <c r="G7105" t="s">
        <v>18</v>
      </c>
      <c r="H7105">
        <v>32</v>
      </c>
      <c r="I7105">
        <v>38</v>
      </c>
      <c r="J7105" t="s">
        <v>81</v>
      </c>
    </row>
    <row r="7106" spans="1:10" x14ac:dyDescent="0.25">
      <c r="A7106" t="s">
        <v>28</v>
      </c>
      <c r="B7106">
        <v>1185732</v>
      </c>
      <c r="C7106">
        <v>44479</v>
      </c>
      <c r="D7106" t="s">
        <v>34</v>
      </c>
      <c r="E7106" t="s">
        <v>114</v>
      </c>
      <c r="F7106" t="s">
        <v>115</v>
      </c>
      <c r="G7106" t="s">
        <v>19</v>
      </c>
      <c r="H7106">
        <v>33</v>
      </c>
      <c r="I7106">
        <v>44</v>
      </c>
      <c r="J7106" t="s">
        <v>81</v>
      </c>
    </row>
    <row r="7107" spans="1:10" x14ac:dyDescent="0.25">
      <c r="A7107" t="s">
        <v>28</v>
      </c>
      <c r="B7107">
        <v>1185732</v>
      </c>
      <c r="C7107">
        <v>44479</v>
      </c>
      <c r="D7107" t="s">
        <v>34</v>
      </c>
      <c r="E7107" t="s">
        <v>114</v>
      </c>
      <c r="F7107" t="s">
        <v>115</v>
      </c>
      <c r="G7107" t="s">
        <v>20</v>
      </c>
      <c r="H7107">
        <v>41</v>
      </c>
      <c r="I7107">
        <v>38</v>
      </c>
      <c r="J7107" t="s">
        <v>81</v>
      </c>
    </row>
    <row r="7108" spans="1:10" x14ac:dyDescent="0.25">
      <c r="A7108" t="s">
        <v>28</v>
      </c>
      <c r="B7108">
        <v>1185732</v>
      </c>
      <c r="C7108">
        <v>44479</v>
      </c>
      <c r="D7108" t="s">
        <v>34</v>
      </c>
      <c r="E7108" t="s">
        <v>114</v>
      </c>
      <c r="F7108" t="s">
        <v>115</v>
      </c>
      <c r="G7108" t="s">
        <v>21</v>
      </c>
      <c r="H7108">
        <v>48</v>
      </c>
      <c r="I7108">
        <v>83</v>
      </c>
      <c r="J7108" t="s">
        <v>81</v>
      </c>
    </row>
    <row r="7109" spans="1:10" x14ac:dyDescent="0.25">
      <c r="A7109" t="s">
        <v>28</v>
      </c>
      <c r="B7109">
        <v>1185732</v>
      </c>
      <c r="C7109">
        <v>44510</v>
      </c>
      <c r="D7109" t="s">
        <v>34</v>
      </c>
      <c r="E7109" t="s">
        <v>114</v>
      </c>
      <c r="F7109" t="s">
        <v>115</v>
      </c>
      <c r="G7109" t="s">
        <v>15</v>
      </c>
      <c r="H7109">
        <v>41</v>
      </c>
      <c r="I7109">
        <v>123</v>
      </c>
      <c r="J7109" t="s">
        <v>81</v>
      </c>
    </row>
    <row r="7110" spans="1:10" x14ac:dyDescent="0.25">
      <c r="A7110" t="s">
        <v>28</v>
      </c>
      <c r="B7110">
        <v>1185732</v>
      </c>
      <c r="C7110">
        <v>44510</v>
      </c>
      <c r="D7110" t="s">
        <v>34</v>
      </c>
      <c r="E7110" t="s">
        <v>114</v>
      </c>
      <c r="F7110" t="s">
        <v>115</v>
      </c>
      <c r="G7110" t="s">
        <v>17</v>
      </c>
      <c r="H7110">
        <v>33</v>
      </c>
      <c r="I7110">
        <v>98</v>
      </c>
      <c r="J7110" t="s">
        <v>81</v>
      </c>
    </row>
    <row r="7111" spans="1:10" x14ac:dyDescent="0.25">
      <c r="A7111" t="s">
        <v>28</v>
      </c>
      <c r="B7111">
        <v>1185732</v>
      </c>
      <c r="C7111">
        <v>44510</v>
      </c>
      <c r="D7111" t="s">
        <v>34</v>
      </c>
      <c r="E7111" t="s">
        <v>114</v>
      </c>
      <c r="F7111" t="s">
        <v>115</v>
      </c>
      <c r="G7111" t="s">
        <v>18</v>
      </c>
      <c r="H7111">
        <v>32</v>
      </c>
      <c r="I7111">
        <v>81</v>
      </c>
      <c r="J7111" t="s">
        <v>81</v>
      </c>
    </row>
    <row r="7112" spans="1:10" x14ac:dyDescent="0.25">
      <c r="A7112" t="s">
        <v>28</v>
      </c>
      <c r="B7112">
        <v>1185732</v>
      </c>
      <c r="C7112">
        <v>44510</v>
      </c>
      <c r="D7112" t="s">
        <v>34</v>
      </c>
      <c r="E7112" t="s">
        <v>114</v>
      </c>
      <c r="F7112" t="s">
        <v>115</v>
      </c>
      <c r="G7112" t="s">
        <v>19</v>
      </c>
      <c r="H7112">
        <v>34</v>
      </c>
      <c r="I7112">
        <v>83</v>
      </c>
      <c r="J7112" t="s">
        <v>81</v>
      </c>
    </row>
    <row r="7113" spans="1:10" x14ac:dyDescent="0.25">
      <c r="A7113" t="s">
        <v>28</v>
      </c>
      <c r="B7113">
        <v>1185732</v>
      </c>
      <c r="C7113">
        <v>44510</v>
      </c>
      <c r="D7113" t="s">
        <v>34</v>
      </c>
      <c r="E7113" t="s">
        <v>114</v>
      </c>
      <c r="F7113" t="s">
        <v>115</v>
      </c>
      <c r="G7113" t="s">
        <v>20</v>
      </c>
      <c r="H7113">
        <v>55</v>
      </c>
      <c r="I7113">
        <v>75</v>
      </c>
      <c r="J7113" t="s">
        <v>81</v>
      </c>
    </row>
    <row r="7114" spans="1:10" x14ac:dyDescent="0.25">
      <c r="A7114" t="s">
        <v>28</v>
      </c>
      <c r="B7114">
        <v>1185732</v>
      </c>
      <c r="C7114">
        <v>44510</v>
      </c>
      <c r="D7114" t="s">
        <v>34</v>
      </c>
      <c r="E7114" t="s">
        <v>114</v>
      </c>
      <c r="F7114" t="s">
        <v>115</v>
      </c>
      <c r="G7114" t="s">
        <v>21</v>
      </c>
      <c r="H7114">
        <v>61</v>
      </c>
      <c r="I7114">
        <v>91</v>
      </c>
      <c r="J7114" t="s">
        <v>81</v>
      </c>
    </row>
    <row r="7115" spans="1:10" x14ac:dyDescent="0.25">
      <c r="A7115" t="s">
        <v>28</v>
      </c>
      <c r="B7115">
        <v>1185732</v>
      </c>
      <c r="C7115">
        <v>44539</v>
      </c>
      <c r="D7115" t="s">
        <v>34</v>
      </c>
      <c r="E7115" t="s">
        <v>114</v>
      </c>
      <c r="F7115" t="s">
        <v>115</v>
      </c>
      <c r="G7115" t="s">
        <v>15</v>
      </c>
      <c r="H7115">
        <v>58</v>
      </c>
      <c r="I7115">
        <v>150</v>
      </c>
      <c r="J7115" t="s">
        <v>81</v>
      </c>
    </row>
    <row r="7116" spans="1:10" x14ac:dyDescent="0.25">
      <c r="A7116" t="s">
        <v>28</v>
      </c>
      <c r="B7116">
        <v>1185732</v>
      </c>
      <c r="C7116">
        <v>44539</v>
      </c>
      <c r="D7116" t="s">
        <v>34</v>
      </c>
      <c r="E7116" t="s">
        <v>114</v>
      </c>
      <c r="F7116" t="s">
        <v>115</v>
      </c>
      <c r="G7116" t="s">
        <v>17</v>
      </c>
      <c r="H7116">
        <v>49</v>
      </c>
      <c r="I7116">
        <v>108</v>
      </c>
      <c r="J7116" t="s">
        <v>81</v>
      </c>
    </row>
    <row r="7117" spans="1:10" x14ac:dyDescent="0.25">
      <c r="A7117" t="s">
        <v>28</v>
      </c>
      <c r="B7117">
        <v>1185732</v>
      </c>
      <c r="C7117">
        <v>44539</v>
      </c>
      <c r="D7117" t="s">
        <v>34</v>
      </c>
      <c r="E7117" t="s">
        <v>114</v>
      </c>
      <c r="F7117" t="s">
        <v>115</v>
      </c>
      <c r="G7117" t="s">
        <v>18</v>
      </c>
      <c r="H7117">
        <v>49</v>
      </c>
      <c r="I7117">
        <v>105</v>
      </c>
      <c r="J7117" t="s">
        <v>81</v>
      </c>
    </row>
    <row r="7118" spans="1:10" x14ac:dyDescent="0.25">
      <c r="A7118" t="s">
        <v>28</v>
      </c>
      <c r="B7118">
        <v>1185732</v>
      </c>
      <c r="C7118">
        <v>44539</v>
      </c>
      <c r="D7118" t="s">
        <v>34</v>
      </c>
      <c r="E7118" t="s">
        <v>114</v>
      </c>
      <c r="F7118" t="s">
        <v>115</v>
      </c>
      <c r="G7118" t="s">
        <v>19</v>
      </c>
      <c r="H7118">
        <v>45</v>
      </c>
      <c r="I7118">
        <v>87</v>
      </c>
      <c r="J7118" t="s">
        <v>81</v>
      </c>
    </row>
    <row r="7119" spans="1:10" x14ac:dyDescent="0.25">
      <c r="A7119" t="s">
        <v>28</v>
      </c>
      <c r="B7119">
        <v>1185732</v>
      </c>
      <c r="C7119">
        <v>44539</v>
      </c>
      <c r="D7119" t="s">
        <v>34</v>
      </c>
      <c r="E7119" t="s">
        <v>114</v>
      </c>
      <c r="F7119" t="s">
        <v>115</v>
      </c>
      <c r="G7119" t="s">
        <v>20</v>
      </c>
      <c r="H7119">
        <v>54</v>
      </c>
      <c r="I7119">
        <v>84</v>
      </c>
      <c r="J7119" t="s">
        <v>81</v>
      </c>
    </row>
    <row r="7120" spans="1:10" x14ac:dyDescent="0.25">
      <c r="A7120" t="s">
        <v>28</v>
      </c>
      <c r="B7120">
        <v>1185732</v>
      </c>
      <c r="C7120">
        <v>44539</v>
      </c>
      <c r="D7120" t="s">
        <v>34</v>
      </c>
      <c r="E7120" t="s">
        <v>114</v>
      </c>
      <c r="F7120" t="s">
        <v>115</v>
      </c>
      <c r="G7120" t="s">
        <v>21</v>
      </c>
      <c r="H7120">
        <v>62</v>
      </c>
      <c r="I7120">
        <v>120</v>
      </c>
      <c r="J7120" t="s">
        <v>81</v>
      </c>
    </row>
    <row r="7121" spans="1:10" x14ac:dyDescent="0.25">
      <c r="A7121" t="s">
        <v>28</v>
      </c>
      <c r="B7121">
        <v>1185732</v>
      </c>
      <c r="C7121">
        <v>44213</v>
      </c>
      <c r="D7121" t="s">
        <v>34</v>
      </c>
      <c r="E7121" t="s">
        <v>114</v>
      </c>
      <c r="F7121" t="s">
        <v>115</v>
      </c>
      <c r="G7121" t="s">
        <v>15</v>
      </c>
      <c r="H7121">
        <v>32</v>
      </c>
      <c r="I7121">
        <v>125</v>
      </c>
      <c r="J7121" t="s">
        <v>81</v>
      </c>
    </row>
    <row r="7122" spans="1:10" x14ac:dyDescent="0.25">
      <c r="A7122" t="s">
        <v>28</v>
      </c>
      <c r="B7122">
        <v>1185732</v>
      </c>
      <c r="C7122">
        <v>44213</v>
      </c>
      <c r="D7122" t="s">
        <v>34</v>
      </c>
      <c r="E7122" t="s">
        <v>114</v>
      </c>
      <c r="F7122" t="s">
        <v>115</v>
      </c>
      <c r="G7122" t="s">
        <v>17</v>
      </c>
      <c r="H7122">
        <v>32</v>
      </c>
      <c r="I7122">
        <v>75</v>
      </c>
      <c r="J7122" t="s">
        <v>81</v>
      </c>
    </row>
    <row r="7123" spans="1:10" x14ac:dyDescent="0.25">
      <c r="A7123" t="s">
        <v>28</v>
      </c>
      <c r="B7123">
        <v>1185732</v>
      </c>
      <c r="C7123">
        <v>44213</v>
      </c>
      <c r="D7123" t="s">
        <v>34</v>
      </c>
      <c r="E7123" t="s">
        <v>114</v>
      </c>
      <c r="F7123" t="s">
        <v>115</v>
      </c>
      <c r="G7123" t="s">
        <v>18</v>
      </c>
      <c r="H7123">
        <v>25</v>
      </c>
      <c r="I7123">
        <v>87</v>
      </c>
      <c r="J7123" t="s">
        <v>81</v>
      </c>
    </row>
    <row r="7124" spans="1:10" x14ac:dyDescent="0.25">
      <c r="A7124" t="s">
        <v>28</v>
      </c>
      <c r="B7124">
        <v>1185732</v>
      </c>
      <c r="C7124">
        <v>44213</v>
      </c>
      <c r="D7124" t="s">
        <v>34</v>
      </c>
      <c r="E7124" t="s">
        <v>114</v>
      </c>
      <c r="F7124" t="s">
        <v>115</v>
      </c>
      <c r="G7124" t="s">
        <v>19</v>
      </c>
      <c r="H7124">
        <v>29</v>
      </c>
      <c r="I7124">
        <v>45</v>
      </c>
      <c r="J7124" t="s">
        <v>81</v>
      </c>
    </row>
    <row r="7125" spans="1:10" x14ac:dyDescent="0.25">
      <c r="A7125" t="s">
        <v>28</v>
      </c>
      <c r="B7125">
        <v>1185732</v>
      </c>
      <c r="C7125">
        <v>44213</v>
      </c>
      <c r="D7125" t="s">
        <v>34</v>
      </c>
      <c r="E7125" t="s">
        <v>114</v>
      </c>
      <c r="F7125" t="s">
        <v>115</v>
      </c>
      <c r="G7125" t="s">
        <v>20</v>
      </c>
      <c r="H7125">
        <v>41</v>
      </c>
      <c r="I7125">
        <v>54</v>
      </c>
      <c r="J7125" t="s">
        <v>81</v>
      </c>
    </row>
    <row r="7126" spans="1:10" x14ac:dyDescent="0.25">
      <c r="A7126" t="s">
        <v>28</v>
      </c>
      <c r="B7126">
        <v>1185732</v>
      </c>
      <c r="C7126">
        <v>44213</v>
      </c>
      <c r="D7126" t="s">
        <v>34</v>
      </c>
      <c r="E7126" t="s">
        <v>114</v>
      </c>
      <c r="F7126" t="s">
        <v>115</v>
      </c>
      <c r="G7126" t="s">
        <v>21</v>
      </c>
      <c r="H7126">
        <v>34</v>
      </c>
      <c r="I7126">
        <v>75</v>
      </c>
      <c r="J7126" t="s">
        <v>81</v>
      </c>
    </row>
    <row r="7127" spans="1:10" x14ac:dyDescent="0.25">
      <c r="A7127" t="s">
        <v>28</v>
      </c>
      <c r="B7127">
        <v>1185732</v>
      </c>
      <c r="C7127">
        <v>44244</v>
      </c>
      <c r="D7127" t="s">
        <v>34</v>
      </c>
      <c r="E7127" t="s">
        <v>114</v>
      </c>
      <c r="F7127" t="s">
        <v>115</v>
      </c>
      <c r="G7127" t="s">
        <v>15</v>
      </c>
      <c r="H7127">
        <v>33</v>
      </c>
      <c r="I7127">
        <v>149</v>
      </c>
      <c r="J7127" t="s">
        <v>81</v>
      </c>
    </row>
    <row r="7128" spans="1:10" x14ac:dyDescent="0.25">
      <c r="A7128" t="s">
        <v>28</v>
      </c>
      <c r="B7128">
        <v>1185732</v>
      </c>
      <c r="C7128">
        <v>44244</v>
      </c>
      <c r="D7128" t="s">
        <v>34</v>
      </c>
      <c r="E7128" t="s">
        <v>114</v>
      </c>
      <c r="F7128" t="s">
        <v>115</v>
      </c>
      <c r="G7128" t="s">
        <v>17</v>
      </c>
      <c r="H7128">
        <v>38</v>
      </c>
      <c r="I7128">
        <v>50</v>
      </c>
      <c r="J7128" t="s">
        <v>81</v>
      </c>
    </row>
    <row r="7129" spans="1:10" x14ac:dyDescent="0.25">
      <c r="A7129" t="s">
        <v>28</v>
      </c>
      <c r="B7129">
        <v>1185732</v>
      </c>
      <c r="C7129">
        <v>44244</v>
      </c>
      <c r="D7129" t="s">
        <v>34</v>
      </c>
      <c r="E7129" t="s">
        <v>114</v>
      </c>
      <c r="F7129" t="s">
        <v>115</v>
      </c>
      <c r="G7129" t="s">
        <v>18</v>
      </c>
      <c r="H7129">
        <v>27</v>
      </c>
      <c r="I7129">
        <v>75</v>
      </c>
      <c r="J7129" t="s">
        <v>81</v>
      </c>
    </row>
    <row r="7130" spans="1:10" x14ac:dyDescent="0.25">
      <c r="A7130" t="s">
        <v>28</v>
      </c>
      <c r="B7130">
        <v>1185732</v>
      </c>
      <c r="C7130">
        <v>44244</v>
      </c>
      <c r="D7130" t="s">
        <v>13</v>
      </c>
      <c r="E7130" t="s">
        <v>116</v>
      </c>
      <c r="F7130" t="s">
        <v>91</v>
      </c>
      <c r="G7130" t="s">
        <v>19</v>
      </c>
      <c r="H7130">
        <v>34</v>
      </c>
      <c r="I7130">
        <v>49</v>
      </c>
      <c r="J7130" t="s">
        <v>81</v>
      </c>
    </row>
    <row r="7131" spans="1:10" x14ac:dyDescent="0.25">
      <c r="A7131" t="s">
        <v>28</v>
      </c>
      <c r="B7131">
        <v>1185732</v>
      </c>
      <c r="C7131">
        <v>44244</v>
      </c>
      <c r="D7131" t="s">
        <v>13</v>
      </c>
      <c r="E7131" t="s">
        <v>116</v>
      </c>
      <c r="F7131" t="s">
        <v>91</v>
      </c>
      <c r="G7131" t="s">
        <v>20</v>
      </c>
      <c r="H7131">
        <v>48</v>
      </c>
      <c r="I7131">
        <v>65</v>
      </c>
      <c r="J7131" t="s">
        <v>81</v>
      </c>
    </row>
    <row r="7132" spans="1:10" x14ac:dyDescent="0.25">
      <c r="A7132" t="s">
        <v>28</v>
      </c>
      <c r="B7132">
        <v>1185732</v>
      </c>
      <c r="C7132">
        <v>44244</v>
      </c>
      <c r="D7132" t="s">
        <v>13</v>
      </c>
      <c r="E7132" t="s">
        <v>116</v>
      </c>
      <c r="F7132" t="s">
        <v>91</v>
      </c>
      <c r="G7132" t="s">
        <v>21</v>
      </c>
      <c r="H7132">
        <v>24</v>
      </c>
      <c r="I7132">
        <v>105</v>
      </c>
      <c r="J7132" t="s">
        <v>81</v>
      </c>
    </row>
    <row r="7133" spans="1:10" x14ac:dyDescent="0.25">
      <c r="A7133" t="s">
        <v>28</v>
      </c>
      <c r="B7133">
        <v>1185732</v>
      </c>
      <c r="C7133">
        <v>44271</v>
      </c>
      <c r="D7133" t="s">
        <v>13</v>
      </c>
      <c r="E7133" t="s">
        <v>116</v>
      </c>
      <c r="F7133" t="s">
        <v>91</v>
      </c>
      <c r="G7133" t="s">
        <v>15</v>
      </c>
      <c r="H7133">
        <v>28</v>
      </c>
      <c r="I7133">
        <v>165</v>
      </c>
      <c r="J7133" t="s">
        <v>81</v>
      </c>
    </row>
    <row r="7134" spans="1:10" x14ac:dyDescent="0.25">
      <c r="A7134" t="s">
        <v>28</v>
      </c>
      <c r="B7134">
        <v>1185732</v>
      </c>
      <c r="C7134">
        <v>44271</v>
      </c>
      <c r="D7134" t="s">
        <v>13</v>
      </c>
      <c r="E7134" t="s">
        <v>116</v>
      </c>
      <c r="F7134" t="s">
        <v>91</v>
      </c>
      <c r="G7134" t="s">
        <v>17</v>
      </c>
      <c r="H7134">
        <v>27</v>
      </c>
      <c r="I7134">
        <v>69</v>
      </c>
      <c r="J7134" t="s">
        <v>81</v>
      </c>
    </row>
    <row r="7135" spans="1:10" x14ac:dyDescent="0.25">
      <c r="A7135" t="s">
        <v>28</v>
      </c>
      <c r="B7135">
        <v>1185732</v>
      </c>
      <c r="C7135">
        <v>44271</v>
      </c>
      <c r="D7135" t="s">
        <v>13</v>
      </c>
      <c r="E7135" t="s">
        <v>116</v>
      </c>
      <c r="F7135" t="s">
        <v>91</v>
      </c>
      <c r="G7135" t="s">
        <v>18</v>
      </c>
      <c r="H7135">
        <v>19</v>
      </c>
      <c r="I7135">
        <v>91</v>
      </c>
      <c r="J7135" t="s">
        <v>81</v>
      </c>
    </row>
    <row r="7136" spans="1:10" x14ac:dyDescent="0.25">
      <c r="A7136" t="s">
        <v>28</v>
      </c>
      <c r="B7136">
        <v>1185732</v>
      </c>
      <c r="C7136">
        <v>44271</v>
      </c>
      <c r="D7136" t="s">
        <v>13</v>
      </c>
      <c r="E7136" t="s">
        <v>116</v>
      </c>
      <c r="F7136" t="s">
        <v>91</v>
      </c>
      <c r="G7136" t="s">
        <v>19</v>
      </c>
      <c r="H7136">
        <v>23</v>
      </c>
      <c r="I7136">
        <v>49</v>
      </c>
      <c r="J7136" t="s">
        <v>81</v>
      </c>
    </row>
    <row r="7137" spans="1:10" x14ac:dyDescent="0.25">
      <c r="A7137" t="s">
        <v>28</v>
      </c>
      <c r="B7137">
        <v>1185732</v>
      </c>
      <c r="C7137">
        <v>44271</v>
      </c>
      <c r="D7137" t="s">
        <v>13</v>
      </c>
      <c r="E7137" t="s">
        <v>116</v>
      </c>
      <c r="F7137" t="s">
        <v>91</v>
      </c>
      <c r="G7137" t="s">
        <v>20</v>
      </c>
      <c r="H7137">
        <v>37</v>
      </c>
      <c r="I7137">
        <v>59</v>
      </c>
      <c r="J7137" t="s">
        <v>81</v>
      </c>
    </row>
    <row r="7138" spans="1:10" x14ac:dyDescent="0.25">
      <c r="A7138" t="s">
        <v>28</v>
      </c>
      <c r="B7138">
        <v>1185732</v>
      </c>
      <c r="C7138">
        <v>44271</v>
      </c>
      <c r="D7138" t="s">
        <v>13</v>
      </c>
      <c r="E7138" t="s">
        <v>116</v>
      </c>
      <c r="F7138" t="s">
        <v>91</v>
      </c>
      <c r="G7138" t="s">
        <v>21</v>
      </c>
      <c r="H7138">
        <v>29</v>
      </c>
      <c r="I7138">
        <v>81</v>
      </c>
      <c r="J7138" t="s">
        <v>81</v>
      </c>
    </row>
    <row r="7139" spans="1:10" x14ac:dyDescent="0.25">
      <c r="A7139" t="s">
        <v>28</v>
      </c>
      <c r="B7139">
        <v>1185732</v>
      </c>
      <c r="C7139">
        <v>44303</v>
      </c>
      <c r="D7139" t="s">
        <v>13</v>
      </c>
      <c r="E7139" t="s">
        <v>116</v>
      </c>
      <c r="F7139" t="s">
        <v>91</v>
      </c>
      <c r="G7139" t="s">
        <v>15</v>
      </c>
      <c r="H7139">
        <v>27</v>
      </c>
      <c r="I7139">
        <v>143</v>
      </c>
      <c r="J7139" t="s">
        <v>81</v>
      </c>
    </row>
    <row r="7140" spans="1:10" x14ac:dyDescent="0.25">
      <c r="A7140" t="s">
        <v>28</v>
      </c>
      <c r="B7140">
        <v>1185732</v>
      </c>
      <c r="C7140">
        <v>44303</v>
      </c>
      <c r="D7140" t="s">
        <v>13</v>
      </c>
      <c r="E7140" t="s">
        <v>116</v>
      </c>
      <c r="F7140" t="s">
        <v>91</v>
      </c>
      <c r="G7140" t="s">
        <v>17</v>
      </c>
      <c r="H7140">
        <v>28</v>
      </c>
      <c r="I7140">
        <v>75</v>
      </c>
      <c r="J7140" t="s">
        <v>81</v>
      </c>
    </row>
    <row r="7141" spans="1:10" x14ac:dyDescent="0.25">
      <c r="A7141" t="s">
        <v>28</v>
      </c>
      <c r="B7141">
        <v>1185732</v>
      </c>
      <c r="C7141">
        <v>44303</v>
      </c>
      <c r="D7141" t="s">
        <v>13</v>
      </c>
      <c r="E7141" t="s">
        <v>116</v>
      </c>
      <c r="F7141" t="s">
        <v>91</v>
      </c>
      <c r="G7141" t="s">
        <v>18</v>
      </c>
      <c r="H7141">
        <v>19</v>
      </c>
      <c r="I7141">
        <v>68</v>
      </c>
      <c r="J7141" t="s">
        <v>81</v>
      </c>
    </row>
    <row r="7142" spans="1:10" x14ac:dyDescent="0.25">
      <c r="A7142" t="s">
        <v>28</v>
      </c>
      <c r="B7142">
        <v>1185732</v>
      </c>
      <c r="C7142">
        <v>44303</v>
      </c>
      <c r="D7142" t="s">
        <v>13</v>
      </c>
      <c r="E7142" t="s">
        <v>116</v>
      </c>
      <c r="F7142" t="s">
        <v>91</v>
      </c>
      <c r="G7142" t="s">
        <v>19</v>
      </c>
      <c r="H7142">
        <v>25</v>
      </c>
      <c r="I7142">
        <v>47</v>
      </c>
      <c r="J7142" t="s">
        <v>81</v>
      </c>
    </row>
    <row r="7143" spans="1:10" x14ac:dyDescent="0.25">
      <c r="A7143" t="s">
        <v>28</v>
      </c>
      <c r="B7143">
        <v>1185732</v>
      </c>
      <c r="C7143">
        <v>44303</v>
      </c>
      <c r="D7143" t="s">
        <v>13</v>
      </c>
      <c r="E7143" t="s">
        <v>116</v>
      </c>
      <c r="F7143" t="s">
        <v>91</v>
      </c>
      <c r="G7143" t="s">
        <v>20</v>
      </c>
      <c r="H7143">
        <v>60</v>
      </c>
      <c r="I7143">
        <v>56</v>
      </c>
      <c r="J7143" t="s">
        <v>81</v>
      </c>
    </row>
    <row r="7144" spans="1:10" x14ac:dyDescent="0.25">
      <c r="A7144" t="s">
        <v>28</v>
      </c>
      <c r="B7144">
        <v>1185732</v>
      </c>
      <c r="C7144">
        <v>44303</v>
      </c>
      <c r="D7144" t="s">
        <v>13</v>
      </c>
      <c r="E7144" t="s">
        <v>116</v>
      </c>
      <c r="F7144" t="s">
        <v>91</v>
      </c>
      <c r="G7144" t="s">
        <v>21</v>
      </c>
      <c r="H7144">
        <v>47</v>
      </c>
      <c r="I7144">
        <v>94</v>
      </c>
      <c r="J7144" t="s">
        <v>81</v>
      </c>
    </row>
    <row r="7145" spans="1:10" x14ac:dyDescent="0.25">
      <c r="A7145" t="s">
        <v>28</v>
      </c>
      <c r="B7145">
        <v>1185732</v>
      </c>
      <c r="C7145">
        <v>44334</v>
      </c>
      <c r="D7145" t="s">
        <v>13</v>
      </c>
      <c r="E7145" t="s">
        <v>116</v>
      </c>
      <c r="F7145" t="s">
        <v>91</v>
      </c>
      <c r="G7145" t="s">
        <v>15</v>
      </c>
      <c r="H7145">
        <v>58</v>
      </c>
      <c r="I7145">
        <v>179</v>
      </c>
      <c r="J7145" t="s">
        <v>81</v>
      </c>
    </row>
    <row r="7146" spans="1:10" x14ac:dyDescent="0.25">
      <c r="A7146" t="s">
        <v>28</v>
      </c>
      <c r="B7146">
        <v>1185732</v>
      </c>
      <c r="C7146">
        <v>44334</v>
      </c>
      <c r="D7146" t="s">
        <v>13</v>
      </c>
      <c r="E7146" t="s">
        <v>116</v>
      </c>
      <c r="F7146" t="s">
        <v>91</v>
      </c>
      <c r="G7146" t="s">
        <v>17</v>
      </c>
      <c r="H7146">
        <v>37</v>
      </c>
      <c r="I7146">
        <v>87</v>
      </c>
      <c r="J7146" t="s">
        <v>81</v>
      </c>
    </row>
    <row r="7147" spans="1:10" x14ac:dyDescent="0.25">
      <c r="A7147" t="s">
        <v>28</v>
      </c>
      <c r="B7147">
        <v>1185732</v>
      </c>
      <c r="C7147">
        <v>44334</v>
      </c>
      <c r="D7147" t="s">
        <v>13</v>
      </c>
      <c r="E7147" t="s">
        <v>116</v>
      </c>
      <c r="F7147" t="s">
        <v>91</v>
      </c>
      <c r="G7147" t="s">
        <v>18</v>
      </c>
      <c r="H7147">
        <v>32</v>
      </c>
      <c r="I7147">
        <v>77</v>
      </c>
      <c r="J7147" t="s">
        <v>81</v>
      </c>
    </row>
    <row r="7148" spans="1:10" x14ac:dyDescent="0.25">
      <c r="A7148" t="s">
        <v>28</v>
      </c>
      <c r="B7148">
        <v>1185732</v>
      </c>
      <c r="C7148">
        <v>44334</v>
      </c>
      <c r="D7148" t="s">
        <v>13</v>
      </c>
      <c r="E7148" t="s">
        <v>116</v>
      </c>
      <c r="F7148" t="s">
        <v>91</v>
      </c>
      <c r="G7148" t="s">
        <v>19</v>
      </c>
      <c r="H7148">
        <v>33</v>
      </c>
      <c r="I7148">
        <v>50</v>
      </c>
      <c r="J7148" t="s">
        <v>81</v>
      </c>
    </row>
    <row r="7149" spans="1:10" x14ac:dyDescent="0.25">
      <c r="A7149" t="s">
        <v>28</v>
      </c>
      <c r="B7149">
        <v>1185732</v>
      </c>
      <c r="C7149">
        <v>44334</v>
      </c>
      <c r="D7149" t="s">
        <v>13</v>
      </c>
      <c r="E7149" t="s">
        <v>116</v>
      </c>
      <c r="F7149" t="s">
        <v>91</v>
      </c>
      <c r="G7149" t="s">
        <v>20</v>
      </c>
      <c r="H7149">
        <v>42</v>
      </c>
      <c r="I7149">
        <v>68</v>
      </c>
      <c r="J7149" t="s">
        <v>81</v>
      </c>
    </row>
    <row r="7150" spans="1:10" x14ac:dyDescent="0.25">
      <c r="A7150" t="s">
        <v>28</v>
      </c>
      <c r="B7150">
        <v>1185732</v>
      </c>
      <c r="C7150">
        <v>44334</v>
      </c>
      <c r="D7150" t="s">
        <v>13</v>
      </c>
      <c r="E7150" t="s">
        <v>116</v>
      </c>
      <c r="F7150" t="s">
        <v>91</v>
      </c>
      <c r="G7150" t="s">
        <v>21</v>
      </c>
      <c r="H7150">
        <v>52</v>
      </c>
      <c r="I7150">
        <v>95</v>
      </c>
      <c r="J7150" t="s">
        <v>81</v>
      </c>
    </row>
    <row r="7151" spans="1:10" x14ac:dyDescent="0.25">
      <c r="A7151" t="s">
        <v>28</v>
      </c>
      <c r="B7151">
        <v>1185732</v>
      </c>
      <c r="C7151">
        <v>44364</v>
      </c>
      <c r="D7151" t="s">
        <v>13</v>
      </c>
      <c r="E7151" t="s">
        <v>116</v>
      </c>
      <c r="F7151" t="s">
        <v>91</v>
      </c>
      <c r="G7151" t="s">
        <v>15</v>
      </c>
      <c r="H7151">
        <v>43</v>
      </c>
      <c r="I7151">
        <v>150</v>
      </c>
      <c r="J7151" t="s">
        <v>81</v>
      </c>
    </row>
    <row r="7152" spans="1:10" x14ac:dyDescent="0.25">
      <c r="A7152" t="s">
        <v>28</v>
      </c>
      <c r="B7152">
        <v>1185732</v>
      </c>
      <c r="C7152">
        <v>44364</v>
      </c>
      <c r="D7152" t="s">
        <v>13</v>
      </c>
      <c r="E7152" t="s">
        <v>116</v>
      </c>
      <c r="F7152" t="s">
        <v>91</v>
      </c>
      <c r="G7152" t="s">
        <v>17</v>
      </c>
      <c r="H7152">
        <v>37</v>
      </c>
      <c r="I7152">
        <v>119</v>
      </c>
      <c r="J7152" t="s">
        <v>81</v>
      </c>
    </row>
    <row r="7153" spans="1:10" x14ac:dyDescent="0.25">
      <c r="A7153" t="s">
        <v>28</v>
      </c>
      <c r="B7153">
        <v>1185732</v>
      </c>
      <c r="C7153">
        <v>44364</v>
      </c>
      <c r="D7153" t="s">
        <v>13</v>
      </c>
      <c r="E7153" t="s">
        <v>116</v>
      </c>
      <c r="F7153" t="s">
        <v>91</v>
      </c>
      <c r="G7153" t="s">
        <v>18</v>
      </c>
      <c r="H7153">
        <v>33</v>
      </c>
      <c r="I7153">
        <v>81</v>
      </c>
      <c r="J7153" t="s">
        <v>81</v>
      </c>
    </row>
    <row r="7154" spans="1:10" x14ac:dyDescent="0.25">
      <c r="A7154" t="s">
        <v>28</v>
      </c>
      <c r="B7154">
        <v>1185732</v>
      </c>
      <c r="C7154">
        <v>44364</v>
      </c>
      <c r="D7154" t="s">
        <v>13</v>
      </c>
      <c r="E7154" t="s">
        <v>116</v>
      </c>
      <c r="F7154" t="s">
        <v>91</v>
      </c>
      <c r="G7154" t="s">
        <v>19</v>
      </c>
      <c r="H7154">
        <v>33</v>
      </c>
      <c r="I7154">
        <v>69</v>
      </c>
      <c r="J7154" t="s">
        <v>81</v>
      </c>
    </row>
    <row r="7155" spans="1:10" x14ac:dyDescent="0.25">
      <c r="A7155" t="s">
        <v>28</v>
      </c>
      <c r="B7155">
        <v>1185732</v>
      </c>
      <c r="C7155">
        <v>44364</v>
      </c>
      <c r="D7155" t="s">
        <v>13</v>
      </c>
      <c r="E7155" t="s">
        <v>116</v>
      </c>
      <c r="F7155" t="s">
        <v>91</v>
      </c>
      <c r="G7155" t="s">
        <v>20</v>
      </c>
      <c r="H7155">
        <v>41</v>
      </c>
      <c r="I7155">
        <v>74</v>
      </c>
      <c r="J7155" t="s">
        <v>81</v>
      </c>
    </row>
    <row r="7156" spans="1:10" x14ac:dyDescent="0.25">
      <c r="A7156" t="s">
        <v>28</v>
      </c>
      <c r="B7156">
        <v>1185732</v>
      </c>
      <c r="C7156">
        <v>44364</v>
      </c>
      <c r="D7156" t="s">
        <v>13</v>
      </c>
      <c r="E7156" t="s">
        <v>116</v>
      </c>
      <c r="F7156" t="s">
        <v>91</v>
      </c>
      <c r="G7156" t="s">
        <v>21</v>
      </c>
      <c r="H7156">
        <v>59</v>
      </c>
      <c r="I7156">
        <v>115</v>
      </c>
      <c r="J7156" t="s">
        <v>81</v>
      </c>
    </row>
    <row r="7157" spans="1:10" x14ac:dyDescent="0.25">
      <c r="A7157" t="s">
        <v>28</v>
      </c>
      <c r="B7157">
        <v>1185732</v>
      </c>
      <c r="C7157">
        <v>44393</v>
      </c>
      <c r="D7157" t="s">
        <v>13</v>
      </c>
      <c r="E7157" t="s">
        <v>116</v>
      </c>
      <c r="F7157" t="s">
        <v>91</v>
      </c>
      <c r="G7157" t="s">
        <v>15</v>
      </c>
      <c r="H7157">
        <v>55</v>
      </c>
      <c r="I7157">
        <v>182</v>
      </c>
      <c r="J7157" t="s">
        <v>81</v>
      </c>
    </row>
    <row r="7158" spans="1:10" x14ac:dyDescent="0.25">
      <c r="A7158" t="s">
        <v>28</v>
      </c>
      <c r="B7158">
        <v>1185732</v>
      </c>
      <c r="C7158">
        <v>44393</v>
      </c>
      <c r="D7158" t="s">
        <v>13</v>
      </c>
      <c r="E7158" t="s">
        <v>116</v>
      </c>
      <c r="F7158" t="s">
        <v>91</v>
      </c>
      <c r="G7158" t="s">
        <v>17</v>
      </c>
      <c r="H7158">
        <v>50</v>
      </c>
      <c r="I7158">
        <v>116</v>
      </c>
      <c r="J7158" t="s">
        <v>81</v>
      </c>
    </row>
    <row r="7159" spans="1:10" x14ac:dyDescent="0.25">
      <c r="A7159" t="s">
        <v>28</v>
      </c>
      <c r="B7159">
        <v>1185732</v>
      </c>
      <c r="C7159">
        <v>44393</v>
      </c>
      <c r="D7159" t="s">
        <v>13</v>
      </c>
      <c r="E7159" t="s">
        <v>116</v>
      </c>
      <c r="F7159" t="s">
        <v>91</v>
      </c>
      <c r="G7159" t="s">
        <v>18</v>
      </c>
      <c r="H7159">
        <v>49</v>
      </c>
      <c r="I7159">
        <v>98</v>
      </c>
      <c r="J7159" t="s">
        <v>81</v>
      </c>
    </row>
    <row r="7160" spans="1:10" x14ac:dyDescent="0.25">
      <c r="A7160" t="s">
        <v>28</v>
      </c>
      <c r="B7160">
        <v>1185732</v>
      </c>
      <c r="C7160">
        <v>44393</v>
      </c>
      <c r="D7160" t="s">
        <v>13</v>
      </c>
      <c r="E7160" t="s">
        <v>116</v>
      </c>
      <c r="F7160" t="s">
        <v>91</v>
      </c>
      <c r="G7160" t="s">
        <v>19</v>
      </c>
      <c r="H7160">
        <v>48</v>
      </c>
      <c r="I7160">
        <v>77</v>
      </c>
      <c r="J7160" t="s">
        <v>81</v>
      </c>
    </row>
    <row r="7161" spans="1:10" x14ac:dyDescent="0.25">
      <c r="A7161" t="s">
        <v>28</v>
      </c>
      <c r="B7161">
        <v>1185732</v>
      </c>
      <c r="C7161">
        <v>44393</v>
      </c>
      <c r="D7161" t="s">
        <v>13</v>
      </c>
      <c r="E7161" t="s">
        <v>116</v>
      </c>
      <c r="F7161" t="s">
        <v>91</v>
      </c>
      <c r="G7161" t="s">
        <v>20</v>
      </c>
      <c r="H7161">
        <v>54</v>
      </c>
      <c r="I7161">
        <v>87</v>
      </c>
      <c r="J7161" t="s">
        <v>81</v>
      </c>
    </row>
    <row r="7162" spans="1:10" x14ac:dyDescent="0.25">
      <c r="A7162" t="s">
        <v>28</v>
      </c>
      <c r="B7162">
        <v>1185732</v>
      </c>
      <c r="C7162">
        <v>44393</v>
      </c>
      <c r="D7162" t="s">
        <v>13</v>
      </c>
      <c r="E7162" t="s">
        <v>116</v>
      </c>
      <c r="F7162" t="s">
        <v>91</v>
      </c>
      <c r="G7162" t="s">
        <v>21</v>
      </c>
      <c r="H7162">
        <v>63</v>
      </c>
      <c r="I7162">
        <v>133</v>
      </c>
      <c r="J7162" t="s">
        <v>81</v>
      </c>
    </row>
    <row r="7163" spans="1:10" x14ac:dyDescent="0.25">
      <c r="A7163" t="s">
        <v>28</v>
      </c>
      <c r="B7163">
        <v>1185732</v>
      </c>
      <c r="C7163">
        <v>44425</v>
      </c>
      <c r="D7163" t="s">
        <v>13</v>
      </c>
      <c r="E7163" t="s">
        <v>116</v>
      </c>
      <c r="F7163" t="s">
        <v>91</v>
      </c>
      <c r="G7163" t="s">
        <v>15</v>
      </c>
      <c r="H7163">
        <v>46</v>
      </c>
      <c r="I7163">
        <v>131</v>
      </c>
      <c r="J7163" t="s">
        <v>81</v>
      </c>
    </row>
    <row r="7164" spans="1:10" x14ac:dyDescent="0.25">
      <c r="A7164" t="s">
        <v>28</v>
      </c>
      <c r="B7164">
        <v>1185732</v>
      </c>
      <c r="C7164">
        <v>44425</v>
      </c>
      <c r="D7164" t="s">
        <v>13</v>
      </c>
      <c r="E7164" t="s">
        <v>116</v>
      </c>
      <c r="F7164" t="s">
        <v>91</v>
      </c>
      <c r="G7164" t="s">
        <v>17</v>
      </c>
      <c r="H7164">
        <v>42</v>
      </c>
      <c r="I7164">
        <v>90</v>
      </c>
      <c r="J7164" t="s">
        <v>81</v>
      </c>
    </row>
    <row r="7165" spans="1:10" x14ac:dyDescent="0.25">
      <c r="A7165" t="s">
        <v>28</v>
      </c>
      <c r="B7165">
        <v>1185732</v>
      </c>
      <c r="C7165">
        <v>44425</v>
      </c>
      <c r="D7165" t="s">
        <v>13</v>
      </c>
      <c r="E7165" t="s">
        <v>116</v>
      </c>
      <c r="F7165" t="s">
        <v>91</v>
      </c>
      <c r="G7165" t="s">
        <v>18</v>
      </c>
      <c r="H7165">
        <v>38</v>
      </c>
      <c r="I7165">
        <v>87</v>
      </c>
      <c r="J7165" t="s">
        <v>81</v>
      </c>
    </row>
    <row r="7166" spans="1:10" x14ac:dyDescent="0.25">
      <c r="A7166" t="s">
        <v>28</v>
      </c>
      <c r="B7166">
        <v>1185732</v>
      </c>
      <c r="C7166">
        <v>44425</v>
      </c>
      <c r="D7166" t="s">
        <v>13</v>
      </c>
      <c r="E7166" t="s">
        <v>116</v>
      </c>
      <c r="F7166" t="s">
        <v>91</v>
      </c>
      <c r="G7166" t="s">
        <v>19</v>
      </c>
      <c r="H7166">
        <v>36</v>
      </c>
      <c r="I7166">
        <v>72</v>
      </c>
      <c r="J7166" t="s">
        <v>81</v>
      </c>
    </row>
    <row r="7167" spans="1:10" x14ac:dyDescent="0.25">
      <c r="A7167" t="s">
        <v>28</v>
      </c>
      <c r="B7167">
        <v>1185732</v>
      </c>
      <c r="C7167">
        <v>44425</v>
      </c>
      <c r="D7167" t="s">
        <v>13</v>
      </c>
      <c r="E7167" t="s">
        <v>116</v>
      </c>
      <c r="F7167" t="s">
        <v>91</v>
      </c>
      <c r="G7167" t="s">
        <v>20</v>
      </c>
      <c r="H7167">
        <v>49</v>
      </c>
      <c r="I7167">
        <v>68</v>
      </c>
      <c r="J7167" t="s">
        <v>81</v>
      </c>
    </row>
    <row r="7168" spans="1:10" x14ac:dyDescent="0.25">
      <c r="A7168" t="s">
        <v>28</v>
      </c>
      <c r="B7168">
        <v>1185732</v>
      </c>
      <c r="C7168">
        <v>44425</v>
      </c>
      <c r="D7168" t="s">
        <v>13</v>
      </c>
      <c r="E7168" t="s">
        <v>116</v>
      </c>
      <c r="F7168" t="s">
        <v>91</v>
      </c>
      <c r="G7168" t="s">
        <v>21</v>
      </c>
      <c r="H7168">
        <v>54</v>
      </c>
      <c r="I7168">
        <v>115</v>
      </c>
      <c r="J7168" t="s">
        <v>81</v>
      </c>
    </row>
    <row r="7169" spans="1:10" x14ac:dyDescent="0.25">
      <c r="A7169" t="s">
        <v>28</v>
      </c>
      <c r="B7169">
        <v>1185732</v>
      </c>
      <c r="C7169">
        <v>44457</v>
      </c>
      <c r="D7169" t="s">
        <v>13</v>
      </c>
      <c r="E7169" t="s">
        <v>116</v>
      </c>
      <c r="F7169" t="s">
        <v>91</v>
      </c>
      <c r="G7169" t="s">
        <v>15</v>
      </c>
      <c r="H7169">
        <v>34</v>
      </c>
      <c r="I7169">
        <v>154</v>
      </c>
      <c r="J7169" t="s">
        <v>81</v>
      </c>
    </row>
    <row r="7170" spans="1:10" x14ac:dyDescent="0.25">
      <c r="A7170" t="s">
        <v>28</v>
      </c>
      <c r="B7170">
        <v>1185732</v>
      </c>
      <c r="C7170">
        <v>44457</v>
      </c>
      <c r="D7170" t="s">
        <v>13</v>
      </c>
      <c r="E7170" t="s">
        <v>116</v>
      </c>
      <c r="F7170" t="s">
        <v>91</v>
      </c>
      <c r="G7170" t="s">
        <v>17</v>
      </c>
      <c r="H7170">
        <v>29</v>
      </c>
      <c r="I7170">
        <v>91</v>
      </c>
      <c r="J7170" t="s">
        <v>81</v>
      </c>
    </row>
    <row r="7171" spans="1:10" x14ac:dyDescent="0.25">
      <c r="A7171" t="s">
        <v>28</v>
      </c>
      <c r="B7171">
        <v>1185732</v>
      </c>
      <c r="C7171">
        <v>44457</v>
      </c>
      <c r="D7171" t="s">
        <v>13</v>
      </c>
      <c r="E7171" t="s">
        <v>116</v>
      </c>
      <c r="F7171" t="s">
        <v>91</v>
      </c>
      <c r="G7171" t="s">
        <v>18</v>
      </c>
      <c r="H7171">
        <v>24</v>
      </c>
      <c r="I7171">
        <v>68</v>
      </c>
      <c r="J7171" t="s">
        <v>81</v>
      </c>
    </row>
    <row r="7172" spans="1:10" x14ac:dyDescent="0.25">
      <c r="A7172" t="s">
        <v>28</v>
      </c>
      <c r="B7172">
        <v>1185732</v>
      </c>
      <c r="C7172">
        <v>44457</v>
      </c>
      <c r="D7172" t="s">
        <v>13</v>
      </c>
      <c r="E7172" t="s">
        <v>116</v>
      </c>
      <c r="F7172" t="s">
        <v>91</v>
      </c>
      <c r="G7172" t="s">
        <v>19</v>
      </c>
      <c r="H7172">
        <v>23</v>
      </c>
      <c r="I7172">
        <v>59</v>
      </c>
      <c r="J7172" t="s">
        <v>81</v>
      </c>
    </row>
    <row r="7173" spans="1:10" x14ac:dyDescent="0.25">
      <c r="A7173" t="s">
        <v>28</v>
      </c>
      <c r="B7173">
        <v>1185732</v>
      </c>
      <c r="C7173">
        <v>44457</v>
      </c>
      <c r="D7173" t="s">
        <v>13</v>
      </c>
      <c r="E7173" t="s">
        <v>116</v>
      </c>
      <c r="F7173" t="s">
        <v>91</v>
      </c>
      <c r="G7173" t="s">
        <v>20</v>
      </c>
      <c r="H7173">
        <v>32</v>
      </c>
      <c r="I7173">
        <v>61</v>
      </c>
      <c r="J7173" t="s">
        <v>81</v>
      </c>
    </row>
    <row r="7174" spans="1:10" x14ac:dyDescent="0.25">
      <c r="A7174" t="s">
        <v>28</v>
      </c>
      <c r="B7174">
        <v>1185732</v>
      </c>
      <c r="C7174">
        <v>44457</v>
      </c>
      <c r="D7174" t="s">
        <v>13</v>
      </c>
      <c r="E7174" t="s">
        <v>116</v>
      </c>
      <c r="F7174" t="s">
        <v>91</v>
      </c>
      <c r="G7174" t="s">
        <v>21</v>
      </c>
      <c r="H7174">
        <v>36</v>
      </c>
      <c r="I7174">
        <v>75</v>
      </c>
      <c r="J7174" t="s">
        <v>81</v>
      </c>
    </row>
    <row r="7175" spans="1:10" x14ac:dyDescent="0.25">
      <c r="A7175" t="s">
        <v>28</v>
      </c>
      <c r="B7175">
        <v>1185732</v>
      </c>
      <c r="C7175">
        <v>44486</v>
      </c>
      <c r="D7175" t="s">
        <v>13</v>
      </c>
      <c r="E7175" t="s">
        <v>116</v>
      </c>
      <c r="F7175" t="s">
        <v>91</v>
      </c>
      <c r="G7175" t="s">
        <v>15</v>
      </c>
      <c r="H7175">
        <v>41</v>
      </c>
      <c r="I7175">
        <v>115</v>
      </c>
      <c r="J7175" t="s">
        <v>81</v>
      </c>
    </row>
    <row r="7176" spans="1:10" x14ac:dyDescent="0.25">
      <c r="A7176" t="s">
        <v>28</v>
      </c>
      <c r="B7176">
        <v>1185732</v>
      </c>
      <c r="C7176">
        <v>44486</v>
      </c>
      <c r="D7176" t="s">
        <v>13</v>
      </c>
      <c r="E7176" t="s">
        <v>116</v>
      </c>
      <c r="F7176" t="s">
        <v>91</v>
      </c>
      <c r="G7176" t="s">
        <v>17</v>
      </c>
      <c r="H7176">
        <v>32</v>
      </c>
      <c r="I7176">
        <v>80</v>
      </c>
      <c r="J7176" t="s">
        <v>81</v>
      </c>
    </row>
    <row r="7177" spans="1:10" x14ac:dyDescent="0.25">
      <c r="A7177" t="s">
        <v>28</v>
      </c>
      <c r="B7177">
        <v>1185732</v>
      </c>
      <c r="C7177">
        <v>44486</v>
      </c>
      <c r="D7177" t="s">
        <v>13</v>
      </c>
      <c r="E7177" t="s">
        <v>116</v>
      </c>
      <c r="F7177" t="s">
        <v>91</v>
      </c>
      <c r="G7177" t="s">
        <v>18</v>
      </c>
      <c r="H7177">
        <v>33</v>
      </c>
      <c r="I7177">
        <v>44</v>
      </c>
      <c r="J7177" t="s">
        <v>81</v>
      </c>
    </row>
    <row r="7178" spans="1:10" x14ac:dyDescent="0.25">
      <c r="A7178" t="s">
        <v>28</v>
      </c>
      <c r="B7178">
        <v>1185732</v>
      </c>
      <c r="C7178">
        <v>44486</v>
      </c>
      <c r="D7178" t="s">
        <v>13</v>
      </c>
      <c r="E7178" t="s">
        <v>116</v>
      </c>
      <c r="F7178" t="s">
        <v>91</v>
      </c>
      <c r="G7178" t="s">
        <v>19</v>
      </c>
      <c r="H7178">
        <v>32</v>
      </c>
      <c r="I7178">
        <v>47</v>
      </c>
      <c r="J7178" t="s">
        <v>81</v>
      </c>
    </row>
    <row r="7179" spans="1:10" x14ac:dyDescent="0.25">
      <c r="A7179" t="s">
        <v>28</v>
      </c>
      <c r="B7179">
        <v>1185732</v>
      </c>
      <c r="C7179">
        <v>44486</v>
      </c>
      <c r="D7179" t="s">
        <v>13</v>
      </c>
      <c r="E7179" t="s">
        <v>116</v>
      </c>
      <c r="F7179" t="s">
        <v>91</v>
      </c>
      <c r="G7179" t="s">
        <v>20</v>
      </c>
      <c r="H7179">
        <v>41</v>
      </c>
      <c r="I7179">
        <v>53</v>
      </c>
      <c r="J7179" t="s">
        <v>81</v>
      </c>
    </row>
    <row r="7180" spans="1:10" x14ac:dyDescent="0.25">
      <c r="A7180" t="s">
        <v>12</v>
      </c>
      <c r="B7180">
        <v>1185732</v>
      </c>
      <c r="C7180">
        <v>44486</v>
      </c>
      <c r="D7180" t="s">
        <v>13</v>
      </c>
      <c r="E7180" t="s">
        <v>116</v>
      </c>
      <c r="F7180" t="s">
        <v>91</v>
      </c>
      <c r="G7180" t="s">
        <v>21</v>
      </c>
      <c r="H7180">
        <v>47</v>
      </c>
      <c r="I7180">
        <v>84</v>
      </c>
      <c r="J7180" t="s">
        <v>81</v>
      </c>
    </row>
    <row r="7181" spans="1:10" x14ac:dyDescent="0.25">
      <c r="A7181" t="s">
        <v>12</v>
      </c>
      <c r="B7181">
        <v>1185732</v>
      </c>
      <c r="C7181">
        <v>44517</v>
      </c>
      <c r="D7181" t="s">
        <v>13</v>
      </c>
      <c r="E7181" t="s">
        <v>116</v>
      </c>
      <c r="F7181" t="s">
        <v>91</v>
      </c>
      <c r="G7181" t="s">
        <v>15</v>
      </c>
      <c r="H7181">
        <v>44</v>
      </c>
      <c r="I7181">
        <v>117</v>
      </c>
      <c r="J7181" t="s">
        <v>81</v>
      </c>
    </row>
    <row r="7182" spans="1:10" x14ac:dyDescent="0.25">
      <c r="A7182" t="s">
        <v>12</v>
      </c>
      <c r="B7182">
        <v>1185732</v>
      </c>
      <c r="C7182">
        <v>44517</v>
      </c>
      <c r="D7182" t="s">
        <v>13</v>
      </c>
      <c r="E7182" t="s">
        <v>116</v>
      </c>
      <c r="F7182" t="s">
        <v>91</v>
      </c>
      <c r="G7182" t="s">
        <v>17</v>
      </c>
      <c r="H7182">
        <v>33</v>
      </c>
      <c r="I7182">
        <v>95</v>
      </c>
      <c r="J7182" t="s">
        <v>81</v>
      </c>
    </row>
    <row r="7183" spans="1:10" x14ac:dyDescent="0.25">
      <c r="A7183" t="s">
        <v>12</v>
      </c>
      <c r="B7183">
        <v>1185732</v>
      </c>
      <c r="C7183">
        <v>44517</v>
      </c>
      <c r="D7183" t="s">
        <v>13</v>
      </c>
      <c r="E7183" t="s">
        <v>116</v>
      </c>
      <c r="F7183" t="s">
        <v>91</v>
      </c>
      <c r="G7183" t="s">
        <v>18</v>
      </c>
      <c r="H7183">
        <v>32</v>
      </c>
      <c r="I7183">
        <v>77</v>
      </c>
      <c r="J7183" t="s">
        <v>81</v>
      </c>
    </row>
    <row r="7184" spans="1:10" x14ac:dyDescent="0.25">
      <c r="A7184" t="s">
        <v>12</v>
      </c>
      <c r="B7184">
        <v>1185732</v>
      </c>
      <c r="C7184">
        <v>44517</v>
      </c>
      <c r="D7184" t="s">
        <v>13</v>
      </c>
      <c r="E7184" t="s">
        <v>116</v>
      </c>
      <c r="F7184" t="s">
        <v>91</v>
      </c>
      <c r="G7184" t="s">
        <v>19</v>
      </c>
      <c r="H7184">
        <v>38</v>
      </c>
      <c r="I7184">
        <v>91</v>
      </c>
      <c r="J7184" t="s">
        <v>81</v>
      </c>
    </row>
    <row r="7185" spans="1:10" x14ac:dyDescent="0.25">
      <c r="A7185" t="s">
        <v>12</v>
      </c>
      <c r="B7185">
        <v>1185732</v>
      </c>
      <c r="C7185">
        <v>44517</v>
      </c>
      <c r="D7185" t="s">
        <v>13</v>
      </c>
      <c r="E7185" t="s">
        <v>116</v>
      </c>
      <c r="F7185" t="s">
        <v>91</v>
      </c>
      <c r="G7185" t="s">
        <v>20</v>
      </c>
      <c r="H7185">
        <v>62</v>
      </c>
      <c r="I7185">
        <v>78</v>
      </c>
      <c r="J7185" t="s">
        <v>81</v>
      </c>
    </row>
    <row r="7186" spans="1:10" x14ac:dyDescent="0.25">
      <c r="A7186" t="s">
        <v>12</v>
      </c>
      <c r="B7186">
        <v>1185732</v>
      </c>
      <c r="C7186">
        <v>44517</v>
      </c>
      <c r="D7186" t="s">
        <v>13</v>
      </c>
      <c r="E7186" t="s">
        <v>116</v>
      </c>
      <c r="F7186" t="s">
        <v>91</v>
      </c>
      <c r="G7186" t="s">
        <v>21</v>
      </c>
      <c r="H7186">
        <v>64</v>
      </c>
      <c r="I7186">
        <v>100</v>
      </c>
      <c r="J7186" t="s">
        <v>81</v>
      </c>
    </row>
    <row r="7187" spans="1:10" x14ac:dyDescent="0.25">
      <c r="A7187" t="s">
        <v>12</v>
      </c>
      <c r="B7187">
        <v>1185732</v>
      </c>
      <c r="C7187">
        <v>44546</v>
      </c>
      <c r="D7187" t="s">
        <v>13</v>
      </c>
      <c r="E7187" t="s">
        <v>116</v>
      </c>
      <c r="F7187" t="s">
        <v>91</v>
      </c>
      <c r="G7187" t="s">
        <v>15</v>
      </c>
      <c r="H7187">
        <v>60</v>
      </c>
      <c r="I7187">
        <v>176</v>
      </c>
      <c r="J7187" t="s">
        <v>81</v>
      </c>
    </row>
    <row r="7188" spans="1:10" x14ac:dyDescent="0.25">
      <c r="A7188" t="s">
        <v>12</v>
      </c>
      <c r="B7188">
        <v>1185732</v>
      </c>
      <c r="C7188">
        <v>44546</v>
      </c>
      <c r="D7188" t="s">
        <v>13</v>
      </c>
      <c r="E7188" t="s">
        <v>116</v>
      </c>
      <c r="F7188" t="s">
        <v>91</v>
      </c>
      <c r="G7188" t="s">
        <v>17</v>
      </c>
      <c r="H7188">
        <v>52</v>
      </c>
      <c r="I7188">
        <v>135</v>
      </c>
      <c r="J7188" t="s">
        <v>81</v>
      </c>
    </row>
    <row r="7189" spans="1:10" x14ac:dyDescent="0.25">
      <c r="A7189" t="s">
        <v>28</v>
      </c>
      <c r="B7189">
        <v>1185732</v>
      </c>
      <c r="C7189">
        <v>44546</v>
      </c>
      <c r="D7189" t="s">
        <v>13</v>
      </c>
      <c r="E7189" t="s">
        <v>116</v>
      </c>
      <c r="F7189" t="s">
        <v>91</v>
      </c>
      <c r="G7189" t="s">
        <v>18</v>
      </c>
      <c r="H7189">
        <v>50</v>
      </c>
      <c r="I7189">
        <v>112</v>
      </c>
      <c r="J7189" t="s">
        <v>81</v>
      </c>
    </row>
    <row r="7190" spans="1:10" x14ac:dyDescent="0.25">
      <c r="A7190" t="s">
        <v>12</v>
      </c>
      <c r="B7190">
        <v>1185732</v>
      </c>
      <c r="C7190">
        <v>44546</v>
      </c>
      <c r="D7190" t="s">
        <v>13</v>
      </c>
      <c r="E7190" t="s">
        <v>116</v>
      </c>
      <c r="F7190" t="s">
        <v>91</v>
      </c>
      <c r="G7190" t="s">
        <v>19</v>
      </c>
      <c r="H7190">
        <v>53</v>
      </c>
      <c r="I7190">
        <v>102</v>
      </c>
      <c r="J7190" t="s">
        <v>81</v>
      </c>
    </row>
    <row r="7191" spans="1:10" x14ac:dyDescent="0.25">
      <c r="A7191" t="s">
        <v>12</v>
      </c>
      <c r="B7191">
        <v>1185732</v>
      </c>
      <c r="C7191">
        <v>44546</v>
      </c>
      <c r="D7191" t="s">
        <v>13</v>
      </c>
      <c r="E7191" t="s">
        <v>116</v>
      </c>
      <c r="F7191" t="s">
        <v>91</v>
      </c>
      <c r="G7191" t="s">
        <v>20</v>
      </c>
      <c r="H7191">
        <v>61</v>
      </c>
      <c r="I7191">
        <v>95</v>
      </c>
      <c r="J7191" t="s">
        <v>81</v>
      </c>
    </row>
    <row r="7192" spans="1:10" x14ac:dyDescent="0.25">
      <c r="A7192" t="s">
        <v>12</v>
      </c>
      <c r="B7192">
        <v>1185732</v>
      </c>
      <c r="C7192">
        <v>44546</v>
      </c>
      <c r="D7192" t="s">
        <v>13</v>
      </c>
      <c r="E7192" t="s">
        <v>116</v>
      </c>
      <c r="F7192" t="s">
        <v>91</v>
      </c>
      <c r="G7192" t="s">
        <v>21</v>
      </c>
      <c r="H7192">
        <v>68</v>
      </c>
      <c r="I7192">
        <v>122</v>
      </c>
      <c r="J7192" t="s">
        <v>81</v>
      </c>
    </row>
    <row r="7193" spans="1:10" x14ac:dyDescent="0.25">
      <c r="A7193" t="s">
        <v>12</v>
      </c>
      <c r="B7193">
        <v>1185732</v>
      </c>
      <c r="C7193">
        <v>44220</v>
      </c>
      <c r="D7193" t="s">
        <v>13</v>
      </c>
      <c r="E7193" t="s">
        <v>116</v>
      </c>
      <c r="F7193" t="s">
        <v>91</v>
      </c>
      <c r="G7193" t="s">
        <v>15</v>
      </c>
      <c r="H7193">
        <v>33</v>
      </c>
      <c r="I7193">
        <v>106</v>
      </c>
      <c r="J7193" t="s">
        <v>81</v>
      </c>
    </row>
    <row r="7194" spans="1:10" x14ac:dyDescent="0.25">
      <c r="A7194" t="s">
        <v>12</v>
      </c>
      <c r="B7194">
        <v>1185732</v>
      </c>
      <c r="C7194">
        <v>44220</v>
      </c>
      <c r="D7194" t="s">
        <v>13</v>
      </c>
      <c r="E7194" t="s">
        <v>116</v>
      </c>
      <c r="F7194" t="s">
        <v>91</v>
      </c>
      <c r="G7194" t="s">
        <v>17</v>
      </c>
      <c r="H7194">
        <v>34</v>
      </c>
      <c r="I7194">
        <v>68</v>
      </c>
      <c r="J7194" t="s">
        <v>81</v>
      </c>
    </row>
    <row r="7195" spans="1:10" x14ac:dyDescent="0.25">
      <c r="A7195" t="s">
        <v>12</v>
      </c>
      <c r="B7195">
        <v>1185732</v>
      </c>
      <c r="C7195">
        <v>44220</v>
      </c>
      <c r="D7195" t="s">
        <v>13</v>
      </c>
      <c r="E7195" t="s">
        <v>116</v>
      </c>
      <c r="F7195" t="s">
        <v>91</v>
      </c>
      <c r="G7195" t="s">
        <v>18</v>
      </c>
      <c r="H7195">
        <v>24</v>
      </c>
      <c r="I7195">
        <v>63</v>
      </c>
      <c r="J7195" t="s">
        <v>81</v>
      </c>
    </row>
    <row r="7196" spans="1:10" x14ac:dyDescent="0.25">
      <c r="A7196" t="s">
        <v>12</v>
      </c>
      <c r="B7196">
        <v>1185732</v>
      </c>
      <c r="C7196">
        <v>44220</v>
      </c>
      <c r="D7196" t="s">
        <v>13</v>
      </c>
      <c r="E7196" t="s">
        <v>116</v>
      </c>
      <c r="F7196" t="s">
        <v>91</v>
      </c>
      <c r="G7196" t="s">
        <v>19</v>
      </c>
      <c r="H7196">
        <v>28</v>
      </c>
      <c r="I7196">
        <v>20</v>
      </c>
      <c r="J7196" t="s">
        <v>81</v>
      </c>
    </row>
    <row r="7197" spans="1:10" x14ac:dyDescent="0.25">
      <c r="A7197" t="s">
        <v>12</v>
      </c>
      <c r="B7197">
        <v>1185732</v>
      </c>
      <c r="C7197">
        <v>44220</v>
      </c>
      <c r="D7197" t="s">
        <v>13</v>
      </c>
      <c r="E7197" t="s">
        <v>116</v>
      </c>
      <c r="F7197" t="s">
        <v>91</v>
      </c>
      <c r="G7197" t="s">
        <v>20</v>
      </c>
      <c r="H7197">
        <v>42</v>
      </c>
      <c r="I7197">
        <v>33</v>
      </c>
      <c r="J7197" t="s">
        <v>81</v>
      </c>
    </row>
    <row r="7198" spans="1:10" x14ac:dyDescent="0.25">
      <c r="A7198" t="s">
        <v>12</v>
      </c>
      <c r="B7198">
        <v>1185732</v>
      </c>
      <c r="C7198">
        <v>44220</v>
      </c>
      <c r="D7198" t="s">
        <v>13</v>
      </c>
      <c r="E7198" t="s">
        <v>116</v>
      </c>
      <c r="F7198" t="s">
        <v>91</v>
      </c>
      <c r="G7198" t="s">
        <v>21</v>
      </c>
      <c r="H7198">
        <v>33</v>
      </c>
      <c r="I7198">
        <v>59</v>
      </c>
      <c r="J7198" t="s">
        <v>81</v>
      </c>
    </row>
    <row r="7199" spans="1:10" x14ac:dyDescent="0.25">
      <c r="A7199" t="s">
        <v>12</v>
      </c>
      <c r="B7199">
        <v>1185732</v>
      </c>
      <c r="C7199">
        <v>44249</v>
      </c>
      <c r="D7199" t="s">
        <v>13</v>
      </c>
      <c r="E7199" t="s">
        <v>116</v>
      </c>
      <c r="F7199" t="s">
        <v>91</v>
      </c>
      <c r="G7199" t="s">
        <v>15</v>
      </c>
      <c r="H7199">
        <v>32</v>
      </c>
      <c r="I7199">
        <v>138</v>
      </c>
      <c r="J7199" t="s">
        <v>81</v>
      </c>
    </row>
    <row r="7200" spans="1:10" x14ac:dyDescent="0.25">
      <c r="A7200" t="s">
        <v>28</v>
      </c>
      <c r="B7200">
        <v>1185732</v>
      </c>
      <c r="C7200">
        <v>44249</v>
      </c>
      <c r="D7200" t="s">
        <v>13</v>
      </c>
      <c r="E7200" t="s">
        <v>116</v>
      </c>
      <c r="F7200" t="s">
        <v>91</v>
      </c>
      <c r="G7200" t="s">
        <v>17</v>
      </c>
      <c r="H7200">
        <v>34</v>
      </c>
      <c r="I7200">
        <v>38</v>
      </c>
      <c r="J7200" t="s">
        <v>81</v>
      </c>
    </row>
    <row r="7201" spans="1:10" x14ac:dyDescent="0.25">
      <c r="A7201" t="s">
        <v>28</v>
      </c>
      <c r="B7201">
        <v>1185732</v>
      </c>
      <c r="C7201">
        <v>44249</v>
      </c>
      <c r="D7201" t="s">
        <v>13</v>
      </c>
      <c r="E7201" t="s">
        <v>116</v>
      </c>
      <c r="F7201" t="s">
        <v>91</v>
      </c>
      <c r="G7201" t="s">
        <v>18</v>
      </c>
      <c r="H7201">
        <v>24</v>
      </c>
      <c r="I7201">
        <v>46</v>
      </c>
      <c r="J7201" t="s">
        <v>81</v>
      </c>
    </row>
    <row r="7202" spans="1:10" x14ac:dyDescent="0.25">
      <c r="A7202" t="s">
        <v>28</v>
      </c>
      <c r="B7202">
        <v>1185732</v>
      </c>
      <c r="C7202">
        <v>44249</v>
      </c>
      <c r="D7202" t="s">
        <v>13</v>
      </c>
      <c r="E7202" t="s">
        <v>117</v>
      </c>
      <c r="F7202" t="s">
        <v>118</v>
      </c>
      <c r="G7202" t="s">
        <v>19</v>
      </c>
      <c r="H7202">
        <v>28</v>
      </c>
      <c r="I7202">
        <v>14</v>
      </c>
      <c r="J7202" t="s">
        <v>81</v>
      </c>
    </row>
    <row r="7203" spans="1:10" x14ac:dyDescent="0.25">
      <c r="A7203" t="s">
        <v>28</v>
      </c>
      <c r="B7203">
        <v>1185732</v>
      </c>
      <c r="C7203">
        <v>44249</v>
      </c>
      <c r="D7203" t="s">
        <v>13</v>
      </c>
      <c r="E7203" t="s">
        <v>117</v>
      </c>
      <c r="F7203" t="s">
        <v>118</v>
      </c>
      <c r="G7203" t="s">
        <v>20</v>
      </c>
      <c r="H7203">
        <v>41</v>
      </c>
      <c r="I7203">
        <v>31</v>
      </c>
      <c r="J7203" t="s">
        <v>81</v>
      </c>
    </row>
    <row r="7204" spans="1:10" x14ac:dyDescent="0.25">
      <c r="A7204" t="s">
        <v>28</v>
      </c>
      <c r="B7204">
        <v>1185732</v>
      </c>
      <c r="C7204">
        <v>44249</v>
      </c>
      <c r="D7204" t="s">
        <v>13</v>
      </c>
      <c r="E7204" t="s">
        <v>117</v>
      </c>
      <c r="F7204" t="s">
        <v>118</v>
      </c>
      <c r="G7204" t="s">
        <v>21</v>
      </c>
      <c r="H7204">
        <v>34</v>
      </c>
      <c r="I7204">
        <v>63</v>
      </c>
      <c r="J7204" t="s">
        <v>81</v>
      </c>
    </row>
    <row r="7205" spans="1:10" x14ac:dyDescent="0.25">
      <c r="A7205" t="s">
        <v>28</v>
      </c>
      <c r="B7205">
        <v>1185732</v>
      </c>
      <c r="C7205">
        <v>44275</v>
      </c>
      <c r="D7205" t="s">
        <v>13</v>
      </c>
      <c r="E7205" t="s">
        <v>117</v>
      </c>
      <c r="F7205" t="s">
        <v>118</v>
      </c>
      <c r="G7205" t="s">
        <v>15</v>
      </c>
      <c r="H7205">
        <v>32</v>
      </c>
      <c r="I7205">
        <v>125</v>
      </c>
      <c r="J7205" t="s">
        <v>81</v>
      </c>
    </row>
    <row r="7206" spans="1:10" x14ac:dyDescent="0.25">
      <c r="A7206" t="s">
        <v>28</v>
      </c>
      <c r="B7206">
        <v>1185732</v>
      </c>
      <c r="C7206">
        <v>44275</v>
      </c>
      <c r="D7206" t="s">
        <v>13</v>
      </c>
      <c r="E7206" t="s">
        <v>117</v>
      </c>
      <c r="F7206" t="s">
        <v>118</v>
      </c>
      <c r="G7206" t="s">
        <v>17</v>
      </c>
      <c r="H7206">
        <v>34</v>
      </c>
      <c r="I7206">
        <v>39</v>
      </c>
      <c r="J7206" t="s">
        <v>81</v>
      </c>
    </row>
    <row r="7207" spans="1:10" x14ac:dyDescent="0.25">
      <c r="A7207" t="s">
        <v>28</v>
      </c>
      <c r="B7207">
        <v>1185732</v>
      </c>
      <c r="C7207">
        <v>44275</v>
      </c>
      <c r="D7207" t="s">
        <v>13</v>
      </c>
      <c r="E7207" t="s">
        <v>117</v>
      </c>
      <c r="F7207" t="s">
        <v>118</v>
      </c>
      <c r="G7207" t="s">
        <v>18</v>
      </c>
      <c r="H7207">
        <v>24</v>
      </c>
      <c r="I7207">
        <v>53</v>
      </c>
      <c r="J7207" t="s">
        <v>81</v>
      </c>
    </row>
    <row r="7208" spans="1:10" x14ac:dyDescent="0.25">
      <c r="A7208" t="s">
        <v>28</v>
      </c>
      <c r="B7208">
        <v>1185732</v>
      </c>
      <c r="C7208">
        <v>44275</v>
      </c>
      <c r="D7208" t="s">
        <v>13</v>
      </c>
      <c r="E7208" t="s">
        <v>117</v>
      </c>
      <c r="F7208" t="s">
        <v>118</v>
      </c>
      <c r="G7208" t="s">
        <v>19</v>
      </c>
      <c r="H7208">
        <v>29</v>
      </c>
      <c r="I7208">
        <v>7</v>
      </c>
      <c r="J7208" t="s">
        <v>81</v>
      </c>
    </row>
    <row r="7209" spans="1:10" x14ac:dyDescent="0.25">
      <c r="A7209" t="s">
        <v>28</v>
      </c>
      <c r="B7209">
        <v>1185732</v>
      </c>
      <c r="C7209">
        <v>44275</v>
      </c>
      <c r="D7209" t="s">
        <v>13</v>
      </c>
      <c r="E7209" t="s">
        <v>117</v>
      </c>
      <c r="F7209" t="s">
        <v>118</v>
      </c>
      <c r="G7209" t="s">
        <v>20</v>
      </c>
      <c r="H7209">
        <v>43</v>
      </c>
      <c r="I7209">
        <v>22</v>
      </c>
      <c r="J7209" t="s">
        <v>81</v>
      </c>
    </row>
    <row r="7210" spans="1:10" x14ac:dyDescent="0.25">
      <c r="A7210" t="s">
        <v>28</v>
      </c>
      <c r="B7210">
        <v>1185732</v>
      </c>
      <c r="C7210">
        <v>44275</v>
      </c>
      <c r="D7210" t="s">
        <v>13</v>
      </c>
      <c r="E7210" t="s">
        <v>117</v>
      </c>
      <c r="F7210" t="s">
        <v>118</v>
      </c>
      <c r="G7210" t="s">
        <v>21</v>
      </c>
      <c r="H7210">
        <v>33</v>
      </c>
      <c r="I7210">
        <v>49</v>
      </c>
      <c r="J7210" t="s">
        <v>81</v>
      </c>
    </row>
    <row r="7211" spans="1:10" x14ac:dyDescent="0.25">
      <c r="A7211" t="s">
        <v>28</v>
      </c>
      <c r="B7211">
        <v>1185732</v>
      </c>
      <c r="C7211">
        <v>44307</v>
      </c>
      <c r="D7211" t="s">
        <v>13</v>
      </c>
      <c r="E7211" t="s">
        <v>117</v>
      </c>
      <c r="F7211" t="s">
        <v>118</v>
      </c>
      <c r="G7211" t="s">
        <v>15</v>
      </c>
      <c r="H7211">
        <v>33</v>
      </c>
      <c r="I7211">
        <v>128</v>
      </c>
      <c r="J7211" t="s">
        <v>81</v>
      </c>
    </row>
    <row r="7212" spans="1:10" x14ac:dyDescent="0.25">
      <c r="A7212" t="s">
        <v>28</v>
      </c>
      <c r="B7212">
        <v>1185732</v>
      </c>
      <c r="C7212">
        <v>44307</v>
      </c>
      <c r="D7212" t="s">
        <v>13</v>
      </c>
      <c r="E7212" t="s">
        <v>117</v>
      </c>
      <c r="F7212" t="s">
        <v>118</v>
      </c>
      <c r="G7212" t="s">
        <v>17</v>
      </c>
      <c r="H7212">
        <v>32</v>
      </c>
      <c r="I7212">
        <v>31</v>
      </c>
      <c r="J7212" t="s">
        <v>81</v>
      </c>
    </row>
    <row r="7213" spans="1:10" x14ac:dyDescent="0.25">
      <c r="A7213" t="s">
        <v>28</v>
      </c>
      <c r="B7213">
        <v>1185732</v>
      </c>
      <c r="C7213">
        <v>44307</v>
      </c>
      <c r="D7213" t="s">
        <v>13</v>
      </c>
      <c r="E7213" t="s">
        <v>117</v>
      </c>
      <c r="F7213" t="s">
        <v>118</v>
      </c>
      <c r="G7213" t="s">
        <v>18</v>
      </c>
      <c r="H7213">
        <v>24</v>
      </c>
      <c r="I7213">
        <v>33</v>
      </c>
      <c r="J7213" t="s">
        <v>81</v>
      </c>
    </row>
    <row r="7214" spans="1:10" x14ac:dyDescent="0.25">
      <c r="A7214" t="s">
        <v>28</v>
      </c>
      <c r="B7214">
        <v>1185732</v>
      </c>
      <c r="C7214">
        <v>44307</v>
      </c>
      <c r="D7214" t="s">
        <v>13</v>
      </c>
      <c r="E7214" t="s">
        <v>117</v>
      </c>
      <c r="F7214" t="s">
        <v>118</v>
      </c>
      <c r="G7214" t="s">
        <v>19</v>
      </c>
      <c r="H7214">
        <v>27</v>
      </c>
      <c r="I7214">
        <v>13</v>
      </c>
      <c r="J7214" t="s">
        <v>81</v>
      </c>
    </row>
    <row r="7215" spans="1:10" x14ac:dyDescent="0.25">
      <c r="A7215" t="s">
        <v>28</v>
      </c>
      <c r="B7215">
        <v>1185732</v>
      </c>
      <c r="C7215">
        <v>44307</v>
      </c>
      <c r="D7215" t="s">
        <v>13</v>
      </c>
      <c r="E7215" t="s">
        <v>117</v>
      </c>
      <c r="F7215" t="s">
        <v>118</v>
      </c>
      <c r="G7215" t="s">
        <v>20</v>
      </c>
      <c r="H7215">
        <v>41</v>
      </c>
      <c r="I7215">
        <v>15</v>
      </c>
      <c r="J7215" t="s">
        <v>81</v>
      </c>
    </row>
    <row r="7216" spans="1:10" x14ac:dyDescent="0.25">
      <c r="A7216" t="s">
        <v>28</v>
      </c>
      <c r="B7216">
        <v>1185732</v>
      </c>
      <c r="C7216">
        <v>44307</v>
      </c>
      <c r="D7216" t="s">
        <v>13</v>
      </c>
      <c r="E7216" t="s">
        <v>117</v>
      </c>
      <c r="F7216" t="s">
        <v>118</v>
      </c>
      <c r="G7216" t="s">
        <v>21</v>
      </c>
      <c r="H7216">
        <v>32</v>
      </c>
      <c r="I7216">
        <v>52</v>
      </c>
      <c r="J7216" t="s">
        <v>81</v>
      </c>
    </row>
    <row r="7217" spans="1:10" x14ac:dyDescent="0.25">
      <c r="A7217" t="s">
        <v>28</v>
      </c>
      <c r="B7217">
        <v>1185732</v>
      </c>
      <c r="C7217">
        <v>44336</v>
      </c>
      <c r="D7217" t="s">
        <v>13</v>
      </c>
      <c r="E7217" t="s">
        <v>117</v>
      </c>
      <c r="F7217" t="s">
        <v>118</v>
      </c>
      <c r="G7217" t="s">
        <v>15</v>
      </c>
      <c r="H7217">
        <v>49</v>
      </c>
      <c r="I7217">
        <v>118</v>
      </c>
      <c r="J7217" t="s">
        <v>81</v>
      </c>
    </row>
    <row r="7218" spans="1:10" x14ac:dyDescent="0.25">
      <c r="A7218" t="s">
        <v>28</v>
      </c>
      <c r="B7218">
        <v>1185732</v>
      </c>
      <c r="C7218">
        <v>44336</v>
      </c>
      <c r="D7218" t="s">
        <v>13</v>
      </c>
      <c r="E7218" t="s">
        <v>117</v>
      </c>
      <c r="F7218" t="s">
        <v>118</v>
      </c>
      <c r="G7218" t="s">
        <v>17</v>
      </c>
      <c r="H7218">
        <v>42</v>
      </c>
      <c r="I7218">
        <v>47</v>
      </c>
      <c r="J7218" t="s">
        <v>81</v>
      </c>
    </row>
    <row r="7219" spans="1:10" x14ac:dyDescent="0.25">
      <c r="A7219" t="s">
        <v>28</v>
      </c>
      <c r="B7219">
        <v>1185732</v>
      </c>
      <c r="C7219">
        <v>44336</v>
      </c>
      <c r="D7219" t="s">
        <v>13</v>
      </c>
      <c r="E7219" t="s">
        <v>117</v>
      </c>
      <c r="F7219" t="s">
        <v>118</v>
      </c>
      <c r="G7219" t="s">
        <v>18</v>
      </c>
      <c r="H7219">
        <v>36</v>
      </c>
      <c r="I7219">
        <v>38</v>
      </c>
      <c r="J7219" t="s">
        <v>81</v>
      </c>
    </row>
    <row r="7220" spans="1:10" x14ac:dyDescent="0.25">
      <c r="A7220" t="s">
        <v>28</v>
      </c>
      <c r="B7220">
        <v>1185732</v>
      </c>
      <c r="C7220">
        <v>44336</v>
      </c>
      <c r="D7220" t="s">
        <v>13</v>
      </c>
      <c r="E7220" t="s">
        <v>117</v>
      </c>
      <c r="F7220" t="s">
        <v>118</v>
      </c>
      <c r="G7220" t="s">
        <v>19</v>
      </c>
      <c r="H7220">
        <v>37</v>
      </c>
      <c r="I7220">
        <v>30</v>
      </c>
      <c r="J7220" t="s">
        <v>81</v>
      </c>
    </row>
    <row r="7221" spans="1:10" x14ac:dyDescent="0.25">
      <c r="A7221" t="s">
        <v>28</v>
      </c>
      <c r="B7221">
        <v>1185732</v>
      </c>
      <c r="C7221">
        <v>44336</v>
      </c>
      <c r="D7221" t="s">
        <v>13</v>
      </c>
      <c r="E7221" t="s">
        <v>117</v>
      </c>
      <c r="F7221" t="s">
        <v>118</v>
      </c>
      <c r="G7221" t="s">
        <v>20</v>
      </c>
      <c r="H7221">
        <v>49</v>
      </c>
      <c r="I7221">
        <v>36</v>
      </c>
      <c r="J7221" t="s">
        <v>81</v>
      </c>
    </row>
    <row r="7222" spans="1:10" x14ac:dyDescent="0.25">
      <c r="A7222" t="s">
        <v>28</v>
      </c>
      <c r="B7222">
        <v>1185732</v>
      </c>
      <c r="C7222">
        <v>44336</v>
      </c>
      <c r="D7222" t="s">
        <v>13</v>
      </c>
      <c r="E7222" t="s">
        <v>117</v>
      </c>
      <c r="F7222" t="s">
        <v>118</v>
      </c>
      <c r="G7222" t="s">
        <v>21</v>
      </c>
      <c r="H7222">
        <v>52</v>
      </c>
      <c r="I7222">
        <v>63</v>
      </c>
      <c r="J7222" t="s">
        <v>81</v>
      </c>
    </row>
    <row r="7223" spans="1:10" x14ac:dyDescent="0.25">
      <c r="A7223" t="s">
        <v>28</v>
      </c>
      <c r="B7223">
        <v>1185732</v>
      </c>
      <c r="C7223">
        <v>44369</v>
      </c>
      <c r="D7223" t="s">
        <v>13</v>
      </c>
      <c r="E7223" t="s">
        <v>117</v>
      </c>
      <c r="F7223" t="s">
        <v>118</v>
      </c>
      <c r="G7223" t="s">
        <v>15</v>
      </c>
      <c r="H7223">
        <v>47</v>
      </c>
      <c r="I7223">
        <v>125</v>
      </c>
      <c r="J7223" t="s">
        <v>81</v>
      </c>
    </row>
    <row r="7224" spans="1:10" x14ac:dyDescent="0.25">
      <c r="A7224" t="s">
        <v>28</v>
      </c>
      <c r="B7224">
        <v>1185732</v>
      </c>
      <c r="C7224">
        <v>44369</v>
      </c>
      <c r="D7224" t="s">
        <v>13</v>
      </c>
      <c r="E7224" t="s">
        <v>117</v>
      </c>
      <c r="F7224" t="s">
        <v>118</v>
      </c>
      <c r="G7224" t="s">
        <v>17</v>
      </c>
      <c r="H7224">
        <v>41</v>
      </c>
      <c r="I7224">
        <v>75</v>
      </c>
      <c r="J7224" t="s">
        <v>81</v>
      </c>
    </row>
    <row r="7225" spans="1:10" x14ac:dyDescent="0.25">
      <c r="A7225" t="s">
        <v>12</v>
      </c>
      <c r="B7225">
        <v>1185732</v>
      </c>
      <c r="C7225">
        <v>44369</v>
      </c>
      <c r="D7225" t="s">
        <v>13</v>
      </c>
      <c r="E7225" t="s">
        <v>117</v>
      </c>
      <c r="F7225" t="s">
        <v>118</v>
      </c>
      <c r="G7225" t="s">
        <v>18</v>
      </c>
      <c r="H7225">
        <v>37</v>
      </c>
      <c r="I7225">
        <v>47</v>
      </c>
      <c r="J7225" t="s">
        <v>81</v>
      </c>
    </row>
    <row r="7226" spans="1:10" x14ac:dyDescent="0.25">
      <c r="A7226" t="s">
        <v>12</v>
      </c>
      <c r="B7226">
        <v>1185732</v>
      </c>
      <c r="C7226">
        <v>44369</v>
      </c>
      <c r="D7226" t="s">
        <v>13</v>
      </c>
      <c r="E7226" t="s">
        <v>117</v>
      </c>
      <c r="F7226" t="s">
        <v>118</v>
      </c>
      <c r="G7226" t="s">
        <v>19</v>
      </c>
      <c r="H7226">
        <v>37</v>
      </c>
      <c r="I7226">
        <v>44</v>
      </c>
      <c r="J7226" t="s">
        <v>81</v>
      </c>
    </row>
    <row r="7227" spans="1:10" x14ac:dyDescent="0.25">
      <c r="A7227" t="s">
        <v>12</v>
      </c>
      <c r="B7227">
        <v>1185732</v>
      </c>
      <c r="C7227">
        <v>44369</v>
      </c>
      <c r="D7227" t="s">
        <v>13</v>
      </c>
      <c r="E7227" t="s">
        <v>117</v>
      </c>
      <c r="F7227" t="s">
        <v>118</v>
      </c>
      <c r="G7227" t="s">
        <v>20</v>
      </c>
      <c r="H7227">
        <v>49</v>
      </c>
      <c r="I7227">
        <v>42</v>
      </c>
      <c r="J7227" t="s">
        <v>81</v>
      </c>
    </row>
    <row r="7228" spans="1:10" x14ac:dyDescent="0.25">
      <c r="A7228" t="s">
        <v>12</v>
      </c>
      <c r="B7228">
        <v>1185732</v>
      </c>
      <c r="C7228">
        <v>44369</v>
      </c>
      <c r="D7228" t="s">
        <v>13</v>
      </c>
      <c r="E7228" t="s">
        <v>117</v>
      </c>
      <c r="F7228" t="s">
        <v>118</v>
      </c>
      <c r="G7228" t="s">
        <v>21</v>
      </c>
      <c r="H7228">
        <v>53</v>
      </c>
      <c r="I7228">
        <v>84</v>
      </c>
      <c r="J7228" t="s">
        <v>81</v>
      </c>
    </row>
    <row r="7229" spans="1:10" x14ac:dyDescent="0.25">
      <c r="A7229" t="s">
        <v>12</v>
      </c>
      <c r="B7229">
        <v>1185732</v>
      </c>
      <c r="C7229">
        <v>44397</v>
      </c>
      <c r="D7229" t="s">
        <v>13</v>
      </c>
      <c r="E7229" t="s">
        <v>117</v>
      </c>
      <c r="F7229" t="s">
        <v>118</v>
      </c>
      <c r="G7229" t="s">
        <v>15</v>
      </c>
      <c r="H7229">
        <v>49</v>
      </c>
      <c r="I7229">
        <v>131</v>
      </c>
      <c r="J7229" t="s">
        <v>81</v>
      </c>
    </row>
    <row r="7230" spans="1:10" x14ac:dyDescent="0.25">
      <c r="A7230" t="s">
        <v>24</v>
      </c>
      <c r="B7230">
        <v>1185732</v>
      </c>
      <c r="C7230">
        <v>44397</v>
      </c>
      <c r="D7230" t="s">
        <v>13</v>
      </c>
      <c r="E7230" t="s">
        <v>117</v>
      </c>
      <c r="F7230" t="s">
        <v>118</v>
      </c>
      <c r="G7230" t="s">
        <v>17</v>
      </c>
      <c r="H7230">
        <v>42</v>
      </c>
      <c r="I7230">
        <v>72</v>
      </c>
      <c r="J7230" t="s">
        <v>81</v>
      </c>
    </row>
    <row r="7231" spans="1:10" x14ac:dyDescent="0.25">
      <c r="A7231" t="s">
        <v>24</v>
      </c>
      <c r="B7231">
        <v>1185732</v>
      </c>
      <c r="C7231">
        <v>44397</v>
      </c>
      <c r="D7231" t="s">
        <v>13</v>
      </c>
      <c r="E7231" t="s">
        <v>117</v>
      </c>
      <c r="F7231" t="s">
        <v>118</v>
      </c>
      <c r="G7231" t="s">
        <v>18</v>
      </c>
      <c r="H7231">
        <v>37</v>
      </c>
      <c r="I7231">
        <v>60</v>
      </c>
      <c r="J7231" t="s">
        <v>81</v>
      </c>
    </row>
    <row r="7232" spans="1:10" x14ac:dyDescent="0.25">
      <c r="A7232" t="s">
        <v>24</v>
      </c>
      <c r="B7232">
        <v>1185732</v>
      </c>
      <c r="C7232">
        <v>44397</v>
      </c>
      <c r="D7232" t="s">
        <v>13</v>
      </c>
      <c r="E7232" t="s">
        <v>117</v>
      </c>
      <c r="F7232" t="s">
        <v>118</v>
      </c>
      <c r="G7232" t="s">
        <v>19</v>
      </c>
      <c r="H7232">
        <v>36</v>
      </c>
      <c r="I7232">
        <v>45</v>
      </c>
      <c r="J7232" t="s">
        <v>81</v>
      </c>
    </row>
    <row r="7233" spans="1:10" x14ac:dyDescent="0.25">
      <c r="A7233" t="s">
        <v>24</v>
      </c>
      <c r="B7233">
        <v>1185732</v>
      </c>
      <c r="C7233">
        <v>44397</v>
      </c>
      <c r="D7233" t="s">
        <v>13</v>
      </c>
      <c r="E7233" t="s">
        <v>117</v>
      </c>
      <c r="F7233" t="s">
        <v>118</v>
      </c>
      <c r="G7233" t="s">
        <v>20</v>
      </c>
      <c r="H7233">
        <v>46</v>
      </c>
      <c r="I7233">
        <v>51</v>
      </c>
      <c r="J7233" t="s">
        <v>81</v>
      </c>
    </row>
    <row r="7234" spans="1:10" x14ac:dyDescent="0.25">
      <c r="A7234" t="s">
        <v>24</v>
      </c>
      <c r="B7234">
        <v>1185732</v>
      </c>
      <c r="C7234">
        <v>44397</v>
      </c>
      <c r="D7234" t="s">
        <v>13</v>
      </c>
      <c r="E7234" t="s">
        <v>117</v>
      </c>
      <c r="F7234" t="s">
        <v>118</v>
      </c>
      <c r="G7234" t="s">
        <v>21</v>
      </c>
      <c r="H7234">
        <v>54</v>
      </c>
      <c r="I7234">
        <v>102</v>
      </c>
      <c r="J7234" t="s">
        <v>81</v>
      </c>
    </row>
    <row r="7235" spans="1:10" x14ac:dyDescent="0.25">
      <c r="A7235" t="s">
        <v>24</v>
      </c>
      <c r="B7235">
        <v>1185732</v>
      </c>
      <c r="C7235">
        <v>44429</v>
      </c>
      <c r="D7235" t="s">
        <v>13</v>
      </c>
      <c r="E7235" t="s">
        <v>117</v>
      </c>
      <c r="F7235" t="s">
        <v>118</v>
      </c>
      <c r="G7235" t="s">
        <v>15</v>
      </c>
      <c r="H7235">
        <v>48</v>
      </c>
      <c r="I7235">
        <v>135</v>
      </c>
      <c r="J7235" t="s">
        <v>81</v>
      </c>
    </row>
    <row r="7236" spans="1:10" x14ac:dyDescent="0.25">
      <c r="A7236" t="s">
        <v>24</v>
      </c>
      <c r="B7236">
        <v>1185732</v>
      </c>
      <c r="C7236">
        <v>44429</v>
      </c>
      <c r="D7236" t="s">
        <v>13</v>
      </c>
      <c r="E7236" t="s">
        <v>117</v>
      </c>
      <c r="F7236" t="s">
        <v>118</v>
      </c>
      <c r="G7236" t="s">
        <v>17</v>
      </c>
      <c r="H7236">
        <v>41</v>
      </c>
      <c r="I7236">
        <v>83</v>
      </c>
      <c r="J7236" t="s">
        <v>81</v>
      </c>
    </row>
    <row r="7237" spans="1:10" x14ac:dyDescent="0.25">
      <c r="A7237" t="s">
        <v>24</v>
      </c>
      <c r="B7237">
        <v>1185732</v>
      </c>
      <c r="C7237">
        <v>44429</v>
      </c>
      <c r="D7237" t="s">
        <v>13</v>
      </c>
      <c r="E7237" t="s">
        <v>117</v>
      </c>
      <c r="F7237" t="s">
        <v>118</v>
      </c>
      <c r="G7237" t="s">
        <v>18</v>
      </c>
      <c r="H7237">
        <v>39</v>
      </c>
      <c r="I7237">
        <v>60</v>
      </c>
      <c r="J7237" t="s">
        <v>81</v>
      </c>
    </row>
    <row r="7238" spans="1:10" x14ac:dyDescent="0.25">
      <c r="A7238" t="s">
        <v>24</v>
      </c>
      <c r="B7238">
        <v>1185732</v>
      </c>
      <c r="C7238">
        <v>44429</v>
      </c>
      <c r="D7238" t="s">
        <v>13</v>
      </c>
      <c r="E7238" t="s">
        <v>117</v>
      </c>
      <c r="F7238" t="s">
        <v>118</v>
      </c>
      <c r="G7238" t="s">
        <v>19</v>
      </c>
      <c r="H7238">
        <v>37</v>
      </c>
      <c r="I7238">
        <v>44</v>
      </c>
      <c r="J7238" t="s">
        <v>81</v>
      </c>
    </row>
    <row r="7239" spans="1:10" x14ac:dyDescent="0.25">
      <c r="A7239" t="s">
        <v>24</v>
      </c>
      <c r="B7239">
        <v>1185732</v>
      </c>
      <c r="C7239">
        <v>44429</v>
      </c>
      <c r="D7239" t="s">
        <v>13</v>
      </c>
      <c r="E7239" t="s">
        <v>117</v>
      </c>
      <c r="F7239" t="s">
        <v>118</v>
      </c>
      <c r="G7239" t="s">
        <v>20</v>
      </c>
      <c r="H7239">
        <v>47</v>
      </c>
      <c r="I7239">
        <v>38</v>
      </c>
      <c r="J7239" t="s">
        <v>81</v>
      </c>
    </row>
    <row r="7240" spans="1:10" x14ac:dyDescent="0.25">
      <c r="A7240" t="s">
        <v>24</v>
      </c>
      <c r="B7240">
        <v>1185732</v>
      </c>
      <c r="C7240">
        <v>44429</v>
      </c>
      <c r="D7240" t="s">
        <v>13</v>
      </c>
      <c r="E7240" t="s">
        <v>117</v>
      </c>
      <c r="F7240" t="s">
        <v>118</v>
      </c>
      <c r="G7240" t="s">
        <v>21</v>
      </c>
      <c r="H7240">
        <v>53</v>
      </c>
      <c r="I7240">
        <v>81</v>
      </c>
      <c r="J7240" t="s">
        <v>81</v>
      </c>
    </row>
    <row r="7241" spans="1:10" x14ac:dyDescent="0.25">
      <c r="A7241" t="s">
        <v>24</v>
      </c>
      <c r="B7241">
        <v>1185732</v>
      </c>
      <c r="C7241">
        <v>44459</v>
      </c>
      <c r="D7241" t="s">
        <v>13</v>
      </c>
      <c r="E7241" t="s">
        <v>117</v>
      </c>
      <c r="F7241" t="s">
        <v>118</v>
      </c>
      <c r="G7241" t="s">
        <v>15</v>
      </c>
      <c r="H7241">
        <v>49</v>
      </c>
      <c r="I7241">
        <v>128</v>
      </c>
      <c r="J7241" t="s">
        <v>81</v>
      </c>
    </row>
    <row r="7242" spans="1:10" x14ac:dyDescent="0.25">
      <c r="A7242" t="s">
        <v>24</v>
      </c>
      <c r="B7242">
        <v>1185732</v>
      </c>
      <c r="C7242">
        <v>44459</v>
      </c>
      <c r="D7242" t="s">
        <v>13</v>
      </c>
      <c r="E7242" t="s">
        <v>117</v>
      </c>
      <c r="F7242" t="s">
        <v>118</v>
      </c>
      <c r="G7242" t="s">
        <v>17</v>
      </c>
      <c r="H7242">
        <v>44</v>
      </c>
      <c r="I7242">
        <v>63</v>
      </c>
      <c r="J7242" t="s">
        <v>81</v>
      </c>
    </row>
    <row r="7243" spans="1:10" x14ac:dyDescent="0.25">
      <c r="A7243" t="s">
        <v>24</v>
      </c>
      <c r="B7243">
        <v>1185732</v>
      </c>
      <c r="C7243">
        <v>44459</v>
      </c>
      <c r="D7243" t="s">
        <v>13</v>
      </c>
      <c r="E7243" t="s">
        <v>117</v>
      </c>
      <c r="F7243" t="s">
        <v>118</v>
      </c>
      <c r="G7243" t="s">
        <v>18</v>
      </c>
      <c r="H7243">
        <v>38</v>
      </c>
      <c r="I7243">
        <v>36</v>
      </c>
      <c r="J7243" t="s">
        <v>81</v>
      </c>
    </row>
    <row r="7244" spans="1:10" x14ac:dyDescent="0.25">
      <c r="A7244" t="s">
        <v>24</v>
      </c>
      <c r="B7244">
        <v>1185732</v>
      </c>
      <c r="C7244">
        <v>44459</v>
      </c>
      <c r="D7244" t="s">
        <v>13</v>
      </c>
      <c r="E7244" t="s">
        <v>117</v>
      </c>
      <c r="F7244" t="s">
        <v>118</v>
      </c>
      <c r="G7244" t="s">
        <v>19</v>
      </c>
      <c r="H7244">
        <v>36</v>
      </c>
      <c r="I7244">
        <v>25</v>
      </c>
      <c r="J7244" t="s">
        <v>81</v>
      </c>
    </row>
    <row r="7245" spans="1:10" x14ac:dyDescent="0.25">
      <c r="A7245" t="s">
        <v>24</v>
      </c>
      <c r="B7245">
        <v>1185732</v>
      </c>
      <c r="C7245">
        <v>44459</v>
      </c>
      <c r="D7245" t="s">
        <v>13</v>
      </c>
      <c r="E7245" t="s">
        <v>117</v>
      </c>
      <c r="F7245" t="s">
        <v>118</v>
      </c>
      <c r="G7245" t="s">
        <v>20</v>
      </c>
      <c r="H7245">
        <v>48</v>
      </c>
      <c r="I7245">
        <v>30</v>
      </c>
      <c r="J7245" t="s">
        <v>81</v>
      </c>
    </row>
    <row r="7246" spans="1:10" x14ac:dyDescent="0.25">
      <c r="A7246" t="s">
        <v>24</v>
      </c>
      <c r="B7246">
        <v>1185732</v>
      </c>
      <c r="C7246">
        <v>44459</v>
      </c>
      <c r="D7246" t="s">
        <v>13</v>
      </c>
      <c r="E7246" t="s">
        <v>117</v>
      </c>
      <c r="F7246" t="s">
        <v>118</v>
      </c>
      <c r="G7246" t="s">
        <v>21</v>
      </c>
      <c r="H7246">
        <v>54</v>
      </c>
      <c r="I7246">
        <v>50</v>
      </c>
      <c r="J7246" t="s">
        <v>81</v>
      </c>
    </row>
    <row r="7247" spans="1:10" x14ac:dyDescent="0.25">
      <c r="A7247" t="s">
        <v>24</v>
      </c>
      <c r="B7247">
        <v>1185732</v>
      </c>
      <c r="C7247">
        <v>44491</v>
      </c>
      <c r="D7247" t="s">
        <v>13</v>
      </c>
      <c r="E7247" t="s">
        <v>117</v>
      </c>
      <c r="F7247" t="s">
        <v>118</v>
      </c>
      <c r="G7247" t="s">
        <v>15</v>
      </c>
      <c r="H7247">
        <v>52</v>
      </c>
      <c r="I7247">
        <v>113</v>
      </c>
      <c r="J7247" t="s">
        <v>81</v>
      </c>
    </row>
    <row r="7248" spans="1:10" x14ac:dyDescent="0.25">
      <c r="A7248" t="s">
        <v>24</v>
      </c>
      <c r="B7248">
        <v>1185732</v>
      </c>
      <c r="C7248">
        <v>44491</v>
      </c>
      <c r="D7248" t="s">
        <v>13</v>
      </c>
      <c r="E7248" t="s">
        <v>117</v>
      </c>
      <c r="F7248" t="s">
        <v>118</v>
      </c>
      <c r="G7248" t="s">
        <v>17</v>
      </c>
      <c r="H7248">
        <v>48</v>
      </c>
      <c r="I7248">
        <v>58</v>
      </c>
      <c r="J7248" t="s">
        <v>81</v>
      </c>
    </row>
    <row r="7249" spans="1:10" x14ac:dyDescent="0.25">
      <c r="A7249" t="s">
        <v>24</v>
      </c>
      <c r="B7249">
        <v>1185732</v>
      </c>
      <c r="C7249">
        <v>44491</v>
      </c>
      <c r="D7249" t="s">
        <v>13</v>
      </c>
      <c r="E7249" t="s">
        <v>117</v>
      </c>
      <c r="F7249" t="s">
        <v>118</v>
      </c>
      <c r="G7249" t="s">
        <v>18</v>
      </c>
      <c r="H7249">
        <v>49</v>
      </c>
      <c r="I7249">
        <v>25</v>
      </c>
      <c r="J7249" t="s">
        <v>81</v>
      </c>
    </row>
    <row r="7250" spans="1:10" x14ac:dyDescent="0.25">
      <c r="A7250" t="s">
        <v>12</v>
      </c>
      <c r="B7250">
        <v>1185732</v>
      </c>
      <c r="C7250">
        <v>44491</v>
      </c>
      <c r="D7250" t="s">
        <v>13</v>
      </c>
      <c r="E7250" t="s">
        <v>117</v>
      </c>
      <c r="F7250" t="s">
        <v>118</v>
      </c>
      <c r="G7250" t="s">
        <v>19</v>
      </c>
      <c r="H7250">
        <v>49</v>
      </c>
      <c r="I7250">
        <v>21</v>
      </c>
      <c r="J7250" t="s">
        <v>81</v>
      </c>
    </row>
    <row r="7251" spans="1:10" x14ac:dyDescent="0.25">
      <c r="A7251" t="s">
        <v>12</v>
      </c>
      <c r="B7251">
        <v>1185732</v>
      </c>
      <c r="C7251">
        <v>44491</v>
      </c>
      <c r="D7251" t="s">
        <v>13</v>
      </c>
      <c r="E7251" t="s">
        <v>117</v>
      </c>
      <c r="F7251" t="s">
        <v>118</v>
      </c>
      <c r="G7251" t="s">
        <v>20</v>
      </c>
      <c r="H7251">
        <v>56</v>
      </c>
      <c r="I7251">
        <v>20</v>
      </c>
      <c r="J7251" t="s">
        <v>81</v>
      </c>
    </row>
    <row r="7252" spans="1:10" x14ac:dyDescent="0.25">
      <c r="A7252" t="s">
        <v>12</v>
      </c>
      <c r="B7252">
        <v>1185732</v>
      </c>
      <c r="C7252">
        <v>44491</v>
      </c>
      <c r="D7252" t="s">
        <v>13</v>
      </c>
      <c r="E7252" t="s">
        <v>117</v>
      </c>
      <c r="F7252" t="s">
        <v>118</v>
      </c>
      <c r="G7252" t="s">
        <v>21</v>
      </c>
      <c r="H7252">
        <v>60</v>
      </c>
      <c r="I7252">
        <v>52</v>
      </c>
      <c r="J7252" t="s">
        <v>81</v>
      </c>
    </row>
    <row r="7253" spans="1:10" x14ac:dyDescent="0.25">
      <c r="A7253" t="s">
        <v>12</v>
      </c>
      <c r="B7253">
        <v>1185732</v>
      </c>
      <c r="C7253">
        <v>44521</v>
      </c>
      <c r="D7253" t="s">
        <v>13</v>
      </c>
      <c r="E7253" t="s">
        <v>117</v>
      </c>
      <c r="F7253" t="s">
        <v>118</v>
      </c>
      <c r="G7253" t="s">
        <v>15</v>
      </c>
      <c r="H7253">
        <v>58</v>
      </c>
      <c r="I7253">
        <v>88</v>
      </c>
      <c r="J7253" t="s">
        <v>81</v>
      </c>
    </row>
    <row r="7254" spans="1:10" x14ac:dyDescent="0.25">
      <c r="A7254" t="s">
        <v>12</v>
      </c>
      <c r="B7254">
        <v>1185732</v>
      </c>
      <c r="C7254">
        <v>44521</v>
      </c>
      <c r="D7254" t="s">
        <v>13</v>
      </c>
      <c r="E7254" t="s">
        <v>117</v>
      </c>
      <c r="F7254" t="s">
        <v>118</v>
      </c>
      <c r="G7254" t="s">
        <v>17</v>
      </c>
      <c r="H7254">
        <v>45</v>
      </c>
      <c r="I7254">
        <v>51</v>
      </c>
      <c r="J7254" t="s">
        <v>81</v>
      </c>
    </row>
    <row r="7255" spans="1:10" x14ac:dyDescent="0.25">
      <c r="A7255" t="s">
        <v>12</v>
      </c>
      <c r="B7255">
        <v>1185732</v>
      </c>
      <c r="C7255">
        <v>44521</v>
      </c>
      <c r="D7255" t="s">
        <v>13</v>
      </c>
      <c r="E7255" t="s">
        <v>117</v>
      </c>
      <c r="F7255" t="s">
        <v>118</v>
      </c>
      <c r="G7255" t="s">
        <v>18</v>
      </c>
      <c r="H7255">
        <v>49</v>
      </c>
      <c r="I7255">
        <v>48</v>
      </c>
      <c r="J7255" t="s">
        <v>81</v>
      </c>
    </row>
    <row r="7256" spans="1:10" x14ac:dyDescent="0.25">
      <c r="A7256" t="s">
        <v>12</v>
      </c>
      <c r="B7256">
        <v>1185732</v>
      </c>
      <c r="C7256">
        <v>44521</v>
      </c>
      <c r="D7256" t="s">
        <v>13</v>
      </c>
      <c r="E7256" t="s">
        <v>117</v>
      </c>
      <c r="F7256" t="s">
        <v>118</v>
      </c>
      <c r="G7256" t="s">
        <v>19</v>
      </c>
      <c r="H7256">
        <v>48</v>
      </c>
      <c r="I7256">
        <v>41</v>
      </c>
      <c r="J7256" t="s">
        <v>81</v>
      </c>
    </row>
    <row r="7257" spans="1:10" x14ac:dyDescent="0.25">
      <c r="A7257" t="s">
        <v>12</v>
      </c>
      <c r="B7257">
        <v>1185732</v>
      </c>
      <c r="C7257">
        <v>44521</v>
      </c>
      <c r="D7257" t="s">
        <v>13</v>
      </c>
      <c r="E7257" t="s">
        <v>117</v>
      </c>
      <c r="F7257" t="s">
        <v>118</v>
      </c>
      <c r="G7257" t="s">
        <v>20</v>
      </c>
      <c r="H7257">
        <v>56</v>
      </c>
      <c r="I7257">
        <v>31</v>
      </c>
      <c r="J7257" t="s">
        <v>81</v>
      </c>
    </row>
    <row r="7258" spans="1:10" x14ac:dyDescent="0.25">
      <c r="A7258" t="s">
        <v>12</v>
      </c>
      <c r="B7258">
        <v>1185732</v>
      </c>
      <c r="C7258">
        <v>44521</v>
      </c>
      <c r="D7258" t="s">
        <v>13</v>
      </c>
      <c r="E7258" t="s">
        <v>117</v>
      </c>
      <c r="F7258" t="s">
        <v>118</v>
      </c>
      <c r="G7258" t="s">
        <v>21</v>
      </c>
      <c r="H7258">
        <v>62</v>
      </c>
      <c r="I7258">
        <v>63</v>
      </c>
      <c r="J7258" t="s">
        <v>81</v>
      </c>
    </row>
    <row r="7259" spans="1:10" x14ac:dyDescent="0.25">
      <c r="A7259" t="s">
        <v>12</v>
      </c>
      <c r="B7259">
        <v>1185732</v>
      </c>
      <c r="C7259">
        <v>44550</v>
      </c>
      <c r="D7259" t="s">
        <v>13</v>
      </c>
      <c r="E7259" t="s">
        <v>117</v>
      </c>
      <c r="F7259" t="s">
        <v>118</v>
      </c>
      <c r="G7259" t="s">
        <v>15</v>
      </c>
      <c r="H7259">
        <v>57</v>
      </c>
      <c r="I7259">
        <v>122</v>
      </c>
      <c r="J7259" t="s">
        <v>81</v>
      </c>
    </row>
    <row r="7260" spans="1:10" x14ac:dyDescent="0.25">
      <c r="A7260" t="s">
        <v>12</v>
      </c>
      <c r="B7260">
        <v>1185732</v>
      </c>
      <c r="C7260">
        <v>44550</v>
      </c>
      <c r="D7260" t="s">
        <v>13</v>
      </c>
      <c r="E7260" t="s">
        <v>117</v>
      </c>
      <c r="F7260" t="s">
        <v>118</v>
      </c>
      <c r="G7260" t="s">
        <v>17</v>
      </c>
      <c r="H7260">
        <v>46</v>
      </c>
      <c r="I7260">
        <v>65</v>
      </c>
      <c r="J7260" t="s">
        <v>81</v>
      </c>
    </row>
    <row r="7261" spans="1:10" x14ac:dyDescent="0.25">
      <c r="A7261" t="s">
        <v>12</v>
      </c>
      <c r="B7261">
        <v>1185732</v>
      </c>
      <c r="C7261">
        <v>44550</v>
      </c>
      <c r="D7261" t="s">
        <v>13</v>
      </c>
      <c r="E7261" t="s">
        <v>117</v>
      </c>
      <c r="F7261" t="s">
        <v>118</v>
      </c>
      <c r="G7261" t="s">
        <v>18</v>
      </c>
      <c r="H7261">
        <v>45</v>
      </c>
      <c r="I7261">
        <v>65</v>
      </c>
      <c r="J7261" t="s">
        <v>81</v>
      </c>
    </row>
    <row r="7262" spans="1:10" x14ac:dyDescent="0.25">
      <c r="A7262" t="s">
        <v>12</v>
      </c>
      <c r="B7262">
        <v>1185732</v>
      </c>
      <c r="C7262">
        <v>44550</v>
      </c>
      <c r="D7262" t="s">
        <v>13</v>
      </c>
      <c r="E7262" t="s">
        <v>117</v>
      </c>
      <c r="F7262" t="s">
        <v>118</v>
      </c>
      <c r="G7262" t="s">
        <v>19</v>
      </c>
      <c r="H7262">
        <v>49</v>
      </c>
      <c r="I7262">
        <v>44</v>
      </c>
      <c r="J7262" t="s">
        <v>81</v>
      </c>
    </row>
    <row r="7263" spans="1:10" x14ac:dyDescent="0.25">
      <c r="A7263" t="s">
        <v>12</v>
      </c>
      <c r="B7263">
        <v>1185732</v>
      </c>
      <c r="C7263">
        <v>44550</v>
      </c>
      <c r="D7263" t="s">
        <v>13</v>
      </c>
      <c r="E7263" t="s">
        <v>117</v>
      </c>
      <c r="F7263" t="s">
        <v>118</v>
      </c>
      <c r="G7263" t="s">
        <v>20</v>
      </c>
      <c r="H7263">
        <v>54</v>
      </c>
      <c r="I7263">
        <v>51</v>
      </c>
      <c r="J7263" t="s">
        <v>81</v>
      </c>
    </row>
    <row r="7264" spans="1:10" x14ac:dyDescent="0.25">
      <c r="A7264" t="s">
        <v>12</v>
      </c>
      <c r="B7264">
        <v>1185732</v>
      </c>
      <c r="C7264">
        <v>44550</v>
      </c>
      <c r="D7264" t="s">
        <v>13</v>
      </c>
      <c r="E7264" t="s">
        <v>117</v>
      </c>
      <c r="F7264" t="s">
        <v>118</v>
      </c>
      <c r="G7264" t="s">
        <v>21</v>
      </c>
      <c r="H7264">
        <v>61</v>
      </c>
      <c r="I7264">
        <v>72</v>
      </c>
      <c r="J7264" t="s">
        <v>81</v>
      </c>
    </row>
    <row r="7265" spans="1:10" x14ac:dyDescent="0.25">
      <c r="A7265" t="s">
        <v>12</v>
      </c>
      <c r="B7265">
        <v>1185732</v>
      </c>
      <c r="C7265">
        <v>44213</v>
      </c>
      <c r="D7265" t="s">
        <v>13</v>
      </c>
      <c r="E7265" t="s">
        <v>117</v>
      </c>
      <c r="F7265" t="s">
        <v>118</v>
      </c>
      <c r="G7265" t="s">
        <v>15</v>
      </c>
      <c r="H7265">
        <v>36</v>
      </c>
      <c r="I7265">
        <v>137</v>
      </c>
      <c r="J7265" t="s">
        <v>81</v>
      </c>
    </row>
    <row r="7266" spans="1:10" x14ac:dyDescent="0.25">
      <c r="A7266" t="s">
        <v>12</v>
      </c>
      <c r="B7266">
        <v>1185732</v>
      </c>
      <c r="C7266">
        <v>44213</v>
      </c>
      <c r="D7266" t="s">
        <v>13</v>
      </c>
      <c r="E7266" t="s">
        <v>117</v>
      </c>
      <c r="F7266" t="s">
        <v>118</v>
      </c>
      <c r="G7266" t="s">
        <v>17</v>
      </c>
      <c r="H7266">
        <v>38</v>
      </c>
      <c r="I7266">
        <v>81</v>
      </c>
      <c r="J7266" t="s">
        <v>81</v>
      </c>
    </row>
    <row r="7267" spans="1:10" x14ac:dyDescent="0.25">
      <c r="A7267" t="s">
        <v>12</v>
      </c>
      <c r="B7267">
        <v>1185732</v>
      </c>
      <c r="C7267">
        <v>44213</v>
      </c>
      <c r="D7267" t="s">
        <v>13</v>
      </c>
      <c r="E7267" t="s">
        <v>117</v>
      </c>
      <c r="F7267" t="s">
        <v>118</v>
      </c>
      <c r="G7267" t="s">
        <v>18</v>
      </c>
      <c r="H7267">
        <v>29</v>
      </c>
      <c r="I7267">
        <v>91</v>
      </c>
      <c r="J7267" t="s">
        <v>81</v>
      </c>
    </row>
    <row r="7268" spans="1:10" x14ac:dyDescent="0.25">
      <c r="A7268" t="s">
        <v>12</v>
      </c>
      <c r="B7268">
        <v>1185732</v>
      </c>
      <c r="C7268">
        <v>44213</v>
      </c>
      <c r="D7268" t="s">
        <v>13</v>
      </c>
      <c r="E7268" t="s">
        <v>117</v>
      </c>
      <c r="F7268" t="s">
        <v>118</v>
      </c>
      <c r="G7268" t="s">
        <v>19</v>
      </c>
      <c r="H7268">
        <v>32</v>
      </c>
      <c r="I7268">
        <v>47</v>
      </c>
      <c r="J7268" t="s">
        <v>81</v>
      </c>
    </row>
    <row r="7269" spans="1:10" x14ac:dyDescent="0.25">
      <c r="A7269" t="s">
        <v>12</v>
      </c>
      <c r="B7269">
        <v>1185732</v>
      </c>
      <c r="C7269">
        <v>44213</v>
      </c>
      <c r="D7269" t="s">
        <v>13</v>
      </c>
      <c r="E7269" t="s">
        <v>117</v>
      </c>
      <c r="F7269" t="s">
        <v>118</v>
      </c>
      <c r="G7269" t="s">
        <v>20</v>
      </c>
      <c r="H7269">
        <v>49</v>
      </c>
      <c r="I7269">
        <v>59</v>
      </c>
      <c r="J7269" t="s">
        <v>81</v>
      </c>
    </row>
    <row r="7270" spans="1:10" x14ac:dyDescent="0.25">
      <c r="A7270" t="s">
        <v>12</v>
      </c>
      <c r="B7270">
        <v>1185732</v>
      </c>
      <c r="C7270">
        <v>44213</v>
      </c>
      <c r="D7270" t="s">
        <v>13</v>
      </c>
      <c r="E7270" t="s">
        <v>117</v>
      </c>
      <c r="F7270" t="s">
        <v>118</v>
      </c>
      <c r="G7270" t="s">
        <v>21</v>
      </c>
      <c r="H7270">
        <v>36</v>
      </c>
      <c r="I7270">
        <v>81</v>
      </c>
      <c r="J7270" t="s">
        <v>81</v>
      </c>
    </row>
    <row r="7271" spans="1:10" x14ac:dyDescent="0.25">
      <c r="A7271" t="s">
        <v>12</v>
      </c>
      <c r="B7271">
        <v>1185732</v>
      </c>
      <c r="C7271">
        <v>44242</v>
      </c>
      <c r="D7271" t="s">
        <v>13</v>
      </c>
      <c r="E7271" t="s">
        <v>117</v>
      </c>
      <c r="F7271" t="s">
        <v>118</v>
      </c>
      <c r="G7271" t="s">
        <v>15</v>
      </c>
      <c r="H7271">
        <v>39</v>
      </c>
      <c r="I7271">
        <v>144</v>
      </c>
      <c r="J7271" t="s">
        <v>81</v>
      </c>
    </row>
    <row r="7272" spans="1:10" x14ac:dyDescent="0.25">
      <c r="A7272" t="s">
        <v>12</v>
      </c>
      <c r="B7272">
        <v>1185732</v>
      </c>
      <c r="C7272">
        <v>44242</v>
      </c>
      <c r="D7272" t="s">
        <v>13</v>
      </c>
      <c r="E7272" t="s">
        <v>117</v>
      </c>
      <c r="F7272" t="s">
        <v>118</v>
      </c>
      <c r="G7272" t="s">
        <v>17</v>
      </c>
      <c r="H7272">
        <v>37</v>
      </c>
      <c r="I7272">
        <v>61</v>
      </c>
      <c r="J7272" t="s">
        <v>81</v>
      </c>
    </row>
    <row r="7273" spans="1:10" x14ac:dyDescent="0.25">
      <c r="A7273" t="s">
        <v>12</v>
      </c>
      <c r="B7273">
        <v>1185732</v>
      </c>
      <c r="C7273">
        <v>44242</v>
      </c>
      <c r="D7273" t="s">
        <v>13</v>
      </c>
      <c r="E7273" t="s">
        <v>117</v>
      </c>
      <c r="F7273" t="s">
        <v>118</v>
      </c>
      <c r="G7273" t="s">
        <v>18</v>
      </c>
      <c r="H7273">
        <v>27</v>
      </c>
      <c r="I7273">
        <v>69</v>
      </c>
      <c r="J7273" t="s">
        <v>81</v>
      </c>
    </row>
    <row r="7274" spans="1:10" x14ac:dyDescent="0.25">
      <c r="A7274" t="s">
        <v>12</v>
      </c>
      <c r="B7274">
        <v>1185732</v>
      </c>
      <c r="C7274">
        <v>44242</v>
      </c>
      <c r="D7274" t="s">
        <v>13</v>
      </c>
      <c r="E7274" t="s">
        <v>119</v>
      </c>
      <c r="F7274" t="s">
        <v>120</v>
      </c>
      <c r="G7274" t="s">
        <v>19</v>
      </c>
      <c r="H7274">
        <v>33</v>
      </c>
      <c r="I7274">
        <v>45</v>
      </c>
      <c r="J7274" t="s">
        <v>81</v>
      </c>
    </row>
    <row r="7275" spans="1:10" x14ac:dyDescent="0.25">
      <c r="A7275" t="s">
        <v>12</v>
      </c>
      <c r="B7275">
        <v>1185732</v>
      </c>
      <c r="C7275">
        <v>44242</v>
      </c>
      <c r="D7275" t="s">
        <v>13</v>
      </c>
      <c r="E7275" t="s">
        <v>119</v>
      </c>
      <c r="F7275" t="s">
        <v>120</v>
      </c>
      <c r="G7275" t="s">
        <v>20</v>
      </c>
      <c r="H7275">
        <v>45</v>
      </c>
      <c r="I7275">
        <v>65</v>
      </c>
      <c r="J7275" t="s">
        <v>81</v>
      </c>
    </row>
    <row r="7276" spans="1:10" x14ac:dyDescent="0.25">
      <c r="A7276" t="s">
        <v>12</v>
      </c>
      <c r="B7276">
        <v>1185732</v>
      </c>
      <c r="C7276">
        <v>44242</v>
      </c>
      <c r="D7276" t="s">
        <v>13</v>
      </c>
      <c r="E7276" t="s">
        <v>119</v>
      </c>
      <c r="F7276" t="s">
        <v>120</v>
      </c>
      <c r="G7276" t="s">
        <v>21</v>
      </c>
      <c r="H7276">
        <v>39</v>
      </c>
      <c r="I7276">
        <v>98</v>
      </c>
      <c r="J7276" t="s">
        <v>81</v>
      </c>
    </row>
    <row r="7277" spans="1:10" x14ac:dyDescent="0.25">
      <c r="A7277" t="s">
        <v>12</v>
      </c>
      <c r="B7277">
        <v>1185732</v>
      </c>
      <c r="C7277">
        <v>44268</v>
      </c>
      <c r="D7277" t="s">
        <v>13</v>
      </c>
      <c r="E7277" t="s">
        <v>119</v>
      </c>
      <c r="F7277" t="s">
        <v>120</v>
      </c>
      <c r="G7277" t="s">
        <v>15</v>
      </c>
      <c r="H7277">
        <v>36</v>
      </c>
      <c r="I7277">
        <v>158</v>
      </c>
      <c r="J7277" t="s">
        <v>81</v>
      </c>
    </row>
    <row r="7278" spans="1:10" x14ac:dyDescent="0.25">
      <c r="A7278" t="s">
        <v>12</v>
      </c>
      <c r="B7278">
        <v>1185732</v>
      </c>
      <c r="C7278">
        <v>44268</v>
      </c>
      <c r="D7278" t="s">
        <v>13</v>
      </c>
      <c r="E7278" t="s">
        <v>119</v>
      </c>
      <c r="F7278" t="s">
        <v>120</v>
      </c>
      <c r="G7278" t="s">
        <v>17</v>
      </c>
      <c r="H7278">
        <v>39</v>
      </c>
      <c r="I7278">
        <v>68</v>
      </c>
      <c r="J7278" t="s">
        <v>81</v>
      </c>
    </row>
    <row r="7279" spans="1:10" x14ac:dyDescent="0.25">
      <c r="A7279" t="s">
        <v>12</v>
      </c>
      <c r="B7279">
        <v>1185732</v>
      </c>
      <c r="C7279">
        <v>44268</v>
      </c>
      <c r="D7279" t="s">
        <v>13</v>
      </c>
      <c r="E7279" t="s">
        <v>119</v>
      </c>
      <c r="F7279" t="s">
        <v>120</v>
      </c>
      <c r="G7279" t="s">
        <v>18</v>
      </c>
      <c r="H7279">
        <v>29</v>
      </c>
      <c r="I7279">
        <v>69</v>
      </c>
      <c r="J7279" t="s">
        <v>81</v>
      </c>
    </row>
    <row r="7280" spans="1:10" x14ac:dyDescent="0.25">
      <c r="A7280" t="s">
        <v>12</v>
      </c>
      <c r="B7280">
        <v>1185732</v>
      </c>
      <c r="C7280">
        <v>44268</v>
      </c>
      <c r="D7280" t="s">
        <v>13</v>
      </c>
      <c r="E7280" t="s">
        <v>119</v>
      </c>
      <c r="F7280" t="s">
        <v>120</v>
      </c>
      <c r="G7280" t="s">
        <v>19</v>
      </c>
      <c r="H7280">
        <v>32</v>
      </c>
      <c r="I7280">
        <v>31</v>
      </c>
      <c r="J7280" t="s">
        <v>81</v>
      </c>
    </row>
    <row r="7281" spans="1:10" x14ac:dyDescent="0.25">
      <c r="A7281" t="s">
        <v>12</v>
      </c>
      <c r="B7281">
        <v>1185732</v>
      </c>
      <c r="C7281">
        <v>44268</v>
      </c>
      <c r="D7281" t="s">
        <v>13</v>
      </c>
      <c r="E7281" t="s">
        <v>119</v>
      </c>
      <c r="F7281" t="s">
        <v>120</v>
      </c>
      <c r="G7281" t="s">
        <v>20</v>
      </c>
      <c r="H7281">
        <v>46</v>
      </c>
      <c r="I7281">
        <v>49</v>
      </c>
      <c r="J7281" t="s">
        <v>81</v>
      </c>
    </row>
    <row r="7282" spans="1:10" x14ac:dyDescent="0.25">
      <c r="A7282" t="s">
        <v>12</v>
      </c>
      <c r="B7282">
        <v>1185732</v>
      </c>
      <c r="C7282">
        <v>44268</v>
      </c>
      <c r="D7282" t="s">
        <v>13</v>
      </c>
      <c r="E7282" t="s">
        <v>119</v>
      </c>
      <c r="F7282" t="s">
        <v>120</v>
      </c>
      <c r="G7282" t="s">
        <v>21</v>
      </c>
      <c r="H7282">
        <v>39</v>
      </c>
      <c r="I7282">
        <v>72</v>
      </c>
      <c r="J7282" t="s">
        <v>81</v>
      </c>
    </row>
    <row r="7283" spans="1:10" x14ac:dyDescent="0.25">
      <c r="A7283" t="s">
        <v>12</v>
      </c>
      <c r="B7283">
        <v>1185732</v>
      </c>
      <c r="C7283">
        <v>44300</v>
      </c>
      <c r="D7283" t="s">
        <v>13</v>
      </c>
      <c r="E7283" t="s">
        <v>119</v>
      </c>
      <c r="F7283" t="s">
        <v>120</v>
      </c>
      <c r="G7283" t="s">
        <v>15</v>
      </c>
      <c r="H7283">
        <v>36</v>
      </c>
      <c r="I7283">
        <v>131</v>
      </c>
      <c r="J7283" t="s">
        <v>81</v>
      </c>
    </row>
    <row r="7284" spans="1:10" x14ac:dyDescent="0.25">
      <c r="A7284" t="s">
        <v>12</v>
      </c>
      <c r="B7284">
        <v>1185732</v>
      </c>
      <c r="C7284">
        <v>44300</v>
      </c>
      <c r="D7284" t="s">
        <v>13</v>
      </c>
      <c r="E7284" t="s">
        <v>119</v>
      </c>
      <c r="F7284" t="s">
        <v>120</v>
      </c>
      <c r="G7284" t="s">
        <v>17</v>
      </c>
      <c r="H7284">
        <v>38</v>
      </c>
      <c r="I7284">
        <v>61</v>
      </c>
      <c r="J7284" t="s">
        <v>81</v>
      </c>
    </row>
    <row r="7285" spans="1:10" x14ac:dyDescent="0.25">
      <c r="A7285" t="s">
        <v>12</v>
      </c>
      <c r="B7285">
        <v>1185732</v>
      </c>
      <c r="C7285">
        <v>44300</v>
      </c>
      <c r="D7285" t="s">
        <v>13</v>
      </c>
      <c r="E7285" t="s">
        <v>119</v>
      </c>
      <c r="F7285" t="s">
        <v>120</v>
      </c>
      <c r="G7285" t="s">
        <v>18</v>
      </c>
      <c r="H7285">
        <v>27</v>
      </c>
      <c r="I7285">
        <v>59</v>
      </c>
      <c r="J7285" t="s">
        <v>81</v>
      </c>
    </row>
    <row r="7286" spans="1:10" x14ac:dyDescent="0.25">
      <c r="A7286" t="s">
        <v>12</v>
      </c>
      <c r="B7286">
        <v>1185732</v>
      </c>
      <c r="C7286">
        <v>44300</v>
      </c>
      <c r="D7286" t="s">
        <v>13</v>
      </c>
      <c r="E7286" t="s">
        <v>119</v>
      </c>
      <c r="F7286" t="s">
        <v>120</v>
      </c>
      <c r="G7286" t="s">
        <v>19</v>
      </c>
      <c r="H7286">
        <v>32</v>
      </c>
      <c r="I7286">
        <v>44</v>
      </c>
      <c r="J7286" t="s">
        <v>81</v>
      </c>
    </row>
    <row r="7287" spans="1:10" x14ac:dyDescent="0.25">
      <c r="A7287" t="s">
        <v>12</v>
      </c>
      <c r="B7287">
        <v>1185732</v>
      </c>
      <c r="C7287">
        <v>44300</v>
      </c>
      <c r="D7287" t="s">
        <v>13</v>
      </c>
      <c r="E7287" t="s">
        <v>119</v>
      </c>
      <c r="F7287" t="s">
        <v>120</v>
      </c>
      <c r="G7287" t="s">
        <v>20</v>
      </c>
      <c r="H7287">
        <v>47</v>
      </c>
      <c r="I7287">
        <v>45</v>
      </c>
      <c r="J7287" t="s">
        <v>81</v>
      </c>
    </row>
    <row r="7288" spans="1:10" x14ac:dyDescent="0.25">
      <c r="A7288" t="s">
        <v>12</v>
      </c>
      <c r="B7288">
        <v>1185732</v>
      </c>
      <c r="C7288">
        <v>44300</v>
      </c>
      <c r="D7288" t="s">
        <v>13</v>
      </c>
      <c r="E7288" t="s">
        <v>119</v>
      </c>
      <c r="F7288" t="s">
        <v>120</v>
      </c>
      <c r="G7288" t="s">
        <v>21</v>
      </c>
      <c r="H7288">
        <v>38</v>
      </c>
      <c r="I7288">
        <v>78</v>
      </c>
      <c r="J7288" t="s">
        <v>81</v>
      </c>
    </row>
    <row r="7289" spans="1:10" x14ac:dyDescent="0.25">
      <c r="A7289" t="s">
        <v>12</v>
      </c>
      <c r="B7289">
        <v>1185732</v>
      </c>
      <c r="C7289">
        <v>44329</v>
      </c>
      <c r="D7289" t="s">
        <v>13</v>
      </c>
      <c r="E7289" t="s">
        <v>119</v>
      </c>
      <c r="F7289" t="s">
        <v>120</v>
      </c>
      <c r="G7289" t="s">
        <v>15</v>
      </c>
      <c r="H7289">
        <v>51</v>
      </c>
      <c r="I7289">
        <v>160</v>
      </c>
      <c r="J7289" t="s">
        <v>81</v>
      </c>
    </row>
    <row r="7290" spans="1:10" x14ac:dyDescent="0.25">
      <c r="A7290" t="s">
        <v>12</v>
      </c>
      <c r="B7290">
        <v>1185732</v>
      </c>
      <c r="C7290">
        <v>44329</v>
      </c>
      <c r="D7290" t="s">
        <v>13</v>
      </c>
      <c r="E7290" t="s">
        <v>119</v>
      </c>
      <c r="F7290" t="s">
        <v>120</v>
      </c>
      <c r="G7290" t="s">
        <v>17</v>
      </c>
      <c r="H7290">
        <v>47</v>
      </c>
      <c r="I7290">
        <v>69</v>
      </c>
      <c r="J7290" t="s">
        <v>81</v>
      </c>
    </row>
    <row r="7291" spans="1:10" x14ac:dyDescent="0.25">
      <c r="A7291" t="s">
        <v>12</v>
      </c>
      <c r="B7291">
        <v>1185732</v>
      </c>
      <c r="C7291">
        <v>44329</v>
      </c>
      <c r="D7291" t="s">
        <v>13</v>
      </c>
      <c r="E7291" t="s">
        <v>119</v>
      </c>
      <c r="F7291" t="s">
        <v>120</v>
      </c>
      <c r="G7291" t="s">
        <v>18</v>
      </c>
      <c r="H7291">
        <v>41</v>
      </c>
      <c r="I7291">
        <v>81</v>
      </c>
      <c r="J7291" t="s">
        <v>81</v>
      </c>
    </row>
    <row r="7292" spans="1:10" x14ac:dyDescent="0.25">
      <c r="A7292" t="s">
        <v>12</v>
      </c>
      <c r="B7292">
        <v>1185732</v>
      </c>
      <c r="C7292">
        <v>44329</v>
      </c>
      <c r="D7292" t="s">
        <v>13</v>
      </c>
      <c r="E7292" t="s">
        <v>119</v>
      </c>
      <c r="F7292" t="s">
        <v>120</v>
      </c>
      <c r="G7292" t="s">
        <v>19</v>
      </c>
      <c r="H7292">
        <v>41</v>
      </c>
      <c r="I7292">
        <v>65</v>
      </c>
      <c r="J7292" t="s">
        <v>81</v>
      </c>
    </row>
    <row r="7293" spans="1:10" x14ac:dyDescent="0.25">
      <c r="A7293" t="s">
        <v>12</v>
      </c>
      <c r="B7293">
        <v>1185732</v>
      </c>
      <c r="C7293">
        <v>44329</v>
      </c>
      <c r="D7293" t="s">
        <v>13</v>
      </c>
      <c r="E7293" t="s">
        <v>119</v>
      </c>
      <c r="F7293" t="s">
        <v>120</v>
      </c>
      <c r="G7293" t="s">
        <v>20</v>
      </c>
      <c r="H7293">
        <v>50</v>
      </c>
      <c r="I7293">
        <v>74</v>
      </c>
      <c r="J7293" t="s">
        <v>81</v>
      </c>
    </row>
    <row r="7294" spans="1:10" x14ac:dyDescent="0.25">
      <c r="A7294" t="s">
        <v>12</v>
      </c>
      <c r="B7294">
        <v>1185732</v>
      </c>
      <c r="C7294">
        <v>44329</v>
      </c>
      <c r="D7294" t="s">
        <v>13</v>
      </c>
      <c r="E7294" t="s">
        <v>119</v>
      </c>
      <c r="F7294" t="s">
        <v>120</v>
      </c>
      <c r="G7294" t="s">
        <v>21</v>
      </c>
      <c r="H7294">
        <v>54</v>
      </c>
      <c r="I7294">
        <v>104</v>
      </c>
      <c r="J7294" t="s">
        <v>81</v>
      </c>
    </row>
    <row r="7295" spans="1:10" x14ac:dyDescent="0.25">
      <c r="A7295" t="s">
        <v>12</v>
      </c>
      <c r="B7295">
        <v>1185732</v>
      </c>
      <c r="C7295">
        <v>44362</v>
      </c>
      <c r="D7295" t="s">
        <v>13</v>
      </c>
      <c r="E7295" t="s">
        <v>119</v>
      </c>
      <c r="F7295" t="s">
        <v>120</v>
      </c>
      <c r="G7295" t="s">
        <v>15</v>
      </c>
      <c r="H7295">
        <v>51</v>
      </c>
      <c r="I7295">
        <v>189</v>
      </c>
      <c r="J7295" t="s">
        <v>81</v>
      </c>
    </row>
    <row r="7296" spans="1:10" x14ac:dyDescent="0.25">
      <c r="A7296" t="s">
        <v>12</v>
      </c>
      <c r="B7296">
        <v>1185732</v>
      </c>
      <c r="C7296">
        <v>44362</v>
      </c>
      <c r="D7296" t="s">
        <v>13</v>
      </c>
      <c r="E7296" t="s">
        <v>119</v>
      </c>
      <c r="F7296" t="s">
        <v>120</v>
      </c>
      <c r="G7296" t="s">
        <v>17</v>
      </c>
      <c r="H7296">
        <v>48</v>
      </c>
      <c r="I7296">
        <v>120</v>
      </c>
      <c r="J7296" t="s">
        <v>81</v>
      </c>
    </row>
    <row r="7297" spans="1:10" x14ac:dyDescent="0.25">
      <c r="A7297" t="s">
        <v>12</v>
      </c>
      <c r="B7297">
        <v>1185732</v>
      </c>
      <c r="C7297">
        <v>44362</v>
      </c>
      <c r="D7297" t="s">
        <v>13</v>
      </c>
      <c r="E7297" t="s">
        <v>119</v>
      </c>
      <c r="F7297" t="s">
        <v>120</v>
      </c>
      <c r="G7297" t="s">
        <v>18</v>
      </c>
      <c r="H7297">
        <v>43</v>
      </c>
      <c r="I7297">
        <v>85</v>
      </c>
      <c r="J7297" t="s">
        <v>81</v>
      </c>
    </row>
    <row r="7298" spans="1:10" x14ac:dyDescent="0.25">
      <c r="A7298" t="s">
        <v>12</v>
      </c>
      <c r="B7298">
        <v>1185732</v>
      </c>
      <c r="C7298">
        <v>44362</v>
      </c>
      <c r="D7298" t="s">
        <v>13</v>
      </c>
      <c r="E7298" t="s">
        <v>119</v>
      </c>
      <c r="F7298" t="s">
        <v>120</v>
      </c>
      <c r="G7298" t="s">
        <v>19</v>
      </c>
      <c r="H7298">
        <v>41</v>
      </c>
      <c r="I7298">
        <v>75</v>
      </c>
      <c r="J7298" t="s">
        <v>81</v>
      </c>
    </row>
    <row r="7299" spans="1:10" x14ac:dyDescent="0.25">
      <c r="A7299" t="s">
        <v>12</v>
      </c>
      <c r="B7299">
        <v>1185732</v>
      </c>
      <c r="C7299">
        <v>44362</v>
      </c>
      <c r="D7299" t="s">
        <v>13</v>
      </c>
      <c r="E7299" t="s">
        <v>119</v>
      </c>
      <c r="F7299" t="s">
        <v>120</v>
      </c>
      <c r="G7299" t="s">
        <v>20</v>
      </c>
      <c r="H7299">
        <v>50</v>
      </c>
      <c r="I7299">
        <v>75</v>
      </c>
      <c r="J7299" t="s">
        <v>81</v>
      </c>
    </row>
    <row r="7300" spans="1:10" x14ac:dyDescent="0.25">
      <c r="A7300" t="s">
        <v>12</v>
      </c>
      <c r="B7300">
        <v>1185732</v>
      </c>
      <c r="C7300">
        <v>44362</v>
      </c>
      <c r="D7300" t="s">
        <v>13</v>
      </c>
      <c r="E7300" t="s">
        <v>119</v>
      </c>
      <c r="F7300" t="s">
        <v>120</v>
      </c>
      <c r="G7300" t="s">
        <v>21</v>
      </c>
      <c r="H7300">
        <v>56</v>
      </c>
      <c r="I7300">
        <v>135</v>
      </c>
      <c r="J7300" t="s">
        <v>81</v>
      </c>
    </row>
    <row r="7301" spans="1:10" x14ac:dyDescent="0.25">
      <c r="A7301" t="s">
        <v>12</v>
      </c>
      <c r="B7301">
        <v>1185732</v>
      </c>
      <c r="C7301">
        <v>44390</v>
      </c>
      <c r="D7301" t="s">
        <v>13</v>
      </c>
      <c r="E7301" t="s">
        <v>119</v>
      </c>
      <c r="F7301" t="s">
        <v>120</v>
      </c>
      <c r="G7301" t="s">
        <v>15</v>
      </c>
      <c r="H7301">
        <v>53</v>
      </c>
      <c r="I7301">
        <v>182</v>
      </c>
      <c r="J7301" t="s">
        <v>81</v>
      </c>
    </row>
    <row r="7302" spans="1:10" x14ac:dyDescent="0.25">
      <c r="A7302" t="s">
        <v>12</v>
      </c>
      <c r="B7302">
        <v>1185732</v>
      </c>
      <c r="C7302">
        <v>44390</v>
      </c>
      <c r="D7302" t="s">
        <v>13</v>
      </c>
      <c r="E7302" t="s">
        <v>119</v>
      </c>
      <c r="F7302" t="s">
        <v>120</v>
      </c>
      <c r="G7302" t="s">
        <v>17</v>
      </c>
      <c r="H7302">
        <v>47</v>
      </c>
      <c r="I7302">
        <v>119</v>
      </c>
      <c r="J7302" t="s">
        <v>81</v>
      </c>
    </row>
    <row r="7303" spans="1:10" x14ac:dyDescent="0.25">
      <c r="A7303" t="s">
        <v>12</v>
      </c>
      <c r="B7303">
        <v>1185732</v>
      </c>
      <c r="C7303">
        <v>44390</v>
      </c>
      <c r="D7303" t="s">
        <v>13</v>
      </c>
      <c r="E7303" t="s">
        <v>119</v>
      </c>
      <c r="F7303" t="s">
        <v>120</v>
      </c>
      <c r="G7303" t="s">
        <v>18</v>
      </c>
      <c r="H7303">
        <v>41</v>
      </c>
      <c r="I7303">
        <v>102</v>
      </c>
      <c r="J7303" t="s">
        <v>81</v>
      </c>
    </row>
    <row r="7304" spans="1:10" x14ac:dyDescent="0.25">
      <c r="A7304" t="s">
        <v>12</v>
      </c>
      <c r="B7304">
        <v>1185732</v>
      </c>
      <c r="C7304">
        <v>44390</v>
      </c>
      <c r="D7304" t="s">
        <v>13</v>
      </c>
      <c r="E7304" t="s">
        <v>119</v>
      </c>
      <c r="F7304" t="s">
        <v>120</v>
      </c>
      <c r="G7304" t="s">
        <v>19</v>
      </c>
      <c r="H7304">
        <v>43</v>
      </c>
      <c r="I7304">
        <v>90</v>
      </c>
      <c r="J7304" t="s">
        <v>81</v>
      </c>
    </row>
    <row r="7305" spans="1:10" x14ac:dyDescent="0.25">
      <c r="A7305" t="s">
        <v>12</v>
      </c>
      <c r="B7305">
        <v>1185732</v>
      </c>
      <c r="C7305">
        <v>44390</v>
      </c>
      <c r="D7305" t="s">
        <v>13</v>
      </c>
      <c r="E7305" t="s">
        <v>119</v>
      </c>
      <c r="F7305" t="s">
        <v>120</v>
      </c>
      <c r="G7305" t="s">
        <v>20</v>
      </c>
      <c r="H7305">
        <v>51</v>
      </c>
      <c r="I7305">
        <v>94</v>
      </c>
      <c r="J7305" t="s">
        <v>81</v>
      </c>
    </row>
    <row r="7306" spans="1:10" x14ac:dyDescent="0.25">
      <c r="A7306" t="s">
        <v>12</v>
      </c>
      <c r="B7306">
        <v>1185732</v>
      </c>
      <c r="C7306">
        <v>44390</v>
      </c>
      <c r="D7306" t="s">
        <v>13</v>
      </c>
      <c r="E7306" t="s">
        <v>119</v>
      </c>
      <c r="F7306" t="s">
        <v>120</v>
      </c>
      <c r="G7306" t="s">
        <v>21</v>
      </c>
      <c r="H7306">
        <v>55</v>
      </c>
      <c r="I7306">
        <v>145</v>
      </c>
      <c r="J7306" t="s">
        <v>81</v>
      </c>
    </row>
    <row r="7307" spans="1:10" x14ac:dyDescent="0.25">
      <c r="A7307" t="s">
        <v>12</v>
      </c>
      <c r="B7307">
        <v>1185732</v>
      </c>
      <c r="C7307">
        <v>44422</v>
      </c>
      <c r="D7307" t="s">
        <v>13</v>
      </c>
      <c r="E7307" t="s">
        <v>119</v>
      </c>
      <c r="F7307" t="s">
        <v>120</v>
      </c>
      <c r="G7307" t="s">
        <v>15</v>
      </c>
      <c r="H7307">
        <v>50</v>
      </c>
      <c r="I7307">
        <v>163</v>
      </c>
      <c r="J7307" t="s">
        <v>81</v>
      </c>
    </row>
    <row r="7308" spans="1:10" x14ac:dyDescent="0.25">
      <c r="A7308" t="s">
        <v>12</v>
      </c>
      <c r="B7308">
        <v>1185732</v>
      </c>
      <c r="C7308">
        <v>44422</v>
      </c>
      <c r="D7308" t="s">
        <v>13</v>
      </c>
      <c r="E7308" t="s">
        <v>119</v>
      </c>
      <c r="F7308" t="s">
        <v>120</v>
      </c>
      <c r="G7308" t="s">
        <v>17</v>
      </c>
      <c r="H7308">
        <v>47</v>
      </c>
      <c r="I7308">
        <v>128</v>
      </c>
      <c r="J7308" t="s">
        <v>81</v>
      </c>
    </row>
    <row r="7309" spans="1:10" x14ac:dyDescent="0.25">
      <c r="A7309" t="s">
        <v>12</v>
      </c>
      <c r="B7309">
        <v>1185732</v>
      </c>
      <c r="C7309">
        <v>44422</v>
      </c>
      <c r="D7309" t="s">
        <v>13</v>
      </c>
      <c r="E7309" t="s">
        <v>119</v>
      </c>
      <c r="F7309" t="s">
        <v>120</v>
      </c>
      <c r="G7309" t="s">
        <v>18</v>
      </c>
      <c r="H7309">
        <v>42</v>
      </c>
      <c r="I7309">
        <v>105</v>
      </c>
      <c r="J7309" t="s">
        <v>81</v>
      </c>
    </row>
    <row r="7310" spans="1:10" x14ac:dyDescent="0.25">
      <c r="A7310" t="s">
        <v>12</v>
      </c>
      <c r="B7310">
        <v>1185732</v>
      </c>
      <c r="C7310">
        <v>44422</v>
      </c>
      <c r="D7310" t="s">
        <v>13</v>
      </c>
      <c r="E7310" t="s">
        <v>119</v>
      </c>
      <c r="F7310" t="s">
        <v>120</v>
      </c>
      <c r="G7310" t="s">
        <v>19</v>
      </c>
      <c r="H7310">
        <v>41</v>
      </c>
      <c r="I7310">
        <v>63</v>
      </c>
      <c r="J7310" t="s">
        <v>81</v>
      </c>
    </row>
    <row r="7311" spans="1:10" x14ac:dyDescent="0.25">
      <c r="A7311" t="s">
        <v>12</v>
      </c>
      <c r="B7311">
        <v>1185732</v>
      </c>
      <c r="C7311">
        <v>44422</v>
      </c>
      <c r="D7311" t="s">
        <v>13</v>
      </c>
      <c r="E7311" t="s">
        <v>119</v>
      </c>
      <c r="F7311" t="s">
        <v>120</v>
      </c>
      <c r="G7311" t="s">
        <v>20</v>
      </c>
      <c r="H7311">
        <v>50</v>
      </c>
      <c r="I7311">
        <v>63</v>
      </c>
      <c r="J7311" t="s">
        <v>81</v>
      </c>
    </row>
    <row r="7312" spans="1:10" x14ac:dyDescent="0.25">
      <c r="A7312" t="s">
        <v>12</v>
      </c>
      <c r="B7312">
        <v>1185732</v>
      </c>
      <c r="C7312">
        <v>44422</v>
      </c>
      <c r="D7312" t="s">
        <v>13</v>
      </c>
      <c r="E7312" t="s">
        <v>119</v>
      </c>
      <c r="F7312" t="s">
        <v>120</v>
      </c>
      <c r="G7312" t="s">
        <v>21</v>
      </c>
      <c r="H7312">
        <v>59</v>
      </c>
      <c r="I7312">
        <v>120</v>
      </c>
      <c r="J7312" t="s">
        <v>81</v>
      </c>
    </row>
    <row r="7313" spans="1:10" x14ac:dyDescent="0.25">
      <c r="A7313" t="s">
        <v>12</v>
      </c>
      <c r="B7313">
        <v>1185732</v>
      </c>
      <c r="C7313">
        <v>44452</v>
      </c>
      <c r="D7313" t="s">
        <v>13</v>
      </c>
      <c r="E7313" t="s">
        <v>119</v>
      </c>
      <c r="F7313" t="s">
        <v>120</v>
      </c>
      <c r="G7313" t="s">
        <v>15</v>
      </c>
      <c r="H7313">
        <v>50</v>
      </c>
      <c r="I7313">
        <v>142</v>
      </c>
      <c r="J7313" t="s">
        <v>81</v>
      </c>
    </row>
    <row r="7314" spans="1:10" x14ac:dyDescent="0.25">
      <c r="A7314" t="s">
        <v>12</v>
      </c>
      <c r="B7314">
        <v>1185732</v>
      </c>
      <c r="C7314">
        <v>44452</v>
      </c>
      <c r="D7314" t="s">
        <v>13</v>
      </c>
      <c r="E7314" t="s">
        <v>119</v>
      </c>
      <c r="F7314" t="s">
        <v>120</v>
      </c>
      <c r="G7314" t="s">
        <v>17</v>
      </c>
      <c r="H7314">
        <v>47</v>
      </c>
      <c r="I7314">
        <v>85</v>
      </c>
      <c r="J7314" t="s">
        <v>81</v>
      </c>
    </row>
    <row r="7315" spans="1:10" x14ac:dyDescent="0.25">
      <c r="A7315" t="s">
        <v>12</v>
      </c>
      <c r="B7315">
        <v>1185732</v>
      </c>
      <c r="C7315">
        <v>44452</v>
      </c>
      <c r="D7315" t="s">
        <v>13</v>
      </c>
      <c r="E7315" t="s">
        <v>119</v>
      </c>
      <c r="F7315" t="s">
        <v>120</v>
      </c>
      <c r="G7315" t="s">
        <v>18</v>
      </c>
      <c r="H7315">
        <v>43</v>
      </c>
      <c r="I7315">
        <v>61</v>
      </c>
      <c r="J7315" t="s">
        <v>81</v>
      </c>
    </row>
    <row r="7316" spans="1:10" x14ac:dyDescent="0.25">
      <c r="A7316" t="s">
        <v>12</v>
      </c>
      <c r="B7316">
        <v>1185732</v>
      </c>
      <c r="C7316">
        <v>44452</v>
      </c>
      <c r="D7316" t="s">
        <v>13</v>
      </c>
      <c r="E7316" t="s">
        <v>119</v>
      </c>
      <c r="F7316" t="s">
        <v>120</v>
      </c>
      <c r="G7316" t="s">
        <v>19</v>
      </c>
      <c r="H7316">
        <v>41</v>
      </c>
      <c r="I7316">
        <v>60</v>
      </c>
      <c r="J7316" t="s">
        <v>81</v>
      </c>
    </row>
    <row r="7317" spans="1:10" x14ac:dyDescent="0.25">
      <c r="A7317" t="s">
        <v>12</v>
      </c>
      <c r="B7317">
        <v>1185732</v>
      </c>
      <c r="C7317">
        <v>44452</v>
      </c>
      <c r="D7317" t="s">
        <v>13</v>
      </c>
      <c r="E7317" t="s">
        <v>119</v>
      </c>
      <c r="F7317" t="s">
        <v>120</v>
      </c>
      <c r="G7317" t="s">
        <v>20</v>
      </c>
      <c r="H7317">
        <v>50</v>
      </c>
      <c r="I7317">
        <v>60</v>
      </c>
      <c r="J7317" t="s">
        <v>81</v>
      </c>
    </row>
    <row r="7318" spans="1:10" x14ac:dyDescent="0.25">
      <c r="A7318" t="s">
        <v>12</v>
      </c>
      <c r="B7318">
        <v>1185732</v>
      </c>
      <c r="C7318">
        <v>44452</v>
      </c>
      <c r="D7318" t="s">
        <v>13</v>
      </c>
      <c r="E7318" t="s">
        <v>119</v>
      </c>
      <c r="F7318" t="s">
        <v>120</v>
      </c>
      <c r="G7318" t="s">
        <v>21</v>
      </c>
      <c r="H7318">
        <v>58</v>
      </c>
      <c r="I7318">
        <v>84</v>
      </c>
      <c r="J7318" t="s">
        <v>81</v>
      </c>
    </row>
    <row r="7319" spans="1:10" x14ac:dyDescent="0.25">
      <c r="A7319" t="s">
        <v>12</v>
      </c>
      <c r="B7319">
        <v>1185732</v>
      </c>
      <c r="C7319">
        <v>44484</v>
      </c>
      <c r="D7319" t="s">
        <v>13</v>
      </c>
      <c r="E7319" t="s">
        <v>119</v>
      </c>
      <c r="F7319" t="s">
        <v>120</v>
      </c>
      <c r="G7319" t="s">
        <v>15</v>
      </c>
      <c r="H7319">
        <v>56</v>
      </c>
      <c r="I7319">
        <v>128</v>
      </c>
      <c r="J7319" t="s">
        <v>81</v>
      </c>
    </row>
    <row r="7320" spans="1:10" x14ac:dyDescent="0.25">
      <c r="A7320" t="s">
        <v>12</v>
      </c>
      <c r="B7320">
        <v>1185732</v>
      </c>
      <c r="C7320">
        <v>44484</v>
      </c>
      <c r="D7320" t="s">
        <v>13</v>
      </c>
      <c r="E7320" t="s">
        <v>119</v>
      </c>
      <c r="F7320" t="s">
        <v>120</v>
      </c>
      <c r="G7320" t="s">
        <v>17</v>
      </c>
      <c r="H7320">
        <v>51</v>
      </c>
      <c r="I7320">
        <v>90</v>
      </c>
      <c r="J7320" t="s">
        <v>81</v>
      </c>
    </row>
    <row r="7321" spans="1:10" x14ac:dyDescent="0.25">
      <c r="A7321" t="s">
        <v>12</v>
      </c>
      <c r="B7321">
        <v>1185732</v>
      </c>
      <c r="C7321">
        <v>44484</v>
      </c>
      <c r="D7321" t="s">
        <v>13</v>
      </c>
      <c r="E7321" t="s">
        <v>119</v>
      </c>
      <c r="F7321" t="s">
        <v>120</v>
      </c>
      <c r="G7321" t="s">
        <v>18</v>
      </c>
      <c r="H7321">
        <v>50</v>
      </c>
      <c r="I7321">
        <v>52</v>
      </c>
      <c r="J7321" t="s">
        <v>81</v>
      </c>
    </row>
    <row r="7322" spans="1:10" x14ac:dyDescent="0.25">
      <c r="A7322" t="s">
        <v>12</v>
      </c>
      <c r="B7322">
        <v>1185732</v>
      </c>
      <c r="C7322">
        <v>44484</v>
      </c>
      <c r="D7322" t="s">
        <v>13</v>
      </c>
      <c r="E7322" t="s">
        <v>119</v>
      </c>
      <c r="F7322" t="s">
        <v>120</v>
      </c>
      <c r="G7322" t="s">
        <v>19</v>
      </c>
      <c r="H7322">
        <v>52</v>
      </c>
      <c r="I7322">
        <v>44</v>
      </c>
      <c r="J7322" t="s">
        <v>81</v>
      </c>
    </row>
    <row r="7323" spans="1:10" x14ac:dyDescent="0.25">
      <c r="A7323" t="s">
        <v>12</v>
      </c>
      <c r="B7323">
        <v>1185732</v>
      </c>
      <c r="C7323">
        <v>44484</v>
      </c>
      <c r="D7323" t="s">
        <v>13</v>
      </c>
      <c r="E7323" t="s">
        <v>119</v>
      </c>
      <c r="F7323" t="s">
        <v>120</v>
      </c>
      <c r="G7323" t="s">
        <v>20</v>
      </c>
      <c r="H7323">
        <v>62</v>
      </c>
      <c r="I7323">
        <v>49</v>
      </c>
      <c r="J7323" t="s">
        <v>81</v>
      </c>
    </row>
    <row r="7324" spans="1:10" x14ac:dyDescent="0.25">
      <c r="A7324" t="s">
        <v>32</v>
      </c>
      <c r="B7324">
        <v>1185732</v>
      </c>
      <c r="C7324">
        <v>44484</v>
      </c>
      <c r="D7324" t="s">
        <v>13</v>
      </c>
      <c r="E7324" t="s">
        <v>119</v>
      </c>
      <c r="F7324" t="s">
        <v>120</v>
      </c>
      <c r="G7324" t="s">
        <v>21</v>
      </c>
      <c r="H7324">
        <v>63</v>
      </c>
      <c r="I7324">
        <v>78</v>
      </c>
      <c r="J7324" t="s">
        <v>81</v>
      </c>
    </row>
    <row r="7325" spans="1:10" x14ac:dyDescent="0.25">
      <c r="A7325" t="s">
        <v>32</v>
      </c>
      <c r="B7325">
        <v>1185732</v>
      </c>
      <c r="C7325">
        <v>44514</v>
      </c>
      <c r="D7325" t="s">
        <v>13</v>
      </c>
      <c r="E7325" t="s">
        <v>119</v>
      </c>
      <c r="F7325" t="s">
        <v>120</v>
      </c>
      <c r="G7325" t="s">
        <v>15</v>
      </c>
      <c r="H7325">
        <v>60</v>
      </c>
      <c r="I7325">
        <v>135</v>
      </c>
      <c r="J7325" t="s">
        <v>81</v>
      </c>
    </row>
    <row r="7326" spans="1:10" x14ac:dyDescent="0.25">
      <c r="A7326" t="s">
        <v>32</v>
      </c>
      <c r="B7326">
        <v>1185732</v>
      </c>
      <c r="C7326">
        <v>44514</v>
      </c>
      <c r="D7326" t="s">
        <v>13</v>
      </c>
      <c r="E7326" t="s">
        <v>119</v>
      </c>
      <c r="F7326" t="s">
        <v>120</v>
      </c>
      <c r="G7326" t="s">
        <v>17</v>
      </c>
      <c r="H7326">
        <v>53</v>
      </c>
      <c r="I7326">
        <v>85</v>
      </c>
      <c r="J7326" t="s">
        <v>81</v>
      </c>
    </row>
    <row r="7327" spans="1:10" x14ac:dyDescent="0.25">
      <c r="A7327" t="s">
        <v>32</v>
      </c>
      <c r="B7327">
        <v>1185732</v>
      </c>
      <c r="C7327">
        <v>44514</v>
      </c>
      <c r="D7327" t="s">
        <v>13</v>
      </c>
      <c r="E7327" t="s">
        <v>119</v>
      </c>
      <c r="F7327" t="s">
        <v>120</v>
      </c>
      <c r="G7327" t="s">
        <v>18</v>
      </c>
      <c r="H7327">
        <v>52</v>
      </c>
      <c r="I7327">
        <v>86</v>
      </c>
      <c r="J7327" t="s">
        <v>81</v>
      </c>
    </row>
    <row r="7328" spans="1:10" x14ac:dyDescent="0.25">
      <c r="A7328" t="s">
        <v>32</v>
      </c>
      <c r="B7328">
        <v>1185732</v>
      </c>
      <c r="C7328">
        <v>44514</v>
      </c>
      <c r="D7328" t="s">
        <v>13</v>
      </c>
      <c r="E7328" t="s">
        <v>119</v>
      </c>
      <c r="F7328" t="s">
        <v>120</v>
      </c>
      <c r="G7328" t="s">
        <v>19</v>
      </c>
      <c r="H7328">
        <v>51</v>
      </c>
      <c r="I7328">
        <v>84</v>
      </c>
      <c r="J7328" t="s">
        <v>81</v>
      </c>
    </row>
    <row r="7329" spans="1:10" x14ac:dyDescent="0.25">
      <c r="A7329" t="s">
        <v>32</v>
      </c>
      <c r="B7329">
        <v>1185732</v>
      </c>
      <c r="C7329">
        <v>44514</v>
      </c>
      <c r="D7329" t="s">
        <v>13</v>
      </c>
      <c r="E7329" t="s">
        <v>119</v>
      </c>
      <c r="F7329" t="s">
        <v>120</v>
      </c>
      <c r="G7329" t="s">
        <v>20</v>
      </c>
      <c r="H7329">
        <v>60</v>
      </c>
      <c r="I7329">
        <v>72</v>
      </c>
      <c r="J7329" t="s">
        <v>81</v>
      </c>
    </row>
    <row r="7330" spans="1:10" x14ac:dyDescent="0.25">
      <c r="A7330" t="s">
        <v>32</v>
      </c>
      <c r="B7330">
        <v>1185732</v>
      </c>
      <c r="C7330">
        <v>44514</v>
      </c>
      <c r="D7330" t="s">
        <v>13</v>
      </c>
      <c r="E7330" t="s">
        <v>119</v>
      </c>
      <c r="F7330" t="s">
        <v>120</v>
      </c>
      <c r="G7330" t="s">
        <v>21</v>
      </c>
      <c r="H7330">
        <v>64</v>
      </c>
      <c r="I7330">
        <v>98</v>
      </c>
      <c r="J7330" t="s">
        <v>81</v>
      </c>
    </row>
    <row r="7331" spans="1:10" x14ac:dyDescent="0.25">
      <c r="A7331" t="s">
        <v>32</v>
      </c>
      <c r="B7331">
        <v>1185732</v>
      </c>
      <c r="C7331">
        <v>44543</v>
      </c>
      <c r="D7331" t="s">
        <v>13</v>
      </c>
      <c r="E7331" t="s">
        <v>119</v>
      </c>
      <c r="F7331" t="s">
        <v>120</v>
      </c>
      <c r="G7331" t="s">
        <v>15</v>
      </c>
      <c r="H7331">
        <v>62</v>
      </c>
      <c r="I7331">
        <v>168</v>
      </c>
      <c r="J7331" t="s">
        <v>81</v>
      </c>
    </row>
    <row r="7332" spans="1:10" x14ac:dyDescent="0.25">
      <c r="A7332" t="s">
        <v>32</v>
      </c>
      <c r="B7332">
        <v>1185732</v>
      </c>
      <c r="C7332">
        <v>44543</v>
      </c>
      <c r="D7332" t="s">
        <v>13</v>
      </c>
      <c r="E7332" t="s">
        <v>119</v>
      </c>
      <c r="F7332" t="s">
        <v>120</v>
      </c>
      <c r="G7332" t="s">
        <v>17</v>
      </c>
      <c r="H7332">
        <v>50</v>
      </c>
      <c r="I7332">
        <v>100</v>
      </c>
      <c r="J7332" t="s">
        <v>81</v>
      </c>
    </row>
    <row r="7333" spans="1:10" x14ac:dyDescent="0.25">
      <c r="A7333" t="s">
        <v>32</v>
      </c>
      <c r="B7333">
        <v>1185732</v>
      </c>
      <c r="C7333">
        <v>44543</v>
      </c>
      <c r="D7333" t="s">
        <v>13</v>
      </c>
      <c r="E7333" t="s">
        <v>119</v>
      </c>
      <c r="F7333" t="s">
        <v>120</v>
      </c>
      <c r="G7333" t="s">
        <v>18</v>
      </c>
      <c r="H7333">
        <v>50</v>
      </c>
      <c r="I7333">
        <v>109</v>
      </c>
      <c r="J7333" t="s">
        <v>81</v>
      </c>
    </row>
    <row r="7334" spans="1:10" x14ac:dyDescent="0.25">
      <c r="A7334" t="s">
        <v>32</v>
      </c>
      <c r="B7334">
        <v>1185732</v>
      </c>
      <c r="C7334">
        <v>44543</v>
      </c>
      <c r="D7334" t="s">
        <v>13</v>
      </c>
      <c r="E7334" t="s">
        <v>119</v>
      </c>
      <c r="F7334" t="s">
        <v>120</v>
      </c>
      <c r="G7334" t="s">
        <v>19</v>
      </c>
      <c r="H7334">
        <v>53</v>
      </c>
      <c r="I7334">
        <v>98</v>
      </c>
      <c r="J7334" t="s">
        <v>81</v>
      </c>
    </row>
    <row r="7335" spans="1:10" x14ac:dyDescent="0.25">
      <c r="A7335" t="s">
        <v>32</v>
      </c>
      <c r="B7335">
        <v>1185732</v>
      </c>
      <c r="C7335">
        <v>44543</v>
      </c>
      <c r="D7335" t="s">
        <v>13</v>
      </c>
      <c r="E7335" t="s">
        <v>119</v>
      </c>
      <c r="F7335" t="s">
        <v>120</v>
      </c>
      <c r="G7335" t="s">
        <v>20</v>
      </c>
      <c r="H7335">
        <v>61</v>
      </c>
      <c r="I7335">
        <v>91</v>
      </c>
      <c r="J7335" t="s">
        <v>81</v>
      </c>
    </row>
    <row r="7336" spans="1:10" x14ac:dyDescent="0.25">
      <c r="A7336" t="s">
        <v>32</v>
      </c>
      <c r="B7336">
        <v>1185732</v>
      </c>
      <c r="C7336">
        <v>44543</v>
      </c>
      <c r="D7336" t="s">
        <v>13</v>
      </c>
      <c r="E7336" t="s">
        <v>119</v>
      </c>
      <c r="F7336" t="s">
        <v>120</v>
      </c>
      <c r="G7336" t="s">
        <v>21</v>
      </c>
      <c r="H7336">
        <v>65</v>
      </c>
      <c r="I7336">
        <v>123</v>
      </c>
      <c r="J7336" t="s">
        <v>81</v>
      </c>
    </row>
    <row r="7337" spans="1:10" x14ac:dyDescent="0.25">
      <c r="A7337" t="s">
        <v>32</v>
      </c>
      <c r="B7337">
        <v>1185732</v>
      </c>
      <c r="C7337">
        <v>44206</v>
      </c>
      <c r="D7337" t="s">
        <v>13</v>
      </c>
      <c r="E7337" t="s">
        <v>119</v>
      </c>
      <c r="F7337" t="s">
        <v>120</v>
      </c>
      <c r="G7337" t="s">
        <v>15</v>
      </c>
      <c r="H7337">
        <v>32</v>
      </c>
      <c r="I7337">
        <v>138</v>
      </c>
      <c r="J7337" t="s">
        <v>81</v>
      </c>
    </row>
    <row r="7338" spans="1:10" x14ac:dyDescent="0.25">
      <c r="A7338" t="s">
        <v>32</v>
      </c>
      <c r="B7338">
        <v>1185732</v>
      </c>
      <c r="C7338">
        <v>44206</v>
      </c>
      <c r="D7338" t="s">
        <v>13</v>
      </c>
      <c r="E7338" t="s">
        <v>119</v>
      </c>
      <c r="F7338" t="s">
        <v>120</v>
      </c>
      <c r="G7338" t="s">
        <v>17</v>
      </c>
      <c r="H7338">
        <v>33</v>
      </c>
      <c r="I7338">
        <v>77</v>
      </c>
      <c r="J7338" t="s">
        <v>81</v>
      </c>
    </row>
    <row r="7339" spans="1:10" x14ac:dyDescent="0.25">
      <c r="A7339" t="s">
        <v>32</v>
      </c>
      <c r="B7339">
        <v>1185732</v>
      </c>
      <c r="C7339">
        <v>44206</v>
      </c>
      <c r="D7339" t="s">
        <v>13</v>
      </c>
      <c r="E7339" t="s">
        <v>119</v>
      </c>
      <c r="F7339" t="s">
        <v>120</v>
      </c>
      <c r="G7339" t="s">
        <v>18</v>
      </c>
      <c r="H7339">
        <v>24</v>
      </c>
      <c r="I7339">
        <v>72</v>
      </c>
      <c r="J7339" t="s">
        <v>81</v>
      </c>
    </row>
    <row r="7340" spans="1:10" x14ac:dyDescent="0.25">
      <c r="A7340" t="s">
        <v>32</v>
      </c>
      <c r="B7340">
        <v>1185732</v>
      </c>
      <c r="C7340">
        <v>44206</v>
      </c>
      <c r="D7340" t="s">
        <v>13</v>
      </c>
      <c r="E7340" t="s">
        <v>119</v>
      </c>
      <c r="F7340" t="s">
        <v>120</v>
      </c>
      <c r="G7340" t="s">
        <v>19</v>
      </c>
      <c r="H7340">
        <v>27</v>
      </c>
      <c r="I7340">
        <v>38</v>
      </c>
      <c r="J7340" t="s">
        <v>81</v>
      </c>
    </row>
    <row r="7341" spans="1:10" x14ac:dyDescent="0.25">
      <c r="A7341" t="s">
        <v>32</v>
      </c>
      <c r="B7341">
        <v>1185732</v>
      </c>
      <c r="C7341">
        <v>44206</v>
      </c>
      <c r="D7341" t="s">
        <v>13</v>
      </c>
      <c r="E7341" t="s">
        <v>119</v>
      </c>
      <c r="F7341" t="s">
        <v>120</v>
      </c>
      <c r="G7341" t="s">
        <v>20</v>
      </c>
      <c r="H7341">
        <v>41</v>
      </c>
      <c r="I7341">
        <v>47</v>
      </c>
      <c r="J7341" t="s">
        <v>81</v>
      </c>
    </row>
    <row r="7342" spans="1:10" x14ac:dyDescent="0.25">
      <c r="A7342" t="s">
        <v>32</v>
      </c>
      <c r="B7342">
        <v>1185732</v>
      </c>
      <c r="C7342">
        <v>44206</v>
      </c>
      <c r="D7342" t="s">
        <v>13</v>
      </c>
      <c r="E7342" t="s">
        <v>119</v>
      </c>
      <c r="F7342" t="s">
        <v>120</v>
      </c>
      <c r="G7342" t="s">
        <v>21</v>
      </c>
      <c r="H7342">
        <v>33</v>
      </c>
      <c r="I7342">
        <v>69</v>
      </c>
      <c r="J7342" t="s">
        <v>81</v>
      </c>
    </row>
    <row r="7343" spans="1:10" x14ac:dyDescent="0.25">
      <c r="A7343" t="s">
        <v>32</v>
      </c>
      <c r="B7343">
        <v>1185732</v>
      </c>
      <c r="C7343">
        <v>44235</v>
      </c>
      <c r="D7343" t="s">
        <v>13</v>
      </c>
      <c r="E7343" t="s">
        <v>119</v>
      </c>
      <c r="F7343" t="s">
        <v>120</v>
      </c>
      <c r="G7343" t="s">
        <v>15</v>
      </c>
      <c r="H7343">
        <v>34</v>
      </c>
      <c r="I7343">
        <v>147</v>
      </c>
      <c r="J7343" t="s">
        <v>81</v>
      </c>
    </row>
    <row r="7344" spans="1:10" x14ac:dyDescent="0.25">
      <c r="A7344" t="s">
        <v>32</v>
      </c>
      <c r="B7344">
        <v>1185732</v>
      </c>
      <c r="C7344">
        <v>44235</v>
      </c>
      <c r="D7344" t="s">
        <v>13</v>
      </c>
      <c r="E7344" t="s">
        <v>119</v>
      </c>
      <c r="F7344" t="s">
        <v>120</v>
      </c>
      <c r="G7344" t="s">
        <v>17</v>
      </c>
      <c r="H7344">
        <v>32</v>
      </c>
      <c r="I7344">
        <v>53</v>
      </c>
      <c r="J7344" t="s">
        <v>81</v>
      </c>
    </row>
    <row r="7345" spans="1:10" x14ac:dyDescent="0.25">
      <c r="A7345" t="s">
        <v>32</v>
      </c>
      <c r="B7345">
        <v>1185732</v>
      </c>
      <c r="C7345">
        <v>44235</v>
      </c>
      <c r="D7345" t="s">
        <v>13</v>
      </c>
      <c r="E7345" t="s">
        <v>119</v>
      </c>
      <c r="F7345" t="s">
        <v>120</v>
      </c>
      <c r="G7345" t="s">
        <v>18</v>
      </c>
      <c r="H7345">
        <v>24</v>
      </c>
      <c r="I7345">
        <v>63</v>
      </c>
      <c r="J7345" t="s">
        <v>81</v>
      </c>
    </row>
    <row r="7346" spans="1:10" x14ac:dyDescent="0.25">
      <c r="A7346" t="s">
        <v>32</v>
      </c>
      <c r="B7346">
        <v>1185732</v>
      </c>
      <c r="C7346">
        <v>44235</v>
      </c>
      <c r="D7346" t="s">
        <v>13</v>
      </c>
      <c r="E7346" t="s">
        <v>121</v>
      </c>
      <c r="F7346" t="s">
        <v>122</v>
      </c>
      <c r="G7346" t="s">
        <v>19</v>
      </c>
      <c r="H7346">
        <v>29</v>
      </c>
      <c r="I7346">
        <v>30</v>
      </c>
      <c r="J7346" t="s">
        <v>81</v>
      </c>
    </row>
    <row r="7347" spans="1:10" x14ac:dyDescent="0.25">
      <c r="A7347" t="s">
        <v>32</v>
      </c>
      <c r="B7347">
        <v>1185732</v>
      </c>
      <c r="C7347">
        <v>44235</v>
      </c>
      <c r="D7347" t="s">
        <v>13</v>
      </c>
      <c r="E7347" t="s">
        <v>121</v>
      </c>
      <c r="F7347" t="s">
        <v>122</v>
      </c>
      <c r="G7347" t="s">
        <v>20</v>
      </c>
      <c r="H7347">
        <v>41</v>
      </c>
      <c r="I7347">
        <v>47</v>
      </c>
      <c r="J7347" t="s">
        <v>81</v>
      </c>
    </row>
    <row r="7348" spans="1:10" x14ac:dyDescent="0.25">
      <c r="A7348" t="s">
        <v>32</v>
      </c>
      <c r="B7348">
        <v>1185732</v>
      </c>
      <c r="C7348">
        <v>44235</v>
      </c>
      <c r="D7348" t="s">
        <v>13</v>
      </c>
      <c r="E7348" t="s">
        <v>121</v>
      </c>
      <c r="F7348" t="s">
        <v>122</v>
      </c>
      <c r="G7348" t="s">
        <v>21</v>
      </c>
      <c r="H7348">
        <v>32</v>
      </c>
      <c r="I7348">
        <v>74</v>
      </c>
      <c r="J7348" t="s">
        <v>81</v>
      </c>
    </row>
    <row r="7349" spans="1:10" x14ac:dyDescent="0.25">
      <c r="A7349" t="s">
        <v>32</v>
      </c>
      <c r="B7349">
        <v>1185732</v>
      </c>
      <c r="C7349">
        <v>44261</v>
      </c>
      <c r="D7349" t="s">
        <v>13</v>
      </c>
      <c r="E7349" t="s">
        <v>121</v>
      </c>
      <c r="F7349" t="s">
        <v>122</v>
      </c>
      <c r="G7349" t="s">
        <v>15</v>
      </c>
      <c r="H7349">
        <v>32</v>
      </c>
      <c r="I7349">
        <v>144</v>
      </c>
      <c r="J7349" t="s">
        <v>81</v>
      </c>
    </row>
    <row r="7350" spans="1:10" x14ac:dyDescent="0.25">
      <c r="A7350" t="s">
        <v>32</v>
      </c>
      <c r="B7350">
        <v>1185732</v>
      </c>
      <c r="C7350">
        <v>44261</v>
      </c>
      <c r="D7350" t="s">
        <v>13</v>
      </c>
      <c r="E7350" t="s">
        <v>121</v>
      </c>
      <c r="F7350" t="s">
        <v>122</v>
      </c>
      <c r="G7350" t="s">
        <v>17</v>
      </c>
      <c r="H7350">
        <v>32</v>
      </c>
      <c r="I7350">
        <v>58</v>
      </c>
      <c r="J7350" t="s">
        <v>81</v>
      </c>
    </row>
    <row r="7351" spans="1:10" x14ac:dyDescent="0.25">
      <c r="A7351" t="s">
        <v>32</v>
      </c>
      <c r="B7351">
        <v>1185732</v>
      </c>
      <c r="C7351">
        <v>44261</v>
      </c>
      <c r="D7351" t="s">
        <v>13</v>
      </c>
      <c r="E7351" t="s">
        <v>121</v>
      </c>
      <c r="F7351" t="s">
        <v>122</v>
      </c>
      <c r="G7351" t="s">
        <v>18</v>
      </c>
      <c r="H7351">
        <v>24</v>
      </c>
      <c r="I7351">
        <v>59</v>
      </c>
      <c r="J7351" t="s">
        <v>81</v>
      </c>
    </row>
    <row r="7352" spans="1:10" x14ac:dyDescent="0.25">
      <c r="A7352" t="s">
        <v>32</v>
      </c>
      <c r="B7352">
        <v>1185732</v>
      </c>
      <c r="C7352">
        <v>44261</v>
      </c>
      <c r="D7352" t="s">
        <v>13</v>
      </c>
      <c r="E7352" t="s">
        <v>121</v>
      </c>
      <c r="F7352" t="s">
        <v>122</v>
      </c>
      <c r="G7352" t="s">
        <v>19</v>
      </c>
      <c r="H7352">
        <v>27</v>
      </c>
      <c r="I7352">
        <v>22</v>
      </c>
      <c r="J7352" t="s">
        <v>81</v>
      </c>
    </row>
    <row r="7353" spans="1:10" x14ac:dyDescent="0.25">
      <c r="A7353" t="s">
        <v>32</v>
      </c>
      <c r="B7353">
        <v>1185732</v>
      </c>
      <c r="C7353">
        <v>44261</v>
      </c>
      <c r="D7353" t="s">
        <v>13</v>
      </c>
      <c r="E7353" t="s">
        <v>121</v>
      </c>
      <c r="F7353" t="s">
        <v>122</v>
      </c>
      <c r="G7353" t="s">
        <v>20</v>
      </c>
      <c r="H7353">
        <v>43</v>
      </c>
      <c r="I7353">
        <v>34</v>
      </c>
      <c r="J7353" t="s">
        <v>81</v>
      </c>
    </row>
    <row r="7354" spans="1:10" x14ac:dyDescent="0.25">
      <c r="A7354" t="s">
        <v>32</v>
      </c>
      <c r="B7354">
        <v>1185732</v>
      </c>
      <c r="C7354">
        <v>44261</v>
      </c>
      <c r="D7354" t="s">
        <v>13</v>
      </c>
      <c r="E7354" t="s">
        <v>121</v>
      </c>
      <c r="F7354" t="s">
        <v>122</v>
      </c>
      <c r="G7354" t="s">
        <v>21</v>
      </c>
      <c r="H7354">
        <v>32</v>
      </c>
      <c r="I7354">
        <v>61</v>
      </c>
      <c r="J7354" t="s">
        <v>81</v>
      </c>
    </row>
    <row r="7355" spans="1:10" x14ac:dyDescent="0.25">
      <c r="A7355" t="s">
        <v>32</v>
      </c>
      <c r="B7355">
        <v>1185732</v>
      </c>
      <c r="C7355">
        <v>44293</v>
      </c>
      <c r="D7355" t="s">
        <v>13</v>
      </c>
      <c r="E7355" t="s">
        <v>121</v>
      </c>
      <c r="F7355" t="s">
        <v>122</v>
      </c>
      <c r="G7355" t="s">
        <v>15</v>
      </c>
      <c r="H7355">
        <v>34</v>
      </c>
      <c r="I7355">
        <v>133</v>
      </c>
      <c r="J7355" t="s">
        <v>81</v>
      </c>
    </row>
    <row r="7356" spans="1:10" x14ac:dyDescent="0.25">
      <c r="A7356" t="s">
        <v>32</v>
      </c>
      <c r="B7356">
        <v>1185732</v>
      </c>
      <c r="C7356">
        <v>44293</v>
      </c>
      <c r="D7356" t="s">
        <v>13</v>
      </c>
      <c r="E7356" t="s">
        <v>121</v>
      </c>
      <c r="F7356" t="s">
        <v>122</v>
      </c>
      <c r="G7356" t="s">
        <v>17</v>
      </c>
      <c r="H7356">
        <v>33</v>
      </c>
      <c r="I7356">
        <v>51</v>
      </c>
      <c r="J7356" t="s">
        <v>81</v>
      </c>
    </row>
    <row r="7357" spans="1:10" x14ac:dyDescent="0.25">
      <c r="A7357" t="s">
        <v>32</v>
      </c>
      <c r="B7357">
        <v>1185732</v>
      </c>
      <c r="C7357">
        <v>44293</v>
      </c>
      <c r="D7357" t="s">
        <v>13</v>
      </c>
      <c r="E7357" t="s">
        <v>121</v>
      </c>
      <c r="F7357" t="s">
        <v>122</v>
      </c>
      <c r="G7357" t="s">
        <v>18</v>
      </c>
      <c r="H7357">
        <v>24</v>
      </c>
      <c r="I7357">
        <v>51</v>
      </c>
      <c r="J7357" t="s">
        <v>81</v>
      </c>
    </row>
    <row r="7358" spans="1:10" x14ac:dyDescent="0.25">
      <c r="A7358" t="s">
        <v>32</v>
      </c>
      <c r="B7358">
        <v>1185732</v>
      </c>
      <c r="C7358">
        <v>44293</v>
      </c>
      <c r="D7358" t="s">
        <v>13</v>
      </c>
      <c r="E7358" t="s">
        <v>121</v>
      </c>
      <c r="F7358" t="s">
        <v>122</v>
      </c>
      <c r="G7358" t="s">
        <v>19</v>
      </c>
      <c r="H7358">
        <v>27</v>
      </c>
      <c r="I7358">
        <v>27</v>
      </c>
      <c r="J7358" t="s">
        <v>81</v>
      </c>
    </row>
    <row r="7359" spans="1:10" x14ac:dyDescent="0.25">
      <c r="A7359" t="s">
        <v>32</v>
      </c>
      <c r="B7359">
        <v>1185732</v>
      </c>
      <c r="C7359">
        <v>44293</v>
      </c>
      <c r="D7359" t="s">
        <v>13</v>
      </c>
      <c r="E7359" t="s">
        <v>121</v>
      </c>
      <c r="F7359" t="s">
        <v>122</v>
      </c>
      <c r="G7359" t="s">
        <v>20</v>
      </c>
      <c r="H7359">
        <v>44</v>
      </c>
      <c r="I7359">
        <v>27</v>
      </c>
      <c r="J7359" t="s">
        <v>81</v>
      </c>
    </row>
    <row r="7360" spans="1:10" x14ac:dyDescent="0.25">
      <c r="A7360" t="s">
        <v>32</v>
      </c>
      <c r="B7360">
        <v>1185732</v>
      </c>
      <c r="C7360">
        <v>44293</v>
      </c>
      <c r="D7360" t="s">
        <v>13</v>
      </c>
      <c r="E7360" t="s">
        <v>121</v>
      </c>
      <c r="F7360" t="s">
        <v>122</v>
      </c>
      <c r="G7360" t="s">
        <v>21</v>
      </c>
      <c r="H7360">
        <v>33</v>
      </c>
      <c r="I7360">
        <v>68</v>
      </c>
      <c r="J7360" t="s">
        <v>81</v>
      </c>
    </row>
    <row r="7361" spans="1:10" x14ac:dyDescent="0.25">
      <c r="A7361" t="s">
        <v>32</v>
      </c>
      <c r="B7361">
        <v>1185732</v>
      </c>
      <c r="C7361">
        <v>44322</v>
      </c>
      <c r="D7361" t="s">
        <v>13</v>
      </c>
      <c r="E7361" t="s">
        <v>121</v>
      </c>
      <c r="F7361" t="s">
        <v>122</v>
      </c>
      <c r="G7361" t="s">
        <v>15</v>
      </c>
      <c r="H7361">
        <v>48</v>
      </c>
      <c r="I7361">
        <v>130</v>
      </c>
      <c r="J7361" t="s">
        <v>81</v>
      </c>
    </row>
    <row r="7362" spans="1:10" x14ac:dyDescent="0.25">
      <c r="A7362" t="s">
        <v>32</v>
      </c>
      <c r="B7362">
        <v>1185732</v>
      </c>
      <c r="C7362">
        <v>44322</v>
      </c>
      <c r="D7362" t="s">
        <v>13</v>
      </c>
      <c r="E7362" t="s">
        <v>121</v>
      </c>
      <c r="F7362" t="s">
        <v>122</v>
      </c>
      <c r="G7362" t="s">
        <v>17</v>
      </c>
      <c r="H7362">
        <v>41</v>
      </c>
      <c r="I7362">
        <v>68</v>
      </c>
      <c r="J7362" t="s">
        <v>81</v>
      </c>
    </row>
    <row r="7363" spans="1:10" x14ac:dyDescent="0.25">
      <c r="A7363" t="s">
        <v>32</v>
      </c>
      <c r="B7363">
        <v>1185732</v>
      </c>
      <c r="C7363">
        <v>44322</v>
      </c>
      <c r="D7363" t="s">
        <v>13</v>
      </c>
      <c r="E7363" t="s">
        <v>121</v>
      </c>
      <c r="F7363" t="s">
        <v>122</v>
      </c>
      <c r="G7363" t="s">
        <v>18</v>
      </c>
      <c r="H7363">
        <v>38</v>
      </c>
      <c r="I7363">
        <v>75</v>
      </c>
      <c r="J7363" t="s">
        <v>81</v>
      </c>
    </row>
    <row r="7364" spans="1:10" x14ac:dyDescent="0.25">
      <c r="A7364" t="s">
        <v>32</v>
      </c>
      <c r="B7364">
        <v>1185732</v>
      </c>
      <c r="C7364">
        <v>44322</v>
      </c>
      <c r="D7364" t="s">
        <v>13</v>
      </c>
      <c r="E7364" t="s">
        <v>121</v>
      </c>
      <c r="F7364" t="s">
        <v>122</v>
      </c>
      <c r="G7364" t="s">
        <v>19</v>
      </c>
      <c r="H7364">
        <v>38</v>
      </c>
      <c r="I7364">
        <v>56</v>
      </c>
      <c r="J7364" t="s">
        <v>81</v>
      </c>
    </row>
    <row r="7365" spans="1:10" x14ac:dyDescent="0.25">
      <c r="A7365" t="s">
        <v>32</v>
      </c>
      <c r="B7365">
        <v>1185732</v>
      </c>
      <c r="C7365">
        <v>44322</v>
      </c>
      <c r="D7365" t="s">
        <v>13</v>
      </c>
      <c r="E7365" t="s">
        <v>121</v>
      </c>
      <c r="F7365" t="s">
        <v>122</v>
      </c>
      <c r="G7365" t="s">
        <v>20</v>
      </c>
      <c r="H7365">
        <v>47</v>
      </c>
      <c r="I7365">
        <v>68</v>
      </c>
      <c r="J7365" t="s">
        <v>81</v>
      </c>
    </row>
    <row r="7366" spans="1:10" x14ac:dyDescent="0.25">
      <c r="A7366" t="s">
        <v>32</v>
      </c>
      <c r="B7366">
        <v>1185732</v>
      </c>
      <c r="C7366">
        <v>44322</v>
      </c>
      <c r="D7366" t="s">
        <v>13</v>
      </c>
      <c r="E7366" t="s">
        <v>121</v>
      </c>
      <c r="F7366" t="s">
        <v>122</v>
      </c>
      <c r="G7366" t="s">
        <v>21</v>
      </c>
      <c r="H7366">
        <v>51</v>
      </c>
      <c r="I7366">
        <v>102</v>
      </c>
      <c r="J7366" t="s">
        <v>81</v>
      </c>
    </row>
    <row r="7367" spans="1:10" x14ac:dyDescent="0.25">
      <c r="A7367" t="s">
        <v>32</v>
      </c>
      <c r="B7367">
        <v>1185732</v>
      </c>
      <c r="C7367">
        <v>44355</v>
      </c>
      <c r="D7367" t="s">
        <v>13</v>
      </c>
      <c r="E7367" t="s">
        <v>121</v>
      </c>
      <c r="F7367" t="s">
        <v>122</v>
      </c>
      <c r="G7367" t="s">
        <v>15</v>
      </c>
      <c r="H7367">
        <v>45</v>
      </c>
      <c r="I7367">
        <v>156</v>
      </c>
      <c r="J7367" t="s">
        <v>81</v>
      </c>
    </row>
    <row r="7368" spans="1:10" x14ac:dyDescent="0.25">
      <c r="A7368" t="s">
        <v>32</v>
      </c>
      <c r="B7368">
        <v>1185732</v>
      </c>
      <c r="C7368">
        <v>44355</v>
      </c>
      <c r="D7368" t="s">
        <v>13</v>
      </c>
      <c r="E7368" t="s">
        <v>121</v>
      </c>
      <c r="F7368" t="s">
        <v>122</v>
      </c>
      <c r="G7368" t="s">
        <v>17</v>
      </c>
      <c r="H7368">
        <v>44</v>
      </c>
      <c r="I7368">
        <v>105</v>
      </c>
      <c r="J7368" t="s">
        <v>81</v>
      </c>
    </row>
    <row r="7369" spans="1:10" x14ac:dyDescent="0.25">
      <c r="A7369" t="s">
        <v>32</v>
      </c>
      <c r="B7369">
        <v>1185732</v>
      </c>
      <c r="C7369">
        <v>44355</v>
      </c>
      <c r="D7369" t="s">
        <v>13</v>
      </c>
      <c r="E7369" t="s">
        <v>121</v>
      </c>
      <c r="F7369" t="s">
        <v>122</v>
      </c>
      <c r="G7369" t="s">
        <v>18</v>
      </c>
      <c r="H7369">
        <v>38</v>
      </c>
      <c r="I7369">
        <v>69</v>
      </c>
      <c r="J7369" t="s">
        <v>81</v>
      </c>
    </row>
    <row r="7370" spans="1:10" x14ac:dyDescent="0.25">
      <c r="A7370" t="s">
        <v>32</v>
      </c>
      <c r="B7370">
        <v>1185732</v>
      </c>
      <c r="C7370">
        <v>44355</v>
      </c>
      <c r="D7370" t="s">
        <v>13</v>
      </c>
      <c r="E7370" t="s">
        <v>121</v>
      </c>
      <c r="F7370" t="s">
        <v>122</v>
      </c>
      <c r="G7370" t="s">
        <v>19</v>
      </c>
      <c r="H7370">
        <v>39</v>
      </c>
      <c r="I7370">
        <v>65</v>
      </c>
      <c r="J7370" t="s">
        <v>81</v>
      </c>
    </row>
    <row r="7371" spans="1:10" x14ac:dyDescent="0.25">
      <c r="A7371" t="s">
        <v>32</v>
      </c>
      <c r="B7371">
        <v>1185732</v>
      </c>
      <c r="C7371">
        <v>44355</v>
      </c>
      <c r="D7371" t="s">
        <v>13</v>
      </c>
      <c r="E7371" t="s">
        <v>121</v>
      </c>
      <c r="F7371" t="s">
        <v>122</v>
      </c>
      <c r="G7371" t="s">
        <v>20</v>
      </c>
      <c r="H7371">
        <v>46</v>
      </c>
      <c r="I7371">
        <v>65</v>
      </c>
      <c r="J7371" t="s">
        <v>81</v>
      </c>
    </row>
    <row r="7372" spans="1:10" x14ac:dyDescent="0.25">
      <c r="A7372" t="s">
        <v>32</v>
      </c>
      <c r="B7372">
        <v>1185732</v>
      </c>
      <c r="C7372">
        <v>44355</v>
      </c>
      <c r="D7372" t="s">
        <v>13</v>
      </c>
      <c r="E7372" t="s">
        <v>121</v>
      </c>
      <c r="F7372" t="s">
        <v>122</v>
      </c>
      <c r="G7372" t="s">
        <v>21</v>
      </c>
      <c r="H7372">
        <v>50</v>
      </c>
      <c r="I7372">
        <v>120</v>
      </c>
      <c r="J7372" t="s">
        <v>81</v>
      </c>
    </row>
    <row r="7373" spans="1:10" x14ac:dyDescent="0.25">
      <c r="A7373" t="s">
        <v>32</v>
      </c>
      <c r="B7373">
        <v>1185732</v>
      </c>
      <c r="C7373">
        <v>44383</v>
      </c>
      <c r="D7373" t="s">
        <v>13</v>
      </c>
      <c r="E7373" t="s">
        <v>121</v>
      </c>
      <c r="F7373" t="s">
        <v>122</v>
      </c>
      <c r="G7373" t="s">
        <v>15</v>
      </c>
      <c r="H7373">
        <v>47</v>
      </c>
      <c r="I7373">
        <v>188</v>
      </c>
      <c r="J7373" t="s">
        <v>81</v>
      </c>
    </row>
    <row r="7374" spans="1:10" x14ac:dyDescent="0.25">
      <c r="A7374" t="s">
        <v>32</v>
      </c>
      <c r="B7374">
        <v>1185732</v>
      </c>
      <c r="C7374">
        <v>44383</v>
      </c>
      <c r="D7374" t="s">
        <v>13</v>
      </c>
      <c r="E7374" t="s">
        <v>121</v>
      </c>
      <c r="F7374" t="s">
        <v>122</v>
      </c>
      <c r="G7374" t="s">
        <v>17</v>
      </c>
      <c r="H7374">
        <v>42</v>
      </c>
      <c r="I7374">
        <v>98</v>
      </c>
      <c r="J7374" t="s">
        <v>81</v>
      </c>
    </row>
    <row r="7375" spans="1:10" x14ac:dyDescent="0.25">
      <c r="A7375" t="s">
        <v>32</v>
      </c>
      <c r="B7375">
        <v>1185732</v>
      </c>
      <c r="C7375">
        <v>44383</v>
      </c>
      <c r="D7375" t="s">
        <v>13</v>
      </c>
      <c r="E7375" t="s">
        <v>121</v>
      </c>
      <c r="F7375" t="s">
        <v>122</v>
      </c>
      <c r="G7375" t="s">
        <v>18</v>
      </c>
      <c r="H7375">
        <v>37</v>
      </c>
      <c r="I7375">
        <v>81</v>
      </c>
      <c r="J7375" t="s">
        <v>81</v>
      </c>
    </row>
    <row r="7376" spans="1:10" x14ac:dyDescent="0.25">
      <c r="A7376" t="s">
        <v>32</v>
      </c>
      <c r="B7376">
        <v>1185732</v>
      </c>
      <c r="C7376">
        <v>44383</v>
      </c>
      <c r="D7376" t="s">
        <v>13</v>
      </c>
      <c r="E7376" t="s">
        <v>121</v>
      </c>
      <c r="F7376" t="s">
        <v>122</v>
      </c>
      <c r="G7376" t="s">
        <v>19</v>
      </c>
      <c r="H7376">
        <v>36</v>
      </c>
      <c r="I7376">
        <v>63</v>
      </c>
      <c r="J7376" t="s">
        <v>81</v>
      </c>
    </row>
    <row r="7377" spans="1:10" x14ac:dyDescent="0.25">
      <c r="A7377" t="s">
        <v>32</v>
      </c>
      <c r="B7377">
        <v>1185732</v>
      </c>
      <c r="C7377">
        <v>44383</v>
      </c>
      <c r="D7377" t="s">
        <v>13</v>
      </c>
      <c r="E7377" t="s">
        <v>121</v>
      </c>
      <c r="F7377" t="s">
        <v>122</v>
      </c>
      <c r="G7377" t="s">
        <v>20</v>
      </c>
      <c r="H7377">
        <v>48</v>
      </c>
      <c r="I7377">
        <v>74</v>
      </c>
      <c r="J7377" t="s">
        <v>81</v>
      </c>
    </row>
    <row r="7378" spans="1:10" x14ac:dyDescent="0.25">
      <c r="A7378" t="s">
        <v>32</v>
      </c>
      <c r="B7378">
        <v>1185732</v>
      </c>
      <c r="C7378">
        <v>44383</v>
      </c>
      <c r="D7378" t="s">
        <v>13</v>
      </c>
      <c r="E7378" t="s">
        <v>121</v>
      </c>
      <c r="F7378" t="s">
        <v>122</v>
      </c>
      <c r="G7378" t="s">
        <v>21</v>
      </c>
      <c r="H7378">
        <v>54</v>
      </c>
      <c r="I7378">
        <v>131</v>
      </c>
      <c r="J7378" t="s">
        <v>81</v>
      </c>
    </row>
    <row r="7379" spans="1:10" x14ac:dyDescent="0.25">
      <c r="A7379" t="s">
        <v>32</v>
      </c>
      <c r="B7379">
        <v>1185732</v>
      </c>
      <c r="C7379">
        <v>44415</v>
      </c>
      <c r="D7379" t="s">
        <v>13</v>
      </c>
      <c r="E7379" t="s">
        <v>121</v>
      </c>
      <c r="F7379" t="s">
        <v>122</v>
      </c>
      <c r="G7379" t="s">
        <v>15</v>
      </c>
      <c r="H7379">
        <v>47</v>
      </c>
      <c r="I7379">
        <v>180</v>
      </c>
      <c r="J7379" t="s">
        <v>81</v>
      </c>
    </row>
    <row r="7380" spans="1:10" x14ac:dyDescent="0.25">
      <c r="A7380" t="s">
        <v>32</v>
      </c>
      <c r="B7380">
        <v>1185732</v>
      </c>
      <c r="C7380">
        <v>44415</v>
      </c>
      <c r="D7380" t="s">
        <v>13</v>
      </c>
      <c r="E7380" t="s">
        <v>121</v>
      </c>
      <c r="F7380" t="s">
        <v>122</v>
      </c>
      <c r="G7380" t="s">
        <v>17</v>
      </c>
      <c r="H7380">
        <v>42</v>
      </c>
      <c r="I7380">
        <v>101</v>
      </c>
      <c r="J7380" t="s">
        <v>81</v>
      </c>
    </row>
    <row r="7381" spans="1:10" x14ac:dyDescent="0.25">
      <c r="A7381" t="s">
        <v>32</v>
      </c>
      <c r="B7381">
        <v>1185732</v>
      </c>
      <c r="C7381">
        <v>44415</v>
      </c>
      <c r="D7381" t="s">
        <v>13</v>
      </c>
      <c r="E7381" t="s">
        <v>121</v>
      </c>
      <c r="F7381" t="s">
        <v>122</v>
      </c>
      <c r="G7381" t="s">
        <v>18</v>
      </c>
      <c r="H7381">
        <v>37</v>
      </c>
      <c r="I7381">
        <v>75</v>
      </c>
      <c r="J7381" t="s">
        <v>81</v>
      </c>
    </row>
    <row r="7382" spans="1:10" x14ac:dyDescent="0.25">
      <c r="A7382" t="s">
        <v>32</v>
      </c>
      <c r="B7382">
        <v>1185732</v>
      </c>
      <c r="C7382">
        <v>44415</v>
      </c>
      <c r="D7382" t="s">
        <v>13</v>
      </c>
      <c r="E7382" t="s">
        <v>121</v>
      </c>
      <c r="F7382" t="s">
        <v>122</v>
      </c>
      <c r="G7382" t="s">
        <v>19</v>
      </c>
      <c r="H7382">
        <v>36</v>
      </c>
      <c r="I7382">
        <v>52</v>
      </c>
      <c r="J7382" t="s">
        <v>81</v>
      </c>
    </row>
    <row r="7383" spans="1:10" x14ac:dyDescent="0.25">
      <c r="A7383" t="s">
        <v>32</v>
      </c>
      <c r="B7383">
        <v>1185732</v>
      </c>
      <c r="C7383">
        <v>44415</v>
      </c>
      <c r="D7383" t="s">
        <v>13</v>
      </c>
      <c r="E7383" t="s">
        <v>121</v>
      </c>
      <c r="F7383" t="s">
        <v>122</v>
      </c>
      <c r="G7383" t="s">
        <v>20</v>
      </c>
      <c r="H7383">
        <v>46</v>
      </c>
      <c r="I7383">
        <v>46</v>
      </c>
      <c r="J7383" t="s">
        <v>81</v>
      </c>
    </row>
    <row r="7384" spans="1:10" x14ac:dyDescent="0.25">
      <c r="A7384" t="s">
        <v>32</v>
      </c>
      <c r="B7384">
        <v>1185732</v>
      </c>
      <c r="C7384">
        <v>44415</v>
      </c>
      <c r="D7384" t="s">
        <v>13</v>
      </c>
      <c r="E7384" t="s">
        <v>121</v>
      </c>
      <c r="F7384" t="s">
        <v>122</v>
      </c>
      <c r="G7384" t="s">
        <v>21</v>
      </c>
      <c r="H7384">
        <v>52</v>
      </c>
      <c r="I7384">
        <v>105</v>
      </c>
      <c r="J7384" t="s">
        <v>81</v>
      </c>
    </row>
    <row r="7385" spans="1:10" x14ac:dyDescent="0.25">
      <c r="A7385" t="s">
        <v>32</v>
      </c>
      <c r="B7385">
        <v>1185732</v>
      </c>
      <c r="C7385">
        <v>44445</v>
      </c>
      <c r="D7385" t="s">
        <v>13</v>
      </c>
      <c r="E7385" t="s">
        <v>121</v>
      </c>
      <c r="F7385" t="s">
        <v>122</v>
      </c>
      <c r="G7385" t="s">
        <v>15</v>
      </c>
      <c r="H7385">
        <v>46</v>
      </c>
      <c r="I7385">
        <v>124</v>
      </c>
      <c r="J7385" t="s">
        <v>81</v>
      </c>
    </row>
    <row r="7386" spans="1:10" x14ac:dyDescent="0.25">
      <c r="A7386" t="s">
        <v>32</v>
      </c>
      <c r="B7386">
        <v>1185732</v>
      </c>
      <c r="C7386">
        <v>44445</v>
      </c>
      <c r="D7386" t="s">
        <v>13</v>
      </c>
      <c r="E7386" t="s">
        <v>121</v>
      </c>
      <c r="F7386" t="s">
        <v>122</v>
      </c>
      <c r="G7386" t="s">
        <v>17</v>
      </c>
      <c r="H7386">
        <v>41</v>
      </c>
      <c r="I7386">
        <v>72</v>
      </c>
      <c r="J7386" t="s">
        <v>81</v>
      </c>
    </row>
    <row r="7387" spans="1:10" x14ac:dyDescent="0.25">
      <c r="A7387" t="s">
        <v>32</v>
      </c>
      <c r="B7387">
        <v>1185732</v>
      </c>
      <c r="C7387">
        <v>44445</v>
      </c>
      <c r="D7387" t="s">
        <v>13</v>
      </c>
      <c r="E7387" t="s">
        <v>121</v>
      </c>
      <c r="F7387" t="s">
        <v>122</v>
      </c>
      <c r="G7387" t="s">
        <v>18</v>
      </c>
      <c r="H7387">
        <v>39</v>
      </c>
      <c r="I7387">
        <v>51</v>
      </c>
      <c r="J7387" t="s">
        <v>81</v>
      </c>
    </row>
    <row r="7388" spans="1:10" x14ac:dyDescent="0.25">
      <c r="A7388" t="s">
        <v>32</v>
      </c>
      <c r="B7388">
        <v>1185732</v>
      </c>
      <c r="C7388">
        <v>44445</v>
      </c>
      <c r="D7388" t="s">
        <v>13</v>
      </c>
      <c r="E7388" t="s">
        <v>121</v>
      </c>
      <c r="F7388" t="s">
        <v>122</v>
      </c>
      <c r="G7388" t="s">
        <v>19</v>
      </c>
      <c r="H7388">
        <v>37</v>
      </c>
      <c r="I7388">
        <v>38</v>
      </c>
      <c r="J7388" t="s">
        <v>81</v>
      </c>
    </row>
    <row r="7389" spans="1:10" x14ac:dyDescent="0.25">
      <c r="A7389" t="s">
        <v>32</v>
      </c>
      <c r="B7389">
        <v>1185732</v>
      </c>
      <c r="C7389">
        <v>44445</v>
      </c>
      <c r="D7389" t="s">
        <v>13</v>
      </c>
      <c r="E7389" t="s">
        <v>121</v>
      </c>
      <c r="F7389" t="s">
        <v>122</v>
      </c>
      <c r="G7389" t="s">
        <v>20</v>
      </c>
      <c r="H7389">
        <v>47</v>
      </c>
      <c r="I7389">
        <v>41</v>
      </c>
      <c r="J7389" t="s">
        <v>81</v>
      </c>
    </row>
    <row r="7390" spans="1:10" x14ac:dyDescent="0.25">
      <c r="A7390" t="s">
        <v>32</v>
      </c>
      <c r="B7390">
        <v>1185732</v>
      </c>
      <c r="C7390">
        <v>44445</v>
      </c>
      <c r="D7390" t="s">
        <v>13</v>
      </c>
      <c r="E7390" t="s">
        <v>121</v>
      </c>
      <c r="F7390" t="s">
        <v>122</v>
      </c>
      <c r="G7390" t="s">
        <v>21</v>
      </c>
      <c r="H7390">
        <v>50</v>
      </c>
      <c r="I7390">
        <v>73</v>
      </c>
      <c r="J7390" t="s">
        <v>81</v>
      </c>
    </row>
    <row r="7391" spans="1:10" x14ac:dyDescent="0.25">
      <c r="A7391" t="s">
        <v>32</v>
      </c>
      <c r="B7391">
        <v>1185732</v>
      </c>
      <c r="C7391">
        <v>44477</v>
      </c>
      <c r="D7391" t="s">
        <v>13</v>
      </c>
      <c r="E7391" t="s">
        <v>121</v>
      </c>
      <c r="F7391" t="s">
        <v>122</v>
      </c>
      <c r="G7391" t="s">
        <v>15</v>
      </c>
      <c r="H7391">
        <v>53</v>
      </c>
      <c r="I7391">
        <v>119</v>
      </c>
      <c r="J7391" t="s">
        <v>81</v>
      </c>
    </row>
    <row r="7392" spans="1:10" x14ac:dyDescent="0.25">
      <c r="A7392" t="s">
        <v>32</v>
      </c>
      <c r="B7392">
        <v>1185732</v>
      </c>
      <c r="C7392">
        <v>44477</v>
      </c>
      <c r="D7392" t="s">
        <v>13</v>
      </c>
      <c r="E7392" t="s">
        <v>121</v>
      </c>
      <c r="F7392" t="s">
        <v>122</v>
      </c>
      <c r="G7392" t="s">
        <v>17</v>
      </c>
      <c r="H7392">
        <v>48</v>
      </c>
      <c r="I7392">
        <v>63</v>
      </c>
      <c r="J7392" t="s">
        <v>81</v>
      </c>
    </row>
    <row r="7393" spans="1:10" x14ac:dyDescent="0.25">
      <c r="A7393" t="s">
        <v>32</v>
      </c>
      <c r="B7393">
        <v>1185732</v>
      </c>
      <c r="C7393">
        <v>44477</v>
      </c>
      <c r="D7393" t="s">
        <v>13</v>
      </c>
      <c r="E7393" t="s">
        <v>121</v>
      </c>
      <c r="F7393" t="s">
        <v>122</v>
      </c>
      <c r="G7393" t="s">
        <v>18</v>
      </c>
      <c r="H7393">
        <v>46</v>
      </c>
      <c r="I7393">
        <v>42</v>
      </c>
      <c r="J7393" t="s">
        <v>81</v>
      </c>
    </row>
    <row r="7394" spans="1:10" x14ac:dyDescent="0.25">
      <c r="A7394" t="s">
        <v>32</v>
      </c>
      <c r="B7394">
        <v>1185732</v>
      </c>
      <c r="C7394">
        <v>44477</v>
      </c>
      <c r="D7394" t="s">
        <v>13</v>
      </c>
      <c r="E7394" t="s">
        <v>121</v>
      </c>
      <c r="F7394" t="s">
        <v>122</v>
      </c>
      <c r="G7394" t="s">
        <v>19</v>
      </c>
      <c r="H7394">
        <v>48</v>
      </c>
      <c r="I7394">
        <v>31</v>
      </c>
      <c r="J7394" t="s">
        <v>81</v>
      </c>
    </row>
    <row r="7395" spans="1:10" x14ac:dyDescent="0.25">
      <c r="A7395" t="s">
        <v>32</v>
      </c>
      <c r="B7395">
        <v>1185732</v>
      </c>
      <c r="C7395">
        <v>44477</v>
      </c>
      <c r="D7395" t="s">
        <v>13</v>
      </c>
      <c r="E7395" t="s">
        <v>121</v>
      </c>
      <c r="F7395" t="s">
        <v>122</v>
      </c>
      <c r="G7395" t="s">
        <v>20</v>
      </c>
      <c r="H7395">
        <v>58</v>
      </c>
      <c r="I7395">
        <v>38</v>
      </c>
      <c r="J7395" t="s">
        <v>81</v>
      </c>
    </row>
    <row r="7396" spans="1:10" x14ac:dyDescent="0.25">
      <c r="A7396" t="s">
        <v>24</v>
      </c>
      <c r="B7396">
        <v>1185732</v>
      </c>
      <c r="C7396">
        <v>44477</v>
      </c>
      <c r="D7396" t="s">
        <v>13</v>
      </c>
      <c r="E7396" t="s">
        <v>121</v>
      </c>
      <c r="F7396" t="s">
        <v>122</v>
      </c>
      <c r="G7396" t="s">
        <v>21</v>
      </c>
      <c r="H7396">
        <v>62</v>
      </c>
      <c r="I7396">
        <v>68</v>
      </c>
      <c r="J7396" t="s">
        <v>81</v>
      </c>
    </row>
    <row r="7397" spans="1:10" x14ac:dyDescent="0.25">
      <c r="A7397" t="s">
        <v>24</v>
      </c>
      <c r="B7397">
        <v>1185732</v>
      </c>
      <c r="C7397">
        <v>44507</v>
      </c>
      <c r="D7397" t="s">
        <v>13</v>
      </c>
      <c r="E7397" t="s">
        <v>121</v>
      </c>
      <c r="F7397" t="s">
        <v>122</v>
      </c>
      <c r="G7397" t="s">
        <v>15</v>
      </c>
      <c r="H7397">
        <v>59</v>
      </c>
      <c r="I7397">
        <v>108</v>
      </c>
      <c r="J7397" t="s">
        <v>81</v>
      </c>
    </row>
    <row r="7398" spans="1:10" x14ac:dyDescent="0.25">
      <c r="A7398" t="s">
        <v>24</v>
      </c>
      <c r="B7398">
        <v>1185732</v>
      </c>
      <c r="C7398">
        <v>44507</v>
      </c>
      <c r="D7398" t="s">
        <v>13</v>
      </c>
      <c r="E7398" t="s">
        <v>121</v>
      </c>
      <c r="F7398" t="s">
        <v>122</v>
      </c>
      <c r="G7398" t="s">
        <v>17</v>
      </c>
      <c r="H7398">
        <v>46</v>
      </c>
      <c r="I7398">
        <v>80</v>
      </c>
      <c r="J7398" t="s">
        <v>81</v>
      </c>
    </row>
    <row r="7399" spans="1:10" x14ac:dyDescent="0.25">
      <c r="A7399" t="s">
        <v>24</v>
      </c>
      <c r="B7399">
        <v>1185732</v>
      </c>
      <c r="C7399">
        <v>44507</v>
      </c>
      <c r="D7399" t="s">
        <v>13</v>
      </c>
      <c r="E7399" t="s">
        <v>121</v>
      </c>
      <c r="F7399" t="s">
        <v>122</v>
      </c>
      <c r="G7399" t="s">
        <v>18</v>
      </c>
      <c r="H7399">
        <v>48</v>
      </c>
      <c r="I7399">
        <v>68</v>
      </c>
      <c r="J7399" t="s">
        <v>81</v>
      </c>
    </row>
    <row r="7400" spans="1:10" x14ac:dyDescent="0.25">
      <c r="A7400" t="s">
        <v>24</v>
      </c>
      <c r="B7400">
        <v>1185732</v>
      </c>
      <c r="C7400">
        <v>44507</v>
      </c>
      <c r="D7400" t="s">
        <v>13</v>
      </c>
      <c r="E7400" t="s">
        <v>121</v>
      </c>
      <c r="F7400" t="s">
        <v>122</v>
      </c>
      <c r="G7400" t="s">
        <v>19</v>
      </c>
      <c r="H7400">
        <v>49</v>
      </c>
      <c r="I7400">
        <v>65</v>
      </c>
      <c r="J7400" t="s">
        <v>81</v>
      </c>
    </row>
    <row r="7401" spans="1:10" x14ac:dyDescent="0.25">
      <c r="A7401" t="s">
        <v>24</v>
      </c>
      <c r="B7401">
        <v>1185732</v>
      </c>
      <c r="C7401">
        <v>44507</v>
      </c>
      <c r="D7401" t="s">
        <v>13</v>
      </c>
      <c r="E7401" t="s">
        <v>121</v>
      </c>
      <c r="F7401" t="s">
        <v>122</v>
      </c>
      <c r="G7401" t="s">
        <v>20</v>
      </c>
      <c r="H7401">
        <v>55</v>
      </c>
      <c r="I7401">
        <v>59</v>
      </c>
      <c r="J7401" t="s">
        <v>81</v>
      </c>
    </row>
    <row r="7402" spans="1:10" x14ac:dyDescent="0.25">
      <c r="A7402" t="s">
        <v>24</v>
      </c>
      <c r="B7402">
        <v>1185732</v>
      </c>
      <c r="C7402">
        <v>44507</v>
      </c>
      <c r="D7402" t="s">
        <v>13</v>
      </c>
      <c r="E7402" t="s">
        <v>121</v>
      </c>
      <c r="F7402" t="s">
        <v>122</v>
      </c>
      <c r="G7402" t="s">
        <v>21</v>
      </c>
      <c r="H7402">
        <v>59</v>
      </c>
      <c r="I7402">
        <v>91</v>
      </c>
      <c r="J7402" t="s">
        <v>81</v>
      </c>
    </row>
    <row r="7403" spans="1:10" x14ac:dyDescent="0.25">
      <c r="A7403" t="s">
        <v>24</v>
      </c>
      <c r="B7403">
        <v>1185732</v>
      </c>
      <c r="C7403">
        <v>44536</v>
      </c>
      <c r="D7403" t="s">
        <v>13</v>
      </c>
      <c r="E7403" t="s">
        <v>121</v>
      </c>
      <c r="F7403" t="s">
        <v>122</v>
      </c>
      <c r="G7403" t="s">
        <v>15</v>
      </c>
      <c r="H7403">
        <v>55</v>
      </c>
      <c r="I7403">
        <v>149</v>
      </c>
      <c r="J7403" t="s">
        <v>81</v>
      </c>
    </row>
    <row r="7404" spans="1:10" x14ac:dyDescent="0.25">
      <c r="A7404" t="s">
        <v>24</v>
      </c>
      <c r="B7404">
        <v>1185732</v>
      </c>
      <c r="C7404">
        <v>44536</v>
      </c>
      <c r="D7404" t="s">
        <v>13</v>
      </c>
      <c r="E7404" t="s">
        <v>121</v>
      </c>
      <c r="F7404" t="s">
        <v>122</v>
      </c>
      <c r="G7404" t="s">
        <v>17</v>
      </c>
      <c r="H7404">
        <v>49</v>
      </c>
      <c r="I7404">
        <v>105</v>
      </c>
      <c r="J7404" t="s">
        <v>81</v>
      </c>
    </row>
    <row r="7405" spans="1:10" x14ac:dyDescent="0.25">
      <c r="A7405" t="s">
        <v>24</v>
      </c>
      <c r="B7405">
        <v>1185732</v>
      </c>
      <c r="C7405">
        <v>44536</v>
      </c>
      <c r="D7405" t="s">
        <v>13</v>
      </c>
      <c r="E7405" t="s">
        <v>121</v>
      </c>
      <c r="F7405" t="s">
        <v>122</v>
      </c>
      <c r="G7405" t="s">
        <v>18</v>
      </c>
      <c r="H7405">
        <v>49</v>
      </c>
      <c r="I7405">
        <v>91</v>
      </c>
      <c r="J7405" t="s">
        <v>81</v>
      </c>
    </row>
    <row r="7406" spans="1:10" x14ac:dyDescent="0.25">
      <c r="A7406" t="s">
        <v>24</v>
      </c>
      <c r="B7406">
        <v>1185732</v>
      </c>
      <c r="C7406">
        <v>44536</v>
      </c>
      <c r="D7406" t="s">
        <v>13</v>
      </c>
      <c r="E7406" t="s">
        <v>121</v>
      </c>
      <c r="F7406" t="s">
        <v>122</v>
      </c>
      <c r="G7406" t="s">
        <v>19</v>
      </c>
      <c r="H7406">
        <v>47</v>
      </c>
      <c r="I7406">
        <v>83</v>
      </c>
      <c r="J7406" t="s">
        <v>81</v>
      </c>
    </row>
    <row r="7407" spans="1:10" x14ac:dyDescent="0.25">
      <c r="A7407" t="s">
        <v>24</v>
      </c>
      <c r="B7407">
        <v>1185732</v>
      </c>
      <c r="C7407">
        <v>44536</v>
      </c>
      <c r="D7407" t="s">
        <v>13</v>
      </c>
      <c r="E7407" t="s">
        <v>121</v>
      </c>
      <c r="F7407" t="s">
        <v>122</v>
      </c>
      <c r="G7407" t="s">
        <v>20</v>
      </c>
      <c r="H7407">
        <v>55</v>
      </c>
      <c r="I7407">
        <v>83</v>
      </c>
      <c r="J7407" t="s">
        <v>81</v>
      </c>
    </row>
    <row r="7408" spans="1:10" x14ac:dyDescent="0.25">
      <c r="A7408" t="s">
        <v>24</v>
      </c>
      <c r="B7408">
        <v>1185732</v>
      </c>
      <c r="C7408">
        <v>44536</v>
      </c>
      <c r="D7408" t="s">
        <v>13</v>
      </c>
      <c r="E7408" t="s">
        <v>121</v>
      </c>
      <c r="F7408" t="s">
        <v>122</v>
      </c>
      <c r="G7408" t="s">
        <v>21</v>
      </c>
      <c r="H7408">
        <v>59</v>
      </c>
      <c r="I7408">
        <v>101</v>
      </c>
      <c r="J7408" t="s">
        <v>81</v>
      </c>
    </row>
    <row r="7409" spans="1:10" x14ac:dyDescent="0.25">
      <c r="A7409" t="s">
        <v>24</v>
      </c>
      <c r="B7409">
        <v>1185732</v>
      </c>
      <c r="C7409">
        <v>44203</v>
      </c>
      <c r="D7409" t="s">
        <v>13</v>
      </c>
      <c r="E7409" t="s">
        <v>121</v>
      </c>
      <c r="F7409" t="s">
        <v>122</v>
      </c>
      <c r="G7409" t="s">
        <v>15</v>
      </c>
      <c r="H7409">
        <v>38</v>
      </c>
      <c r="I7409">
        <v>125</v>
      </c>
      <c r="J7409" t="s">
        <v>81</v>
      </c>
    </row>
    <row r="7410" spans="1:10" x14ac:dyDescent="0.25">
      <c r="A7410" t="s">
        <v>24</v>
      </c>
      <c r="B7410">
        <v>1185732</v>
      </c>
      <c r="C7410">
        <v>44203</v>
      </c>
      <c r="D7410" t="s">
        <v>13</v>
      </c>
      <c r="E7410" t="s">
        <v>121</v>
      </c>
      <c r="F7410" t="s">
        <v>122</v>
      </c>
      <c r="G7410" t="s">
        <v>17</v>
      </c>
      <c r="H7410">
        <v>37</v>
      </c>
      <c r="I7410">
        <v>87</v>
      </c>
      <c r="J7410" t="s">
        <v>81</v>
      </c>
    </row>
    <row r="7411" spans="1:10" x14ac:dyDescent="0.25">
      <c r="A7411" t="s">
        <v>24</v>
      </c>
      <c r="B7411">
        <v>1185732</v>
      </c>
      <c r="C7411">
        <v>44203</v>
      </c>
      <c r="D7411" t="s">
        <v>13</v>
      </c>
      <c r="E7411" t="s">
        <v>121</v>
      </c>
      <c r="F7411" t="s">
        <v>122</v>
      </c>
      <c r="G7411" t="s">
        <v>18</v>
      </c>
      <c r="H7411">
        <v>28</v>
      </c>
      <c r="I7411">
        <v>90</v>
      </c>
      <c r="J7411" t="s">
        <v>81</v>
      </c>
    </row>
    <row r="7412" spans="1:10" x14ac:dyDescent="0.25">
      <c r="A7412" t="s">
        <v>24</v>
      </c>
      <c r="B7412">
        <v>1185732</v>
      </c>
      <c r="C7412">
        <v>44203</v>
      </c>
      <c r="D7412" t="s">
        <v>13</v>
      </c>
      <c r="E7412" t="s">
        <v>121</v>
      </c>
      <c r="F7412" t="s">
        <v>122</v>
      </c>
      <c r="G7412" t="s">
        <v>19</v>
      </c>
      <c r="H7412">
        <v>33</v>
      </c>
      <c r="I7412">
        <v>42</v>
      </c>
      <c r="J7412" t="s">
        <v>81</v>
      </c>
    </row>
    <row r="7413" spans="1:10" x14ac:dyDescent="0.25">
      <c r="A7413" t="s">
        <v>24</v>
      </c>
      <c r="B7413">
        <v>1185732</v>
      </c>
      <c r="C7413">
        <v>44203</v>
      </c>
      <c r="D7413" t="s">
        <v>13</v>
      </c>
      <c r="E7413" t="s">
        <v>121</v>
      </c>
      <c r="F7413" t="s">
        <v>122</v>
      </c>
      <c r="G7413" t="s">
        <v>20</v>
      </c>
      <c r="H7413">
        <v>49</v>
      </c>
      <c r="I7413">
        <v>60</v>
      </c>
      <c r="J7413" t="s">
        <v>81</v>
      </c>
    </row>
    <row r="7414" spans="1:10" x14ac:dyDescent="0.25">
      <c r="A7414" t="s">
        <v>24</v>
      </c>
      <c r="B7414">
        <v>1185732</v>
      </c>
      <c r="C7414">
        <v>44203</v>
      </c>
      <c r="D7414" t="s">
        <v>13</v>
      </c>
      <c r="E7414" t="s">
        <v>121</v>
      </c>
      <c r="F7414" t="s">
        <v>122</v>
      </c>
      <c r="G7414" t="s">
        <v>21</v>
      </c>
      <c r="H7414">
        <v>37</v>
      </c>
      <c r="I7414">
        <v>81</v>
      </c>
      <c r="J7414" t="s">
        <v>81</v>
      </c>
    </row>
    <row r="7415" spans="1:10" x14ac:dyDescent="0.25">
      <c r="A7415" t="s">
        <v>24</v>
      </c>
      <c r="B7415">
        <v>1185732</v>
      </c>
      <c r="C7415">
        <v>44232</v>
      </c>
      <c r="D7415" t="s">
        <v>13</v>
      </c>
      <c r="E7415" t="s">
        <v>121</v>
      </c>
      <c r="F7415" t="s">
        <v>122</v>
      </c>
      <c r="G7415" t="s">
        <v>15</v>
      </c>
      <c r="H7415">
        <v>39</v>
      </c>
      <c r="I7415">
        <v>149</v>
      </c>
      <c r="J7415" t="s">
        <v>81</v>
      </c>
    </row>
    <row r="7416" spans="1:10" x14ac:dyDescent="0.25">
      <c r="A7416" t="s">
        <v>24</v>
      </c>
      <c r="B7416">
        <v>1185732</v>
      </c>
      <c r="C7416">
        <v>44232</v>
      </c>
      <c r="D7416" t="s">
        <v>13</v>
      </c>
      <c r="E7416" t="s">
        <v>121</v>
      </c>
      <c r="F7416" t="s">
        <v>122</v>
      </c>
      <c r="G7416" t="s">
        <v>17</v>
      </c>
      <c r="H7416">
        <v>37</v>
      </c>
      <c r="I7416">
        <v>54</v>
      </c>
      <c r="J7416" t="s">
        <v>81</v>
      </c>
    </row>
    <row r="7417" spans="1:10" x14ac:dyDescent="0.25">
      <c r="A7417" t="s">
        <v>24</v>
      </c>
      <c r="B7417">
        <v>1185732</v>
      </c>
      <c r="C7417">
        <v>44232</v>
      </c>
      <c r="D7417" t="s">
        <v>13</v>
      </c>
      <c r="E7417" t="s">
        <v>121</v>
      </c>
      <c r="F7417" t="s">
        <v>122</v>
      </c>
      <c r="G7417" t="s">
        <v>18</v>
      </c>
      <c r="H7417">
        <v>29</v>
      </c>
      <c r="I7417">
        <v>65</v>
      </c>
      <c r="J7417" t="s">
        <v>81</v>
      </c>
    </row>
    <row r="7418" spans="1:10" x14ac:dyDescent="0.25">
      <c r="A7418" t="s">
        <v>24</v>
      </c>
      <c r="B7418">
        <v>1185732</v>
      </c>
      <c r="C7418">
        <v>44232</v>
      </c>
      <c r="D7418" t="s">
        <v>13</v>
      </c>
      <c r="E7418" t="s">
        <v>123</v>
      </c>
      <c r="F7418" t="s">
        <v>124</v>
      </c>
      <c r="G7418" t="s">
        <v>19</v>
      </c>
      <c r="H7418">
        <v>32</v>
      </c>
      <c r="I7418">
        <v>34</v>
      </c>
      <c r="J7418" t="s">
        <v>81</v>
      </c>
    </row>
    <row r="7419" spans="1:10" x14ac:dyDescent="0.25">
      <c r="A7419" t="s">
        <v>24</v>
      </c>
      <c r="B7419">
        <v>1185732</v>
      </c>
      <c r="C7419">
        <v>44232</v>
      </c>
      <c r="D7419" t="s">
        <v>13</v>
      </c>
      <c r="E7419" t="s">
        <v>123</v>
      </c>
      <c r="F7419" t="s">
        <v>124</v>
      </c>
      <c r="G7419" t="s">
        <v>20</v>
      </c>
      <c r="H7419">
        <v>49</v>
      </c>
      <c r="I7419">
        <v>60</v>
      </c>
      <c r="J7419" t="s">
        <v>81</v>
      </c>
    </row>
    <row r="7420" spans="1:10" x14ac:dyDescent="0.25">
      <c r="A7420" t="s">
        <v>24</v>
      </c>
      <c r="B7420">
        <v>1185732</v>
      </c>
      <c r="C7420">
        <v>44232</v>
      </c>
      <c r="D7420" t="s">
        <v>13</v>
      </c>
      <c r="E7420" t="s">
        <v>123</v>
      </c>
      <c r="F7420" t="s">
        <v>124</v>
      </c>
      <c r="G7420" t="s">
        <v>21</v>
      </c>
      <c r="H7420">
        <v>39</v>
      </c>
      <c r="I7420">
        <v>84</v>
      </c>
      <c r="J7420" t="s">
        <v>81</v>
      </c>
    </row>
    <row r="7421" spans="1:10" x14ac:dyDescent="0.25">
      <c r="A7421" t="s">
        <v>24</v>
      </c>
      <c r="B7421">
        <v>1185732</v>
      </c>
      <c r="C7421">
        <v>44258</v>
      </c>
      <c r="D7421" t="s">
        <v>13</v>
      </c>
      <c r="E7421" t="s">
        <v>123</v>
      </c>
      <c r="F7421" t="s">
        <v>124</v>
      </c>
      <c r="G7421" t="s">
        <v>15</v>
      </c>
      <c r="H7421">
        <v>39</v>
      </c>
      <c r="I7421">
        <v>130</v>
      </c>
      <c r="J7421" t="s">
        <v>81</v>
      </c>
    </row>
    <row r="7422" spans="1:10" x14ac:dyDescent="0.25">
      <c r="A7422" t="s">
        <v>24</v>
      </c>
      <c r="B7422">
        <v>1185732</v>
      </c>
      <c r="C7422">
        <v>44258</v>
      </c>
      <c r="D7422" t="s">
        <v>13</v>
      </c>
      <c r="E7422" t="s">
        <v>123</v>
      </c>
      <c r="F7422" t="s">
        <v>124</v>
      </c>
      <c r="G7422" t="s">
        <v>17</v>
      </c>
      <c r="H7422">
        <v>38</v>
      </c>
      <c r="I7422">
        <v>56</v>
      </c>
      <c r="J7422" t="s">
        <v>81</v>
      </c>
    </row>
    <row r="7423" spans="1:10" x14ac:dyDescent="0.25">
      <c r="A7423" t="s">
        <v>24</v>
      </c>
      <c r="B7423">
        <v>1185732</v>
      </c>
      <c r="C7423">
        <v>44258</v>
      </c>
      <c r="D7423" t="s">
        <v>13</v>
      </c>
      <c r="E7423" t="s">
        <v>123</v>
      </c>
      <c r="F7423" t="s">
        <v>124</v>
      </c>
      <c r="G7423" t="s">
        <v>18</v>
      </c>
      <c r="H7423">
        <v>29</v>
      </c>
      <c r="I7423">
        <v>68</v>
      </c>
      <c r="J7423" t="s">
        <v>81</v>
      </c>
    </row>
    <row r="7424" spans="1:10" x14ac:dyDescent="0.25">
      <c r="A7424" t="s">
        <v>24</v>
      </c>
      <c r="B7424">
        <v>1185732</v>
      </c>
      <c r="C7424">
        <v>44258</v>
      </c>
      <c r="D7424" t="s">
        <v>13</v>
      </c>
      <c r="E7424" t="s">
        <v>123</v>
      </c>
      <c r="F7424" t="s">
        <v>124</v>
      </c>
      <c r="G7424" t="s">
        <v>19</v>
      </c>
      <c r="H7424">
        <v>32</v>
      </c>
      <c r="I7424">
        <v>30</v>
      </c>
      <c r="J7424" t="s">
        <v>81</v>
      </c>
    </row>
    <row r="7425" spans="1:10" x14ac:dyDescent="0.25">
      <c r="A7425" t="s">
        <v>24</v>
      </c>
      <c r="B7425">
        <v>1185732</v>
      </c>
      <c r="C7425">
        <v>44258</v>
      </c>
      <c r="D7425" t="s">
        <v>13</v>
      </c>
      <c r="E7425" t="s">
        <v>123</v>
      </c>
      <c r="F7425" t="s">
        <v>124</v>
      </c>
      <c r="G7425" t="s">
        <v>20</v>
      </c>
      <c r="H7425">
        <v>48</v>
      </c>
      <c r="I7425">
        <v>39</v>
      </c>
      <c r="J7425" t="s">
        <v>81</v>
      </c>
    </row>
    <row r="7426" spans="1:10" x14ac:dyDescent="0.25">
      <c r="A7426" t="s">
        <v>24</v>
      </c>
      <c r="B7426">
        <v>1185732</v>
      </c>
      <c r="C7426">
        <v>44258</v>
      </c>
      <c r="D7426" t="s">
        <v>13</v>
      </c>
      <c r="E7426" t="s">
        <v>123</v>
      </c>
      <c r="F7426" t="s">
        <v>124</v>
      </c>
      <c r="G7426" t="s">
        <v>21</v>
      </c>
      <c r="H7426">
        <v>38</v>
      </c>
      <c r="I7426">
        <v>73</v>
      </c>
      <c r="J7426" t="s">
        <v>81</v>
      </c>
    </row>
    <row r="7427" spans="1:10" x14ac:dyDescent="0.25">
      <c r="A7427" t="s">
        <v>24</v>
      </c>
      <c r="B7427">
        <v>1185732</v>
      </c>
      <c r="C7427">
        <v>44290</v>
      </c>
      <c r="D7427" t="s">
        <v>13</v>
      </c>
      <c r="E7427" t="s">
        <v>123</v>
      </c>
      <c r="F7427" t="s">
        <v>124</v>
      </c>
      <c r="G7427" t="s">
        <v>15</v>
      </c>
      <c r="H7427">
        <v>36</v>
      </c>
      <c r="I7427">
        <v>150</v>
      </c>
      <c r="J7427" t="s">
        <v>81</v>
      </c>
    </row>
    <row r="7428" spans="1:10" x14ac:dyDescent="0.25">
      <c r="A7428" t="s">
        <v>24</v>
      </c>
      <c r="B7428">
        <v>1185732</v>
      </c>
      <c r="C7428">
        <v>44290</v>
      </c>
      <c r="D7428" t="s">
        <v>13</v>
      </c>
      <c r="E7428" t="s">
        <v>123</v>
      </c>
      <c r="F7428" t="s">
        <v>124</v>
      </c>
      <c r="G7428" t="s">
        <v>17</v>
      </c>
      <c r="H7428">
        <v>38</v>
      </c>
      <c r="I7428">
        <v>58</v>
      </c>
      <c r="J7428" t="s">
        <v>81</v>
      </c>
    </row>
    <row r="7429" spans="1:10" x14ac:dyDescent="0.25">
      <c r="A7429" t="s">
        <v>24</v>
      </c>
      <c r="B7429">
        <v>1185732</v>
      </c>
      <c r="C7429">
        <v>44290</v>
      </c>
      <c r="D7429" t="s">
        <v>13</v>
      </c>
      <c r="E7429" t="s">
        <v>123</v>
      </c>
      <c r="F7429" t="s">
        <v>124</v>
      </c>
      <c r="G7429" t="s">
        <v>18</v>
      </c>
      <c r="H7429">
        <v>29</v>
      </c>
      <c r="I7429">
        <v>56</v>
      </c>
      <c r="J7429" t="s">
        <v>81</v>
      </c>
    </row>
    <row r="7430" spans="1:10" x14ac:dyDescent="0.25">
      <c r="A7430" t="s">
        <v>24</v>
      </c>
      <c r="B7430">
        <v>1185732</v>
      </c>
      <c r="C7430">
        <v>44290</v>
      </c>
      <c r="D7430" t="s">
        <v>13</v>
      </c>
      <c r="E7430" t="s">
        <v>123</v>
      </c>
      <c r="F7430" t="s">
        <v>124</v>
      </c>
      <c r="G7430" t="s">
        <v>19</v>
      </c>
      <c r="H7430">
        <v>32</v>
      </c>
      <c r="I7430">
        <v>38</v>
      </c>
      <c r="J7430" t="s">
        <v>81</v>
      </c>
    </row>
    <row r="7431" spans="1:10" x14ac:dyDescent="0.25">
      <c r="A7431" t="s">
        <v>24</v>
      </c>
      <c r="B7431">
        <v>1185732</v>
      </c>
      <c r="C7431">
        <v>44290</v>
      </c>
      <c r="D7431" t="s">
        <v>13</v>
      </c>
      <c r="E7431" t="s">
        <v>123</v>
      </c>
      <c r="F7431" t="s">
        <v>124</v>
      </c>
      <c r="G7431" t="s">
        <v>20</v>
      </c>
      <c r="H7431">
        <v>46</v>
      </c>
      <c r="I7431">
        <v>35</v>
      </c>
      <c r="J7431" t="s">
        <v>81</v>
      </c>
    </row>
    <row r="7432" spans="1:10" x14ac:dyDescent="0.25">
      <c r="A7432" t="s">
        <v>24</v>
      </c>
      <c r="B7432">
        <v>1185732</v>
      </c>
      <c r="C7432">
        <v>44290</v>
      </c>
      <c r="D7432" t="s">
        <v>13</v>
      </c>
      <c r="E7432" t="s">
        <v>123</v>
      </c>
      <c r="F7432" t="s">
        <v>124</v>
      </c>
      <c r="G7432" t="s">
        <v>21</v>
      </c>
      <c r="H7432">
        <v>36</v>
      </c>
      <c r="I7432">
        <v>69</v>
      </c>
      <c r="J7432" t="s">
        <v>81</v>
      </c>
    </row>
    <row r="7433" spans="1:10" x14ac:dyDescent="0.25">
      <c r="A7433" t="s">
        <v>24</v>
      </c>
      <c r="B7433">
        <v>1185732</v>
      </c>
      <c r="C7433">
        <v>44319</v>
      </c>
      <c r="D7433" t="s">
        <v>13</v>
      </c>
      <c r="E7433" t="s">
        <v>123</v>
      </c>
      <c r="F7433" t="s">
        <v>124</v>
      </c>
      <c r="G7433" t="s">
        <v>15</v>
      </c>
      <c r="H7433">
        <v>54</v>
      </c>
      <c r="I7433">
        <v>142</v>
      </c>
      <c r="J7433" t="s">
        <v>81</v>
      </c>
    </row>
    <row r="7434" spans="1:10" x14ac:dyDescent="0.25">
      <c r="A7434" t="s">
        <v>24</v>
      </c>
      <c r="B7434">
        <v>1185732</v>
      </c>
      <c r="C7434">
        <v>44319</v>
      </c>
      <c r="D7434" t="s">
        <v>13</v>
      </c>
      <c r="E7434" t="s">
        <v>123</v>
      </c>
      <c r="F7434" t="s">
        <v>124</v>
      </c>
      <c r="G7434" t="s">
        <v>17</v>
      </c>
      <c r="H7434">
        <v>48</v>
      </c>
      <c r="I7434">
        <v>73</v>
      </c>
      <c r="J7434" t="s">
        <v>81</v>
      </c>
    </row>
    <row r="7435" spans="1:10" x14ac:dyDescent="0.25">
      <c r="A7435" t="s">
        <v>24</v>
      </c>
      <c r="B7435">
        <v>1185732</v>
      </c>
      <c r="C7435">
        <v>44319</v>
      </c>
      <c r="D7435" t="s">
        <v>13</v>
      </c>
      <c r="E7435" t="s">
        <v>123</v>
      </c>
      <c r="F7435" t="s">
        <v>124</v>
      </c>
      <c r="G7435" t="s">
        <v>18</v>
      </c>
      <c r="H7435">
        <v>43</v>
      </c>
      <c r="I7435">
        <v>74</v>
      </c>
      <c r="J7435" t="s">
        <v>81</v>
      </c>
    </row>
    <row r="7436" spans="1:10" x14ac:dyDescent="0.25">
      <c r="A7436" t="s">
        <v>24</v>
      </c>
      <c r="B7436">
        <v>1185732</v>
      </c>
      <c r="C7436">
        <v>44319</v>
      </c>
      <c r="D7436" t="s">
        <v>13</v>
      </c>
      <c r="E7436" t="s">
        <v>123</v>
      </c>
      <c r="F7436" t="s">
        <v>124</v>
      </c>
      <c r="G7436" t="s">
        <v>19</v>
      </c>
      <c r="H7436">
        <v>44</v>
      </c>
      <c r="I7436">
        <v>63</v>
      </c>
      <c r="J7436" t="s">
        <v>81</v>
      </c>
    </row>
    <row r="7437" spans="1:10" x14ac:dyDescent="0.25">
      <c r="A7437" t="s">
        <v>24</v>
      </c>
      <c r="B7437">
        <v>1185732</v>
      </c>
      <c r="C7437">
        <v>44319</v>
      </c>
      <c r="D7437" t="s">
        <v>13</v>
      </c>
      <c r="E7437" t="s">
        <v>123</v>
      </c>
      <c r="F7437" t="s">
        <v>124</v>
      </c>
      <c r="G7437" t="s">
        <v>20</v>
      </c>
      <c r="H7437">
        <v>50</v>
      </c>
      <c r="I7437">
        <v>70</v>
      </c>
      <c r="J7437" t="s">
        <v>81</v>
      </c>
    </row>
    <row r="7438" spans="1:10" x14ac:dyDescent="0.25">
      <c r="A7438" t="s">
        <v>24</v>
      </c>
      <c r="B7438">
        <v>1185732</v>
      </c>
      <c r="C7438">
        <v>44319</v>
      </c>
      <c r="D7438" t="s">
        <v>13</v>
      </c>
      <c r="E7438" t="s">
        <v>123</v>
      </c>
      <c r="F7438" t="s">
        <v>124</v>
      </c>
      <c r="G7438" t="s">
        <v>21</v>
      </c>
      <c r="H7438">
        <v>55</v>
      </c>
      <c r="I7438">
        <v>113</v>
      </c>
      <c r="J7438" t="s">
        <v>81</v>
      </c>
    </row>
    <row r="7439" spans="1:10" x14ac:dyDescent="0.25">
      <c r="A7439" t="s">
        <v>24</v>
      </c>
      <c r="B7439">
        <v>1185732</v>
      </c>
      <c r="C7439">
        <v>44352</v>
      </c>
      <c r="D7439" t="s">
        <v>13</v>
      </c>
      <c r="E7439" t="s">
        <v>123</v>
      </c>
      <c r="F7439" t="s">
        <v>124</v>
      </c>
      <c r="G7439" t="s">
        <v>15</v>
      </c>
      <c r="H7439">
        <v>50</v>
      </c>
      <c r="I7439">
        <v>175</v>
      </c>
      <c r="J7439" t="s">
        <v>81</v>
      </c>
    </row>
    <row r="7440" spans="1:10" x14ac:dyDescent="0.25">
      <c r="A7440" t="s">
        <v>24</v>
      </c>
      <c r="B7440">
        <v>1185732</v>
      </c>
      <c r="C7440">
        <v>44352</v>
      </c>
      <c r="D7440" t="s">
        <v>13</v>
      </c>
      <c r="E7440" t="s">
        <v>123</v>
      </c>
      <c r="F7440" t="s">
        <v>124</v>
      </c>
      <c r="G7440" t="s">
        <v>17</v>
      </c>
      <c r="H7440">
        <v>48</v>
      </c>
      <c r="I7440">
        <v>94</v>
      </c>
      <c r="J7440" t="s">
        <v>81</v>
      </c>
    </row>
    <row r="7441" spans="1:10" x14ac:dyDescent="0.25">
      <c r="A7441" t="s">
        <v>24</v>
      </c>
      <c r="B7441">
        <v>1185732</v>
      </c>
      <c r="C7441">
        <v>44352</v>
      </c>
      <c r="D7441" t="s">
        <v>13</v>
      </c>
      <c r="E7441" t="s">
        <v>123</v>
      </c>
      <c r="F7441" t="s">
        <v>124</v>
      </c>
      <c r="G7441" t="s">
        <v>18</v>
      </c>
      <c r="H7441">
        <v>42</v>
      </c>
      <c r="I7441">
        <v>87</v>
      </c>
      <c r="J7441" t="s">
        <v>81</v>
      </c>
    </row>
    <row r="7442" spans="1:10" x14ac:dyDescent="0.25">
      <c r="A7442" t="s">
        <v>24</v>
      </c>
      <c r="B7442">
        <v>1185732</v>
      </c>
      <c r="C7442">
        <v>44352</v>
      </c>
      <c r="D7442" t="s">
        <v>13</v>
      </c>
      <c r="E7442" t="s">
        <v>123</v>
      </c>
      <c r="F7442" t="s">
        <v>124</v>
      </c>
      <c r="G7442" t="s">
        <v>19</v>
      </c>
      <c r="H7442">
        <v>42</v>
      </c>
      <c r="I7442">
        <v>80</v>
      </c>
      <c r="J7442" t="s">
        <v>81</v>
      </c>
    </row>
    <row r="7443" spans="1:10" x14ac:dyDescent="0.25">
      <c r="A7443" t="s">
        <v>24</v>
      </c>
      <c r="B7443">
        <v>1185732</v>
      </c>
      <c r="C7443">
        <v>44352</v>
      </c>
      <c r="D7443" t="s">
        <v>13</v>
      </c>
      <c r="E7443" t="s">
        <v>123</v>
      </c>
      <c r="F7443" t="s">
        <v>124</v>
      </c>
      <c r="G7443" t="s">
        <v>20</v>
      </c>
      <c r="H7443">
        <v>53</v>
      </c>
      <c r="I7443">
        <v>74</v>
      </c>
      <c r="J7443" t="s">
        <v>81</v>
      </c>
    </row>
    <row r="7444" spans="1:10" x14ac:dyDescent="0.25">
      <c r="A7444" t="s">
        <v>24</v>
      </c>
      <c r="B7444">
        <v>1185732</v>
      </c>
      <c r="C7444">
        <v>44352</v>
      </c>
      <c r="D7444" t="s">
        <v>13</v>
      </c>
      <c r="E7444" t="s">
        <v>123</v>
      </c>
      <c r="F7444" t="s">
        <v>124</v>
      </c>
      <c r="G7444" t="s">
        <v>21</v>
      </c>
      <c r="H7444">
        <v>56</v>
      </c>
      <c r="I7444">
        <v>123</v>
      </c>
      <c r="J7444" t="s">
        <v>81</v>
      </c>
    </row>
    <row r="7445" spans="1:10" x14ac:dyDescent="0.25">
      <c r="A7445" t="s">
        <v>24</v>
      </c>
      <c r="B7445">
        <v>1185732</v>
      </c>
      <c r="C7445">
        <v>44380</v>
      </c>
      <c r="D7445" t="s">
        <v>13</v>
      </c>
      <c r="E7445" t="s">
        <v>123</v>
      </c>
      <c r="F7445" t="s">
        <v>124</v>
      </c>
      <c r="G7445" t="s">
        <v>15</v>
      </c>
      <c r="H7445">
        <v>54</v>
      </c>
      <c r="I7445">
        <v>189</v>
      </c>
      <c r="J7445" t="s">
        <v>81</v>
      </c>
    </row>
    <row r="7446" spans="1:10" x14ac:dyDescent="0.25">
      <c r="A7446" t="s">
        <v>24</v>
      </c>
      <c r="B7446">
        <v>1185732</v>
      </c>
      <c r="C7446">
        <v>44380</v>
      </c>
      <c r="D7446" t="s">
        <v>13</v>
      </c>
      <c r="E7446" t="s">
        <v>123</v>
      </c>
      <c r="F7446" t="s">
        <v>124</v>
      </c>
      <c r="G7446" t="s">
        <v>17</v>
      </c>
      <c r="H7446">
        <v>48</v>
      </c>
      <c r="I7446">
        <v>112</v>
      </c>
      <c r="J7446" t="s">
        <v>81</v>
      </c>
    </row>
    <row r="7447" spans="1:10" x14ac:dyDescent="0.25">
      <c r="A7447" t="s">
        <v>24</v>
      </c>
      <c r="B7447">
        <v>1185732</v>
      </c>
      <c r="C7447">
        <v>44380</v>
      </c>
      <c r="D7447" t="s">
        <v>13</v>
      </c>
      <c r="E7447" t="s">
        <v>123</v>
      </c>
      <c r="F7447" t="s">
        <v>124</v>
      </c>
      <c r="G7447" t="s">
        <v>18</v>
      </c>
      <c r="H7447">
        <v>44</v>
      </c>
      <c r="I7447">
        <v>81</v>
      </c>
      <c r="J7447" t="s">
        <v>81</v>
      </c>
    </row>
    <row r="7448" spans="1:10" x14ac:dyDescent="0.25">
      <c r="A7448" t="s">
        <v>24</v>
      </c>
      <c r="B7448">
        <v>1185732</v>
      </c>
      <c r="C7448">
        <v>44380</v>
      </c>
      <c r="D7448" t="s">
        <v>13</v>
      </c>
      <c r="E7448" t="s">
        <v>123</v>
      </c>
      <c r="F7448" t="s">
        <v>124</v>
      </c>
      <c r="G7448" t="s">
        <v>19</v>
      </c>
      <c r="H7448">
        <v>42</v>
      </c>
      <c r="I7448">
        <v>80</v>
      </c>
      <c r="J7448" t="s">
        <v>81</v>
      </c>
    </row>
    <row r="7449" spans="1:10" x14ac:dyDescent="0.25">
      <c r="A7449" t="s">
        <v>24</v>
      </c>
      <c r="B7449">
        <v>1185732</v>
      </c>
      <c r="C7449">
        <v>44380</v>
      </c>
      <c r="D7449" t="s">
        <v>13</v>
      </c>
      <c r="E7449" t="s">
        <v>123</v>
      </c>
      <c r="F7449" t="s">
        <v>124</v>
      </c>
      <c r="G7449" t="s">
        <v>20</v>
      </c>
      <c r="H7449">
        <v>53</v>
      </c>
      <c r="I7449">
        <v>81</v>
      </c>
      <c r="J7449" t="s">
        <v>81</v>
      </c>
    </row>
    <row r="7450" spans="1:10" x14ac:dyDescent="0.25">
      <c r="A7450" t="s">
        <v>24</v>
      </c>
      <c r="B7450">
        <v>1185732</v>
      </c>
      <c r="C7450">
        <v>44380</v>
      </c>
      <c r="D7450" t="s">
        <v>13</v>
      </c>
      <c r="E7450" t="s">
        <v>123</v>
      </c>
      <c r="F7450" t="s">
        <v>124</v>
      </c>
      <c r="G7450" t="s">
        <v>21</v>
      </c>
      <c r="H7450">
        <v>56</v>
      </c>
      <c r="I7450">
        <v>143</v>
      </c>
      <c r="J7450" t="s">
        <v>81</v>
      </c>
    </row>
    <row r="7451" spans="1:10" x14ac:dyDescent="0.25">
      <c r="A7451" t="s">
        <v>24</v>
      </c>
      <c r="B7451">
        <v>1185732</v>
      </c>
      <c r="C7451">
        <v>44412</v>
      </c>
      <c r="D7451" t="s">
        <v>13</v>
      </c>
      <c r="E7451" t="s">
        <v>123</v>
      </c>
      <c r="F7451" t="s">
        <v>124</v>
      </c>
      <c r="G7451" t="s">
        <v>15</v>
      </c>
      <c r="H7451">
        <v>51</v>
      </c>
      <c r="I7451">
        <v>163</v>
      </c>
      <c r="J7451" t="s">
        <v>81</v>
      </c>
    </row>
    <row r="7452" spans="1:10" x14ac:dyDescent="0.25">
      <c r="A7452" t="s">
        <v>24</v>
      </c>
      <c r="B7452">
        <v>1185732</v>
      </c>
      <c r="C7452">
        <v>44412</v>
      </c>
      <c r="D7452" t="s">
        <v>13</v>
      </c>
      <c r="E7452" t="s">
        <v>123</v>
      </c>
      <c r="F7452" t="s">
        <v>124</v>
      </c>
      <c r="G7452" t="s">
        <v>17</v>
      </c>
      <c r="H7452">
        <v>48</v>
      </c>
      <c r="I7452">
        <v>108</v>
      </c>
      <c r="J7452" t="s">
        <v>81</v>
      </c>
    </row>
    <row r="7453" spans="1:10" x14ac:dyDescent="0.25">
      <c r="A7453" t="s">
        <v>24</v>
      </c>
      <c r="B7453">
        <v>1185732</v>
      </c>
      <c r="C7453">
        <v>44412</v>
      </c>
      <c r="D7453" t="s">
        <v>13</v>
      </c>
      <c r="E7453" t="s">
        <v>123</v>
      </c>
      <c r="F7453" t="s">
        <v>124</v>
      </c>
      <c r="G7453" t="s">
        <v>18</v>
      </c>
      <c r="H7453">
        <v>41</v>
      </c>
      <c r="I7453">
        <v>85</v>
      </c>
      <c r="J7453" t="s">
        <v>81</v>
      </c>
    </row>
    <row r="7454" spans="1:10" x14ac:dyDescent="0.25">
      <c r="A7454" t="s">
        <v>24</v>
      </c>
      <c r="B7454">
        <v>1185732</v>
      </c>
      <c r="C7454">
        <v>44412</v>
      </c>
      <c r="D7454" t="s">
        <v>13</v>
      </c>
      <c r="E7454" t="s">
        <v>123</v>
      </c>
      <c r="F7454" t="s">
        <v>124</v>
      </c>
      <c r="G7454" t="s">
        <v>19</v>
      </c>
      <c r="H7454">
        <v>41</v>
      </c>
      <c r="I7454">
        <v>68</v>
      </c>
      <c r="J7454" t="s">
        <v>81</v>
      </c>
    </row>
    <row r="7455" spans="1:10" x14ac:dyDescent="0.25">
      <c r="A7455" t="s">
        <v>24</v>
      </c>
      <c r="B7455">
        <v>1185732</v>
      </c>
      <c r="C7455">
        <v>44412</v>
      </c>
      <c r="D7455" t="s">
        <v>13</v>
      </c>
      <c r="E7455" t="s">
        <v>123</v>
      </c>
      <c r="F7455" t="s">
        <v>124</v>
      </c>
      <c r="G7455" t="s">
        <v>20</v>
      </c>
      <c r="H7455">
        <v>51</v>
      </c>
      <c r="I7455">
        <v>52</v>
      </c>
      <c r="J7455" t="s">
        <v>81</v>
      </c>
    </row>
    <row r="7456" spans="1:10" x14ac:dyDescent="0.25">
      <c r="A7456" t="s">
        <v>24</v>
      </c>
      <c r="B7456">
        <v>1185732</v>
      </c>
      <c r="C7456">
        <v>44412</v>
      </c>
      <c r="D7456" t="s">
        <v>13</v>
      </c>
      <c r="E7456" t="s">
        <v>123</v>
      </c>
      <c r="F7456" t="s">
        <v>124</v>
      </c>
      <c r="G7456" t="s">
        <v>21</v>
      </c>
      <c r="H7456">
        <v>55</v>
      </c>
      <c r="I7456">
        <v>105</v>
      </c>
      <c r="J7456" t="s">
        <v>81</v>
      </c>
    </row>
    <row r="7457" spans="1:10" x14ac:dyDescent="0.25">
      <c r="A7457" t="s">
        <v>24</v>
      </c>
      <c r="B7457">
        <v>1185732</v>
      </c>
      <c r="C7457">
        <v>44442</v>
      </c>
      <c r="D7457" t="s">
        <v>13</v>
      </c>
      <c r="E7457" t="s">
        <v>123</v>
      </c>
      <c r="F7457" t="s">
        <v>124</v>
      </c>
      <c r="G7457" t="s">
        <v>15</v>
      </c>
      <c r="H7457">
        <v>52</v>
      </c>
      <c r="I7457">
        <v>125</v>
      </c>
      <c r="J7457" t="s">
        <v>81</v>
      </c>
    </row>
    <row r="7458" spans="1:10" x14ac:dyDescent="0.25">
      <c r="A7458" t="s">
        <v>24</v>
      </c>
      <c r="B7458">
        <v>1185732</v>
      </c>
      <c r="C7458">
        <v>44442</v>
      </c>
      <c r="D7458" t="s">
        <v>13</v>
      </c>
      <c r="E7458" t="s">
        <v>123</v>
      </c>
      <c r="F7458" t="s">
        <v>124</v>
      </c>
      <c r="G7458" t="s">
        <v>17</v>
      </c>
      <c r="H7458">
        <v>47</v>
      </c>
      <c r="I7458">
        <v>75</v>
      </c>
      <c r="J7458" t="s">
        <v>81</v>
      </c>
    </row>
    <row r="7459" spans="1:10" x14ac:dyDescent="0.25">
      <c r="A7459" t="s">
        <v>24</v>
      </c>
      <c r="B7459">
        <v>1185732</v>
      </c>
      <c r="C7459">
        <v>44442</v>
      </c>
      <c r="D7459" t="s">
        <v>13</v>
      </c>
      <c r="E7459" t="s">
        <v>123</v>
      </c>
      <c r="F7459" t="s">
        <v>124</v>
      </c>
      <c r="G7459" t="s">
        <v>18</v>
      </c>
      <c r="H7459">
        <v>41</v>
      </c>
      <c r="I7459">
        <v>60</v>
      </c>
      <c r="J7459" t="s">
        <v>81</v>
      </c>
    </row>
    <row r="7460" spans="1:10" x14ac:dyDescent="0.25">
      <c r="A7460" t="s">
        <v>24</v>
      </c>
      <c r="B7460">
        <v>1185732</v>
      </c>
      <c r="C7460">
        <v>44442</v>
      </c>
      <c r="D7460" t="s">
        <v>13</v>
      </c>
      <c r="E7460" t="s">
        <v>123</v>
      </c>
      <c r="F7460" t="s">
        <v>124</v>
      </c>
      <c r="G7460" t="s">
        <v>19</v>
      </c>
      <c r="H7460">
        <v>41</v>
      </c>
      <c r="I7460">
        <v>46</v>
      </c>
      <c r="J7460" t="s">
        <v>81</v>
      </c>
    </row>
    <row r="7461" spans="1:10" x14ac:dyDescent="0.25">
      <c r="A7461" t="s">
        <v>24</v>
      </c>
      <c r="B7461">
        <v>1185732</v>
      </c>
      <c r="C7461">
        <v>44442</v>
      </c>
      <c r="D7461" t="s">
        <v>13</v>
      </c>
      <c r="E7461" t="s">
        <v>123</v>
      </c>
      <c r="F7461" t="s">
        <v>124</v>
      </c>
      <c r="G7461" t="s">
        <v>20</v>
      </c>
      <c r="H7461">
        <v>50</v>
      </c>
      <c r="I7461">
        <v>51</v>
      </c>
      <c r="J7461" t="s">
        <v>81</v>
      </c>
    </row>
    <row r="7462" spans="1:10" x14ac:dyDescent="0.25">
      <c r="A7462" t="s">
        <v>24</v>
      </c>
      <c r="B7462">
        <v>1185732</v>
      </c>
      <c r="C7462">
        <v>44442</v>
      </c>
      <c r="D7462" t="s">
        <v>13</v>
      </c>
      <c r="E7462" t="s">
        <v>123</v>
      </c>
      <c r="F7462" t="s">
        <v>124</v>
      </c>
      <c r="G7462" t="s">
        <v>21</v>
      </c>
      <c r="H7462">
        <v>54</v>
      </c>
      <c r="I7462">
        <v>83</v>
      </c>
      <c r="J7462" t="s">
        <v>81</v>
      </c>
    </row>
    <row r="7463" spans="1:10" x14ac:dyDescent="0.25">
      <c r="A7463" t="s">
        <v>24</v>
      </c>
      <c r="B7463">
        <v>1185732</v>
      </c>
      <c r="C7463">
        <v>44474</v>
      </c>
      <c r="D7463" t="s">
        <v>13</v>
      </c>
      <c r="E7463" t="s">
        <v>123</v>
      </c>
      <c r="F7463" t="s">
        <v>124</v>
      </c>
      <c r="G7463" t="s">
        <v>15</v>
      </c>
      <c r="H7463">
        <v>59</v>
      </c>
      <c r="I7463">
        <v>113</v>
      </c>
      <c r="J7463" t="s">
        <v>81</v>
      </c>
    </row>
    <row r="7464" spans="1:10" x14ac:dyDescent="0.25">
      <c r="A7464" t="s">
        <v>24</v>
      </c>
      <c r="B7464">
        <v>1185732</v>
      </c>
      <c r="C7464">
        <v>44474</v>
      </c>
      <c r="D7464" t="s">
        <v>13</v>
      </c>
      <c r="E7464" t="s">
        <v>123</v>
      </c>
      <c r="F7464" t="s">
        <v>124</v>
      </c>
      <c r="G7464" t="s">
        <v>17</v>
      </c>
      <c r="H7464">
        <v>52</v>
      </c>
      <c r="I7464">
        <v>72</v>
      </c>
      <c r="J7464" t="s">
        <v>81</v>
      </c>
    </row>
    <row r="7465" spans="1:10" x14ac:dyDescent="0.25">
      <c r="A7465" t="s">
        <v>24</v>
      </c>
      <c r="B7465">
        <v>1185732</v>
      </c>
      <c r="C7465">
        <v>44474</v>
      </c>
      <c r="D7465" t="s">
        <v>13</v>
      </c>
      <c r="E7465" t="s">
        <v>123</v>
      </c>
      <c r="F7465" t="s">
        <v>124</v>
      </c>
      <c r="G7465" t="s">
        <v>18</v>
      </c>
      <c r="H7465">
        <v>53</v>
      </c>
      <c r="I7465">
        <v>49</v>
      </c>
      <c r="J7465" t="s">
        <v>81</v>
      </c>
    </row>
    <row r="7466" spans="1:10" x14ac:dyDescent="0.25">
      <c r="A7466" t="s">
        <v>24</v>
      </c>
      <c r="B7466">
        <v>1185732</v>
      </c>
      <c r="C7466">
        <v>44474</v>
      </c>
      <c r="D7466" t="s">
        <v>13</v>
      </c>
      <c r="E7466" t="s">
        <v>123</v>
      </c>
      <c r="F7466" t="s">
        <v>124</v>
      </c>
      <c r="G7466" t="s">
        <v>19</v>
      </c>
      <c r="H7466">
        <v>50</v>
      </c>
      <c r="I7466">
        <v>38</v>
      </c>
      <c r="J7466" t="s">
        <v>81</v>
      </c>
    </row>
    <row r="7467" spans="1:10" x14ac:dyDescent="0.25">
      <c r="A7467" t="s">
        <v>24</v>
      </c>
      <c r="B7467">
        <v>1185732</v>
      </c>
      <c r="C7467">
        <v>44474</v>
      </c>
      <c r="D7467" t="s">
        <v>13</v>
      </c>
      <c r="E7467" t="s">
        <v>123</v>
      </c>
      <c r="F7467" t="s">
        <v>124</v>
      </c>
      <c r="G7467" t="s">
        <v>20</v>
      </c>
      <c r="H7467">
        <v>64</v>
      </c>
      <c r="I7467">
        <v>42</v>
      </c>
      <c r="J7467" t="s">
        <v>81</v>
      </c>
    </row>
    <row r="7468" spans="1:10" x14ac:dyDescent="0.25">
      <c r="A7468" t="s">
        <v>12</v>
      </c>
      <c r="B7468">
        <v>1185732</v>
      </c>
      <c r="C7468">
        <v>44474</v>
      </c>
      <c r="D7468" t="s">
        <v>13</v>
      </c>
      <c r="E7468" t="s">
        <v>123</v>
      </c>
      <c r="F7468" t="s">
        <v>124</v>
      </c>
      <c r="G7468" t="s">
        <v>21</v>
      </c>
      <c r="H7468">
        <v>63</v>
      </c>
      <c r="I7468">
        <v>74</v>
      </c>
      <c r="J7468" t="s">
        <v>81</v>
      </c>
    </row>
    <row r="7469" spans="1:10" x14ac:dyDescent="0.25">
      <c r="A7469" t="s">
        <v>12</v>
      </c>
      <c r="B7469">
        <v>1185732</v>
      </c>
      <c r="C7469">
        <v>44504</v>
      </c>
      <c r="D7469" t="s">
        <v>13</v>
      </c>
      <c r="E7469" t="s">
        <v>123</v>
      </c>
      <c r="F7469" t="s">
        <v>124</v>
      </c>
      <c r="G7469" t="s">
        <v>15</v>
      </c>
      <c r="H7469">
        <v>60</v>
      </c>
      <c r="I7469">
        <v>111</v>
      </c>
      <c r="J7469" t="s">
        <v>81</v>
      </c>
    </row>
    <row r="7470" spans="1:10" x14ac:dyDescent="0.25">
      <c r="A7470" t="s">
        <v>12</v>
      </c>
      <c r="B7470">
        <v>1185732</v>
      </c>
      <c r="C7470">
        <v>44504</v>
      </c>
      <c r="D7470" t="s">
        <v>13</v>
      </c>
      <c r="E7470" t="s">
        <v>123</v>
      </c>
      <c r="F7470" t="s">
        <v>124</v>
      </c>
      <c r="G7470" t="s">
        <v>17</v>
      </c>
      <c r="H7470">
        <v>51</v>
      </c>
      <c r="I7470">
        <v>84</v>
      </c>
      <c r="J7470" t="s">
        <v>81</v>
      </c>
    </row>
    <row r="7471" spans="1:10" x14ac:dyDescent="0.25">
      <c r="A7471" t="s">
        <v>12</v>
      </c>
      <c r="B7471">
        <v>1185732</v>
      </c>
      <c r="C7471">
        <v>44504</v>
      </c>
      <c r="D7471" t="s">
        <v>13</v>
      </c>
      <c r="E7471" t="s">
        <v>123</v>
      </c>
      <c r="F7471" t="s">
        <v>124</v>
      </c>
      <c r="G7471" t="s">
        <v>18</v>
      </c>
      <c r="H7471">
        <v>51</v>
      </c>
      <c r="I7471">
        <v>80</v>
      </c>
      <c r="J7471" t="s">
        <v>81</v>
      </c>
    </row>
    <row r="7472" spans="1:10" x14ac:dyDescent="0.25">
      <c r="A7472" t="s">
        <v>12</v>
      </c>
      <c r="B7472">
        <v>1185732</v>
      </c>
      <c r="C7472">
        <v>44504</v>
      </c>
      <c r="D7472" t="s">
        <v>13</v>
      </c>
      <c r="E7472" t="s">
        <v>123</v>
      </c>
      <c r="F7472" t="s">
        <v>124</v>
      </c>
      <c r="G7472" t="s">
        <v>19</v>
      </c>
      <c r="H7472">
        <v>50</v>
      </c>
      <c r="I7472">
        <v>80</v>
      </c>
      <c r="J7472" t="s">
        <v>81</v>
      </c>
    </row>
    <row r="7473" spans="1:10" x14ac:dyDescent="0.25">
      <c r="A7473" t="s">
        <v>12</v>
      </c>
      <c r="B7473">
        <v>1185732</v>
      </c>
      <c r="C7473">
        <v>44504</v>
      </c>
      <c r="D7473" t="s">
        <v>13</v>
      </c>
      <c r="E7473" t="s">
        <v>123</v>
      </c>
      <c r="F7473" t="s">
        <v>124</v>
      </c>
      <c r="G7473" t="s">
        <v>20</v>
      </c>
      <c r="H7473">
        <v>60</v>
      </c>
      <c r="I7473">
        <v>68</v>
      </c>
      <c r="J7473" t="s">
        <v>81</v>
      </c>
    </row>
    <row r="7474" spans="1:10" x14ac:dyDescent="0.25">
      <c r="A7474" t="s">
        <v>12</v>
      </c>
      <c r="B7474">
        <v>1185732</v>
      </c>
      <c r="C7474">
        <v>44504</v>
      </c>
      <c r="D7474" t="s">
        <v>13</v>
      </c>
      <c r="E7474" t="s">
        <v>123</v>
      </c>
      <c r="F7474" t="s">
        <v>124</v>
      </c>
      <c r="G7474" t="s">
        <v>21</v>
      </c>
      <c r="H7474">
        <v>67</v>
      </c>
      <c r="I7474">
        <v>95</v>
      </c>
      <c r="J7474" t="s">
        <v>81</v>
      </c>
    </row>
    <row r="7475" spans="1:10" x14ac:dyDescent="0.25">
      <c r="A7475" t="s">
        <v>12</v>
      </c>
      <c r="B7475">
        <v>1185732</v>
      </c>
      <c r="C7475">
        <v>44533</v>
      </c>
      <c r="D7475" t="s">
        <v>13</v>
      </c>
      <c r="E7475" t="s">
        <v>123</v>
      </c>
      <c r="F7475" t="s">
        <v>124</v>
      </c>
      <c r="G7475" t="s">
        <v>15</v>
      </c>
      <c r="H7475">
        <v>59</v>
      </c>
      <c r="I7475">
        <v>150</v>
      </c>
      <c r="J7475" t="s">
        <v>81</v>
      </c>
    </row>
    <row r="7476" spans="1:10" x14ac:dyDescent="0.25">
      <c r="A7476" t="s">
        <v>12</v>
      </c>
      <c r="B7476">
        <v>1185732</v>
      </c>
      <c r="C7476">
        <v>44533</v>
      </c>
      <c r="D7476" t="s">
        <v>13</v>
      </c>
      <c r="E7476" t="s">
        <v>123</v>
      </c>
      <c r="F7476" t="s">
        <v>124</v>
      </c>
      <c r="G7476" t="s">
        <v>17</v>
      </c>
      <c r="H7476">
        <v>51</v>
      </c>
      <c r="I7476">
        <v>101</v>
      </c>
      <c r="J7476" t="s">
        <v>81</v>
      </c>
    </row>
    <row r="7477" spans="1:10" x14ac:dyDescent="0.25">
      <c r="A7477" t="s">
        <v>12</v>
      </c>
      <c r="B7477">
        <v>1185732</v>
      </c>
      <c r="C7477">
        <v>44533</v>
      </c>
      <c r="D7477" t="s">
        <v>13</v>
      </c>
      <c r="E7477" t="s">
        <v>123</v>
      </c>
      <c r="F7477" t="s">
        <v>124</v>
      </c>
      <c r="G7477" t="s">
        <v>18</v>
      </c>
      <c r="H7477">
        <v>50</v>
      </c>
      <c r="I7477">
        <v>88</v>
      </c>
      <c r="J7477" t="s">
        <v>81</v>
      </c>
    </row>
    <row r="7478" spans="1:10" x14ac:dyDescent="0.25">
      <c r="A7478" t="s">
        <v>12</v>
      </c>
      <c r="B7478">
        <v>1185732</v>
      </c>
      <c r="C7478">
        <v>44533</v>
      </c>
      <c r="D7478" t="s">
        <v>13</v>
      </c>
      <c r="E7478" t="s">
        <v>123</v>
      </c>
      <c r="F7478" t="s">
        <v>124</v>
      </c>
      <c r="G7478" t="s">
        <v>19</v>
      </c>
      <c r="H7478">
        <v>53</v>
      </c>
      <c r="I7478">
        <v>87</v>
      </c>
      <c r="J7478" t="s">
        <v>81</v>
      </c>
    </row>
    <row r="7479" spans="1:10" x14ac:dyDescent="0.25">
      <c r="A7479" t="s">
        <v>12</v>
      </c>
      <c r="B7479">
        <v>1185732</v>
      </c>
      <c r="C7479">
        <v>44533</v>
      </c>
      <c r="D7479" t="s">
        <v>13</v>
      </c>
      <c r="E7479" t="s">
        <v>123</v>
      </c>
      <c r="F7479" t="s">
        <v>124</v>
      </c>
      <c r="G7479" t="s">
        <v>20</v>
      </c>
      <c r="H7479">
        <v>60</v>
      </c>
      <c r="I7479">
        <v>78</v>
      </c>
      <c r="J7479" t="s">
        <v>81</v>
      </c>
    </row>
    <row r="7480" spans="1:10" x14ac:dyDescent="0.25">
      <c r="A7480" t="s">
        <v>12</v>
      </c>
      <c r="B7480">
        <v>1185732</v>
      </c>
      <c r="C7480">
        <v>44533</v>
      </c>
      <c r="D7480" t="s">
        <v>13</v>
      </c>
      <c r="E7480" t="s">
        <v>123</v>
      </c>
      <c r="F7480" t="s">
        <v>124</v>
      </c>
      <c r="G7480" t="s">
        <v>21</v>
      </c>
      <c r="H7480">
        <v>67</v>
      </c>
      <c r="I7480">
        <v>112</v>
      </c>
      <c r="J7480" t="s">
        <v>81</v>
      </c>
    </row>
    <row r="7481" spans="1:10" x14ac:dyDescent="0.25">
      <c r="A7481" t="s">
        <v>12</v>
      </c>
      <c r="B7481">
        <v>1185732</v>
      </c>
      <c r="C7481">
        <v>44206</v>
      </c>
      <c r="D7481" t="s">
        <v>13</v>
      </c>
      <c r="E7481" t="s">
        <v>123</v>
      </c>
      <c r="F7481" t="s">
        <v>124</v>
      </c>
      <c r="G7481" t="s">
        <v>15</v>
      </c>
      <c r="H7481">
        <v>34</v>
      </c>
      <c r="I7481">
        <v>115</v>
      </c>
      <c r="J7481" t="s">
        <v>81</v>
      </c>
    </row>
    <row r="7482" spans="1:10" x14ac:dyDescent="0.25">
      <c r="A7482" t="s">
        <v>12</v>
      </c>
      <c r="B7482">
        <v>1185732</v>
      </c>
      <c r="C7482">
        <v>44206</v>
      </c>
      <c r="D7482" t="s">
        <v>13</v>
      </c>
      <c r="E7482" t="s">
        <v>123</v>
      </c>
      <c r="F7482" t="s">
        <v>124</v>
      </c>
      <c r="G7482" t="s">
        <v>17</v>
      </c>
      <c r="H7482">
        <v>34</v>
      </c>
      <c r="I7482">
        <v>63</v>
      </c>
      <c r="J7482" t="s">
        <v>81</v>
      </c>
    </row>
    <row r="7483" spans="1:10" x14ac:dyDescent="0.25">
      <c r="A7483" t="s">
        <v>12</v>
      </c>
      <c r="B7483">
        <v>1185732</v>
      </c>
      <c r="C7483">
        <v>44206</v>
      </c>
      <c r="D7483" t="s">
        <v>13</v>
      </c>
      <c r="E7483" t="s">
        <v>123</v>
      </c>
      <c r="F7483" t="s">
        <v>124</v>
      </c>
      <c r="G7483" t="s">
        <v>18</v>
      </c>
      <c r="H7483">
        <v>24</v>
      </c>
      <c r="I7483">
        <v>63</v>
      </c>
      <c r="J7483" t="s">
        <v>81</v>
      </c>
    </row>
    <row r="7484" spans="1:10" x14ac:dyDescent="0.25">
      <c r="A7484" t="s">
        <v>12</v>
      </c>
      <c r="B7484">
        <v>1185732</v>
      </c>
      <c r="C7484">
        <v>44206</v>
      </c>
      <c r="D7484" t="s">
        <v>13</v>
      </c>
      <c r="E7484" t="s">
        <v>123</v>
      </c>
      <c r="F7484" t="s">
        <v>124</v>
      </c>
      <c r="G7484" t="s">
        <v>19</v>
      </c>
      <c r="H7484">
        <v>29</v>
      </c>
      <c r="I7484">
        <v>20</v>
      </c>
      <c r="J7484" t="s">
        <v>81</v>
      </c>
    </row>
    <row r="7485" spans="1:10" x14ac:dyDescent="0.25">
      <c r="A7485" t="s">
        <v>12</v>
      </c>
      <c r="B7485">
        <v>1185732</v>
      </c>
      <c r="C7485">
        <v>44206</v>
      </c>
      <c r="D7485" t="s">
        <v>13</v>
      </c>
      <c r="E7485" t="s">
        <v>123</v>
      </c>
      <c r="F7485" t="s">
        <v>124</v>
      </c>
      <c r="G7485" t="s">
        <v>20</v>
      </c>
      <c r="H7485">
        <v>44</v>
      </c>
      <c r="I7485">
        <v>33</v>
      </c>
      <c r="J7485" t="s">
        <v>81</v>
      </c>
    </row>
    <row r="7486" spans="1:10" x14ac:dyDescent="0.25">
      <c r="A7486" t="s">
        <v>12</v>
      </c>
      <c r="B7486">
        <v>1185732</v>
      </c>
      <c r="C7486">
        <v>44206</v>
      </c>
      <c r="D7486" t="s">
        <v>13</v>
      </c>
      <c r="E7486" t="s">
        <v>123</v>
      </c>
      <c r="F7486" t="s">
        <v>124</v>
      </c>
      <c r="G7486" t="s">
        <v>21</v>
      </c>
      <c r="H7486">
        <v>33</v>
      </c>
      <c r="I7486">
        <v>63</v>
      </c>
      <c r="J7486" t="s">
        <v>81</v>
      </c>
    </row>
    <row r="7487" spans="1:10" x14ac:dyDescent="0.25">
      <c r="A7487" t="s">
        <v>12</v>
      </c>
      <c r="B7487">
        <v>1185732</v>
      </c>
      <c r="C7487">
        <v>44235</v>
      </c>
      <c r="D7487" t="s">
        <v>13</v>
      </c>
      <c r="E7487" t="s">
        <v>123</v>
      </c>
      <c r="F7487" t="s">
        <v>124</v>
      </c>
      <c r="G7487" t="s">
        <v>15</v>
      </c>
      <c r="H7487">
        <v>34</v>
      </c>
      <c r="I7487">
        <v>119</v>
      </c>
      <c r="J7487" t="s">
        <v>81</v>
      </c>
    </row>
    <row r="7488" spans="1:10" x14ac:dyDescent="0.25">
      <c r="A7488" t="s">
        <v>12</v>
      </c>
      <c r="B7488">
        <v>1185732</v>
      </c>
      <c r="C7488">
        <v>44235</v>
      </c>
      <c r="D7488" t="s">
        <v>13</v>
      </c>
      <c r="E7488" t="s">
        <v>123</v>
      </c>
      <c r="F7488" t="s">
        <v>124</v>
      </c>
      <c r="G7488" t="s">
        <v>17</v>
      </c>
      <c r="H7488">
        <v>34</v>
      </c>
      <c r="I7488">
        <v>36</v>
      </c>
      <c r="J7488" t="s">
        <v>81</v>
      </c>
    </row>
    <row r="7489" spans="1:10" x14ac:dyDescent="0.25">
      <c r="A7489" t="s">
        <v>12</v>
      </c>
      <c r="B7489">
        <v>1185732</v>
      </c>
      <c r="C7489">
        <v>44235</v>
      </c>
      <c r="D7489" t="s">
        <v>13</v>
      </c>
      <c r="E7489" t="s">
        <v>123</v>
      </c>
      <c r="F7489" t="s">
        <v>124</v>
      </c>
      <c r="G7489" t="s">
        <v>18</v>
      </c>
      <c r="H7489">
        <v>24</v>
      </c>
      <c r="I7489">
        <v>49</v>
      </c>
      <c r="J7489" t="s">
        <v>81</v>
      </c>
    </row>
    <row r="7490" spans="1:10" x14ac:dyDescent="0.25">
      <c r="A7490" t="s">
        <v>12</v>
      </c>
      <c r="B7490">
        <v>1185732</v>
      </c>
      <c r="C7490">
        <v>44235</v>
      </c>
      <c r="D7490" t="s">
        <v>13</v>
      </c>
      <c r="E7490" t="s">
        <v>125</v>
      </c>
      <c r="F7490" t="s">
        <v>126</v>
      </c>
      <c r="G7490" t="s">
        <v>19</v>
      </c>
      <c r="H7490">
        <v>29</v>
      </c>
      <c r="I7490">
        <v>13</v>
      </c>
      <c r="J7490" t="s">
        <v>81</v>
      </c>
    </row>
    <row r="7491" spans="1:10" x14ac:dyDescent="0.25">
      <c r="A7491" t="s">
        <v>12</v>
      </c>
      <c r="B7491">
        <v>1185732</v>
      </c>
      <c r="C7491">
        <v>44235</v>
      </c>
      <c r="D7491" t="s">
        <v>13</v>
      </c>
      <c r="E7491" t="s">
        <v>125</v>
      </c>
      <c r="F7491" t="s">
        <v>126</v>
      </c>
      <c r="G7491" t="s">
        <v>20</v>
      </c>
      <c r="H7491">
        <v>41</v>
      </c>
      <c r="I7491">
        <v>35</v>
      </c>
      <c r="J7491" t="s">
        <v>81</v>
      </c>
    </row>
    <row r="7492" spans="1:10" x14ac:dyDescent="0.25">
      <c r="A7492" t="s">
        <v>12</v>
      </c>
      <c r="B7492">
        <v>1185732</v>
      </c>
      <c r="C7492">
        <v>44235</v>
      </c>
      <c r="D7492" t="s">
        <v>13</v>
      </c>
      <c r="E7492" t="s">
        <v>125</v>
      </c>
      <c r="F7492" t="s">
        <v>126</v>
      </c>
      <c r="G7492" t="s">
        <v>21</v>
      </c>
      <c r="H7492">
        <v>33</v>
      </c>
      <c r="I7492">
        <v>65</v>
      </c>
      <c r="J7492" t="s">
        <v>81</v>
      </c>
    </row>
    <row r="7493" spans="1:10" x14ac:dyDescent="0.25">
      <c r="A7493" t="s">
        <v>12</v>
      </c>
      <c r="B7493">
        <v>1185732</v>
      </c>
      <c r="C7493">
        <v>44261</v>
      </c>
      <c r="D7493" t="s">
        <v>13</v>
      </c>
      <c r="E7493" t="s">
        <v>125</v>
      </c>
      <c r="F7493" t="s">
        <v>126</v>
      </c>
      <c r="G7493" t="s">
        <v>15</v>
      </c>
      <c r="H7493">
        <v>34</v>
      </c>
      <c r="I7493">
        <v>111</v>
      </c>
      <c r="J7493" t="s">
        <v>81</v>
      </c>
    </row>
    <row r="7494" spans="1:10" x14ac:dyDescent="0.25">
      <c r="A7494" t="s">
        <v>12</v>
      </c>
      <c r="B7494">
        <v>1185732</v>
      </c>
      <c r="C7494">
        <v>44261</v>
      </c>
      <c r="D7494" t="s">
        <v>13</v>
      </c>
      <c r="E7494" t="s">
        <v>125</v>
      </c>
      <c r="F7494" t="s">
        <v>126</v>
      </c>
      <c r="G7494" t="s">
        <v>17</v>
      </c>
      <c r="H7494">
        <v>34</v>
      </c>
      <c r="I7494">
        <v>44</v>
      </c>
      <c r="J7494" t="s">
        <v>81</v>
      </c>
    </row>
    <row r="7495" spans="1:10" x14ac:dyDescent="0.25">
      <c r="A7495" t="s">
        <v>12</v>
      </c>
      <c r="B7495">
        <v>1185732</v>
      </c>
      <c r="C7495">
        <v>44261</v>
      </c>
      <c r="D7495" t="s">
        <v>13</v>
      </c>
      <c r="E7495" t="s">
        <v>125</v>
      </c>
      <c r="F7495" t="s">
        <v>126</v>
      </c>
      <c r="G7495" t="s">
        <v>18</v>
      </c>
      <c r="H7495">
        <v>23</v>
      </c>
      <c r="I7495">
        <v>51</v>
      </c>
      <c r="J7495" t="s">
        <v>81</v>
      </c>
    </row>
    <row r="7496" spans="1:10" x14ac:dyDescent="0.25">
      <c r="A7496" t="s">
        <v>12</v>
      </c>
      <c r="B7496">
        <v>1185732</v>
      </c>
      <c r="C7496">
        <v>44261</v>
      </c>
      <c r="D7496" t="s">
        <v>13</v>
      </c>
      <c r="E7496" t="s">
        <v>125</v>
      </c>
      <c r="F7496" t="s">
        <v>126</v>
      </c>
      <c r="G7496" t="s">
        <v>19</v>
      </c>
      <c r="H7496">
        <v>29</v>
      </c>
      <c r="I7496">
        <v>8</v>
      </c>
      <c r="J7496" t="s">
        <v>81</v>
      </c>
    </row>
    <row r="7497" spans="1:10" x14ac:dyDescent="0.25">
      <c r="A7497" t="s">
        <v>12</v>
      </c>
      <c r="B7497">
        <v>1185732</v>
      </c>
      <c r="C7497">
        <v>44261</v>
      </c>
      <c r="D7497" t="s">
        <v>13</v>
      </c>
      <c r="E7497" t="s">
        <v>125</v>
      </c>
      <c r="F7497" t="s">
        <v>126</v>
      </c>
      <c r="G7497" t="s">
        <v>20</v>
      </c>
      <c r="H7497">
        <v>44</v>
      </c>
      <c r="I7497">
        <v>20</v>
      </c>
      <c r="J7497" t="s">
        <v>81</v>
      </c>
    </row>
    <row r="7498" spans="1:10" x14ac:dyDescent="0.25">
      <c r="A7498" t="s">
        <v>12</v>
      </c>
      <c r="B7498">
        <v>1185732</v>
      </c>
      <c r="C7498">
        <v>44261</v>
      </c>
      <c r="D7498" t="s">
        <v>13</v>
      </c>
      <c r="E7498" t="s">
        <v>125</v>
      </c>
      <c r="F7498" t="s">
        <v>126</v>
      </c>
      <c r="G7498" t="s">
        <v>21</v>
      </c>
      <c r="H7498">
        <v>32</v>
      </c>
      <c r="I7498">
        <v>51</v>
      </c>
      <c r="J7498" t="s">
        <v>81</v>
      </c>
    </row>
    <row r="7499" spans="1:10" x14ac:dyDescent="0.25">
      <c r="A7499" t="s">
        <v>12</v>
      </c>
      <c r="B7499">
        <v>1185732</v>
      </c>
      <c r="C7499">
        <v>44293</v>
      </c>
      <c r="D7499" t="s">
        <v>13</v>
      </c>
      <c r="E7499" t="s">
        <v>125</v>
      </c>
      <c r="F7499" t="s">
        <v>126</v>
      </c>
      <c r="G7499" t="s">
        <v>15</v>
      </c>
      <c r="H7499">
        <v>32</v>
      </c>
      <c r="I7499">
        <v>111</v>
      </c>
      <c r="J7499" t="s">
        <v>81</v>
      </c>
    </row>
    <row r="7500" spans="1:10" x14ac:dyDescent="0.25">
      <c r="A7500" t="s">
        <v>12</v>
      </c>
      <c r="B7500">
        <v>1185732</v>
      </c>
      <c r="C7500">
        <v>44293</v>
      </c>
      <c r="D7500" t="s">
        <v>13</v>
      </c>
      <c r="E7500" t="s">
        <v>125</v>
      </c>
      <c r="F7500" t="s">
        <v>126</v>
      </c>
      <c r="G7500" t="s">
        <v>17</v>
      </c>
      <c r="H7500">
        <v>32</v>
      </c>
      <c r="I7500">
        <v>33</v>
      </c>
      <c r="J7500" t="s">
        <v>81</v>
      </c>
    </row>
    <row r="7501" spans="1:10" x14ac:dyDescent="0.25">
      <c r="A7501" t="s">
        <v>12</v>
      </c>
      <c r="B7501">
        <v>1185732</v>
      </c>
      <c r="C7501">
        <v>44293</v>
      </c>
      <c r="D7501" t="s">
        <v>13</v>
      </c>
      <c r="E7501" t="s">
        <v>125</v>
      </c>
      <c r="F7501" t="s">
        <v>126</v>
      </c>
      <c r="G7501" t="s">
        <v>18</v>
      </c>
      <c r="H7501">
        <v>24</v>
      </c>
      <c r="I7501">
        <v>36</v>
      </c>
      <c r="J7501" t="s">
        <v>81</v>
      </c>
    </row>
    <row r="7502" spans="1:10" x14ac:dyDescent="0.25">
      <c r="A7502" t="s">
        <v>12</v>
      </c>
      <c r="B7502">
        <v>1185732</v>
      </c>
      <c r="C7502">
        <v>44293</v>
      </c>
      <c r="D7502" t="s">
        <v>13</v>
      </c>
      <c r="E7502" t="s">
        <v>125</v>
      </c>
      <c r="F7502" t="s">
        <v>126</v>
      </c>
      <c r="G7502" t="s">
        <v>19</v>
      </c>
      <c r="H7502">
        <v>29</v>
      </c>
      <c r="I7502">
        <v>13</v>
      </c>
      <c r="J7502" t="s">
        <v>81</v>
      </c>
    </row>
    <row r="7503" spans="1:10" x14ac:dyDescent="0.25">
      <c r="A7503" t="s">
        <v>12</v>
      </c>
      <c r="B7503">
        <v>1185732</v>
      </c>
      <c r="C7503">
        <v>44293</v>
      </c>
      <c r="D7503" t="s">
        <v>13</v>
      </c>
      <c r="E7503" t="s">
        <v>125</v>
      </c>
      <c r="F7503" t="s">
        <v>126</v>
      </c>
      <c r="G7503" t="s">
        <v>20</v>
      </c>
      <c r="H7503">
        <v>44</v>
      </c>
      <c r="I7503">
        <v>15</v>
      </c>
      <c r="J7503" t="s">
        <v>81</v>
      </c>
    </row>
    <row r="7504" spans="1:10" x14ac:dyDescent="0.25">
      <c r="A7504" t="s">
        <v>12</v>
      </c>
      <c r="B7504">
        <v>1185732</v>
      </c>
      <c r="C7504">
        <v>44293</v>
      </c>
      <c r="D7504" t="s">
        <v>13</v>
      </c>
      <c r="E7504" t="s">
        <v>125</v>
      </c>
      <c r="F7504" t="s">
        <v>126</v>
      </c>
      <c r="G7504" t="s">
        <v>21</v>
      </c>
      <c r="H7504">
        <v>33</v>
      </c>
      <c r="I7504">
        <v>50</v>
      </c>
      <c r="J7504" t="s">
        <v>81</v>
      </c>
    </row>
    <row r="7505" spans="1:10" x14ac:dyDescent="0.25">
      <c r="A7505" t="s">
        <v>12</v>
      </c>
      <c r="B7505">
        <v>1185732</v>
      </c>
      <c r="C7505">
        <v>44322</v>
      </c>
      <c r="D7505" t="s">
        <v>13</v>
      </c>
      <c r="E7505" t="s">
        <v>125</v>
      </c>
      <c r="F7505" t="s">
        <v>126</v>
      </c>
      <c r="G7505" t="s">
        <v>15</v>
      </c>
      <c r="H7505">
        <v>49</v>
      </c>
      <c r="I7505">
        <v>122</v>
      </c>
      <c r="J7505" t="s">
        <v>81</v>
      </c>
    </row>
    <row r="7506" spans="1:10" x14ac:dyDescent="0.25">
      <c r="A7506" t="s">
        <v>12</v>
      </c>
      <c r="B7506">
        <v>1185732</v>
      </c>
      <c r="C7506">
        <v>44322</v>
      </c>
      <c r="D7506" t="s">
        <v>13</v>
      </c>
      <c r="E7506" t="s">
        <v>125</v>
      </c>
      <c r="F7506" t="s">
        <v>126</v>
      </c>
      <c r="G7506" t="s">
        <v>17</v>
      </c>
      <c r="H7506">
        <v>43</v>
      </c>
      <c r="I7506">
        <v>49</v>
      </c>
      <c r="J7506" t="s">
        <v>81</v>
      </c>
    </row>
    <row r="7507" spans="1:10" x14ac:dyDescent="0.25">
      <c r="A7507" t="s">
        <v>12</v>
      </c>
      <c r="B7507">
        <v>1185732</v>
      </c>
      <c r="C7507">
        <v>44322</v>
      </c>
      <c r="D7507" t="s">
        <v>13</v>
      </c>
      <c r="E7507" t="s">
        <v>125</v>
      </c>
      <c r="F7507" t="s">
        <v>126</v>
      </c>
      <c r="G7507" t="s">
        <v>18</v>
      </c>
      <c r="H7507">
        <v>39</v>
      </c>
      <c r="I7507">
        <v>60</v>
      </c>
      <c r="J7507" t="s">
        <v>81</v>
      </c>
    </row>
    <row r="7508" spans="1:10" x14ac:dyDescent="0.25">
      <c r="A7508" t="s">
        <v>12</v>
      </c>
      <c r="B7508">
        <v>1185732</v>
      </c>
      <c r="C7508">
        <v>44322</v>
      </c>
      <c r="D7508" t="s">
        <v>13</v>
      </c>
      <c r="E7508" t="s">
        <v>125</v>
      </c>
      <c r="F7508" t="s">
        <v>126</v>
      </c>
      <c r="G7508" t="s">
        <v>19</v>
      </c>
      <c r="H7508">
        <v>39</v>
      </c>
      <c r="I7508">
        <v>44</v>
      </c>
      <c r="J7508" t="s">
        <v>81</v>
      </c>
    </row>
    <row r="7509" spans="1:10" x14ac:dyDescent="0.25">
      <c r="A7509" t="s">
        <v>12</v>
      </c>
      <c r="B7509">
        <v>1185732</v>
      </c>
      <c r="C7509">
        <v>44322</v>
      </c>
      <c r="D7509" t="s">
        <v>13</v>
      </c>
      <c r="E7509" t="s">
        <v>125</v>
      </c>
      <c r="F7509" t="s">
        <v>126</v>
      </c>
      <c r="G7509" t="s">
        <v>20</v>
      </c>
      <c r="H7509">
        <v>49</v>
      </c>
      <c r="I7509">
        <v>46</v>
      </c>
      <c r="J7509" t="s">
        <v>81</v>
      </c>
    </row>
    <row r="7510" spans="1:10" x14ac:dyDescent="0.25">
      <c r="A7510" t="s">
        <v>12</v>
      </c>
      <c r="B7510">
        <v>1185732</v>
      </c>
      <c r="C7510">
        <v>44322</v>
      </c>
      <c r="D7510" t="s">
        <v>13</v>
      </c>
      <c r="E7510" t="s">
        <v>125</v>
      </c>
      <c r="F7510" t="s">
        <v>126</v>
      </c>
      <c r="G7510" t="s">
        <v>21</v>
      </c>
      <c r="H7510">
        <v>52</v>
      </c>
      <c r="I7510">
        <v>81</v>
      </c>
      <c r="J7510" t="s">
        <v>81</v>
      </c>
    </row>
    <row r="7511" spans="1:10" x14ac:dyDescent="0.25">
      <c r="A7511" t="s">
        <v>12</v>
      </c>
      <c r="B7511">
        <v>1185732</v>
      </c>
      <c r="C7511">
        <v>44355</v>
      </c>
      <c r="D7511" t="s">
        <v>13</v>
      </c>
      <c r="E7511" t="s">
        <v>125</v>
      </c>
      <c r="F7511" t="s">
        <v>126</v>
      </c>
      <c r="G7511" t="s">
        <v>15</v>
      </c>
      <c r="H7511">
        <v>47</v>
      </c>
      <c r="I7511">
        <v>138</v>
      </c>
      <c r="J7511" t="s">
        <v>81</v>
      </c>
    </row>
    <row r="7512" spans="1:10" x14ac:dyDescent="0.25">
      <c r="A7512" t="s">
        <v>12</v>
      </c>
      <c r="B7512">
        <v>1185732</v>
      </c>
      <c r="C7512">
        <v>44355</v>
      </c>
      <c r="D7512" t="s">
        <v>13</v>
      </c>
      <c r="E7512" t="s">
        <v>125</v>
      </c>
      <c r="F7512" t="s">
        <v>126</v>
      </c>
      <c r="G7512" t="s">
        <v>17</v>
      </c>
      <c r="H7512">
        <v>41</v>
      </c>
      <c r="I7512">
        <v>90</v>
      </c>
      <c r="J7512" t="s">
        <v>81</v>
      </c>
    </row>
    <row r="7513" spans="1:10" x14ac:dyDescent="0.25">
      <c r="A7513" t="s">
        <v>12</v>
      </c>
      <c r="B7513">
        <v>1185732</v>
      </c>
      <c r="C7513">
        <v>44355</v>
      </c>
      <c r="D7513" t="s">
        <v>13</v>
      </c>
      <c r="E7513" t="s">
        <v>125</v>
      </c>
      <c r="F7513" t="s">
        <v>126</v>
      </c>
      <c r="G7513" t="s">
        <v>18</v>
      </c>
      <c r="H7513">
        <v>39</v>
      </c>
      <c r="I7513">
        <v>65</v>
      </c>
      <c r="J7513" t="s">
        <v>81</v>
      </c>
    </row>
    <row r="7514" spans="1:10" x14ac:dyDescent="0.25">
      <c r="A7514" t="s">
        <v>12</v>
      </c>
      <c r="B7514">
        <v>1185732</v>
      </c>
      <c r="C7514">
        <v>44355</v>
      </c>
      <c r="D7514" t="s">
        <v>13</v>
      </c>
      <c r="E7514" t="s">
        <v>125</v>
      </c>
      <c r="F7514" t="s">
        <v>126</v>
      </c>
      <c r="G7514" t="s">
        <v>19</v>
      </c>
      <c r="H7514">
        <v>39</v>
      </c>
      <c r="I7514">
        <v>60</v>
      </c>
      <c r="J7514" t="s">
        <v>81</v>
      </c>
    </row>
    <row r="7515" spans="1:10" x14ac:dyDescent="0.25">
      <c r="A7515" t="s">
        <v>12</v>
      </c>
      <c r="B7515">
        <v>1185732</v>
      </c>
      <c r="C7515">
        <v>44355</v>
      </c>
      <c r="D7515" t="s">
        <v>13</v>
      </c>
      <c r="E7515" t="s">
        <v>125</v>
      </c>
      <c r="F7515" t="s">
        <v>126</v>
      </c>
      <c r="G7515" t="s">
        <v>20</v>
      </c>
      <c r="H7515">
        <v>48</v>
      </c>
      <c r="I7515">
        <v>58</v>
      </c>
      <c r="J7515" t="s">
        <v>81</v>
      </c>
    </row>
    <row r="7516" spans="1:10" x14ac:dyDescent="0.25">
      <c r="A7516" t="s">
        <v>12</v>
      </c>
      <c r="B7516">
        <v>1185732</v>
      </c>
      <c r="C7516">
        <v>44355</v>
      </c>
      <c r="D7516" t="s">
        <v>13</v>
      </c>
      <c r="E7516" t="s">
        <v>125</v>
      </c>
      <c r="F7516" t="s">
        <v>126</v>
      </c>
      <c r="G7516" t="s">
        <v>21</v>
      </c>
      <c r="H7516">
        <v>51</v>
      </c>
      <c r="I7516">
        <v>88</v>
      </c>
      <c r="J7516" t="s">
        <v>81</v>
      </c>
    </row>
    <row r="7517" spans="1:10" x14ac:dyDescent="0.25">
      <c r="A7517" t="s">
        <v>12</v>
      </c>
      <c r="B7517">
        <v>1185732</v>
      </c>
      <c r="C7517">
        <v>44383</v>
      </c>
      <c r="D7517" t="s">
        <v>13</v>
      </c>
      <c r="E7517" t="s">
        <v>125</v>
      </c>
      <c r="F7517" t="s">
        <v>126</v>
      </c>
      <c r="G7517" t="s">
        <v>15</v>
      </c>
      <c r="H7517">
        <v>46</v>
      </c>
      <c r="I7517">
        <v>167</v>
      </c>
      <c r="J7517" t="s">
        <v>81</v>
      </c>
    </row>
    <row r="7518" spans="1:10" x14ac:dyDescent="0.25">
      <c r="A7518" t="s">
        <v>12</v>
      </c>
      <c r="B7518">
        <v>1185732</v>
      </c>
      <c r="C7518">
        <v>44383</v>
      </c>
      <c r="D7518" t="s">
        <v>13</v>
      </c>
      <c r="E7518" t="s">
        <v>125</v>
      </c>
      <c r="F7518" t="s">
        <v>126</v>
      </c>
      <c r="G7518" t="s">
        <v>17</v>
      </c>
      <c r="H7518">
        <v>41</v>
      </c>
      <c r="I7518">
        <v>81</v>
      </c>
      <c r="J7518" t="s">
        <v>81</v>
      </c>
    </row>
    <row r="7519" spans="1:10" x14ac:dyDescent="0.25">
      <c r="A7519" t="s">
        <v>12</v>
      </c>
      <c r="B7519">
        <v>1185732</v>
      </c>
      <c r="C7519">
        <v>44383</v>
      </c>
      <c r="D7519" t="s">
        <v>13</v>
      </c>
      <c r="E7519" t="s">
        <v>125</v>
      </c>
      <c r="F7519" t="s">
        <v>126</v>
      </c>
      <c r="G7519" t="s">
        <v>18</v>
      </c>
      <c r="H7519">
        <v>37</v>
      </c>
      <c r="I7519">
        <v>65</v>
      </c>
      <c r="J7519" t="s">
        <v>81</v>
      </c>
    </row>
    <row r="7520" spans="1:10" x14ac:dyDescent="0.25">
      <c r="A7520" t="s">
        <v>12</v>
      </c>
      <c r="B7520">
        <v>1185732</v>
      </c>
      <c r="C7520">
        <v>44383</v>
      </c>
      <c r="D7520" t="s">
        <v>13</v>
      </c>
      <c r="E7520" t="s">
        <v>125</v>
      </c>
      <c r="F7520" t="s">
        <v>126</v>
      </c>
      <c r="G7520" t="s">
        <v>19</v>
      </c>
      <c r="H7520">
        <v>37</v>
      </c>
      <c r="I7520">
        <v>58</v>
      </c>
      <c r="J7520" t="s">
        <v>81</v>
      </c>
    </row>
    <row r="7521" spans="1:10" x14ac:dyDescent="0.25">
      <c r="A7521" t="s">
        <v>12</v>
      </c>
      <c r="B7521">
        <v>1185732</v>
      </c>
      <c r="C7521">
        <v>44383</v>
      </c>
      <c r="D7521" t="s">
        <v>13</v>
      </c>
      <c r="E7521" t="s">
        <v>125</v>
      </c>
      <c r="F7521" t="s">
        <v>126</v>
      </c>
      <c r="G7521" t="s">
        <v>20</v>
      </c>
      <c r="H7521">
        <v>47</v>
      </c>
      <c r="I7521">
        <v>63</v>
      </c>
      <c r="J7521" t="s">
        <v>81</v>
      </c>
    </row>
    <row r="7522" spans="1:10" x14ac:dyDescent="0.25">
      <c r="A7522" t="s">
        <v>12</v>
      </c>
      <c r="B7522">
        <v>1185732</v>
      </c>
      <c r="C7522">
        <v>44383</v>
      </c>
      <c r="D7522" t="s">
        <v>13</v>
      </c>
      <c r="E7522" t="s">
        <v>125</v>
      </c>
      <c r="F7522" t="s">
        <v>126</v>
      </c>
      <c r="G7522" t="s">
        <v>21</v>
      </c>
      <c r="H7522">
        <v>50</v>
      </c>
      <c r="I7522">
        <v>116</v>
      </c>
      <c r="J7522" t="s">
        <v>81</v>
      </c>
    </row>
    <row r="7523" spans="1:10" x14ac:dyDescent="0.25">
      <c r="A7523" t="s">
        <v>12</v>
      </c>
      <c r="B7523">
        <v>1185732</v>
      </c>
      <c r="C7523">
        <v>44415</v>
      </c>
      <c r="D7523" t="s">
        <v>13</v>
      </c>
      <c r="E7523" t="s">
        <v>125</v>
      </c>
      <c r="F7523" t="s">
        <v>126</v>
      </c>
      <c r="G7523" t="s">
        <v>15</v>
      </c>
      <c r="H7523">
        <v>46</v>
      </c>
      <c r="I7523">
        <v>143</v>
      </c>
      <c r="J7523" t="s">
        <v>81</v>
      </c>
    </row>
    <row r="7524" spans="1:10" x14ac:dyDescent="0.25">
      <c r="A7524" t="s">
        <v>12</v>
      </c>
      <c r="B7524">
        <v>1185732</v>
      </c>
      <c r="C7524">
        <v>44415</v>
      </c>
      <c r="D7524" t="s">
        <v>13</v>
      </c>
      <c r="E7524" t="s">
        <v>125</v>
      </c>
      <c r="F7524" t="s">
        <v>126</v>
      </c>
      <c r="G7524" t="s">
        <v>17</v>
      </c>
      <c r="H7524">
        <v>42</v>
      </c>
      <c r="I7524">
        <v>91</v>
      </c>
      <c r="J7524" t="s">
        <v>81</v>
      </c>
    </row>
    <row r="7525" spans="1:10" x14ac:dyDescent="0.25">
      <c r="A7525" t="s">
        <v>12</v>
      </c>
      <c r="B7525">
        <v>1185732</v>
      </c>
      <c r="C7525">
        <v>44415</v>
      </c>
      <c r="D7525" t="s">
        <v>13</v>
      </c>
      <c r="E7525" t="s">
        <v>125</v>
      </c>
      <c r="F7525" t="s">
        <v>126</v>
      </c>
      <c r="G7525" t="s">
        <v>18</v>
      </c>
      <c r="H7525">
        <v>38</v>
      </c>
      <c r="I7525">
        <v>75</v>
      </c>
      <c r="J7525" t="s">
        <v>81</v>
      </c>
    </row>
    <row r="7526" spans="1:10" x14ac:dyDescent="0.25">
      <c r="A7526" t="s">
        <v>12</v>
      </c>
      <c r="B7526">
        <v>1185732</v>
      </c>
      <c r="C7526">
        <v>44415</v>
      </c>
      <c r="D7526" t="s">
        <v>13</v>
      </c>
      <c r="E7526" t="s">
        <v>125</v>
      </c>
      <c r="F7526" t="s">
        <v>126</v>
      </c>
      <c r="G7526" t="s">
        <v>19</v>
      </c>
      <c r="H7526">
        <v>37</v>
      </c>
      <c r="I7526">
        <v>39</v>
      </c>
      <c r="J7526" t="s">
        <v>81</v>
      </c>
    </row>
    <row r="7527" spans="1:10" x14ac:dyDescent="0.25">
      <c r="A7527" t="s">
        <v>12</v>
      </c>
      <c r="B7527">
        <v>1185732</v>
      </c>
      <c r="C7527">
        <v>44415</v>
      </c>
      <c r="D7527" t="s">
        <v>13</v>
      </c>
      <c r="E7527" t="s">
        <v>125</v>
      </c>
      <c r="F7527" t="s">
        <v>126</v>
      </c>
      <c r="G7527" t="s">
        <v>20</v>
      </c>
      <c r="H7527">
        <v>45</v>
      </c>
      <c r="I7527">
        <v>31</v>
      </c>
      <c r="J7527" t="s">
        <v>81</v>
      </c>
    </row>
    <row r="7528" spans="1:10" x14ac:dyDescent="0.25">
      <c r="A7528" t="s">
        <v>12</v>
      </c>
      <c r="B7528">
        <v>1185732</v>
      </c>
      <c r="C7528">
        <v>44415</v>
      </c>
      <c r="D7528" t="s">
        <v>13</v>
      </c>
      <c r="E7528" t="s">
        <v>125</v>
      </c>
      <c r="F7528" t="s">
        <v>126</v>
      </c>
      <c r="G7528" t="s">
        <v>21</v>
      </c>
      <c r="H7528">
        <v>52</v>
      </c>
      <c r="I7528">
        <v>87</v>
      </c>
      <c r="J7528" t="s">
        <v>81</v>
      </c>
    </row>
    <row r="7529" spans="1:10" x14ac:dyDescent="0.25">
      <c r="A7529" t="s">
        <v>12</v>
      </c>
      <c r="B7529">
        <v>1185732</v>
      </c>
      <c r="C7529">
        <v>44445</v>
      </c>
      <c r="D7529" t="s">
        <v>13</v>
      </c>
      <c r="E7529" t="s">
        <v>125</v>
      </c>
      <c r="F7529" t="s">
        <v>126</v>
      </c>
      <c r="G7529" t="s">
        <v>15</v>
      </c>
      <c r="H7529">
        <v>45</v>
      </c>
      <c r="I7529">
        <v>111</v>
      </c>
      <c r="J7529" t="s">
        <v>81</v>
      </c>
    </row>
    <row r="7530" spans="1:10" x14ac:dyDescent="0.25">
      <c r="A7530" t="s">
        <v>12</v>
      </c>
      <c r="B7530">
        <v>1185732</v>
      </c>
      <c r="C7530">
        <v>44445</v>
      </c>
      <c r="D7530" t="s">
        <v>13</v>
      </c>
      <c r="E7530" t="s">
        <v>125</v>
      </c>
      <c r="F7530" t="s">
        <v>126</v>
      </c>
      <c r="G7530" t="s">
        <v>17</v>
      </c>
      <c r="H7530">
        <v>43</v>
      </c>
      <c r="I7530">
        <v>56</v>
      </c>
      <c r="J7530" t="s">
        <v>81</v>
      </c>
    </row>
    <row r="7531" spans="1:10" x14ac:dyDescent="0.25">
      <c r="A7531" t="s">
        <v>12</v>
      </c>
      <c r="B7531">
        <v>1185732</v>
      </c>
      <c r="C7531">
        <v>44445</v>
      </c>
      <c r="D7531" t="s">
        <v>13</v>
      </c>
      <c r="E7531" t="s">
        <v>125</v>
      </c>
      <c r="F7531" t="s">
        <v>126</v>
      </c>
      <c r="G7531" t="s">
        <v>18</v>
      </c>
      <c r="H7531">
        <v>36</v>
      </c>
      <c r="I7531">
        <v>38</v>
      </c>
      <c r="J7531" t="s">
        <v>81</v>
      </c>
    </row>
    <row r="7532" spans="1:10" x14ac:dyDescent="0.25">
      <c r="A7532" t="s">
        <v>12</v>
      </c>
      <c r="B7532">
        <v>1185732</v>
      </c>
      <c r="C7532">
        <v>44445</v>
      </c>
      <c r="D7532" t="s">
        <v>13</v>
      </c>
      <c r="E7532" t="s">
        <v>125</v>
      </c>
      <c r="F7532" t="s">
        <v>126</v>
      </c>
      <c r="G7532" t="s">
        <v>19</v>
      </c>
      <c r="H7532">
        <v>39</v>
      </c>
      <c r="I7532">
        <v>27</v>
      </c>
      <c r="J7532" t="s">
        <v>81</v>
      </c>
    </row>
    <row r="7533" spans="1:10" x14ac:dyDescent="0.25">
      <c r="A7533" t="s">
        <v>12</v>
      </c>
      <c r="B7533">
        <v>1185732</v>
      </c>
      <c r="C7533">
        <v>44445</v>
      </c>
      <c r="D7533" t="s">
        <v>13</v>
      </c>
      <c r="E7533" t="s">
        <v>125</v>
      </c>
      <c r="F7533" t="s">
        <v>126</v>
      </c>
      <c r="G7533" t="s">
        <v>20</v>
      </c>
      <c r="H7533">
        <v>47</v>
      </c>
      <c r="I7533">
        <v>27</v>
      </c>
      <c r="J7533" t="s">
        <v>81</v>
      </c>
    </row>
    <row r="7534" spans="1:10" x14ac:dyDescent="0.25">
      <c r="A7534" t="s">
        <v>12</v>
      </c>
      <c r="B7534">
        <v>1185732</v>
      </c>
      <c r="C7534">
        <v>44445</v>
      </c>
      <c r="D7534" t="s">
        <v>13</v>
      </c>
      <c r="E7534" t="s">
        <v>125</v>
      </c>
      <c r="F7534" t="s">
        <v>126</v>
      </c>
      <c r="G7534" t="s">
        <v>21</v>
      </c>
      <c r="H7534">
        <v>52</v>
      </c>
      <c r="I7534">
        <v>58</v>
      </c>
      <c r="J7534" t="s">
        <v>81</v>
      </c>
    </row>
    <row r="7535" spans="1:10" x14ac:dyDescent="0.25">
      <c r="A7535" t="s">
        <v>12</v>
      </c>
      <c r="B7535">
        <v>1185732</v>
      </c>
      <c r="C7535">
        <v>44477</v>
      </c>
      <c r="D7535" t="s">
        <v>13</v>
      </c>
      <c r="E7535" t="s">
        <v>125</v>
      </c>
      <c r="F7535" t="s">
        <v>126</v>
      </c>
      <c r="G7535" t="s">
        <v>15</v>
      </c>
      <c r="H7535">
        <v>53</v>
      </c>
      <c r="I7535">
        <v>94</v>
      </c>
      <c r="J7535" t="s">
        <v>81</v>
      </c>
    </row>
    <row r="7536" spans="1:10" x14ac:dyDescent="0.25">
      <c r="A7536" t="s">
        <v>12</v>
      </c>
      <c r="B7536">
        <v>1185732</v>
      </c>
      <c r="C7536">
        <v>44477</v>
      </c>
      <c r="D7536" t="s">
        <v>13</v>
      </c>
      <c r="E7536" t="s">
        <v>125</v>
      </c>
      <c r="F7536" t="s">
        <v>126</v>
      </c>
      <c r="G7536" t="s">
        <v>17</v>
      </c>
      <c r="H7536">
        <v>46</v>
      </c>
      <c r="I7536">
        <v>56</v>
      </c>
      <c r="J7536" t="s">
        <v>81</v>
      </c>
    </row>
    <row r="7537" spans="1:10" x14ac:dyDescent="0.25">
      <c r="A7537" t="s">
        <v>12</v>
      </c>
      <c r="B7537">
        <v>1185732</v>
      </c>
      <c r="C7537">
        <v>44477</v>
      </c>
      <c r="D7537" t="s">
        <v>13</v>
      </c>
      <c r="E7537" t="s">
        <v>125</v>
      </c>
      <c r="F7537" t="s">
        <v>126</v>
      </c>
      <c r="G7537" t="s">
        <v>18</v>
      </c>
      <c r="H7537">
        <v>45</v>
      </c>
      <c r="I7537">
        <v>29</v>
      </c>
      <c r="J7537" t="s">
        <v>81</v>
      </c>
    </row>
    <row r="7538" spans="1:10" x14ac:dyDescent="0.25">
      <c r="A7538" t="s">
        <v>12</v>
      </c>
      <c r="B7538">
        <v>1185732</v>
      </c>
      <c r="C7538">
        <v>44477</v>
      </c>
      <c r="D7538" t="s">
        <v>13</v>
      </c>
      <c r="E7538" t="s">
        <v>125</v>
      </c>
      <c r="F7538" t="s">
        <v>126</v>
      </c>
      <c r="G7538" t="s">
        <v>19</v>
      </c>
      <c r="H7538">
        <v>47</v>
      </c>
      <c r="I7538">
        <v>23</v>
      </c>
      <c r="J7538" t="s">
        <v>81</v>
      </c>
    </row>
    <row r="7539" spans="1:10" x14ac:dyDescent="0.25">
      <c r="A7539" t="s">
        <v>12</v>
      </c>
      <c r="B7539">
        <v>1185732</v>
      </c>
      <c r="C7539">
        <v>44477</v>
      </c>
      <c r="D7539" t="s">
        <v>13</v>
      </c>
      <c r="E7539" t="s">
        <v>125</v>
      </c>
      <c r="F7539" t="s">
        <v>126</v>
      </c>
      <c r="G7539" t="s">
        <v>20</v>
      </c>
      <c r="H7539">
        <v>55</v>
      </c>
      <c r="I7539">
        <v>19</v>
      </c>
      <c r="J7539" t="s">
        <v>81</v>
      </c>
    </row>
    <row r="7540" spans="1:10" x14ac:dyDescent="0.25">
      <c r="A7540" t="s">
        <v>24</v>
      </c>
      <c r="B7540">
        <v>1185732</v>
      </c>
      <c r="C7540">
        <v>44477</v>
      </c>
      <c r="D7540" t="s">
        <v>13</v>
      </c>
      <c r="E7540" t="s">
        <v>125</v>
      </c>
      <c r="F7540" t="s">
        <v>126</v>
      </c>
      <c r="G7540" t="s">
        <v>21</v>
      </c>
      <c r="H7540">
        <v>64</v>
      </c>
      <c r="I7540">
        <v>58</v>
      </c>
      <c r="J7540" t="s">
        <v>81</v>
      </c>
    </row>
    <row r="7541" spans="1:10" x14ac:dyDescent="0.25">
      <c r="A7541" t="s">
        <v>24</v>
      </c>
      <c r="B7541">
        <v>1185732</v>
      </c>
      <c r="C7541">
        <v>44507</v>
      </c>
      <c r="D7541" t="s">
        <v>13</v>
      </c>
      <c r="E7541" t="s">
        <v>125</v>
      </c>
      <c r="F7541" t="s">
        <v>126</v>
      </c>
      <c r="G7541" t="s">
        <v>15</v>
      </c>
      <c r="H7541">
        <v>55</v>
      </c>
      <c r="I7541">
        <v>95</v>
      </c>
      <c r="J7541" t="s">
        <v>81</v>
      </c>
    </row>
    <row r="7542" spans="1:10" x14ac:dyDescent="0.25">
      <c r="A7542" t="s">
        <v>24</v>
      </c>
      <c r="B7542">
        <v>1185732</v>
      </c>
      <c r="C7542">
        <v>44507</v>
      </c>
      <c r="D7542" t="s">
        <v>13</v>
      </c>
      <c r="E7542" t="s">
        <v>125</v>
      </c>
      <c r="F7542" t="s">
        <v>126</v>
      </c>
      <c r="G7542" t="s">
        <v>17</v>
      </c>
      <c r="H7542">
        <v>46</v>
      </c>
      <c r="I7542">
        <v>63</v>
      </c>
      <c r="J7542" t="s">
        <v>81</v>
      </c>
    </row>
    <row r="7543" spans="1:10" x14ac:dyDescent="0.25">
      <c r="A7543" t="s">
        <v>24</v>
      </c>
      <c r="B7543">
        <v>1185732</v>
      </c>
      <c r="C7543">
        <v>44507</v>
      </c>
      <c r="D7543" t="s">
        <v>13</v>
      </c>
      <c r="E7543" t="s">
        <v>125</v>
      </c>
      <c r="F7543" t="s">
        <v>126</v>
      </c>
      <c r="G7543" t="s">
        <v>18</v>
      </c>
      <c r="H7543">
        <v>48</v>
      </c>
      <c r="I7543">
        <v>64</v>
      </c>
      <c r="J7543" t="s">
        <v>81</v>
      </c>
    </row>
    <row r="7544" spans="1:10" x14ac:dyDescent="0.25">
      <c r="A7544" t="s">
        <v>24</v>
      </c>
      <c r="B7544">
        <v>1185732</v>
      </c>
      <c r="C7544">
        <v>44507</v>
      </c>
      <c r="D7544" t="s">
        <v>13</v>
      </c>
      <c r="E7544" t="s">
        <v>125</v>
      </c>
      <c r="F7544" t="s">
        <v>126</v>
      </c>
      <c r="G7544" t="s">
        <v>19</v>
      </c>
      <c r="H7544">
        <v>48</v>
      </c>
      <c r="I7544">
        <v>58</v>
      </c>
      <c r="J7544" t="s">
        <v>81</v>
      </c>
    </row>
    <row r="7545" spans="1:10" x14ac:dyDescent="0.25">
      <c r="A7545" t="s">
        <v>24</v>
      </c>
      <c r="B7545">
        <v>1185732</v>
      </c>
      <c r="C7545">
        <v>44507</v>
      </c>
      <c r="D7545" t="s">
        <v>13</v>
      </c>
      <c r="E7545" t="s">
        <v>125</v>
      </c>
      <c r="F7545" t="s">
        <v>126</v>
      </c>
      <c r="G7545" t="s">
        <v>20</v>
      </c>
      <c r="H7545">
        <v>58</v>
      </c>
      <c r="I7545">
        <v>44</v>
      </c>
      <c r="J7545" t="s">
        <v>81</v>
      </c>
    </row>
    <row r="7546" spans="1:10" x14ac:dyDescent="0.25">
      <c r="A7546" t="s">
        <v>24</v>
      </c>
      <c r="B7546">
        <v>1185732</v>
      </c>
      <c r="C7546">
        <v>44507</v>
      </c>
      <c r="D7546" t="s">
        <v>13</v>
      </c>
      <c r="E7546" t="s">
        <v>125</v>
      </c>
      <c r="F7546" t="s">
        <v>126</v>
      </c>
      <c r="G7546" t="s">
        <v>21</v>
      </c>
      <c r="H7546">
        <v>60</v>
      </c>
      <c r="I7546">
        <v>77</v>
      </c>
      <c r="J7546" t="s">
        <v>81</v>
      </c>
    </row>
    <row r="7547" spans="1:10" x14ac:dyDescent="0.25">
      <c r="A7547" t="s">
        <v>24</v>
      </c>
      <c r="B7547">
        <v>1185732</v>
      </c>
      <c r="C7547">
        <v>44536</v>
      </c>
      <c r="D7547" t="s">
        <v>13</v>
      </c>
      <c r="E7547" t="s">
        <v>125</v>
      </c>
      <c r="F7547" t="s">
        <v>126</v>
      </c>
      <c r="G7547" t="s">
        <v>15</v>
      </c>
      <c r="H7547">
        <v>54</v>
      </c>
      <c r="I7547">
        <v>135</v>
      </c>
      <c r="J7547" t="s">
        <v>81</v>
      </c>
    </row>
    <row r="7548" spans="1:10" x14ac:dyDescent="0.25">
      <c r="A7548" t="s">
        <v>24</v>
      </c>
      <c r="B7548">
        <v>1185732</v>
      </c>
      <c r="C7548">
        <v>44536</v>
      </c>
      <c r="D7548" t="s">
        <v>13</v>
      </c>
      <c r="E7548" t="s">
        <v>125</v>
      </c>
      <c r="F7548" t="s">
        <v>126</v>
      </c>
      <c r="G7548" t="s">
        <v>17</v>
      </c>
      <c r="H7548">
        <v>45</v>
      </c>
      <c r="I7548">
        <v>78</v>
      </c>
      <c r="J7548" t="s">
        <v>81</v>
      </c>
    </row>
    <row r="7549" spans="1:10" x14ac:dyDescent="0.25">
      <c r="A7549" t="s">
        <v>24</v>
      </c>
      <c r="B7549">
        <v>1185732</v>
      </c>
      <c r="C7549">
        <v>44536</v>
      </c>
      <c r="D7549" t="s">
        <v>13</v>
      </c>
      <c r="E7549" t="s">
        <v>125</v>
      </c>
      <c r="F7549" t="s">
        <v>126</v>
      </c>
      <c r="G7549" t="s">
        <v>18</v>
      </c>
      <c r="H7549">
        <v>47</v>
      </c>
      <c r="I7549">
        <v>74</v>
      </c>
      <c r="J7549" t="s">
        <v>81</v>
      </c>
    </row>
    <row r="7550" spans="1:10" x14ac:dyDescent="0.25">
      <c r="A7550" t="s">
        <v>24</v>
      </c>
      <c r="B7550">
        <v>1185732</v>
      </c>
      <c r="C7550">
        <v>44536</v>
      </c>
      <c r="D7550" t="s">
        <v>13</v>
      </c>
      <c r="E7550" t="s">
        <v>125</v>
      </c>
      <c r="F7550" t="s">
        <v>126</v>
      </c>
      <c r="G7550" t="s">
        <v>19</v>
      </c>
      <c r="H7550">
        <v>48</v>
      </c>
      <c r="I7550">
        <v>65</v>
      </c>
      <c r="J7550" t="s">
        <v>81</v>
      </c>
    </row>
    <row r="7551" spans="1:10" x14ac:dyDescent="0.25">
      <c r="A7551" t="s">
        <v>24</v>
      </c>
      <c r="B7551">
        <v>1185732</v>
      </c>
      <c r="C7551">
        <v>44536</v>
      </c>
      <c r="D7551" t="s">
        <v>13</v>
      </c>
      <c r="E7551" t="s">
        <v>125</v>
      </c>
      <c r="F7551" t="s">
        <v>126</v>
      </c>
      <c r="G7551" t="s">
        <v>20</v>
      </c>
      <c r="H7551">
        <v>56</v>
      </c>
      <c r="I7551">
        <v>68</v>
      </c>
      <c r="J7551" t="s">
        <v>81</v>
      </c>
    </row>
    <row r="7552" spans="1:10" x14ac:dyDescent="0.25">
      <c r="A7552" t="s">
        <v>24</v>
      </c>
      <c r="B7552">
        <v>1185732</v>
      </c>
      <c r="C7552">
        <v>44536</v>
      </c>
      <c r="D7552" t="s">
        <v>13</v>
      </c>
      <c r="E7552" t="s">
        <v>125</v>
      </c>
      <c r="F7552" t="s">
        <v>126</v>
      </c>
      <c r="G7552" t="s">
        <v>21</v>
      </c>
      <c r="H7552">
        <v>60</v>
      </c>
      <c r="I7552">
        <v>85</v>
      </c>
      <c r="J7552" t="s">
        <v>81</v>
      </c>
    </row>
    <row r="7553" spans="1:10" x14ac:dyDescent="0.25">
      <c r="A7553" t="s">
        <v>24</v>
      </c>
      <c r="B7553">
        <v>1185732</v>
      </c>
      <c r="C7553">
        <v>44213</v>
      </c>
      <c r="D7553" t="s">
        <v>13</v>
      </c>
      <c r="E7553" t="s">
        <v>125</v>
      </c>
      <c r="F7553" t="s">
        <v>126</v>
      </c>
      <c r="G7553" t="s">
        <v>15</v>
      </c>
      <c r="H7553">
        <v>38</v>
      </c>
      <c r="I7553">
        <v>126</v>
      </c>
      <c r="J7553" t="s">
        <v>81</v>
      </c>
    </row>
    <row r="7554" spans="1:10" x14ac:dyDescent="0.25">
      <c r="A7554" t="s">
        <v>24</v>
      </c>
      <c r="B7554">
        <v>1185732</v>
      </c>
      <c r="C7554">
        <v>44213</v>
      </c>
      <c r="D7554" t="s">
        <v>13</v>
      </c>
      <c r="E7554" t="s">
        <v>125</v>
      </c>
      <c r="F7554" t="s">
        <v>126</v>
      </c>
      <c r="G7554" t="s">
        <v>17</v>
      </c>
      <c r="H7554">
        <v>38</v>
      </c>
      <c r="I7554">
        <v>68</v>
      </c>
      <c r="J7554" t="s">
        <v>81</v>
      </c>
    </row>
    <row r="7555" spans="1:10" x14ac:dyDescent="0.25">
      <c r="A7555" t="s">
        <v>24</v>
      </c>
      <c r="B7555">
        <v>1185732</v>
      </c>
      <c r="C7555">
        <v>44213</v>
      </c>
      <c r="D7555" t="s">
        <v>13</v>
      </c>
      <c r="E7555" t="s">
        <v>125</v>
      </c>
      <c r="F7555" t="s">
        <v>126</v>
      </c>
      <c r="G7555" t="s">
        <v>18</v>
      </c>
      <c r="H7555">
        <v>27</v>
      </c>
      <c r="I7555">
        <v>73</v>
      </c>
      <c r="J7555" t="s">
        <v>81</v>
      </c>
    </row>
    <row r="7556" spans="1:10" x14ac:dyDescent="0.25">
      <c r="A7556" t="s">
        <v>24</v>
      </c>
      <c r="B7556">
        <v>1185732</v>
      </c>
      <c r="C7556">
        <v>44213</v>
      </c>
      <c r="D7556" t="s">
        <v>13</v>
      </c>
      <c r="E7556" t="s">
        <v>125</v>
      </c>
      <c r="F7556" t="s">
        <v>126</v>
      </c>
      <c r="G7556" t="s">
        <v>19</v>
      </c>
      <c r="H7556">
        <v>34</v>
      </c>
      <c r="I7556">
        <v>26</v>
      </c>
      <c r="J7556" t="s">
        <v>81</v>
      </c>
    </row>
    <row r="7557" spans="1:10" x14ac:dyDescent="0.25">
      <c r="A7557" t="s">
        <v>24</v>
      </c>
      <c r="B7557">
        <v>1185732</v>
      </c>
      <c r="C7557">
        <v>44213</v>
      </c>
      <c r="D7557" t="s">
        <v>13</v>
      </c>
      <c r="E7557" t="s">
        <v>125</v>
      </c>
      <c r="F7557" t="s">
        <v>126</v>
      </c>
      <c r="G7557" t="s">
        <v>20</v>
      </c>
      <c r="H7557">
        <v>48</v>
      </c>
      <c r="I7557">
        <v>41</v>
      </c>
      <c r="J7557" t="s">
        <v>81</v>
      </c>
    </row>
    <row r="7558" spans="1:10" x14ac:dyDescent="0.25">
      <c r="A7558" t="s">
        <v>24</v>
      </c>
      <c r="B7558">
        <v>1185732</v>
      </c>
      <c r="C7558">
        <v>44213</v>
      </c>
      <c r="D7558" t="s">
        <v>13</v>
      </c>
      <c r="E7558" t="s">
        <v>125</v>
      </c>
      <c r="F7558" t="s">
        <v>126</v>
      </c>
      <c r="G7558" t="s">
        <v>21</v>
      </c>
      <c r="H7558">
        <v>38</v>
      </c>
      <c r="I7558">
        <v>70</v>
      </c>
      <c r="J7558" t="s">
        <v>81</v>
      </c>
    </row>
    <row r="7559" spans="1:10" x14ac:dyDescent="0.25">
      <c r="A7559" t="s">
        <v>24</v>
      </c>
      <c r="B7559">
        <v>1185732</v>
      </c>
      <c r="C7559">
        <v>44242</v>
      </c>
      <c r="D7559" t="s">
        <v>13</v>
      </c>
      <c r="E7559" t="s">
        <v>125</v>
      </c>
      <c r="F7559" t="s">
        <v>126</v>
      </c>
      <c r="G7559" t="s">
        <v>15</v>
      </c>
      <c r="H7559">
        <v>36</v>
      </c>
      <c r="I7559">
        <v>140</v>
      </c>
      <c r="J7559" t="s">
        <v>81</v>
      </c>
    </row>
    <row r="7560" spans="1:10" x14ac:dyDescent="0.25">
      <c r="A7560" t="s">
        <v>24</v>
      </c>
      <c r="B7560">
        <v>1185732</v>
      </c>
      <c r="C7560">
        <v>44242</v>
      </c>
      <c r="D7560" t="s">
        <v>13</v>
      </c>
      <c r="E7560" t="s">
        <v>125</v>
      </c>
      <c r="F7560" t="s">
        <v>126</v>
      </c>
      <c r="G7560" t="s">
        <v>17</v>
      </c>
      <c r="H7560">
        <v>38</v>
      </c>
      <c r="I7560">
        <v>41</v>
      </c>
      <c r="J7560" t="s">
        <v>81</v>
      </c>
    </row>
    <row r="7561" spans="1:10" x14ac:dyDescent="0.25">
      <c r="A7561" t="s">
        <v>24</v>
      </c>
      <c r="B7561">
        <v>1185732</v>
      </c>
      <c r="C7561">
        <v>44242</v>
      </c>
      <c r="D7561" t="s">
        <v>13</v>
      </c>
      <c r="E7561" t="s">
        <v>125</v>
      </c>
      <c r="F7561" t="s">
        <v>126</v>
      </c>
      <c r="G7561" t="s">
        <v>18</v>
      </c>
      <c r="H7561">
        <v>29</v>
      </c>
      <c r="I7561">
        <v>60</v>
      </c>
      <c r="J7561" t="s">
        <v>81</v>
      </c>
    </row>
    <row r="7562" spans="1:10" x14ac:dyDescent="0.25">
      <c r="A7562" t="s">
        <v>24</v>
      </c>
      <c r="B7562">
        <v>1185732</v>
      </c>
      <c r="C7562">
        <v>44242</v>
      </c>
      <c r="D7562" t="s">
        <v>13</v>
      </c>
      <c r="E7562" t="s">
        <v>127</v>
      </c>
      <c r="F7562" t="s">
        <v>128</v>
      </c>
      <c r="G7562" t="s">
        <v>19</v>
      </c>
      <c r="H7562">
        <v>32</v>
      </c>
      <c r="I7562">
        <v>68</v>
      </c>
      <c r="J7562" t="s">
        <v>81</v>
      </c>
    </row>
    <row r="7563" spans="1:10" x14ac:dyDescent="0.25">
      <c r="A7563" t="s">
        <v>24</v>
      </c>
      <c r="B7563">
        <v>1185732</v>
      </c>
      <c r="C7563">
        <v>44242</v>
      </c>
      <c r="D7563" t="s">
        <v>13</v>
      </c>
      <c r="E7563" t="s">
        <v>127</v>
      </c>
      <c r="F7563" t="s">
        <v>128</v>
      </c>
      <c r="G7563" t="s">
        <v>20</v>
      </c>
      <c r="H7563">
        <v>48</v>
      </c>
      <c r="I7563">
        <v>41</v>
      </c>
      <c r="J7563" t="s">
        <v>81</v>
      </c>
    </row>
    <row r="7564" spans="1:10" x14ac:dyDescent="0.25">
      <c r="A7564" t="s">
        <v>24</v>
      </c>
      <c r="B7564">
        <v>1185732</v>
      </c>
      <c r="C7564">
        <v>44242</v>
      </c>
      <c r="D7564" t="s">
        <v>13</v>
      </c>
      <c r="E7564" t="s">
        <v>127</v>
      </c>
      <c r="F7564" t="s">
        <v>128</v>
      </c>
      <c r="G7564" t="s">
        <v>21</v>
      </c>
      <c r="H7564">
        <v>38</v>
      </c>
      <c r="I7564">
        <v>75</v>
      </c>
      <c r="J7564" t="s">
        <v>81</v>
      </c>
    </row>
    <row r="7565" spans="1:10" x14ac:dyDescent="0.25">
      <c r="A7565" t="s">
        <v>24</v>
      </c>
      <c r="B7565">
        <v>1185732</v>
      </c>
      <c r="C7565">
        <v>44268</v>
      </c>
      <c r="D7565" t="s">
        <v>13</v>
      </c>
      <c r="E7565" t="s">
        <v>127</v>
      </c>
      <c r="F7565" t="s">
        <v>128</v>
      </c>
      <c r="G7565" t="s">
        <v>15</v>
      </c>
      <c r="H7565">
        <v>38</v>
      </c>
      <c r="I7565">
        <v>127</v>
      </c>
      <c r="J7565" t="s">
        <v>81</v>
      </c>
    </row>
    <row r="7566" spans="1:10" x14ac:dyDescent="0.25">
      <c r="A7566" t="s">
        <v>24</v>
      </c>
      <c r="B7566">
        <v>1185732</v>
      </c>
      <c r="C7566">
        <v>44268</v>
      </c>
      <c r="D7566" t="s">
        <v>13</v>
      </c>
      <c r="E7566" t="s">
        <v>127</v>
      </c>
      <c r="F7566" t="s">
        <v>128</v>
      </c>
      <c r="G7566" t="s">
        <v>17</v>
      </c>
      <c r="H7566">
        <v>38</v>
      </c>
      <c r="I7566">
        <v>47</v>
      </c>
      <c r="J7566" t="s">
        <v>81</v>
      </c>
    </row>
    <row r="7567" spans="1:10" x14ac:dyDescent="0.25">
      <c r="A7567" t="s">
        <v>24</v>
      </c>
      <c r="B7567">
        <v>1185732</v>
      </c>
      <c r="C7567">
        <v>44268</v>
      </c>
      <c r="D7567" t="s">
        <v>13</v>
      </c>
      <c r="E7567" t="s">
        <v>127</v>
      </c>
      <c r="F7567" t="s">
        <v>128</v>
      </c>
      <c r="G7567" t="s">
        <v>18</v>
      </c>
      <c r="H7567">
        <v>28</v>
      </c>
      <c r="I7567">
        <v>50</v>
      </c>
      <c r="J7567" t="s">
        <v>81</v>
      </c>
    </row>
    <row r="7568" spans="1:10" x14ac:dyDescent="0.25">
      <c r="A7568" t="s">
        <v>24</v>
      </c>
      <c r="B7568">
        <v>1185732</v>
      </c>
      <c r="C7568">
        <v>44268</v>
      </c>
      <c r="D7568" t="s">
        <v>13</v>
      </c>
      <c r="E7568" t="s">
        <v>127</v>
      </c>
      <c r="F7568" t="s">
        <v>128</v>
      </c>
      <c r="G7568" t="s">
        <v>19</v>
      </c>
      <c r="H7568">
        <v>34</v>
      </c>
      <c r="I7568">
        <v>87</v>
      </c>
      <c r="J7568" t="s">
        <v>81</v>
      </c>
    </row>
    <row r="7569" spans="1:10" x14ac:dyDescent="0.25">
      <c r="A7569" t="s">
        <v>24</v>
      </c>
      <c r="B7569">
        <v>1185732</v>
      </c>
      <c r="C7569">
        <v>44268</v>
      </c>
      <c r="D7569" t="s">
        <v>13</v>
      </c>
      <c r="E7569" t="s">
        <v>127</v>
      </c>
      <c r="F7569" t="s">
        <v>128</v>
      </c>
      <c r="G7569" t="s">
        <v>20</v>
      </c>
      <c r="H7569">
        <v>46</v>
      </c>
      <c r="I7569">
        <v>29</v>
      </c>
      <c r="J7569" t="s">
        <v>81</v>
      </c>
    </row>
    <row r="7570" spans="1:10" x14ac:dyDescent="0.25">
      <c r="A7570" t="s">
        <v>24</v>
      </c>
      <c r="B7570">
        <v>1185732</v>
      </c>
      <c r="C7570">
        <v>44268</v>
      </c>
      <c r="D7570" t="s">
        <v>13</v>
      </c>
      <c r="E7570" t="s">
        <v>127</v>
      </c>
      <c r="F7570" t="s">
        <v>128</v>
      </c>
      <c r="G7570" t="s">
        <v>21</v>
      </c>
      <c r="H7570">
        <v>39</v>
      </c>
      <c r="I7570">
        <v>54</v>
      </c>
      <c r="J7570" t="s">
        <v>81</v>
      </c>
    </row>
    <row r="7571" spans="1:10" x14ac:dyDescent="0.25">
      <c r="A7571" t="s">
        <v>24</v>
      </c>
      <c r="B7571">
        <v>1185732</v>
      </c>
      <c r="C7571">
        <v>44300</v>
      </c>
      <c r="D7571" t="s">
        <v>13</v>
      </c>
      <c r="E7571" t="s">
        <v>127</v>
      </c>
      <c r="F7571" t="s">
        <v>128</v>
      </c>
      <c r="G7571" t="s">
        <v>15</v>
      </c>
      <c r="H7571">
        <v>38</v>
      </c>
      <c r="I7571">
        <v>117</v>
      </c>
      <c r="J7571" t="s">
        <v>81</v>
      </c>
    </row>
    <row r="7572" spans="1:10" x14ac:dyDescent="0.25">
      <c r="A7572" t="s">
        <v>24</v>
      </c>
      <c r="B7572">
        <v>1185732</v>
      </c>
      <c r="C7572">
        <v>44300</v>
      </c>
      <c r="D7572" t="s">
        <v>13</v>
      </c>
      <c r="E7572" t="s">
        <v>127</v>
      </c>
      <c r="F7572" t="s">
        <v>128</v>
      </c>
      <c r="G7572" t="s">
        <v>17</v>
      </c>
      <c r="H7572">
        <v>37</v>
      </c>
      <c r="I7572">
        <v>45</v>
      </c>
      <c r="J7572" t="s">
        <v>81</v>
      </c>
    </row>
    <row r="7573" spans="1:10" x14ac:dyDescent="0.25">
      <c r="A7573" t="s">
        <v>24</v>
      </c>
      <c r="B7573">
        <v>1185732</v>
      </c>
      <c r="C7573">
        <v>44300</v>
      </c>
      <c r="D7573" t="s">
        <v>13</v>
      </c>
      <c r="E7573" t="s">
        <v>127</v>
      </c>
      <c r="F7573" t="s">
        <v>128</v>
      </c>
      <c r="G7573" t="s">
        <v>18</v>
      </c>
      <c r="H7573">
        <v>29</v>
      </c>
      <c r="I7573">
        <v>41</v>
      </c>
      <c r="J7573" t="s">
        <v>81</v>
      </c>
    </row>
    <row r="7574" spans="1:10" x14ac:dyDescent="0.25">
      <c r="A7574" t="s">
        <v>24</v>
      </c>
      <c r="B7574">
        <v>1185732</v>
      </c>
      <c r="C7574">
        <v>44300</v>
      </c>
      <c r="D7574" t="s">
        <v>13</v>
      </c>
      <c r="E7574" t="s">
        <v>127</v>
      </c>
      <c r="F7574" t="s">
        <v>128</v>
      </c>
      <c r="G7574" t="s">
        <v>19</v>
      </c>
      <c r="H7574">
        <v>32</v>
      </c>
      <c r="I7574">
        <v>35</v>
      </c>
      <c r="J7574" t="s">
        <v>81</v>
      </c>
    </row>
    <row r="7575" spans="1:10" x14ac:dyDescent="0.25">
      <c r="A7575" t="s">
        <v>24</v>
      </c>
      <c r="B7575">
        <v>1185732</v>
      </c>
      <c r="C7575">
        <v>44300</v>
      </c>
      <c r="D7575" t="s">
        <v>13</v>
      </c>
      <c r="E7575" t="s">
        <v>127</v>
      </c>
      <c r="F7575" t="s">
        <v>128</v>
      </c>
      <c r="G7575" t="s">
        <v>20</v>
      </c>
      <c r="H7575">
        <v>49</v>
      </c>
      <c r="I7575">
        <v>33</v>
      </c>
      <c r="J7575" t="s">
        <v>81</v>
      </c>
    </row>
    <row r="7576" spans="1:10" x14ac:dyDescent="0.25">
      <c r="A7576" t="s">
        <v>24</v>
      </c>
      <c r="B7576">
        <v>1185732</v>
      </c>
      <c r="C7576">
        <v>44300</v>
      </c>
      <c r="D7576" t="s">
        <v>13</v>
      </c>
      <c r="E7576" t="s">
        <v>127</v>
      </c>
      <c r="F7576" t="s">
        <v>128</v>
      </c>
      <c r="G7576" t="s">
        <v>21</v>
      </c>
      <c r="H7576">
        <v>39</v>
      </c>
      <c r="I7576">
        <v>83</v>
      </c>
      <c r="J7576" t="s">
        <v>81</v>
      </c>
    </row>
    <row r="7577" spans="1:10" x14ac:dyDescent="0.25">
      <c r="A7577" t="s">
        <v>24</v>
      </c>
      <c r="B7577">
        <v>1185732</v>
      </c>
      <c r="C7577">
        <v>44329</v>
      </c>
      <c r="D7577" t="s">
        <v>13</v>
      </c>
      <c r="E7577" t="s">
        <v>127</v>
      </c>
      <c r="F7577" t="s">
        <v>128</v>
      </c>
      <c r="G7577" t="s">
        <v>15</v>
      </c>
      <c r="H7577">
        <v>53</v>
      </c>
      <c r="I7577">
        <v>129</v>
      </c>
      <c r="J7577" t="s">
        <v>81</v>
      </c>
    </row>
    <row r="7578" spans="1:10" x14ac:dyDescent="0.25">
      <c r="A7578" t="s">
        <v>24</v>
      </c>
      <c r="B7578">
        <v>1185732</v>
      </c>
      <c r="C7578">
        <v>44329</v>
      </c>
      <c r="D7578" t="s">
        <v>13</v>
      </c>
      <c r="E7578" t="s">
        <v>127</v>
      </c>
      <c r="F7578" t="s">
        <v>128</v>
      </c>
      <c r="G7578" t="s">
        <v>17</v>
      </c>
      <c r="H7578">
        <v>47</v>
      </c>
      <c r="I7578">
        <v>54</v>
      </c>
      <c r="J7578" t="s">
        <v>81</v>
      </c>
    </row>
    <row r="7579" spans="1:10" x14ac:dyDescent="0.25">
      <c r="A7579" t="s">
        <v>24</v>
      </c>
      <c r="B7579">
        <v>1185732</v>
      </c>
      <c r="C7579">
        <v>44329</v>
      </c>
      <c r="D7579" t="s">
        <v>13</v>
      </c>
      <c r="E7579" t="s">
        <v>127</v>
      </c>
      <c r="F7579" t="s">
        <v>128</v>
      </c>
      <c r="G7579" t="s">
        <v>18</v>
      </c>
      <c r="H7579">
        <v>41</v>
      </c>
      <c r="I7579">
        <v>56</v>
      </c>
      <c r="J7579" t="s">
        <v>81</v>
      </c>
    </row>
    <row r="7580" spans="1:10" x14ac:dyDescent="0.25">
      <c r="A7580" t="s">
        <v>24</v>
      </c>
      <c r="B7580">
        <v>1185732</v>
      </c>
      <c r="C7580">
        <v>44329</v>
      </c>
      <c r="D7580" t="s">
        <v>13</v>
      </c>
      <c r="E7580" t="s">
        <v>127</v>
      </c>
      <c r="F7580" t="s">
        <v>128</v>
      </c>
      <c r="G7580" t="s">
        <v>19</v>
      </c>
      <c r="H7580">
        <v>44</v>
      </c>
      <c r="I7580">
        <v>47</v>
      </c>
      <c r="J7580" t="s">
        <v>81</v>
      </c>
    </row>
    <row r="7581" spans="1:10" x14ac:dyDescent="0.25">
      <c r="A7581" t="s">
        <v>24</v>
      </c>
      <c r="B7581">
        <v>1185732</v>
      </c>
      <c r="C7581">
        <v>44329</v>
      </c>
      <c r="D7581" t="s">
        <v>13</v>
      </c>
      <c r="E7581" t="s">
        <v>127</v>
      </c>
      <c r="F7581" t="s">
        <v>128</v>
      </c>
      <c r="G7581" t="s">
        <v>20</v>
      </c>
      <c r="H7581">
        <v>50</v>
      </c>
      <c r="I7581">
        <v>54</v>
      </c>
      <c r="J7581" t="s">
        <v>81</v>
      </c>
    </row>
    <row r="7582" spans="1:10" x14ac:dyDescent="0.25">
      <c r="A7582" t="s">
        <v>24</v>
      </c>
      <c r="B7582">
        <v>1185732</v>
      </c>
      <c r="C7582">
        <v>44329</v>
      </c>
      <c r="D7582" t="s">
        <v>13</v>
      </c>
      <c r="E7582" t="s">
        <v>127</v>
      </c>
      <c r="F7582" t="s">
        <v>128</v>
      </c>
      <c r="G7582" t="s">
        <v>21</v>
      </c>
      <c r="H7582">
        <v>55</v>
      </c>
      <c r="I7582">
        <v>88</v>
      </c>
      <c r="J7582" t="s">
        <v>81</v>
      </c>
    </row>
    <row r="7583" spans="1:10" x14ac:dyDescent="0.25">
      <c r="A7583" t="s">
        <v>24</v>
      </c>
      <c r="B7583">
        <v>1185732</v>
      </c>
      <c r="C7583">
        <v>44362</v>
      </c>
      <c r="D7583" t="s">
        <v>13</v>
      </c>
      <c r="E7583" t="s">
        <v>127</v>
      </c>
      <c r="F7583" t="s">
        <v>128</v>
      </c>
      <c r="G7583" t="s">
        <v>15</v>
      </c>
      <c r="H7583">
        <v>51</v>
      </c>
      <c r="I7583">
        <v>155</v>
      </c>
      <c r="J7583" t="s">
        <v>81</v>
      </c>
    </row>
    <row r="7584" spans="1:10" x14ac:dyDescent="0.25">
      <c r="A7584" t="s">
        <v>24</v>
      </c>
      <c r="B7584">
        <v>1185732</v>
      </c>
      <c r="C7584">
        <v>44362</v>
      </c>
      <c r="D7584" t="s">
        <v>13</v>
      </c>
      <c r="E7584" t="s">
        <v>127</v>
      </c>
      <c r="F7584" t="s">
        <v>128</v>
      </c>
      <c r="G7584" t="s">
        <v>17</v>
      </c>
      <c r="H7584">
        <v>47</v>
      </c>
      <c r="I7584">
        <v>94</v>
      </c>
      <c r="J7584" t="s">
        <v>81</v>
      </c>
    </row>
    <row r="7585" spans="1:10" x14ac:dyDescent="0.25">
      <c r="A7585" t="s">
        <v>24</v>
      </c>
      <c r="B7585">
        <v>1185732</v>
      </c>
      <c r="C7585">
        <v>44362</v>
      </c>
      <c r="D7585" t="s">
        <v>13</v>
      </c>
      <c r="E7585" t="s">
        <v>127</v>
      </c>
      <c r="F7585" t="s">
        <v>128</v>
      </c>
      <c r="G7585" t="s">
        <v>18</v>
      </c>
      <c r="H7585">
        <v>42</v>
      </c>
      <c r="I7585">
        <v>68</v>
      </c>
      <c r="J7585" t="s">
        <v>81</v>
      </c>
    </row>
    <row r="7586" spans="1:10" x14ac:dyDescent="0.25">
      <c r="A7586" t="s">
        <v>24</v>
      </c>
      <c r="B7586">
        <v>1185732</v>
      </c>
      <c r="C7586">
        <v>44362</v>
      </c>
      <c r="D7586" t="s">
        <v>13</v>
      </c>
      <c r="E7586" t="s">
        <v>127</v>
      </c>
      <c r="F7586" t="s">
        <v>128</v>
      </c>
      <c r="G7586" t="s">
        <v>19</v>
      </c>
      <c r="H7586">
        <v>41</v>
      </c>
      <c r="I7586">
        <v>65</v>
      </c>
      <c r="J7586" t="s">
        <v>81</v>
      </c>
    </row>
    <row r="7587" spans="1:10" x14ac:dyDescent="0.25">
      <c r="A7587" t="s">
        <v>24</v>
      </c>
      <c r="B7587">
        <v>1185732</v>
      </c>
      <c r="C7587">
        <v>44362</v>
      </c>
      <c r="D7587" t="s">
        <v>13</v>
      </c>
      <c r="E7587" t="s">
        <v>127</v>
      </c>
      <c r="F7587" t="s">
        <v>128</v>
      </c>
      <c r="G7587" t="s">
        <v>20</v>
      </c>
      <c r="H7587">
        <v>51</v>
      </c>
      <c r="I7587">
        <v>59</v>
      </c>
      <c r="J7587" t="s">
        <v>81</v>
      </c>
    </row>
    <row r="7588" spans="1:10" x14ac:dyDescent="0.25">
      <c r="A7588" t="s">
        <v>24</v>
      </c>
      <c r="B7588">
        <v>1185732</v>
      </c>
      <c r="C7588">
        <v>44362</v>
      </c>
      <c r="D7588" t="s">
        <v>13</v>
      </c>
      <c r="E7588" t="s">
        <v>127</v>
      </c>
      <c r="F7588" t="s">
        <v>128</v>
      </c>
      <c r="G7588" t="s">
        <v>21</v>
      </c>
      <c r="H7588">
        <v>54</v>
      </c>
      <c r="I7588">
        <v>101</v>
      </c>
      <c r="J7588" t="s">
        <v>81</v>
      </c>
    </row>
    <row r="7589" spans="1:10" x14ac:dyDescent="0.25">
      <c r="A7589" t="s">
        <v>24</v>
      </c>
      <c r="B7589">
        <v>1185732</v>
      </c>
      <c r="C7589">
        <v>44390</v>
      </c>
      <c r="D7589" t="s">
        <v>13</v>
      </c>
      <c r="E7589" t="s">
        <v>127</v>
      </c>
      <c r="F7589" t="s">
        <v>128</v>
      </c>
      <c r="G7589" t="s">
        <v>15</v>
      </c>
      <c r="H7589">
        <v>52</v>
      </c>
      <c r="I7589">
        <v>150</v>
      </c>
      <c r="J7589" t="s">
        <v>81</v>
      </c>
    </row>
    <row r="7590" spans="1:10" x14ac:dyDescent="0.25">
      <c r="A7590" t="s">
        <v>24</v>
      </c>
      <c r="B7590">
        <v>1185732</v>
      </c>
      <c r="C7590">
        <v>44390</v>
      </c>
      <c r="D7590" t="s">
        <v>13</v>
      </c>
      <c r="E7590" t="s">
        <v>127</v>
      </c>
      <c r="F7590" t="s">
        <v>128</v>
      </c>
      <c r="G7590" t="s">
        <v>17</v>
      </c>
      <c r="H7590">
        <v>49</v>
      </c>
      <c r="I7590">
        <v>105</v>
      </c>
      <c r="J7590" t="s">
        <v>81</v>
      </c>
    </row>
    <row r="7591" spans="1:10" x14ac:dyDescent="0.25">
      <c r="A7591" t="s">
        <v>24</v>
      </c>
      <c r="B7591">
        <v>1185732</v>
      </c>
      <c r="C7591">
        <v>44390</v>
      </c>
      <c r="D7591" t="s">
        <v>13</v>
      </c>
      <c r="E7591" t="s">
        <v>127</v>
      </c>
      <c r="F7591" t="s">
        <v>128</v>
      </c>
      <c r="G7591" t="s">
        <v>18</v>
      </c>
      <c r="H7591">
        <v>41</v>
      </c>
      <c r="I7591">
        <v>77</v>
      </c>
      <c r="J7591" t="s">
        <v>81</v>
      </c>
    </row>
    <row r="7592" spans="1:10" x14ac:dyDescent="0.25">
      <c r="A7592" t="s">
        <v>24</v>
      </c>
      <c r="B7592">
        <v>1185732</v>
      </c>
      <c r="C7592">
        <v>44390</v>
      </c>
      <c r="D7592" t="s">
        <v>13</v>
      </c>
      <c r="E7592" t="s">
        <v>127</v>
      </c>
      <c r="F7592" t="s">
        <v>128</v>
      </c>
      <c r="G7592" t="s">
        <v>19</v>
      </c>
      <c r="H7592">
        <v>44</v>
      </c>
      <c r="I7592">
        <v>56</v>
      </c>
      <c r="J7592" t="s">
        <v>81</v>
      </c>
    </row>
    <row r="7593" spans="1:10" x14ac:dyDescent="0.25">
      <c r="A7593" t="s">
        <v>24</v>
      </c>
      <c r="B7593">
        <v>1185732</v>
      </c>
      <c r="C7593">
        <v>44390</v>
      </c>
      <c r="D7593" t="s">
        <v>13</v>
      </c>
      <c r="E7593" t="s">
        <v>127</v>
      </c>
      <c r="F7593" t="s">
        <v>128</v>
      </c>
      <c r="G7593" t="s">
        <v>20</v>
      </c>
      <c r="H7593">
        <v>53</v>
      </c>
      <c r="I7593">
        <v>68</v>
      </c>
      <c r="J7593" t="s">
        <v>81</v>
      </c>
    </row>
    <row r="7594" spans="1:10" x14ac:dyDescent="0.25">
      <c r="A7594" t="s">
        <v>24</v>
      </c>
      <c r="B7594">
        <v>1185732</v>
      </c>
      <c r="C7594">
        <v>44390</v>
      </c>
      <c r="D7594" t="s">
        <v>13</v>
      </c>
      <c r="E7594" t="s">
        <v>127</v>
      </c>
      <c r="F7594" t="s">
        <v>128</v>
      </c>
      <c r="G7594" t="s">
        <v>21</v>
      </c>
      <c r="H7594">
        <v>55</v>
      </c>
      <c r="I7594">
        <v>128</v>
      </c>
      <c r="J7594" t="s">
        <v>81</v>
      </c>
    </row>
    <row r="7595" spans="1:10" x14ac:dyDescent="0.25">
      <c r="A7595" t="s">
        <v>24</v>
      </c>
      <c r="B7595">
        <v>1185732</v>
      </c>
      <c r="C7595">
        <v>44422</v>
      </c>
      <c r="D7595" t="s">
        <v>13</v>
      </c>
      <c r="E7595" t="s">
        <v>127</v>
      </c>
      <c r="F7595" t="s">
        <v>128</v>
      </c>
      <c r="G7595" t="s">
        <v>15</v>
      </c>
      <c r="H7595">
        <v>50</v>
      </c>
      <c r="I7595">
        <v>161</v>
      </c>
      <c r="J7595" t="s">
        <v>81</v>
      </c>
    </row>
    <row r="7596" spans="1:10" x14ac:dyDescent="0.25">
      <c r="A7596" t="s">
        <v>24</v>
      </c>
      <c r="B7596">
        <v>1185732</v>
      </c>
      <c r="C7596">
        <v>44422</v>
      </c>
      <c r="D7596" t="s">
        <v>13</v>
      </c>
      <c r="E7596" t="s">
        <v>127</v>
      </c>
      <c r="F7596" t="s">
        <v>128</v>
      </c>
      <c r="G7596" t="s">
        <v>17</v>
      </c>
      <c r="H7596">
        <v>47</v>
      </c>
      <c r="I7596">
        <v>88</v>
      </c>
      <c r="J7596" t="s">
        <v>81</v>
      </c>
    </row>
    <row r="7597" spans="1:10" x14ac:dyDescent="0.25">
      <c r="A7597" t="s">
        <v>24</v>
      </c>
      <c r="B7597">
        <v>1185732</v>
      </c>
      <c r="C7597">
        <v>44422</v>
      </c>
      <c r="D7597" t="s">
        <v>13</v>
      </c>
      <c r="E7597" t="s">
        <v>127</v>
      </c>
      <c r="F7597" t="s">
        <v>128</v>
      </c>
      <c r="G7597" t="s">
        <v>18</v>
      </c>
      <c r="H7597">
        <v>42</v>
      </c>
      <c r="I7597">
        <v>69</v>
      </c>
      <c r="J7597" t="s">
        <v>81</v>
      </c>
    </row>
    <row r="7598" spans="1:10" x14ac:dyDescent="0.25">
      <c r="A7598" t="s">
        <v>24</v>
      </c>
      <c r="B7598">
        <v>1185732</v>
      </c>
      <c r="C7598">
        <v>44422</v>
      </c>
      <c r="D7598" t="s">
        <v>13</v>
      </c>
      <c r="E7598" t="s">
        <v>127</v>
      </c>
      <c r="F7598" t="s">
        <v>128</v>
      </c>
      <c r="G7598" t="s">
        <v>19</v>
      </c>
      <c r="H7598">
        <v>42</v>
      </c>
      <c r="I7598">
        <v>51</v>
      </c>
      <c r="J7598" t="s">
        <v>81</v>
      </c>
    </row>
    <row r="7599" spans="1:10" x14ac:dyDescent="0.25">
      <c r="A7599" t="s">
        <v>24</v>
      </c>
      <c r="B7599">
        <v>1185732</v>
      </c>
      <c r="C7599">
        <v>44422</v>
      </c>
      <c r="D7599" t="s">
        <v>13</v>
      </c>
      <c r="E7599" t="s">
        <v>127</v>
      </c>
      <c r="F7599" t="s">
        <v>128</v>
      </c>
      <c r="G7599" t="s">
        <v>20</v>
      </c>
      <c r="H7599">
        <v>50</v>
      </c>
      <c r="I7599">
        <v>44</v>
      </c>
      <c r="J7599" t="s">
        <v>81</v>
      </c>
    </row>
    <row r="7600" spans="1:10" x14ac:dyDescent="0.25">
      <c r="A7600" t="s">
        <v>24</v>
      </c>
      <c r="B7600">
        <v>1185732</v>
      </c>
      <c r="C7600">
        <v>44422</v>
      </c>
      <c r="D7600" t="s">
        <v>13</v>
      </c>
      <c r="E7600" t="s">
        <v>127</v>
      </c>
      <c r="F7600" t="s">
        <v>128</v>
      </c>
      <c r="G7600" t="s">
        <v>21</v>
      </c>
      <c r="H7600">
        <v>58</v>
      </c>
      <c r="I7600">
        <v>91</v>
      </c>
      <c r="J7600" t="s">
        <v>81</v>
      </c>
    </row>
    <row r="7601" spans="1:10" x14ac:dyDescent="0.25">
      <c r="A7601" t="s">
        <v>24</v>
      </c>
      <c r="B7601">
        <v>1185732</v>
      </c>
      <c r="C7601">
        <v>44452</v>
      </c>
      <c r="D7601" t="s">
        <v>13</v>
      </c>
      <c r="E7601" t="s">
        <v>127</v>
      </c>
      <c r="F7601" t="s">
        <v>128</v>
      </c>
      <c r="G7601" t="s">
        <v>15</v>
      </c>
      <c r="H7601">
        <v>53</v>
      </c>
      <c r="I7601">
        <v>135</v>
      </c>
      <c r="J7601" t="s">
        <v>81</v>
      </c>
    </row>
    <row r="7602" spans="1:10" x14ac:dyDescent="0.25">
      <c r="A7602" t="s">
        <v>24</v>
      </c>
      <c r="B7602">
        <v>1185732</v>
      </c>
      <c r="C7602">
        <v>44452</v>
      </c>
      <c r="D7602" t="s">
        <v>13</v>
      </c>
      <c r="E7602" t="s">
        <v>127</v>
      </c>
      <c r="F7602" t="s">
        <v>128</v>
      </c>
      <c r="G7602" t="s">
        <v>17</v>
      </c>
      <c r="H7602">
        <v>49</v>
      </c>
      <c r="I7602">
        <v>63</v>
      </c>
      <c r="J7602" t="s">
        <v>81</v>
      </c>
    </row>
    <row r="7603" spans="1:10" x14ac:dyDescent="0.25">
      <c r="A7603" t="s">
        <v>24</v>
      </c>
      <c r="B7603">
        <v>1185732</v>
      </c>
      <c r="C7603">
        <v>44452</v>
      </c>
      <c r="D7603" t="s">
        <v>13</v>
      </c>
      <c r="E7603" t="s">
        <v>127</v>
      </c>
      <c r="F7603" t="s">
        <v>128</v>
      </c>
      <c r="G7603" t="s">
        <v>18</v>
      </c>
      <c r="H7603">
        <v>41</v>
      </c>
      <c r="I7603">
        <v>39</v>
      </c>
      <c r="J7603" t="s">
        <v>81</v>
      </c>
    </row>
    <row r="7604" spans="1:10" x14ac:dyDescent="0.25">
      <c r="A7604" t="s">
        <v>24</v>
      </c>
      <c r="B7604">
        <v>1185732</v>
      </c>
      <c r="C7604">
        <v>44452</v>
      </c>
      <c r="D7604" t="s">
        <v>13</v>
      </c>
      <c r="E7604" t="s">
        <v>127</v>
      </c>
      <c r="F7604" t="s">
        <v>128</v>
      </c>
      <c r="G7604" t="s">
        <v>19</v>
      </c>
      <c r="H7604">
        <v>42</v>
      </c>
      <c r="I7604">
        <v>36</v>
      </c>
      <c r="J7604" t="s">
        <v>81</v>
      </c>
    </row>
    <row r="7605" spans="1:10" x14ac:dyDescent="0.25">
      <c r="A7605" t="s">
        <v>24</v>
      </c>
      <c r="B7605">
        <v>1185732</v>
      </c>
      <c r="C7605">
        <v>44452</v>
      </c>
      <c r="D7605" t="s">
        <v>13</v>
      </c>
      <c r="E7605" t="s">
        <v>127</v>
      </c>
      <c r="F7605" t="s">
        <v>128</v>
      </c>
      <c r="G7605" t="s">
        <v>20</v>
      </c>
      <c r="H7605">
        <v>52</v>
      </c>
      <c r="I7605">
        <v>34</v>
      </c>
      <c r="J7605" t="s">
        <v>81</v>
      </c>
    </row>
    <row r="7606" spans="1:10" x14ac:dyDescent="0.25">
      <c r="A7606" t="s">
        <v>24</v>
      </c>
      <c r="B7606">
        <v>1185732</v>
      </c>
      <c r="C7606">
        <v>44452</v>
      </c>
      <c r="D7606" t="s">
        <v>13</v>
      </c>
      <c r="E7606" t="s">
        <v>127</v>
      </c>
      <c r="F7606" t="s">
        <v>128</v>
      </c>
      <c r="G7606" t="s">
        <v>21</v>
      </c>
      <c r="H7606">
        <v>57</v>
      </c>
      <c r="I7606">
        <v>63</v>
      </c>
      <c r="J7606" t="s">
        <v>81</v>
      </c>
    </row>
    <row r="7607" spans="1:10" x14ac:dyDescent="0.25">
      <c r="A7607" t="s">
        <v>24</v>
      </c>
      <c r="B7607">
        <v>1185732</v>
      </c>
      <c r="C7607">
        <v>44484</v>
      </c>
      <c r="D7607" t="s">
        <v>13</v>
      </c>
      <c r="E7607" t="s">
        <v>127</v>
      </c>
      <c r="F7607" t="s">
        <v>128</v>
      </c>
      <c r="G7607" t="s">
        <v>15</v>
      </c>
      <c r="H7607">
        <v>57</v>
      </c>
      <c r="I7607">
        <v>120</v>
      </c>
      <c r="J7607" t="s">
        <v>81</v>
      </c>
    </row>
    <row r="7608" spans="1:10" x14ac:dyDescent="0.25">
      <c r="A7608" t="s">
        <v>24</v>
      </c>
      <c r="B7608">
        <v>1185732</v>
      </c>
      <c r="C7608">
        <v>44484</v>
      </c>
      <c r="D7608" t="s">
        <v>13</v>
      </c>
      <c r="E7608" t="s">
        <v>127</v>
      </c>
      <c r="F7608" t="s">
        <v>128</v>
      </c>
      <c r="G7608" t="s">
        <v>17</v>
      </c>
      <c r="H7608">
        <v>53</v>
      </c>
      <c r="I7608">
        <v>56</v>
      </c>
      <c r="J7608" t="s">
        <v>81</v>
      </c>
    </row>
    <row r="7609" spans="1:10" x14ac:dyDescent="0.25">
      <c r="A7609" t="s">
        <v>24</v>
      </c>
      <c r="B7609">
        <v>1185732</v>
      </c>
      <c r="C7609">
        <v>44484</v>
      </c>
      <c r="D7609" t="s">
        <v>13</v>
      </c>
      <c r="E7609" t="s">
        <v>127</v>
      </c>
      <c r="F7609" t="s">
        <v>128</v>
      </c>
      <c r="G7609" t="s">
        <v>18</v>
      </c>
      <c r="H7609">
        <v>53</v>
      </c>
      <c r="I7609">
        <v>34</v>
      </c>
      <c r="J7609" t="s">
        <v>81</v>
      </c>
    </row>
    <row r="7610" spans="1:10" x14ac:dyDescent="0.25">
      <c r="A7610" t="s">
        <v>24</v>
      </c>
      <c r="B7610">
        <v>1185732</v>
      </c>
      <c r="C7610">
        <v>44484</v>
      </c>
      <c r="D7610" t="s">
        <v>13</v>
      </c>
      <c r="E7610" t="s">
        <v>127</v>
      </c>
      <c r="F7610" t="s">
        <v>128</v>
      </c>
      <c r="G7610" t="s">
        <v>19</v>
      </c>
      <c r="H7610">
        <v>54</v>
      </c>
      <c r="I7610">
        <v>27</v>
      </c>
      <c r="J7610" t="s">
        <v>81</v>
      </c>
    </row>
    <row r="7611" spans="1:10" x14ac:dyDescent="0.25">
      <c r="A7611" t="s">
        <v>24</v>
      </c>
      <c r="B7611">
        <v>1185732</v>
      </c>
      <c r="C7611">
        <v>44484</v>
      </c>
      <c r="D7611" t="s">
        <v>13</v>
      </c>
      <c r="E7611" t="s">
        <v>127</v>
      </c>
      <c r="F7611" t="s">
        <v>128</v>
      </c>
      <c r="G7611" t="s">
        <v>20</v>
      </c>
      <c r="H7611">
        <v>62</v>
      </c>
      <c r="I7611">
        <v>27</v>
      </c>
      <c r="J7611" t="s">
        <v>81</v>
      </c>
    </row>
    <row r="7612" spans="1:10" x14ac:dyDescent="0.25">
      <c r="A7612" t="s">
        <v>59</v>
      </c>
      <c r="B7612">
        <v>1185732</v>
      </c>
      <c r="C7612">
        <v>44484</v>
      </c>
      <c r="D7612" t="s">
        <v>13</v>
      </c>
      <c r="E7612" t="s">
        <v>127</v>
      </c>
      <c r="F7612" t="s">
        <v>128</v>
      </c>
      <c r="G7612" t="s">
        <v>21</v>
      </c>
      <c r="H7612">
        <v>66</v>
      </c>
      <c r="I7612">
        <v>65</v>
      </c>
      <c r="J7612" t="s">
        <v>81</v>
      </c>
    </row>
    <row r="7613" spans="1:10" x14ac:dyDescent="0.25">
      <c r="A7613" t="s">
        <v>59</v>
      </c>
      <c r="B7613">
        <v>1185732</v>
      </c>
      <c r="C7613">
        <v>44514</v>
      </c>
      <c r="D7613" t="s">
        <v>13</v>
      </c>
      <c r="E7613" t="s">
        <v>127</v>
      </c>
      <c r="F7613" t="s">
        <v>128</v>
      </c>
      <c r="G7613" t="s">
        <v>15</v>
      </c>
      <c r="H7613">
        <v>62</v>
      </c>
      <c r="I7613">
        <v>113</v>
      </c>
      <c r="J7613" t="s">
        <v>81</v>
      </c>
    </row>
    <row r="7614" spans="1:10" x14ac:dyDescent="0.25">
      <c r="A7614" t="s">
        <v>59</v>
      </c>
      <c r="B7614">
        <v>1185732</v>
      </c>
      <c r="C7614">
        <v>44514</v>
      </c>
      <c r="D7614" t="s">
        <v>13</v>
      </c>
      <c r="E7614" t="s">
        <v>127</v>
      </c>
      <c r="F7614" t="s">
        <v>128</v>
      </c>
      <c r="G7614" t="s">
        <v>17</v>
      </c>
      <c r="H7614">
        <v>52</v>
      </c>
      <c r="I7614">
        <v>90</v>
      </c>
      <c r="J7614" t="s">
        <v>81</v>
      </c>
    </row>
    <row r="7615" spans="1:10" x14ac:dyDescent="0.25">
      <c r="A7615" t="s">
        <v>59</v>
      </c>
      <c r="B7615">
        <v>1185732</v>
      </c>
      <c r="C7615">
        <v>44514</v>
      </c>
      <c r="D7615" t="s">
        <v>13</v>
      </c>
      <c r="E7615" t="s">
        <v>127</v>
      </c>
      <c r="F7615" t="s">
        <v>128</v>
      </c>
      <c r="G7615" t="s">
        <v>18</v>
      </c>
      <c r="H7615">
        <v>50</v>
      </c>
      <c r="I7615">
        <v>83</v>
      </c>
      <c r="J7615" t="s">
        <v>81</v>
      </c>
    </row>
    <row r="7616" spans="1:10" x14ac:dyDescent="0.25">
      <c r="A7616" t="s">
        <v>59</v>
      </c>
      <c r="B7616">
        <v>1185732</v>
      </c>
      <c r="C7616">
        <v>44514</v>
      </c>
      <c r="D7616" t="s">
        <v>13</v>
      </c>
      <c r="E7616" t="s">
        <v>127</v>
      </c>
      <c r="F7616" t="s">
        <v>128</v>
      </c>
      <c r="G7616" t="s">
        <v>19</v>
      </c>
      <c r="H7616">
        <v>51</v>
      </c>
      <c r="I7616">
        <v>80</v>
      </c>
      <c r="J7616" t="s">
        <v>81</v>
      </c>
    </row>
    <row r="7617" spans="1:10" x14ac:dyDescent="0.25">
      <c r="A7617" t="s">
        <v>59</v>
      </c>
      <c r="B7617">
        <v>1185732</v>
      </c>
      <c r="C7617">
        <v>44514</v>
      </c>
      <c r="D7617" t="s">
        <v>13</v>
      </c>
      <c r="E7617" t="s">
        <v>127</v>
      </c>
      <c r="F7617" t="s">
        <v>128</v>
      </c>
      <c r="G7617" t="s">
        <v>20</v>
      </c>
      <c r="H7617">
        <v>63</v>
      </c>
      <c r="I7617">
        <v>70</v>
      </c>
      <c r="J7617" t="s">
        <v>81</v>
      </c>
    </row>
    <row r="7618" spans="1:10" x14ac:dyDescent="0.25">
      <c r="A7618" t="s">
        <v>59</v>
      </c>
      <c r="B7618">
        <v>1185732</v>
      </c>
      <c r="C7618">
        <v>44514</v>
      </c>
      <c r="D7618" t="s">
        <v>13</v>
      </c>
      <c r="E7618" t="s">
        <v>127</v>
      </c>
      <c r="F7618" t="s">
        <v>128</v>
      </c>
      <c r="G7618" t="s">
        <v>21</v>
      </c>
      <c r="H7618">
        <v>64</v>
      </c>
      <c r="I7618">
        <v>98</v>
      </c>
      <c r="J7618" t="s">
        <v>81</v>
      </c>
    </row>
    <row r="7619" spans="1:10" x14ac:dyDescent="0.25">
      <c r="A7619" t="s">
        <v>59</v>
      </c>
      <c r="B7619">
        <v>1185732</v>
      </c>
      <c r="C7619">
        <v>44543</v>
      </c>
      <c r="D7619" t="s">
        <v>13</v>
      </c>
      <c r="E7619" t="s">
        <v>127</v>
      </c>
      <c r="F7619" t="s">
        <v>128</v>
      </c>
      <c r="G7619" t="s">
        <v>15</v>
      </c>
      <c r="H7619">
        <v>64</v>
      </c>
      <c r="I7619">
        <v>150</v>
      </c>
      <c r="J7619" t="s">
        <v>81</v>
      </c>
    </row>
    <row r="7620" spans="1:10" x14ac:dyDescent="0.25">
      <c r="A7620" t="s">
        <v>59</v>
      </c>
      <c r="B7620">
        <v>1185732</v>
      </c>
      <c r="C7620">
        <v>44543</v>
      </c>
      <c r="D7620" t="s">
        <v>13</v>
      </c>
      <c r="E7620" t="s">
        <v>127</v>
      </c>
      <c r="F7620" t="s">
        <v>128</v>
      </c>
      <c r="G7620" t="s">
        <v>17</v>
      </c>
      <c r="H7620">
        <v>53</v>
      </c>
      <c r="I7620">
        <v>105</v>
      </c>
      <c r="J7620" t="s">
        <v>81</v>
      </c>
    </row>
    <row r="7621" spans="1:10" x14ac:dyDescent="0.25">
      <c r="A7621" t="s">
        <v>59</v>
      </c>
      <c r="B7621">
        <v>1185732</v>
      </c>
      <c r="C7621">
        <v>44543</v>
      </c>
      <c r="D7621" t="s">
        <v>13</v>
      </c>
      <c r="E7621" t="s">
        <v>127</v>
      </c>
      <c r="F7621" t="s">
        <v>128</v>
      </c>
      <c r="G7621" t="s">
        <v>18</v>
      </c>
      <c r="H7621">
        <v>51</v>
      </c>
      <c r="I7621">
        <v>98</v>
      </c>
      <c r="J7621" t="s">
        <v>81</v>
      </c>
    </row>
    <row r="7622" spans="1:10" x14ac:dyDescent="0.25">
      <c r="A7622" t="s">
        <v>59</v>
      </c>
      <c r="B7622">
        <v>1185732</v>
      </c>
      <c r="C7622">
        <v>44543</v>
      </c>
      <c r="D7622" t="s">
        <v>13</v>
      </c>
      <c r="E7622" t="s">
        <v>127</v>
      </c>
      <c r="F7622" t="s">
        <v>128</v>
      </c>
      <c r="G7622" t="s">
        <v>19</v>
      </c>
      <c r="H7622">
        <v>52</v>
      </c>
      <c r="I7622">
        <v>75</v>
      </c>
      <c r="J7622" t="s">
        <v>81</v>
      </c>
    </row>
    <row r="7623" spans="1:10" x14ac:dyDescent="0.25">
      <c r="A7623" t="s">
        <v>59</v>
      </c>
      <c r="B7623">
        <v>1185732</v>
      </c>
      <c r="C7623">
        <v>44543</v>
      </c>
      <c r="D7623" t="s">
        <v>13</v>
      </c>
      <c r="E7623" t="s">
        <v>127</v>
      </c>
      <c r="F7623" t="s">
        <v>128</v>
      </c>
      <c r="G7623" t="s">
        <v>20</v>
      </c>
      <c r="H7623">
        <v>62</v>
      </c>
      <c r="I7623">
        <v>84</v>
      </c>
      <c r="J7623" t="s">
        <v>81</v>
      </c>
    </row>
    <row r="7624" spans="1:10" x14ac:dyDescent="0.25">
      <c r="A7624" t="s">
        <v>59</v>
      </c>
      <c r="B7624">
        <v>1185732</v>
      </c>
      <c r="C7624">
        <v>44543</v>
      </c>
      <c r="D7624" t="s">
        <v>13</v>
      </c>
      <c r="E7624" t="s">
        <v>127</v>
      </c>
      <c r="F7624" t="s">
        <v>128</v>
      </c>
      <c r="G7624" t="s">
        <v>21</v>
      </c>
      <c r="H7624">
        <v>65</v>
      </c>
      <c r="I7624">
        <v>112</v>
      </c>
      <c r="J7624" t="s">
        <v>81</v>
      </c>
    </row>
    <row r="7625" spans="1:10" x14ac:dyDescent="0.25">
      <c r="A7625" t="s">
        <v>59</v>
      </c>
      <c r="B7625">
        <v>1185732</v>
      </c>
      <c r="C7625">
        <v>44210</v>
      </c>
      <c r="D7625" t="s">
        <v>13</v>
      </c>
      <c r="E7625" t="s">
        <v>127</v>
      </c>
      <c r="F7625" t="s">
        <v>128</v>
      </c>
      <c r="G7625" t="s">
        <v>15</v>
      </c>
      <c r="H7625">
        <v>44</v>
      </c>
      <c r="I7625">
        <v>152</v>
      </c>
      <c r="J7625" t="s">
        <v>81</v>
      </c>
    </row>
    <row r="7626" spans="1:10" x14ac:dyDescent="0.25">
      <c r="A7626" t="s">
        <v>59</v>
      </c>
      <c r="B7626">
        <v>1185732</v>
      </c>
      <c r="C7626">
        <v>44210</v>
      </c>
      <c r="D7626" t="s">
        <v>13</v>
      </c>
      <c r="E7626" t="s">
        <v>127</v>
      </c>
      <c r="F7626" t="s">
        <v>128</v>
      </c>
      <c r="G7626" t="s">
        <v>17</v>
      </c>
      <c r="H7626">
        <v>42</v>
      </c>
      <c r="I7626">
        <v>94</v>
      </c>
      <c r="J7626" t="s">
        <v>81</v>
      </c>
    </row>
    <row r="7627" spans="1:10" x14ac:dyDescent="0.25">
      <c r="A7627" t="s">
        <v>59</v>
      </c>
      <c r="B7627">
        <v>1185732</v>
      </c>
      <c r="C7627">
        <v>44210</v>
      </c>
      <c r="D7627" t="s">
        <v>13</v>
      </c>
      <c r="E7627" t="s">
        <v>127</v>
      </c>
      <c r="F7627" t="s">
        <v>128</v>
      </c>
      <c r="G7627" t="s">
        <v>18</v>
      </c>
      <c r="H7627">
        <v>32</v>
      </c>
      <c r="I7627">
        <v>91</v>
      </c>
      <c r="J7627" t="s">
        <v>81</v>
      </c>
    </row>
    <row r="7628" spans="1:10" x14ac:dyDescent="0.25">
      <c r="A7628" t="s">
        <v>59</v>
      </c>
      <c r="B7628">
        <v>1185732</v>
      </c>
      <c r="C7628">
        <v>44210</v>
      </c>
      <c r="D7628" t="s">
        <v>13</v>
      </c>
      <c r="E7628" t="s">
        <v>127</v>
      </c>
      <c r="F7628" t="s">
        <v>128</v>
      </c>
      <c r="G7628" t="s">
        <v>19</v>
      </c>
      <c r="H7628">
        <v>39</v>
      </c>
      <c r="I7628">
        <v>44</v>
      </c>
      <c r="J7628" t="s">
        <v>81</v>
      </c>
    </row>
    <row r="7629" spans="1:10" x14ac:dyDescent="0.25">
      <c r="A7629" t="s">
        <v>59</v>
      </c>
      <c r="B7629">
        <v>1185732</v>
      </c>
      <c r="C7629">
        <v>44210</v>
      </c>
      <c r="D7629" t="s">
        <v>13</v>
      </c>
      <c r="E7629" t="s">
        <v>127</v>
      </c>
      <c r="F7629" t="s">
        <v>128</v>
      </c>
      <c r="G7629" t="s">
        <v>20</v>
      </c>
      <c r="H7629">
        <v>52</v>
      </c>
      <c r="I7629">
        <v>68</v>
      </c>
      <c r="J7629" t="s">
        <v>81</v>
      </c>
    </row>
    <row r="7630" spans="1:10" x14ac:dyDescent="0.25">
      <c r="A7630" t="s">
        <v>59</v>
      </c>
      <c r="B7630">
        <v>1185732</v>
      </c>
      <c r="C7630">
        <v>44210</v>
      </c>
      <c r="D7630" t="s">
        <v>13</v>
      </c>
      <c r="E7630" t="s">
        <v>127</v>
      </c>
      <c r="F7630" t="s">
        <v>128</v>
      </c>
      <c r="G7630" t="s">
        <v>21</v>
      </c>
      <c r="H7630">
        <v>44</v>
      </c>
      <c r="I7630">
        <v>98</v>
      </c>
      <c r="J7630" t="s">
        <v>81</v>
      </c>
    </row>
    <row r="7631" spans="1:10" x14ac:dyDescent="0.25">
      <c r="A7631" t="s">
        <v>59</v>
      </c>
      <c r="B7631">
        <v>1185732</v>
      </c>
      <c r="C7631">
        <v>44239</v>
      </c>
      <c r="D7631" t="s">
        <v>13</v>
      </c>
      <c r="E7631" t="s">
        <v>127</v>
      </c>
      <c r="F7631" t="s">
        <v>128</v>
      </c>
      <c r="G7631" t="s">
        <v>15</v>
      </c>
      <c r="H7631">
        <v>41</v>
      </c>
      <c r="I7631">
        <v>167</v>
      </c>
      <c r="J7631" t="s">
        <v>81</v>
      </c>
    </row>
    <row r="7632" spans="1:10" x14ac:dyDescent="0.25">
      <c r="A7632" t="s">
        <v>59</v>
      </c>
      <c r="B7632">
        <v>1185732</v>
      </c>
      <c r="C7632">
        <v>44239</v>
      </c>
      <c r="D7632" t="s">
        <v>13</v>
      </c>
      <c r="E7632" t="s">
        <v>127</v>
      </c>
      <c r="F7632" t="s">
        <v>128</v>
      </c>
      <c r="G7632" t="s">
        <v>17</v>
      </c>
      <c r="H7632">
        <v>44</v>
      </c>
      <c r="I7632">
        <v>61</v>
      </c>
      <c r="J7632" t="s">
        <v>81</v>
      </c>
    </row>
    <row r="7633" spans="1:10" x14ac:dyDescent="0.25">
      <c r="A7633" t="s">
        <v>59</v>
      </c>
      <c r="B7633">
        <v>1185732</v>
      </c>
      <c r="C7633">
        <v>44239</v>
      </c>
      <c r="D7633" t="s">
        <v>13</v>
      </c>
      <c r="E7633" t="s">
        <v>127</v>
      </c>
      <c r="F7633" t="s">
        <v>128</v>
      </c>
      <c r="G7633" t="s">
        <v>18</v>
      </c>
      <c r="H7633">
        <v>33</v>
      </c>
      <c r="I7633">
        <v>74</v>
      </c>
      <c r="J7633" t="s">
        <v>81</v>
      </c>
    </row>
    <row r="7634" spans="1:10" x14ac:dyDescent="0.25">
      <c r="A7634" t="s">
        <v>59</v>
      </c>
      <c r="B7634">
        <v>1185732</v>
      </c>
      <c r="C7634">
        <v>44239</v>
      </c>
      <c r="D7634" t="s">
        <v>13</v>
      </c>
      <c r="E7634" t="s">
        <v>129</v>
      </c>
      <c r="F7634" t="s">
        <v>130</v>
      </c>
      <c r="G7634" t="s">
        <v>19</v>
      </c>
      <c r="H7634">
        <v>36</v>
      </c>
      <c r="I7634">
        <v>45</v>
      </c>
      <c r="J7634" t="s">
        <v>81</v>
      </c>
    </row>
    <row r="7635" spans="1:10" x14ac:dyDescent="0.25">
      <c r="A7635" t="s">
        <v>59</v>
      </c>
      <c r="B7635">
        <v>1185732</v>
      </c>
      <c r="C7635">
        <v>44239</v>
      </c>
      <c r="D7635" t="s">
        <v>13</v>
      </c>
      <c r="E7635" t="s">
        <v>129</v>
      </c>
      <c r="F7635" t="s">
        <v>130</v>
      </c>
      <c r="G7635" t="s">
        <v>20</v>
      </c>
      <c r="H7635">
        <v>54</v>
      </c>
      <c r="I7635">
        <v>63</v>
      </c>
      <c r="J7635" t="s">
        <v>81</v>
      </c>
    </row>
    <row r="7636" spans="1:10" x14ac:dyDescent="0.25">
      <c r="A7636" t="s">
        <v>59</v>
      </c>
      <c r="B7636">
        <v>1185732</v>
      </c>
      <c r="C7636">
        <v>44239</v>
      </c>
      <c r="D7636" t="s">
        <v>13</v>
      </c>
      <c r="E7636" t="s">
        <v>129</v>
      </c>
      <c r="F7636" t="s">
        <v>130</v>
      </c>
      <c r="G7636" t="s">
        <v>21</v>
      </c>
      <c r="H7636">
        <v>43</v>
      </c>
      <c r="I7636">
        <v>85</v>
      </c>
      <c r="J7636" t="s">
        <v>81</v>
      </c>
    </row>
    <row r="7637" spans="1:10" x14ac:dyDescent="0.25">
      <c r="A7637" t="s">
        <v>59</v>
      </c>
      <c r="B7637">
        <v>1185732</v>
      </c>
      <c r="C7637">
        <v>44265</v>
      </c>
      <c r="D7637" t="s">
        <v>13</v>
      </c>
      <c r="E7637" t="s">
        <v>129</v>
      </c>
      <c r="F7637" t="s">
        <v>130</v>
      </c>
      <c r="G7637" t="s">
        <v>15</v>
      </c>
      <c r="H7637">
        <v>44</v>
      </c>
      <c r="I7637">
        <v>142</v>
      </c>
      <c r="J7637" t="s">
        <v>81</v>
      </c>
    </row>
    <row r="7638" spans="1:10" x14ac:dyDescent="0.25">
      <c r="A7638" t="s">
        <v>59</v>
      </c>
      <c r="B7638">
        <v>1185732</v>
      </c>
      <c r="C7638">
        <v>44265</v>
      </c>
      <c r="D7638" t="s">
        <v>13</v>
      </c>
      <c r="E7638" t="s">
        <v>129</v>
      </c>
      <c r="F7638" t="s">
        <v>130</v>
      </c>
      <c r="G7638" t="s">
        <v>17</v>
      </c>
      <c r="H7638">
        <v>42</v>
      </c>
      <c r="I7638">
        <v>70</v>
      </c>
      <c r="J7638" t="s">
        <v>81</v>
      </c>
    </row>
    <row r="7639" spans="1:10" x14ac:dyDescent="0.25">
      <c r="A7639" t="s">
        <v>59</v>
      </c>
      <c r="B7639">
        <v>1185732</v>
      </c>
      <c r="C7639">
        <v>44265</v>
      </c>
      <c r="D7639" t="s">
        <v>13</v>
      </c>
      <c r="E7639" t="s">
        <v>129</v>
      </c>
      <c r="F7639" t="s">
        <v>130</v>
      </c>
      <c r="G7639" t="s">
        <v>18</v>
      </c>
      <c r="H7639">
        <v>34</v>
      </c>
      <c r="I7639">
        <v>77</v>
      </c>
      <c r="J7639" t="s">
        <v>81</v>
      </c>
    </row>
    <row r="7640" spans="1:10" x14ac:dyDescent="0.25">
      <c r="A7640" t="s">
        <v>59</v>
      </c>
      <c r="B7640">
        <v>1185732</v>
      </c>
      <c r="C7640">
        <v>44265</v>
      </c>
      <c r="D7640" t="s">
        <v>13</v>
      </c>
      <c r="E7640" t="s">
        <v>129</v>
      </c>
      <c r="F7640" t="s">
        <v>130</v>
      </c>
      <c r="G7640" t="s">
        <v>19</v>
      </c>
      <c r="H7640">
        <v>36</v>
      </c>
      <c r="I7640">
        <v>38</v>
      </c>
      <c r="J7640" t="s">
        <v>81</v>
      </c>
    </row>
    <row r="7641" spans="1:10" x14ac:dyDescent="0.25">
      <c r="A7641" t="s">
        <v>59</v>
      </c>
      <c r="B7641">
        <v>1185732</v>
      </c>
      <c r="C7641">
        <v>44265</v>
      </c>
      <c r="D7641" t="s">
        <v>13</v>
      </c>
      <c r="E7641" t="s">
        <v>129</v>
      </c>
      <c r="F7641" t="s">
        <v>130</v>
      </c>
      <c r="G7641" t="s">
        <v>20</v>
      </c>
      <c r="H7641">
        <v>51</v>
      </c>
      <c r="I7641">
        <v>47</v>
      </c>
      <c r="J7641" t="s">
        <v>81</v>
      </c>
    </row>
    <row r="7642" spans="1:10" x14ac:dyDescent="0.25">
      <c r="A7642" t="s">
        <v>59</v>
      </c>
      <c r="B7642">
        <v>1185732</v>
      </c>
      <c r="C7642">
        <v>44265</v>
      </c>
      <c r="D7642" t="s">
        <v>13</v>
      </c>
      <c r="E7642" t="s">
        <v>129</v>
      </c>
      <c r="F7642" t="s">
        <v>130</v>
      </c>
      <c r="G7642" t="s">
        <v>21</v>
      </c>
      <c r="H7642">
        <v>41</v>
      </c>
      <c r="I7642">
        <v>80</v>
      </c>
      <c r="J7642" t="s">
        <v>81</v>
      </c>
    </row>
    <row r="7643" spans="1:10" x14ac:dyDescent="0.25">
      <c r="A7643" t="s">
        <v>59</v>
      </c>
      <c r="B7643">
        <v>1185732</v>
      </c>
      <c r="C7643">
        <v>44297</v>
      </c>
      <c r="D7643" t="s">
        <v>13</v>
      </c>
      <c r="E7643" t="s">
        <v>129</v>
      </c>
      <c r="F7643" t="s">
        <v>130</v>
      </c>
      <c r="G7643" t="s">
        <v>15</v>
      </c>
      <c r="H7643">
        <v>41</v>
      </c>
      <c r="I7643">
        <v>137</v>
      </c>
      <c r="J7643" t="s">
        <v>81</v>
      </c>
    </row>
    <row r="7644" spans="1:10" x14ac:dyDescent="0.25">
      <c r="A7644" t="s">
        <v>59</v>
      </c>
      <c r="B7644">
        <v>1185732</v>
      </c>
      <c r="C7644">
        <v>44297</v>
      </c>
      <c r="D7644" t="s">
        <v>13</v>
      </c>
      <c r="E7644" t="s">
        <v>129</v>
      </c>
      <c r="F7644" t="s">
        <v>130</v>
      </c>
      <c r="G7644" t="s">
        <v>17</v>
      </c>
      <c r="H7644">
        <v>43</v>
      </c>
      <c r="I7644">
        <v>56</v>
      </c>
      <c r="J7644" t="s">
        <v>81</v>
      </c>
    </row>
    <row r="7645" spans="1:10" x14ac:dyDescent="0.25">
      <c r="A7645" t="s">
        <v>59</v>
      </c>
      <c r="B7645">
        <v>1185732</v>
      </c>
      <c r="C7645">
        <v>44297</v>
      </c>
      <c r="D7645" t="s">
        <v>13</v>
      </c>
      <c r="E7645" t="s">
        <v>129</v>
      </c>
      <c r="F7645" t="s">
        <v>130</v>
      </c>
      <c r="G7645" t="s">
        <v>18</v>
      </c>
      <c r="H7645">
        <v>32</v>
      </c>
      <c r="I7645">
        <v>65</v>
      </c>
      <c r="J7645" t="s">
        <v>81</v>
      </c>
    </row>
    <row r="7646" spans="1:10" x14ac:dyDescent="0.25">
      <c r="A7646" t="s">
        <v>59</v>
      </c>
      <c r="B7646">
        <v>1185732</v>
      </c>
      <c r="C7646">
        <v>44297</v>
      </c>
      <c r="D7646" t="s">
        <v>13</v>
      </c>
      <c r="E7646" t="s">
        <v>129</v>
      </c>
      <c r="F7646" t="s">
        <v>130</v>
      </c>
      <c r="G7646" t="s">
        <v>19</v>
      </c>
      <c r="H7646">
        <v>36</v>
      </c>
      <c r="I7646">
        <v>44</v>
      </c>
      <c r="J7646" t="s">
        <v>81</v>
      </c>
    </row>
    <row r="7647" spans="1:10" x14ac:dyDescent="0.25">
      <c r="A7647" t="s">
        <v>59</v>
      </c>
      <c r="B7647">
        <v>1185732</v>
      </c>
      <c r="C7647">
        <v>44297</v>
      </c>
      <c r="D7647" t="s">
        <v>13</v>
      </c>
      <c r="E7647" t="s">
        <v>129</v>
      </c>
      <c r="F7647" t="s">
        <v>130</v>
      </c>
      <c r="G7647" t="s">
        <v>20</v>
      </c>
      <c r="H7647">
        <v>51</v>
      </c>
      <c r="I7647">
        <v>38</v>
      </c>
      <c r="J7647" t="s">
        <v>81</v>
      </c>
    </row>
    <row r="7648" spans="1:10" x14ac:dyDescent="0.25">
      <c r="A7648" t="s">
        <v>59</v>
      </c>
      <c r="B7648">
        <v>1185732</v>
      </c>
      <c r="C7648">
        <v>44297</v>
      </c>
      <c r="D7648" t="s">
        <v>13</v>
      </c>
      <c r="E7648" t="s">
        <v>129</v>
      </c>
      <c r="F7648" t="s">
        <v>130</v>
      </c>
      <c r="G7648" t="s">
        <v>21</v>
      </c>
      <c r="H7648">
        <v>44</v>
      </c>
      <c r="I7648">
        <v>90</v>
      </c>
      <c r="J7648" t="s">
        <v>81</v>
      </c>
    </row>
    <row r="7649" spans="1:10" x14ac:dyDescent="0.25">
      <c r="A7649" t="s">
        <v>59</v>
      </c>
      <c r="B7649">
        <v>1185732</v>
      </c>
      <c r="C7649">
        <v>44326</v>
      </c>
      <c r="D7649" t="s">
        <v>13</v>
      </c>
      <c r="E7649" t="s">
        <v>129</v>
      </c>
      <c r="F7649" t="s">
        <v>130</v>
      </c>
      <c r="G7649" t="s">
        <v>15</v>
      </c>
      <c r="H7649">
        <v>55</v>
      </c>
      <c r="I7649">
        <v>154</v>
      </c>
      <c r="J7649" t="s">
        <v>81</v>
      </c>
    </row>
    <row r="7650" spans="1:10" x14ac:dyDescent="0.25">
      <c r="A7650" t="s">
        <v>59</v>
      </c>
      <c r="B7650">
        <v>1185732</v>
      </c>
      <c r="C7650">
        <v>44326</v>
      </c>
      <c r="D7650" t="s">
        <v>13</v>
      </c>
      <c r="E7650" t="s">
        <v>129</v>
      </c>
      <c r="F7650" t="s">
        <v>130</v>
      </c>
      <c r="G7650" t="s">
        <v>17</v>
      </c>
      <c r="H7650">
        <v>54</v>
      </c>
      <c r="I7650">
        <v>80</v>
      </c>
      <c r="J7650" t="s">
        <v>81</v>
      </c>
    </row>
    <row r="7651" spans="1:10" x14ac:dyDescent="0.25">
      <c r="A7651" t="s">
        <v>59</v>
      </c>
      <c r="B7651">
        <v>1185732</v>
      </c>
      <c r="C7651">
        <v>44326</v>
      </c>
      <c r="D7651" t="s">
        <v>13</v>
      </c>
      <c r="E7651" t="s">
        <v>129</v>
      </c>
      <c r="F7651" t="s">
        <v>130</v>
      </c>
      <c r="G7651" t="s">
        <v>18</v>
      </c>
      <c r="H7651">
        <v>49</v>
      </c>
      <c r="I7651">
        <v>75</v>
      </c>
      <c r="J7651" t="s">
        <v>81</v>
      </c>
    </row>
    <row r="7652" spans="1:10" x14ac:dyDescent="0.25">
      <c r="A7652" t="s">
        <v>59</v>
      </c>
      <c r="B7652">
        <v>1185732</v>
      </c>
      <c r="C7652">
        <v>44326</v>
      </c>
      <c r="D7652" t="s">
        <v>13</v>
      </c>
      <c r="E7652" t="s">
        <v>129</v>
      </c>
      <c r="F7652" t="s">
        <v>130</v>
      </c>
      <c r="G7652" t="s">
        <v>19</v>
      </c>
      <c r="H7652">
        <v>46</v>
      </c>
      <c r="I7652">
        <v>65</v>
      </c>
      <c r="J7652" t="s">
        <v>81</v>
      </c>
    </row>
    <row r="7653" spans="1:10" x14ac:dyDescent="0.25">
      <c r="A7653" t="s">
        <v>59</v>
      </c>
      <c r="B7653">
        <v>1185732</v>
      </c>
      <c r="C7653">
        <v>44326</v>
      </c>
      <c r="D7653" t="s">
        <v>13</v>
      </c>
      <c r="E7653" t="s">
        <v>129</v>
      </c>
      <c r="F7653" t="s">
        <v>130</v>
      </c>
      <c r="G7653" t="s">
        <v>20</v>
      </c>
      <c r="H7653">
        <v>55</v>
      </c>
      <c r="I7653">
        <v>72</v>
      </c>
      <c r="J7653" t="s">
        <v>81</v>
      </c>
    </row>
    <row r="7654" spans="1:10" x14ac:dyDescent="0.25">
      <c r="A7654" t="s">
        <v>59</v>
      </c>
      <c r="B7654">
        <v>1185732</v>
      </c>
      <c r="C7654">
        <v>44326</v>
      </c>
      <c r="D7654" t="s">
        <v>13</v>
      </c>
      <c r="E7654" t="s">
        <v>129</v>
      </c>
      <c r="F7654" t="s">
        <v>130</v>
      </c>
      <c r="G7654" t="s">
        <v>21</v>
      </c>
      <c r="H7654">
        <v>60</v>
      </c>
      <c r="I7654">
        <v>120</v>
      </c>
      <c r="J7654" t="s">
        <v>81</v>
      </c>
    </row>
    <row r="7655" spans="1:10" x14ac:dyDescent="0.25">
      <c r="A7655" t="s">
        <v>59</v>
      </c>
      <c r="B7655">
        <v>1185732</v>
      </c>
      <c r="C7655">
        <v>44359</v>
      </c>
      <c r="D7655" t="s">
        <v>13</v>
      </c>
      <c r="E7655" t="s">
        <v>129</v>
      </c>
      <c r="F7655" t="s">
        <v>130</v>
      </c>
      <c r="G7655" t="s">
        <v>15</v>
      </c>
      <c r="H7655">
        <v>58</v>
      </c>
      <c r="I7655">
        <v>163</v>
      </c>
      <c r="J7655" t="s">
        <v>81</v>
      </c>
    </row>
    <row r="7656" spans="1:10" x14ac:dyDescent="0.25">
      <c r="A7656" t="s">
        <v>59</v>
      </c>
      <c r="B7656">
        <v>1185732</v>
      </c>
      <c r="C7656">
        <v>44359</v>
      </c>
      <c r="D7656" t="s">
        <v>13</v>
      </c>
      <c r="E7656" t="s">
        <v>129</v>
      </c>
      <c r="F7656" t="s">
        <v>130</v>
      </c>
      <c r="G7656" t="s">
        <v>17</v>
      </c>
      <c r="H7656">
        <v>53</v>
      </c>
      <c r="I7656">
        <v>116</v>
      </c>
      <c r="J7656" t="s">
        <v>81</v>
      </c>
    </row>
    <row r="7657" spans="1:10" x14ac:dyDescent="0.25">
      <c r="A7657" t="s">
        <v>59</v>
      </c>
      <c r="B7657">
        <v>1185732</v>
      </c>
      <c r="C7657">
        <v>44359</v>
      </c>
      <c r="D7657" t="s">
        <v>13</v>
      </c>
      <c r="E7657" t="s">
        <v>129</v>
      </c>
      <c r="F7657" t="s">
        <v>130</v>
      </c>
      <c r="G7657" t="s">
        <v>18</v>
      </c>
      <c r="H7657">
        <v>45</v>
      </c>
      <c r="I7657">
        <v>81</v>
      </c>
      <c r="J7657" t="s">
        <v>81</v>
      </c>
    </row>
    <row r="7658" spans="1:10" x14ac:dyDescent="0.25">
      <c r="A7658" t="s">
        <v>59</v>
      </c>
      <c r="B7658">
        <v>1185732</v>
      </c>
      <c r="C7658">
        <v>44359</v>
      </c>
      <c r="D7658" t="s">
        <v>13</v>
      </c>
      <c r="E7658" t="s">
        <v>129</v>
      </c>
      <c r="F7658" t="s">
        <v>130</v>
      </c>
      <c r="G7658" t="s">
        <v>19</v>
      </c>
      <c r="H7658">
        <v>47</v>
      </c>
      <c r="I7658">
        <v>90</v>
      </c>
      <c r="J7658" t="s">
        <v>81</v>
      </c>
    </row>
    <row r="7659" spans="1:10" x14ac:dyDescent="0.25">
      <c r="A7659" t="s">
        <v>59</v>
      </c>
      <c r="B7659">
        <v>1185732</v>
      </c>
      <c r="C7659">
        <v>44359</v>
      </c>
      <c r="D7659" t="s">
        <v>13</v>
      </c>
      <c r="E7659" t="s">
        <v>129</v>
      </c>
      <c r="F7659" t="s">
        <v>130</v>
      </c>
      <c r="G7659" t="s">
        <v>20</v>
      </c>
      <c r="H7659">
        <v>58</v>
      </c>
      <c r="I7659">
        <v>81</v>
      </c>
      <c r="J7659" t="s">
        <v>81</v>
      </c>
    </row>
    <row r="7660" spans="1:10" x14ac:dyDescent="0.25">
      <c r="A7660" t="s">
        <v>59</v>
      </c>
      <c r="B7660">
        <v>1185732</v>
      </c>
      <c r="C7660">
        <v>44359</v>
      </c>
      <c r="D7660" t="s">
        <v>13</v>
      </c>
      <c r="E7660" t="s">
        <v>129</v>
      </c>
      <c r="F7660" t="s">
        <v>130</v>
      </c>
      <c r="G7660" t="s">
        <v>21</v>
      </c>
      <c r="H7660">
        <v>62</v>
      </c>
      <c r="I7660">
        <v>117</v>
      </c>
      <c r="J7660" t="s">
        <v>81</v>
      </c>
    </row>
    <row r="7661" spans="1:10" x14ac:dyDescent="0.25">
      <c r="A7661" t="s">
        <v>59</v>
      </c>
      <c r="B7661">
        <v>1185732</v>
      </c>
      <c r="C7661">
        <v>44387</v>
      </c>
      <c r="D7661" t="s">
        <v>13</v>
      </c>
      <c r="E7661" t="s">
        <v>129</v>
      </c>
      <c r="F7661" t="s">
        <v>130</v>
      </c>
      <c r="G7661" t="s">
        <v>15</v>
      </c>
      <c r="H7661">
        <v>54</v>
      </c>
      <c r="I7661">
        <v>182</v>
      </c>
      <c r="J7661" t="s">
        <v>81</v>
      </c>
    </row>
    <row r="7662" spans="1:10" x14ac:dyDescent="0.25">
      <c r="A7662" t="s">
        <v>59</v>
      </c>
      <c r="B7662">
        <v>1185732</v>
      </c>
      <c r="C7662">
        <v>44387</v>
      </c>
      <c r="D7662" t="s">
        <v>13</v>
      </c>
      <c r="E7662" t="s">
        <v>129</v>
      </c>
      <c r="F7662" t="s">
        <v>130</v>
      </c>
      <c r="G7662" t="s">
        <v>17</v>
      </c>
      <c r="H7662">
        <v>51</v>
      </c>
      <c r="I7662">
        <v>115</v>
      </c>
      <c r="J7662" t="s">
        <v>81</v>
      </c>
    </row>
    <row r="7663" spans="1:10" x14ac:dyDescent="0.25">
      <c r="A7663" t="s">
        <v>59</v>
      </c>
      <c r="B7663">
        <v>1185732</v>
      </c>
      <c r="C7663">
        <v>44387</v>
      </c>
      <c r="D7663" t="s">
        <v>13</v>
      </c>
      <c r="E7663" t="s">
        <v>129</v>
      </c>
      <c r="F7663" t="s">
        <v>130</v>
      </c>
      <c r="G7663" t="s">
        <v>18</v>
      </c>
      <c r="H7663">
        <v>46</v>
      </c>
      <c r="I7663">
        <v>98</v>
      </c>
      <c r="J7663" t="s">
        <v>81</v>
      </c>
    </row>
    <row r="7664" spans="1:10" x14ac:dyDescent="0.25">
      <c r="A7664" t="s">
        <v>59</v>
      </c>
      <c r="B7664">
        <v>1185732</v>
      </c>
      <c r="C7664">
        <v>44387</v>
      </c>
      <c r="D7664" t="s">
        <v>13</v>
      </c>
      <c r="E7664" t="s">
        <v>129</v>
      </c>
      <c r="F7664" t="s">
        <v>130</v>
      </c>
      <c r="G7664" t="s">
        <v>19</v>
      </c>
      <c r="H7664">
        <v>46</v>
      </c>
      <c r="I7664">
        <v>90</v>
      </c>
      <c r="J7664" t="s">
        <v>81</v>
      </c>
    </row>
    <row r="7665" spans="1:10" x14ac:dyDescent="0.25">
      <c r="A7665" t="s">
        <v>59</v>
      </c>
      <c r="B7665">
        <v>1185732</v>
      </c>
      <c r="C7665">
        <v>44387</v>
      </c>
      <c r="D7665" t="s">
        <v>13</v>
      </c>
      <c r="E7665" t="s">
        <v>129</v>
      </c>
      <c r="F7665" t="s">
        <v>130</v>
      </c>
      <c r="G7665" t="s">
        <v>20</v>
      </c>
      <c r="H7665">
        <v>54</v>
      </c>
      <c r="I7665">
        <v>94</v>
      </c>
      <c r="J7665" t="s">
        <v>81</v>
      </c>
    </row>
    <row r="7666" spans="1:10" x14ac:dyDescent="0.25">
      <c r="A7666" t="s">
        <v>59</v>
      </c>
      <c r="B7666">
        <v>1185732</v>
      </c>
      <c r="C7666">
        <v>44387</v>
      </c>
      <c r="D7666" t="s">
        <v>13</v>
      </c>
      <c r="E7666" t="s">
        <v>129</v>
      </c>
      <c r="F7666" t="s">
        <v>130</v>
      </c>
      <c r="G7666" t="s">
        <v>21</v>
      </c>
      <c r="H7666">
        <v>61</v>
      </c>
      <c r="I7666">
        <v>125</v>
      </c>
      <c r="J7666" t="s">
        <v>81</v>
      </c>
    </row>
    <row r="7667" spans="1:10" x14ac:dyDescent="0.25">
      <c r="A7667" t="s">
        <v>59</v>
      </c>
      <c r="B7667">
        <v>1185732</v>
      </c>
      <c r="C7667">
        <v>44419</v>
      </c>
      <c r="D7667" t="s">
        <v>13</v>
      </c>
      <c r="E7667" t="s">
        <v>129</v>
      </c>
      <c r="F7667" t="s">
        <v>130</v>
      </c>
      <c r="G7667" t="s">
        <v>15</v>
      </c>
      <c r="H7667">
        <v>58</v>
      </c>
      <c r="I7667">
        <v>176</v>
      </c>
      <c r="J7667" t="s">
        <v>81</v>
      </c>
    </row>
    <row r="7668" spans="1:10" x14ac:dyDescent="0.25">
      <c r="A7668" t="s">
        <v>59</v>
      </c>
      <c r="B7668">
        <v>1185732</v>
      </c>
      <c r="C7668">
        <v>44419</v>
      </c>
      <c r="D7668" t="s">
        <v>13</v>
      </c>
      <c r="E7668" t="s">
        <v>129</v>
      </c>
      <c r="F7668" t="s">
        <v>130</v>
      </c>
      <c r="G7668" t="s">
        <v>17</v>
      </c>
      <c r="H7668">
        <v>53</v>
      </c>
      <c r="I7668">
        <v>106</v>
      </c>
      <c r="J7668" t="s">
        <v>81</v>
      </c>
    </row>
    <row r="7669" spans="1:10" x14ac:dyDescent="0.25">
      <c r="A7669" t="s">
        <v>59</v>
      </c>
      <c r="B7669">
        <v>1185732</v>
      </c>
      <c r="C7669">
        <v>44419</v>
      </c>
      <c r="D7669" t="s">
        <v>13</v>
      </c>
      <c r="E7669" t="s">
        <v>129</v>
      </c>
      <c r="F7669" t="s">
        <v>130</v>
      </c>
      <c r="G7669" t="s">
        <v>18</v>
      </c>
      <c r="H7669">
        <v>48</v>
      </c>
      <c r="I7669">
        <v>105</v>
      </c>
      <c r="J7669" t="s">
        <v>81</v>
      </c>
    </row>
    <row r="7670" spans="1:10" x14ac:dyDescent="0.25">
      <c r="A7670" t="s">
        <v>59</v>
      </c>
      <c r="B7670">
        <v>1185732</v>
      </c>
      <c r="C7670">
        <v>44419</v>
      </c>
      <c r="D7670" t="s">
        <v>13</v>
      </c>
      <c r="E7670" t="s">
        <v>129</v>
      </c>
      <c r="F7670" t="s">
        <v>130</v>
      </c>
      <c r="G7670" t="s">
        <v>19</v>
      </c>
      <c r="H7670">
        <v>49</v>
      </c>
      <c r="I7670">
        <v>68</v>
      </c>
      <c r="J7670" t="s">
        <v>81</v>
      </c>
    </row>
    <row r="7671" spans="1:10" x14ac:dyDescent="0.25">
      <c r="A7671" t="s">
        <v>59</v>
      </c>
      <c r="B7671">
        <v>1185732</v>
      </c>
      <c r="C7671">
        <v>44419</v>
      </c>
      <c r="D7671" t="s">
        <v>13</v>
      </c>
      <c r="E7671" t="s">
        <v>129</v>
      </c>
      <c r="F7671" t="s">
        <v>130</v>
      </c>
      <c r="G7671" t="s">
        <v>20</v>
      </c>
      <c r="H7671">
        <v>57</v>
      </c>
      <c r="I7671">
        <v>65</v>
      </c>
      <c r="J7671" t="s">
        <v>81</v>
      </c>
    </row>
    <row r="7672" spans="1:10" x14ac:dyDescent="0.25">
      <c r="A7672" t="s">
        <v>59</v>
      </c>
      <c r="B7672">
        <v>1185732</v>
      </c>
      <c r="C7672">
        <v>44419</v>
      </c>
      <c r="D7672" t="s">
        <v>13</v>
      </c>
      <c r="E7672" t="s">
        <v>129</v>
      </c>
      <c r="F7672" t="s">
        <v>130</v>
      </c>
      <c r="G7672" t="s">
        <v>21</v>
      </c>
      <c r="H7672">
        <v>61</v>
      </c>
      <c r="I7672">
        <v>104</v>
      </c>
      <c r="J7672" t="s">
        <v>81</v>
      </c>
    </row>
    <row r="7673" spans="1:10" x14ac:dyDescent="0.25">
      <c r="A7673" t="s">
        <v>59</v>
      </c>
      <c r="B7673">
        <v>1185732</v>
      </c>
      <c r="C7673">
        <v>44449</v>
      </c>
      <c r="D7673" t="s">
        <v>13</v>
      </c>
      <c r="E7673" t="s">
        <v>129</v>
      </c>
      <c r="F7673" t="s">
        <v>130</v>
      </c>
      <c r="G7673" t="s">
        <v>15</v>
      </c>
      <c r="H7673">
        <v>56</v>
      </c>
      <c r="I7673">
        <v>137</v>
      </c>
      <c r="J7673" t="s">
        <v>81</v>
      </c>
    </row>
    <row r="7674" spans="1:10" x14ac:dyDescent="0.25">
      <c r="A7674" t="s">
        <v>59</v>
      </c>
      <c r="B7674">
        <v>1185732</v>
      </c>
      <c r="C7674">
        <v>44449</v>
      </c>
      <c r="D7674" t="s">
        <v>13</v>
      </c>
      <c r="E7674" t="s">
        <v>129</v>
      </c>
      <c r="F7674" t="s">
        <v>130</v>
      </c>
      <c r="G7674" t="s">
        <v>17</v>
      </c>
      <c r="H7674">
        <v>50</v>
      </c>
      <c r="I7674">
        <v>85</v>
      </c>
      <c r="J7674" t="s">
        <v>81</v>
      </c>
    </row>
    <row r="7675" spans="1:10" x14ac:dyDescent="0.25">
      <c r="A7675" t="s">
        <v>59</v>
      </c>
      <c r="B7675">
        <v>1185732</v>
      </c>
      <c r="C7675">
        <v>44449</v>
      </c>
      <c r="D7675" t="s">
        <v>13</v>
      </c>
      <c r="E7675" t="s">
        <v>129</v>
      </c>
      <c r="F7675" t="s">
        <v>130</v>
      </c>
      <c r="G7675" t="s">
        <v>18</v>
      </c>
      <c r="H7675">
        <v>46</v>
      </c>
      <c r="I7675">
        <v>56</v>
      </c>
      <c r="J7675" t="s">
        <v>81</v>
      </c>
    </row>
    <row r="7676" spans="1:10" x14ac:dyDescent="0.25">
      <c r="A7676" t="s">
        <v>59</v>
      </c>
      <c r="B7676">
        <v>1185732</v>
      </c>
      <c r="C7676">
        <v>44449</v>
      </c>
      <c r="D7676" t="s">
        <v>13</v>
      </c>
      <c r="E7676" t="s">
        <v>129</v>
      </c>
      <c r="F7676" t="s">
        <v>130</v>
      </c>
      <c r="G7676" t="s">
        <v>19</v>
      </c>
      <c r="H7676">
        <v>45</v>
      </c>
      <c r="I7676">
        <v>52</v>
      </c>
      <c r="J7676" t="s">
        <v>81</v>
      </c>
    </row>
    <row r="7677" spans="1:10" x14ac:dyDescent="0.25">
      <c r="A7677" t="s">
        <v>59</v>
      </c>
      <c r="B7677">
        <v>1185732</v>
      </c>
      <c r="C7677">
        <v>44449</v>
      </c>
      <c r="D7677" t="s">
        <v>13</v>
      </c>
      <c r="E7677" t="s">
        <v>129</v>
      </c>
      <c r="F7677" t="s">
        <v>130</v>
      </c>
      <c r="G7677" t="s">
        <v>20</v>
      </c>
      <c r="H7677">
        <v>58</v>
      </c>
      <c r="I7677">
        <v>50</v>
      </c>
      <c r="J7677" t="s">
        <v>81</v>
      </c>
    </row>
    <row r="7678" spans="1:10" x14ac:dyDescent="0.25">
      <c r="A7678" t="s">
        <v>59</v>
      </c>
      <c r="B7678">
        <v>1185732</v>
      </c>
      <c r="C7678">
        <v>44449</v>
      </c>
      <c r="D7678" t="s">
        <v>13</v>
      </c>
      <c r="E7678" t="s">
        <v>129</v>
      </c>
      <c r="F7678" t="s">
        <v>130</v>
      </c>
      <c r="G7678" t="s">
        <v>21</v>
      </c>
      <c r="H7678">
        <v>59</v>
      </c>
      <c r="I7678">
        <v>78</v>
      </c>
      <c r="J7678" t="s">
        <v>81</v>
      </c>
    </row>
    <row r="7679" spans="1:10" x14ac:dyDescent="0.25">
      <c r="A7679" t="s">
        <v>59</v>
      </c>
      <c r="B7679">
        <v>1185732</v>
      </c>
      <c r="C7679">
        <v>44481</v>
      </c>
      <c r="D7679" t="s">
        <v>13</v>
      </c>
      <c r="E7679" t="s">
        <v>129</v>
      </c>
      <c r="F7679" t="s">
        <v>130</v>
      </c>
      <c r="G7679" t="s">
        <v>15</v>
      </c>
      <c r="H7679">
        <v>62</v>
      </c>
      <c r="I7679">
        <v>133</v>
      </c>
      <c r="J7679" t="s">
        <v>81</v>
      </c>
    </row>
    <row r="7680" spans="1:10" x14ac:dyDescent="0.25">
      <c r="A7680" t="s">
        <v>59</v>
      </c>
      <c r="B7680">
        <v>1185732</v>
      </c>
      <c r="C7680">
        <v>44481</v>
      </c>
      <c r="D7680" t="s">
        <v>13</v>
      </c>
      <c r="E7680" t="s">
        <v>129</v>
      </c>
      <c r="F7680" t="s">
        <v>130</v>
      </c>
      <c r="G7680" t="s">
        <v>17</v>
      </c>
      <c r="H7680">
        <v>54</v>
      </c>
      <c r="I7680">
        <v>75</v>
      </c>
      <c r="J7680" t="s">
        <v>81</v>
      </c>
    </row>
    <row r="7681" spans="1:10" x14ac:dyDescent="0.25">
      <c r="A7681" t="s">
        <v>59</v>
      </c>
      <c r="B7681">
        <v>1185732</v>
      </c>
      <c r="C7681">
        <v>44481</v>
      </c>
      <c r="D7681" t="s">
        <v>13</v>
      </c>
      <c r="E7681" t="s">
        <v>129</v>
      </c>
      <c r="F7681" t="s">
        <v>130</v>
      </c>
      <c r="G7681" t="s">
        <v>18</v>
      </c>
      <c r="H7681">
        <v>59</v>
      </c>
      <c r="I7681">
        <v>54</v>
      </c>
      <c r="J7681" t="s">
        <v>81</v>
      </c>
    </row>
    <row r="7682" spans="1:10" x14ac:dyDescent="0.25">
      <c r="A7682" t="s">
        <v>59</v>
      </c>
      <c r="B7682">
        <v>1185732</v>
      </c>
      <c r="C7682">
        <v>44481</v>
      </c>
      <c r="D7682" t="s">
        <v>13</v>
      </c>
      <c r="E7682" t="s">
        <v>129</v>
      </c>
      <c r="F7682" t="s">
        <v>130</v>
      </c>
      <c r="G7682" t="s">
        <v>19</v>
      </c>
      <c r="H7682">
        <v>55</v>
      </c>
      <c r="I7682">
        <v>46</v>
      </c>
      <c r="J7682" t="s">
        <v>81</v>
      </c>
    </row>
    <row r="7683" spans="1:10" x14ac:dyDescent="0.25">
      <c r="A7683" t="s">
        <v>59</v>
      </c>
      <c r="B7683">
        <v>1185732</v>
      </c>
      <c r="C7683">
        <v>44481</v>
      </c>
      <c r="D7683" t="s">
        <v>13</v>
      </c>
      <c r="E7683" t="s">
        <v>129</v>
      </c>
      <c r="F7683" t="s">
        <v>130</v>
      </c>
      <c r="G7683" t="s">
        <v>20</v>
      </c>
      <c r="H7683">
        <v>66</v>
      </c>
      <c r="I7683">
        <v>51</v>
      </c>
      <c r="J7683" t="s">
        <v>81</v>
      </c>
    </row>
    <row r="7684" spans="1:10" x14ac:dyDescent="0.25">
      <c r="A7684" t="s">
        <v>28</v>
      </c>
      <c r="B7684">
        <v>1185732</v>
      </c>
      <c r="C7684">
        <v>44481</v>
      </c>
      <c r="D7684" t="s">
        <v>13</v>
      </c>
      <c r="E7684" t="s">
        <v>129</v>
      </c>
      <c r="F7684" t="s">
        <v>130</v>
      </c>
      <c r="G7684" t="s">
        <v>21</v>
      </c>
      <c r="H7684">
        <v>71</v>
      </c>
      <c r="I7684">
        <v>81</v>
      </c>
      <c r="J7684" t="s">
        <v>81</v>
      </c>
    </row>
    <row r="7685" spans="1:10" x14ac:dyDescent="0.25">
      <c r="A7685" t="s">
        <v>28</v>
      </c>
      <c r="B7685">
        <v>1185732</v>
      </c>
      <c r="C7685">
        <v>44511</v>
      </c>
      <c r="D7685" t="s">
        <v>13</v>
      </c>
      <c r="E7685" t="s">
        <v>129</v>
      </c>
      <c r="F7685" t="s">
        <v>130</v>
      </c>
      <c r="G7685" t="s">
        <v>15</v>
      </c>
      <c r="H7685">
        <v>64</v>
      </c>
      <c r="I7685">
        <v>126</v>
      </c>
      <c r="J7685" t="s">
        <v>81</v>
      </c>
    </row>
    <row r="7686" spans="1:10" x14ac:dyDescent="0.25">
      <c r="A7686" t="s">
        <v>28</v>
      </c>
      <c r="B7686">
        <v>1185732</v>
      </c>
      <c r="C7686">
        <v>44511</v>
      </c>
      <c r="D7686" t="s">
        <v>13</v>
      </c>
      <c r="E7686" t="s">
        <v>129</v>
      </c>
      <c r="F7686" t="s">
        <v>130</v>
      </c>
      <c r="G7686" t="s">
        <v>17</v>
      </c>
      <c r="H7686">
        <v>55</v>
      </c>
      <c r="I7686">
        <v>81</v>
      </c>
      <c r="J7686" t="s">
        <v>81</v>
      </c>
    </row>
    <row r="7687" spans="1:10" x14ac:dyDescent="0.25">
      <c r="A7687" t="s">
        <v>28</v>
      </c>
      <c r="B7687">
        <v>1185732</v>
      </c>
      <c r="C7687">
        <v>44511</v>
      </c>
      <c r="D7687" t="s">
        <v>13</v>
      </c>
      <c r="E7687" t="s">
        <v>129</v>
      </c>
      <c r="F7687" t="s">
        <v>130</v>
      </c>
      <c r="G7687" t="s">
        <v>18</v>
      </c>
      <c r="H7687">
        <v>57</v>
      </c>
      <c r="I7687">
        <v>96</v>
      </c>
      <c r="J7687" t="s">
        <v>81</v>
      </c>
    </row>
    <row r="7688" spans="1:10" x14ac:dyDescent="0.25">
      <c r="A7688" t="s">
        <v>59</v>
      </c>
      <c r="B7688">
        <v>1185732</v>
      </c>
      <c r="C7688">
        <v>44511</v>
      </c>
      <c r="D7688" t="s">
        <v>13</v>
      </c>
      <c r="E7688" t="s">
        <v>129</v>
      </c>
      <c r="F7688" t="s">
        <v>130</v>
      </c>
      <c r="G7688" t="s">
        <v>19</v>
      </c>
      <c r="H7688">
        <v>55</v>
      </c>
      <c r="I7688">
        <v>75</v>
      </c>
      <c r="J7688" t="s">
        <v>81</v>
      </c>
    </row>
    <row r="7689" spans="1:10" x14ac:dyDescent="0.25">
      <c r="A7689" t="s">
        <v>59</v>
      </c>
      <c r="B7689">
        <v>1185732</v>
      </c>
      <c r="C7689">
        <v>44511</v>
      </c>
      <c r="D7689" t="s">
        <v>13</v>
      </c>
      <c r="E7689" t="s">
        <v>129</v>
      </c>
      <c r="F7689" t="s">
        <v>130</v>
      </c>
      <c r="G7689" t="s">
        <v>20</v>
      </c>
      <c r="H7689">
        <v>67</v>
      </c>
      <c r="I7689">
        <v>80</v>
      </c>
      <c r="J7689" t="s">
        <v>81</v>
      </c>
    </row>
    <row r="7690" spans="1:10" x14ac:dyDescent="0.25">
      <c r="A7690" t="s">
        <v>59</v>
      </c>
      <c r="B7690">
        <v>1185732</v>
      </c>
      <c r="C7690">
        <v>44511</v>
      </c>
      <c r="D7690" t="s">
        <v>13</v>
      </c>
      <c r="E7690" t="s">
        <v>129</v>
      </c>
      <c r="F7690" t="s">
        <v>130</v>
      </c>
      <c r="G7690" t="s">
        <v>21</v>
      </c>
      <c r="H7690">
        <v>70</v>
      </c>
      <c r="I7690">
        <v>94</v>
      </c>
      <c r="J7690" t="s">
        <v>81</v>
      </c>
    </row>
    <row r="7691" spans="1:10" x14ac:dyDescent="0.25">
      <c r="A7691" t="s">
        <v>59</v>
      </c>
      <c r="B7691">
        <v>1185732</v>
      </c>
      <c r="C7691">
        <v>44540</v>
      </c>
      <c r="D7691" t="s">
        <v>13</v>
      </c>
      <c r="E7691" t="s">
        <v>129</v>
      </c>
      <c r="F7691" t="s">
        <v>130</v>
      </c>
      <c r="G7691" t="s">
        <v>15</v>
      </c>
      <c r="H7691">
        <v>64</v>
      </c>
      <c r="I7691">
        <v>168</v>
      </c>
      <c r="J7691" t="s">
        <v>81</v>
      </c>
    </row>
    <row r="7692" spans="1:10" x14ac:dyDescent="0.25">
      <c r="A7692" t="s">
        <v>59</v>
      </c>
      <c r="B7692">
        <v>1185732</v>
      </c>
      <c r="C7692">
        <v>44540</v>
      </c>
      <c r="D7692" t="s">
        <v>13</v>
      </c>
      <c r="E7692" t="s">
        <v>129</v>
      </c>
      <c r="F7692" t="s">
        <v>130</v>
      </c>
      <c r="G7692" t="s">
        <v>17</v>
      </c>
      <c r="H7692">
        <v>55</v>
      </c>
      <c r="I7692">
        <v>100</v>
      </c>
      <c r="J7692" t="s">
        <v>81</v>
      </c>
    </row>
    <row r="7693" spans="1:10" x14ac:dyDescent="0.25">
      <c r="A7693" t="s">
        <v>59</v>
      </c>
      <c r="B7693">
        <v>1185732</v>
      </c>
      <c r="C7693">
        <v>44540</v>
      </c>
      <c r="D7693" t="s">
        <v>13</v>
      </c>
      <c r="E7693" t="s">
        <v>129</v>
      </c>
      <c r="F7693" t="s">
        <v>130</v>
      </c>
      <c r="G7693" t="s">
        <v>18</v>
      </c>
      <c r="H7693">
        <v>55</v>
      </c>
      <c r="I7693">
        <v>113</v>
      </c>
      <c r="J7693" t="s">
        <v>81</v>
      </c>
    </row>
    <row r="7694" spans="1:10" x14ac:dyDescent="0.25">
      <c r="A7694" t="s">
        <v>59</v>
      </c>
      <c r="B7694">
        <v>1185732</v>
      </c>
      <c r="C7694">
        <v>44540</v>
      </c>
      <c r="D7694" t="s">
        <v>13</v>
      </c>
      <c r="E7694" t="s">
        <v>129</v>
      </c>
      <c r="F7694" t="s">
        <v>130</v>
      </c>
      <c r="G7694" t="s">
        <v>19</v>
      </c>
      <c r="H7694">
        <v>56</v>
      </c>
      <c r="I7694">
        <v>81</v>
      </c>
      <c r="J7694" t="s">
        <v>81</v>
      </c>
    </row>
    <row r="7695" spans="1:10" x14ac:dyDescent="0.25">
      <c r="A7695" t="s">
        <v>59</v>
      </c>
      <c r="B7695">
        <v>1185732</v>
      </c>
      <c r="C7695">
        <v>44540</v>
      </c>
      <c r="D7695" t="s">
        <v>13</v>
      </c>
      <c r="E7695" t="s">
        <v>129</v>
      </c>
      <c r="F7695" t="s">
        <v>130</v>
      </c>
      <c r="G7695" t="s">
        <v>20</v>
      </c>
      <c r="H7695">
        <v>67</v>
      </c>
      <c r="I7695">
        <v>81</v>
      </c>
      <c r="J7695" t="s">
        <v>81</v>
      </c>
    </row>
    <row r="7696" spans="1:10" x14ac:dyDescent="0.25">
      <c r="A7696" t="s">
        <v>59</v>
      </c>
      <c r="B7696">
        <v>1185732</v>
      </c>
      <c r="C7696">
        <v>44540</v>
      </c>
      <c r="D7696" t="s">
        <v>13</v>
      </c>
      <c r="E7696" t="s">
        <v>129</v>
      </c>
      <c r="F7696" t="s">
        <v>130</v>
      </c>
      <c r="G7696" t="s">
        <v>21</v>
      </c>
      <c r="H7696">
        <v>68</v>
      </c>
      <c r="I7696">
        <v>106</v>
      </c>
      <c r="J7696" t="s">
        <v>81</v>
      </c>
    </row>
    <row r="7697" spans="1:10" x14ac:dyDescent="0.25">
      <c r="A7697" t="s">
        <v>59</v>
      </c>
      <c r="B7697">
        <v>1185732</v>
      </c>
      <c r="C7697">
        <v>44217</v>
      </c>
      <c r="D7697" t="s">
        <v>13</v>
      </c>
      <c r="E7697" t="s">
        <v>129</v>
      </c>
      <c r="F7697" t="s">
        <v>130</v>
      </c>
      <c r="G7697" t="s">
        <v>15</v>
      </c>
      <c r="H7697">
        <v>49</v>
      </c>
      <c r="I7697">
        <v>131</v>
      </c>
      <c r="J7697" t="s">
        <v>81</v>
      </c>
    </row>
    <row r="7698" spans="1:10" x14ac:dyDescent="0.25">
      <c r="A7698" t="s">
        <v>59</v>
      </c>
      <c r="B7698">
        <v>1185732</v>
      </c>
      <c r="C7698">
        <v>44217</v>
      </c>
      <c r="D7698" t="s">
        <v>13</v>
      </c>
      <c r="E7698" t="s">
        <v>129</v>
      </c>
      <c r="F7698" t="s">
        <v>130</v>
      </c>
      <c r="G7698" t="s">
        <v>17</v>
      </c>
      <c r="H7698">
        <v>45</v>
      </c>
      <c r="I7698">
        <v>91</v>
      </c>
      <c r="J7698" t="s">
        <v>81</v>
      </c>
    </row>
    <row r="7699" spans="1:10" x14ac:dyDescent="0.25">
      <c r="A7699" t="s">
        <v>59</v>
      </c>
      <c r="B7699">
        <v>1185732</v>
      </c>
      <c r="C7699">
        <v>44217</v>
      </c>
      <c r="D7699" t="s">
        <v>13</v>
      </c>
      <c r="E7699" t="s">
        <v>129</v>
      </c>
      <c r="F7699" t="s">
        <v>130</v>
      </c>
      <c r="G7699" t="s">
        <v>18</v>
      </c>
      <c r="H7699">
        <v>38</v>
      </c>
      <c r="I7699">
        <v>81</v>
      </c>
      <c r="J7699" t="s">
        <v>81</v>
      </c>
    </row>
    <row r="7700" spans="1:10" x14ac:dyDescent="0.25">
      <c r="A7700" t="s">
        <v>59</v>
      </c>
      <c r="B7700">
        <v>1185732</v>
      </c>
      <c r="C7700">
        <v>44217</v>
      </c>
      <c r="D7700" t="s">
        <v>13</v>
      </c>
      <c r="E7700" t="s">
        <v>129</v>
      </c>
      <c r="F7700" t="s">
        <v>130</v>
      </c>
      <c r="G7700" t="s">
        <v>19</v>
      </c>
      <c r="H7700">
        <v>43</v>
      </c>
      <c r="I7700">
        <v>46</v>
      </c>
      <c r="J7700" t="s">
        <v>81</v>
      </c>
    </row>
    <row r="7701" spans="1:10" x14ac:dyDescent="0.25">
      <c r="A7701" t="s">
        <v>59</v>
      </c>
      <c r="B7701">
        <v>1185732</v>
      </c>
      <c r="C7701">
        <v>44217</v>
      </c>
      <c r="D7701" t="s">
        <v>13</v>
      </c>
      <c r="E7701" t="s">
        <v>129</v>
      </c>
      <c r="F7701" t="s">
        <v>130</v>
      </c>
      <c r="G7701" t="s">
        <v>20</v>
      </c>
      <c r="H7701">
        <v>59</v>
      </c>
      <c r="I7701">
        <v>56</v>
      </c>
      <c r="J7701" t="s">
        <v>81</v>
      </c>
    </row>
    <row r="7702" spans="1:10" x14ac:dyDescent="0.25">
      <c r="A7702" t="s">
        <v>59</v>
      </c>
      <c r="B7702">
        <v>1185732</v>
      </c>
      <c r="C7702">
        <v>44217</v>
      </c>
      <c r="D7702" t="s">
        <v>13</v>
      </c>
      <c r="E7702" t="s">
        <v>129</v>
      </c>
      <c r="F7702" t="s">
        <v>130</v>
      </c>
      <c r="G7702" t="s">
        <v>21</v>
      </c>
      <c r="H7702">
        <v>49</v>
      </c>
      <c r="I7702">
        <v>88</v>
      </c>
      <c r="J7702" t="s">
        <v>81</v>
      </c>
    </row>
    <row r="7703" spans="1:10" x14ac:dyDescent="0.25">
      <c r="A7703" t="s">
        <v>59</v>
      </c>
      <c r="B7703">
        <v>1185732</v>
      </c>
      <c r="C7703">
        <v>44246</v>
      </c>
      <c r="D7703" t="s">
        <v>13</v>
      </c>
      <c r="E7703" t="s">
        <v>129</v>
      </c>
      <c r="F7703" t="s">
        <v>130</v>
      </c>
      <c r="G7703" t="s">
        <v>15</v>
      </c>
      <c r="H7703">
        <v>49</v>
      </c>
      <c r="I7703">
        <v>180</v>
      </c>
      <c r="J7703" t="s">
        <v>81</v>
      </c>
    </row>
    <row r="7704" spans="1:10" x14ac:dyDescent="0.25">
      <c r="A7704" t="s">
        <v>59</v>
      </c>
      <c r="B7704">
        <v>1185732</v>
      </c>
      <c r="C7704">
        <v>44246</v>
      </c>
      <c r="D7704" t="s">
        <v>13</v>
      </c>
      <c r="E7704" t="s">
        <v>129</v>
      </c>
      <c r="F7704" t="s">
        <v>130</v>
      </c>
      <c r="G7704" t="s">
        <v>17</v>
      </c>
      <c r="H7704">
        <v>45</v>
      </c>
      <c r="I7704">
        <v>75</v>
      </c>
      <c r="J7704" t="s">
        <v>81</v>
      </c>
    </row>
    <row r="7705" spans="1:10" x14ac:dyDescent="0.25">
      <c r="A7705" t="s">
        <v>59</v>
      </c>
      <c r="B7705">
        <v>1185732</v>
      </c>
      <c r="C7705">
        <v>44246</v>
      </c>
      <c r="D7705" t="s">
        <v>13</v>
      </c>
      <c r="E7705" t="s">
        <v>129</v>
      </c>
      <c r="F7705" t="s">
        <v>130</v>
      </c>
      <c r="G7705" t="s">
        <v>18</v>
      </c>
      <c r="H7705">
        <v>39</v>
      </c>
      <c r="I7705">
        <v>90</v>
      </c>
      <c r="J7705" t="s">
        <v>81</v>
      </c>
    </row>
    <row r="7706" spans="1:10" x14ac:dyDescent="0.25">
      <c r="A7706" t="s">
        <v>59</v>
      </c>
      <c r="B7706">
        <v>1185732</v>
      </c>
      <c r="C7706">
        <v>44246</v>
      </c>
      <c r="D7706" t="s">
        <v>13</v>
      </c>
      <c r="E7706" t="s">
        <v>131</v>
      </c>
      <c r="F7706" t="s">
        <v>132</v>
      </c>
      <c r="G7706" t="s">
        <v>19</v>
      </c>
      <c r="H7706">
        <v>42</v>
      </c>
      <c r="I7706">
        <v>58</v>
      </c>
      <c r="J7706" t="s">
        <v>81</v>
      </c>
    </row>
    <row r="7707" spans="1:10" x14ac:dyDescent="0.25">
      <c r="A7707" t="s">
        <v>59</v>
      </c>
      <c r="B7707">
        <v>1185732</v>
      </c>
      <c r="C7707">
        <v>44246</v>
      </c>
      <c r="D7707" t="s">
        <v>13</v>
      </c>
      <c r="E7707" t="s">
        <v>131</v>
      </c>
      <c r="F7707" t="s">
        <v>132</v>
      </c>
      <c r="G7707" t="s">
        <v>20</v>
      </c>
      <c r="H7707">
        <v>56</v>
      </c>
      <c r="I7707">
        <v>83</v>
      </c>
      <c r="J7707" t="s">
        <v>81</v>
      </c>
    </row>
    <row r="7708" spans="1:10" x14ac:dyDescent="0.25">
      <c r="A7708" t="s">
        <v>59</v>
      </c>
      <c r="B7708">
        <v>1185732</v>
      </c>
      <c r="C7708">
        <v>44246</v>
      </c>
      <c r="D7708" t="s">
        <v>13</v>
      </c>
      <c r="E7708" t="s">
        <v>131</v>
      </c>
      <c r="F7708" t="s">
        <v>132</v>
      </c>
      <c r="G7708" t="s">
        <v>21</v>
      </c>
      <c r="H7708">
        <v>46</v>
      </c>
      <c r="I7708">
        <v>98</v>
      </c>
      <c r="J7708" t="s">
        <v>81</v>
      </c>
    </row>
    <row r="7709" spans="1:10" x14ac:dyDescent="0.25">
      <c r="A7709" t="s">
        <v>59</v>
      </c>
      <c r="B7709">
        <v>1185732</v>
      </c>
      <c r="C7709">
        <v>44272</v>
      </c>
      <c r="D7709" t="s">
        <v>13</v>
      </c>
      <c r="E7709" t="s">
        <v>131</v>
      </c>
      <c r="F7709" t="s">
        <v>132</v>
      </c>
      <c r="G7709" t="s">
        <v>15</v>
      </c>
      <c r="H7709">
        <v>49</v>
      </c>
      <c r="I7709">
        <v>165</v>
      </c>
      <c r="J7709" t="s">
        <v>81</v>
      </c>
    </row>
    <row r="7710" spans="1:10" x14ac:dyDescent="0.25">
      <c r="A7710" t="s">
        <v>59</v>
      </c>
      <c r="B7710">
        <v>1185732</v>
      </c>
      <c r="C7710">
        <v>44272</v>
      </c>
      <c r="D7710" t="s">
        <v>13</v>
      </c>
      <c r="E7710" t="s">
        <v>131</v>
      </c>
      <c r="F7710" t="s">
        <v>132</v>
      </c>
      <c r="G7710" t="s">
        <v>17</v>
      </c>
      <c r="H7710">
        <v>49</v>
      </c>
      <c r="I7710">
        <v>69</v>
      </c>
      <c r="J7710" t="s">
        <v>81</v>
      </c>
    </row>
    <row r="7711" spans="1:10" x14ac:dyDescent="0.25">
      <c r="A7711" t="s">
        <v>59</v>
      </c>
      <c r="B7711">
        <v>1185732</v>
      </c>
      <c r="C7711">
        <v>44272</v>
      </c>
      <c r="D7711" t="s">
        <v>13</v>
      </c>
      <c r="E7711" t="s">
        <v>131</v>
      </c>
      <c r="F7711" t="s">
        <v>132</v>
      </c>
      <c r="G7711" t="s">
        <v>18</v>
      </c>
      <c r="H7711">
        <v>38</v>
      </c>
      <c r="I7711">
        <v>75</v>
      </c>
      <c r="J7711" t="s">
        <v>81</v>
      </c>
    </row>
    <row r="7712" spans="1:10" x14ac:dyDescent="0.25">
      <c r="A7712" t="s">
        <v>59</v>
      </c>
      <c r="B7712">
        <v>1185732</v>
      </c>
      <c r="C7712">
        <v>44272</v>
      </c>
      <c r="D7712" t="s">
        <v>13</v>
      </c>
      <c r="E7712" t="s">
        <v>131</v>
      </c>
      <c r="F7712" t="s">
        <v>132</v>
      </c>
      <c r="G7712" t="s">
        <v>19</v>
      </c>
      <c r="H7712">
        <v>44</v>
      </c>
      <c r="I7712">
        <v>38</v>
      </c>
      <c r="J7712" t="s">
        <v>81</v>
      </c>
    </row>
    <row r="7713" spans="1:10" x14ac:dyDescent="0.25">
      <c r="A7713" t="s">
        <v>59</v>
      </c>
      <c r="B7713">
        <v>1185732</v>
      </c>
      <c r="C7713">
        <v>44272</v>
      </c>
      <c r="D7713" t="s">
        <v>13</v>
      </c>
      <c r="E7713" t="s">
        <v>131</v>
      </c>
      <c r="F7713" t="s">
        <v>132</v>
      </c>
      <c r="G7713" t="s">
        <v>20</v>
      </c>
      <c r="H7713">
        <v>58</v>
      </c>
      <c r="I7713">
        <v>60</v>
      </c>
      <c r="J7713" t="s">
        <v>81</v>
      </c>
    </row>
    <row r="7714" spans="1:10" x14ac:dyDescent="0.25">
      <c r="A7714" t="s">
        <v>59</v>
      </c>
      <c r="B7714">
        <v>1185732</v>
      </c>
      <c r="C7714">
        <v>44272</v>
      </c>
      <c r="D7714" t="s">
        <v>13</v>
      </c>
      <c r="E7714" t="s">
        <v>131</v>
      </c>
      <c r="F7714" t="s">
        <v>132</v>
      </c>
      <c r="G7714" t="s">
        <v>21</v>
      </c>
      <c r="H7714">
        <v>45</v>
      </c>
      <c r="I7714">
        <v>75</v>
      </c>
      <c r="J7714" t="s">
        <v>81</v>
      </c>
    </row>
    <row r="7715" spans="1:10" x14ac:dyDescent="0.25">
      <c r="A7715" t="s">
        <v>59</v>
      </c>
      <c r="B7715">
        <v>1185732</v>
      </c>
      <c r="C7715">
        <v>44304</v>
      </c>
      <c r="D7715" t="s">
        <v>13</v>
      </c>
      <c r="E7715" t="s">
        <v>131</v>
      </c>
      <c r="F7715" t="s">
        <v>132</v>
      </c>
      <c r="G7715" t="s">
        <v>15</v>
      </c>
      <c r="H7715">
        <v>48</v>
      </c>
      <c r="I7715">
        <v>154</v>
      </c>
      <c r="J7715" t="s">
        <v>81</v>
      </c>
    </row>
    <row r="7716" spans="1:10" x14ac:dyDescent="0.25">
      <c r="A7716" t="s">
        <v>59</v>
      </c>
      <c r="B7716">
        <v>1185732</v>
      </c>
      <c r="C7716">
        <v>44304</v>
      </c>
      <c r="D7716" t="s">
        <v>13</v>
      </c>
      <c r="E7716" t="s">
        <v>131</v>
      </c>
      <c r="F7716" t="s">
        <v>132</v>
      </c>
      <c r="G7716" t="s">
        <v>17</v>
      </c>
      <c r="H7716">
        <v>49</v>
      </c>
      <c r="I7716">
        <v>68</v>
      </c>
      <c r="J7716" t="s">
        <v>81</v>
      </c>
    </row>
    <row r="7717" spans="1:10" x14ac:dyDescent="0.25">
      <c r="A7717" t="s">
        <v>59</v>
      </c>
      <c r="B7717">
        <v>1185732</v>
      </c>
      <c r="C7717">
        <v>44304</v>
      </c>
      <c r="D7717" t="s">
        <v>13</v>
      </c>
      <c r="E7717" t="s">
        <v>131</v>
      </c>
      <c r="F7717" t="s">
        <v>132</v>
      </c>
      <c r="G7717" t="s">
        <v>18</v>
      </c>
      <c r="H7717">
        <v>38</v>
      </c>
      <c r="I7717">
        <v>73</v>
      </c>
      <c r="J7717" t="s">
        <v>81</v>
      </c>
    </row>
    <row r="7718" spans="1:10" x14ac:dyDescent="0.25">
      <c r="A7718" t="s">
        <v>59</v>
      </c>
      <c r="B7718">
        <v>1185732</v>
      </c>
      <c r="C7718">
        <v>44304</v>
      </c>
      <c r="D7718" t="s">
        <v>13</v>
      </c>
      <c r="E7718" t="s">
        <v>131</v>
      </c>
      <c r="F7718" t="s">
        <v>132</v>
      </c>
      <c r="G7718" t="s">
        <v>19</v>
      </c>
      <c r="H7718">
        <v>44</v>
      </c>
      <c r="I7718">
        <v>49</v>
      </c>
      <c r="J7718" t="s">
        <v>81</v>
      </c>
    </row>
    <row r="7719" spans="1:10" x14ac:dyDescent="0.25">
      <c r="A7719" t="s">
        <v>59</v>
      </c>
      <c r="B7719">
        <v>1185732</v>
      </c>
      <c r="C7719">
        <v>44304</v>
      </c>
      <c r="D7719" t="s">
        <v>13</v>
      </c>
      <c r="E7719" t="s">
        <v>131</v>
      </c>
      <c r="F7719" t="s">
        <v>132</v>
      </c>
      <c r="G7719" t="s">
        <v>20</v>
      </c>
      <c r="H7719">
        <v>57</v>
      </c>
      <c r="I7719">
        <v>53</v>
      </c>
      <c r="J7719" t="s">
        <v>81</v>
      </c>
    </row>
    <row r="7720" spans="1:10" x14ac:dyDescent="0.25">
      <c r="A7720" t="s">
        <v>59</v>
      </c>
      <c r="B7720">
        <v>1185732</v>
      </c>
      <c r="C7720">
        <v>44304</v>
      </c>
      <c r="D7720" t="s">
        <v>13</v>
      </c>
      <c r="E7720" t="s">
        <v>131</v>
      </c>
      <c r="F7720" t="s">
        <v>132</v>
      </c>
      <c r="G7720" t="s">
        <v>21</v>
      </c>
      <c r="H7720">
        <v>46</v>
      </c>
      <c r="I7720">
        <v>98</v>
      </c>
      <c r="J7720" t="s">
        <v>81</v>
      </c>
    </row>
    <row r="7721" spans="1:10" x14ac:dyDescent="0.25">
      <c r="A7721" t="s">
        <v>59</v>
      </c>
      <c r="B7721">
        <v>1185732</v>
      </c>
      <c r="C7721">
        <v>44333</v>
      </c>
      <c r="D7721" t="s">
        <v>13</v>
      </c>
      <c r="E7721" t="s">
        <v>131</v>
      </c>
      <c r="F7721" t="s">
        <v>132</v>
      </c>
      <c r="G7721" t="s">
        <v>15</v>
      </c>
      <c r="H7721">
        <v>64</v>
      </c>
      <c r="I7721">
        <v>173</v>
      </c>
      <c r="J7721" t="s">
        <v>81</v>
      </c>
    </row>
    <row r="7722" spans="1:10" x14ac:dyDescent="0.25">
      <c r="A7722" t="s">
        <v>59</v>
      </c>
      <c r="B7722">
        <v>1185732</v>
      </c>
      <c r="C7722">
        <v>44333</v>
      </c>
      <c r="D7722" t="s">
        <v>13</v>
      </c>
      <c r="E7722" t="s">
        <v>131</v>
      </c>
      <c r="F7722" t="s">
        <v>132</v>
      </c>
      <c r="G7722" t="s">
        <v>17</v>
      </c>
      <c r="H7722">
        <v>54</v>
      </c>
      <c r="I7722">
        <v>87</v>
      </c>
      <c r="J7722" t="s">
        <v>81</v>
      </c>
    </row>
    <row r="7723" spans="1:10" x14ac:dyDescent="0.25">
      <c r="A7723" t="s">
        <v>59</v>
      </c>
      <c r="B7723">
        <v>1185732</v>
      </c>
      <c r="C7723">
        <v>44333</v>
      </c>
      <c r="D7723" t="s">
        <v>13</v>
      </c>
      <c r="E7723" t="s">
        <v>131</v>
      </c>
      <c r="F7723" t="s">
        <v>132</v>
      </c>
      <c r="G7723" t="s">
        <v>18</v>
      </c>
      <c r="H7723">
        <v>51</v>
      </c>
      <c r="I7723">
        <v>98</v>
      </c>
      <c r="J7723" t="s">
        <v>81</v>
      </c>
    </row>
    <row r="7724" spans="1:10" x14ac:dyDescent="0.25">
      <c r="A7724" t="s">
        <v>59</v>
      </c>
      <c r="B7724">
        <v>1185732</v>
      </c>
      <c r="C7724">
        <v>44333</v>
      </c>
      <c r="D7724" t="s">
        <v>13</v>
      </c>
      <c r="E7724" t="s">
        <v>131</v>
      </c>
      <c r="F7724" t="s">
        <v>132</v>
      </c>
      <c r="G7724" t="s">
        <v>19</v>
      </c>
      <c r="H7724">
        <v>52</v>
      </c>
      <c r="I7724">
        <v>80</v>
      </c>
      <c r="J7724" t="s">
        <v>81</v>
      </c>
    </row>
    <row r="7725" spans="1:10" x14ac:dyDescent="0.25">
      <c r="A7725" t="s">
        <v>59</v>
      </c>
      <c r="B7725">
        <v>1185732</v>
      </c>
      <c r="C7725">
        <v>44333</v>
      </c>
      <c r="D7725" t="s">
        <v>13</v>
      </c>
      <c r="E7725" t="s">
        <v>131</v>
      </c>
      <c r="F7725" t="s">
        <v>132</v>
      </c>
      <c r="G7725" t="s">
        <v>20</v>
      </c>
      <c r="H7725">
        <v>63</v>
      </c>
      <c r="I7725">
        <v>78</v>
      </c>
      <c r="J7725" t="s">
        <v>81</v>
      </c>
    </row>
    <row r="7726" spans="1:10" x14ac:dyDescent="0.25">
      <c r="A7726" t="s">
        <v>59</v>
      </c>
      <c r="B7726">
        <v>1185732</v>
      </c>
      <c r="C7726">
        <v>44333</v>
      </c>
      <c r="D7726" t="s">
        <v>13</v>
      </c>
      <c r="E7726" t="s">
        <v>131</v>
      </c>
      <c r="F7726" t="s">
        <v>132</v>
      </c>
      <c r="G7726" t="s">
        <v>21</v>
      </c>
      <c r="H7726">
        <v>65</v>
      </c>
      <c r="I7726">
        <v>115</v>
      </c>
      <c r="J7726" t="s">
        <v>81</v>
      </c>
    </row>
    <row r="7727" spans="1:10" x14ac:dyDescent="0.25">
      <c r="A7727" t="s">
        <v>59</v>
      </c>
      <c r="B7727">
        <v>1185732</v>
      </c>
      <c r="C7727">
        <v>44366</v>
      </c>
      <c r="D7727" t="s">
        <v>13</v>
      </c>
      <c r="E7727" t="s">
        <v>131</v>
      </c>
      <c r="F7727" t="s">
        <v>132</v>
      </c>
      <c r="G7727" t="s">
        <v>15</v>
      </c>
      <c r="H7727">
        <v>59</v>
      </c>
      <c r="I7727">
        <v>169</v>
      </c>
      <c r="J7727" t="s">
        <v>81</v>
      </c>
    </row>
    <row r="7728" spans="1:10" x14ac:dyDescent="0.25">
      <c r="A7728" t="s">
        <v>59</v>
      </c>
      <c r="B7728">
        <v>1185732</v>
      </c>
      <c r="C7728">
        <v>44366</v>
      </c>
      <c r="D7728" t="s">
        <v>13</v>
      </c>
      <c r="E7728" t="s">
        <v>131</v>
      </c>
      <c r="F7728" t="s">
        <v>132</v>
      </c>
      <c r="G7728" t="s">
        <v>17</v>
      </c>
      <c r="H7728">
        <v>56</v>
      </c>
      <c r="I7728">
        <v>123</v>
      </c>
      <c r="J7728" t="s">
        <v>81</v>
      </c>
    </row>
    <row r="7729" spans="1:10" x14ac:dyDescent="0.25">
      <c r="A7729" t="s">
        <v>59</v>
      </c>
      <c r="B7729">
        <v>1185732</v>
      </c>
      <c r="C7729">
        <v>44366</v>
      </c>
      <c r="D7729" t="s">
        <v>13</v>
      </c>
      <c r="E7729" t="s">
        <v>131</v>
      </c>
      <c r="F7729" t="s">
        <v>132</v>
      </c>
      <c r="G7729" t="s">
        <v>18</v>
      </c>
      <c r="H7729">
        <v>53</v>
      </c>
      <c r="I7729">
        <v>88</v>
      </c>
      <c r="J7729" t="s">
        <v>81</v>
      </c>
    </row>
    <row r="7730" spans="1:10" x14ac:dyDescent="0.25">
      <c r="A7730" t="s">
        <v>59</v>
      </c>
      <c r="B7730">
        <v>1185732</v>
      </c>
      <c r="C7730">
        <v>44366</v>
      </c>
      <c r="D7730" t="s">
        <v>13</v>
      </c>
      <c r="E7730" t="s">
        <v>131</v>
      </c>
      <c r="F7730" t="s">
        <v>132</v>
      </c>
      <c r="G7730" t="s">
        <v>19</v>
      </c>
      <c r="H7730">
        <v>52</v>
      </c>
      <c r="I7730">
        <v>91</v>
      </c>
      <c r="J7730" t="s">
        <v>81</v>
      </c>
    </row>
    <row r="7731" spans="1:10" x14ac:dyDescent="0.25">
      <c r="A7731" t="s">
        <v>59</v>
      </c>
      <c r="B7731">
        <v>1185732</v>
      </c>
      <c r="C7731">
        <v>44366</v>
      </c>
      <c r="D7731" t="s">
        <v>13</v>
      </c>
      <c r="E7731" t="s">
        <v>131</v>
      </c>
      <c r="F7731" t="s">
        <v>132</v>
      </c>
      <c r="G7731" t="s">
        <v>20</v>
      </c>
      <c r="H7731">
        <v>60</v>
      </c>
      <c r="I7731">
        <v>94</v>
      </c>
      <c r="J7731" t="s">
        <v>81</v>
      </c>
    </row>
    <row r="7732" spans="1:10" x14ac:dyDescent="0.25">
      <c r="A7732" t="s">
        <v>59</v>
      </c>
      <c r="B7732">
        <v>1185732</v>
      </c>
      <c r="C7732">
        <v>44366</v>
      </c>
      <c r="D7732" t="s">
        <v>13</v>
      </c>
      <c r="E7732" t="s">
        <v>131</v>
      </c>
      <c r="F7732" t="s">
        <v>132</v>
      </c>
      <c r="G7732" t="s">
        <v>21</v>
      </c>
      <c r="H7732">
        <v>66</v>
      </c>
      <c r="I7732">
        <v>138</v>
      </c>
      <c r="J7732" t="s">
        <v>81</v>
      </c>
    </row>
    <row r="7733" spans="1:10" x14ac:dyDescent="0.25">
      <c r="A7733" t="s">
        <v>59</v>
      </c>
      <c r="B7733">
        <v>1185732</v>
      </c>
      <c r="C7733">
        <v>44394</v>
      </c>
      <c r="D7733" t="s">
        <v>13</v>
      </c>
      <c r="E7733" t="s">
        <v>131</v>
      </c>
      <c r="F7733" t="s">
        <v>132</v>
      </c>
      <c r="G7733" t="s">
        <v>15</v>
      </c>
      <c r="H7733">
        <v>64</v>
      </c>
      <c r="I7733">
        <v>196</v>
      </c>
      <c r="J7733" t="s">
        <v>81</v>
      </c>
    </row>
    <row r="7734" spans="1:10" x14ac:dyDescent="0.25">
      <c r="A7734" t="s">
        <v>59</v>
      </c>
      <c r="B7734">
        <v>1185732</v>
      </c>
      <c r="C7734">
        <v>44394</v>
      </c>
      <c r="D7734" t="s">
        <v>13</v>
      </c>
      <c r="E7734" t="s">
        <v>131</v>
      </c>
      <c r="F7734" t="s">
        <v>132</v>
      </c>
      <c r="G7734" t="s">
        <v>17</v>
      </c>
      <c r="H7734">
        <v>55</v>
      </c>
      <c r="I7734">
        <v>131</v>
      </c>
      <c r="J7734" t="s">
        <v>81</v>
      </c>
    </row>
    <row r="7735" spans="1:10" x14ac:dyDescent="0.25">
      <c r="A7735" t="s">
        <v>59</v>
      </c>
      <c r="B7735">
        <v>1185732</v>
      </c>
      <c r="C7735">
        <v>44394</v>
      </c>
      <c r="D7735" t="s">
        <v>13</v>
      </c>
      <c r="E7735" t="s">
        <v>131</v>
      </c>
      <c r="F7735" t="s">
        <v>132</v>
      </c>
      <c r="G7735" t="s">
        <v>18</v>
      </c>
      <c r="H7735">
        <v>54</v>
      </c>
      <c r="I7735">
        <v>109</v>
      </c>
      <c r="J7735" t="s">
        <v>81</v>
      </c>
    </row>
    <row r="7736" spans="1:10" x14ac:dyDescent="0.25">
      <c r="A7736" t="s">
        <v>59</v>
      </c>
      <c r="B7736">
        <v>1185732</v>
      </c>
      <c r="C7736">
        <v>44394</v>
      </c>
      <c r="D7736" t="s">
        <v>13</v>
      </c>
      <c r="E7736" t="s">
        <v>131</v>
      </c>
      <c r="F7736" t="s">
        <v>132</v>
      </c>
      <c r="G7736" t="s">
        <v>19</v>
      </c>
      <c r="H7736">
        <v>53</v>
      </c>
      <c r="I7736">
        <v>85</v>
      </c>
      <c r="J7736" t="s">
        <v>81</v>
      </c>
    </row>
    <row r="7737" spans="1:10" x14ac:dyDescent="0.25">
      <c r="A7737" t="s">
        <v>59</v>
      </c>
      <c r="B7737">
        <v>1185732</v>
      </c>
      <c r="C7737">
        <v>44394</v>
      </c>
      <c r="D7737" t="s">
        <v>13</v>
      </c>
      <c r="E7737" t="s">
        <v>131</v>
      </c>
      <c r="F7737" t="s">
        <v>132</v>
      </c>
      <c r="G7737" t="s">
        <v>20</v>
      </c>
      <c r="H7737">
        <v>60</v>
      </c>
      <c r="I7737">
        <v>102</v>
      </c>
      <c r="J7737" t="s">
        <v>81</v>
      </c>
    </row>
    <row r="7738" spans="1:10" x14ac:dyDescent="0.25">
      <c r="A7738" t="s">
        <v>59</v>
      </c>
      <c r="B7738">
        <v>1185732</v>
      </c>
      <c r="C7738">
        <v>44394</v>
      </c>
      <c r="D7738" t="s">
        <v>13</v>
      </c>
      <c r="E7738" t="s">
        <v>131</v>
      </c>
      <c r="F7738" t="s">
        <v>132</v>
      </c>
      <c r="G7738" t="s">
        <v>21</v>
      </c>
      <c r="H7738">
        <v>64</v>
      </c>
      <c r="I7738">
        <v>137</v>
      </c>
      <c r="J7738" t="s">
        <v>81</v>
      </c>
    </row>
    <row r="7739" spans="1:10" x14ac:dyDescent="0.25">
      <c r="A7739" t="s">
        <v>59</v>
      </c>
      <c r="B7739">
        <v>1185732</v>
      </c>
      <c r="C7739">
        <v>44426</v>
      </c>
      <c r="D7739" t="s">
        <v>13</v>
      </c>
      <c r="E7739" t="s">
        <v>131</v>
      </c>
      <c r="F7739" t="s">
        <v>132</v>
      </c>
      <c r="G7739" t="s">
        <v>15</v>
      </c>
      <c r="H7739">
        <v>60</v>
      </c>
      <c r="I7739">
        <v>196</v>
      </c>
      <c r="J7739" t="s">
        <v>81</v>
      </c>
    </row>
    <row r="7740" spans="1:10" x14ac:dyDescent="0.25">
      <c r="A7740" t="s">
        <v>59</v>
      </c>
      <c r="B7740">
        <v>1185732</v>
      </c>
      <c r="C7740">
        <v>44426</v>
      </c>
      <c r="D7740" t="s">
        <v>13</v>
      </c>
      <c r="E7740" t="s">
        <v>131</v>
      </c>
      <c r="F7740" t="s">
        <v>132</v>
      </c>
      <c r="G7740" t="s">
        <v>17</v>
      </c>
      <c r="H7740">
        <v>58</v>
      </c>
      <c r="I7740">
        <v>135</v>
      </c>
      <c r="J7740" t="s">
        <v>81</v>
      </c>
    </row>
    <row r="7741" spans="1:10" x14ac:dyDescent="0.25">
      <c r="A7741" t="s">
        <v>59</v>
      </c>
      <c r="B7741">
        <v>1185732</v>
      </c>
      <c r="C7741">
        <v>44426</v>
      </c>
      <c r="D7741" t="s">
        <v>13</v>
      </c>
      <c r="E7741" t="s">
        <v>131</v>
      </c>
      <c r="F7741" t="s">
        <v>132</v>
      </c>
      <c r="G7741" t="s">
        <v>18</v>
      </c>
      <c r="H7741">
        <v>52</v>
      </c>
      <c r="I7741">
        <v>105</v>
      </c>
      <c r="J7741" t="s">
        <v>81</v>
      </c>
    </row>
    <row r="7742" spans="1:10" x14ac:dyDescent="0.25">
      <c r="A7742" t="s">
        <v>59</v>
      </c>
      <c r="B7742">
        <v>1185732</v>
      </c>
      <c r="C7742">
        <v>44426</v>
      </c>
      <c r="D7742" t="s">
        <v>13</v>
      </c>
      <c r="E7742" t="s">
        <v>131</v>
      </c>
      <c r="F7742" t="s">
        <v>132</v>
      </c>
      <c r="G7742" t="s">
        <v>19</v>
      </c>
      <c r="H7742">
        <v>51</v>
      </c>
      <c r="I7742">
        <v>72</v>
      </c>
      <c r="J7742" t="s">
        <v>81</v>
      </c>
    </row>
    <row r="7743" spans="1:10" x14ac:dyDescent="0.25">
      <c r="A7743" t="s">
        <v>59</v>
      </c>
      <c r="B7743">
        <v>1185732</v>
      </c>
      <c r="C7743">
        <v>44426</v>
      </c>
      <c r="D7743" t="s">
        <v>13</v>
      </c>
      <c r="E7743" t="s">
        <v>131</v>
      </c>
      <c r="F7743" t="s">
        <v>132</v>
      </c>
      <c r="G7743" t="s">
        <v>20</v>
      </c>
      <c r="H7743">
        <v>59</v>
      </c>
      <c r="I7743">
        <v>73</v>
      </c>
      <c r="J7743" t="s">
        <v>81</v>
      </c>
    </row>
    <row r="7744" spans="1:10" x14ac:dyDescent="0.25">
      <c r="A7744" t="s">
        <v>59</v>
      </c>
      <c r="B7744">
        <v>1185732</v>
      </c>
      <c r="C7744">
        <v>44426</v>
      </c>
      <c r="D7744" t="s">
        <v>13</v>
      </c>
      <c r="E7744" t="s">
        <v>131</v>
      </c>
      <c r="F7744" t="s">
        <v>132</v>
      </c>
      <c r="G7744" t="s">
        <v>21</v>
      </c>
      <c r="H7744">
        <v>64</v>
      </c>
      <c r="I7744">
        <v>106</v>
      </c>
      <c r="J7744" t="s">
        <v>81</v>
      </c>
    </row>
    <row r="7745" spans="1:10" x14ac:dyDescent="0.25">
      <c r="A7745" t="s">
        <v>59</v>
      </c>
      <c r="B7745">
        <v>1185732</v>
      </c>
      <c r="C7745">
        <v>44456</v>
      </c>
      <c r="D7745" t="s">
        <v>13</v>
      </c>
      <c r="E7745" t="s">
        <v>131</v>
      </c>
      <c r="F7745" t="s">
        <v>132</v>
      </c>
      <c r="G7745" t="s">
        <v>15</v>
      </c>
      <c r="H7745">
        <v>59</v>
      </c>
      <c r="I7745">
        <v>154</v>
      </c>
      <c r="J7745" t="s">
        <v>81</v>
      </c>
    </row>
    <row r="7746" spans="1:10" x14ac:dyDescent="0.25">
      <c r="A7746" t="s">
        <v>59</v>
      </c>
      <c r="B7746">
        <v>1185732</v>
      </c>
      <c r="C7746">
        <v>44456</v>
      </c>
      <c r="D7746" t="s">
        <v>13</v>
      </c>
      <c r="E7746" t="s">
        <v>131</v>
      </c>
      <c r="F7746" t="s">
        <v>132</v>
      </c>
      <c r="G7746" t="s">
        <v>17</v>
      </c>
      <c r="H7746">
        <v>54</v>
      </c>
      <c r="I7746">
        <v>95</v>
      </c>
      <c r="J7746" t="s">
        <v>81</v>
      </c>
    </row>
    <row r="7747" spans="1:10" x14ac:dyDescent="0.25">
      <c r="A7747" t="s">
        <v>59</v>
      </c>
      <c r="B7747">
        <v>1185732</v>
      </c>
      <c r="C7747">
        <v>44456</v>
      </c>
      <c r="D7747" t="s">
        <v>13</v>
      </c>
      <c r="E7747" t="s">
        <v>131</v>
      </c>
      <c r="F7747" t="s">
        <v>132</v>
      </c>
      <c r="G7747" t="s">
        <v>18</v>
      </c>
      <c r="H7747">
        <v>52</v>
      </c>
      <c r="I7747">
        <v>75</v>
      </c>
      <c r="J7747" t="s">
        <v>81</v>
      </c>
    </row>
    <row r="7748" spans="1:10" x14ac:dyDescent="0.25">
      <c r="A7748" t="s">
        <v>59</v>
      </c>
      <c r="B7748">
        <v>1185732</v>
      </c>
      <c r="C7748">
        <v>44456</v>
      </c>
      <c r="D7748" t="s">
        <v>13</v>
      </c>
      <c r="E7748" t="s">
        <v>131</v>
      </c>
      <c r="F7748" t="s">
        <v>132</v>
      </c>
      <c r="G7748" t="s">
        <v>19</v>
      </c>
      <c r="H7748">
        <v>53</v>
      </c>
      <c r="I7748">
        <v>56</v>
      </c>
      <c r="J7748" t="s">
        <v>81</v>
      </c>
    </row>
    <row r="7749" spans="1:10" x14ac:dyDescent="0.25">
      <c r="A7749" t="s">
        <v>59</v>
      </c>
      <c r="B7749">
        <v>1185732</v>
      </c>
      <c r="C7749">
        <v>44456</v>
      </c>
      <c r="D7749" t="s">
        <v>13</v>
      </c>
      <c r="E7749" t="s">
        <v>131</v>
      </c>
      <c r="F7749" t="s">
        <v>132</v>
      </c>
      <c r="G7749" t="s">
        <v>20</v>
      </c>
      <c r="H7749">
        <v>64</v>
      </c>
      <c r="I7749">
        <v>63</v>
      </c>
      <c r="J7749" t="s">
        <v>81</v>
      </c>
    </row>
    <row r="7750" spans="1:10" x14ac:dyDescent="0.25">
      <c r="A7750" t="s">
        <v>59</v>
      </c>
      <c r="B7750">
        <v>1185732</v>
      </c>
      <c r="C7750">
        <v>44456</v>
      </c>
      <c r="D7750" t="s">
        <v>13</v>
      </c>
      <c r="E7750" t="s">
        <v>131</v>
      </c>
      <c r="F7750" t="s">
        <v>132</v>
      </c>
      <c r="G7750" t="s">
        <v>21</v>
      </c>
      <c r="H7750">
        <v>68</v>
      </c>
      <c r="I7750">
        <v>98</v>
      </c>
      <c r="J7750" t="s">
        <v>81</v>
      </c>
    </row>
    <row r="7751" spans="1:10" x14ac:dyDescent="0.25">
      <c r="A7751" t="s">
        <v>12</v>
      </c>
      <c r="B7751">
        <v>1185732</v>
      </c>
      <c r="C7751">
        <v>44488</v>
      </c>
      <c r="D7751" t="s">
        <v>13</v>
      </c>
      <c r="E7751" t="s">
        <v>131</v>
      </c>
      <c r="F7751" t="s">
        <v>132</v>
      </c>
      <c r="G7751" t="s">
        <v>15</v>
      </c>
      <c r="H7751">
        <v>64</v>
      </c>
      <c r="I7751">
        <v>119</v>
      </c>
      <c r="J7751" t="s">
        <v>81</v>
      </c>
    </row>
    <row r="7752" spans="1:10" x14ac:dyDescent="0.25">
      <c r="A7752" t="s">
        <v>12</v>
      </c>
      <c r="B7752">
        <v>1185732</v>
      </c>
      <c r="C7752">
        <v>44488</v>
      </c>
      <c r="D7752" t="s">
        <v>13</v>
      </c>
      <c r="E7752" t="s">
        <v>131</v>
      </c>
      <c r="F7752" t="s">
        <v>132</v>
      </c>
      <c r="G7752" t="s">
        <v>17</v>
      </c>
      <c r="H7752">
        <v>62</v>
      </c>
      <c r="I7752">
        <v>84</v>
      </c>
      <c r="J7752" t="s">
        <v>81</v>
      </c>
    </row>
    <row r="7753" spans="1:10" x14ac:dyDescent="0.25">
      <c r="A7753" t="s">
        <v>12</v>
      </c>
      <c r="B7753">
        <v>1185732</v>
      </c>
      <c r="C7753">
        <v>44488</v>
      </c>
      <c r="D7753" t="s">
        <v>13</v>
      </c>
      <c r="E7753" t="s">
        <v>131</v>
      </c>
      <c r="F7753" t="s">
        <v>132</v>
      </c>
      <c r="G7753" t="s">
        <v>18</v>
      </c>
      <c r="H7753">
        <v>59</v>
      </c>
      <c r="I7753">
        <v>54</v>
      </c>
      <c r="J7753" t="s">
        <v>81</v>
      </c>
    </row>
    <row r="7754" spans="1:10" x14ac:dyDescent="0.25">
      <c r="A7754" t="s">
        <v>12</v>
      </c>
      <c r="B7754">
        <v>1185732</v>
      </c>
      <c r="C7754">
        <v>44488</v>
      </c>
      <c r="D7754" t="s">
        <v>13</v>
      </c>
      <c r="E7754" t="s">
        <v>131</v>
      </c>
      <c r="F7754" t="s">
        <v>132</v>
      </c>
      <c r="G7754" t="s">
        <v>19</v>
      </c>
      <c r="H7754">
        <v>62</v>
      </c>
      <c r="I7754">
        <v>47</v>
      </c>
      <c r="J7754" t="s">
        <v>81</v>
      </c>
    </row>
    <row r="7755" spans="1:10" x14ac:dyDescent="0.25">
      <c r="A7755" t="s">
        <v>12</v>
      </c>
      <c r="B7755">
        <v>1185732</v>
      </c>
      <c r="C7755">
        <v>44488</v>
      </c>
      <c r="D7755" t="s">
        <v>13</v>
      </c>
      <c r="E7755" t="s">
        <v>131</v>
      </c>
      <c r="F7755" t="s">
        <v>132</v>
      </c>
      <c r="G7755" t="s">
        <v>20</v>
      </c>
      <c r="H7755">
        <v>71</v>
      </c>
      <c r="I7755">
        <v>46</v>
      </c>
      <c r="J7755" t="s">
        <v>81</v>
      </c>
    </row>
    <row r="7756" spans="1:10" x14ac:dyDescent="0.25">
      <c r="A7756" t="s">
        <v>12</v>
      </c>
      <c r="B7756">
        <v>1185732</v>
      </c>
      <c r="C7756">
        <v>44488</v>
      </c>
      <c r="D7756" t="s">
        <v>13</v>
      </c>
      <c r="E7756" t="s">
        <v>131</v>
      </c>
      <c r="F7756" t="s">
        <v>132</v>
      </c>
      <c r="G7756" t="s">
        <v>21</v>
      </c>
      <c r="H7756">
        <v>72</v>
      </c>
      <c r="I7756">
        <v>81</v>
      </c>
      <c r="J7756" t="s">
        <v>81</v>
      </c>
    </row>
    <row r="7757" spans="1:10" x14ac:dyDescent="0.25">
      <c r="A7757" t="s">
        <v>12</v>
      </c>
      <c r="B7757">
        <v>1185732</v>
      </c>
      <c r="C7757">
        <v>44518</v>
      </c>
      <c r="D7757" t="s">
        <v>13</v>
      </c>
      <c r="E7757" t="s">
        <v>131</v>
      </c>
      <c r="F7757" t="s">
        <v>132</v>
      </c>
      <c r="G7757" t="s">
        <v>15</v>
      </c>
      <c r="H7757">
        <v>68</v>
      </c>
      <c r="I7757">
        <v>117</v>
      </c>
      <c r="J7757" t="s">
        <v>81</v>
      </c>
    </row>
    <row r="7758" spans="1:10" x14ac:dyDescent="0.25">
      <c r="A7758" t="s">
        <v>12</v>
      </c>
      <c r="B7758">
        <v>1185732</v>
      </c>
      <c r="C7758">
        <v>44518</v>
      </c>
      <c r="D7758" t="s">
        <v>13</v>
      </c>
      <c r="E7758" t="s">
        <v>131</v>
      </c>
      <c r="F7758" t="s">
        <v>132</v>
      </c>
      <c r="G7758" t="s">
        <v>17</v>
      </c>
      <c r="H7758">
        <v>62</v>
      </c>
      <c r="I7758">
        <v>98</v>
      </c>
      <c r="J7758" t="s">
        <v>81</v>
      </c>
    </row>
    <row r="7759" spans="1:10" x14ac:dyDescent="0.25">
      <c r="A7759" t="s">
        <v>12</v>
      </c>
      <c r="B7759">
        <v>1185732</v>
      </c>
      <c r="C7759">
        <v>44518</v>
      </c>
      <c r="D7759" t="s">
        <v>13</v>
      </c>
      <c r="E7759" t="s">
        <v>131</v>
      </c>
      <c r="F7759" t="s">
        <v>132</v>
      </c>
      <c r="G7759" t="s">
        <v>18</v>
      </c>
      <c r="H7759">
        <v>63</v>
      </c>
      <c r="I7759">
        <v>104</v>
      </c>
      <c r="J7759" t="s">
        <v>81</v>
      </c>
    </row>
    <row r="7760" spans="1:10" x14ac:dyDescent="0.25">
      <c r="A7760" t="s">
        <v>12</v>
      </c>
      <c r="B7760">
        <v>1185732</v>
      </c>
      <c r="C7760">
        <v>44518</v>
      </c>
      <c r="D7760" t="s">
        <v>13</v>
      </c>
      <c r="E7760" t="s">
        <v>131</v>
      </c>
      <c r="F7760" t="s">
        <v>132</v>
      </c>
      <c r="G7760" t="s">
        <v>19</v>
      </c>
      <c r="H7760">
        <v>64</v>
      </c>
      <c r="I7760">
        <v>85</v>
      </c>
      <c r="J7760" t="s">
        <v>81</v>
      </c>
    </row>
    <row r="7761" spans="1:10" x14ac:dyDescent="0.25">
      <c r="A7761" t="s">
        <v>12</v>
      </c>
      <c r="B7761">
        <v>1185732</v>
      </c>
      <c r="C7761">
        <v>44518</v>
      </c>
      <c r="D7761" t="s">
        <v>13</v>
      </c>
      <c r="E7761" t="s">
        <v>131</v>
      </c>
      <c r="F7761" t="s">
        <v>132</v>
      </c>
      <c r="G7761" t="s">
        <v>20</v>
      </c>
      <c r="H7761">
        <v>71</v>
      </c>
      <c r="I7761">
        <v>81</v>
      </c>
      <c r="J7761" t="s">
        <v>81</v>
      </c>
    </row>
    <row r="7762" spans="1:10" x14ac:dyDescent="0.25">
      <c r="A7762" t="s">
        <v>12</v>
      </c>
      <c r="B7762">
        <v>1185732</v>
      </c>
      <c r="C7762">
        <v>44518</v>
      </c>
      <c r="D7762" t="s">
        <v>13</v>
      </c>
      <c r="E7762" t="s">
        <v>131</v>
      </c>
      <c r="F7762" t="s">
        <v>132</v>
      </c>
      <c r="G7762" t="s">
        <v>21</v>
      </c>
      <c r="H7762">
        <v>78</v>
      </c>
      <c r="I7762">
        <v>116</v>
      </c>
      <c r="J7762" t="s">
        <v>81</v>
      </c>
    </row>
    <row r="7763" spans="1:10" x14ac:dyDescent="0.25">
      <c r="A7763" t="s">
        <v>12</v>
      </c>
      <c r="B7763">
        <v>1185732</v>
      </c>
      <c r="C7763">
        <v>44547</v>
      </c>
      <c r="D7763" t="s">
        <v>13</v>
      </c>
      <c r="E7763" t="s">
        <v>131</v>
      </c>
      <c r="F7763" t="s">
        <v>132</v>
      </c>
      <c r="G7763" t="s">
        <v>15</v>
      </c>
      <c r="H7763">
        <v>71</v>
      </c>
      <c r="I7763">
        <v>169</v>
      </c>
      <c r="J7763" t="s">
        <v>81</v>
      </c>
    </row>
    <row r="7764" spans="1:10" x14ac:dyDescent="0.25">
      <c r="A7764" t="s">
        <v>12</v>
      </c>
      <c r="B7764">
        <v>1185732</v>
      </c>
      <c r="C7764">
        <v>44547</v>
      </c>
      <c r="D7764" t="s">
        <v>13</v>
      </c>
      <c r="E7764" t="s">
        <v>131</v>
      </c>
      <c r="F7764" t="s">
        <v>132</v>
      </c>
      <c r="G7764" t="s">
        <v>17</v>
      </c>
      <c r="H7764">
        <v>59</v>
      </c>
      <c r="I7764">
        <v>115</v>
      </c>
      <c r="J7764" t="s">
        <v>81</v>
      </c>
    </row>
    <row r="7765" spans="1:10" x14ac:dyDescent="0.25">
      <c r="A7765" t="s">
        <v>12</v>
      </c>
      <c r="B7765">
        <v>1185732</v>
      </c>
      <c r="C7765">
        <v>44547</v>
      </c>
      <c r="D7765" t="s">
        <v>13</v>
      </c>
      <c r="E7765" t="s">
        <v>131</v>
      </c>
      <c r="F7765" t="s">
        <v>132</v>
      </c>
      <c r="G7765" t="s">
        <v>18</v>
      </c>
      <c r="H7765">
        <v>62</v>
      </c>
      <c r="I7765">
        <v>108</v>
      </c>
      <c r="J7765" t="s">
        <v>81</v>
      </c>
    </row>
    <row r="7766" spans="1:10" x14ac:dyDescent="0.25">
      <c r="A7766" t="s">
        <v>12</v>
      </c>
      <c r="B7766">
        <v>1185732</v>
      </c>
      <c r="C7766">
        <v>44547</v>
      </c>
      <c r="D7766" t="s">
        <v>13</v>
      </c>
      <c r="E7766" t="s">
        <v>131</v>
      </c>
      <c r="F7766" t="s">
        <v>132</v>
      </c>
      <c r="G7766" t="s">
        <v>19</v>
      </c>
      <c r="H7766">
        <v>62</v>
      </c>
      <c r="I7766">
        <v>88</v>
      </c>
      <c r="J7766" t="s">
        <v>81</v>
      </c>
    </row>
    <row r="7767" spans="1:10" x14ac:dyDescent="0.25">
      <c r="A7767" t="s">
        <v>12</v>
      </c>
      <c r="B7767">
        <v>1185732</v>
      </c>
      <c r="C7767">
        <v>44547</v>
      </c>
      <c r="D7767" t="s">
        <v>13</v>
      </c>
      <c r="E7767" t="s">
        <v>131</v>
      </c>
      <c r="F7767" t="s">
        <v>132</v>
      </c>
      <c r="G7767" t="s">
        <v>20</v>
      </c>
      <c r="H7767">
        <v>74</v>
      </c>
      <c r="I7767">
        <v>105</v>
      </c>
      <c r="J7767" t="s">
        <v>81</v>
      </c>
    </row>
    <row r="7768" spans="1:10" x14ac:dyDescent="0.25">
      <c r="A7768" t="s">
        <v>12</v>
      </c>
      <c r="B7768">
        <v>1185732</v>
      </c>
      <c r="C7768">
        <v>44547</v>
      </c>
      <c r="D7768" t="s">
        <v>13</v>
      </c>
      <c r="E7768" t="s">
        <v>131</v>
      </c>
      <c r="F7768" t="s">
        <v>132</v>
      </c>
      <c r="G7768" t="s">
        <v>21</v>
      </c>
      <c r="H7768">
        <v>74</v>
      </c>
      <c r="I7768">
        <v>117</v>
      </c>
      <c r="J7768" t="s">
        <v>81</v>
      </c>
    </row>
    <row r="7769" spans="1:10" x14ac:dyDescent="0.25">
      <c r="A7769" t="s">
        <v>12</v>
      </c>
      <c r="B7769">
        <v>1185732</v>
      </c>
      <c r="C7769">
        <v>44220</v>
      </c>
      <c r="D7769" t="s">
        <v>13</v>
      </c>
      <c r="E7769" t="s">
        <v>131</v>
      </c>
      <c r="F7769" t="s">
        <v>132</v>
      </c>
      <c r="G7769" t="s">
        <v>15</v>
      </c>
      <c r="H7769">
        <v>52</v>
      </c>
      <c r="I7769">
        <v>145</v>
      </c>
      <c r="J7769" t="s">
        <v>81</v>
      </c>
    </row>
    <row r="7770" spans="1:10" x14ac:dyDescent="0.25">
      <c r="A7770" t="s">
        <v>12</v>
      </c>
      <c r="B7770">
        <v>1185732</v>
      </c>
      <c r="C7770">
        <v>44220</v>
      </c>
      <c r="D7770" t="s">
        <v>13</v>
      </c>
      <c r="E7770" t="s">
        <v>131</v>
      </c>
      <c r="F7770" t="s">
        <v>132</v>
      </c>
      <c r="G7770" t="s">
        <v>17</v>
      </c>
      <c r="H7770">
        <v>50</v>
      </c>
      <c r="I7770">
        <v>84</v>
      </c>
      <c r="J7770" t="s">
        <v>81</v>
      </c>
    </row>
    <row r="7771" spans="1:10" x14ac:dyDescent="0.25">
      <c r="A7771" t="s">
        <v>12</v>
      </c>
      <c r="B7771">
        <v>1185732</v>
      </c>
      <c r="C7771">
        <v>44220</v>
      </c>
      <c r="D7771" t="s">
        <v>13</v>
      </c>
      <c r="E7771" t="s">
        <v>131</v>
      </c>
      <c r="F7771" t="s">
        <v>132</v>
      </c>
      <c r="G7771" t="s">
        <v>18</v>
      </c>
      <c r="H7771">
        <v>44</v>
      </c>
      <c r="I7771">
        <v>90</v>
      </c>
      <c r="J7771" t="s">
        <v>81</v>
      </c>
    </row>
    <row r="7772" spans="1:10" x14ac:dyDescent="0.25">
      <c r="A7772" t="s">
        <v>12</v>
      </c>
      <c r="B7772">
        <v>1185732</v>
      </c>
      <c r="C7772">
        <v>44220</v>
      </c>
      <c r="D7772" t="s">
        <v>13</v>
      </c>
      <c r="E7772" t="s">
        <v>131</v>
      </c>
      <c r="F7772" t="s">
        <v>132</v>
      </c>
      <c r="G7772" t="s">
        <v>19</v>
      </c>
      <c r="H7772">
        <v>49</v>
      </c>
      <c r="I7772">
        <v>39</v>
      </c>
      <c r="J7772" t="s">
        <v>81</v>
      </c>
    </row>
    <row r="7773" spans="1:10" x14ac:dyDescent="0.25">
      <c r="A7773" t="s">
        <v>12</v>
      </c>
      <c r="B7773">
        <v>1185732</v>
      </c>
      <c r="C7773">
        <v>44220</v>
      </c>
      <c r="D7773" t="s">
        <v>13</v>
      </c>
      <c r="E7773" t="s">
        <v>131</v>
      </c>
      <c r="F7773" t="s">
        <v>132</v>
      </c>
      <c r="G7773" t="s">
        <v>20</v>
      </c>
      <c r="H7773">
        <v>60</v>
      </c>
      <c r="I7773">
        <v>54</v>
      </c>
      <c r="J7773" t="s">
        <v>81</v>
      </c>
    </row>
    <row r="7774" spans="1:10" x14ac:dyDescent="0.25">
      <c r="A7774" t="s">
        <v>12</v>
      </c>
      <c r="B7774">
        <v>1185732</v>
      </c>
      <c r="C7774">
        <v>44220</v>
      </c>
      <c r="D7774" t="s">
        <v>13</v>
      </c>
      <c r="E7774" t="s">
        <v>131</v>
      </c>
      <c r="F7774" t="s">
        <v>132</v>
      </c>
      <c r="G7774" t="s">
        <v>21</v>
      </c>
      <c r="H7774">
        <v>54</v>
      </c>
      <c r="I7774">
        <v>78</v>
      </c>
      <c r="J7774" t="s">
        <v>81</v>
      </c>
    </row>
    <row r="7775" spans="1:10" x14ac:dyDescent="0.25">
      <c r="A7775" t="s">
        <v>12</v>
      </c>
      <c r="B7775">
        <v>1185732</v>
      </c>
      <c r="C7775">
        <v>44249</v>
      </c>
      <c r="D7775" t="s">
        <v>13</v>
      </c>
      <c r="E7775" t="s">
        <v>131</v>
      </c>
      <c r="F7775" t="s">
        <v>132</v>
      </c>
      <c r="G7775" t="s">
        <v>15</v>
      </c>
      <c r="H7775">
        <v>52</v>
      </c>
      <c r="I7775">
        <v>173</v>
      </c>
      <c r="J7775" t="s">
        <v>81</v>
      </c>
    </row>
    <row r="7776" spans="1:10" x14ac:dyDescent="0.25">
      <c r="A7776" t="s">
        <v>12</v>
      </c>
      <c r="B7776">
        <v>1185732</v>
      </c>
      <c r="C7776">
        <v>44249</v>
      </c>
      <c r="D7776" t="s">
        <v>13</v>
      </c>
      <c r="E7776" t="s">
        <v>131</v>
      </c>
      <c r="F7776" t="s">
        <v>132</v>
      </c>
      <c r="G7776" t="s">
        <v>17</v>
      </c>
      <c r="H7776">
        <v>53</v>
      </c>
      <c r="I7776">
        <v>59</v>
      </c>
      <c r="J7776" t="s">
        <v>81</v>
      </c>
    </row>
    <row r="7777" spans="1:10" x14ac:dyDescent="0.25">
      <c r="A7777" t="s">
        <v>12</v>
      </c>
      <c r="B7777">
        <v>1185732</v>
      </c>
      <c r="C7777">
        <v>44249</v>
      </c>
      <c r="D7777" t="s">
        <v>13</v>
      </c>
      <c r="E7777" t="s">
        <v>131</v>
      </c>
      <c r="F7777" t="s">
        <v>132</v>
      </c>
      <c r="G7777" t="s">
        <v>18</v>
      </c>
      <c r="H7777">
        <v>43</v>
      </c>
      <c r="I7777">
        <v>83</v>
      </c>
      <c r="J7777" t="s">
        <v>81</v>
      </c>
    </row>
    <row r="7778" spans="1:10" x14ac:dyDescent="0.25">
      <c r="A7778" t="s">
        <v>12</v>
      </c>
      <c r="B7778">
        <v>1185732</v>
      </c>
      <c r="C7778">
        <v>43831</v>
      </c>
      <c r="D7778" t="s">
        <v>13</v>
      </c>
      <c r="E7778" t="s">
        <v>14</v>
      </c>
      <c r="F7778" t="s">
        <v>14</v>
      </c>
      <c r="G7778" t="s">
        <v>15</v>
      </c>
      <c r="H7778">
        <v>34</v>
      </c>
      <c r="I7778">
        <v>384</v>
      </c>
      <c r="J7778" t="s">
        <v>22</v>
      </c>
    </row>
    <row r="7779" spans="1:10" x14ac:dyDescent="0.25">
      <c r="A7779" t="s">
        <v>12</v>
      </c>
      <c r="B7779">
        <v>1185732</v>
      </c>
      <c r="C7779">
        <v>43832</v>
      </c>
      <c r="D7779" t="s">
        <v>13</v>
      </c>
      <c r="E7779" t="s">
        <v>14</v>
      </c>
      <c r="F7779" t="s">
        <v>14</v>
      </c>
      <c r="G7779" t="s">
        <v>17</v>
      </c>
      <c r="H7779">
        <v>36</v>
      </c>
      <c r="I7779">
        <v>320</v>
      </c>
      <c r="J7779" t="s">
        <v>22</v>
      </c>
    </row>
    <row r="7780" spans="1:10" x14ac:dyDescent="0.25">
      <c r="A7780" t="s">
        <v>12</v>
      </c>
      <c r="B7780">
        <v>1185732</v>
      </c>
      <c r="C7780">
        <v>43833</v>
      </c>
      <c r="D7780" t="s">
        <v>13</v>
      </c>
      <c r="E7780" t="s">
        <v>14</v>
      </c>
      <c r="F7780" t="s">
        <v>14</v>
      </c>
      <c r="G7780" t="s">
        <v>18</v>
      </c>
      <c r="H7780">
        <v>32</v>
      </c>
      <c r="I7780">
        <v>350</v>
      </c>
      <c r="J7780" t="s">
        <v>22</v>
      </c>
    </row>
    <row r="7781" spans="1:10" x14ac:dyDescent="0.25">
      <c r="A7781" t="s">
        <v>12</v>
      </c>
      <c r="B7781">
        <v>1185732</v>
      </c>
      <c r="C7781">
        <v>43834</v>
      </c>
      <c r="D7781" t="s">
        <v>13</v>
      </c>
      <c r="E7781" t="s">
        <v>14</v>
      </c>
      <c r="F7781" t="s">
        <v>14</v>
      </c>
      <c r="G7781" t="s">
        <v>19</v>
      </c>
      <c r="H7781">
        <v>36</v>
      </c>
      <c r="I7781">
        <v>281</v>
      </c>
      <c r="J7781" t="s">
        <v>22</v>
      </c>
    </row>
    <row r="7782" spans="1:10" x14ac:dyDescent="0.25">
      <c r="A7782" t="s">
        <v>12</v>
      </c>
      <c r="B7782">
        <v>1185732</v>
      </c>
      <c r="C7782">
        <v>43835</v>
      </c>
      <c r="D7782" t="s">
        <v>13</v>
      </c>
      <c r="E7782" t="s">
        <v>14</v>
      </c>
      <c r="F7782" t="s">
        <v>14</v>
      </c>
      <c r="G7782" t="s">
        <v>20</v>
      </c>
      <c r="H7782">
        <v>43</v>
      </c>
      <c r="I7782">
        <v>306</v>
      </c>
      <c r="J7782" t="s">
        <v>22</v>
      </c>
    </row>
    <row r="7783" spans="1:10" x14ac:dyDescent="0.25">
      <c r="A7783" t="s">
        <v>12</v>
      </c>
      <c r="B7783">
        <v>1185732</v>
      </c>
      <c r="C7783">
        <v>43836</v>
      </c>
      <c r="D7783" t="s">
        <v>13</v>
      </c>
      <c r="E7783" t="s">
        <v>14</v>
      </c>
      <c r="F7783" t="s">
        <v>14</v>
      </c>
      <c r="G7783" t="s">
        <v>21</v>
      </c>
      <c r="H7783">
        <v>38</v>
      </c>
      <c r="I7783">
        <v>330</v>
      </c>
      <c r="J7783" t="s">
        <v>22</v>
      </c>
    </row>
    <row r="7784" spans="1:10" x14ac:dyDescent="0.25">
      <c r="A7784" t="s">
        <v>12</v>
      </c>
      <c r="B7784">
        <v>1185732</v>
      </c>
      <c r="C7784">
        <v>43837</v>
      </c>
      <c r="D7784" t="s">
        <v>13</v>
      </c>
      <c r="E7784" t="s">
        <v>14</v>
      </c>
      <c r="F7784" t="s">
        <v>14</v>
      </c>
      <c r="G7784" t="s">
        <v>15</v>
      </c>
      <c r="H7784">
        <v>33</v>
      </c>
      <c r="I7784">
        <v>388</v>
      </c>
      <c r="J7784" t="s">
        <v>22</v>
      </c>
    </row>
    <row r="7785" spans="1:10" x14ac:dyDescent="0.25">
      <c r="A7785" t="s">
        <v>12</v>
      </c>
      <c r="B7785">
        <v>1185732</v>
      </c>
      <c r="C7785">
        <v>43838</v>
      </c>
      <c r="D7785" t="s">
        <v>13</v>
      </c>
      <c r="E7785" t="s">
        <v>14</v>
      </c>
      <c r="F7785" t="s">
        <v>14</v>
      </c>
      <c r="G7785" t="s">
        <v>17</v>
      </c>
      <c r="H7785">
        <v>39</v>
      </c>
      <c r="I7785">
        <v>315</v>
      </c>
      <c r="J7785" t="s">
        <v>22</v>
      </c>
    </row>
    <row r="7786" spans="1:10" x14ac:dyDescent="0.25">
      <c r="A7786" t="s">
        <v>12</v>
      </c>
      <c r="B7786">
        <v>1185732</v>
      </c>
      <c r="C7786">
        <v>43851</v>
      </c>
      <c r="D7786" t="s">
        <v>13</v>
      </c>
      <c r="E7786" t="s">
        <v>14</v>
      </c>
      <c r="F7786" t="s">
        <v>14</v>
      </c>
      <c r="G7786" t="s">
        <v>18</v>
      </c>
      <c r="H7786">
        <v>32</v>
      </c>
      <c r="I7786">
        <v>323</v>
      </c>
      <c r="J7786" t="s">
        <v>22</v>
      </c>
    </row>
    <row r="7787" spans="1:10" x14ac:dyDescent="0.25">
      <c r="A7787" t="s">
        <v>12</v>
      </c>
      <c r="B7787">
        <v>1185732</v>
      </c>
      <c r="C7787">
        <v>43852</v>
      </c>
      <c r="D7787" t="s">
        <v>13</v>
      </c>
      <c r="E7787" t="s">
        <v>14</v>
      </c>
      <c r="F7787" t="s">
        <v>14</v>
      </c>
      <c r="G7787" t="s">
        <v>19</v>
      </c>
      <c r="H7787">
        <v>32</v>
      </c>
      <c r="I7787">
        <v>248</v>
      </c>
      <c r="J7787" t="s">
        <v>22</v>
      </c>
    </row>
    <row r="7788" spans="1:10" x14ac:dyDescent="0.25">
      <c r="A7788" t="s">
        <v>12</v>
      </c>
      <c r="B7788">
        <v>1185732</v>
      </c>
      <c r="C7788">
        <v>43853</v>
      </c>
      <c r="D7788" t="s">
        <v>13</v>
      </c>
      <c r="E7788" t="s">
        <v>14</v>
      </c>
      <c r="F7788" t="s">
        <v>14</v>
      </c>
      <c r="G7788" t="s">
        <v>20</v>
      </c>
      <c r="H7788">
        <v>43</v>
      </c>
      <c r="I7788">
        <v>306</v>
      </c>
      <c r="J7788" t="s">
        <v>22</v>
      </c>
    </row>
    <row r="7789" spans="1:10" x14ac:dyDescent="0.25">
      <c r="A7789" t="s">
        <v>12</v>
      </c>
      <c r="B7789">
        <v>1185732</v>
      </c>
      <c r="C7789">
        <v>43854</v>
      </c>
      <c r="D7789" t="s">
        <v>13</v>
      </c>
      <c r="E7789" t="s">
        <v>14</v>
      </c>
      <c r="F7789" t="s">
        <v>14</v>
      </c>
      <c r="G7789" t="s">
        <v>21</v>
      </c>
      <c r="H7789">
        <v>36</v>
      </c>
      <c r="I7789">
        <v>350</v>
      </c>
      <c r="J7789" t="s">
        <v>22</v>
      </c>
    </row>
    <row r="7790" spans="1:10" x14ac:dyDescent="0.25">
      <c r="A7790" t="s">
        <v>12</v>
      </c>
      <c r="B7790">
        <v>1185732</v>
      </c>
      <c r="C7790">
        <v>43855</v>
      </c>
      <c r="D7790" t="s">
        <v>13</v>
      </c>
      <c r="E7790" t="s">
        <v>14</v>
      </c>
      <c r="F7790" t="s">
        <v>14</v>
      </c>
      <c r="G7790" t="s">
        <v>15</v>
      </c>
      <c r="H7790">
        <v>40</v>
      </c>
      <c r="I7790">
        <v>390</v>
      </c>
      <c r="J7790" t="s">
        <v>22</v>
      </c>
    </row>
    <row r="7791" spans="1:10" x14ac:dyDescent="0.25">
      <c r="A7791" t="s">
        <v>12</v>
      </c>
      <c r="B7791">
        <v>1185732</v>
      </c>
      <c r="C7791">
        <v>43856</v>
      </c>
      <c r="D7791" t="s">
        <v>13</v>
      </c>
      <c r="E7791" t="s">
        <v>14</v>
      </c>
      <c r="F7791" t="s">
        <v>14</v>
      </c>
      <c r="G7791" t="s">
        <v>17</v>
      </c>
      <c r="H7791">
        <v>35</v>
      </c>
      <c r="I7791">
        <v>315</v>
      </c>
      <c r="J7791" t="s">
        <v>22</v>
      </c>
    </row>
    <row r="7792" spans="1:10" x14ac:dyDescent="0.25">
      <c r="A7792" t="s">
        <v>12</v>
      </c>
      <c r="B7792">
        <v>1185732</v>
      </c>
      <c r="C7792">
        <v>43857</v>
      </c>
      <c r="D7792" t="s">
        <v>13</v>
      </c>
      <c r="E7792" t="s">
        <v>14</v>
      </c>
      <c r="F7792" t="s">
        <v>14</v>
      </c>
      <c r="G7792" t="s">
        <v>18</v>
      </c>
      <c r="H7792">
        <v>27</v>
      </c>
      <c r="I7792">
        <v>314</v>
      </c>
      <c r="J7792" t="s">
        <v>22</v>
      </c>
    </row>
    <row r="7793" spans="1:10" x14ac:dyDescent="0.25">
      <c r="A7793" t="s">
        <v>12</v>
      </c>
      <c r="B7793">
        <v>1185732</v>
      </c>
      <c r="C7793">
        <v>43858</v>
      </c>
      <c r="D7793" t="s">
        <v>13</v>
      </c>
      <c r="E7793" t="s">
        <v>14</v>
      </c>
      <c r="F7793" t="s">
        <v>14</v>
      </c>
      <c r="G7793" t="s">
        <v>19</v>
      </c>
      <c r="H7793">
        <v>31</v>
      </c>
      <c r="I7793">
        <v>240</v>
      </c>
      <c r="J7793" t="s">
        <v>22</v>
      </c>
    </row>
    <row r="7794" spans="1:10" x14ac:dyDescent="0.25">
      <c r="A7794" t="s">
        <v>12</v>
      </c>
      <c r="B7794">
        <v>1185732</v>
      </c>
      <c r="C7794">
        <v>43859</v>
      </c>
      <c r="D7794" t="s">
        <v>13</v>
      </c>
      <c r="E7794" t="s">
        <v>14</v>
      </c>
      <c r="F7794" t="s">
        <v>14</v>
      </c>
      <c r="G7794" t="s">
        <v>20</v>
      </c>
      <c r="H7794">
        <v>43</v>
      </c>
      <c r="I7794">
        <v>289</v>
      </c>
      <c r="J7794" t="s">
        <v>22</v>
      </c>
    </row>
    <row r="7795" spans="1:10" x14ac:dyDescent="0.25">
      <c r="A7795" t="s">
        <v>12</v>
      </c>
      <c r="B7795">
        <v>1185732</v>
      </c>
      <c r="C7795">
        <v>43860</v>
      </c>
      <c r="D7795" t="s">
        <v>13</v>
      </c>
      <c r="E7795" t="s">
        <v>14</v>
      </c>
      <c r="F7795" t="s">
        <v>14</v>
      </c>
      <c r="G7795" t="s">
        <v>21</v>
      </c>
      <c r="H7795">
        <v>36</v>
      </c>
      <c r="I7795">
        <v>323</v>
      </c>
      <c r="J7795" t="s">
        <v>22</v>
      </c>
    </row>
    <row r="7796" spans="1:10" x14ac:dyDescent="0.25">
      <c r="A7796" t="s">
        <v>12</v>
      </c>
      <c r="B7796">
        <v>1185732</v>
      </c>
      <c r="C7796">
        <v>43861</v>
      </c>
      <c r="D7796" t="s">
        <v>13</v>
      </c>
      <c r="E7796" t="s">
        <v>14</v>
      </c>
      <c r="F7796" t="s">
        <v>14</v>
      </c>
      <c r="G7796" t="s">
        <v>15</v>
      </c>
      <c r="H7796">
        <v>33</v>
      </c>
      <c r="I7796">
        <v>372</v>
      </c>
      <c r="J7796" t="s">
        <v>22</v>
      </c>
    </row>
    <row r="7797" spans="1:10" x14ac:dyDescent="0.25">
      <c r="A7797" t="s">
        <v>12</v>
      </c>
      <c r="B7797">
        <v>1185732</v>
      </c>
      <c r="C7797">
        <v>43862</v>
      </c>
      <c r="D7797" t="s">
        <v>13</v>
      </c>
      <c r="E7797" t="s">
        <v>14</v>
      </c>
      <c r="F7797" t="s">
        <v>14</v>
      </c>
      <c r="G7797" t="s">
        <v>17</v>
      </c>
      <c r="H7797">
        <v>35</v>
      </c>
      <c r="I7797">
        <v>315</v>
      </c>
      <c r="J7797" t="s">
        <v>22</v>
      </c>
    </row>
    <row r="7798" spans="1:10" x14ac:dyDescent="0.25">
      <c r="A7798" t="s">
        <v>12</v>
      </c>
      <c r="B7798">
        <v>1185732</v>
      </c>
      <c r="C7798">
        <v>43863</v>
      </c>
      <c r="D7798" t="s">
        <v>13</v>
      </c>
      <c r="E7798" t="s">
        <v>14</v>
      </c>
      <c r="F7798" t="s">
        <v>14</v>
      </c>
      <c r="G7798" t="s">
        <v>18</v>
      </c>
      <c r="H7798">
        <v>28</v>
      </c>
      <c r="I7798">
        <v>315</v>
      </c>
      <c r="J7798" t="s">
        <v>22</v>
      </c>
    </row>
    <row r="7799" spans="1:10" x14ac:dyDescent="0.25">
      <c r="A7799" t="s">
        <v>12</v>
      </c>
      <c r="B7799">
        <v>1185732</v>
      </c>
      <c r="C7799">
        <v>43864</v>
      </c>
      <c r="D7799" t="s">
        <v>13</v>
      </c>
      <c r="E7799" t="s">
        <v>14</v>
      </c>
      <c r="F7799" t="s">
        <v>14</v>
      </c>
      <c r="G7799" t="s">
        <v>19</v>
      </c>
      <c r="H7799">
        <v>31</v>
      </c>
      <c r="I7799">
        <v>289</v>
      </c>
      <c r="J7799" t="s">
        <v>22</v>
      </c>
    </row>
    <row r="7800" spans="1:10" x14ac:dyDescent="0.25">
      <c r="A7800" t="s">
        <v>12</v>
      </c>
      <c r="B7800">
        <v>1185732</v>
      </c>
      <c r="C7800">
        <v>43865</v>
      </c>
      <c r="D7800" t="s">
        <v>13</v>
      </c>
      <c r="E7800" t="s">
        <v>14</v>
      </c>
      <c r="F7800" t="s">
        <v>14</v>
      </c>
      <c r="G7800" t="s">
        <v>20</v>
      </c>
      <c r="H7800">
        <v>44</v>
      </c>
      <c r="I7800">
        <v>281</v>
      </c>
      <c r="J7800" t="s">
        <v>22</v>
      </c>
    </row>
    <row r="7801" spans="1:10" x14ac:dyDescent="0.25">
      <c r="A7801" t="s">
        <v>12</v>
      </c>
      <c r="B7801">
        <v>1185732</v>
      </c>
      <c r="C7801">
        <v>43866</v>
      </c>
      <c r="D7801" t="s">
        <v>13</v>
      </c>
      <c r="E7801" t="s">
        <v>14</v>
      </c>
      <c r="F7801" t="s">
        <v>14</v>
      </c>
      <c r="G7801" t="s">
        <v>21</v>
      </c>
      <c r="H7801">
        <v>39</v>
      </c>
      <c r="I7801">
        <v>333</v>
      </c>
      <c r="J7801" t="s">
        <v>22</v>
      </c>
    </row>
    <row r="7802" spans="1:10" x14ac:dyDescent="0.25">
      <c r="A7802" t="s">
        <v>12</v>
      </c>
      <c r="B7802">
        <v>1185732</v>
      </c>
      <c r="C7802">
        <v>43867</v>
      </c>
      <c r="D7802" t="s">
        <v>13</v>
      </c>
      <c r="E7802" t="s">
        <v>14</v>
      </c>
      <c r="F7802" t="s">
        <v>14</v>
      </c>
      <c r="G7802" t="s">
        <v>15</v>
      </c>
      <c r="H7802">
        <v>44</v>
      </c>
      <c r="I7802">
        <v>366</v>
      </c>
      <c r="J7802" t="s">
        <v>22</v>
      </c>
    </row>
    <row r="7803" spans="1:10" x14ac:dyDescent="0.25">
      <c r="A7803" t="s">
        <v>12</v>
      </c>
      <c r="B7803">
        <v>1185732</v>
      </c>
      <c r="C7803">
        <v>43868</v>
      </c>
      <c r="D7803" t="s">
        <v>13</v>
      </c>
      <c r="E7803" t="s">
        <v>14</v>
      </c>
      <c r="F7803" t="s">
        <v>14</v>
      </c>
      <c r="G7803" t="s">
        <v>17</v>
      </c>
      <c r="H7803">
        <v>37</v>
      </c>
      <c r="I7803">
        <v>296</v>
      </c>
      <c r="J7803" t="s">
        <v>22</v>
      </c>
    </row>
    <row r="7804" spans="1:10" x14ac:dyDescent="0.25">
      <c r="A7804" t="s">
        <v>12</v>
      </c>
      <c r="B7804">
        <v>1185732</v>
      </c>
      <c r="C7804">
        <v>43869</v>
      </c>
      <c r="D7804" t="s">
        <v>13</v>
      </c>
      <c r="E7804" t="s">
        <v>14</v>
      </c>
      <c r="F7804" t="s">
        <v>14</v>
      </c>
      <c r="G7804" t="s">
        <v>18</v>
      </c>
      <c r="H7804">
        <v>36</v>
      </c>
      <c r="I7804">
        <v>288</v>
      </c>
      <c r="J7804" t="s">
        <v>22</v>
      </c>
    </row>
    <row r="7805" spans="1:10" x14ac:dyDescent="0.25">
      <c r="A7805" t="s">
        <v>12</v>
      </c>
      <c r="B7805">
        <v>1185732</v>
      </c>
      <c r="C7805">
        <v>43870</v>
      </c>
      <c r="D7805" t="s">
        <v>13</v>
      </c>
      <c r="E7805" t="s">
        <v>14</v>
      </c>
      <c r="F7805" t="s">
        <v>14</v>
      </c>
      <c r="G7805" t="s">
        <v>19</v>
      </c>
      <c r="H7805">
        <v>33</v>
      </c>
      <c r="I7805">
        <v>289</v>
      </c>
      <c r="J7805" t="s">
        <v>22</v>
      </c>
    </row>
    <row r="7806" spans="1:10" x14ac:dyDescent="0.25">
      <c r="A7806" t="s">
        <v>12</v>
      </c>
      <c r="B7806">
        <v>1185732</v>
      </c>
      <c r="C7806">
        <v>43871</v>
      </c>
      <c r="D7806" t="s">
        <v>13</v>
      </c>
      <c r="E7806" t="s">
        <v>14</v>
      </c>
      <c r="F7806" t="s">
        <v>14</v>
      </c>
      <c r="G7806" t="s">
        <v>20</v>
      </c>
      <c r="H7806">
        <v>47</v>
      </c>
      <c r="I7806">
        <v>280</v>
      </c>
      <c r="J7806" t="s">
        <v>22</v>
      </c>
    </row>
    <row r="7807" spans="1:10" x14ac:dyDescent="0.25">
      <c r="A7807" t="s">
        <v>12</v>
      </c>
      <c r="B7807">
        <v>1185732</v>
      </c>
      <c r="C7807">
        <v>43893</v>
      </c>
      <c r="D7807" t="s">
        <v>13</v>
      </c>
      <c r="E7807" t="s">
        <v>14</v>
      </c>
      <c r="F7807" t="s">
        <v>14</v>
      </c>
      <c r="G7807" t="s">
        <v>21</v>
      </c>
      <c r="H7807">
        <v>44</v>
      </c>
      <c r="I7807">
        <v>320</v>
      </c>
      <c r="J7807" t="s">
        <v>22</v>
      </c>
    </row>
    <row r="7808" spans="1:10" x14ac:dyDescent="0.25">
      <c r="A7808" t="s">
        <v>12</v>
      </c>
      <c r="B7808">
        <v>1185732</v>
      </c>
      <c r="C7808">
        <v>43894</v>
      </c>
      <c r="D7808" t="s">
        <v>13</v>
      </c>
      <c r="E7808" t="s">
        <v>14</v>
      </c>
      <c r="F7808" t="s">
        <v>14</v>
      </c>
      <c r="G7808" t="s">
        <v>15</v>
      </c>
      <c r="H7808">
        <v>47</v>
      </c>
      <c r="I7808">
        <v>400</v>
      </c>
      <c r="J7808" t="s">
        <v>22</v>
      </c>
    </row>
    <row r="7809" spans="1:10" x14ac:dyDescent="0.25">
      <c r="A7809" t="s">
        <v>12</v>
      </c>
      <c r="B7809">
        <v>1185732</v>
      </c>
      <c r="C7809">
        <v>43895</v>
      </c>
      <c r="D7809" t="s">
        <v>13</v>
      </c>
      <c r="E7809" t="s">
        <v>14</v>
      </c>
      <c r="F7809" t="s">
        <v>14</v>
      </c>
      <c r="G7809" t="s">
        <v>17</v>
      </c>
      <c r="H7809">
        <v>41</v>
      </c>
      <c r="I7809">
        <v>340</v>
      </c>
      <c r="J7809" t="s">
        <v>22</v>
      </c>
    </row>
    <row r="7810" spans="1:10" x14ac:dyDescent="0.25">
      <c r="A7810" t="s">
        <v>12</v>
      </c>
      <c r="B7810">
        <v>1185732</v>
      </c>
      <c r="C7810">
        <v>43896</v>
      </c>
      <c r="D7810" t="s">
        <v>13</v>
      </c>
      <c r="E7810" t="s">
        <v>14</v>
      </c>
      <c r="F7810" t="s">
        <v>14</v>
      </c>
      <c r="G7810" t="s">
        <v>18</v>
      </c>
      <c r="H7810">
        <v>37</v>
      </c>
      <c r="I7810">
        <v>296</v>
      </c>
      <c r="J7810" t="s">
        <v>22</v>
      </c>
    </row>
    <row r="7811" spans="1:10" x14ac:dyDescent="0.25">
      <c r="A7811" t="s">
        <v>12</v>
      </c>
      <c r="B7811">
        <v>1185732</v>
      </c>
      <c r="C7811">
        <v>43897</v>
      </c>
      <c r="D7811" t="s">
        <v>13</v>
      </c>
      <c r="E7811" t="s">
        <v>14</v>
      </c>
      <c r="F7811" t="s">
        <v>14</v>
      </c>
      <c r="G7811" t="s">
        <v>19</v>
      </c>
      <c r="H7811">
        <v>38</v>
      </c>
      <c r="I7811">
        <v>297</v>
      </c>
      <c r="J7811" t="s">
        <v>22</v>
      </c>
    </row>
    <row r="7812" spans="1:10" x14ac:dyDescent="0.25">
      <c r="A7812" t="s">
        <v>12</v>
      </c>
      <c r="B7812">
        <v>1185732</v>
      </c>
      <c r="C7812">
        <v>43898</v>
      </c>
      <c r="D7812" t="s">
        <v>13</v>
      </c>
      <c r="E7812" t="s">
        <v>14</v>
      </c>
      <c r="F7812" t="s">
        <v>14</v>
      </c>
      <c r="G7812" t="s">
        <v>20</v>
      </c>
      <c r="H7812">
        <v>45</v>
      </c>
      <c r="I7812">
        <v>288</v>
      </c>
      <c r="J7812" t="s">
        <v>22</v>
      </c>
    </row>
    <row r="7813" spans="1:10" x14ac:dyDescent="0.25">
      <c r="A7813" t="s">
        <v>12</v>
      </c>
      <c r="B7813">
        <v>1185732</v>
      </c>
      <c r="C7813">
        <v>43899</v>
      </c>
      <c r="D7813" t="s">
        <v>13</v>
      </c>
      <c r="E7813" t="s">
        <v>14</v>
      </c>
      <c r="F7813" t="s">
        <v>14</v>
      </c>
      <c r="G7813" t="s">
        <v>21</v>
      </c>
      <c r="H7813">
        <v>46</v>
      </c>
      <c r="I7813">
        <v>347</v>
      </c>
      <c r="J7813" t="s">
        <v>22</v>
      </c>
    </row>
    <row r="7814" spans="1:10" x14ac:dyDescent="0.25">
      <c r="A7814" t="s">
        <v>12</v>
      </c>
      <c r="B7814">
        <v>1185732</v>
      </c>
      <c r="C7814">
        <v>43900</v>
      </c>
      <c r="D7814" t="s">
        <v>13</v>
      </c>
      <c r="E7814" t="s">
        <v>14</v>
      </c>
      <c r="F7814" t="s">
        <v>14</v>
      </c>
      <c r="G7814" t="s">
        <v>15</v>
      </c>
      <c r="H7814">
        <v>44</v>
      </c>
      <c r="I7814">
        <v>434</v>
      </c>
      <c r="J7814" t="s">
        <v>22</v>
      </c>
    </row>
    <row r="7815" spans="1:10" x14ac:dyDescent="0.25">
      <c r="A7815" t="s">
        <v>12</v>
      </c>
      <c r="B7815">
        <v>1185732</v>
      </c>
      <c r="C7815">
        <v>43901</v>
      </c>
      <c r="D7815" t="s">
        <v>13</v>
      </c>
      <c r="E7815" t="s">
        <v>14</v>
      </c>
      <c r="F7815" t="s">
        <v>14</v>
      </c>
      <c r="G7815" t="s">
        <v>17</v>
      </c>
      <c r="H7815">
        <v>41</v>
      </c>
      <c r="I7815">
        <v>318</v>
      </c>
      <c r="J7815" t="s">
        <v>22</v>
      </c>
    </row>
    <row r="7816" spans="1:10" x14ac:dyDescent="0.25">
      <c r="A7816" t="s">
        <v>12</v>
      </c>
      <c r="B7816">
        <v>1185732</v>
      </c>
      <c r="C7816">
        <v>43902</v>
      </c>
      <c r="D7816" t="s">
        <v>13</v>
      </c>
      <c r="E7816" t="s">
        <v>14</v>
      </c>
      <c r="F7816" t="s">
        <v>14</v>
      </c>
      <c r="G7816" t="s">
        <v>18</v>
      </c>
      <c r="H7816">
        <v>35</v>
      </c>
      <c r="I7816">
        <v>295</v>
      </c>
      <c r="J7816" t="s">
        <v>22</v>
      </c>
    </row>
    <row r="7817" spans="1:10" x14ac:dyDescent="0.25">
      <c r="A7817" t="s">
        <v>12</v>
      </c>
      <c r="B7817">
        <v>1185732</v>
      </c>
      <c r="C7817">
        <v>43903</v>
      </c>
      <c r="D7817" t="s">
        <v>13</v>
      </c>
      <c r="E7817" t="s">
        <v>14</v>
      </c>
      <c r="F7817" t="s">
        <v>14</v>
      </c>
      <c r="G7817" t="s">
        <v>19</v>
      </c>
      <c r="H7817">
        <v>35</v>
      </c>
      <c r="I7817">
        <v>270</v>
      </c>
      <c r="J7817" t="s">
        <v>22</v>
      </c>
    </row>
    <row r="7818" spans="1:10" x14ac:dyDescent="0.25">
      <c r="A7818" t="s">
        <v>12</v>
      </c>
      <c r="B7818">
        <v>1185732</v>
      </c>
      <c r="C7818">
        <v>43904</v>
      </c>
      <c r="D7818" t="s">
        <v>13</v>
      </c>
      <c r="E7818" t="s">
        <v>14</v>
      </c>
      <c r="F7818" t="s">
        <v>14</v>
      </c>
      <c r="G7818" t="s">
        <v>20</v>
      </c>
      <c r="H7818">
        <v>46</v>
      </c>
      <c r="I7818">
        <v>278</v>
      </c>
      <c r="J7818" t="s">
        <v>22</v>
      </c>
    </row>
    <row r="7819" spans="1:10" x14ac:dyDescent="0.25">
      <c r="A7819" t="s">
        <v>12</v>
      </c>
      <c r="B7819">
        <v>1185732</v>
      </c>
      <c r="C7819">
        <v>43905</v>
      </c>
      <c r="D7819" t="s">
        <v>13</v>
      </c>
      <c r="E7819" t="s">
        <v>14</v>
      </c>
      <c r="F7819" t="s">
        <v>14</v>
      </c>
      <c r="G7819" t="s">
        <v>21</v>
      </c>
      <c r="H7819">
        <v>47</v>
      </c>
      <c r="I7819">
        <v>352</v>
      </c>
      <c r="J7819" t="s">
        <v>22</v>
      </c>
    </row>
    <row r="7820" spans="1:10" x14ac:dyDescent="0.25">
      <c r="A7820" t="s">
        <v>12</v>
      </c>
      <c r="B7820">
        <v>1185732</v>
      </c>
      <c r="C7820">
        <v>43906</v>
      </c>
      <c r="D7820" t="s">
        <v>13</v>
      </c>
      <c r="E7820" t="s">
        <v>14</v>
      </c>
      <c r="F7820" t="s">
        <v>14</v>
      </c>
      <c r="G7820" t="s">
        <v>15</v>
      </c>
      <c r="H7820">
        <v>41</v>
      </c>
      <c r="I7820">
        <v>375</v>
      </c>
      <c r="J7820" t="s">
        <v>22</v>
      </c>
    </row>
    <row r="7821" spans="1:10" x14ac:dyDescent="0.25">
      <c r="A7821" t="s">
        <v>12</v>
      </c>
      <c r="B7821">
        <v>1185732</v>
      </c>
      <c r="C7821">
        <v>43907</v>
      </c>
      <c r="D7821" t="s">
        <v>13</v>
      </c>
      <c r="E7821" t="s">
        <v>14</v>
      </c>
      <c r="F7821" t="s">
        <v>14</v>
      </c>
      <c r="G7821" t="s">
        <v>17</v>
      </c>
      <c r="H7821">
        <v>37</v>
      </c>
      <c r="I7821">
        <v>359</v>
      </c>
      <c r="J7821" t="s">
        <v>22</v>
      </c>
    </row>
    <row r="7822" spans="1:10" x14ac:dyDescent="0.25">
      <c r="A7822" t="s">
        <v>12</v>
      </c>
      <c r="B7822">
        <v>1185732</v>
      </c>
      <c r="C7822">
        <v>43908</v>
      </c>
      <c r="D7822" t="s">
        <v>13</v>
      </c>
      <c r="E7822" t="s">
        <v>14</v>
      </c>
      <c r="F7822" t="s">
        <v>14</v>
      </c>
      <c r="G7822" t="s">
        <v>18</v>
      </c>
      <c r="H7822">
        <v>37</v>
      </c>
      <c r="I7822">
        <v>314</v>
      </c>
      <c r="J7822" t="s">
        <v>22</v>
      </c>
    </row>
    <row r="7823" spans="1:10" x14ac:dyDescent="0.25">
      <c r="A7823" t="s">
        <v>12</v>
      </c>
      <c r="B7823">
        <v>1185732</v>
      </c>
      <c r="C7823">
        <v>43921</v>
      </c>
      <c r="D7823" t="s">
        <v>13</v>
      </c>
      <c r="E7823" t="s">
        <v>14</v>
      </c>
      <c r="F7823" t="s">
        <v>14</v>
      </c>
      <c r="G7823" t="s">
        <v>19</v>
      </c>
      <c r="H7823">
        <v>40</v>
      </c>
      <c r="I7823">
        <v>324</v>
      </c>
      <c r="J7823" t="s">
        <v>22</v>
      </c>
    </row>
    <row r="7824" spans="1:10" x14ac:dyDescent="0.25">
      <c r="A7824" t="s">
        <v>23</v>
      </c>
      <c r="B7824">
        <v>1185732</v>
      </c>
      <c r="C7824">
        <v>43938</v>
      </c>
      <c r="D7824" t="s">
        <v>13</v>
      </c>
      <c r="E7824" t="s">
        <v>14</v>
      </c>
      <c r="F7824" t="s">
        <v>14</v>
      </c>
      <c r="G7824" t="s">
        <v>20</v>
      </c>
      <c r="H7824">
        <v>43</v>
      </c>
      <c r="I7824">
        <v>279</v>
      </c>
      <c r="J7824" t="s">
        <v>22</v>
      </c>
    </row>
    <row r="7825" spans="1:10" x14ac:dyDescent="0.25">
      <c r="A7825" t="s">
        <v>23</v>
      </c>
      <c r="B7825">
        <v>1185732</v>
      </c>
      <c r="C7825">
        <v>43939</v>
      </c>
      <c r="D7825" t="s">
        <v>13</v>
      </c>
      <c r="E7825" t="s">
        <v>14</v>
      </c>
      <c r="F7825" t="s">
        <v>14</v>
      </c>
      <c r="G7825" t="s">
        <v>21</v>
      </c>
      <c r="H7825">
        <v>48</v>
      </c>
      <c r="I7825">
        <v>355</v>
      </c>
      <c r="J7825" t="s">
        <v>22</v>
      </c>
    </row>
    <row r="7826" spans="1:10" x14ac:dyDescent="0.25">
      <c r="A7826" t="s">
        <v>23</v>
      </c>
      <c r="B7826">
        <v>1185732</v>
      </c>
      <c r="C7826">
        <v>43940</v>
      </c>
      <c r="D7826" t="s">
        <v>13</v>
      </c>
      <c r="E7826" t="s">
        <v>14</v>
      </c>
      <c r="F7826" t="s">
        <v>14</v>
      </c>
      <c r="G7826" t="s">
        <v>15</v>
      </c>
      <c r="H7826">
        <v>39</v>
      </c>
      <c r="I7826">
        <v>408</v>
      </c>
      <c r="J7826" t="s">
        <v>22</v>
      </c>
    </row>
    <row r="7827" spans="1:10" x14ac:dyDescent="0.25">
      <c r="A7827" t="s">
        <v>23</v>
      </c>
      <c r="B7827">
        <v>1185732</v>
      </c>
      <c r="C7827">
        <v>43941</v>
      </c>
      <c r="D7827" t="s">
        <v>13</v>
      </c>
      <c r="E7827" t="s">
        <v>14</v>
      </c>
      <c r="F7827" t="s">
        <v>14</v>
      </c>
      <c r="G7827" t="s">
        <v>17</v>
      </c>
      <c r="H7827">
        <v>43</v>
      </c>
      <c r="I7827">
        <v>350</v>
      </c>
      <c r="J7827" t="s">
        <v>22</v>
      </c>
    </row>
    <row r="7828" spans="1:10" x14ac:dyDescent="0.25">
      <c r="A7828" t="s">
        <v>23</v>
      </c>
      <c r="B7828">
        <v>1185732</v>
      </c>
      <c r="C7828">
        <v>43942</v>
      </c>
      <c r="D7828" t="s">
        <v>13</v>
      </c>
      <c r="E7828" t="s">
        <v>14</v>
      </c>
      <c r="F7828" t="s">
        <v>14</v>
      </c>
      <c r="G7828" t="s">
        <v>18</v>
      </c>
      <c r="H7828">
        <v>36</v>
      </c>
      <c r="I7828">
        <v>315</v>
      </c>
      <c r="J7828" t="s">
        <v>22</v>
      </c>
    </row>
    <row r="7829" spans="1:10" x14ac:dyDescent="0.25">
      <c r="A7829" t="s">
        <v>23</v>
      </c>
      <c r="B7829">
        <v>1185732</v>
      </c>
      <c r="C7829">
        <v>43943</v>
      </c>
      <c r="D7829" t="s">
        <v>13</v>
      </c>
      <c r="E7829" t="s">
        <v>14</v>
      </c>
      <c r="F7829" t="s">
        <v>14</v>
      </c>
      <c r="G7829" t="s">
        <v>19</v>
      </c>
      <c r="H7829">
        <v>34</v>
      </c>
      <c r="I7829">
        <v>306</v>
      </c>
      <c r="J7829" t="s">
        <v>22</v>
      </c>
    </row>
    <row r="7830" spans="1:10" x14ac:dyDescent="0.25">
      <c r="A7830" t="s">
        <v>23</v>
      </c>
      <c r="B7830">
        <v>1185732</v>
      </c>
      <c r="C7830">
        <v>43944</v>
      </c>
      <c r="D7830" t="s">
        <v>13</v>
      </c>
      <c r="E7830" t="s">
        <v>14</v>
      </c>
      <c r="F7830" t="s">
        <v>14</v>
      </c>
      <c r="G7830" t="s">
        <v>20</v>
      </c>
      <c r="H7830">
        <v>44</v>
      </c>
      <c r="I7830">
        <v>315</v>
      </c>
      <c r="J7830" t="s">
        <v>22</v>
      </c>
    </row>
    <row r="7831" spans="1:10" x14ac:dyDescent="0.25">
      <c r="A7831" t="s">
        <v>23</v>
      </c>
      <c r="B7831">
        <v>1185732</v>
      </c>
      <c r="C7831">
        <v>43945</v>
      </c>
      <c r="D7831" t="s">
        <v>13</v>
      </c>
      <c r="E7831" t="s">
        <v>14</v>
      </c>
      <c r="F7831" t="s">
        <v>14</v>
      </c>
      <c r="G7831" t="s">
        <v>21</v>
      </c>
      <c r="H7831">
        <v>45</v>
      </c>
      <c r="I7831">
        <v>350</v>
      </c>
      <c r="J7831" t="s">
        <v>22</v>
      </c>
    </row>
    <row r="7832" spans="1:10" x14ac:dyDescent="0.25">
      <c r="A7832" t="s">
        <v>23</v>
      </c>
      <c r="B7832">
        <v>1185732</v>
      </c>
      <c r="C7832">
        <v>43946</v>
      </c>
      <c r="D7832" t="s">
        <v>13</v>
      </c>
      <c r="E7832" t="s">
        <v>14</v>
      </c>
      <c r="F7832" t="s">
        <v>14</v>
      </c>
      <c r="G7832" t="s">
        <v>20</v>
      </c>
      <c r="H7832">
        <v>51</v>
      </c>
      <c r="I7832">
        <v>289</v>
      </c>
      <c r="J7832" t="s">
        <v>22</v>
      </c>
    </row>
    <row r="7833" spans="1:10" x14ac:dyDescent="0.25">
      <c r="A7833" t="s">
        <v>23</v>
      </c>
      <c r="B7833">
        <v>1185732</v>
      </c>
      <c r="C7833">
        <v>43947</v>
      </c>
      <c r="D7833" t="s">
        <v>13</v>
      </c>
      <c r="E7833" t="s">
        <v>14</v>
      </c>
      <c r="F7833" t="s">
        <v>14</v>
      </c>
      <c r="G7833" t="s">
        <v>21</v>
      </c>
      <c r="H7833">
        <v>50</v>
      </c>
      <c r="I7833">
        <v>330</v>
      </c>
      <c r="J7833" t="s">
        <v>22</v>
      </c>
    </row>
    <row r="7834" spans="1:10" x14ac:dyDescent="0.25">
      <c r="A7834" t="s">
        <v>23</v>
      </c>
      <c r="B7834">
        <v>1185732</v>
      </c>
      <c r="C7834">
        <v>43948</v>
      </c>
      <c r="D7834" t="s">
        <v>13</v>
      </c>
      <c r="E7834" t="s">
        <v>14</v>
      </c>
      <c r="F7834" t="s">
        <v>14</v>
      </c>
      <c r="G7834" t="s">
        <v>15</v>
      </c>
      <c r="H7834">
        <v>46</v>
      </c>
      <c r="I7834">
        <v>403</v>
      </c>
      <c r="J7834" t="s">
        <v>22</v>
      </c>
    </row>
    <row r="7835" spans="1:10" x14ac:dyDescent="0.25">
      <c r="A7835" t="s">
        <v>23</v>
      </c>
      <c r="B7835">
        <v>1185732</v>
      </c>
      <c r="C7835">
        <v>43949</v>
      </c>
      <c r="D7835" t="s">
        <v>13</v>
      </c>
      <c r="E7835" t="s">
        <v>14</v>
      </c>
      <c r="F7835" t="s">
        <v>14</v>
      </c>
      <c r="G7835" t="s">
        <v>17</v>
      </c>
      <c r="H7835">
        <v>40</v>
      </c>
      <c r="I7835">
        <v>312</v>
      </c>
      <c r="J7835" t="s">
        <v>22</v>
      </c>
    </row>
    <row r="7836" spans="1:10" x14ac:dyDescent="0.25">
      <c r="A7836" t="s">
        <v>23</v>
      </c>
      <c r="B7836">
        <v>1185732</v>
      </c>
      <c r="C7836">
        <v>43950</v>
      </c>
      <c r="D7836" t="s">
        <v>13</v>
      </c>
      <c r="E7836" t="s">
        <v>14</v>
      </c>
      <c r="F7836" t="s">
        <v>14</v>
      </c>
      <c r="G7836" t="s">
        <v>18</v>
      </c>
      <c r="H7836">
        <v>43</v>
      </c>
      <c r="I7836">
        <v>294</v>
      </c>
      <c r="J7836" t="s">
        <v>22</v>
      </c>
    </row>
    <row r="7837" spans="1:10" x14ac:dyDescent="0.25">
      <c r="A7837" t="s">
        <v>23</v>
      </c>
      <c r="B7837">
        <v>1185732</v>
      </c>
      <c r="C7837">
        <v>43951</v>
      </c>
      <c r="D7837" t="s">
        <v>13</v>
      </c>
      <c r="E7837" t="s">
        <v>14</v>
      </c>
      <c r="F7837" t="s">
        <v>14</v>
      </c>
      <c r="G7837" t="s">
        <v>19</v>
      </c>
      <c r="H7837">
        <v>41</v>
      </c>
      <c r="I7837">
        <v>270</v>
      </c>
      <c r="J7837" t="s">
        <v>22</v>
      </c>
    </row>
    <row r="7838" spans="1:10" x14ac:dyDescent="0.25">
      <c r="A7838" t="s">
        <v>23</v>
      </c>
      <c r="B7838">
        <v>1185732</v>
      </c>
      <c r="C7838">
        <v>43952</v>
      </c>
      <c r="D7838" t="s">
        <v>13</v>
      </c>
      <c r="E7838" t="s">
        <v>14</v>
      </c>
      <c r="F7838" t="s">
        <v>14</v>
      </c>
      <c r="G7838" t="s">
        <v>20</v>
      </c>
      <c r="H7838">
        <v>47</v>
      </c>
      <c r="I7838">
        <v>280</v>
      </c>
      <c r="J7838" t="s">
        <v>22</v>
      </c>
    </row>
    <row r="7839" spans="1:10" x14ac:dyDescent="0.25">
      <c r="A7839" t="s">
        <v>23</v>
      </c>
      <c r="B7839">
        <v>1185732</v>
      </c>
      <c r="C7839">
        <v>43953</v>
      </c>
      <c r="D7839" t="s">
        <v>13</v>
      </c>
      <c r="E7839" t="s">
        <v>14</v>
      </c>
      <c r="F7839" t="s">
        <v>14</v>
      </c>
      <c r="G7839" t="s">
        <v>21</v>
      </c>
      <c r="H7839">
        <v>53</v>
      </c>
      <c r="I7839">
        <v>322</v>
      </c>
      <c r="J7839" t="s">
        <v>22</v>
      </c>
    </row>
    <row r="7840" spans="1:10" x14ac:dyDescent="0.25">
      <c r="A7840" t="s">
        <v>23</v>
      </c>
      <c r="B7840">
        <v>1185732</v>
      </c>
      <c r="C7840">
        <v>43954</v>
      </c>
      <c r="D7840" t="s">
        <v>13</v>
      </c>
      <c r="E7840" t="s">
        <v>14</v>
      </c>
      <c r="F7840" t="s">
        <v>14</v>
      </c>
      <c r="G7840" t="s">
        <v>15</v>
      </c>
      <c r="H7840">
        <v>48</v>
      </c>
      <c r="I7840">
        <v>420</v>
      </c>
      <c r="J7840" t="s">
        <v>22</v>
      </c>
    </row>
    <row r="7841" spans="1:10" x14ac:dyDescent="0.25">
      <c r="A7841" t="s">
        <v>23</v>
      </c>
      <c r="B7841">
        <v>1185732</v>
      </c>
      <c r="C7841">
        <v>43955</v>
      </c>
      <c r="D7841" t="s">
        <v>13</v>
      </c>
      <c r="E7841" t="s">
        <v>14</v>
      </c>
      <c r="F7841" t="s">
        <v>14</v>
      </c>
      <c r="G7841" t="s">
        <v>17</v>
      </c>
      <c r="H7841">
        <v>43</v>
      </c>
      <c r="I7841">
        <v>310</v>
      </c>
      <c r="J7841" t="s">
        <v>22</v>
      </c>
    </row>
    <row r="7842" spans="1:10" x14ac:dyDescent="0.25">
      <c r="A7842" t="s">
        <v>23</v>
      </c>
      <c r="B7842">
        <v>1185732</v>
      </c>
      <c r="C7842">
        <v>43956</v>
      </c>
      <c r="D7842" t="s">
        <v>13</v>
      </c>
      <c r="E7842" t="s">
        <v>14</v>
      </c>
      <c r="F7842" t="s">
        <v>14</v>
      </c>
      <c r="G7842" t="s">
        <v>18</v>
      </c>
      <c r="H7842">
        <v>42</v>
      </c>
      <c r="I7842">
        <v>333</v>
      </c>
      <c r="J7842" t="s">
        <v>22</v>
      </c>
    </row>
    <row r="7843" spans="1:10" x14ac:dyDescent="0.25">
      <c r="A7843" t="s">
        <v>23</v>
      </c>
      <c r="B7843">
        <v>1185732</v>
      </c>
      <c r="C7843">
        <v>43957</v>
      </c>
      <c r="D7843" t="s">
        <v>13</v>
      </c>
      <c r="E7843" t="s">
        <v>14</v>
      </c>
      <c r="F7843" t="s">
        <v>14</v>
      </c>
      <c r="G7843" t="s">
        <v>19</v>
      </c>
      <c r="H7843">
        <v>41</v>
      </c>
      <c r="I7843">
        <v>306</v>
      </c>
      <c r="J7843" t="s">
        <v>22</v>
      </c>
    </row>
    <row r="7844" spans="1:10" x14ac:dyDescent="0.25">
      <c r="A7844" t="s">
        <v>23</v>
      </c>
      <c r="B7844">
        <v>1185732</v>
      </c>
      <c r="C7844">
        <v>43958</v>
      </c>
      <c r="D7844" t="s">
        <v>13</v>
      </c>
      <c r="E7844" t="s">
        <v>14</v>
      </c>
      <c r="F7844" t="s">
        <v>14</v>
      </c>
      <c r="G7844" t="s">
        <v>20</v>
      </c>
      <c r="H7844">
        <v>48</v>
      </c>
      <c r="I7844">
        <v>279</v>
      </c>
      <c r="J7844" t="s">
        <v>22</v>
      </c>
    </row>
    <row r="7845" spans="1:10" x14ac:dyDescent="0.25">
      <c r="A7845" t="s">
        <v>23</v>
      </c>
      <c r="B7845">
        <v>1185732</v>
      </c>
      <c r="C7845">
        <v>44030</v>
      </c>
      <c r="D7845" t="s">
        <v>13</v>
      </c>
      <c r="E7845" t="s">
        <v>14</v>
      </c>
      <c r="F7845" t="s">
        <v>14</v>
      </c>
      <c r="G7845" t="s">
        <v>21</v>
      </c>
      <c r="H7845">
        <v>48</v>
      </c>
      <c r="I7845">
        <v>340</v>
      </c>
      <c r="J7845" t="s">
        <v>22</v>
      </c>
    </row>
    <row r="7846" spans="1:10" x14ac:dyDescent="0.25">
      <c r="A7846" t="s">
        <v>24</v>
      </c>
      <c r="B7846">
        <v>1197831</v>
      </c>
      <c r="C7846">
        <v>44031</v>
      </c>
      <c r="D7846" t="s">
        <v>13</v>
      </c>
      <c r="E7846" t="s">
        <v>14</v>
      </c>
      <c r="F7846" t="s">
        <v>14</v>
      </c>
      <c r="G7846" t="s">
        <v>15</v>
      </c>
      <c r="H7846">
        <v>20</v>
      </c>
      <c r="I7846">
        <v>270</v>
      </c>
      <c r="J7846" t="s">
        <v>22</v>
      </c>
    </row>
    <row r="7847" spans="1:10" x14ac:dyDescent="0.25">
      <c r="A7847" t="s">
        <v>24</v>
      </c>
      <c r="B7847">
        <v>1197831</v>
      </c>
      <c r="C7847">
        <v>44032</v>
      </c>
      <c r="D7847" t="s">
        <v>13</v>
      </c>
      <c r="E7847" t="s">
        <v>14</v>
      </c>
      <c r="F7847" t="s">
        <v>14</v>
      </c>
      <c r="G7847" t="s">
        <v>17</v>
      </c>
      <c r="H7847">
        <v>26</v>
      </c>
      <c r="I7847">
        <v>270</v>
      </c>
      <c r="J7847" t="s">
        <v>22</v>
      </c>
    </row>
    <row r="7848" spans="1:10" x14ac:dyDescent="0.25">
      <c r="A7848" t="s">
        <v>24</v>
      </c>
      <c r="B7848">
        <v>1197831</v>
      </c>
      <c r="C7848">
        <v>44033</v>
      </c>
      <c r="D7848" t="s">
        <v>13</v>
      </c>
      <c r="E7848" t="s">
        <v>14</v>
      </c>
      <c r="F7848" t="s">
        <v>14</v>
      </c>
      <c r="G7848" t="s">
        <v>18</v>
      </c>
      <c r="H7848">
        <v>27</v>
      </c>
      <c r="I7848">
        <v>238</v>
      </c>
      <c r="J7848" t="s">
        <v>22</v>
      </c>
    </row>
    <row r="7849" spans="1:10" x14ac:dyDescent="0.25">
      <c r="A7849" t="s">
        <v>24</v>
      </c>
      <c r="B7849">
        <v>1197831</v>
      </c>
      <c r="C7849">
        <v>44034</v>
      </c>
      <c r="D7849" t="s">
        <v>13</v>
      </c>
      <c r="E7849" t="s">
        <v>14</v>
      </c>
      <c r="F7849" t="s">
        <v>14</v>
      </c>
      <c r="G7849" t="s">
        <v>19</v>
      </c>
      <c r="H7849">
        <v>27</v>
      </c>
      <c r="I7849">
        <v>210</v>
      </c>
      <c r="J7849" t="s">
        <v>22</v>
      </c>
    </row>
    <row r="7850" spans="1:10" x14ac:dyDescent="0.25">
      <c r="A7850" t="s">
        <v>24</v>
      </c>
      <c r="B7850">
        <v>1197831</v>
      </c>
      <c r="C7850">
        <v>44035</v>
      </c>
      <c r="D7850" t="s">
        <v>25</v>
      </c>
      <c r="E7850" t="s">
        <v>26</v>
      </c>
      <c r="F7850" t="s">
        <v>27</v>
      </c>
      <c r="G7850" t="s">
        <v>20</v>
      </c>
      <c r="H7850">
        <v>26</v>
      </c>
      <c r="I7850">
        <v>176</v>
      </c>
      <c r="J7850" t="s">
        <v>22</v>
      </c>
    </row>
    <row r="7851" spans="1:10" x14ac:dyDescent="0.25">
      <c r="A7851" t="s">
        <v>24</v>
      </c>
      <c r="B7851">
        <v>1197831</v>
      </c>
      <c r="C7851">
        <v>44036</v>
      </c>
      <c r="D7851" t="s">
        <v>25</v>
      </c>
      <c r="E7851" t="s">
        <v>26</v>
      </c>
      <c r="F7851" t="s">
        <v>27</v>
      </c>
      <c r="G7851" t="s">
        <v>21</v>
      </c>
      <c r="H7851">
        <v>25</v>
      </c>
      <c r="I7851">
        <v>224</v>
      </c>
      <c r="J7851" t="s">
        <v>22</v>
      </c>
    </row>
    <row r="7852" spans="1:10" x14ac:dyDescent="0.25">
      <c r="A7852" t="s">
        <v>24</v>
      </c>
      <c r="B7852">
        <v>1197831</v>
      </c>
      <c r="C7852">
        <v>44037</v>
      </c>
      <c r="D7852" t="s">
        <v>25</v>
      </c>
      <c r="E7852" t="s">
        <v>26</v>
      </c>
      <c r="F7852" t="s">
        <v>27</v>
      </c>
      <c r="G7852" t="s">
        <v>15</v>
      </c>
      <c r="H7852">
        <v>20</v>
      </c>
      <c r="I7852">
        <v>255</v>
      </c>
      <c r="J7852" t="s">
        <v>22</v>
      </c>
    </row>
    <row r="7853" spans="1:10" x14ac:dyDescent="0.25">
      <c r="A7853" t="s">
        <v>24</v>
      </c>
      <c r="B7853">
        <v>1197831</v>
      </c>
      <c r="C7853">
        <v>44038</v>
      </c>
      <c r="D7853" t="s">
        <v>25</v>
      </c>
      <c r="E7853" t="s">
        <v>26</v>
      </c>
      <c r="F7853" t="s">
        <v>27</v>
      </c>
      <c r="G7853" t="s">
        <v>17</v>
      </c>
      <c r="H7853">
        <v>23</v>
      </c>
      <c r="I7853">
        <v>289</v>
      </c>
      <c r="J7853" t="s">
        <v>22</v>
      </c>
    </row>
    <row r="7854" spans="1:10" x14ac:dyDescent="0.25">
      <c r="A7854" t="s">
        <v>24</v>
      </c>
      <c r="B7854">
        <v>1197831</v>
      </c>
      <c r="C7854">
        <v>44039</v>
      </c>
      <c r="D7854" t="s">
        <v>25</v>
      </c>
      <c r="E7854" t="s">
        <v>26</v>
      </c>
      <c r="F7854" t="s">
        <v>27</v>
      </c>
      <c r="G7854" t="s">
        <v>18</v>
      </c>
      <c r="H7854">
        <v>27</v>
      </c>
      <c r="I7854">
        <v>236</v>
      </c>
      <c r="J7854" t="s">
        <v>22</v>
      </c>
    </row>
    <row r="7855" spans="1:10" x14ac:dyDescent="0.25">
      <c r="A7855" t="s">
        <v>24</v>
      </c>
      <c r="B7855">
        <v>1197831</v>
      </c>
      <c r="C7855">
        <v>44040</v>
      </c>
      <c r="D7855" t="s">
        <v>25</v>
      </c>
      <c r="E7855" t="s">
        <v>26</v>
      </c>
      <c r="F7855" t="s">
        <v>27</v>
      </c>
      <c r="G7855" t="s">
        <v>19</v>
      </c>
      <c r="H7855">
        <v>26</v>
      </c>
      <c r="I7855">
        <v>213</v>
      </c>
      <c r="J7855" t="s">
        <v>22</v>
      </c>
    </row>
    <row r="7856" spans="1:10" x14ac:dyDescent="0.25">
      <c r="A7856" t="s">
        <v>24</v>
      </c>
      <c r="B7856">
        <v>1197831</v>
      </c>
      <c r="C7856">
        <v>44041</v>
      </c>
      <c r="D7856" t="s">
        <v>25</v>
      </c>
      <c r="E7856" t="s">
        <v>26</v>
      </c>
      <c r="F7856" t="s">
        <v>27</v>
      </c>
      <c r="G7856" t="s">
        <v>20</v>
      </c>
      <c r="H7856">
        <v>28</v>
      </c>
      <c r="I7856">
        <v>160</v>
      </c>
      <c r="J7856" t="s">
        <v>22</v>
      </c>
    </row>
    <row r="7857" spans="1:10" x14ac:dyDescent="0.25">
      <c r="A7857" t="s">
        <v>24</v>
      </c>
      <c r="B7857">
        <v>1197831</v>
      </c>
      <c r="C7857">
        <v>44042</v>
      </c>
      <c r="D7857" t="s">
        <v>25</v>
      </c>
      <c r="E7857" t="s">
        <v>26</v>
      </c>
      <c r="F7857" t="s">
        <v>27</v>
      </c>
      <c r="G7857" t="s">
        <v>21</v>
      </c>
      <c r="H7857">
        <v>26</v>
      </c>
      <c r="I7857">
        <v>231</v>
      </c>
      <c r="J7857" t="s">
        <v>22</v>
      </c>
    </row>
    <row r="7858" spans="1:10" x14ac:dyDescent="0.25">
      <c r="A7858" t="s">
        <v>24</v>
      </c>
      <c r="B7858">
        <v>1197831</v>
      </c>
      <c r="C7858">
        <v>44043</v>
      </c>
      <c r="D7858" t="s">
        <v>25</v>
      </c>
      <c r="E7858" t="s">
        <v>26</v>
      </c>
      <c r="F7858" t="s">
        <v>27</v>
      </c>
      <c r="G7858" t="s">
        <v>15</v>
      </c>
      <c r="H7858">
        <v>20</v>
      </c>
      <c r="I7858">
        <v>306</v>
      </c>
      <c r="J7858" t="s">
        <v>22</v>
      </c>
    </row>
    <row r="7859" spans="1:10" x14ac:dyDescent="0.25">
      <c r="A7859" t="s">
        <v>24</v>
      </c>
      <c r="B7859">
        <v>1197831</v>
      </c>
      <c r="C7859">
        <v>44044</v>
      </c>
      <c r="D7859" t="s">
        <v>25</v>
      </c>
      <c r="E7859" t="s">
        <v>26</v>
      </c>
      <c r="F7859" t="s">
        <v>27</v>
      </c>
      <c r="G7859" t="s">
        <v>17</v>
      </c>
      <c r="H7859">
        <v>30</v>
      </c>
      <c r="I7859">
        <v>263</v>
      </c>
      <c r="J7859" t="s">
        <v>22</v>
      </c>
    </row>
    <row r="7860" spans="1:10" x14ac:dyDescent="0.25">
      <c r="A7860" t="s">
        <v>24</v>
      </c>
      <c r="B7860">
        <v>1197831</v>
      </c>
      <c r="C7860">
        <v>44045</v>
      </c>
      <c r="D7860" t="s">
        <v>25</v>
      </c>
      <c r="E7860" t="s">
        <v>26</v>
      </c>
      <c r="F7860" t="s">
        <v>27</v>
      </c>
      <c r="G7860" t="s">
        <v>18</v>
      </c>
      <c r="H7860">
        <v>23</v>
      </c>
      <c r="I7860">
        <v>224</v>
      </c>
      <c r="J7860" t="s">
        <v>22</v>
      </c>
    </row>
    <row r="7861" spans="1:10" x14ac:dyDescent="0.25">
      <c r="A7861" t="s">
        <v>24</v>
      </c>
      <c r="B7861">
        <v>1197831</v>
      </c>
      <c r="C7861">
        <v>44046</v>
      </c>
      <c r="D7861" t="s">
        <v>25</v>
      </c>
      <c r="E7861" t="s">
        <v>26</v>
      </c>
      <c r="F7861" t="s">
        <v>27</v>
      </c>
      <c r="G7861" t="s">
        <v>19</v>
      </c>
      <c r="H7861">
        <v>30</v>
      </c>
      <c r="I7861">
        <v>204</v>
      </c>
      <c r="J7861" t="s">
        <v>22</v>
      </c>
    </row>
    <row r="7862" spans="1:10" x14ac:dyDescent="0.25">
      <c r="A7862" t="s">
        <v>24</v>
      </c>
      <c r="B7862">
        <v>1197831</v>
      </c>
      <c r="C7862">
        <v>44047</v>
      </c>
      <c r="D7862" t="s">
        <v>25</v>
      </c>
      <c r="E7862" t="s">
        <v>26</v>
      </c>
      <c r="F7862" t="s">
        <v>27</v>
      </c>
      <c r="G7862" t="s">
        <v>20</v>
      </c>
      <c r="H7862">
        <v>35</v>
      </c>
      <c r="I7862">
        <v>155</v>
      </c>
      <c r="J7862" t="s">
        <v>22</v>
      </c>
    </row>
    <row r="7863" spans="1:10" x14ac:dyDescent="0.25">
      <c r="A7863" t="s">
        <v>24</v>
      </c>
      <c r="B7863">
        <v>1197831</v>
      </c>
      <c r="C7863">
        <v>44048</v>
      </c>
      <c r="D7863" t="s">
        <v>25</v>
      </c>
      <c r="E7863" t="s">
        <v>26</v>
      </c>
      <c r="F7863" t="s">
        <v>27</v>
      </c>
      <c r="G7863" t="s">
        <v>21</v>
      </c>
      <c r="H7863">
        <v>29</v>
      </c>
      <c r="I7863">
        <v>228</v>
      </c>
      <c r="J7863" t="s">
        <v>22</v>
      </c>
    </row>
    <row r="7864" spans="1:10" x14ac:dyDescent="0.25">
      <c r="A7864" t="s">
        <v>24</v>
      </c>
      <c r="B7864">
        <v>1197831</v>
      </c>
      <c r="C7864">
        <v>44049</v>
      </c>
      <c r="D7864" t="s">
        <v>25</v>
      </c>
      <c r="E7864" t="s">
        <v>26</v>
      </c>
      <c r="F7864" t="s">
        <v>27</v>
      </c>
      <c r="G7864" t="s">
        <v>15</v>
      </c>
      <c r="H7864">
        <v>23</v>
      </c>
      <c r="I7864">
        <v>306</v>
      </c>
      <c r="J7864" t="s">
        <v>22</v>
      </c>
    </row>
    <row r="7865" spans="1:10" x14ac:dyDescent="0.25">
      <c r="A7865" t="s">
        <v>24</v>
      </c>
      <c r="B7865">
        <v>1197831</v>
      </c>
      <c r="C7865">
        <v>44050</v>
      </c>
      <c r="D7865" t="s">
        <v>25</v>
      </c>
      <c r="E7865" t="s">
        <v>26</v>
      </c>
      <c r="F7865" t="s">
        <v>27</v>
      </c>
      <c r="G7865" t="s">
        <v>17</v>
      </c>
      <c r="H7865">
        <v>29</v>
      </c>
      <c r="I7865">
        <v>306</v>
      </c>
      <c r="J7865" t="s">
        <v>22</v>
      </c>
    </row>
    <row r="7866" spans="1:10" x14ac:dyDescent="0.25">
      <c r="A7866" t="s">
        <v>24</v>
      </c>
      <c r="B7866">
        <v>1197831</v>
      </c>
      <c r="C7866">
        <v>44051</v>
      </c>
      <c r="D7866" t="s">
        <v>25</v>
      </c>
      <c r="E7866" t="s">
        <v>26</v>
      </c>
      <c r="F7866" t="s">
        <v>27</v>
      </c>
      <c r="G7866" t="s">
        <v>18</v>
      </c>
      <c r="H7866">
        <v>24</v>
      </c>
      <c r="I7866">
        <v>232</v>
      </c>
      <c r="J7866" t="s">
        <v>22</v>
      </c>
    </row>
    <row r="7867" spans="1:10" x14ac:dyDescent="0.25">
      <c r="A7867" t="s">
        <v>24</v>
      </c>
      <c r="B7867">
        <v>1197831</v>
      </c>
      <c r="C7867">
        <v>44052</v>
      </c>
      <c r="D7867" t="s">
        <v>25</v>
      </c>
      <c r="E7867" t="s">
        <v>26</v>
      </c>
      <c r="F7867" t="s">
        <v>27</v>
      </c>
      <c r="G7867" t="s">
        <v>19</v>
      </c>
      <c r="H7867">
        <v>28</v>
      </c>
      <c r="I7867">
        <v>213</v>
      </c>
      <c r="J7867" t="s">
        <v>22</v>
      </c>
    </row>
    <row r="7868" spans="1:10" x14ac:dyDescent="0.25">
      <c r="A7868" t="s">
        <v>23</v>
      </c>
      <c r="B7868">
        <v>1197831</v>
      </c>
      <c r="C7868">
        <v>44053</v>
      </c>
      <c r="D7868" t="s">
        <v>25</v>
      </c>
      <c r="E7868" t="s">
        <v>26</v>
      </c>
      <c r="F7868" t="s">
        <v>27</v>
      </c>
      <c r="G7868" t="s">
        <v>20</v>
      </c>
      <c r="H7868">
        <v>34</v>
      </c>
      <c r="I7868">
        <v>179</v>
      </c>
      <c r="J7868" t="s">
        <v>22</v>
      </c>
    </row>
    <row r="7869" spans="1:10" x14ac:dyDescent="0.25">
      <c r="A7869" t="s">
        <v>23</v>
      </c>
      <c r="B7869">
        <v>1197831</v>
      </c>
      <c r="C7869">
        <v>44054</v>
      </c>
      <c r="D7869" t="s">
        <v>25</v>
      </c>
      <c r="E7869" t="s">
        <v>26</v>
      </c>
      <c r="F7869" t="s">
        <v>27</v>
      </c>
      <c r="G7869" t="s">
        <v>21</v>
      </c>
      <c r="H7869">
        <v>27</v>
      </c>
      <c r="I7869">
        <v>272</v>
      </c>
      <c r="J7869" t="s">
        <v>22</v>
      </c>
    </row>
    <row r="7870" spans="1:10" x14ac:dyDescent="0.25">
      <c r="A7870" t="s">
        <v>23</v>
      </c>
      <c r="B7870">
        <v>1197831</v>
      </c>
      <c r="C7870">
        <v>44055</v>
      </c>
      <c r="D7870" t="s">
        <v>25</v>
      </c>
      <c r="E7870" t="s">
        <v>26</v>
      </c>
      <c r="F7870" t="s">
        <v>27</v>
      </c>
      <c r="G7870" t="s">
        <v>15</v>
      </c>
      <c r="H7870">
        <v>24</v>
      </c>
      <c r="I7870">
        <v>315</v>
      </c>
      <c r="J7870" t="s">
        <v>22</v>
      </c>
    </row>
    <row r="7871" spans="1:10" x14ac:dyDescent="0.25">
      <c r="A7871" t="s">
        <v>23</v>
      </c>
      <c r="B7871">
        <v>1197831</v>
      </c>
      <c r="C7871">
        <v>44056</v>
      </c>
      <c r="D7871" t="s">
        <v>25</v>
      </c>
      <c r="E7871" t="s">
        <v>26</v>
      </c>
      <c r="F7871" t="s">
        <v>27</v>
      </c>
      <c r="G7871" t="s">
        <v>17</v>
      </c>
      <c r="H7871">
        <v>30</v>
      </c>
      <c r="I7871">
        <v>287</v>
      </c>
      <c r="J7871" t="s">
        <v>22</v>
      </c>
    </row>
    <row r="7872" spans="1:10" x14ac:dyDescent="0.25">
      <c r="A7872" t="s">
        <v>23</v>
      </c>
      <c r="B7872">
        <v>1197831</v>
      </c>
      <c r="C7872">
        <v>44057</v>
      </c>
      <c r="D7872" t="s">
        <v>25</v>
      </c>
      <c r="E7872" t="s">
        <v>26</v>
      </c>
      <c r="F7872" t="s">
        <v>27</v>
      </c>
      <c r="G7872" t="s">
        <v>18</v>
      </c>
      <c r="H7872">
        <v>23</v>
      </c>
      <c r="I7872">
        <v>240</v>
      </c>
      <c r="J7872" t="s">
        <v>22</v>
      </c>
    </row>
    <row r="7873" spans="1:10" x14ac:dyDescent="0.25">
      <c r="A7873" t="s">
        <v>23</v>
      </c>
      <c r="B7873">
        <v>1197831</v>
      </c>
      <c r="C7873">
        <v>44058</v>
      </c>
      <c r="D7873" t="s">
        <v>25</v>
      </c>
      <c r="E7873" t="s">
        <v>26</v>
      </c>
      <c r="F7873" t="s">
        <v>27</v>
      </c>
      <c r="G7873" t="s">
        <v>19</v>
      </c>
      <c r="H7873">
        <v>31</v>
      </c>
      <c r="I7873">
        <v>245</v>
      </c>
      <c r="J7873" t="s">
        <v>22</v>
      </c>
    </row>
    <row r="7874" spans="1:10" x14ac:dyDescent="0.25">
      <c r="A7874" t="s">
        <v>23</v>
      </c>
      <c r="B7874">
        <v>1197831</v>
      </c>
      <c r="C7874">
        <v>44059</v>
      </c>
      <c r="D7874" t="s">
        <v>25</v>
      </c>
      <c r="E7874" t="s">
        <v>26</v>
      </c>
      <c r="F7874" t="s">
        <v>27</v>
      </c>
      <c r="G7874" t="s">
        <v>20</v>
      </c>
      <c r="H7874">
        <v>35</v>
      </c>
      <c r="I7874">
        <v>180</v>
      </c>
      <c r="J7874" t="s">
        <v>22</v>
      </c>
    </row>
    <row r="7875" spans="1:10" x14ac:dyDescent="0.25">
      <c r="A7875" t="s">
        <v>23</v>
      </c>
      <c r="B7875">
        <v>1197831</v>
      </c>
      <c r="C7875">
        <v>44060</v>
      </c>
      <c r="D7875" t="s">
        <v>25</v>
      </c>
      <c r="E7875" t="s">
        <v>26</v>
      </c>
      <c r="F7875" t="s">
        <v>27</v>
      </c>
      <c r="G7875" t="s">
        <v>21</v>
      </c>
      <c r="H7875">
        <v>32</v>
      </c>
      <c r="I7875">
        <v>295</v>
      </c>
      <c r="J7875" t="s">
        <v>22</v>
      </c>
    </row>
    <row r="7876" spans="1:10" x14ac:dyDescent="0.25">
      <c r="A7876" t="s">
        <v>23</v>
      </c>
      <c r="B7876">
        <v>1197831</v>
      </c>
      <c r="C7876">
        <v>44061</v>
      </c>
      <c r="D7876" t="s">
        <v>25</v>
      </c>
      <c r="E7876" t="s">
        <v>26</v>
      </c>
      <c r="F7876" t="s">
        <v>27</v>
      </c>
      <c r="G7876" t="s">
        <v>15</v>
      </c>
      <c r="H7876">
        <v>28</v>
      </c>
      <c r="I7876">
        <v>295</v>
      </c>
      <c r="J7876" t="s">
        <v>22</v>
      </c>
    </row>
    <row r="7877" spans="1:10" x14ac:dyDescent="0.25">
      <c r="A7877" t="s">
        <v>23</v>
      </c>
      <c r="B7877">
        <v>1197831</v>
      </c>
      <c r="C7877">
        <v>44062</v>
      </c>
      <c r="D7877" t="s">
        <v>25</v>
      </c>
      <c r="E7877" t="s">
        <v>26</v>
      </c>
      <c r="F7877" t="s">
        <v>27</v>
      </c>
      <c r="G7877" t="s">
        <v>17</v>
      </c>
      <c r="H7877">
        <v>33</v>
      </c>
      <c r="I7877">
        <v>323</v>
      </c>
      <c r="J7877" t="s">
        <v>22</v>
      </c>
    </row>
    <row r="7878" spans="1:10" x14ac:dyDescent="0.25">
      <c r="A7878" t="s">
        <v>23</v>
      </c>
      <c r="B7878">
        <v>1197831</v>
      </c>
      <c r="C7878">
        <v>44063</v>
      </c>
      <c r="D7878" t="s">
        <v>25</v>
      </c>
      <c r="E7878" t="s">
        <v>26</v>
      </c>
      <c r="F7878" t="s">
        <v>27</v>
      </c>
      <c r="G7878" t="s">
        <v>18</v>
      </c>
      <c r="H7878">
        <v>27</v>
      </c>
      <c r="I7878">
        <v>264</v>
      </c>
      <c r="J7878" t="s">
        <v>22</v>
      </c>
    </row>
    <row r="7879" spans="1:10" x14ac:dyDescent="0.25">
      <c r="A7879" t="s">
        <v>23</v>
      </c>
      <c r="B7879">
        <v>1197831</v>
      </c>
      <c r="C7879">
        <v>44064</v>
      </c>
      <c r="D7879" t="s">
        <v>25</v>
      </c>
      <c r="E7879" t="s">
        <v>26</v>
      </c>
      <c r="F7879" t="s">
        <v>27</v>
      </c>
      <c r="G7879" t="s">
        <v>19</v>
      </c>
      <c r="H7879">
        <v>26</v>
      </c>
      <c r="I7879">
        <v>263</v>
      </c>
      <c r="J7879" t="s">
        <v>22</v>
      </c>
    </row>
    <row r="7880" spans="1:10" x14ac:dyDescent="0.25">
      <c r="A7880" t="s">
        <v>23</v>
      </c>
      <c r="B7880">
        <v>1197831</v>
      </c>
      <c r="C7880">
        <v>44065</v>
      </c>
      <c r="D7880" t="s">
        <v>25</v>
      </c>
      <c r="E7880" t="s">
        <v>26</v>
      </c>
      <c r="F7880" t="s">
        <v>27</v>
      </c>
      <c r="G7880" t="s">
        <v>20</v>
      </c>
      <c r="H7880">
        <v>29</v>
      </c>
      <c r="I7880">
        <v>221</v>
      </c>
      <c r="J7880" t="s">
        <v>22</v>
      </c>
    </row>
    <row r="7881" spans="1:10" x14ac:dyDescent="0.25">
      <c r="A7881" t="s">
        <v>23</v>
      </c>
      <c r="B7881">
        <v>1197831</v>
      </c>
      <c r="C7881">
        <v>44066</v>
      </c>
      <c r="D7881" t="s">
        <v>25</v>
      </c>
      <c r="E7881" t="s">
        <v>26</v>
      </c>
      <c r="F7881" t="s">
        <v>27</v>
      </c>
      <c r="G7881" t="s">
        <v>21</v>
      </c>
      <c r="H7881">
        <v>38</v>
      </c>
      <c r="I7881">
        <v>350</v>
      </c>
      <c r="J7881" t="s">
        <v>22</v>
      </c>
    </row>
    <row r="7882" spans="1:10" x14ac:dyDescent="0.25">
      <c r="A7882" t="s">
        <v>23</v>
      </c>
      <c r="B7882">
        <v>1197831</v>
      </c>
      <c r="C7882">
        <v>44067</v>
      </c>
      <c r="D7882" t="s">
        <v>25</v>
      </c>
      <c r="E7882" t="s">
        <v>26</v>
      </c>
      <c r="F7882" t="s">
        <v>27</v>
      </c>
      <c r="G7882" t="s">
        <v>15</v>
      </c>
      <c r="H7882">
        <v>29</v>
      </c>
      <c r="I7882">
        <v>295</v>
      </c>
      <c r="J7882" t="s">
        <v>22</v>
      </c>
    </row>
    <row r="7883" spans="1:10" x14ac:dyDescent="0.25">
      <c r="A7883" t="s">
        <v>23</v>
      </c>
      <c r="B7883">
        <v>1197831</v>
      </c>
      <c r="C7883">
        <v>44068</v>
      </c>
      <c r="D7883" t="s">
        <v>25</v>
      </c>
      <c r="E7883" t="s">
        <v>26</v>
      </c>
      <c r="F7883" t="s">
        <v>27</v>
      </c>
      <c r="G7883" t="s">
        <v>17</v>
      </c>
      <c r="H7883">
        <v>32</v>
      </c>
      <c r="I7883">
        <v>285</v>
      </c>
      <c r="J7883" t="s">
        <v>22</v>
      </c>
    </row>
    <row r="7884" spans="1:10" x14ac:dyDescent="0.25">
      <c r="A7884" t="s">
        <v>23</v>
      </c>
      <c r="B7884">
        <v>1197831</v>
      </c>
      <c r="C7884">
        <v>44069</v>
      </c>
      <c r="D7884" t="s">
        <v>25</v>
      </c>
      <c r="E7884" t="s">
        <v>26</v>
      </c>
      <c r="F7884" t="s">
        <v>27</v>
      </c>
      <c r="G7884" t="s">
        <v>18</v>
      </c>
      <c r="H7884">
        <v>29</v>
      </c>
      <c r="I7884">
        <v>374</v>
      </c>
      <c r="J7884" t="s">
        <v>22</v>
      </c>
    </row>
    <row r="7885" spans="1:10" x14ac:dyDescent="0.25">
      <c r="A7885" t="s">
        <v>23</v>
      </c>
      <c r="B7885">
        <v>1197831</v>
      </c>
      <c r="C7885">
        <v>44070</v>
      </c>
      <c r="D7885" t="s">
        <v>25</v>
      </c>
      <c r="E7885" t="s">
        <v>26</v>
      </c>
      <c r="F7885" t="s">
        <v>27</v>
      </c>
      <c r="G7885" t="s">
        <v>19</v>
      </c>
      <c r="H7885">
        <v>28</v>
      </c>
      <c r="I7885">
        <v>224</v>
      </c>
      <c r="J7885" t="s">
        <v>22</v>
      </c>
    </row>
    <row r="7886" spans="1:10" x14ac:dyDescent="0.25">
      <c r="A7886" t="s">
        <v>23</v>
      </c>
      <c r="B7886">
        <v>1197831</v>
      </c>
      <c r="C7886">
        <v>44071</v>
      </c>
      <c r="D7886" t="s">
        <v>25</v>
      </c>
      <c r="E7886" t="s">
        <v>26</v>
      </c>
      <c r="F7886" t="s">
        <v>27</v>
      </c>
      <c r="G7886" t="s">
        <v>20</v>
      </c>
      <c r="H7886">
        <v>33</v>
      </c>
      <c r="I7886">
        <v>217</v>
      </c>
      <c r="J7886" t="s">
        <v>22</v>
      </c>
    </row>
    <row r="7887" spans="1:10" x14ac:dyDescent="0.25">
      <c r="A7887" t="s">
        <v>23</v>
      </c>
      <c r="B7887">
        <v>1197831</v>
      </c>
      <c r="C7887">
        <v>44072</v>
      </c>
      <c r="D7887" t="s">
        <v>25</v>
      </c>
      <c r="E7887" t="s">
        <v>26</v>
      </c>
      <c r="F7887" t="s">
        <v>27</v>
      </c>
      <c r="G7887" t="s">
        <v>21</v>
      </c>
      <c r="H7887">
        <v>36</v>
      </c>
      <c r="I7887">
        <v>302</v>
      </c>
      <c r="J7887" t="s">
        <v>22</v>
      </c>
    </row>
    <row r="7888" spans="1:10" x14ac:dyDescent="0.25">
      <c r="A7888" t="s">
        <v>23</v>
      </c>
      <c r="B7888">
        <v>1197831</v>
      </c>
      <c r="C7888">
        <v>44073</v>
      </c>
      <c r="D7888" t="s">
        <v>25</v>
      </c>
      <c r="E7888" t="s">
        <v>26</v>
      </c>
      <c r="F7888" t="s">
        <v>27</v>
      </c>
      <c r="G7888" t="s">
        <v>15</v>
      </c>
      <c r="H7888">
        <v>27</v>
      </c>
      <c r="I7888">
        <v>305</v>
      </c>
      <c r="J7888" t="s">
        <v>22</v>
      </c>
    </row>
    <row r="7889" spans="1:10" x14ac:dyDescent="0.25">
      <c r="A7889" t="s">
        <v>23</v>
      </c>
      <c r="B7889">
        <v>1197831</v>
      </c>
      <c r="C7889">
        <v>44074</v>
      </c>
      <c r="D7889" t="s">
        <v>25</v>
      </c>
      <c r="E7889" t="s">
        <v>26</v>
      </c>
      <c r="F7889" t="s">
        <v>27</v>
      </c>
      <c r="G7889" t="s">
        <v>17</v>
      </c>
      <c r="H7889">
        <v>33</v>
      </c>
      <c r="I7889">
        <v>305</v>
      </c>
      <c r="J7889" t="s">
        <v>22</v>
      </c>
    </row>
    <row r="7890" spans="1:10" x14ac:dyDescent="0.25">
      <c r="A7890" t="s">
        <v>23</v>
      </c>
      <c r="B7890">
        <v>1197831</v>
      </c>
      <c r="C7890">
        <v>44075</v>
      </c>
      <c r="D7890" t="s">
        <v>25</v>
      </c>
      <c r="E7890" t="s">
        <v>26</v>
      </c>
      <c r="F7890" t="s">
        <v>27</v>
      </c>
      <c r="G7890" t="s">
        <v>18</v>
      </c>
      <c r="H7890">
        <v>29</v>
      </c>
      <c r="I7890">
        <v>374</v>
      </c>
      <c r="J7890" t="s">
        <v>22</v>
      </c>
    </row>
    <row r="7891" spans="1:10" x14ac:dyDescent="0.25">
      <c r="A7891" t="s">
        <v>23</v>
      </c>
      <c r="B7891">
        <v>1197831</v>
      </c>
      <c r="C7891">
        <v>44076</v>
      </c>
      <c r="D7891" t="s">
        <v>25</v>
      </c>
      <c r="E7891" t="s">
        <v>26</v>
      </c>
      <c r="F7891" t="s">
        <v>27</v>
      </c>
      <c r="G7891" t="s">
        <v>19</v>
      </c>
      <c r="H7891">
        <v>30</v>
      </c>
      <c r="I7891">
        <v>215</v>
      </c>
      <c r="J7891" t="s">
        <v>22</v>
      </c>
    </row>
    <row r="7892" spans="1:10" x14ac:dyDescent="0.25">
      <c r="A7892" t="s">
        <v>23</v>
      </c>
      <c r="B7892">
        <v>1197831</v>
      </c>
      <c r="C7892">
        <v>44077</v>
      </c>
      <c r="D7892" t="s">
        <v>25</v>
      </c>
      <c r="E7892" t="s">
        <v>26</v>
      </c>
      <c r="F7892" t="s">
        <v>27</v>
      </c>
      <c r="G7892" t="s">
        <v>20</v>
      </c>
      <c r="H7892">
        <v>35</v>
      </c>
      <c r="I7892">
        <v>228</v>
      </c>
      <c r="J7892" t="s">
        <v>22</v>
      </c>
    </row>
    <row r="7893" spans="1:10" x14ac:dyDescent="0.25">
      <c r="A7893" t="s">
        <v>23</v>
      </c>
      <c r="B7893">
        <v>1197831</v>
      </c>
      <c r="C7893">
        <v>44078</v>
      </c>
      <c r="D7893" t="s">
        <v>25</v>
      </c>
      <c r="E7893" t="s">
        <v>26</v>
      </c>
      <c r="F7893" t="s">
        <v>27</v>
      </c>
      <c r="G7893" t="s">
        <v>21</v>
      </c>
      <c r="H7893">
        <v>39</v>
      </c>
      <c r="I7893">
        <v>270</v>
      </c>
      <c r="J7893" t="s">
        <v>22</v>
      </c>
    </row>
    <row r="7894" spans="1:10" x14ac:dyDescent="0.25">
      <c r="A7894" t="s">
        <v>23</v>
      </c>
      <c r="B7894">
        <v>1197831</v>
      </c>
      <c r="C7894">
        <v>44079</v>
      </c>
      <c r="D7894" t="s">
        <v>25</v>
      </c>
      <c r="E7894" t="s">
        <v>26</v>
      </c>
      <c r="F7894" t="s">
        <v>27</v>
      </c>
      <c r="G7894" t="s">
        <v>15</v>
      </c>
      <c r="H7894">
        <v>33</v>
      </c>
      <c r="I7894">
        <v>264</v>
      </c>
      <c r="J7894" t="s">
        <v>22</v>
      </c>
    </row>
    <row r="7895" spans="1:10" x14ac:dyDescent="0.25">
      <c r="A7895" t="s">
        <v>23</v>
      </c>
      <c r="B7895">
        <v>1197831</v>
      </c>
      <c r="C7895">
        <v>44080</v>
      </c>
      <c r="D7895" t="s">
        <v>25</v>
      </c>
      <c r="E7895" t="s">
        <v>26</v>
      </c>
      <c r="F7895" t="s">
        <v>27</v>
      </c>
      <c r="G7895" t="s">
        <v>17</v>
      </c>
      <c r="H7895">
        <v>32</v>
      </c>
      <c r="I7895">
        <v>255</v>
      </c>
      <c r="J7895" t="s">
        <v>22</v>
      </c>
    </row>
    <row r="7896" spans="1:10" x14ac:dyDescent="0.25">
      <c r="A7896" t="s">
        <v>23</v>
      </c>
      <c r="B7896">
        <v>1197831</v>
      </c>
      <c r="C7896">
        <v>44081</v>
      </c>
      <c r="D7896" t="s">
        <v>25</v>
      </c>
      <c r="E7896" t="s">
        <v>26</v>
      </c>
      <c r="F7896" t="s">
        <v>27</v>
      </c>
      <c r="G7896" t="s">
        <v>18</v>
      </c>
      <c r="H7896">
        <v>36</v>
      </c>
      <c r="I7896">
        <v>315</v>
      </c>
      <c r="J7896" t="s">
        <v>22</v>
      </c>
    </row>
    <row r="7897" spans="1:10" x14ac:dyDescent="0.25">
      <c r="A7897" t="s">
        <v>23</v>
      </c>
      <c r="B7897">
        <v>1197831</v>
      </c>
      <c r="C7897">
        <v>44082</v>
      </c>
      <c r="D7897" t="s">
        <v>25</v>
      </c>
      <c r="E7897" t="s">
        <v>26</v>
      </c>
      <c r="F7897" t="s">
        <v>27</v>
      </c>
      <c r="G7897" t="s">
        <v>19</v>
      </c>
      <c r="H7897">
        <v>37</v>
      </c>
      <c r="I7897">
        <v>200</v>
      </c>
      <c r="J7897" t="s">
        <v>22</v>
      </c>
    </row>
    <row r="7898" spans="1:10" x14ac:dyDescent="0.25">
      <c r="A7898" t="s">
        <v>23</v>
      </c>
      <c r="B7898">
        <v>1197831</v>
      </c>
      <c r="C7898">
        <v>44083</v>
      </c>
      <c r="D7898" t="s">
        <v>25</v>
      </c>
      <c r="E7898" t="s">
        <v>26</v>
      </c>
      <c r="F7898" t="s">
        <v>27</v>
      </c>
      <c r="G7898" t="s">
        <v>20</v>
      </c>
      <c r="H7898">
        <v>36</v>
      </c>
      <c r="I7898">
        <v>206</v>
      </c>
      <c r="J7898" t="s">
        <v>22</v>
      </c>
    </row>
    <row r="7899" spans="1:10" x14ac:dyDescent="0.25">
      <c r="A7899" t="s">
        <v>23</v>
      </c>
      <c r="B7899">
        <v>1197831</v>
      </c>
      <c r="C7899">
        <v>44084</v>
      </c>
      <c r="D7899" t="s">
        <v>25</v>
      </c>
      <c r="E7899" t="s">
        <v>26</v>
      </c>
      <c r="F7899" t="s">
        <v>27</v>
      </c>
      <c r="G7899" t="s">
        <v>21</v>
      </c>
      <c r="H7899">
        <v>42</v>
      </c>
      <c r="I7899">
        <v>298</v>
      </c>
      <c r="J7899" t="s">
        <v>22</v>
      </c>
    </row>
    <row r="7900" spans="1:10" x14ac:dyDescent="0.25">
      <c r="A7900" t="s">
        <v>23</v>
      </c>
      <c r="B7900">
        <v>1197831</v>
      </c>
      <c r="C7900">
        <v>44085</v>
      </c>
      <c r="D7900" t="s">
        <v>25</v>
      </c>
      <c r="E7900" t="s">
        <v>26</v>
      </c>
      <c r="F7900" t="s">
        <v>27</v>
      </c>
      <c r="G7900" t="s">
        <v>15</v>
      </c>
      <c r="H7900">
        <v>31</v>
      </c>
      <c r="I7900">
        <v>272</v>
      </c>
      <c r="J7900" t="s">
        <v>22</v>
      </c>
    </row>
    <row r="7901" spans="1:10" x14ac:dyDescent="0.25">
      <c r="A7901" t="s">
        <v>23</v>
      </c>
      <c r="B7901">
        <v>1197831</v>
      </c>
      <c r="C7901">
        <v>44086</v>
      </c>
      <c r="D7901" t="s">
        <v>25</v>
      </c>
      <c r="E7901" t="s">
        <v>26</v>
      </c>
      <c r="F7901" t="s">
        <v>27</v>
      </c>
      <c r="G7901" t="s">
        <v>17</v>
      </c>
      <c r="H7901">
        <v>29</v>
      </c>
      <c r="I7901">
        <v>248</v>
      </c>
      <c r="J7901" t="s">
        <v>22</v>
      </c>
    </row>
    <row r="7902" spans="1:10" x14ac:dyDescent="0.25">
      <c r="A7902" t="s">
        <v>23</v>
      </c>
      <c r="B7902">
        <v>1197831</v>
      </c>
      <c r="C7902">
        <v>44087</v>
      </c>
      <c r="D7902" t="s">
        <v>25</v>
      </c>
      <c r="E7902" t="s">
        <v>26</v>
      </c>
      <c r="F7902" t="s">
        <v>27</v>
      </c>
      <c r="G7902" t="s">
        <v>18</v>
      </c>
      <c r="H7902">
        <v>39</v>
      </c>
      <c r="I7902">
        <v>255</v>
      </c>
      <c r="J7902" t="s">
        <v>22</v>
      </c>
    </row>
    <row r="7903" spans="1:10" x14ac:dyDescent="0.25">
      <c r="A7903" t="s">
        <v>23</v>
      </c>
      <c r="B7903">
        <v>1197831</v>
      </c>
      <c r="C7903">
        <v>44088</v>
      </c>
      <c r="D7903" t="s">
        <v>25</v>
      </c>
      <c r="E7903" t="s">
        <v>26</v>
      </c>
      <c r="F7903" t="s">
        <v>27</v>
      </c>
      <c r="G7903" t="s">
        <v>19</v>
      </c>
      <c r="H7903">
        <v>36</v>
      </c>
      <c r="I7903">
        <v>204</v>
      </c>
      <c r="J7903" t="s">
        <v>22</v>
      </c>
    </row>
    <row r="7904" spans="1:10" x14ac:dyDescent="0.25">
      <c r="A7904" t="s">
        <v>23</v>
      </c>
      <c r="B7904">
        <v>1197831</v>
      </c>
      <c r="C7904">
        <v>44089</v>
      </c>
      <c r="D7904" t="s">
        <v>25</v>
      </c>
      <c r="E7904" t="s">
        <v>26</v>
      </c>
      <c r="F7904" t="s">
        <v>27</v>
      </c>
      <c r="G7904" t="s">
        <v>20</v>
      </c>
      <c r="H7904">
        <v>35</v>
      </c>
      <c r="I7904">
        <v>184</v>
      </c>
      <c r="J7904" t="s">
        <v>22</v>
      </c>
    </row>
    <row r="7905" spans="1:10" x14ac:dyDescent="0.25">
      <c r="A7905" t="s">
        <v>23</v>
      </c>
      <c r="B7905">
        <v>1197831</v>
      </c>
      <c r="C7905">
        <v>44090</v>
      </c>
      <c r="D7905" t="s">
        <v>25</v>
      </c>
      <c r="E7905" t="s">
        <v>26</v>
      </c>
      <c r="F7905" t="s">
        <v>27</v>
      </c>
      <c r="G7905" t="s">
        <v>21</v>
      </c>
      <c r="H7905">
        <v>43</v>
      </c>
      <c r="I7905">
        <v>233</v>
      </c>
      <c r="J7905" t="s">
        <v>22</v>
      </c>
    </row>
    <row r="7906" spans="1:10" x14ac:dyDescent="0.25">
      <c r="A7906" t="s">
        <v>23</v>
      </c>
      <c r="B7906">
        <v>1197831</v>
      </c>
      <c r="C7906">
        <v>44124</v>
      </c>
      <c r="D7906" t="s">
        <v>25</v>
      </c>
      <c r="E7906" t="s">
        <v>26</v>
      </c>
      <c r="F7906" t="s">
        <v>27</v>
      </c>
      <c r="G7906" t="s">
        <v>15</v>
      </c>
      <c r="H7906">
        <v>34</v>
      </c>
      <c r="I7906">
        <v>270</v>
      </c>
      <c r="J7906" t="s">
        <v>22</v>
      </c>
    </row>
    <row r="7907" spans="1:10" x14ac:dyDescent="0.25">
      <c r="A7907" t="s">
        <v>23</v>
      </c>
      <c r="B7907">
        <v>1197831</v>
      </c>
      <c r="C7907">
        <v>44125</v>
      </c>
      <c r="D7907" t="s">
        <v>25</v>
      </c>
      <c r="E7907" t="s">
        <v>26</v>
      </c>
      <c r="F7907" t="s">
        <v>27</v>
      </c>
      <c r="G7907" t="s">
        <v>17</v>
      </c>
      <c r="H7907">
        <v>31</v>
      </c>
      <c r="I7907">
        <v>306</v>
      </c>
      <c r="J7907" t="s">
        <v>22</v>
      </c>
    </row>
    <row r="7908" spans="1:10" x14ac:dyDescent="0.25">
      <c r="A7908" t="s">
        <v>23</v>
      </c>
      <c r="B7908">
        <v>1197831</v>
      </c>
      <c r="C7908">
        <v>44126</v>
      </c>
      <c r="D7908" t="s">
        <v>25</v>
      </c>
      <c r="E7908" t="s">
        <v>26</v>
      </c>
      <c r="F7908" t="s">
        <v>27</v>
      </c>
      <c r="G7908" t="s">
        <v>18</v>
      </c>
      <c r="H7908">
        <v>34</v>
      </c>
      <c r="I7908">
        <v>281</v>
      </c>
      <c r="J7908" t="s">
        <v>22</v>
      </c>
    </row>
    <row r="7909" spans="1:10" x14ac:dyDescent="0.25">
      <c r="A7909" t="s">
        <v>23</v>
      </c>
      <c r="B7909">
        <v>1197831</v>
      </c>
      <c r="C7909">
        <v>44127</v>
      </c>
      <c r="D7909" t="s">
        <v>25</v>
      </c>
      <c r="E7909" t="s">
        <v>26</v>
      </c>
      <c r="F7909" t="s">
        <v>27</v>
      </c>
      <c r="G7909" t="s">
        <v>19</v>
      </c>
      <c r="H7909">
        <v>36</v>
      </c>
      <c r="I7909">
        <v>230</v>
      </c>
      <c r="J7909" t="s">
        <v>22</v>
      </c>
    </row>
    <row r="7910" spans="1:10" x14ac:dyDescent="0.25">
      <c r="A7910" t="s">
        <v>23</v>
      </c>
      <c r="B7910">
        <v>1197831</v>
      </c>
      <c r="C7910">
        <v>44128</v>
      </c>
      <c r="D7910" t="s">
        <v>25</v>
      </c>
      <c r="E7910" t="s">
        <v>26</v>
      </c>
      <c r="F7910" t="s">
        <v>27</v>
      </c>
      <c r="G7910" t="s">
        <v>20</v>
      </c>
      <c r="H7910">
        <v>30</v>
      </c>
      <c r="I7910">
        <v>195</v>
      </c>
      <c r="J7910" t="s">
        <v>22</v>
      </c>
    </row>
    <row r="7911" spans="1:10" x14ac:dyDescent="0.25">
      <c r="A7911" t="s">
        <v>23</v>
      </c>
      <c r="B7911">
        <v>1197831</v>
      </c>
      <c r="C7911">
        <v>44129</v>
      </c>
      <c r="D7911" t="s">
        <v>25</v>
      </c>
      <c r="E7911" t="s">
        <v>26</v>
      </c>
      <c r="F7911" t="s">
        <v>27</v>
      </c>
      <c r="G7911" t="s">
        <v>21</v>
      </c>
      <c r="H7911">
        <v>44</v>
      </c>
      <c r="I7911">
        <v>289</v>
      </c>
      <c r="J7911" t="s">
        <v>22</v>
      </c>
    </row>
    <row r="7912" spans="1:10" x14ac:dyDescent="0.25">
      <c r="A7912" t="s">
        <v>23</v>
      </c>
      <c r="B7912">
        <v>1197831</v>
      </c>
      <c r="C7912">
        <v>44130</v>
      </c>
      <c r="D7912" t="s">
        <v>25</v>
      </c>
      <c r="E7912" t="s">
        <v>26</v>
      </c>
      <c r="F7912" t="s">
        <v>27</v>
      </c>
      <c r="G7912" t="s">
        <v>15</v>
      </c>
      <c r="H7912">
        <v>32</v>
      </c>
      <c r="I7912">
        <v>333</v>
      </c>
      <c r="J7912" t="s">
        <v>22</v>
      </c>
    </row>
    <row r="7913" spans="1:10" x14ac:dyDescent="0.25">
      <c r="A7913" t="s">
        <v>23</v>
      </c>
      <c r="B7913">
        <v>1197831</v>
      </c>
      <c r="C7913">
        <v>44131</v>
      </c>
      <c r="D7913" t="s">
        <v>25</v>
      </c>
      <c r="E7913" t="s">
        <v>26</v>
      </c>
      <c r="F7913" t="s">
        <v>27</v>
      </c>
      <c r="G7913" t="s">
        <v>17</v>
      </c>
      <c r="H7913">
        <v>34</v>
      </c>
      <c r="I7913">
        <v>333</v>
      </c>
      <c r="J7913" t="s">
        <v>22</v>
      </c>
    </row>
    <row r="7914" spans="1:10" x14ac:dyDescent="0.25">
      <c r="A7914" t="s">
        <v>23</v>
      </c>
      <c r="B7914">
        <v>1197831</v>
      </c>
      <c r="C7914">
        <v>44132</v>
      </c>
      <c r="D7914" t="s">
        <v>25</v>
      </c>
      <c r="E7914" t="s">
        <v>26</v>
      </c>
      <c r="F7914" t="s">
        <v>27</v>
      </c>
      <c r="G7914" t="s">
        <v>18</v>
      </c>
      <c r="H7914">
        <v>38</v>
      </c>
      <c r="I7914">
        <v>298</v>
      </c>
      <c r="J7914" t="s">
        <v>22</v>
      </c>
    </row>
    <row r="7915" spans="1:10" x14ac:dyDescent="0.25">
      <c r="A7915" t="s">
        <v>23</v>
      </c>
      <c r="B7915">
        <v>1197831</v>
      </c>
      <c r="C7915">
        <v>44133</v>
      </c>
      <c r="D7915" t="s">
        <v>25</v>
      </c>
      <c r="E7915" t="s">
        <v>26</v>
      </c>
      <c r="F7915" t="s">
        <v>27</v>
      </c>
      <c r="G7915" t="s">
        <v>19</v>
      </c>
      <c r="H7915">
        <v>36</v>
      </c>
      <c r="I7915">
        <v>210</v>
      </c>
      <c r="J7915" t="s">
        <v>22</v>
      </c>
    </row>
    <row r="7916" spans="1:10" x14ac:dyDescent="0.25">
      <c r="A7916" t="s">
        <v>23</v>
      </c>
      <c r="B7916">
        <v>1197831</v>
      </c>
      <c r="C7916">
        <v>44134</v>
      </c>
      <c r="D7916" t="s">
        <v>25</v>
      </c>
      <c r="E7916" t="s">
        <v>26</v>
      </c>
      <c r="F7916" t="s">
        <v>27</v>
      </c>
      <c r="G7916" t="s">
        <v>20</v>
      </c>
      <c r="H7916">
        <v>30</v>
      </c>
      <c r="I7916">
        <v>208</v>
      </c>
      <c r="J7916" t="s">
        <v>22</v>
      </c>
    </row>
    <row r="7917" spans="1:10" x14ac:dyDescent="0.25">
      <c r="A7917" t="s">
        <v>23</v>
      </c>
      <c r="B7917">
        <v>1197831</v>
      </c>
      <c r="C7917">
        <v>44135</v>
      </c>
      <c r="D7917" t="s">
        <v>25</v>
      </c>
      <c r="E7917" t="s">
        <v>26</v>
      </c>
      <c r="F7917" t="s">
        <v>27</v>
      </c>
      <c r="G7917" t="s">
        <v>21</v>
      </c>
      <c r="H7917">
        <v>41</v>
      </c>
      <c r="I7917">
        <v>306</v>
      </c>
      <c r="J7917" t="s">
        <v>22</v>
      </c>
    </row>
    <row r="7918" spans="1:10" x14ac:dyDescent="0.25">
      <c r="A7918" t="s">
        <v>28</v>
      </c>
      <c r="B7918">
        <v>1128299</v>
      </c>
      <c r="C7918">
        <v>44136</v>
      </c>
      <c r="D7918" t="s">
        <v>25</v>
      </c>
      <c r="E7918" t="s">
        <v>26</v>
      </c>
      <c r="F7918" t="s">
        <v>27</v>
      </c>
      <c r="G7918" t="s">
        <v>15</v>
      </c>
      <c r="H7918">
        <v>30</v>
      </c>
      <c r="I7918">
        <v>264</v>
      </c>
      <c r="J7918" t="s">
        <v>22</v>
      </c>
    </row>
    <row r="7919" spans="1:10" x14ac:dyDescent="0.25">
      <c r="A7919" t="s">
        <v>28</v>
      </c>
      <c r="B7919">
        <v>1128299</v>
      </c>
      <c r="C7919">
        <v>44137</v>
      </c>
      <c r="D7919" t="s">
        <v>25</v>
      </c>
      <c r="E7919" t="s">
        <v>26</v>
      </c>
      <c r="F7919" t="s">
        <v>27</v>
      </c>
      <c r="G7919" t="s">
        <v>17</v>
      </c>
      <c r="H7919">
        <v>33</v>
      </c>
      <c r="I7919">
        <v>248</v>
      </c>
      <c r="J7919" t="s">
        <v>22</v>
      </c>
    </row>
    <row r="7920" spans="1:10" x14ac:dyDescent="0.25">
      <c r="A7920" t="s">
        <v>28</v>
      </c>
      <c r="B7920">
        <v>1128299</v>
      </c>
      <c r="C7920">
        <v>44138</v>
      </c>
      <c r="D7920" t="s">
        <v>25</v>
      </c>
      <c r="E7920" t="s">
        <v>26</v>
      </c>
      <c r="F7920" t="s">
        <v>27</v>
      </c>
      <c r="G7920" t="s">
        <v>18</v>
      </c>
      <c r="H7920">
        <v>33</v>
      </c>
      <c r="I7920">
        <v>271</v>
      </c>
      <c r="J7920" t="s">
        <v>22</v>
      </c>
    </row>
    <row r="7921" spans="1:10" x14ac:dyDescent="0.25">
      <c r="A7921" t="s">
        <v>28</v>
      </c>
      <c r="B7921">
        <v>1128299</v>
      </c>
      <c r="C7921">
        <v>44139</v>
      </c>
      <c r="D7921" t="s">
        <v>25</v>
      </c>
      <c r="E7921" t="s">
        <v>26</v>
      </c>
      <c r="F7921" t="s">
        <v>27</v>
      </c>
      <c r="G7921" t="s">
        <v>19</v>
      </c>
      <c r="H7921">
        <v>35</v>
      </c>
      <c r="I7921">
        <v>219</v>
      </c>
      <c r="J7921" t="s">
        <v>22</v>
      </c>
    </row>
    <row r="7922" spans="1:10" x14ac:dyDescent="0.25">
      <c r="A7922" t="s">
        <v>28</v>
      </c>
      <c r="B7922">
        <v>1128299</v>
      </c>
      <c r="C7922">
        <v>44140</v>
      </c>
      <c r="D7922" t="s">
        <v>29</v>
      </c>
      <c r="E7922" t="s">
        <v>30</v>
      </c>
      <c r="F7922" t="s">
        <v>31</v>
      </c>
      <c r="G7922" t="s">
        <v>20</v>
      </c>
      <c r="H7922">
        <v>38</v>
      </c>
      <c r="I7922">
        <v>173</v>
      </c>
      <c r="J7922" t="s">
        <v>22</v>
      </c>
    </row>
    <row r="7923" spans="1:10" x14ac:dyDescent="0.25">
      <c r="A7923" t="s">
        <v>28</v>
      </c>
      <c r="B7923">
        <v>1128299</v>
      </c>
      <c r="C7923">
        <v>44141</v>
      </c>
      <c r="D7923" t="s">
        <v>29</v>
      </c>
      <c r="E7923" t="s">
        <v>30</v>
      </c>
      <c r="F7923" t="s">
        <v>31</v>
      </c>
      <c r="G7923" t="s">
        <v>21</v>
      </c>
      <c r="H7923">
        <v>36</v>
      </c>
      <c r="I7923">
        <v>233</v>
      </c>
      <c r="J7923" t="s">
        <v>22</v>
      </c>
    </row>
    <row r="7924" spans="1:10" x14ac:dyDescent="0.25">
      <c r="A7924" t="s">
        <v>28</v>
      </c>
      <c r="B7924">
        <v>1128299</v>
      </c>
      <c r="C7924">
        <v>44142</v>
      </c>
      <c r="D7924" t="s">
        <v>29</v>
      </c>
      <c r="E7924" t="s">
        <v>30</v>
      </c>
      <c r="F7924" t="s">
        <v>31</v>
      </c>
      <c r="G7924" t="s">
        <v>15</v>
      </c>
      <c r="H7924">
        <v>28</v>
      </c>
      <c r="I7924">
        <v>289</v>
      </c>
      <c r="J7924" t="s">
        <v>22</v>
      </c>
    </row>
    <row r="7925" spans="1:10" x14ac:dyDescent="0.25">
      <c r="A7925" t="s">
        <v>28</v>
      </c>
      <c r="B7925">
        <v>1128299</v>
      </c>
      <c r="C7925">
        <v>44143</v>
      </c>
      <c r="D7925" t="s">
        <v>29</v>
      </c>
      <c r="E7925" t="s">
        <v>30</v>
      </c>
      <c r="F7925" t="s">
        <v>31</v>
      </c>
      <c r="G7925" t="s">
        <v>17</v>
      </c>
      <c r="H7925">
        <v>36</v>
      </c>
      <c r="I7925">
        <v>239</v>
      </c>
      <c r="J7925" t="s">
        <v>22</v>
      </c>
    </row>
    <row r="7926" spans="1:10" x14ac:dyDescent="0.25">
      <c r="A7926" t="s">
        <v>28</v>
      </c>
      <c r="B7926">
        <v>1128299</v>
      </c>
      <c r="C7926">
        <v>44144</v>
      </c>
      <c r="D7926" t="s">
        <v>29</v>
      </c>
      <c r="E7926" t="s">
        <v>30</v>
      </c>
      <c r="F7926" t="s">
        <v>31</v>
      </c>
      <c r="G7926" t="s">
        <v>18</v>
      </c>
      <c r="H7926">
        <v>40</v>
      </c>
      <c r="I7926">
        <v>247</v>
      </c>
      <c r="J7926" t="s">
        <v>22</v>
      </c>
    </row>
    <row r="7927" spans="1:10" x14ac:dyDescent="0.25">
      <c r="A7927" t="s">
        <v>28</v>
      </c>
      <c r="B7927">
        <v>1128299</v>
      </c>
      <c r="C7927">
        <v>44145</v>
      </c>
      <c r="D7927" t="s">
        <v>29</v>
      </c>
      <c r="E7927" t="s">
        <v>30</v>
      </c>
      <c r="F7927" t="s">
        <v>31</v>
      </c>
      <c r="G7927" t="s">
        <v>19</v>
      </c>
      <c r="H7927">
        <v>39</v>
      </c>
      <c r="I7927">
        <v>190</v>
      </c>
      <c r="J7927" t="s">
        <v>22</v>
      </c>
    </row>
    <row r="7928" spans="1:10" x14ac:dyDescent="0.25">
      <c r="A7928" t="s">
        <v>28</v>
      </c>
      <c r="B7928">
        <v>1128299</v>
      </c>
      <c r="C7928">
        <v>44146</v>
      </c>
      <c r="D7928" t="s">
        <v>29</v>
      </c>
      <c r="E7928" t="s">
        <v>30</v>
      </c>
      <c r="F7928" t="s">
        <v>31</v>
      </c>
      <c r="G7928" t="s">
        <v>20</v>
      </c>
      <c r="H7928">
        <v>42</v>
      </c>
      <c r="I7928">
        <v>165</v>
      </c>
      <c r="J7928" t="s">
        <v>22</v>
      </c>
    </row>
    <row r="7929" spans="1:10" x14ac:dyDescent="0.25">
      <c r="A7929" t="s">
        <v>28</v>
      </c>
      <c r="B7929">
        <v>1128299</v>
      </c>
      <c r="C7929">
        <v>44147</v>
      </c>
      <c r="D7929" t="s">
        <v>29</v>
      </c>
      <c r="E7929" t="s">
        <v>30</v>
      </c>
      <c r="F7929" t="s">
        <v>31</v>
      </c>
      <c r="G7929" t="s">
        <v>21</v>
      </c>
      <c r="H7929">
        <v>33</v>
      </c>
      <c r="I7929">
        <v>210</v>
      </c>
      <c r="J7929" t="s">
        <v>22</v>
      </c>
    </row>
    <row r="7930" spans="1:10" x14ac:dyDescent="0.25">
      <c r="A7930" t="s">
        <v>28</v>
      </c>
      <c r="B7930">
        <v>1128299</v>
      </c>
      <c r="C7930">
        <v>44148</v>
      </c>
      <c r="D7930" t="s">
        <v>29</v>
      </c>
      <c r="E7930" t="s">
        <v>30</v>
      </c>
      <c r="F7930" t="s">
        <v>31</v>
      </c>
      <c r="G7930" t="s">
        <v>15</v>
      </c>
      <c r="H7930">
        <v>36</v>
      </c>
      <c r="I7930">
        <v>272</v>
      </c>
      <c r="J7930" t="s">
        <v>22</v>
      </c>
    </row>
    <row r="7931" spans="1:10" x14ac:dyDescent="0.25">
      <c r="A7931" t="s">
        <v>28</v>
      </c>
      <c r="B7931">
        <v>1128299</v>
      </c>
      <c r="C7931">
        <v>44149</v>
      </c>
      <c r="D7931" t="s">
        <v>29</v>
      </c>
      <c r="E7931" t="s">
        <v>30</v>
      </c>
      <c r="F7931" t="s">
        <v>31</v>
      </c>
      <c r="G7931" t="s">
        <v>17</v>
      </c>
      <c r="H7931">
        <v>39</v>
      </c>
      <c r="I7931">
        <v>231</v>
      </c>
      <c r="J7931" t="s">
        <v>22</v>
      </c>
    </row>
    <row r="7932" spans="1:10" x14ac:dyDescent="0.25">
      <c r="A7932" t="s">
        <v>28</v>
      </c>
      <c r="B7932">
        <v>1128299</v>
      </c>
      <c r="C7932">
        <v>44150</v>
      </c>
      <c r="D7932" t="s">
        <v>29</v>
      </c>
      <c r="E7932" t="s">
        <v>30</v>
      </c>
      <c r="F7932" t="s">
        <v>31</v>
      </c>
      <c r="G7932" t="s">
        <v>18</v>
      </c>
      <c r="H7932">
        <v>47</v>
      </c>
      <c r="I7932">
        <v>210</v>
      </c>
      <c r="J7932" t="s">
        <v>22</v>
      </c>
    </row>
    <row r="7933" spans="1:10" x14ac:dyDescent="0.25">
      <c r="A7933" t="s">
        <v>28</v>
      </c>
      <c r="B7933">
        <v>1128299</v>
      </c>
      <c r="C7933">
        <v>44187</v>
      </c>
      <c r="D7933" t="s">
        <v>29</v>
      </c>
      <c r="E7933" t="s">
        <v>30</v>
      </c>
      <c r="F7933" t="s">
        <v>31</v>
      </c>
      <c r="G7933" t="s">
        <v>19</v>
      </c>
      <c r="H7933">
        <v>48</v>
      </c>
      <c r="I7933">
        <v>204</v>
      </c>
      <c r="J7933" t="s">
        <v>22</v>
      </c>
    </row>
    <row r="7934" spans="1:10" x14ac:dyDescent="0.25">
      <c r="A7934" t="s">
        <v>28</v>
      </c>
      <c r="B7934">
        <v>1128299</v>
      </c>
      <c r="C7934">
        <v>44188</v>
      </c>
      <c r="D7934" t="s">
        <v>29</v>
      </c>
      <c r="E7934" t="s">
        <v>30</v>
      </c>
      <c r="F7934" t="s">
        <v>31</v>
      </c>
      <c r="G7934" t="s">
        <v>20</v>
      </c>
      <c r="H7934">
        <v>51</v>
      </c>
      <c r="I7934">
        <v>170</v>
      </c>
      <c r="J7934" t="s">
        <v>22</v>
      </c>
    </row>
    <row r="7935" spans="1:10" x14ac:dyDescent="0.25">
      <c r="A7935" t="s">
        <v>28</v>
      </c>
      <c r="B7935">
        <v>1128299</v>
      </c>
      <c r="C7935">
        <v>44189</v>
      </c>
      <c r="D7935" t="s">
        <v>29</v>
      </c>
      <c r="E7935" t="s">
        <v>30</v>
      </c>
      <c r="F7935" t="s">
        <v>31</v>
      </c>
      <c r="G7935" t="s">
        <v>21</v>
      </c>
      <c r="H7935">
        <v>41</v>
      </c>
      <c r="I7935">
        <v>245</v>
      </c>
      <c r="J7935" t="s">
        <v>22</v>
      </c>
    </row>
    <row r="7936" spans="1:10" x14ac:dyDescent="0.25">
      <c r="A7936" t="s">
        <v>28</v>
      </c>
      <c r="B7936">
        <v>1128299</v>
      </c>
      <c r="C7936">
        <v>44190</v>
      </c>
      <c r="D7936" t="s">
        <v>29</v>
      </c>
      <c r="E7936" t="s">
        <v>30</v>
      </c>
      <c r="F7936" t="s">
        <v>31</v>
      </c>
      <c r="G7936" t="s">
        <v>15</v>
      </c>
      <c r="H7936">
        <v>40</v>
      </c>
      <c r="I7936">
        <v>271</v>
      </c>
      <c r="J7936" t="s">
        <v>22</v>
      </c>
    </row>
    <row r="7937" spans="1:10" x14ac:dyDescent="0.25">
      <c r="A7937" t="s">
        <v>28</v>
      </c>
      <c r="B7937">
        <v>1128299</v>
      </c>
      <c r="C7937">
        <v>44191</v>
      </c>
      <c r="D7937" t="s">
        <v>29</v>
      </c>
      <c r="E7937" t="s">
        <v>30</v>
      </c>
      <c r="F7937" t="s">
        <v>31</v>
      </c>
      <c r="G7937" t="s">
        <v>17</v>
      </c>
      <c r="H7937">
        <v>51</v>
      </c>
      <c r="I7937">
        <v>216</v>
      </c>
      <c r="J7937" t="s">
        <v>22</v>
      </c>
    </row>
    <row r="7938" spans="1:10" x14ac:dyDescent="0.25">
      <c r="A7938" t="s">
        <v>28</v>
      </c>
      <c r="B7938">
        <v>1128299</v>
      </c>
      <c r="C7938">
        <v>44192</v>
      </c>
      <c r="D7938" t="s">
        <v>29</v>
      </c>
      <c r="E7938" t="s">
        <v>30</v>
      </c>
      <c r="F7938" t="s">
        <v>31</v>
      </c>
      <c r="G7938" t="s">
        <v>18</v>
      </c>
      <c r="H7938">
        <v>46</v>
      </c>
      <c r="I7938">
        <v>254</v>
      </c>
      <c r="J7938" t="s">
        <v>22</v>
      </c>
    </row>
    <row r="7939" spans="1:10" x14ac:dyDescent="0.25">
      <c r="A7939" t="s">
        <v>28</v>
      </c>
      <c r="B7939">
        <v>1128299</v>
      </c>
      <c r="C7939">
        <v>44193</v>
      </c>
      <c r="D7939" t="s">
        <v>29</v>
      </c>
      <c r="E7939" t="s">
        <v>30</v>
      </c>
      <c r="F7939" t="s">
        <v>31</v>
      </c>
      <c r="G7939" t="s">
        <v>19</v>
      </c>
      <c r="H7939">
        <v>48</v>
      </c>
      <c r="I7939">
        <v>188</v>
      </c>
      <c r="J7939" t="s">
        <v>22</v>
      </c>
    </row>
    <row r="7940" spans="1:10" x14ac:dyDescent="0.25">
      <c r="A7940" t="s">
        <v>28</v>
      </c>
      <c r="B7940">
        <v>1128299</v>
      </c>
      <c r="C7940">
        <v>44194</v>
      </c>
      <c r="D7940" t="s">
        <v>29</v>
      </c>
      <c r="E7940" t="s">
        <v>30</v>
      </c>
      <c r="F7940" t="s">
        <v>31</v>
      </c>
      <c r="G7940" t="s">
        <v>20</v>
      </c>
      <c r="H7940">
        <v>47</v>
      </c>
      <c r="I7940">
        <v>158</v>
      </c>
      <c r="J7940" t="s">
        <v>22</v>
      </c>
    </row>
    <row r="7941" spans="1:10" x14ac:dyDescent="0.25">
      <c r="A7941" t="s">
        <v>28</v>
      </c>
      <c r="B7941">
        <v>1128299</v>
      </c>
      <c r="C7941">
        <v>44195</v>
      </c>
      <c r="D7941" t="s">
        <v>29</v>
      </c>
      <c r="E7941" t="s">
        <v>30</v>
      </c>
      <c r="F7941" t="s">
        <v>31</v>
      </c>
      <c r="G7941" t="s">
        <v>21</v>
      </c>
      <c r="H7941">
        <v>62</v>
      </c>
      <c r="I7941">
        <v>245</v>
      </c>
      <c r="J7941" t="s">
        <v>22</v>
      </c>
    </row>
    <row r="7942" spans="1:10" x14ac:dyDescent="0.25">
      <c r="A7942" t="s">
        <v>28</v>
      </c>
      <c r="B7942">
        <v>1128299</v>
      </c>
      <c r="C7942">
        <v>44196</v>
      </c>
      <c r="D7942" t="s">
        <v>29</v>
      </c>
      <c r="E7942" t="s">
        <v>30</v>
      </c>
      <c r="F7942" t="s">
        <v>31</v>
      </c>
      <c r="G7942" t="s">
        <v>15</v>
      </c>
      <c r="H7942">
        <v>44</v>
      </c>
      <c r="I7942">
        <v>270</v>
      </c>
      <c r="J7942" t="s">
        <v>22</v>
      </c>
    </row>
    <row r="7943" spans="1:10" x14ac:dyDescent="0.25">
      <c r="A7943" t="s">
        <v>28</v>
      </c>
      <c r="B7943">
        <v>1128299</v>
      </c>
      <c r="C7943">
        <v>44197</v>
      </c>
      <c r="D7943" t="s">
        <v>29</v>
      </c>
      <c r="E7943" t="s">
        <v>30</v>
      </c>
      <c r="F7943" t="s">
        <v>31</v>
      </c>
      <c r="G7943" t="s">
        <v>17</v>
      </c>
      <c r="H7943">
        <v>51</v>
      </c>
      <c r="I7943">
        <v>233</v>
      </c>
      <c r="J7943" t="s">
        <v>22</v>
      </c>
    </row>
    <row r="7944" spans="1:10" x14ac:dyDescent="0.25">
      <c r="A7944" t="s">
        <v>28</v>
      </c>
      <c r="B7944">
        <v>1128299</v>
      </c>
      <c r="C7944">
        <v>44198</v>
      </c>
      <c r="D7944" t="s">
        <v>29</v>
      </c>
      <c r="E7944" t="s">
        <v>30</v>
      </c>
      <c r="F7944" t="s">
        <v>31</v>
      </c>
      <c r="G7944" t="s">
        <v>18</v>
      </c>
      <c r="H7944">
        <v>46</v>
      </c>
      <c r="I7944">
        <v>225</v>
      </c>
      <c r="J7944" t="s">
        <v>22</v>
      </c>
    </row>
    <row r="7945" spans="1:10" x14ac:dyDescent="0.25">
      <c r="A7945" t="s">
        <v>28</v>
      </c>
      <c r="B7945">
        <v>1128299</v>
      </c>
      <c r="C7945">
        <v>44199</v>
      </c>
      <c r="D7945" t="s">
        <v>29</v>
      </c>
      <c r="E7945" t="s">
        <v>30</v>
      </c>
      <c r="F7945" t="s">
        <v>31</v>
      </c>
      <c r="G7945" t="s">
        <v>19</v>
      </c>
      <c r="H7945">
        <v>42</v>
      </c>
      <c r="I7945">
        <v>228</v>
      </c>
      <c r="J7945" t="s">
        <v>22</v>
      </c>
    </row>
    <row r="7946" spans="1:10" x14ac:dyDescent="0.25">
      <c r="A7946" t="s">
        <v>28</v>
      </c>
      <c r="B7946">
        <v>1128299</v>
      </c>
      <c r="C7946">
        <v>44200</v>
      </c>
      <c r="D7946" t="s">
        <v>29</v>
      </c>
      <c r="E7946" t="s">
        <v>30</v>
      </c>
      <c r="F7946" t="s">
        <v>31</v>
      </c>
      <c r="G7946" t="s">
        <v>20</v>
      </c>
      <c r="H7946">
        <v>49</v>
      </c>
      <c r="I7946">
        <v>182</v>
      </c>
      <c r="J7946" t="s">
        <v>22</v>
      </c>
    </row>
    <row r="7947" spans="1:10" x14ac:dyDescent="0.25">
      <c r="A7947" t="s">
        <v>28</v>
      </c>
      <c r="B7947">
        <v>1128299</v>
      </c>
      <c r="C7947">
        <v>44201</v>
      </c>
      <c r="D7947" t="s">
        <v>29</v>
      </c>
      <c r="E7947" t="s">
        <v>30</v>
      </c>
      <c r="F7947" t="s">
        <v>31</v>
      </c>
      <c r="G7947" t="s">
        <v>21</v>
      </c>
      <c r="H7947">
        <v>58</v>
      </c>
      <c r="I7947">
        <v>225</v>
      </c>
      <c r="J7947" t="s">
        <v>22</v>
      </c>
    </row>
    <row r="7948" spans="1:10" x14ac:dyDescent="0.25">
      <c r="A7948" t="s">
        <v>28</v>
      </c>
      <c r="B7948">
        <v>1128299</v>
      </c>
      <c r="C7948">
        <v>44202</v>
      </c>
      <c r="D7948" t="s">
        <v>29</v>
      </c>
      <c r="E7948" t="s">
        <v>30</v>
      </c>
      <c r="F7948" t="s">
        <v>31</v>
      </c>
      <c r="G7948" t="s">
        <v>15</v>
      </c>
      <c r="H7948">
        <v>41</v>
      </c>
      <c r="I7948">
        <v>341</v>
      </c>
      <c r="J7948" t="s">
        <v>22</v>
      </c>
    </row>
    <row r="7949" spans="1:10" x14ac:dyDescent="0.25">
      <c r="A7949" t="s">
        <v>28</v>
      </c>
      <c r="B7949">
        <v>1128299</v>
      </c>
      <c r="C7949">
        <v>44203</v>
      </c>
      <c r="D7949" t="s">
        <v>29</v>
      </c>
      <c r="E7949" t="s">
        <v>30</v>
      </c>
      <c r="F7949" t="s">
        <v>31</v>
      </c>
      <c r="G7949" t="s">
        <v>17</v>
      </c>
      <c r="H7949">
        <v>50</v>
      </c>
      <c r="I7949">
        <v>256</v>
      </c>
      <c r="J7949" t="s">
        <v>22</v>
      </c>
    </row>
    <row r="7950" spans="1:10" x14ac:dyDescent="0.25">
      <c r="A7950" t="s">
        <v>28</v>
      </c>
      <c r="B7950">
        <v>1128299</v>
      </c>
      <c r="C7950">
        <v>44204</v>
      </c>
      <c r="D7950" t="s">
        <v>29</v>
      </c>
      <c r="E7950" t="s">
        <v>30</v>
      </c>
      <c r="F7950" t="s">
        <v>31</v>
      </c>
      <c r="G7950" t="s">
        <v>18</v>
      </c>
      <c r="H7950">
        <v>42</v>
      </c>
      <c r="I7950">
        <v>281</v>
      </c>
      <c r="J7950" t="s">
        <v>22</v>
      </c>
    </row>
    <row r="7951" spans="1:10" x14ac:dyDescent="0.25">
      <c r="A7951" t="s">
        <v>28</v>
      </c>
      <c r="B7951">
        <v>1128299</v>
      </c>
      <c r="C7951">
        <v>44205</v>
      </c>
      <c r="D7951" t="s">
        <v>29</v>
      </c>
      <c r="E7951" t="s">
        <v>30</v>
      </c>
      <c r="F7951" t="s">
        <v>31</v>
      </c>
      <c r="G7951" t="s">
        <v>19</v>
      </c>
      <c r="H7951">
        <v>41</v>
      </c>
      <c r="I7951">
        <v>224</v>
      </c>
      <c r="J7951" t="s">
        <v>22</v>
      </c>
    </row>
    <row r="7952" spans="1:10" x14ac:dyDescent="0.25">
      <c r="A7952" t="s">
        <v>28</v>
      </c>
      <c r="B7952">
        <v>1128299</v>
      </c>
      <c r="C7952">
        <v>44206</v>
      </c>
      <c r="D7952" t="s">
        <v>29</v>
      </c>
      <c r="E7952" t="s">
        <v>30</v>
      </c>
      <c r="F7952" t="s">
        <v>31</v>
      </c>
      <c r="G7952" t="s">
        <v>20</v>
      </c>
      <c r="H7952">
        <v>44</v>
      </c>
      <c r="I7952">
        <v>196</v>
      </c>
      <c r="J7952" t="s">
        <v>22</v>
      </c>
    </row>
    <row r="7953" spans="1:10" x14ac:dyDescent="0.25">
      <c r="A7953" t="s">
        <v>28</v>
      </c>
      <c r="B7953">
        <v>1128299</v>
      </c>
      <c r="C7953">
        <v>44207</v>
      </c>
      <c r="D7953" t="s">
        <v>29</v>
      </c>
      <c r="E7953" t="s">
        <v>30</v>
      </c>
      <c r="F7953" t="s">
        <v>31</v>
      </c>
      <c r="G7953" t="s">
        <v>21</v>
      </c>
      <c r="H7953">
        <v>60</v>
      </c>
      <c r="I7953">
        <v>306</v>
      </c>
      <c r="J7953" t="s">
        <v>22</v>
      </c>
    </row>
    <row r="7954" spans="1:10" x14ac:dyDescent="0.25">
      <c r="A7954" t="s">
        <v>28</v>
      </c>
      <c r="B7954">
        <v>1128299</v>
      </c>
      <c r="C7954">
        <v>44208</v>
      </c>
      <c r="D7954" t="s">
        <v>29</v>
      </c>
      <c r="E7954" t="s">
        <v>30</v>
      </c>
      <c r="F7954" t="s">
        <v>31</v>
      </c>
      <c r="G7954" t="s">
        <v>15</v>
      </c>
      <c r="H7954">
        <v>41</v>
      </c>
      <c r="I7954">
        <v>338</v>
      </c>
      <c r="J7954" t="s">
        <v>22</v>
      </c>
    </row>
    <row r="7955" spans="1:10" x14ac:dyDescent="0.25">
      <c r="A7955" t="s">
        <v>28</v>
      </c>
      <c r="B7955">
        <v>1128299</v>
      </c>
      <c r="C7955">
        <v>44209</v>
      </c>
      <c r="D7955" t="s">
        <v>29</v>
      </c>
      <c r="E7955" t="s">
        <v>30</v>
      </c>
      <c r="F7955" t="s">
        <v>31</v>
      </c>
      <c r="G7955" t="s">
        <v>17</v>
      </c>
      <c r="H7955">
        <v>49</v>
      </c>
      <c r="I7955">
        <v>263</v>
      </c>
      <c r="J7955" t="s">
        <v>22</v>
      </c>
    </row>
    <row r="7956" spans="1:10" x14ac:dyDescent="0.25">
      <c r="A7956" t="s">
        <v>28</v>
      </c>
      <c r="B7956">
        <v>1128299</v>
      </c>
      <c r="C7956">
        <v>44210</v>
      </c>
      <c r="D7956" t="s">
        <v>29</v>
      </c>
      <c r="E7956" t="s">
        <v>30</v>
      </c>
      <c r="F7956" t="s">
        <v>31</v>
      </c>
      <c r="G7956" t="s">
        <v>18</v>
      </c>
      <c r="H7956">
        <v>46</v>
      </c>
      <c r="I7956">
        <v>264</v>
      </c>
      <c r="J7956" t="s">
        <v>22</v>
      </c>
    </row>
    <row r="7957" spans="1:10" x14ac:dyDescent="0.25">
      <c r="A7957" t="s">
        <v>28</v>
      </c>
      <c r="B7957">
        <v>1128299</v>
      </c>
      <c r="C7957">
        <v>44211</v>
      </c>
      <c r="D7957" t="s">
        <v>29</v>
      </c>
      <c r="E7957" t="s">
        <v>30</v>
      </c>
      <c r="F7957" t="s">
        <v>31</v>
      </c>
      <c r="G7957" t="s">
        <v>19</v>
      </c>
      <c r="H7957">
        <v>46</v>
      </c>
      <c r="I7957">
        <v>247</v>
      </c>
      <c r="J7957" t="s">
        <v>22</v>
      </c>
    </row>
    <row r="7958" spans="1:10" x14ac:dyDescent="0.25">
      <c r="A7958" t="s">
        <v>28</v>
      </c>
      <c r="B7958">
        <v>1128299</v>
      </c>
      <c r="C7958">
        <v>44212</v>
      </c>
      <c r="D7958" t="s">
        <v>29</v>
      </c>
      <c r="E7958" t="s">
        <v>30</v>
      </c>
      <c r="F7958" t="s">
        <v>31</v>
      </c>
      <c r="G7958" t="s">
        <v>20</v>
      </c>
      <c r="H7958">
        <v>44</v>
      </c>
      <c r="I7958">
        <v>240</v>
      </c>
      <c r="J7958" t="s">
        <v>22</v>
      </c>
    </row>
    <row r="7959" spans="1:10" x14ac:dyDescent="0.25">
      <c r="A7959" t="s">
        <v>28</v>
      </c>
      <c r="B7959">
        <v>1128299</v>
      </c>
      <c r="C7959">
        <v>44213</v>
      </c>
      <c r="D7959" t="s">
        <v>29</v>
      </c>
      <c r="E7959" t="s">
        <v>30</v>
      </c>
      <c r="F7959" t="s">
        <v>31</v>
      </c>
      <c r="G7959" t="s">
        <v>21</v>
      </c>
      <c r="H7959">
        <v>56</v>
      </c>
      <c r="I7959">
        <v>264</v>
      </c>
      <c r="J7959" t="s">
        <v>22</v>
      </c>
    </row>
    <row r="7960" spans="1:10" x14ac:dyDescent="0.25">
      <c r="A7960" t="s">
        <v>28</v>
      </c>
      <c r="B7960">
        <v>1128299</v>
      </c>
      <c r="C7960">
        <v>44214</v>
      </c>
      <c r="D7960" t="s">
        <v>29</v>
      </c>
      <c r="E7960" t="s">
        <v>30</v>
      </c>
      <c r="F7960" t="s">
        <v>31</v>
      </c>
      <c r="G7960" t="s">
        <v>15</v>
      </c>
      <c r="H7960">
        <v>45</v>
      </c>
      <c r="I7960">
        <v>302</v>
      </c>
      <c r="J7960" t="s">
        <v>22</v>
      </c>
    </row>
    <row r="7961" spans="1:10" x14ac:dyDescent="0.25">
      <c r="A7961" t="s">
        <v>28</v>
      </c>
      <c r="B7961">
        <v>1128299</v>
      </c>
      <c r="C7961">
        <v>44215</v>
      </c>
      <c r="D7961" t="s">
        <v>29</v>
      </c>
      <c r="E7961" t="s">
        <v>30</v>
      </c>
      <c r="F7961" t="s">
        <v>31</v>
      </c>
      <c r="G7961" t="s">
        <v>17</v>
      </c>
      <c r="H7961">
        <v>47</v>
      </c>
      <c r="I7961">
        <v>278</v>
      </c>
      <c r="J7961" t="s">
        <v>22</v>
      </c>
    </row>
    <row r="7962" spans="1:10" x14ac:dyDescent="0.25">
      <c r="A7962" t="s">
        <v>28</v>
      </c>
      <c r="B7962">
        <v>1128299</v>
      </c>
      <c r="C7962">
        <v>44216</v>
      </c>
      <c r="D7962" t="s">
        <v>29</v>
      </c>
      <c r="E7962" t="s">
        <v>30</v>
      </c>
      <c r="F7962" t="s">
        <v>31</v>
      </c>
      <c r="G7962" t="s">
        <v>18</v>
      </c>
      <c r="H7962">
        <v>51</v>
      </c>
      <c r="I7962">
        <v>248</v>
      </c>
      <c r="J7962" t="s">
        <v>22</v>
      </c>
    </row>
    <row r="7963" spans="1:10" x14ac:dyDescent="0.25">
      <c r="A7963" t="s">
        <v>28</v>
      </c>
      <c r="B7963">
        <v>1128299</v>
      </c>
      <c r="C7963">
        <v>44217</v>
      </c>
      <c r="D7963" t="s">
        <v>29</v>
      </c>
      <c r="E7963" t="s">
        <v>30</v>
      </c>
      <c r="F7963" t="s">
        <v>31</v>
      </c>
      <c r="G7963" t="s">
        <v>19</v>
      </c>
      <c r="H7963">
        <v>52</v>
      </c>
      <c r="I7963">
        <v>255</v>
      </c>
      <c r="J7963" t="s">
        <v>22</v>
      </c>
    </row>
    <row r="7964" spans="1:10" x14ac:dyDescent="0.25">
      <c r="A7964" t="s">
        <v>28</v>
      </c>
      <c r="B7964">
        <v>1128299</v>
      </c>
      <c r="C7964">
        <v>44218</v>
      </c>
      <c r="D7964" t="s">
        <v>29</v>
      </c>
      <c r="E7964" t="s">
        <v>30</v>
      </c>
      <c r="F7964" t="s">
        <v>31</v>
      </c>
      <c r="G7964" t="s">
        <v>20</v>
      </c>
      <c r="H7964">
        <v>59</v>
      </c>
      <c r="I7964">
        <v>263</v>
      </c>
      <c r="J7964" t="s">
        <v>22</v>
      </c>
    </row>
    <row r="7965" spans="1:10" x14ac:dyDescent="0.25">
      <c r="A7965" t="s">
        <v>28</v>
      </c>
      <c r="B7965">
        <v>1128299</v>
      </c>
      <c r="C7965">
        <v>44219</v>
      </c>
      <c r="D7965" t="s">
        <v>29</v>
      </c>
      <c r="E7965" t="s">
        <v>30</v>
      </c>
      <c r="F7965" t="s">
        <v>31</v>
      </c>
      <c r="G7965" t="s">
        <v>21</v>
      </c>
      <c r="H7965">
        <v>60</v>
      </c>
      <c r="I7965">
        <v>254</v>
      </c>
      <c r="J7965" t="s">
        <v>22</v>
      </c>
    </row>
    <row r="7966" spans="1:10" x14ac:dyDescent="0.25">
      <c r="A7966" t="s">
        <v>28</v>
      </c>
      <c r="B7966">
        <v>1128299</v>
      </c>
      <c r="C7966">
        <v>44220</v>
      </c>
      <c r="D7966" t="s">
        <v>29</v>
      </c>
      <c r="E7966" t="s">
        <v>30</v>
      </c>
      <c r="F7966" t="s">
        <v>31</v>
      </c>
      <c r="G7966" t="s">
        <v>15</v>
      </c>
      <c r="H7966">
        <v>40</v>
      </c>
      <c r="I7966">
        <v>287</v>
      </c>
      <c r="J7966" t="s">
        <v>22</v>
      </c>
    </row>
    <row r="7967" spans="1:10" x14ac:dyDescent="0.25">
      <c r="A7967" t="s">
        <v>28</v>
      </c>
      <c r="B7967">
        <v>1128299</v>
      </c>
      <c r="C7967">
        <v>44221</v>
      </c>
      <c r="D7967" t="s">
        <v>29</v>
      </c>
      <c r="E7967" t="s">
        <v>30</v>
      </c>
      <c r="F7967" t="s">
        <v>31</v>
      </c>
      <c r="G7967" t="s">
        <v>17</v>
      </c>
      <c r="H7967">
        <v>42</v>
      </c>
      <c r="I7967">
        <v>287</v>
      </c>
      <c r="J7967" t="s">
        <v>22</v>
      </c>
    </row>
    <row r="7968" spans="1:10" x14ac:dyDescent="0.25">
      <c r="A7968" t="s">
        <v>28</v>
      </c>
      <c r="B7968">
        <v>1128299</v>
      </c>
      <c r="C7968">
        <v>44222</v>
      </c>
      <c r="D7968" t="s">
        <v>29</v>
      </c>
      <c r="E7968" t="s">
        <v>30</v>
      </c>
      <c r="F7968" t="s">
        <v>31</v>
      </c>
      <c r="G7968" t="s">
        <v>18</v>
      </c>
      <c r="H7968">
        <v>39</v>
      </c>
      <c r="I7968">
        <v>248</v>
      </c>
      <c r="J7968" t="s">
        <v>22</v>
      </c>
    </row>
    <row r="7969" spans="1:10" x14ac:dyDescent="0.25">
      <c r="A7969" t="s">
        <v>28</v>
      </c>
      <c r="B7969">
        <v>1128299</v>
      </c>
      <c r="C7969">
        <v>44223</v>
      </c>
      <c r="D7969" t="s">
        <v>29</v>
      </c>
      <c r="E7969" t="s">
        <v>30</v>
      </c>
      <c r="F7969" t="s">
        <v>31</v>
      </c>
      <c r="G7969" t="s">
        <v>19</v>
      </c>
      <c r="H7969">
        <v>39</v>
      </c>
      <c r="I7969">
        <v>247</v>
      </c>
      <c r="J7969" t="s">
        <v>22</v>
      </c>
    </row>
    <row r="7970" spans="1:10" x14ac:dyDescent="0.25">
      <c r="A7970" t="s">
        <v>28</v>
      </c>
      <c r="B7970">
        <v>1128299</v>
      </c>
      <c r="C7970">
        <v>44224</v>
      </c>
      <c r="D7970" t="s">
        <v>29</v>
      </c>
      <c r="E7970" t="s">
        <v>30</v>
      </c>
      <c r="F7970" t="s">
        <v>31</v>
      </c>
      <c r="G7970" t="s">
        <v>20</v>
      </c>
      <c r="H7970">
        <v>43</v>
      </c>
      <c r="I7970">
        <v>225</v>
      </c>
      <c r="J7970" t="s">
        <v>22</v>
      </c>
    </row>
    <row r="7971" spans="1:10" x14ac:dyDescent="0.25">
      <c r="A7971" t="s">
        <v>28</v>
      </c>
      <c r="B7971">
        <v>1128299</v>
      </c>
      <c r="C7971">
        <v>44225</v>
      </c>
      <c r="D7971" t="s">
        <v>29</v>
      </c>
      <c r="E7971" t="s">
        <v>30</v>
      </c>
      <c r="F7971" t="s">
        <v>31</v>
      </c>
      <c r="G7971" t="s">
        <v>21</v>
      </c>
      <c r="H7971">
        <v>51</v>
      </c>
      <c r="I7971">
        <v>264</v>
      </c>
      <c r="J7971" t="s">
        <v>22</v>
      </c>
    </row>
    <row r="7972" spans="1:10" x14ac:dyDescent="0.25">
      <c r="A7972" t="s">
        <v>28</v>
      </c>
      <c r="B7972">
        <v>1128299</v>
      </c>
      <c r="C7972">
        <v>44226</v>
      </c>
      <c r="D7972" t="s">
        <v>29</v>
      </c>
      <c r="E7972" t="s">
        <v>30</v>
      </c>
      <c r="F7972" t="s">
        <v>31</v>
      </c>
      <c r="G7972" t="s">
        <v>15</v>
      </c>
      <c r="H7972">
        <v>36</v>
      </c>
      <c r="I7972">
        <v>289</v>
      </c>
      <c r="J7972" t="s">
        <v>22</v>
      </c>
    </row>
    <row r="7973" spans="1:10" x14ac:dyDescent="0.25">
      <c r="A7973" t="s">
        <v>28</v>
      </c>
      <c r="B7973">
        <v>1128299</v>
      </c>
      <c r="C7973">
        <v>44227</v>
      </c>
      <c r="D7973" t="s">
        <v>29</v>
      </c>
      <c r="E7973" t="s">
        <v>30</v>
      </c>
      <c r="F7973" t="s">
        <v>31</v>
      </c>
      <c r="G7973" t="s">
        <v>17</v>
      </c>
      <c r="H7973">
        <v>39</v>
      </c>
      <c r="I7973">
        <v>280</v>
      </c>
      <c r="J7973" t="s">
        <v>22</v>
      </c>
    </row>
    <row r="7974" spans="1:10" x14ac:dyDescent="0.25">
      <c r="A7974" t="s">
        <v>28</v>
      </c>
      <c r="B7974">
        <v>1128299</v>
      </c>
      <c r="C7974">
        <v>44228</v>
      </c>
      <c r="D7974" t="s">
        <v>29</v>
      </c>
      <c r="E7974" t="s">
        <v>30</v>
      </c>
      <c r="F7974" t="s">
        <v>31</v>
      </c>
      <c r="G7974" t="s">
        <v>18</v>
      </c>
      <c r="H7974">
        <v>42</v>
      </c>
      <c r="I7974">
        <v>210</v>
      </c>
      <c r="J7974" t="s">
        <v>22</v>
      </c>
    </row>
    <row r="7975" spans="1:10" x14ac:dyDescent="0.25">
      <c r="A7975" t="s">
        <v>28</v>
      </c>
      <c r="B7975">
        <v>1128299</v>
      </c>
      <c r="C7975">
        <v>44229</v>
      </c>
      <c r="D7975" t="s">
        <v>29</v>
      </c>
      <c r="E7975" t="s">
        <v>30</v>
      </c>
      <c r="F7975" t="s">
        <v>31</v>
      </c>
      <c r="G7975" t="s">
        <v>19</v>
      </c>
      <c r="H7975">
        <v>42</v>
      </c>
      <c r="I7975">
        <v>223</v>
      </c>
      <c r="J7975" t="s">
        <v>22</v>
      </c>
    </row>
    <row r="7976" spans="1:10" x14ac:dyDescent="0.25">
      <c r="A7976" t="s">
        <v>28</v>
      </c>
      <c r="B7976">
        <v>1128299</v>
      </c>
      <c r="C7976">
        <v>44230</v>
      </c>
      <c r="D7976" t="s">
        <v>29</v>
      </c>
      <c r="E7976" t="s">
        <v>30</v>
      </c>
      <c r="F7976" t="s">
        <v>31</v>
      </c>
      <c r="G7976" t="s">
        <v>20</v>
      </c>
      <c r="H7976">
        <v>50</v>
      </c>
      <c r="I7976">
        <v>221</v>
      </c>
      <c r="J7976" t="s">
        <v>22</v>
      </c>
    </row>
    <row r="7977" spans="1:10" x14ac:dyDescent="0.25">
      <c r="A7977" t="s">
        <v>28</v>
      </c>
      <c r="B7977">
        <v>1128299</v>
      </c>
      <c r="C7977">
        <v>44231</v>
      </c>
      <c r="D7977" t="s">
        <v>29</v>
      </c>
      <c r="E7977" t="s">
        <v>30</v>
      </c>
      <c r="F7977" t="s">
        <v>31</v>
      </c>
      <c r="G7977" t="s">
        <v>21</v>
      </c>
      <c r="H7977">
        <v>46</v>
      </c>
      <c r="I7977">
        <v>224</v>
      </c>
      <c r="J7977" t="s">
        <v>22</v>
      </c>
    </row>
    <row r="7978" spans="1:10" x14ac:dyDescent="0.25">
      <c r="A7978" t="s">
        <v>28</v>
      </c>
      <c r="B7978">
        <v>1128299</v>
      </c>
      <c r="C7978">
        <v>44232</v>
      </c>
      <c r="D7978" t="s">
        <v>29</v>
      </c>
      <c r="E7978" t="s">
        <v>30</v>
      </c>
      <c r="F7978" t="s">
        <v>31</v>
      </c>
      <c r="G7978" t="s">
        <v>15</v>
      </c>
      <c r="H7978">
        <v>39</v>
      </c>
      <c r="I7978">
        <v>263</v>
      </c>
      <c r="J7978" t="s">
        <v>22</v>
      </c>
    </row>
    <row r="7979" spans="1:10" x14ac:dyDescent="0.25">
      <c r="A7979" t="s">
        <v>28</v>
      </c>
      <c r="B7979">
        <v>1128299</v>
      </c>
      <c r="C7979">
        <v>44233</v>
      </c>
      <c r="D7979" t="s">
        <v>29</v>
      </c>
      <c r="E7979" t="s">
        <v>30</v>
      </c>
      <c r="F7979" t="s">
        <v>31</v>
      </c>
      <c r="G7979" t="s">
        <v>17</v>
      </c>
      <c r="H7979">
        <v>46</v>
      </c>
      <c r="I7979">
        <v>306</v>
      </c>
      <c r="J7979" t="s">
        <v>22</v>
      </c>
    </row>
    <row r="7980" spans="1:10" x14ac:dyDescent="0.25">
      <c r="A7980" t="s">
        <v>28</v>
      </c>
      <c r="B7980">
        <v>1128299</v>
      </c>
      <c r="C7980">
        <v>44234</v>
      </c>
      <c r="D7980" t="s">
        <v>29</v>
      </c>
      <c r="E7980" t="s">
        <v>30</v>
      </c>
      <c r="F7980" t="s">
        <v>31</v>
      </c>
      <c r="G7980" t="s">
        <v>18</v>
      </c>
      <c r="H7980">
        <v>40</v>
      </c>
      <c r="I7980">
        <v>247</v>
      </c>
      <c r="J7980" t="s">
        <v>22</v>
      </c>
    </row>
    <row r="7981" spans="1:10" x14ac:dyDescent="0.25">
      <c r="A7981" t="s">
        <v>28</v>
      </c>
      <c r="B7981">
        <v>1128299</v>
      </c>
      <c r="C7981">
        <v>44235</v>
      </c>
      <c r="D7981" t="s">
        <v>29</v>
      </c>
      <c r="E7981" t="s">
        <v>30</v>
      </c>
      <c r="F7981" t="s">
        <v>31</v>
      </c>
      <c r="G7981" t="s">
        <v>19</v>
      </c>
      <c r="H7981">
        <v>37</v>
      </c>
      <c r="I7981">
        <v>210</v>
      </c>
      <c r="J7981" t="s">
        <v>22</v>
      </c>
    </row>
    <row r="7982" spans="1:10" x14ac:dyDescent="0.25">
      <c r="A7982" t="s">
        <v>28</v>
      </c>
      <c r="B7982">
        <v>1128299</v>
      </c>
      <c r="C7982">
        <v>44236</v>
      </c>
      <c r="D7982" t="s">
        <v>29</v>
      </c>
      <c r="E7982" t="s">
        <v>30</v>
      </c>
      <c r="F7982" t="s">
        <v>31</v>
      </c>
      <c r="G7982" t="s">
        <v>20</v>
      </c>
      <c r="H7982">
        <v>51</v>
      </c>
      <c r="I7982">
        <v>228</v>
      </c>
      <c r="J7982" t="s">
        <v>22</v>
      </c>
    </row>
    <row r="7983" spans="1:10" x14ac:dyDescent="0.25">
      <c r="A7983" t="s">
        <v>28</v>
      </c>
      <c r="B7983">
        <v>1128299</v>
      </c>
      <c r="C7983">
        <v>44237</v>
      </c>
      <c r="D7983" t="s">
        <v>29</v>
      </c>
      <c r="E7983" t="s">
        <v>30</v>
      </c>
      <c r="F7983" t="s">
        <v>31</v>
      </c>
      <c r="G7983" t="s">
        <v>21</v>
      </c>
      <c r="H7983">
        <v>56</v>
      </c>
      <c r="I7983">
        <v>256</v>
      </c>
      <c r="J7983" t="s">
        <v>22</v>
      </c>
    </row>
    <row r="7984" spans="1:10" x14ac:dyDescent="0.25">
      <c r="A7984" t="s">
        <v>28</v>
      </c>
      <c r="B7984">
        <v>1128299</v>
      </c>
      <c r="C7984">
        <v>44238</v>
      </c>
      <c r="D7984" t="s">
        <v>29</v>
      </c>
      <c r="E7984" t="s">
        <v>30</v>
      </c>
      <c r="F7984" t="s">
        <v>31</v>
      </c>
      <c r="G7984" t="s">
        <v>15</v>
      </c>
      <c r="H7984">
        <v>40</v>
      </c>
      <c r="I7984">
        <v>322</v>
      </c>
      <c r="J7984" t="s">
        <v>22</v>
      </c>
    </row>
    <row r="7985" spans="1:10" x14ac:dyDescent="0.25">
      <c r="A7985" t="s">
        <v>28</v>
      </c>
      <c r="B7985">
        <v>1128299</v>
      </c>
      <c r="C7985">
        <v>44239</v>
      </c>
      <c r="D7985" t="s">
        <v>29</v>
      </c>
      <c r="E7985" t="s">
        <v>30</v>
      </c>
      <c r="F7985" t="s">
        <v>31</v>
      </c>
      <c r="G7985" t="s">
        <v>17</v>
      </c>
      <c r="H7985">
        <v>46</v>
      </c>
      <c r="I7985">
        <v>332</v>
      </c>
      <c r="J7985" t="s">
        <v>22</v>
      </c>
    </row>
    <row r="7986" spans="1:10" x14ac:dyDescent="0.25">
      <c r="A7986" t="s">
        <v>28</v>
      </c>
      <c r="B7986">
        <v>1128299</v>
      </c>
      <c r="C7986">
        <v>44240</v>
      </c>
      <c r="D7986" t="s">
        <v>29</v>
      </c>
      <c r="E7986" t="s">
        <v>30</v>
      </c>
      <c r="F7986" t="s">
        <v>31</v>
      </c>
      <c r="G7986" t="s">
        <v>18</v>
      </c>
      <c r="H7986">
        <v>44</v>
      </c>
      <c r="I7986">
        <v>256</v>
      </c>
      <c r="J7986" t="s">
        <v>22</v>
      </c>
    </row>
    <row r="7987" spans="1:10" x14ac:dyDescent="0.25">
      <c r="A7987" t="s">
        <v>28</v>
      </c>
      <c r="B7987">
        <v>1128299</v>
      </c>
      <c r="C7987">
        <v>44241</v>
      </c>
      <c r="D7987" t="s">
        <v>29</v>
      </c>
      <c r="E7987" t="s">
        <v>30</v>
      </c>
      <c r="F7987" t="s">
        <v>31</v>
      </c>
      <c r="G7987" t="s">
        <v>19</v>
      </c>
      <c r="H7987">
        <v>40</v>
      </c>
      <c r="I7987">
        <v>271</v>
      </c>
      <c r="J7987" t="s">
        <v>22</v>
      </c>
    </row>
    <row r="7988" spans="1:10" x14ac:dyDescent="0.25">
      <c r="A7988" t="s">
        <v>28</v>
      </c>
      <c r="B7988">
        <v>1128299</v>
      </c>
      <c r="C7988">
        <v>44242</v>
      </c>
      <c r="D7988" t="s">
        <v>29</v>
      </c>
      <c r="E7988" t="s">
        <v>30</v>
      </c>
      <c r="F7988" t="s">
        <v>31</v>
      </c>
      <c r="G7988" t="s">
        <v>20</v>
      </c>
      <c r="H7988">
        <v>43</v>
      </c>
      <c r="I7988">
        <v>245</v>
      </c>
      <c r="J7988" t="s">
        <v>22</v>
      </c>
    </row>
    <row r="7989" spans="1:10" x14ac:dyDescent="0.25">
      <c r="A7989" t="s">
        <v>28</v>
      </c>
      <c r="B7989">
        <v>1128299</v>
      </c>
      <c r="C7989">
        <v>44243</v>
      </c>
      <c r="D7989" t="s">
        <v>29</v>
      </c>
      <c r="E7989" t="s">
        <v>30</v>
      </c>
      <c r="F7989" t="s">
        <v>31</v>
      </c>
      <c r="G7989" t="s">
        <v>21</v>
      </c>
      <c r="H7989">
        <v>50</v>
      </c>
      <c r="I7989">
        <v>256</v>
      </c>
      <c r="J7989" t="s">
        <v>22</v>
      </c>
    </row>
    <row r="7990" spans="1:10" x14ac:dyDescent="0.25">
      <c r="A7990" t="s">
        <v>32</v>
      </c>
      <c r="B7990">
        <v>1189833</v>
      </c>
      <c r="C7990">
        <v>44244</v>
      </c>
      <c r="D7990" t="s">
        <v>29</v>
      </c>
      <c r="E7990" t="s">
        <v>30</v>
      </c>
      <c r="F7990" t="s">
        <v>31</v>
      </c>
      <c r="G7990" t="s">
        <v>15</v>
      </c>
      <c r="H7990">
        <v>26</v>
      </c>
      <c r="I7990">
        <v>224</v>
      </c>
      <c r="J7990" t="s">
        <v>22</v>
      </c>
    </row>
    <row r="7991" spans="1:10" x14ac:dyDescent="0.25">
      <c r="A7991" t="s">
        <v>32</v>
      </c>
      <c r="B7991">
        <v>1189833</v>
      </c>
      <c r="C7991">
        <v>44245</v>
      </c>
      <c r="D7991" t="s">
        <v>29</v>
      </c>
      <c r="E7991" t="s">
        <v>30</v>
      </c>
      <c r="F7991" t="s">
        <v>31</v>
      </c>
      <c r="G7991" t="s">
        <v>17</v>
      </c>
      <c r="H7991">
        <v>35</v>
      </c>
      <c r="I7991">
        <v>224</v>
      </c>
      <c r="J7991" t="s">
        <v>22</v>
      </c>
    </row>
    <row r="7992" spans="1:10" x14ac:dyDescent="0.25">
      <c r="A7992" t="s">
        <v>32</v>
      </c>
      <c r="B7992">
        <v>1189833</v>
      </c>
      <c r="C7992">
        <v>44264</v>
      </c>
      <c r="D7992" t="s">
        <v>29</v>
      </c>
      <c r="E7992" t="s">
        <v>30</v>
      </c>
      <c r="F7992" t="s">
        <v>31</v>
      </c>
      <c r="G7992" t="s">
        <v>18</v>
      </c>
      <c r="H7992">
        <v>36</v>
      </c>
      <c r="I7992">
        <v>217</v>
      </c>
      <c r="J7992" t="s">
        <v>22</v>
      </c>
    </row>
    <row r="7993" spans="1:10" x14ac:dyDescent="0.25">
      <c r="A7993" t="s">
        <v>32</v>
      </c>
      <c r="B7993">
        <v>1189833</v>
      </c>
      <c r="C7993">
        <v>44265</v>
      </c>
      <c r="D7993" t="s">
        <v>29</v>
      </c>
      <c r="E7993" t="s">
        <v>30</v>
      </c>
      <c r="F7993" t="s">
        <v>31</v>
      </c>
      <c r="G7993" t="s">
        <v>19</v>
      </c>
      <c r="H7993">
        <v>33</v>
      </c>
      <c r="I7993">
        <v>182</v>
      </c>
      <c r="J7993" t="s">
        <v>22</v>
      </c>
    </row>
    <row r="7994" spans="1:10" x14ac:dyDescent="0.25">
      <c r="A7994" t="s">
        <v>32</v>
      </c>
      <c r="B7994">
        <v>1189833</v>
      </c>
      <c r="C7994">
        <v>44266</v>
      </c>
      <c r="D7994" t="s">
        <v>29</v>
      </c>
      <c r="E7994" t="s">
        <v>30</v>
      </c>
      <c r="F7994" t="s">
        <v>33</v>
      </c>
      <c r="G7994" t="s">
        <v>20</v>
      </c>
      <c r="H7994">
        <v>36</v>
      </c>
      <c r="I7994">
        <v>155</v>
      </c>
      <c r="J7994" t="s">
        <v>22</v>
      </c>
    </row>
    <row r="7995" spans="1:10" x14ac:dyDescent="0.25">
      <c r="A7995" t="s">
        <v>32</v>
      </c>
      <c r="B7995">
        <v>1189833</v>
      </c>
      <c r="C7995">
        <v>44267</v>
      </c>
      <c r="D7995" t="s">
        <v>29</v>
      </c>
      <c r="E7995" t="s">
        <v>30</v>
      </c>
      <c r="F7995" t="s">
        <v>33</v>
      </c>
      <c r="G7995" t="s">
        <v>21</v>
      </c>
      <c r="H7995">
        <v>29</v>
      </c>
      <c r="I7995">
        <v>210</v>
      </c>
      <c r="J7995" t="s">
        <v>22</v>
      </c>
    </row>
    <row r="7996" spans="1:10" x14ac:dyDescent="0.25">
      <c r="A7996" t="s">
        <v>32</v>
      </c>
      <c r="B7996">
        <v>1189833</v>
      </c>
      <c r="C7996">
        <v>44268</v>
      </c>
      <c r="D7996" t="s">
        <v>29</v>
      </c>
      <c r="E7996" t="s">
        <v>30</v>
      </c>
      <c r="F7996" t="s">
        <v>33</v>
      </c>
      <c r="G7996" t="s">
        <v>15</v>
      </c>
      <c r="H7996">
        <v>28</v>
      </c>
      <c r="I7996">
        <v>240</v>
      </c>
      <c r="J7996" t="s">
        <v>22</v>
      </c>
    </row>
    <row r="7997" spans="1:10" x14ac:dyDescent="0.25">
      <c r="A7997" t="s">
        <v>32</v>
      </c>
      <c r="B7997">
        <v>1189833</v>
      </c>
      <c r="C7997">
        <v>44269</v>
      </c>
      <c r="D7997" t="s">
        <v>29</v>
      </c>
      <c r="E7997" t="s">
        <v>30</v>
      </c>
      <c r="F7997" t="s">
        <v>33</v>
      </c>
      <c r="G7997" t="s">
        <v>17</v>
      </c>
      <c r="H7997">
        <v>30</v>
      </c>
      <c r="I7997">
        <v>215</v>
      </c>
      <c r="J7997" t="s">
        <v>22</v>
      </c>
    </row>
    <row r="7998" spans="1:10" x14ac:dyDescent="0.25">
      <c r="A7998" t="s">
        <v>32</v>
      </c>
      <c r="B7998">
        <v>1189833</v>
      </c>
      <c r="C7998">
        <v>44270</v>
      </c>
      <c r="D7998" t="s">
        <v>29</v>
      </c>
      <c r="E7998" t="s">
        <v>30</v>
      </c>
      <c r="F7998" t="s">
        <v>33</v>
      </c>
      <c r="G7998" t="s">
        <v>18</v>
      </c>
      <c r="H7998">
        <v>33</v>
      </c>
      <c r="I7998">
        <v>223</v>
      </c>
      <c r="J7998" t="s">
        <v>22</v>
      </c>
    </row>
    <row r="7999" spans="1:10" x14ac:dyDescent="0.25">
      <c r="A7999" t="s">
        <v>32</v>
      </c>
      <c r="B7999">
        <v>1189833</v>
      </c>
      <c r="C7999">
        <v>44271</v>
      </c>
      <c r="D7999" t="s">
        <v>29</v>
      </c>
      <c r="E7999" t="s">
        <v>30</v>
      </c>
      <c r="F7999" t="s">
        <v>33</v>
      </c>
      <c r="G7999" t="s">
        <v>19</v>
      </c>
      <c r="H7999">
        <v>34</v>
      </c>
      <c r="I7999">
        <v>179</v>
      </c>
      <c r="J7999" t="s">
        <v>22</v>
      </c>
    </row>
    <row r="8000" spans="1:10" x14ac:dyDescent="0.25">
      <c r="A8000" t="s">
        <v>32</v>
      </c>
      <c r="B8000">
        <v>1189833</v>
      </c>
      <c r="C8000">
        <v>44272</v>
      </c>
      <c r="D8000" t="s">
        <v>29</v>
      </c>
      <c r="E8000" t="s">
        <v>30</v>
      </c>
      <c r="F8000" t="s">
        <v>33</v>
      </c>
      <c r="G8000" t="s">
        <v>20</v>
      </c>
      <c r="H8000">
        <v>40</v>
      </c>
      <c r="I8000">
        <v>140</v>
      </c>
      <c r="J8000" t="s">
        <v>22</v>
      </c>
    </row>
    <row r="8001" spans="1:10" x14ac:dyDescent="0.25">
      <c r="A8001" t="s">
        <v>32</v>
      </c>
      <c r="B8001">
        <v>1189833</v>
      </c>
      <c r="C8001">
        <v>44273</v>
      </c>
      <c r="D8001" t="s">
        <v>29</v>
      </c>
      <c r="E8001" t="s">
        <v>30</v>
      </c>
      <c r="F8001" t="s">
        <v>33</v>
      </c>
      <c r="G8001" t="s">
        <v>21</v>
      </c>
      <c r="H8001">
        <v>32</v>
      </c>
      <c r="I8001">
        <v>208</v>
      </c>
      <c r="J8001" t="s">
        <v>22</v>
      </c>
    </row>
    <row r="8002" spans="1:10" x14ac:dyDescent="0.25">
      <c r="A8002" t="s">
        <v>32</v>
      </c>
      <c r="B8002">
        <v>1189833</v>
      </c>
      <c r="C8002">
        <v>44274</v>
      </c>
      <c r="D8002" t="s">
        <v>29</v>
      </c>
      <c r="E8002" t="s">
        <v>30</v>
      </c>
      <c r="F8002" t="s">
        <v>33</v>
      </c>
      <c r="G8002" t="s">
        <v>15</v>
      </c>
      <c r="H8002">
        <v>24</v>
      </c>
      <c r="I8002">
        <v>264</v>
      </c>
      <c r="J8002" t="s">
        <v>22</v>
      </c>
    </row>
    <row r="8003" spans="1:10" x14ac:dyDescent="0.25">
      <c r="A8003" t="s">
        <v>32</v>
      </c>
      <c r="B8003">
        <v>1189833</v>
      </c>
      <c r="C8003">
        <v>44275</v>
      </c>
      <c r="D8003" t="s">
        <v>29</v>
      </c>
      <c r="E8003" t="s">
        <v>30</v>
      </c>
      <c r="F8003" t="s">
        <v>33</v>
      </c>
      <c r="G8003" t="s">
        <v>17</v>
      </c>
      <c r="H8003">
        <v>36</v>
      </c>
      <c r="I8003">
        <v>228</v>
      </c>
      <c r="J8003" t="s">
        <v>22</v>
      </c>
    </row>
    <row r="8004" spans="1:10" x14ac:dyDescent="0.25">
      <c r="A8004" t="s">
        <v>32</v>
      </c>
      <c r="B8004">
        <v>1189833</v>
      </c>
      <c r="C8004">
        <v>44276</v>
      </c>
      <c r="D8004" t="s">
        <v>29</v>
      </c>
      <c r="E8004" t="s">
        <v>30</v>
      </c>
      <c r="F8004" t="s">
        <v>33</v>
      </c>
      <c r="G8004" t="s">
        <v>18</v>
      </c>
      <c r="H8004">
        <v>33</v>
      </c>
      <c r="I8004">
        <v>221</v>
      </c>
      <c r="J8004" t="s">
        <v>22</v>
      </c>
    </row>
    <row r="8005" spans="1:10" x14ac:dyDescent="0.25">
      <c r="A8005" t="s">
        <v>32</v>
      </c>
      <c r="B8005">
        <v>1189833</v>
      </c>
      <c r="C8005">
        <v>44277</v>
      </c>
      <c r="D8005" t="s">
        <v>29</v>
      </c>
      <c r="E8005" t="s">
        <v>30</v>
      </c>
      <c r="F8005" t="s">
        <v>33</v>
      </c>
      <c r="G8005" t="s">
        <v>19</v>
      </c>
      <c r="H8005">
        <v>36</v>
      </c>
      <c r="I8005">
        <v>176</v>
      </c>
      <c r="J8005" t="s">
        <v>22</v>
      </c>
    </row>
    <row r="8006" spans="1:10" x14ac:dyDescent="0.25">
      <c r="A8006" t="s">
        <v>32</v>
      </c>
      <c r="B8006">
        <v>1189833</v>
      </c>
      <c r="C8006">
        <v>44278</v>
      </c>
      <c r="D8006" t="s">
        <v>29</v>
      </c>
      <c r="E8006" t="s">
        <v>30</v>
      </c>
      <c r="F8006" t="s">
        <v>33</v>
      </c>
      <c r="G8006" t="s">
        <v>20</v>
      </c>
      <c r="H8006">
        <v>36</v>
      </c>
      <c r="I8006">
        <v>128</v>
      </c>
      <c r="J8006" t="s">
        <v>22</v>
      </c>
    </row>
    <row r="8007" spans="1:10" x14ac:dyDescent="0.25">
      <c r="A8007" t="s">
        <v>32</v>
      </c>
      <c r="B8007">
        <v>1189833</v>
      </c>
      <c r="C8007">
        <v>44292</v>
      </c>
      <c r="D8007" t="s">
        <v>29</v>
      </c>
      <c r="E8007" t="s">
        <v>30</v>
      </c>
      <c r="F8007" t="s">
        <v>33</v>
      </c>
      <c r="G8007" t="s">
        <v>21</v>
      </c>
      <c r="H8007">
        <v>33</v>
      </c>
      <c r="I8007">
        <v>194</v>
      </c>
      <c r="J8007" t="s">
        <v>22</v>
      </c>
    </row>
    <row r="8008" spans="1:10" x14ac:dyDescent="0.25">
      <c r="A8008" t="s">
        <v>32</v>
      </c>
      <c r="B8008">
        <v>1189833</v>
      </c>
      <c r="C8008">
        <v>44293</v>
      </c>
      <c r="D8008" t="s">
        <v>29</v>
      </c>
      <c r="E8008" t="s">
        <v>30</v>
      </c>
      <c r="F8008" t="s">
        <v>33</v>
      </c>
      <c r="G8008" t="s">
        <v>15</v>
      </c>
      <c r="H8008">
        <v>31</v>
      </c>
      <c r="I8008">
        <v>248</v>
      </c>
      <c r="J8008" t="s">
        <v>22</v>
      </c>
    </row>
    <row r="8009" spans="1:10" x14ac:dyDescent="0.25">
      <c r="A8009" t="s">
        <v>32</v>
      </c>
      <c r="B8009">
        <v>1189833</v>
      </c>
      <c r="C8009">
        <v>44294</v>
      </c>
      <c r="D8009" t="s">
        <v>29</v>
      </c>
      <c r="E8009" t="s">
        <v>30</v>
      </c>
      <c r="F8009" t="s">
        <v>33</v>
      </c>
      <c r="G8009" t="s">
        <v>17</v>
      </c>
      <c r="H8009">
        <v>34</v>
      </c>
      <c r="I8009">
        <v>210</v>
      </c>
      <c r="J8009" t="s">
        <v>22</v>
      </c>
    </row>
    <row r="8010" spans="1:10" x14ac:dyDescent="0.25">
      <c r="A8010" t="s">
        <v>32</v>
      </c>
      <c r="B8010">
        <v>1189833</v>
      </c>
      <c r="C8010">
        <v>44295</v>
      </c>
      <c r="D8010" t="s">
        <v>29</v>
      </c>
      <c r="E8010" t="s">
        <v>30</v>
      </c>
      <c r="F8010" t="s">
        <v>33</v>
      </c>
      <c r="G8010" t="s">
        <v>18</v>
      </c>
      <c r="H8010">
        <v>38</v>
      </c>
      <c r="I8010">
        <v>206</v>
      </c>
      <c r="J8010" t="s">
        <v>22</v>
      </c>
    </row>
    <row r="8011" spans="1:10" x14ac:dyDescent="0.25">
      <c r="A8011" t="s">
        <v>32</v>
      </c>
      <c r="B8011">
        <v>1189833</v>
      </c>
      <c r="C8011">
        <v>44296</v>
      </c>
      <c r="D8011" t="s">
        <v>29</v>
      </c>
      <c r="E8011" t="s">
        <v>30</v>
      </c>
      <c r="F8011" t="s">
        <v>33</v>
      </c>
      <c r="G8011" t="s">
        <v>19</v>
      </c>
      <c r="H8011">
        <v>31</v>
      </c>
      <c r="I8011">
        <v>173</v>
      </c>
      <c r="J8011" t="s">
        <v>22</v>
      </c>
    </row>
    <row r="8012" spans="1:10" x14ac:dyDescent="0.25">
      <c r="A8012" t="s">
        <v>32</v>
      </c>
      <c r="B8012">
        <v>1189833</v>
      </c>
      <c r="C8012">
        <v>44297</v>
      </c>
      <c r="D8012" t="s">
        <v>29</v>
      </c>
      <c r="E8012" t="s">
        <v>30</v>
      </c>
      <c r="F8012" t="s">
        <v>33</v>
      </c>
      <c r="G8012" t="s">
        <v>20</v>
      </c>
      <c r="H8012">
        <v>38</v>
      </c>
      <c r="I8012">
        <v>149</v>
      </c>
      <c r="J8012" t="s">
        <v>22</v>
      </c>
    </row>
    <row r="8013" spans="1:10" x14ac:dyDescent="0.25">
      <c r="A8013" t="s">
        <v>32</v>
      </c>
      <c r="B8013">
        <v>1189833</v>
      </c>
      <c r="C8013">
        <v>44298</v>
      </c>
      <c r="D8013" t="s">
        <v>29</v>
      </c>
      <c r="E8013" t="s">
        <v>30</v>
      </c>
      <c r="F8013" t="s">
        <v>33</v>
      </c>
      <c r="G8013" t="s">
        <v>21</v>
      </c>
      <c r="H8013">
        <v>49</v>
      </c>
      <c r="I8013">
        <v>198</v>
      </c>
      <c r="J8013" t="s">
        <v>22</v>
      </c>
    </row>
    <row r="8014" spans="1:10" x14ac:dyDescent="0.25">
      <c r="A8014" t="s">
        <v>32</v>
      </c>
      <c r="B8014">
        <v>1189833</v>
      </c>
      <c r="C8014">
        <v>44299</v>
      </c>
      <c r="D8014" t="s">
        <v>29</v>
      </c>
      <c r="E8014" t="s">
        <v>30</v>
      </c>
      <c r="F8014" t="s">
        <v>33</v>
      </c>
      <c r="G8014" t="s">
        <v>15</v>
      </c>
      <c r="H8014">
        <v>32</v>
      </c>
      <c r="I8014">
        <v>240</v>
      </c>
      <c r="J8014" t="s">
        <v>22</v>
      </c>
    </row>
    <row r="8015" spans="1:10" x14ac:dyDescent="0.25">
      <c r="A8015" t="s">
        <v>32</v>
      </c>
      <c r="B8015">
        <v>1189833</v>
      </c>
      <c r="C8015">
        <v>44300</v>
      </c>
      <c r="D8015" t="s">
        <v>29</v>
      </c>
      <c r="E8015" t="s">
        <v>30</v>
      </c>
      <c r="F8015" t="s">
        <v>33</v>
      </c>
      <c r="G8015" t="s">
        <v>17</v>
      </c>
      <c r="H8015">
        <v>34</v>
      </c>
      <c r="I8015">
        <v>221</v>
      </c>
      <c r="J8015" t="s">
        <v>22</v>
      </c>
    </row>
    <row r="8016" spans="1:10" x14ac:dyDescent="0.25">
      <c r="A8016" t="s">
        <v>32</v>
      </c>
      <c r="B8016">
        <v>1189833</v>
      </c>
      <c r="C8016">
        <v>44301</v>
      </c>
      <c r="D8016" t="s">
        <v>29</v>
      </c>
      <c r="E8016" t="s">
        <v>30</v>
      </c>
      <c r="F8016" t="s">
        <v>33</v>
      </c>
      <c r="G8016" t="s">
        <v>18</v>
      </c>
      <c r="H8016">
        <v>36</v>
      </c>
      <c r="I8016">
        <v>215</v>
      </c>
      <c r="J8016" t="s">
        <v>22</v>
      </c>
    </row>
    <row r="8017" spans="1:10" x14ac:dyDescent="0.25">
      <c r="A8017" t="s">
        <v>32</v>
      </c>
      <c r="B8017">
        <v>1189833</v>
      </c>
      <c r="C8017">
        <v>44302</v>
      </c>
      <c r="D8017" t="s">
        <v>29</v>
      </c>
      <c r="E8017" t="s">
        <v>30</v>
      </c>
      <c r="F8017" t="s">
        <v>33</v>
      </c>
      <c r="G8017" t="s">
        <v>19</v>
      </c>
      <c r="H8017">
        <v>33</v>
      </c>
      <c r="I8017">
        <v>193</v>
      </c>
      <c r="J8017" t="s">
        <v>22</v>
      </c>
    </row>
    <row r="8018" spans="1:10" x14ac:dyDescent="0.25">
      <c r="A8018" t="s">
        <v>32</v>
      </c>
      <c r="B8018">
        <v>1189833</v>
      </c>
      <c r="C8018">
        <v>44303</v>
      </c>
      <c r="D8018" t="s">
        <v>29</v>
      </c>
      <c r="E8018" t="s">
        <v>30</v>
      </c>
      <c r="F8018" t="s">
        <v>33</v>
      </c>
      <c r="G8018" t="s">
        <v>20</v>
      </c>
      <c r="H8018">
        <v>38</v>
      </c>
      <c r="I8018">
        <v>140</v>
      </c>
      <c r="J8018" t="s">
        <v>22</v>
      </c>
    </row>
    <row r="8019" spans="1:10" x14ac:dyDescent="0.25">
      <c r="A8019" t="s">
        <v>32</v>
      </c>
      <c r="B8019">
        <v>1189833</v>
      </c>
      <c r="C8019">
        <v>44304</v>
      </c>
      <c r="D8019" t="s">
        <v>29</v>
      </c>
      <c r="E8019" t="s">
        <v>30</v>
      </c>
      <c r="F8019" t="s">
        <v>33</v>
      </c>
      <c r="G8019" t="s">
        <v>21</v>
      </c>
      <c r="H8019">
        <v>43</v>
      </c>
      <c r="I8019">
        <v>206</v>
      </c>
      <c r="J8019" t="s">
        <v>22</v>
      </c>
    </row>
    <row r="8020" spans="1:10" x14ac:dyDescent="0.25">
      <c r="A8020" t="s">
        <v>32</v>
      </c>
      <c r="B8020">
        <v>1189833</v>
      </c>
      <c r="C8020">
        <v>44305</v>
      </c>
      <c r="D8020" t="s">
        <v>29</v>
      </c>
      <c r="E8020" t="s">
        <v>30</v>
      </c>
      <c r="F8020" t="s">
        <v>33</v>
      </c>
      <c r="G8020" t="s">
        <v>15</v>
      </c>
      <c r="H8020">
        <v>36</v>
      </c>
      <c r="I8020">
        <v>297</v>
      </c>
      <c r="J8020" t="s">
        <v>22</v>
      </c>
    </row>
    <row r="8021" spans="1:10" x14ac:dyDescent="0.25">
      <c r="A8021" t="s">
        <v>32</v>
      </c>
      <c r="B8021">
        <v>1189833</v>
      </c>
      <c r="C8021">
        <v>44306</v>
      </c>
      <c r="D8021" t="s">
        <v>29</v>
      </c>
      <c r="E8021" t="s">
        <v>30</v>
      </c>
      <c r="F8021" t="s">
        <v>33</v>
      </c>
      <c r="G8021" t="s">
        <v>17</v>
      </c>
      <c r="H8021">
        <v>35</v>
      </c>
      <c r="I8021">
        <v>225</v>
      </c>
      <c r="J8021" t="s">
        <v>22</v>
      </c>
    </row>
    <row r="8022" spans="1:10" x14ac:dyDescent="0.25">
      <c r="A8022" t="s">
        <v>32</v>
      </c>
      <c r="B8022">
        <v>1189833</v>
      </c>
      <c r="C8022">
        <v>44307</v>
      </c>
      <c r="D8022" t="s">
        <v>29</v>
      </c>
      <c r="E8022" t="s">
        <v>30</v>
      </c>
      <c r="F8022" t="s">
        <v>33</v>
      </c>
      <c r="G8022" t="s">
        <v>18</v>
      </c>
      <c r="H8022">
        <v>35</v>
      </c>
      <c r="I8022">
        <v>233</v>
      </c>
      <c r="J8022" t="s">
        <v>22</v>
      </c>
    </row>
    <row r="8023" spans="1:10" x14ac:dyDescent="0.25">
      <c r="A8023" t="s">
        <v>32</v>
      </c>
      <c r="B8023">
        <v>1189833</v>
      </c>
      <c r="C8023">
        <v>44308</v>
      </c>
      <c r="D8023" t="s">
        <v>29</v>
      </c>
      <c r="E8023" t="s">
        <v>30</v>
      </c>
      <c r="F8023" t="s">
        <v>33</v>
      </c>
      <c r="G8023" t="s">
        <v>19</v>
      </c>
      <c r="H8023">
        <v>32</v>
      </c>
      <c r="I8023">
        <v>194</v>
      </c>
      <c r="J8023" t="s">
        <v>22</v>
      </c>
    </row>
    <row r="8024" spans="1:10" x14ac:dyDescent="0.25">
      <c r="A8024" t="s">
        <v>32</v>
      </c>
      <c r="B8024">
        <v>1189833</v>
      </c>
      <c r="C8024">
        <v>44309</v>
      </c>
      <c r="D8024" t="s">
        <v>29</v>
      </c>
      <c r="E8024" t="s">
        <v>30</v>
      </c>
      <c r="F8024" t="s">
        <v>33</v>
      </c>
      <c r="G8024" t="s">
        <v>20</v>
      </c>
      <c r="H8024">
        <v>39</v>
      </c>
      <c r="I8024">
        <v>165</v>
      </c>
      <c r="J8024" t="s">
        <v>22</v>
      </c>
    </row>
    <row r="8025" spans="1:10" x14ac:dyDescent="0.25">
      <c r="A8025" t="s">
        <v>32</v>
      </c>
      <c r="B8025">
        <v>1189833</v>
      </c>
      <c r="C8025">
        <v>44310</v>
      </c>
      <c r="D8025" t="s">
        <v>29</v>
      </c>
      <c r="E8025" t="s">
        <v>30</v>
      </c>
      <c r="F8025" t="s">
        <v>33</v>
      </c>
      <c r="G8025" t="s">
        <v>21</v>
      </c>
      <c r="H8025">
        <v>48</v>
      </c>
      <c r="I8025">
        <v>264</v>
      </c>
      <c r="J8025" t="s">
        <v>22</v>
      </c>
    </row>
    <row r="8026" spans="1:10" x14ac:dyDescent="0.25">
      <c r="A8026" t="s">
        <v>32</v>
      </c>
      <c r="B8026">
        <v>1189833</v>
      </c>
      <c r="C8026">
        <v>44311</v>
      </c>
      <c r="D8026" t="s">
        <v>29</v>
      </c>
      <c r="E8026" t="s">
        <v>30</v>
      </c>
      <c r="F8026" t="s">
        <v>33</v>
      </c>
      <c r="G8026" t="s">
        <v>15</v>
      </c>
      <c r="H8026">
        <v>30</v>
      </c>
      <c r="I8026">
        <v>285</v>
      </c>
      <c r="J8026" t="s">
        <v>22</v>
      </c>
    </row>
    <row r="8027" spans="1:10" x14ac:dyDescent="0.25">
      <c r="A8027" t="s">
        <v>32</v>
      </c>
      <c r="B8027">
        <v>1189833</v>
      </c>
      <c r="C8027">
        <v>44312</v>
      </c>
      <c r="D8027" t="s">
        <v>29</v>
      </c>
      <c r="E8027" t="s">
        <v>30</v>
      </c>
      <c r="F8027" t="s">
        <v>33</v>
      </c>
      <c r="G8027" t="s">
        <v>17</v>
      </c>
      <c r="H8027">
        <v>37</v>
      </c>
      <c r="I8027">
        <v>272</v>
      </c>
      <c r="J8027" t="s">
        <v>22</v>
      </c>
    </row>
    <row r="8028" spans="1:10" x14ac:dyDescent="0.25">
      <c r="A8028" t="s">
        <v>32</v>
      </c>
      <c r="B8028">
        <v>1189833</v>
      </c>
      <c r="C8028">
        <v>44313</v>
      </c>
      <c r="D8028" t="s">
        <v>29</v>
      </c>
      <c r="E8028" t="s">
        <v>30</v>
      </c>
      <c r="F8028" t="s">
        <v>33</v>
      </c>
      <c r="G8028" t="s">
        <v>18</v>
      </c>
      <c r="H8028">
        <v>33</v>
      </c>
      <c r="I8028">
        <v>240</v>
      </c>
      <c r="J8028" t="s">
        <v>22</v>
      </c>
    </row>
    <row r="8029" spans="1:10" x14ac:dyDescent="0.25">
      <c r="A8029" t="s">
        <v>32</v>
      </c>
      <c r="B8029">
        <v>1189833</v>
      </c>
      <c r="C8029">
        <v>44314</v>
      </c>
      <c r="D8029" t="s">
        <v>29</v>
      </c>
      <c r="E8029" t="s">
        <v>30</v>
      </c>
      <c r="F8029" t="s">
        <v>33</v>
      </c>
      <c r="G8029" t="s">
        <v>19</v>
      </c>
      <c r="H8029">
        <v>29</v>
      </c>
      <c r="I8029">
        <v>228</v>
      </c>
      <c r="J8029" t="s">
        <v>22</v>
      </c>
    </row>
    <row r="8030" spans="1:10" x14ac:dyDescent="0.25">
      <c r="A8030" t="s">
        <v>32</v>
      </c>
      <c r="B8030">
        <v>1189833</v>
      </c>
      <c r="C8030">
        <v>44315</v>
      </c>
      <c r="D8030" t="s">
        <v>29</v>
      </c>
      <c r="E8030" t="s">
        <v>30</v>
      </c>
      <c r="F8030" t="s">
        <v>33</v>
      </c>
      <c r="G8030" t="s">
        <v>20</v>
      </c>
      <c r="H8030">
        <v>38</v>
      </c>
      <c r="I8030">
        <v>224</v>
      </c>
      <c r="J8030" t="s">
        <v>22</v>
      </c>
    </row>
    <row r="8031" spans="1:10" x14ac:dyDescent="0.25">
      <c r="A8031" t="s">
        <v>32</v>
      </c>
      <c r="B8031">
        <v>1189833</v>
      </c>
      <c r="C8031">
        <v>44316</v>
      </c>
      <c r="D8031" t="s">
        <v>29</v>
      </c>
      <c r="E8031" t="s">
        <v>30</v>
      </c>
      <c r="F8031" t="s">
        <v>33</v>
      </c>
      <c r="G8031" t="s">
        <v>21</v>
      </c>
      <c r="H8031">
        <v>51</v>
      </c>
      <c r="I8031">
        <v>224</v>
      </c>
      <c r="J8031" t="s">
        <v>22</v>
      </c>
    </row>
    <row r="8032" spans="1:10" x14ac:dyDescent="0.25">
      <c r="A8032" t="s">
        <v>32</v>
      </c>
      <c r="B8032">
        <v>1189833</v>
      </c>
      <c r="C8032">
        <v>44317</v>
      </c>
      <c r="D8032" t="s">
        <v>29</v>
      </c>
      <c r="E8032" t="s">
        <v>30</v>
      </c>
      <c r="F8032" t="s">
        <v>33</v>
      </c>
      <c r="G8032" t="s">
        <v>15</v>
      </c>
      <c r="H8032">
        <v>36</v>
      </c>
      <c r="I8032">
        <v>306</v>
      </c>
      <c r="J8032" t="s">
        <v>22</v>
      </c>
    </row>
    <row r="8033" spans="1:10" x14ac:dyDescent="0.25">
      <c r="A8033" t="s">
        <v>32</v>
      </c>
      <c r="B8033">
        <v>1189833</v>
      </c>
      <c r="C8033">
        <v>44318</v>
      </c>
      <c r="D8033" t="s">
        <v>29</v>
      </c>
      <c r="E8033" t="s">
        <v>30</v>
      </c>
      <c r="F8033" t="s">
        <v>33</v>
      </c>
      <c r="G8033" t="s">
        <v>17</v>
      </c>
      <c r="H8033">
        <v>41</v>
      </c>
      <c r="I8033">
        <v>264</v>
      </c>
      <c r="J8033" t="s">
        <v>22</v>
      </c>
    </row>
    <row r="8034" spans="1:10" x14ac:dyDescent="0.25">
      <c r="A8034" t="s">
        <v>32</v>
      </c>
      <c r="B8034">
        <v>1189833</v>
      </c>
      <c r="C8034">
        <v>44319</v>
      </c>
      <c r="D8034" t="s">
        <v>29</v>
      </c>
      <c r="E8034" t="s">
        <v>30</v>
      </c>
      <c r="F8034" t="s">
        <v>33</v>
      </c>
      <c r="G8034" t="s">
        <v>18</v>
      </c>
      <c r="H8034">
        <v>34</v>
      </c>
      <c r="I8034">
        <v>232</v>
      </c>
      <c r="J8034" t="s">
        <v>22</v>
      </c>
    </row>
    <row r="8035" spans="1:10" x14ac:dyDescent="0.25">
      <c r="A8035" t="s">
        <v>32</v>
      </c>
      <c r="B8035">
        <v>1189833</v>
      </c>
      <c r="C8035">
        <v>44320</v>
      </c>
      <c r="D8035" t="s">
        <v>29</v>
      </c>
      <c r="E8035" t="s">
        <v>30</v>
      </c>
      <c r="F8035" t="s">
        <v>33</v>
      </c>
      <c r="G8035" t="s">
        <v>19</v>
      </c>
      <c r="H8035">
        <v>36</v>
      </c>
      <c r="I8035">
        <v>223</v>
      </c>
      <c r="J8035" t="s">
        <v>22</v>
      </c>
    </row>
    <row r="8036" spans="1:10" x14ac:dyDescent="0.25">
      <c r="A8036" t="s">
        <v>32</v>
      </c>
      <c r="B8036">
        <v>1189833</v>
      </c>
      <c r="C8036">
        <v>44321</v>
      </c>
      <c r="D8036" t="s">
        <v>29</v>
      </c>
      <c r="E8036" t="s">
        <v>30</v>
      </c>
      <c r="F8036" t="s">
        <v>33</v>
      </c>
      <c r="G8036" t="s">
        <v>20</v>
      </c>
      <c r="H8036">
        <v>43</v>
      </c>
      <c r="I8036">
        <v>230</v>
      </c>
      <c r="J8036" t="s">
        <v>22</v>
      </c>
    </row>
    <row r="8037" spans="1:10" x14ac:dyDescent="0.25">
      <c r="A8037" t="s">
        <v>32</v>
      </c>
      <c r="B8037">
        <v>1189833</v>
      </c>
      <c r="C8037">
        <v>44322</v>
      </c>
      <c r="D8037" t="s">
        <v>29</v>
      </c>
      <c r="E8037" t="s">
        <v>30</v>
      </c>
      <c r="F8037" t="s">
        <v>33</v>
      </c>
      <c r="G8037" t="s">
        <v>21</v>
      </c>
      <c r="H8037">
        <v>46</v>
      </c>
      <c r="I8037">
        <v>208</v>
      </c>
      <c r="J8037" t="s">
        <v>22</v>
      </c>
    </row>
    <row r="8038" spans="1:10" x14ac:dyDescent="0.25">
      <c r="A8038" t="s">
        <v>32</v>
      </c>
      <c r="B8038">
        <v>1189833</v>
      </c>
      <c r="C8038">
        <v>44323</v>
      </c>
      <c r="D8038" t="s">
        <v>29</v>
      </c>
      <c r="E8038" t="s">
        <v>30</v>
      </c>
      <c r="F8038" t="s">
        <v>33</v>
      </c>
      <c r="G8038" t="s">
        <v>15</v>
      </c>
      <c r="H8038">
        <v>38</v>
      </c>
      <c r="I8038">
        <v>289</v>
      </c>
      <c r="J8038" t="s">
        <v>22</v>
      </c>
    </row>
    <row r="8039" spans="1:10" x14ac:dyDescent="0.25">
      <c r="A8039" t="s">
        <v>32</v>
      </c>
      <c r="B8039">
        <v>1189833</v>
      </c>
      <c r="C8039">
        <v>44324</v>
      </c>
      <c r="D8039" t="s">
        <v>29</v>
      </c>
      <c r="E8039" t="s">
        <v>30</v>
      </c>
      <c r="F8039" t="s">
        <v>33</v>
      </c>
      <c r="G8039" t="s">
        <v>17</v>
      </c>
      <c r="H8039">
        <v>39</v>
      </c>
      <c r="I8039">
        <v>264</v>
      </c>
      <c r="J8039" t="s">
        <v>22</v>
      </c>
    </row>
    <row r="8040" spans="1:10" x14ac:dyDescent="0.25">
      <c r="A8040" t="s">
        <v>32</v>
      </c>
      <c r="B8040">
        <v>1189833</v>
      </c>
      <c r="C8040">
        <v>44325</v>
      </c>
      <c r="D8040" t="s">
        <v>29</v>
      </c>
      <c r="E8040" t="s">
        <v>30</v>
      </c>
      <c r="F8040" t="s">
        <v>33</v>
      </c>
      <c r="G8040" t="s">
        <v>18</v>
      </c>
      <c r="H8040">
        <v>38</v>
      </c>
      <c r="I8040">
        <v>210</v>
      </c>
      <c r="J8040" t="s">
        <v>22</v>
      </c>
    </row>
    <row r="8041" spans="1:10" x14ac:dyDescent="0.25">
      <c r="A8041" t="s">
        <v>32</v>
      </c>
      <c r="B8041">
        <v>1189833</v>
      </c>
      <c r="C8041">
        <v>44326</v>
      </c>
      <c r="D8041" t="s">
        <v>29</v>
      </c>
      <c r="E8041" t="s">
        <v>30</v>
      </c>
      <c r="F8041" t="s">
        <v>33</v>
      </c>
      <c r="G8041" t="s">
        <v>19</v>
      </c>
      <c r="H8041">
        <v>39</v>
      </c>
      <c r="I8041">
        <v>195</v>
      </c>
      <c r="J8041" t="s">
        <v>22</v>
      </c>
    </row>
    <row r="8042" spans="1:10" x14ac:dyDescent="0.25">
      <c r="A8042" t="s">
        <v>32</v>
      </c>
      <c r="B8042">
        <v>1189833</v>
      </c>
      <c r="C8042">
        <v>44327</v>
      </c>
      <c r="D8042" t="s">
        <v>29</v>
      </c>
      <c r="E8042" t="s">
        <v>30</v>
      </c>
      <c r="F8042" t="s">
        <v>33</v>
      </c>
      <c r="G8042" t="s">
        <v>20</v>
      </c>
      <c r="H8042">
        <v>44</v>
      </c>
      <c r="I8042">
        <v>195</v>
      </c>
      <c r="J8042" t="s">
        <v>22</v>
      </c>
    </row>
    <row r="8043" spans="1:10" x14ac:dyDescent="0.25">
      <c r="A8043" t="s">
        <v>32</v>
      </c>
      <c r="B8043">
        <v>1189833</v>
      </c>
      <c r="C8043">
        <v>44328</v>
      </c>
      <c r="D8043" t="s">
        <v>29</v>
      </c>
      <c r="E8043" t="s">
        <v>30</v>
      </c>
      <c r="F8043" t="s">
        <v>33</v>
      </c>
      <c r="G8043" t="s">
        <v>21</v>
      </c>
      <c r="H8043">
        <v>49</v>
      </c>
      <c r="I8043">
        <v>210</v>
      </c>
      <c r="J8043" t="s">
        <v>22</v>
      </c>
    </row>
    <row r="8044" spans="1:10" x14ac:dyDescent="0.25">
      <c r="A8044" t="s">
        <v>32</v>
      </c>
      <c r="B8044">
        <v>1189833</v>
      </c>
      <c r="C8044">
        <v>44329</v>
      </c>
      <c r="D8044" t="s">
        <v>29</v>
      </c>
      <c r="E8044" t="s">
        <v>30</v>
      </c>
      <c r="F8044" t="s">
        <v>33</v>
      </c>
      <c r="G8044" t="s">
        <v>15</v>
      </c>
      <c r="H8044">
        <v>36</v>
      </c>
      <c r="I8044">
        <v>256</v>
      </c>
      <c r="J8044" t="s">
        <v>22</v>
      </c>
    </row>
    <row r="8045" spans="1:10" x14ac:dyDescent="0.25">
      <c r="A8045" t="s">
        <v>32</v>
      </c>
      <c r="B8045">
        <v>1189833</v>
      </c>
      <c r="C8045">
        <v>44330</v>
      </c>
      <c r="D8045" t="s">
        <v>29</v>
      </c>
      <c r="E8045" t="s">
        <v>30</v>
      </c>
      <c r="F8045" t="s">
        <v>33</v>
      </c>
      <c r="G8045" t="s">
        <v>17</v>
      </c>
      <c r="H8045">
        <v>43</v>
      </c>
      <c r="I8045">
        <v>264</v>
      </c>
      <c r="J8045" t="s">
        <v>22</v>
      </c>
    </row>
    <row r="8046" spans="1:10" x14ac:dyDescent="0.25">
      <c r="A8046" t="s">
        <v>32</v>
      </c>
      <c r="B8046">
        <v>1189833</v>
      </c>
      <c r="C8046">
        <v>44331</v>
      </c>
      <c r="D8046" t="s">
        <v>29</v>
      </c>
      <c r="E8046" t="s">
        <v>30</v>
      </c>
      <c r="F8046" t="s">
        <v>33</v>
      </c>
      <c r="G8046" t="s">
        <v>18</v>
      </c>
      <c r="H8046">
        <v>33</v>
      </c>
      <c r="I8046">
        <v>208</v>
      </c>
      <c r="J8046" t="s">
        <v>22</v>
      </c>
    </row>
    <row r="8047" spans="1:10" x14ac:dyDescent="0.25">
      <c r="A8047" t="s">
        <v>32</v>
      </c>
      <c r="B8047">
        <v>1189833</v>
      </c>
      <c r="C8047">
        <v>44332</v>
      </c>
      <c r="D8047" t="s">
        <v>29</v>
      </c>
      <c r="E8047" t="s">
        <v>30</v>
      </c>
      <c r="F8047" t="s">
        <v>33</v>
      </c>
      <c r="G8047" t="s">
        <v>19</v>
      </c>
      <c r="H8047">
        <v>33</v>
      </c>
      <c r="I8047">
        <v>213</v>
      </c>
      <c r="J8047" t="s">
        <v>22</v>
      </c>
    </row>
    <row r="8048" spans="1:10" x14ac:dyDescent="0.25">
      <c r="A8048" t="s">
        <v>32</v>
      </c>
      <c r="B8048">
        <v>1189833</v>
      </c>
      <c r="C8048">
        <v>44333</v>
      </c>
      <c r="D8048" t="s">
        <v>29</v>
      </c>
      <c r="E8048" t="s">
        <v>30</v>
      </c>
      <c r="F8048" t="s">
        <v>33</v>
      </c>
      <c r="G8048" t="s">
        <v>20</v>
      </c>
      <c r="H8048">
        <v>46</v>
      </c>
      <c r="I8048">
        <v>210</v>
      </c>
      <c r="J8048" t="s">
        <v>22</v>
      </c>
    </row>
    <row r="8049" spans="1:10" x14ac:dyDescent="0.25">
      <c r="A8049" t="s">
        <v>32</v>
      </c>
      <c r="B8049">
        <v>1189833</v>
      </c>
      <c r="C8049">
        <v>44334</v>
      </c>
      <c r="D8049" t="s">
        <v>29</v>
      </c>
      <c r="E8049" t="s">
        <v>30</v>
      </c>
      <c r="F8049" t="s">
        <v>33</v>
      </c>
      <c r="G8049" t="s">
        <v>21</v>
      </c>
      <c r="H8049">
        <v>46</v>
      </c>
      <c r="I8049">
        <v>208</v>
      </c>
      <c r="J8049" t="s">
        <v>22</v>
      </c>
    </row>
    <row r="8050" spans="1:10" x14ac:dyDescent="0.25">
      <c r="A8050" t="s">
        <v>32</v>
      </c>
      <c r="B8050">
        <v>1189833</v>
      </c>
      <c r="C8050">
        <v>44335</v>
      </c>
      <c r="D8050" t="s">
        <v>29</v>
      </c>
      <c r="E8050" t="s">
        <v>30</v>
      </c>
      <c r="F8050" t="s">
        <v>33</v>
      </c>
      <c r="G8050" t="s">
        <v>15</v>
      </c>
      <c r="H8050">
        <v>40</v>
      </c>
      <c r="I8050">
        <v>272</v>
      </c>
      <c r="J8050" t="s">
        <v>22</v>
      </c>
    </row>
    <row r="8051" spans="1:10" x14ac:dyDescent="0.25">
      <c r="A8051" t="s">
        <v>32</v>
      </c>
      <c r="B8051">
        <v>1189833</v>
      </c>
      <c r="C8051">
        <v>44336</v>
      </c>
      <c r="D8051" t="s">
        <v>29</v>
      </c>
      <c r="E8051" t="s">
        <v>30</v>
      </c>
      <c r="F8051" t="s">
        <v>33</v>
      </c>
      <c r="G8051" t="s">
        <v>17</v>
      </c>
      <c r="H8051">
        <v>42</v>
      </c>
      <c r="I8051">
        <v>264</v>
      </c>
      <c r="J8051" t="s">
        <v>22</v>
      </c>
    </row>
    <row r="8052" spans="1:10" x14ac:dyDescent="0.25">
      <c r="A8052" t="s">
        <v>32</v>
      </c>
      <c r="B8052">
        <v>1189833</v>
      </c>
      <c r="C8052">
        <v>44337</v>
      </c>
      <c r="D8052" t="s">
        <v>29</v>
      </c>
      <c r="E8052" t="s">
        <v>30</v>
      </c>
      <c r="F8052" t="s">
        <v>33</v>
      </c>
      <c r="G8052" t="s">
        <v>18</v>
      </c>
      <c r="H8052">
        <v>35</v>
      </c>
      <c r="I8052">
        <v>223</v>
      </c>
      <c r="J8052" t="s">
        <v>22</v>
      </c>
    </row>
    <row r="8053" spans="1:10" x14ac:dyDescent="0.25">
      <c r="A8053" t="s">
        <v>32</v>
      </c>
      <c r="B8053">
        <v>1189833</v>
      </c>
      <c r="C8053">
        <v>44338</v>
      </c>
      <c r="D8053" t="s">
        <v>29</v>
      </c>
      <c r="E8053" t="s">
        <v>30</v>
      </c>
      <c r="F8053" t="s">
        <v>33</v>
      </c>
      <c r="G8053" t="s">
        <v>19</v>
      </c>
      <c r="H8053">
        <v>33</v>
      </c>
      <c r="I8053">
        <v>221</v>
      </c>
      <c r="J8053" t="s">
        <v>22</v>
      </c>
    </row>
    <row r="8054" spans="1:10" x14ac:dyDescent="0.25">
      <c r="A8054" t="s">
        <v>32</v>
      </c>
      <c r="B8054">
        <v>1189833</v>
      </c>
      <c r="C8054">
        <v>44339</v>
      </c>
      <c r="D8054" t="s">
        <v>29</v>
      </c>
      <c r="E8054" t="s">
        <v>30</v>
      </c>
      <c r="F8054" t="s">
        <v>33</v>
      </c>
      <c r="G8054" t="s">
        <v>20</v>
      </c>
      <c r="H8054">
        <v>46</v>
      </c>
      <c r="I8054">
        <v>204</v>
      </c>
      <c r="J8054" t="s">
        <v>22</v>
      </c>
    </row>
    <row r="8055" spans="1:10" x14ac:dyDescent="0.25">
      <c r="A8055" t="s">
        <v>32</v>
      </c>
      <c r="B8055">
        <v>1189833</v>
      </c>
      <c r="C8055">
        <v>44340</v>
      </c>
      <c r="D8055" t="s">
        <v>29</v>
      </c>
      <c r="E8055" t="s">
        <v>30</v>
      </c>
      <c r="F8055" t="s">
        <v>33</v>
      </c>
      <c r="G8055" t="s">
        <v>21</v>
      </c>
      <c r="H8055">
        <v>49</v>
      </c>
      <c r="I8055">
        <v>238</v>
      </c>
      <c r="J8055" t="s">
        <v>22</v>
      </c>
    </row>
    <row r="8056" spans="1:10" x14ac:dyDescent="0.25">
      <c r="A8056" t="s">
        <v>32</v>
      </c>
      <c r="B8056">
        <v>1189833</v>
      </c>
      <c r="C8056">
        <v>44341</v>
      </c>
      <c r="D8056" t="s">
        <v>29</v>
      </c>
      <c r="E8056" t="s">
        <v>30</v>
      </c>
      <c r="F8056" t="s">
        <v>33</v>
      </c>
      <c r="G8056" t="s">
        <v>15</v>
      </c>
      <c r="H8056">
        <v>39</v>
      </c>
      <c r="I8056">
        <v>315</v>
      </c>
      <c r="J8056" t="s">
        <v>22</v>
      </c>
    </row>
    <row r="8057" spans="1:10" x14ac:dyDescent="0.25">
      <c r="A8057" t="s">
        <v>32</v>
      </c>
      <c r="B8057">
        <v>1189833</v>
      </c>
      <c r="C8057">
        <v>44342</v>
      </c>
      <c r="D8057" t="s">
        <v>29</v>
      </c>
      <c r="E8057" t="s">
        <v>30</v>
      </c>
      <c r="F8057" t="s">
        <v>33</v>
      </c>
      <c r="G8057" t="s">
        <v>17</v>
      </c>
      <c r="H8057">
        <v>42</v>
      </c>
      <c r="I8057">
        <v>288</v>
      </c>
      <c r="J8057" t="s">
        <v>22</v>
      </c>
    </row>
    <row r="8058" spans="1:10" x14ac:dyDescent="0.25">
      <c r="A8058" t="s">
        <v>32</v>
      </c>
      <c r="B8058">
        <v>1189833</v>
      </c>
      <c r="C8058">
        <v>44343</v>
      </c>
      <c r="D8058" t="s">
        <v>29</v>
      </c>
      <c r="E8058" t="s">
        <v>30</v>
      </c>
      <c r="F8058" t="s">
        <v>33</v>
      </c>
      <c r="G8058" t="s">
        <v>18</v>
      </c>
      <c r="H8058">
        <v>39</v>
      </c>
      <c r="I8058">
        <v>231</v>
      </c>
      <c r="J8058" t="s">
        <v>22</v>
      </c>
    </row>
    <row r="8059" spans="1:10" x14ac:dyDescent="0.25">
      <c r="A8059" t="s">
        <v>32</v>
      </c>
      <c r="B8059">
        <v>1189833</v>
      </c>
      <c r="C8059">
        <v>44344</v>
      </c>
      <c r="D8059" t="s">
        <v>29</v>
      </c>
      <c r="E8059" t="s">
        <v>30</v>
      </c>
      <c r="F8059" t="s">
        <v>33</v>
      </c>
      <c r="G8059" t="s">
        <v>19</v>
      </c>
      <c r="H8059">
        <v>35</v>
      </c>
      <c r="I8059">
        <v>224</v>
      </c>
      <c r="J8059" t="s">
        <v>22</v>
      </c>
    </row>
    <row r="8060" spans="1:10" x14ac:dyDescent="0.25">
      <c r="A8060" t="s">
        <v>32</v>
      </c>
      <c r="B8060">
        <v>1189833</v>
      </c>
      <c r="C8060">
        <v>44345</v>
      </c>
      <c r="D8060" t="s">
        <v>29</v>
      </c>
      <c r="E8060" t="s">
        <v>30</v>
      </c>
      <c r="F8060" t="s">
        <v>33</v>
      </c>
      <c r="G8060" t="s">
        <v>20</v>
      </c>
      <c r="H8060">
        <v>43</v>
      </c>
      <c r="I8060">
        <v>219</v>
      </c>
      <c r="J8060" t="s">
        <v>22</v>
      </c>
    </row>
    <row r="8061" spans="1:10" x14ac:dyDescent="0.25">
      <c r="A8061" t="s">
        <v>32</v>
      </c>
      <c r="B8061">
        <v>1189833</v>
      </c>
      <c r="C8061">
        <v>44346</v>
      </c>
      <c r="D8061" t="s">
        <v>29</v>
      </c>
      <c r="E8061" t="s">
        <v>30</v>
      </c>
      <c r="F8061" t="s">
        <v>33</v>
      </c>
      <c r="G8061" t="s">
        <v>21</v>
      </c>
      <c r="H8061">
        <v>44</v>
      </c>
      <c r="I8061">
        <v>232</v>
      </c>
      <c r="J8061" t="s">
        <v>22</v>
      </c>
    </row>
    <row r="8062" spans="1:10" x14ac:dyDescent="0.25">
      <c r="A8062" t="s">
        <v>12</v>
      </c>
      <c r="B8062">
        <v>1185732</v>
      </c>
      <c r="C8062">
        <v>44347</v>
      </c>
      <c r="D8062" t="s">
        <v>29</v>
      </c>
      <c r="E8062" t="s">
        <v>30</v>
      </c>
      <c r="F8062" t="s">
        <v>33</v>
      </c>
      <c r="G8062" t="s">
        <v>15</v>
      </c>
      <c r="H8062">
        <v>36</v>
      </c>
      <c r="I8062">
        <v>147</v>
      </c>
      <c r="J8062" t="s">
        <v>22</v>
      </c>
    </row>
    <row r="8063" spans="1:10" x14ac:dyDescent="0.25">
      <c r="A8063" t="s">
        <v>12</v>
      </c>
      <c r="B8063">
        <v>1185732</v>
      </c>
      <c r="C8063">
        <v>44348</v>
      </c>
      <c r="D8063" t="s">
        <v>29</v>
      </c>
      <c r="E8063" t="s">
        <v>30</v>
      </c>
      <c r="F8063" t="s">
        <v>33</v>
      </c>
      <c r="G8063" t="s">
        <v>17</v>
      </c>
      <c r="H8063">
        <v>31</v>
      </c>
      <c r="I8063">
        <v>91</v>
      </c>
      <c r="J8063" t="s">
        <v>22</v>
      </c>
    </row>
    <row r="8064" spans="1:10" x14ac:dyDescent="0.25">
      <c r="A8064" t="s">
        <v>12</v>
      </c>
      <c r="B8064">
        <v>1185732</v>
      </c>
      <c r="C8064">
        <v>44349</v>
      </c>
      <c r="D8064" t="s">
        <v>29</v>
      </c>
      <c r="E8064" t="s">
        <v>30</v>
      </c>
      <c r="F8064" t="s">
        <v>33</v>
      </c>
      <c r="G8064" t="s">
        <v>18</v>
      </c>
      <c r="H8064">
        <v>24</v>
      </c>
      <c r="I8064">
        <v>94</v>
      </c>
      <c r="J8064" t="s">
        <v>22</v>
      </c>
    </row>
    <row r="8065" spans="1:10" x14ac:dyDescent="0.25">
      <c r="A8065" t="s">
        <v>12</v>
      </c>
      <c r="B8065">
        <v>1185732</v>
      </c>
      <c r="C8065">
        <v>44350</v>
      </c>
      <c r="D8065" t="s">
        <v>29</v>
      </c>
      <c r="E8065" t="s">
        <v>30</v>
      </c>
      <c r="F8065" t="s">
        <v>33</v>
      </c>
      <c r="G8065" t="s">
        <v>19</v>
      </c>
      <c r="H8065">
        <v>27</v>
      </c>
      <c r="I8065">
        <v>41</v>
      </c>
      <c r="J8065" t="s">
        <v>22</v>
      </c>
    </row>
    <row r="8066" spans="1:10" x14ac:dyDescent="0.25">
      <c r="A8066" t="s">
        <v>24</v>
      </c>
      <c r="B8066">
        <v>1197831</v>
      </c>
      <c r="C8066">
        <v>44423</v>
      </c>
      <c r="D8066" t="s">
        <v>25</v>
      </c>
      <c r="E8066" t="s">
        <v>26</v>
      </c>
      <c r="F8066" t="s">
        <v>37</v>
      </c>
      <c r="G8066" t="s">
        <v>20</v>
      </c>
      <c r="H8066">
        <v>26</v>
      </c>
      <c r="I8066">
        <v>113</v>
      </c>
      <c r="J8066" t="s">
        <v>22</v>
      </c>
    </row>
    <row r="8067" spans="1:10" x14ac:dyDescent="0.25">
      <c r="A8067" t="s">
        <v>24</v>
      </c>
      <c r="B8067">
        <v>1197831</v>
      </c>
      <c r="C8067">
        <v>44424</v>
      </c>
      <c r="D8067" t="s">
        <v>25</v>
      </c>
      <c r="E8067" t="s">
        <v>26</v>
      </c>
      <c r="F8067" t="s">
        <v>37</v>
      </c>
      <c r="G8067" t="s">
        <v>21</v>
      </c>
      <c r="H8067">
        <v>24</v>
      </c>
      <c r="I8067">
        <v>163</v>
      </c>
      <c r="J8067" t="s">
        <v>22</v>
      </c>
    </row>
    <row r="8068" spans="1:10" x14ac:dyDescent="0.25">
      <c r="A8068" t="s">
        <v>24</v>
      </c>
      <c r="B8068">
        <v>1197831</v>
      </c>
      <c r="C8068">
        <v>44425</v>
      </c>
      <c r="D8068" t="s">
        <v>25</v>
      </c>
      <c r="E8068" t="s">
        <v>26</v>
      </c>
      <c r="F8068" t="s">
        <v>37</v>
      </c>
      <c r="G8068" t="s">
        <v>15</v>
      </c>
      <c r="H8068">
        <v>19</v>
      </c>
      <c r="I8068">
        <v>230</v>
      </c>
      <c r="J8068" t="s">
        <v>22</v>
      </c>
    </row>
    <row r="8069" spans="1:10" x14ac:dyDescent="0.25">
      <c r="A8069" t="s">
        <v>24</v>
      </c>
      <c r="B8069">
        <v>1197831</v>
      </c>
      <c r="C8069">
        <v>44426</v>
      </c>
      <c r="D8069" t="s">
        <v>25</v>
      </c>
      <c r="E8069" t="s">
        <v>26</v>
      </c>
      <c r="F8069" t="s">
        <v>37</v>
      </c>
      <c r="G8069" t="s">
        <v>17</v>
      </c>
      <c r="H8069">
        <v>23</v>
      </c>
      <c r="I8069">
        <v>215</v>
      </c>
      <c r="J8069" t="s">
        <v>22</v>
      </c>
    </row>
    <row r="8070" spans="1:10" x14ac:dyDescent="0.25">
      <c r="A8070" t="s">
        <v>24</v>
      </c>
      <c r="B8070">
        <v>1197831</v>
      </c>
      <c r="C8070">
        <v>44427</v>
      </c>
      <c r="D8070" t="s">
        <v>25</v>
      </c>
      <c r="E8070" t="s">
        <v>26</v>
      </c>
      <c r="F8070" t="s">
        <v>37</v>
      </c>
      <c r="G8070" t="s">
        <v>18</v>
      </c>
      <c r="H8070">
        <v>27</v>
      </c>
      <c r="I8070">
        <v>143</v>
      </c>
      <c r="J8070" t="s">
        <v>22</v>
      </c>
    </row>
    <row r="8071" spans="1:10" x14ac:dyDescent="0.25">
      <c r="A8071" t="s">
        <v>24</v>
      </c>
      <c r="B8071">
        <v>1197831</v>
      </c>
      <c r="C8071">
        <v>44428</v>
      </c>
      <c r="D8071" t="s">
        <v>25</v>
      </c>
      <c r="E8071" t="s">
        <v>26</v>
      </c>
      <c r="F8071" t="s">
        <v>37</v>
      </c>
      <c r="G8071" t="s">
        <v>19</v>
      </c>
      <c r="H8071">
        <v>28</v>
      </c>
      <c r="I8071">
        <v>136</v>
      </c>
      <c r="J8071" t="s">
        <v>22</v>
      </c>
    </row>
    <row r="8072" spans="1:10" x14ac:dyDescent="0.25">
      <c r="A8072" t="s">
        <v>24</v>
      </c>
      <c r="B8072">
        <v>1197831</v>
      </c>
      <c r="C8072">
        <v>44429</v>
      </c>
      <c r="D8072" t="s">
        <v>25</v>
      </c>
      <c r="E8072" t="s">
        <v>26</v>
      </c>
      <c r="F8072" t="s">
        <v>37</v>
      </c>
      <c r="G8072" t="s">
        <v>20</v>
      </c>
      <c r="H8072">
        <v>26</v>
      </c>
      <c r="I8072">
        <v>93</v>
      </c>
      <c r="J8072" t="s">
        <v>22</v>
      </c>
    </row>
    <row r="8073" spans="1:10" x14ac:dyDescent="0.25">
      <c r="A8073" t="s">
        <v>24</v>
      </c>
      <c r="B8073">
        <v>1197831</v>
      </c>
      <c r="C8073">
        <v>44430</v>
      </c>
      <c r="D8073" t="s">
        <v>25</v>
      </c>
      <c r="E8073" t="s">
        <v>26</v>
      </c>
      <c r="F8073" t="s">
        <v>37</v>
      </c>
      <c r="G8073" t="s">
        <v>21</v>
      </c>
      <c r="H8073">
        <v>26</v>
      </c>
      <c r="I8073">
        <v>155</v>
      </c>
      <c r="J8073" t="s">
        <v>22</v>
      </c>
    </row>
    <row r="8074" spans="1:10" x14ac:dyDescent="0.25">
      <c r="A8074" t="s">
        <v>24</v>
      </c>
      <c r="B8074">
        <v>1197831</v>
      </c>
      <c r="C8074">
        <v>44431</v>
      </c>
      <c r="D8074" t="s">
        <v>25</v>
      </c>
      <c r="E8074" t="s">
        <v>26</v>
      </c>
      <c r="F8074" t="s">
        <v>37</v>
      </c>
      <c r="G8074" t="s">
        <v>15</v>
      </c>
      <c r="H8074">
        <v>21</v>
      </c>
      <c r="I8074">
        <v>203</v>
      </c>
      <c r="J8074" t="s">
        <v>22</v>
      </c>
    </row>
    <row r="8075" spans="1:10" x14ac:dyDescent="0.25">
      <c r="A8075" t="s">
        <v>24</v>
      </c>
      <c r="B8075">
        <v>1197831</v>
      </c>
      <c r="C8075">
        <v>44432</v>
      </c>
      <c r="D8075" t="s">
        <v>25</v>
      </c>
      <c r="E8075" t="s">
        <v>26</v>
      </c>
      <c r="F8075" t="s">
        <v>37</v>
      </c>
      <c r="G8075" t="s">
        <v>17</v>
      </c>
      <c r="H8075">
        <v>31</v>
      </c>
      <c r="I8075">
        <v>236</v>
      </c>
      <c r="J8075" t="s">
        <v>22</v>
      </c>
    </row>
    <row r="8076" spans="1:10" x14ac:dyDescent="0.25">
      <c r="A8076" t="s">
        <v>24</v>
      </c>
      <c r="B8076">
        <v>1197831</v>
      </c>
      <c r="C8076">
        <v>44433</v>
      </c>
      <c r="D8076" t="s">
        <v>25</v>
      </c>
      <c r="E8076" t="s">
        <v>26</v>
      </c>
      <c r="F8076" t="s">
        <v>37</v>
      </c>
      <c r="G8076" t="s">
        <v>18</v>
      </c>
      <c r="H8076">
        <v>20</v>
      </c>
      <c r="I8076">
        <v>155</v>
      </c>
      <c r="J8076" t="s">
        <v>22</v>
      </c>
    </row>
    <row r="8077" spans="1:10" x14ac:dyDescent="0.25">
      <c r="A8077" t="s">
        <v>24</v>
      </c>
      <c r="B8077">
        <v>1197831</v>
      </c>
      <c r="C8077">
        <v>44434</v>
      </c>
      <c r="D8077" t="s">
        <v>25</v>
      </c>
      <c r="E8077" t="s">
        <v>26</v>
      </c>
      <c r="F8077" t="s">
        <v>37</v>
      </c>
      <c r="G8077" t="s">
        <v>19</v>
      </c>
      <c r="H8077">
        <v>26</v>
      </c>
      <c r="I8077">
        <v>140</v>
      </c>
      <c r="J8077" t="s">
        <v>22</v>
      </c>
    </row>
    <row r="8078" spans="1:10" x14ac:dyDescent="0.25">
      <c r="A8078" t="s">
        <v>24</v>
      </c>
      <c r="B8078">
        <v>1197831</v>
      </c>
      <c r="C8078">
        <v>44435</v>
      </c>
      <c r="D8078" t="s">
        <v>25</v>
      </c>
      <c r="E8078" t="s">
        <v>26</v>
      </c>
      <c r="F8078" t="s">
        <v>37</v>
      </c>
      <c r="G8078" t="s">
        <v>20</v>
      </c>
      <c r="H8078">
        <v>29</v>
      </c>
      <c r="I8078">
        <v>96</v>
      </c>
      <c r="J8078" t="s">
        <v>22</v>
      </c>
    </row>
    <row r="8079" spans="1:10" x14ac:dyDescent="0.25">
      <c r="A8079" t="s">
        <v>24</v>
      </c>
      <c r="B8079">
        <v>1197831</v>
      </c>
      <c r="C8079">
        <v>44436</v>
      </c>
      <c r="D8079" t="s">
        <v>25</v>
      </c>
      <c r="E8079" t="s">
        <v>26</v>
      </c>
      <c r="F8079" t="s">
        <v>37</v>
      </c>
      <c r="G8079" t="s">
        <v>21</v>
      </c>
      <c r="H8079">
        <v>27</v>
      </c>
      <c r="I8079">
        <v>153</v>
      </c>
      <c r="J8079" t="s">
        <v>22</v>
      </c>
    </row>
    <row r="8080" spans="1:10" x14ac:dyDescent="0.25">
      <c r="A8080" t="s">
        <v>24</v>
      </c>
      <c r="B8080">
        <v>1197831</v>
      </c>
      <c r="C8080">
        <v>44437</v>
      </c>
      <c r="D8080" t="s">
        <v>25</v>
      </c>
      <c r="E8080" t="s">
        <v>26</v>
      </c>
      <c r="F8080" t="s">
        <v>37</v>
      </c>
      <c r="G8080" t="s">
        <v>15</v>
      </c>
      <c r="H8080">
        <v>13</v>
      </c>
      <c r="I8080">
        <v>231</v>
      </c>
      <c r="J8080" t="s">
        <v>22</v>
      </c>
    </row>
    <row r="8081" spans="1:10" x14ac:dyDescent="0.25">
      <c r="A8081" t="s">
        <v>24</v>
      </c>
      <c r="B8081">
        <v>1197831</v>
      </c>
      <c r="C8081">
        <v>44438</v>
      </c>
      <c r="D8081" t="s">
        <v>25</v>
      </c>
      <c r="E8081" t="s">
        <v>26</v>
      </c>
      <c r="F8081" t="s">
        <v>37</v>
      </c>
      <c r="G8081" t="s">
        <v>17</v>
      </c>
      <c r="H8081">
        <v>21</v>
      </c>
      <c r="I8081">
        <v>210</v>
      </c>
      <c r="J8081" t="s">
        <v>22</v>
      </c>
    </row>
    <row r="8082" spans="1:10" x14ac:dyDescent="0.25">
      <c r="A8082" t="s">
        <v>24</v>
      </c>
      <c r="B8082">
        <v>1197831</v>
      </c>
      <c r="C8082">
        <v>44439</v>
      </c>
      <c r="D8082" t="s">
        <v>25</v>
      </c>
      <c r="E8082" t="s">
        <v>26</v>
      </c>
      <c r="F8082" t="s">
        <v>37</v>
      </c>
      <c r="G8082" t="s">
        <v>18</v>
      </c>
      <c r="H8082">
        <v>20</v>
      </c>
      <c r="I8082">
        <v>179</v>
      </c>
      <c r="J8082" t="s">
        <v>22</v>
      </c>
    </row>
    <row r="8083" spans="1:10" x14ac:dyDescent="0.25">
      <c r="A8083" t="s">
        <v>24</v>
      </c>
      <c r="B8083">
        <v>1197831</v>
      </c>
      <c r="C8083">
        <v>44440</v>
      </c>
      <c r="D8083" t="s">
        <v>25</v>
      </c>
      <c r="E8083" t="s">
        <v>26</v>
      </c>
      <c r="F8083" t="s">
        <v>37</v>
      </c>
      <c r="G8083" t="s">
        <v>19</v>
      </c>
      <c r="H8083">
        <v>20</v>
      </c>
      <c r="I8083">
        <v>149</v>
      </c>
      <c r="J8083" t="s">
        <v>22</v>
      </c>
    </row>
    <row r="8084" spans="1:10" x14ac:dyDescent="0.25">
      <c r="A8084" t="s">
        <v>24</v>
      </c>
      <c r="B8084">
        <v>1197831</v>
      </c>
      <c r="C8084">
        <v>44441</v>
      </c>
      <c r="D8084" t="s">
        <v>25</v>
      </c>
      <c r="E8084" t="s">
        <v>26</v>
      </c>
      <c r="F8084" t="s">
        <v>37</v>
      </c>
      <c r="G8084" t="s">
        <v>20</v>
      </c>
      <c r="H8084">
        <v>26</v>
      </c>
      <c r="I8084">
        <v>107</v>
      </c>
      <c r="J8084" t="s">
        <v>22</v>
      </c>
    </row>
    <row r="8085" spans="1:10" x14ac:dyDescent="0.25">
      <c r="A8085" t="s">
        <v>24</v>
      </c>
      <c r="B8085">
        <v>1197831</v>
      </c>
      <c r="C8085">
        <v>44442</v>
      </c>
      <c r="D8085" t="s">
        <v>25</v>
      </c>
      <c r="E8085" t="s">
        <v>26</v>
      </c>
      <c r="F8085" t="s">
        <v>37</v>
      </c>
      <c r="G8085" t="s">
        <v>21</v>
      </c>
      <c r="H8085">
        <v>22</v>
      </c>
      <c r="I8085">
        <v>210</v>
      </c>
      <c r="J8085" t="s">
        <v>22</v>
      </c>
    </row>
    <row r="8086" spans="1:10" x14ac:dyDescent="0.25">
      <c r="A8086" t="s">
        <v>24</v>
      </c>
      <c r="B8086">
        <v>1197831</v>
      </c>
      <c r="C8086">
        <v>44443</v>
      </c>
      <c r="D8086" t="s">
        <v>25</v>
      </c>
      <c r="E8086" t="s">
        <v>26</v>
      </c>
      <c r="F8086" t="s">
        <v>37</v>
      </c>
      <c r="G8086" t="s">
        <v>15</v>
      </c>
      <c r="H8086">
        <v>13</v>
      </c>
      <c r="I8086">
        <v>233</v>
      </c>
      <c r="J8086" t="s">
        <v>22</v>
      </c>
    </row>
    <row r="8087" spans="1:10" x14ac:dyDescent="0.25">
      <c r="A8087" t="s">
        <v>24</v>
      </c>
      <c r="B8087">
        <v>1197831</v>
      </c>
      <c r="C8087">
        <v>44444</v>
      </c>
      <c r="D8087" t="s">
        <v>25</v>
      </c>
      <c r="E8087" t="s">
        <v>26</v>
      </c>
      <c r="F8087" t="s">
        <v>37</v>
      </c>
      <c r="G8087" t="s">
        <v>17</v>
      </c>
      <c r="H8087">
        <v>22</v>
      </c>
      <c r="I8087">
        <v>248</v>
      </c>
      <c r="J8087" t="s">
        <v>22</v>
      </c>
    </row>
    <row r="8088" spans="1:10" x14ac:dyDescent="0.25">
      <c r="A8088" t="s">
        <v>24</v>
      </c>
      <c r="B8088">
        <v>1197831</v>
      </c>
      <c r="C8088">
        <v>44445</v>
      </c>
      <c r="D8088" t="s">
        <v>25</v>
      </c>
      <c r="E8088" t="s">
        <v>26</v>
      </c>
      <c r="F8088" t="s">
        <v>37</v>
      </c>
      <c r="G8088" t="s">
        <v>18</v>
      </c>
      <c r="H8088">
        <v>19</v>
      </c>
      <c r="I8088">
        <v>200</v>
      </c>
      <c r="J8088" t="s">
        <v>22</v>
      </c>
    </row>
    <row r="8089" spans="1:10" x14ac:dyDescent="0.25">
      <c r="A8089" t="s">
        <v>24</v>
      </c>
      <c r="B8089">
        <v>1197831</v>
      </c>
      <c r="C8089">
        <v>44446</v>
      </c>
      <c r="D8089" t="s">
        <v>25</v>
      </c>
      <c r="E8089" t="s">
        <v>26</v>
      </c>
      <c r="F8089" t="s">
        <v>37</v>
      </c>
      <c r="G8089" t="s">
        <v>19</v>
      </c>
      <c r="H8089">
        <v>27</v>
      </c>
      <c r="I8089">
        <v>182</v>
      </c>
      <c r="J8089" t="s">
        <v>22</v>
      </c>
    </row>
    <row r="8090" spans="1:10" x14ac:dyDescent="0.25">
      <c r="A8090" t="s">
        <v>24</v>
      </c>
      <c r="B8090">
        <v>1197831</v>
      </c>
      <c r="C8090">
        <v>44447</v>
      </c>
      <c r="D8090" t="s">
        <v>25</v>
      </c>
      <c r="E8090" t="s">
        <v>26</v>
      </c>
      <c r="F8090" t="s">
        <v>37</v>
      </c>
      <c r="G8090" t="s">
        <v>20</v>
      </c>
      <c r="H8090">
        <v>38</v>
      </c>
      <c r="I8090">
        <v>153</v>
      </c>
      <c r="J8090" t="s">
        <v>22</v>
      </c>
    </row>
    <row r="8091" spans="1:10" x14ac:dyDescent="0.25">
      <c r="A8091" t="s">
        <v>24</v>
      </c>
      <c r="B8091">
        <v>1197831</v>
      </c>
      <c r="C8091">
        <v>44448</v>
      </c>
      <c r="D8091" t="s">
        <v>25</v>
      </c>
      <c r="E8091" t="s">
        <v>26</v>
      </c>
      <c r="F8091" t="s">
        <v>37</v>
      </c>
      <c r="G8091" t="s">
        <v>21</v>
      </c>
      <c r="H8091">
        <v>34</v>
      </c>
      <c r="I8091">
        <v>264</v>
      </c>
      <c r="J8091" t="s">
        <v>22</v>
      </c>
    </row>
    <row r="8092" spans="1:10" x14ac:dyDescent="0.25">
      <c r="A8092" t="s">
        <v>24</v>
      </c>
      <c r="B8092">
        <v>1197831</v>
      </c>
      <c r="C8092">
        <v>44449</v>
      </c>
      <c r="D8092" t="s">
        <v>25</v>
      </c>
      <c r="E8092" t="s">
        <v>26</v>
      </c>
      <c r="F8092" t="s">
        <v>37</v>
      </c>
      <c r="G8092" t="s">
        <v>15</v>
      </c>
      <c r="H8092">
        <v>30</v>
      </c>
      <c r="I8092">
        <v>256</v>
      </c>
      <c r="J8092" t="s">
        <v>22</v>
      </c>
    </row>
    <row r="8093" spans="1:10" x14ac:dyDescent="0.25">
      <c r="A8093" t="s">
        <v>24</v>
      </c>
      <c r="B8093">
        <v>1197831</v>
      </c>
      <c r="C8093">
        <v>44450</v>
      </c>
      <c r="D8093" t="s">
        <v>25</v>
      </c>
      <c r="E8093" t="s">
        <v>26</v>
      </c>
      <c r="F8093" t="s">
        <v>37</v>
      </c>
      <c r="G8093" t="s">
        <v>17</v>
      </c>
      <c r="H8093">
        <v>40</v>
      </c>
      <c r="I8093">
        <v>280</v>
      </c>
      <c r="J8093" t="s">
        <v>22</v>
      </c>
    </row>
    <row r="8094" spans="1:10" x14ac:dyDescent="0.25">
      <c r="A8094" t="s">
        <v>24</v>
      </c>
      <c r="B8094">
        <v>1197831</v>
      </c>
      <c r="C8094">
        <v>44451</v>
      </c>
      <c r="D8094" t="s">
        <v>25</v>
      </c>
      <c r="E8094" t="s">
        <v>26</v>
      </c>
      <c r="F8094" t="s">
        <v>37</v>
      </c>
      <c r="G8094" t="s">
        <v>18</v>
      </c>
      <c r="H8094">
        <v>30</v>
      </c>
      <c r="I8094">
        <v>215</v>
      </c>
      <c r="J8094" t="s">
        <v>22</v>
      </c>
    </row>
    <row r="8095" spans="1:10" x14ac:dyDescent="0.25">
      <c r="A8095" t="s">
        <v>24</v>
      </c>
      <c r="B8095">
        <v>1197831</v>
      </c>
      <c r="C8095">
        <v>44452</v>
      </c>
      <c r="D8095" t="s">
        <v>25</v>
      </c>
      <c r="E8095" t="s">
        <v>26</v>
      </c>
      <c r="F8095" t="s">
        <v>37</v>
      </c>
      <c r="G8095" t="s">
        <v>19</v>
      </c>
      <c r="H8095">
        <v>29</v>
      </c>
      <c r="I8095">
        <v>192</v>
      </c>
      <c r="J8095" t="s">
        <v>22</v>
      </c>
    </row>
    <row r="8096" spans="1:10" x14ac:dyDescent="0.25">
      <c r="A8096" t="s">
        <v>24</v>
      </c>
      <c r="B8096">
        <v>1197831</v>
      </c>
      <c r="C8096">
        <v>44453</v>
      </c>
      <c r="D8096" t="s">
        <v>25</v>
      </c>
      <c r="E8096" t="s">
        <v>26</v>
      </c>
      <c r="F8096" t="s">
        <v>37</v>
      </c>
      <c r="G8096" t="s">
        <v>20</v>
      </c>
      <c r="H8096">
        <v>40</v>
      </c>
      <c r="I8096">
        <v>150</v>
      </c>
      <c r="J8096" t="s">
        <v>22</v>
      </c>
    </row>
    <row r="8097" spans="1:10" x14ac:dyDescent="0.25">
      <c r="A8097" t="s">
        <v>24</v>
      </c>
      <c r="B8097">
        <v>1197831</v>
      </c>
      <c r="C8097">
        <v>44454</v>
      </c>
      <c r="D8097" t="s">
        <v>25</v>
      </c>
      <c r="E8097" t="s">
        <v>26</v>
      </c>
      <c r="F8097" t="s">
        <v>37</v>
      </c>
      <c r="G8097" t="s">
        <v>21</v>
      </c>
      <c r="H8097">
        <v>42</v>
      </c>
      <c r="I8097">
        <v>280</v>
      </c>
      <c r="J8097" t="s">
        <v>22</v>
      </c>
    </row>
    <row r="8098" spans="1:10" x14ac:dyDescent="0.25">
      <c r="A8098" t="s">
        <v>24</v>
      </c>
      <c r="B8098">
        <v>1197831</v>
      </c>
      <c r="C8098">
        <v>44455</v>
      </c>
      <c r="D8098" t="s">
        <v>25</v>
      </c>
      <c r="E8098" t="s">
        <v>26</v>
      </c>
      <c r="F8098" t="s">
        <v>37</v>
      </c>
      <c r="G8098" t="s">
        <v>15</v>
      </c>
      <c r="H8098">
        <v>34</v>
      </c>
      <c r="I8098">
        <v>256</v>
      </c>
      <c r="J8098" t="s">
        <v>22</v>
      </c>
    </row>
    <row r="8099" spans="1:10" x14ac:dyDescent="0.25">
      <c r="A8099" t="s">
        <v>24</v>
      </c>
      <c r="B8099">
        <v>1197831</v>
      </c>
      <c r="C8099">
        <v>44456</v>
      </c>
      <c r="D8099" t="s">
        <v>25</v>
      </c>
      <c r="E8099" t="s">
        <v>26</v>
      </c>
      <c r="F8099" t="s">
        <v>37</v>
      </c>
      <c r="G8099" t="s">
        <v>17</v>
      </c>
      <c r="H8099">
        <v>34</v>
      </c>
      <c r="I8099">
        <v>264</v>
      </c>
      <c r="J8099" t="s">
        <v>22</v>
      </c>
    </row>
    <row r="8100" spans="1:10" x14ac:dyDescent="0.25">
      <c r="A8100" t="s">
        <v>24</v>
      </c>
      <c r="B8100">
        <v>1197831</v>
      </c>
      <c r="C8100">
        <v>44457</v>
      </c>
      <c r="D8100" t="s">
        <v>25</v>
      </c>
      <c r="E8100" t="s">
        <v>26</v>
      </c>
      <c r="F8100" t="s">
        <v>37</v>
      </c>
      <c r="G8100" t="s">
        <v>18</v>
      </c>
      <c r="H8100">
        <v>33</v>
      </c>
      <c r="I8100">
        <v>322</v>
      </c>
      <c r="J8100" t="s">
        <v>22</v>
      </c>
    </row>
    <row r="8101" spans="1:10" x14ac:dyDescent="0.25">
      <c r="A8101" t="s">
        <v>24</v>
      </c>
      <c r="B8101">
        <v>1197831</v>
      </c>
      <c r="C8101">
        <v>44458</v>
      </c>
      <c r="D8101" t="s">
        <v>25</v>
      </c>
      <c r="E8101" t="s">
        <v>26</v>
      </c>
      <c r="F8101" t="s">
        <v>37</v>
      </c>
      <c r="G8101" t="s">
        <v>19</v>
      </c>
      <c r="H8101">
        <v>32</v>
      </c>
      <c r="I8101">
        <v>201</v>
      </c>
      <c r="J8101" t="s">
        <v>22</v>
      </c>
    </row>
    <row r="8102" spans="1:10" x14ac:dyDescent="0.25">
      <c r="A8102" t="s">
        <v>24</v>
      </c>
      <c r="B8102">
        <v>1197831</v>
      </c>
      <c r="C8102">
        <v>44459</v>
      </c>
      <c r="D8102" t="s">
        <v>25</v>
      </c>
      <c r="E8102" t="s">
        <v>26</v>
      </c>
      <c r="F8102" t="s">
        <v>37</v>
      </c>
      <c r="G8102" t="s">
        <v>20</v>
      </c>
      <c r="H8102">
        <v>39</v>
      </c>
      <c r="I8102">
        <v>184</v>
      </c>
      <c r="J8102" t="s">
        <v>22</v>
      </c>
    </row>
    <row r="8103" spans="1:10" x14ac:dyDescent="0.25">
      <c r="A8103" t="s">
        <v>24</v>
      </c>
      <c r="B8103">
        <v>1197831</v>
      </c>
      <c r="C8103">
        <v>44460</v>
      </c>
      <c r="D8103" t="s">
        <v>25</v>
      </c>
      <c r="E8103" t="s">
        <v>26</v>
      </c>
      <c r="F8103" t="s">
        <v>37</v>
      </c>
      <c r="G8103" t="s">
        <v>21</v>
      </c>
      <c r="H8103">
        <v>47</v>
      </c>
      <c r="I8103">
        <v>272</v>
      </c>
      <c r="J8103" t="s">
        <v>22</v>
      </c>
    </row>
    <row r="8104" spans="1:10" x14ac:dyDescent="0.25">
      <c r="A8104" t="s">
        <v>24</v>
      </c>
      <c r="B8104">
        <v>1197831</v>
      </c>
      <c r="C8104">
        <v>44461</v>
      </c>
      <c r="D8104" t="s">
        <v>25</v>
      </c>
      <c r="E8104" t="s">
        <v>26</v>
      </c>
      <c r="F8104" t="s">
        <v>37</v>
      </c>
      <c r="G8104" t="s">
        <v>15</v>
      </c>
      <c r="H8104">
        <v>34</v>
      </c>
      <c r="I8104">
        <v>248</v>
      </c>
      <c r="J8104" t="s">
        <v>22</v>
      </c>
    </row>
    <row r="8105" spans="1:10" x14ac:dyDescent="0.25">
      <c r="A8105" t="s">
        <v>24</v>
      </c>
      <c r="B8105">
        <v>1197831</v>
      </c>
      <c r="C8105">
        <v>44462</v>
      </c>
      <c r="D8105" t="s">
        <v>25</v>
      </c>
      <c r="E8105" t="s">
        <v>26</v>
      </c>
      <c r="F8105" t="s">
        <v>37</v>
      </c>
      <c r="G8105" t="s">
        <v>17</v>
      </c>
      <c r="H8105">
        <v>43</v>
      </c>
      <c r="I8105">
        <v>256</v>
      </c>
      <c r="J8105" t="s">
        <v>22</v>
      </c>
    </row>
    <row r="8106" spans="1:10" x14ac:dyDescent="0.25">
      <c r="A8106" t="s">
        <v>24</v>
      </c>
      <c r="B8106">
        <v>1197831</v>
      </c>
      <c r="C8106">
        <v>44463</v>
      </c>
      <c r="D8106" t="s">
        <v>25</v>
      </c>
      <c r="E8106" t="s">
        <v>26</v>
      </c>
      <c r="F8106" t="s">
        <v>37</v>
      </c>
      <c r="G8106" t="s">
        <v>18</v>
      </c>
      <c r="H8106">
        <v>35</v>
      </c>
      <c r="I8106">
        <v>332</v>
      </c>
      <c r="J8106" t="s">
        <v>22</v>
      </c>
    </row>
    <row r="8107" spans="1:10" x14ac:dyDescent="0.25">
      <c r="A8107" t="s">
        <v>24</v>
      </c>
      <c r="B8107">
        <v>1197831</v>
      </c>
      <c r="C8107">
        <v>44464</v>
      </c>
      <c r="D8107" t="s">
        <v>25</v>
      </c>
      <c r="E8107" t="s">
        <v>26</v>
      </c>
      <c r="F8107" t="s">
        <v>37</v>
      </c>
      <c r="G8107" t="s">
        <v>19</v>
      </c>
      <c r="H8107">
        <v>38</v>
      </c>
      <c r="I8107">
        <v>158</v>
      </c>
      <c r="J8107" t="s">
        <v>22</v>
      </c>
    </row>
    <row r="8108" spans="1:10" x14ac:dyDescent="0.25">
      <c r="A8108" t="s">
        <v>24</v>
      </c>
      <c r="B8108">
        <v>1197831</v>
      </c>
      <c r="C8108">
        <v>44465</v>
      </c>
      <c r="D8108" t="s">
        <v>25</v>
      </c>
      <c r="E8108" t="s">
        <v>26</v>
      </c>
      <c r="F8108" t="s">
        <v>37</v>
      </c>
      <c r="G8108" t="s">
        <v>20</v>
      </c>
      <c r="H8108">
        <v>43</v>
      </c>
      <c r="I8108">
        <v>158</v>
      </c>
      <c r="J8108" t="s">
        <v>22</v>
      </c>
    </row>
    <row r="8109" spans="1:10" x14ac:dyDescent="0.25">
      <c r="A8109" t="s">
        <v>24</v>
      </c>
      <c r="B8109">
        <v>1197831</v>
      </c>
      <c r="C8109">
        <v>44466</v>
      </c>
      <c r="D8109" t="s">
        <v>25</v>
      </c>
      <c r="E8109" t="s">
        <v>26</v>
      </c>
      <c r="F8109" t="s">
        <v>37</v>
      </c>
      <c r="G8109" t="s">
        <v>21</v>
      </c>
      <c r="H8109">
        <v>43</v>
      </c>
      <c r="I8109">
        <v>240</v>
      </c>
      <c r="J8109" t="s">
        <v>22</v>
      </c>
    </row>
    <row r="8110" spans="1:10" x14ac:dyDescent="0.25">
      <c r="A8110" t="s">
        <v>24</v>
      </c>
      <c r="B8110">
        <v>1197831</v>
      </c>
      <c r="C8110">
        <v>44467</v>
      </c>
      <c r="D8110" t="s">
        <v>25</v>
      </c>
      <c r="E8110" t="s">
        <v>26</v>
      </c>
      <c r="F8110" t="s">
        <v>37</v>
      </c>
      <c r="G8110" t="s">
        <v>15</v>
      </c>
      <c r="H8110">
        <v>38</v>
      </c>
      <c r="I8110">
        <v>232</v>
      </c>
      <c r="J8110" t="s">
        <v>22</v>
      </c>
    </row>
    <row r="8111" spans="1:10" x14ac:dyDescent="0.25">
      <c r="A8111" t="s">
        <v>24</v>
      </c>
      <c r="B8111">
        <v>1197831</v>
      </c>
      <c r="C8111">
        <v>44468</v>
      </c>
      <c r="D8111" t="s">
        <v>25</v>
      </c>
      <c r="E8111" t="s">
        <v>26</v>
      </c>
      <c r="F8111" t="s">
        <v>37</v>
      </c>
      <c r="G8111" t="s">
        <v>17</v>
      </c>
      <c r="H8111">
        <v>38</v>
      </c>
      <c r="I8111">
        <v>203</v>
      </c>
      <c r="J8111" t="s">
        <v>22</v>
      </c>
    </row>
    <row r="8112" spans="1:10" x14ac:dyDescent="0.25">
      <c r="A8112" t="s">
        <v>24</v>
      </c>
      <c r="B8112">
        <v>1197831</v>
      </c>
      <c r="C8112">
        <v>44469</v>
      </c>
      <c r="D8112" t="s">
        <v>25</v>
      </c>
      <c r="E8112" t="s">
        <v>26</v>
      </c>
      <c r="F8112" t="s">
        <v>37</v>
      </c>
      <c r="G8112" t="s">
        <v>18</v>
      </c>
      <c r="H8112">
        <v>47</v>
      </c>
      <c r="I8112">
        <v>254</v>
      </c>
      <c r="J8112" t="s">
        <v>22</v>
      </c>
    </row>
    <row r="8113" spans="1:10" x14ac:dyDescent="0.25">
      <c r="A8113" t="s">
        <v>24</v>
      </c>
      <c r="B8113">
        <v>1197831</v>
      </c>
      <c r="C8113">
        <v>44470</v>
      </c>
      <c r="D8113" t="s">
        <v>25</v>
      </c>
      <c r="E8113" t="s">
        <v>26</v>
      </c>
      <c r="F8113" t="s">
        <v>37</v>
      </c>
      <c r="G8113" t="s">
        <v>19</v>
      </c>
      <c r="H8113">
        <v>41</v>
      </c>
      <c r="I8113">
        <v>135</v>
      </c>
      <c r="J8113" t="s">
        <v>22</v>
      </c>
    </row>
    <row r="8114" spans="1:10" x14ac:dyDescent="0.25">
      <c r="A8114" t="s">
        <v>24</v>
      </c>
      <c r="B8114">
        <v>1197831</v>
      </c>
      <c r="C8114">
        <v>44471</v>
      </c>
      <c r="D8114" t="s">
        <v>25</v>
      </c>
      <c r="E8114" t="s">
        <v>26</v>
      </c>
      <c r="F8114" t="s">
        <v>37</v>
      </c>
      <c r="G8114" t="s">
        <v>20</v>
      </c>
      <c r="H8114">
        <v>37</v>
      </c>
      <c r="I8114">
        <v>149</v>
      </c>
      <c r="J8114" t="s">
        <v>22</v>
      </c>
    </row>
    <row r="8115" spans="1:10" x14ac:dyDescent="0.25">
      <c r="A8115" t="s">
        <v>24</v>
      </c>
      <c r="B8115">
        <v>1197831</v>
      </c>
      <c r="C8115">
        <v>44472</v>
      </c>
      <c r="D8115" t="s">
        <v>25</v>
      </c>
      <c r="E8115" t="s">
        <v>26</v>
      </c>
      <c r="F8115" t="s">
        <v>37</v>
      </c>
      <c r="G8115" t="s">
        <v>21</v>
      </c>
      <c r="H8115">
        <v>33</v>
      </c>
      <c r="I8115">
        <v>236</v>
      </c>
      <c r="J8115" t="s">
        <v>22</v>
      </c>
    </row>
    <row r="8116" spans="1:10" x14ac:dyDescent="0.25">
      <c r="A8116" t="s">
        <v>24</v>
      </c>
      <c r="B8116">
        <v>1197831</v>
      </c>
      <c r="C8116">
        <v>44473</v>
      </c>
      <c r="D8116" t="s">
        <v>25</v>
      </c>
      <c r="E8116" t="s">
        <v>26</v>
      </c>
      <c r="F8116" t="s">
        <v>37</v>
      </c>
      <c r="G8116" t="s">
        <v>15</v>
      </c>
      <c r="H8116">
        <v>30</v>
      </c>
      <c r="I8116">
        <v>213</v>
      </c>
      <c r="J8116" t="s">
        <v>22</v>
      </c>
    </row>
    <row r="8117" spans="1:10" x14ac:dyDescent="0.25">
      <c r="A8117" t="s">
        <v>24</v>
      </c>
      <c r="B8117">
        <v>1197831</v>
      </c>
      <c r="C8117">
        <v>44474</v>
      </c>
      <c r="D8117" t="s">
        <v>25</v>
      </c>
      <c r="E8117" t="s">
        <v>26</v>
      </c>
      <c r="F8117" t="s">
        <v>37</v>
      </c>
      <c r="G8117" t="s">
        <v>17</v>
      </c>
      <c r="H8117">
        <v>29</v>
      </c>
      <c r="I8117">
        <v>219</v>
      </c>
      <c r="J8117" t="s">
        <v>22</v>
      </c>
    </row>
    <row r="8118" spans="1:10" x14ac:dyDescent="0.25">
      <c r="A8118" t="s">
        <v>24</v>
      </c>
      <c r="B8118">
        <v>1197831</v>
      </c>
      <c r="C8118">
        <v>44475</v>
      </c>
      <c r="D8118" t="s">
        <v>25</v>
      </c>
      <c r="E8118" t="s">
        <v>26</v>
      </c>
      <c r="F8118" t="s">
        <v>37</v>
      </c>
      <c r="G8118" t="s">
        <v>18</v>
      </c>
      <c r="H8118">
        <v>32</v>
      </c>
      <c r="I8118">
        <v>190</v>
      </c>
      <c r="J8118" t="s">
        <v>22</v>
      </c>
    </row>
    <row r="8119" spans="1:10" x14ac:dyDescent="0.25">
      <c r="A8119" t="s">
        <v>24</v>
      </c>
      <c r="B8119">
        <v>1197831</v>
      </c>
      <c r="C8119">
        <v>44476</v>
      </c>
      <c r="D8119" t="s">
        <v>25</v>
      </c>
      <c r="E8119" t="s">
        <v>26</v>
      </c>
      <c r="F8119" t="s">
        <v>37</v>
      </c>
      <c r="G8119" t="s">
        <v>19</v>
      </c>
      <c r="H8119">
        <v>30</v>
      </c>
      <c r="I8119">
        <v>145</v>
      </c>
      <c r="J8119" t="s">
        <v>22</v>
      </c>
    </row>
    <row r="8120" spans="1:10" x14ac:dyDescent="0.25">
      <c r="A8120" t="s">
        <v>24</v>
      </c>
      <c r="B8120">
        <v>1197831</v>
      </c>
      <c r="C8120">
        <v>44477</v>
      </c>
      <c r="D8120" t="s">
        <v>25</v>
      </c>
      <c r="E8120" t="s">
        <v>26</v>
      </c>
      <c r="F8120" t="s">
        <v>37</v>
      </c>
      <c r="G8120" t="s">
        <v>20</v>
      </c>
      <c r="H8120">
        <v>30</v>
      </c>
      <c r="I8120">
        <v>128</v>
      </c>
      <c r="J8120" t="s">
        <v>22</v>
      </c>
    </row>
    <row r="8121" spans="1:10" x14ac:dyDescent="0.25">
      <c r="A8121" t="s">
        <v>24</v>
      </c>
      <c r="B8121">
        <v>1197831</v>
      </c>
      <c r="C8121">
        <v>44478</v>
      </c>
      <c r="D8121" t="s">
        <v>25</v>
      </c>
      <c r="E8121" t="s">
        <v>26</v>
      </c>
      <c r="F8121" t="s">
        <v>37</v>
      </c>
      <c r="G8121" t="s">
        <v>21</v>
      </c>
      <c r="H8121">
        <v>39</v>
      </c>
      <c r="I8121">
        <v>190</v>
      </c>
      <c r="J8121" t="s">
        <v>22</v>
      </c>
    </row>
    <row r="8122" spans="1:10" x14ac:dyDescent="0.25">
      <c r="A8122" t="s">
        <v>24</v>
      </c>
      <c r="B8122">
        <v>1197831</v>
      </c>
      <c r="C8122">
        <v>44479</v>
      </c>
      <c r="D8122" t="s">
        <v>25</v>
      </c>
      <c r="E8122" t="s">
        <v>26</v>
      </c>
      <c r="F8122" t="s">
        <v>37</v>
      </c>
      <c r="G8122" t="s">
        <v>15</v>
      </c>
      <c r="H8122">
        <v>31</v>
      </c>
      <c r="I8122">
        <v>225</v>
      </c>
      <c r="J8122" t="s">
        <v>22</v>
      </c>
    </row>
    <row r="8123" spans="1:10" x14ac:dyDescent="0.25">
      <c r="A8123" t="s">
        <v>24</v>
      </c>
      <c r="B8123">
        <v>1197831</v>
      </c>
      <c r="C8123">
        <v>44480</v>
      </c>
      <c r="D8123" t="s">
        <v>25</v>
      </c>
      <c r="E8123" t="s">
        <v>26</v>
      </c>
      <c r="F8123" t="s">
        <v>37</v>
      </c>
      <c r="G8123" t="s">
        <v>17</v>
      </c>
      <c r="H8123">
        <v>27</v>
      </c>
      <c r="I8123">
        <v>218</v>
      </c>
      <c r="J8123" t="s">
        <v>22</v>
      </c>
    </row>
    <row r="8124" spans="1:10" x14ac:dyDescent="0.25">
      <c r="A8124" t="s">
        <v>24</v>
      </c>
      <c r="B8124">
        <v>1197831</v>
      </c>
      <c r="C8124">
        <v>44481</v>
      </c>
      <c r="D8124" t="s">
        <v>25</v>
      </c>
      <c r="E8124" t="s">
        <v>26</v>
      </c>
      <c r="F8124" t="s">
        <v>37</v>
      </c>
      <c r="G8124" t="s">
        <v>18</v>
      </c>
      <c r="H8124">
        <v>51</v>
      </c>
      <c r="I8124">
        <v>228</v>
      </c>
      <c r="J8124" t="s">
        <v>22</v>
      </c>
    </row>
    <row r="8125" spans="1:10" x14ac:dyDescent="0.25">
      <c r="A8125" t="s">
        <v>24</v>
      </c>
      <c r="B8125">
        <v>1197831</v>
      </c>
      <c r="C8125">
        <v>44482</v>
      </c>
      <c r="D8125" t="s">
        <v>25</v>
      </c>
      <c r="E8125" t="s">
        <v>26</v>
      </c>
      <c r="F8125" t="s">
        <v>37</v>
      </c>
      <c r="G8125" t="s">
        <v>19</v>
      </c>
      <c r="H8125">
        <v>50</v>
      </c>
      <c r="I8125">
        <v>160</v>
      </c>
      <c r="J8125" t="s">
        <v>22</v>
      </c>
    </row>
    <row r="8126" spans="1:10" x14ac:dyDescent="0.25">
      <c r="A8126" t="s">
        <v>24</v>
      </c>
      <c r="B8126">
        <v>1197831</v>
      </c>
      <c r="C8126">
        <v>44483</v>
      </c>
      <c r="D8126" t="s">
        <v>25</v>
      </c>
      <c r="E8126" t="s">
        <v>26</v>
      </c>
      <c r="F8126" t="s">
        <v>37</v>
      </c>
      <c r="G8126" t="s">
        <v>20</v>
      </c>
      <c r="H8126">
        <v>46</v>
      </c>
      <c r="I8126">
        <v>162</v>
      </c>
      <c r="J8126" t="s">
        <v>22</v>
      </c>
    </row>
    <row r="8127" spans="1:10" x14ac:dyDescent="0.25">
      <c r="A8127" t="s">
        <v>24</v>
      </c>
      <c r="B8127">
        <v>1197831</v>
      </c>
      <c r="C8127">
        <v>44484</v>
      </c>
      <c r="D8127" t="s">
        <v>25</v>
      </c>
      <c r="E8127" t="s">
        <v>26</v>
      </c>
      <c r="F8127" t="s">
        <v>37</v>
      </c>
      <c r="G8127" t="s">
        <v>21</v>
      </c>
      <c r="H8127">
        <v>51</v>
      </c>
      <c r="I8127">
        <v>236</v>
      </c>
      <c r="J8127" t="s">
        <v>22</v>
      </c>
    </row>
    <row r="8128" spans="1:10" x14ac:dyDescent="0.25">
      <c r="A8128" t="s">
        <v>24</v>
      </c>
      <c r="B8128">
        <v>1197831</v>
      </c>
      <c r="C8128">
        <v>44485</v>
      </c>
      <c r="D8128" t="s">
        <v>25</v>
      </c>
      <c r="E8128" t="s">
        <v>26</v>
      </c>
      <c r="F8128" t="s">
        <v>37</v>
      </c>
      <c r="G8128" t="s">
        <v>15</v>
      </c>
      <c r="H8128">
        <v>46</v>
      </c>
      <c r="I8128">
        <v>281</v>
      </c>
      <c r="J8128" t="s">
        <v>22</v>
      </c>
    </row>
    <row r="8129" spans="1:10" x14ac:dyDescent="0.25">
      <c r="A8129" t="s">
        <v>24</v>
      </c>
      <c r="B8129">
        <v>1197831</v>
      </c>
      <c r="C8129">
        <v>44486</v>
      </c>
      <c r="D8129" t="s">
        <v>25</v>
      </c>
      <c r="E8129" t="s">
        <v>26</v>
      </c>
      <c r="F8129" t="s">
        <v>37</v>
      </c>
      <c r="G8129" t="s">
        <v>17</v>
      </c>
      <c r="H8129">
        <v>39</v>
      </c>
      <c r="I8129">
        <v>248</v>
      </c>
      <c r="J8129" t="s">
        <v>22</v>
      </c>
    </row>
    <row r="8130" spans="1:10" x14ac:dyDescent="0.25">
      <c r="A8130" t="s">
        <v>24</v>
      </c>
      <c r="B8130">
        <v>1197831</v>
      </c>
      <c r="C8130">
        <v>44487</v>
      </c>
      <c r="D8130" t="s">
        <v>25</v>
      </c>
      <c r="E8130" t="s">
        <v>26</v>
      </c>
      <c r="F8130" t="s">
        <v>37</v>
      </c>
      <c r="G8130" t="s">
        <v>18</v>
      </c>
      <c r="H8130">
        <v>46</v>
      </c>
      <c r="I8130">
        <v>239</v>
      </c>
      <c r="J8130" t="s">
        <v>22</v>
      </c>
    </row>
    <row r="8131" spans="1:10" x14ac:dyDescent="0.25">
      <c r="A8131" t="s">
        <v>24</v>
      </c>
      <c r="B8131">
        <v>1197831</v>
      </c>
      <c r="C8131">
        <v>44488</v>
      </c>
      <c r="D8131" t="s">
        <v>25</v>
      </c>
      <c r="E8131" t="s">
        <v>26</v>
      </c>
      <c r="F8131" t="s">
        <v>37</v>
      </c>
      <c r="G8131" t="s">
        <v>19</v>
      </c>
      <c r="H8131">
        <v>44</v>
      </c>
      <c r="I8131">
        <v>190</v>
      </c>
      <c r="J8131" t="s">
        <v>22</v>
      </c>
    </row>
    <row r="8132" spans="1:10" x14ac:dyDescent="0.25">
      <c r="A8132" t="s">
        <v>24</v>
      </c>
      <c r="B8132">
        <v>1197831</v>
      </c>
      <c r="C8132">
        <v>44489</v>
      </c>
      <c r="D8132" t="s">
        <v>25</v>
      </c>
      <c r="E8132" t="s">
        <v>26</v>
      </c>
      <c r="F8132" t="s">
        <v>37</v>
      </c>
      <c r="G8132" t="s">
        <v>20</v>
      </c>
      <c r="H8132">
        <v>47</v>
      </c>
      <c r="I8132">
        <v>168</v>
      </c>
      <c r="J8132" t="s">
        <v>22</v>
      </c>
    </row>
    <row r="8133" spans="1:10" x14ac:dyDescent="0.25">
      <c r="A8133" t="s">
        <v>24</v>
      </c>
      <c r="B8133">
        <v>1197831</v>
      </c>
      <c r="C8133">
        <v>44490</v>
      </c>
      <c r="D8133" t="s">
        <v>25</v>
      </c>
      <c r="E8133" t="s">
        <v>26</v>
      </c>
      <c r="F8133" t="s">
        <v>37</v>
      </c>
      <c r="G8133" t="s">
        <v>21</v>
      </c>
      <c r="H8133">
        <v>54</v>
      </c>
      <c r="I8133">
        <v>256</v>
      </c>
      <c r="J8133" t="s">
        <v>22</v>
      </c>
    </row>
    <row r="8134" spans="1:10" x14ac:dyDescent="0.25">
      <c r="A8134" t="s">
        <v>12</v>
      </c>
      <c r="B8134">
        <v>1185732</v>
      </c>
      <c r="C8134">
        <v>44491</v>
      </c>
      <c r="D8134" t="s">
        <v>25</v>
      </c>
      <c r="E8134" t="s">
        <v>26</v>
      </c>
      <c r="F8134" t="s">
        <v>37</v>
      </c>
      <c r="G8134" t="s">
        <v>15</v>
      </c>
      <c r="H8134">
        <v>34</v>
      </c>
      <c r="I8134">
        <v>128</v>
      </c>
      <c r="J8134" t="s">
        <v>22</v>
      </c>
    </row>
    <row r="8135" spans="1:10" x14ac:dyDescent="0.25">
      <c r="A8135" t="s">
        <v>12</v>
      </c>
      <c r="B8135">
        <v>1185732</v>
      </c>
      <c r="C8135">
        <v>44492</v>
      </c>
      <c r="D8135" t="s">
        <v>25</v>
      </c>
      <c r="E8135" t="s">
        <v>26</v>
      </c>
      <c r="F8135" t="s">
        <v>37</v>
      </c>
      <c r="G8135" t="s">
        <v>17</v>
      </c>
      <c r="H8135">
        <v>34</v>
      </c>
      <c r="I8135">
        <v>68</v>
      </c>
      <c r="J8135" t="s">
        <v>22</v>
      </c>
    </row>
    <row r="8136" spans="1:10" x14ac:dyDescent="0.25">
      <c r="A8136" t="s">
        <v>12</v>
      </c>
      <c r="B8136">
        <v>1185732</v>
      </c>
      <c r="C8136">
        <v>44493</v>
      </c>
      <c r="D8136" t="s">
        <v>25</v>
      </c>
      <c r="E8136" t="s">
        <v>26</v>
      </c>
      <c r="F8136" t="s">
        <v>37</v>
      </c>
      <c r="G8136" t="s">
        <v>18</v>
      </c>
      <c r="H8136">
        <v>28</v>
      </c>
      <c r="I8136">
        <v>72</v>
      </c>
      <c r="J8136" t="s">
        <v>22</v>
      </c>
    </row>
    <row r="8137" spans="1:10" x14ac:dyDescent="0.25">
      <c r="A8137" t="s">
        <v>12</v>
      </c>
      <c r="B8137">
        <v>1185732</v>
      </c>
      <c r="C8137">
        <v>44494</v>
      </c>
      <c r="D8137" t="s">
        <v>25</v>
      </c>
      <c r="E8137" t="s">
        <v>26</v>
      </c>
      <c r="F8137" t="s">
        <v>37</v>
      </c>
      <c r="G8137" t="s">
        <v>19</v>
      </c>
      <c r="H8137">
        <v>28</v>
      </c>
      <c r="I8137">
        <v>23</v>
      </c>
      <c r="J8137" t="s">
        <v>22</v>
      </c>
    </row>
    <row r="8138" spans="1:10" x14ac:dyDescent="0.25">
      <c r="A8138" t="s">
        <v>12</v>
      </c>
      <c r="B8138">
        <v>1185732</v>
      </c>
      <c r="C8138">
        <v>44495</v>
      </c>
      <c r="D8138" t="s">
        <v>13</v>
      </c>
      <c r="E8138" t="s">
        <v>38</v>
      </c>
      <c r="F8138" t="s">
        <v>39</v>
      </c>
      <c r="G8138" t="s">
        <v>20</v>
      </c>
      <c r="H8138">
        <v>42</v>
      </c>
      <c r="I8138">
        <v>41</v>
      </c>
      <c r="J8138" t="s">
        <v>22</v>
      </c>
    </row>
    <row r="8139" spans="1:10" x14ac:dyDescent="0.25">
      <c r="A8139" t="s">
        <v>12</v>
      </c>
      <c r="B8139">
        <v>1185732</v>
      </c>
      <c r="C8139">
        <v>44496</v>
      </c>
      <c r="D8139" t="s">
        <v>13</v>
      </c>
      <c r="E8139" t="s">
        <v>38</v>
      </c>
      <c r="F8139" t="s">
        <v>39</v>
      </c>
      <c r="G8139" t="s">
        <v>21</v>
      </c>
      <c r="H8139">
        <v>32</v>
      </c>
      <c r="I8139">
        <v>70</v>
      </c>
      <c r="J8139" t="s">
        <v>22</v>
      </c>
    </row>
    <row r="8140" spans="1:10" x14ac:dyDescent="0.25">
      <c r="A8140" t="s">
        <v>12</v>
      </c>
      <c r="B8140">
        <v>1185732</v>
      </c>
      <c r="C8140">
        <v>44497</v>
      </c>
      <c r="D8140" t="s">
        <v>13</v>
      </c>
      <c r="E8140" t="s">
        <v>38</v>
      </c>
      <c r="F8140" t="s">
        <v>39</v>
      </c>
      <c r="G8140" t="s">
        <v>15</v>
      </c>
      <c r="H8140">
        <v>32</v>
      </c>
      <c r="I8140">
        <v>166</v>
      </c>
      <c r="J8140" t="s">
        <v>22</v>
      </c>
    </row>
    <row r="8141" spans="1:10" x14ac:dyDescent="0.25">
      <c r="A8141" t="s">
        <v>12</v>
      </c>
      <c r="B8141">
        <v>1185732</v>
      </c>
      <c r="C8141">
        <v>44498</v>
      </c>
      <c r="D8141" t="s">
        <v>13</v>
      </c>
      <c r="E8141" t="s">
        <v>38</v>
      </c>
      <c r="F8141" t="s">
        <v>39</v>
      </c>
      <c r="G8141" t="s">
        <v>17</v>
      </c>
      <c r="H8141">
        <v>32</v>
      </c>
      <c r="I8141">
        <v>44</v>
      </c>
      <c r="J8141" t="s">
        <v>22</v>
      </c>
    </row>
    <row r="8142" spans="1:10" x14ac:dyDescent="0.25">
      <c r="A8142" t="s">
        <v>12</v>
      </c>
      <c r="B8142">
        <v>1185732</v>
      </c>
      <c r="C8142">
        <v>44499</v>
      </c>
      <c r="D8142" t="s">
        <v>13</v>
      </c>
      <c r="E8142" t="s">
        <v>38</v>
      </c>
      <c r="F8142" t="s">
        <v>39</v>
      </c>
      <c r="G8142" t="s">
        <v>18</v>
      </c>
      <c r="H8142">
        <v>25</v>
      </c>
      <c r="I8142">
        <v>54</v>
      </c>
      <c r="J8142" t="s">
        <v>22</v>
      </c>
    </row>
    <row r="8143" spans="1:10" x14ac:dyDescent="0.25">
      <c r="A8143" t="s">
        <v>12</v>
      </c>
      <c r="B8143">
        <v>1185732</v>
      </c>
      <c r="C8143">
        <v>44500</v>
      </c>
      <c r="D8143" t="s">
        <v>13</v>
      </c>
      <c r="E8143" t="s">
        <v>38</v>
      </c>
      <c r="F8143" t="s">
        <v>39</v>
      </c>
      <c r="G8143" t="s">
        <v>19</v>
      </c>
      <c r="H8143">
        <v>28</v>
      </c>
      <c r="I8143">
        <v>17</v>
      </c>
      <c r="J8143" t="s">
        <v>22</v>
      </c>
    </row>
    <row r="8144" spans="1:10" x14ac:dyDescent="0.25">
      <c r="A8144" t="s">
        <v>12</v>
      </c>
      <c r="B8144">
        <v>1185732</v>
      </c>
      <c r="C8144">
        <v>44501</v>
      </c>
      <c r="D8144" t="s">
        <v>13</v>
      </c>
      <c r="E8144" t="s">
        <v>38</v>
      </c>
      <c r="F8144" t="s">
        <v>39</v>
      </c>
      <c r="G8144" t="s">
        <v>20</v>
      </c>
      <c r="H8144">
        <v>39</v>
      </c>
      <c r="I8144">
        <v>40</v>
      </c>
      <c r="J8144" t="s">
        <v>22</v>
      </c>
    </row>
    <row r="8145" spans="1:10" x14ac:dyDescent="0.25">
      <c r="A8145" t="s">
        <v>12</v>
      </c>
      <c r="B8145">
        <v>1185732</v>
      </c>
      <c r="C8145">
        <v>44502</v>
      </c>
      <c r="D8145" t="s">
        <v>13</v>
      </c>
      <c r="E8145" t="s">
        <v>38</v>
      </c>
      <c r="F8145" t="s">
        <v>39</v>
      </c>
      <c r="G8145" t="s">
        <v>21</v>
      </c>
      <c r="H8145">
        <v>30</v>
      </c>
      <c r="I8145">
        <v>74</v>
      </c>
      <c r="J8145" t="s">
        <v>22</v>
      </c>
    </row>
    <row r="8146" spans="1:10" x14ac:dyDescent="0.25">
      <c r="A8146" t="s">
        <v>12</v>
      </c>
      <c r="B8146">
        <v>1185732</v>
      </c>
      <c r="C8146">
        <v>44503</v>
      </c>
      <c r="D8146" t="s">
        <v>13</v>
      </c>
      <c r="E8146" t="s">
        <v>38</v>
      </c>
      <c r="F8146" t="s">
        <v>39</v>
      </c>
      <c r="G8146" t="s">
        <v>15</v>
      </c>
      <c r="H8146">
        <v>39</v>
      </c>
      <c r="I8146">
        <v>156</v>
      </c>
      <c r="J8146" t="s">
        <v>22</v>
      </c>
    </row>
    <row r="8147" spans="1:10" x14ac:dyDescent="0.25">
      <c r="A8147" t="s">
        <v>12</v>
      </c>
      <c r="B8147">
        <v>1185732</v>
      </c>
      <c r="C8147">
        <v>44504</v>
      </c>
      <c r="D8147" t="s">
        <v>13</v>
      </c>
      <c r="E8147" t="s">
        <v>38</v>
      </c>
      <c r="F8147" t="s">
        <v>39</v>
      </c>
      <c r="G8147" t="s">
        <v>17</v>
      </c>
      <c r="H8147">
        <v>33</v>
      </c>
      <c r="I8147">
        <v>53</v>
      </c>
      <c r="J8147" t="s">
        <v>22</v>
      </c>
    </row>
    <row r="8148" spans="1:10" x14ac:dyDescent="0.25">
      <c r="A8148" t="s">
        <v>12</v>
      </c>
      <c r="B8148">
        <v>1185732</v>
      </c>
      <c r="C8148">
        <v>44505</v>
      </c>
      <c r="D8148" t="s">
        <v>13</v>
      </c>
      <c r="E8148" t="s">
        <v>38</v>
      </c>
      <c r="F8148" t="s">
        <v>39</v>
      </c>
      <c r="G8148" t="s">
        <v>18</v>
      </c>
      <c r="H8148">
        <v>29</v>
      </c>
      <c r="I8148">
        <v>58</v>
      </c>
      <c r="J8148" t="s">
        <v>22</v>
      </c>
    </row>
    <row r="8149" spans="1:10" x14ac:dyDescent="0.25">
      <c r="A8149" t="s">
        <v>12</v>
      </c>
      <c r="B8149">
        <v>1185732</v>
      </c>
      <c r="C8149">
        <v>44506</v>
      </c>
      <c r="D8149" t="s">
        <v>13</v>
      </c>
      <c r="E8149" t="s">
        <v>38</v>
      </c>
      <c r="F8149" t="s">
        <v>39</v>
      </c>
      <c r="G8149" t="s">
        <v>19</v>
      </c>
      <c r="H8149">
        <v>32</v>
      </c>
      <c r="I8149">
        <v>8</v>
      </c>
      <c r="J8149" t="s">
        <v>22</v>
      </c>
    </row>
    <row r="8150" spans="1:10" x14ac:dyDescent="0.25">
      <c r="A8150" t="s">
        <v>12</v>
      </c>
      <c r="B8150">
        <v>1185732</v>
      </c>
      <c r="C8150">
        <v>44507</v>
      </c>
      <c r="D8150" t="s">
        <v>13</v>
      </c>
      <c r="E8150" t="s">
        <v>38</v>
      </c>
      <c r="F8150" t="s">
        <v>39</v>
      </c>
      <c r="G8150" t="s">
        <v>20</v>
      </c>
      <c r="H8150">
        <v>41</v>
      </c>
      <c r="I8150">
        <v>24</v>
      </c>
      <c r="J8150" t="s">
        <v>22</v>
      </c>
    </row>
    <row r="8151" spans="1:10" x14ac:dyDescent="0.25">
      <c r="A8151" t="s">
        <v>12</v>
      </c>
      <c r="B8151">
        <v>1185732</v>
      </c>
      <c r="C8151">
        <v>44508</v>
      </c>
      <c r="D8151" t="s">
        <v>13</v>
      </c>
      <c r="E8151" t="s">
        <v>38</v>
      </c>
      <c r="F8151" t="s">
        <v>39</v>
      </c>
      <c r="G8151" t="s">
        <v>21</v>
      </c>
      <c r="H8151">
        <v>38</v>
      </c>
      <c r="I8151">
        <v>61</v>
      </c>
      <c r="J8151" t="s">
        <v>22</v>
      </c>
    </row>
    <row r="8152" spans="1:10" x14ac:dyDescent="0.25">
      <c r="A8152" t="s">
        <v>12</v>
      </c>
      <c r="B8152">
        <v>1185732</v>
      </c>
      <c r="C8152">
        <v>44509</v>
      </c>
      <c r="D8152" t="s">
        <v>13</v>
      </c>
      <c r="E8152" t="s">
        <v>38</v>
      </c>
      <c r="F8152" t="s">
        <v>39</v>
      </c>
      <c r="G8152" t="s">
        <v>15</v>
      </c>
      <c r="H8152">
        <v>35</v>
      </c>
      <c r="I8152">
        <v>140</v>
      </c>
      <c r="J8152" t="s">
        <v>22</v>
      </c>
    </row>
    <row r="8153" spans="1:10" x14ac:dyDescent="0.25">
      <c r="A8153" t="s">
        <v>12</v>
      </c>
      <c r="B8153">
        <v>1185732</v>
      </c>
      <c r="C8153">
        <v>44510</v>
      </c>
      <c r="D8153" t="s">
        <v>13</v>
      </c>
      <c r="E8153" t="s">
        <v>38</v>
      </c>
      <c r="F8153" t="s">
        <v>39</v>
      </c>
      <c r="G8153" t="s">
        <v>17</v>
      </c>
      <c r="H8153">
        <v>37</v>
      </c>
      <c r="I8153">
        <v>51</v>
      </c>
      <c r="J8153" t="s">
        <v>22</v>
      </c>
    </row>
    <row r="8154" spans="1:10" x14ac:dyDescent="0.25">
      <c r="A8154" t="s">
        <v>12</v>
      </c>
      <c r="B8154">
        <v>1185732</v>
      </c>
      <c r="C8154">
        <v>44511</v>
      </c>
      <c r="D8154" t="s">
        <v>13</v>
      </c>
      <c r="E8154" t="s">
        <v>38</v>
      </c>
      <c r="F8154" t="s">
        <v>39</v>
      </c>
      <c r="G8154" t="s">
        <v>18</v>
      </c>
      <c r="H8154">
        <v>27</v>
      </c>
      <c r="I8154">
        <v>51</v>
      </c>
      <c r="J8154" t="s">
        <v>22</v>
      </c>
    </row>
    <row r="8155" spans="1:10" x14ac:dyDescent="0.25">
      <c r="A8155" t="s">
        <v>12</v>
      </c>
      <c r="B8155">
        <v>1185732</v>
      </c>
      <c r="C8155">
        <v>44512</v>
      </c>
      <c r="D8155" t="s">
        <v>13</v>
      </c>
      <c r="E8155" t="s">
        <v>38</v>
      </c>
      <c r="F8155" t="s">
        <v>39</v>
      </c>
      <c r="G8155" t="s">
        <v>19</v>
      </c>
      <c r="H8155">
        <v>36</v>
      </c>
      <c r="I8155">
        <v>24</v>
      </c>
      <c r="J8155" t="s">
        <v>22</v>
      </c>
    </row>
    <row r="8156" spans="1:10" x14ac:dyDescent="0.25">
      <c r="A8156" t="s">
        <v>12</v>
      </c>
      <c r="B8156">
        <v>1185732</v>
      </c>
      <c r="C8156">
        <v>44513</v>
      </c>
      <c r="D8156" t="s">
        <v>13</v>
      </c>
      <c r="E8156" t="s">
        <v>38</v>
      </c>
      <c r="F8156" t="s">
        <v>39</v>
      </c>
      <c r="G8156" t="s">
        <v>20</v>
      </c>
      <c r="H8156">
        <v>45</v>
      </c>
      <c r="I8156">
        <v>26</v>
      </c>
      <c r="J8156" t="s">
        <v>22</v>
      </c>
    </row>
    <row r="8157" spans="1:10" x14ac:dyDescent="0.25">
      <c r="A8157" t="s">
        <v>12</v>
      </c>
      <c r="B8157">
        <v>1185732</v>
      </c>
      <c r="C8157">
        <v>44514</v>
      </c>
      <c r="D8157" t="s">
        <v>13</v>
      </c>
      <c r="E8157" t="s">
        <v>38</v>
      </c>
      <c r="F8157" t="s">
        <v>39</v>
      </c>
      <c r="G8157" t="s">
        <v>21</v>
      </c>
      <c r="H8157">
        <v>39</v>
      </c>
      <c r="I8157">
        <v>64</v>
      </c>
      <c r="J8157" t="s">
        <v>22</v>
      </c>
    </row>
    <row r="8158" spans="1:10" x14ac:dyDescent="0.25">
      <c r="A8158" t="s">
        <v>12</v>
      </c>
      <c r="B8158">
        <v>1185732</v>
      </c>
      <c r="C8158">
        <v>44515</v>
      </c>
      <c r="D8158" t="s">
        <v>13</v>
      </c>
      <c r="E8158" t="s">
        <v>38</v>
      </c>
      <c r="F8158" t="s">
        <v>39</v>
      </c>
      <c r="G8158" t="s">
        <v>15</v>
      </c>
      <c r="H8158">
        <v>44</v>
      </c>
      <c r="I8158">
        <v>150</v>
      </c>
      <c r="J8158" t="s">
        <v>22</v>
      </c>
    </row>
    <row r="8159" spans="1:10" x14ac:dyDescent="0.25">
      <c r="A8159" t="s">
        <v>12</v>
      </c>
      <c r="B8159">
        <v>1185732</v>
      </c>
      <c r="C8159">
        <v>44516</v>
      </c>
      <c r="D8159" t="s">
        <v>13</v>
      </c>
      <c r="E8159" t="s">
        <v>38</v>
      </c>
      <c r="F8159" t="s">
        <v>39</v>
      </c>
      <c r="G8159" t="s">
        <v>17</v>
      </c>
      <c r="H8159">
        <v>40</v>
      </c>
      <c r="I8159">
        <v>54</v>
      </c>
      <c r="J8159" t="s">
        <v>22</v>
      </c>
    </row>
    <row r="8160" spans="1:10" x14ac:dyDescent="0.25">
      <c r="A8160" t="s">
        <v>12</v>
      </c>
      <c r="B8160">
        <v>1185732</v>
      </c>
      <c r="C8160">
        <v>44517</v>
      </c>
      <c r="D8160" t="s">
        <v>13</v>
      </c>
      <c r="E8160" t="s">
        <v>38</v>
      </c>
      <c r="F8160" t="s">
        <v>39</v>
      </c>
      <c r="G8160" t="s">
        <v>18</v>
      </c>
      <c r="H8160">
        <v>38</v>
      </c>
      <c r="I8160">
        <v>53</v>
      </c>
      <c r="J8160" t="s">
        <v>22</v>
      </c>
    </row>
    <row r="8161" spans="1:10" x14ac:dyDescent="0.25">
      <c r="A8161" t="s">
        <v>12</v>
      </c>
      <c r="B8161">
        <v>1185732</v>
      </c>
      <c r="C8161">
        <v>44518</v>
      </c>
      <c r="D8161" t="s">
        <v>13</v>
      </c>
      <c r="E8161" t="s">
        <v>38</v>
      </c>
      <c r="F8161" t="s">
        <v>39</v>
      </c>
      <c r="G8161" t="s">
        <v>19</v>
      </c>
      <c r="H8161">
        <v>42</v>
      </c>
      <c r="I8161">
        <v>34</v>
      </c>
      <c r="J8161" t="s">
        <v>22</v>
      </c>
    </row>
    <row r="8162" spans="1:10" x14ac:dyDescent="0.25">
      <c r="A8162" t="s">
        <v>12</v>
      </c>
      <c r="B8162">
        <v>1185732</v>
      </c>
      <c r="C8162">
        <v>44519</v>
      </c>
      <c r="D8162" t="s">
        <v>13</v>
      </c>
      <c r="E8162" t="s">
        <v>38</v>
      </c>
      <c r="F8162" t="s">
        <v>39</v>
      </c>
      <c r="G8162" t="s">
        <v>20</v>
      </c>
      <c r="H8162">
        <v>51</v>
      </c>
      <c r="I8162">
        <v>39</v>
      </c>
      <c r="J8162" t="s">
        <v>22</v>
      </c>
    </row>
    <row r="8163" spans="1:10" x14ac:dyDescent="0.25">
      <c r="A8163" t="s">
        <v>12</v>
      </c>
      <c r="B8163">
        <v>1185732</v>
      </c>
      <c r="C8163">
        <v>44520</v>
      </c>
      <c r="D8163" t="s">
        <v>13</v>
      </c>
      <c r="E8163" t="s">
        <v>38</v>
      </c>
      <c r="F8163" t="s">
        <v>39</v>
      </c>
      <c r="G8163" t="s">
        <v>21</v>
      </c>
      <c r="H8163">
        <v>51</v>
      </c>
      <c r="I8163">
        <v>78</v>
      </c>
      <c r="J8163" t="s">
        <v>22</v>
      </c>
    </row>
    <row r="8164" spans="1:10" x14ac:dyDescent="0.25">
      <c r="A8164" t="s">
        <v>12</v>
      </c>
      <c r="B8164">
        <v>1185732</v>
      </c>
      <c r="C8164">
        <v>44521</v>
      </c>
      <c r="D8164" t="s">
        <v>13</v>
      </c>
      <c r="E8164" t="s">
        <v>38</v>
      </c>
      <c r="F8164" t="s">
        <v>39</v>
      </c>
      <c r="G8164" t="s">
        <v>15</v>
      </c>
      <c r="H8164">
        <v>49</v>
      </c>
      <c r="I8164">
        <v>170</v>
      </c>
      <c r="J8164" t="s">
        <v>22</v>
      </c>
    </row>
    <row r="8165" spans="1:10" x14ac:dyDescent="0.25">
      <c r="A8165" t="s">
        <v>12</v>
      </c>
      <c r="B8165">
        <v>1185732</v>
      </c>
      <c r="C8165">
        <v>44522</v>
      </c>
      <c r="D8165" t="s">
        <v>13</v>
      </c>
      <c r="E8165" t="s">
        <v>38</v>
      </c>
      <c r="F8165" t="s">
        <v>39</v>
      </c>
      <c r="G8165" t="s">
        <v>17</v>
      </c>
      <c r="H8165">
        <v>41</v>
      </c>
      <c r="I8165">
        <v>85</v>
      </c>
      <c r="J8165" t="s">
        <v>22</v>
      </c>
    </row>
    <row r="8166" spans="1:10" x14ac:dyDescent="0.25">
      <c r="A8166" t="s">
        <v>12</v>
      </c>
      <c r="B8166">
        <v>1185732</v>
      </c>
      <c r="C8166">
        <v>44523</v>
      </c>
      <c r="D8166" t="s">
        <v>13</v>
      </c>
      <c r="E8166" t="s">
        <v>38</v>
      </c>
      <c r="F8166" t="s">
        <v>39</v>
      </c>
      <c r="G8166" t="s">
        <v>18</v>
      </c>
      <c r="H8166">
        <v>42</v>
      </c>
      <c r="I8166">
        <v>54</v>
      </c>
      <c r="J8166" t="s">
        <v>22</v>
      </c>
    </row>
    <row r="8167" spans="1:10" x14ac:dyDescent="0.25">
      <c r="A8167" t="s">
        <v>12</v>
      </c>
      <c r="B8167">
        <v>1185732</v>
      </c>
      <c r="C8167">
        <v>44524</v>
      </c>
      <c r="D8167" t="s">
        <v>13</v>
      </c>
      <c r="E8167" t="s">
        <v>38</v>
      </c>
      <c r="F8167" t="s">
        <v>39</v>
      </c>
      <c r="G8167" t="s">
        <v>19</v>
      </c>
      <c r="H8167">
        <v>43</v>
      </c>
      <c r="I8167">
        <v>53</v>
      </c>
      <c r="J8167" t="s">
        <v>22</v>
      </c>
    </row>
    <row r="8168" spans="1:10" x14ac:dyDescent="0.25">
      <c r="A8168" t="s">
        <v>12</v>
      </c>
      <c r="B8168">
        <v>1185732</v>
      </c>
      <c r="C8168">
        <v>44525</v>
      </c>
      <c r="D8168" t="s">
        <v>13</v>
      </c>
      <c r="E8168" t="s">
        <v>38</v>
      </c>
      <c r="F8168" t="s">
        <v>39</v>
      </c>
      <c r="G8168" t="s">
        <v>20</v>
      </c>
      <c r="H8168">
        <v>43</v>
      </c>
      <c r="I8168">
        <v>48</v>
      </c>
      <c r="J8168" t="s">
        <v>22</v>
      </c>
    </row>
    <row r="8169" spans="1:10" x14ac:dyDescent="0.25">
      <c r="A8169" t="s">
        <v>12</v>
      </c>
      <c r="B8169">
        <v>1185732</v>
      </c>
      <c r="C8169">
        <v>44526</v>
      </c>
      <c r="D8169" t="s">
        <v>13</v>
      </c>
      <c r="E8169" t="s">
        <v>38</v>
      </c>
      <c r="F8169" t="s">
        <v>39</v>
      </c>
      <c r="G8169" t="s">
        <v>21</v>
      </c>
      <c r="H8169">
        <v>52</v>
      </c>
      <c r="I8169">
        <v>105</v>
      </c>
      <c r="J8169" t="s">
        <v>22</v>
      </c>
    </row>
    <row r="8170" spans="1:10" x14ac:dyDescent="0.25">
      <c r="A8170" t="s">
        <v>12</v>
      </c>
      <c r="B8170">
        <v>1185732</v>
      </c>
      <c r="C8170">
        <v>44527</v>
      </c>
      <c r="D8170" t="s">
        <v>13</v>
      </c>
      <c r="E8170" t="s">
        <v>38</v>
      </c>
      <c r="F8170" t="s">
        <v>39</v>
      </c>
      <c r="G8170" t="s">
        <v>15</v>
      </c>
      <c r="H8170">
        <v>49</v>
      </c>
      <c r="I8170">
        <v>175</v>
      </c>
      <c r="J8170" t="s">
        <v>22</v>
      </c>
    </row>
    <row r="8171" spans="1:10" x14ac:dyDescent="0.25">
      <c r="A8171" t="s">
        <v>12</v>
      </c>
      <c r="B8171">
        <v>1185732</v>
      </c>
      <c r="C8171">
        <v>44528</v>
      </c>
      <c r="D8171" t="s">
        <v>13</v>
      </c>
      <c r="E8171" t="s">
        <v>38</v>
      </c>
      <c r="F8171" t="s">
        <v>39</v>
      </c>
      <c r="G8171" t="s">
        <v>17</v>
      </c>
      <c r="H8171">
        <v>45</v>
      </c>
      <c r="I8171">
        <v>99</v>
      </c>
      <c r="J8171" t="s">
        <v>22</v>
      </c>
    </row>
    <row r="8172" spans="1:10" x14ac:dyDescent="0.25">
      <c r="A8172" t="s">
        <v>12</v>
      </c>
      <c r="B8172">
        <v>1185732</v>
      </c>
      <c r="C8172">
        <v>44529</v>
      </c>
      <c r="D8172" t="s">
        <v>13</v>
      </c>
      <c r="E8172" t="s">
        <v>38</v>
      </c>
      <c r="F8172" t="s">
        <v>39</v>
      </c>
      <c r="G8172" t="s">
        <v>18</v>
      </c>
      <c r="H8172">
        <v>43</v>
      </c>
      <c r="I8172">
        <v>72</v>
      </c>
      <c r="J8172" t="s">
        <v>22</v>
      </c>
    </row>
    <row r="8173" spans="1:10" x14ac:dyDescent="0.25">
      <c r="A8173" t="s">
        <v>12</v>
      </c>
      <c r="B8173">
        <v>1185732</v>
      </c>
      <c r="C8173">
        <v>44530</v>
      </c>
      <c r="D8173" t="s">
        <v>13</v>
      </c>
      <c r="E8173" t="s">
        <v>38</v>
      </c>
      <c r="F8173" t="s">
        <v>39</v>
      </c>
      <c r="G8173" t="s">
        <v>19</v>
      </c>
      <c r="H8173">
        <v>39</v>
      </c>
      <c r="I8173">
        <v>56</v>
      </c>
      <c r="J8173" t="s">
        <v>22</v>
      </c>
    </row>
    <row r="8174" spans="1:10" x14ac:dyDescent="0.25">
      <c r="A8174" t="s">
        <v>12</v>
      </c>
      <c r="B8174">
        <v>1185732</v>
      </c>
      <c r="C8174">
        <v>44531</v>
      </c>
      <c r="D8174" t="s">
        <v>13</v>
      </c>
      <c r="E8174" t="s">
        <v>38</v>
      </c>
      <c r="F8174" t="s">
        <v>39</v>
      </c>
      <c r="G8174" t="s">
        <v>20</v>
      </c>
      <c r="H8174">
        <v>50</v>
      </c>
      <c r="I8174">
        <v>64</v>
      </c>
      <c r="J8174" t="s">
        <v>22</v>
      </c>
    </row>
    <row r="8175" spans="1:10" x14ac:dyDescent="0.25">
      <c r="A8175" t="s">
        <v>12</v>
      </c>
      <c r="B8175">
        <v>1185732</v>
      </c>
      <c r="C8175">
        <v>44532</v>
      </c>
      <c r="D8175" t="s">
        <v>13</v>
      </c>
      <c r="E8175" t="s">
        <v>38</v>
      </c>
      <c r="F8175" t="s">
        <v>39</v>
      </c>
      <c r="G8175" t="s">
        <v>21</v>
      </c>
      <c r="H8175">
        <v>50</v>
      </c>
      <c r="I8175">
        <v>116</v>
      </c>
      <c r="J8175" t="s">
        <v>22</v>
      </c>
    </row>
    <row r="8176" spans="1:10" x14ac:dyDescent="0.25">
      <c r="A8176" t="s">
        <v>12</v>
      </c>
      <c r="B8176">
        <v>1185732</v>
      </c>
      <c r="C8176">
        <v>44533</v>
      </c>
      <c r="D8176" t="s">
        <v>13</v>
      </c>
      <c r="E8176" t="s">
        <v>38</v>
      </c>
      <c r="F8176" t="s">
        <v>39</v>
      </c>
      <c r="G8176" t="s">
        <v>15</v>
      </c>
      <c r="H8176">
        <v>51</v>
      </c>
      <c r="I8176">
        <v>179</v>
      </c>
      <c r="J8176" t="s">
        <v>22</v>
      </c>
    </row>
    <row r="8177" spans="1:10" x14ac:dyDescent="0.25">
      <c r="A8177" t="s">
        <v>12</v>
      </c>
      <c r="B8177">
        <v>1185732</v>
      </c>
      <c r="C8177">
        <v>44534</v>
      </c>
      <c r="D8177" t="s">
        <v>13</v>
      </c>
      <c r="E8177" t="s">
        <v>38</v>
      </c>
      <c r="F8177" t="s">
        <v>39</v>
      </c>
      <c r="G8177" t="s">
        <v>17</v>
      </c>
      <c r="H8177">
        <v>44</v>
      </c>
      <c r="I8177">
        <v>102</v>
      </c>
      <c r="J8177" t="s">
        <v>22</v>
      </c>
    </row>
    <row r="8178" spans="1:10" x14ac:dyDescent="0.25">
      <c r="A8178" t="s">
        <v>12</v>
      </c>
      <c r="B8178">
        <v>1185732</v>
      </c>
      <c r="C8178">
        <v>44535</v>
      </c>
      <c r="D8178" t="s">
        <v>13</v>
      </c>
      <c r="E8178" t="s">
        <v>38</v>
      </c>
      <c r="F8178" t="s">
        <v>39</v>
      </c>
      <c r="G8178" t="s">
        <v>18</v>
      </c>
      <c r="H8178">
        <v>38</v>
      </c>
      <c r="I8178">
        <v>79</v>
      </c>
      <c r="J8178" t="s">
        <v>22</v>
      </c>
    </row>
    <row r="8179" spans="1:10" x14ac:dyDescent="0.25">
      <c r="A8179" t="s">
        <v>12</v>
      </c>
      <c r="B8179">
        <v>1185732</v>
      </c>
      <c r="C8179">
        <v>44536</v>
      </c>
      <c r="D8179" t="s">
        <v>13</v>
      </c>
      <c r="E8179" t="s">
        <v>38</v>
      </c>
      <c r="F8179" t="s">
        <v>39</v>
      </c>
      <c r="G8179" t="s">
        <v>19</v>
      </c>
      <c r="H8179">
        <v>43</v>
      </c>
      <c r="I8179">
        <v>62</v>
      </c>
      <c r="J8179" t="s">
        <v>22</v>
      </c>
    </row>
    <row r="8180" spans="1:10" x14ac:dyDescent="0.25">
      <c r="A8180" t="s">
        <v>12</v>
      </c>
      <c r="B8180">
        <v>1185732</v>
      </c>
      <c r="C8180">
        <v>44537</v>
      </c>
      <c r="D8180" t="s">
        <v>13</v>
      </c>
      <c r="E8180" t="s">
        <v>38</v>
      </c>
      <c r="F8180" t="s">
        <v>39</v>
      </c>
      <c r="G8180" t="s">
        <v>20</v>
      </c>
      <c r="H8180">
        <v>46</v>
      </c>
      <c r="I8180">
        <v>54</v>
      </c>
      <c r="J8180" t="s">
        <v>22</v>
      </c>
    </row>
    <row r="8181" spans="1:10" x14ac:dyDescent="0.25">
      <c r="A8181" t="s">
        <v>12</v>
      </c>
      <c r="B8181">
        <v>1185732</v>
      </c>
      <c r="C8181">
        <v>44538</v>
      </c>
      <c r="D8181" t="s">
        <v>13</v>
      </c>
      <c r="E8181" t="s">
        <v>38</v>
      </c>
      <c r="F8181" t="s">
        <v>39</v>
      </c>
      <c r="G8181" t="s">
        <v>21</v>
      </c>
      <c r="H8181">
        <v>49</v>
      </c>
      <c r="I8181">
        <v>123</v>
      </c>
      <c r="J8181" t="s">
        <v>22</v>
      </c>
    </row>
    <row r="8182" spans="1:10" x14ac:dyDescent="0.25">
      <c r="A8182" t="s">
        <v>12</v>
      </c>
      <c r="B8182">
        <v>1185732</v>
      </c>
      <c r="C8182">
        <v>44539</v>
      </c>
      <c r="D8182" t="s">
        <v>13</v>
      </c>
      <c r="E8182" t="s">
        <v>38</v>
      </c>
      <c r="F8182" t="s">
        <v>39</v>
      </c>
      <c r="G8182" t="s">
        <v>15</v>
      </c>
      <c r="H8182">
        <v>46</v>
      </c>
      <c r="I8182">
        <v>162</v>
      </c>
      <c r="J8182" t="s">
        <v>22</v>
      </c>
    </row>
    <row r="8183" spans="1:10" x14ac:dyDescent="0.25">
      <c r="A8183" t="s">
        <v>12</v>
      </c>
      <c r="B8183">
        <v>1185732</v>
      </c>
      <c r="C8183">
        <v>44540</v>
      </c>
      <c r="D8183" t="s">
        <v>13</v>
      </c>
      <c r="E8183" t="s">
        <v>38</v>
      </c>
      <c r="F8183" t="s">
        <v>39</v>
      </c>
      <c r="G8183" t="s">
        <v>17</v>
      </c>
      <c r="H8183">
        <v>40</v>
      </c>
      <c r="I8183">
        <v>91</v>
      </c>
      <c r="J8183" t="s">
        <v>22</v>
      </c>
    </row>
    <row r="8184" spans="1:10" x14ac:dyDescent="0.25">
      <c r="A8184" t="s">
        <v>12</v>
      </c>
      <c r="B8184">
        <v>1185732</v>
      </c>
      <c r="C8184">
        <v>44541</v>
      </c>
      <c r="D8184" t="s">
        <v>13</v>
      </c>
      <c r="E8184" t="s">
        <v>38</v>
      </c>
      <c r="F8184" t="s">
        <v>39</v>
      </c>
      <c r="G8184" t="s">
        <v>18</v>
      </c>
      <c r="H8184">
        <v>32</v>
      </c>
      <c r="I8184">
        <v>60</v>
      </c>
      <c r="J8184" t="s">
        <v>22</v>
      </c>
    </row>
    <row r="8185" spans="1:10" x14ac:dyDescent="0.25">
      <c r="A8185" t="s">
        <v>12</v>
      </c>
      <c r="B8185">
        <v>1185732</v>
      </c>
      <c r="C8185">
        <v>44542</v>
      </c>
      <c r="D8185" t="s">
        <v>13</v>
      </c>
      <c r="E8185" t="s">
        <v>38</v>
      </c>
      <c r="F8185" t="s">
        <v>39</v>
      </c>
      <c r="G8185" t="s">
        <v>19</v>
      </c>
      <c r="H8185">
        <v>32</v>
      </c>
      <c r="I8185">
        <v>53</v>
      </c>
      <c r="J8185" t="s">
        <v>22</v>
      </c>
    </row>
    <row r="8186" spans="1:10" x14ac:dyDescent="0.25">
      <c r="A8186" t="s">
        <v>12</v>
      </c>
      <c r="B8186">
        <v>1185732</v>
      </c>
      <c r="C8186">
        <v>44543</v>
      </c>
      <c r="D8186" t="s">
        <v>13</v>
      </c>
      <c r="E8186" t="s">
        <v>38</v>
      </c>
      <c r="F8186" t="s">
        <v>39</v>
      </c>
      <c r="G8186" t="s">
        <v>20</v>
      </c>
      <c r="H8186">
        <v>36</v>
      </c>
      <c r="I8186">
        <v>41</v>
      </c>
      <c r="J8186" t="s">
        <v>22</v>
      </c>
    </row>
    <row r="8187" spans="1:10" x14ac:dyDescent="0.25">
      <c r="A8187" t="s">
        <v>12</v>
      </c>
      <c r="B8187">
        <v>1185732</v>
      </c>
      <c r="C8187">
        <v>44544</v>
      </c>
      <c r="D8187" t="s">
        <v>13</v>
      </c>
      <c r="E8187" t="s">
        <v>38</v>
      </c>
      <c r="F8187" t="s">
        <v>39</v>
      </c>
      <c r="G8187" t="s">
        <v>21</v>
      </c>
      <c r="H8187">
        <v>48</v>
      </c>
      <c r="I8187">
        <v>79</v>
      </c>
      <c r="J8187" t="s">
        <v>22</v>
      </c>
    </row>
    <row r="8188" spans="1:10" x14ac:dyDescent="0.25">
      <c r="A8188" t="s">
        <v>12</v>
      </c>
      <c r="B8188">
        <v>1185732</v>
      </c>
      <c r="C8188">
        <v>44545</v>
      </c>
      <c r="D8188" t="s">
        <v>13</v>
      </c>
      <c r="E8188" t="s">
        <v>38</v>
      </c>
      <c r="F8188" t="s">
        <v>39</v>
      </c>
      <c r="G8188" t="s">
        <v>15</v>
      </c>
      <c r="H8188">
        <v>47</v>
      </c>
      <c r="I8188">
        <v>124</v>
      </c>
      <c r="J8188" t="s">
        <v>22</v>
      </c>
    </row>
    <row r="8189" spans="1:10" x14ac:dyDescent="0.25">
      <c r="A8189" t="s">
        <v>12</v>
      </c>
      <c r="B8189">
        <v>1185732</v>
      </c>
      <c r="C8189">
        <v>44546</v>
      </c>
      <c r="D8189" t="s">
        <v>13</v>
      </c>
      <c r="E8189" t="s">
        <v>38</v>
      </c>
      <c r="F8189" t="s">
        <v>39</v>
      </c>
      <c r="G8189" t="s">
        <v>17</v>
      </c>
      <c r="H8189">
        <v>35</v>
      </c>
      <c r="I8189">
        <v>68</v>
      </c>
      <c r="J8189" t="s">
        <v>22</v>
      </c>
    </row>
    <row r="8190" spans="1:10" x14ac:dyDescent="0.25">
      <c r="A8190" t="s">
        <v>12</v>
      </c>
      <c r="B8190">
        <v>1185732</v>
      </c>
      <c r="C8190">
        <v>44547</v>
      </c>
      <c r="D8190" t="s">
        <v>13</v>
      </c>
      <c r="E8190" t="s">
        <v>38</v>
      </c>
      <c r="F8190" t="s">
        <v>39</v>
      </c>
      <c r="G8190" t="s">
        <v>18</v>
      </c>
      <c r="H8190">
        <v>38</v>
      </c>
      <c r="I8190">
        <v>38</v>
      </c>
      <c r="J8190" t="s">
        <v>22</v>
      </c>
    </row>
    <row r="8191" spans="1:10" x14ac:dyDescent="0.25">
      <c r="A8191" t="s">
        <v>12</v>
      </c>
      <c r="B8191">
        <v>1185732</v>
      </c>
      <c r="C8191">
        <v>44548</v>
      </c>
      <c r="D8191" t="s">
        <v>13</v>
      </c>
      <c r="E8191" t="s">
        <v>38</v>
      </c>
      <c r="F8191" t="s">
        <v>39</v>
      </c>
      <c r="G8191" t="s">
        <v>19</v>
      </c>
      <c r="H8191">
        <v>40</v>
      </c>
      <c r="I8191">
        <v>34</v>
      </c>
      <c r="J8191" t="s">
        <v>22</v>
      </c>
    </row>
    <row r="8192" spans="1:10" x14ac:dyDescent="0.25">
      <c r="A8192" t="s">
        <v>12</v>
      </c>
      <c r="B8192">
        <v>1185732</v>
      </c>
      <c r="C8192">
        <v>44549</v>
      </c>
      <c r="D8192" t="s">
        <v>13</v>
      </c>
      <c r="E8192" t="s">
        <v>38</v>
      </c>
      <c r="F8192" t="s">
        <v>39</v>
      </c>
      <c r="G8192" t="s">
        <v>20</v>
      </c>
      <c r="H8192">
        <v>43</v>
      </c>
      <c r="I8192">
        <v>30</v>
      </c>
      <c r="J8192" t="s">
        <v>22</v>
      </c>
    </row>
    <row r="8193" spans="1:10" x14ac:dyDescent="0.25">
      <c r="A8193" t="s">
        <v>12</v>
      </c>
      <c r="B8193">
        <v>1185732</v>
      </c>
      <c r="C8193">
        <v>44550</v>
      </c>
      <c r="D8193" t="s">
        <v>13</v>
      </c>
      <c r="E8193" t="s">
        <v>38</v>
      </c>
      <c r="F8193" t="s">
        <v>39</v>
      </c>
      <c r="G8193" t="s">
        <v>21</v>
      </c>
      <c r="H8193">
        <v>42</v>
      </c>
      <c r="I8193">
        <v>74</v>
      </c>
      <c r="J8193" t="s">
        <v>22</v>
      </c>
    </row>
    <row r="8194" spans="1:10" x14ac:dyDescent="0.25">
      <c r="A8194" t="s">
        <v>12</v>
      </c>
      <c r="B8194">
        <v>1185732</v>
      </c>
      <c r="C8194">
        <v>44551</v>
      </c>
      <c r="D8194" t="s">
        <v>13</v>
      </c>
      <c r="E8194" t="s">
        <v>38</v>
      </c>
      <c r="F8194" t="s">
        <v>39</v>
      </c>
      <c r="G8194" t="s">
        <v>15</v>
      </c>
      <c r="H8194">
        <v>48</v>
      </c>
      <c r="I8194">
        <v>124</v>
      </c>
      <c r="J8194" t="s">
        <v>22</v>
      </c>
    </row>
    <row r="8195" spans="1:10" x14ac:dyDescent="0.25">
      <c r="A8195" t="s">
        <v>12</v>
      </c>
      <c r="B8195">
        <v>1185732</v>
      </c>
      <c r="C8195">
        <v>44552</v>
      </c>
      <c r="D8195" t="s">
        <v>13</v>
      </c>
      <c r="E8195" t="s">
        <v>38</v>
      </c>
      <c r="F8195" t="s">
        <v>39</v>
      </c>
      <c r="G8195" t="s">
        <v>17</v>
      </c>
      <c r="H8195">
        <v>43</v>
      </c>
      <c r="I8195">
        <v>68</v>
      </c>
      <c r="J8195" t="s">
        <v>22</v>
      </c>
    </row>
    <row r="8196" spans="1:10" x14ac:dyDescent="0.25">
      <c r="A8196" t="s">
        <v>12</v>
      </c>
      <c r="B8196">
        <v>1185732</v>
      </c>
      <c r="C8196">
        <v>44553</v>
      </c>
      <c r="D8196" t="s">
        <v>13</v>
      </c>
      <c r="E8196" t="s">
        <v>38</v>
      </c>
      <c r="F8196" t="s">
        <v>39</v>
      </c>
      <c r="G8196" t="s">
        <v>18</v>
      </c>
      <c r="H8196">
        <v>47</v>
      </c>
      <c r="I8196">
        <v>66</v>
      </c>
      <c r="J8196" t="s">
        <v>22</v>
      </c>
    </row>
    <row r="8197" spans="1:10" x14ac:dyDescent="0.25">
      <c r="A8197" t="s">
        <v>12</v>
      </c>
      <c r="B8197">
        <v>1185732</v>
      </c>
      <c r="C8197">
        <v>44554</v>
      </c>
      <c r="D8197" t="s">
        <v>13</v>
      </c>
      <c r="E8197" t="s">
        <v>38</v>
      </c>
      <c r="F8197" t="s">
        <v>39</v>
      </c>
      <c r="G8197" t="s">
        <v>19</v>
      </c>
      <c r="H8197">
        <v>43</v>
      </c>
      <c r="I8197">
        <v>60</v>
      </c>
      <c r="J8197" t="s">
        <v>22</v>
      </c>
    </row>
    <row r="8198" spans="1:10" x14ac:dyDescent="0.25">
      <c r="A8198" t="s">
        <v>12</v>
      </c>
      <c r="B8198">
        <v>1185732</v>
      </c>
      <c r="C8198">
        <v>44555</v>
      </c>
      <c r="D8198" t="s">
        <v>13</v>
      </c>
      <c r="E8198" t="s">
        <v>38</v>
      </c>
      <c r="F8198" t="s">
        <v>39</v>
      </c>
      <c r="G8198" t="s">
        <v>20</v>
      </c>
      <c r="H8198">
        <v>51</v>
      </c>
      <c r="I8198">
        <v>48</v>
      </c>
      <c r="J8198" t="s">
        <v>22</v>
      </c>
    </row>
    <row r="8199" spans="1:10" x14ac:dyDescent="0.25">
      <c r="A8199" t="s">
        <v>12</v>
      </c>
      <c r="B8199">
        <v>1185732</v>
      </c>
      <c r="C8199">
        <v>44556</v>
      </c>
      <c r="D8199" t="s">
        <v>13</v>
      </c>
      <c r="E8199" t="s">
        <v>38</v>
      </c>
      <c r="F8199" t="s">
        <v>39</v>
      </c>
      <c r="G8199" t="s">
        <v>21</v>
      </c>
      <c r="H8199">
        <v>53</v>
      </c>
      <c r="I8199">
        <v>75</v>
      </c>
      <c r="J8199" t="s">
        <v>22</v>
      </c>
    </row>
    <row r="8200" spans="1:10" x14ac:dyDescent="0.25">
      <c r="A8200" t="s">
        <v>12</v>
      </c>
      <c r="B8200">
        <v>1185732</v>
      </c>
      <c r="C8200">
        <v>44557</v>
      </c>
      <c r="D8200" t="s">
        <v>13</v>
      </c>
      <c r="E8200" t="s">
        <v>38</v>
      </c>
      <c r="F8200" t="s">
        <v>39</v>
      </c>
      <c r="G8200" t="s">
        <v>15</v>
      </c>
      <c r="H8200">
        <v>53</v>
      </c>
      <c r="I8200">
        <v>143</v>
      </c>
      <c r="J8200" t="s">
        <v>22</v>
      </c>
    </row>
    <row r="8201" spans="1:10" x14ac:dyDescent="0.25">
      <c r="A8201" t="s">
        <v>12</v>
      </c>
      <c r="B8201">
        <v>1185732</v>
      </c>
      <c r="C8201">
        <v>44558</v>
      </c>
      <c r="D8201" t="s">
        <v>13</v>
      </c>
      <c r="E8201" t="s">
        <v>38</v>
      </c>
      <c r="F8201" t="s">
        <v>39</v>
      </c>
      <c r="G8201" t="s">
        <v>17</v>
      </c>
      <c r="H8201">
        <v>47</v>
      </c>
      <c r="I8201">
        <v>85</v>
      </c>
      <c r="J8201" t="s">
        <v>22</v>
      </c>
    </row>
    <row r="8202" spans="1:10" x14ac:dyDescent="0.25">
      <c r="A8202" t="s">
        <v>12</v>
      </c>
      <c r="B8202">
        <v>1185732</v>
      </c>
      <c r="C8202">
        <v>44559</v>
      </c>
      <c r="D8202" t="s">
        <v>13</v>
      </c>
      <c r="E8202" t="s">
        <v>38</v>
      </c>
      <c r="F8202" t="s">
        <v>39</v>
      </c>
      <c r="G8202" t="s">
        <v>18</v>
      </c>
      <c r="H8202">
        <v>44</v>
      </c>
      <c r="I8202">
        <v>79</v>
      </c>
      <c r="J8202" t="s">
        <v>22</v>
      </c>
    </row>
    <row r="8203" spans="1:10" x14ac:dyDescent="0.25">
      <c r="A8203" t="s">
        <v>12</v>
      </c>
      <c r="B8203">
        <v>1185732</v>
      </c>
      <c r="C8203">
        <v>44560</v>
      </c>
      <c r="D8203" t="s">
        <v>13</v>
      </c>
      <c r="E8203" t="s">
        <v>38</v>
      </c>
      <c r="F8203" t="s">
        <v>39</v>
      </c>
      <c r="G8203" t="s">
        <v>19</v>
      </c>
      <c r="H8203">
        <v>40</v>
      </c>
      <c r="I8203">
        <v>53</v>
      </c>
      <c r="J8203" t="s">
        <v>22</v>
      </c>
    </row>
    <row r="8204" spans="1:10" x14ac:dyDescent="0.25">
      <c r="A8204" t="s">
        <v>12</v>
      </c>
      <c r="B8204">
        <v>1185732</v>
      </c>
      <c r="C8204">
        <v>44561</v>
      </c>
      <c r="D8204" t="s">
        <v>13</v>
      </c>
      <c r="E8204" t="s">
        <v>38</v>
      </c>
      <c r="F8204" t="s">
        <v>39</v>
      </c>
      <c r="G8204" t="s">
        <v>20</v>
      </c>
      <c r="H8204">
        <v>46</v>
      </c>
      <c r="I8204">
        <v>56</v>
      </c>
      <c r="J8204" t="s">
        <v>22</v>
      </c>
    </row>
    <row r="8205" spans="1:10" x14ac:dyDescent="0.25">
      <c r="A8205" t="s">
        <v>12</v>
      </c>
      <c r="B8205">
        <v>1185732</v>
      </c>
      <c r="C8205">
        <v>43831</v>
      </c>
      <c r="D8205" t="s">
        <v>13</v>
      </c>
      <c r="E8205" t="s">
        <v>38</v>
      </c>
      <c r="F8205" t="s">
        <v>39</v>
      </c>
      <c r="G8205" t="s">
        <v>21</v>
      </c>
      <c r="H8205">
        <v>53</v>
      </c>
      <c r="I8205">
        <v>83</v>
      </c>
      <c r="J8205" t="s">
        <v>22</v>
      </c>
    </row>
    <row r="8206" spans="1:10" x14ac:dyDescent="0.25">
      <c r="A8206" t="s">
        <v>28</v>
      </c>
      <c r="B8206">
        <v>1128299</v>
      </c>
      <c r="C8206">
        <v>43832</v>
      </c>
      <c r="D8206" t="s">
        <v>13</v>
      </c>
      <c r="E8206" t="s">
        <v>38</v>
      </c>
      <c r="F8206" t="s">
        <v>39</v>
      </c>
      <c r="G8206" t="s">
        <v>15</v>
      </c>
      <c r="H8206">
        <v>27</v>
      </c>
      <c r="I8206">
        <v>158</v>
      </c>
      <c r="J8206" t="s">
        <v>22</v>
      </c>
    </row>
    <row r="8207" spans="1:10" x14ac:dyDescent="0.25">
      <c r="A8207" t="s">
        <v>28</v>
      </c>
      <c r="B8207">
        <v>1128299</v>
      </c>
      <c r="C8207">
        <v>43833</v>
      </c>
      <c r="D8207" t="s">
        <v>13</v>
      </c>
      <c r="E8207" t="s">
        <v>38</v>
      </c>
      <c r="F8207" t="s">
        <v>39</v>
      </c>
      <c r="G8207" t="s">
        <v>17</v>
      </c>
      <c r="H8207">
        <v>35</v>
      </c>
      <c r="I8207">
        <v>135</v>
      </c>
      <c r="J8207" t="s">
        <v>22</v>
      </c>
    </row>
    <row r="8208" spans="1:10" x14ac:dyDescent="0.25">
      <c r="A8208" t="s">
        <v>28</v>
      </c>
      <c r="B8208">
        <v>1128299</v>
      </c>
      <c r="C8208">
        <v>43834</v>
      </c>
      <c r="D8208" t="s">
        <v>13</v>
      </c>
      <c r="E8208" t="s">
        <v>38</v>
      </c>
      <c r="F8208" t="s">
        <v>39</v>
      </c>
      <c r="G8208" t="s">
        <v>18</v>
      </c>
      <c r="H8208">
        <v>36</v>
      </c>
      <c r="I8208">
        <v>140</v>
      </c>
      <c r="J8208" t="s">
        <v>22</v>
      </c>
    </row>
    <row r="8209" spans="1:10" x14ac:dyDescent="0.25">
      <c r="A8209" t="s">
        <v>28</v>
      </c>
      <c r="B8209">
        <v>1128299</v>
      </c>
      <c r="C8209">
        <v>43835</v>
      </c>
      <c r="D8209" t="s">
        <v>13</v>
      </c>
      <c r="E8209" t="s">
        <v>38</v>
      </c>
      <c r="F8209" t="s">
        <v>39</v>
      </c>
      <c r="G8209" t="s">
        <v>19</v>
      </c>
      <c r="H8209">
        <v>34</v>
      </c>
      <c r="I8209">
        <v>90</v>
      </c>
      <c r="J8209" t="s">
        <v>22</v>
      </c>
    </row>
    <row r="8210" spans="1:10" x14ac:dyDescent="0.25">
      <c r="A8210" t="s">
        <v>28</v>
      </c>
      <c r="B8210">
        <v>1128299</v>
      </c>
      <c r="C8210">
        <v>43836</v>
      </c>
      <c r="D8210" t="s">
        <v>29</v>
      </c>
      <c r="E8210" t="s">
        <v>40</v>
      </c>
      <c r="F8210" t="s">
        <v>41</v>
      </c>
      <c r="G8210" t="s">
        <v>20</v>
      </c>
      <c r="H8210">
        <v>37</v>
      </c>
      <c r="I8210">
        <v>80</v>
      </c>
      <c r="J8210" t="s">
        <v>22</v>
      </c>
    </row>
    <row r="8211" spans="1:10" x14ac:dyDescent="0.25">
      <c r="A8211" t="s">
        <v>28</v>
      </c>
      <c r="B8211">
        <v>1128299</v>
      </c>
      <c r="C8211">
        <v>43837</v>
      </c>
      <c r="D8211" t="s">
        <v>29</v>
      </c>
      <c r="E8211" t="s">
        <v>40</v>
      </c>
      <c r="F8211" t="s">
        <v>41</v>
      </c>
      <c r="G8211" t="s">
        <v>21</v>
      </c>
      <c r="H8211">
        <v>36</v>
      </c>
      <c r="I8211">
        <v>166</v>
      </c>
      <c r="J8211" t="s">
        <v>22</v>
      </c>
    </row>
    <row r="8212" spans="1:10" x14ac:dyDescent="0.25">
      <c r="A8212" t="s">
        <v>28</v>
      </c>
      <c r="B8212">
        <v>1128299</v>
      </c>
      <c r="C8212">
        <v>43838</v>
      </c>
      <c r="D8212" t="s">
        <v>29</v>
      </c>
      <c r="E8212" t="s">
        <v>40</v>
      </c>
      <c r="F8212" t="s">
        <v>41</v>
      </c>
      <c r="G8212" t="s">
        <v>15</v>
      </c>
      <c r="H8212">
        <v>27</v>
      </c>
      <c r="I8212">
        <v>173</v>
      </c>
      <c r="J8212" t="s">
        <v>22</v>
      </c>
    </row>
    <row r="8213" spans="1:10" x14ac:dyDescent="0.25">
      <c r="A8213" t="s">
        <v>28</v>
      </c>
      <c r="B8213">
        <v>1128299</v>
      </c>
      <c r="C8213">
        <v>43839</v>
      </c>
      <c r="D8213" t="s">
        <v>29</v>
      </c>
      <c r="E8213" t="s">
        <v>40</v>
      </c>
      <c r="F8213" t="s">
        <v>41</v>
      </c>
      <c r="G8213" t="s">
        <v>17</v>
      </c>
      <c r="H8213">
        <v>35</v>
      </c>
      <c r="I8213">
        <v>145</v>
      </c>
      <c r="J8213" t="s">
        <v>22</v>
      </c>
    </row>
    <row r="8214" spans="1:10" x14ac:dyDescent="0.25">
      <c r="A8214" t="s">
        <v>28</v>
      </c>
      <c r="B8214">
        <v>1128299</v>
      </c>
      <c r="C8214">
        <v>43840</v>
      </c>
      <c r="D8214" t="s">
        <v>29</v>
      </c>
      <c r="E8214" t="s">
        <v>40</v>
      </c>
      <c r="F8214" t="s">
        <v>41</v>
      </c>
      <c r="G8214" t="s">
        <v>18</v>
      </c>
      <c r="H8214">
        <v>31</v>
      </c>
      <c r="I8214">
        <v>140</v>
      </c>
      <c r="J8214" t="s">
        <v>22</v>
      </c>
    </row>
    <row r="8215" spans="1:10" x14ac:dyDescent="0.25">
      <c r="A8215" t="s">
        <v>28</v>
      </c>
      <c r="B8215">
        <v>1128299</v>
      </c>
      <c r="C8215">
        <v>43841</v>
      </c>
      <c r="D8215" t="s">
        <v>29</v>
      </c>
      <c r="E8215" t="s">
        <v>40</v>
      </c>
      <c r="F8215" t="s">
        <v>41</v>
      </c>
      <c r="G8215" t="s">
        <v>19</v>
      </c>
      <c r="H8215">
        <v>30</v>
      </c>
      <c r="I8215">
        <v>85</v>
      </c>
      <c r="J8215" t="s">
        <v>22</v>
      </c>
    </row>
    <row r="8216" spans="1:10" x14ac:dyDescent="0.25">
      <c r="A8216" t="s">
        <v>28</v>
      </c>
      <c r="B8216">
        <v>1128299</v>
      </c>
      <c r="C8216">
        <v>43842</v>
      </c>
      <c r="D8216" t="s">
        <v>29</v>
      </c>
      <c r="E8216" t="s">
        <v>40</v>
      </c>
      <c r="F8216" t="s">
        <v>41</v>
      </c>
      <c r="G8216" t="s">
        <v>20</v>
      </c>
      <c r="H8216">
        <v>37</v>
      </c>
      <c r="I8216">
        <v>70</v>
      </c>
      <c r="J8216" t="s">
        <v>22</v>
      </c>
    </row>
    <row r="8217" spans="1:10" x14ac:dyDescent="0.25">
      <c r="A8217" t="s">
        <v>28</v>
      </c>
      <c r="B8217">
        <v>1128299</v>
      </c>
      <c r="C8217">
        <v>43843</v>
      </c>
      <c r="D8217" t="s">
        <v>29</v>
      </c>
      <c r="E8217" t="s">
        <v>40</v>
      </c>
      <c r="F8217" t="s">
        <v>41</v>
      </c>
      <c r="G8217" t="s">
        <v>21</v>
      </c>
      <c r="H8217">
        <v>31</v>
      </c>
      <c r="I8217">
        <v>140</v>
      </c>
      <c r="J8217" t="s">
        <v>22</v>
      </c>
    </row>
    <row r="8218" spans="1:10" x14ac:dyDescent="0.25">
      <c r="A8218" t="s">
        <v>28</v>
      </c>
      <c r="B8218">
        <v>1128299</v>
      </c>
      <c r="C8218">
        <v>43844</v>
      </c>
      <c r="D8218" t="s">
        <v>29</v>
      </c>
      <c r="E8218" t="s">
        <v>40</v>
      </c>
      <c r="F8218" t="s">
        <v>41</v>
      </c>
      <c r="G8218" t="s">
        <v>15</v>
      </c>
      <c r="H8218">
        <v>31</v>
      </c>
      <c r="I8218">
        <v>182</v>
      </c>
      <c r="J8218" t="s">
        <v>22</v>
      </c>
    </row>
    <row r="8219" spans="1:10" x14ac:dyDescent="0.25">
      <c r="A8219" t="s">
        <v>28</v>
      </c>
      <c r="B8219">
        <v>1128299</v>
      </c>
      <c r="C8219">
        <v>43845</v>
      </c>
      <c r="D8219" t="s">
        <v>29</v>
      </c>
      <c r="E8219" t="s">
        <v>40</v>
      </c>
      <c r="F8219" t="s">
        <v>41</v>
      </c>
      <c r="G8219" t="s">
        <v>17</v>
      </c>
      <c r="H8219">
        <v>42</v>
      </c>
      <c r="I8219">
        <v>124</v>
      </c>
      <c r="J8219" t="s">
        <v>22</v>
      </c>
    </row>
    <row r="8220" spans="1:10" x14ac:dyDescent="0.25">
      <c r="A8220" t="s">
        <v>28</v>
      </c>
      <c r="B8220">
        <v>1128299</v>
      </c>
      <c r="C8220">
        <v>43846</v>
      </c>
      <c r="D8220" t="s">
        <v>29</v>
      </c>
      <c r="E8220" t="s">
        <v>40</v>
      </c>
      <c r="F8220" t="s">
        <v>41</v>
      </c>
      <c r="G8220" t="s">
        <v>18</v>
      </c>
      <c r="H8220">
        <v>43</v>
      </c>
      <c r="I8220">
        <v>128</v>
      </c>
      <c r="J8220" t="s">
        <v>22</v>
      </c>
    </row>
    <row r="8221" spans="1:10" x14ac:dyDescent="0.25">
      <c r="A8221" t="s">
        <v>28</v>
      </c>
      <c r="B8221">
        <v>1128299</v>
      </c>
      <c r="C8221">
        <v>43847</v>
      </c>
      <c r="D8221" t="s">
        <v>29</v>
      </c>
      <c r="E8221" t="s">
        <v>40</v>
      </c>
      <c r="F8221" t="s">
        <v>41</v>
      </c>
      <c r="G8221" t="s">
        <v>19</v>
      </c>
      <c r="H8221">
        <v>41</v>
      </c>
      <c r="I8221">
        <v>93</v>
      </c>
      <c r="J8221" t="s">
        <v>22</v>
      </c>
    </row>
    <row r="8222" spans="1:10" x14ac:dyDescent="0.25">
      <c r="A8222" t="s">
        <v>28</v>
      </c>
      <c r="B8222">
        <v>1128299</v>
      </c>
      <c r="C8222">
        <v>43848</v>
      </c>
      <c r="D8222" t="s">
        <v>29</v>
      </c>
      <c r="E8222" t="s">
        <v>40</v>
      </c>
      <c r="F8222" t="s">
        <v>41</v>
      </c>
      <c r="G8222" t="s">
        <v>20</v>
      </c>
      <c r="H8222">
        <v>44</v>
      </c>
      <c r="I8222">
        <v>60</v>
      </c>
      <c r="J8222" t="s">
        <v>22</v>
      </c>
    </row>
    <row r="8223" spans="1:10" x14ac:dyDescent="0.25">
      <c r="A8223" t="s">
        <v>28</v>
      </c>
      <c r="B8223">
        <v>1128299</v>
      </c>
      <c r="C8223">
        <v>43849</v>
      </c>
      <c r="D8223" t="s">
        <v>29</v>
      </c>
      <c r="E8223" t="s">
        <v>40</v>
      </c>
      <c r="F8223" t="s">
        <v>41</v>
      </c>
      <c r="G8223" t="s">
        <v>21</v>
      </c>
      <c r="H8223">
        <v>39</v>
      </c>
      <c r="I8223">
        <v>124</v>
      </c>
      <c r="J8223" t="s">
        <v>22</v>
      </c>
    </row>
    <row r="8224" spans="1:10" x14ac:dyDescent="0.25">
      <c r="A8224" t="s">
        <v>28</v>
      </c>
      <c r="B8224">
        <v>1128299</v>
      </c>
      <c r="C8224">
        <v>43850</v>
      </c>
      <c r="D8224" t="s">
        <v>29</v>
      </c>
      <c r="E8224" t="s">
        <v>40</v>
      </c>
      <c r="F8224" t="s">
        <v>41</v>
      </c>
      <c r="G8224" t="s">
        <v>15</v>
      </c>
      <c r="H8224">
        <v>41</v>
      </c>
      <c r="I8224">
        <v>171</v>
      </c>
      <c r="J8224" t="s">
        <v>22</v>
      </c>
    </row>
    <row r="8225" spans="1:10" x14ac:dyDescent="0.25">
      <c r="A8225" t="s">
        <v>28</v>
      </c>
      <c r="B8225">
        <v>1128299</v>
      </c>
      <c r="C8225">
        <v>43851</v>
      </c>
      <c r="D8225" t="s">
        <v>29</v>
      </c>
      <c r="E8225" t="s">
        <v>40</v>
      </c>
      <c r="F8225" t="s">
        <v>41</v>
      </c>
      <c r="G8225" t="s">
        <v>17</v>
      </c>
      <c r="H8225">
        <v>46</v>
      </c>
      <c r="I8225">
        <v>116</v>
      </c>
      <c r="J8225" t="s">
        <v>22</v>
      </c>
    </row>
    <row r="8226" spans="1:10" x14ac:dyDescent="0.25">
      <c r="A8226" t="s">
        <v>28</v>
      </c>
      <c r="B8226">
        <v>1128299</v>
      </c>
      <c r="C8226">
        <v>43852</v>
      </c>
      <c r="D8226" t="s">
        <v>29</v>
      </c>
      <c r="E8226" t="s">
        <v>40</v>
      </c>
      <c r="F8226" t="s">
        <v>41</v>
      </c>
      <c r="G8226" t="s">
        <v>18</v>
      </c>
      <c r="H8226">
        <v>47</v>
      </c>
      <c r="I8226">
        <v>120</v>
      </c>
      <c r="J8226" t="s">
        <v>22</v>
      </c>
    </row>
    <row r="8227" spans="1:10" x14ac:dyDescent="0.25">
      <c r="A8227" t="s">
        <v>28</v>
      </c>
      <c r="B8227">
        <v>1128299</v>
      </c>
      <c r="C8227">
        <v>43853</v>
      </c>
      <c r="D8227" t="s">
        <v>29</v>
      </c>
      <c r="E8227" t="s">
        <v>40</v>
      </c>
      <c r="F8227" t="s">
        <v>41</v>
      </c>
      <c r="G8227" t="s">
        <v>19</v>
      </c>
      <c r="H8227">
        <v>40</v>
      </c>
      <c r="I8227">
        <v>90</v>
      </c>
      <c r="J8227" t="s">
        <v>22</v>
      </c>
    </row>
    <row r="8228" spans="1:10" x14ac:dyDescent="0.25">
      <c r="A8228" t="s">
        <v>28</v>
      </c>
      <c r="B8228">
        <v>1128299</v>
      </c>
      <c r="C8228">
        <v>43854</v>
      </c>
      <c r="D8228" t="s">
        <v>29</v>
      </c>
      <c r="E8228" t="s">
        <v>40</v>
      </c>
      <c r="F8228" t="s">
        <v>41</v>
      </c>
      <c r="G8228" t="s">
        <v>20</v>
      </c>
      <c r="H8228">
        <v>47</v>
      </c>
      <c r="I8228">
        <v>62</v>
      </c>
      <c r="J8228" t="s">
        <v>22</v>
      </c>
    </row>
    <row r="8229" spans="1:10" x14ac:dyDescent="0.25">
      <c r="A8229" t="s">
        <v>28</v>
      </c>
      <c r="B8229">
        <v>1128299</v>
      </c>
      <c r="C8229">
        <v>43855</v>
      </c>
      <c r="D8229" t="s">
        <v>29</v>
      </c>
      <c r="E8229" t="s">
        <v>40</v>
      </c>
      <c r="F8229" t="s">
        <v>41</v>
      </c>
      <c r="G8229" t="s">
        <v>21</v>
      </c>
      <c r="H8229">
        <v>54</v>
      </c>
      <c r="I8229">
        <v>123</v>
      </c>
      <c r="J8229" t="s">
        <v>22</v>
      </c>
    </row>
    <row r="8230" spans="1:10" x14ac:dyDescent="0.25">
      <c r="A8230" t="s">
        <v>28</v>
      </c>
      <c r="B8230">
        <v>1128299</v>
      </c>
      <c r="C8230">
        <v>43856</v>
      </c>
      <c r="D8230" t="s">
        <v>29</v>
      </c>
      <c r="E8230" t="s">
        <v>40</v>
      </c>
      <c r="F8230" t="s">
        <v>41</v>
      </c>
      <c r="G8230" t="s">
        <v>15</v>
      </c>
      <c r="H8230">
        <v>43</v>
      </c>
      <c r="I8230">
        <v>171</v>
      </c>
      <c r="J8230" t="s">
        <v>22</v>
      </c>
    </row>
    <row r="8231" spans="1:10" x14ac:dyDescent="0.25">
      <c r="A8231" t="s">
        <v>28</v>
      </c>
      <c r="B8231">
        <v>1128299</v>
      </c>
      <c r="C8231">
        <v>43857</v>
      </c>
      <c r="D8231" t="s">
        <v>29</v>
      </c>
      <c r="E8231" t="s">
        <v>40</v>
      </c>
      <c r="F8231" t="s">
        <v>41</v>
      </c>
      <c r="G8231" t="s">
        <v>17</v>
      </c>
      <c r="H8231">
        <v>43</v>
      </c>
      <c r="I8231">
        <v>120</v>
      </c>
      <c r="J8231" t="s">
        <v>22</v>
      </c>
    </row>
    <row r="8232" spans="1:10" x14ac:dyDescent="0.25">
      <c r="A8232" t="s">
        <v>28</v>
      </c>
      <c r="B8232">
        <v>1128299</v>
      </c>
      <c r="C8232">
        <v>43858</v>
      </c>
      <c r="D8232" t="s">
        <v>29</v>
      </c>
      <c r="E8232" t="s">
        <v>40</v>
      </c>
      <c r="F8232" t="s">
        <v>41</v>
      </c>
      <c r="G8232" t="s">
        <v>18</v>
      </c>
      <c r="H8232">
        <v>49</v>
      </c>
      <c r="I8232">
        <v>132</v>
      </c>
      <c r="J8232" t="s">
        <v>22</v>
      </c>
    </row>
    <row r="8233" spans="1:10" x14ac:dyDescent="0.25">
      <c r="A8233" t="s">
        <v>28</v>
      </c>
      <c r="B8233">
        <v>1128299</v>
      </c>
      <c r="C8233">
        <v>43859</v>
      </c>
      <c r="D8233" t="s">
        <v>29</v>
      </c>
      <c r="E8233" t="s">
        <v>40</v>
      </c>
      <c r="F8233" t="s">
        <v>41</v>
      </c>
      <c r="G8233" t="s">
        <v>19</v>
      </c>
      <c r="H8233">
        <v>47</v>
      </c>
      <c r="I8233">
        <v>105</v>
      </c>
      <c r="J8233" t="s">
        <v>22</v>
      </c>
    </row>
    <row r="8234" spans="1:10" x14ac:dyDescent="0.25">
      <c r="A8234" t="s">
        <v>28</v>
      </c>
      <c r="B8234">
        <v>1128299</v>
      </c>
      <c r="C8234">
        <v>43860</v>
      </c>
      <c r="D8234" t="s">
        <v>29</v>
      </c>
      <c r="E8234" t="s">
        <v>40</v>
      </c>
      <c r="F8234" t="s">
        <v>41</v>
      </c>
      <c r="G8234" t="s">
        <v>20</v>
      </c>
      <c r="H8234">
        <v>43</v>
      </c>
      <c r="I8234">
        <v>66</v>
      </c>
      <c r="J8234" t="s">
        <v>22</v>
      </c>
    </row>
    <row r="8235" spans="1:10" x14ac:dyDescent="0.25">
      <c r="A8235" t="s">
        <v>28</v>
      </c>
      <c r="B8235">
        <v>1128299</v>
      </c>
      <c r="C8235">
        <v>43861</v>
      </c>
      <c r="D8235" t="s">
        <v>29</v>
      </c>
      <c r="E8235" t="s">
        <v>40</v>
      </c>
      <c r="F8235" t="s">
        <v>41</v>
      </c>
      <c r="G8235" t="s">
        <v>21</v>
      </c>
      <c r="H8235">
        <v>54</v>
      </c>
      <c r="I8235">
        <v>140</v>
      </c>
      <c r="J8235" t="s">
        <v>22</v>
      </c>
    </row>
    <row r="8236" spans="1:10" x14ac:dyDescent="0.25">
      <c r="A8236" t="s">
        <v>28</v>
      </c>
      <c r="B8236">
        <v>1128299</v>
      </c>
      <c r="C8236">
        <v>43862</v>
      </c>
      <c r="D8236" t="s">
        <v>29</v>
      </c>
      <c r="E8236" t="s">
        <v>40</v>
      </c>
      <c r="F8236" t="s">
        <v>41</v>
      </c>
      <c r="G8236" t="s">
        <v>15</v>
      </c>
      <c r="H8236">
        <v>47</v>
      </c>
      <c r="I8236">
        <v>245</v>
      </c>
      <c r="J8236" t="s">
        <v>22</v>
      </c>
    </row>
    <row r="8237" spans="1:10" x14ac:dyDescent="0.25">
      <c r="A8237" t="s">
        <v>28</v>
      </c>
      <c r="B8237">
        <v>1128299</v>
      </c>
      <c r="C8237">
        <v>43863</v>
      </c>
      <c r="D8237" t="s">
        <v>29</v>
      </c>
      <c r="E8237" t="s">
        <v>40</v>
      </c>
      <c r="F8237" t="s">
        <v>41</v>
      </c>
      <c r="G8237" t="s">
        <v>17</v>
      </c>
      <c r="H8237">
        <v>51</v>
      </c>
      <c r="I8237">
        <v>182</v>
      </c>
      <c r="J8237" t="s">
        <v>22</v>
      </c>
    </row>
    <row r="8238" spans="1:10" x14ac:dyDescent="0.25">
      <c r="A8238" t="s">
        <v>28</v>
      </c>
      <c r="B8238">
        <v>1128299</v>
      </c>
      <c r="C8238">
        <v>43864</v>
      </c>
      <c r="D8238" t="s">
        <v>29</v>
      </c>
      <c r="E8238" t="s">
        <v>40</v>
      </c>
      <c r="F8238" t="s">
        <v>41</v>
      </c>
      <c r="G8238" t="s">
        <v>18</v>
      </c>
      <c r="H8238">
        <v>46</v>
      </c>
      <c r="I8238">
        <v>176</v>
      </c>
      <c r="J8238" t="s">
        <v>22</v>
      </c>
    </row>
    <row r="8239" spans="1:10" x14ac:dyDescent="0.25">
      <c r="A8239" t="s">
        <v>28</v>
      </c>
      <c r="B8239">
        <v>1128299</v>
      </c>
      <c r="C8239">
        <v>43865</v>
      </c>
      <c r="D8239" t="s">
        <v>29</v>
      </c>
      <c r="E8239" t="s">
        <v>40</v>
      </c>
      <c r="F8239" t="s">
        <v>41</v>
      </c>
      <c r="G8239" t="s">
        <v>19</v>
      </c>
      <c r="H8239">
        <v>47</v>
      </c>
      <c r="I8239">
        <v>145</v>
      </c>
      <c r="J8239" t="s">
        <v>22</v>
      </c>
    </row>
    <row r="8240" spans="1:10" x14ac:dyDescent="0.25">
      <c r="A8240" t="s">
        <v>28</v>
      </c>
      <c r="B8240">
        <v>1128299</v>
      </c>
      <c r="C8240">
        <v>43866</v>
      </c>
      <c r="D8240" t="s">
        <v>29</v>
      </c>
      <c r="E8240" t="s">
        <v>40</v>
      </c>
      <c r="F8240" t="s">
        <v>41</v>
      </c>
      <c r="G8240" t="s">
        <v>20</v>
      </c>
      <c r="H8240">
        <v>47</v>
      </c>
      <c r="I8240">
        <v>105</v>
      </c>
      <c r="J8240" t="s">
        <v>22</v>
      </c>
    </row>
    <row r="8241" spans="1:10" x14ac:dyDescent="0.25">
      <c r="A8241" t="s">
        <v>28</v>
      </c>
      <c r="B8241">
        <v>1128299</v>
      </c>
      <c r="C8241">
        <v>43867</v>
      </c>
      <c r="D8241" t="s">
        <v>29</v>
      </c>
      <c r="E8241" t="s">
        <v>40</v>
      </c>
      <c r="F8241" t="s">
        <v>41</v>
      </c>
      <c r="G8241" t="s">
        <v>21</v>
      </c>
      <c r="H8241">
        <v>57</v>
      </c>
      <c r="I8241">
        <v>192</v>
      </c>
      <c r="J8241" t="s">
        <v>22</v>
      </c>
    </row>
    <row r="8242" spans="1:10" x14ac:dyDescent="0.25">
      <c r="A8242" t="s">
        <v>28</v>
      </c>
      <c r="B8242">
        <v>1128299</v>
      </c>
      <c r="C8242">
        <v>43868</v>
      </c>
      <c r="D8242" t="s">
        <v>29</v>
      </c>
      <c r="E8242" t="s">
        <v>40</v>
      </c>
      <c r="F8242" t="s">
        <v>41</v>
      </c>
      <c r="G8242" t="s">
        <v>15</v>
      </c>
      <c r="H8242">
        <v>48</v>
      </c>
      <c r="I8242">
        <v>233</v>
      </c>
      <c r="J8242" t="s">
        <v>22</v>
      </c>
    </row>
    <row r="8243" spans="1:10" x14ac:dyDescent="0.25">
      <c r="A8243" t="s">
        <v>28</v>
      </c>
      <c r="B8243">
        <v>1128299</v>
      </c>
      <c r="C8243">
        <v>43869</v>
      </c>
      <c r="D8243" t="s">
        <v>29</v>
      </c>
      <c r="E8243" t="s">
        <v>40</v>
      </c>
      <c r="F8243" t="s">
        <v>41</v>
      </c>
      <c r="G8243" t="s">
        <v>17</v>
      </c>
      <c r="H8243">
        <v>46</v>
      </c>
      <c r="I8243">
        <v>204</v>
      </c>
      <c r="J8243" t="s">
        <v>22</v>
      </c>
    </row>
    <row r="8244" spans="1:10" x14ac:dyDescent="0.25">
      <c r="A8244" t="s">
        <v>28</v>
      </c>
      <c r="B8244">
        <v>1128299</v>
      </c>
      <c r="C8244">
        <v>43870</v>
      </c>
      <c r="D8244" t="s">
        <v>29</v>
      </c>
      <c r="E8244" t="s">
        <v>40</v>
      </c>
      <c r="F8244" t="s">
        <v>41</v>
      </c>
      <c r="G8244" t="s">
        <v>18</v>
      </c>
      <c r="H8244">
        <v>47</v>
      </c>
      <c r="I8244">
        <v>171</v>
      </c>
      <c r="J8244" t="s">
        <v>22</v>
      </c>
    </row>
    <row r="8245" spans="1:10" x14ac:dyDescent="0.25">
      <c r="A8245" t="s">
        <v>28</v>
      </c>
      <c r="B8245">
        <v>1128299</v>
      </c>
      <c r="C8245">
        <v>43871</v>
      </c>
      <c r="D8245" t="s">
        <v>29</v>
      </c>
      <c r="E8245" t="s">
        <v>40</v>
      </c>
      <c r="F8245" t="s">
        <v>41</v>
      </c>
      <c r="G8245" t="s">
        <v>19</v>
      </c>
      <c r="H8245">
        <v>46</v>
      </c>
      <c r="I8245">
        <v>140</v>
      </c>
      <c r="J8245" t="s">
        <v>22</v>
      </c>
    </row>
    <row r="8246" spans="1:10" x14ac:dyDescent="0.25">
      <c r="A8246" t="s">
        <v>28</v>
      </c>
      <c r="B8246">
        <v>1128299</v>
      </c>
      <c r="C8246">
        <v>43872</v>
      </c>
      <c r="D8246" t="s">
        <v>29</v>
      </c>
      <c r="E8246" t="s">
        <v>40</v>
      </c>
      <c r="F8246" t="s">
        <v>41</v>
      </c>
      <c r="G8246" t="s">
        <v>20</v>
      </c>
      <c r="H8246">
        <v>47</v>
      </c>
      <c r="I8246">
        <v>150</v>
      </c>
      <c r="J8246" t="s">
        <v>22</v>
      </c>
    </row>
    <row r="8247" spans="1:10" x14ac:dyDescent="0.25">
      <c r="A8247" t="s">
        <v>28</v>
      </c>
      <c r="B8247">
        <v>1128299</v>
      </c>
      <c r="C8247">
        <v>43873</v>
      </c>
      <c r="D8247" t="s">
        <v>29</v>
      </c>
      <c r="E8247" t="s">
        <v>40</v>
      </c>
      <c r="F8247" t="s">
        <v>41</v>
      </c>
      <c r="G8247" t="s">
        <v>21</v>
      </c>
      <c r="H8247">
        <v>61</v>
      </c>
      <c r="I8247">
        <v>170</v>
      </c>
      <c r="J8247" t="s">
        <v>22</v>
      </c>
    </row>
    <row r="8248" spans="1:10" x14ac:dyDescent="0.25">
      <c r="A8248" t="s">
        <v>28</v>
      </c>
      <c r="B8248">
        <v>1128299</v>
      </c>
      <c r="C8248">
        <v>43874</v>
      </c>
      <c r="D8248" t="s">
        <v>29</v>
      </c>
      <c r="E8248" t="s">
        <v>40</v>
      </c>
      <c r="F8248" t="s">
        <v>41</v>
      </c>
      <c r="G8248" t="s">
        <v>15</v>
      </c>
      <c r="H8248">
        <v>44</v>
      </c>
      <c r="I8248">
        <v>238</v>
      </c>
      <c r="J8248" t="s">
        <v>22</v>
      </c>
    </row>
    <row r="8249" spans="1:10" x14ac:dyDescent="0.25">
      <c r="A8249" t="s">
        <v>28</v>
      </c>
      <c r="B8249">
        <v>1128299</v>
      </c>
      <c r="C8249">
        <v>43875</v>
      </c>
      <c r="D8249" t="s">
        <v>29</v>
      </c>
      <c r="E8249" t="s">
        <v>40</v>
      </c>
      <c r="F8249" t="s">
        <v>41</v>
      </c>
      <c r="G8249" t="s">
        <v>17</v>
      </c>
      <c r="H8249">
        <v>56</v>
      </c>
      <c r="I8249">
        <v>208</v>
      </c>
      <c r="J8249" t="s">
        <v>22</v>
      </c>
    </row>
    <row r="8250" spans="1:10" x14ac:dyDescent="0.25">
      <c r="A8250" t="s">
        <v>28</v>
      </c>
      <c r="B8250">
        <v>1128299</v>
      </c>
      <c r="C8250">
        <v>43876</v>
      </c>
      <c r="D8250" t="s">
        <v>29</v>
      </c>
      <c r="E8250" t="s">
        <v>40</v>
      </c>
      <c r="F8250" t="s">
        <v>41</v>
      </c>
      <c r="G8250" t="s">
        <v>18</v>
      </c>
      <c r="H8250">
        <v>44</v>
      </c>
      <c r="I8250">
        <v>179</v>
      </c>
      <c r="J8250" t="s">
        <v>22</v>
      </c>
    </row>
    <row r="8251" spans="1:10" x14ac:dyDescent="0.25">
      <c r="A8251" t="s">
        <v>28</v>
      </c>
      <c r="B8251">
        <v>1128299</v>
      </c>
      <c r="C8251">
        <v>43877</v>
      </c>
      <c r="D8251" t="s">
        <v>29</v>
      </c>
      <c r="E8251" t="s">
        <v>40</v>
      </c>
      <c r="F8251" t="s">
        <v>41</v>
      </c>
      <c r="G8251" t="s">
        <v>19</v>
      </c>
      <c r="H8251">
        <v>42</v>
      </c>
      <c r="I8251">
        <v>152</v>
      </c>
      <c r="J8251" t="s">
        <v>22</v>
      </c>
    </row>
    <row r="8252" spans="1:10" x14ac:dyDescent="0.25">
      <c r="A8252" t="s">
        <v>28</v>
      </c>
      <c r="B8252">
        <v>1128299</v>
      </c>
      <c r="C8252">
        <v>43878</v>
      </c>
      <c r="D8252" t="s">
        <v>29</v>
      </c>
      <c r="E8252" t="s">
        <v>40</v>
      </c>
      <c r="F8252" t="s">
        <v>41</v>
      </c>
      <c r="G8252" t="s">
        <v>20</v>
      </c>
      <c r="H8252">
        <v>50</v>
      </c>
      <c r="I8252">
        <v>152</v>
      </c>
      <c r="J8252" t="s">
        <v>22</v>
      </c>
    </row>
    <row r="8253" spans="1:10" x14ac:dyDescent="0.25">
      <c r="A8253" t="s">
        <v>28</v>
      </c>
      <c r="B8253">
        <v>1128299</v>
      </c>
      <c r="C8253">
        <v>43879</v>
      </c>
      <c r="D8253" t="s">
        <v>29</v>
      </c>
      <c r="E8253" t="s">
        <v>40</v>
      </c>
      <c r="F8253" t="s">
        <v>41</v>
      </c>
      <c r="G8253" t="s">
        <v>21</v>
      </c>
      <c r="H8253">
        <v>55</v>
      </c>
      <c r="I8253">
        <v>128</v>
      </c>
      <c r="J8253" t="s">
        <v>22</v>
      </c>
    </row>
    <row r="8254" spans="1:10" x14ac:dyDescent="0.25">
      <c r="A8254" t="s">
        <v>28</v>
      </c>
      <c r="B8254">
        <v>1128299</v>
      </c>
      <c r="C8254">
        <v>43880</v>
      </c>
      <c r="D8254" t="s">
        <v>29</v>
      </c>
      <c r="E8254" t="s">
        <v>40</v>
      </c>
      <c r="F8254" t="s">
        <v>41</v>
      </c>
      <c r="G8254" t="s">
        <v>15</v>
      </c>
      <c r="H8254">
        <v>41</v>
      </c>
      <c r="I8254">
        <v>186</v>
      </c>
      <c r="J8254" t="s">
        <v>22</v>
      </c>
    </row>
    <row r="8255" spans="1:10" x14ac:dyDescent="0.25">
      <c r="A8255" t="s">
        <v>28</v>
      </c>
      <c r="B8255">
        <v>1128299</v>
      </c>
      <c r="C8255">
        <v>43881</v>
      </c>
      <c r="D8255" t="s">
        <v>29</v>
      </c>
      <c r="E8255" t="s">
        <v>40</v>
      </c>
      <c r="F8255" t="s">
        <v>41</v>
      </c>
      <c r="G8255" t="s">
        <v>17</v>
      </c>
      <c r="H8255">
        <v>51</v>
      </c>
      <c r="I8255">
        <v>180</v>
      </c>
      <c r="J8255" t="s">
        <v>22</v>
      </c>
    </row>
    <row r="8256" spans="1:10" x14ac:dyDescent="0.25">
      <c r="A8256" t="s">
        <v>28</v>
      </c>
      <c r="B8256">
        <v>1128299</v>
      </c>
      <c r="C8256">
        <v>43882</v>
      </c>
      <c r="D8256" t="s">
        <v>29</v>
      </c>
      <c r="E8256" t="s">
        <v>40</v>
      </c>
      <c r="F8256" t="s">
        <v>41</v>
      </c>
      <c r="G8256" t="s">
        <v>18</v>
      </c>
      <c r="H8256">
        <v>46</v>
      </c>
      <c r="I8256">
        <v>144</v>
      </c>
      <c r="J8256" t="s">
        <v>22</v>
      </c>
    </row>
    <row r="8257" spans="1:10" x14ac:dyDescent="0.25">
      <c r="A8257" t="s">
        <v>28</v>
      </c>
      <c r="B8257">
        <v>1128299</v>
      </c>
      <c r="C8257">
        <v>43883</v>
      </c>
      <c r="D8257" t="s">
        <v>29</v>
      </c>
      <c r="E8257" t="s">
        <v>40</v>
      </c>
      <c r="F8257" t="s">
        <v>41</v>
      </c>
      <c r="G8257" t="s">
        <v>19</v>
      </c>
      <c r="H8257">
        <v>43</v>
      </c>
      <c r="I8257">
        <v>124</v>
      </c>
      <c r="J8257" t="s">
        <v>22</v>
      </c>
    </row>
    <row r="8258" spans="1:10" x14ac:dyDescent="0.25">
      <c r="A8258" t="s">
        <v>28</v>
      </c>
      <c r="B8258">
        <v>1128299</v>
      </c>
      <c r="C8258">
        <v>43884</v>
      </c>
      <c r="D8258" t="s">
        <v>29</v>
      </c>
      <c r="E8258" t="s">
        <v>40</v>
      </c>
      <c r="F8258" t="s">
        <v>41</v>
      </c>
      <c r="G8258" t="s">
        <v>20</v>
      </c>
      <c r="H8258">
        <v>53</v>
      </c>
      <c r="I8258">
        <v>128</v>
      </c>
      <c r="J8258" t="s">
        <v>22</v>
      </c>
    </row>
    <row r="8259" spans="1:10" x14ac:dyDescent="0.25">
      <c r="A8259" t="s">
        <v>28</v>
      </c>
      <c r="B8259">
        <v>1128299</v>
      </c>
      <c r="C8259">
        <v>43885</v>
      </c>
      <c r="D8259" t="s">
        <v>29</v>
      </c>
      <c r="E8259" t="s">
        <v>40</v>
      </c>
      <c r="F8259" t="s">
        <v>41</v>
      </c>
      <c r="G8259" t="s">
        <v>21</v>
      </c>
      <c r="H8259">
        <v>54</v>
      </c>
      <c r="I8259">
        <v>140</v>
      </c>
      <c r="J8259" t="s">
        <v>22</v>
      </c>
    </row>
    <row r="8260" spans="1:10" x14ac:dyDescent="0.25">
      <c r="A8260" t="s">
        <v>28</v>
      </c>
      <c r="B8260">
        <v>1128299</v>
      </c>
      <c r="C8260">
        <v>43886</v>
      </c>
      <c r="D8260" t="s">
        <v>29</v>
      </c>
      <c r="E8260" t="s">
        <v>40</v>
      </c>
      <c r="F8260" t="s">
        <v>41</v>
      </c>
      <c r="G8260" t="s">
        <v>15</v>
      </c>
      <c r="H8260">
        <v>47</v>
      </c>
      <c r="I8260">
        <v>171</v>
      </c>
      <c r="J8260" t="s">
        <v>22</v>
      </c>
    </row>
    <row r="8261" spans="1:10" x14ac:dyDescent="0.25">
      <c r="A8261" t="s">
        <v>28</v>
      </c>
      <c r="B8261">
        <v>1128299</v>
      </c>
      <c r="C8261">
        <v>43887</v>
      </c>
      <c r="D8261" t="s">
        <v>29</v>
      </c>
      <c r="E8261" t="s">
        <v>40</v>
      </c>
      <c r="F8261" t="s">
        <v>41</v>
      </c>
      <c r="G8261" t="s">
        <v>17</v>
      </c>
      <c r="H8261">
        <v>50</v>
      </c>
      <c r="I8261">
        <v>193</v>
      </c>
      <c r="J8261" t="s">
        <v>22</v>
      </c>
    </row>
    <row r="8262" spans="1:10" x14ac:dyDescent="0.25">
      <c r="A8262" t="s">
        <v>28</v>
      </c>
      <c r="B8262">
        <v>1128299</v>
      </c>
      <c r="C8262">
        <v>43888</v>
      </c>
      <c r="D8262" t="s">
        <v>29</v>
      </c>
      <c r="E8262" t="s">
        <v>40</v>
      </c>
      <c r="F8262" t="s">
        <v>41</v>
      </c>
      <c r="G8262" t="s">
        <v>18</v>
      </c>
      <c r="H8262">
        <v>47</v>
      </c>
      <c r="I8262">
        <v>113</v>
      </c>
      <c r="J8262" t="s">
        <v>22</v>
      </c>
    </row>
    <row r="8263" spans="1:10" x14ac:dyDescent="0.25">
      <c r="A8263" t="s">
        <v>28</v>
      </c>
      <c r="B8263">
        <v>1128299</v>
      </c>
      <c r="C8263">
        <v>43889</v>
      </c>
      <c r="D8263" t="s">
        <v>29</v>
      </c>
      <c r="E8263" t="s">
        <v>40</v>
      </c>
      <c r="F8263" t="s">
        <v>41</v>
      </c>
      <c r="G8263" t="s">
        <v>19</v>
      </c>
      <c r="H8263">
        <v>43</v>
      </c>
      <c r="I8263">
        <v>119</v>
      </c>
      <c r="J8263" t="s">
        <v>22</v>
      </c>
    </row>
    <row r="8264" spans="1:10" x14ac:dyDescent="0.25">
      <c r="A8264" t="s">
        <v>28</v>
      </c>
      <c r="B8264">
        <v>1128299</v>
      </c>
      <c r="C8264">
        <v>43891</v>
      </c>
      <c r="D8264" t="s">
        <v>29</v>
      </c>
      <c r="E8264" t="s">
        <v>40</v>
      </c>
      <c r="F8264" t="s">
        <v>41</v>
      </c>
      <c r="G8264" t="s">
        <v>20</v>
      </c>
      <c r="H8264">
        <v>48</v>
      </c>
      <c r="I8264">
        <v>107</v>
      </c>
      <c r="J8264" t="s">
        <v>22</v>
      </c>
    </row>
    <row r="8265" spans="1:10" x14ac:dyDescent="0.25">
      <c r="A8265" t="s">
        <v>28</v>
      </c>
      <c r="B8265">
        <v>1128299</v>
      </c>
      <c r="C8265">
        <v>43892</v>
      </c>
      <c r="D8265" t="s">
        <v>29</v>
      </c>
      <c r="E8265" t="s">
        <v>40</v>
      </c>
      <c r="F8265" t="s">
        <v>41</v>
      </c>
      <c r="G8265" t="s">
        <v>21</v>
      </c>
      <c r="H8265">
        <v>53</v>
      </c>
      <c r="I8265">
        <v>120</v>
      </c>
      <c r="J8265" t="s">
        <v>22</v>
      </c>
    </row>
    <row r="8266" spans="1:10" x14ac:dyDescent="0.25">
      <c r="A8266" t="s">
        <v>28</v>
      </c>
      <c r="B8266">
        <v>1128299</v>
      </c>
      <c r="C8266">
        <v>43893</v>
      </c>
      <c r="D8266" t="s">
        <v>29</v>
      </c>
      <c r="E8266" t="s">
        <v>40</v>
      </c>
      <c r="F8266" t="s">
        <v>41</v>
      </c>
      <c r="G8266" t="s">
        <v>15</v>
      </c>
      <c r="H8266">
        <v>47</v>
      </c>
      <c r="I8266">
        <v>196</v>
      </c>
      <c r="J8266" t="s">
        <v>22</v>
      </c>
    </row>
    <row r="8267" spans="1:10" x14ac:dyDescent="0.25">
      <c r="A8267" t="s">
        <v>28</v>
      </c>
      <c r="B8267">
        <v>1128299</v>
      </c>
      <c r="C8267">
        <v>43894</v>
      </c>
      <c r="D8267" t="s">
        <v>29</v>
      </c>
      <c r="E8267" t="s">
        <v>40</v>
      </c>
      <c r="F8267" t="s">
        <v>41</v>
      </c>
      <c r="G8267" t="s">
        <v>17</v>
      </c>
      <c r="H8267">
        <v>52</v>
      </c>
      <c r="I8267">
        <v>201</v>
      </c>
      <c r="J8267" t="s">
        <v>22</v>
      </c>
    </row>
    <row r="8268" spans="1:10" x14ac:dyDescent="0.25">
      <c r="A8268" t="s">
        <v>28</v>
      </c>
      <c r="B8268">
        <v>1128299</v>
      </c>
      <c r="C8268">
        <v>43895</v>
      </c>
      <c r="D8268" t="s">
        <v>29</v>
      </c>
      <c r="E8268" t="s">
        <v>40</v>
      </c>
      <c r="F8268" t="s">
        <v>41</v>
      </c>
      <c r="G8268" t="s">
        <v>18</v>
      </c>
      <c r="H8268">
        <v>44</v>
      </c>
      <c r="I8268">
        <v>140</v>
      </c>
      <c r="J8268" t="s">
        <v>22</v>
      </c>
    </row>
    <row r="8269" spans="1:10" x14ac:dyDescent="0.25">
      <c r="A8269" t="s">
        <v>28</v>
      </c>
      <c r="B8269">
        <v>1128299</v>
      </c>
      <c r="C8269">
        <v>43896</v>
      </c>
      <c r="D8269" t="s">
        <v>29</v>
      </c>
      <c r="E8269" t="s">
        <v>40</v>
      </c>
      <c r="F8269" t="s">
        <v>41</v>
      </c>
      <c r="G8269" t="s">
        <v>19</v>
      </c>
      <c r="H8269">
        <v>43</v>
      </c>
      <c r="I8269">
        <v>132</v>
      </c>
      <c r="J8269" t="s">
        <v>22</v>
      </c>
    </row>
    <row r="8270" spans="1:10" x14ac:dyDescent="0.25">
      <c r="A8270" t="s">
        <v>28</v>
      </c>
      <c r="B8270">
        <v>1128299</v>
      </c>
      <c r="C8270">
        <v>43897</v>
      </c>
      <c r="D8270" t="s">
        <v>29</v>
      </c>
      <c r="E8270" t="s">
        <v>40</v>
      </c>
      <c r="F8270" t="s">
        <v>41</v>
      </c>
      <c r="G8270" t="s">
        <v>20</v>
      </c>
      <c r="H8270">
        <v>46</v>
      </c>
      <c r="I8270">
        <v>119</v>
      </c>
      <c r="J8270" t="s">
        <v>22</v>
      </c>
    </row>
    <row r="8271" spans="1:10" x14ac:dyDescent="0.25">
      <c r="A8271" t="s">
        <v>28</v>
      </c>
      <c r="B8271">
        <v>1128299</v>
      </c>
      <c r="C8271">
        <v>43898</v>
      </c>
      <c r="D8271" t="s">
        <v>29</v>
      </c>
      <c r="E8271" t="s">
        <v>40</v>
      </c>
      <c r="F8271" t="s">
        <v>41</v>
      </c>
      <c r="G8271" t="s">
        <v>21</v>
      </c>
      <c r="H8271">
        <v>51</v>
      </c>
      <c r="I8271">
        <v>162</v>
      </c>
      <c r="J8271" t="s">
        <v>22</v>
      </c>
    </row>
    <row r="8272" spans="1:10" x14ac:dyDescent="0.25">
      <c r="A8272" t="s">
        <v>28</v>
      </c>
      <c r="B8272">
        <v>1128299</v>
      </c>
      <c r="C8272">
        <v>43899</v>
      </c>
      <c r="D8272" t="s">
        <v>29</v>
      </c>
      <c r="E8272" t="s">
        <v>40</v>
      </c>
      <c r="F8272" t="s">
        <v>41</v>
      </c>
      <c r="G8272" t="s">
        <v>15</v>
      </c>
      <c r="H8272">
        <v>47</v>
      </c>
      <c r="I8272">
        <v>216</v>
      </c>
      <c r="J8272" t="s">
        <v>22</v>
      </c>
    </row>
    <row r="8273" spans="1:10" x14ac:dyDescent="0.25">
      <c r="A8273" t="s">
        <v>28</v>
      </c>
      <c r="B8273">
        <v>1128299</v>
      </c>
      <c r="C8273">
        <v>43900</v>
      </c>
      <c r="D8273" t="s">
        <v>29</v>
      </c>
      <c r="E8273" t="s">
        <v>40</v>
      </c>
      <c r="F8273" t="s">
        <v>41</v>
      </c>
      <c r="G8273" t="s">
        <v>17</v>
      </c>
      <c r="H8273">
        <v>50</v>
      </c>
      <c r="I8273">
        <v>209</v>
      </c>
      <c r="J8273" t="s">
        <v>22</v>
      </c>
    </row>
    <row r="8274" spans="1:10" x14ac:dyDescent="0.25">
      <c r="A8274" t="s">
        <v>28</v>
      </c>
      <c r="B8274">
        <v>1128299</v>
      </c>
      <c r="C8274">
        <v>43901</v>
      </c>
      <c r="D8274" t="s">
        <v>29</v>
      </c>
      <c r="E8274" t="s">
        <v>40</v>
      </c>
      <c r="F8274" t="s">
        <v>41</v>
      </c>
      <c r="G8274" t="s">
        <v>18</v>
      </c>
      <c r="H8274">
        <v>47</v>
      </c>
      <c r="I8274">
        <v>166</v>
      </c>
      <c r="J8274" t="s">
        <v>22</v>
      </c>
    </row>
    <row r="8275" spans="1:10" x14ac:dyDescent="0.25">
      <c r="A8275" t="s">
        <v>28</v>
      </c>
      <c r="B8275">
        <v>1128299</v>
      </c>
      <c r="C8275">
        <v>43902</v>
      </c>
      <c r="D8275" t="s">
        <v>29</v>
      </c>
      <c r="E8275" t="s">
        <v>40</v>
      </c>
      <c r="F8275" t="s">
        <v>41</v>
      </c>
      <c r="G8275" t="s">
        <v>19</v>
      </c>
      <c r="H8275">
        <v>40</v>
      </c>
      <c r="I8275">
        <v>166</v>
      </c>
      <c r="J8275" t="s">
        <v>22</v>
      </c>
    </row>
    <row r="8276" spans="1:10" x14ac:dyDescent="0.25">
      <c r="A8276" t="s">
        <v>28</v>
      </c>
      <c r="B8276">
        <v>1128299</v>
      </c>
      <c r="C8276">
        <v>43903</v>
      </c>
      <c r="D8276" t="s">
        <v>29</v>
      </c>
      <c r="E8276" t="s">
        <v>40</v>
      </c>
      <c r="F8276" t="s">
        <v>41</v>
      </c>
      <c r="G8276" t="s">
        <v>20</v>
      </c>
      <c r="H8276">
        <v>49</v>
      </c>
      <c r="I8276">
        <v>136</v>
      </c>
      <c r="J8276" t="s">
        <v>22</v>
      </c>
    </row>
    <row r="8277" spans="1:10" x14ac:dyDescent="0.25">
      <c r="A8277" t="s">
        <v>28</v>
      </c>
      <c r="B8277">
        <v>1128299</v>
      </c>
      <c r="C8277">
        <v>43904</v>
      </c>
      <c r="D8277" t="s">
        <v>29</v>
      </c>
      <c r="E8277" t="s">
        <v>40</v>
      </c>
      <c r="F8277" t="s">
        <v>41</v>
      </c>
      <c r="G8277" t="s">
        <v>21</v>
      </c>
      <c r="H8277">
        <v>56</v>
      </c>
      <c r="I8277">
        <v>170</v>
      </c>
      <c r="J8277" t="s">
        <v>22</v>
      </c>
    </row>
    <row r="8278" spans="1:10" x14ac:dyDescent="0.25">
      <c r="A8278" t="s">
        <v>28</v>
      </c>
      <c r="B8278">
        <v>1128299</v>
      </c>
      <c r="C8278">
        <v>43905</v>
      </c>
      <c r="D8278" t="s">
        <v>29</v>
      </c>
      <c r="E8278" t="s">
        <v>40</v>
      </c>
      <c r="F8278" t="s">
        <v>41</v>
      </c>
      <c r="G8278" t="s">
        <v>15</v>
      </c>
      <c r="H8278">
        <v>20</v>
      </c>
      <c r="I8278">
        <v>149</v>
      </c>
      <c r="J8278" t="s">
        <v>22</v>
      </c>
    </row>
    <row r="8279" spans="1:10" x14ac:dyDescent="0.25">
      <c r="A8279" t="s">
        <v>28</v>
      </c>
      <c r="B8279">
        <v>1128299</v>
      </c>
      <c r="C8279">
        <v>43906</v>
      </c>
      <c r="D8279" t="s">
        <v>29</v>
      </c>
      <c r="E8279" t="s">
        <v>40</v>
      </c>
      <c r="F8279" t="s">
        <v>41</v>
      </c>
      <c r="G8279" t="s">
        <v>17</v>
      </c>
      <c r="H8279">
        <v>31</v>
      </c>
      <c r="I8279">
        <v>145</v>
      </c>
      <c r="J8279" t="s">
        <v>22</v>
      </c>
    </row>
    <row r="8280" spans="1:10" x14ac:dyDescent="0.25">
      <c r="A8280" t="s">
        <v>28</v>
      </c>
      <c r="B8280">
        <v>1128299</v>
      </c>
      <c r="C8280">
        <v>43907</v>
      </c>
      <c r="D8280" t="s">
        <v>29</v>
      </c>
      <c r="E8280" t="s">
        <v>40</v>
      </c>
      <c r="F8280" t="s">
        <v>41</v>
      </c>
      <c r="G8280" t="s">
        <v>18</v>
      </c>
      <c r="H8280">
        <v>26</v>
      </c>
      <c r="I8280">
        <v>128</v>
      </c>
      <c r="J8280" t="s">
        <v>22</v>
      </c>
    </row>
    <row r="8281" spans="1:10" x14ac:dyDescent="0.25">
      <c r="A8281" t="s">
        <v>28</v>
      </c>
      <c r="B8281">
        <v>1128299</v>
      </c>
      <c r="C8281">
        <v>43908</v>
      </c>
      <c r="D8281" t="s">
        <v>29</v>
      </c>
      <c r="E8281" t="s">
        <v>40</v>
      </c>
      <c r="F8281" t="s">
        <v>41</v>
      </c>
      <c r="G8281" t="s">
        <v>19</v>
      </c>
      <c r="H8281">
        <v>26</v>
      </c>
      <c r="I8281">
        <v>96</v>
      </c>
      <c r="J8281" t="s">
        <v>22</v>
      </c>
    </row>
    <row r="8282" spans="1:10" x14ac:dyDescent="0.25">
      <c r="A8282" t="s">
        <v>24</v>
      </c>
      <c r="B8282">
        <v>1197831</v>
      </c>
      <c r="C8282">
        <v>44269</v>
      </c>
      <c r="D8282" t="s">
        <v>25</v>
      </c>
      <c r="E8282" t="s">
        <v>53</v>
      </c>
      <c r="F8282" t="s">
        <v>54</v>
      </c>
      <c r="G8282" t="s">
        <v>20</v>
      </c>
      <c r="H8282">
        <v>30</v>
      </c>
      <c r="I8282">
        <v>123</v>
      </c>
      <c r="J8282" t="s">
        <v>22</v>
      </c>
    </row>
    <row r="8283" spans="1:10" x14ac:dyDescent="0.25">
      <c r="A8283" t="s">
        <v>24</v>
      </c>
      <c r="B8283">
        <v>1197831</v>
      </c>
      <c r="C8283">
        <v>44270</v>
      </c>
      <c r="D8283" t="s">
        <v>25</v>
      </c>
      <c r="E8283" t="s">
        <v>53</v>
      </c>
      <c r="F8283" t="s">
        <v>54</v>
      </c>
      <c r="G8283" t="s">
        <v>21</v>
      </c>
      <c r="H8283">
        <v>24</v>
      </c>
      <c r="I8283">
        <v>170</v>
      </c>
      <c r="J8283" t="s">
        <v>22</v>
      </c>
    </row>
    <row r="8284" spans="1:10" x14ac:dyDescent="0.25">
      <c r="A8284" t="s">
        <v>24</v>
      </c>
      <c r="B8284">
        <v>1197831</v>
      </c>
      <c r="C8284">
        <v>44271</v>
      </c>
      <c r="D8284" t="s">
        <v>25</v>
      </c>
      <c r="E8284" t="s">
        <v>53</v>
      </c>
      <c r="F8284" t="s">
        <v>54</v>
      </c>
      <c r="G8284" t="s">
        <v>15</v>
      </c>
      <c r="H8284">
        <v>18</v>
      </c>
      <c r="I8284">
        <v>202</v>
      </c>
      <c r="J8284" t="s">
        <v>22</v>
      </c>
    </row>
    <row r="8285" spans="1:10" x14ac:dyDescent="0.25">
      <c r="A8285" t="s">
        <v>24</v>
      </c>
      <c r="B8285">
        <v>1197831</v>
      </c>
      <c r="C8285">
        <v>44272</v>
      </c>
      <c r="D8285" t="s">
        <v>25</v>
      </c>
      <c r="E8285" t="s">
        <v>53</v>
      </c>
      <c r="F8285" t="s">
        <v>54</v>
      </c>
      <c r="G8285" t="s">
        <v>17</v>
      </c>
      <c r="H8285">
        <v>23</v>
      </c>
      <c r="I8285">
        <v>219</v>
      </c>
      <c r="J8285" t="s">
        <v>22</v>
      </c>
    </row>
    <row r="8286" spans="1:10" x14ac:dyDescent="0.25">
      <c r="A8286" t="s">
        <v>24</v>
      </c>
      <c r="B8286">
        <v>1197831</v>
      </c>
      <c r="C8286">
        <v>44273</v>
      </c>
      <c r="D8286" t="s">
        <v>25</v>
      </c>
      <c r="E8286" t="s">
        <v>53</v>
      </c>
      <c r="F8286" t="s">
        <v>54</v>
      </c>
      <c r="G8286" t="s">
        <v>18</v>
      </c>
      <c r="H8286">
        <v>23</v>
      </c>
      <c r="I8286">
        <v>140</v>
      </c>
      <c r="J8286" t="s">
        <v>22</v>
      </c>
    </row>
    <row r="8287" spans="1:10" x14ac:dyDescent="0.25">
      <c r="A8287" t="s">
        <v>24</v>
      </c>
      <c r="B8287">
        <v>1197831</v>
      </c>
      <c r="C8287">
        <v>44274</v>
      </c>
      <c r="D8287" t="s">
        <v>25</v>
      </c>
      <c r="E8287" t="s">
        <v>53</v>
      </c>
      <c r="F8287" t="s">
        <v>54</v>
      </c>
      <c r="G8287" t="s">
        <v>19</v>
      </c>
      <c r="H8287">
        <v>28</v>
      </c>
      <c r="I8287">
        <v>128</v>
      </c>
      <c r="J8287" t="s">
        <v>22</v>
      </c>
    </row>
    <row r="8288" spans="1:10" x14ac:dyDescent="0.25">
      <c r="A8288" t="s">
        <v>24</v>
      </c>
      <c r="B8288">
        <v>1197831</v>
      </c>
      <c r="C8288">
        <v>44275</v>
      </c>
      <c r="D8288" t="s">
        <v>25</v>
      </c>
      <c r="E8288" t="s">
        <v>53</v>
      </c>
      <c r="F8288" t="s">
        <v>54</v>
      </c>
      <c r="G8288" t="s">
        <v>20</v>
      </c>
      <c r="H8288">
        <v>29</v>
      </c>
      <c r="I8288">
        <v>94</v>
      </c>
      <c r="J8288" t="s">
        <v>22</v>
      </c>
    </row>
    <row r="8289" spans="1:10" x14ac:dyDescent="0.25">
      <c r="A8289" t="s">
        <v>24</v>
      </c>
      <c r="B8289">
        <v>1197831</v>
      </c>
      <c r="C8289">
        <v>44276</v>
      </c>
      <c r="D8289" t="s">
        <v>25</v>
      </c>
      <c r="E8289" t="s">
        <v>53</v>
      </c>
      <c r="F8289" t="s">
        <v>54</v>
      </c>
      <c r="G8289" t="s">
        <v>21</v>
      </c>
      <c r="H8289">
        <v>28</v>
      </c>
      <c r="I8289">
        <v>143</v>
      </c>
      <c r="J8289" t="s">
        <v>22</v>
      </c>
    </row>
    <row r="8290" spans="1:10" x14ac:dyDescent="0.25">
      <c r="A8290" t="s">
        <v>24</v>
      </c>
      <c r="B8290">
        <v>1197831</v>
      </c>
      <c r="C8290">
        <v>44277</v>
      </c>
      <c r="D8290" t="s">
        <v>25</v>
      </c>
      <c r="E8290" t="s">
        <v>53</v>
      </c>
      <c r="F8290" t="s">
        <v>54</v>
      </c>
      <c r="G8290" t="s">
        <v>15</v>
      </c>
      <c r="H8290">
        <v>20</v>
      </c>
      <c r="I8290">
        <v>221</v>
      </c>
      <c r="J8290" t="s">
        <v>22</v>
      </c>
    </row>
    <row r="8291" spans="1:10" x14ac:dyDescent="0.25">
      <c r="A8291" t="s">
        <v>24</v>
      </c>
      <c r="B8291">
        <v>1197831</v>
      </c>
      <c r="C8291">
        <v>44278</v>
      </c>
      <c r="D8291" t="s">
        <v>25</v>
      </c>
      <c r="E8291" t="s">
        <v>53</v>
      </c>
      <c r="F8291" t="s">
        <v>54</v>
      </c>
      <c r="G8291" t="s">
        <v>17</v>
      </c>
      <c r="H8291">
        <v>31</v>
      </c>
      <c r="I8291">
        <v>195</v>
      </c>
      <c r="J8291" t="s">
        <v>22</v>
      </c>
    </row>
    <row r="8292" spans="1:10" x14ac:dyDescent="0.25">
      <c r="A8292" t="s">
        <v>24</v>
      </c>
      <c r="B8292">
        <v>1197831</v>
      </c>
      <c r="C8292">
        <v>44279</v>
      </c>
      <c r="D8292" t="s">
        <v>25</v>
      </c>
      <c r="E8292" t="s">
        <v>53</v>
      </c>
      <c r="F8292" t="s">
        <v>54</v>
      </c>
      <c r="G8292" t="s">
        <v>18</v>
      </c>
      <c r="H8292">
        <v>22</v>
      </c>
      <c r="I8292">
        <v>166</v>
      </c>
      <c r="J8292" t="s">
        <v>22</v>
      </c>
    </row>
    <row r="8293" spans="1:10" x14ac:dyDescent="0.25">
      <c r="A8293" t="s">
        <v>24</v>
      </c>
      <c r="B8293">
        <v>1197831</v>
      </c>
      <c r="C8293">
        <v>44280</v>
      </c>
      <c r="D8293" t="s">
        <v>25</v>
      </c>
      <c r="E8293" t="s">
        <v>53</v>
      </c>
      <c r="F8293" t="s">
        <v>54</v>
      </c>
      <c r="G8293" t="s">
        <v>19</v>
      </c>
      <c r="H8293">
        <v>25</v>
      </c>
      <c r="I8293">
        <v>124</v>
      </c>
      <c r="J8293" t="s">
        <v>22</v>
      </c>
    </row>
    <row r="8294" spans="1:10" x14ac:dyDescent="0.25">
      <c r="A8294" t="s">
        <v>24</v>
      </c>
      <c r="B8294">
        <v>1197831</v>
      </c>
      <c r="C8294">
        <v>44281</v>
      </c>
      <c r="D8294" t="s">
        <v>25</v>
      </c>
      <c r="E8294" t="s">
        <v>53</v>
      </c>
      <c r="F8294" t="s">
        <v>54</v>
      </c>
      <c r="G8294" t="s">
        <v>20</v>
      </c>
      <c r="H8294">
        <v>27</v>
      </c>
      <c r="I8294">
        <v>88</v>
      </c>
      <c r="J8294" t="s">
        <v>22</v>
      </c>
    </row>
    <row r="8295" spans="1:10" x14ac:dyDescent="0.25">
      <c r="A8295" t="s">
        <v>24</v>
      </c>
      <c r="B8295">
        <v>1197831</v>
      </c>
      <c r="C8295">
        <v>44282</v>
      </c>
      <c r="D8295" t="s">
        <v>25</v>
      </c>
      <c r="E8295" t="s">
        <v>53</v>
      </c>
      <c r="F8295" t="s">
        <v>54</v>
      </c>
      <c r="G8295" t="s">
        <v>21</v>
      </c>
      <c r="H8295">
        <v>25</v>
      </c>
      <c r="I8295">
        <v>145</v>
      </c>
      <c r="J8295" t="s">
        <v>22</v>
      </c>
    </row>
    <row r="8296" spans="1:10" x14ac:dyDescent="0.25">
      <c r="A8296" t="s">
        <v>24</v>
      </c>
      <c r="B8296">
        <v>1197831</v>
      </c>
      <c r="C8296">
        <v>44283</v>
      </c>
      <c r="D8296" t="s">
        <v>25</v>
      </c>
      <c r="E8296" t="s">
        <v>53</v>
      </c>
      <c r="F8296" t="s">
        <v>54</v>
      </c>
      <c r="G8296" t="s">
        <v>15</v>
      </c>
      <c r="H8296">
        <v>13</v>
      </c>
      <c r="I8296">
        <v>203</v>
      </c>
      <c r="J8296" t="s">
        <v>22</v>
      </c>
    </row>
    <row r="8297" spans="1:10" x14ac:dyDescent="0.25">
      <c r="A8297" t="s">
        <v>24</v>
      </c>
      <c r="B8297">
        <v>1197831</v>
      </c>
      <c r="C8297">
        <v>44284</v>
      </c>
      <c r="D8297" t="s">
        <v>25</v>
      </c>
      <c r="E8297" t="s">
        <v>53</v>
      </c>
      <c r="F8297" t="s">
        <v>54</v>
      </c>
      <c r="G8297" t="s">
        <v>17</v>
      </c>
      <c r="H8297">
        <v>17</v>
      </c>
      <c r="I8297">
        <v>203</v>
      </c>
      <c r="J8297" t="s">
        <v>22</v>
      </c>
    </row>
    <row r="8298" spans="1:10" x14ac:dyDescent="0.25">
      <c r="A8298" t="s">
        <v>24</v>
      </c>
      <c r="B8298">
        <v>1197831</v>
      </c>
      <c r="C8298">
        <v>44285</v>
      </c>
      <c r="D8298" t="s">
        <v>25</v>
      </c>
      <c r="E8298" t="s">
        <v>53</v>
      </c>
      <c r="F8298" t="s">
        <v>54</v>
      </c>
      <c r="G8298" t="s">
        <v>18</v>
      </c>
      <c r="H8298">
        <v>15</v>
      </c>
      <c r="I8298">
        <v>170</v>
      </c>
      <c r="J8298" t="s">
        <v>22</v>
      </c>
    </row>
    <row r="8299" spans="1:10" x14ac:dyDescent="0.25">
      <c r="A8299" t="s">
        <v>24</v>
      </c>
      <c r="B8299">
        <v>1197831</v>
      </c>
      <c r="C8299">
        <v>44286</v>
      </c>
      <c r="D8299" t="s">
        <v>25</v>
      </c>
      <c r="E8299" t="s">
        <v>53</v>
      </c>
      <c r="F8299" t="s">
        <v>54</v>
      </c>
      <c r="G8299" t="s">
        <v>19</v>
      </c>
      <c r="H8299">
        <v>20</v>
      </c>
      <c r="I8299">
        <v>128</v>
      </c>
      <c r="J8299" t="s">
        <v>22</v>
      </c>
    </row>
    <row r="8300" spans="1:10" x14ac:dyDescent="0.25">
      <c r="A8300" t="s">
        <v>24</v>
      </c>
      <c r="B8300">
        <v>1197831</v>
      </c>
      <c r="C8300">
        <v>44287</v>
      </c>
      <c r="D8300" t="s">
        <v>25</v>
      </c>
      <c r="E8300" t="s">
        <v>53</v>
      </c>
      <c r="F8300" t="s">
        <v>54</v>
      </c>
      <c r="G8300" t="s">
        <v>20</v>
      </c>
      <c r="H8300">
        <v>20</v>
      </c>
      <c r="I8300">
        <v>105</v>
      </c>
      <c r="J8300" t="s">
        <v>22</v>
      </c>
    </row>
    <row r="8301" spans="1:10" x14ac:dyDescent="0.25">
      <c r="A8301" t="s">
        <v>24</v>
      </c>
      <c r="B8301">
        <v>1197831</v>
      </c>
      <c r="C8301">
        <v>44288</v>
      </c>
      <c r="D8301" t="s">
        <v>25</v>
      </c>
      <c r="E8301" t="s">
        <v>53</v>
      </c>
      <c r="F8301" t="s">
        <v>54</v>
      </c>
      <c r="G8301" t="s">
        <v>21</v>
      </c>
      <c r="H8301">
        <v>18</v>
      </c>
      <c r="I8301">
        <v>196</v>
      </c>
      <c r="J8301" t="s">
        <v>22</v>
      </c>
    </row>
    <row r="8302" spans="1:10" x14ac:dyDescent="0.25">
      <c r="A8302" t="s">
        <v>24</v>
      </c>
      <c r="B8302">
        <v>1197831</v>
      </c>
      <c r="C8302">
        <v>44289</v>
      </c>
      <c r="D8302" t="s">
        <v>25</v>
      </c>
      <c r="E8302" t="s">
        <v>53</v>
      </c>
      <c r="F8302" t="s">
        <v>54</v>
      </c>
      <c r="G8302" t="s">
        <v>15</v>
      </c>
      <c r="H8302">
        <v>12</v>
      </c>
      <c r="I8302">
        <v>247</v>
      </c>
      <c r="J8302" t="s">
        <v>22</v>
      </c>
    </row>
    <row r="8303" spans="1:10" x14ac:dyDescent="0.25">
      <c r="A8303" t="s">
        <v>24</v>
      </c>
      <c r="B8303">
        <v>1197831</v>
      </c>
      <c r="C8303">
        <v>44290</v>
      </c>
      <c r="D8303" t="s">
        <v>25</v>
      </c>
      <c r="E8303" t="s">
        <v>53</v>
      </c>
      <c r="F8303" t="s">
        <v>54</v>
      </c>
      <c r="G8303" t="s">
        <v>17</v>
      </c>
      <c r="H8303">
        <v>20</v>
      </c>
      <c r="I8303">
        <v>240</v>
      </c>
      <c r="J8303" t="s">
        <v>22</v>
      </c>
    </row>
    <row r="8304" spans="1:10" x14ac:dyDescent="0.25">
      <c r="A8304" t="s">
        <v>24</v>
      </c>
      <c r="B8304">
        <v>1197831</v>
      </c>
      <c r="C8304">
        <v>44291</v>
      </c>
      <c r="D8304" t="s">
        <v>25</v>
      </c>
      <c r="E8304" t="s">
        <v>53</v>
      </c>
      <c r="F8304" t="s">
        <v>54</v>
      </c>
      <c r="G8304" t="s">
        <v>18</v>
      </c>
      <c r="H8304">
        <v>14</v>
      </c>
      <c r="I8304">
        <v>204</v>
      </c>
      <c r="J8304" t="s">
        <v>22</v>
      </c>
    </row>
    <row r="8305" spans="1:10" x14ac:dyDescent="0.25">
      <c r="A8305" t="s">
        <v>24</v>
      </c>
      <c r="B8305">
        <v>1197831</v>
      </c>
      <c r="C8305">
        <v>44292</v>
      </c>
      <c r="D8305" t="s">
        <v>25</v>
      </c>
      <c r="E8305" t="s">
        <v>53</v>
      </c>
      <c r="F8305" t="s">
        <v>54</v>
      </c>
      <c r="G8305" t="s">
        <v>19</v>
      </c>
      <c r="H8305">
        <v>20</v>
      </c>
      <c r="I8305">
        <v>179</v>
      </c>
      <c r="J8305" t="s">
        <v>22</v>
      </c>
    </row>
    <row r="8306" spans="1:10" x14ac:dyDescent="0.25">
      <c r="A8306" t="s">
        <v>24</v>
      </c>
      <c r="B8306">
        <v>1197831</v>
      </c>
      <c r="C8306">
        <v>44293</v>
      </c>
      <c r="D8306" t="s">
        <v>25</v>
      </c>
      <c r="E8306" t="s">
        <v>53</v>
      </c>
      <c r="F8306" t="s">
        <v>54</v>
      </c>
      <c r="G8306" t="s">
        <v>20</v>
      </c>
      <c r="H8306">
        <v>33</v>
      </c>
      <c r="I8306">
        <v>132</v>
      </c>
      <c r="J8306" t="s">
        <v>22</v>
      </c>
    </row>
    <row r="8307" spans="1:10" x14ac:dyDescent="0.25">
      <c r="A8307" t="s">
        <v>24</v>
      </c>
      <c r="B8307">
        <v>1197831</v>
      </c>
      <c r="C8307">
        <v>44294</v>
      </c>
      <c r="D8307" t="s">
        <v>25</v>
      </c>
      <c r="E8307" t="s">
        <v>53</v>
      </c>
      <c r="F8307" t="s">
        <v>54</v>
      </c>
      <c r="G8307" t="s">
        <v>21</v>
      </c>
      <c r="H8307">
        <v>31</v>
      </c>
      <c r="I8307">
        <v>271</v>
      </c>
      <c r="J8307" t="s">
        <v>22</v>
      </c>
    </row>
    <row r="8308" spans="1:10" x14ac:dyDescent="0.25">
      <c r="A8308" t="s">
        <v>24</v>
      </c>
      <c r="B8308">
        <v>1197831</v>
      </c>
      <c r="C8308">
        <v>44295</v>
      </c>
      <c r="D8308" t="s">
        <v>25</v>
      </c>
      <c r="E8308" t="s">
        <v>53</v>
      </c>
      <c r="F8308" t="s">
        <v>54</v>
      </c>
      <c r="G8308" t="s">
        <v>15</v>
      </c>
      <c r="H8308">
        <v>28</v>
      </c>
      <c r="I8308">
        <v>256</v>
      </c>
      <c r="J8308" t="s">
        <v>22</v>
      </c>
    </row>
    <row r="8309" spans="1:10" x14ac:dyDescent="0.25">
      <c r="A8309" t="s">
        <v>24</v>
      </c>
      <c r="B8309">
        <v>1197831</v>
      </c>
      <c r="C8309">
        <v>44296</v>
      </c>
      <c r="D8309" t="s">
        <v>25</v>
      </c>
      <c r="E8309" t="s">
        <v>53</v>
      </c>
      <c r="F8309" t="s">
        <v>54</v>
      </c>
      <c r="G8309" t="s">
        <v>17</v>
      </c>
      <c r="H8309">
        <v>32</v>
      </c>
      <c r="I8309">
        <v>240</v>
      </c>
      <c r="J8309" t="s">
        <v>22</v>
      </c>
    </row>
    <row r="8310" spans="1:10" x14ac:dyDescent="0.25">
      <c r="A8310" t="s">
        <v>24</v>
      </c>
      <c r="B8310">
        <v>1197831</v>
      </c>
      <c r="C8310">
        <v>44297</v>
      </c>
      <c r="D8310" t="s">
        <v>25</v>
      </c>
      <c r="E8310" t="s">
        <v>53</v>
      </c>
      <c r="F8310" t="s">
        <v>54</v>
      </c>
      <c r="G8310" t="s">
        <v>18</v>
      </c>
      <c r="H8310">
        <v>26</v>
      </c>
      <c r="I8310">
        <v>202</v>
      </c>
      <c r="J8310" t="s">
        <v>22</v>
      </c>
    </row>
    <row r="8311" spans="1:10" x14ac:dyDescent="0.25">
      <c r="A8311" t="s">
        <v>24</v>
      </c>
      <c r="B8311">
        <v>1197831</v>
      </c>
      <c r="C8311">
        <v>44298</v>
      </c>
      <c r="D8311" t="s">
        <v>25</v>
      </c>
      <c r="E8311" t="s">
        <v>53</v>
      </c>
      <c r="F8311" t="s">
        <v>54</v>
      </c>
      <c r="G8311" t="s">
        <v>19</v>
      </c>
      <c r="H8311">
        <v>29</v>
      </c>
      <c r="I8311">
        <v>198</v>
      </c>
      <c r="J8311" t="s">
        <v>22</v>
      </c>
    </row>
    <row r="8312" spans="1:10" x14ac:dyDescent="0.25">
      <c r="A8312" t="s">
        <v>24</v>
      </c>
      <c r="B8312">
        <v>1197831</v>
      </c>
      <c r="C8312">
        <v>44299</v>
      </c>
      <c r="D8312" t="s">
        <v>25</v>
      </c>
      <c r="E8312" t="s">
        <v>53</v>
      </c>
      <c r="F8312" t="s">
        <v>54</v>
      </c>
      <c r="G8312" t="s">
        <v>20</v>
      </c>
      <c r="H8312">
        <v>30</v>
      </c>
      <c r="I8312">
        <v>150</v>
      </c>
      <c r="J8312" t="s">
        <v>22</v>
      </c>
    </row>
    <row r="8313" spans="1:10" x14ac:dyDescent="0.25">
      <c r="A8313" t="s">
        <v>24</v>
      </c>
      <c r="B8313">
        <v>1197831</v>
      </c>
      <c r="C8313">
        <v>44300</v>
      </c>
      <c r="D8313" t="s">
        <v>25</v>
      </c>
      <c r="E8313" t="s">
        <v>53</v>
      </c>
      <c r="F8313" t="s">
        <v>54</v>
      </c>
      <c r="G8313" t="s">
        <v>21</v>
      </c>
      <c r="H8313">
        <v>37</v>
      </c>
      <c r="I8313">
        <v>306</v>
      </c>
      <c r="J8313" t="s">
        <v>22</v>
      </c>
    </row>
    <row r="8314" spans="1:10" x14ac:dyDescent="0.25">
      <c r="A8314" t="s">
        <v>24</v>
      </c>
      <c r="B8314">
        <v>1197831</v>
      </c>
      <c r="C8314">
        <v>44301</v>
      </c>
      <c r="D8314" t="s">
        <v>25</v>
      </c>
      <c r="E8314" t="s">
        <v>53</v>
      </c>
      <c r="F8314" t="s">
        <v>54</v>
      </c>
      <c r="G8314" t="s">
        <v>15</v>
      </c>
      <c r="H8314">
        <v>29</v>
      </c>
      <c r="I8314">
        <v>272</v>
      </c>
      <c r="J8314" t="s">
        <v>22</v>
      </c>
    </row>
    <row r="8315" spans="1:10" x14ac:dyDescent="0.25">
      <c r="A8315" t="s">
        <v>24</v>
      </c>
      <c r="B8315">
        <v>1197831</v>
      </c>
      <c r="C8315">
        <v>44302</v>
      </c>
      <c r="D8315" t="s">
        <v>25</v>
      </c>
      <c r="E8315" t="s">
        <v>53</v>
      </c>
      <c r="F8315" t="s">
        <v>54</v>
      </c>
      <c r="G8315" t="s">
        <v>17</v>
      </c>
      <c r="H8315">
        <v>30</v>
      </c>
      <c r="I8315">
        <v>264</v>
      </c>
      <c r="J8315" t="s">
        <v>22</v>
      </c>
    </row>
    <row r="8316" spans="1:10" x14ac:dyDescent="0.25">
      <c r="A8316" t="s">
        <v>24</v>
      </c>
      <c r="B8316">
        <v>1197831</v>
      </c>
      <c r="C8316">
        <v>44303</v>
      </c>
      <c r="D8316" t="s">
        <v>25</v>
      </c>
      <c r="E8316" t="s">
        <v>53</v>
      </c>
      <c r="F8316" t="s">
        <v>54</v>
      </c>
      <c r="G8316" t="s">
        <v>18</v>
      </c>
      <c r="H8316">
        <v>30</v>
      </c>
      <c r="I8316">
        <v>322</v>
      </c>
      <c r="J8316" t="s">
        <v>22</v>
      </c>
    </row>
    <row r="8317" spans="1:10" x14ac:dyDescent="0.25">
      <c r="A8317" t="s">
        <v>24</v>
      </c>
      <c r="B8317">
        <v>1197831</v>
      </c>
      <c r="C8317">
        <v>44304</v>
      </c>
      <c r="D8317" t="s">
        <v>25</v>
      </c>
      <c r="E8317" t="s">
        <v>53</v>
      </c>
      <c r="F8317" t="s">
        <v>54</v>
      </c>
      <c r="G8317" t="s">
        <v>19</v>
      </c>
      <c r="H8317">
        <v>32</v>
      </c>
      <c r="I8317">
        <v>196</v>
      </c>
      <c r="J8317" t="s">
        <v>22</v>
      </c>
    </row>
    <row r="8318" spans="1:10" x14ac:dyDescent="0.25">
      <c r="A8318" t="s">
        <v>24</v>
      </c>
      <c r="B8318">
        <v>1197831</v>
      </c>
      <c r="C8318">
        <v>44305</v>
      </c>
      <c r="D8318" t="s">
        <v>25</v>
      </c>
      <c r="E8318" t="s">
        <v>53</v>
      </c>
      <c r="F8318" t="s">
        <v>54</v>
      </c>
      <c r="G8318" t="s">
        <v>20</v>
      </c>
      <c r="H8318">
        <v>33</v>
      </c>
      <c r="I8318">
        <v>182</v>
      </c>
      <c r="J8318" t="s">
        <v>22</v>
      </c>
    </row>
    <row r="8319" spans="1:10" x14ac:dyDescent="0.25">
      <c r="A8319" t="s">
        <v>24</v>
      </c>
      <c r="B8319">
        <v>1197831</v>
      </c>
      <c r="C8319">
        <v>44306</v>
      </c>
      <c r="D8319" t="s">
        <v>25</v>
      </c>
      <c r="E8319" t="s">
        <v>53</v>
      </c>
      <c r="F8319" t="s">
        <v>54</v>
      </c>
      <c r="G8319" t="s">
        <v>21</v>
      </c>
      <c r="H8319">
        <v>38</v>
      </c>
      <c r="I8319">
        <v>272</v>
      </c>
      <c r="J8319" t="s">
        <v>22</v>
      </c>
    </row>
    <row r="8320" spans="1:10" x14ac:dyDescent="0.25">
      <c r="A8320" t="s">
        <v>24</v>
      </c>
      <c r="B8320">
        <v>1197831</v>
      </c>
      <c r="C8320">
        <v>44307</v>
      </c>
      <c r="D8320" t="s">
        <v>25</v>
      </c>
      <c r="E8320" t="s">
        <v>53</v>
      </c>
      <c r="F8320" t="s">
        <v>54</v>
      </c>
      <c r="G8320" t="s">
        <v>15</v>
      </c>
      <c r="H8320">
        <v>29</v>
      </c>
      <c r="I8320">
        <v>233</v>
      </c>
      <c r="J8320" t="s">
        <v>22</v>
      </c>
    </row>
    <row r="8321" spans="1:10" x14ac:dyDescent="0.25">
      <c r="A8321" t="s">
        <v>24</v>
      </c>
      <c r="B8321">
        <v>1197831</v>
      </c>
      <c r="C8321">
        <v>44308</v>
      </c>
      <c r="D8321" t="s">
        <v>25</v>
      </c>
      <c r="E8321" t="s">
        <v>53</v>
      </c>
      <c r="F8321" t="s">
        <v>54</v>
      </c>
      <c r="G8321" t="s">
        <v>17</v>
      </c>
      <c r="H8321">
        <v>44</v>
      </c>
      <c r="I8321">
        <v>271</v>
      </c>
      <c r="J8321" t="s">
        <v>22</v>
      </c>
    </row>
    <row r="8322" spans="1:10" x14ac:dyDescent="0.25">
      <c r="A8322" t="s">
        <v>24</v>
      </c>
      <c r="B8322">
        <v>1197831</v>
      </c>
      <c r="C8322">
        <v>44309</v>
      </c>
      <c r="D8322" t="s">
        <v>25</v>
      </c>
      <c r="E8322" t="s">
        <v>53</v>
      </c>
      <c r="F8322" t="s">
        <v>54</v>
      </c>
      <c r="G8322" t="s">
        <v>18</v>
      </c>
      <c r="H8322">
        <v>39</v>
      </c>
      <c r="I8322">
        <v>314</v>
      </c>
      <c r="J8322" t="s">
        <v>22</v>
      </c>
    </row>
    <row r="8323" spans="1:10" x14ac:dyDescent="0.25">
      <c r="A8323" t="s">
        <v>24</v>
      </c>
      <c r="B8323">
        <v>1197831</v>
      </c>
      <c r="C8323">
        <v>44310</v>
      </c>
      <c r="D8323" t="s">
        <v>25</v>
      </c>
      <c r="E8323" t="s">
        <v>53</v>
      </c>
      <c r="F8323" t="s">
        <v>54</v>
      </c>
      <c r="G8323" t="s">
        <v>19</v>
      </c>
      <c r="H8323">
        <v>32</v>
      </c>
      <c r="I8323">
        <v>162</v>
      </c>
      <c r="J8323" t="s">
        <v>22</v>
      </c>
    </row>
    <row r="8324" spans="1:10" x14ac:dyDescent="0.25">
      <c r="A8324" t="s">
        <v>24</v>
      </c>
      <c r="B8324">
        <v>1197831</v>
      </c>
      <c r="C8324">
        <v>44311</v>
      </c>
      <c r="D8324" t="s">
        <v>25</v>
      </c>
      <c r="E8324" t="s">
        <v>53</v>
      </c>
      <c r="F8324" t="s">
        <v>54</v>
      </c>
      <c r="G8324" t="s">
        <v>20</v>
      </c>
      <c r="H8324">
        <v>35</v>
      </c>
      <c r="I8324">
        <v>143</v>
      </c>
      <c r="J8324" t="s">
        <v>22</v>
      </c>
    </row>
    <row r="8325" spans="1:10" x14ac:dyDescent="0.25">
      <c r="A8325" t="s">
        <v>24</v>
      </c>
      <c r="B8325">
        <v>1197831</v>
      </c>
      <c r="C8325">
        <v>44312</v>
      </c>
      <c r="D8325" t="s">
        <v>25</v>
      </c>
      <c r="E8325" t="s">
        <v>53</v>
      </c>
      <c r="F8325" t="s">
        <v>54</v>
      </c>
      <c r="G8325" t="s">
        <v>21</v>
      </c>
      <c r="H8325">
        <v>40</v>
      </c>
      <c r="I8325">
        <v>232</v>
      </c>
      <c r="J8325" t="s">
        <v>22</v>
      </c>
    </row>
    <row r="8326" spans="1:10" x14ac:dyDescent="0.25">
      <c r="A8326" t="s">
        <v>24</v>
      </c>
      <c r="B8326">
        <v>1197831</v>
      </c>
      <c r="C8326">
        <v>44313</v>
      </c>
      <c r="D8326" t="s">
        <v>25</v>
      </c>
      <c r="E8326" t="s">
        <v>53</v>
      </c>
      <c r="F8326" t="s">
        <v>54</v>
      </c>
      <c r="G8326" t="s">
        <v>15</v>
      </c>
      <c r="H8326">
        <v>40</v>
      </c>
      <c r="I8326">
        <v>209</v>
      </c>
      <c r="J8326" t="s">
        <v>22</v>
      </c>
    </row>
    <row r="8327" spans="1:10" x14ac:dyDescent="0.25">
      <c r="A8327" t="s">
        <v>24</v>
      </c>
      <c r="B8327">
        <v>1197831</v>
      </c>
      <c r="C8327">
        <v>44314</v>
      </c>
      <c r="D8327" t="s">
        <v>25</v>
      </c>
      <c r="E8327" t="s">
        <v>53</v>
      </c>
      <c r="F8327" t="s">
        <v>54</v>
      </c>
      <c r="G8327" t="s">
        <v>17</v>
      </c>
      <c r="H8327">
        <v>33</v>
      </c>
      <c r="I8327">
        <v>213</v>
      </c>
      <c r="J8327" t="s">
        <v>22</v>
      </c>
    </row>
    <row r="8328" spans="1:10" x14ac:dyDescent="0.25">
      <c r="A8328" t="s">
        <v>24</v>
      </c>
      <c r="B8328">
        <v>1197831</v>
      </c>
      <c r="C8328">
        <v>44315</v>
      </c>
      <c r="D8328" t="s">
        <v>25</v>
      </c>
      <c r="E8328" t="s">
        <v>53</v>
      </c>
      <c r="F8328" t="s">
        <v>54</v>
      </c>
      <c r="G8328" t="s">
        <v>18</v>
      </c>
      <c r="H8328">
        <v>40</v>
      </c>
      <c r="I8328">
        <v>203</v>
      </c>
      <c r="J8328" t="s">
        <v>22</v>
      </c>
    </row>
    <row r="8329" spans="1:10" x14ac:dyDescent="0.25">
      <c r="A8329" t="s">
        <v>24</v>
      </c>
      <c r="B8329">
        <v>1197831</v>
      </c>
      <c r="C8329">
        <v>44316</v>
      </c>
      <c r="D8329" t="s">
        <v>25</v>
      </c>
      <c r="E8329" t="s">
        <v>53</v>
      </c>
      <c r="F8329" t="s">
        <v>54</v>
      </c>
      <c r="G8329" t="s">
        <v>19</v>
      </c>
      <c r="H8329">
        <v>40</v>
      </c>
      <c r="I8329">
        <v>136</v>
      </c>
      <c r="J8329" t="s">
        <v>22</v>
      </c>
    </row>
    <row r="8330" spans="1:10" x14ac:dyDescent="0.25">
      <c r="A8330" t="s">
        <v>24</v>
      </c>
      <c r="B8330">
        <v>1197831</v>
      </c>
      <c r="C8330">
        <v>44317</v>
      </c>
      <c r="D8330" t="s">
        <v>25</v>
      </c>
      <c r="E8330" t="s">
        <v>53</v>
      </c>
      <c r="F8330" t="s">
        <v>54</v>
      </c>
      <c r="G8330" t="s">
        <v>20</v>
      </c>
      <c r="H8330">
        <v>39</v>
      </c>
      <c r="I8330">
        <v>120</v>
      </c>
      <c r="J8330" t="s">
        <v>22</v>
      </c>
    </row>
    <row r="8331" spans="1:10" x14ac:dyDescent="0.25">
      <c r="A8331" t="s">
        <v>24</v>
      </c>
      <c r="B8331">
        <v>1197831</v>
      </c>
      <c r="C8331">
        <v>44318</v>
      </c>
      <c r="D8331" t="s">
        <v>25</v>
      </c>
      <c r="E8331" t="s">
        <v>53</v>
      </c>
      <c r="F8331" t="s">
        <v>54</v>
      </c>
      <c r="G8331" t="s">
        <v>21</v>
      </c>
      <c r="H8331">
        <v>30</v>
      </c>
      <c r="I8331">
        <v>219</v>
      </c>
      <c r="J8331" t="s">
        <v>22</v>
      </c>
    </row>
    <row r="8332" spans="1:10" x14ac:dyDescent="0.25">
      <c r="A8332" t="s">
        <v>24</v>
      </c>
      <c r="B8332">
        <v>1197831</v>
      </c>
      <c r="C8332">
        <v>44319</v>
      </c>
      <c r="D8332" t="s">
        <v>25</v>
      </c>
      <c r="E8332" t="s">
        <v>53</v>
      </c>
      <c r="F8332" t="s">
        <v>54</v>
      </c>
      <c r="G8332" t="s">
        <v>15</v>
      </c>
      <c r="H8332">
        <v>28</v>
      </c>
      <c r="I8332">
        <v>201</v>
      </c>
      <c r="J8332" t="s">
        <v>22</v>
      </c>
    </row>
    <row r="8333" spans="1:10" x14ac:dyDescent="0.25">
      <c r="A8333" t="s">
        <v>24</v>
      </c>
      <c r="B8333">
        <v>1197831</v>
      </c>
      <c r="C8333">
        <v>44320</v>
      </c>
      <c r="D8333" t="s">
        <v>25</v>
      </c>
      <c r="E8333" t="s">
        <v>53</v>
      </c>
      <c r="F8333" t="s">
        <v>54</v>
      </c>
      <c r="G8333" t="s">
        <v>17</v>
      </c>
      <c r="H8333">
        <v>25</v>
      </c>
      <c r="I8333">
        <v>178</v>
      </c>
      <c r="J8333" t="s">
        <v>22</v>
      </c>
    </row>
    <row r="8334" spans="1:10" x14ac:dyDescent="0.25">
      <c r="A8334" t="s">
        <v>24</v>
      </c>
      <c r="B8334">
        <v>1197831</v>
      </c>
      <c r="C8334">
        <v>44321</v>
      </c>
      <c r="D8334" t="s">
        <v>25</v>
      </c>
      <c r="E8334" t="s">
        <v>53</v>
      </c>
      <c r="F8334" t="s">
        <v>54</v>
      </c>
      <c r="G8334" t="s">
        <v>18</v>
      </c>
      <c r="H8334">
        <v>27</v>
      </c>
      <c r="I8334">
        <v>163</v>
      </c>
      <c r="J8334" t="s">
        <v>22</v>
      </c>
    </row>
    <row r="8335" spans="1:10" x14ac:dyDescent="0.25">
      <c r="A8335" t="s">
        <v>24</v>
      </c>
      <c r="B8335">
        <v>1197831</v>
      </c>
      <c r="C8335">
        <v>44322</v>
      </c>
      <c r="D8335" t="s">
        <v>25</v>
      </c>
      <c r="E8335" t="s">
        <v>53</v>
      </c>
      <c r="F8335" t="s">
        <v>54</v>
      </c>
      <c r="G8335" t="s">
        <v>19</v>
      </c>
      <c r="H8335">
        <v>30</v>
      </c>
      <c r="I8335">
        <v>131</v>
      </c>
      <c r="J8335" t="s">
        <v>22</v>
      </c>
    </row>
    <row r="8336" spans="1:10" x14ac:dyDescent="0.25">
      <c r="A8336" t="s">
        <v>24</v>
      </c>
      <c r="B8336">
        <v>1197831</v>
      </c>
      <c r="C8336">
        <v>44323</v>
      </c>
      <c r="D8336" t="s">
        <v>25</v>
      </c>
      <c r="E8336" t="s">
        <v>53</v>
      </c>
      <c r="F8336" t="s">
        <v>54</v>
      </c>
      <c r="G8336" t="s">
        <v>20</v>
      </c>
      <c r="H8336">
        <v>28</v>
      </c>
      <c r="I8336">
        <v>109</v>
      </c>
      <c r="J8336" t="s">
        <v>22</v>
      </c>
    </row>
    <row r="8337" spans="1:10" x14ac:dyDescent="0.25">
      <c r="A8337" t="s">
        <v>24</v>
      </c>
      <c r="B8337">
        <v>1197831</v>
      </c>
      <c r="C8337">
        <v>44324</v>
      </c>
      <c r="D8337" t="s">
        <v>25</v>
      </c>
      <c r="E8337" t="s">
        <v>53</v>
      </c>
      <c r="F8337" t="s">
        <v>54</v>
      </c>
      <c r="G8337" t="s">
        <v>21</v>
      </c>
      <c r="H8337">
        <v>29</v>
      </c>
      <c r="I8337">
        <v>179</v>
      </c>
      <c r="J8337" t="s">
        <v>22</v>
      </c>
    </row>
    <row r="8338" spans="1:10" x14ac:dyDescent="0.25">
      <c r="A8338" t="s">
        <v>24</v>
      </c>
      <c r="B8338">
        <v>1197831</v>
      </c>
      <c r="C8338">
        <v>44325</v>
      </c>
      <c r="D8338" t="s">
        <v>25</v>
      </c>
      <c r="E8338" t="s">
        <v>53</v>
      </c>
      <c r="F8338" t="s">
        <v>54</v>
      </c>
      <c r="G8338" t="s">
        <v>15</v>
      </c>
      <c r="H8338">
        <v>24</v>
      </c>
      <c r="I8338">
        <v>203</v>
      </c>
      <c r="J8338" t="s">
        <v>22</v>
      </c>
    </row>
    <row r="8339" spans="1:10" x14ac:dyDescent="0.25">
      <c r="A8339" t="s">
        <v>24</v>
      </c>
      <c r="B8339">
        <v>1197831</v>
      </c>
      <c r="C8339">
        <v>44326</v>
      </c>
      <c r="D8339" t="s">
        <v>25</v>
      </c>
      <c r="E8339" t="s">
        <v>53</v>
      </c>
      <c r="F8339" t="s">
        <v>54</v>
      </c>
      <c r="G8339" t="s">
        <v>17</v>
      </c>
      <c r="H8339">
        <v>21</v>
      </c>
      <c r="I8339">
        <v>223</v>
      </c>
      <c r="J8339" t="s">
        <v>22</v>
      </c>
    </row>
    <row r="8340" spans="1:10" x14ac:dyDescent="0.25">
      <c r="A8340" t="s">
        <v>24</v>
      </c>
      <c r="B8340">
        <v>1197831</v>
      </c>
      <c r="C8340">
        <v>44327</v>
      </c>
      <c r="D8340" t="s">
        <v>25</v>
      </c>
      <c r="E8340" t="s">
        <v>53</v>
      </c>
      <c r="F8340" t="s">
        <v>54</v>
      </c>
      <c r="G8340" t="s">
        <v>18</v>
      </c>
      <c r="H8340">
        <v>37</v>
      </c>
      <c r="I8340">
        <v>204</v>
      </c>
      <c r="J8340" t="s">
        <v>22</v>
      </c>
    </row>
    <row r="8341" spans="1:10" x14ac:dyDescent="0.25">
      <c r="A8341" t="s">
        <v>24</v>
      </c>
      <c r="B8341">
        <v>1197831</v>
      </c>
      <c r="C8341">
        <v>44328</v>
      </c>
      <c r="D8341" t="s">
        <v>25</v>
      </c>
      <c r="E8341" t="s">
        <v>53</v>
      </c>
      <c r="F8341" t="s">
        <v>54</v>
      </c>
      <c r="G8341" t="s">
        <v>19</v>
      </c>
      <c r="H8341">
        <v>38</v>
      </c>
      <c r="I8341">
        <v>157</v>
      </c>
      <c r="J8341" t="s">
        <v>22</v>
      </c>
    </row>
    <row r="8342" spans="1:10" x14ac:dyDescent="0.25">
      <c r="A8342" t="s">
        <v>24</v>
      </c>
      <c r="B8342">
        <v>1197831</v>
      </c>
      <c r="C8342">
        <v>44329</v>
      </c>
      <c r="D8342" t="s">
        <v>25</v>
      </c>
      <c r="E8342" t="s">
        <v>53</v>
      </c>
      <c r="F8342" t="s">
        <v>54</v>
      </c>
      <c r="G8342" t="s">
        <v>20</v>
      </c>
      <c r="H8342">
        <v>43</v>
      </c>
      <c r="I8342">
        <v>140</v>
      </c>
      <c r="J8342" t="s">
        <v>22</v>
      </c>
    </row>
    <row r="8343" spans="1:10" x14ac:dyDescent="0.25">
      <c r="A8343" t="s">
        <v>24</v>
      </c>
      <c r="B8343">
        <v>1197831</v>
      </c>
      <c r="C8343">
        <v>44330</v>
      </c>
      <c r="D8343" t="s">
        <v>25</v>
      </c>
      <c r="E8343" t="s">
        <v>53</v>
      </c>
      <c r="F8343" t="s">
        <v>54</v>
      </c>
      <c r="G8343" t="s">
        <v>21</v>
      </c>
      <c r="H8343">
        <v>43</v>
      </c>
      <c r="I8343">
        <v>202</v>
      </c>
      <c r="J8343" t="s">
        <v>22</v>
      </c>
    </row>
    <row r="8344" spans="1:10" x14ac:dyDescent="0.25">
      <c r="A8344" t="s">
        <v>24</v>
      </c>
      <c r="B8344">
        <v>1197831</v>
      </c>
      <c r="C8344">
        <v>44331</v>
      </c>
      <c r="D8344" t="s">
        <v>25</v>
      </c>
      <c r="E8344" t="s">
        <v>53</v>
      </c>
      <c r="F8344" t="s">
        <v>54</v>
      </c>
      <c r="G8344" t="s">
        <v>15</v>
      </c>
      <c r="H8344">
        <v>39</v>
      </c>
      <c r="I8344">
        <v>248</v>
      </c>
      <c r="J8344" t="s">
        <v>22</v>
      </c>
    </row>
    <row r="8345" spans="1:10" x14ac:dyDescent="0.25">
      <c r="A8345" t="s">
        <v>24</v>
      </c>
      <c r="B8345">
        <v>1197831</v>
      </c>
      <c r="C8345">
        <v>44332</v>
      </c>
      <c r="D8345" t="s">
        <v>25</v>
      </c>
      <c r="E8345" t="s">
        <v>53</v>
      </c>
      <c r="F8345" t="s">
        <v>54</v>
      </c>
      <c r="G8345" t="s">
        <v>17</v>
      </c>
      <c r="H8345">
        <v>37</v>
      </c>
      <c r="I8345">
        <v>264</v>
      </c>
      <c r="J8345" t="s">
        <v>22</v>
      </c>
    </row>
    <row r="8346" spans="1:10" x14ac:dyDescent="0.25">
      <c r="A8346" t="s">
        <v>24</v>
      </c>
      <c r="B8346">
        <v>1197831</v>
      </c>
      <c r="C8346">
        <v>44333</v>
      </c>
      <c r="D8346" t="s">
        <v>25</v>
      </c>
      <c r="E8346" t="s">
        <v>53</v>
      </c>
      <c r="F8346" t="s">
        <v>54</v>
      </c>
      <c r="G8346" t="s">
        <v>18</v>
      </c>
      <c r="H8346">
        <v>44</v>
      </c>
      <c r="I8346">
        <v>210</v>
      </c>
      <c r="J8346" t="s">
        <v>22</v>
      </c>
    </row>
    <row r="8347" spans="1:10" x14ac:dyDescent="0.25">
      <c r="A8347" t="s">
        <v>24</v>
      </c>
      <c r="B8347">
        <v>1197831</v>
      </c>
      <c r="C8347">
        <v>44334</v>
      </c>
      <c r="D8347" t="s">
        <v>25</v>
      </c>
      <c r="E8347" t="s">
        <v>53</v>
      </c>
      <c r="F8347" t="s">
        <v>54</v>
      </c>
      <c r="G8347" t="s">
        <v>19</v>
      </c>
      <c r="H8347">
        <v>44</v>
      </c>
      <c r="I8347">
        <v>176</v>
      </c>
      <c r="J8347" t="s">
        <v>22</v>
      </c>
    </row>
    <row r="8348" spans="1:10" x14ac:dyDescent="0.25">
      <c r="A8348" t="s">
        <v>24</v>
      </c>
      <c r="B8348">
        <v>1197831</v>
      </c>
      <c r="C8348">
        <v>44335</v>
      </c>
      <c r="D8348" t="s">
        <v>25</v>
      </c>
      <c r="E8348" t="s">
        <v>53</v>
      </c>
      <c r="F8348" t="s">
        <v>54</v>
      </c>
      <c r="G8348" t="s">
        <v>20</v>
      </c>
      <c r="H8348">
        <v>38</v>
      </c>
      <c r="I8348">
        <v>160</v>
      </c>
      <c r="J8348" t="s">
        <v>22</v>
      </c>
    </row>
    <row r="8349" spans="1:10" x14ac:dyDescent="0.25">
      <c r="A8349" t="s">
        <v>24</v>
      </c>
      <c r="B8349">
        <v>1197831</v>
      </c>
      <c r="C8349">
        <v>44336</v>
      </c>
      <c r="D8349" t="s">
        <v>25</v>
      </c>
      <c r="E8349" t="s">
        <v>53</v>
      </c>
      <c r="F8349" t="s">
        <v>54</v>
      </c>
      <c r="G8349" t="s">
        <v>21</v>
      </c>
      <c r="H8349">
        <v>49</v>
      </c>
      <c r="I8349">
        <v>225</v>
      </c>
      <c r="J8349" t="s">
        <v>22</v>
      </c>
    </row>
    <row r="8350" spans="1:10" x14ac:dyDescent="0.25">
      <c r="A8350" t="s">
        <v>12</v>
      </c>
      <c r="B8350">
        <v>1185732</v>
      </c>
      <c r="C8350">
        <v>44337</v>
      </c>
      <c r="D8350" t="s">
        <v>25</v>
      </c>
      <c r="E8350" t="s">
        <v>53</v>
      </c>
      <c r="F8350" t="s">
        <v>54</v>
      </c>
      <c r="G8350" t="s">
        <v>15</v>
      </c>
      <c r="H8350">
        <v>27</v>
      </c>
      <c r="I8350">
        <v>140</v>
      </c>
      <c r="J8350" t="s">
        <v>22</v>
      </c>
    </row>
    <row r="8351" spans="1:10" x14ac:dyDescent="0.25">
      <c r="A8351" t="s">
        <v>12</v>
      </c>
      <c r="B8351">
        <v>1185732</v>
      </c>
      <c r="C8351">
        <v>44338</v>
      </c>
      <c r="D8351" t="s">
        <v>25</v>
      </c>
      <c r="E8351" t="s">
        <v>53</v>
      </c>
      <c r="F8351" t="s">
        <v>54</v>
      </c>
      <c r="G8351" t="s">
        <v>17</v>
      </c>
      <c r="H8351">
        <v>23</v>
      </c>
      <c r="I8351">
        <v>70</v>
      </c>
      <c r="J8351" t="s">
        <v>22</v>
      </c>
    </row>
    <row r="8352" spans="1:10" x14ac:dyDescent="0.25">
      <c r="A8352" t="s">
        <v>12</v>
      </c>
      <c r="B8352">
        <v>1185732</v>
      </c>
      <c r="C8352">
        <v>44339</v>
      </c>
      <c r="D8352" t="s">
        <v>25</v>
      </c>
      <c r="E8352" t="s">
        <v>53</v>
      </c>
      <c r="F8352" t="s">
        <v>54</v>
      </c>
      <c r="G8352" t="s">
        <v>18</v>
      </c>
      <c r="H8352">
        <v>19</v>
      </c>
      <c r="I8352">
        <v>74</v>
      </c>
      <c r="J8352" t="s">
        <v>22</v>
      </c>
    </row>
    <row r="8353" spans="1:10" x14ac:dyDescent="0.25">
      <c r="A8353" t="s">
        <v>12</v>
      </c>
      <c r="B8353">
        <v>1185732</v>
      </c>
      <c r="C8353">
        <v>44340</v>
      </c>
      <c r="D8353" t="s">
        <v>25</v>
      </c>
      <c r="E8353" t="s">
        <v>53</v>
      </c>
      <c r="F8353" t="s">
        <v>54</v>
      </c>
      <c r="G8353" t="s">
        <v>19</v>
      </c>
      <c r="H8353">
        <v>22</v>
      </c>
      <c r="I8353">
        <v>23</v>
      </c>
      <c r="J8353" t="s">
        <v>22</v>
      </c>
    </row>
    <row r="8354" spans="1:10" x14ac:dyDescent="0.25">
      <c r="A8354" t="s">
        <v>24</v>
      </c>
      <c r="B8354">
        <v>1197831</v>
      </c>
      <c r="C8354">
        <v>44413</v>
      </c>
      <c r="D8354" t="s">
        <v>25</v>
      </c>
      <c r="E8354" t="s">
        <v>57</v>
      </c>
      <c r="F8354" t="s">
        <v>58</v>
      </c>
      <c r="G8354" t="s">
        <v>20</v>
      </c>
      <c r="H8354">
        <v>31</v>
      </c>
      <c r="I8354">
        <v>114</v>
      </c>
      <c r="J8354" t="s">
        <v>22</v>
      </c>
    </row>
    <row r="8355" spans="1:10" x14ac:dyDescent="0.25">
      <c r="A8355" t="s">
        <v>24</v>
      </c>
      <c r="B8355">
        <v>1197831</v>
      </c>
      <c r="C8355">
        <v>44414</v>
      </c>
      <c r="D8355" t="s">
        <v>25</v>
      </c>
      <c r="E8355" t="s">
        <v>57</v>
      </c>
      <c r="F8355" t="s">
        <v>58</v>
      </c>
      <c r="G8355" t="s">
        <v>21</v>
      </c>
      <c r="H8355">
        <v>24</v>
      </c>
      <c r="I8355">
        <v>152</v>
      </c>
      <c r="J8355" t="s">
        <v>22</v>
      </c>
    </row>
    <row r="8356" spans="1:10" x14ac:dyDescent="0.25">
      <c r="A8356" t="s">
        <v>24</v>
      </c>
      <c r="B8356">
        <v>1197831</v>
      </c>
      <c r="C8356">
        <v>44415</v>
      </c>
      <c r="D8356" t="s">
        <v>25</v>
      </c>
      <c r="E8356" t="s">
        <v>57</v>
      </c>
      <c r="F8356" t="s">
        <v>58</v>
      </c>
      <c r="G8356" t="s">
        <v>15</v>
      </c>
      <c r="H8356">
        <v>16</v>
      </c>
      <c r="I8356">
        <v>206</v>
      </c>
      <c r="J8356" t="s">
        <v>22</v>
      </c>
    </row>
    <row r="8357" spans="1:10" x14ac:dyDescent="0.25">
      <c r="A8357" t="s">
        <v>24</v>
      </c>
      <c r="B8357">
        <v>1197831</v>
      </c>
      <c r="C8357">
        <v>44416</v>
      </c>
      <c r="D8357" t="s">
        <v>25</v>
      </c>
      <c r="E8357" t="s">
        <v>57</v>
      </c>
      <c r="F8357" t="s">
        <v>58</v>
      </c>
      <c r="G8357" t="s">
        <v>17</v>
      </c>
      <c r="H8357">
        <v>26</v>
      </c>
      <c r="I8357">
        <v>192</v>
      </c>
      <c r="J8357" t="s">
        <v>22</v>
      </c>
    </row>
    <row r="8358" spans="1:10" x14ac:dyDescent="0.25">
      <c r="A8358" t="s">
        <v>24</v>
      </c>
      <c r="B8358">
        <v>1197831</v>
      </c>
      <c r="C8358">
        <v>44417</v>
      </c>
      <c r="D8358" t="s">
        <v>25</v>
      </c>
      <c r="E8358" t="s">
        <v>57</v>
      </c>
      <c r="F8358" t="s">
        <v>58</v>
      </c>
      <c r="G8358" t="s">
        <v>18</v>
      </c>
      <c r="H8358">
        <v>26</v>
      </c>
      <c r="I8358">
        <v>136</v>
      </c>
      <c r="J8358" t="s">
        <v>22</v>
      </c>
    </row>
    <row r="8359" spans="1:10" x14ac:dyDescent="0.25">
      <c r="A8359" t="s">
        <v>24</v>
      </c>
      <c r="B8359">
        <v>1197831</v>
      </c>
      <c r="C8359">
        <v>44418</v>
      </c>
      <c r="D8359" t="s">
        <v>25</v>
      </c>
      <c r="E8359" t="s">
        <v>57</v>
      </c>
      <c r="F8359" t="s">
        <v>58</v>
      </c>
      <c r="G8359" t="s">
        <v>19</v>
      </c>
      <c r="H8359">
        <v>24</v>
      </c>
      <c r="I8359">
        <v>113</v>
      </c>
      <c r="J8359" t="s">
        <v>22</v>
      </c>
    </row>
    <row r="8360" spans="1:10" x14ac:dyDescent="0.25">
      <c r="A8360" t="s">
        <v>24</v>
      </c>
      <c r="B8360">
        <v>1197831</v>
      </c>
      <c r="C8360">
        <v>44419</v>
      </c>
      <c r="D8360" t="s">
        <v>25</v>
      </c>
      <c r="E8360" t="s">
        <v>57</v>
      </c>
      <c r="F8360" t="s">
        <v>58</v>
      </c>
      <c r="G8360" t="s">
        <v>20</v>
      </c>
      <c r="H8360">
        <v>29</v>
      </c>
      <c r="I8360">
        <v>85</v>
      </c>
      <c r="J8360" t="s">
        <v>22</v>
      </c>
    </row>
    <row r="8361" spans="1:10" x14ac:dyDescent="0.25">
      <c r="A8361" t="s">
        <v>24</v>
      </c>
      <c r="B8361">
        <v>1197831</v>
      </c>
      <c r="C8361">
        <v>44420</v>
      </c>
      <c r="D8361" t="s">
        <v>25</v>
      </c>
      <c r="E8361" t="s">
        <v>57</v>
      </c>
      <c r="F8361" t="s">
        <v>58</v>
      </c>
      <c r="G8361" t="s">
        <v>21</v>
      </c>
      <c r="H8361">
        <v>27</v>
      </c>
      <c r="I8361">
        <v>144</v>
      </c>
      <c r="J8361" t="s">
        <v>22</v>
      </c>
    </row>
    <row r="8362" spans="1:10" x14ac:dyDescent="0.25">
      <c r="A8362" t="s">
        <v>24</v>
      </c>
      <c r="B8362">
        <v>1197831</v>
      </c>
      <c r="C8362">
        <v>44421</v>
      </c>
      <c r="D8362" t="s">
        <v>25</v>
      </c>
      <c r="E8362" t="s">
        <v>57</v>
      </c>
      <c r="F8362" t="s">
        <v>58</v>
      </c>
      <c r="G8362" t="s">
        <v>15</v>
      </c>
      <c r="H8362">
        <v>23</v>
      </c>
      <c r="I8362">
        <v>194</v>
      </c>
      <c r="J8362" t="s">
        <v>22</v>
      </c>
    </row>
    <row r="8363" spans="1:10" x14ac:dyDescent="0.25">
      <c r="A8363" t="s">
        <v>24</v>
      </c>
      <c r="B8363">
        <v>1197831</v>
      </c>
      <c r="C8363">
        <v>44422</v>
      </c>
      <c r="D8363" t="s">
        <v>25</v>
      </c>
      <c r="E8363" t="s">
        <v>57</v>
      </c>
      <c r="F8363" t="s">
        <v>58</v>
      </c>
      <c r="G8363" t="s">
        <v>17</v>
      </c>
      <c r="H8363">
        <v>32</v>
      </c>
      <c r="I8363">
        <v>194</v>
      </c>
      <c r="J8363" t="s">
        <v>22</v>
      </c>
    </row>
    <row r="8364" spans="1:10" x14ac:dyDescent="0.25">
      <c r="A8364" t="s">
        <v>24</v>
      </c>
      <c r="B8364">
        <v>1197831</v>
      </c>
      <c r="C8364">
        <v>44423</v>
      </c>
      <c r="D8364" t="s">
        <v>25</v>
      </c>
      <c r="E8364" t="s">
        <v>57</v>
      </c>
      <c r="F8364" t="s">
        <v>58</v>
      </c>
      <c r="G8364" t="s">
        <v>18</v>
      </c>
      <c r="H8364">
        <v>20</v>
      </c>
      <c r="I8364">
        <v>144</v>
      </c>
      <c r="J8364" t="s">
        <v>22</v>
      </c>
    </row>
    <row r="8365" spans="1:10" x14ac:dyDescent="0.25">
      <c r="A8365" t="s">
        <v>24</v>
      </c>
      <c r="B8365">
        <v>1197831</v>
      </c>
      <c r="C8365">
        <v>44424</v>
      </c>
      <c r="D8365" t="s">
        <v>25</v>
      </c>
      <c r="E8365" t="s">
        <v>57</v>
      </c>
      <c r="F8365" t="s">
        <v>58</v>
      </c>
      <c r="G8365" t="s">
        <v>19</v>
      </c>
      <c r="H8365">
        <v>23</v>
      </c>
      <c r="I8365">
        <v>116</v>
      </c>
      <c r="J8365" t="s">
        <v>22</v>
      </c>
    </row>
    <row r="8366" spans="1:10" x14ac:dyDescent="0.25">
      <c r="A8366" t="s">
        <v>24</v>
      </c>
      <c r="B8366">
        <v>1197831</v>
      </c>
      <c r="C8366">
        <v>44425</v>
      </c>
      <c r="D8366" t="s">
        <v>25</v>
      </c>
      <c r="E8366" t="s">
        <v>57</v>
      </c>
      <c r="F8366" t="s">
        <v>58</v>
      </c>
      <c r="G8366" t="s">
        <v>20</v>
      </c>
      <c r="H8366">
        <v>28</v>
      </c>
      <c r="I8366">
        <v>88</v>
      </c>
      <c r="J8366" t="s">
        <v>22</v>
      </c>
    </row>
    <row r="8367" spans="1:10" x14ac:dyDescent="0.25">
      <c r="A8367" t="s">
        <v>24</v>
      </c>
      <c r="B8367">
        <v>1197831</v>
      </c>
      <c r="C8367">
        <v>44426</v>
      </c>
      <c r="D8367" t="s">
        <v>25</v>
      </c>
      <c r="E8367" t="s">
        <v>57</v>
      </c>
      <c r="F8367" t="s">
        <v>58</v>
      </c>
      <c r="G8367" t="s">
        <v>21</v>
      </c>
      <c r="H8367">
        <v>26</v>
      </c>
      <c r="I8367">
        <v>120</v>
      </c>
      <c r="J8367" t="s">
        <v>22</v>
      </c>
    </row>
    <row r="8368" spans="1:10" x14ac:dyDescent="0.25">
      <c r="A8368" t="s">
        <v>24</v>
      </c>
      <c r="B8368">
        <v>1197831</v>
      </c>
      <c r="C8368">
        <v>44427</v>
      </c>
      <c r="D8368" t="s">
        <v>25</v>
      </c>
      <c r="E8368" t="s">
        <v>57</v>
      </c>
      <c r="F8368" t="s">
        <v>58</v>
      </c>
      <c r="G8368" t="s">
        <v>15</v>
      </c>
      <c r="H8368">
        <v>15</v>
      </c>
      <c r="I8368">
        <v>215</v>
      </c>
      <c r="J8368" t="s">
        <v>22</v>
      </c>
    </row>
    <row r="8369" spans="1:10" x14ac:dyDescent="0.25">
      <c r="A8369" t="s">
        <v>24</v>
      </c>
      <c r="B8369">
        <v>1197831</v>
      </c>
      <c r="C8369">
        <v>44428</v>
      </c>
      <c r="D8369" t="s">
        <v>25</v>
      </c>
      <c r="E8369" t="s">
        <v>57</v>
      </c>
      <c r="F8369" t="s">
        <v>58</v>
      </c>
      <c r="G8369" t="s">
        <v>17</v>
      </c>
      <c r="H8369">
        <v>16</v>
      </c>
      <c r="I8369">
        <v>202</v>
      </c>
      <c r="J8369" t="s">
        <v>22</v>
      </c>
    </row>
    <row r="8370" spans="1:10" x14ac:dyDescent="0.25">
      <c r="A8370" t="s">
        <v>24</v>
      </c>
      <c r="B8370">
        <v>1197831</v>
      </c>
      <c r="C8370">
        <v>44429</v>
      </c>
      <c r="D8370" t="s">
        <v>25</v>
      </c>
      <c r="E8370" t="s">
        <v>57</v>
      </c>
      <c r="F8370" t="s">
        <v>58</v>
      </c>
      <c r="G8370" t="s">
        <v>18</v>
      </c>
      <c r="H8370">
        <v>11</v>
      </c>
      <c r="I8370">
        <v>152</v>
      </c>
      <c r="J8370" t="s">
        <v>22</v>
      </c>
    </row>
    <row r="8371" spans="1:10" x14ac:dyDescent="0.25">
      <c r="A8371" t="s">
        <v>24</v>
      </c>
      <c r="B8371">
        <v>1197831</v>
      </c>
      <c r="C8371">
        <v>44430</v>
      </c>
      <c r="D8371" t="s">
        <v>25</v>
      </c>
      <c r="E8371" t="s">
        <v>57</v>
      </c>
      <c r="F8371" t="s">
        <v>58</v>
      </c>
      <c r="G8371" t="s">
        <v>19</v>
      </c>
      <c r="H8371">
        <v>15</v>
      </c>
      <c r="I8371">
        <v>116</v>
      </c>
      <c r="J8371" t="s">
        <v>22</v>
      </c>
    </row>
    <row r="8372" spans="1:10" x14ac:dyDescent="0.25">
      <c r="A8372" t="s">
        <v>24</v>
      </c>
      <c r="B8372">
        <v>1197831</v>
      </c>
      <c r="C8372">
        <v>44431</v>
      </c>
      <c r="D8372" t="s">
        <v>25</v>
      </c>
      <c r="E8372" t="s">
        <v>57</v>
      </c>
      <c r="F8372" t="s">
        <v>58</v>
      </c>
      <c r="G8372" t="s">
        <v>20</v>
      </c>
      <c r="H8372">
        <v>19</v>
      </c>
      <c r="I8372">
        <v>88</v>
      </c>
      <c r="J8372" t="s">
        <v>22</v>
      </c>
    </row>
    <row r="8373" spans="1:10" x14ac:dyDescent="0.25">
      <c r="A8373" t="s">
        <v>24</v>
      </c>
      <c r="B8373">
        <v>1197831</v>
      </c>
      <c r="C8373">
        <v>44432</v>
      </c>
      <c r="D8373" t="s">
        <v>25</v>
      </c>
      <c r="E8373" t="s">
        <v>57</v>
      </c>
      <c r="F8373" t="s">
        <v>58</v>
      </c>
      <c r="G8373" t="s">
        <v>21</v>
      </c>
      <c r="H8373">
        <v>14</v>
      </c>
      <c r="I8373">
        <v>165</v>
      </c>
      <c r="J8373" t="s">
        <v>22</v>
      </c>
    </row>
    <row r="8374" spans="1:10" x14ac:dyDescent="0.25">
      <c r="A8374" t="s">
        <v>24</v>
      </c>
      <c r="B8374">
        <v>1197831</v>
      </c>
      <c r="C8374">
        <v>44433</v>
      </c>
      <c r="D8374" t="s">
        <v>25</v>
      </c>
      <c r="E8374" t="s">
        <v>57</v>
      </c>
      <c r="F8374" t="s">
        <v>58</v>
      </c>
      <c r="G8374" t="s">
        <v>15</v>
      </c>
      <c r="H8374">
        <v>7</v>
      </c>
      <c r="I8374">
        <v>224</v>
      </c>
      <c r="J8374" t="s">
        <v>22</v>
      </c>
    </row>
    <row r="8375" spans="1:10" x14ac:dyDescent="0.25">
      <c r="A8375" t="s">
        <v>24</v>
      </c>
      <c r="B8375">
        <v>1197831</v>
      </c>
      <c r="C8375">
        <v>44434</v>
      </c>
      <c r="D8375" t="s">
        <v>25</v>
      </c>
      <c r="E8375" t="s">
        <v>57</v>
      </c>
      <c r="F8375" t="s">
        <v>58</v>
      </c>
      <c r="G8375" t="s">
        <v>17</v>
      </c>
      <c r="H8375">
        <v>16</v>
      </c>
      <c r="I8375">
        <v>218</v>
      </c>
      <c r="J8375" t="s">
        <v>22</v>
      </c>
    </row>
    <row r="8376" spans="1:10" x14ac:dyDescent="0.25">
      <c r="A8376" t="s">
        <v>24</v>
      </c>
      <c r="B8376">
        <v>1197831</v>
      </c>
      <c r="C8376">
        <v>44435</v>
      </c>
      <c r="D8376" t="s">
        <v>25</v>
      </c>
      <c r="E8376" t="s">
        <v>57</v>
      </c>
      <c r="F8376" t="s">
        <v>58</v>
      </c>
      <c r="G8376" t="s">
        <v>18</v>
      </c>
      <c r="H8376">
        <v>11</v>
      </c>
      <c r="I8376">
        <v>190</v>
      </c>
      <c r="J8376" t="s">
        <v>22</v>
      </c>
    </row>
    <row r="8377" spans="1:10" x14ac:dyDescent="0.25">
      <c r="A8377" t="s">
        <v>24</v>
      </c>
      <c r="B8377">
        <v>1197831</v>
      </c>
      <c r="C8377">
        <v>44436</v>
      </c>
      <c r="D8377" t="s">
        <v>25</v>
      </c>
      <c r="E8377" t="s">
        <v>57</v>
      </c>
      <c r="F8377" t="s">
        <v>58</v>
      </c>
      <c r="G8377" t="s">
        <v>19</v>
      </c>
      <c r="H8377">
        <v>26</v>
      </c>
      <c r="I8377">
        <v>165</v>
      </c>
      <c r="J8377" t="s">
        <v>22</v>
      </c>
    </row>
    <row r="8378" spans="1:10" x14ac:dyDescent="0.25">
      <c r="A8378" t="s">
        <v>24</v>
      </c>
      <c r="B8378">
        <v>1197831</v>
      </c>
      <c r="C8378">
        <v>44437</v>
      </c>
      <c r="D8378" t="s">
        <v>25</v>
      </c>
      <c r="E8378" t="s">
        <v>57</v>
      </c>
      <c r="F8378" t="s">
        <v>58</v>
      </c>
      <c r="G8378" t="s">
        <v>20</v>
      </c>
      <c r="H8378">
        <v>39</v>
      </c>
      <c r="I8378">
        <v>132</v>
      </c>
      <c r="J8378" t="s">
        <v>22</v>
      </c>
    </row>
    <row r="8379" spans="1:10" x14ac:dyDescent="0.25">
      <c r="A8379" t="s">
        <v>24</v>
      </c>
      <c r="B8379">
        <v>1197831</v>
      </c>
      <c r="C8379">
        <v>44438</v>
      </c>
      <c r="D8379" t="s">
        <v>25</v>
      </c>
      <c r="E8379" t="s">
        <v>57</v>
      </c>
      <c r="F8379" t="s">
        <v>58</v>
      </c>
      <c r="G8379" t="s">
        <v>21</v>
      </c>
      <c r="H8379">
        <v>36</v>
      </c>
      <c r="I8379">
        <v>263</v>
      </c>
      <c r="J8379" t="s">
        <v>22</v>
      </c>
    </row>
    <row r="8380" spans="1:10" x14ac:dyDescent="0.25">
      <c r="A8380" t="s">
        <v>24</v>
      </c>
      <c r="B8380">
        <v>1197831</v>
      </c>
      <c r="C8380">
        <v>44439</v>
      </c>
      <c r="D8380" t="s">
        <v>25</v>
      </c>
      <c r="E8380" t="s">
        <v>57</v>
      </c>
      <c r="F8380" t="s">
        <v>58</v>
      </c>
      <c r="G8380" t="s">
        <v>15</v>
      </c>
      <c r="H8380">
        <v>30</v>
      </c>
      <c r="I8380">
        <v>225</v>
      </c>
      <c r="J8380" t="s">
        <v>22</v>
      </c>
    </row>
    <row r="8381" spans="1:10" x14ac:dyDescent="0.25">
      <c r="A8381" t="s">
        <v>24</v>
      </c>
      <c r="B8381">
        <v>1197831</v>
      </c>
      <c r="C8381">
        <v>44440</v>
      </c>
      <c r="D8381" t="s">
        <v>25</v>
      </c>
      <c r="E8381" t="s">
        <v>57</v>
      </c>
      <c r="F8381" t="s">
        <v>58</v>
      </c>
      <c r="G8381" t="s">
        <v>17</v>
      </c>
      <c r="H8381">
        <v>35</v>
      </c>
      <c r="I8381">
        <v>233</v>
      </c>
      <c r="J8381" t="s">
        <v>22</v>
      </c>
    </row>
    <row r="8382" spans="1:10" x14ac:dyDescent="0.25">
      <c r="A8382" t="s">
        <v>24</v>
      </c>
      <c r="B8382">
        <v>1197831</v>
      </c>
      <c r="C8382">
        <v>44441</v>
      </c>
      <c r="D8382" t="s">
        <v>25</v>
      </c>
      <c r="E8382" t="s">
        <v>57</v>
      </c>
      <c r="F8382" t="s">
        <v>58</v>
      </c>
      <c r="G8382" t="s">
        <v>18</v>
      </c>
      <c r="H8382">
        <v>35</v>
      </c>
      <c r="I8382">
        <v>228</v>
      </c>
      <c r="J8382" t="s">
        <v>22</v>
      </c>
    </row>
    <row r="8383" spans="1:10" x14ac:dyDescent="0.25">
      <c r="A8383" t="s">
        <v>24</v>
      </c>
      <c r="B8383">
        <v>1197831</v>
      </c>
      <c r="C8383">
        <v>44442</v>
      </c>
      <c r="D8383" t="s">
        <v>25</v>
      </c>
      <c r="E8383" t="s">
        <v>57</v>
      </c>
      <c r="F8383" t="s">
        <v>58</v>
      </c>
      <c r="G8383" t="s">
        <v>19</v>
      </c>
      <c r="H8383">
        <v>31</v>
      </c>
      <c r="I8383">
        <v>210</v>
      </c>
      <c r="J8383" t="s">
        <v>22</v>
      </c>
    </row>
    <row r="8384" spans="1:10" x14ac:dyDescent="0.25">
      <c r="A8384" t="s">
        <v>24</v>
      </c>
      <c r="B8384">
        <v>1197831</v>
      </c>
      <c r="C8384">
        <v>44443</v>
      </c>
      <c r="D8384" t="s">
        <v>25</v>
      </c>
      <c r="E8384" t="s">
        <v>57</v>
      </c>
      <c r="F8384" t="s">
        <v>58</v>
      </c>
      <c r="G8384" t="s">
        <v>20</v>
      </c>
      <c r="H8384">
        <v>38</v>
      </c>
      <c r="I8384">
        <v>165</v>
      </c>
      <c r="J8384" t="s">
        <v>22</v>
      </c>
    </row>
    <row r="8385" spans="1:10" x14ac:dyDescent="0.25">
      <c r="A8385" t="s">
        <v>24</v>
      </c>
      <c r="B8385">
        <v>1197831</v>
      </c>
      <c r="C8385">
        <v>44444</v>
      </c>
      <c r="D8385" t="s">
        <v>25</v>
      </c>
      <c r="E8385" t="s">
        <v>57</v>
      </c>
      <c r="F8385" t="s">
        <v>58</v>
      </c>
      <c r="G8385" t="s">
        <v>21</v>
      </c>
      <c r="H8385">
        <v>36</v>
      </c>
      <c r="I8385">
        <v>280</v>
      </c>
      <c r="J8385" t="s">
        <v>22</v>
      </c>
    </row>
    <row r="8386" spans="1:10" x14ac:dyDescent="0.25">
      <c r="A8386" t="s">
        <v>24</v>
      </c>
      <c r="B8386">
        <v>1197831</v>
      </c>
      <c r="C8386">
        <v>44445</v>
      </c>
      <c r="D8386" t="s">
        <v>25</v>
      </c>
      <c r="E8386" t="s">
        <v>57</v>
      </c>
      <c r="F8386" t="s">
        <v>58</v>
      </c>
      <c r="G8386" t="s">
        <v>15</v>
      </c>
      <c r="H8386">
        <v>31</v>
      </c>
      <c r="I8386">
        <v>256</v>
      </c>
      <c r="J8386" t="s">
        <v>22</v>
      </c>
    </row>
    <row r="8387" spans="1:10" x14ac:dyDescent="0.25">
      <c r="A8387" t="s">
        <v>24</v>
      </c>
      <c r="B8387">
        <v>1197831</v>
      </c>
      <c r="C8387">
        <v>44446</v>
      </c>
      <c r="D8387" t="s">
        <v>25</v>
      </c>
      <c r="E8387" t="s">
        <v>57</v>
      </c>
      <c r="F8387" t="s">
        <v>58</v>
      </c>
      <c r="G8387" t="s">
        <v>17</v>
      </c>
      <c r="H8387">
        <v>37</v>
      </c>
      <c r="I8387">
        <v>264</v>
      </c>
      <c r="J8387" t="s">
        <v>22</v>
      </c>
    </row>
    <row r="8388" spans="1:10" x14ac:dyDescent="0.25">
      <c r="A8388" t="s">
        <v>24</v>
      </c>
      <c r="B8388">
        <v>1197831</v>
      </c>
      <c r="C8388">
        <v>44447</v>
      </c>
      <c r="D8388" t="s">
        <v>25</v>
      </c>
      <c r="E8388" t="s">
        <v>57</v>
      </c>
      <c r="F8388" t="s">
        <v>58</v>
      </c>
      <c r="G8388" t="s">
        <v>18</v>
      </c>
      <c r="H8388">
        <v>31</v>
      </c>
      <c r="I8388">
        <v>322</v>
      </c>
      <c r="J8388" t="s">
        <v>22</v>
      </c>
    </row>
    <row r="8389" spans="1:10" x14ac:dyDescent="0.25">
      <c r="A8389" t="s">
        <v>24</v>
      </c>
      <c r="B8389">
        <v>1197831</v>
      </c>
      <c r="C8389">
        <v>44448</v>
      </c>
      <c r="D8389" t="s">
        <v>25</v>
      </c>
      <c r="E8389" t="s">
        <v>57</v>
      </c>
      <c r="F8389" t="s">
        <v>58</v>
      </c>
      <c r="G8389" t="s">
        <v>19</v>
      </c>
      <c r="H8389">
        <v>36</v>
      </c>
      <c r="I8389">
        <v>196</v>
      </c>
      <c r="J8389" t="s">
        <v>22</v>
      </c>
    </row>
    <row r="8390" spans="1:10" x14ac:dyDescent="0.25">
      <c r="A8390" t="s">
        <v>24</v>
      </c>
      <c r="B8390">
        <v>1197831</v>
      </c>
      <c r="C8390">
        <v>44449</v>
      </c>
      <c r="D8390" t="s">
        <v>25</v>
      </c>
      <c r="E8390" t="s">
        <v>57</v>
      </c>
      <c r="F8390" t="s">
        <v>58</v>
      </c>
      <c r="G8390" t="s">
        <v>20</v>
      </c>
      <c r="H8390">
        <v>35</v>
      </c>
      <c r="I8390">
        <v>179</v>
      </c>
      <c r="J8390" t="s">
        <v>22</v>
      </c>
    </row>
    <row r="8391" spans="1:10" x14ac:dyDescent="0.25">
      <c r="A8391" t="s">
        <v>24</v>
      </c>
      <c r="B8391">
        <v>1197831</v>
      </c>
      <c r="C8391">
        <v>44450</v>
      </c>
      <c r="D8391" t="s">
        <v>25</v>
      </c>
      <c r="E8391" t="s">
        <v>57</v>
      </c>
      <c r="F8391" t="s">
        <v>58</v>
      </c>
      <c r="G8391" t="s">
        <v>21</v>
      </c>
      <c r="H8391">
        <v>47</v>
      </c>
      <c r="I8391">
        <v>280</v>
      </c>
      <c r="J8391" t="s">
        <v>22</v>
      </c>
    </row>
    <row r="8392" spans="1:10" x14ac:dyDescent="0.25">
      <c r="A8392" t="s">
        <v>24</v>
      </c>
      <c r="B8392">
        <v>1197831</v>
      </c>
      <c r="C8392">
        <v>44451</v>
      </c>
      <c r="D8392" t="s">
        <v>25</v>
      </c>
      <c r="E8392" t="s">
        <v>57</v>
      </c>
      <c r="F8392" t="s">
        <v>58</v>
      </c>
      <c r="G8392" t="s">
        <v>15</v>
      </c>
      <c r="H8392">
        <v>27</v>
      </c>
      <c r="I8392">
        <v>233</v>
      </c>
      <c r="J8392" t="s">
        <v>22</v>
      </c>
    </row>
    <row r="8393" spans="1:10" x14ac:dyDescent="0.25">
      <c r="A8393" t="s">
        <v>24</v>
      </c>
      <c r="B8393">
        <v>1197831</v>
      </c>
      <c r="C8393">
        <v>44452</v>
      </c>
      <c r="D8393" t="s">
        <v>25</v>
      </c>
      <c r="E8393" t="s">
        <v>57</v>
      </c>
      <c r="F8393" t="s">
        <v>58</v>
      </c>
      <c r="G8393" t="s">
        <v>17</v>
      </c>
      <c r="H8393">
        <v>39</v>
      </c>
      <c r="I8393">
        <v>233</v>
      </c>
      <c r="J8393" t="s">
        <v>22</v>
      </c>
    </row>
    <row r="8394" spans="1:10" x14ac:dyDescent="0.25">
      <c r="A8394" t="s">
        <v>24</v>
      </c>
      <c r="B8394">
        <v>1197831</v>
      </c>
      <c r="C8394">
        <v>44453</v>
      </c>
      <c r="D8394" t="s">
        <v>25</v>
      </c>
      <c r="E8394" t="s">
        <v>57</v>
      </c>
      <c r="F8394" t="s">
        <v>58</v>
      </c>
      <c r="G8394" t="s">
        <v>18</v>
      </c>
      <c r="H8394">
        <v>36</v>
      </c>
      <c r="I8394">
        <v>278</v>
      </c>
      <c r="J8394" t="s">
        <v>22</v>
      </c>
    </row>
    <row r="8395" spans="1:10" x14ac:dyDescent="0.25">
      <c r="A8395" t="s">
        <v>24</v>
      </c>
      <c r="B8395">
        <v>1197831</v>
      </c>
      <c r="C8395">
        <v>44454</v>
      </c>
      <c r="D8395" t="s">
        <v>25</v>
      </c>
      <c r="E8395" t="s">
        <v>57</v>
      </c>
      <c r="F8395" t="s">
        <v>58</v>
      </c>
      <c r="G8395" t="s">
        <v>19</v>
      </c>
      <c r="H8395">
        <v>37</v>
      </c>
      <c r="I8395">
        <v>140</v>
      </c>
      <c r="J8395" t="s">
        <v>22</v>
      </c>
    </row>
    <row r="8396" spans="1:10" x14ac:dyDescent="0.25">
      <c r="A8396" t="s">
        <v>24</v>
      </c>
      <c r="B8396">
        <v>1197831</v>
      </c>
      <c r="C8396">
        <v>44455</v>
      </c>
      <c r="D8396" t="s">
        <v>25</v>
      </c>
      <c r="E8396" t="s">
        <v>57</v>
      </c>
      <c r="F8396" t="s">
        <v>58</v>
      </c>
      <c r="G8396" t="s">
        <v>20</v>
      </c>
      <c r="H8396">
        <v>42</v>
      </c>
      <c r="I8396">
        <v>140</v>
      </c>
      <c r="J8396" t="s">
        <v>22</v>
      </c>
    </row>
    <row r="8397" spans="1:10" x14ac:dyDescent="0.25">
      <c r="A8397" t="s">
        <v>24</v>
      </c>
      <c r="B8397">
        <v>1197831</v>
      </c>
      <c r="C8397">
        <v>44456</v>
      </c>
      <c r="D8397" t="s">
        <v>25</v>
      </c>
      <c r="E8397" t="s">
        <v>57</v>
      </c>
      <c r="F8397" t="s">
        <v>58</v>
      </c>
      <c r="G8397" t="s">
        <v>21</v>
      </c>
      <c r="H8397">
        <v>39</v>
      </c>
      <c r="I8397">
        <v>203</v>
      </c>
      <c r="J8397" t="s">
        <v>22</v>
      </c>
    </row>
    <row r="8398" spans="1:10" x14ac:dyDescent="0.25">
      <c r="A8398" t="s">
        <v>24</v>
      </c>
      <c r="B8398">
        <v>1197831</v>
      </c>
      <c r="C8398">
        <v>44457</v>
      </c>
      <c r="D8398" t="s">
        <v>25</v>
      </c>
      <c r="E8398" t="s">
        <v>57</v>
      </c>
      <c r="F8398" t="s">
        <v>58</v>
      </c>
      <c r="G8398" t="s">
        <v>15</v>
      </c>
      <c r="H8398">
        <v>38</v>
      </c>
      <c r="I8398">
        <v>206</v>
      </c>
      <c r="J8398" t="s">
        <v>22</v>
      </c>
    </row>
    <row r="8399" spans="1:10" x14ac:dyDescent="0.25">
      <c r="A8399" t="s">
        <v>24</v>
      </c>
      <c r="B8399">
        <v>1197831</v>
      </c>
      <c r="C8399">
        <v>44458</v>
      </c>
      <c r="D8399" t="s">
        <v>25</v>
      </c>
      <c r="E8399" t="s">
        <v>57</v>
      </c>
      <c r="F8399" t="s">
        <v>58</v>
      </c>
      <c r="G8399" t="s">
        <v>17</v>
      </c>
      <c r="H8399">
        <v>36</v>
      </c>
      <c r="I8399">
        <v>173</v>
      </c>
      <c r="J8399" t="s">
        <v>22</v>
      </c>
    </row>
    <row r="8400" spans="1:10" x14ac:dyDescent="0.25">
      <c r="A8400" t="s">
        <v>24</v>
      </c>
      <c r="B8400">
        <v>1197831</v>
      </c>
      <c r="C8400">
        <v>44459</v>
      </c>
      <c r="D8400" t="s">
        <v>25</v>
      </c>
      <c r="E8400" t="s">
        <v>57</v>
      </c>
      <c r="F8400" t="s">
        <v>58</v>
      </c>
      <c r="G8400" t="s">
        <v>18</v>
      </c>
      <c r="H8400">
        <v>47</v>
      </c>
      <c r="I8400">
        <v>213</v>
      </c>
      <c r="J8400" t="s">
        <v>22</v>
      </c>
    </row>
    <row r="8401" spans="1:10" x14ac:dyDescent="0.25">
      <c r="A8401" t="s">
        <v>24</v>
      </c>
      <c r="B8401">
        <v>1197831</v>
      </c>
      <c r="C8401">
        <v>44460</v>
      </c>
      <c r="D8401" t="s">
        <v>25</v>
      </c>
      <c r="E8401" t="s">
        <v>57</v>
      </c>
      <c r="F8401" t="s">
        <v>58</v>
      </c>
      <c r="G8401" t="s">
        <v>19</v>
      </c>
      <c r="H8401">
        <v>44</v>
      </c>
      <c r="I8401">
        <v>105</v>
      </c>
      <c r="J8401" t="s">
        <v>22</v>
      </c>
    </row>
    <row r="8402" spans="1:10" x14ac:dyDescent="0.25">
      <c r="A8402" t="s">
        <v>24</v>
      </c>
      <c r="B8402">
        <v>1197831</v>
      </c>
      <c r="C8402">
        <v>44461</v>
      </c>
      <c r="D8402" t="s">
        <v>25</v>
      </c>
      <c r="E8402" t="s">
        <v>57</v>
      </c>
      <c r="F8402" t="s">
        <v>58</v>
      </c>
      <c r="G8402" t="s">
        <v>20</v>
      </c>
      <c r="H8402">
        <v>35</v>
      </c>
      <c r="I8402">
        <v>116</v>
      </c>
      <c r="J8402" t="s">
        <v>22</v>
      </c>
    </row>
    <row r="8403" spans="1:10" x14ac:dyDescent="0.25">
      <c r="A8403" t="s">
        <v>24</v>
      </c>
      <c r="B8403">
        <v>1197831</v>
      </c>
      <c r="C8403">
        <v>44462</v>
      </c>
      <c r="D8403" t="s">
        <v>25</v>
      </c>
      <c r="E8403" t="s">
        <v>57</v>
      </c>
      <c r="F8403" t="s">
        <v>58</v>
      </c>
      <c r="G8403" t="s">
        <v>21</v>
      </c>
      <c r="H8403">
        <v>26</v>
      </c>
      <c r="I8403">
        <v>190</v>
      </c>
      <c r="J8403" t="s">
        <v>22</v>
      </c>
    </row>
    <row r="8404" spans="1:10" x14ac:dyDescent="0.25">
      <c r="A8404" t="s">
        <v>24</v>
      </c>
      <c r="B8404">
        <v>1197831</v>
      </c>
      <c r="C8404">
        <v>44463</v>
      </c>
      <c r="D8404" t="s">
        <v>25</v>
      </c>
      <c r="E8404" t="s">
        <v>57</v>
      </c>
      <c r="F8404" t="s">
        <v>58</v>
      </c>
      <c r="G8404" t="s">
        <v>15</v>
      </c>
      <c r="H8404">
        <v>20</v>
      </c>
      <c r="I8404">
        <v>184</v>
      </c>
      <c r="J8404" t="s">
        <v>22</v>
      </c>
    </row>
    <row r="8405" spans="1:10" x14ac:dyDescent="0.25">
      <c r="A8405" t="s">
        <v>24</v>
      </c>
      <c r="B8405">
        <v>1197831</v>
      </c>
      <c r="C8405">
        <v>44464</v>
      </c>
      <c r="D8405" t="s">
        <v>25</v>
      </c>
      <c r="E8405" t="s">
        <v>57</v>
      </c>
      <c r="F8405" t="s">
        <v>58</v>
      </c>
      <c r="G8405" t="s">
        <v>17</v>
      </c>
      <c r="H8405">
        <v>23</v>
      </c>
      <c r="I8405">
        <v>173</v>
      </c>
      <c r="J8405" t="s">
        <v>22</v>
      </c>
    </row>
    <row r="8406" spans="1:10" x14ac:dyDescent="0.25">
      <c r="A8406" t="s">
        <v>24</v>
      </c>
      <c r="B8406">
        <v>1197831</v>
      </c>
      <c r="C8406">
        <v>44465</v>
      </c>
      <c r="D8406" t="s">
        <v>25</v>
      </c>
      <c r="E8406" t="s">
        <v>57</v>
      </c>
      <c r="F8406" t="s">
        <v>58</v>
      </c>
      <c r="G8406" t="s">
        <v>18</v>
      </c>
      <c r="H8406">
        <v>24</v>
      </c>
      <c r="I8406">
        <v>166</v>
      </c>
      <c r="J8406" t="s">
        <v>22</v>
      </c>
    </row>
    <row r="8407" spans="1:10" x14ac:dyDescent="0.25">
      <c r="A8407" t="s">
        <v>24</v>
      </c>
      <c r="B8407">
        <v>1197831</v>
      </c>
      <c r="C8407">
        <v>44466</v>
      </c>
      <c r="D8407" t="s">
        <v>25</v>
      </c>
      <c r="E8407" t="s">
        <v>57</v>
      </c>
      <c r="F8407" t="s">
        <v>58</v>
      </c>
      <c r="G8407" t="s">
        <v>19</v>
      </c>
      <c r="H8407">
        <v>26</v>
      </c>
      <c r="I8407">
        <v>98</v>
      </c>
      <c r="J8407" t="s">
        <v>22</v>
      </c>
    </row>
    <row r="8408" spans="1:10" x14ac:dyDescent="0.25">
      <c r="A8408" t="s">
        <v>24</v>
      </c>
      <c r="B8408">
        <v>1197831</v>
      </c>
      <c r="C8408">
        <v>44467</v>
      </c>
      <c r="D8408" t="s">
        <v>25</v>
      </c>
      <c r="E8408" t="s">
        <v>57</v>
      </c>
      <c r="F8408" t="s">
        <v>58</v>
      </c>
      <c r="G8408" t="s">
        <v>20</v>
      </c>
      <c r="H8408">
        <v>22</v>
      </c>
      <c r="I8408">
        <v>105</v>
      </c>
      <c r="J8408" t="s">
        <v>22</v>
      </c>
    </row>
    <row r="8409" spans="1:10" x14ac:dyDescent="0.25">
      <c r="A8409" t="s">
        <v>24</v>
      </c>
      <c r="B8409">
        <v>1197831</v>
      </c>
      <c r="C8409">
        <v>44468</v>
      </c>
      <c r="D8409" t="s">
        <v>25</v>
      </c>
      <c r="E8409" t="s">
        <v>57</v>
      </c>
      <c r="F8409" t="s">
        <v>58</v>
      </c>
      <c r="G8409" t="s">
        <v>21</v>
      </c>
      <c r="H8409">
        <v>26</v>
      </c>
      <c r="I8409">
        <v>147</v>
      </c>
      <c r="J8409" t="s">
        <v>22</v>
      </c>
    </row>
    <row r="8410" spans="1:10" x14ac:dyDescent="0.25">
      <c r="A8410" t="s">
        <v>24</v>
      </c>
      <c r="B8410">
        <v>1197831</v>
      </c>
      <c r="C8410">
        <v>44469</v>
      </c>
      <c r="D8410" t="s">
        <v>25</v>
      </c>
      <c r="E8410" t="s">
        <v>57</v>
      </c>
      <c r="F8410" t="s">
        <v>58</v>
      </c>
      <c r="G8410" t="s">
        <v>15</v>
      </c>
      <c r="H8410">
        <v>14</v>
      </c>
      <c r="I8410">
        <v>188</v>
      </c>
      <c r="J8410" t="s">
        <v>22</v>
      </c>
    </row>
    <row r="8411" spans="1:10" x14ac:dyDescent="0.25">
      <c r="A8411" t="s">
        <v>24</v>
      </c>
      <c r="B8411">
        <v>1197831</v>
      </c>
      <c r="C8411">
        <v>44470</v>
      </c>
      <c r="D8411" t="s">
        <v>25</v>
      </c>
      <c r="E8411" t="s">
        <v>57</v>
      </c>
      <c r="F8411" t="s">
        <v>58</v>
      </c>
      <c r="G8411" t="s">
        <v>17</v>
      </c>
      <c r="H8411">
        <v>14</v>
      </c>
      <c r="I8411">
        <v>200</v>
      </c>
      <c r="J8411" t="s">
        <v>22</v>
      </c>
    </row>
    <row r="8412" spans="1:10" x14ac:dyDescent="0.25">
      <c r="A8412" t="s">
        <v>24</v>
      </c>
      <c r="B8412">
        <v>1197831</v>
      </c>
      <c r="C8412">
        <v>44471</v>
      </c>
      <c r="D8412" t="s">
        <v>25</v>
      </c>
      <c r="E8412" t="s">
        <v>57</v>
      </c>
      <c r="F8412" t="s">
        <v>58</v>
      </c>
      <c r="G8412" t="s">
        <v>18</v>
      </c>
      <c r="H8412">
        <v>33</v>
      </c>
      <c r="I8412">
        <v>196</v>
      </c>
      <c r="J8412" t="s">
        <v>22</v>
      </c>
    </row>
    <row r="8413" spans="1:10" x14ac:dyDescent="0.25">
      <c r="A8413" t="s">
        <v>24</v>
      </c>
      <c r="B8413">
        <v>1197831</v>
      </c>
      <c r="C8413">
        <v>44472</v>
      </c>
      <c r="D8413" t="s">
        <v>25</v>
      </c>
      <c r="E8413" t="s">
        <v>57</v>
      </c>
      <c r="F8413" t="s">
        <v>58</v>
      </c>
      <c r="G8413" t="s">
        <v>19</v>
      </c>
      <c r="H8413">
        <v>36</v>
      </c>
      <c r="I8413">
        <v>135</v>
      </c>
      <c r="J8413" t="s">
        <v>22</v>
      </c>
    </row>
    <row r="8414" spans="1:10" x14ac:dyDescent="0.25">
      <c r="A8414" t="s">
        <v>24</v>
      </c>
      <c r="B8414">
        <v>1197831</v>
      </c>
      <c r="C8414">
        <v>44473</v>
      </c>
      <c r="D8414" t="s">
        <v>25</v>
      </c>
      <c r="E8414" t="s">
        <v>57</v>
      </c>
      <c r="F8414" t="s">
        <v>58</v>
      </c>
      <c r="G8414" t="s">
        <v>20</v>
      </c>
      <c r="H8414">
        <v>37</v>
      </c>
      <c r="I8414">
        <v>149</v>
      </c>
      <c r="J8414" t="s">
        <v>22</v>
      </c>
    </row>
    <row r="8415" spans="1:10" x14ac:dyDescent="0.25">
      <c r="A8415" t="s">
        <v>24</v>
      </c>
      <c r="B8415">
        <v>1197831</v>
      </c>
      <c r="C8415">
        <v>44474</v>
      </c>
      <c r="D8415" t="s">
        <v>25</v>
      </c>
      <c r="E8415" t="s">
        <v>57</v>
      </c>
      <c r="F8415" t="s">
        <v>58</v>
      </c>
      <c r="G8415" t="s">
        <v>21</v>
      </c>
      <c r="H8415">
        <v>45</v>
      </c>
      <c r="I8415">
        <v>188</v>
      </c>
      <c r="J8415" t="s">
        <v>22</v>
      </c>
    </row>
    <row r="8416" spans="1:10" x14ac:dyDescent="0.25">
      <c r="A8416" t="s">
        <v>24</v>
      </c>
      <c r="B8416">
        <v>1197831</v>
      </c>
      <c r="C8416">
        <v>44475</v>
      </c>
      <c r="D8416" t="s">
        <v>25</v>
      </c>
      <c r="E8416" t="s">
        <v>57</v>
      </c>
      <c r="F8416" t="s">
        <v>58</v>
      </c>
      <c r="G8416" t="s">
        <v>15</v>
      </c>
      <c r="H8416">
        <v>46</v>
      </c>
      <c r="I8416">
        <v>240</v>
      </c>
      <c r="J8416" t="s">
        <v>22</v>
      </c>
    </row>
    <row r="8417" spans="1:10" x14ac:dyDescent="0.25">
      <c r="A8417" t="s">
        <v>24</v>
      </c>
      <c r="B8417">
        <v>1197831</v>
      </c>
      <c r="C8417">
        <v>44476</v>
      </c>
      <c r="D8417" t="s">
        <v>25</v>
      </c>
      <c r="E8417" t="s">
        <v>57</v>
      </c>
      <c r="F8417" t="s">
        <v>58</v>
      </c>
      <c r="G8417" t="s">
        <v>17</v>
      </c>
      <c r="H8417">
        <v>40</v>
      </c>
      <c r="I8417">
        <v>248</v>
      </c>
      <c r="J8417" t="s">
        <v>22</v>
      </c>
    </row>
    <row r="8418" spans="1:10" x14ac:dyDescent="0.25">
      <c r="A8418" t="s">
        <v>24</v>
      </c>
      <c r="B8418">
        <v>1197831</v>
      </c>
      <c r="C8418">
        <v>44477</v>
      </c>
      <c r="D8418" t="s">
        <v>25</v>
      </c>
      <c r="E8418" t="s">
        <v>57</v>
      </c>
      <c r="F8418" t="s">
        <v>58</v>
      </c>
      <c r="G8418" t="s">
        <v>18</v>
      </c>
      <c r="H8418">
        <v>47</v>
      </c>
      <c r="I8418">
        <v>217</v>
      </c>
      <c r="J8418" t="s">
        <v>22</v>
      </c>
    </row>
    <row r="8419" spans="1:10" x14ac:dyDescent="0.25">
      <c r="A8419" t="s">
        <v>24</v>
      </c>
      <c r="B8419">
        <v>1197831</v>
      </c>
      <c r="C8419">
        <v>44478</v>
      </c>
      <c r="D8419" t="s">
        <v>25</v>
      </c>
      <c r="E8419" t="s">
        <v>57</v>
      </c>
      <c r="F8419" t="s">
        <v>58</v>
      </c>
      <c r="G8419" t="s">
        <v>19</v>
      </c>
      <c r="H8419">
        <v>52</v>
      </c>
      <c r="I8419">
        <v>193</v>
      </c>
      <c r="J8419" t="s">
        <v>22</v>
      </c>
    </row>
    <row r="8420" spans="1:10" x14ac:dyDescent="0.25">
      <c r="A8420" t="s">
        <v>24</v>
      </c>
      <c r="B8420">
        <v>1197831</v>
      </c>
      <c r="C8420">
        <v>44479</v>
      </c>
      <c r="D8420" t="s">
        <v>25</v>
      </c>
      <c r="E8420" t="s">
        <v>57</v>
      </c>
      <c r="F8420" t="s">
        <v>58</v>
      </c>
      <c r="G8420" t="s">
        <v>20</v>
      </c>
      <c r="H8420">
        <v>40</v>
      </c>
      <c r="I8420">
        <v>155</v>
      </c>
      <c r="J8420" t="s">
        <v>22</v>
      </c>
    </row>
    <row r="8421" spans="1:10" x14ac:dyDescent="0.25">
      <c r="A8421" t="s">
        <v>24</v>
      </c>
      <c r="B8421">
        <v>1197831</v>
      </c>
      <c r="C8421">
        <v>44480</v>
      </c>
      <c r="D8421" t="s">
        <v>25</v>
      </c>
      <c r="E8421" t="s">
        <v>57</v>
      </c>
      <c r="F8421" t="s">
        <v>58</v>
      </c>
      <c r="G8421" t="s">
        <v>21</v>
      </c>
      <c r="H8421">
        <v>56</v>
      </c>
      <c r="I8421">
        <v>225</v>
      </c>
      <c r="J8421" t="s">
        <v>22</v>
      </c>
    </row>
    <row r="8422" spans="1:10" x14ac:dyDescent="0.25">
      <c r="A8422" t="s">
        <v>59</v>
      </c>
      <c r="B8422">
        <v>1185732</v>
      </c>
      <c r="C8422">
        <v>44481</v>
      </c>
      <c r="D8422" t="s">
        <v>25</v>
      </c>
      <c r="E8422" t="s">
        <v>57</v>
      </c>
      <c r="F8422" t="s">
        <v>58</v>
      </c>
      <c r="G8422" t="s">
        <v>15</v>
      </c>
      <c r="H8422">
        <v>27</v>
      </c>
      <c r="I8422">
        <v>140</v>
      </c>
      <c r="J8422" t="s">
        <v>22</v>
      </c>
    </row>
    <row r="8423" spans="1:10" x14ac:dyDescent="0.25">
      <c r="A8423" t="s">
        <v>59</v>
      </c>
      <c r="B8423">
        <v>1185732</v>
      </c>
      <c r="C8423">
        <v>44482</v>
      </c>
      <c r="D8423" t="s">
        <v>25</v>
      </c>
      <c r="E8423" t="s">
        <v>57</v>
      </c>
      <c r="F8423" t="s">
        <v>58</v>
      </c>
      <c r="G8423" t="s">
        <v>17</v>
      </c>
      <c r="H8423">
        <v>30</v>
      </c>
      <c r="I8423">
        <v>88</v>
      </c>
      <c r="J8423" t="s">
        <v>22</v>
      </c>
    </row>
    <row r="8424" spans="1:10" x14ac:dyDescent="0.25">
      <c r="A8424" t="s">
        <v>59</v>
      </c>
      <c r="B8424">
        <v>1185732</v>
      </c>
      <c r="C8424">
        <v>44483</v>
      </c>
      <c r="D8424" t="s">
        <v>25</v>
      </c>
      <c r="E8424" t="s">
        <v>57</v>
      </c>
      <c r="F8424" t="s">
        <v>58</v>
      </c>
      <c r="G8424" t="s">
        <v>18</v>
      </c>
      <c r="H8424">
        <v>23</v>
      </c>
      <c r="I8424">
        <v>83</v>
      </c>
      <c r="J8424" t="s">
        <v>22</v>
      </c>
    </row>
    <row r="8425" spans="1:10" x14ac:dyDescent="0.25">
      <c r="A8425" t="s">
        <v>59</v>
      </c>
      <c r="B8425">
        <v>1185732</v>
      </c>
      <c r="C8425">
        <v>44484</v>
      </c>
      <c r="D8425" t="s">
        <v>25</v>
      </c>
      <c r="E8425" t="s">
        <v>57</v>
      </c>
      <c r="F8425" t="s">
        <v>58</v>
      </c>
      <c r="G8425" t="s">
        <v>19</v>
      </c>
      <c r="H8425">
        <v>25</v>
      </c>
      <c r="I8425">
        <v>30</v>
      </c>
      <c r="J8425" t="s">
        <v>22</v>
      </c>
    </row>
    <row r="8426" spans="1:10" x14ac:dyDescent="0.25">
      <c r="A8426" t="s">
        <v>24</v>
      </c>
      <c r="B8426">
        <v>1128299</v>
      </c>
      <c r="C8426">
        <v>44244</v>
      </c>
      <c r="D8426" t="s">
        <v>46</v>
      </c>
      <c r="E8426" t="s">
        <v>47</v>
      </c>
      <c r="F8426" t="s">
        <v>66</v>
      </c>
      <c r="G8426" t="s">
        <v>19</v>
      </c>
      <c r="H8426">
        <v>36</v>
      </c>
      <c r="I8426">
        <v>94</v>
      </c>
      <c r="J8426" t="s">
        <v>22</v>
      </c>
    </row>
    <row r="8427" spans="1:10" x14ac:dyDescent="0.25">
      <c r="A8427" t="s">
        <v>24</v>
      </c>
      <c r="B8427">
        <v>1128299</v>
      </c>
      <c r="C8427">
        <v>44244</v>
      </c>
      <c r="D8427" t="s">
        <v>46</v>
      </c>
      <c r="E8427" t="s">
        <v>47</v>
      </c>
      <c r="F8427" t="s">
        <v>66</v>
      </c>
      <c r="G8427" t="s">
        <v>20</v>
      </c>
      <c r="H8427">
        <v>44</v>
      </c>
      <c r="I8427">
        <v>62</v>
      </c>
      <c r="J8427" t="s">
        <v>22</v>
      </c>
    </row>
    <row r="8428" spans="1:10" x14ac:dyDescent="0.25">
      <c r="A8428" t="s">
        <v>24</v>
      </c>
      <c r="B8428">
        <v>1128299</v>
      </c>
      <c r="C8428">
        <v>44244</v>
      </c>
      <c r="D8428" t="s">
        <v>46</v>
      </c>
      <c r="E8428" t="s">
        <v>47</v>
      </c>
      <c r="F8428" t="s">
        <v>66</v>
      </c>
      <c r="G8428" t="s">
        <v>21</v>
      </c>
      <c r="H8428">
        <v>33</v>
      </c>
      <c r="I8428">
        <v>124</v>
      </c>
      <c r="J8428" t="s">
        <v>22</v>
      </c>
    </row>
    <row r="8429" spans="1:10" x14ac:dyDescent="0.25">
      <c r="A8429" t="s">
        <v>24</v>
      </c>
      <c r="B8429">
        <v>1128299</v>
      </c>
      <c r="C8429">
        <v>44271</v>
      </c>
      <c r="D8429" t="s">
        <v>46</v>
      </c>
      <c r="E8429" t="s">
        <v>47</v>
      </c>
      <c r="F8429" t="s">
        <v>66</v>
      </c>
      <c r="G8429" t="s">
        <v>15</v>
      </c>
      <c r="H8429">
        <v>35</v>
      </c>
      <c r="I8429">
        <v>171</v>
      </c>
      <c r="J8429" t="s">
        <v>22</v>
      </c>
    </row>
    <row r="8430" spans="1:10" x14ac:dyDescent="0.25">
      <c r="A8430" t="s">
        <v>24</v>
      </c>
      <c r="B8430">
        <v>1128299</v>
      </c>
      <c r="C8430">
        <v>44271</v>
      </c>
      <c r="D8430" t="s">
        <v>46</v>
      </c>
      <c r="E8430" t="s">
        <v>47</v>
      </c>
      <c r="F8430" t="s">
        <v>66</v>
      </c>
      <c r="G8430" t="s">
        <v>17</v>
      </c>
      <c r="H8430">
        <v>44</v>
      </c>
      <c r="I8430">
        <v>124</v>
      </c>
      <c r="J8430" t="s">
        <v>22</v>
      </c>
    </row>
    <row r="8431" spans="1:10" x14ac:dyDescent="0.25">
      <c r="A8431" t="s">
        <v>24</v>
      </c>
      <c r="B8431">
        <v>1128299</v>
      </c>
      <c r="C8431">
        <v>44271</v>
      </c>
      <c r="D8431" t="s">
        <v>46</v>
      </c>
      <c r="E8431" t="s">
        <v>47</v>
      </c>
      <c r="F8431" t="s">
        <v>66</v>
      </c>
      <c r="G8431" t="s">
        <v>18</v>
      </c>
      <c r="H8431">
        <v>47</v>
      </c>
      <c r="I8431">
        <v>149</v>
      </c>
      <c r="J8431" t="s">
        <v>22</v>
      </c>
    </row>
    <row r="8432" spans="1:10" x14ac:dyDescent="0.25">
      <c r="A8432" t="s">
        <v>24</v>
      </c>
      <c r="B8432">
        <v>1128299</v>
      </c>
      <c r="C8432">
        <v>44271</v>
      </c>
      <c r="D8432" t="s">
        <v>46</v>
      </c>
      <c r="E8432" t="s">
        <v>47</v>
      </c>
      <c r="F8432" t="s">
        <v>66</v>
      </c>
      <c r="G8432" t="s">
        <v>19</v>
      </c>
      <c r="H8432">
        <v>42</v>
      </c>
      <c r="I8432">
        <v>114</v>
      </c>
      <c r="J8432" t="s">
        <v>22</v>
      </c>
    </row>
    <row r="8433" spans="1:10" x14ac:dyDescent="0.25">
      <c r="A8433" t="s">
        <v>24</v>
      </c>
      <c r="B8433">
        <v>1128299</v>
      </c>
      <c r="C8433">
        <v>44271</v>
      </c>
      <c r="D8433" t="s">
        <v>46</v>
      </c>
      <c r="E8433" t="s">
        <v>47</v>
      </c>
      <c r="F8433" t="s">
        <v>66</v>
      </c>
      <c r="G8433" t="s">
        <v>20</v>
      </c>
      <c r="H8433">
        <v>44</v>
      </c>
      <c r="I8433">
        <v>60</v>
      </c>
      <c r="J8433" t="s">
        <v>22</v>
      </c>
    </row>
    <row r="8434" spans="1:10" x14ac:dyDescent="0.25">
      <c r="A8434" t="s">
        <v>24</v>
      </c>
      <c r="B8434">
        <v>1128299</v>
      </c>
      <c r="C8434">
        <v>44271</v>
      </c>
      <c r="D8434" t="s">
        <v>46</v>
      </c>
      <c r="E8434" t="s">
        <v>47</v>
      </c>
      <c r="F8434" t="s">
        <v>66</v>
      </c>
      <c r="G8434" t="s">
        <v>21</v>
      </c>
      <c r="H8434">
        <v>48</v>
      </c>
      <c r="I8434">
        <v>131</v>
      </c>
      <c r="J8434" t="s">
        <v>22</v>
      </c>
    </row>
    <row r="8435" spans="1:10" x14ac:dyDescent="0.25">
      <c r="A8435" t="s">
        <v>23</v>
      </c>
      <c r="B8435">
        <v>1128299</v>
      </c>
      <c r="C8435">
        <v>44303</v>
      </c>
      <c r="D8435" t="s">
        <v>46</v>
      </c>
      <c r="E8435" t="s">
        <v>47</v>
      </c>
      <c r="F8435" t="s">
        <v>66</v>
      </c>
      <c r="G8435" t="s">
        <v>15</v>
      </c>
      <c r="H8435">
        <v>47</v>
      </c>
      <c r="I8435">
        <v>171</v>
      </c>
      <c r="J8435" t="s">
        <v>22</v>
      </c>
    </row>
    <row r="8436" spans="1:10" x14ac:dyDescent="0.25">
      <c r="A8436" t="s">
        <v>23</v>
      </c>
      <c r="B8436">
        <v>1128299</v>
      </c>
      <c r="C8436">
        <v>44303</v>
      </c>
      <c r="D8436" t="s">
        <v>46</v>
      </c>
      <c r="E8436" t="s">
        <v>47</v>
      </c>
      <c r="F8436" t="s">
        <v>66</v>
      </c>
      <c r="G8436" t="s">
        <v>17</v>
      </c>
      <c r="H8436">
        <v>51</v>
      </c>
      <c r="I8436">
        <v>105</v>
      </c>
      <c r="J8436" t="s">
        <v>22</v>
      </c>
    </row>
    <row r="8437" spans="1:10" x14ac:dyDescent="0.25">
      <c r="A8437" t="s">
        <v>23</v>
      </c>
      <c r="B8437">
        <v>1128299</v>
      </c>
      <c r="C8437">
        <v>44303</v>
      </c>
      <c r="D8437" t="s">
        <v>46</v>
      </c>
      <c r="E8437" t="s">
        <v>47</v>
      </c>
      <c r="F8437" t="s">
        <v>66</v>
      </c>
      <c r="G8437" t="s">
        <v>18</v>
      </c>
      <c r="H8437">
        <v>49</v>
      </c>
      <c r="I8437">
        <v>132</v>
      </c>
      <c r="J8437" t="s">
        <v>22</v>
      </c>
    </row>
    <row r="8438" spans="1:10" x14ac:dyDescent="0.25">
      <c r="A8438" t="s">
        <v>23</v>
      </c>
      <c r="B8438">
        <v>1128299</v>
      </c>
      <c r="C8438">
        <v>44303</v>
      </c>
      <c r="D8438" t="s">
        <v>46</v>
      </c>
      <c r="E8438" t="s">
        <v>47</v>
      </c>
      <c r="F8438" t="s">
        <v>66</v>
      </c>
      <c r="G8438" t="s">
        <v>19</v>
      </c>
      <c r="H8438">
        <v>41</v>
      </c>
      <c r="I8438">
        <v>90</v>
      </c>
      <c r="J8438" t="s">
        <v>22</v>
      </c>
    </row>
    <row r="8439" spans="1:10" x14ac:dyDescent="0.25">
      <c r="A8439" t="s">
        <v>23</v>
      </c>
      <c r="B8439">
        <v>1128299</v>
      </c>
      <c r="C8439">
        <v>44303</v>
      </c>
      <c r="D8439" t="s">
        <v>46</v>
      </c>
      <c r="E8439" t="s">
        <v>47</v>
      </c>
      <c r="F8439" t="s">
        <v>66</v>
      </c>
      <c r="G8439" t="s">
        <v>20</v>
      </c>
      <c r="H8439">
        <v>47</v>
      </c>
      <c r="I8439">
        <v>60</v>
      </c>
      <c r="J8439" t="s">
        <v>22</v>
      </c>
    </row>
    <row r="8440" spans="1:10" x14ac:dyDescent="0.25">
      <c r="A8440" t="s">
        <v>23</v>
      </c>
      <c r="B8440">
        <v>1128299</v>
      </c>
      <c r="C8440">
        <v>44303</v>
      </c>
      <c r="D8440" t="s">
        <v>46</v>
      </c>
      <c r="E8440" t="s">
        <v>47</v>
      </c>
      <c r="F8440" t="s">
        <v>66</v>
      </c>
      <c r="G8440" t="s">
        <v>21</v>
      </c>
      <c r="H8440">
        <v>57</v>
      </c>
      <c r="I8440">
        <v>113</v>
      </c>
      <c r="J8440" t="s">
        <v>22</v>
      </c>
    </row>
    <row r="8441" spans="1:10" x14ac:dyDescent="0.25">
      <c r="A8441" t="s">
        <v>23</v>
      </c>
      <c r="B8441">
        <v>1128299</v>
      </c>
      <c r="C8441">
        <v>44334</v>
      </c>
      <c r="D8441" t="s">
        <v>46</v>
      </c>
      <c r="E8441" t="s">
        <v>47</v>
      </c>
      <c r="F8441" t="s">
        <v>66</v>
      </c>
      <c r="G8441" t="s">
        <v>15</v>
      </c>
      <c r="H8441">
        <v>44</v>
      </c>
      <c r="I8441">
        <v>201</v>
      </c>
      <c r="J8441" t="s">
        <v>22</v>
      </c>
    </row>
    <row r="8442" spans="1:10" x14ac:dyDescent="0.25">
      <c r="A8442" t="s">
        <v>23</v>
      </c>
      <c r="B8442">
        <v>1128299</v>
      </c>
      <c r="C8442">
        <v>44334</v>
      </c>
      <c r="D8442" t="s">
        <v>46</v>
      </c>
      <c r="E8442" t="s">
        <v>47</v>
      </c>
      <c r="F8442" t="s">
        <v>66</v>
      </c>
      <c r="G8442" t="s">
        <v>17</v>
      </c>
      <c r="H8442">
        <v>46</v>
      </c>
      <c r="I8442">
        <v>132</v>
      </c>
      <c r="J8442" t="s">
        <v>22</v>
      </c>
    </row>
    <row r="8443" spans="1:10" x14ac:dyDescent="0.25">
      <c r="A8443" t="s">
        <v>23</v>
      </c>
      <c r="B8443">
        <v>1128299</v>
      </c>
      <c r="C8443">
        <v>44334</v>
      </c>
      <c r="D8443" t="s">
        <v>46</v>
      </c>
      <c r="E8443" t="s">
        <v>47</v>
      </c>
      <c r="F8443" t="s">
        <v>66</v>
      </c>
      <c r="G8443" t="s">
        <v>18</v>
      </c>
      <c r="H8443">
        <v>46</v>
      </c>
      <c r="I8443">
        <v>132</v>
      </c>
      <c r="J8443" t="s">
        <v>22</v>
      </c>
    </row>
    <row r="8444" spans="1:10" x14ac:dyDescent="0.25">
      <c r="A8444" t="s">
        <v>23</v>
      </c>
      <c r="B8444">
        <v>1128299</v>
      </c>
      <c r="C8444">
        <v>44334</v>
      </c>
      <c r="D8444" t="s">
        <v>46</v>
      </c>
      <c r="E8444" t="s">
        <v>47</v>
      </c>
      <c r="F8444" t="s">
        <v>66</v>
      </c>
      <c r="G8444" t="s">
        <v>19</v>
      </c>
      <c r="H8444">
        <v>39</v>
      </c>
      <c r="I8444">
        <v>107</v>
      </c>
      <c r="J8444" t="s">
        <v>22</v>
      </c>
    </row>
    <row r="8445" spans="1:10" x14ac:dyDescent="0.25">
      <c r="A8445" t="s">
        <v>23</v>
      </c>
      <c r="B8445">
        <v>1128299</v>
      </c>
      <c r="C8445">
        <v>44334</v>
      </c>
      <c r="D8445" t="s">
        <v>46</v>
      </c>
      <c r="E8445" t="s">
        <v>47</v>
      </c>
      <c r="F8445" t="s">
        <v>66</v>
      </c>
      <c r="G8445" t="s">
        <v>20</v>
      </c>
      <c r="H8445">
        <v>42</v>
      </c>
      <c r="I8445">
        <v>68</v>
      </c>
      <c r="J8445" t="s">
        <v>22</v>
      </c>
    </row>
    <row r="8446" spans="1:10" x14ac:dyDescent="0.25">
      <c r="A8446" t="s">
        <v>23</v>
      </c>
      <c r="B8446">
        <v>1128299</v>
      </c>
      <c r="C8446">
        <v>44334</v>
      </c>
      <c r="D8446" t="s">
        <v>46</v>
      </c>
      <c r="E8446" t="s">
        <v>47</v>
      </c>
      <c r="F8446" t="s">
        <v>66</v>
      </c>
      <c r="G8446" t="s">
        <v>21</v>
      </c>
      <c r="H8446">
        <v>48</v>
      </c>
      <c r="I8446">
        <v>173</v>
      </c>
      <c r="J8446" t="s">
        <v>22</v>
      </c>
    </row>
    <row r="8447" spans="1:10" x14ac:dyDescent="0.25">
      <c r="A8447" t="s">
        <v>23</v>
      </c>
      <c r="B8447">
        <v>1128299</v>
      </c>
      <c r="C8447">
        <v>44364</v>
      </c>
      <c r="D8447" t="s">
        <v>46</v>
      </c>
      <c r="E8447" t="s">
        <v>47</v>
      </c>
      <c r="F8447" t="s">
        <v>66</v>
      </c>
      <c r="G8447" t="s">
        <v>15</v>
      </c>
      <c r="H8447">
        <v>50</v>
      </c>
      <c r="I8447">
        <v>272</v>
      </c>
      <c r="J8447" t="s">
        <v>22</v>
      </c>
    </row>
    <row r="8448" spans="1:10" x14ac:dyDescent="0.25">
      <c r="A8448" t="s">
        <v>23</v>
      </c>
      <c r="B8448">
        <v>1128299</v>
      </c>
      <c r="C8448">
        <v>44364</v>
      </c>
      <c r="D8448" t="s">
        <v>46</v>
      </c>
      <c r="E8448" t="s">
        <v>47</v>
      </c>
      <c r="F8448" t="s">
        <v>66</v>
      </c>
      <c r="G8448" t="s">
        <v>17</v>
      </c>
      <c r="H8448">
        <v>53</v>
      </c>
      <c r="I8448">
        <v>224</v>
      </c>
      <c r="J8448" t="s">
        <v>22</v>
      </c>
    </row>
    <row r="8449" spans="1:10" x14ac:dyDescent="0.25">
      <c r="A8449" t="s">
        <v>23</v>
      </c>
      <c r="B8449">
        <v>1128299</v>
      </c>
      <c r="C8449">
        <v>44364</v>
      </c>
      <c r="D8449" t="s">
        <v>46</v>
      </c>
      <c r="E8449" t="s">
        <v>47</v>
      </c>
      <c r="F8449" t="s">
        <v>66</v>
      </c>
      <c r="G8449" t="s">
        <v>18</v>
      </c>
      <c r="H8449">
        <v>60</v>
      </c>
      <c r="I8449">
        <v>238</v>
      </c>
      <c r="J8449" t="s">
        <v>22</v>
      </c>
    </row>
    <row r="8450" spans="1:10" x14ac:dyDescent="0.25">
      <c r="A8450" t="s">
        <v>23</v>
      </c>
      <c r="B8450">
        <v>1128299</v>
      </c>
      <c r="C8450">
        <v>44364</v>
      </c>
      <c r="D8450" t="s">
        <v>46</v>
      </c>
      <c r="E8450" t="s">
        <v>47</v>
      </c>
      <c r="F8450" t="s">
        <v>66</v>
      </c>
      <c r="G8450" t="s">
        <v>19</v>
      </c>
      <c r="H8450">
        <v>66</v>
      </c>
      <c r="I8450">
        <v>196</v>
      </c>
      <c r="J8450" t="s">
        <v>22</v>
      </c>
    </row>
    <row r="8451" spans="1:10" x14ac:dyDescent="0.25">
      <c r="A8451" t="s">
        <v>23</v>
      </c>
      <c r="B8451">
        <v>1128299</v>
      </c>
      <c r="C8451">
        <v>44364</v>
      </c>
      <c r="D8451" t="s">
        <v>46</v>
      </c>
      <c r="E8451" t="s">
        <v>47</v>
      </c>
      <c r="F8451" t="s">
        <v>66</v>
      </c>
      <c r="G8451" t="s">
        <v>20</v>
      </c>
      <c r="H8451">
        <v>71</v>
      </c>
      <c r="I8451">
        <v>153</v>
      </c>
      <c r="J8451" t="s">
        <v>22</v>
      </c>
    </row>
    <row r="8452" spans="1:10" x14ac:dyDescent="0.25">
      <c r="A8452" t="s">
        <v>23</v>
      </c>
      <c r="B8452">
        <v>1128299</v>
      </c>
      <c r="C8452">
        <v>44364</v>
      </c>
      <c r="D8452" t="s">
        <v>46</v>
      </c>
      <c r="E8452" t="s">
        <v>47</v>
      </c>
      <c r="F8452" t="s">
        <v>66</v>
      </c>
      <c r="G8452" t="s">
        <v>21</v>
      </c>
      <c r="H8452">
        <v>74</v>
      </c>
      <c r="I8452">
        <v>248</v>
      </c>
      <c r="J8452" t="s">
        <v>22</v>
      </c>
    </row>
    <row r="8453" spans="1:10" x14ac:dyDescent="0.25">
      <c r="A8453" t="s">
        <v>23</v>
      </c>
      <c r="B8453">
        <v>1128299</v>
      </c>
      <c r="C8453">
        <v>44393</v>
      </c>
      <c r="D8453" t="s">
        <v>46</v>
      </c>
      <c r="E8453" t="s">
        <v>47</v>
      </c>
      <c r="F8453" t="s">
        <v>66</v>
      </c>
      <c r="G8453" t="s">
        <v>15</v>
      </c>
      <c r="H8453">
        <v>68</v>
      </c>
      <c r="I8453">
        <v>297</v>
      </c>
      <c r="J8453" t="s">
        <v>22</v>
      </c>
    </row>
    <row r="8454" spans="1:10" x14ac:dyDescent="0.25">
      <c r="A8454" t="s">
        <v>23</v>
      </c>
      <c r="B8454">
        <v>1128299</v>
      </c>
      <c r="C8454">
        <v>44393</v>
      </c>
      <c r="D8454" t="s">
        <v>46</v>
      </c>
      <c r="E8454" t="s">
        <v>47</v>
      </c>
      <c r="F8454" t="s">
        <v>66</v>
      </c>
      <c r="G8454" t="s">
        <v>17</v>
      </c>
      <c r="H8454">
        <v>74</v>
      </c>
      <c r="I8454">
        <v>263</v>
      </c>
      <c r="J8454" t="s">
        <v>22</v>
      </c>
    </row>
    <row r="8455" spans="1:10" x14ac:dyDescent="0.25">
      <c r="A8455" t="s">
        <v>23</v>
      </c>
      <c r="B8455">
        <v>1128299</v>
      </c>
      <c r="C8455">
        <v>44393</v>
      </c>
      <c r="D8455" t="s">
        <v>46</v>
      </c>
      <c r="E8455" t="s">
        <v>47</v>
      </c>
      <c r="F8455" t="s">
        <v>66</v>
      </c>
      <c r="G8455" t="s">
        <v>18</v>
      </c>
      <c r="H8455">
        <v>72</v>
      </c>
      <c r="I8455">
        <v>238</v>
      </c>
      <c r="J8455" t="s">
        <v>22</v>
      </c>
    </row>
    <row r="8456" spans="1:10" x14ac:dyDescent="0.25">
      <c r="A8456" t="s">
        <v>23</v>
      </c>
      <c r="B8456">
        <v>1128299</v>
      </c>
      <c r="C8456">
        <v>44393</v>
      </c>
      <c r="D8456" t="s">
        <v>46</v>
      </c>
      <c r="E8456" t="s">
        <v>47</v>
      </c>
      <c r="F8456" t="s">
        <v>66</v>
      </c>
      <c r="G8456" t="s">
        <v>19</v>
      </c>
      <c r="H8456">
        <v>59</v>
      </c>
      <c r="I8456">
        <v>186</v>
      </c>
      <c r="J8456" t="s">
        <v>22</v>
      </c>
    </row>
    <row r="8457" spans="1:10" x14ac:dyDescent="0.25">
      <c r="A8457" t="s">
        <v>23</v>
      </c>
      <c r="B8457">
        <v>1128299</v>
      </c>
      <c r="C8457">
        <v>44393</v>
      </c>
      <c r="D8457" t="s">
        <v>46</v>
      </c>
      <c r="E8457" t="s">
        <v>47</v>
      </c>
      <c r="F8457" t="s">
        <v>66</v>
      </c>
      <c r="G8457" t="s">
        <v>20</v>
      </c>
      <c r="H8457">
        <v>68</v>
      </c>
      <c r="I8457">
        <v>208</v>
      </c>
      <c r="J8457" t="s">
        <v>22</v>
      </c>
    </row>
    <row r="8458" spans="1:10" x14ac:dyDescent="0.25">
      <c r="A8458" t="s">
        <v>23</v>
      </c>
      <c r="B8458">
        <v>1128299</v>
      </c>
      <c r="C8458">
        <v>44393</v>
      </c>
      <c r="D8458" t="s">
        <v>46</v>
      </c>
      <c r="E8458" t="s">
        <v>47</v>
      </c>
      <c r="F8458" t="s">
        <v>66</v>
      </c>
      <c r="G8458" t="s">
        <v>21</v>
      </c>
      <c r="H8458">
        <v>75</v>
      </c>
      <c r="I8458">
        <v>195</v>
      </c>
      <c r="J8458" t="s">
        <v>22</v>
      </c>
    </row>
    <row r="8459" spans="1:10" x14ac:dyDescent="0.25">
      <c r="A8459" t="s">
        <v>23</v>
      </c>
      <c r="B8459">
        <v>1128299</v>
      </c>
      <c r="C8459">
        <v>44425</v>
      </c>
      <c r="D8459" t="s">
        <v>46</v>
      </c>
      <c r="E8459" t="s">
        <v>47</v>
      </c>
      <c r="F8459" t="s">
        <v>66</v>
      </c>
      <c r="G8459" t="s">
        <v>15</v>
      </c>
      <c r="H8459">
        <v>68</v>
      </c>
      <c r="I8459">
        <v>255</v>
      </c>
      <c r="J8459" t="s">
        <v>22</v>
      </c>
    </row>
    <row r="8460" spans="1:10" x14ac:dyDescent="0.25">
      <c r="A8460" t="s">
        <v>23</v>
      </c>
      <c r="B8460">
        <v>1128299</v>
      </c>
      <c r="C8460">
        <v>44425</v>
      </c>
      <c r="D8460" t="s">
        <v>46</v>
      </c>
      <c r="E8460" t="s">
        <v>47</v>
      </c>
      <c r="F8460" t="s">
        <v>66</v>
      </c>
      <c r="G8460" t="s">
        <v>17</v>
      </c>
      <c r="H8460">
        <v>60</v>
      </c>
      <c r="I8460">
        <v>272</v>
      </c>
      <c r="J8460" t="s">
        <v>22</v>
      </c>
    </row>
    <row r="8461" spans="1:10" x14ac:dyDescent="0.25">
      <c r="A8461" t="s">
        <v>23</v>
      </c>
      <c r="B8461">
        <v>1128299</v>
      </c>
      <c r="C8461">
        <v>44425</v>
      </c>
      <c r="D8461" t="s">
        <v>46</v>
      </c>
      <c r="E8461" t="s">
        <v>47</v>
      </c>
      <c r="F8461" t="s">
        <v>66</v>
      </c>
      <c r="G8461" t="s">
        <v>18</v>
      </c>
      <c r="H8461">
        <v>62</v>
      </c>
      <c r="I8461">
        <v>231</v>
      </c>
      <c r="J8461" t="s">
        <v>22</v>
      </c>
    </row>
    <row r="8462" spans="1:10" x14ac:dyDescent="0.25">
      <c r="A8462" t="s">
        <v>23</v>
      </c>
      <c r="B8462">
        <v>1128299</v>
      </c>
      <c r="C8462">
        <v>44425</v>
      </c>
      <c r="D8462" t="s">
        <v>46</v>
      </c>
      <c r="E8462" t="s">
        <v>47</v>
      </c>
      <c r="F8462" t="s">
        <v>66</v>
      </c>
      <c r="G8462" t="s">
        <v>19</v>
      </c>
      <c r="H8462">
        <v>64</v>
      </c>
      <c r="I8462">
        <v>147</v>
      </c>
      <c r="J8462" t="s">
        <v>22</v>
      </c>
    </row>
    <row r="8463" spans="1:10" x14ac:dyDescent="0.25">
      <c r="A8463" t="s">
        <v>23</v>
      </c>
      <c r="B8463">
        <v>1128299</v>
      </c>
      <c r="C8463">
        <v>44425</v>
      </c>
      <c r="D8463" t="s">
        <v>46</v>
      </c>
      <c r="E8463" t="s">
        <v>47</v>
      </c>
      <c r="F8463" t="s">
        <v>66</v>
      </c>
      <c r="G8463" t="s">
        <v>20</v>
      </c>
      <c r="H8463">
        <v>63</v>
      </c>
      <c r="I8463">
        <v>166</v>
      </c>
      <c r="J8463" t="s">
        <v>22</v>
      </c>
    </row>
    <row r="8464" spans="1:10" x14ac:dyDescent="0.25">
      <c r="A8464" t="s">
        <v>23</v>
      </c>
      <c r="B8464">
        <v>1128299</v>
      </c>
      <c r="C8464">
        <v>44425</v>
      </c>
      <c r="D8464" t="s">
        <v>46</v>
      </c>
      <c r="E8464" t="s">
        <v>47</v>
      </c>
      <c r="F8464" t="s">
        <v>66</v>
      </c>
      <c r="G8464" t="s">
        <v>21</v>
      </c>
      <c r="H8464">
        <v>60</v>
      </c>
      <c r="I8464">
        <v>96</v>
      </c>
      <c r="J8464" t="s">
        <v>22</v>
      </c>
    </row>
    <row r="8465" spans="1:10" x14ac:dyDescent="0.25">
      <c r="A8465" t="s">
        <v>23</v>
      </c>
      <c r="B8465">
        <v>1128299</v>
      </c>
      <c r="C8465">
        <v>44457</v>
      </c>
      <c r="D8465" t="s">
        <v>46</v>
      </c>
      <c r="E8465" t="s">
        <v>47</v>
      </c>
      <c r="F8465" t="s">
        <v>66</v>
      </c>
      <c r="G8465" t="s">
        <v>15</v>
      </c>
      <c r="H8465">
        <v>44</v>
      </c>
      <c r="I8465">
        <v>155</v>
      </c>
      <c r="J8465" t="s">
        <v>22</v>
      </c>
    </row>
    <row r="8466" spans="1:10" x14ac:dyDescent="0.25">
      <c r="A8466" t="s">
        <v>23</v>
      </c>
      <c r="B8466">
        <v>1128299</v>
      </c>
      <c r="C8466">
        <v>44457</v>
      </c>
      <c r="D8466" t="s">
        <v>46</v>
      </c>
      <c r="E8466" t="s">
        <v>47</v>
      </c>
      <c r="F8466" t="s">
        <v>66</v>
      </c>
      <c r="G8466" t="s">
        <v>17</v>
      </c>
      <c r="H8466">
        <v>45</v>
      </c>
      <c r="I8466">
        <v>150</v>
      </c>
      <c r="J8466" t="s">
        <v>22</v>
      </c>
    </row>
    <row r="8467" spans="1:10" x14ac:dyDescent="0.25">
      <c r="A8467" t="s">
        <v>23</v>
      </c>
      <c r="B8467">
        <v>1128299</v>
      </c>
      <c r="C8467">
        <v>44457</v>
      </c>
      <c r="D8467" t="s">
        <v>46</v>
      </c>
      <c r="E8467" t="s">
        <v>47</v>
      </c>
      <c r="F8467" t="s">
        <v>66</v>
      </c>
      <c r="G8467" t="s">
        <v>18</v>
      </c>
      <c r="H8467">
        <v>39</v>
      </c>
      <c r="I8467">
        <v>96</v>
      </c>
      <c r="J8467" t="s">
        <v>22</v>
      </c>
    </row>
    <row r="8468" spans="1:10" x14ac:dyDescent="0.25">
      <c r="A8468" t="s">
        <v>23</v>
      </c>
      <c r="B8468">
        <v>1128299</v>
      </c>
      <c r="C8468">
        <v>44457</v>
      </c>
      <c r="D8468" t="s">
        <v>46</v>
      </c>
      <c r="E8468" t="s">
        <v>47</v>
      </c>
      <c r="F8468" t="s">
        <v>66</v>
      </c>
      <c r="G8468" t="s">
        <v>19</v>
      </c>
      <c r="H8468">
        <v>44</v>
      </c>
      <c r="I8468">
        <v>78</v>
      </c>
      <c r="J8468" t="s">
        <v>22</v>
      </c>
    </row>
    <row r="8469" spans="1:10" x14ac:dyDescent="0.25">
      <c r="A8469" t="s">
        <v>23</v>
      </c>
      <c r="B8469">
        <v>1128299</v>
      </c>
      <c r="C8469">
        <v>44457</v>
      </c>
      <c r="D8469" t="s">
        <v>46</v>
      </c>
      <c r="E8469" t="s">
        <v>47</v>
      </c>
      <c r="F8469" t="s">
        <v>66</v>
      </c>
      <c r="G8469" t="s">
        <v>20</v>
      </c>
      <c r="H8469">
        <v>54</v>
      </c>
      <c r="I8469">
        <v>94</v>
      </c>
      <c r="J8469" t="s">
        <v>22</v>
      </c>
    </row>
    <row r="8470" spans="1:10" x14ac:dyDescent="0.25">
      <c r="A8470" t="s">
        <v>23</v>
      </c>
      <c r="B8470">
        <v>1128299</v>
      </c>
      <c r="C8470">
        <v>44457</v>
      </c>
      <c r="D8470" t="s">
        <v>46</v>
      </c>
      <c r="E8470" t="s">
        <v>47</v>
      </c>
      <c r="F8470" t="s">
        <v>66</v>
      </c>
      <c r="G8470" t="s">
        <v>21</v>
      </c>
      <c r="H8470">
        <v>42</v>
      </c>
      <c r="I8470">
        <v>99</v>
      </c>
      <c r="J8470" t="s">
        <v>22</v>
      </c>
    </row>
    <row r="8471" spans="1:10" x14ac:dyDescent="0.25">
      <c r="A8471" t="s">
        <v>23</v>
      </c>
      <c r="B8471">
        <v>1128299</v>
      </c>
      <c r="C8471">
        <v>44486</v>
      </c>
      <c r="D8471" t="s">
        <v>46</v>
      </c>
      <c r="E8471" t="s">
        <v>47</v>
      </c>
      <c r="F8471" t="s">
        <v>66</v>
      </c>
      <c r="G8471" t="s">
        <v>15</v>
      </c>
      <c r="H8471">
        <v>39</v>
      </c>
      <c r="I8471">
        <v>140</v>
      </c>
      <c r="J8471" t="s">
        <v>22</v>
      </c>
    </row>
    <row r="8472" spans="1:10" x14ac:dyDescent="0.25">
      <c r="A8472" t="s">
        <v>23</v>
      </c>
      <c r="B8472">
        <v>1128299</v>
      </c>
      <c r="C8472">
        <v>44486</v>
      </c>
      <c r="D8472" t="s">
        <v>46</v>
      </c>
      <c r="E8472" t="s">
        <v>47</v>
      </c>
      <c r="F8472" t="s">
        <v>66</v>
      </c>
      <c r="G8472" t="s">
        <v>17</v>
      </c>
      <c r="H8472">
        <v>43</v>
      </c>
      <c r="I8472">
        <v>190</v>
      </c>
      <c r="J8472" t="s">
        <v>22</v>
      </c>
    </row>
    <row r="8473" spans="1:10" x14ac:dyDescent="0.25">
      <c r="A8473" t="s">
        <v>23</v>
      </c>
      <c r="B8473">
        <v>1128299</v>
      </c>
      <c r="C8473">
        <v>44486</v>
      </c>
      <c r="D8473" t="s">
        <v>46</v>
      </c>
      <c r="E8473" t="s">
        <v>47</v>
      </c>
      <c r="F8473" t="s">
        <v>66</v>
      </c>
      <c r="G8473" t="s">
        <v>18</v>
      </c>
      <c r="H8473">
        <v>43</v>
      </c>
      <c r="I8473">
        <v>128</v>
      </c>
      <c r="J8473" t="s">
        <v>22</v>
      </c>
    </row>
    <row r="8474" spans="1:10" x14ac:dyDescent="0.25">
      <c r="A8474" t="s">
        <v>23</v>
      </c>
      <c r="B8474">
        <v>1128299</v>
      </c>
      <c r="C8474">
        <v>44486</v>
      </c>
      <c r="D8474" t="s">
        <v>46</v>
      </c>
      <c r="E8474" t="s">
        <v>47</v>
      </c>
      <c r="F8474" t="s">
        <v>66</v>
      </c>
      <c r="G8474" t="s">
        <v>19</v>
      </c>
      <c r="H8474">
        <v>40</v>
      </c>
      <c r="I8474">
        <v>120</v>
      </c>
      <c r="J8474" t="s">
        <v>22</v>
      </c>
    </row>
    <row r="8475" spans="1:10" x14ac:dyDescent="0.25">
      <c r="A8475" t="s">
        <v>23</v>
      </c>
      <c r="B8475">
        <v>1128299</v>
      </c>
      <c r="C8475">
        <v>44486</v>
      </c>
      <c r="D8475" t="s">
        <v>46</v>
      </c>
      <c r="E8475" t="s">
        <v>47</v>
      </c>
      <c r="F8475" t="s">
        <v>66</v>
      </c>
      <c r="G8475" t="s">
        <v>20</v>
      </c>
      <c r="H8475">
        <v>47</v>
      </c>
      <c r="I8475">
        <v>116</v>
      </c>
      <c r="J8475" t="s">
        <v>22</v>
      </c>
    </row>
    <row r="8476" spans="1:10" x14ac:dyDescent="0.25">
      <c r="A8476" t="s">
        <v>23</v>
      </c>
      <c r="B8476">
        <v>1128299</v>
      </c>
      <c r="C8476">
        <v>44486</v>
      </c>
      <c r="D8476" t="s">
        <v>46</v>
      </c>
      <c r="E8476" t="s">
        <v>47</v>
      </c>
      <c r="F8476" t="s">
        <v>66</v>
      </c>
      <c r="G8476" t="s">
        <v>21</v>
      </c>
      <c r="H8476">
        <v>53</v>
      </c>
      <c r="I8476">
        <v>140</v>
      </c>
      <c r="J8476" t="s">
        <v>22</v>
      </c>
    </row>
    <row r="8477" spans="1:10" x14ac:dyDescent="0.25">
      <c r="A8477" t="s">
        <v>23</v>
      </c>
      <c r="B8477">
        <v>1128299</v>
      </c>
      <c r="C8477">
        <v>44517</v>
      </c>
      <c r="D8477" t="s">
        <v>46</v>
      </c>
      <c r="E8477" t="s">
        <v>47</v>
      </c>
      <c r="F8477" t="s">
        <v>66</v>
      </c>
      <c r="G8477" t="s">
        <v>15</v>
      </c>
      <c r="H8477">
        <v>41</v>
      </c>
      <c r="I8477">
        <v>188</v>
      </c>
      <c r="J8477" t="s">
        <v>22</v>
      </c>
    </row>
    <row r="8478" spans="1:10" x14ac:dyDescent="0.25">
      <c r="A8478" t="s">
        <v>23</v>
      </c>
      <c r="B8478">
        <v>1128299</v>
      </c>
      <c r="C8478">
        <v>44517</v>
      </c>
      <c r="D8478" t="s">
        <v>46</v>
      </c>
      <c r="E8478" t="s">
        <v>47</v>
      </c>
      <c r="F8478" t="s">
        <v>66</v>
      </c>
      <c r="G8478" t="s">
        <v>17</v>
      </c>
      <c r="H8478">
        <v>46</v>
      </c>
      <c r="I8478">
        <v>231</v>
      </c>
      <c r="J8478" t="s">
        <v>22</v>
      </c>
    </row>
    <row r="8479" spans="1:10" x14ac:dyDescent="0.25">
      <c r="A8479" t="s">
        <v>23</v>
      </c>
      <c r="B8479">
        <v>1128299</v>
      </c>
      <c r="C8479">
        <v>44517</v>
      </c>
      <c r="D8479" t="s">
        <v>46</v>
      </c>
      <c r="E8479" t="s">
        <v>47</v>
      </c>
      <c r="F8479" t="s">
        <v>66</v>
      </c>
      <c r="G8479" t="s">
        <v>18</v>
      </c>
      <c r="H8479">
        <v>44</v>
      </c>
      <c r="I8479">
        <v>173</v>
      </c>
      <c r="J8479" t="s">
        <v>22</v>
      </c>
    </row>
    <row r="8480" spans="1:10" x14ac:dyDescent="0.25">
      <c r="A8480" t="s">
        <v>23</v>
      </c>
      <c r="B8480">
        <v>1128299</v>
      </c>
      <c r="C8480">
        <v>44517</v>
      </c>
      <c r="D8480" t="s">
        <v>46</v>
      </c>
      <c r="E8480" t="s">
        <v>47</v>
      </c>
      <c r="F8480" t="s">
        <v>66</v>
      </c>
      <c r="G8480" t="s">
        <v>19</v>
      </c>
      <c r="H8480">
        <v>47</v>
      </c>
      <c r="I8480">
        <v>170</v>
      </c>
      <c r="J8480" t="s">
        <v>22</v>
      </c>
    </row>
    <row r="8481" spans="1:10" x14ac:dyDescent="0.25">
      <c r="A8481" t="s">
        <v>23</v>
      </c>
      <c r="B8481">
        <v>1128299</v>
      </c>
      <c r="C8481">
        <v>44517</v>
      </c>
      <c r="D8481" t="s">
        <v>46</v>
      </c>
      <c r="E8481" t="s">
        <v>47</v>
      </c>
      <c r="F8481" t="s">
        <v>66</v>
      </c>
      <c r="G8481" t="s">
        <v>20</v>
      </c>
      <c r="H8481">
        <v>58</v>
      </c>
      <c r="I8481">
        <v>147</v>
      </c>
      <c r="J8481" t="s">
        <v>22</v>
      </c>
    </row>
    <row r="8482" spans="1:10" x14ac:dyDescent="0.25">
      <c r="A8482" t="s">
        <v>23</v>
      </c>
      <c r="B8482">
        <v>1128299</v>
      </c>
      <c r="C8482">
        <v>44517</v>
      </c>
      <c r="D8482" t="s">
        <v>46</v>
      </c>
      <c r="E8482" t="s">
        <v>47</v>
      </c>
      <c r="F8482" t="s">
        <v>66</v>
      </c>
      <c r="G8482" t="s">
        <v>21</v>
      </c>
      <c r="H8482">
        <v>66</v>
      </c>
      <c r="I8482">
        <v>198</v>
      </c>
      <c r="J8482" t="s">
        <v>22</v>
      </c>
    </row>
    <row r="8483" spans="1:10" x14ac:dyDescent="0.25">
      <c r="A8483" t="s">
        <v>23</v>
      </c>
      <c r="B8483">
        <v>1128299</v>
      </c>
      <c r="C8483">
        <v>44546</v>
      </c>
      <c r="D8483" t="s">
        <v>46</v>
      </c>
      <c r="E8483" t="s">
        <v>47</v>
      </c>
      <c r="F8483" t="s">
        <v>66</v>
      </c>
      <c r="G8483" t="s">
        <v>15</v>
      </c>
      <c r="H8483">
        <v>58</v>
      </c>
      <c r="I8483">
        <v>280</v>
      </c>
      <c r="J8483" t="s">
        <v>22</v>
      </c>
    </row>
    <row r="8484" spans="1:10" x14ac:dyDescent="0.25">
      <c r="A8484" t="s">
        <v>23</v>
      </c>
      <c r="B8484">
        <v>1128299</v>
      </c>
      <c r="C8484">
        <v>44546</v>
      </c>
      <c r="D8484" t="s">
        <v>46</v>
      </c>
      <c r="E8484" t="s">
        <v>47</v>
      </c>
      <c r="F8484" t="s">
        <v>66</v>
      </c>
      <c r="G8484" t="s">
        <v>17</v>
      </c>
      <c r="H8484">
        <v>55</v>
      </c>
      <c r="I8484">
        <v>256</v>
      </c>
      <c r="J8484" t="s">
        <v>22</v>
      </c>
    </row>
    <row r="8485" spans="1:10" x14ac:dyDescent="0.25">
      <c r="A8485" t="s">
        <v>28</v>
      </c>
      <c r="B8485">
        <v>1128299</v>
      </c>
      <c r="C8485">
        <v>44546</v>
      </c>
      <c r="D8485" t="s">
        <v>46</v>
      </c>
      <c r="E8485" t="s">
        <v>47</v>
      </c>
      <c r="F8485" t="s">
        <v>66</v>
      </c>
      <c r="G8485" t="s">
        <v>18</v>
      </c>
      <c r="H8485">
        <v>64</v>
      </c>
      <c r="I8485">
        <v>204</v>
      </c>
      <c r="J8485" t="s">
        <v>22</v>
      </c>
    </row>
    <row r="8486" spans="1:10" x14ac:dyDescent="0.25">
      <c r="A8486" t="s">
        <v>28</v>
      </c>
      <c r="B8486">
        <v>1128299</v>
      </c>
      <c r="C8486">
        <v>44546</v>
      </c>
      <c r="D8486" t="s">
        <v>46</v>
      </c>
      <c r="E8486" t="s">
        <v>47</v>
      </c>
      <c r="F8486" t="s">
        <v>66</v>
      </c>
      <c r="G8486" t="s">
        <v>19</v>
      </c>
      <c r="H8486">
        <v>58</v>
      </c>
      <c r="I8486">
        <v>204</v>
      </c>
      <c r="J8486" t="s">
        <v>22</v>
      </c>
    </row>
    <row r="8487" spans="1:10" x14ac:dyDescent="0.25">
      <c r="A8487" t="s">
        <v>28</v>
      </c>
      <c r="B8487">
        <v>1128299</v>
      </c>
      <c r="C8487">
        <v>44546</v>
      </c>
      <c r="D8487" t="s">
        <v>46</v>
      </c>
      <c r="E8487" t="s">
        <v>47</v>
      </c>
      <c r="F8487" t="s">
        <v>66</v>
      </c>
      <c r="G8487" t="s">
        <v>20</v>
      </c>
      <c r="H8487">
        <v>64</v>
      </c>
      <c r="I8487">
        <v>179</v>
      </c>
      <c r="J8487" t="s">
        <v>22</v>
      </c>
    </row>
    <row r="8488" spans="1:10" x14ac:dyDescent="0.25">
      <c r="A8488" t="s">
        <v>28</v>
      </c>
      <c r="B8488">
        <v>1128299</v>
      </c>
      <c r="C8488">
        <v>44546</v>
      </c>
      <c r="D8488" t="s">
        <v>46</v>
      </c>
      <c r="E8488" t="s">
        <v>47</v>
      </c>
      <c r="F8488" t="s">
        <v>66</v>
      </c>
      <c r="G8488" t="s">
        <v>21</v>
      </c>
      <c r="H8488">
        <v>64</v>
      </c>
      <c r="I8488">
        <v>200</v>
      </c>
      <c r="J8488" t="s">
        <v>22</v>
      </c>
    </row>
    <row r="8489" spans="1:10" x14ac:dyDescent="0.25">
      <c r="A8489" t="s">
        <v>28</v>
      </c>
      <c r="B8489">
        <v>1185732</v>
      </c>
      <c r="C8489">
        <v>44208</v>
      </c>
      <c r="D8489" t="s">
        <v>46</v>
      </c>
      <c r="E8489" t="s">
        <v>47</v>
      </c>
      <c r="F8489" t="s">
        <v>66</v>
      </c>
      <c r="G8489" t="s">
        <v>15</v>
      </c>
      <c r="H8489">
        <v>30</v>
      </c>
      <c r="I8489">
        <v>272</v>
      </c>
      <c r="J8489" t="s">
        <v>22</v>
      </c>
    </row>
    <row r="8490" spans="1:10" x14ac:dyDescent="0.25">
      <c r="A8490" t="s">
        <v>28</v>
      </c>
      <c r="B8490">
        <v>1185732</v>
      </c>
      <c r="C8490">
        <v>44208</v>
      </c>
      <c r="D8490" t="s">
        <v>46</v>
      </c>
      <c r="E8490" t="s">
        <v>47</v>
      </c>
      <c r="F8490" t="s">
        <v>66</v>
      </c>
      <c r="G8490" t="s">
        <v>17</v>
      </c>
      <c r="H8490">
        <v>36</v>
      </c>
      <c r="I8490">
        <v>221</v>
      </c>
      <c r="J8490" t="s">
        <v>22</v>
      </c>
    </row>
    <row r="8491" spans="1:10" x14ac:dyDescent="0.25">
      <c r="A8491" t="s">
        <v>28</v>
      </c>
      <c r="B8491">
        <v>1185732</v>
      </c>
      <c r="C8491">
        <v>44208</v>
      </c>
      <c r="D8491" t="s">
        <v>46</v>
      </c>
      <c r="E8491" t="s">
        <v>47</v>
      </c>
      <c r="F8491" t="s">
        <v>66</v>
      </c>
      <c r="G8491" t="s">
        <v>18</v>
      </c>
      <c r="H8491">
        <v>26</v>
      </c>
      <c r="I8491">
        <v>202</v>
      </c>
      <c r="J8491" t="s">
        <v>22</v>
      </c>
    </row>
    <row r="8492" spans="1:10" x14ac:dyDescent="0.25">
      <c r="A8492" t="s">
        <v>28</v>
      </c>
      <c r="B8492">
        <v>1185732</v>
      </c>
      <c r="C8492">
        <v>44208</v>
      </c>
      <c r="D8492" t="s">
        <v>46</v>
      </c>
      <c r="E8492" t="s">
        <v>47</v>
      </c>
      <c r="F8492" t="s">
        <v>66</v>
      </c>
      <c r="G8492" t="s">
        <v>19</v>
      </c>
      <c r="H8492">
        <v>30</v>
      </c>
      <c r="I8492">
        <v>170</v>
      </c>
      <c r="J8492" t="s">
        <v>22</v>
      </c>
    </row>
    <row r="8493" spans="1:10" x14ac:dyDescent="0.25">
      <c r="A8493" t="s">
        <v>28</v>
      </c>
      <c r="B8493">
        <v>1185732</v>
      </c>
      <c r="C8493">
        <v>44208</v>
      </c>
      <c r="D8493" t="s">
        <v>46</v>
      </c>
      <c r="E8493" t="s">
        <v>47</v>
      </c>
      <c r="F8493" t="s">
        <v>66</v>
      </c>
      <c r="G8493" t="s">
        <v>20</v>
      </c>
      <c r="H8493">
        <v>36</v>
      </c>
      <c r="I8493">
        <v>193</v>
      </c>
      <c r="J8493" t="s">
        <v>22</v>
      </c>
    </row>
    <row r="8494" spans="1:10" x14ac:dyDescent="0.25">
      <c r="A8494" t="s">
        <v>28</v>
      </c>
      <c r="B8494">
        <v>1185732</v>
      </c>
      <c r="C8494">
        <v>44208</v>
      </c>
      <c r="D8494" t="s">
        <v>46</v>
      </c>
      <c r="E8494" t="s">
        <v>47</v>
      </c>
      <c r="F8494" t="s">
        <v>66</v>
      </c>
      <c r="G8494" t="s">
        <v>21</v>
      </c>
      <c r="H8494">
        <v>35</v>
      </c>
      <c r="I8494">
        <v>221</v>
      </c>
      <c r="J8494" t="s">
        <v>22</v>
      </c>
    </row>
    <row r="8495" spans="1:10" x14ac:dyDescent="0.25">
      <c r="A8495" t="s">
        <v>28</v>
      </c>
      <c r="B8495">
        <v>1185732</v>
      </c>
      <c r="C8495">
        <v>44237</v>
      </c>
      <c r="D8495" t="s">
        <v>46</v>
      </c>
      <c r="E8495" t="s">
        <v>47</v>
      </c>
      <c r="F8495" t="s">
        <v>66</v>
      </c>
      <c r="G8495" t="s">
        <v>15</v>
      </c>
      <c r="H8495">
        <v>36</v>
      </c>
      <c r="I8495">
        <v>288</v>
      </c>
      <c r="J8495" t="s">
        <v>22</v>
      </c>
    </row>
    <row r="8496" spans="1:10" x14ac:dyDescent="0.25">
      <c r="A8496" t="s">
        <v>28</v>
      </c>
      <c r="B8496">
        <v>1185732</v>
      </c>
      <c r="C8496">
        <v>44237</v>
      </c>
      <c r="D8496" t="s">
        <v>46</v>
      </c>
      <c r="E8496" t="s">
        <v>47</v>
      </c>
      <c r="F8496" t="s">
        <v>66</v>
      </c>
      <c r="G8496" t="s">
        <v>17</v>
      </c>
      <c r="H8496">
        <v>31</v>
      </c>
      <c r="I8496">
        <v>165</v>
      </c>
      <c r="J8496" t="s">
        <v>22</v>
      </c>
    </row>
    <row r="8497" spans="1:10" x14ac:dyDescent="0.25">
      <c r="A8497" t="s">
        <v>28</v>
      </c>
      <c r="B8497">
        <v>1185732</v>
      </c>
      <c r="C8497">
        <v>44237</v>
      </c>
      <c r="D8497" t="s">
        <v>46</v>
      </c>
      <c r="E8497" t="s">
        <v>47</v>
      </c>
      <c r="F8497" t="s">
        <v>66</v>
      </c>
      <c r="G8497" t="s">
        <v>18</v>
      </c>
      <c r="H8497">
        <v>23</v>
      </c>
      <c r="I8497">
        <v>204</v>
      </c>
      <c r="J8497" t="s">
        <v>22</v>
      </c>
    </row>
    <row r="8498" spans="1:10" x14ac:dyDescent="0.25">
      <c r="A8498" t="s">
        <v>12</v>
      </c>
      <c r="B8498">
        <v>1128299</v>
      </c>
      <c r="C8498">
        <v>44251</v>
      </c>
      <c r="D8498" t="s">
        <v>46</v>
      </c>
      <c r="E8498" t="s">
        <v>70</v>
      </c>
      <c r="F8498" t="s">
        <v>71</v>
      </c>
      <c r="G8498" t="s">
        <v>19</v>
      </c>
      <c r="H8498">
        <v>28</v>
      </c>
      <c r="I8498">
        <v>64</v>
      </c>
      <c r="J8498" t="s">
        <v>22</v>
      </c>
    </row>
    <row r="8499" spans="1:10" x14ac:dyDescent="0.25">
      <c r="A8499" t="s">
        <v>12</v>
      </c>
      <c r="B8499">
        <v>1128299</v>
      </c>
      <c r="C8499">
        <v>44251</v>
      </c>
      <c r="D8499" t="s">
        <v>46</v>
      </c>
      <c r="E8499" t="s">
        <v>70</v>
      </c>
      <c r="F8499" t="s">
        <v>71</v>
      </c>
      <c r="G8499" t="s">
        <v>20</v>
      </c>
      <c r="H8499">
        <v>29</v>
      </c>
      <c r="I8499">
        <v>39</v>
      </c>
      <c r="J8499" t="s">
        <v>22</v>
      </c>
    </row>
    <row r="8500" spans="1:10" x14ac:dyDescent="0.25">
      <c r="A8500" t="s">
        <v>12</v>
      </c>
      <c r="B8500">
        <v>1128299</v>
      </c>
      <c r="C8500">
        <v>44251</v>
      </c>
      <c r="D8500" t="s">
        <v>46</v>
      </c>
      <c r="E8500" t="s">
        <v>70</v>
      </c>
      <c r="F8500" t="s">
        <v>71</v>
      </c>
      <c r="G8500" t="s">
        <v>21</v>
      </c>
      <c r="H8500">
        <v>30</v>
      </c>
      <c r="I8500">
        <v>107</v>
      </c>
      <c r="J8500" t="s">
        <v>22</v>
      </c>
    </row>
    <row r="8501" spans="1:10" x14ac:dyDescent="0.25">
      <c r="A8501" t="s">
        <v>12</v>
      </c>
      <c r="B8501">
        <v>1128299</v>
      </c>
      <c r="C8501">
        <v>44278</v>
      </c>
      <c r="D8501" t="s">
        <v>46</v>
      </c>
      <c r="E8501" t="s">
        <v>70</v>
      </c>
      <c r="F8501" t="s">
        <v>71</v>
      </c>
      <c r="G8501" t="s">
        <v>15</v>
      </c>
      <c r="H8501">
        <v>30</v>
      </c>
      <c r="I8501">
        <v>162</v>
      </c>
      <c r="J8501" t="s">
        <v>22</v>
      </c>
    </row>
    <row r="8502" spans="1:10" x14ac:dyDescent="0.25">
      <c r="A8502" t="s">
        <v>12</v>
      </c>
      <c r="B8502">
        <v>1128299</v>
      </c>
      <c r="C8502">
        <v>44278</v>
      </c>
      <c r="D8502" t="s">
        <v>46</v>
      </c>
      <c r="E8502" t="s">
        <v>70</v>
      </c>
      <c r="F8502" t="s">
        <v>71</v>
      </c>
      <c r="G8502" t="s">
        <v>17</v>
      </c>
      <c r="H8502">
        <v>35</v>
      </c>
      <c r="I8502">
        <v>98</v>
      </c>
      <c r="J8502" t="s">
        <v>22</v>
      </c>
    </row>
    <row r="8503" spans="1:10" x14ac:dyDescent="0.25">
      <c r="A8503" t="s">
        <v>12</v>
      </c>
      <c r="B8503">
        <v>1128299</v>
      </c>
      <c r="C8503">
        <v>44278</v>
      </c>
      <c r="D8503" t="s">
        <v>46</v>
      </c>
      <c r="E8503" t="s">
        <v>70</v>
      </c>
      <c r="F8503" t="s">
        <v>71</v>
      </c>
      <c r="G8503" t="s">
        <v>18</v>
      </c>
      <c r="H8503">
        <v>43</v>
      </c>
      <c r="I8503">
        <v>112</v>
      </c>
      <c r="J8503" t="s">
        <v>22</v>
      </c>
    </row>
    <row r="8504" spans="1:10" x14ac:dyDescent="0.25">
      <c r="A8504" t="s">
        <v>12</v>
      </c>
      <c r="B8504">
        <v>1128299</v>
      </c>
      <c r="C8504">
        <v>44278</v>
      </c>
      <c r="D8504" t="s">
        <v>46</v>
      </c>
      <c r="E8504" t="s">
        <v>70</v>
      </c>
      <c r="F8504" t="s">
        <v>71</v>
      </c>
      <c r="G8504" t="s">
        <v>19</v>
      </c>
      <c r="H8504">
        <v>38</v>
      </c>
      <c r="I8504">
        <v>78</v>
      </c>
      <c r="J8504" t="s">
        <v>22</v>
      </c>
    </row>
    <row r="8505" spans="1:10" x14ac:dyDescent="0.25">
      <c r="A8505" t="s">
        <v>12</v>
      </c>
      <c r="B8505">
        <v>1128299</v>
      </c>
      <c r="C8505">
        <v>44278</v>
      </c>
      <c r="D8505" t="s">
        <v>46</v>
      </c>
      <c r="E8505" t="s">
        <v>70</v>
      </c>
      <c r="F8505" t="s">
        <v>71</v>
      </c>
      <c r="G8505" t="s">
        <v>20</v>
      </c>
      <c r="H8505">
        <v>43</v>
      </c>
      <c r="I8505">
        <v>33</v>
      </c>
      <c r="J8505" t="s">
        <v>22</v>
      </c>
    </row>
    <row r="8506" spans="1:10" x14ac:dyDescent="0.25">
      <c r="A8506" t="s">
        <v>12</v>
      </c>
      <c r="B8506">
        <v>1128299</v>
      </c>
      <c r="C8506">
        <v>44278</v>
      </c>
      <c r="D8506" t="s">
        <v>46</v>
      </c>
      <c r="E8506" t="s">
        <v>70</v>
      </c>
      <c r="F8506" t="s">
        <v>71</v>
      </c>
      <c r="G8506" t="s">
        <v>21</v>
      </c>
      <c r="H8506">
        <v>35</v>
      </c>
      <c r="I8506">
        <v>102</v>
      </c>
      <c r="J8506" t="s">
        <v>22</v>
      </c>
    </row>
    <row r="8507" spans="1:10" x14ac:dyDescent="0.25">
      <c r="A8507" t="s">
        <v>12</v>
      </c>
      <c r="B8507">
        <v>1128299</v>
      </c>
      <c r="C8507">
        <v>44310</v>
      </c>
      <c r="D8507" t="s">
        <v>46</v>
      </c>
      <c r="E8507" t="s">
        <v>70</v>
      </c>
      <c r="F8507" t="s">
        <v>71</v>
      </c>
      <c r="G8507" t="s">
        <v>15</v>
      </c>
      <c r="H8507">
        <v>38</v>
      </c>
      <c r="I8507">
        <v>147</v>
      </c>
      <c r="J8507" t="s">
        <v>22</v>
      </c>
    </row>
    <row r="8508" spans="1:10" x14ac:dyDescent="0.25">
      <c r="A8508" t="s">
        <v>12</v>
      </c>
      <c r="B8508">
        <v>1128299</v>
      </c>
      <c r="C8508">
        <v>44310</v>
      </c>
      <c r="D8508" t="s">
        <v>46</v>
      </c>
      <c r="E8508" t="s">
        <v>70</v>
      </c>
      <c r="F8508" t="s">
        <v>71</v>
      </c>
      <c r="G8508" t="s">
        <v>17</v>
      </c>
      <c r="H8508">
        <v>44</v>
      </c>
      <c r="I8508">
        <v>85</v>
      </c>
      <c r="J8508" t="s">
        <v>22</v>
      </c>
    </row>
    <row r="8509" spans="1:10" x14ac:dyDescent="0.25">
      <c r="A8509" t="s">
        <v>12</v>
      </c>
      <c r="B8509">
        <v>1128299</v>
      </c>
      <c r="C8509">
        <v>44310</v>
      </c>
      <c r="D8509" t="s">
        <v>46</v>
      </c>
      <c r="E8509" t="s">
        <v>70</v>
      </c>
      <c r="F8509" t="s">
        <v>71</v>
      </c>
      <c r="G8509" t="s">
        <v>18</v>
      </c>
      <c r="H8509">
        <v>41</v>
      </c>
      <c r="I8509">
        <v>114</v>
      </c>
      <c r="J8509" t="s">
        <v>22</v>
      </c>
    </row>
    <row r="8510" spans="1:10" x14ac:dyDescent="0.25">
      <c r="A8510" t="s">
        <v>12</v>
      </c>
      <c r="B8510">
        <v>1128299</v>
      </c>
      <c r="C8510">
        <v>44310</v>
      </c>
      <c r="D8510" t="s">
        <v>46</v>
      </c>
      <c r="E8510" t="s">
        <v>70</v>
      </c>
      <c r="F8510" t="s">
        <v>71</v>
      </c>
      <c r="G8510" t="s">
        <v>19</v>
      </c>
      <c r="H8510">
        <v>32</v>
      </c>
      <c r="I8510">
        <v>68</v>
      </c>
      <c r="J8510" t="s">
        <v>22</v>
      </c>
    </row>
    <row r="8511" spans="1:10" x14ac:dyDescent="0.25">
      <c r="A8511" t="s">
        <v>12</v>
      </c>
      <c r="B8511">
        <v>1128299</v>
      </c>
      <c r="C8511">
        <v>44310</v>
      </c>
      <c r="D8511" t="s">
        <v>46</v>
      </c>
      <c r="E8511" t="s">
        <v>70</v>
      </c>
      <c r="F8511" t="s">
        <v>71</v>
      </c>
      <c r="G8511" t="s">
        <v>20</v>
      </c>
      <c r="H8511">
        <v>40</v>
      </c>
      <c r="I8511">
        <v>40</v>
      </c>
      <c r="J8511" t="s">
        <v>22</v>
      </c>
    </row>
    <row r="8512" spans="1:10" x14ac:dyDescent="0.25">
      <c r="A8512" t="s">
        <v>12</v>
      </c>
      <c r="B8512">
        <v>1128299</v>
      </c>
      <c r="C8512">
        <v>44310</v>
      </c>
      <c r="D8512" t="s">
        <v>46</v>
      </c>
      <c r="E8512" t="s">
        <v>70</v>
      </c>
      <c r="F8512" t="s">
        <v>71</v>
      </c>
      <c r="G8512" t="s">
        <v>21</v>
      </c>
      <c r="H8512">
        <v>47</v>
      </c>
      <c r="I8512">
        <v>90</v>
      </c>
      <c r="J8512" t="s">
        <v>22</v>
      </c>
    </row>
    <row r="8513" spans="1:10" x14ac:dyDescent="0.25">
      <c r="A8513" t="s">
        <v>12</v>
      </c>
      <c r="B8513">
        <v>1128299</v>
      </c>
      <c r="C8513">
        <v>44341</v>
      </c>
      <c r="D8513" t="s">
        <v>46</v>
      </c>
      <c r="E8513" t="s">
        <v>70</v>
      </c>
      <c r="F8513" t="s">
        <v>71</v>
      </c>
      <c r="G8513" t="s">
        <v>15</v>
      </c>
      <c r="H8513">
        <v>39</v>
      </c>
      <c r="I8513">
        <v>175</v>
      </c>
      <c r="J8513" t="s">
        <v>22</v>
      </c>
    </row>
    <row r="8514" spans="1:10" x14ac:dyDescent="0.25">
      <c r="A8514" t="s">
        <v>12</v>
      </c>
      <c r="B8514">
        <v>1128299</v>
      </c>
      <c r="C8514">
        <v>44341</v>
      </c>
      <c r="D8514" t="s">
        <v>46</v>
      </c>
      <c r="E8514" t="s">
        <v>70</v>
      </c>
      <c r="F8514" t="s">
        <v>71</v>
      </c>
      <c r="G8514" t="s">
        <v>17</v>
      </c>
      <c r="H8514">
        <v>40</v>
      </c>
      <c r="I8514">
        <v>105</v>
      </c>
      <c r="J8514" t="s">
        <v>22</v>
      </c>
    </row>
    <row r="8515" spans="1:10" x14ac:dyDescent="0.25">
      <c r="A8515" t="s">
        <v>12</v>
      </c>
      <c r="B8515">
        <v>1128299</v>
      </c>
      <c r="C8515">
        <v>44341</v>
      </c>
      <c r="D8515" t="s">
        <v>46</v>
      </c>
      <c r="E8515" t="s">
        <v>70</v>
      </c>
      <c r="F8515" t="s">
        <v>71</v>
      </c>
      <c r="G8515" t="s">
        <v>18</v>
      </c>
      <c r="H8515">
        <v>37</v>
      </c>
      <c r="I8515">
        <v>109</v>
      </c>
      <c r="J8515" t="s">
        <v>22</v>
      </c>
    </row>
    <row r="8516" spans="1:10" x14ac:dyDescent="0.25">
      <c r="A8516" t="s">
        <v>12</v>
      </c>
      <c r="B8516">
        <v>1128299</v>
      </c>
      <c r="C8516">
        <v>44341</v>
      </c>
      <c r="D8516" t="s">
        <v>46</v>
      </c>
      <c r="E8516" t="s">
        <v>70</v>
      </c>
      <c r="F8516" t="s">
        <v>71</v>
      </c>
      <c r="G8516" t="s">
        <v>19</v>
      </c>
      <c r="H8516">
        <v>33</v>
      </c>
      <c r="I8516">
        <v>85</v>
      </c>
      <c r="J8516" t="s">
        <v>22</v>
      </c>
    </row>
    <row r="8517" spans="1:10" x14ac:dyDescent="0.25">
      <c r="A8517" t="s">
        <v>12</v>
      </c>
      <c r="B8517">
        <v>1128299</v>
      </c>
      <c r="C8517">
        <v>44341</v>
      </c>
      <c r="D8517" t="s">
        <v>46</v>
      </c>
      <c r="E8517" t="s">
        <v>70</v>
      </c>
      <c r="F8517" t="s">
        <v>71</v>
      </c>
      <c r="G8517" t="s">
        <v>20</v>
      </c>
      <c r="H8517">
        <v>34</v>
      </c>
      <c r="I8517">
        <v>54</v>
      </c>
      <c r="J8517" t="s">
        <v>22</v>
      </c>
    </row>
    <row r="8518" spans="1:10" x14ac:dyDescent="0.25">
      <c r="A8518" t="s">
        <v>12</v>
      </c>
      <c r="B8518">
        <v>1128299</v>
      </c>
      <c r="C8518">
        <v>44341</v>
      </c>
      <c r="D8518" t="s">
        <v>46</v>
      </c>
      <c r="E8518" t="s">
        <v>70</v>
      </c>
      <c r="F8518" t="s">
        <v>71</v>
      </c>
      <c r="G8518" t="s">
        <v>21</v>
      </c>
      <c r="H8518">
        <v>44</v>
      </c>
      <c r="I8518">
        <v>168</v>
      </c>
      <c r="J8518" t="s">
        <v>22</v>
      </c>
    </row>
    <row r="8519" spans="1:10" x14ac:dyDescent="0.25">
      <c r="A8519" t="s">
        <v>12</v>
      </c>
      <c r="B8519">
        <v>1128299</v>
      </c>
      <c r="C8519">
        <v>44371</v>
      </c>
      <c r="D8519" t="s">
        <v>46</v>
      </c>
      <c r="E8519" t="s">
        <v>70</v>
      </c>
      <c r="F8519" t="s">
        <v>71</v>
      </c>
      <c r="G8519" t="s">
        <v>15</v>
      </c>
      <c r="H8519">
        <v>37</v>
      </c>
      <c r="I8519">
        <v>233</v>
      </c>
      <c r="J8519" t="s">
        <v>22</v>
      </c>
    </row>
    <row r="8520" spans="1:10" x14ac:dyDescent="0.25">
      <c r="A8520" t="s">
        <v>12</v>
      </c>
      <c r="B8520">
        <v>1128299</v>
      </c>
      <c r="C8520">
        <v>44371</v>
      </c>
      <c r="D8520" t="s">
        <v>46</v>
      </c>
      <c r="E8520" t="s">
        <v>70</v>
      </c>
      <c r="F8520" t="s">
        <v>71</v>
      </c>
      <c r="G8520" t="s">
        <v>17</v>
      </c>
      <c r="H8520">
        <v>45</v>
      </c>
      <c r="I8520">
        <v>221</v>
      </c>
      <c r="J8520" t="s">
        <v>22</v>
      </c>
    </row>
    <row r="8521" spans="1:10" x14ac:dyDescent="0.25">
      <c r="A8521" t="s">
        <v>12</v>
      </c>
      <c r="B8521">
        <v>1128299</v>
      </c>
      <c r="C8521">
        <v>44371</v>
      </c>
      <c r="D8521" t="s">
        <v>46</v>
      </c>
      <c r="E8521" t="s">
        <v>70</v>
      </c>
      <c r="F8521" t="s">
        <v>71</v>
      </c>
      <c r="G8521" t="s">
        <v>18</v>
      </c>
      <c r="H8521">
        <v>58</v>
      </c>
      <c r="I8521">
        <v>208</v>
      </c>
      <c r="J8521" t="s">
        <v>22</v>
      </c>
    </row>
    <row r="8522" spans="1:10" x14ac:dyDescent="0.25">
      <c r="A8522" t="s">
        <v>12</v>
      </c>
      <c r="B8522">
        <v>1128299</v>
      </c>
      <c r="C8522">
        <v>44371</v>
      </c>
      <c r="D8522" t="s">
        <v>46</v>
      </c>
      <c r="E8522" t="s">
        <v>70</v>
      </c>
      <c r="F8522" t="s">
        <v>71</v>
      </c>
      <c r="G8522" t="s">
        <v>19</v>
      </c>
      <c r="H8522">
        <v>61</v>
      </c>
      <c r="I8522">
        <v>184</v>
      </c>
      <c r="J8522" t="s">
        <v>22</v>
      </c>
    </row>
    <row r="8523" spans="1:10" x14ac:dyDescent="0.25">
      <c r="A8523" t="s">
        <v>12</v>
      </c>
      <c r="B8523">
        <v>1128299</v>
      </c>
      <c r="C8523">
        <v>44371</v>
      </c>
      <c r="D8523" t="s">
        <v>46</v>
      </c>
      <c r="E8523" t="s">
        <v>70</v>
      </c>
      <c r="F8523" t="s">
        <v>71</v>
      </c>
      <c r="G8523" t="s">
        <v>20</v>
      </c>
      <c r="H8523">
        <v>68</v>
      </c>
      <c r="I8523">
        <v>128</v>
      </c>
      <c r="J8523" t="s">
        <v>22</v>
      </c>
    </row>
    <row r="8524" spans="1:10" x14ac:dyDescent="0.25">
      <c r="A8524" t="s">
        <v>12</v>
      </c>
      <c r="B8524">
        <v>1128299</v>
      </c>
      <c r="C8524">
        <v>44371</v>
      </c>
      <c r="D8524" t="s">
        <v>46</v>
      </c>
      <c r="E8524" t="s">
        <v>70</v>
      </c>
      <c r="F8524" t="s">
        <v>71</v>
      </c>
      <c r="G8524" t="s">
        <v>21</v>
      </c>
      <c r="H8524">
        <v>82</v>
      </c>
      <c r="I8524">
        <v>231</v>
      </c>
      <c r="J8524" t="s">
        <v>22</v>
      </c>
    </row>
    <row r="8525" spans="1:10" x14ac:dyDescent="0.25">
      <c r="A8525" t="s">
        <v>12</v>
      </c>
      <c r="B8525">
        <v>1128299</v>
      </c>
      <c r="C8525">
        <v>44400</v>
      </c>
      <c r="D8525" t="s">
        <v>46</v>
      </c>
      <c r="E8525" t="s">
        <v>70</v>
      </c>
      <c r="F8525" t="s">
        <v>71</v>
      </c>
      <c r="G8525" t="s">
        <v>15</v>
      </c>
      <c r="H8525">
        <v>60</v>
      </c>
      <c r="I8525">
        <v>272</v>
      </c>
      <c r="J8525" t="s">
        <v>22</v>
      </c>
    </row>
    <row r="8526" spans="1:10" x14ac:dyDescent="0.25">
      <c r="A8526" t="s">
        <v>12</v>
      </c>
      <c r="B8526">
        <v>1128299</v>
      </c>
      <c r="C8526">
        <v>44400</v>
      </c>
      <c r="D8526" t="s">
        <v>46</v>
      </c>
      <c r="E8526" t="s">
        <v>70</v>
      </c>
      <c r="F8526" t="s">
        <v>71</v>
      </c>
      <c r="G8526" t="s">
        <v>17</v>
      </c>
      <c r="H8526">
        <v>60</v>
      </c>
      <c r="I8526">
        <v>224</v>
      </c>
      <c r="J8526" t="s">
        <v>22</v>
      </c>
    </row>
    <row r="8527" spans="1:10" x14ac:dyDescent="0.25">
      <c r="A8527" t="s">
        <v>12</v>
      </c>
      <c r="B8527">
        <v>1128299</v>
      </c>
      <c r="C8527">
        <v>44400</v>
      </c>
      <c r="D8527" t="s">
        <v>46</v>
      </c>
      <c r="E8527" t="s">
        <v>70</v>
      </c>
      <c r="F8527" t="s">
        <v>71</v>
      </c>
      <c r="G8527" t="s">
        <v>18</v>
      </c>
      <c r="H8527">
        <v>62</v>
      </c>
      <c r="I8527">
        <v>208</v>
      </c>
      <c r="J8527" t="s">
        <v>22</v>
      </c>
    </row>
    <row r="8528" spans="1:10" x14ac:dyDescent="0.25">
      <c r="A8528" t="s">
        <v>12</v>
      </c>
      <c r="B8528">
        <v>1128299</v>
      </c>
      <c r="C8528">
        <v>44400</v>
      </c>
      <c r="D8528" t="s">
        <v>46</v>
      </c>
      <c r="E8528" t="s">
        <v>70</v>
      </c>
      <c r="F8528" t="s">
        <v>71</v>
      </c>
      <c r="G8528" t="s">
        <v>19</v>
      </c>
      <c r="H8528">
        <v>65</v>
      </c>
      <c r="I8528">
        <v>187</v>
      </c>
      <c r="J8528" t="s">
        <v>22</v>
      </c>
    </row>
    <row r="8529" spans="1:10" x14ac:dyDescent="0.25">
      <c r="A8529" t="s">
        <v>12</v>
      </c>
      <c r="B8529">
        <v>1128299</v>
      </c>
      <c r="C8529">
        <v>44400</v>
      </c>
      <c r="D8529" t="s">
        <v>46</v>
      </c>
      <c r="E8529" t="s">
        <v>70</v>
      </c>
      <c r="F8529" t="s">
        <v>71</v>
      </c>
      <c r="G8529" t="s">
        <v>20</v>
      </c>
      <c r="H8529">
        <v>72</v>
      </c>
      <c r="I8529">
        <v>210</v>
      </c>
      <c r="J8529" t="s">
        <v>22</v>
      </c>
    </row>
    <row r="8530" spans="1:10" x14ac:dyDescent="0.25">
      <c r="A8530" t="s">
        <v>12</v>
      </c>
      <c r="B8530">
        <v>1128299</v>
      </c>
      <c r="C8530">
        <v>44400</v>
      </c>
      <c r="D8530" t="s">
        <v>46</v>
      </c>
      <c r="E8530" t="s">
        <v>70</v>
      </c>
      <c r="F8530" t="s">
        <v>71</v>
      </c>
      <c r="G8530" t="s">
        <v>21</v>
      </c>
      <c r="H8530">
        <v>82</v>
      </c>
      <c r="I8530">
        <v>186</v>
      </c>
      <c r="J8530" t="s">
        <v>22</v>
      </c>
    </row>
    <row r="8531" spans="1:10" x14ac:dyDescent="0.25">
      <c r="A8531" t="s">
        <v>12</v>
      </c>
      <c r="B8531">
        <v>1128299</v>
      </c>
      <c r="C8531">
        <v>44432</v>
      </c>
      <c r="D8531" t="s">
        <v>46</v>
      </c>
      <c r="E8531" t="s">
        <v>70</v>
      </c>
      <c r="F8531" t="s">
        <v>71</v>
      </c>
      <c r="G8531" t="s">
        <v>15</v>
      </c>
      <c r="H8531">
        <v>67</v>
      </c>
      <c r="I8531">
        <v>272</v>
      </c>
      <c r="J8531" t="s">
        <v>22</v>
      </c>
    </row>
    <row r="8532" spans="1:10" x14ac:dyDescent="0.25">
      <c r="A8532" t="s">
        <v>12</v>
      </c>
      <c r="B8532">
        <v>1128299</v>
      </c>
      <c r="C8532">
        <v>44432</v>
      </c>
      <c r="D8532" t="s">
        <v>46</v>
      </c>
      <c r="E8532" t="s">
        <v>70</v>
      </c>
      <c r="F8532" t="s">
        <v>71</v>
      </c>
      <c r="G8532" t="s">
        <v>17</v>
      </c>
      <c r="H8532">
        <v>53</v>
      </c>
      <c r="I8532">
        <v>240</v>
      </c>
      <c r="J8532" t="s">
        <v>22</v>
      </c>
    </row>
    <row r="8533" spans="1:10" x14ac:dyDescent="0.25">
      <c r="A8533" t="s">
        <v>12</v>
      </c>
      <c r="B8533">
        <v>1128299</v>
      </c>
      <c r="C8533">
        <v>44432</v>
      </c>
      <c r="D8533" t="s">
        <v>46</v>
      </c>
      <c r="E8533" t="s">
        <v>70</v>
      </c>
      <c r="F8533" t="s">
        <v>71</v>
      </c>
      <c r="G8533" t="s">
        <v>18</v>
      </c>
      <c r="H8533">
        <v>53</v>
      </c>
      <c r="I8533">
        <v>215</v>
      </c>
      <c r="J8533" t="s">
        <v>22</v>
      </c>
    </row>
    <row r="8534" spans="1:10" x14ac:dyDescent="0.25">
      <c r="A8534" t="s">
        <v>12</v>
      </c>
      <c r="B8534">
        <v>1128299</v>
      </c>
      <c r="C8534">
        <v>44432</v>
      </c>
      <c r="D8534" t="s">
        <v>46</v>
      </c>
      <c r="E8534" t="s">
        <v>70</v>
      </c>
      <c r="F8534" t="s">
        <v>71</v>
      </c>
      <c r="G8534" t="s">
        <v>19</v>
      </c>
      <c r="H8534">
        <v>52</v>
      </c>
      <c r="I8534">
        <v>136</v>
      </c>
      <c r="J8534" t="s">
        <v>22</v>
      </c>
    </row>
    <row r="8535" spans="1:10" x14ac:dyDescent="0.25">
      <c r="A8535" t="s">
        <v>12</v>
      </c>
      <c r="B8535">
        <v>1128299</v>
      </c>
      <c r="C8535">
        <v>44432</v>
      </c>
      <c r="D8535" t="s">
        <v>46</v>
      </c>
      <c r="E8535" t="s">
        <v>70</v>
      </c>
      <c r="F8535" t="s">
        <v>71</v>
      </c>
      <c r="G8535" t="s">
        <v>20</v>
      </c>
      <c r="H8535">
        <v>51</v>
      </c>
      <c r="I8535">
        <v>132</v>
      </c>
      <c r="J8535" t="s">
        <v>22</v>
      </c>
    </row>
    <row r="8536" spans="1:10" x14ac:dyDescent="0.25">
      <c r="A8536" t="s">
        <v>12</v>
      </c>
      <c r="B8536">
        <v>1128299</v>
      </c>
      <c r="C8536">
        <v>44432</v>
      </c>
      <c r="D8536" t="s">
        <v>46</v>
      </c>
      <c r="E8536" t="s">
        <v>70</v>
      </c>
      <c r="F8536" t="s">
        <v>71</v>
      </c>
      <c r="G8536" t="s">
        <v>21</v>
      </c>
      <c r="H8536">
        <v>55</v>
      </c>
      <c r="I8536">
        <v>80</v>
      </c>
      <c r="J8536" t="s">
        <v>22</v>
      </c>
    </row>
    <row r="8537" spans="1:10" x14ac:dyDescent="0.25">
      <c r="A8537" t="s">
        <v>12</v>
      </c>
      <c r="B8537">
        <v>1128299</v>
      </c>
      <c r="C8537">
        <v>44464</v>
      </c>
      <c r="D8537" t="s">
        <v>46</v>
      </c>
      <c r="E8537" t="s">
        <v>70</v>
      </c>
      <c r="F8537" t="s">
        <v>71</v>
      </c>
      <c r="G8537" t="s">
        <v>15</v>
      </c>
      <c r="H8537">
        <v>35</v>
      </c>
      <c r="I8537">
        <v>149</v>
      </c>
      <c r="J8537" t="s">
        <v>22</v>
      </c>
    </row>
    <row r="8538" spans="1:10" x14ac:dyDescent="0.25">
      <c r="A8538" t="s">
        <v>12</v>
      </c>
      <c r="B8538">
        <v>1128299</v>
      </c>
      <c r="C8538">
        <v>44464</v>
      </c>
      <c r="D8538" t="s">
        <v>46</v>
      </c>
      <c r="E8538" t="s">
        <v>70</v>
      </c>
      <c r="F8538" t="s">
        <v>71</v>
      </c>
      <c r="G8538" t="s">
        <v>17</v>
      </c>
      <c r="H8538">
        <v>43</v>
      </c>
      <c r="I8538">
        <v>153</v>
      </c>
      <c r="J8538" t="s">
        <v>22</v>
      </c>
    </row>
    <row r="8539" spans="1:10" x14ac:dyDescent="0.25">
      <c r="A8539" t="s">
        <v>12</v>
      </c>
      <c r="B8539">
        <v>1128299</v>
      </c>
      <c r="C8539">
        <v>44464</v>
      </c>
      <c r="D8539" t="s">
        <v>46</v>
      </c>
      <c r="E8539" t="s">
        <v>70</v>
      </c>
      <c r="F8539" t="s">
        <v>71</v>
      </c>
      <c r="G8539" t="s">
        <v>18</v>
      </c>
      <c r="H8539">
        <v>34</v>
      </c>
      <c r="I8539">
        <v>78</v>
      </c>
      <c r="J8539" t="s">
        <v>22</v>
      </c>
    </row>
    <row r="8540" spans="1:10" x14ac:dyDescent="0.25">
      <c r="A8540" t="s">
        <v>12</v>
      </c>
      <c r="B8540">
        <v>1128299</v>
      </c>
      <c r="C8540">
        <v>44464</v>
      </c>
      <c r="D8540" t="s">
        <v>46</v>
      </c>
      <c r="E8540" t="s">
        <v>70</v>
      </c>
      <c r="F8540" t="s">
        <v>71</v>
      </c>
      <c r="G8540" t="s">
        <v>19</v>
      </c>
      <c r="H8540">
        <v>37</v>
      </c>
      <c r="I8540">
        <v>70</v>
      </c>
      <c r="J8540" t="s">
        <v>22</v>
      </c>
    </row>
    <row r="8541" spans="1:10" x14ac:dyDescent="0.25">
      <c r="A8541" t="s">
        <v>12</v>
      </c>
      <c r="B8541">
        <v>1128299</v>
      </c>
      <c r="C8541">
        <v>44464</v>
      </c>
      <c r="D8541" t="s">
        <v>46</v>
      </c>
      <c r="E8541" t="s">
        <v>70</v>
      </c>
      <c r="F8541" t="s">
        <v>71</v>
      </c>
      <c r="G8541" t="s">
        <v>20</v>
      </c>
      <c r="H8541">
        <v>39</v>
      </c>
      <c r="I8541">
        <v>74</v>
      </c>
      <c r="J8541" t="s">
        <v>22</v>
      </c>
    </row>
    <row r="8542" spans="1:10" x14ac:dyDescent="0.25">
      <c r="A8542" t="s">
        <v>12</v>
      </c>
      <c r="B8542">
        <v>1128299</v>
      </c>
      <c r="C8542">
        <v>44464</v>
      </c>
      <c r="D8542" t="s">
        <v>46</v>
      </c>
      <c r="E8542" t="s">
        <v>70</v>
      </c>
      <c r="F8542" t="s">
        <v>71</v>
      </c>
      <c r="G8542" t="s">
        <v>21</v>
      </c>
      <c r="H8542">
        <v>33</v>
      </c>
      <c r="I8542">
        <v>83</v>
      </c>
      <c r="J8542" t="s">
        <v>22</v>
      </c>
    </row>
    <row r="8543" spans="1:10" x14ac:dyDescent="0.25">
      <c r="A8543" t="s">
        <v>12</v>
      </c>
      <c r="B8543">
        <v>1128299</v>
      </c>
      <c r="C8543">
        <v>44493</v>
      </c>
      <c r="D8543" t="s">
        <v>46</v>
      </c>
      <c r="E8543" t="s">
        <v>70</v>
      </c>
      <c r="F8543" t="s">
        <v>71</v>
      </c>
      <c r="G8543" t="s">
        <v>15</v>
      </c>
      <c r="H8543">
        <v>28</v>
      </c>
      <c r="I8543">
        <v>119</v>
      </c>
      <c r="J8543" t="s">
        <v>22</v>
      </c>
    </row>
    <row r="8544" spans="1:10" x14ac:dyDescent="0.25">
      <c r="A8544" t="s">
        <v>12</v>
      </c>
      <c r="B8544">
        <v>1128299</v>
      </c>
      <c r="C8544">
        <v>44493</v>
      </c>
      <c r="D8544" t="s">
        <v>46</v>
      </c>
      <c r="E8544" t="s">
        <v>70</v>
      </c>
      <c r="F8544" t="s">
        <v>71</v>
      </c>
      <c r="G8544" t="s">
        <v>17</v>
      </c>
      <c r="H8544">
        <v>39</v>
      </c>
      <c r="I8544">
        <v>173</v>
      </c>
      <c r="J8544" t="s">
        <v>22</v>
      </c>
    </row>
    <row r="8545" spans="1:10" x14ac:dyDescent="0.25">
      <c r="A8545" t="s">
        <v>12</v>
      </c>
      <c r="B8545">
        <v>1128299</v>
      </c>
      <c r="C8545">
        <v>44493</v>
      </c>
      <c r="D8545" t="s">
        <v>46</v>
      </c>
      <c r="E8545" t="s">
        <v>70</v>
      </c>
      <c r="F8545" t="s">
        <v>71</v>
      </c>
      <c r="G8545" t="s">
        <v>18</v>
      </c>
      <c r="H8545">
        <v>39</v>
      </c>
      <c r="I8545">
        <v>119</v>
      </c>
      <c r="J8545" t="s">
        <v>22</v>
      </c>
    </row>
    <row r="8546" spans="1:10" x14ac:dyDescent="0.25">
      <c r="A8546" t="s">
        <v>12</v>
      </c>
      <c r="B8546">
        <v>1128299</v>
      </c>
      <c r="C8546">
        <v>44493</v>
      </c>
      <c r="D8546" t="s">
        <v>46</v>
      </c>
      <c r="E8546" t="s">
        <v>70</v>
      </c>
      <c r="F8546" t="s">
        <v>71</v>
      </c>
      <c r="G8546" t="s">
        <v>19</v>
      </c>
      <c r="H8546">
        <v>31</v>
      </c>
      <c r="I8546">
        <v>101</v>
      </c>
      <c r="J8546" t="s">
        <v>22</v>
      </c>
    </row>
    <row r="8547" spans="1:10" x14ac:dyDescent="0.25">
      <c r="A8547" t="s">
        <v>12</v>
      </c>
      <c r="B8547">
        <v>1128299</v>
      </c>
      <c r="C8547">
        <v>44493</v>
      </c>
      <c r="D8547" t="s">
        <v>46</v>
      </c>
      <c r="E8547" t="s">
        <v>70</v>
      </c>
      <c r="F8547" t="s">
        <v>71</v>
      </c>
      <c r="G8547" t="s">
        <v>20</v>
      </c>
      <c r="H8547">
        <v>42</v>
      </c>
      <c r="I8547">
        <v>105</v>
      </c>
      <c r="J8547" t="s">
        <v>22</v>
      </c>
    </row>
    <row r="8548" spans="1:10" x14ac:dyDescent="0.25">
      <c r="A8548" t="s">
        <v>12</v>
      </c>
      <c r="B8548">
        <v>1128299</v>
      </c>
      <c r="C8548">
        <v>44493</v>
      </c>
      <c r="D8548" t="s">
        <v>46</v>
      </c>
      <c r="E8548" t="s">
        <v>70</v>
      </c>
      <c r="F8548" t="s">
        <v>71</v>
      </c>
      <c r="G8548" t="s">
        <v>21</v>
      </c>
      <c r="H8548">
        <v>40</v>
      </c>
      <c r="I8548">
        <v>109</v>
      </c>
      <c r="J8548" t="s">
        <v>22</v>
      </c>
    </row>
    <row r="8549" spans="1:10" x14ac:dyDescent="0.25">
      <c r="A8549" t="s">
        <v>12</v>
      </c>
      <c r="B8549">
        <v>1128299</v>
      </c>
      <c r="C8549">
        <v>44524</v>
      </c>
      <c r="D8549" t="s">
        <v>46</v>
      </c>
      <c r="E8549" t="s">
        <v>70</v>
      </c>
      <c r="F8549" t="s">
        <v>71</v>
      </c>
      <c r="G8549" t="s">
        <v>15</v>
      </c>
      <c r="H8549">
        <v>34</v>
      </c>
      <c r="I8549">
        <v>173</v>
      </c>
      <c r="J8549" t="s">
        <v>22</v>
      </c>
    </row>
    <row r="8550" spans="1:10" x14ac:dyDescent="0.25">
      <c r="A8550" t="s">
        <v>12</v>
      </c>
      <c r="B8550">
        <v>1128299</v>
      </c>
      <c r="C8550">
        <v>44524</v>
      </c>
      <c r="D8550" t="s">
        <v>46</v>
      </c>
      <c r="E8550" t="s">
        <v>70</v>
      </c>
      <c r="F8550" t="s">
        <v>71</v>
      </c>
      <c r="G8550" t="s">
        <v>17</v>
      </c>
      <c r="H8550">
        <v>34</v>
      </c>
      <c r="I8550">
        <v>221</v>
      </c>
      <c r="J8550" t="s">
        <v>22</v>
      </c>
    </row>
    <row r="8551" spans="1:10" x14ac:dyDescent="0.25">
      <c r="A8551" t="s">
        <v>12</v>
      </c>
      <c r="B8551">
        <v>1128299</v>
      </c>
      <c r="C8551">
        <v>44524</v>
      </c>
      <c r="D8551" t="s">
        <v>46</v>
      </c>
      <c r="E8551" t="s">
        <v>70</v>
      </c>
      <c r="F8551" t="s">
        <v>71</v>
      </c>
      <c r="G8551" t="s">
        <v>18</v>
      </c>
      <c r="H8551">
        <v>33</v>
      </c>
      <c r="I8551">
        <v>143</v>
      </c>
      <c r="J8551" t="s">
        <v>22</v>
      </c>
    </row>
    <row r="8552" spans="1:10" x14ac:dyDescent="0.25">
      <c r="A8552" t="s">
        <v>12</v>
      </c>
      <c r="B8552">
        <v>1128299</v>
      </c>
      <c r="C8552">
        <v>44524</v>
      </c>
      <c r="D8552" t="s">
        <v>46</v>
      </c>
      <c r="E8552" t="s">
        <v>70</v>
      </c>
      <c r="F8552" t="s">
        <v>71</v>
      </c>
      <c r="G8552" t="s">
        <v>19</v>
      </c>
      <c r="H8552">
        <v>36</v>
      </c>
      <c r="I8552">
        <v>144</v>
      </c>
      <c r="J8552" t="s">
        <v>22</v>
      </c>
    </row>
    <row r="8553" spans="1:10" x14ac:dyDescent="0.25">
      <c r="A8553" t="s">
        <v>12</v>
      </c>
      <c r="B8553">
        <v>1128299</v>
      </c>
      <c r="C8553">
        <v>44524</v>
      </c>
      <c r="D8553" t="s">
        <v>46</v>
      </c>
      <c r="E8553" t="s">
        <v>70</v>
      </c>
      <c r="F8553" t="s">
        <v>71</v>
      </c>
      <c r="G8553" t="s">
        <v>20</v>
      </c>
      <c r="H8553">
        <v>56</v>
      </c>
      <c r="I8553">
        <v>136</v>
      </c>
      <c r="J8553" t="s">
        <v>22</v>
      </c>
    </row>
    <row r="8554" spans="1:10" x14ac:dyDescent="0.25">
      <c r="A8554" t="s">
        <v>12</v>
      </c>
      <c r="B8554">
        <v>1128299</v>
      </c>
      <c r="C8554">
        <v>44524</v>
      </c>
      <c r="D8554" t="s">
        <v>46</v>
      </c>
      <c r="E8554" t="s">
        <v>70</v>
      </c>
      <c r="F8554" t="s">
        <v>71</v>
      </c>
      <c r="G8554" t="s">
        <v>21</v>
      </c>
      <c r="H8554">
        <v>60</v>
      </c>
      <c r="I8554">
        <v>176</v>
      </c>
      <c r="J8554" t="s">
        <v>22</v>
      </c>
    </row>
    <row r="8555" spans="1:10" x14ac:dyDescent="0.25">
      <c r="A8555" t="s">
        <v>12</v>
      </c>
      <c r="B8555">
        <v>1128299</v>
      </c>
      <c r="C8555">
        <v>44553</v>
      </c>
      <c r="D8555" t="s">
        <v>46</v>
      </c>
      <c r="E8555" t="s">
        <v>70</v>
      </c>
      <c r="F8555" t="s">
        <v>71</v>
      </c>
      <c r="G8555" t="s">
        <v>15</v>
      </c>
      <c r="H8555">
        <v>49</v>
      </c>
      <c r="I8555">
        <v>248</v>
      </c>
      <c r="J8555" t="s">
        <v>22</v>
      </c>
    </row>
    <row r="8556" spans="1:10" x14ac:dyDescent="0.25">
      <c r="A8556" t="s">
        <v>12</v>
      </c>
      <c r="B8556">
        <v>1128299</v>
      </c>
      <c r="C8556">
        <v>44553</v>
      </c>
      <c r="D8556" t="s">
        <v>46</v>
      </c>
      <c r="E8556" t="s">
        <v>70</v>
      </c>
      <c r="F8556" t="s">
        <v>71</v>
      </c>
      <c r="G8556" t="s">
        <v>17</v>
      </c>
      <c r="H8556">
        <v>54</v>
      </c>
      <c r="I8556">
        <v>225</v>
      </c>
      <c r="J8556" t="s">
        <v>22</v>
      </c>
    </row>
    <row r="8557" spans="1:10" x14ac:dyDescent="0.25">
      <c r="A8557" t="s">
        <v>24</v>
      </c>
      <c r="B8557">
        <v>1128299</v>
      </c>
      <c r="C8557">
        <v>44553</v>
      </c>
      <c r="D8557" t="s">
        <v>46</v>
      </c>
      <c r="E8557" t="s">
        <v>70</v>
      </c>
      <c r="F8557" t="s">
        <v>71</v>
      </c>
      <c r="G8557" t="s">
        <v>18</v>
      </c>
      <c r="H8557">
        <v>53</v>
      </c>
      <c r="I8557">
        <v>165</v>
      </c>
      <c r="J8557" t="s">
        <v>22</v>
      </c>
    </row>
    <row r="8558" spans="1:10" x14ac:dyDescent="0.25">
      <c r="A8558" t="s">
        <v>24</v>
      </c>
      <c r="B8558">
        <v>1128299</v>
      </c>
      <c r="C8558">
        <v>44553</v>
      </c>
      <c r="D8558" t="s">
        <v>46</v>
      </c>
      <c r="E8558" t="s">
        <v>70</v>
      </c>
      <c r="F8558" t="s">
        <v>71</v>
      </c>
      <c r="G8558" t="s">
        <v>19</v>
      </c>
      <c r="H8558">
        <v>51</v>
      </c>
      <c r="I8558">
        <v>176</v>
      </c>
      <c r="J8558" t="s">
        <v>22</v>
      </c>
    </row>
    <row r="8559" spans="1:10" x14ac:dyDescent="0.25">
      <c r="A8559" t="s">
        <v>24</v>
      </c>
      <c r="B8559">
        <v>1128299</v>
      </c>
      <c r="C8559">
        <v>44553</v>
      </c>
      <c r="D8559" t="s">
        <v>46</v>
      </c>
      <c r="E8559" t="s">
        <v>70</v>
      </c>
      <c r="F8559" t="s">
        <v>71</v>
      </c>
      <c r="G8559" t="s">
        <v>20</v>
      </c>
      <c r="H8559">
        <v>59</v>
      </c>
      <c r="I8559">
        <v>157</v>
      </c>
      <c r="J8559" t="s">
        <v>22</v>
      </c>
    </row>
    <row r="8560" spans="1:10" x14ac:dyDescent="0.25">
      <c r="A8560" t="s">
        <v>24</v>
      </c>
      <c r="B8560">
        <v>1128299</v>
      </c>
      <c r="C8560">
        <v>44553</v>
      </c>
      <c r="D8560" t="s">
        <v>46</v>
      </c>
      <c r="E8560" t="s">
        <v>70</v>
      </c>
      <c r="F8560" t="s">
        <v>71</v>
      </c>
      <c r="G8560" t="s">
        <v>21</v>
      </c>
      <c r="H8560">
        <v>65</v>
      </c>
      <c r="I8560">
        <v>190</v>
      </c>
      <c r="J8560" t="s">
        <v>22</v>
      </c>
    </row>
    <row r="8561" spans="1:10" x14ac:dyDescent="0.25">
      <c r="A8561" t="s">
        <v>24</v>
      </c>
      <c r="B8561">
        <v>1185732</v>
      </c>
      <c r="C8561">
        <v>44215</v>
      </c>
      <c r="D8561" t="s">
        <v>46</v>
      </c>
      <c r="E8561" t="s">
        <v>70</v>
      </c>
      <c r="F8561" t="s">
        <v>71</v>
      </c>
      <c r="G8561" t="s">
        <v>15</v>
      </c>
      <c r="H8561">
        <v>23</v>
      </c>
      <c r="I8561">
        <v>233</v>
      </c>
      <c r="J8561" t="s">
        <v>22</v>
      </c>
    </row>
    <row r="8562" spans="1:10" x14ac:dyDescent="0.25">
      <c r="A8562" t="s">
        <v>24</v>
      </c>
      <c r="B8562">
        <v>1185732</v>
      </c>
      <c r="C8562">
        <v>44215</v>
      </c>
      <c r="D8562" t="s">
        <v>46</v>
      </c>
      <c r="E8562" t="s">
        <v>70</v>
      </c>
      <c r="F8562" t="s">
        <v>71</v>
      </c>
      <c r="G8562" t="s">
        <v>17</v>
      </c>
      <c r="H8562">
        <v>28</v>
      </c>
      <c r="I8562">
        <v>187</v>
      </c>
      <c r="J8562" t="s">
        <v>22</v>
      </c>
    </row>
    <row r="8563" spans="1:10" x14ac:dyDescent="0.25">
      <c r="A8563" t="s">
        <v>24</v>
      </c>
      <c r="B8563">
        <v>1185732</v>
      </c>
      <c r="C8563">
        <v>44215</v>
      </c>
      <c r="D8563" t="s">
        <v>46</v>
      </c>
      <c r="E8563" t="s">
        <v>70</v>
      </c>
      <c r="F8563" t="s">
        <v>71</v>
      </c>
      <c r="G8563" t="s">
        <v>18</v>
      </c>
      <c r="H8563">
        <v>18</v>
      </c>
      <c r="I8563">
        <v>176</v>
      </c>
      <c r="J8563" t="s">
        <v>22</v>
      </c>
    </row>
    <row r="8564" spans="1:10" x14ac:dyDescent="0.25">
      <c r="A8564" t="s">
        <v>24</v>
      </c>
      <c r="B8564">
        <v>1185732</v>
      </c>
      <c r="C8564">
        <v>44215</v>
      </c>
      <c r="D8564" t="s">
        <v>46</v>
      </c>
      <c r="E8564" t="s">
        <v>70</v>
      </c>
      <c r="F8564" t="s">
        <v>71</v>
      </c>
      <c r="G8564" t="s">
        <v>19</v>
      </c>
      <c r="H8564">
        <v>21</v>
      </c>
      <c r="I8564">
        <v>136</v>
      </c>
      <c r="J8564" t="s">
        <v>22</v>
      </c>
    </row>
    <row r="8565" spans="1:10" x14ac:dyDescent="0.25">
      <c r="A8565" t="s">
        <v>24</v>
      </c>
      <c r="B8565">
        <v>1185732</v>
      </c>
      <c r="C8565">
        <v>44215</v>
      </c>
      <c r="D8565" t="s">
        <v>46</v>
      </c>
      <c r="E8565" t="s">
        <v>70</v>
      </c>
      <c r="F8565" t="s">
        <v>71</v>
      </c>
      <c r="G8565" t="s">
        <v>20</v>
      </c>
      <c r="H8565">
        <v>30</v>
      </c>
      <c r="I8565">
        <v>140</v>
      </c>
      <c r="J8565" t="s">
        <v>22</v>
      </c>
    </row>
    <row r="8566" spans="1:10" x14ac:dyDescent="0.25">
      <c r="A8566" t="s">
        <v>24</v>
      </c>
      <c r="B8566">
        <v>1185732</v>
      </c>
      <c r="C8566">
        <v>44215</v>
      </c>
      <c r="D8566" t="s">
        <v>46</v>
      </c>
      <c r="E8566" t="s">
        <v>70</v>
      </c>
      <c r="F8566" t="s">
        <v>71</v>
      </c>
      <c r="G8566" t="s">
        <v>21</v>
      </c>
      <c r="H8566">
        <v>25</v>
      </c>
      <c r="I8566">
        <v>193</v>
      </c>
      <c r="J8566" t="s">
        <v>22</v>
      </c>
    </row>
    <row r="8567" spans="1:10" x14ac:dyDescent="0.25">
      <c r="A8567" t="s">
        <v>24</v>
      </c>
      <c r="B8567">
        <v>1185732</v>
      </c>
      <c r="C8567">
        <v>44244</v>
      </c>
      <c r="D8567" t="s">
        <v>46</v>
      </c>
      <c r="E8567" t="s">
        <v>70</v>
      </c>
      <c r="F8567" t="s">
        <v>71</v>
      </c>
      <c r="G8567" t="s">
        <v>15</v>
      </c>
      <c r="H8567">
        <v>26</v>
      </c>
      <c r="I8567">
        <v>256</v>
      </c>
      <c r="J8567" t="s">
        <v>22</v>
      </c>
    </row>
    <row r="8568" spans="1:10" x14ac:dyDescent="0.25">
      <c r="A8568" t="s">
        <v>24</v>
      </c>
      <c r="B8568">
        <v>1185732</v>
      </c>
      <c r="C8568">
        <v>44244</v>
      </c>
      <c r="D8568" t="s">
        <v>46</v>
      </c>
      <c r="E8568" t="s">
        <v>70</v>
      </c>
      <c r="F8568" t="s">
        <v>71</v>
      </c>
      <c r="G8568" t="s">
        <v>17</v>
      </c>
      <c r="H8568">
        <v>27</v>
      </c>
      <c r="I8568">
        <v>153</v>
      </c>
      <c r="J8568" t="s">
        <v>22</v>
      </c>
    </row>
    <row r="8569" spans="1:10" x14ac:dyDescent="0.25">
      <c r="A8569" t="s">
        <v>24</v>
      </c>
      <c r="B8569">
        <v>1185732</v>
      </c>
      <c r="C8569">
        <v>44244</v>
      </c>
      <c r="D8569" t="s">
        <v>46</v>
      </c>
      <c r="E8569" t="s">
        <v>70</v>
      </c>
      <c r="F8569" t="s">
        <v>71</v>
      </c>
      <c r="G8569" t="s">
        <v>18</v>
      </c>
      <c r="H8569">
        <v>17</v>
      </c>
      <c r="I8569">
        <v>170</v>
      </c>
      <c r="J8569" t="s">
        <v>22</v>
      </c>
    </row>
    <row r="8570" spans="1:10" x14ac:dyDescent="0.25">
      <c r="A8570" t="s">
        <v>28</v>
      </c>
      <c r="B8570">
        <v>1185732</v>
      </c>
      <c r="C8570">
        <v>44238</v>
      </c>
      <c r="D8570" t="s">
        <v>29</v>
      </c>
      <c r="E8570" t="s">
        <v>76</v>
      </c>
      <c r="F8570" t="s">
        <v>77</v>
      </c>
      <c r="G8570" t="s">
        <v>19</v>
      </c>
      <c r="H8570">
        <v>16</v>
      </c>
      <c r="I8570">
        <v>93</v>
      </c>
      <c r="J8570" t="s">
        <v>22</v>
      </c>
    </row>
    <row r="8571" spans="1:10" x14ac:dyDescent="0.25">
      <c r="A8571" t="s">
        <v>28</v>
      </c>
      <c r="B8571">
        <v>1185732</v>
      </c>
      <c r="C8571">
        <v>44238</v>
      </c>
      <c r="D8571" t="s">
        <v>29</v>
      </c>
      <c r="E8571" t="s">
        <v>76</v>
      </c>
      <c r="F8571" t="s">
        <v>77</v>
      </c>
      <c r="G8571" t="s">
        <v>20</v>
      </c>
      <c r="H8571">
        <v>28</v>
      </c>
      <c r="I8571">
        <v>120</v>
      </c>
      <c r="J8571" t="s">
        <v>22</v>
      </c>
    </row>
    <row r="8572" spans="1:10" x14ac:dyDescent="0.25">
      <c r="A8572" t="s">
        <v>28</v>
      </c>
      <c r="B8572">
        <v>1185732</v>
      </c>
      <c r="C8572">
        <v>44238</v>
      </c>
      <c r="D8572" t="s">
        <v>29</v>
      </c>
      <c r="E8572" t="s">
        <v>76</v>
      </c>
      <c r="F8572" t="s">
        <v>77</v>
      </c>
      <c r="G8572" t="s">
        <v>21</v>
      </c>
      <c r="H8572">
        <v>18</v>
      </c>
      <c r="I8572">
        <v>149</v>
      </c>
      <c r="J8572" t="s">
        <v>22</v>
      </c>
    </row>
    <row r="8573" spans="1:10" x14ac:dyDescent="0.25">
      <c r="A8573" t="s">
        <v>28</v>
      </c>
      <c r="B8573">
        <v>1185732</v>
      </c>
      <c r="C8573">
        <v>44265</v>
      </c>
      <c r="D8573" t="s">
        <v>29</v>
      </c>
      <c r="E8573" t="s">
        <v>76</v>
      </c>
      <c r="F8573" t="s">
        <v>77</v>
      </c>
      <c r="G8573" t="s">
        <v>15</v>
      </c>
      <c r="H8573">
        <v>20</v>
      </c>
      <c r="I8573">
        <v>228</v>
      </c>
      <c r="J8573" t="s">
        <v>22</v>
      </c>
    </row>
    <row r="8574" spans="1:10" x14ac:dyDescent="0.25">
      <c r="A8574" t="s">
        <v>28</v>
      </c>
      <c r="B8574">
        <v>1185732</v>
      </c>
      <c r="C8574">
        <v>44265</v>
      </c>
      <c r="D8574" t="s">
        <v>29</v>
      </c>
      <c r="E8574" t="s">
        <v>76</v>
      </c>
      <c r="F8574" t="s">
        <v>77</v>
      </c>
      <c r="G8574" t="s">
        <v>17</v>
      </c>
      <c r="H8574">
        <v>22</v>
      </c>
      <c r="I8574">
        <v>105</v>
      </c>
      <c r="J8574" t="s">
        <v>22</v>
      </c>
    </row>
    <row r="8575" spans="1:10" x14ac:dyDescent="0.25">
      <c r="A8575" t="s">
        <v>28</v>
      </c>
      <c r="B8575">
        <v>1185732</v>
      </c>
      <c r="C8575">
        <v>44265</v>
      </c>
      <c r="D8575" t="s">
        <v>29</v>
      </c>
      <c r="E8575" t="s">
        <v>76</v>
      </c>
      <c r="F8575" t="s">
        <v>77</v>
      </c>
      <c r="G8575" t="s">
        <v>18</v>
      </c>
      <c r="H8575">
        <v>16</v>
      </c>
      <c r="I8575">
        <v>140</v>
      </c>
      <c r="J8575" t="s">
        <v>22</v>
      </c>
    </row>
    <row r="8576" spans="1:10" x14ac:dyDescent="0.25">
      <c r="A8576" t="s">
        <v>28</v>
      </c>
      <c r="B8576">
        <v>1185732</v>
      </c>
      <c r="C8576">
        <v>44265</v>
      </c>
      <c r="D8576" t="s">
        <v>29</v>
      </c>
      <c r="E8576" t="s">
        <v>76</v>
      </c>
      <c r="F8576" t="s">
        <v>77</v>
      </c>
      <c r="G8576" t="s">
        <v>19</v>
      </c>
      <c r="H8576">
        <v>20</v>
      </c>
      <c r="I8576">
        <v>75</v>
      </c>
      <c r="J8576" t="s">
        <v>22</v>
      </c>
    </row>
    <row r="8577" spans="1:10" x14ac:dyDescent="0.25">
      <c r="A8577" t="s">
        <v>28</v>
      </c>
      <c r="B8577">
        <v>1185732</v>
      </c>
      <c r="C8577">
        <v>44265</v>
      </c>
      <c r="D8577" t="s">
        <v>29</v>
      </c>
      <c r="E8577" t="s">
        <v>76</v>
      </c>
      <c r="F8577" t="s">
        <v>77</v>
      </c>
      <c r="G8577" t="s">
        <v>20</v>
      </c>
      <c r="H8577">
        <v>28</v>
      </c>
      <c r="I8577">
        <v>90</v>
      </c>
      <c r="J8577" t="s">
        <v>22</v>
      </c>
    </row>
    <row r="8578" spans="1:10" x14ac:dyDescent="0.25">
      <c r="A8578" t="s">
        <v>28</v>
      </c>
      <c r="B8578">
        <v>1185732</v>
      </c>
      <c r="C8578">
        <v>44265</v>
      </c>
      <c r="D8578" t="s">
        <v>29</v>
      </c>
      <c r="E8578" t="s">
        <v>76</v>
      </c>
      <c r="F8578" t="s">
        <v>77</v>
      </c>
      <c r="G8578" t="s">
        <v>21</v>
      </c>
      <c r="H8578">
        <v>21</v>
      </c>
      <c r="I8578">
        <v>140</v>
      </c>
      <c r="J8578" t="s">
        <v>22</v>
      </c>
    </row>
    <row r="8579" spans="1:10" x14ac:dyDescent="0.25">
      <c r="A8579" t="s">
        <v>28</v>
      </c>
      <c r="B8579">
        <v>1185732</v>
      </c>
      <c r="C8579">
        <v>44297</v>
      </c>
      <c r="D8579" t="s">
        <v>29</v>
      </c>
      <c r="E8579" t="s">
        <v>76</v>
      </c>
      <c r="F8579" t="s">
        <v>77</v>
      </c>
      <c r="G8579" t="s">
        <v>15</v>
      </c>
      <c r="H8579">
        <v>20</v>
      </c>
      <c r="I8579">
        <v>194</v>
      </c>
      <c r="J8579" t="s">
        <v>22</v>
      </c>
    </row>
    <row r="8580" spans="1:10" x14ac:dyDescent="0.25">
      <c r="A8580" t="s">
        <v>28</v>
      </c>
      <c r="B8580">
        <v>1185732</v>
      </c>
      <c r="C8580">
        <v>44297</v>
      </c>
      <c r="D8580" t="s">
        <v>29</v>
      </c>
      <c r="E8580" t="s">
        <v>76</v>
      </c>
      <c r="F8580" t="s">
        <v>77</v>
      </c>
      <c r="G8580" t="s">
        <v>17</v>
      </c>
      <c r="H8580">
        <v>20</v>
      </c>
      <c r="I8580">
        <v>111</v>
      </c>
      <c r="J8580" t="s">
        <v>22</v>
      </c>
    </row>
    <row r="8581" spans="1:10" x14ac:dyDescent="0.25">
      <c r="A8581" t="s">
        <v>28</v>
      </c>
      <c r="B8581">
        <v>1185732</v>
      </c>
      <c r="C8581">
        <v>44297</v>
      </c>
      <c r="D8581" t="s">
        <v>29</v>
      </c>
      <c r="E8581" t="s">
        <v>76</v>
      </c>
      <c r="F8581" t="s">
        <v>77</v>
      </c>
      <c r="G8581" t="s">
        <v>18</v>
      </c>
      <c r="H8581">
        <v>10</v>
      </c>
      <c r="I8581">
        <v>107</v>
      </c>
      <c r="J8581" t="s">
        <v>22</v>
      </c>
    </row>
    <row r="8582" spans="1:10" x14ac:dyDescent="0.25">
      <c r="A8582" t="s">
        <v>28</v>
      </c>
      <c r="B8582">
        <v>1185732</v>
      </c>
      <c r="C8582">
        <v>44297</v>
      </c>
      <c r="D8582" t="s">
        <v>29</v>
      </c>
      <c r="E8582" t="s">
        <v>76</v>
      </c>
      <c r="F8582" t="s">
        <v>77</v>
      </c>
      <c r="G8582" t="s">
        <v>19</v>
      </c>
      <c r="H8582">
        <v>14</v>
      </c>
      <c r="I8582">
        <v>75</v>
      </c>
      <c r="J8582" t="s">
        <v>22</v>
      </c>
    </row>
    <row r="8583" spans="1:10" x14ac:dyDescent="0.25">
      <c r="A8583" t="s">
        <v>28</v>
      </c>
      <c r="B8583">
        <v>1185732</v>
      </c>
      <c r="C8583">
        <v>44297</v>
      </c>
      <c r="D8583" t="s">
        <v>29</v>
      </c>
      <c r="E8583" t="s">
        <v>76</v>
      </c>
      <c r="F8583" t="s">
        <v>77</v>
      </c>
      <c r="G8583" t="s">
        <v>20</v>
      </c>
      <c r="H8583">
        <v>24</v>
      </c>
      <c r="I8583">
        <v>88</v>
      </c>
      <c r="J8583" t="s">
        <v>22</v>
      </c>
    </row>
    <row r="8584" spans="1:10" x14ac:dyDescent="0.25">
      <c r="A8584" t="s">
        <v>28</v>
      </c>
      <c r="B8584">
        <v>1185732</v>
      </c>
      <c r="C8584">
        <v>44297</v>
      </c>
      <c r="D8584" t="s">
        <v>29</v>
      </c>
      <c r="E8584" t="s">
        <v>76</v>
      </c>
      <c r="F8584" t="s">
        <v>77</v>
      </c>
      <c r="G8584" t="s">
        <v>21</v>
      </c>
      <c r="H8584">
        <v>20</v>
      </c>
      <c r="I8584">
        <v>136</v>
      </c>
      <c r="J8584" t="s">
        <v>22</v>
      </c>
    </row>
    <row r="8585" spans="1:10" x14ac:dyDescent="0.25">
      <c r="A8585" t="s">
        <v>28</v>
      </c>
      <c r="B8585">
        <v>1185732</v>
      </c>
      <c r="C8585">
        <v>44328</v>
      </c>
      <c r="D8585" t="s">
        <v>29</v>
      </c>
      <c r="E8585" t="s">
        <v>76</v>
      </c>
      <c r="F8585" t="s">
        <v>77</v>
      </c>
      <c r="G8585" t="s">
        <v>15</v>
      </c>
      <c r="H8585">
        <v>27</v>
      </c>
      <c r="I8585">
        <v>228</v>
      </c>
      <c r="J8585" t="s">
        <v>22</v>
      </c>
    </row>
    <row r="8586" spans="1:10" x14ac:dyDescent="0.25">
      <c r="A8586" t="s">
        <v>28</v>
      </c>
      <c r="B8586">
        <v>1185732</v>
      </c>
      <c r="C8586">
        <v>44328</v>
      </c>
      <c r="D8586" t="s">
        <v>29</v>
      </c>
      <c r="E8586" t="s">
        <v>76</v>
      </c>
      <c r="F8586" t="s">
        <v>77</v>
      </c>
      <c r="G8586" t="s">
        <v>17</v>
      </c>
      <c r="H8586">
        <v>22</v>
      </c>
      <c r="I8586">
        <v>128</v>
      </c>
      <c r="J8586" t="s">
        <v>22</v>
      </c>
    </row>
    <row r="8587" spans="1:10" x14ac:dyDescent="0.25">
      <c r="A8587" t="s">
        <v>28</v>
      </c>
      <c r="B8587">
        <v>1185732</v>
      </c>
      <c r="C8587">
        <v>44328</v>
      </c>
      <c r="D8587" t="s">
        <v>29</v>
      </c>
      <c r="E8587" t="s">
        <v>76</v>
      </c>
      <c r="F8587" t="s">
        <v>77</v>
      </c>
      <c r="G8587" t="s">
        <v>18</v>
      </c>
      <c r="H8587">
        <v>19</v>
      </c>
      <c r="I8587">
        <v>109</v>
      </c>
      <c r="J8587" t="s">
        <v>22</v>
      </c>
    </row>
    <row r="8588" spans="1:10" x14ac:dyDescent="0.25">
      <c r="A8588" t="s">
        <v>28</v>
      </c>
      <c r="B8588">
        <v>1185732</v>
      </c>
      <c r="C8588">
        <v>44328</v>
      </c>
      <c r="D8588" t="s">
        <v>29</v>
      </c>
      <c r="E8588" t="s">
        <v>76</v>
      </c>
      <c r="F8588" t="s">
        <v>77</v>
      </c>
      <c r="G8588" t="s">
        <v>19</v>
      </c>
      <c r="H8588">
        <v>19</v>
      </c>
      <c r="I8588">
        <v>94</v>
      </c>
      <c r="J8588" t="s">
        <v>22</v>
      </c>
    </row>
    <row r="8589" spans="1:10" x14ac:dyDescent="0.25">
      <c r="A8589" t="s">
        <v>28</v>
      </c>
      <c r="B8589">
        <v>1185732</v>
      </c>
      <c r="C8589">
        <v>44328</v>
      </c>
      <c r="D8589" t="s">
        <v>29</v>
      </c>
      <c r="E8589" t="s">
        <v>76</v>
      </c>
      <c r="F8589" t="s">
        <v>77</v>
      </c>
      <c r="G8589" t="s">
        <v>20</v>
      </c>
      <c r="H8589">
        <v>29</v>
      </c>
      <c r="I8589">
        <v>90</v>
      </c>
      <c r="J8589" t="s">
        <v>22</v>
      </c>
    </row>
    <row r="8590" spans="1:10" x14ac:dyDescent="0.25">
      <c r="A8590" t="s">
        <v>28</v>
      </c>
      <c r="B8590">
        <v>1185732</v>
      </c>
      <c r="C8590">
        <v>44328</v>
      </c>
      <c r="D8590" t="s">
        <v>29</v>
      </c>
      <c r="E8590" t="s">
        <v>76</v>
      </c>
      <c r="F8590" t="s">
        <v>77</v>
      </c>
      <c r="G8590" t="s">
        <v>21</v>
      </c>
      <c r="H8590">
        <v>32</v>
      </c>
      <c r="I8590">
        <v>128</v>
      </c>
      <c r="J8590" t="s">
        <v>22</v>
      </c>
    </row>
    <row r="8591" spans="1:10" x14ac:dyDescent="0.25">
      <c r="A8591" t="s">
        <v>28</v>
      </c>
      <c r="B8591">
        <v>1185732</v>
      </c>
      <c r="C8591">
        <v>44358</v>
      </c>
      <c r="D8591" t="s">
        <v>29</v>
      </c>
      <c r="E8591" t="s">
        <v>76</v>
      </c>
      <c r="F8591" t="s">
        <v>77</v>
      </c>
      <c r="G8591" t="s">
        <v>15</v>
      </c>
      <c r="H8591">
        <v>21</v>
      </c>
      <c r="I8591">
        <v>208</v>
      </c>
      <c r="J8591" t="s">
        <v>22</v>
      </c>
    </row>
    <row r="8592" spans="1:10" x14ac:dyDescent="0.25">
      <c r="A8592" t="s">
        <v>28</v>
      </c>
      <c r="B8592">
        <v>1185732</v>
      </c>
      <c r="C8592">
        <v>44358</v>
      </c>
      <c r="D8592" t="s">
        <v>29</v>
      </c>
      <c r="E8592" t="s">
        <v>76</v>
      </c>
      <c r="F8592" t="s">
        <v>77</v>
      </c>
      <c r="G8592" t="s">
        <v>17</v>
      </c>
      <c r="H8592">
        <v>18</v>
      </c>
      <c r="I8592">
        <v>132</v>
      </c>
      <c r="J8592" t="s">
        <v>22</v>
      </c>
    </row>
    <row r="8593" spans="1:10" x14ac:dyDescent="0.25">
      <c r="A8593" t="s">
        <v>28</v>
      </c>
      <c r="B8593">
        <v>1185732</v>
      </c>
      <c r="C8593">
        <v>44358</v>
      </c>
      <c r="D8593" t="s">
        <v>29</v>
      </c>
      <c r="E8593" t="s">
        <v>76</v>
      </c>
      <c r="F8593" t="s">
        <v>77</v>
      </c>
      <c r="G8593" t="s">
        <v>18</v>
      </c>
      <c r="H8593">
        <v>13</v>
      </c>
      <c r="I8593">
        <v>128</v>
      </c>
      <c r="J8593" t="s">
        <v>22</v>
      </c>
    </row>
    <row r="8594" spans="1:10" x14ac:dyDescent="0.25">
      <c r="A8594" t="s">
        <v>28</v>
      </c>
      <c r="B8594">
        <v>1185732</v>
      </c>
      <c r="C8594">
        <v>44358</v>
      </c>
      <c r="D8594" t="s">
        <v>29</v>
      </c>
      <c r="E8594" t="s">
        <v>76</v>
      </c>
      <c r="F8594" t="s">
        <v>77</v>
      </c>
      <c r="G8594" t="s">
        <v>19</v>
      </c>
      <c r="H8594">
        <v>13</v>
      </c>
      <c r="I8594">
        <v>132</v>
      </c>
      <c r="J8594" t="s">
        <v>22</v>
      </c>
    </row>
    <row r="8595" spans="1:10" x14ac:dyDescent="0.25">
      <c r="A8595" t="s">
        <v>28</v>
      </c>
      <c r="B8595">
        <v>1185732</v>
      </c>
      <c r="C8595">
        <v>44358</v>
      </c>
      <c r="D8595" t="s">
        <v>29</v>
      </c>
      <c r="E8595" t="s">
        <v>76</v>
      </c>
      <c r="F8595" t="s">
        <v>77</v>
      </c>
      <c r="G8595" t="s">
        <v>20</v>
      </c>
      <c r="H8595">
        <v>24</v>
      </c>
      <c r="I8595">
        <v>132</v>
      </c>
      <c r="J8595" t="s">
        <v>22</v>
      </c>
    </row>
    <row r="8596" spans="1:10" x14ac:dyDescent="0.25">
      <c r="A8596" t="s">
        <v>28</v>
      </c>
      <c r="B8596">
        <v>1185732</v>
      </c>
      <c r="C8596">
        <v>44358</v>
      </c>
      <c r="D8596" t="s">
        <v>29</v>
      </c>
      <c r="E8596" t="s">
        <v>76</v>
      </c>
      <c r="F8596" t="s">
        <v>77</v>
      </c>
      <c r="G8596" t="s">
        <v>21</v>
      </c>
      <c r="H8596">
        <v>32</v>
      </c>
      <c r="I8596">
        <v>190</v>
      </c>
      <c r="J8596" t="s">
        <v>22</v>
      </c>
    </row>
    <row r="8597" spans="1:10" x14ac:dyDescent="0.25">
      <c r="A8597" t="s">
        <v>28</v>
      </c>
      <c r="B8597">
        <v>1185732</v>
      </c>
      <c r="C8597">
        <v>44387</v>
      </c>
      <c r="D8597" t="s">
        <v>29</v>
      </c>
      <c r="E8597" t="s">
        <v>76</v>
      </c>
      <c r="F8597" t="s">
        <v>77</v>
      </c>
      <c r="G8597" t="s">
        <v>15</v>
      </c>
      <c r="H8597">
        <v>28</v>
      </c>
      <c r="I8597">
        <v>248</v>
      </c>
      <c r="J8597" t="s">
        <v>22</v>
      </c>
    </row>
    <row r="8598" spans="1:10" x14ac:dyDescent="0.25">
      <c r="A8598" t="s">
        <v>28</v>
      </c>
      <c r="B8598">
        <v>1185732</v>
      </c>
      <c r="C8598">
        <v>44387</v>
      </c>
      <c r="D8598" t="s">
        <v>29</v>
      </c>
      <c r="E8598" t="s">
        <v>76</v>
      </c>
      <c r="F8598" t="s">
        <v>77</v>
      </c>
      <c r="G8598" t="s">
        <v>17</v>
      </c>
      <c r="H8598">
        <v>20</v>
      </c>
      <c r="I8598">
        <v>182</v>
      </c>
      <c r="J8598" t="s">
        <v>22</v>
      </c>
    </row>
    <row r="8599" spans="1:10" x14ac:dyDescent="0.25">
      <c r="A8599" t="s">
        <v>28</v>
      </c>
      <c r="B8599">
        <v>1185732</v>
      </c>
      <c r="C8599">
        <v>44387</v>
      </c>
      <c r="D8599" t="s">
        <v>29</v>
      </c>
      <c r="E8599" t="s">
        <v>76</v>
      </c>
      <c r="F8599" t="s">
        <v>77</v>
      </c>
      <c r="G8599" t="s">
        <v>18</v>
      </c>
      <c r="H8599">
        <v>19</v>
      </c>
      <c r="I8599">
        <v>157</v>
      </c>
      <c r="J8599" t="s">
        <v>22</v>
      </c>
    </row>
    <row r="8600" spans="1:10" x14ac:dyDescent="0.25">
      <c r="A8600" t="s">
        <v>28</v>
      </c>
      <c r="B8600">
        <v>1185732</v>
      </c>
      <c r="C8600">
        <v>44387</v>
      </c>
      <c r="D8600" t="s">
        <v>29</v>
      </c>
      <c r="E8600" t="s">
        <v>76</v>
      </c>
      <c r="F8600" t="s">
        <v>77</v>
      </c>
      <c r="G8600" t="s">
        <v>19</v>
      </c>
      <c r="H8600">
        <v>16</v>
      </c>
      <c r="I8600">
        <v>128</v>
      </c>
      <c r="J8600" t="s">
        <v>22</v>
      </c>
    </row>
    <row r="8601" spans="1:10" x14ac:dyDescent="0.25">
      <c r="A8601" t="s">
        <v>28</v>
      </c>
      <c r="B8601">
        <v>1185732</v>
      </c>
      <c r="C8601">
        <v>44387</v>
      </c>
      <c r="D8601" t="s">
        <v>29</v>
      </c>
      <c r="E8601" t="s">
        <v>76</v>
      </c>
      <c r="F8601" t="s">
        <v>77</v>
      </c>
      <c r="G8601" t="s">
        <v>20</v>
      </c>
      <c r="H8601">
        <v>28</v>
      </c>
      <c r="I8601">
        <v>140</v>
      </c>
      <c r="J8601" t="s">
        <v>22</v>
      </c>
    </row>
    <row r="8602" spans="1:10" x14ac:dyDescent="0.25">
      <c r="A8602" t="s">
        <v>28</v>
      </c>
      <c r="B8602">
        <v>1185732</v>
      </c>
      <c r="C8602">
        <v>44387</v>
      </c>
      <c r="D8602" t="s">
        <v>29</v>
      </c>
      <c r="E8602" t="s">
        <v>76</v>
      </c>
      <c r="F8602" t="s">
        <v>77</v>
      </c>
      <c r="G8602" t="s">
        <v>21</v>
      </c>
      <c r="H8602">
        <v>32</v>
      </c>
      <c r="I8602">
        <v>204</v>
      </c>
      <c r="J8602" t="s">
        <v>22</v>
      </c>
    </row>
    <row r="8603" spans="1:10" x14ac:dyDescent="0.25">
      <c r="A8603" t="s">
        <v>28</v>
      </c>
      <c r="B8603">
        <v>1185732</v>
      </c>
      <c r="C8603">
        <v>44419</v>
      </c>
      <c r="D8603" t="s">
        <v>29</v>
      </c>
      <c r="E8603" t="s">
        <v>76</v>
      </c>
      <c r="F8603" t="s">
        <v>77</v>
      </c>
      <c r="G8603" t="s">
        <v>15</v>
      </c>
      <c r="H8603">
        <v>27</v>
      </c>
      <c r="I8603">
        <v>248</v>
      </c>
      <c r="J8603" t="s">
        <v>22</v>
      </c>
    </row>
    <row r="8604" spans="1:10" x14ac:dyDescent="0.25">
      <c r="A8604" t="s">
        <v>28</v>
      </c>
      <c r="B8604">
        <v>1185732</v>
      </c>
      <c r="C8604">
        <v>44419</v>
      </c>
      <c r="D8604" t="s">
        <v>29</v>
      </c>
      <c r="E8604" t="s">
        <v>76</v>
      </c>
      <c r="F8604" t="s">
        <v>77</v>
      </c>
      <c r="G8604" t="s">
        <v>17</v>
      </c>
      <c r="H8604">
        <v>28</v>
      </c>
      <c r="I8604">
        <v>179</v>
      </c>
      <c r="J8604" t="s">
        <v>22</v>
      </c>
    </row>
    <row r="8605" spans="1:10" x14ac:dyDescent="0.25">
      <c r="A8605" t="s">
        <v>28</v>
      </c>
      <c r="B8605">
        <v>1185732</v>
      </c>
      <c r="C8605">
        <v>44419</v>
      </c>
      <c r="D8605" t="s">
        <v>29</v>
      </c>
      <c r="E8605" t="s">
        <v>76</v>
      </c>
      <c r="F8605" t="s">
        <v>77</v>
      </c>
      <c r="G8605" t="s">
        <v>18</v>
      </c>
      <c r="H8605">
        <v>23</v>
      </c>
      <c r="I8605">
        <v>158</v>
      </c>
      <c r="J8605" t="s">
        <v>22</v>
      </c>
    </row>
    <row r="8606" spans="1:10" x14ac:dyDescent="0.25">
      <c r="A8606" t="s">
        <v>28</v>
      </c>
      <c r="B8606">
        <v>1185732</v>
      </c>
      <c r="C8606">
        <v>44419</v>
      </c>
      <c r="D8606" t="s">
        <v>29</v>
      </c>
      <c r="E8606" t="s">
        <v>76</v>
      </c>
      <c r="F8606" t="s">
        <v>77</v>
      </c>
      <c r="G8606" t="s">
        <v>19</v>
      </c>
      <c r="H8606">
        <v>14</v>
      </c>
      <c r="I8606">
        <v>124</v>
      </c>
      <c r="J8606" t="s">
        <v>22</v>
      </c>
    </row>
    <row r="8607" spans="1:10" x14ac:dyDescent="0.25">
      <c r="A8607" t="s">
        <v>28</v>
      </c>
      <c r="B8607">
        <v>1185732</v>
      </c>
      <c r="C8607">
        <v>44419</v>
      </c>
      <c r="D8607" t="s">
        <v>29</v>
      </c>
      <c r="E8607" t="s">
        <v>76</v>
      </c>
      <c r="F8607" t="s">
        <v>77</v>
      </c>
      <c r="G8607" t="s">
        <v>20</v>
      </c>
      <c r="H8607">
        <v>23</v>
      </c>
      <c r="I8607">
        <v>109</v>
      </c>
      <c r="J8607" t="s">
        <v>22</v>
      </c>
    </row>
    <row r="8608" spans="1:10" x14ac:dyDescent="0.25">
      <c r="A8608" t="s">
        <v>28</v>
      </c>
      <c r="B8608">
        <v>1185732</v>
      </c>
      <c r="C8608">
        <v>44419</v>
      </c>
      <c r="D8608" t="s">
        <v>29</v>
      </c>
      <c r="E8608" t="s">
        <v>76</v>
      </c>
      <c r="F8608" t="s">
        <v>77</v>
      </c>
      <c r="G8608" t="s">
        <v>21</v>
      </c>
      <c r="H8608">
        <v>27</v>
      </c>
      <c r="I8608">
        <v>184</v>
      </c>
      <c r="J8608" t="s">
        <v>22</v>
      </c>
    </row>
    <row r="8609" spans="1:10" x14ac:dyDescent="0.25">
      <c r="A8609" t="s">
        <v>28</v>
      </c>
      <c r="B8609">
        <v>1185732</v>
      </c>
      <c r="C8609">
        <v>44451</v>
      </c>
      <c r="D8609" t="s">
        <v>29</v>
      </c>
      <c r="E8609" t="s">
        <v>76</v>
      </c>
      <c r="F8609" t="s">
        <v>77</v>
      </c>
      <c r="G8609" t="s">
        <v>15</v>
      </c>
      <c r="H8609">
        <v>23</v>
      </c>
      <c r="I8609">
        <v>228</v>
      </c>
      <c r="J8609" t="s">
        <v>22</v>
      </c>
    </row>
    <row r="8610" spans="1:10" x14ac:dyDescent="0.25">
      <c r="A8610" t="s">
        <v>28</v>
      </c>
      <c r="B8610">
        <v>1185732</v>
      </c>
      <c r="C8610">
        <v>44451</v>
      </c>
      <c r="D8610" t="s">
        <v>29</v>
      </c>
      <c r="E8610" t="s">
        <v>76</v>
      </c>
      <c r="F8610" t="s">
        <v>77</v>
      </c>
      <c r="G8610" t="s">
        <v>17</v>
      </c>
      <c r="H8610">
        <v>19</v>
      </c>
      <c r="I8610">
        <v>158</v>
      </c>
      <c r="J8610" t="s">
        <v>22</v>
      </c>
    </row>
    <row r="8611" spans="1:10" x14ac:dyDescent="0.25">
      <c r="A8611" t="s">
        <v>28</v>
      </c>
      <c r="B8611">
        <v>1185732</v>
      </c>
      <c r="C8611">
        <v>44451</v>
      </c>
      <c r="D8611" t="s">
        <v>29</v>
      </c>
      <c r="E8611" t="s">
        <v>76</v>
      </c>
      <c r="F8611" t="s">
        <v>77</v>
      </c>
      <c r="G8611" t="s">
        <v>18</v>
      </c>
      <c r="H8611">
        <v>7</v>
      </c>
      <c r="I8611">
        <v>105</v>
      </c>
      <c r="J8611" t="s">
        <v>22</v>
      </c>
    </row>
    <row r="8612" spans="1:10" x14ac:dyDescent="0.25">
      <c r="A8612" t="s">
        <v>28</v>
      </c>
      <c r="B8612">
        <v>1185732</v>
      </c>
      <c r="C8612">
        <v>44451</v>
      </c>
      <c r="D8612" t="s">
        <v>29</v>
      </c>
      <c r="E8612" t="s">
        <v>76</v>
      </c>
      <c r="F8612" t="s">
        <v>77</v>
      </c>
      <c r="G8612" t="s">
        <v>19</v>
      </c>
      <c r="H8612">
        <v>7</v>
      </c>
      <c r="I8612">
        <v>111</v>
      </c>
      <c r="J8612" t="s">
        <v>22</v>
      </c>
    </row>
    <row r="8613" spans="1:10" x14ac:dyDescent="0.25">
      <c r="A8613" t="s">
        <v>28</v>
      </c>
      <c r="B8613">
        <v>1185732</v>
      </c>
      <c r="C8613">
        <v>44451</v>
      </c>
      <c r="D8613" t="s">
        <v>29</v>
      </c>
      <c r="E8613" t="s">
        <v>76</v>
      </c>
      <c r="F8613" t="s">
        <v>77</v>
      </c>
      <c r="G8613" t="s">
        <v>20</v>
      </c>
      <c r="H8613">
        <v>16</v>
      </c>
      <c r="I8613">
        <v>114</v>
      </c>
      <c r="J8613" t="s">
        <v>22</v>
      </c>
    </row>
    <row r="8614" spans="1:10" x14ac:dyDescent="0.25">
      <c r="A8614" t="s">
        <v>28</v>
      </c>
      <c r="B8614">
        <v>1185732</v>
      </c>
      <c r="C8614">
        <v>44451</v>
      </c>
      <c r="D8614" t="s">
        <v>29</v>
      </c>
      <c r="E8614" t="s">
        <v>76</v>
      </c>
      <c r="F8614" t="s">
        <v>77</v>
      </c>
      <c r="G8614" t="s">
        <v>21</v>
      </c>
      <c r="H8614">
        <v>18</v>
      </c>
      <c r="I8614">
        <v>132</v>
      </c>
      <c r="J8614" t="s">
        <v>22</v>
      </c>
    </row>
    <row r="8615" spans="1:10" x14ac:dyDescent="0.25">
      <c r="A8615" t="s">
        <v>28</v>
      </c>
      <c r="B8615">
        <v>1185732</v>
      </c>
      <c r="C8615">
        <v>44480</v>
      </c>
      <c r="D8615" t="s">
        <v>29</v>
      </c>
      <c r="E8615" t="s">
        <v>76</v>
      </c>
      <c r="F8615" t="s">
        <v>77</v>
      </c>
      <c r="G8615" t="s">
        <v>15</v>
      </c>
      <c r="H8615">
        <v>24</v>
      </c>
      <c r="I8615">
        <v>201</v>
      </c>
      <c r="J8615" t="s">
        <v>22</v>
      </c>
    </row>
    <row r="8616" spans="1:10" x14ac:dyDescent="0.25">
      <c r="A8616" t="s">
        <v>28</v>
      </c>
      <c r="B8616">
        <v>1185732</v>
      </c>
      <c r="C8616">
        <v>44480</v>
      </c>
      <c r="D8616" t="s">
        <v>29</v>
      </c>
      <c r="E8616" t="s">
        <v>76</v>
      </c>
      <c r="F8616" t="s">
        <v>77</v>
      </c>
      <c r="G8616" t="s">
        <v>17</v>
      </c>
      <c r="H8616">
        <v>14</v>
      </c>
      <c r="I8616">
        <v>132</v>
      </c>
      <c r="J8616" t="s">
        <v>22</v>
      </c>
    </row>
    <row r="8617" spans="1:10" x14ac:dyDescent="0.25">
      <c r="A8617" t="s">
        <v>28</v>
      </c>
      <c r="B8617">
        <v>1185732</v>
      </c>
      <c r="C8617">
        <v>44480</v>
      </c>
      <c r="D8617" t="s">
        <v>29</v>
      </c>
      <c r="E8617" t="s">
        <v>76</v>
      </c>
      <c r="F8617" t="s">
        <v>77</v>
      </c>
      <c r="G8617" t="s">
        <v>18</v>
      </c>
      <c r="H8617">
        <v>13</v>
      </c>
      <c r="I8617">
        <v>90</v>
      </c>
      <c r="J8617" t="s">
        <v>22</v>
      </c>
    </row>
    <row r="8618" spans="1:10" x14ac:dyDescent="0.25">
      <c r="A8618" t="s">
        <v>28</v>
      </c>
      <c r="B8618">
        <v>1185732</v>
      </c>
      <c r="C8618">
        <v>44480</v>
      </c>
      <c r="D8618" t="s">
        <v>29</v>
      </c>
      <c r="E8618" t="s">
        <v>76</v>
      </c>
      <c r="F8618" t="s">
        <v>77</v>
      </c>
      <c r="G8618" t="s">
        <v>19</v>
      </c>
      <c r="H8618">
        <v>13</v>
      </c>
      <c r="I8618">
        <v>94</v>
      </c>
      <c r="J8618" t="s">
        <v>22</v>
      </c>
    </row>
    <row r="8619" spans="1:10" x14ac:dyDescent="0.25">
      <c r="A8619" t="s">
        <v>28</v>
      </c>
      <c r="B8619">
        <v>1185732</v>
      </c>
      <c r="C8619">
        <v>44480</v>
      </c>
      <c r="D8619" t="s">
        <v>29</v>
      </c>
      <c r="E8619" t="s">
        <v>76</v>
      </c>
      <c r="F8619" t="s">
        <v>77</v>
      </c>
      <c r="G8619" t="s">
        <v>20</v>
      </c>
      <c r="H8619">
        <v>20</v>
      </c>
      <c r="I8619">
        <v>85</v>
      </c>
      <c r="J8619" t="s">
        <v>22</v>
      </c>
    </row>
    <row r="8620" spans="1:10" x14ac:dyDescent="0.25">
      <c r="A8620" t="s">
        <v>28</v>
      </c>
      <c r="B8620">
        <v>1185732</v>
      </c>
      <c r="C8620">
        <v>44480</v>
      </c>
      <c r="D8620" t="s">
        <v>29</v>
      </c>
      <c r="E8620" t="s">
        <v>76</v>
      </c>
      <c r="F8620" t="s">
        <v>77</v>
      </c>
      <c r="G8620" t="s">
        <v>21</v>
      </c>
      <c r="H8620">
        <v>25</v>
      </c>
      <c r="I8620">
        <v>140</v>
      </c>
      <c r="J8620" t="s">
        <v>22</v>
      </c>
    </row>
    <row r="8621" spans="1:10" x14ac:dyDescent="0.25">
      <c r="A8621" t="s">
        <v>28</v>
      </c>
      <c r="B8621">
        <v>1185732</v>
      </c>
      <c r="C8621">
        <v>44511</v>
      </c>
      <c r="D8621" t="s">
        <v>29</v>
      </c>
      <c r="E8621" t="s">
        <v>76</v>
      </c>
      <c r="F8621" t="s">
        <v>77</v>
      </c>
      <c r="G8621" t="s">
        <v>15</v>
      </c>
      <c r="H8621">
        <v>22</v>
      </c>
      <c r="I8621">
        <v>165</v>
      </c>
      <c r="J8621" t="s">
        <v>22</v>
      </c>
    </row>
    <row r="8622" spans="1:10" x14ac:dyDescent="0.25">
      <c r="A8622" t="s">
        <v>28</v>
      </c>
      <c r="B8622">
        <v>1185732</v>
      </c>
      <c r="C8622">
        <v>44511</v>
      </c>
      <c r="D8622" t="s">
        <v>29</v>
      </c>
      <c r="E8622" t="s">
        <v>76</v>
      </c>
      <c r="F8622" t="s">
        <v>77</v>
      </c>
      <c r="G8622" t="s">
        <v>17</v>
      </c>
      <c r="H8622">
        <v>14</v>
      </c>
      <c r="I8622">
        <v>136</v>
      </c>
      <c r="J8622" t="s">
        <v>22</v>
      </c>
    </row>
    <row r="8623" spans="1:10" x14ac:dyDescent="0.25">
      <c r="A8623" t="s">
        <v>28</v>
      </c>
      <c r="B8623">
        <v>1185732</v>
      </c>
      <c r="C8623">
        <v>44511</v>
      </c>
      <c r="D8623" t="s">
        <v>29</v>
      </c>
      <c r="E8623" t="s">
        <v>76</v>
      </c>
      <c r="F8623" t="s">
        <v>77</v>
      </c>
      <c r="G8623" t="s">
        <v>18</v>
      </c>
      <c r="H8623">
        <v>14</v>
      </c>
      <c r="I8623">
        <v>107</v>
      </c>
      <c r="J8623" t="s">
        <v>22</v>
      </c>
    </row>
    <row r="8624" spans="1:10" x14ac:dyDescent="0.25">
      <c r="A8624" t="s">
        <v>28</v>
      </c>
      <c r="B8624">
        <v>1185732</v>
      </c>
      <c r="C8624">
        <v>44511</v>
      </c>
      <c r="D8624" t="s">
        <v>29</v>
      </c>
      <c r="E8624" t="s">
        <v>76</v>
      </c>
      <c r="F8624" t="s">
        <v>77</v>
      </c>
      <c r="G8624" t="s">
        <v>19</v>
      </c>
      <c r="H8624">
        <v>15</v>
      </c>
      <c r="I8624">
        <v>124</v>
      </c>
      <c r="J8624" t="s">
        <v>22</v>
      </c>
    </row>
    <row r="8625" spans="1:10" x14ac:dyDescent="0.25">
      <c r="A8625" t="s">
        <v>28</v>
      </c>
      <c r="B8625">
        <v>1185732</v>
      </c>
      <c r="C8625">
        <v>44511</v>
      </c>
      <c r="D8625" t="s">
        <v>29</v>
      </c>
      <c r="E8625" t="s">
        <v>76</v>
      </c>
      <c r="F8625" t="s">
        <v>77</v>
      </c>
      <c r="G8625" t="s">
        <v>20</v>
      </c>
      <c r="H8625">
        <v>28</v>
      </c>
      <c r="I8625">
        <v>123</v>
      </c>
      <c r="J8625" t="s">
        <v>22</v>
      </c>
    </row>
    <row r="8626" spans="1:10" x14ac:dyDescent="0.25">
      <c r="A8626" t="s">
        <v>28</v>
      </c>
      <c r="B8626">
        <v>1185732</v>
      </c>
      <c r="C8626">
        <v>44511</v>
      </c>
      <c r="D8626" t="s">
        <v>29</v>
      </c>
      <c r="E8626" t="s">
        <v>76</v>
      </c>
      <c r="F8626" t="s">
        <v>77</v>
      </c>
      <c r="G8626" t="s">
        <v>21</v>
      </c>
      <c r="H8626">
        <v>35</v>
      </c>
      <c r="I8626">
        <v>158</v>
      </c>
      <c r="J8626" t="s">
        <v>22</v>
      </c>
    </row>
    <row r="8627" spans="1:10" x14ac:dyDescent="0.25">
      <c r="A8627" t="s">
        <v>28</v>
      </c>
      <c r="B8627">
        <v>1185732</v>
      </c>
      <c r="C8627">
        <v>44540</v>
      </c>
      <c r="D8627" t="s">
        <v>29</v>
      </c>
      <c r="E8627" t="s">
        <v>76</v>
      </c>
      <c r="F8627" t="s">
        <v>77</v>
      </c>
      <c r="G8627" t="s">
        <v>15</v>
      </c>
      <c r="H8627">
        <v>29</v>
      </c>
      <c r="I8627">
        <v>231</v>
      </c>
      <c r="J8627" t="s">
        <v>22</v>
      </c>
    </row>
    <row r="8628" spans="1:10" x14ac:dyDescent="0.25">
      <c r="A8628" t="s">
        <v>28</v>
      </c>
      <c r="B8628">
        <v>1185732</v>
      </c>
      <c r="C8628">
        <v>44540</v>
      </c>
      <c r="D8628" t="s">
        <v>29</v>
      </c>
      <c r="E8628" t="s">
        <v>76</v>
      </c>
      <c r="F8628" t="s">
        <v>77</v>
      </c>
      <c r="G8628" t="s">
        <v>17</v>
      </c>
      <c r="H8628">
        <v>22</v>
      </c>
      <c r="I8628">
        <v>170</v>
      </c>
      <c r="J8628" t="s">
        <v>22</v>
      </c>
    </row>
    <row r="8629" spans="1:10" x14ac:dyDescent="0.25">
      <c r="A8629" t="s">
        <v>28</v>
      </c>
      <c r="B8629">
        <v>1185732</v>
      </c>
      <c r="C8629">
        <v>44540</v>
      </c>
      <c r="D8629" t="s">
        <v>29</v>
      </c>
      <c r="E8629" t="s">
        <v>76</v>
      </c>
      <c r="F8629" t="s">
        <v>77</v>
      </c>
      <c r="G8629" t="s">
        <v>18</v>
      </c>
      <c r="H8629">
        <v>20</v>
      </c>
      <c r="I8629">
        <v>153</v>
      </c>
      <c r="J8629" t="s">
        <v>22</v>
      </c>
    </row>
    <row r="8630" spans="1:10" x14ac:dyDescent="0.25">
      <c r="A8630" t="s">
        <v>28</v>
      </c>
      <c r="B8630">
        <v>1185732</v>
      </c>
      <c r="C8630">
        <v>44540</v>
      </c>
      <c r="D8630" t="s">
        <v>29</v>
      </c>
      <c r="E8630" t="s">
        <v>76</v>
      </c>
      <c r="F8630" t="s">
        <v>77</v>
      </c>
      <c r="G8630" t="s">
        <v>19</v>
      </c>
      <c r="H8630">
        <v>22</v>
      </c>
      <c r="I8630">
        <v>136</v>
      </c>
      <c r="J8630" t="s">
        <v>22</v>
      </c>
    </row>
    <row r="8631" spans="1:10" x14ac:dyDescent="0.25">
      <c r="A8631" t="s">
        <v>28</v>
      </c>
      <c r="B8631">
        <v>1185732</v>
      </c>
      <c r="C8631">
        <v>44540</v>
      </c>
      <c r="D8631" t="s">
        <v>29</v>
      </c>
      <c r="E8631" t="s">
        <v>76</v>
      </c>
      <c r="F8631" t="s">
        <v>77</v>
      </c>
      <c r="G8631" t="s">
        <v>20</v>
      </c>
      <c r="H8631">
        <v>27</v>
      </c>
      <c r="I8631">
        <v>124</v>
      </c>
      <c r="J8631" t="s">
        <v>22</v>
      </c>
    </row>
    <row r="8632" spans="1:10" x14ac:dyDescent="0.25">
      <c r="A8632" t="s">
        <v>28</v>
      </c>
      <c r="B8632">
        <v>1185732</v>
      </c>
      <c r="C8632">
        <v>44540</v>
      </c>
      <c r="D8632" t="s">
        <v>29</v>
      </c>
      <c r="E8632" t="s">
        <v>76</v>
      </c>
      <c r="F8632" t="s">
        <v>77</v>
      </c>
      <c r="G8632" t="s">
        <v>21</v>
      </c>
      <c r="H8632">
        <v>29</v>
      </c>
      <c r="I8632">
        <v>170</v>
      </c>
      <c r="J8632" t="s">
        <v>22</v>
      </c>
    </row>
    <row r="8633" spans="1:10" x14ac:dyDescent="0.25">
      <c r="A8633" t="s">
        <v>28</v>
      </c>
      <c r="B8633">
        <v>1128299</v>
      </c>
      <c r="C8633">
        <v>44220</v>
      </c>
      <c r="D8633" t="s">
        <v>29</v>
      </c>
      <c r="E8633" t="s">
        <v>76</v>
      </c>
      <c r="F8633" t="s">
        <v>77</v>
      </c>
      <c r="G8633" t="s">
        <v>15</v>
      </c>
      <c r="H8633">
        <v>24</v>
      </c>
      <c r="I8633">
        <v>109</v>
      </c>
      <c r="J8633" t="s">
        <v>22</v>
      </c>
    </row>
    <row r="8634" spans="1:10" x14ac:dyDescent="0.25">
      <c r="A8634" t="s">
        <v>28</v>
      </c>
      <c r="B8634">
        <v>1128299</v>
      </c>
      <c r="C8634">
        <v>44220</v>
      </c>
      <c r="D8634" t="s">
        <v>29</v>
      </c>
      <c r="E8634" t="s">
        <v>76</v>
      </c>
      <c r="F8634" t="s">
        <v>77</v>
      </c>
      <c r="G8634" t="s">
        <v>17</v>
      </c>
      <c r="H8634">
        <v>29</v>
      </c>
      <c r="I8634">
        <v>123</v>
      </c>
      <c r="J8634" t="s">
        <v>22</v>
      </c>
    </row>
    <row r="8635" spans="1:10" x14ac:dyDescent="0.25">
      <c r="A8635" t="s">
        <v>28</v>
      </c>
      <c r="B8635">
        <v>1128299</v>
      </c>
      <c r="C8635">
        <v>44220</v>
      </c>
      <c r="D8635" t="s">
        <v>29</v>
      </c>
      <c r="E8635" t="s">
        <v>76</v>
      </c>
      <c r="F8635" t="s">
        <v>77</v>
      </c>
      <c r="G8635" t="s">
        <v>18</v>
      </c>
      <c r="H8635">
        <v>31</v>
      </c>
      <c r="I8635">
        <v>105</v>
      </c>
      <c r="J8635" t="s">
        <v>22</v>
      </c>
    </row>
    <row r="8636" spans="1:10" x14ac:dyDescent="0.25">
      <c r="A8636" t="s">
        <v>28</v>
      </c>
      <c r="B8636">
        <v>1128299</v>
      </c>
      <c r="C8636">
        <v>44220</v>
      </c>
      <c r="D8636" t="s">
        <v>29</v>
      </c>
      <c r="E8636" t="s">
        <v>76</v>
      </c>
      <c r="F8636" t="s">
        <v>77</v>
      </c>
      <c r="G8636" t="s">
        <v>19</v>
      </c>
      <c r="H8636">
        <v>30</v>
      </c>
      <c r="I8636">
        <v>68</v>
      </c>
      <c r="J8636" t="s">
        <v>22</v>
      </c>
    </row>
    <row r="8637" spans="1:10" x14ac:dyDescent="0.25">
      <c r="A8637" t="s">
        <v>28</v>
      </c>
      <c r="B8637">
        <v>1128299</v>
      </c>
      <c r="C8637">
        <v>44220</v>
      </c>
      <c r="D8637" t="s">
        <v>29</v>
      </c>
      <c r="E8637" t="s">
        <v>76</v>
      </c>
      <c r="F8637" t="s">
        <v>77</v>
      </c>
      <c r="G8637" t="s">
        <v>20</v>
      </c>
      <c r="H8637">
        <v>35</v>
      </c>
      <c r="I8637">
        <v>53</v>
      </c>
      <c r="J8637" t="s">
        <v>22</v>
      </c>
    </row>
    <row r="8638" spans="1:10" x14ac:dyDescent="0.25">
      <c r="A8638" t="s">
        <v>28</v>
      </c>
      <c r="B8638">
        <v>1128299</v>
      </c>
      <c r="C8638">
        <v>44220</v>
      </c>
      <c r="D8638" t="s">
        <v>29</v>
      </c>
      <c r="E8638" t="s">
        <v>76</v>
      </c>
      <c r="F8638" t="s">
        <v>77</v>
      </c>
      <c r="G8638" t="s">
        <v>21</v>
      </c>
      <c r="H8638">
        <v>28</v>
      </c>
      <c r="I8638">
        <v>132</v>
      </c>
      <c r="J8638" t="s">
        <v>22</v>
      </c>
    </row>
    <row r="8639" spans="1:10" x14ac:dyDescent="0.25">
      <c r="A8639" t="s">
        <v>28</v>
      </c>
      <c r="B8639">
        <v>1128299</v>
      </c>
      <c r="C8639">
        <v>44251</v>
      </c>
      <c r="D8639" t="s">
        <v>29</v>
      </c>
      <c r="E8639" t="s">
        <v>76</v>
      </c>
      <c r="F8639" t="s">
        <v>77</v>
      </c>
      <c r="G8639" t="s">
        <v>15</v>
      </c>
      <c r="H8639">
        <v>22</v>
      </c>
      <c r="I8639">
        <v>153</v>
      </c>
      <c r="J8639" t="s">
        <v>22</v>
      </c>
    </row>
    <row r="8640" spans="1:10" x14ac:dyDescent="0.25">
      <c r="A8640" t="s">
        <v>28</v>
      </c>
      <c r="B8640">
        <v>1128299</v>
      </c>
      <c r="C8640">
        <v>44251</v>
      </c>
      <c r="D8640" t="s">
        <v>29</v>
      </c>
      <c r="E8640" t="s">
        <v>76</v>
      </c>
      <c r="F8640" t="s">
        <v>77</v>
      </c>
      <c r="G8640" t="s">
        <v>17</v>
      </c>
      <c r="H8640">
        <v>29</v>
      </c>
      <c r="I8640">
        <v>123</v>
      </c>
      <c r="J8640" t="s">
        <v>22</v>
      </c>
    </row>
    <row r="8641" spans="1:10" x14ac:dyDescent="0.25">
      <c r="A8641" t="s">
        <v>28</v>
      </c>
      <c r="B8641">
        <v>1128299</v>
      </c>
      <c r="C8641">
        <v>44251</v>
      </c>
      <c r="D8641" t="s">
        <v>29</v>
      </c>
      <c r="E8641" t="s">
        <v>76</v>
      </c>
      <c r="F8641" t="s">
        <v>77</v>
      </c>
      <c r="G8641" t="s">
        <v>18</v>
      </c>
      <c r="H8641">
        <v>28</v>
      </c>
      <c r="I8641">
        <v>123</v>
      </c>
      <c r="J8641" t="s">
        <v>22</v>
      </c>
    </row>
    <row r="8642" spans="1:10" x14ac:dyDescent="0.25">
      <c r="A8642" t="s">
        <v>28</v>
      </c>
      <c r="B8642">
        <v>1128299</v>
      </c>
      <c r="C8642">
        <v>44251</v>
      </c>
      <c r="D8642" t="s">
        <v>29</v>
      </c>
      <c r="E8642" t="s">
        <v>78</v>
      </c>
      <c r="F8642" t="s">
        <v>61</v>
      </c>
      <c r="G8642" t="s">
        <v>19</v>
      </c>
      <c r="H8642">
        <v>29</v>
      </c>
      <c r="I8642">
        <v>64</v>
      </c>
      <c r="J8642" t="s">
        <v>22</v>
      </c>
    </row>
    <row r="8643" spans="1:10" x14ac:dyDescent="0.25">
      <c r="A8643" t="s">
        <v>28</v>
      </c>
      <c r="B8643">
        <v>1128299</v>
      </c>
      <c r="C8643">
        <v>44251</v>
      </c>
      <c r="D8643" t="s">
        <v>29</v>
      </c>
      <c r="E8643" t="s">
        <v>78</v>
      </c>
      <c r="F8643" t="s">
        <v>61</v>
      </c>
      <c r="G8643" t="s">
        <v>20</v>
      </c>
      <c r="H8643">
        <v>32</v>
      </c>
      <c r="I8643">
        <v>43</v>
      </c>
      <c r="J8643" t="s">
        <v>22</v>
      </c>
    </row>
    <row r="8644" spans="1:10" x14ac:dyDescent="0.25">
      <c r="A8644" t="s">
        <v>28</v>
      </c>
      <c r="B8644">
        <v>1128299</v>
      </c>
      <c r="C8644">
        <v>44251</v>
      </c>
      <c r="D8644" t="s">
        <v>29</v>
      </c>
      <c r="E8644" t="s">
        <v>78</v>
      </c>
      <c r="F8644" t="s">
        <v>61</v>
      </c>
      <c r="G8644" t="s">
        <v>21</v>
      </c>
      <c r="H8644">
        <v>28</v>
      </c>
      <c r="I8644">
        <v>98</v>
      </c>
      <c r="J8644" t="s">
        <v>22</v>
      </c>
    </row>
    <row r="8645" spans="1:10" x14ac:dyDescent="0.25">
      <c r="A8645" t="s">
        <v>28</v>
      </c>
      <c r="B8645">
        <v>1128299</v>
      </c>
      <c r="C8645">
        <v>44278</v>
      </c>
      <c r="D8645" t="s">
        <v>29</v>
      </c>
      <c r="E8645" t="s">
        <v>78</v>
      </c>
      <c r="F8645" t="s">
        <v>61</v>
      </c>
      <c r="G8645" t="s">
        <v>15</v>
      </c>
      <c r="H8645">
        <v>28</v>
      </c>
      <c r="I8645">
        <v>143</v>
      </c>
      <c r="J8645" t="s">
        <v>22</v>
      </c>
    </row>
    <row r="8646" spans="1:10" x14ac:dyDescent="0.25">
      <c r="A8646" t="s">
        <v>28</v>
      </c>
      <c r="B8646">
        <v>1128299</v>
      </c>
      <c r="C8646">
        <v>44278</v>
      </c>
      <c r="D8646" t="s">
        <v>29</v>
      </c>
      <c r="E8646" t="s">
        <v>78</v>
      </c>
      <c r="F8646" t="s">
        <v>61</v>
      </c>
      <c r="G8646" t="s">
        <v>17</v>
      </c>
      <c r="H8646">
        <v>40</v>
      </c>
      <c r="I8646">
        <v>98</v>
      </c>
      <c r="J8646" t="s">
        <v>22</v>
      </c>
    </row>
    <row r="8647" spans="1:10" x14ac:dyDescent="0.25">
      <c r="A8647" t="s">
        <v>28</v>
      </c>
      <c r="B8647">
        <v>1128299</v>
      </c>
      <c r="C8647">
        <v>44278</v>
      </c>
      <c r="D8647" t="s">
        <v>29</v>
      </c>
      <c r="E8647" t="s">
        <v>78</v>
      </c>
      <c r="F8647" t="s">
        <v>61</v>
      </c>
      <c r="G8647" t="s">
        <v>18</v>
      </c>
      <c r="H8647">
        <v>41</v>
      </c>
      <c r="I8647">
        <v>112</v>
      </c>
      <c r="J8647" t="s">
        <v>22</v>
      </c>
    </row>
    <row r="8648" spans="1:10" x14ac:dyDescent="0.25">
      <c r="A8648" t="s">
        <v>28</v>
      </c>
      <c r="B8648">
        <v>1128299</v>
      </c>
      <c r="C8648">
        <v>44278</v>
      </c>
      <c r="D8648" t="s">
        <v>29</v>
      </c>
      <c r="E8648" t="s">
        <v>78</v>
      </c>
      <c r="F8648" t="s">
        <v>61</v>
      </c>
      <c r="G8648" t="s">
        <v>19</v>
      </c>
      <c r="H8648">
        <v>39</v>
      </c>
      <c r="I8648">
        <v>75</v>
      </c>
      <c r="J8648" t="s">
        <v>22</v>
      </c>
    </row>
    <row r="8649" spans="1:10" x14ac:dyDescent="0.25">
      <c r="A8649" t="s">
        <v>28</v>
      </c>
      <c r="B8649">
        <v>1128299</v>
      </c>
      <c r="C8649">
        <v>44278</v>
      </c>
      <c r="D8649" t="s">
        <v>29</v>
      </c>
      <c r="E8649" t="s">
        <v>78</v>
      </c>
      <c r="F8649" t="s">
        <v>61</v>
      </c>
      <c r="G8649" t="s">
        <v>20</v>
      </c>
      <c r="H8649">
        <v>43</v>
      </c>
      <c r="I8649">
        <v>30</v>
      </c>
      <c r="J8649" t="s">
        <v>22</v>
      </c>
    </row>
    <row r="8650" spans="1:10" x14ac:dyDescent="0.25">
      <c r="A8650" t="s">
        <v>28</v>
      </c>
      <c r="B8650">
        <v>1128299</v>
      </c>
      <c r="C8650">
        <v>44278</v>
      </c>
      <c r="D8650" t="s">
        <v>29</v>
      </c>
      <c r="E8650" t="s">
        <v>78</v>
      </c>
      <c r="F8650" t="s">
        <v>61</v>
      </c>
      <c r="G8650" t="s">
        <v>21</v>
      </c>
      <c r="H8650">
        <v>40</v>
      </c>
      <c r="I8650">
        <v>90</v>
      </c>
      <c r="J8650" t="s">
        <v>22</v>
      </c>
    </row>
    <row r="8651" spans="1:10" x14ac:dyDescent="0.25">
      <c r="A8651" t="s">
        <v>28</v>
      </c>
      <c r="B8651">
        <v>1128299</v>
      </c>
      <c r="C8651">
        <v>44310</v>
      </c>
      <c r="D8651" t="s">
        <v>29</v>
      </c>
      <c r="E8651" t="s">
        <v>78</v>
      </c>
      <c r="F8651" t="s">
        <v>61</v>
      </c>
      <c r="G8651" t="s">
        <v>15</v>
      </c>
      <c r="H8651">
        <v>44</v>
      </c>
      <c r="I8651">
        <v>166</v>
      </c>
      <c r="J8651" t="s">
        <v>22</v>
      </c>
    </row>
    <row r="8652" spans="1:10" x14ac:dyDescent="0.25">
      <c r="A8652" t="s">
        <v>28</v>
      </c>
      <c r="B8652">
        <v>1128299</v>
      </c>
      <c r="C8652">
        <v>44310</v>
      </c>
      <c r="D8652" t="s">
        <v>29</v>
      </c>
      <c r="E8652" t="s">
        <v>78</v>
      </c>
      <c r="F8652" t="s">
        <v>61</v>
      </c>
      <c r="G8652" t="s">
        <v>17</v>
      </c>
      <c r="H8652">
        <v>39</v>
      </c>
      <c r="I8652">
        <v>88</v>
      </c>
      <c r="J8652" t="s">
        <v>22</v>
      </c>
    </row>
    <row r="8653" spans="1:10" x14ac:dyDescent="0.25">
      <c r="A8653" t="s">
        <v>28</v>
      </c>
      <c r="B8653">
        <v>1128299</v>
      </c>
      <c r="C8653">
        <v>44310</v>
      </c>
      <c r="D8653" t="s">
        <v>29</v>
      </c>
      <c r="E8653" t="s">
        <v>78</v>
      </c>
      <c r="F8653" t="s">
        <v>61</v>
      </c>
      <c r="G8653" t="s">
        <v>18</v>
      </c>
      <c r="H8653">
        <v>47</v>
      </c>
      <c r="I8653">
        <v>114</v>
      </c>
      <c r="J8653" t="s">
        <v>22</v>
      </c>
    </row>
    <row r="8654" spans="1:10" x14ac:dyDescent="0.25">
      <c r="A8654" t="s">
        <v>28</v>
      </c>
      <c r="B8654">
        <v>1128299</v>
      </c>
      <c r="C8654">
        <v>44310</v>
      </c>
      <c r="D8654" t="s">
        <v>29</v>
      </c>
      <c r="E8654" t="s">
        <v>78</v>
      </c>
      <c r="F8654" t="s">
        <v>61</v>
      </c>
      <c r="G8654" t="s">
        <v>19</v>
      </c>
      <c r="H8654">
        <v>34</v>
      </c>
      <c r="I8654">
        <v>70</v>
      </c>
      <c r="J8654" t="s">
        <v>22</v>
      </c>
    </row>
    <row r="8655" spans="1:10" x14ac:dyDescent="0.25">
      <c r="A8655" t="s">
        <v>28</v>
      </c>
      <c r="B8655">
        <v>1128299</v>
      </c>
      <c r="C8655">
        <v>44310</v>
      </c>
      <c r="D8655" t="s">
        <v>29</v>
      </c>
      <c r="E8655" t="s">
        <v>78</v>
      </c>
      <c r="F8655" t="s">
        <v>61</v>
      </c>
      <c r="G8655" t="s">
        <v>20</v>
      </c>
      <c r="H8655">
        <v>36</v>
      </c>
      <c r="I8655">
        <v>39</v>
      </c>
      <c r="J8655" t="s">
        <v>22</v>
      </c>
    </row>
    <row r="8656" spans="1:10" x14ac:dyDescent="0.25">
      <c r="A8656" t="s">
        <v>28</v>
      </c>
      <c r="B8656">
        <v>1128299</v>
      </c>
      <c r="C8656">
        <v>44310</v>
      </c>
      <c r="D8656" t="s">
        <v>29</v>
      </c>
      <c r="E8656" t="s">
        <v>78</v>
      </c>
      <c r="F8656" t="s">
        <v>61</v>
      </c>
      <c r="G8656" t="s">
        <v>21</v>
      </c>
      <c r="H8656">
        <v>49</v>
      </c>
      <c r="I8656">
        <v>90</v>
      </c>
      <c r="J8656" t="s">
        <v>22</v>
      </c>
    </row>
    <row r="8657" spans="1:10" x14ac:dyDescent="0.25">
      <c r="A8657" t="s">
        <v>28</v>
      </c>
      <c r="B8657">
        <v>1128299</v>
      </c>
      <c r="C8657">
        <v>44341</v>
      </c>
      <c r="D8657" t="s">
        <v>29</v>
      </c>
      <c r="E8657" t="s">
        <v>78</v>
      </c>
      <c r="F8657" t="s">
        <v>61</v>
      </c>
      <c r="G8657" t="s">
        <v>15</v>
      </c>
      <c r="H8657">
        <v>39</v>
      </c>
      <c r="I8657">
        <v>155</v>
      </c>
      <c r="J8657" t="s">
        <v>22</v>
      </c>
    </row>
    <row r="8658" spans="1:10" x14ac:dyDescent="0.25">
      <c r="A8658" t="s">
        <v>28</v>
      </c>
      <c r="B8658">
        <v>1128299</v>
      </c>
      <c r="C8658">
        <v>44341</v>
      </c>
      <c r="D8658" t="s">
        <v>29</v>
      </c>
      <c r="E8658" t="s">
        <v>78</v>
      </c>
      <c r="F8658" t="s">
        <v>61</v>
      </c>
      <c r="G8658" t="s">
        <v>17</v>
      </c>
      <c r="H8658">
        <v>36</v>
      </c>
      <c r="I8658">
        <v>109</v>
      </c>
      <c r="J8658" t="s">
        <v>22</v>
      </c>
    </row>
    <row r="8659" spans="1:10" x14ac:dyDescent="0.25">
      <c r="A8659" t="s">
        <v>28</v>
      </c>
      <c r="B8659">
        <v>1128299</v>
      </c>
      <c r="C8659">
        <v>44341</v>
      </c>
      <c r="D8659" t="s">
        <v>29</v>
      </c>
      <c r="E8659" t="s">
        <v>78</v>
      </c>
      <c r="F8659" t="s">
        <v>61</v>
      </c>
      <c r="G8659" t="s">
        <v>18</v>
      </c>
      <c r="H8659">
        <v>39</v>
      </c>
      <c r="I8659">
        <v>119</v>
      </c>
      <c r="J8659" t="s">
        <v>22</v>
      </c>
    </row>
    <row r="8660" spans="1:10" x14ac:dyDescent="0.25">
      <c r="A8660" t="s">
        <v>28</v>
      </c>
      <c r="B8660">
        <v>1128299</v>
      </c>
      <c r="C8660">
        <v>44341</v>
      </c>
      <c r="D8660" t="s">
        <v>29</v>
      </c>
      <c r="E8660" t="s">
        <v>78</v>
      </c>
      <c r="F8660" t="s">
        <v>61</v>
      </c>
      <c r="G8660" t="s">
        <v>19</v>
      </c>
      <c r="H8660">
        <v>33</v>
      </c>
      <c r="I8660">
        <v>94</v>
      </c>
      <c r="J8660" t="s">
        <v>22</v>
      </c>
    </row>
    <row r="8661" spans="1:10" x14ac:dyDescent="0.25">
      <c r="A8661" t="s">
        <v>28</v>
      </c>
      <c r="B8661">
        <v>1128299</v>
      </c>
      <c r="C8661">
        <v>44341</v>
      </c>
      <c r="D8661" t="s">
        <v>29</v>
      </c>
      <c r="E8661" t="s">
        <v>78</v>
      </c>
      <c r="F8661" t="s">
        <v>61</v>
      </c>
      <c r="G8661" t="s">
        <v>20</v>
      </c>
      <c r="H8661">
        <v>33</v>
      </c>
      <c r="I8661">
        <v>58</v>
      </c>
      <c r="J8661" t="s">
        <v>22</v>
      </c>
    </row>
    <row r="8662" spans="1:10" x14ac:dyDescent="0.25">
      <c r="A8662" t="s">
        <v>28</v>
      </c>
      <c r="B8662">
        <v>1128299</v>
      </c>
      <c r="C8662">
        <v>44341</v>
      </c>
      <c r="D8662" t="s">
        <v>29</v>
      </c>
      <c r="E8662" t="s">
        <v>78</v>
      </c>
      <c r="F8662" t="s">
        <v>61</v>
      </c>
      <c r="G8662" t="s">
        <v>21</v>
      </c>
      <c r="H8662">
        <v>46</v>
      </c>
      <c r="I8662">
        <v>173</v>
      </c>
      <c r="J8662" t="s">
        <v>22</v>
      </c>
    </row>
    <row r="8663" spans="1:10" x14ac:dyDescent="0.25">
      <c r="A8663" t="s">
        <v>28</v>
      </c>
      <c r="B8663">
        <v>1128299</v>
      </c>
      <c r="C8663">
        <v>44371</v>
      </c>
      <c r="D8663" t="s">
        <v>29</v>
      </c>
      <c r="E8663" t="s">
        <v>78</v>
      </c>
      <c r="F8663" t="s">
        <v>61</v>
      </c>
      <c r="G8663" t="s">
        <v>15</v>
      </c>
      <c r="H8663">
        <v>43</v>
      </c>
      <c r="I8663">
        <v>240</v>
      </c>
      <c r="J8663" t="s">
        <v>22</v>
      </c>
    </row>
    <row r="8664" spans="1:10" x14ac:dyDescent="0.25">
      <c r="A8664" t="s">
        <v>28</v>
      </c>
      <c r="B8664">
        <v>1128299</v>
      </c>
      <c r="C8664">
        <v>44371</v>
      </c>
      <c r="D8664" t="s">
        <v>29</v>
      </c>
      <c r="E8664" t="s">
        <v>78</v>
      </c>
      <c r="F8664" t="s">
        <v>61</v>
      </c>
      <c r="G8664" t="s">
        <v>17</v>
      </c>
      <c r="H8664">
        <v>47</v>
      </c>
      <c r="I8664">
        <v>202</v>
      </c>
      <c r="J8664" t="s">
        <v>22</v>
      </c>
    </row>
    <row r="8665" spans="1:10" x14ac:dyDescent="0.25">
      <c r="A8665" t="s">
        <v>28</v>
      </c>
      <c r="B8665">
        <v>1128299</v>
      </c>
      <c r="C8665">
        <v>44371</v>
      </c>
      <c r="D8665" t="s">
        <v>29</v>
      </c>
      <c r="E8665" t="s">
        <v>78</v>
      </c>
      <c r="F8665" t="s">
        <v>61</v>
      </c>
      <c r="G8665" t="s">
        <v>18</v>
      </c>
      <c r="H8665">
        <v>53</v>
      </c>
      <c r="I8665">
        <v>208</v>
      </c>
      <c r="J8665" t="s">
        <v>22</v>
      </c>
    </row>
    <row r="8666" spans="1:10" x14ac:dyDescent="0.25">
      <c r="A8666" t="s">
        <v>28</v>
      </c>
      <c r="B8666">
        <v>1128299</v>
      </c>
      <c r="C8666">
        <v>44371</v>
      </c>
      <c r="D8666" t="s">
        <v>29</v>
      </c>
      <c r="E8666" t="s">
        <v>78</v>
      </c>
      <c r="F8666" t="s">
        <v>61</v>
      </c>
      <c r="G8666" t="s">
        <v>19</v>
      </c>
      <c r="H8666">
        <v>62</v>
      </c>
      <c r="I8666">
        <v>179</v>
      </c>
      <c r="J8666" t="s">
        <v>22</v>
      </c>
    </row>
    <row r="8667" spans="1:10" x14ac:dyDescent="0.25">
      <c r="A8667" t="s">
        <v>28</v>
      </c>
      <c r="B8667">
        <v>1128299</v>
      </c>
      <c r="C8667">
        <v>44371</v>
      </c>
      <c r="D8667" t="s">
        <v>29</v>
      </c>
      <c r="E8667" t="s">
        <v>78</v>
      </c>
      <c r="F8667" t="s">
        <v>61</v>
      </c>
      <c r="G8667" t="s">
        <v>20</v>
      </c>
      <c r="H8667">
        <v>67</v>
      </c>
      <c r="I8667">
        <v>140</v>
      </c>
      <c r="J8667" t="s">
        <v>22</v>
      </c>
    </row>
    <row r="8668" spans="1:10" x14ac:dyDescent="0.25">
      <c r="A8668" t="s">
        <v>28</v>
      </c>
      <c r="B8668">
        <v>1128299</v>
      </c>
      <c r="C8668">
        <v>44371</v>
      </c>
      <c r="D8668" t="s">
        <v>29</v>
      </c>
      <c r="E8668" t="s">
        <v>78</v>
      </c>
      <c r="F8668" t="s">
        <v>61</v>
      </c>
      <c r="G8668" t="s">
        <v>21</v>
      </c>
      <c r="H8668">
        <v>74</v>
      </c>
      <c r="I8668">
        <v>231</v>
      </c>
      <c r="J8668" t="s">
        <v>22</v>
      </c>
    </row>
    <row r="8669" spans="1:10" x14ac:dyDescent="0.25">
      <c r="A8669" t="s">
        <v>28</v>
      </c>
      <c r="B8669">
        <v>1128299</v>
      </c>
      <c r="C8669">
        <v>44400</v>
      </c>
      <c r="D8669" t="s">
        <v>29</v>
      </c>
      <c r="E8669" t="s">
        <v>78</v>
      </c>
      <c r="F8669" t="s">
        <v>61</v>
      </c>
      <c r="G8669" t="s">
        <v>15</v>
      </c>
      <c r="H8669">
        <v>60</v>
      </c>
      <c r="I8669">
        <v>298</v>
      </c>
      <c r="J8669" t="s">
        <v>22</v>
      </c>
    </row>
    <row r="8670" spans="1:10" x14ac:dyDescent="0.25">
      <c r="A8670" t="s">
        <v>28</v>
      </c>
      <c r="B8670">
        <v>1128299</v>
      </c>
      <c r="C8670">
        <v>44400</v>
      </c>
      <c r="D8670" t="s">
        <v>29</v>
      </c>
      <c r="E8670" t="s">
        <v>78</v>
      </c>
      <c r="F8670" t="s">
        <v>61</v>
      </c>
      <c r="G8670" t="s">
        <v>17</v>
      </c>
      <c r="H8670">
        <v>66</v>
      </c>
      <c r="I8670">
        <v>217</v>
      </c>
      <c r="J8670" t="s">
        <v>22</v>
      </c>
    </row>
    <row r="8671" spans="1:10" x14ac:dyDescent="0.25">
      <c r="A8671" t="s">
        <v>28</v>
      </c>
      <c r="B8671">
        <v>1128299</v>
      </c>
      <c r="C8671">
        <v>44400</v>
      </c>
      <c r="D8671" t="s">
        <v>29</v>
      </c>
      <c r="E8671" t="s">
        <v>78</v>
      </c>
      <c r="F8671" t="s">
        <v>61</v>
      </c>
      <c r="G8671" t="s">
        <v>18</v>
      </c>
      <c r="H8671">
        <v>66</v>
      </c>
      <c r="I8671">
        <v>221</v>
      </c>
      <c r="J8671" t="s">
        <v>22</v>
      </c>
    </row>
    <row r="8672" spans="1:10" x14ac:dyDescent="0.25">
      <c r="A8672" t="s">
        <v>28</v>
      </c>
      <c r="B8672">
        <v>1128299</v>
      </c>
      <c r="C8672">
        <v>44400</v>
      </c>
      <c r="D8672" t="s">
        <v>29</v>
      </c>
      <c r="E8672" t="s">
        <v>78</v>
      </c>
      <c r="F8672" t="s">
        <v>61</v>
      </c>
      <c r="G8672" t="s">
        <v>19</v>
      </c>
      <c r="H8672">
        <v>61</v>
      </c>
      <c r="I8672">
        <v>171</v>
      </c>
      <c r="J8672" t="s">
        <v>22</v>
      </c>
    </row>
    <row r="8673" spans="1:10" x14ac:dyDescent="0.25">
      <c r="A8673" t="s">
        <v>28</v>
      </c>
      <c r="B8673">
        <v>1128299</v>
      </c>
      <c r="C8673">
        <v>44400</v>
      </c>
      <c r="D8673" t="s">
        <v>29</v>
      </c>
      <c r="E8673" t="s">
        <v>78</v>
      </c>
      <c r="F8673" t="s">
        <v>61</v>
      </c>
      <c r="G8673" t="s">
        <v>20</v>
      </c>
      <c r="H8673">
        <v>68</v>
      </c>
      <c r="I8673">
        <v>198</v>
      </c>
      <c r="J8673" t="s">
        <v>22</v>
      </c>
    </row>
    <row r="8674" spans="1:10" x14ac:dyDescent="0.25">
      <c r="A8674" t="s">
        <v>28</v>
      </c>
      <c r="B8674">
        <v>1128299</v>
      </c>
      <c r="C8674">
        <v>44400</v>
      </c>
      <c r="D8674" t="s">
        <v>29</v>
      </c>
      <c r="E8674" t="s">
        <v>78</v>
      </c>
      <c r="F8674" t="s">
        <v>61</v>
      </c>
      <c r="G8674" t="s">
        <v>21</v>
      </c>
      <c r="H8674">
        <v>78</v>
      </c>
      <c r="I8674">
        <v>204</v>
      </c>
      <c r="J8674" t="s">
        <v>22</v>
      </c>
    </row>
    <row r="8675" spans="1:10" x14ac:dyDescent="0.25">
      <c r="A8675" t="s">
        <v>28</v>
      </c>
      <c r="B8675">
        <v>1128299</v>
      </c>
      <c r="C8675">
        <v>44432</v>
      </c>
      <c r="D8675" t="s">
        <v>29</v>
      </c>
      <c r="E8675" t="s">
        <v>78</v>
      </c>
      <c r="F8675" t="s">
        <v>61</v>
      </c>
      <c r="G8675" t="s">
        <v>15</v>
      </c>
      <c r="H8675">
        <v>69</v>
      </c>
      <c r="I8675">
        <v>256</v>
      </c>
      <c r="J8675" t="s">
        <v>22</v>
      </c>
    </row>
    <row r="8676" spans="1:10" x14ac:dyDescent="0.25">
      <c r="A8676" t="s">
        <v>28</v>
      </c>
      <c r="B8676">
        <v>1128299</v>
      </c>
      <c r="C8676">
        <v>44432</v>
      </c>
      <c r="D8676" t="s">
        <v>29</v>
      </c>
      <c r="E8676" t="s">
        <v>78</v>
      </c>
      <c r="F8676" t="s">
        <v>61</v>
      </c>
      <c r="G8676" t="s">
        <v>17</v>
      </c>
      <c r="H8676">
        <v>62</v>
      </c>
      <c r="I8676">
        <v>256</v>
      </c>
      <c r="J8676" t="s">
        <v>22</v>
      </c>
    </row>
    <row r="8677" spans="1:10" x14ac:dyDescent="0.25">
      <c r="A8677" t="s">
        <v>28</v>
      </c>
      <c r="B8677">
        <v>1128299</v>
      </c>
      <c r="C8677">
        <v>44432</v>
      </c>
      <c r="D8677" t="s">
        <v>29</v>
      </c>
      <c r="E8677" t="s">
        <v>78</v>
      </c>
      <c r="F8677" t="s">
        <v>61</v>
      </c>
      <c r="G8677" t="s">
        <v>18</v>
      </c>
      <c r="H8677">
        <v>50</v>
      </c>
      <c r="I8677">
        <v>215</v>
      </c>
      <c r="J8677" t="s">
        <v>22</v>
      </c>
    </row>
    <row r="8678" spans="1:10" x14ac:dyDescent="0.25">
      <c r="A8678" t="s">
        <v>28</v>
      </c>
      <c r="B8678">
        <v>1128299</v>
      </c>
      <c r="C8678">
        <v>44432</v>
      </c>
      <c r="D8678" t="s">
        <v>29</v>
      </c>
      <c r="E8678" t="s">
        <v>78</v>
      </c>
      <c r="F8678" t="s">
        <v>61</v>
      </c>
      <c r="G8678" t="s">
        <v>19</v>
      </c>
      <c r="H8678">
        <v>50</v>
      </c>
      <c r="I8678">
        <v>128</v>
      </c>
      <c r="J8678" t="s">
        <v>22</v>
      </c>
    </row>
    <row r="8679" spans="1:10" x14ac:dyDescent="0.25">
      <c r="A8679" t="s">
        <v>28</v>
      </c>
      <c r="B8679">
        <v>1128299</v>
      </c>
      <c r="C8679">
        <v>44432</v>
      </c>
      <c r="D8679" t="s">
        <v>29</v>
      </c>
      <c r="E8679" t="s">
        <v>78</v>
      </c>
      <c r="F8679" t="s">
        <v>61</v>
      </c>
      <c r="G8679" t="s">
        <v>20</v>
      </c>
      <c r="H8679">
        <v>53</v>
      </c>
      <c r="I8679">
        <v>136</v>
      </c>
      <c r="J8679" t="s">
        <v>22</v>
      </c>
    </row>
    <row r="8680" spans="1:10" x14ac:dyDescent="0.25">
      <c r="A8680" t="s">
        <v>28</v>
      </c>
      <c r="B8680">
        <v>1128299</v>
      </c>
      <c r="C8680">
        <v>44432</v>
      </c>
      <c r="D8680" t="s">
        <v>29</v>
      </c>
      <c r="E8680" t="s">
        <v>78</v>
      </c>
      <c r="F8680" t="s">
        <v>61</v>
      </c>
      <c r="G8680" t="s">
        <v>21</v>
      </c>
      <c r="H8680">
        <v>53</v>
      </c>
      <c r="I8680">
        <v>88</v>
      </c>
      <c r="J8680" t="s">
        <v>22</v>
      </c>
    </row>
    <row r="8681" spans="1:10" x14ac:dyDescent="0.25">
      <c r="A8681" t="s">
        <v>28</v>
      </c>
      <c r="B8681">
        <v>1128299</v>
      </c>
      <c r="C8681">
        <v>44464</v>
      </c>
      <c r="D8681" t="s">
        <v>29</v>
      </c>
      <c r="E8681" t="s">
        <v>78</v>
      </c>
      <c r="F8681" t="s">
        <v>61</v>
      </c>
      <c r="G8681" t="s">
        <v>15</v>
      </c>
      <c r="H8681">
        <v>34</v>
      </c>
      <c r="I8681">
        <v>149</v>
      </c>
      <c r="J8681" t="s">
        <v>22</v>
      </c>
    </row>
    <row r="8682" spans="1:10" x14ac:dyDescent="0.25">
      <c r="A8682" t="s">
        <v>28</v>
      </c>
      <c r="B8682">
        <v>1128299</v>
      </c>
      <c r="C8682">
        <v>44464</v>
      </c>
      <c r="D8682" t="s">
        <v>29</v>
      </c>
      <c r="E8682" t="s">
        <v>78</v>
      </c>
      <c r="F8682" t="s">
        <v>61</v>
      </c>
      <c r="G8682" t="s">
        <v>17</v>
      </c>
      <c r="H8682">
        <v>43</v>
      </c>
      <c r="I8682">
        <v>158</v>
      </c>
      <c r="J8682" t="s">
        <v>22</v>
      </c>
    </row>
    <row r="8683" spans="1:10" x14ac:dyDescent="0.25">
      <c r="A8683" t="s">
        <v>28</v>
      </c>
      <c r="B8683">
        <v>1128299</v>
      </c>
      <c r="C8683">
        <v>44464</v>
      </c>
      <c r="D8683" t="s">
        <v>29</v>
      </c>
      <c r="E8683" t="s">
        <v>78</v>
      </c>
      <c r="F8683" t="s">
        <v>61</v>
      </c>
      <c r="G8683" t="s">
        <v>18</v>
      </c>
      <c r="H8683">
        <v>39</v>
      </c>
      <c r="I8683">
        <v>83</v>
      </c>
      <c r="J8683" t="s">
        <v>22</v>
      </c>
    </row>
    <row r="8684" spans="1:10" x14ac:dyDescent="0.25">
      <c r="A8684" t="s">
        <v>28</v>
      </c>
      <c r="B8684">
        <v>1128299</v>
      </c>
      <c r="C8684">
        <v>44464</v>
      </c>
      <c r="D8684" t="s">
        <v>29</v>
      </c>
      <c r="E8684" t="s">
        <v>78</v>
      </c>
      <c r="F8684" t="s">
        <v>61</v>
      </c>
      <c r="G8684" t="s">
        <v>19</v>
      </c>
      <c r="H8684">
        <v>38</v>
      </c>
      <c r="I8684">
        <v>62</v>
      </c>
      <c r="J8684" t="s">
        <v>22</v>
      </c>
    </row>
    <row r="8685" spans="1:10" x14ac:dyDescent="0.25">
      <c r="A8685" t="s">
        <v>28</v>
      </c>
      <c r="B8685">
        <v>1128299</v>
      </c>
      <c r="C8685">
        <v>44464</v>
      </c>
      <c r="D8685" t="s">
        <v>29</v>
      </c>
      <c r="E8685" t="s">
        <v>78</v>
      </c>
      <c r="F8685" t="s">
        <v>61</v>
      </c>
      <c r="G8685" t="s">
        <v>20</v>
      </c>
      <c r="H8685">
        <v>48</v>
      </c>
      <c r="I8685">
        <v>77</v>
      </c>
      <c r="J8685" t="s">
        <v>22</v>
      </c>
    </row>
    <row r="8686" spans="1:10" x14ac:dyDescent="0.25">
      <c r="A8686" t="s">
        <v>28</v>
      </c>
      <c r="B8686">
        <v>1128299</v>
      </c>
      <c r="C8686">
        <v>44464</v>
      </c>
      <c r="D8686" t="s">
        <v>29</v>
      </c>
      <c r="E8686" t="s">
        <v>78</v>
      </c>
      <c r="F8686" t="s">
        <v>61</v>
      </c>
      <c r="G8686" t="s">
        <v>21</v>
      </c>
      <c r="H8686">
        <v>36</v>
      </c>
      <c r="I8686">
        <v>85</v>
      </c>
      <c r="J8686" t="s">
        <v>22</v>
      </c>
    </row>
    <row r="8687" spans="1:10" x14ac:dyDescent="0.25">
      <c r="A8687" t="s">
        <v>28</v>
      </c>
      <c r="B8687">
        <v>1128299</v>
      </c>
      <c r="C8687">
        <v>44493</v>
      </c>
      <c r="D8687" t="s">
        <v>29</v>
      </c>
      <c r="E8687" t="s">
        <v>78</v>
      </c>
      <c r="F8687" t="s">
        <v>61</v>
      </c>
      <c r="G8687" t="s">
        <v>15</v>
      </c>
      <c r="H8687">
        <v>29</v>
      </c>
      <c r="I8687">
        <v>119</v>
      </c>
      <c r="J8687" t="s">
        <v>22</v>
      </c>
    </row>
    <row r="8688" spans="1:10" x14ac:dyDescent="0.25">
      <c r="A8688" t="s">
        <v>28</v>
      </c>
      <c r="B8688">
        <v>1128299</v>
      </c>
      <c r="C8688">
        <v>44493</v>
      </c>
      <c r="D8688" t="s">
        <v>29</v>
      </c>
      <c r="E8688" t="s">
        <v>78</v>
      </c>
      <c r="F8688" t="s">
        <v>61</v>
      </c>
      <c r="G8688" t="s">
        <v>17</v>
      </c>
      <c r="H8688">
        <v>37</v>
      </c>
      <c r="I8688">
        <v>179</v>
      </c>
      <c r="J8688" t="s">
        <v>22</v>
      </c>
    </row>
    <row r="8689" spans="1:10" x14ac:dyDescent="0.25">
      <c r="A8689" t="s">
        <v>28</v>
      </c>
      <c r="B8689">
        <v>1128299</v>
      </c>
      <c r="C8689">
        <v>44493</v>
      </c>
      <c r="D8689" t="s">
        <v>29</v>
      </c>
      <c r="E8689" t="s">
        <v>78</v>
      </c>
      <c r="F8689" t="s">
        <v>61</v>
      </c>
      <c r="G8689" t="s">
        <v>18</v>
      </c>
      <c r="H8689">
        <v>37</v>
      </c>
      <c r="I8689">
        <v>109</v>
      </c>
      <c r="J8689" t="s">
        <v>22</v>
      </c>
    </row>
    <row r="8690" spans="1:10" x14ac:dyDescent="0.25">
      <c r="A8690" t="s">
        <v>28</v>
      </c>
      <c r="B8690">
        <v>1128299</v>
      </c>
      <c r="C8690">
        <v>44493</v>
      </c>
      <c r="D8690" t="s">
        <v>29</v>
      </c>
      <c r="E8690" t="s">
        <v>78</v>
      </c>
      <c r="F8690" t="s">
        <v>61</v>
      </c>
      <c r="G8690" t="s">
        <v>19</v>
      </c>
      <c r="H8690">
        <v>34</v>
      </c>
      <c r="I8690">
        <v>114</v>
      </c>
      <c r="J8690" t="s">
        <v>22</v>
      </c>
    </row>
    <row r="8691" spans="1:10" x14ac:dyDescent="0.25">
      <c r="A8691" t="s">
        <v>28</v>
      </c>
      <c r="B8691">
        <v>1128299</v>
      </c>
      <c r="C8691">
        <v>44493</v>
      </c>
      <c r="D8691" t="s">
        <v>29</v>
      </c>
      <c r="E8691" t="s">
        <v>78</v>
      </c>
      <c r="F8691" t="s">
        <v>61</v>
      </c>
      <c r="G8691" t="s">
        <v>20</v>
      </c>
      <c r="H8691">
        <v>40</v>
      </c>
      <c r="I8691">
        <v>93</v>
      </c>
      <c r="J8691" t="s">
        <v>22</v>
      </c>
    </row>
    <row r="8692" spans="1:10" x14ac:dyDescent="0.25">
      <c r="A8692" t="s">
        <v>28</v>
      </c>
      <c r="B8692">
        <v>1128299</v>
      </c>
      <c r="C8692">
        <v>44493</v>
      </c>
      <c r="D8692" t="s">
        <v>29</v>
      </c>
      <c r="E8692" t="s">
        <v>78</v>
      </c>
      <c r="F8692" t="s">
        <v>61</v>
      </c>
      <c r="G8692" t="s">
        <v>21</v>
      </c>
      <c r="H8692">
        <v>41</v>
      </c>
      <c r="I8692">
        <v>123</v>
      </c>
      <c r="J8692" t="s">
        <v>22</v>
      </c>
    </row>
    <row r="8693" spans="1:10" x14ac:dyDescent="0.25">
      <c r="A8693" t="s">
        <v>28</v>
      </c>
      <c r="B8693">
        <v>1128299</v>
      </c>
      <c r="C8693">
        <v>44524</v>
      </c>
      <c r="D8693" t="s">
        <v>29</v>
      </c>
      <c r="E8693" t="s">
        <v>78</v>
      </c>
      <c r="F8693" t="s">
        <v>61</v>
      </c>
      <c r="G8693" t="s">
        <v>15</v>
      </c>
      <c r="H8693">
        <v>34</v>
      </c>
      <c r="I8693">
        <v>190</v>
      </c>
      <c r="J8693" t="s">
        <v>22</v>
      </c>
    </row>
    <row r="8694" spans="1:10" x14ac:dyDescent="0.25">
      <c r="A8694" t="s">
        <v>28</v>
      </c>
      <c r="B8694">
        <v>1128299</v>
      </c>
      <c r="C8694">
        <v>44524</v>
      </c>
      <c r="D8694" t="s">
        <v>29</v>
      </c>
      <c r="E8694" t="s">
        <v>78</v>
      </c>
      <c r="F8694" t="s">
        <v>61</v>
      </c>
      <c r="G8694" t="s">
        <v>17</v>
      </c>
      <c r="H8694">
        <v>37</v>
      </c>
      <c r="I8694">
        <v>202</v>
      </c>
      <c r="J8694" t="s">
        <v>22</v>
      </c>
    </row>
    <row r="8695" spans="1:10" x14ac:dyDescent="0.25">
      <c r="A8695" t="s">
        <v>28</v>
      </c>
      <c r="B8695">
        <v>1128299</v>
      </c>
      <c r="C8695">
        <v>44524</v>
      </c>
      <c r="D8695" t="s">
        <v>29</v>
      </c>
      <c r="E8695" t="s">
        <v>78</v>
      </c>
      <c r="F8695" t="s">
        <v>61</v>
      </c>
      <c r="G8695" t="s">
        <v>18</v>
      </c>
      <c r="H8695">
        <v>32</v>
      </c>
      <c r="I8695">
        <v>152</v>
      </c>
      <c r="J8695" t="s">
        <v>22</v>
      </c>
    </row>
    <row r="8696" spans="1:10" x14ac:dyDescent="0.25">
      <c r="A8696" t="s">
        <v>28</v>
      </c>
      <c r="B8696">
        <v>1128299</v>
      </c>
      <c r="C8696">
        <v>44524</v>
      </c>
      <c r="D8696" t="s">
        <v>29</v>
      </c>
      <c r="E8696" t="s">
        <v>78</v>
      </c>
      <c r="F8696" t="s">
        <v>61</v>
      </c>
      <c r="G8696" t="s">
        <v>19</v>
      </c>
      <c r="H8696">
        <v>39</v>
      </c>
      <c r="I8696">
        <v>149</v>
      </c>
      <c r="J8696" t="s">
        <v>22</v>
      </c>
    </row>
    <row r="8697" spans="1:10" x14ac:dyDescent="0.25">
      <c r="A8697" t="s">
        <v>28</v>
      </c>
      <c r="B8697">
        <v>1128299</v>
      </c>
      <c r="C8697">
        <v>44524</v>
      </c>
      <c r="D8697" t="s">
        <v>29</v>
      </c>
      <c r="E8697" t="s">
        <v>78</v>
      </c>
      <c r="F8697" t="s">
        <v>61</v>
      </c>
      <c r="G8697" t="s">
        <v>20</v>
      </c>
      <c r="H8697">
        <v>50</v>
      </c>
      <c r="I8697">
        <v>145</v>
      </c>
      <c r="J8697" t="s">
        <v>22</v>
      </c>
    </row>
    <row r="8698" spans="1:10" x14ac:dyDescent="0.25">
      <c r="A8698" t="s">
        <v>28</v>
      </c>
      <c r="B8698">
        <v>1128299</v>
      </c>
      <c r="C8698">
        <v>44524</v>
      </c>
      <c r="D8698" t="s">
        <v>29</v>
      </c>
      <c r="E8698" t="s">
        <v>78</v>
      </c>
      <c r="F8698" t="s">
        <v>61</v>
      </c>
      <c r="G8698" t="s">
        <v>21</v>
      </c>
      <c r="H8698">
        <v>53</v>
      </c>
      <c r="I8698">
        <v>165</v>
      </c>
      <c r="J8698" t="s">
        <v>22</v>
      </c>
    </row>
    <row r="8699" spans="1:10" x14ac:dyDescent="0.25">
      <c r="A8699" t="s">
        <v>28</v>
      </c>
      <c r="B8699">
        <v>1128299</v>
      </c>
      <c r="C8699">
        <v>44553</v>
      </c>
      <c r="D8699" t="s">
        <v>29</v>
      </c>
      <c r="E8699" t="s">
        <v>78</v>
      </c>
      <c r="F8699" t="s">
        <v>61</v>
      </c>
      <c r="G8699" t="s">
        <v>15</v>
      </c>
      <c r="H8699">
        <v>51</v>
      </c>
      <c r="I8699">
        <v>225</v>
      </c>
      <c r="J8699" t="s">
        <v>22</v>
      </c>
    </row>
    <row r="8700" spans="1:10" x14ac:dyDescent="0.25">
      <c r="A8700" t="s">
        <v>28</v>
      </c>
      <c r="B8700">
        <v>1128299</v>
      </c>
      <c r="C8700">
        <v>44553</v>
      </c>
      <c r="D8700" t="s">
        <v>29</v>
      </c>
      <c r="E8700" t="s">
        <v>78</v>
      </c>
      <c r="F8700" t="s">
        <v>61</v>
      </c>
      <c r="G8700" t="s">
        <v>17</v>
      </c>
      <c r="H8700">
        <v>56</v>
      </c>
      <c r="I8700">
        <v>233</v>
      </c>
      <c r="J8700" t="s">
        <v>22</v>
      </c>
    </row>
    <row r="8701" spans="1:10" x14ac:dyDescent="0.25">
      <c r="A8701" t="s">
        <v>28</v>
      </c>
      <c r="B8701">
        <v>1128299</v>
      </c>
      <c r="C8701">
        <v>44553</v>
      </c>
      <c r="D8701" t="s">
        <v>29</v>
      </c>
      <c r="E8701" t="s">
        <v>78</v>
      </c>
      <c r="F8701" t="s">
        <v>61</v>
      </c>
      <c r="G8701" t="s">
        <v>18</v>
      </c>
      <c r="H8701">
        <v>48</v>
      </c>
      <c r="I8701">
        <v>193</v>
      </c>
      <c r="J8701" t="s">
        <v>22</v>
      </c>
    </row>
    <row r="8702" spans="1:10" x14ac:dyDescent="0.25">
      <c r="A8702" t="s">
        <v>28</v>
      </c>
      <c r="B8702">
        <v>1128299</v>
      </c>
      <c r="C8702">
        <v>44553</v>
      </c>
      <c r="D8702" t="s">
        <v>29</v>
      </c>
      <c r="E8702" t="s">
        <v>78</v>
      </c>
      <c r="F8702" t="s">
        <v>61</v>
      </c>
      <c r="G8702" t="s">
        <v>19</v>
      </c>
      <c r="H8702">
        <v>53</v>
      </c>
      <c r="I8702">
        <v>165</v>
      </c>
      <c r="J8702" t="s">
        <v>22</v>
      </c>
    </row>
    <row r="8703" spans="1:10" x14ac:dyDescent="0.25">
      <c r="A8703" t="s">
        <v>28</v>
      </c>
      <c r="B8703">
        <v>1128299</v>
      </c>
      <c r="C8703">
        <v>44553</v>
      </c>
      <c r="D8703" t="s">
        <v>29</v>
      </c>
      <c r="E8703" t="s">
        <v>78</v>
      </c>
      <c r="F8703" t="s">
        <v>61</v>
      </c>
      <c r="G8703" t="s">
        <v>20</v>
      </c>
      <c r="H8703">
        <v>54</v>
      </c>
      <c r="I8703">
        <v>157</v>
      </c>
      <c r="J8703" t="s">
        <v>22</v>
      </c>
    </row>
    <row r="8704" spans="1:10" x14ac:dyDescent="0.25">
      <c r="A8704" t="s">
        <v>28</v>
      </c>
      <c r="B8704">
        <v>1128299</v>
      </c>
      <c r="C8704">
        <v>44553</v>
      </c>
      <c r="D8704" t="s">
        <v>29</v>
      </c>
      <c r="E8704" t="s">
        <v>78</v>
      </c>
      <c r="F8704" t="s">
        <v>61</v>
      </c>
      <c r="G8704" t="s">
        <v>21</v>
      </c>
      <c r="H8704">
        <v>55</v>
      </c>
      <c r="I8704">
        <v>201</v>
      </c>
      <c r="J8704" t="s">
        <v>22</v>
      </c>
    </row>
    <row r="8705" spans="1:10" x14ac:dyDescent="0.25">
      <c r="A8705" t="s">
        <v>28</v>
      </c>
      <c r="B8705">
        <v>1128299</v>
      </c>
      <c r="C8705">
        <v>44213</v>
      </c>
      <c r="D8705" t="s">
        <v>29</v>
      </c>
      <c r="E8705" t="s">
        <v>78</v>
      </c>
      <c r="F8705" t="s">
        <v>61</v>
      </c>
      <c r="G8705" t="s">
        <v>15</v>
      </c>
      <c r="H8705">
        <v>28</v>
      </c>
      <c r="I8705">
        <v>120</v>
      </c>
      <c r="J8705" t="s">
        <v>22</v>
      </c>
    </row>
    <row r="8706" spans="1:10" x14ac:dyDescent="0.25">
      <c r="A8706" t="s">
        <v>28</v>
      </c>
      <c r="B8706">
        <v>1128299</v>
      </c>
      <c r="C8706">
        <v>44213</v>
      </c>
      <c r="D8706" t="s">
        <v>29</v>
      </c>
      <c r="E8706" t="s">
        <v>78</v>
      </c>
      <c r="F8706" t="s">
        <v>61</v>
      </c>
      <c r="G8706" t="s">
        <v>17</v>
      </c>
      <c r="H8706">
        <v>31</v>
      </c>
      <c r="I8706">
        <v>124</v>
      </c>
      <c r="J8706" t="s">
        <v>22</v>
      </c>
    </row>
    <row r="8707" spans="1:10" x14ac:dyDescent="0.25">
      <c r="A8707" t="s">
        <v>28</v>
      </c>
      <c r="B8707">
        <v>1128299</v>
      </c>
      <c r="C8707">
        <v>44213</v>
      </c>
      <c r="D8707" t="s">
        <v>29</v>
      </c>
      <c r="E8707" t="s">
        <v>78</v>
      </c>
      <c r="F8707" t="s">
        <v>61</v>
      </c>
      <c r="G8707" t="s">
        <v>18</v>
      </c>
      <c r="H8707">
        <v>33</v>
      </c>
      <c r="I8707">
        <v>128</v>
      </c>
      <c r="J8707" t="s">
        <v>22</v>
      </c>
    </row>
    <row r="8708" spans="1:10" x14ac:dyDescent="0.25">
      <c r="A8708" t="s">
        <v>28</v>
      </c>
      <c r="B8708">
        <v>1128299</v>
      </c>
      <c r="C8708">
        <v>44213</v>
      </c>
      <c r="D8708" t="s">
        <v>29</v>
      </c>
      <c r="E8708" t="s">
        <v>78</v>
      </c>
      <c r="F8708" t="s">
        <v>61</v>
      </c>
      <c r="G8708" t="s">
        <v>19</v>
      </c>
      <c r="H8708">
        <v>34</v>
      </c>
      <c r="I8708">
        <v>78</v>
      </c>
      <c r="J8708" t="s">
        <v>22</v>
      </c>
    </row>
    <row r="8709" spans="1:10" x14ac:dyDescent="0.25">
      <c r="A8709" t="s">
        <v>28</v>
      </c>
      <c r="B8709">
        <v>1128299</v>
      </c>
      <c r="C8709">
        <v>44213</v>
      </c>
      <c r="D8709" t="s">
        <v>29</v>
      </c>
      <c r="E8709" t="s">
        <v>78</v>
      </c>
      <c r="F8709" t="s">
        <v>61</v>
      </c>
      <c r="G8709" t="s">
        <v>20</v>
      </c>
      <c r="H8709">
        <v>33</v>
      </c>
      <c r="I8709">
        <v>68</v>
      </c>
      <c r="J8709" t="s">
        <v>22</v>
      </c>
    </row>
    <row r="8710" spans="1:10" x14ac:dyDescent="0.25">
      <c r="A8710" t="s">
        <v>28</v>
      </c>
      <c r="B8710">
        <v>1128299</v>
      </c>
      <c r="C8710">
        <v>44213</v>
      </c>
      <c r="D8710" t="s">
        <v>29</v>
      </c>
      <c r="E8710" t="s">
        <v>78</v>
      </c>
      <c r="F8710" t="s">
        <v>61</v>
      </c>
      <c r="G8710" t="s">
        <v>21</v>
      </c>
      <c r="H8710">
        <v>34</v>
      </c>
      <c r="I8710">
        <v>140</v>
      </c>
      <c r="J8710" t="s">
        <v>22</v>
      </c>
    </row>
    <row r="8711" spans="1:10" x14ac:dyDescent="0.25">
      <c r="A8711" t="s">
        <v>28</v>
      </c>
      <c r="B8711">
        <v>1128299</v>
      </c>
      <c r="C8711">
        <v>44244</v>
      </c>
      <c r="D8711" t="s">
        <v>29</v>
      </c>
      <c r="E8711" t="s">
        <v>78</v>
      </c>
      <c r="F8711" t="s">
        <v>61</v>
      </c>
      <c r="G8711" t="s">
        <v>15</v>
      </c>
      <c r="H8711">
        <v>24</v>
      </c>
      <c r="I8711">
        <v>175</v>
      </c>
      <c r="J8711" t="s">
        <v>22</v>
      </c>
    </row>
    <row r="8712" spans="1:10" x14ac:dyDescent="0.25">
      <c r="A8712" t="s">
        <v>28</v>
      </c>
      <c r="B8712">
        <v>1128299</v>
      </c>
      <c r="C8712">
        <v>44244</v>
      </c>
      <c r="D8712" t="s">
        <v>29</v>
      </c>
      <c r="E8712" t="s">
        <v>78</v>
      </c>
      <c r="F8712" t="s">
        <v>61</v>
      </c>
      <c r="G8712" t="s">
        <v>17</v>
      </c>
      <c r="H8712">
        <v>31</v>
      </c>
      <c r="I8712">
        <v>124</v>
      </c>
      <c r="J8712" t="s">
        <v>22</v>
      </c>
    </row>
    <row r="8713" spans="1:10" x14ac:dyDescent="0.25">
      <c r="A8713" t="s">
        <v>28</v>
      </c>
      <c r="B8713">
        <v>1128299</v>
      </c>
      <c r="C8713">
        <v>44244</v>
      </c>
      <c r="D8713" t="s">
        <v>29</v>
      </c>
      <c r="E8713" t="s">
        <v>78</v>
      </c>
      <c r="F8713" t="s">
        <v>61</v>
      </c>
      <c r="G8713" t="s">
        <v>18</v>
      </c>
      <c r="H8713">
        <v>34</v>
      </c>
      <c r="I8713">
        <v>132</v>
      </c>
      <c r="J8713" t="s">
        <v>22</v>
      </c>
    </row>
    <row r="8714" spans="1:10" x14ac:dyDescent="0.25">
      <c r="A8714" t="s">
        <v>28</v>
      </c>
      <c r="B8714">
        <v>1128299</v>
      </c>
      <c r="C8714">
        <v>44244</v>
      </c>
      <c r="D8714" t="s">
        <v>25</v>
      </c>
      <c r="E8714" t="s">
        <v>79</v>
      </c>
      <c r="F8714" t="s">
        <v>80</v>
      </c>
      <c r="G8714" t="s">
        <v>19</v>
      </c>
      <c r="H8714">
        <v>33</v>
      </c>
      <c r="I8714">
        <v>75</v>
      </c>
      <c r="J8714" t="s">
        <v>22</v>
      </c>
    </row>
    <row r="8715" spans="1:10" x14ac:dyDescent="0.25">
      <c r="A8715" t="s">
        <v>28</v>
      </c>
      <c r="B8715">
        <v>1128299</v>
      </c>
      <c r="C8715">
        <v>44244</v>
      </c>
      <c r="D8715" t="s">
        <v>25</v>
      </c>
      <c r="E8715" t="s">
        <v>79</v>
      </c>
      <c r="F8715" t="s">
        <v>80</v>
      </c>
      <c r="G8715" t="s">
        <v>20</v>
      </c>
      <c r="H8715">
        <v>33</v>
      </c>
      <c r="I8715">
        <v>53</v>
      </c>
      <c r="J8715" t="s">
        <v>22</v>
      </c>
    </row>
    <row r="8716" spans="1:10" x14ac:dyDescent="0.25">
      <c r="A8716" t="s">
        <v>28</v>
      </c>
      <c r="B8716">
        <v>1128299</v>
      </c>
      <c r="C8716">
        <v>44244</v>
      </c>
      <c r="D8716" t="s">
        <v>25</v>
      </c>
      <c r="E8716" t="s">
        <v>79</v>
      </c>
      <c r="F8716" t="s">
        <v>80</v>
      </c>
      <c r="G8716" t="s">
        <v>21</v>
      </c>
      <c r="H8716">
        <v>32</v>
      </c>
      <c r="I8716">
        <v>131</v>
      </c>
      <c r="J8716" t="s">
        <v>22</v>
      </c>
    </row>
    <row r="8717" spans="1:10" x14ac:dyDescent="0.25">
      <c r="A8717" t="s">
        <v>28</v>
      </c>
      <c r="B8717">
        <v>1128299</v>
      </c>
      <c r="C8717">
        <v>44271</v>
      </c>
      <c r="D8717" t="s">
        <v>25</v>
      </c>
      <c r="E8717" t="s">
        <v>79</v>
      </c>
      <c r="F8717" t="s">
        <v>80</v>
      </c>
      <c r="G8717" t="s">
        <v>15</v>
      </c>
      <c r="H8717">
        <v>29</v>
      </c>
      <c r="I8717">
        <v>179</v>
      </c>
      <c r="J8717" t="s">
        <v>22</v>
      </c>
    </row>
    <row r="8718" spans="1:10" x14ac:dyDescent="0.25">
      <c r="A8718" t="s">
        <v>28</v>
      </c>
      <c r="B8718">
        <v>1128299</v>
      </c>
      <c r="C8718">
        <v>44271</v>
      </c>
      <c r="D8718" t="s">
        <v>25</v>
      </c>
      <c r="E8718" t="s">
        <v>79</v>
      </c>
      <c r="F8718" t="s">
        <v>80</v>
      </c>
      <c r="G8718" t="s">
        <v>17</v>
      </c>
      <c r="H8718">
        <v>38</v>
      </c>
      <c r="I8718">
        <v>120</v>
      </c>
      <c r="J8718" t="s">
        <v>22</v>
      </c>
    </row>
    <row r="8719" spans="1:10" x14ac:dyDescent="0.25">
      <c r="A8719" t="s">
        <v>28</v>
      </c>
      <c r="B8719">
        <v>1128299</v>
      </c>
      <c r="C8719">
        <v>44271</v>
      </c>
      <c r="D8719" t="s">
        <v>25</v>
      </c>
      <c r="E8719" t="s">
        <v>79</v>
      </c>
      <c r="F8719" t="s">
        <v>80</v>
      </c>
      <c r="G8719" t="s">
        <v>18</v>
      </c>
      <c r="H8719">
        <v>39</v>
      </c>
      <c r="I8719">
        <v>120</v>
      </c>
      <c r="J8719" t="s">
        <v>22</v>
      </c>
    </row>
    <row r="8720" spans="1:10" x14ac:dyDescent="0.25">
      <c r="A8720" t="s">
        <v>28</v>
      </c>
      <c r="B8720">
        <v>1128299</v>
      </c>
      <c r="C8720">
        <v>44271</v>
      </c>
      <c r="D8720" t="s">
        <v>25</v>
      </c>
      <c r="E8720" t="s">
        <v>79</v>
      </c>
      <c r="F8720" t="s">
        <v>80</v>
      </c>
      <c r="G8720" t="s">
        <v>19</v>
      </c>
      <c r="H8720">
        <v>43</v>
      </c>
      <c r="I8720">
        <v>96</v>
      </c>
      <c r="J8720" t="s">
        <v>22</v>
      </c>
    </row>
    <row r="8721" spans="1:10" x14ac:dyDescent="0.25">
      <c r="A8721" t="s">
        <v>28</v>
      </c>
      <c r="B8721">
        <v>1128299</v>
      </c>
      <c r="C8721">
        <v>44271</v>
      </c>
      <c r="D8721" t="s">
        <v>25</v>
      </c>
      <c r="E8721" t="s">
        <v>79</v>
      </c>
      <c r="F8721" t="s">
        <v>80</v>
      </c>
      <c r="G8721" t="s">
        <v>20</v>
      </c>
      <c r="H8721">
        <v>40</v>
      </c>
      <c r="I8721">
        <v>50</v>
      </c>
      <c r="J8721" t="s">
        <v>22</v>
      </c>
    </row>
    <row r="8722" spans="1:10" x14ac:dyDescent="0.25">
      <c r="A8722" t="s">
        <v>28</v>
      </c>
      <c r="B8722">
        <v>1128299</v>
      </c>
      <c r="C8722">
        <v>44271</v>
      </c>
      <c r="D8722" t="s">
        <v>25</v>
      </c>
      <c r="E8722" t="s">
        <v>79</v>
      </c>
      <c r="F8722" t="s">
        <v>80</v>
      </c>
      <c r="G8722" t="s">
        <v>21</v>
      </c>
      <c r="H8722">
        <v>29</v>
      </c>
      <c r="I8722">
        <v>109</v>
      </c>
      <c r="J8722" t="s">
        <v>22</v>
      </c>
    </row>
    <row r="8723" spans="1:10" x14ac:dyDescent="0.25">
      <c r="A8723" t="s">
        <v>28</v>
      </c>
      <c r="B8723">
        <v>1128299</v>
      </c>
      <c r="C8723">
        <v>44303</v>
      </c>
      <c r="D8723" t="s">
        <v>25</v>
      </c>
      <c r="E8723" t="s">
        <v>79</v>
      </c>
      <c r="F8723" t="s">
        <v>80</v>
      </c>
      <c r="G8723" t="s">
        <v>15</v>
      </c>
      <c r="H8723">
        <v>38</v>
      </c>
      <c r="I8723">
        <v>168</v>
      </c>
      <c r="J8723" t="s">
        <v>22</v>
      </c>
    </row>
    <row r="8724" spans="1:10" x14ac:dyDescent="0.25">
      <c r="A8724" t="s">
        <v>28</v>
      </c>
      <c r="B8724">
        <v>1128299</v>
      </c>
      <c r="C8724">
        <v>44303</v>
      </c>
      <c r="D8724" t="s">
        <v>25</v>
      </c>
      <c r="E8724" t="s">
        <v>79</v>
      </c>
      <c r="F8724" t="s">
        <v>80</v>
      </c>
      <c r="G8724" t="s">
        <v>17</v>
      </c>
      <c r="H8724">
        <v>36</v>
      </c>
      <c r="I8724">
        <v>107</v>
      </c>
      <c r="J8724" t="s">
        <v>22</v>
      </c>
    </row>
    <row r="8725" spans="1:10" x14ac:dyDescent="0.25">
      <c r="A8725" t="s">
        <v>28</v>
      </c>
      <c r="B8725">
        <v>1128299</v>
      </c>
      <c r="C8725">
        <v>44303</v>
      </c>
      <c r="D8725" t="s">
        <v>25</v>
      </c>
      <c r="E8725" t="s">
        <v>79</v>
      </c>
      <c r="F8725" t="s">
        <v>80</v>
      </c>
      <c r="G8725" t="s">
        <v>18</v>
      </c>
      <c r="H8725">
        <v>40</v>
      </c>
      <c r="I8725">
        <v>120</v>
      </c>
      <c r="J8725" t="s">
        <v>22</v>
      </c>
    </row>
    <row r="8726" spans="1:10" x14ac:dyDescent="0.25">
      <c r="A8726" t="s">
        <v>28</v>
      </c>
      <c r="B8726">
        <v>1128299</v>
      </c>
      <c r="C8726">
        <v>44303</v>
      </c>
      <c r="D8726" t="s">
        <v>25</v>
      </c>
      <c r="E8726" t="s">
        <v>79</v>
      </c>
      <c r="F8726" t="s">
        <v>80</v>
      </c>
      <c r="G8726" t="s">
        <v>19</v>
      </c>
      <c r="H8726">
        <v>27</v>
      </c>
      <c r="I8726">
        <v>91</v>
      </c>
      <c r="J8726" t="s">
        <v>22</v>
      </c>
    </row>
    <row r="8727" spans="1:10" x14ac:dyDescent="0.25">
      <c r="A8727" t="s">
        <v>28</v>
      </c>
      <c r="B8727">
        <v>1128299</v>
      </c>
      <c r="C8727">
        <v>44303</v>
      </c>
      <c r="D8727" t="s">
        <v>25</v>
      </c>
      <c r="E8727" t="s">
        <v>79</v>
      </c>
      <c r="F8727" t="s">
        <v>80</v>
      </c>
      <c r="G8727" t="s">
        <v>20</v>
      </c>
      <c r="H8727">
        <v>34</v>
      </c>
      <c r="I8727">
        <v>56</v>
      </c>
      <c r="J8727" t="s">
        <v>22</v>
      </c>
    </row>
    <row r="8728" spans="1:10" x14ac:dyDescent="0.25">
      <c r="A8728" t="s">
        <v>28</v>
      </c>
      <c r="B8728">
        <v>1128299</v>
      </c>
      <c r="C8728">
        <v>44303</v>
      </c>
      <c r="D8728" t="s">
        <v>25</v>
      </c>
      <c r="E8728" t="s">
        <v>79</v>
      </c>
      <c r="F8728" t="s">
        <v>80</v>
      </c>
      <c r="G8728" t="s">
        <v>21</v>
      </c>
      <c r="H8728">
        <v>39</v>
      </c>
      <c r="I8728">
        <v>123</v>
      </c>
      <c r="J8728" t="s">
        <v>22</v>
      </c>
    </row>
    <row r="8729" spans="1:10" x14ac:dyDescent="0.25">
      <c r="A8729" t="s">
        <v>28</v>
      </c>
      <c r="B8729">
        <v>1128299</v>
      </c>
      <c r="C8729">
        <v>44334</v>
      </c>
      <c r="D8729" t="s">
        <v>25</v>
      </c>
      <c r="E8729" t="s">
        <v>79</v>
      </c>
      <c r="F8729" t="s">
        <v>80</v>
      </c>
      <c r="G8729" t="s">
        <v>15</v>
      </c>
      <c r="H8729">
        <v>32</v>
      </c>
      <c r="I8729">
        <v>176</v>
      </c>
      <c r="J8729" t="s">
        <v>22</v>
      </c>
    </row>
    <row r="8730" spans="1:10" x14ac:dyDescent="0.25">
      <c r="A8730" t="s">
        <v>28</v>
      </c>
      <c r="B8730">
        <v>1128299</v>
      </c>
      <c r="C8730">
        <v>44334</v>
      </c>
      <c r="D8730" t="s">
        <v>25</v>
      </c>
      <c r="E8730" t="s">
        <v>79</v>
      </c>
      <c r="F8730" t="s">
        <v>80</v>
      </c>
      <c r="G8730" t="s">
        <v>17</v>
      </c>
      <c r="H8730">
        <v>40</v>
      </c>
      <c r="I8730">
        <v>128</v>
      </c>
      <c r="J8730" t="s">
        <v>22</v>
      </c>
    </row>
    <row r="8731" spans="1:10" x14ac:dyDescent="0.25">
      <c r="A8731" t="s">
        <v>28</v>
      </c>
      <c r="B8731">
        <v>1128299</v>
      </c>
      <c r="C8731">
        <v>44334</v>
      </c>
      <c r="D8731" t="s">
        <v>25</v>
      </c>
      <c r="E8731" t="s">
        <v>79</v>
      </c>
      <c r="F8731" t="s">
        <v>80</v>
      </c>
      <c r="G8731" t="s">
        <v>18</v>
      </c>
      <c r="H8731">
        <v>37</v>
      </c>
      <c r="I8731">
        <v>136</v>
      </c>
      <c r="J8731" t="s">
        <v>22</v>
      </c>
    </row>
    <row r="8732" spans="1:10" x14ac:dyDescent="0.25">
      <c r="A8732" t="s">
        <v>28</v>
      </c>
      <c r="B8732">
        <v>1128299</v>
      </c>
      <c r="C8732">
        <v>44334</v>
      </c>
      <c r="D8732" t="s">
        <v>25</v>
      </c>
      <c r="E8732" t="s">
        <v>79</v>
      </c>
      <c r="F8732" t="s">
        <v>80</v>
      </c>
      <c r="G8732" t="s">
        <v>19</v>
      </c>
      <c r="H8732">
        <v>33</v>
      </c>
      <c r="I8732">
        <v>101</v>
      </c>
      <c r="J8732" t="s">
        <v>22</v>
      </c>
    </row>
    <row r="8733" spans="1:10" x14ac:dyDescent="0.25">
      <c r="A8733" t="s">
        <v>28</v>
      </c>
      <c r="B8733">
        <v>1128299</v>
      </c>
      <c r="C8733">
        <v>44334</v>
      </c>
      <c r="D8733" t="s">
        <v>25</v>
      </c>
      <c r="E8733" t="s">
        <v>79</v>
      </c>
      <c r="F8733" t="s">
        <v>80</v>
      </c>
      <c r="G8733" t="s">
        <v>20</v>
      </c>
      <c r="H8733">
        <v>32</v>
      </c>
      <c r="I8733">
        <v>77</v>
      </c>
      <c r="J8733" t="s">
        <v>22</v>
      </c>
    </row>
    <row r="8734" spans="1:10" x14ac:dyDescent="0.25">
      <c r="A8734" t="s">
        <v>28</v>
      </c>
      <c r="B8734">
        <v>1128299</v>
      </c>
      <c r="C8734">
        <v>44334</v>
      </c>
      <c r="D8734" t="s">
        <v>25</v>
      </c>
      <c r="E8734" t="s">
        <v>79</v>
      </c>
      <c r="F8734" t="s">
        <v>80</v>
      </c>
      <c r="G8734" t="s">
        <v>21</v>
      </c>
      <c r="H8734">
        <v>46</v>
      </c>
      <c r="I8734">
        <v>178</v>
      </c>
      <c r="J8734" t="s">
        <v>22</v>
      </c>
    </row>
    <row r="8735" spans="1:10" x14ac:dyDescent="0.25">
      <c r="A8735" t="s">
        <v>28</v>
      </c>
      <c r="B8735">
        <v>1128299</v>
      </c>
      <c r="C8735">
        <v>44364</v>
      </c>
      <c r="D8735" t="s">
        <v>25</v>
      </c>
      <c r="E8735" t="s">
        <v>79</v>
      </c>
      <c r="F8735" t="s">
        <v>80</v>
      </c>
      <c r="G8735" t="s">
        <v>15</v>
      </c>
      <c r="H8735">
        <v>47</v>
      </c>
      <c r="I8735">
        <v>256</v>
      </c>
      <c r="J8735" t="s">
        <v>22</v>
      </c>
    </row>
    <row r="8736" spans="1:10" x14ac:dyDescent="0.25">
      <c r="A8736" t="s">
        <v>28</v>
      </c>
      <c r="B8736">
        <v>1128299</v>
      </c>
      <c r="C8736">
        <v>44364</v>
      </c>
      <c r="D8736" t="s">
        <v>25</v>
      </c>
      <c r="E8736" t="s">
        <v>79</v>
      </c>
      <c r="F8736" t="s">
        <v>80</v>
      </c>
      <c r="G8736" t="s">
        <v>17</v>
      </c>
      <c r="H8736">
        <v>55</v>
      </c>
      <c r="I8736">
        <v>224</v>
      </c>
      <c r="J8736" t="s">
        <v>22</v>
      </c>
    </row>
    <row r="8737" spans="1:10" x14ac:dyDescent="0.25">
      <c r="A8737" t="s">
        <v>28</v>
      </c>
      <c r="B8737">
        <v>1128299</v>
      </c>
      <c r="C8737">
        <v>44364</v>
      </c>
      <c r="D8737" t="s">
        <v>25</v>
      </c>
      <c r="E8737" t="s">
        <v>79</v>
      </c>
      <c r="F8737" t="s">
        <v>80</v>
      </c>
      <c r="G8737" t="s">
        <v>18</v>
      </c>
      <c r="H8737">
        <v>55</v>
      </c>
      <c r="I8737">
        <v>210</v>
      </c>
      <c r="J8737" t="s">
        <v>22</v>
      </c>
    </row>
    <row r="8738" spans="1:10" x14ac:dyDescent="0.25">
      <c r="A8738" t="s">
        <v>28</v>
      </c>
      <c r="B8738">
        <v>1128299</v>
      </c>
      <c r="C8738">
        <v>44364</v>
      </c>
      <c r="D8738" t="s">
        <v>25</v>
      </c>
      <c r="E8738" t="s">
        <v>79</v>
      </c>
      <c r="F8738" t="s">
        <v>80</v>
      </c>
      <c r="G8738" t="s">
        <v>19</v>
      </c>
      <c r="H8738">
        <v>59</v>
      </c>
      <c r="I8738">
        <v>184</v>
      </c>
      <c r="J8738" t="s">
        <v>22</v>
      </c>
    </row>
    <row r="8739" spans="1:10" x14ac:dyDescent="0.25">
      <c r="A8739" t="s">
        <v>28</v>
      </c>
      <c r="B8739">
        <v>1128299</v>
      </c>
      <c r="C8739">
        <v>44364</v>
      </c>
      <c r="D8739" t="s">
        <v>25</v>
      </c>
      <c r="E8739" t="s">
        <v>79</v>
      </c>
      <c r="F8739" t="s">
        <v>80</v>
      </c>
      <c r="G8739" t="s">
        <v>20</v>
      </c>
      <c r="H8739">
        <v>70</v>
      </c>
      <c r="I8739">
        <v>153</v>
      </c>
      <c r="J8739" t="s">
        <v>22</v>
      </c>
    </row>
    <row r="8740" spans="1:10" x14ac:dyDescent="0.25">
      <c r="A8740" t="s">
        <v>28</v>
      </c>
      <c r="B8740">
        <v>1128299</v>
      </c>
      <c r="C8740">
        <v>44364</v>
      </c>
      <c r="D8740" t="s">
        <v>25</v>
      </c>
      <c r="E8740" t="s">
        <v>79</v>
      </c>
      <c r="F8740" t="s">
        <v>80</v>
      </c>
      <c r="G8740" t="s">
        <v>21</v>
      </c>
      <c r="H8740">
        <v>80</v>
      </c>
      <c r="I8740">
        <v>248</v>
      </c>
      <c r="J8740" t="s">
        <v>22</v>
      </c>
    </row>
    <row r="8741" spans="1:10" x14ac:dyDescent="0.25">
      <c r="A8741" t="s">
        <v>28</v>
      </c>
      <c r="B8741">
        <v>1128299</v>
      </c>
      <c r="C8741">
        <v>44393</v>
      </c>
      <c r="D8741" t="s">
        <v>25</v>
      </c>
      <c r="E8741" t="s">
        <v>79</v>
      </c>
      <c r="F8741" t="s">
        <v>80</v>
      </c>
      <c r="G8741" t="s">
        <v>15</v>
      </c>
      <c r="H8741">
        <v>62</v>
      </c>
      <c r="I8741">
        <v>306</v>
      </c>
      <c r="J8741" t="s">
        <v>22</v>
      </c>
    </row>
    <row r="8742" spans="1:10" x14ac:dyDescent="0.25">
      <c r="A8742" t="s">
        <v>28</v>
      </c>
      <c r="B8742">
        <v>1128299</v>
      </c>
      <c r="C8742">
        <v>44393</v>
      </c>
      <c r="D8742" t="s">
        <v>25</v>
      </c>
      <c r="E8742" t="s">
        <v>79</v>
      </c>
      <c r="F8742" t="s">
        <v>80</v>
      </c>
      <c r="G8742" t="s">
        <v>17</v>
      </c>
      <c r="H8742">
        <v>67</v>
      </c>
      <c r="I8742">
        <v>248</v>
      </c>
      <c r="J8742" t="s">
        <v>22</v>
      </c>
    </row>
    <row r="8743" spans="1:10" x14ac:dyDescent="0.25">
      <c r="A8743" t="s">
        <v>28</v>
      </c>
      <c r="B8743">
        <v>1128299</v>
      </c>
      <c r="C8743">
        <v>44393</v>
      </c>
      <c r="D8743" t="s">
        <v>25</v>
      </c>
      <c r="E8743" t="s">
        <v>79</v>
      </c>
      <c r="F8743" t="s">
        <v>80</v>
      </c>
      <c r="G8743" t="s">
        <v>18</v>
      </c>
      <c r="H8743">
        <v>69</v>
      </c>
      <c r="I8743">
        <v>210</v>
      </c>
      <c r="J8743" t="s">
        <v>22</v>
      </c>
    </row>
    <row r="8744" spans="1:10" x14ac:dyDescent="0.25">
      <c r="A8744" t="s">
        <v>28</v>
      </c>
      <c r="B8744">
        <v>1128299</v>
      </c>
      <c r="C8744">
        <v>44393</v>
      </c>
      <c r="D8744" t="s">
        <v>25</v>
      </c>
      <c r="E8744" t="s">
        <v>79</v>
      </c>
      <c r="F8744" t="s">
        <v>80</v>
      </c>
      <c r="G8744" t="s">
        <v>19</v>
      </c>
      <c r="H8744">
        <v>62</v>
      </c>
      <c r="I8744">
        <v>198</v>
      </c>
      <c r="J8744" t="s">
        <v>22</v>
      </c>
    </row>
    <row r="8745" spans="1:10" x14ac:dyDescent="0.25">
      <c r="A8745" t="s">
        <v>28</v>
      </c>
      <c r="B8745">
        <v>1128299</v>
      </c>
      <c r="C8745">
        <v>44393</v>
      </c>
      <c r="D8745" t="s">
        <v>25</v>
      </c>
      <c r="E8745" t="s">
        <v>79</v>
      </c>
      <c r="F8745" t="s">
        <v>80</v>
      </c>
      <c r="G8745" t="s">
        <v>20</v>
      </c>
      <c r="H8745">
        <v>73</v>
      </c>
      <c r="I8745">
        <v>221</v>
      </c>
      <c r="J8745" t="s">
        <v>22</v>
      </c>
    </row>
    <row r="8746" spans="1:10" x14ac:dyDescent="0.25">
      <c r="A8746" t="s">
        <v>28</v>
      </c>
      <c r="B8746">
        <v>1128299</v>
      </c>
      <c r="C8746">
        <v>44393</v>
      </c>
      <c r="D8746" t="s">
        <v>25</v>
      </c>
      <c r="E8746" t="s">
        <v>79</v>
      </c>
      <c r="F8746" t="s">
        <v>80</v>
      </c>
      <c r="G8746" t="s">
        <v>21</v>
      </c>
      <c r="H8746">
        <v>81</v>
      </c>
      <c r="I8746">
        <v>208</v>
      </c>
      <c r="J8746" t="s">
        <v>22</v>
      </c>
    </row>
    <row r="8747" spans="1:10" x14ac:dyDescent="0.25">
      <c r="A8747" t="s">
        <v>28</v>
      </c>
      <c r="B8747">
        <v>1128299</v>
      </c>
      <c r="C8747">
        <v>44425</v>
      </c>
      <c r="D8747" t="s">
        <v>25</v>
      </c>
      <c r="E8747" t="s">
        <v>79</v>
      </c>
      <c r="F8747" t="s">
        <v>80</v>
      </c>
      <c r="G8747" t="s">
        <v>15</v>
      </c>
      <c r="H8747">
        <v>73</v>
      </c>
      <c r="I8747">
        <v>255</v>
      </c>
      <c r="J8747" t="s">
        <v>22</v>
      </c>
    </row>
    <row r="8748" spans="1:10" x14ac:dyDescent="0.25">
      <c r="A8748" t="s">
        <v>28</v>
      </c>
      <c r="B8748">
        <v>1128299</v>
      </c>
      <c r="C8748">
        <v>44425</v>
      </c>
      <c r="D8748" t="s">
        <v>25</v>
      </c>
      <c r="E8748" t="s">
        <v>79</v>
      </c>
      <c r="F8748" t="s">
        <v>80</v>
      </c>
      <c r="G8748" t="s">
        <v>17</v>
      </c>
      <c r="H8748">
        <v>57</v>
      </c>
      <c r="I8748">
        <v>256</v>
      </c>
      <c r="J8748" t="s">
        <v>22</v>
      </c>
    </row>
    <row r="8749" spans="1:10" x14ac:dyDescent="0.25">
      <c r="A8749" t="s">
        <v>28</v>
      </c>
      <c r="B8749">
        <v>1128299</v>
      </c>
      <c r="C8749">
        <v>44425</v>
      </c>
      <c r="D8749" t="s">
        <v>25</v>
      </c>
      <c r="E8749" t="s">
        <v>79</v>
      </c>
      <c r="F8749" t="s">
        <v>80</v>
      </c>
      <c r="G8749" t="s">
        <v>18</v>
      </c>
      <c r="H8749">
        <v>50</v>
      </c>
      <c r="I8749">
        <v>217</v>
      </c>
      <c r="J8749" t="s">
        <v>22</v>
      </c>
    </row>
    <row r="8750" spans="1:10" x14ac:dyDescent="0.25">
      <c r="A8750" t="s">
        <v>28</v>
      </c>
      <c r="B8750">
        <v>1128299</v>
      </c>
      <c r="C8750">
        <v>44425</v>
      </c>
      <c r="D8750" t="s">
        <v>25</v>
      </c>
      <c r="E8750" t="s">
        <v>79</v>
      </c>
      <c r="F8750" t="s">
        <v>80</v>
      </c>
      <c r="G8750" t="s">
        <v>19</v>
      </c>
      <c r="H8750">
        <v>55</v>
      </c>
      <c r="I8750">
        <v>143</v>
      </c>
      <c r="J8750" t="s">
        <v>22</v>
      </c>
    </row>
    <row r="8751" spans="1:10" x14ac:dyDescent="0.25">
      <c r="A8751" t="s">
        <v>28</v>
      </c>
      <c r="B8751">
        <v>1128299</v>
      </c>
      <c r="C8751">
        <v>44425</v>
      </c>
      <c r="D8751" t="s">
        <v>25</v>
      </c>
      <c r="E8751" t="s">
        <v>79</v>
      </c>
      <c r="F8751" t="s">
        <v>80</v>
      </c>
      <c r="G8751" t="s">
        <v>20</v>
      </c>
      <c r="H8751">
        <v>47</v>
      </c>
      <c r="I8751">
        <v>152</v>
      </c>
      <c r="J8751" t="s">
        <v>22</v>
      </c>
    </row>
    <row r="8752" spans="1:10" x14ac:dyDescent="0.25">
      <c r="A8752" t="s">
        <v>28</v>
      </c>
      <c r="B8752">
        <v>1128299</v>
      </c>
      <c r="C8752">
        <v>44425</v>
      </c>
      <c r="D8752" t="s">
        <v>25</v>
      </c>
      <c r="E8752" t="s">
        <v>79</v>
      </c>
      <c r="F8752" t="s">
        <v>80</v>
      </c>
      <c r="G8752" t="s">
        <v>21</v>
      </c>
      <c r="H8752">
        <v>46</v>
      </c>
      <c r="I8752">
        <v>102</v>
      </c>
      <c r="J8752" t="s">
        <v>22</v>
      </c>
    </row>
    <row r="8753" spans="1:10" x14ac:dyDescent="0.25">
      <c r="A8753" t="s">
        <v>28</v>
      </c>
      <c r="B8753">
        <v>1128299</v>
      </c>
      <c r="C8753">
        <v>44457</v>
      </c>
      <c r="D8753" t="s">
        <v>25</v>
      </c>
      <c r="E8753" t="s">
        <v>79</v>
      </c>
      <c r="F8753" t="s">
        <v>80</v>
      </c>
      <c r="G8753" t="s">
        <v>15</v>
      </c>
      <c r="H8753">
        <v>33</v>
      </c>
      <c r="I8753">
        <v>175</v>
      </c>
      <c r="J8753" t="s">
        <v>22</v>
      </c>
    </row>
    <row r="8754" spans="1:10" x14ac:dyDescent="0.25">
      <c r="A8754" t="s">
        <v>28</v>
      </c>
      <c r="B8754">
        <v>1128299</v>
      </c>
      <c r="C8754">
        <v>44457</v>
      </c>
      <c r="D8754" t="s">
        <v>25</v>
      </c>
      <c r="E8754" t="s">
        <v>79</v>
      </c>
      <c r="F8754" t="s">
        <v>80</v>
      </c>
      <c r="G8754" t="s">
        <v>17</v>
      </c>
      <c r="H8754">
        <v>40</v>
      </c>
      <c r="I8754">
        <v>175</v>
      </c>
      <c r="J8754" t="s">
        <v>22</v>
      </c>
    </row>
    <row r="8755" spans="1:10" x14ac:dyDescent="0.25">
      <c r="A8755" t="s">
        <v>28</v>
      </c>
      <c r="B8755">
        <v>1128299</v>
      </c>
      <c r="C8755">
        <v>44457</v>
      </c>
      <c r="D8755" t="s">
        <v>25</v>
      </c>
      <c r="E8755" t="s">
        <v>79</v>
      </c>
      <c r="F8755" t="s">
        <v>80</v>
      </c>
      <c r="G8755" t="s">
        <v>18</v>
      </c>
      <c r="H8755">
        <v>30</v>
      </c>
      <c r="I8755">
        <v>96</v>
      </c>
      <c r="J8755" t="s">
        <v>22</v>
      </c>
    </row>
    <row r="8756" spans="1:10" x14ac:dyDescent="0.25">
      <c r="A8756" t="s">
        <v>28</v>
      </c>
      <c r="B8756">
        <v>1128299</v>
      </c>
      <c r="C8756">
        <v>44457</v>
      </c>
      <c r="D8756" t="s">
        <v>25</v>
      </c>
      <c r="E8756" t="s">
        <v>79</v>
      </c>
      <c r="F8756" t="s">
        <v>80</v>
      </c>
      <c r="G8756" t="s">
        <v>19</v>
      </c>
      <c r="H8756">
        <v>34</v>
      </c>
      <c r="I8756">
        <v>80</v>
      </c>
      <c r="J8756" t="s">
        <v>22</v>
      </c>
    </row>
    <row r="8757" spans="1:10" x14ac:dyDescent="0.25">
      <c r="A8757" t="s">
        <v>28</v>
      </c>
      <c r="B8757">
        <v>1128299</v>
      </c>
      <c r="C8757">
        <v>44457</v>
      </c>
      <c r="D8757" t="s">
        <v>25</v>
      </c>
      <c r="E8757" t="s">
        <v>79</v>
      </c>
      <c r="F8757" t="s">
        <v>80</v>
      </c>
      <c r="G8757" t="s">
        <v>20</v>
      </c>
      <c r="H8757">
        <v>41</v>
      </c>
      <c r="I8757">
        <v>83</v>
      </c>
      <c r="J8757" t="s">
        <v>22</v>
      </c>
    </row>
    <row r="8758" spans="1:10" x14ac:dyDescent="0.25">
      <c r="A8758" t="s">
        <v>28</v>
      </c>
      <c r="B8758">
        <v>1128299</v>
      </c>
      <c r="C8758">
        <v>44457</v>
      </c>
      <c r="D8758" t="s">
        <v>25</v>
      </c>
      <c r="E8758" t="s">
        <v>79</v>
      </c>
      <c r="F8758" t="s">
        <v>80</v>
      </c>
      <c r="G8758" t="s">
        <v>21</v>
      </c>
      <c r="H8758">
        <v>30</v>
      </c>
      <c r="I8758">
        <v>90</v>
      </c>
      <c r="J8758" t="s">
        <v>22</v>
      </c>
    </row>
    <row r="8759" spans="1:10" x14ac:dyDescent="0.25">
      <c r="A8759" t="s">
        <v>28</v>
      </c>
      <c r="B8759">
        <v>1128299</v>
      </c>
      <c r="C8759">
        <v>44486</v>
      </c>
      <c r="D8759" t="s">
        <v>25</v>
      </c>
      <c r="E8759" t="s">
        <v>79</v>
      </c>
      <c r="F8759" t="s">
        <v>80</v>
      </c>
      <c r="G8759" t="s">
        <v>15</v>
      </c>
      <c r="H8759">
        <v>25</v>
      </c>
      <c r="I8759">
        <v>124</v>
      </c>
      <c r="J8759" t="s">
        <v>22</v>
      </c>
    </row>
    <row r="8760" spans="1:10" x14ac:dyDescent="0.25">
      <c r="A8760" t="s">
        <v>28</v>
      </c>
      <c r="B8760">
        <v>1128299</v>
      </c>
      <c r="C8760">
        <v>44486</v>
      </c>
      <c r="D8760" t="s">
        <v>25</v>
      </c>
      <c r="E8760" t="s">
        <v>79</v>
      </c>
      <c r="F8760" t="s">
        <v>80</v>
      </c>
      <c r="G8760" t="s">
        <v>17</v>
      </c>
      <c r="H8760">
        <v>34</v>
      </c>
      <c r="I8760">
        <v>184</v>
      </c>
      <c r="J8760" t="s">
        <v>22</v>
      </c>
    </row>
    <row r="8761" spans="1:10" x14ac:dyDescent="0.25">
      <c r="A8761" t="s">
        <v>28</v>
      </c>
      <c r="B8761">
        <v>1128299</v>
      </c>
      <c r="C8761">
        <v>44486</v>
      </c>
      <c r="D8761" t="s">
        <v>25</v>
      </c>
      <c r="E8761" t="s">
        <v>79</v>
      </c>
      <c r="F8761" t="s">
        <v>80</v>
      </c>
      <c r="G8761" t="s">
        <v>18</v>
      </c>
      <c r="H8761">
        <v>33</v>
      </c>
      <c r="I8761">
        <v>128</v>
      </c>
      <c r="J8761" t="s">
        <v>22</v>
      </c>
    </row>
    <row r="8762" spans="1:10" x14ac:dyDescent="0.25">
      <c r="A8762" t="s">
        <v>28</v>
      </c>
      <c r="B8762">
        <v>1128299</v>
      </c>
      <c r="C8762">
        <v>44486</v>
      </c>
      <c r="D8762" t="s">
        <v>25</v>
      </c>
      <c r="E8762" t="s">
        <v>79</v>
      </c>
      <c r="F8762" t="s">
        <v>80</v>
      </c>
      <c r="G8762" t="s">
        <v>19</v>
      </c>
      <c r="H8762">
        <v>31</v>
      </c>
      <c r="I8762">
        <v>120</v>
      </c>
      <c r="J8762" t="s">
        <v>22</v>
      </c>
    </row>
    <row r="8763" spans="1:10" x14ac:dyDescent="0.25">
      <c r="A8763" t="s">
        <v>28</v>
      </c>
      <c r="B8763">
        <v>1128299</v>
      </c>
      <c r="C8763">
        <v>44486</v>
      </c>
      <c r="D8763" t="s">
        <v>25</v>
      </c>
      <c r="E8763" t="s">
        <v>79</v>
      </c>
      <c r="F8763" t="s">
        <v>80</v>
      </c>
      <c r="G8763" t="s">
        <v>20</v>
      </c>
      <c r="H8763">
        <v>39</v>
      </c>
      <c r="I8763">
        <v>112</v>
      </c>
      <c r="J8763" t="s">
        <v>22</v>
      </c>
    </row>
    <row r="8764" spans="1:10" x14ac:dyDescent="0.25">
      <c r="A8764" t="s">
        <v>28</v>
      </c>
      <c r="B8764">
        <v>1128299</v>
      </c>
      <c r="C8764">
        <v>44486</v>
      </c>
      <c r="D8764" t="s">
        <v>25</v>
      </c>
      <c r="E8764" t="s">
        <v>79</v>
      </c>
      <c r="F8764" t="s">
        <v>80</v>
      </c>
      <c r="G8764" t="s">
        <v>21</v>
      </c>
      <c r="H8764">
        <v>44</v>
      </c>
      <c r="I8764">
        <v>140</v>
      </c>
      <c r="J8764" t="s">
        <v>22</v>
      </c>
    </row>
    <row r="8765" spans="1:10" x14ac:dyDescent="0.25">
      <c r="A8765" t="s">
        <v>28</v>
      </c>
      <c r="B8765">
        <v>1128299</v>
      </c>
      <c r="C8765">
        <v>44517</v>
      </c>
      <c r="D8765" t="s">
        <v>25</v>
      </c>
      <c r="E8765" t="s">
        <v>79</v>
      </c>
      <c r="F8765" t="s">
        <v>80</v>
      </c>
      <c r="G8765" t="s">
        <v>15</v>
      </c>
      <c r="H8765">
        <v>28</v>
      </c>
      <c r="I8765">
        <v>219</v>
      </c>
      <c r="J8765" t="s">
        <v>22</v>
      </c>
    </row>
    <row r="8766" spans="1:10" x14ac:dyDescent="0.25">
      <c r="A8766" t="s">
        <v>28</v>
      </c>
      <c r="B8766">
        <v>1128299</v>
      </c>
      <c r="C8766">
        <v>44517</v>
      </c>
      <c r="D8766" t="s">
        <v>25</v>
      </c>
      <c r="E8766" t="s">
        <v>79</v>
      </c>
      <c r="F8766" t="s">
        <v>80</v>
      </c>
      <c r="G8766" t="s">
        <v>17</v>
      </c>
      <c r="H8766">
        <v>35</v>
      </c>
      <c r="I8766">
        <v>224</v>
      </c>
      <c r="J8766" t="s">
        <v>22</v>
      </c>
    </row>
    <row r="8767" spans="1:10" x14ac:dyDescent="0.25">
      <c r="A8767" t="s">
        <v>28</v>
      </c>
      <c r="B8767">
        <v>1128299</v>
      </c>
      <c r="C8767">
        <v>44517</v>
      </c>
      <c r="D8767" t="s">
        <v>25</v>
      </c>
      <c r="E8767" t="s">
        <v>79</v>
      </c>
      <c r="F8767" t="s">
        <v>80</v>
      </c>
      <c r="G8767" t="s">
        <v>18</v>
      </c>
      <c r="H8767">
        <v>30</v>
      </c>
      <c r="I8767">
        <v>158</v>
      </c>
      <c r="J8767" t="s">
        <v>22</v>
      </c>
    </row>
    <row r="8768" spans="1:10" x14ac:dyDescent="0.25">
      <c r="A8768" t="s">
        <v>28</v>
      </c>
      <c r="B8768">
        <v>1128299</v>
      </c>
      <c r="C8768">
        <v>44517</v>
      </c>
      <c r="D8768" t="s">
        <v>25</v>
      </c>
      <c r="E8768" t="s">
        <v>79</v>
      </c>
      <c r="F8768" t="s">
        <v>80</v>
      </c>
      <c r="G8768" t="s">
        <v>19</v>
      </c>
      <c r="H8768">
        <v>40</v>
      </c>
      <c r="I8768">
        <v>155</v>
      </c>
      <c r="J8768" t="s">
        <v>22</v>
      </c>
    </row>
    <row r="8769" spans="1:10" x14ac:dyDescent="0.25">
      <c r="A8769" t="s">
        <v>28</v>
      </c>
      <c r="B8769">
        <v>1128299</v>
      </c>
      <c r="C8769">
        <v>44517</v>
      </c>
      <c r="D8769" t="s">
        <v>25</v>
      </c>
      <c r="E8769" t="s">
        <v>79</v>
      </c>
      <c r="F8769" t="s">
        <v>80</v>
      </c>
      <c r="G8769" t="s">
        <v>20</v>
      </c>
      <c r="H8769">
        <v>53</v>
      </c>
      <c r="I8769">
        <v>147</v>
      </c>
      <c r="J8769" t="s">
        <v>22</v>
      </c>
    </row>
    <row r="8770" spans="1:10" x14ac:dyDescent="0.25">
      <c r="A8770" t="s">
        <v>28</v>
      </c>
      <c r="B8770">
        <v>1128299</v>
      </c>
      <c r="C8770">
        <v>44517</v>
      </c>
      <c r="D8770" t="s">
        <v>25</v>
      </c>
      <c r="E8770" t="s">
        <v>79</v>
      </c>
      <c r="F8770" t="s">
        <v>80</v>
      </c>
      <c r="G8770" t="s">
        <v>21</v>
      </c>
      <c r="H8770">
        <v>64</v>
      </c>
      <c r="I8770">
        <v>180</v>
      </c>
      <c r="J8770" t="s">
        <v>22</v>
      </c>
    </row>
    <row r="8771" spans="1:10" x14ac:dyDescent="0.25">
      <c r="A8771" t="s">
        <v>28</v>
      </c>
      <c r="B8771">
        <v>1128299</v>
      </c>
      <c r="C8771">
        <v>44546</v>
      </c>
      <c r="D8771" t="s">
        <v>25</v>
      </c>
      <c r="E8771" t="s">
        <v>79</v>
      </c>
      <c r="F8771" t="s">
        <v>80</v>
      </c>
      <c r="G8771" t="s">
        <v>15</v>
      </c>
      <c r="H8771">
        <v>46</v>
      </c>
      <c r="I8771">
        <v>272</v>
      </c>
      <c r="J8771" t="s">
        <v>22</v>
      </c>
    </row>
    <row r="8772" spans="1:10" x14ac:dyDescent="0.25">
      <c r="A8772" t="s">
        <v>28</v>
      </c>
      <c r="B8772">
        <v>1128299</v>
      </c>
      <c r="C8772">
        <v>44546</v>
      </c>
      <c r="D8772" t="s">
        <v>25</v>
      </c>
      <c r="E8772" t="s">
        <v>79</v>
      </c>
      <c r="F8772" t="s">
        <v>80</v>
      </c>
      <c r="G8772" t="s">
        <v>17</v>
      </c>
      <c r="H8772">
        <v>52</v>
      </c>
      <c r="I8772">
        <v>248</v>
      </c>
      <c r="J8772" t="s">
        <v>22</v>
      </c>
    </row>
    <row r="8773" spans="1:10" x14ac:dyDescent="0.25">
      <c r="A8773" t="s">
        <v>12</v>
      </c>
      <c r="B8773">
        <v>1128299</v>
      </c>
      <c r="C8773">
        <v>44546</v>
      </c>
      <c r="D8773" t="s">
        <v>25</v>
      </c>
      <c r="E8773" t="s">
        <v>79</v>
      </c>
      <c r="F8773" t="s">
        <v>80</v>
      </c>
      <c r="G8773" t="s">
        <v>18</v>
      </c>
      <c r="H8773">
        <v>53</v>
      </c>
      <c r="I8773">
        <v>192</v>
      </c>
      <c r="J8773" t="s">
        <v>22</v>
      </c>
    </row>
    <row r="8774" spans="1:10" x14ac:dyDescent="0.25">
      <c r="A8774" t="s">
        <v>12</v>
      </c>
      <c r="B8774">
        <v>1128299</v>
      </c>
      <c r="C8774">
        <v>44546</v>
      </c>
      <c r="D8774" t="s">
        <v>25</v>
      </c>
      <c r="E8774" t="s">
        <v>79</v>
      </c>
      <c r="F8774" t="s">
        <v>80</v>
      </c>
      <c r="G8774" t="s">
        <v>19</v>
      </c>
      <c r="H8774">
        <v>53</v>
      </c>
      <c r="I8774">
        <v>192</v>
      </c>
      <c r="J8774" t="s">
        <v>22</v>
      </c>
    </row>
    <row r="8775" spans="1:10" x14ac:dyDescent="0.25">
      <c r="A8775" t="s">
        <v>12</v>
      </c>
      <c r="B8775">
        <v>1128299</v>
      </c>
      <c r="C8775">
        <v>44546</v>
      </c>
      <c r="D8775" t="s">
        <v>25</v>
      </c>
      <c r="E8775" t="s">
        <v>79</v>
      </c>
      <c r="F8775" t="s">
        <v>80</v>
      </c>
      <c r="G8775" t="s">
        <v>20</v>
      </c>
      <c r="H8775">
        <v>55</v>
      </c>
      <c r="I8775">
        <v>168</v>
      </c>
      <c r="J8775" t="s">
        <v>22</v>
      </c>
    </row>
    <row r="8776" spans="1:10" x14ac:dyDescent="0.25">
      <c r="A8776" t="s">
        <v>12</v>
      </c>
      <c r="B8776">
        <v>1128299</v>
      </c>
      <c r="C8776">
        <v>44546</v>
      </c>
      <c r="D8776" t="s">
        <v>25</v>
      </c>
      <c r="E8776" t="s">
        <v>79</v>
      </c>
      <c r="F8776" t="s">
        <v>80</v>
      </c>
      <c r="G8776" t="s">
        <v>21</v>
      </c>
      <c r="H8776">
        <v>59</v>
      </c>
      <c r="I8776">
        <v>194</v>
      </c>
      <c r="J8776" t="s">
        <v>22</v>
      </c>
    </row>
    <row r="8777" spans="1:10" x14ac:dyDescent="0.25">
      <c r="A8777" t="s">
        <v>12</v>
      </c>
      <c r="B8777">
        <v>1197831</v>
      </c>
      <c r="C8777">
        <v>44201</v>
      </c>
      <c r="D8777" t="s">
        <v>25</v>
      </c>
      <c r="E8777" t="s">
        <v>79</v>
      </c>
      <c r="F8777" t="s">
        <v>80</v>
      </c>
      <c r="G8777" t="s">
        <v>15</v>
      </c>
      <c r="H8777">
        <v>14</v>
      </c>
      <c r="I8777">
        <v>223</v>
      </c>
      <c r="J8777" t="s">
        <v>22</v>
      </c>
    </row>
    <row r="8778" spans="1:10" x14ac:dyDescent="0.25">
      <c r="A8778" t="s">
        <v>12</v>
      </c>
      <c r="B8778">
        <v>1197831</v>
      </c>
      <c r="C8778">
        <v>44201</v>
      </c>
      <c r="D8778" t="s">
        <v>25</v>
      </c>
      <c r="E8778" t="s">
        <v>79</v>
      </c>
      <c r="F8778" t="s">
        <v>80</v>
      </c>
      <c r="G8778" t="s">
        <v>17</v>
      </c>
      <c r="H8778">
        <v>20</v>
      </c>
      <c r="I8778">
        <v>209</v>
      </c>
      <c r="J8778" t="s">
        <v>22</v>
      </c>
    </row>
    <row r="8779" spans="1:10" x14ac:dyDescent="0.25">
      <c r="A8779" t="s">
        <v>12</v>
      </c>
      <c r="B8779">
        <v>1197831</v>
      </c>
      <c r="C8779">
        <v>44201</v>
      </c>
      <c r="D8779" t="s">
        <v>25</v>
      </c>
      <c r="E8779" t="s">
        <v>79</v>
      </c>
      <c r="F8779" t="s">
        <v>80</v>
      </c>
      <c r="G8779" t="s">
        <v>18</v>
      </c>
      <c r="H8779">
        <v>21</v>
      </c>
      <c r="I8779">
        <v>162</v>
      </c>
      <c r="J8779" t="s">
        <v>22</v>
      </c>
    </row>
    <row r="8780" spans="1:10" x14ac:dyDescent="0.25">
      <c r="A8780" t="s">
        <v>12</v>
      </c>
      <c r="B8780">
        <v>1197831</v>
      </c>
      <c r="C8780">
        <v>44201</v>
      </c>
      <c r="D8780" t="s">
        <v>25</v>
      </c>
      <c r="E8780" t="s">
        <v>79</v>
      </c>
      <c r="F8780" t="s">
        <v>80</v>
      </c>
      <c r="G8780" t="s">
        <v>19</v>
      </c>
      <c r="H8780">
        <v>26</v>
      </c>
      <c r="I8780">
        <v>166</v>
      </c>
      <c r="J8780" t="s">
        <v>22</v>
      </c>
    </row>
    <row r="8781" spans="1:10" x14ac:dyDescent="0.25">
      <c r="A8781" t="s">
        <v>12</v>
      </c>
      <c r="B8781">
        <v>1197831</v>
      </c>
      <c r="C8781">
        <v>44201</v>
      </c>
      <c r="D8781" t="s">
        <v>25</v>
      </c>
      <c r="E8781" t="s">
        <v>79</v>
      </c>
      <c r="F8781" t="s">
        <v>80</v>
      </c>
      <c r="G8781" t="s">
        <v>20</v>
      </c>
      <c r="H8781">
        <v>28</v>
      </c>
      <c r="I8781">
        <v>111</v>
      </c>
      <c r="J8781" t="s">
        <v>22</v>
      </c>
    </row>
    <row r="8782" spans="1:10" x14ac:dyDescent="0.25">
      <c r="A8782" t="s">
        <v>28</v>
      </c>
      <c r="B8782">
        <v>1197831</v>
      </c>
      <c r="C8782">
        <v>44201</v>
      </c>
      <c r="D8782" t="s">
        <v>25</v>
      </c>
      <c r="E8782" t="s">
        <v>79</v>
      </c>
      <c r="F8782" t="s">
        <v>80</v>
      </c>
      <c r="G8782" t="s">
        <v>21</v>
      </c>
      <c r="H8782">
        <v>23</v>
      </c>
      <c r="I8782">
        <v>147</v>
      </c>
      <c r="J8782" t="s">
        <v>22</v>
      </c>
    </row>
    <row r="8783" spans="1:10" x14ac:dyDescent="0.25">
      <c r="A8783" t="s">
        <v>12</v>
      </c>
      <c r="B8783">
        <v>1197831</v>
      </c>
      <c r="C8783">
        <v>44231</v>
      </c>
      <c r="D8783" t="s">
        <v>25</v>
      </c>
      <c r="E8783" t="s">
        <v>79</v>
      </c>
      <c r="F8783" t="s">
        <v>80</v>
      </c>
      <c r="G8783" t="s">
        <v>15</v>
      </c>
      <c r="H8783">
        <v>18</v>
      </c>
      <c r="I8783">
        <v>200</v>
      </c>
      <c r="J8783" t="s">
        <v>22</v>
      </c>
    </row>
    <row r="8784" spans="1:10" x14ac:dyDescent="0.25">
      <c r="A8784" t="s">
        <v>12</v>
      </c>
      <c r="B8784">
        <v>1197831</v>
      </c>
      <c r="C8784">
        <v>44231</v>
      </c>
      <c r="D8784" t="s">
        <v>25</v>
      </c>
      <c r="E8784" t="s">
        <v>79</v>
      </c>
      <c r="F8784" t="s">
        <v>80</v>
      </c>
      <c r="G8784" t="s">
        <v>17</v>
      </c>
      <c r="H8784">
        <v>28</v>
      </c>
      <c r="I8784">
        <v>180</v>
      </c>
      <c r="J8784" t="s">
        <v>22</v>
      </c>
    </row>
    <row r="8785" spans="1:10" x14ac:dyDescent="0.25">
      <c r="A8785" t="s">
        <v>12</v>
      </c>
      <c r="B8785">
        <v>1197831</v>
      </c>
      <c r="C8785">
        <v>44231</v>
      </c>
      <c r="D8785" t="s">
        <v>25</v>
      </c>
      <c r="E8785" t="s">
        <v>79</v>
      </c>
      <c r="F8785" t="s">
        <v>80</v>
      </c>
      <c r="G8785" t="s">
        <v>18</v>
      </c>
      <c r="H8785">
        <v>28</v>
      </c>
      <c r="I8785">
        <v>128</v>
      </c>
      <c r="J8785" t="s">
        <v>22</v>
      </c>
    </row>
    <row r="8786" spans="1:10" x14ac:dyDescent="0.25">
      <c r="A8786" t="s">
        <v>12</v>
      </c>
      <c r="B8786">
        <v>1197831</v>
      </c>
      <c r="C8786">
        <v>44231</v>
      </c>
      <c r="D8786" t="s">
        <v>29</v>
      </c>
      <c r="E8786" t="s">
        <v>82</v>
      </c>
      <c r="F8786" t="s">
        <v>83</v>
      </c>
      <c r="G8786" t="s">
        <v>19</v>
      </c>
      <c r="H8786">
        <v>27</v>
      </c>
      <c r="I8786">
        <v>116</v>
      </c>
      <c r="J8786" t="s">
        <v>22</v>
      </c>
    </row>
    <row r="8787" spans="1:10" x14ac:dyDescent="0.25">
      <c r="A8787" t="s">
        <v>12</v>
      </c>
      <c r="B8787">
        <v>1197831</v>
      </c>
      <c r="C8787">
        <v>44231</v>
      </c>
      <c r="D8787" t="s">
        <v>29</v>
      </c>
      <c r="E8787" t="s">
        <v>82</v>
      </c>
      <c r="F8787" t="s">
        <v>83</v>
      </c>
      <c r="G8787" t="s">
        <v>20</v>
      </c>
      <c r="H8787">
        <v>31</v>
      </c>
      <c r="I8787">
        <v>88</v>
      </c>
      <c r="J8787" t="s">
        <v>22</v>
      </c>
    </row>
    <row r="8788" spans="1:10" x14ac:dyDescent="0.25">
      <c r="A8788" t="s">
        <v>12</v>
      </c>
      <c r="B8788">
        <v>1197831</v>
      </c>
      <c r="C8788">
        <v>44231</v>
      </c>
      <c r="D8788" t="s">
        <v>29</v>
      </c>
      <c r="E8788" t="s">
        <v>82</v>
      </c>
      <c r="F8788" t="s">
        <v>83</v>
      </c>
      <c r="G8788" t="s">
        <v>21</v>
      </c>
      <c r="H8788">
        <v>26</v>
      </c>
      <c r="I8788">
        <v>135</v>
      </c>
      <c r="J8788" t="s">
        <v>22</v>
      </c>
    </row>
    <row r="8789" spans="1:10" x14ac:dyDescent="0.25">
      <c r="A8789" t="s">
        <v>12</v>
      </c>
      <c r="B8789">
        <v>1197831</v>
      </c>
      <c r="C8789">
        <v>44261</v>
      </c>
      <c r="D8789" t="s">
        <v>29</v>
      </c>
      <c r="E8789" t="s">
        <v>82</v>
      </c>
      <c r="F8789" t="s">
        <v>83</v>
      </c>
      <c r="G8789" t="s">
        <v>15</v>
      </c>
      <c r="H8789">
        <v>21</v>
      </c>
      <c r="I8789">
        <v>200</v>
      </c>
      <c r="J8789" t="s">
        <v>22</v>
      </c>
    </row>
    <row r="8790" spans="1:10" x14ac:dyDescent="0.25">
      <c r="A8790" t="s">
        <v>12</v>
      </c>
      <c r="B8790">
        <v>1197831</v>
      </c>
      <c r="C8790">
        <v>44261</v>
      </c>
      <c r="D8790" t="s">
        <v>29</v>
      </c>
      <c r="E8790" t="s">
        <v>82</v>
      </c>
      <c r="F8790" t="s">
        <v>83</v>
      </c>
      <c r="G8790" t="s">
        <v>17</v>
      </c>
      <c r="H8790">
        <v>27</v>
      </c>
      <c r="I8790">
        <v>188</v>
      </c>
      <c r="J8790" t="s">
        <v>22</v>
      </c>
    </row>
    <row r="8791" spans="1:10" x14ac:dyDescent="0.25">
      <c r="A8791" t="s">
        <v>12</v>
      </c>
      <c r="B8791">
        <v>1197831</v>
      </c>
      <c r="C8791">
        <v>44261</v>
      </c>
      <c r="D8791" t="s">
        <v>29</v>
      </c>
      <c r="E8791" t="s">
        <v>82</v>
      </c>
      <c r="F8791" t="s">
        <v>83</v>
      </c>
      <c r="G8791" t="s">
        <v>18</v>
      </c>
      <c r="H8791">
        <v>20</v>
      </c>
      <c r="I8791">
        <v>135</v>
      </c>
      <c r="J8791" t="s">
        <v>22</v>
      </c>
    </row>
    <row r="8792" spans="1:10" x14ac:dyDescent="0.25">
      <c r="A8792" t="s">
        <v>12</v>
      </c>
      <c r="B8792">
        <v>1197831</v>
      </c>
      <c r="C8792">
        <v>44261</v>
      </c>
      <c r="D8792" t="s">
        <v>29</v>
      </c>
      <c r="E8792" t="s">
        <v>82</v>
      </c>
      <c r="F8792" t="s">
        <v>83</v>
      </c>
      <c r="G8792" t="s">
        <v>19</v>
      </c>
      <c r="H8792">
        <v>26</v>
      </c>
      <c r="I8792">
        <v>112</v>
      </c>
      <c r="J8792" t="s">
        <v>22</v>
      </c>
    </row>
    <row r="8793" spans="1:10" x14ac:dyDescent="0.25">
      <c r="A8793" t="s">
        <v>28</v>
      </c>
      <c r="B8793">
        <v>1197831</v>
      </c>
      <c r="C8793">
        <v>44261</v>
      </c>
      <c r="D8793" t="s">
        <v>29</v>
      </c>
      <c r="E8793" t="s">
        <v>82</v>
      </c>
      <c r="F8793" t="s">
        <v>83</v>
      </c>
      <c r="G8793" t="s">
        <v>20</v>
      </c>
      <c r="H8793">
        <v>32</v>
      </c>
      <c r="I8793">
        <v>88</v>
      </c>
      <c r="J8793" t="s">
        <v>22</v>
      </c>
    </row>
    <row r="8794" spans="1:10" x14ac:dyDescent="0.25">
      <c r="A8794" t="s">
        <v>28</v>
      </c>
      <c r="B8794">
        <v>1197831</v>
      </c>
      <c r="C8794">
        <v>44261</v>
      </c>
      <c r="D8794" t="s">
        <v>29</v>
      </c>
      <c r="E8794" t="s">
        <v>82</v>
      </c>
      <c r="F8794" t="s">
        <v>83</v>
      </c>
      <c r="G8794" t="s">
        <v>21</v>
      </c>
      <c r="H8794">
        <v>25</v>
      </c>
      <c r="I8794">
        <v>124</v>
      </c>
      <c r="J8794" t="s">
        <v>22</v>
      </c>
    </row>
    <row r="8795" spans="1:10" x14ac:dyDescent="0.25">
      <c r="A8795" t="s">
        <v>28</v>
      </c>
      <c r="B8795">
        <v>1197831</v>
      </c>
      <c r="C8795">
        <v>44291</v>
      </c>
      <c r="D8795" t="s">
        <v>29</v>
      </c>
      <c r="E8795" t="s">
        <v>82</v>
      </c>
      <c r="F8795" t="s">
        <v>83</v>
      </c>
      <c r="G8795" t="s">
        <v>15</v>
      </c>
      <c r="H8795">
        <v>15</v>
      </c>
      <c r="I8795">
        <v>215</v>
      </c>
      <c r="J8795" t="s">
        <v>22</v>
      </c>
    </row>
    <row r="8796" spans="1:10" x14ac:dyDescent="0.25">
      <c r="A8796" t="s">
        <v>28</v>
      </c>
      <c r="B8796">
        <v>1197831</v>
      </c>
      <c r="C8796">
        <v>44291</v>
      </c>
      <c r="D8796" t="s">
        <v>29</v>
      </c>
      <c r="E8796" t="s">
        <v>82</v>
      </c>
      <c r="F8796" t="s">
        <v>83</v>
      </c>
      <c r="G8796" t="s">
        <v>17</v>
      </c>
      <c r="H8796">
        <v>21</v>
      </c>
      <c r="I8796">
        <v>215</v>
      </c>
      <c r="J8796" t="s">
        <v>22</v>
      </c>
    </row>
    <row r="8797" spans="1:10" x14ac:dyDescent="0.25">
      <c r="A8797" t="s">
        <v>28</v>
      </c>
      <c r="B8797">
        <v>1197831</v>
      </c>
      <c r="C8797">
        <v>44291</v>
      </c>
      <c r="D8797" t="s">
        <v>29</v>
      </c>
      <c r="E8797" t="s">
        <v>82</v>
      </c>
      <c r="F8797" t="s">
        <v>83</v>
      </c>
      <c r="G8797" t="s">
        <v>18</v>
      </c>
      <c r="H8797">
        <v>19</v>
      </c>
      <c r="I8797">
        <v>162</v>
      </c>
      <c r="J8797" t="s">
        <v>22</v>
      </c>
    </row>
    <row r="8798" spans="1:10" x14ac:dyDescent="0.25">
      <c r="A8798" t="s">
        <v>28</v>
      </c>
      <c r="B8798">
        <v>1197831</v>
      </c>
      <c r="C8798">
        <v>44291</v>
      </c>
      <c r="D8798" t="s">
        <v>29</v>
      </c>
      <c r="E8798" t="s">
        <v>82</v>
      </c>
      <c r="F8798" t="s">
        <v>83</v>
      </c>
      <c r="G8798" t="s">
        <v>19</v>
      </c>
      <c r="H8798">
        <v>20</v>
      </c>
      <c r="I8798">
        <v>116</v>
      </c>
      <c r="J8798" t="s">
        <v>22</v>
      </c>
    </row>
    <row r="8799" spans="1:10" x14ac:dyDescent="0.25">
      <c r="A8799" t="s">
        <v>28</v>
      </c>
      <c r="B8799">
        <v>1197831</v>
      </c>
      <c r="C8799">
        <v>44291</v>
      </c>
      <c r="D8799" t="s">
        <v>29</v>
      </c>
      <c r="E8799" t="s">
        <v>82</v>
      </c>
      <c r="F8799" t="s">
        <v>83</v>
      </c>
      <c r="G8799" t="s">
        <v>20</v>
      </c>
      <c r="H8799">
        <v>27</v>
      </c>
      <c r="I8799">
        <v>91</v>
      </c>
      <c r="J8799" t="s">
        <v>22</v>
      </c>
    </row>
    <row r="8800" spans="1:10" x14ac:dyDescent="0.25">
      <c r="A8800" t="s">
        <v>28</v>
      </c>
      <c r="B8800">
        <v>1197831</v>
      </c>
      <c r="C8800">
        <v>44291</v>
      </c>
      <c r="D8800" t="s">
        <v>29</v>
      </c>
      <c r="E8800" t="s">
        <v>82</v>
      </c>
      <c r="F8800" t="s">
        <v>83</v>
      </c>
      <c r="G8800" t="s">
        <v>21</v>
      </c>
      <c r="H8800">
        <v>23</v>
      </c>
      <c r="I8800">
        <v>176</v>
      </c>
      <c r="J8800" t="s">
        <v>22</v>
      </c>
    </row>
    <row r="8801" spans="1:10" x14ac:dyDescent="0.25">
      <c r="A8801" t="s">
        <v>28</v>
      </c>
      <c r="B8801">
        <v>1197831</v>
      </c>
      <c r="C8801">
        <v>44321</v>
      </c>
      <c r="D8801" t="s">
        <v>29</v>
      </c>
      <c r="E8801" t="s">
        <v>82</v>
      </c>
      <c r="F8801" t="s">
        <v>83</v>
      </c>
      <c r="G8801" t="s">
        <v>15</v>
      </c>
      <c r="H8801">
        <v>14</v>
      </c>
      <c r="I8801">
        <v>210</v>
      </c>
      <c r="J8801" t="s">
        <v>22</v>
      </c>
    </row>
    <row r="8802" spans="1:10" x14ac:dyDescent="0.25">
      <c r="A8802" t="s">
        <v>28</v>
      </c>
      <c r="B8802">
        <v>1197831</v>
      </c>
      <c r="C8802">
        <v>44321</v>
      </c>
      <c r="D8802" t="s">
        <v>29</v>
      </c>
      <c r="E8802" t="s">
        <v>82</v>
      </c>
      <c r="F8802" t="s">
        <v>83</v>
      </c>
      <c r="G8802" t="s">
        <v>17</v>
      </c>
      <c r="H8802">
        <v>22</v>
      </c>
      <c r="I8802">
        <v>247</v>
      </c>
      <c r="J8802" t="s">
        <v>22</v>
      </c>
    </row>
    <row r="8803" spans="1:10" x14ac:dyDescent="0.25">
      <c r="A8803" t="s">
        <v>28</v>
      </c>
      <c r="B8803">
        <v>1197831</v>
      </c>
      <c r="C8803">
        <v>44321</v>
      </c>
      <c r="D8803" t="s">
        <v>29</v>
      </c>
      <c r="E8803" t="s">
        <v>82</v>
      </c>
      <c r="F8803" t="s">
        <v>83</v>
      </c>
      <c r="G8803" t="s">
        <v>18</v>
      </c>
      <c r="H8803">
        <v>18</v>
      </c>
      <c r="I8803">
        <v>184</v>
      </c>
      <c r="J8803" t="s">
        <v>22</v>
      </c>
    </row>
    <row r="8804" spans="1:10" x14ac:dyDescent="0.25">
      <c r="A8804" t="s">
        <v>28</v>
      </c>
      <c r="B8804">
        <v>1197831</v>
      </c>
      <c r="C8804">
        <v>44321</v>
      </c>
      <c r="D8804" t="s">
        <v>29</v>
      </c>
      <c r="E8804" t="s">
        <v>82</v>
      </c>
      <c r="F8804" t="s">
        <v>83</v>
      </c>
      <c r="G8804" t="s">
        <v>19</v>
      </c>
      <c r="H8804">
        <v>24</v>
      </c>
      <c r="I8804">
        <v>155</v>
      </c>
      <c r="J8804" t="s">
        <v>22</v>
      </c>
    </row>
    <row r="8805" spans="1:10" x14ac:dyDescent="0.25">
      <c r="A8805" t="s">
        <v>28</v>
      </c>
      <c r="B8805">
        <v>1197831</v>
      </c>
      <c r="C8805">
        <v>44321</v>
      </c>
      <c r="D8805" t="s">
        <v>29</v>
      </c>
      <c r="E8805" t="s">
        <v>82</v>
      </c>
      <c r="F8805" t="s">
        <v>83</v>
      </c>
      <c r="G8805" t="s">
        <v>20</v>
      </c>
      <c r="H8805">
        <v>34</v>
      </c>
      <c r="I8805">
        <v>120</v>
      </c>
      <c r="J8805" t="s">
        <v>22</v>
      </c>
    </row>
    <row r="8806" spans="1:10" x14ac:dyDescent="0.25">
      <c r="A8806" t="s">
        <v>28</v>
      </c>
      <c r="B8806">
        <v>1197831</v>
      </c>
      <c r="C8806">
        <v>44321</v>
      </c>
      <c r="D8806" t="s">
        <v>29</v>
      </c>
      <c r="E8806" t="s">
        <v>82</v>
      </c>
      <c r="F8806" t="s">
        <v>83</v>
      </c>
      <c r="G8806" t="s">
        <v>21</v>
      </c>
      <c r="H8806">
        <v>33</v>
      </c>
      <c r="I8806">
        <v>240</v>
      </c>
      <c r="J8806" t="s">
        <v>22</v>
      </c>
    </row>
    <row r="8807" spans="1:10" x14ac:dyDescent="0.25">
      <c r="A8807" t="s">
        <v>28</v>
      </c>
      <c r="B8807">
        <v>1197831</v>
      </c>
      <c r="C8807">
        <v>44351</v>
      </c>
      <c r="D8807" t="s">
        <v>29</v>
      </c>
      <c r="E8807" t="s">
        <v>82</v>
      </c>
      <c r="F8807" t="s">
        <v>83</v>
      </c>
      <c r="G8807" t="s">
        <v>15</v>
      </c>
      <c r="H8807">
        <v>31</v>
      </c>
      <c r="I8807">
        <v>233</v>
      </c>
      <c r="J8807" t="s">
        <v>22</v>
      </c>
    </row>
    <row r="8808" spans="1:10" x14ac:dyDescent="0.25">
      <c r="A8808" t="s">
        <v>28</v>
      </c>
      <c r="B8808">
        <v>1197831</v>
      </c>
      <c r="C8808">
        <v>44351</v>
      </c>
      <c r="D8808" t="s">
        <v>29</v>
      </c>
      <c r="E8808" t="s">
        <v>82</v>
      </c>
      <c r="F8808" t="s">
        <v>83</v>
      </c>
      <c r="G8808" t="s">
        <v>17</v>
      </c>
      <c r="H8808">
        <v>35</v>
      </c>
      <c r="I8808">
        <v>263</v>
      </c>
      <c r="J8808" t="s">
        <v>22</v>
      </c>
    </row>
    <row r="8809" spans="1:10" x14ac:dyDescent="0.25">
      <c r="A8809" t="s">
        <v>28</v>
      </c>
      <c r="B8809">
        <v>1197831</v>
      </c>
      <c r="C8809">
        <v>44351</v>
      </c>
      <c r="D8809" t="s">
        <v>29</v>
      </c>
      <c r="E8809" t="s">
        <v>82</v>
      </c>
      <c r="F8809" t="s">
        <v>83</v>
      </c>
      <c r="G8809" t="s">
        <v>18</v>
      </c>
      <c r="H8809">
        <v>34</v>
      </c>
      <c r="I8809">
        <v>186</v>
      </c>
      <c r="J8809" t="s">
        <v>22</v>
      </c>
    </row>
    <row r="8810" spans="1:10" x14ac:dyDescent="0.25">
      <c r="A8810" t="s">
        <v>28</v>
      </c>
      <c r="B8810">
        <v>1197831</v>
      </c>
      <c r="C8810">
        <v>44351</v>
      </c>
      <c r="D8810" t="s">
        <v>29</v>
      </c>
      <c r="E8810" t="s">
        <v>82</v>
      </c>
      <c r="F8810" t="s">
        <v>83</v>
      </c>
      <c r="G8810" t="s">
        <v>19</v>
      </c>
      <c r="H8810">
        <v>33</v>
      </c>
      <c r="I8810">
        <v>187</v>
      </c>
      <c r="J8810" t="s">
        <v>22</v>
      </c>
    </row>
    <row r="8811" spans="1:10" x14ac:dyDescent="0.25">
      <c r="A8811" t="s">
        <v>28</v>
      </c>
      <c r="B8811">
        <v>1197831</v>
      </c>
      <c r="C8811">
        <v>44351</v>
      </c>
      <c r="D8811" t="s">
        <v>29</v>
      </c>
      <c r="E8811" t="s">
        <v>82</v>
      </c>
      <c r="F8811" t="s">
        <v>83</v>
      </c>
      <c r="G8811" t="s">
        <v>20</v>
      </c>
      <c r="H8811">
        <v>43</v>
      </c>
      <c r="I8811">
        <v>158</v>
      </c>
      <c r="J8811" t="s">
        <v>22</v>
      </c>
    </row>
    <row r="8812" spans="1:10" x14ac:dyDescent="0.25">
      <c r="A8812" t="s">
        <v>28</v>
      </c>
      <c r="B8812">
        <v>1197831</v>
      </c>
      <c r="C8812">
        <v>44351</v>
      </c>
      <c r="D8812" t="s">
        <v>29</v>
      </c>
      <c r="E8812" t="s">
        <v>82</v>
      </c>
      <c r="F8812" t="s">
        <v>83</v>
      </c>
      <c r="G8812" t="s">
        <v>21</v>
      </c>
      <c r="H8812">
        <v>39</v>
      </c>
      <c r="I8812">
        <v>248</v>
      </c>
      <c r="J8812" t="s">
        <v>22</v>
      </c>
    </row>
    <row r="8813" spans="1:10" x14ac:dyDescent="0.25">
      <c r="A8813" t="s">
        <v>28</v>
      </c>
      <c r="B8813">
        <v>1197831</v>
      </c>
      <c r="C8813">
        <v>44383</v>
      </c>
      <c r="D8813" t="s">
        <v>29</v>
      </c>
      <c r="E8813" t="s">
        <v>82</v>
      </c>
      <c r="F8813" t="s">
        <v>83</v>
      </c>
      <c r="G8813" t="s">
        <v>15</v>
      </c>
      <c r="H8813">
        <v>35</v>
      </c>
      <c r="I8813">
        <v>264</v>
      </c>
      <c r="J8813" t="s">
        <v>22</v>
      </c>
    </row>
    <row r="8814" spans="1:10" x14ac:dyDescent="0.25">
      <c r="A8814" t="s">
        <v>28</v>
      </c>
      <c r="B8814">
        <v>1197831</v>
      </c>
      <c r="C8814">
        <v>44383</v>
      </c>
      <c r="D8814" t="s">
        <v>29</v>
      </c>
      <c r="E8814" t="s">
        <v>82</v>
      </c>
      <c r="F8814" t="s">
        <v>83</v>
      </c>
      <c r="G8814" t="s">
        <v>17</v>
      </c>
      <c r="H8814">
        <v>40</v>
      </c>
      <c r="I8814">
        <v>271</v>
      </c>
      <c r="J8814" t="s">
        <v>22</v>
      </c>
    </row>
    <row r="8815" spans="1:10" x14ac:dyDescent="0.25">
      <c r="A8815" t="s">
        <v>28</v>
      </c>
      <c r="B8815">
        <v>1197831</v>
      </c>
      <c r="C8815">
        <v>44383</v>
      </c>
      <c r="D8815" t="s">
        <v>29</v>
      </c>
      <c r="E8815" t="s">
        <v>82</v>
      </c>
      <c r="F8815" t="s">
        <v>83</v>
      </c>
      <c r="G8815" t="s">
        <v>18</v>
      </c>
      <c r="H8815">
        <v>34</v>
      </c>
      <c r="I8815">
        <v>278</v>
      </c>
      <c r="J8815" t="s">
        <v>22</v>
      </c>
    </row>
    <row r="8816" spans="1:10" x14ac:dyDescent="0.25">
      <c r="A8816" t="s">
        <v>28</v>
      </c>
      <c r="B8816">
        <v>1197831</v>
      </c>
      <c r="C8816">
        <v>44383</v>
      </c>
      <c r="D8816" t="s">
        <v>29</v>
      </c>
      <c r="E8816" t="s">
        <v>82</v>
      </c>
      <c r="F8816" t="s">
        <v>83</v>
      </c>
      <c r="G8816" t="s">
        <v>19</v>
      </c>
      <c r="H8816">
        <v>38</v>
      </c>
      <c r="I8816">
        <v>158</v>
      </c>
      <c r="J8816" t="s">
        <v>22</v>
      </c>
    </row>
    <row r="8817" spans="1:10" x14ac:dyDescent="0.25">
      <c r="A8817" t="s">
        <v>28</v>
      </c>
      <c r="B8817">
        <v>1197831</v>
      </c>
      <c r="C8817">
        <v>44383</v>
      </c>
      <c r="D8817" t="s">
        <v>29</v>
      </c>
      <c r="E8817" t="s">
        <v>82</v>
      </c>
      <c r="F8817" t="s">
        <v>83</v>
      </c>
      <c r="G8817" t="s">
        <v>20</v>
      </c>
      <c r="H8817">
        <v>43</v>
      </c>
      <c r="I8817">
        <v>173</v>
      </c>
      <c r="J8817" t="s">
        <v>22</v>
      </c>
    </row>
    <row r="8818" spans="1:10" x14ac:dyDescent="0.25">
      <c r="A8818" t="s">
        <v>12</v>
      </c>
      <c r="B8818">
        <v>1197831</v>
      </c>
      <c r="C8818">
        <v>44383</v>
      </c>
      <c r="D8818" t="s">
        <v>29</v>
      </c>
      <c r="E8818" t="s">
        <v>82</v>
      </c>
      <c r="F8818" t="s">
        <v>83</v>
      </c>
      <c r="G8818" t="s">
        <v>21</v>
      </c>
      <c r="H8818">
        <v>51</v>
      </c>
      <c r="I8818">
        <v>264</v>
      </c>
      <c r="J8818" t="s">
        <v>22</v>
      </c>
    </row>
    <row r="8819" spans="1:10" x14ac:dyDescent="0.25">
      <c r="A8819" t="s">
        <v>12</v>
      </c>
      <c r="B8819">
        <v>1197831</v>
      </c>
      <c r="C8819">
        <v>44416</v>
      </c>
      <c r="D8819" t="s">
        <v>29</v>
      </c>
      <c r="E8819" t="s">
        <v>82</v>
      </c>
      <c r="F8819" t="s">
        <v>83</v>
      </c>
      <c r="G8819" t="s">
        <v>15</v>
      </c>
      <c r="H8819">
        <v>38</v>
      </c>
      <c r="I8819">
        <v>233</v>
      </c>
      <c r="J8819" t="s">
        <v>22</v>
      </c>
    </row>
    <row r="8820" spans="1:10" x14ac:dyDescent="0.25">
      <c r="A8820" t="s">
        <v>12</v>
      </c>
      <c r="B8820">
        <v>1197831</v>
      </c>
      <c r="C8820">
        <v>44416</v>
      </c>
      <c r="D8820" t="s">
        <v>29</v>
      </c>
      <c r="E8820" t="s">
        <v>82</v>
      </c>
      <c r="F8820" t="s">
        <v>83</v>
      </c>
      <c r="G8820" t="s">
        <v>17</v>
      </c>
      <c r="H8820">
        <v>37</v>
      </c>
      <c r="I8820">
        <v>255</v>
      </c>
      <c r="J8820" t="s">
        <v>22</v>
      </c>
    </row>
    <row r="8821" spans="1:10" x14ac:dyDescent="0.25">
      <c r="A8821" t="s">
        <v>12</v>
      </c>
      <c r="B8821">
        <v>1197831</v>
      </c>
      <c r="C8821">
        <v>44416</v>
      </c>
      <c r="D8821" t="s">
        <v>29</v>
      </c>
      <c r="E8821" t="s">
        <v>82</v>
      </c>
      <c r="F8821" t="s">
        <v>83</v>
      </c>
      <c r="G8821" t="s">
        <v>18</v>
      </c>
      <c r="H8821">
        <v>39</v>
      </c>
      <c r="I8821">
        <v>305</v>
      </c>
      <c r="J8821" t="s">
        <v>22</v>
      </c>
    </row>
    <row r="8822" spans="1:10" x14ac:dyDescent="0.25">
      <c r="A8822" t="s">
        <v>12</v>
      </c>
      <c r="B8822">
        <v>1197831</v>
      </c>
      <c r="C8822">
        <v>44416</v>
      </c>
      <c r="D8822" t="s">
        <v>29</v>
      </c>
      <c r="E8822" t="s">
        <v>82</v>
      </c>
      <c r="F8822" t="s">
        <v>83</v>
      </c>
      <c r="G8822" t="s">
        <v>19</v>
      </c>
      <c r="H8822">
        <v>33</v>
      </c>
      <c r="I8822">
        <v>162</v>
      </c>
      <c r="J8822" t="s">
        <v>22</v>
      </c>
    </row>
    <row r="8823" spans="1:10" x14ac:dyDescent="0.25">
      <c r="A8823" t="s">
        <v>24</v>
      </c>
      <c r="B8823">
        <v>1197831</v>
      </c>
      <c r="C8823">
        <v>44416</v>
      </c>
      <c r="D8823" t="s">
        <v>29</v>
      </c>
      <c r="E8823" t="s">
        <v>82</v>
      </c>
      <c r="F8823" t="s">
        <v>83</v>
      </c>
      <c r="G8823" t="s">
        <v>20</v>
      </c>
      <c r="H8823">
        <v>39</v>
      </c>
      <c r="I8823">
        <v>166</v>
      </c>
      <c r="J8823" t="s">
        <v>22</v>
      </c>
    </row>
    <row r="8824" spans="1:10" x14ac:dyDescent="0.25">
      <c r="A8824" t="s">
        <v>24</v>
      </c>
      <c r="B8824">
        <v>1197831</v>
      </c>
      <c r="C8824">
        <v>44416</v>
      </c>
      <c r="D8824" t="s">
        <v>29</v>
      </c>
      <c r="E8824" t="s">
        <v>82</v>
      </c>
      <c r="F8824" t="s">
        <v>83</v>
      </c>
      <c r="G8824" t="s">
        <v>21</v>
      </c>
      <c r="H8824">
        <v>44</v>
      </c>
      <c r="I8824">
        <v>239</v>
      </c>
      <c r="J8824" t="s">
        <v>22</v>
      </c>
    </row>
    <row r="8825" spans="1:10" x14ac:dyDescent="0.25">
      <c r="A8825" t="s">
        <v>24</v>
      </c>
      <c r="B8825">
        <v>1197831</v>
      </c>
      <c r="C8825">
        <v>44444</v>
      </c>
      <c r="D8825" t="s">
        <v>29</v>
      </c>
      <c r="E8825" t="s">
        <v>82</v>
      </c>
      <c r="F8825" t="s">
        <v>83</v>
      </c>
      <c r="G8825" t="s">
        <v>15</v>
      </c>
      <c r="H8825">
        <v>41</v>
      </c>
      <c r="I8825">
        <v>230</v>
      </c>
      <c r="J8825" t="s">
        <v>22</v>
      </c>
    </row>
    <row r="8826" spans="1:10" x14ac:dyDescent="0.25">
      <c r="A8826" t="s">
        <v>24</v>
      </c>
      <c r="B8826">
        <v>1197831</v>
      </c>
      <c r="C8826">
        <v>44444</v>
      </c>
      <c r="D8826" t="s">
        <v>29</v>
      </c>
      <c r="E8826" t="s">
        <v>82</v>
      </c>
      <c r="F8826" t="s">
        <v>83</v>
      </c>
      <c r="G8826" t="s">
        <v>17</v>
      </c>
      <c r="H8826">
        <v>38</v>
      </c>
      <c r="I8826">
        <v>219</v>
      </c>
      <c r="J8826" t="s">
        <v>22</v>
      </c>
    </row>
    <row r="8827" spans="1:10" x14ac:dyDescent="0.25">
      <c r="A8827" t="s">
        <v>24</v>
      </c>
      <c r="B8827">
        <v>1197831</v>
      </c>
      <c r="C8827">
        <v>44444</v>
      </c>
      <c r="D8827" t="s">
        <v>29</v>
      </c>
      <c r="E8827" t="s">
        <v>82</v>
      </c>
      <c r="F8827" t="s">
        <v>83</v>
      </c>
      <c r="G8827" t="s">
        <v>18</v>
      </c>
      <c r="H8827">
        <v>43</v>
      </c>
      <c r="I8827">
        <v>203</v>
      </c>
      <c r="J8827" t="s">
        <v>22</v>
      </c>
    </row>
    <row r="8828" spans="1:10" x14ac:dyDescent="0.25">
      <c r="A8828" t="s">
        <v>24</v>
      </c>
      <c r="B8828">
        <v>1197831</v>
      </c>
      <c r="C8828">
        <v>44444</v>
      </c>
      <c r="D8828" t="s">
        <v>29</v>
      </c>
      <c r="E8828" t="s">
        <v>82</v>
      </c>
      <c r="F8828" t="s">
        <v>83</v>
      </c>
      <c r="G8828" t="s">
        <v>19</v>
      </c>
      <c r="H8828">
        <v>40</v>
      </c>
      <c r="I8828">
        <v>136</v>
      </c>
      <c r="J8828" t="s">
        <v>22</v>
      </c>
    </row>
    <row r="8829" spans="1:10" x14ac:dyDescent="0.25">
      <c r="A8829" t="s">
        <v>24</v>
      </c>
      <c r="B8829">
        <v>1197831</v>
      </c>
      <c r="C8829">
        <v>44444</v>
      </c>
      <c r="D8829" t="s">
        <v>29</v>
      </c>
      <c r="E8829" t="s">
        <v>82</v>
      </c>
      <c r="F8829" t="s">
        <v>83</v>
      </c>
      <c r="G8829" t="s">
        <v>20</v>
      </c>
      <c r="H8829">
        <v>42</v>
      </c>
      <c r="I8829">
        <v>140</v>
      </c>
      <c r="J8829" t="s">
        <v>22</v>
      </c>
    </row>
    <row r="8830" spans="1:10" x14ac:dyDescent="0.25">
      <c r="A8830" t="s">
        <v>24</v>
      </c>
      <c r="B8830">
        <v>1197831</v>
      </c>
      <c r="C8830">
        <v>44444</v>
      </c>
      <c r="D8830" t="s">
        <v>29</v>
      </c>
      <c r="E8830" t="s">
        <v>82</v>
      </c>
      <c r="F8830" t="s">
        <v>83</v>
      </c>
      <c r="G8830" t="s">
        <v>21</v>
      </c>
      <c r="H8830">
        <v>36</v>
      </c>
      <c r="I8830">
        <v>200</v>
      </c>
      <c r="J8830" t="s">
        <v>22</v>
      </c>
    </row>
    <row r="8831" spans="1:10" x14ac:dyDescent="0.25">
      <c r="A8831" t="s">
        <v>24</v>
      </c>
      <c r="B8831">
        <v>1197831</v>
      </c>
      <c r="C8831">
        <v>44473</v>
      </c>
      <c r="D8831" t="s">
        <v>29</v>
      </c>
      <c r="E8831" t="s">
        <v>82</v>
      </c>
      <c r="F8831" t="s">
        <v>83</v>
      </c>
      <c r="G8831" t="s">
        <v>15</v>
      </c>
      <c r="H8831">
        <v>30</v>
      </c>
      <c r="I8831">
        <v>201</v>
      </c>
      <c r="J8831" t="s">
        <v>22</v>
      </c>
    </row>
    <row r="8832" spans="1:10" x14ac:dyDescent="0.25">
      <c r="A8832" t="s">
        <v>24</v>
      </c>
      <c r="B8832">
        <v>1197831</v>
      </c>
      <c r="C8832">
        <v>44473</v>
      </c>
      <c r="D8832" t="s">
        <v>29</v>
      </c>
      <c r="E8832" t="s">
        <v>82</v>
      </c>
      <c r="F8832" t="s">
        <v>83</v>
      </c>
      <c r="G8832" t="s">
        <v>17</v>
      </c>
      <c r="H8832">
        <v>27</v>
      </c>
      <c r="I8832">
        <v>190</v>
      </c>
      <c r="J8832" t="s">
        <v>22</v>
      </c>
    </row>
    <row r="8833" spans="1:10" x14ac:dyDescent="0.25">
      <c r="A8833" t="s">
        <v>24</v>
      </c>
      <c r="B8833">
        <v>1197831</v>
      </c>
      <c r="C8833">
        <v>44473</v>
      </c>
      <c r="D8833" t="s">
        <v>29</v>
      </c>
      <c r="E8833" t="s">
        <v>82</v>
      </c>
      <c r="F8833" t="s">
        <v>83</v>
      </c>
      <c r="G8833" t="s">
        <v>18</v>
      </c>
      <c r="H8833">
        <v>31</v>
      </c>
      <c r="I8833">
        <v>179</v>
      </c>
      <c r="J8833" t="s">
        <v>22</v>
      </c>
    </row>
    <row r="8834" spans="1:10" x14ac:dyDescent="0.25">
      <c r="A8834" t="s">
        <v>24</v>
      </c>
      <c r="B8834">
        <v>1197831</v>
      </c>
      <c r="C8834">
        <v>44473</v>
      </c>
      <c r="D8834" t="s">
        <v>29</v>
      </c>
      <c r="E8834" t="s">
        <v>82</v>
      </c>
      <c r="F8834" t="s">
        <v>83</v>
      </c>
      <c r="G8834" t="s">
        <v>19</v>
      </c>
      <c r="H8834">
        <v>35</v>
      </c>
      <c r="I8834">
        <v>116</v>
      </c>
      <c r="J8834" t="s">
        <v>22</v>
      </c>
    </row>
    <row r="8835" spans="1:10" x14ac:dyDescent="0.25">
      <c r="A8835" t="s">
        <v>24</v>
      </c>
      <c r="B8835">
        <v>1197831</v>
      </c>
      <c r="C8835">
        <v>44473</v>
      </c>
      <c r="D8835" t="s">
        <v>29</v>
      </c>
      <c r="E8835" t="s">
        <v>82</v>
      </c>
      <c r="F8835" t="s">
        <v>83</v>
      </c>
      <c r="G8835" t="s">
        <v>20</v>
      </c>
      <c r="H8835">
        <v>25</v>
      </c>
      <c r="I8835">
        <v>123</v>
      </c>
      <c r="J8835" t="s">
        <v>22</v>
      </c>
    </row>
    <row r="8836" spans="1:10" x14ac:dyDescent="0.25">
      <c r="A8836" t="s">
        <v>24</v>
      </c>
      <c r="B8836">
        <v>1197831</v>
      </c>
      <c r="C8836">
        <v>44473</v>
      </c>
      <c r="D8836" t="s">
        <v>29</v>
      </c>
      <c r="E8836" t="s">
        <v>82</v>
      </c>
      <c r="F8836" t="s">
        <v>83</v>
      </c>
      <c r="G8836" t="s">
        <v>21</v>
      </c>
      <c r="H8836">
        <v>34</v>
      </c>
      <c r="I8836">
        <v>179</v>
      </c>
      <c r="J8836" t="s">
        <v>22</v>
      </c>
    </row>
    <row r="8837" spans="1:10" x14ac:dyDescent="0.25">
      <c r="A8837" t="s">
        <v>24</v>
      </c>
      <c r="B8837">
        <v>1197831</v>
      </c>
      <c r="C8837">
        <v>44505</v>
      </c>
      <c r="D8837" t="s">
        <v>29</v>
      </c>
      <c r="E8837" t="s">
        <v>82</v>
      </c>
      <c r="F8837" t="s">
        <v>83</v>
      </c>
      <c r="G8837" t="s">
        <v>15</v>
      </c>
      <c r="H8837">
        <v>27</v>
      </c>
      <c r="I8837">
        <v>203</v>
      </c>
      <c r="J8837" t="s">
        <v>22</v>
      </c>
    </row>
    <row r="8838" spans="1:10" x14ac:dyDescent="0.25">
      <c r="A8838" t="s">
        <v>24</v>
      </c>
      <c r="B8838">
        <v>1197831</v>
      </c>
      <c r="C8838">
        <v>44505</v>
      </c>
      <c r="D8838" t="s">
        <v>29</v>
      </c>
      <c r="E8838" t="s">
        <v>82</v>
      </c>
      <c r="F8838" t="s">
        <v>83</v>
      </c>
      <c r="G8838" t="s">
        <v>17</v>
      </c>
      <c r="H8838">
        <v>28</v>
      </c>
      <c r="I8838">
        <v>223</v>
      </c>
      <c r="J8838" t="s">
        <v>22</v>
      </c>
    </row>
    <row r="8839" spans="1:10" x14ac:dyDescent="0.25">
      <c r="A8839" t="s">
        <v>24</v>
      </c>
      <c r="B8839">
        <v>1197831</v>
      </c>
      <c r="C8839">
        <v>44505</v>
      </c>
      <c r="D8839" t="s">
        <v>29</v>
      </c>
      <c r="E8839" t="s">
        <v>82</v>
      </c>
      <c r="F8839" t="s">
        <v>83</v>
      </c>
      <c r="G8839" t="s">
        <v>18</v>
      </c>
      <c r="H8839">
        <v>42</v>
      </c>
      <c r="I8839">
        <v>210</v>
      </c>
      <c r="J8839" t="s">
        <v>22</v>
      </c>
    </row>
    <row r="8840" spans="1:10" x14ac:dyDescent="0.25">
      <c r="A8840" t="s">
        <v>24</v>
      </c>
      <c r="B8840">
        <v>1197831</v>
      </c>
      <c r="C8840">
        <v>44505</v>
      </c>
      <c r="D8840" t="s">
        <v>29</v>
      </c>
      <c r="E8840" t="s">
        <v>82</v>
      </c>
      <c r="F8840" t="s">
        <v>83</v>
      </c>
      <c r="G8840" t="s">
        <v>19</v>
      </c>
      <c r="H8840">
        <v>43</v>
      </c>
      <c r="I8840">
        <v>158</v>
      </c>
      <c r="J8840" t="s">
        <v>22</v>
      </c>
    </row>
    <row r="8841" spans="1:10" x14ac:dyDescent="0.25">
      <c r="A8841" t="s">
        <v>24</v>
      </c>
      <c r="B8841">
        <v>1197831</v>
      </c>
      <c r="C8841">
        <v>44505</v>
      </c>
      <c r="D8841" t="s">
        <v>29</v>
      </c>
      <c r="E8841" t="s">
        <v>82</v>
      </c>
      <c r="F8841" t="s">
        <v>83</v>
      </c>
      <c r="G8841" t="s">
        <v>20</v>
      </c>
      <c r="H8841">
        <v>41</v>
      </c>
      <c r="I8841">
        <v>149</v>
      </c>
      <c r="J8841" t="s">
        <v>22</v>
      </c>
    </row>
    <row r="8842" spans="1:10" x14ac:dyDescent="0.25">
      <c r="A8842" t="s">
        <v>24</v>
      </c>
      <c r="B8842">
        <v>1197831</v>
      </c>
      <c r="C8842">
        <v>44505</v>
      </c>
      <c r="D8842" t="s">
        <v>29</v>
      </c>
      <c r="E8842" t="s">
        <v>82</v>
      </c>
      <c r="F8842" t="s">
        <v>83</v>
      </c>
      <c r="G8842" t="s">
        <v>21</v>
      </c>
      <c r="H8842">
        <v>51</v>
      </c>
      <c r="I8842">
        <v>194</v>
      </c>
      <c r="J8842" t="s">
        <v>22</v>
      </c>
    </row>
    <row r="8843" spans="1:10" x14ac:dyDescent="0.25">
      <c r="A8843" t="s">
        <v>12</v>
      </c>
      <c r="B8843">
        <v>1197831</v>
      </c>
      <c r="C8843">
        <v>44534</v>
      </c>
      <c r="D8843" t="s">
        <v>29</v>
      </c>
      <c r="E8843" t="s">
        <v>82</v>
      </c>
      <c r="F8843" t="s">
        <v>83</v>
      </c>
      <c r="G8843" t="s">
        <v>15</v>
      </c>
      <c r="H8843">
        <v>40</v>
      </c>
      <c r="I8843">
        <v>240</v>
      </c>
      <c r="J8843" t="s">
        <v>22</v>
      </c>
    </row>
    <row r="8844" spans="1:10" x14ac:dyDescent="0.25">
      <c r="A8844" t="s">
        <v>12</v>
      </c>
      <c r="B8844">
        <v>1197831</v>
      </c>
      <c r="C8844">
        <v>44534</v>
      </c>
      <c r="D8844" t="s">
        <v>29</v>
      </c>
      <c r="E8844" t="s">
        <v>82</v>
      </c>
      <c r="F8844" t="s">
        <v>83</v>
      </c>
      <c r="G8844" t="s">
        <v>17</v>
      </c>
      <c r="H8844">
        <v>41</v>
      </c>
      <c r="I8844">
        <v>240</v>
      </c>
      <c r="J8844" t="s">
        <v>22</v>
      </c>
    </row>
    <row r="8845" spans="1:10" x14ac:dyDescent="0.25">
      <c r="A8845" t="s">
        <v>12</v>
      </c>
      <c r="B8845">
        <v>1197831</v>
      </c>
      <c r="C8845">
        <v>44534</v>
      </c>
      <c r="D8845" t="s">
        <v>29</v>
      </c>
      <c r="E8845" t="s">
        <v>82</v>
      </c>
      <c r="F8845" t="s">
        <v>83</v>
      </c>
      <c r="G8845" t="s">
        <v>18</v>
      </c>
      <c r="H8845">
        <v>47</v>
      </c>
      <c r="I8845">
        <v>223</v>
      </c>
      <c r="J8845" t="s">
        <v>22</v>
      </c>
    </row>
    <row r="8846" spans="1:10" x14ac:dyDescent="0.25">
      <c r="A8846" t="s">
        <v>12</v>
      </c>
      <c r="B8846">
        <v>1197831</v>
      </c>
      <c r="C8846">
        <v>44534</v>
      </c>
      <c r="D8846" t="s">
        <v>29</v>
      </c>
      <c r="E8846" t="s">
        <v>82</v>
      </c>
      <c r="F8846" t="s">
        <v>83</v>
      </c>
      <c r="G8846" t="s">
        <v>19</v>
      </c>
      <c r="H8846">
        <v>44</v>
      </c>
      <c r="I8846">
        <v>184</v>
      </c>
      <c r="J8846" t="s">
        <v>22</v>
      </c>
    </row>
    <row r="8847" spans="1:10" x14ac:dyDescent="0.25">
      <c r="A8847" t="s">
        <v>12</v>
      </c>
      <c r="B8847">
        <v>1197831</v>
      </c>
      <c r="C8847">
        <v>44534</v>
      </c>
      <c r="D8847" t="s">
        <v>29</v>
      </c>
      <c r="E8847" t="s">
        <v>82</v>
      </c>
      <c r="F8847" t="s">
        <v>83</v>
      </c>
      <c r="G8847" t="s">
        <v>20</v>
      </c>
      <c r="H8847">
        <v>43</v>
      </c>
      <c r="I8847">
        <v>147</v>
      </c>
      <c r="J8847" t="s">
        <v>22</v>
      </c>
    </row>
    <row r="8848" spans="1:10" x14ac:dyDescent="0.25">
      <c r="A8848" t="s">
        <v>12</v>
      </c>
      <c r="B8848">
        <v>1197831</v>
      </c>
      <c r="C8848">
        <v>44534</v>
      </c>
      <c r="D8848" t="s">
        <v>29</v>
      </c>
      <c r="E8848" t="s">
        <v>82</v>
      </c>
      <c r="F8848" t="s">
        <v>83</v>
      </c>
      <c r="G8848" t="s">
        <v>21</v>
      </c>
      <c r="H8848">
        <v>47</v>
      </c>
      <c r="I8848">
        <v>232</v>
      </c>
      <c r="J8848" t="s">
        <v>22</v>
      </c>
    </row>
    <row r="8849" spans="1:10" x14ac:dyDescent="0.25">
      <c r="A8849" t="s">
        <v>12</v>
      </c>
      <c r="B8849">
        <v>1128299</v>
      </c>
      <c r="C8849">
        <v>44219</v>
      </c>
      <c r="D8849" t="s">
        <v>29</v>
      </c>
      <c r="E8849" t="s">
        <v>82</v>
      </c>
      <c r="F8849" t="s">
        <v>83</v>
      </c>
      <c r="G8849" t="s">
        <v>15</v>
      </c>
      <c r="H8849">
        <v>23</v>
      </c>
      <c r="I8849">
        <v>136</v>
      </c>
      <c r="J8849" t="s">
        <v>22</v>
      </c>
    </row>
    <row r="8850" spans="1:10" x14ac:dyDescent="0.25">
      <c r="A8850" t="s">
        <v>12</v>
      </c>
      <c r="B8850">
        <v>1128299</v>
      </c>
      <c r="C8850">
        <v>44219</v>
      </c>
      <c r="D8850" t="s">
        <v>29</v>
      </c>
      <c r="E8850" t="s">
        <v>82</v>
      </c>
      <c r="F8850" t="s">
        <v>83</v>
      </c>
      <c r="G8850" t="s">
        <v>17</v>
      </c>
      <c r="H8850">
        <v>30</v>
      </c>
      <c r="I8850">
        <v>140</v>
      </c>
      <c r="J8850" t="s">
        <v>22</v>
      </c>
    </row>
    <row r="8851" spans="1:10" x14ac:dyDescent="0.25">
      <c r="A8851" t="s">
        <v>12</v>
      </c>
      <c r="B8851">
        <v>1128299</v>
      </c>
      <c r="C8851">
        <v>44219</v>
      </c>
      <c r="D8851" t="s">
        <v>29</v>
      </c>
      <c r="E8851" t="s">
        <v>82</v>
      </c>
      <c r="F8851" t="s">
        <v>83</v>
      </c>
      <c r="G8851" t="s">
        <v>18</v>
      </c>
      <c r="H8851">
        <v>31</v>
      </c>
      <c r="I8851">
        <v>145</v>
      </c>
      <c r="J8851" t="s">
        <v>22</v>
      </c>
    </row>
    <row r="8852" spans="1:10" x14ac:dyDescent="0.25">
      <c r="A8852" t="s">
        <v>12</v>
      </c>
      <c r="B8852">
        <v>1128299</v>
      </c>
      <c r="C8852">
        <v>44219</v>
      </c>
      <c r="D8852" t="s">
        <v>29</v>
      </c>
      <c r="E8852" t="s">
        <v>82</v>
      </c>
      <c r="F8852" t="s">
        <v>83</v>
      </c>
      <c r="G8852" t="s">
        <v>19</v>
      </c>
      <c r="H8852">
        <v>30</v>
      </c>
      <c r="I8852">
        <v>88</v>
      </c>
      <c r="J8852" t="s">
        <v>22</v>
      </c>
    </row>
    <row r="8853" spans="1:10" x14ac:dyDescent="0.25">
      <c r="A8853" t="s">
        <v>12</v>
      </c>
      <c r="B8853">
        <v>1128299</v>
      </c>
      <c r="C8853">
        <v>44219</v>
      </c>
      <c r="D8853" t="s">
        <v>29</v>
      </c>
      <c r="E8853" t="s">
        <v>82</v>
      </c>
      <c r="F8853" t="s">
        <v>83</v>
      </c>
      <c r="G8853" t="s">
        <v>20</v>
      </c>
      <c r="H8853">
        <v>35</v>
      </c>
      <c r="I8853">
        <v>68</v>
      </c>
      <c r="J8853" t="s">
        <v>22</v>
      </c>
    </row>
    <row r="8854" spans="1:10" x14ac:dyDescent="0.25">
      <c r="A8854" t="s">
        <v>12</v>
      </c>
      <c r="B8854">
        <v>1128299</v>
      </c>
      <c r="C8854">
        <v>44219</v>
      </c>
      <c r="D8854" t="s">
        <v>29</v>
      </c>
      <c r="E8854" t="s">
        <v>82</v>
      </c>
      <c r="F8854" t="s">
        <v>83</v>
      </c>
      <c r="G8854" t="s">
        <v>21</v>
      </c>
      <c r="H8854">
        <v>27</v>
      </c>
      <c r="I8854">
        <v>140</v>
      </c>
      <c r="J8854" t="s">
        <v>22</v>
      </c>
    </row>
    <row r="8855" spans="1:10" x14ac:dyDescent="0.25">
      <c r="A8855" t="s">
        <v>12</v>
      </c>
      <c r="B8855">
        <v>1128299</v>
      </c>
      <c r="C8855">
        <v>44250</v>
      </c>
      <c r="D8855" t="s">
        <v>29</v>
      </c>
      <c r="E8855" t="s">
        <v>82</v>
      </c>
      <c r="F8855" t="s">
        <v>83</v>
      </c>
      <c r="G8855" t="s">
        <v>15</v>
      </c>
      <c r="H8855">
        <v>21</v>
      </c>
      <c r="I8855">
        <v>162</v>
      </c>
      <c r="J8855" t="s">
        <v>22</v>
      </c>
    </row>
    <row r="8856" spans="1:10" x14ac:dyDescent="0.25">
      <c r="A8856" t="s">
        <v>12</v>
      </c>
      <c r="B8856">
        <v>1128299</v>
      </c>
      <c r="C8856">
        <v>44250</v>
      </c>
      <c r="D8856" t="s">
        <v>29</v>
      </c>
      <c r="E8856" t="s">
        <v>82</v>
      </c>
      <c r="F8856" t="s">
        <v>83</v>
      </c>
      <c r="G8856" t="s">
        <v>17</v>
      </c>
      <c r="H8856">
        <v>28</v>
      </c>
      <c r="I8856">
        <v>128</v>
      </c>
      <c r="J8856" t="s">
        <v>22</v>
      </c>
    </row>
    <row r="8857" spans="1:10" x14ac:dyDescent="0.25">
      <c r="A8857" t="s">
        <v>12</v>
      </c>
      <c r="B8857">
        <v>1128299</v>
      </c>
      <c r="C8857">
        <v>44250</v>
      </c>
      <c r="D8857" t="s">
        <v>29</v>
      </c>
      <c r="E8857" t="s">
        <v>82</v>
      </c>
      <c r="F8857" t="s">
        <v>83</v>
      </c>
      <c r="G8857" t="s">
        <v>18</v>
      </c>
      <c r="H8857">
        <v>28</v>
      </c>
      <c r="I8857">
        <v>124</v>
      </c>
      <c r="J8857" t="s">
        <v>22</v>
      </c>
    </row>
    <row r="8858" spans="1:10" x14ac:dyDescent="0.25">
      <c r="A8858" t="s">
        <v>12</v>
      </c>
      <c r="B8858">
        <v>1128299</v>
      </c>
      <c r="C8858">
        <v>44250</v>
      </c>
      <c r="D8858" t="s">
        <v>29</v>
      </c>
      <c r="E8858" t="s">
        <v>84</v>
      </c>
      <c r="F8858" t="s">
        <v>85</v>
      </c>
      <c r="G8858" t="s">
        <v>19</v>
      </c>
      <c r="H8858">
        <v>26</v>
      </c>
      <c r="I8858">
        <v>68</v>
      </c>
      <c r="J8858" t="s">
        <v>22</v>
      </c>
    </row>
    <row r="8859" spans="1:10" x14ac:dyDescent="0.25">
      <c r="A8859" t="s">
        <v>12</v>
      </c>
      <c r="B8859">
        <v>1128299</v>
      </c>
      <c r="C8859">
        <v>44250</v>
      </c>
      <c r="D8859" t="s">
        <v>29</v>
      </c>
      <c r="E8859" t="s">
        <v>84</v>
      </c>
      <c r="F8859" t="s">
        <v>85</v>
      </c>
      <c r="G8859" t="s">
        <v>20</v>
      </c>
      <c r="H8859">
        <v>36</v>
      </c>
      <c r="I8859">
        <v>51</v>
      </c>
      <c r="J8859" t="s">
        <v>22</v>
      </c>
    </row>
    <row r="8860" spans="1:10" x14ac:dyDescent="0.25">
      <c r="A8860" t="s">
        <v>12</v>
      </c>
      <c r="B8860">
        <v>1128299</v>
      </c>
      <c r="C8860">
        <v>44250</v>
      </c>
      <c r="D8860" t="s">
        <v>29</v>
      </c>
      <c r="E8860" t="s">
        <v>84</v>
      </c>
      <c r="F8860" t="s">
        <v>85</v>
      </c>
      <c r="G8860" t="s">
        <v>21</v>
      </c>
      <c r="H8860">
        <v>31</v>
      </c>
      <c r="I8860">
        <v>116</v>
      </c>
      <c r="J8860" t="s">
        <v>22</v>
      </c>
    </row>
    <row r="8861" spans="1:10" x14ac:dyDescent="0.25">
      <c r="A8861" t="s">
        <v>12</v>
      </c>
      <c r="B8861">
        <v>1128299</v>
      </c>
      <c r="C8861">
        <v>44277</v>
      </c>
      <c r="D8861" t="s">
        <v>29</v>
      </c>
      <c r="E8861" t="s">
        <v>84</v>
      </c>
      <c r="F8861" t="s">
        <v>85</v>
      </c>
      <c r="G8861" t="s">
        <v>15</v>
      </c>
      <c r="H8861">
        <v>29</v>
      </c>
      <c r="I8861">
        <v>160</v>
      </c>
      <c r="J8861" t="s">
        <v>22</v>
      </c>
    </row>
    <row r="8862" spans="1:10" x14ac:dyDescent="0.25">
      <c r="A8862" t="s">
        <v>12</v>
      </c>
      <c r="B8862">
        <v>1128299</v>
      </c>
      <c r="C8862">
        <v>44277</v>
      </c>
      <c r="D8862" t="s">
        <v>29</v>
      </c>
      <c r="E8862" t="s">
        <v>84</v>
      </c>
      <c r="F8862" t="s">
        <v>85</v>
      </c>
      <c r="G8862" t="s">
        <v>17</v>
      </c>
      <c r="H8862">
        <v>38</v>
      </c>
      <c r="I8862">
        <v>116</v>
      </c>
      <c r="J8862" t="s">
        <v>22</v>
      </c>
    </row>
    <row r="8863" spans="1:10" x14ac:dyDescent="0.25">
      <c r="A8863" t="s">
        <v>12</v>
      </c>
      <c r="B8863">
        <v>1128299</v>
      </c>
      <c r="C8863">
        <v>44277</v>
      </c>
      <c r="D8863" t="s">
        <v>29</v>
      </c>
      <c r="E8863" t="s">
        <v>84</v>
      </c>
      <c r="F8863" t="s">
        <v>85</v>
      </c>
      <c r="G8863" t="s">
        <v>18</v>
      </c>
      <c r="H8863">
        <v>37</v>
      </c>
      <c r="I8863">
        <v>119</v>
      </c>
      <c r="J8863" t="s">
        <v>22</v>
      </c>
    </row>
    <row r="8864" spans="1:10" x14ac:dyDescent="0.25">
      <c r="A8864" t="s">
        <v>12</v>
      </c>
      <c r="B8864">
        <v>1128299</v>
      </c>
      <c r="C8864">
        <v>44277</v>
      </c>
      <c r="D8864" t="s">
        <v>29</v>
      </c>
      <c r="E8864" t="s">
        <v>84</v>
      </c>
      <c r="F8864" t="s">
        <v>85</v>
      </c>
      <c r="G8864" t="s">
        <v>19</v>
      </c>
      <c r="H8864">
        <v>38</v>
      </c>
      <c r="I8864">
        <v>68</v>
      </c>
      <c r="J8864" t="s">
        <v>22</v>
      </c>
    </row>
    <row r="8865" spans="1:10" x14ac:dyDescent="0.25">
      <c r="A8865" t="s">
        <v>12</v>
      </c>
      <c r="B8865">
        <v>1128299</v>
      </c>
      <c r="C8865">
        <v>44277</v>
      </c>
      <c r="D8865" t="s">
        <v>29</v>
      </c>
      <c r="E8865" t="s">
        <v>84</v>
      </c>
      <c r="F8865" t="s">
        <v>85</v>
      </c>
      <c r="G8865" t="s">
        <v>20</v>
      </c>
      <c r="H8865">
        <v>41</v>
      </c>
      <c r="I8865">
        <v>39</v>
      </c>
      <c r="J8865" t="s">
        <v>22</v>
      </c>
    </row>
    <row r="8866" spans="1:10" x14ac:dyDescent="0.25">
      <c r="A8866" t="s">
        <v>12</v>
      </c>
      <c r="B8866">
        <v>1128299</v>
      </c>
      <c r="C8866">
        <v>44277</v>
      </c>
      <c r="D8866" t="s">
        <v>29</v>
      </c>
      <c r="E8866" t="s">
        <v>84</v>
      </c>
      <c r="F8866" t="s">
        <v>85</v>
      </c>
      <c r="G8866" t="s">
        <v>21</v>
      </c>
      <c r="H8866">
        <v>37</v>
      </c>
      <c r="I8866">
        <v>107</v>
      </c>
      <c r="J8866" t="s">
        <v>22</v>
      </c>
    </row>
    <row r="8867" spans="1:10" x14ac:dyDescent="0.25">
      <c r="A8867" t="s">
        <v>12</v>
      </c>
      <c r="B8867">
        <v>1128299</v>
      </c>
      <c r="C8867">
        <v>44309</v>
      </c>
      <c r="D8867" t="s">
        <v>29</v>
      </c>
      <c r="E8867" t="s">
        <v>84</v>
      </c>
      <c r="F8867" t="s">
        <v>85</v>
      </c>
      <c r="G8867" t="s">
        <v>15</v>
      </c>
      <c r="H8867">
        <v>40</v>
      </c>
      <c r="I8867">
        <v>175</v>
      </c>
      <c r="J8867" t="s">
        <v>22</v>
      </c>
    </row>
    <row r="8868" spans="1:10" x14ac:dyDescent="0.25">
      <c r="A8868" t="s">
        <v>12</v>
      </c>
      <c r="B8868">
        <v>1128299</v>
      </c>
      <c r="C8868">
        <v>44309</v>
      </c>
      <c r="D8868" t="s">
        <v>29</v>
      </c>
      <c r="E8868" t="s">
        <v>84</v>
      </c>
      <c r="F8868" t="s">
        <v>85</v>
      </c>
      <c r="G8868" t="s">
        <v>17</v>
      </c>
      <c r="H8868">
        <v>37</v>
      </c>
      <c r="I8868">
        <v>90</v>
      </c>
      <c r="J8868" t="s">
        <v>22</v>
      </c>
    </row>
    <row r="8869" spans="1:10" x14ac:dyDescent="0.25">
      <c r="A8869" t="s">
        <v>12</v>
      </c>
      <c r="B8869">
        <v>1128299</v>
      </c>
      <c r="C8869">
        <v>44309</v>
      </c>
      <c r="D8869" t="s">
        <v>29</v>
      </c>
      <c r="E8869" t="s">
        <v>84</v>
      </c>
      <c r="F8869" t="s">
        <v>85</v>
      </c>
      <c r="G8869" t="s">
        <v>18</v>
      </c>
      <c r="H8869">
        <v>42</v>
      </c>
      <c r="I8869">
        <v>123</v>
      </c>
      <c r="J8869" t="s">
        <v>22</v>
      </c>
    </row>
    <row r="8870" spans="1:10" x14ac:dyDescent="0.25">
      <c r="A8870" t="s">
        <v>12</v>
      </c>
      <c r="B8870">
        <v>1128299</v>
      </c>
      <c r="C8870">
        <v>44309</v>
      </c>
      <c r="D8870" t="s">
        <v>29</v>
      </c>
      <c r="E8870" t="s">
        <v>84</v>
      </c>
      <c r="F8870" t="s">
        <v>85</v>
      </c>
      <c r="G8870" t="s">
        <v>19</v>
      </c>
      <c r="H8870">
        <v>40</v>
      </c>
      <c r="I8870">
        <v>78</v>
      </c>
      <c r="J8870" t="s">
        <v>22</v>
      </c>
    </row>
    <row r="8871" spans="1:10" x14ac:dyDescent="0.25">
      <c r="A8871" t="s">
        <v>12</v>
      </c>
      <c r="B8871">
        <v>1128299</v>
      </c>
      <c r="C8871">
        <v>44309</v>
      </c>
      <c r="D8871" t="s">
        <v>29</v>
      </c>
      <c r="E8871" t="s">
        <v>84</v>
      </c>
      <c r="F8871" t="s">
        <v>85</v>
      </c>
      <c r="G8871" t="s">
        <v>20</v>
      </c>
      <c r="H8871">
        <v>43</v>
      </c>
      <c r="I8871">
        <v>47</v>
      </c>
      <c r="J8871" t="s">
        <v>22</v>
      </c>
    </row>
    <row r="8872" spans="1:10" x14ac:dyDescent="0.25">
      <c r="A8872" t="s">
        <v>12</v>
      </c>
      <c r="B8872">
        <v>1128299</v>
      </c>
      <c r="C8872">
        <v>44309</v>
      </c>
      <c r="D8872" t="s">
        <v>29</v>
      </c>
      <c r="E8872" t="s">
        <v>84</v>
      </c>
      <c r="F8872" t="s">
        <v>85</v>
      </c>
      <c r="G8872" t="s">
        <v>21</v>
      </c>
      <c r="H8872">
        <v>49</v>
      </c>
      <c r="I8872">
        <v>111</v>
      </c>
      <c r="J8872" t="s">
        <v>22</v>
      </c>
    </row>
    <row r="8873" spans="1:10" x14ac:dyDescent="0.25">
      <c r="A8873" t="s">
        <v>12</v>
      </c>
      <c r="B8873">
        <v>1128299</v>
      </c>
      <c r="C8873">
        <v>44340</v>
      </c>
      <c r="D8873" t="s">
        <v>29</v>
      </c>
      <c r="E8873" t="s">
        <v>84</v>
      </c>
      <c r="F8873" t="s">
        <v>85</v>
      </c>
      <c r="G8873" t="s">
        <v>15</v>
      </c>
      <c r="H8873">
        <v>38</v>
      </c>
      <c r="I8873">
        <v>184</v>
      </c>
      <c r="J8873" t="s">
        <v>22</v>
      </c>
    </row>
    <row r="8874" spans="1:10" x14ac:dyDescent="0.25">
      <c r="A8874" t="s">
        <v>12</v>
      </c>
      <c r="B8874">
        <v>1128299</v>
      </c>
      <c r="C8874">
        <v>44340</v>
      </c>
      <c r="D8874" t="s">
        <v>29</v>
      </c>
      <c r="E8874" t="s">
        <v>84</v>
      </c>
      <c r="F8874" t="s">
        <v>85</v>
      </c>
      <c r="G8874" t="s">
        <v>17</v>
      </c>
      <c r="H8874">
        <v>36</v>
      </c>
      <c r="I8874">
        <v>116</v>
      </c>
      <c r="J8874" t="s">
        <v>22</v>
      </c>
    </row>
    <row r="8875" spans="1:10" x14ac:dyDescent="0.25">
      <c r="A8875" t="s">
        <v>12</v>
      </c>
      <c r="B8875">
        <v>1128299</v>
      </c>
      <c r="C8875">
        <v>44340</v>
      </c>
      <c r="D8875" t="s">
        <v>29</v>
      </c>
      <c r="E8875" t="s">
        <v>84</v>
      </c>
      <c r="F8875" t="s">
        <v>85</v>
      </c>
      <c r="G8875" t="s">
        <v>18</v>
      </c>
      <c r="H8875">
        <v>41</v>
      </c>
      <c r="I8875">
        <v>132</v>
      </c>
      <c r="J8875" t="s">
        <v>22</v>
      </c>
    </row>
    <row r="8876" spans="1:10" x14ac:dyDescent="0.25">
      <c r="A8876" t="s">
        <v>12</v>
      </c>
      <c r="B8876">
        <v>1128299</v>
      </c>
      <c r="C8876">
        <v>44340</v>
      </c>
      <c r="D8876" t="s">
        <v>29</v>
      </c>
      <c r="E8876" t="s">
        <v>84</v>
      </c>
      <c r="F8876" t="s">
        <v>85</v>
      </c>
      <c r="G8876" t="s">
        <v>19</v>
      </c>
      <c r="H8876">
        <v>39</v>
      </c>
      <c r="I8876">
        <v>93</v>
      </c>
      <c r="J8876" t="s">
        <v>22</v>
      </c>
    </row>
    <row r="8877" spans="1:10" x14ac:dyDescent="0.25">
      <c r="A8877" t="s">
        <v>12</v>
      </c>
      <c r="B8877">
        <v>1128299</v>
      </c>
      <c r="C8877">
        <v>44340</v>
      </c>
      <c r="D8877" t="s">
        <v>29</v>
      </c>
      <c r="E8877" t="s">
        <v>84</v>
      </c>
      <c r="F8877" t="s">
        <v>85</v>
      </c>
      <c r="G8877" t="s">
        <v>20</v>
      </c>
      <c r="H8877">
        <v>39</v>
      </c>
      <c r="I8877">
        <v>62</v>
      </c>
      <c r="J8877" t="s">
        <v>22</v>
      </c>
    </row>
    <row r="8878" spans="1:10" x14ac:dyDescent="0.25">
      <c r="A8878" t="s">
        <v>12</v>
      </c>
      <c r="B8878">
        <v>1128299</v>
      </c>
      <c r="C8878">
        <v>44340</v>
      </c>
      <c r="D8878" t="s">
        <v>29</v>
      </c>
      <c r="E8878" t="s">
        <v>84</v>
      </c>
      <c r="F8878" t="s">
        <v>85</v>
      </c>
      <c r="G8878" t="s">
        <v>21</v>
      </c>
      <c r="H8878">
        <v>53</v>
      </c>
      <c r="I8878">
        <v>124</v>
      </c>
      <c r="J8878" t="s">
        <v>22</v>
      </c>
    </row>
    <row r="8879" spans="1:10" x14ac:dyDescent="0.25">
      <c r="A8879" t="s">
        <v>12</v>
      </c>
      <c r="B8879">
        <v>1128299</v>
      </c>
      <c r="C8879">
        <v>44370</v>
      </c>
      <c r="D8879" t="s">
        <v>29</v>
      </c>
      <c r="E8879" t="s">
        <v>84</v>
      </c>
      <c r="F8879" t="s">
        <v>85</v>
      </c>
      <c r="G8879" t="s">
        <v>15</v>
      </c>
      <c r="H8879">
        <v>37</v>
      </c>
      <c r="I8879">
        <v>194</v>
      </c>
      <c r="J8879" t="s">
        <v>22</v>
      </c>
    </row>
    <row r="8880" spans="1:10" x14ac:dyDescent="0.25">
      <c r="A8880" t="s">
        <v>12</v>
      </c>
      <c r="B8880">
        <v>1128299</v>
      </c>
      <c r="C8880">
        <v>44370</v>
      </c>
      <c r="D8880" t="s">
        <v>29</v>
      </c>
      <c r="E8880" t="s">
        <v>84</v>
      </c>
      <c r="F8880" t="s">
        <v>85</v>
      </c>
      <c r="G8880" t="s">
        <v>17</v>
      </c>
      <c r="H8880">
        <v>36</v>
      </c>
      <c r="I8880">
        <v>143</v>
      </c>
      <c r="J8880" t="s">
        <v>22</v>
      </c>
    </row>
    <row r="8881" spans="1:10" x14ac:dyDescent="0.25">
      <c r="A8881" t="s">
        <v>12</v>
      </c>
      <c r="B8881">
        <v>1128299</v>
      </c>
      <c r="C8881">
        <v>44370</v>
      </c>
      <c r="D8881" t="s">
        <v>29</v>
      </c>
      <c r="E8881" t="s">
        <v>84</v>
      </c>
      <c r="F8881" t="s">
        <v>85</v>
      </c>
      <c r="G8881" t="s">
        <v>18</v>
      </c>
      <c r="H8881">
        <v>41</v>
      </c>
      <c r="I8881">
        <v>147</v>
      </c>
      <c r="J8881" t="s">
        <v>22</v>
      </c>
    </row>
    <row r="8882" spans="1:10" x14ac:dyDescent="0.25">
      <c r="A8882" t="s">
        <v>12</v>
      </c>
      <c r="B8882">
        <v>1128299</v>
      </c>
      <c r="C8882">
        <v>44370</v>
      </c>
      <c r="D8882" t="s">
        <v>29</v>
      </c>
      <c r="E8882" t="s">
        <v>84</v>
      </c>
      <c r="F8882" t="s">
        <v>85</v>
      </c>
      <c r="G8882" t="s">
        <v>19</v>
      </c>
      <c r="H8882">
        <v>38</v>
      </c>
      <c r="I8882">
        <v>105</v>
      </c>
      <c r="J8882" t="s">
        <v>22</v>
      </c>
    </row>
    <row r="8883" spans="1:10" x14ac:dyDescent="0.25">
      <c r="A8883" t="s">
        <v>12</v>
      </c>
      <c r="B8883">
        <v>1128299</v>
      </c>
      <c r="C8883">
        <v>44370</v>
      </c>
      <c r="D8883" t="s">
        <v>29</v>
      </c>
      <c r="E8883" t="s">
        <v>84</v>
      </c>
      <c r="F8883" t="s">
        <v>85</v>
      </c>
      <c r="G8883" t="s">
        <v>20</v>
      </c>
      <c r="H8883">
        <v>43</v>
      </c>
      <c r="I8883">
        <v>72</v>
      </c>
      <c r="J8883" t="s">
        <v>22</v>
      </c>
    </row>
    <row r="8884" spans="1:10" x14ac:dyDescent="0.25">
      <c r="A8884" t="s">
        <v>12</v>
      </c>
      <c r="B8884">
        <v>1128299</v>
      </c>
      <c r="C8884">
        <v>44370</v>
      </c>
      <c r="D8884" t="s">
        <v>29</v>
      </c>
      <c r="E8884" t="s">
        <v>84</v>
      </c>
      <c r="F8884" t="s">
        <v>85</v>
      </c>
      <c r="G8884" t="s">
        <v>21</v>
      </c>
      <c r="H8884">
        <v>46</v>
      </c>
      <c r="I8884">
        <v>158</v>
      </c>
      <c r="J8884" t="s">
        <v>22</v>
      </c>
    </row>
    <row r="8885" spans="1:10" x14ac:dyDescent="0.25">
      <c r="A8885" t="s">
        <v>12</v>
      </c>
      <c r="B8885">
        <v>1128299</v>
      </c>
      <c r="C8885">
        <v>44399</v>
      </c>
      <c r="D8885" t="s">
        <v>29</v>
      </c>
      <c r="E8885" t="s">
        <v>84</v>
      </c>
      <c r="F8885" t="s">
        <v>85</v>
      </c>
      <c r="G8885" t="s">
        <v>15</v>
      </c>
      <c r="H8885">
        <v>40</v>
      </c>
      <c r="I8885">
        <v>216</v>
      </c>
      <c r="J8885" t="s">
        <v>22</v>
      </c>
    </row>
    <row r="8886" spans="1:10" x14ac:dyDescent="0.25">
      <c r="A8886" t="s">
        <v>12</v>
      </c>
      <c r="B8886">
        <v>1128299</v>
      </c>
      <c r="C8886">
        <v>44399</v>
      </c>
      <c r="D8886" t="s">
        <v>29</v>
      </c>
      <c r="E8886" t="s">
        <v>84</v>
      </c>
      <c r="F8886" t="s">
        <v>85</v>
      </c>
      <c r="G8886" t="s">
        <v>17</v>
      </c>
      <c r="H8886">
        <v>40</v>
      </c>
      <c r="I8886">
        <v>163</v>
      </c>
      <c r="J8886" t="s">
        <v>22</v>
      </c>
    </row>
    <row r="8887" spans="1:10" x14ac:dyDescent="0.25">
      <c r="A8887" t="s">
        <v>12</v>
      </c>
      <c r="B8887">
        <v>1128299</v>
      </c>
      <c r="C8887">
        <v>44399</v>
      </c>
      <c r="D8887" t="s">
        <v>29</v>
      </c>
      <c r="E8887" t="s">
        <v>84</v>
      </c>
      <c r="F8887" t="s">
        <v>85</v>
      </c>
      <c r="G8887" t="s">
        <v>18</v>
      </c>
      <c r="H8887">
        <v>39</v>
      </c>
      <c r="I8887">
        <v>157</v>
      </c>
      <c r="J8887" t="s">
        <v>22</v>
      </c>
    </row>
    <row r="8888" spans="1:10" x14ac:dyDescent="0.25">
      <c r="A8888" t="s">
        <v>12</v>
      </c>
      <c r="B8888">
        <v>1128299</v>
      </c>
      <c r="C8888">
        <v>44399</v>
      </c>
      <c r="D8888" t="s">
        <v>29</v>
      </c>
      <c r="E8888" t="s">
        <v>84</v>
      </c>
      <c r="F8888" t="s">
        <v>85</v>
      </c>
      <c r="G8888" t="s">
        <v>19</v>
      </c>
      <c r="H8888">
        <v>36</v>
      </c>
      <c r="I8888">
        <v>113</v>
      </c>
      <c r="J8888" t="s">
        <v>22</v>
      </c>
    </row>
    <row r="8889" spans="1:10" x14ac:dyDescent="0.25">
      <c r="A8889" t="s">
        <v>12</v>
      </c>
      <c r="B8889">
        <v>1128299</v>
      </c>
      <c r="C8889">
        <v>44399</v>
      </c>
      <c r="D8889" t="s">
        <v>29</v>
      </c>
      <c r="E8889" t="s">
        <v>84</v>
      </c>
      <c r="F8889" t="s">
        <v>85</v>
      </c>
      <c r="G8889" t="s">
        <v>20</v>
      </c>
      <c r="H8889">
        <v>40</v>
      </c>
      <c r="I8889">
        <v>145</v>
      </c>
      <c r="J8889" t="s">
        <v>22</v>
      </c>
    </row>
    <row r="8890" spans="1:10" x14ac:dyDescent="0.25">
      <c r="A8890" t="s">
        <v>12</v>
      </c>
      <c r="B8890">
        <v>1128299</v>
      </c>
      <c r="C8890">
        <v>44399</v>
      </c>
      <c r="D8890" t="s">
        <v>29</v>
      </c>
      <c r="E8890" t="s">
        <v>84</v>
      </c>
      <c r="F8890" t="s">
        <v>85</v>
      </c>
      <c r="G8890" t="s">
        <v>21</v>
      </c>
      <c r="H8890">
        <v>46</v>
      </c>
      <c r="I8890">
        <v>145</v>
      </c>
      <c r="J8890" t="s">
        <v>22</v>
      </c>
    </row>
    <row r="8891" spans="1:10" x14ac:dyDescent="0.25">
      <c r="A8891" t="s">
        <v>12</v>
      </c>
      <c r="B8891">
        <v>1128299</v>
      </c>
      <c r="C8891">
        <v>44431</v>
      </c>
      <c r="D8891" t="s">
        <v>29</v>
      </c>
      <c r="E8891" t="s">
        <v>84</v>
      </c>
      <c r="F8891" t="s">
        <v>85</v>
      </c>
      <c r="G8891" t="s">
        <v>15</v>
      </c>
      <c r="H8891">
        <v>41</v>
      </c>
      <c r="I8891">
        <v>194</v>
      </c>
      <c r="J8891" t="s">
        <v>22</v>
      </c>
    </row>
    <row r="8892" spans="1:10" x14ac:dyDescent="0.25">
      <c r="A8892" t="s">
        <v>12</v>
      </c>
      <c r="B8892">
        <v>1128299</v>
      </c>
      <c r="C8892">
        <v>44431</v>
      </c>
      <c r="D8892" t="s">
        <v>29</v>
      </c>
      <c r="E8892" t="s">
        <v>84</v>
      </c>
      <c r="F8892" t="s">
        <v>85</v>
      </c>
      <c r="G8892" t="s">
        <v>17</v>
      </c>
      <c r="H8892">
        <v>46</v>
      </c>
      <c r="I8892">
        <v>190</v>
      </c>
      <c r="J8892" t="s">
        <v>22</v>
      </c>
    </row>
    <row r="8893" spans="1:10" x14ac:dyDescent="0.25">
      <c r="A8893" t="s">
        <v>12</v>
      </c>
      <c r="B8893">
        <v>1128299</v>
      </c>
      <c r="C8893">
        <v>44431</v>
      </c>
      <c r="D8893" t="s">
        <v>29</v>
      </c>
      <c r="E8893" t="s">
        <v>84</v>
      </c>
      <c r="F8893" t="s">
        <v>85</v>
      </c>
      <c r="G8893" t="s">
        <v>18</v>
      </c>
      <c r="H8893">
        <v>37</v>
      </c>
      <c r="I8893">
        <v>153</v>
      </c>
      <c r="J8893" t="s">
        <v>22</v>
      </c>
    </row>
    <row r="8894" spans="1:10" x14ac:dyDescent="0.25">
      <c r="A8894" t="s">
        <v>12</v>
      </c>
      <c r="B8894">
        <v>1128299</v>
      </c>
      <c r="C8894">
        <v>44431</v>
      </c>
      <c r="D8894" t="s">
        <v>29</v>
      </c>
      <c r="E8894" t="s">
        <v>84</v>
      </c>
      <c r="F8894" t="s">
        <v>85</v>
      </c>
      <c r="G8894" t="s">
        <v>19</v>
      </c>
      <c r="H8894">
        <v>43</v>
      </c>
      <c r="I8894">
        <v>120</v>
      </c>
      <c r="J8894" t="s">
        <v>22</v>
      </c>
    </row>
    <row r="8895" spans="1:10" x14ac:dyDescent="0.25">
      <c r="A8895" t="s">
        <v>12</v>
      </c>
      <c r="B8895">
        <v>1128299</v>
      </c>
      <c r="C8895">
        <v>44431</v>
      </c>
      <c r="D8895" t="s">
        <v>29</v>
      </c>
      <c r="E8895" t="s">
        <v>84</v>
      </c>
      <c r="F8895" t="s">
        <v>85</v>
      </c>
      <c r="G8895" t="s">
        <v>20</v>
      </c>
      <c r="H8895">
        <v>45</v>
      </c>
      <c r="I8895">
        <v>136</v>
      </c>
      <c r="J8895" t="s">
        <v>22</v>
      </c>
    </row>
    <row r="8896" spans="1:10" x14ac:dyDescent="0.25">
      <c r="A8896" t="s">
        <v>12</v>
      </c>
      <c r="B8896">
        <v>1128299</v>
      </c>
      <c r="C8896">
        <v>44431</v>
      </c>
      <c r="D8896" t="s">
        <v>29</v>
      </c>
      <c r="E8896" t="s">
        <v>84</v>
      </c>
      <c r="F8896" t="s">
        <v>85</v>
      </c>
      <c r="G8896" t="s">
        <v>21</v>
      </c>
      <c r="H8896">
        <v>48</v>
      </c>
      <c r="I8896">
        <v>131</v>
      </c>
      <c r="J8896" t="s">
        <v>22</v>
      </c>
    </row>
    <row r="8897" spans="1:10" x14ac:dyDescent="0.25">
      <c r="A8897" t="s">
        <v>12</v>
      </c>
      <c r="B8897">
        <v>1128299</v>
      </c>
      <c r="C8897">
        <v>44463</v>
      </c>
      <c r="D8897" t="s">
        <v>29</v>
      </c>
      <c r="E8897" t="s">
        <v>84</v>
      </c>
      <c r="F8897" t="s">
        <v>85</v>
      </c>
      <c r="G8897" t="s">
        <v>15</v>
      </c>
      <c r="H8897">
        <v>35</v>
      </c>
      <c r="I8897">
        <v>184</v>
      </c>
      <c r="J8897" t="s">
        <v>22</v>
      </c>
    </row>
    <row r="8898" spans="1:10" x14ac:dyDescent="0.25">
      <c r="A8898" t="s">
        <v>12</v>
      </c>
      <c r="B8898">
        <v>1128299</v>
      </c>
      <c r="C8898">
        <v>44463</v>
      </c>
      <c r="D8898" t="s">
        <v>29</v>
      </c>
      <c r="E8898" t="s">
        <v>84</v>
      </c>
      <c r="F8898" t="s">
        <v>85</v>
      </c>
      <c r="G8898" t="s">
        <v>17</v>
      </c>
      <c r="H8898">
        <v>34</v>
      </c>
      <c r="I8898">
        <v>201</v>
      </c>
      <c r="J8898" t="s">
        <v>22</v>
      </c>
    </row>
    <row r="8899" spans="1:10" x14ac:dyDescent="0.25">
      <c r="A8899" t="s">
        <v>12</v>
      </c>
      <c r="B8899">
        <v>1128299</v>
      </c>
      <c r="C8899">
        <v>44463</v>
      </c>
      <c r="D8899" t="s">
        <v>29</v>
      </c>
      <c r="E8899" t="s">
        <v>84</v>
      </c>
      <c r="F8899" t="s">
        <v>85</v>
      </c>
      <c r="G8899" t="s">
        <v>18</v>
      </c>
      <c r="H8899">
        <v>34</v>
      </c>
      <c r="I8899">
        <v>145</v>
      </c>
      <c r="J8899" t="s">
        <v>22</v>
      </c>
    </row>
    <row r="8900" spans="1:10" x14ac:dyDescent="0.25">
      <c r="A8900" t="s">
        <v>12</v>
      </c>
      <c r="B8900">
        <v>1128299</v>
      </c>
      <c r="C8900">
        <v>44463</v>
      </c>
      <c r="D8900" t="s">
        <v>29</v>
      </c>
      <c r="E8900" t="s">
        <v>84</v>
      </c>
      <c r="F8900" t="s">
        <v>85</v>
      </c>
      <c r="G8900" t="s">
        <v>19</v>
      </c>
      <c r="H8900">
        <v>33</v>
      </c>
      <c r="I8900">
        <v>124</v>
      </c>
      <c r="J8900" t="s">
        <v>22</v>
      </c>
    </row>
    <row r="8901" spans="1:10" x14ac:dyDescent="0.25">
      <c r="A8901" t="s">
        <v>12</v>
      </c>
      <c r="B8901">
        <v>1128299</v>
      </c>
      <c r="C8901">
        <v>44463</v>
      </c>
      <c r="D8901" t="s">
        <v>29</v>
      </c>
      <c r="E8901" t="s">
        <v>84</v>
      </c>
      <c r="F8901" t="s">
        <v>85</v>
      </c>
      <c r="G8901" t="s">
        <v>20</v>
      </c>
      <c r="H8901">
        <v>41</v>
      </c>
      <c r="I8901">
        <v>128</v>
      </c>
      <c r="J8901" t="s">
        <v>22</v>
      </c>
    </row>
    <row r="8902" spans="1:10" x14ac:dyDescent="0.25">
      <c r="A8902" t="s">
        <v>12</v>
      </c>
      <c r="B8902">
        <v>1128299</v>
      </c>
      <c r="C8902">
        <v>44463</v>
      </c>
      <c r="D8902" t="s">
        <v>29</v>
      </c>
      <c r="E8902" t="s">
        <v>84</v>
      </c>
      <c r="F8902" t="s">
        <v>85</v>
      </c>
      <c r="G8902" t="s">
        <v>21</v>
      </c>
      <c r="H8902">
        <v>43</v>
      </c>
      <c r="I8902">
        <v>132</v>
      </c>
      <c r="J8902" t="s">
        <v>22</v>
      </c>
    </row>
    <row r="8903" spans="1:10" x14ac:dyDescent="0.25">
      <c r="A8903" t="s">
        <v>12</v>
      </c>
      <c r="B8903">
        <v>1128299</v>
      </c>
      <c r="C8903">
        <v>44492</v>
      </c>
      <c r="D8903" t="s">
        <v>29</v>
      </c>
      <c r="E8903" t="s">
        <v>84</v>
      </c>
      <c r="F8903" t="s">
        <v>85</v>
      </c>
      <c r="G8903" t="s">
        <v>15</v>
      </c>
      <c r="H8903">
        <v>36</v>
      </c>
      <c r="I8903">
        <v>170</v>
      </c>
      <c r="J8903" t="s">
        <v>22</v>
      </c>
    </row>
    <row r="8904" spans="1:10" x14ac:dyDescent="0.25">
      <c r="A8904" t="s">
        <v>12</v>
      </c>
      <c r="B8904">
        <v>1128299</v>
      </c>
      <c r="C8904">
        <v>44492</v>
      </c>
      <c r="D8904" t="s">
        <v>29</v>
      </c>
      <c r="E8904" t="s">
        <v>84</v>
      </c>
      <c r="F8904" t="s">
        <v>85</v>
      </c>
      <c r="G8904" t="s">
        <v>17</v>
      </c>
      <c r="H8904">
        <v>33</v>
      </c>
      <c r="I8904">
        <v>175</v>
      </c>
      <c r="J8904" t="s">
        <v>22</v>
      </c>
    </row>
    <row r="8905" spans="1:10" x14ac:dyDescent="0.25">
      <c r="A8905" t="s">
        <v>12</v>
      </c>
      <c r="B8905">
        <v>1128299</v>
      </c>
      <c r="C8905">
        <v>44492</v>
      </c>
      <c r="D8905" t="s">
        <v>29</v>
      </c>
      <c r="E8905" t="s">
        <v>84</v>
      </c>
      <c r="F8905" t="s">
        <v>85</v>
      </c>
      <c r="G8905" t="s">
        <v>18</v>
      </c>
      <c r="H8905">
        <v>31</v>
      </c>
      <c r="I8905">
        <v>111</v>
      </c>
      <c r="J8905" t="s">
        <v>22</v>
      </c>
    </row>
    <row r="8906" spans="1:10" x14ac:dyDescent="0.25">
      <c r="A8906" t="s">
        <v>12</v>
      </c>
      <c r="B8906">
        <v>1128299</v>
      </c>
      <c r="C8906">
        <v>44492</v>
      </c>
      <c r="D8906" t="s">
        <v>29</v>
      </c>
      <c r="E8906" t="s">
        <v>84</v>
      </c>
      <c r="F8906" t="s">
        <v>85</v>
      </c>
      <c r="G8906" t="s">
        <v>19</v>
      </c>
      <c r="H8906">
        <v>32</v>
      </c>
      <c r="I8906">
        <v>102</v>
      </c>
      <c r="J8906" t="s">
        <v>22</v>
      </c>
    </row>
    <row r="8907" spans="1:10" x14ac:dyDescent="0.25">
      <c r="A8907" t="s">
        <v>12</v>
      </c>
      <c r="B8907">
        <v>1128299</v>
      </c>
      <c r="C8907">
        <v>44492</v>
      </c>
      <c r="D8907" t="s">
        <v>29</v>
      </c>
      <c r="E8907" t="s">
        <v>84</v>
      </c>
      <c r="F8907" t="s">
        <v>85</v>
      </c>
      <c r="G8907" t="s">
        <v>20</v>
      </c>
      <c r="H8907">
        <v>44</v>
      </c>
      <c r="I8907">
        <v>88</v>
      </c>
      <c r="J8907" t="s">
        <v>22</v>
      </c>
    </row>
    <row r="8908" spans="1:10" x14ac:dyDescent="0.25">
      <c r="A8908" t="s">
        <v>12</v>
      </c>
      <c r="B8908">
        <v>1128299</v>
      </c>
      <c r="C8908">
        <v>44492</v>
      </c>
      <c r="D8908" t="s">
        <v>29</v>
      </c>
      <c r="E8908" t="s">
        <v>84</v>
      </c>
      <c r="F8908" t="s">
        <v>85</v>
      </c>
      <c r="G8908" t="s">
        <v>21</v>
      </c>
      <c r="H8908">
        <v>47</v>
      </c>
      <c r="I8908">
        <v>107</v>
      </c>
      <c r="J8908" t="s">
        <v>22</v>
      </c>
    </row>
    <row r="8909" spans="1:10" x14ac:dyDescent="0.25">
      <c r="A8909" t="s">
        <v>12</v>
      </c>
      <c r="B8909">
        <v>1128299</v>
      </c>
      <c r="C8909">
        <v>44523</v>
      </c>
      <c r="D8909" t="s">
        <v>29</v>
      </c>
      <c r="E8909" t="s">
        <v>84</v>
      </c>
      <c r="F8909" t="s">
        <v>85</v>
      </c>
      <c r="G8909" t="s">
        <v>15</v>
      </c>
      <c r="H8909">
        <v>31</v>
      </c>
      <c r="I8909">
        <v>150</v>
      </c>
      <c r="J8909" t="s">
        <v>22</v>
      </c>
    </row>
    <row r="8910" spans="1:10" x14ac:dyDescent="0.25">
      <c r="A8910" t="s">
        <v>12</v>
      </c>
      <c r="B8910">
        <v>1128299</v>
      </c>
      <c r="C8910">
        <v>44523</v>
      </c>
      <c r="D8910" t="s">
        <v>29</v>
      </c>
      <c r="E8910" t="s">
        <v>84</v>
      </c>
      <c r="F8910" t="s">
        <v>85</v>
      </c>
      <c r="G8910" t="s">
        <v>17</v>
      </c>
      <c r="H8910">
        <v>38</v>
      </c>
      <c r="I8910">
        <v>163</v>
      </c>
      <c r="J8910" t="s">
        <v>22</v>
      </c>
    </row>
    <row r="8911" spans="1:10" x14ac:dyDescent="0.25">
      <c r="A8911" t="s">
        <v>12</v>
      </c>
      <c r="B8911">
        <v>1128299</v>
      </c>
      <c r="C8911">
        <v>44523</v>
      </c>
      <c r="D8911" t="s">
        <v>29</v>
      </c>
      <c r="E8911" t="s">
        <v>84</v>
      </c>
      <c r="F8911" t="s">
        <v>85</v>
      </c>
      <c r="G8911" t="s">
        <v>18</v>
      </c>
      <c r="H8911">
        <v>33</v>
      </c>
      <c r="I8911">
        <v>124</v>
      </c>
      <c r="J8911" t="s">
        <v>22</v>
      </c>
    </row>
    <row r="8912" spans="1:10" x14ac:dyDescent="0.25">
      <c r="A8912" t="s">
        <v>12</v>
      </c>
      <c r="B8912">
        <v>1128299</v>
      </c>
      <c r="C8912">
        <v>44523</v>
      </c>
      <c r="D8912" t="s">
        <v>29</v>
      </c>
      <c r="E8912" t="s">
        <v>84</v>
      </c>
      <c r="F8912" t="s">
        <v>85</v>
      </c>
      <c r="G8912" t="s">
        <v>19</v>
      </c>
      <c r="H8912">
        <v>33</v>
      </c>
      <c r="I8912">
        <v>116</v>
      </c>
      <c r="J8912" t="s">
        <v>22</v>
      </c>
    </row>
    <row r="8913" spans="1:10" x14ac:dyDescent="0.25">
      <c r="A8913" t="s">
        <v>12</v>
      </c>
      <c r="B8913">
        <v>1128299</v>
      </c>
      <c r="C8913">
        <v>44523</v>
      </c>
      <c r="D8913" t="s">
        <v>29</v>
      </c>
      <c r="E8913" t="s">
        <v>84</v>
      </c>
      <c r="F8913" t="s">
        <v>85</v>
      </c>
      <c r="G8913" t="s">
        <v>20</v>
      </c>
      <c r="H8913">
        <v>44</v>
      </c>
      <c r="I8913">
        <v>99</v>
      </c>
      <c r="J8913" t="s">
        <v>22</v>
      </c>
    </row>
    <row r="8914" spans="1:10" x14ac:dyDescent="0.25">
      <c r="A8914" t="s">
        <v>12</v>
      </c>
      <c r="B8914">
        <v>1128299</v>
      </c>
      <c r="C8914">
        <v>44523</v>
      </c>
      <c r="D8914" t="s">
        <v>29</v>
      </c>
      <c r="E8914" t="s">
        <v>84</v>
      </c>
      <c r="F8914" t="s">
        <v>85</v>
      </c>
      <c r="G8914" t="s">
        <v>21</v>
      </c>
      <c r="H8914">
        <v>39</v>
      </c>
      <c r="I8914">
        <v>140</v>
      </c>
      <c r="J8914" t="s">
        <v>22</v>
      </c>
    </row>
    <row r="8915" spans="1:10" x14ac:dyDescent="0.25">
      <c r="A8915" t="s">
        <v>12</v>
      </c>
      <c r="B8915">
        <v>1128299</v>
      </c>
      <c r="C8915">
        <v>44552</v>
      </c>
      <c r="D8915" t="s">
        <v>29</v>
      </c>
      <c r="E8915" t="s">
        <v>84</v>
      </c>
      <c r="F8915" t="s">
        <v>85</v>
      </c>
      <c r="G8915" t="s">
        <v>15</v>
      </c>
      <c r="H8915">
        <v>35</v>
      </c>
      <c r="I8915">
        <v>194</v>
      </c>
      <c r="J8915" t="s">
        <v>22</v>
      </c>
    </row>
    <row r="8916" spans="1:10" x14ac:dyDescent="0.25">
      <c r="A8916" t="s">
        <v>12</v>
      </c>
      <c r="B8916">
        <v>1128299</v>
      </c>
      <c r="C8916">
        <v>44552</v>
      </c>
      <c r="D8916" t="s">
        <v>29</v>
      </c>
      <c r="E8916" t="s">
        <v>84</v>
      </c>
      <c r="F8916" t="s">
        <v>85</v>
      </c>
      <c r="G8916" t="s">
        <v>17</v>
      </c>
      <c r="H8916">
        <v>33</v>
      </c>
      <c r="I8916">
        <v>213</v>
      </c>
      <c r="J8916" t="s">
        <v>22</v>
      </c>
    </row>
    <row r="8917" spans="1:10" x14ac:dyDescent="0.25">
      <c r="A8917" t="s">
        <v>32</v>
      </c>
      <c r="B8917">
        <v>1128299</v>
      </c>
      <c r="C8917">
        <v>44552</v>
      </c>
      <c r="D8917" t="s">
        <v>29</v>
      </c>
      <c r="E8917" t="s">
        <v>84</v>
      </c>
      <c r="F8917" t="s">
        <v>85</v>
      </c>
      <c r="G8917" t="s">
        <v>18</v>
      </c>
      <c r="H8917">
        <v>35</v>
      </c>
      <c r="I8917">
        <v>136</v>
      </c>
      <c r="J8917" t="s">
        <v>22</v>
      </c>
    </row>
    <row r="8918" spans="1:10" x14ac:dyDescent="0.25">
      <c r="A8918" t="s">
        <v>32</v>
      </c>
      <c r="B8918">
        <v>1128299</v>
      </c>
      <c r="C8918">
        <v>44552</v>
      </c>
      <c r="D8918" t="s">
        <v>29</v>
      </c>
      <c r="E8918" t="s">
        <v>84</v>
      </c>
      <c r="F8918" t="s">
        <v>85</v>
      </c>
      <c r="G8918" t="s">
        <v>19</v>
      </c>
      <c r="H8918">
        <v>32</v>
      </c>
      <c r="I8918">
        <v>128</v>
      </c>
      <c r="J8918" t="s">
        <v>22</v>
      </c>
    </row>
    <row r="8919" spans="1:10" x14ac:dyDescent="0.25">
      <c r="A8919" t="s">
        <v>32</v>
      </c>
      <c r="B8919">
        <v>1128299</v>
      </c>
      <c r="C8919">
        <v>44552</v>
      </c>
      <c r="D8919" t="s">
        <v>29</v>
      </c>
      <c r="E8919" t="s">
        <v>84</v>
      </c>
      <c r="F8919" t="s">
        <v>85</v>
      </c>
      <c r="G8919" t="s">
        <v>20</v>
      </c>
      <c r="H8919">
        <v>42</v>
      </c>
      <c r="I8919">
        <v>109</v>
      </c>
      <c r="J8919" t="s">
        <v>22</v>
      </c>
    </row>
    <row r="8920" spans="1:10" x14ac:dyDescent="0.25">
      <c r="A8920" t="s">
        <v>32</v>
      </c>
      <c r="B8920">
        <v>1128299</v>
      </c>
      <c r="C8920">
        <v>44552</v>
      </c>
      <c r="D8920" t="s">
        <v>29</v>
      </c>
      <c r="E8920" t="s">
        <v>84</v>
      </c>
      <c r="F8920" t="s">
        <v>85</v>
      </c>
      <c r="G8920" t="s">
        <v>21</v>
      </c>
      <c r="H8920">
        <v>43</v>
      </c>
      <c r="I8920">
        <v>135</v>
      </c>
      <c r="J8920" t="s">
        <v>22</v>
      </c>
    </row>
    <row r="8921" spans="1:10" x14ac:dyDescent="0.25">
      <c r="A8921" t="s">
        <v>32</v>
      </c>
      <c r="B8921">
        <v>1128299</v>
      </c>
      <c r="C8921">
        <v>44222</v>
      </c>
      <c r="D8921" t="s">
        <v>29</v>
      </c>
      <c r="E8921" t="s">
        <v>84</v>
      </c>
      <c r="F8921" t="s">
        <v>85</v>
      </c>
      <c r="G8921" t="s">
        <v>15</v>
      </c>
      <c r="H8921">
        <v>27</v>
      </c>
      <c r="I8921">
        <v>152</v>
      </c>
      <c r="J8921" t="s">
        <v>22</v>
      </c>
    </row>
    <row r="8922" spans="1:10" x14ac:dyDescent="0.25">
      <c r="A8922" t="s">
        <v>32</v>
      </c>
      <c r="B8922">
        <v>1128299</v>
      </c>
      <c r="C8922">
        <v>44222</v>
      </c>
      <c r="D8922" t="s">
        <v>29</v>
      </c>
      <c r="E8922" t="s">
        <v>84</v>
      </c>
      <c r="F8922" t="s">
        <v>85</v>
      </c>
      <c r="G8922" t="s">
        <v>17</v>
      </c>
      <c r="H8922">
        <v>30</v>
      </c>
      <c r="I8922">
        <v>147</v>
      </c>
      <c r="J8922" t="s">
        <v>22</v>
      </c>
    </row>
    <row r="8923" spans="1:10" x14ac:dyDescent="0.25">
      <c r="A8923" t="s">
        <v>32</v>
      </c>
      <c r="B8923">
        <v>1128299</v>
      </c>
      <c r="C8923">
        <v>44222</v>
      </c>
      <c r="D8923" t="s">
        <v>29</v>
      </c>
      <c r="E8923" t="s">
        <v>84</v>
      </c>
      <c r="F8923" t="s">
        <v>85</v>
      </c>
      <c r="G8923" t="s">
        <v>18</v>
      </c>
      <c r="H8923">
        <v>32</v>
      </c>
      <c r="I8923">
        <v>157</v>
      </c>
      <c r="J8923" t="s">
        <v>22</v>
      </c>
    </row>
    <row r="8924" spans="1:10" x14ac:dyDescent="0.25">
      <c r="A8924" t="s">
        <v>32</v>
      </c>
      <c r="B8924">
        <v>1128299</v>
      </c>
      <c r="C8924">
        <v>44222</v>
      </c>
      <c r="D8924" t="s">
        <v>29</v>
      </c>
      <c r="E8924" t="s">
        <v>84</v>
      </c>
      <c r="F8924" t="s">
        <v>85</v>
      </c>
      <c r="G8924" t="s">
        <v>19</v>
      </c>
      <c r="H8924">
        <v>30</v>
      </c>
      <c r="I8924">
        <v>101</v>
      </c>
      <c r="J8924" t="s">
        <v>22</v>
      </c>
    </row>
    <row r="8925" spans="1:10" x14ac:dyDescent="0.25">
      <c r="A8925" t="s">
        <v>32</v>
      </c>
      <c r="B8925">
        <v>1128299</v>
      </c>
      <c r="C8925">
        <v>44222</v>
      </c>
      <c r="D8925" t="s">
        <v>29</v>
      </c>
      <c r="E8925" t="s">
        <v>84</v>
      </c>
      <c r="F8925" t="s">
        <v>85</v>
      </c>
      <c r="G8925" t="s">
        <v>20</v>
      </c>
      <c r="H8925">
        <v>33</v>
      </c>
      <c r="I8925">
        <v>94</v>
      </c>
      <c r="J8925" t="s">
        <v>22</v>
      </c>
    </row>
    <row r="8926" spans="1:10" x14ac:dyDescent="0.25">
      <c r="A8926" t="s">
        <v>32</v>
      </c>
      <c r="B8926">
        <v>1128299</v>
      </c>
      <c r="C8926">
        <v>44222</v>
      </c>
      <c r="D8926" t="s">
        <v>29</v>
      </c>
      <c r="E8926" t="s">
        <v>84</v>
      </c>
      <c r="F8926" t="s">
        <v>85</v>
      </c>
      <c r="G8926" t="s">
        <v>21</v>
      </c>
      <c r="H8926">
        <v>36</v>
      </c>
      <c r="I8926">
        <v>166</v>
      </c>
      <c r="J8926" t="s">
        <v>22</v>
      </c>
    </row>
    <row r="8927" spans="1:10" x14ac:dyDescent="0.25">
      <c r="A8927" t="s">
        <v>32</v>
      </c>
      <c r="B8927">
        <v>1128299</v>
      </c>
      <c r="C8927">
        <v>44253</v>
      </c>
      <c r="D8927" t="s">
        <v>29</v>
      </c>
      <c r="E8927" t="s">
        <v>84</v>
      </c>
      <c r="F8927" t="s">
        <v>85</v>
      </c>
      <c r="G8927" t="s">
        <v>15</v>
      </c>
      <c r="H8927">
        <v>27</v>
      </c>
      <c r="I8927">
        <v>173</v>
      </c>
      <c r="J8927" t="s">
        <v>22</v>
      </c>
    </row>
    <row r="8928" spans="1:10" x14ac:dyDescent="0.25">
      <c r="A8928" t="s">
        <v>32</v>
      </c>
      <c r="B8928">
        <v>1128299</v>
      </c>
      <c r="C8928">
        <v>44253</v>
      </c>
      <c r="D8928" t="s">
        <v>29</v>
      </c>
      <c r="E8928" t="s">
        <v>84</v>
      </c>
      <c r="F8928" t="s">
        <v>85</v>
      </c>
      <c r="G8928" t="s">
        <v>17</v>
      </c>
      <c r="H8928">
        <v>36</v>
      </c>
      <c r="I8928">
        <v>136</v>
      </c>
      <c r="J8928" t="s">
        <v>22</v>
      </c>
    </row>
    <row r="8929" spans="1:10" x14ac:dyDescent="0.25">
      <c r="A8929" t="s">
        <v>32</v>
      </c>
      <c r="B8929">
        <v>1128299</v>
      </c>
      <c r="C8929">
        <v>44253</v>
      </c>
      <c r="D8929" t="s">
        <v>29</v>
      </c>
      <c r="E8929" t="s">
        <v>84</v>
      </c>
      <c r="F8929" t="s">
        <v>85</v>
      </c>
      <c r="G8929" t="s">
        <v>18</v>
      </c>
      <c r="H8929">
        <v>35</v>
      </c>
      <c r="I8929">
        <v>132</v>
      </c>
      <c r="J8929" t="s">
        <v>22</v>
      </c>
    </row>
    <row r="8930" spans="1:10" x14ac:dyDescent="0.25">
      <c r="A8930" t="s">
        <v>32</v>
      </c>
      <c r="B8930">
        <v>1128299</v>
      </c>
      <c r="C8930">
        <v>44253</v>
      </c>
      <c r="D8930" t="s">
        <v>29</v>
      </c>
      <c r="E8930" t="s">
        <v>86</v>
      </c>
      <c r="F8930" t="s">
        <v>87</v>
      </c>
      <c r="G8930" t="s">
        <v>19</v>
      </c>
      <c r="H8930">
        <v>29</v>
      </c>
      <c r="I8930">
        <v>91</v>
      </c>
      <c r="J8930" t="s">
        <v>22</v>
      </c>
    </row>
    <row r="8931" spans="1:10" x14ac:dyDescent="0.25">
      <c r="A8931" t="s">
        <v>32</v>
      </c>
      <c r="B8931">
        <v>1128299</v>
      </c>
      <c r="C8931">
        <v>44253</v>
      </c>
      <c r="D8931" t="s">
        <v>29</v>
      </c>
      <c r="E8931" t="s">
        <v>86</v>
      </c>
      <c r="F8931" t="s">
        <v>87</v>
      </c>
      <c r="G8931" t="s">
        <v>20</v>
      </c>
      <c r="H8931">
        <v>34</v>
      </c>
      <c r="I8931">
        <v>62</v>
      </c>
      <c r="J8931" t="s">
        <v>22</v>
      </c>
    </row>
    <row r="8932" spans="1:10" x14ac:dyDescent="0.25">
      <c r="A8932" t="s">
        <v>32</v>
      </c>
      <c r="B8932">
        <v>1128299</v>
      </c>
      <c r="C8932">
        <v>44253</v>
      </c>
      <c r="D8932" t="s">
        <v>29</v>
      </c>
      <c r="E8932" t="s">
        <v>86</v>
      </c>
      <c r="F8932" t="s">
        <v>87</v>
      </c>
      <c r="G8932" t="s">
        <v>21</v>
      </c>
      <c r="H8932">
        <v>35</v>
      </c>
      <c r="I8932">
        <v>140</v>
      </c>
      <c r="J8932" t="s">
        <v>22</v>
      </c>
    </row>
    <row r="8933" spans="1:10" x14ac:dyDescent="0.25">
      <c r="A8933" t="s">
        <v>32</v>
      </c>
      <c r="B8933">
        <v>1128299</v>
      </c>
      <c r="C8933">
        <v>44280</v>
      </c>
      <c r="D8933" t="s">
        <v>29</v>
      </c>
      <c r="E8933" t="s">
        <v>86</v>
      </c>
      <c r="F8933" t="s">
        <v>87</v>
      </c>
      <c r="G8933" t="s">
        <v>15</v>
      </c>
      <c r="H8933">
        <v>30</v>
      </c>
      <c r="I8933">
        <v>187</v>
      </c>
      <c r="J8933" t="s">
        <v>22</v>
      </c>
    </row>
    <row r="8934" spans="1:10" x14ac:dyDescent="0.25">
      <c r="A8934" t="s">
        <v>32</v>
      </c>
      <c r="B8934">
        <v>1128299</v>
      </c>
      <c r="C8934">
        <v>44280</v>
      </c>
      <c r="D8934" t="s">
        <v>29</v>
      </c>
      <c r="E8934" t="s">
        <v>86</v>
      </c>
      <c r="F8934" t="s">
        <v>87</v>
      </c>
      <c r="G8934" t="s">
        <v>17</v>
      </c>
      <c r="H8934">
        <v>36</v>
      </c>
      <c r="I8934">
        <v>136</v>
      </c>
      <c r="J8934" t="s">
        <v>22</v>
      </c>
    </row>
    <row r="8935" spans="1:10" x14ac:dyDescent="0.25">
      <c r="A8935" t="s">
        <v>32</v>
      </c>
      <c r="B8935">
        <v>1128299</v>
      </c>
      <c r="C8935">
        <v>44280</v>
      </c>
      <c r="D8935" t="s">
        <v>29</v>
      </c>
      <c r="E8935" t="s">
        <v>86</v>
      </c>
      <c r="F8935" t="s">
        <v>87</v>
      </c>
      <c r="G8935" t="s">
        <v>18</v>
      </c>
      <c r="H8935">
        <v>44</v>
      </c>
      <c r="I8935">
        <v>124</v>
      </c>
      <c r="J8935" t="s">
        <v>22</v>
      </c>
    </row>
    <row r="8936" spans="1:10" x14ac:dyDescent="0.25">
      <c r="A8936" t="s">
        <v>32</v>
      </c>
      <c r="B8936">
        <v>1128299</v>
      </c>
      <c r="C8936">
        <v>44280</v>
      </c>
      <c r="D8936" t="s">
        <v>29</v>
      </c>
      <c r="E8936" t="s">
        <v>86</v>
      </c>
      <c r="F8936" t="s">
        <v>87</v>
      </c>
      <c r="G8936" t="s">
        <v>19</v>
      </c>
      <c r="H8936">
        <v>37</v>
      </c>
      <c r="I8936">
        <v>88</v>
      </c>
      <c r="J8936" t="s">
        <v>22</v>
      </c>
    </row>
    <row r="8937" spans="1:10" x14ac:dyDescent="0.25">
      <c r="A8937" t="s">
        <v>32</v>
      </c>
      <c r="B8937">
        <v>1128299</v>
      </c>
      <c r="C8937">
        <v>44280</v>
      </c>
      <c r="D8937" t="s">
        <v>29</v>
      </c>
      <c r="E8937" t="s">
        <v>86</v>
      </c>
      <c r="F8937" t="s">
        <v>87</v>
      </c>
      <c r="G8937" t="s">
        <v>20</v>
      </c>
      <c r="H8937">
        <v>41</v>
      </c>
      <c r="I8937">
        <v>53</v>
      </c>
      <c r="J8937" t="s">
        <v>22</v>
      </c>
    </row>
    <row r="8938" spans="1:10" x14ac:dyDescent="0.25">
      <c r="A8938" t="s">
        <v>32</v>
      </c>
      <c r="B8938">
        <v>1128299</v>
      </c>
      <c r="C8938">
        <v>44280</v>
      </c>
      <c r="D8938" t="s">
        <v>29</v>
      </c>
      <c r="E8938" t="s">
        <v>86</v>
      </c>
      <c r="F8938" t="s">
        <v>87</v>
      </c>
      <c r="G8938" t="s">
        <v>21</v>
      </c>
      <c r="H8938">
        <v>44</v>
      </c>
      <c r="I8938">
        <v>131</v>
      </c>
      <c r="J8938" t="s">
        <v>22</v>
      </c>
    </row>
    <row r="8939" spans="1:10" x14ac:dyDescent="0.25">
      <c r="A8939" t="s">
        <v>32</v>
      </c>
      <c r="B8939">
        <v>1128299</v>
      </c>
      <c r="C8939">
        <v>44312</v>
      </c>
      <c r="D8939" t="s">
        <v>29</v>
      </c>
      <c r="E8939" t="s">
        <v>86</v>
      </c>
      <c r="F8939" t="s">
        <v>87</v>
      </c>
      <c r="G8939" t="s">
        <v>15</v>
      </c>
      <c r="H8939">
        <v>41</v>
      </c>
      <c r="I8939">
        <v>165</v>
      </c>
      <c r="J8939" t="s">
        <v>22</v>
      </c>
    </row>
    <row r="8940" spans="1:10" x14ac:dyDescent="0.25">
      <c r="A8940" t="s">
        <v>32</v>
      </c>
      <c r="B8940">
        <v>1128299</v>
      </c>
      <c r="C8940">
        <v>44312</v>
      </c>
      <c r="D8940" t="s">
        <v>29</v>
      </c>
      <c r="E8940" t="s">
        <v>86</v>
      </c>
      <c r="F8940" t="s">
        <v>87</v>
      </c>
      <c r="G8940" t="s">
        <v>17</v>
      </c>
      <c r="H8940">
        <v>43</v>
      </c>
      <c r="I8940">
        <v>109</v>
      </c>
      <c r="J8940" t="s">
        <v>22</v>
      </c>
    </row>
    <row r="8941" spans="1:10" x14ac:dyDescent="0.25">
      <c r="A8941" t="s">
        <v>32</v>
      </c>
      <c r="B8941">
        <v>1128299</v>
      </c>
      <c r="C8941">
        <v>44312</v>
      </c>
      <c r="D8941" t="s">
        <v>29</v>
      </c>
      <c r="E8941" t="s">
        <v>86</v>
      </c>
      <c r="F8941" t="s">
        <v>87</v>
      </c>
      <c r="G8941" t="s">
        <v>18</v>
      </c>
      <c r="H8941">
        <v>44</v>
      </c>
      <c r="I8941">
        <v>140</v>
      </c>
      <c r="J8941" t="s">
        <v>22</v>
      </c>
    </row>
    <row r="8942" spans="1:10" x14ac:dyDescent="0.25">
      <c r="A8942" t="s">
        <v>32</v>
      </c>
      <c r="B8942">
        <v>1128299</v>
      </c>
      <c r="C8942">
        <v>44312</v>
      </c>
      <c r="D8942" t="s">
        <v>29</v>
      </c>
      <c r="E8942" t="s">
        <v>86</v>
      </c>
      <c r="F8942" t="s">
        <v>87</v>
      </c>
      <c r="G8942" t="s">
        <v>19</v>
      </c>
      <c r="H8942">
        <v>37</v>
      </c>
      <c r="I8942">
        <v>96</v>
      </c>
      <c r="J8942" t="s">
        <v>22</v>
      </c>
    </row>
    <row r="8943" spans="1:10" x14ac:dyDescent="0.25">
      <c r="A8943" t="s">
        <v>32</v>
      </c>
      <c r="B8943">
        <v>1128299</v>
      </c>
      <c r="C8943">
        <v>44312</v>
      </c>
      <c r="D8943" t="s">
        <v>29</v>
      </c>
      <c r="E8943" t="s">
        <v>86</v>
      </c>
      <c r="F8943" t="s">
        <v>87</v>
      </c>
      <c r="G8943" t="s">
        <v>20</v>
      </c>
      <c r="H8943">
        <v>46</v>
      </c>
      <c r="I8943">
        <v>60</v>
      </c>
      <c r="J8943" t="s">
        <v>22</v>
      </c>
    </row>
    <row r="8944" spans="1:10" x14ac:dyDescent="0.25">
      <c r="A8944" t="s">
        <v>32</v>
      </c>
      <c r="B8944">
        <v>1128299</v>
      </c>
      <c r="C8944">
        <v>44312</v>
      </c>
      <c r="D8944" t="s">
        <v>29</v>
      </c>
      <c r="E8944" t="s">
        <v>86</v>
      </c>
      <c r="F8944" t="s">
        <v>87</v>
      </c>
      <c r="G8944" t="s">
        <v>21</v>
      </c>
      <c r="H8944">
        <v>56</v>
      </c>
      <c r="I8944">
        <v>116</v>
      </c>
      <c r="J8944" t="s">
        <v>22</v>
      </c>
    </row>
    <row r="8945" spans="1:10" x14ac:dyDescent="0.25">
      <c r="A8945" t="s">
        <v>32</v>
      </c>
      <c r="B8945">
        <v>1128299</v>
      </c>
      <c r="C8945">
        <v>44343</v>
      </c>
      <c r="D8945" t="s">
        <v>29</v>
      </c>
      <c r="E8945" t="s">
        <v>86</v>
      </c>
      <c r="F8945" t="s">
        <v>87</v>
      </c>
      <c r="G8945" t="s">
        <v>15</v>
      </c>
      <c r="H8945">
        <v>43</v>
      </c>
      <c r="I8945">
        <v>184</v>
      </c>
      <c r="J8945" t="s">
        <v>22</v>
      </c>
    </row>
    <row r="8946" spans="1:10" x14ac:dyDescent="0.25">
      <c r="A8946" t="s">
        <v>32</v>
      </c>
      <c r="B8946">
        <v>1128299</v>
      </c>
      <c r="C8946">
        <v>44343</v>
      </c>
      <c r="D8946" t="s">
        <v>29</v>
      </c>
      <c r="E8946" t="s">
        <v>86</v>
      </c>
      <c r="F8946" t="s">
        <v>87</v>
      </c>
      <c r="G8946" t="s">
        <v>17</v>
      </c>
      <c r="H8946">
        <v>46</v>
      </c>
      <c r="I8946">
        <v>136</v>
      </c>
      <c r="J8946" t="s">
        <v>22</v>
      </c>
    </row>
    <row r="8947" spans="1:10" x14ac:dyDescent="0.25">
      <c r="A8947" t="s">
        <v>32</v>
      </c>
      <c r="B8947">
        <v>1128299</v>
      </c>
      <c r="C8947">
        <v>44343</v>
      </c>
      <c r="D8947" t="s">
        <v>29</v>
      </c>
      <c r="E8947" t="s">
        <v>86</v>
      </c>
      <c r="F8947" t="s">
        <v>87</v>
      </c>
      <c r="G8947" t="s">
        <v>18</v>
      </c>
      <c r="H8947">
        <v>46</v>
      </c>
      <c r="I8947">
        <v>135</v>
      </c>
      <c r="J8947" t="s">
        <v>22</v>
      </c>
    </row>
    <row r="8948" spans="1:10" x14ac:dyDescent="0.25">
      <c r="A8948" t="s">
        <v>32</v>
      </c>
      <c r="B8948">
        <v>1128299</v>
      </c>
      <c r="C8948">
        <v>44343</v>
      </c>
      <c r="D8948" t="s">
        <v>29</v>
      </c>
      <c r="E8948" t="s">
        <v>86</v>
      </c>
      <c r="F8948" t="s">
        <v>87</v>
      </c>
      <c r="G8948" t="s">
        <v>19</v>
      </c>
      <c r="H8948">
        <v>43</v>
      </c>
      <c r="I8948">
        <v>109</v>
      </c>
      <c r="J8948" t="s">
        <v>22</v>
      </c>
    </row>
    <row r="8949" spans="1:10" x14ac:dyDescent="0.25">
      <c r="A8949" t="s">
        <v>32</v>
      </c>
      <c r="B8949">
        <v>1128299</v>
      </c>
      <c r="C8949">
        <v>44343</v>
      </c>
      <c r="D8949" t="s">
        <v>29</v>
      </c>
      <c r="E8949" t="s">
        <v>86</v>
      </c>
      <c r="F8949" t="s">
        <v>87</v>
      </c>
      <c r="G8949" t="s">
        <v>20</v>
      </c>
      <c r="H8949">
        <v>45</v>
      </c>
      <c r="I8949">
        <v>78</v>
      </c>
      <c r="J8949" t="s">
        <v>22</v>
      </c>
    </row>
    <row r="8950" spans="1:10" x14ac:dyDescent="0.25">
      <c r="A8950" t="s">
        <v>32</v>
      </c>
      <c r="B8950">
        <v>1128299</v>
      </c>
      <c r="C8950">
        <v>44343</v>
      </c>
      <c r="D8950" t="s">
        <v>29</v>
      </c>
      <c r="E8950" t="s">
        <v>86</v>
      </c>
      <c r="F8950" t="s">
        <v>87</v>
      </c>
      <c r="G8950" t="s">
        <v>21</v>
      </c>
      <c r="H8950">
        <v>56</v>
      </c>
      <c r="I8950">
        <v>132</v>
      </c>
      <c r="J8950" t="s">
        <v>22</v>
      </c>
    </row>
    <row r="8951" spans="1:10" x14ac:dyDescent="0.25">
      <c r="A8951" t="s">
        <v>32</v>
      </c>
      <c r="B8951">
        <v>1128299</v>
      </c>
      <c r="C8951">
        <v>44373</v>
      </c>
      <c r="D8951" t="s">
        <v>29</v>
      </c>
      <c r="E8951" t="s">
        <v>86</v>
      </c>
      <c r="F8951" t="s">
        <v>87</v>
      </c>
      <c r="G8951" t="s">
        <v>15</v>
      </c>
      <c r="H8951">
        <v>37</v>
      </c>
      <c r="I8951">
        <v>224</v>
      </c>
      <c r="J8951" t="s">
        <v>22</v>
      </c>
    </row>
    <row r="8952" spans="1:10" x14ac:dyDescent="0.25">
      <c r="A8952" t="s">
        <v>32</v>
      </c>
      <c r="B8952">
        <v>1128299</v>
      </c>
      <c r="C8952">
        <v>44373</v>
      </c>
      <c r="D8952" t="s">
        <v>29</v>
      </c>
      <c r="E8952" t="s">
        <v>86</v>
      </c>
      <c r="F8952" t="s">
        <v>87</v>
      </c>
      <c r="G8952" t="s">
        <v>17</v>
      </c>
      <c r="H8952">
        <v>47</v>
      </c>
      <c r="I8952">
        <v>187</v>
      </c>
      <c r="J8952" t="s">
        <v>22</v>
      </c>
    </row>
    <row r="8953" spans="1:10" x14ac:dyDescent="0.25">
      <c r="A8953" t="s">
        <v>32</v>
      </c>
      <c r="B8953">
        <v>1128299</v>
      </c>
      <c r="C8953">
        <v>44373</v>
      </c>
      <c r="D8953" t="s">
        <v>29</v>
      </c>
      <c r="E8953" t="s">
        <v>86</v>
      </c>
      <c r="F8953" t="s">
        <v>87</v>
      </c>
      <c r="G8953" t="s">
        <v>18</v>
      </c>
      <c r="H8953">
        <v>41</v>
      </c>
      <c r="I8953">
        <v>193</v>
      </c>
      <c r="J8953" t="s">
        <v>22</v>
      </c>
    </row>
    <row r="8954" spans="1:10" x14ac:dyDescent="0.25">
      <c r="A8954" t="s">
        <v>32</v>
      </c>
      <c r="B8954">
        <v>1128299</v>
      </c>
      <c r="C8954">
        <v>44373</v>
      </c>
      <c r="D8954" t="s">
        <v>29</v>
      </c>
      <c r="E8954" t="s">
        <v>86</v>
      </c>
      <c r="F8954" t="s">
        <v>87</v>
      </c>
      <c r="G8954" t="s">
        <v>19</v>
      </c>
      <c r="H8954">
        <v>37</v>
      </c>
      <c r="I8954">
        <v>128</v>
      </c>
      <c r="J8954" t="s">
        <v>22</v>
      </c>
    </row>
    <row r="8955" spans="1:10" x14ac:dyDescent="0.25">
      <c r="A8955" t="s">
        <v>32</v>
      </c>
      <c r="B8955">
        <v>1128299</v>
      </c>
      <c r="C8955">
        <v>44373</v>
      </c>
      <c r="D8955" t="s">
        <v>29</v>
      </c>
      <c r="E8955" t="s">
        <v>86</v>
      </c>
      <c r="F8955" t="s">
        <v>87</v>
      </c>
      <c r="G8955" t="s">
        <v>20</v>
      </c>
      <c r="H8955">
        <v>44</v>
      </c>
      <c r="I8955">
        <v>93</v>
      </c>
      <c r="J8955" t="s">
        <v>22</v>
      </c>
    </row>
    <row r="8956" spans="1:10" x14ac:dyDescent="0.25">
      <c r="A8956" t="s">
        <v>32</v>
      </c>
      <c r="B8956">
        <v>1128299</v>
      </c>
      <c r="C8956">
        <v>44373</v>
      </c>
      <c r="D8956" t="s">
        <v>29</v>
      </c>
      <c r="E8956" t="s">
        <v>86</v>
      </c>
      <c r="F8956" t="s">
        <v>87</v>
      </c>
      <c r="G8956" t="s">
        <v>21</v>
      </c>
      <c r="H8956">
        <v>50</v>
      </c>
      <c r="I8956">
        <v>192</v>
      </c>
      <c r="J8956" t="s">
        <v>22</v>
      </c>
    </row>
    <row r="8957" spans="1:10" x14ac:dyDescent="0.25">
      <c r="A8957" t="s">
        <v>32</v>
      </c>
      <c r="B8957">
        <v>1128299</v>
      </c>
      <c r="C8957">
        <v>44402</v>
      </c>
      <c r="D8957" t="s">
        <v>29</v>
      </c>
      <c r="E8957" t="s">
        <v>86</v>
      </c>
      <c r="F8957" t="s">
        <v>87</v>
      </c>
      <c r="G8957" t="s">
        <v>15</v>
      </c>
      <c r="H8957">
        <v>41</v>
      </c>
      <c r="I8957">
        <v>248</v>
      </c>
      <c r="J8957" t="s">
        <v>22</v>
      </c>
    </row>
    <row r="8958" spans="1:10" x14ac:dyDescent="0.25">
      <c r="A8958" t="s">
        <v>32</v>
      </c>
      <c r="B8958">
        <v>1128299</v>
      </c>
      <c r="C8958">
        <v>44402</v>
      </c>
      <c r="D8958" t="s">
        <v>29</v>
      </c>
      <c r="E8958" t="s">
        <v>86</v>
      </c>
      <c r="F8958" t="s">
        <v>87</v>
      </c>
      <c r="G8958" t="s">
        <v>17</v>
      </c>
      <c r="H8958">
        <v>45</v>
      </c>
      <c r="I8958">
        <v>210</v>
      </c>
      <c r="J8958" t="s">
        <v>22</v>
      </c>
    </row>
    <row r="8959" spans="1:10" x14ac:dyDescent="0.25">
      <c r="A8959" t="s">
        <v>32</v>
      </c>
      <c r="B8959">
        <v>1128299</v>
      </c>
      <c r="C8959">
        <v>44402</v>
      </c>
      <c r="D8959" t="s">
        <v>29</v>
      </c>
      <c r="E8959" t="s">
        <v>86</v>
      </c>
      <c r="F8959" t="s">
        <v>87</v>
      </c>
      <c r="G8959" t="s">
        <v>18</v>
      </c>
      <c r="H8959">
        <v>39</v>
      </c>
      <c r="I8959">
        <v>171</v>
      </c>
      <c r="J8959" t="s">
        <v>22</v>
      </c>
    </row>
    <row r="8960" spans="1:10" x14ac:dyDescent="0.25">
      <c r="A8960" t="s">
        <v>32</v>
      </c>
      <c r="B8960">
        <v>1128299</v>
      </c>
      <c r="C8960">
        <v>44402</v>
      </c>
      <c r="D8960" t="s">
        <v>29</v>
      </c>
      <c r="E8960" t="s">
        <v>86</v>
      </c>
      <c r="F8960" t="s">
        <v>87</v>
      </c>
      <c r="G8960" t="s">
        <v>19</v>
      </c>
      <c r="H8960">
        <v>39</v>
      </c>
      <c r="I8960">
        <v>149</v>
      </c>
      <c r="J8960" t="s">
        <v>22</v>
      </c>
    </row>
    <row r="8961" spans="1:10" x14ac:dyDescent="0.25">
      <c r="A8961" t="s">
        <v>32</v>
      </c>
      <c r="B8961">
        <v>1128299</v>
      </c>
      <c r="C8961">
        <v>44402</v>
      </c>
      <c r="D8961" t="s">
        <v>29</v>
      </c>
      <c r="E8961" t="s">
        <v>86</v>
      </c>
      <c r="F8961" t="s">
        <v>87</v>
      </c>
      <c r="G8961" t="s">
        <v>20</v>
      </c>
      <c r="H8961">
        <v>40</v>
      </c>
      <c r="I8961">
        <v>160</v>
      </c>
      <c r="J8961" t="s">
        <v>22</v>
      </c>
    </row>
    <row r="8962" spans="1:10" x14ac:dyDescent="0.25">
      <c r="A8962" t="s">
        <v>32</v>
      </c>
      <c r="B8962">
        <v>1128299</v>
      </c>
      <c r="C8962">
        <v>44402</v>
      </c>
      <c r="D8962" t="s">
        <v>29</v>
      </c>
      <c r="E8962" t="s">
        <v>86</v>
      </c>
      <c r="F8962" t="s">
        <v>87</v>
      </c>
      <c r="G8962" t="s">
        <v>21</v>
      </c>
      <c r="H8962">
        <v>49</v>
      </c>
      <c r="I8962">
        <v>160</v>
      </c>
      <c r="J8962" t="s">
        <v>22</v>
      </c>
    </row>
    <row r="8963" spans="1:10" x14ac:dyDescent="0.25">
      <c r="A8963" t="s">
        <v>32</v>
      </c>
      <c r="B8963">
        <v>1128299</v>
      </c>
      <c r="C8963">
        <v>44434</v>
      </c>
      <c r="D8963" t="s">
        <v>29</v>
      </c>
      <c r="E8963" t="s">
        <v>86</v>
      </c>
      <c r="F8963" t="s">
        <v>87</v>
      </c>
      <c r="G8963" t="s">
        <v>15</v>
      </c>
      <c r="H8963">
        <v>40</v>
      </c>
      <c r="I8963">
        <v>224</v>
      </c>
      <c r="J8963" t="s">
        <v>22</v>
      </c>
    </row>
    <row r="8964" spans="1:10" x14ac:dyDescent="0.25">
      <c r="A8964" t="s">
        <v>32</v>
      </c>
      <c r="B8964">
        <v>1128299</v>
      </c>
      <c r="C8964">
        <v>44434</v>
      </c>
      <c r="D8964" t="s">
        <v>29</v>
      </c>
      <c r="E8964" t="s">
        <v>86</v>
      </c>
      <c r="F8964" t="s">
        <v>87</v>
      </c>
      <c r="G8964" t="s">
        <v>17</v>
      </c>
      <c r="H8964">
        <v>44</v>
      </c>
      <c r="I8964">
        <v>208</v>
      </c>
      <c r="J8964" t="s">
        <v>22</v>
      </c>
    </row>
    <row r="8965" spans="1:10" x14ac:dyDescent="0.25">
      <c r="A8965" t="s">
        <v>32</v>
      </c>
      <c r="B8965">
        <v>1128299</v>
      </c>
      <c r="C8965">
        <v>44434</v>
      </c>
      <c r="D8965" t="s">
        <v>29</v>
      </c>
      <c r="E8965" t="s">
        <v>86</v>
      </c>
      <c r="F8965" t="s">
        <v>87</v>
      </c>
      <c r="G8965" t="s">
        <v>18</v>
      </c>
      <c r="H8965">
        <v>46</v>
      </c>
      <c r="I8965">
        <v>163</v>
      </c>
      <c r="J8965" t="s">
        <v>22</v>
      </c>
    </row>
    <row r="8966" spans="1:10" x14ac:dyDescent="0.25">
      <c r="A8966" t="s">
        <v>32</v>
      </c>
      <c r="B8966">
        <v>1128299</v>
      </c>
      <c r="C8966">
        <v>44434</v>
      </c>
      <c r="D8966" t="s">
        <v>29</v>
      </c>
      <c r="E8966" t="s">
        <v>86</v>
      </c>
      <c r="F8966" t="s">
        <v>87</v>
      </c>
      <c r="G8966" t="s">
        <v>19</v>
      </c>
      <c r="H8966">
        <v>46</v>
      </c>
      <c r="I8966">
        <v>152</v>
      </c>
      <c r="J8966" t="s">
        <v>22</v>
      </c>
    </row>
    <row r="8967" spans="1:10" x14ac:dyDescent="0.25">
      <c r="A8967" t="s">
        <v>32</v>
      </c>
      <c r="B8967">
        <v>1128299</v>
      </c>
      <c r="C8967">
        <v>44434</v>
      </c>
      <c r="D8967" t="s">
        <v>29</v>
      </c>
      <c r="E8967" t="s">
        <v>86</v>
      </c>
      <c r="F8967" t="s">
        <v>87</v>
      </c>
      <c r="G8967" t="s">
        <v>20</v>
      </c>
      <c r="H8967">
        <v>48</v>
      </c>
      <c r="I8967">
        <v>162</v>
      </c>
      <c r="J8967" t="s">
        <v>22</v>
      </c>
    </row>
    <row r="8968" spans="1:10" x14ac:dyDescent="0.25">
      <c r="A8968" t="s">
        <v>32</v>
      </c>
      <c r="B8968">
        <v>1128299</v>
      </c>
      <c r="C8968">
        <v>44434</v>
      </c>
      <c r="D8968" t="s">
        <v>29</v>
      </c>
      <c r="E8968" t="s">
        <v>86</v>
      </c>
      <c r="F8968" t="s">
        <v>87</v>
      </c>
      <c r="G8968" t="s">
        <v>21</v>
      </c>
      <c r="H8968">
        <v>50</v>
      </c>
      <c r="I8968">
        <v>153</v>
      </c>
      <c r="J8968" t="s">
        <v>22</v>
      </c>
    </row>
    <row r="8969" spans="1:10" x14ac:dyDescent="0.25">
      <c r="A8969" t="s">
        <v>32</v>
      </c>
      <c r="B8969">
        <v>1128299</v>
      </c>
      <c r="C8969">
        <v>44466</v>
      </c>
      <c r="D8969" t="s">
        <v>29</v>
      </c>
      <c r="E8969" t="s">
        <v>86</v>
      </c>
      <c r="F8969" t="s">
        <v>87</v>
      </c>
      <c r="G8969" t="s">
        <v>15</v>
      </c>
      <c r="H8969">
        <v>37</v>
      </c>
      <c r="I8969">
        <v>206</v>
      </c>
      <c r="J8969" t="s">
        <v>22</v>
      </c>
    </row>
    <row r="8970" spans="1:10" x14ac:dyDescent="0.25">
      <c r="A8970" t="s">
        <v>32</v>
      </c>
      <c r="B8970">
        <v>1128299</v>
      </c>
      <c r="C8970">
        <v>44466</v>
      </c>
      <c r="D8970" t="s">
        <v>29</v>
      </c>
      <c r="E8970" t="s">
        <v>86</v>
      </c>
      <c r="F8970" t="s">
        <v>87</v>
      </c>
      <c r="G8970" t="s">
        <v>17</v>
      </c>
      <c r="H8970">
        <v>39</v>
      </c>
      <c r="I8970">
        <v>188</v>
      </c>
      <c r="J8970" t="s">
        <v>22</v>
      </c>
    </row>
    <row r="8971" spans="1:10" x14ac:dyDescent="0.25">
      <c r="A8971" t="s">
        <v>32</v>
      </c>
      <c r="B8971">
        <v>1128299</v>
      </c>
      <c r="C8971">
        <v>44466</v>
      </c>
      <c r="D8971" t="s">
        <v>29</v>
      </c>
      <c r="E8971" t="s">
        <v>86</v>
      </c>
      <c r="F8971" t="s">
        <v>87</v>
      </c>
      <c r="G8971" t="s">
        <v>18</v>
      </c>
      <c r="H8971">
        <v>39</v>
      </c>
      <c r="I8971">
        <v>147</v>
      </c>
      <c r="J8971" t="s">
        <v>22</v>
      </c>
    </row>
    <row r="8972" spans="1:10" x14ac:dyDescent="0.25">
      <c r="A8972" t="s">
        <v>32</v>
      </c>
      <c r="B8972">
        <v>1128299</v>
      </c>
      <c r="C8972">
        <v>44466</v>
      </c>
      <c r="D8972" t="s">
        <v>29</v>
      </c>
      <c r="E8972" t="s">
        <v>86</v>
      </c>
      <c r="F8972" t="s">
        <v>87</v>
      </c>
      <c r="G8972" t="s">
        <v>19</v>
      </c>
      <c r="H8972">
        <v>37</v>
      </c>
      <c r="I8972">
        <v>145</v>
      </c>
      <c r="J8972" t="s">
        <v>22</v>
      </c>
    </row>
    <row r="8973" spans="1:10" x14ac:dyDescent="0.25">
      <c r="A8973" t="s">
        <v>32</v>
      </c>
      <c r="B8973">
        <v>1128299</v>
      </c>
      <c r="C8973">
        <v>44466</v>
      </c>
      <c r="D8973" t="s">
        <v>29</v>
      </c>
      <c r="E8973" t="s">
        <v>86</v>
      </c>
      <c r="F8973" t="s">
        <v>87</v>
      </c>
      <c r="G8973" t="s">
        <v>20</v>
      </c>
      <c r="H8973">
        <v>40</v>
      </c>
      <c r="I8973">
        <v>145</v>
      </c>
      <c r="J8973" t="s">
        <v>22</v>
      </c>
    </row>
    <row r="8974" spans="1:10" x14ac:dyDescent="0.25">
      <c r="A8974" t="s">
        <v>32</v>
      </c>
      <c r="B8974">
        <v>1128299</v>
      </c>
      <c r="C8974">
        <v>44466</v>
      </c>
      <c r="D8974" t="s">
        <v>29</v>
      </c>
      <c r="E8974" t="s">
        <v>86</v>
      </c>
      <c r="F8974" t="s">
        <v>87</v>
      </c>
      <c r="G8974" t="s">
        <v>21</v>
      </c>
      <c r="H8974">
        <v>48</v>
      </c>
      <c r="I8974">
        <v>157</v>
      </c>
      <c r="J8974" t="s">
        <v>22</v>
      </c>
    </row>
    <row r="8975" spans="1:10" x14ac:dyDescent="0.25">
      <c r="A8975" t="s">
        <v>32</v>
      </c>
      <c r="B8975">
        <v>1128299</v>
      </c>
      <c r="C8975">
        <v>44495</v>
      </c>
      <c r="D8975" t="s">
        <v>29</v>
      </c>
      <c r="E8975" t="s">
        <v>86</v>
      </c>
      <c r="F8975" t="s">
        <v>87</v>
      </c>
      <c r="G8975" t="s">
        <v>15</v>
      </c>
      <c r="H8975">
        <v>35</v>
      </c>
      <c r="I8975">
        <v>171</v>
      </c>
      <c r="J8975" t="s">
        <v>22</v>
      </c>
    </row>
    <row r="8976" spans="1:10" x14ac:dyDescent="0.25">
      <c r="A8976" t="s">
        <v>32</v>
      </c>
      <c r="B8976">
        <v>1128299</v>
      </c>
      <c r="C8976">
        <v>44495</v>
      </c>
      <c r="D8976" t="s">
        <v>29</v>
      </c>
      <c r="E8976" t="s">
        <v>86</v>
      </c>
      <c r="F8976" t="s">
        <v>87</v>
      </c>
      <c r="G8976" t="s">
        <v>17</v>
      </c>
      <c r="H8976">
        <v>38</v>
      </c>
      <c r="I8976">
        <v>182</v>
      </c>
      <c r="J8976" t="s">
        <v>22</v>
      </c>
    </row>
    <row r="8977" spans="1:10" x14ac:dyDescent="0.25">
      <c r="A8977" t="s">
        <v>32</v>
      </c>
      <c r="B8977">
        <v>1128299</v>
      </c>
      <c r="C8977">
        <v>44495</v>
      </c>
      <c r="D8977" t="s">
        <v>29</v>
      </c>
      <c r="E8977" t="s">
        <v>86</v>
      </c>
      <c r="F8977" t="s">
        <v>87</v>
      </c>
      <c r="G8977" t="s">
        <v>18</v>
      </c>
      <c r="H8977">
        <v>34</v>
      </c>
      <c r="I8977">
        <v>120</v>
      </c>
      <c r="J8977" t="s">
        <v>22</v>
      </c>
    </row>
    <row r="8978" spans="1:10" x14ac:dyDescent="0.25">
      <c r="A8978" t="s">
        <v>32</v>
      </c>
      <c r="B8978">
        <v>1128299</v>
      </c>
      <c r="C8978">
        <v>44495</v>
      </c>
      <c r="D8978" t="s">
        <v>29</v>
      </c>
      <c r="E8978" t="s">
        <v>86</v>
      </c>
      <c r="F8978" t="s">
        <v>87</v>
      </c>
      <c r="G8978" t="s">
        <v>19</v>
      </c>
      <c r="H8978">
        <v>35</v>
      </c>
      <c r="I8978">
        <v>112</v>
      </c>
      <c r="J8978" t="s">
        <v>22</v>
      </c>
    </row>
    <row r="8979" spans="1:10" x14ac:dyDescent="0.25">
      <c r="A8979" t="s">
        <v>32</v>
      </c>
      <c r="B8979">
        <v>1128299</v>
      </c>
      <c r="C8979">
        <v>44495</v>
      </c>
      <c r="D8979" t="s">
        <v>29</v>
      </c>
      <c r="E8979" t="s">
        <v>86</v>
      </c>
      <c r="F8979" t="s">
        <v>87</v>
      </c>
      <c r="G8979" t="s">
        <v>20</v>
      </c>
      <c r="H8979">
        <v>41</v>
      </c>
      <c r="I8979">
        <v>114</v>
      </c>
      <c r="J8979" t="s">
        <v>22</v>
      </c>
    </row>
    <row r="8980" spans="1:10" x14ac:dyDescent="0.25">
      <c r="A8980" t="s">
        <v>32</v>
      </c>
      <c r="B8980">
        <v>1128299</v>
      </c>
      <c r="C8980">
        <v>44495</v>
      </c>
      <c r="D8980" t="s">
        <v>29</v>
      </c>
      <c r="E8980" t="s">
        <v>86</v>
      </c>
      <c r="F8980" t="s">
        <v>87</v>
      </c>
      <c r="G8980" t="s">
        <v>21</v>
      </c>
      <c r="H8980">
        <v>57</v>
      </c>
      <c r="I8980">
        <v>131</v>
      </c>
      <c r="J8980" t="s">
        <v>22</v>
      </c>
    </row>
    <row r="8981" spans="1:10" x14ac:dyDescent="0.25">
      <c r="A8981" t="s">
        <v>32</v>
      </c>
      <c r="B8981">
        <v>1128299</v>
      </c>
      <c r="C8981">
        <v>44526</v>
      </c>
      <c r="D8981" t="s">
        <v>29</v>
      </c>
      <c r="E8981" t="s">
        <v>86</v>
      </c>
      <c r="F8981" t="s">
        <v>87</v>
      </c>
      <c r="G8981" t="s">
        <v>15</v>
      </c>
      <c r="H8981">
        <v>47</v>
      </c>
      <c r="I8981">
        <v>176</v>
      </c>
      <c r="J8981" t="s">
        <v>22</v>
      </c>
    </row>
    <row r="8982" spans="1:10" x14ac:dyDescent="0.25">
      <c r="A8982" t="s">
        <v>32</v>
      </c>
      <c r="B8982">
        <v>1128299</v>
      </c>
      <c r="C8982">
        <v>44526</v>
      </c>
      <c r="D8982" t="s">
        <v>29</v>
      </c>
      <c r="E8982" t="s">
        <v>86</v>
      </c>
      <c r="F8982" t="s">
        <v>87</v>
      </c>
      <c r="G8982" t="s">
        <v>17</v>
      </c>
      <c r="H8982">
        <v>44</v>
      </c>
      <c r="I8982">
        <v>180</v>
      </c>
      <c r="J8982" t="s">
        <v>22</v>
      </c>
    </row>
    <row r="8983" spans="1:10" x14ac:dyDescent="0.25">
      <c r="A8983" t="s">
        <v>32</v>
      </c>
      <c r="B8983">
        <v>1128299</v>
      </c>
      <c r="C8983">
        <v>44526</v>
      </c>
      <c r="D8983" t="s">
        <v>29</v>
      </c>
      <c r="E8983" t="s">
        <v>86</v>
      </c>
      <c r="F8983" t="s">
        <v>87</v>
      </c>
      <c r="G8983" t="s">
        <v>18</v>
      </c>
      <c r="H8983">
        <v>46</v>
      </c>
      <c r="I8983">
        <v>149</v>
      </c>
      <c r="J8983" t="s">
        <v>22</v>
      </c>
    </row>
    <row r="8984" spans="1:10" x14ac:dyDescent="0.25">
      <c r="A8984" t="s">
        <v>32</v>
      </c>
      <c r="B8984">
        <v>1128299</v>
      </c>
      <c r="C8984">
        <v>44526</v>
      </c>
      <c r="D8984" t="s">
        <v>29</v>
      </c>
      <c r="E8984" t="s">
        <v>86</v>
      </c>
      <c r="F8984" t="s">
        <v>87</v>
      </c>
      <c r="G8984" t="s">
        <v>19</v>
      </c>
      <c r="H8984">
        <v>40</v>
      </c>
      <c r="I8984">
        <v>136</v>
      </c>
      <c r="J8984" t="s">
        <v>22</v>
      </c>
    </row>
    <row r="8985" spans="1:10" x14ac:dyDescent="0.25">
      <c r="A8985" t="s">
        <v>32</v>
      </c>
      <c r="B8985">
        <v>1128299</v>
      </c>
      <c r="C8985">
        <v>44526</v>
      </c>
      <c r="D8985" t="s">
        <v>29</v>
      </c>
      <c r="E8985" t="s">
        <v>86</v>
      </c>
      <c r="F8985" t="s">
        <v>87</v>
      </c>
      <c r="G8985" t="s">
        <v>20</v>
      </c>
      <c r="H8985">
        <v>54</v>
      </c>
      <c r="I8985">
        <v>131</v>
      </c>
      <c r="J8985" t="s">
        <v>22</v>
      </c>
    </row>
    <row r="8986" spans="1:10" x14ac:dyDescent="0.25">
      <c r="A8986" t="s">
        <v>32</v>
      </c>
      <c r="B8986">
        <v>1128299</v>
      </c>
      <c r="C8986">
        <v>44526</v>
      </c>
      <c r="D8986" t="s">
        <v>29</v>
      </c>
      <c r="E8986" t="s">
        <v>86</v>
      </c>
      <c r="F8986" t="s">
        <v>87</v>
      </c>
      <c r="G8986" t="s">
        <v>21</v>
      </c>
      <c r="H8986">
        <v>56</v>
      </c>
      <c r="I8986">
        <v>170</v>
      </c>
      <c r="J8986" t="s">
        <v>22</v>
      </c>
    </row>
    <row r="8987" spans="1:10" x14ac:dyDescent="0.25">
      <c r="A8987" t="s">
        <v>32</v>
      </c>
      <c r="B8987">
        <v>1128299</v>
      </c>
      <c r="C8987">
        <v>44555</v>
      </c>
      <c r="D8987" t="s">
        <v>29</v>
      </c>
      <c r="E8987" t="s">
        <v>86</v>
      </c>
      <c r="F8987" t="s">
        <v>87</v>
      </c>
      <c r="G8987" t="s">
        <v>15</v>
      </c>
      <c r="H8987">
        <v>44</v>
      </c>
      <c r="I8987">
        <v>238</v>
      </c>
      <c r="J8987" t="s">
        <v>22</v>
      </c>
    </row>
    <row r="8988" spans="1:10" x14ac:dyDescent="0.25">
      <c r="A8988" t="s">
        <v>32</v>
      </c>
      <c r="B8988">
        <v>1128299</v>
      </c>
      <c r="C8988">
        <v>44555</v>
      </c>
      <c r="D8988" t="s">
        <v>29</v>
      </c>
      <c r="E8988" t="s">
        <v>86</v>
      </c>
      <c r="F8988" t="s">
        <v>87</v>
      </c>
      <c r="G8988" t="s">
        <v>17</v>
      </c>
      <c r="H8988">
        <v>47</v>
      </c>
      <c r="I8988">
        <v>217</v>
      </c>
      <c r="J8988" t="s">
        <v>22</v>
      </c>
    </row>
    <row r="8989" spans="1:10" x14ac:dyDescent="0.25">
      <c r="A8989" t="s">
        <v>24</v>
      </c>
      <c r="B8989">
        <v>1128299</v>
      </c>
      <c r="C8989">
        <v>44555</v>
      </c>
      <c r="D8989" t="s">
        <v>29</v>
      </c>
      <c r="E8989" t="s">
        <v>86</v>
      </c>
      <c r="F8989" t="s">
        <v>87</v>
      </c>
      <c r="G8989" t="s">
        <v>18</v>
      </c>
      <c r="H8989">
        <v>44</v>
      </c>
      <c r="I8989">
        <v>150</v>
      </c>
      <c r="J8989" t="s">
        <v>22</v>
      </c>
    </row>
    <row r="8990" spans="1:10" x14ac:dyDescent="0.25">
      <c r="A8990" t="s">
        <v>24</v>
      </c>
      <c r="B8990">
        <v>1128299</v>
      </c>
      <c r="C8990">
        <v>44555</v>
      </c>
      <c r="D8990" t="s">
        <v>29</v>
      </c>
      <c r="E8990" t="s">
        <v>86</v>
      </c>
      <c r="F8990" t="s">
        <v>87</v>
      </c>
      <c r="G8990" t="s">
        <v>19</v>
      </c>
      <c r="H8990">
        <v>45</v>
      </c>
      <c r="I8990">
        <v>160</v>
      </c>
      <c r="J8990" t="s">
        <v>22</v>
      </c>
    </row>
    <row r="8991" spans="1:10" x14ac:dyDescent="0.25">
      <c r="A8991" t="s">
        <v>24</v>
      </c>
      <c r="B8991">
        <v>1128299</v>
      </c>
      <c r="C8991">
        <v>44555</v>
      </c>
      <c r="D8991" t="s">
        <v>29</v>
      </c>
      <c r="E8991" t="s">
        <v>86</v>
      </c>
      <c r="F8991" t="s">
        <v>87</v>
      </c>
      <c r="G8991" t="s">
        <v>20</v>
      </c>
      <c r="H8991">
        <v>55</v>
      </c>
      <c r="I8991">
        <v>128</v>
      </c>
      <c r="J8991" t="s">
        <v>22</v>
      </c>
    </row>
    <row r="8992" spans="1:10" x14ac:dyDescent="0.25">
      <c r="A8992" t="s">
        <v>24</v>
      </c>
      <c r="B8992">
        <v>1128299</v>
      </c>
      <c r="C8992">
        <v>44555</v>
      </c>
      <c r="D8992" t="s">
        <v>29</v>
      </c>
      <c r="E8992" t="s">
        <v>86</v>
      </c>
      <c r="F8992" t="s">
        <v>87</v>
      </c>
      <c r="G8992" t="s">
        <v>21</v>
      </c>
      <c r="H8992">
        <v>56</v>
      </c>
      <c r="I8992">
        <v>173</v>
      </c>
      <c r="J8992" t="s">
        <v>22</v>
      </c>
    </row>
    <row r="8993" spans="1:10" x14ac:dyDescent="0.25">
      <c r="A8993" t="s">
        <v>24</v>
      </c>
      <c r="B8993">
        <v>1128299</v>
      </c>
      <c r="C8993">
        <v>44209</v>
      </c>
      <c r="D8993" t="s">
        <v>29</v>
      </c>
      <c r="E8993" t="s">
        <v>86</v>
      </c>
      <c r="F8993" t="s">
        <v>87</v>
      </c>
      <c r="G8993" t="s">
        <v>15</v>
      </c>
      <c r="H8993">
        <v>24</v>
      </c>
      <c r="I8993">
        <v>149</v>
      </c>
      <c r="J8993" t="s">
        <v>22</v>
      </c>
    </row>
    <row r="8994" spans="1:10" x14ac:dyDescent="0.25">
      <c r="A8994" t="s">
        <v>24</v>
      </c>
      <c r="B8994">
        <v>1128299</v>
      </c>
      <c r="C8994">
        <v>44209</v>
      </c>
      <c r="D8994" t="s">
        <v>29</v>
      </c>
      <c r="E8994" t="s">
        <v>86</v>
      </c>
      <c r="F8994" t="s">
        <v>87</v>
      </c>
      <c r="G8994" t="s">
        <v>17</v>
      </c>
      <c r="H8994">
        <v>27</v>
      </c>
      <c r="I8994">
        <v>140</v>
      </c>
      <c r="J8994" t="s">
        <v>22</v>
      </c>
    </row>
    <row r="8995" spans="1:10" x14ac:dyDescent="0.25">
      <c r="A8995" t="s">
        <v>24</v>
      </c>
      <c r="B8995">
        <v>1128299</v>
      </c>
      <c r="C8995">
        <v>44209</v>
      </c>
      <c r="D8995" t="s">
        <v>29</v>
      </c>
      <c r="E8995" t="s">
        <v>86</v>
      </c>
      <c r="F8995" t="s">
        <v>87</v>
      </c>
      <c r="G8995" t="s">
        <v>18</v>
      </c>
      <c r="H8995">
        <v>32</v>
      </c>
      <c r="I8995">
        <v>140</v>
      </c>
      <c r="J8995" t="s">
        <v>22</v>
      </c>
    </row>
    <row r="8996" spans="1:10" x14ac:dyDescent="0.25">
      <c r="A8996" t="s">
        <v>24</v>
      </c>
      <c r="B8996">
        <v>1128299</v>
      </c>
      <c r="C8996">
        <v>44209</v>
      </c>
      <c r="D8996" t="s">
        <v>29</v>
      </c>
      <c r="E8996" t="s">
        <v>86</v>
      </c>
      <c r="F8996" t="s">
        <v>87</v>
      </c>
      <c r="G8996" t="s">
        <v>19</v>
      </c>
      <c r="H8996">
        <v>28</v>
      </c>
      <c r="I8996">
        <v>99</v>
      </c>
      <c r="J8996" t="s">
        <v>22</v>
      </c>
    </row>
    <row r="8997" spans="1:10" x14ac:dyDescent="0.25">
      <c r="A8997" t="s">
        <v>24</v>
      </c>
      <c r="B8997">
        <v>1128299</v>
      </c>
      <c r="C8997">
        <v>44209</v>
      </c>
      <c r="D8997" t="s">
        <v>29</v>
      </c>
      <c r="E8997" t="s">
        <v>86</v>
      </c>
      <c r="F8997" t="s">
        <v>87</v>
      </c>
      <c r="G8997" t="s">
        <v>20</v>
      </c>
      <c r="H8997">
        <v>35</v>
      </c>
      <c r="I8997">
        <v>75</v>
      </c>
      <c r="J8997" t="s">
        <v>22</v>
      </c>
    </row>
    <row r="8998" spans="1:10" x14ac:dyDescent="0.25">
      <c r="A8998" t="s">
        <v>24</v>
      </c>
      <c r="B8998">
        <v>1128299</v>
      </c>
      <c r="C8998">
        <v>44209</v>
      </c>
      <c r="D8998" t="s">
        <v>29</v>
      </c>
      <c r="E8998" t="s">
        <v>86</v>
      </c>
      <c r="F8998" t="s">
        <v>87</v>
      </c>
      <c r="G8998" t="s">
        <v>21</v>
      </c>
      <c r="H8998">
        <v>28</v>
      </c>
      <c r="I8998">
        <v>140</v>
      </c>
      <c r="J8998" t="s">
        <v>22</v>
      </c>
    </row>
    <row r="8999" spans="1:10" x14ac:dyDescent="0.25">
      <c r="A8999" t="s">
        <v>24</v>
      </c>
      <c r="B8999">
        <v>1128299</v>
      </c>
      <c r="C8999">
        <v>44240</v>
      </c>
      <c r="D8999" t="s">
        <v>29</v>
      </c>
      <c r="E8999" t="s">
        <v>86</v>
      </c>
      <c r="F8999" t="s">
        <v>87</v>
      </c>
      <c r="G8999" t="s">
        <v>15</v>
      </c>
      <c r="H8999">
        <v>23</v>
      </c>
      <c r="I8999">
        <v>150</v>
      </c>
      <c r="J8999" t="s">
        <v>22</v>
      </c>
    </row>
    <row r="9000" spans="1:10" x14ac:dyDescent="0.25">
      <c r="A9000" t="s">
        <v>24</v>
      </c>
      <c r="B9000">
        <v>1128299</v>
      </c>
      <c r="C9000">
        <v>44240</v>
      </c>
      <c r="D9000" t="s">
        <v>29</v>
      </c>
      <c r="E9000" t="s">
        <v>86</v>
      </c>
      <c r="F9000" t="s">
        <v>87</v>
      </c>
      <c r="G9000" t="s">
        <v>17</v>
      </c>
      <c r="H9000">
        <v>27</v>
      </c>
      <c r="I9000">
        <v>124</v>
      </c>
      <c r="J9000" t="s">
        <v>22</v>
      </c>
    </row>
    <row r="9001" spans="1:10" x14ac:dyDescent="0.25">
      <c r="A9001" t="s">
        <v>24</v>
      </c>
      <c r="B9001">
        <v>1128299</v>
      </c>
      <c r="C9001">
        <v>44240</v>
      </c>
      <c r="D9001" t="s">
        <v>29</v>
      </c>
      <c r="E9001" t="s">
        <v>86</v>
      </c>
      <c r="F9001" t="s">
        <v>87</v>
      </c>
      <c r="G9001" t="s">
        <v>18</v>
      </c>
      <c r="H9001">
        <v>28</v>
      </c>
      <c r="I9001">
        <v>120</v>
      </c>
      <c r="J9001" t="s">
        <v>22</v>
      </c>
    </row>
    <row r="9002" spans="1:10" x14ac:dyDescent="0.25">
      <c r="A9002" t="s">
        <v>24</v>
      </c>
      <c r="B9002">
        <v>1128299</v>
      </c>
      <c r="C9002">
        <v>44240</v>
      </c>
      <c r="D9002" t="s">
        <v>46</v>
      </c>
      <c r="E9002" t="s">
        <v>88</v>
      </c>
      <c r="F9002" t="s">
        <v>89</v>
      </c>
      <c r="G9002" t="s">
        <v>19</v>
      </c>
      <c r="H9002">
        <v>30</v>
      </c>
      <c r="I9002">
        <v>80</v>
      </c>
      <c r="J9002" t="s">
        <v>22</v>
      </c>
    </row>
    <row r="9003" spans="1:10" x14ac:dyDescent="0.25">
      <c r="A9003" t="s">
        <v>24</v>
      </c>
      <c r="B9003">
        <v>1128299</v>
      </c>
      <c r="C9003">
        <v>44240</v>
      </c>
      <c r="D9003" t="s">
        <v>46</v>
      </c>
      <c r="E9003" t="s">
        <v>88</v>
      </c>
      <c r="F9003" t="s">
        <v>89</v>
      </c>
      <c r="G9003" t="s">
        <v>20</v>
      </c>
      <c r="H9003">
        <v>34</v>
      </c>
      <c r="I9003">
        <v>60</v>
      </c>
      <c r="J9003" t="s">
        <v>22</v>
      </c>
    </row>
    <row r="9004" spans="1:10" x14ac:dyDescent="0.25">
      <c r="A9004" t="s">
        <v>24</v>
      </c>
      <c r="B9004">
        <v>1128299</v>
      </c>
      <c r="C9004">
        <v>44240</v>
      </c>
      <c r="D9004" t="s">
        <v>46</v>
      </c>
      <c r="E9004" t="s">
        <v>88</v>
      </c>
      <c r="F9004" t="s">
        <v>89</v>
      </c>
      <c r="G9004" t="s">
        <v>21</v>
      </c>
      <c r="H9004">
        <v>28</v>
      </c>
      <c r="I9004">
        <v>131</v>
      </c>
      <c r="J9004" t="s">
        <v>22</v>
      </c>
    </row>
    <row r="9005" spans="1:10" x14ac:dyDescent="0.25">
      <c r="A9005" t="s">
        <v>24</v>
      </c>
      <c r="B9005">
        <v>1128299</v>
      </c>
      <c r="C9005">
        <v>44267</v>
      </c>
      <c r="D9005" t="s">
        <v>46</v>
      </c>
      <c r="E9005" t="s">
        <v>88</v>
      </c>
      <c r="F9005" t="s">
        <v>89</v>
      </c>
      <c r="G9005" t="s">
        <v>15</v>
      </c>
      <c r="H9005">
        <v>30</v>
      </c>
      <c r="I9005">
        <v>163</v>
      </c>
      <c r="J9005" t="s">
        <v>22</v>
      </c>
    </row>
    <row r="9006" spans="1:10" x14ac:dyDescent="0.25">
      <c r="A9006" t="s">
        <v>24</v>
      </c>
      <c r="B9006">
        <v>1128299</v>
      </c>
      <c r="C9006">
        <v>44267</v>
      </c>
      <c r="D9006" t="s">
        <v>46</v>
      </c>
      <c r="E9006" t="s">
        <v>88</v>
      </c>
      <c r="F9006" t="s">
        <v>89</v>
      </c>
      <c r="G9006" t="s">
        <v>17</v>
      </c>
      <c r="H9006">
        <v>37</v>
      </c>
      <c r="I9006">
        <v>113</v>
      </c>
      <c r="J9006" t="s">
        <v>22</v>
      </c>
    </row>
    <row r="9007" spans="1:10" x14ac:dyDescent="0.25">
      <c r="A9007" t="s">
        <v>24</v>
      </c>
      <c r="B9007">
        <v>1128299</v>
      </c>
      <c r="C9007">
        <v>44267</v>
      </c>
      <c r="D9007" t="s">
        <v>46</v>
      </c>
      <c r="E9007" t="s">
        <v>88</v>
      </c>
      <c r="F9007" t="s">
        <v>89</v>
      </c>
      <c r="G9007" t="s">
        <v>18</v>
      </c>
      <c r="H9007">
        <v>39</v>
      </c>
      <c r="I9007">
        <v>124</v>
      </c>
      <c r="J9007" t="s">
        <v>22</v>
      </c>
    </row>
    <row r="9008" spans="1:10" x14ac:dyDescent="0.25">
      <c r="A9008" t="s">
        <v>24</v>
      </c>
      <c r="B9008">
        <v>1128299</v>
      </c>
      <c r="C9008">
        <v>44267</v>
      </c>
      <c r="D9008" t="s">
        <v>46</v>
      </c>
      <c r="E9008" t="s">
        <v>88</v>
      </c>
      <c r="F9008" t="s">
        <v>89</v>
      </c>
      <c r="G9008" t="s">
        <v>19</v>
      </c>
      <c r="H9008">
        <v>38</v>
      </c>
      <c r="I9008">
        <v>78</v>
      </c>
      <c r="J9008" t="s">
        <v>22</v>
      </c>
    </row>
    <row r="9009" spans="1:10" x14ac:dyDescent="0.25">
      <c r="A9009" t="s">
        <v>24</v>
      </c>
      <c r="B9009">
        <v>1128299</v>
      </c>
      <c r="C9009">
        <v>44267</v>
      </c>
      <c r="D9009" t="s">
        <v>46</v>
      </c>
      <c r="E9009" t="s">
        <v>88</v>
      </c>
      <c r="F9009" t="s">
        <v>89</v>
      </c>
      <c r="G9009" t="s">
        <v>20</v>
      </c>
      <c r="H9009">
        <v>41</v>
      </c>
      <c r="I9009">
        <v>45</v>
      </c>
      <c r="J9009" t="s">
        <v>22</v>
      </c>
    </row>
    <row r="9010" spans="1:10" x14ac:dyDescent="0.25">
      <c r="A9010" t="s">
        <v>24</v>
      </c>
      <c r="B9010">
        <v>1128299</v>
      </c>
      <c r="C9010">
        <v>44267</v>
      </c>
      <c r="D9010" t="s">
        <v>46</v>
      </c>
      <c r="E9010" t="s">
        <v>88</v>
      </c>
      <c r="F9010" t="s">
        <v>89</v>
      </c>
      <c r="G9010" t="s">
        <v>21</v>
      </c>
      <c r="H9010">
        <v>40</v>
      </c>
      <c r="I9010">
        <v>112</v>
      </c>
      <c r="J9010" t="s">
        <v>22</v>
      </c>
    </row>
    <row r="9011" spans="1:10" x14ac:dyDescent="0.25">
      <c r="A9011" t="s">
        <v>24</v>
      </c>
      <c r="B9011">
        <v>1128299</v>
      </c>
      <c r="C9011">
        <v>44299</v>
      </c>
      <c r="D9011" t="s">
        <v>46</v>
      </c>
      <c r="E9011" t="s">
        <v>88</v>
      </c>
      <c r="F9011" t="s">
        <v>89</v>
      </c>
      <c r="G9011" t="s">
        <v>15</v>
      </c>
      <c r="H9011">
        <v>37</v>
      </c>
      <c r="I9011">
        <v>179</v>
      </c>
      <c r="J9011" t="s">
        <v>22</v>
      </c>
    </row>
    <row r="9012" spans="1:10" x14ac:dyDescent="0.25">
      <c r="A9012" t="s">
        <v>24</v>
      </c>
      <c r="B9012">
        <v>1128299</v>
      </c>
      <c r="C9012">
        <v>44299</v>
      </c>
      <c r="D9012" t="s">
        <v>46</v>
      </c>
      <c r="E9012" t="s">
        <v>88</v>
      </c>
      <c r="F9012" t="s">
        <v>89</v>
      </c>
      <c r="G9012" t="s">
        <v>17</v>
      </c>
      <c r="H9012">
        <v>40</v>
      </c>
      <c r="I9012">
        <v>111</v>
      </c>
      <c r="J9012" t="s">
        <v>22</v>
      </c>
    </row>
    <row r="9013" spans="1:10" x14ac:dyDescent="0.25">
      <c r="A9013" t="s">
        <v>24</v>
      </c>
      <c r="B9013">
        <v>1128299</v>
      </c>
      <c r="C9013">
        <v>44299</v>
      </c>
      <c r="D9013" t="s">
        <v>46</v>
      </c>
      <c r="E9013" t="s">
        <v>88</v>
      </c>
      <c r="F9013" t="s">
        <v>89</v>
      </c>
      <c r="G9013" t="s">
        <v>18</v>
      </c>
      <c r="H9013">
        <v>36</v>
      </c>
      <c r="I9013">
        <v>113</v>
      </c>
      <c r="J9013" t="s">
        <v>22</v>
      </c>
    </row>
    <row r="9014" spans="1:10" x14ac:dyDescent="0.25">
      <c r="A9014" t="s">
        <v>24</v>
      </c>
      <c r="B9014">
        <v>1128299</v>
      </c>
      <c r="C9014">
        <v>44299</v>
      </c>
      <c r="D9014" t="s">
        <v>46</v>
      </c>
      <c r="E9014" t="s">
        <v>88</v>
      </c>
      <c r="F9014" t="s">
        <v>89</v>
      </c>
      <c r="G9014" t="s">
        <v>19</v>
      </c>
      <c r="H9014">
        <v>40</v>
      </c>
      <c r="I9014">
        <v>96</v>
      </c>
      <c r="J9014" t="s">
        <v>22</v>
      </c>
    </row>
    <row r="9015" spans="1:10" x14ac:dyDescent="0.25">
      <c r="A9015" t="s">
        <v>24</v>
      </c>
      <c r="B9015">
        <v>1128299</v>
      </c>
      <c r="C9015">
        <v>44299</v>
      </c>
      <c r="D9015" t="s">
        <v>46</v>
      </c>
      <c r="E9015" t="s">
        <v>88</v>
      </c>
      <c r="F9015" t="s">
        <v>89</v>
      </c>
      <c r="G9015" t="s">
        <v>20</v>
      </c>
      <c r="H9015">
        <v>38</v>
      </c>
      <c r="I9015">
        <v>56</v>
      </c>
      <c r="J9015" t="s">
        <v>22</v>
      </c>
    </row>
    <row r="9016" spans="1:10" x14ac:dyDescent="0.25">
      <c r="A9016" t="s">
        <v>24</v>
      </c>
      <c r="B9016">
        <v>1128299</v>
      </c>
      <c r="C9016">
        <v>44299</v>
      </c>
      <c r="D9016" t="s">
        <v>46</v>
      </c>
      <c r="E9016" t="s">
        <v>88</v>
      </c>
      <c r="F9016" t="s">
        <v>89</v>
      </c>
      <c r="G9016" t="s">
        <v>21</v>
      </c>
      <c r="H9016">
        <v>56</v>
      </c>
      <c r="I9016">
        <v>112</v>
      </c>
      <c r="J9016" t="s">
        <v>22</v>
      </c>
    </row>
    <row r="9017" spans="1:10" x14ac:dyDescent="0.25">
      <c r="A9017" t="s">
        <v>24</v>
      </c>
      <c r="B9017">
        <v>1128299</v>
      </c>
      <c r="C9017">
        <v>44330</v>
      </c>
      <c r="D9017" t="s">
        <v>46</v>
      </c>
      <c r="E9017" t="s">
        <v>88</v>
      </c>
      <c r="F9017" t="s">
        <v>89</v>
      </c>
      <c r="G9017" t="s">
        <v>15</v>
      </c>
      <c r="H9017">
        <v>37</v>
      </c>
      <c r="I9017">
        <v>187</v>
      </c>
      <c r="J9017" t="s">
        <v>22</v>
      </c>
    </row>
    <row r="9018" spans="1:10" x14ac:dyDescent="0.25">
      <c r="A9018" t="s">
        <v>24</v>
      </c>
      <c r="B9018">
        <v>1128299</v>
      </c>
      <c r="C9018">
        <v>44330</v>
      </c>
      <c r="D9018" t="s">
        <v>46</v>
      </c>
      <c r="E9018" t="s">
        <v>88</v>
      </c>
      <c r="F9018" t="s">
        <v>89</v>
      </c>
      <c r="G9018" t="s">
        <v>17</v>
      </c>
      <c r="H9018">
        <v>36</v>
      </c>
      <c r="I9018">
        <v>136</v>
      </c>
      <c r="J9018" t="s">
        <v>22</v>
      </c>
    </row>
    <row r="9019" spans="1:10" x14ac:dyDescent="0.25">
      <c r="A9019" t="s">
        <v>24</v>
      </c>
      <c r="B9019">
        <v>1128299</v>
      </c>
      <c r="C9019">
        <v>44330</v>
      </c>
      <c r="D9019" t="s">
        <v>46</v>
      </c>
      <c r="E9019" t="s">
        <v>88</v>
      </c>
      <c r="F9019" t="s">
        <v>89</v>
      </c>
      <c r="G9019" t="s">
        <v>18</v>
      </c>
      <c r="H9019">
        <v>40</v>
      </c>
      <c r="I9019">
        <v>145</v>
      </c>
      <c r="J9019" t="s">
        <v>22</v>
      </c>
    </row>
    <row r="9020" spans="1:10" x14ac:dyDescent="0.25">
      <c r="A9020" t="s">
        <v>24</v>
      </c>
      <c r="B9020">
        <v>1128299</v>
      </c>
      <c r="C9020">
        <v>44330</v>
      </c>
      <c r="D9020" t="s">
        <v>46</v>
      </c>
      <c r="E9020" t="s">
        <v>88</v>
      </c>
      <c r="F9020" t="s">
        <v>89</v>
      </c>
      <c r="G9020" t="s">
        <v>19</v>
      </c>
      <c r="H9020">
        <v>34</v>
      </c>
      <c r="I9020">
        <v>114</v>
      </c>
      <c r="J9020" t="s">
        <v>22</v>
      </c>
    </row>
    <row r="9021" spans="1:10" x14ac:dyDescent="0.25">
      <c r="A9021" t="s">
        <v>24</v>
      </c>
      <c r="B9021">
        <v>1128299</v>
      </c>
      <c r="C9021">
        <v>44330</v>
      </c>
      <c r="D9021" t="s">
        <v>46</v>
      </c>
      <c r="E9021" t="s">
        <v>88</v>
      </c>
      <c r="F9021" t="s">
        <v>89</v>
      </c>
      <c r="G9021" t="s">
        <v>20</v>
      </c>
      <c r="H9021">
        <v>39</v>
      </c>
      <c r="I9021">
        <v>74</v>
      </c>
      <c r="J9021" t="s">
        <v>22</v>
      </c>
    </row>
    <row r="9022" spans="1:10" x14ac:dyDescent="0.25">
      <c r="A9022" t="s">
        <v>24</v>
      </c>
      <c r="B9022">
        <v>1128299</v>
      </c>
      <c r="C9022">
        <v>44330</v>
      </c>
      <c r="D9022" t="s">
        <v>46</v>
      </c>
      <c r="E9022" t="s">
        <v>88</v>
      </c>
      <c r="F9022" t="s">
        <v>89</v>
      </c>
      <c r="G9022" t="s">
        <v>21</v>
      </c>
      <c r="H9022">
        <v>53</v>
      </c>
      <c r="I9022">
        <v>124</v>
      </c>
      <c r="J9022" t="s">
        <v>22</v>
      </c>
    </row>
    <row r="9023" spans="1:10" x14ac:dyDescent="0.25">
      <c r="A9023" t="s">
        <v>24</v>
      </c>
      <c r="B9023">
        <v>1128299</v>
      </c>
      <c r="C9023">
        <v>44360</v>
      </c>
      <c r="D9023" t="s">
        <v>46</v>
      </c>
      <c r="E9023" t="s">
        <v>88</v>
      </c>
      <c r="F9023" t="s">
        <v>89</v>
      </c>
      <c r="G9023" t="s">
        <v>15</v>
      </c>
      <c r="H9023">
        <v>35</v>
      </c>
      <c r="I9023">
        <v>203</v>
      </c>
      <c r="J9023" t="s">
        <v>22</v>
      </c>
    </row>
    <row r="9024" spans="1:10" x14ac:dyDescent="0.25">
      <c r="A9024" t="s">
        <v>24</v>
      </c>
      <c r="B9024">
        <v>1128299</v>
      </c>
      <c r="C9024">
        <v>44360</v>
      </c>
      <c r="D9024" t="s">
        <v>46</v>
      </c>
      <c r="E9024" t="s">
        <v>88</v>
      </c>
      <c r="F9024" t="s">
        <v>89</v>
      </c>
      <c r="G9024" t="s">
        <v>17</v>
      </c>
      <c r="H9024">
        <v>41</v>
      </c>
      <c r="I9024">
        <v>163</v>
      </c>
      <c r="J9024" t="s">
        <v>22</v>
      </c>
    </row>
    <row r="9025" spans="1:10" x14ac:dyDescent="0.25">
      <c r="A9025" t="s">
        <v>24</v>
      </c>
      <c r="B9025">
        <v>1128299</v>
      </c>
      <c r="C9025">
        <v>44360</v>
      </c>
      <c r="D9025" t="s">
        <v>46</v>
      </c>
      <c r="E9025" t="s">
        <v>88</v>
      </c>
      <c r="F9025" t="s">
        <v>89</v>
      </c>
      <c r="G9025" t="s">
        <v>18</v>
      </c>
      <c r="H9025">
        <v>39</v>
      </c>
      <c r="I9025">
        <v>158</v>
      </c>
      <c r="J9025" t="s">
        <v>22</v>
      </c>
    </row>
    <row r="9026" spans="1:10" x14ac:dyDescent="0.25">
      <c r="A9026" t="s">
        <v>24</v>
      </c>
      <c r="B9026">
        <v>1128299</v>
      </c>
      <c r="C9026">
        <v>44360</v>
      </c>
      <c r="D9026" t="s">
        <v>46</v>
      </c>
      <c r="E9026" t="s">
        <v>88</v>
      </c>
      <c r="F9026" t="s">
        <v>89</v>
      </c>
      <c r="G9026" t="s">
        <v>19</v>
      </c>
      <c r="H9026">
        <v>33</v>
      </c>
      <c r="I9026">
        <v>132</v>
      </c>
      <c r="J9026" t="s">
        <v>22</v>
      </c>
    </row>
    <row r="9027" spans="1:10" x14ac:dyDescent="0.25">
      <c r="A9027" t="s">
        <v>24</v>
      </c>
      <c r="B9027">
        <v>1128299</v>
      </c>
      <c r="C9027">
        <v>44360</v>
      </c>
      <c r="D9027" t="s">
        <v>46</v>
      </c>
      <c r="E9027" t="s">
        <v>88</v>
      </c>
      <c r="F9027" t="s">
        <v>89</v>
      </c>
      <c r="G9027" t="s">
        <v>20</v>
      </c>
      <c r="H9027">
        <v>42</v>
      </c>
      <c r="I9027">
        <v>94</v>
      </c>
      <c r="J9027" t="s">
        <v>22</v>
      </c>
    </row>
    <row r="9028" spans="1:10" x14ac:dyDescent="0.25">
      <c r="A9028" t="s">
        <v>24</v>
      </c>
      <c r="B9028">
        <v>1128299</v>
      </c>
      <c r="C9028">
        <v>44360</v>
      </c>
      <c r="D9028" t="s">
        <v>46</v>
      </c>
      <c r="E9028" t="s">
        <v>88</v>
      </c>
      <c r="F9028" t="s">
        <v>89</v>
      </c>
      <c r="G9028" t="s">
        <v>21</v>
      </c>
      <c r="H9028">
        <v>53</v>
      </c>
      <c r="I9028">
        <v>190</v>
      </c>
      <c r="J9028" t="s">
        <v>22</v>
      </c>
    </row>
    <row r="9029" spans="1:10" x14ac:dyDescent="0.25">
      <c r="A9029" t="s">
        <v>24</v>
      </c>
      <c r="B9029">
        <v>1128299</v>
      </c>
      <c r="C9029">
        <v>44389</v>
      </c>
      <c r="D9029" t="s">
        <v>46</v>
      </c>
      <c r="E9029" t="s">
        <v>88</v>
      </c>
      <c r="F9029" t="s">
        <v>89</v>
      </c>
      <c r="G9029" t="s">
        <v>15</v>
      </c>
      <c r="H9029">
        <v>37</v>
      </c>
      <c r="I9029">
        <v>218</v>
      </c>
      <c r="J9029" t="s">
        <v>22</v>
      </c>
    </row>
    <row r="9030" spans="1:10" x14ac:dyDescent="0.25">
      <c r="A9030" t="s">
        <v>24</v>
      </c>
      <c r="B9030">
        <v>1128299</v>
      </c>
      <c r="C9030">
        <v>44389</v>
      </c>
      <c r="D9030" t="s">
        <v>46</v>
      </c>
      <c r="E9030" t="s">
        <v>88</v>
      </c>
      <c r="F9030" t="s">
        <v>89</v>
      </c>
      <c r="G9030" t="s">
        <v>17</v>
      </c>
      <c r="H9030">
        <v>37</v>
      </c>
      <c r="I9030">
        <v>173</v>
      </c>
      <c r="J9030" t="s">
        <v>22</v>
      </c>
    </row>
    <row r="9031" spans="1:10" x14ac:dyDescent="0.25">
      <c r="A9031" t="s">
        <v>24</v>
      </c>
      <c r="B9031">
        <v>1128299</v>
      </c>
      <c r="C9031">
        <v>44389</v>
      </c>
      <c r="D9031" t="s">
        <v>46</v>
      </c>
      <c r="E9031" t="s">
        <v>88</v>
      </c>
      <c r="F9031" t="s">
        <v>89</v>
      </c>
      <c r="G9031" t="s">
        <v>18</v>
      </c>
      <c r="H9031">
        <v>41</v>
      </c>
      <c r="I9031">
        <v>184</v>
      </c>
      <c r="J9031" t="s">
        <v>22</v>
      </c>
    </row>
    <row r="9032" spans="1:10" x14ac:dyDescent="0.25">
      <c r="A9032" t="s">
        <v>24</v>
      </c>
      <c r="B9032">
        <v>1128299</v>
      </c>
      <c r="C9032">
        <v>44389</v>
      </c>
      <c r="D9032" t="s">
        <v>46</v>
      </c>
      <c r="E9032" t="s">
        <v>88</v>
      </c>
      <c r="F9032" t="s">
        <v>89</v>
      </c>
      <c r="G9032" t="s">
        <v>19</v>
      </c>
      <c r="H9032">
        <v>39</v>
      </c>
      <c r="I9032">
        <v>128</v>
      </c>
      <c r="J9032" t="s">
        <v>22</v>
      </c>
    </row>
    <row r="9033" spans="1:10" x14ac:dyDescent="0.25">
      <c r="A9033" t="s">
        <v>24</v>
      </c>
      <c r="B9033">
        <v>1128299</v>
      </c>
      <c r="C9033">
        <v>44389</v>
      </c>
      <c r="D9033" t="s">
        <v>46</v>
      </c>
      <c r="E9033" t="s">
        <v>88</v>
      </c>
      <c r="F9033" t="s">
        <v>89</v>
      </c>
      <c r="G9033" t="s">
        <v>20</v>
      </c>
      <c r="H9033">
        <v>39</v>
      </c>
      <c r="I9033">
        <v>162</v>
      </c>
      <c r="J9033" t="s">
        <v>22</v>
      </c>
    </row>
    <row r="9034" spans="1:10" x14ac:dyDescent="0.25">
      <c r="A9034" t="s">
        <v>24</v>
      </c>
      <c r="B9034">
        <v>1128299</v>
      </c>
      <c r="C9034">
        <v>44389</v>
      </c>
      <c r="D9034" t="s">
        <v>46</v>
      </c>
      <c r="E9034" t="s">
        <v>88</v>
      </c>
      <c r="F9034" t="s">
        <v>89</v>
      </c>
      <c r="G9034" t="s">
        <v>21</v>
      </c>
      <c r="H9034">
        <v>51</v>
      </c>
      <c r="I9034">
        <v>157</v>
      </c>
      <c r="J9034" t="s">
        <v>22</v>
      </c>
    </row>
    <row r="9035" spans="1:10" x14ac:dyDescent="0.25">
      <c r="A9035" t="s">
        <v>24</v>
      </c>
      <c r="B9035">
        <v>1128299</v>
      </c>
      <c r="C9035">
        <v>44421</v>
      </c>
      <c r="D9035" t="s">
        <v>46</v>
      </c>
      <c r="E9035" t="s">
        <v>88</v>
      </c>
      <c r="F9035" t="s">
        <v>89</v>
      </c>
      <c r="G9035" t="s">
        <v>15</v>
      </c>
      <c r="H9035">
        <v>39</v>
      </c>
      <c r="I9035">
        <v>209</v>
      </c>
      <c r="J9035" t="s">
        <v>22</v>
      </c>
    </row>
    <row r="9036" spans="1:10" x14ac:dyDescent="0.25">
      <c r="A9036" t="s">
        <v>24</v>
      </c>
      <c r="B9036">
        <v>1128299</v>
      </c>
      <c r="C9036">
        <v>44421</v>
      </c>
      <c r="D9036" t="s">
        <v>46</v>
      </c>
      <c r="E9036" t="s">
        <v>88</v>
      </c>
      <c r="F9036" t="s">
        <v>89</v>
      </c>
      <c r="G9036" t="s">
        <v>17</v>
      </c>
      <c r="H9036">
        <v>44</v>
      </c>
      <c r="I9036">
        <v>200</v>
      </c>
      <c r="J9036" t="s">
        <v>22</v>
      </c>
    </row>
    <row r="9037" spans="1:10" x14ac:dyDescent="0.25">
      <c r="A9037" t="s">
        <v>24</v>
      </c>
      <c r="B9037">
        <v>1128299</v>
      </c>
      <c r="C9037">
        <v>44421</v>
      </c>
      <c r="D9037" t="s">
        <v>46</v>
      </c>
      <c r="E9037" t="s">
        <v>88</v>
      </c>
      <c r="F9037" t="s">
        <v>89</v>
      </c>
      <c r="G9037" t="s">
        <v>18</v>
      </c>
      <c r="H9037">
        <v>42</v>
      </c>
      <c r="I9037">
        <v>150</v>
      </c>
      <c r="J9037" t="s">
        <v>22</v>
      </c>
    </row>
    <row r="9038" spans="1:10" x14ac:dyDescent="0.25">
      <c r="A9038" t="s">
        <v>24</v>
      </c>
      <c r="B9038">
        <v>1128299</v>
      </c>
      <c r="C9038">
        <v>44421</v>
      </c>
      <c r="D9038" t="s">
        <v>46</v>
      </c>
      <c r="E9038" t="s">
        <v>88</v>
      </c>
      <c r="F9038" t="s">
        <v>89</v>
      </c>
      <c r="G9038" t="s">
        <v>19</v>
      </c>
      <c r="H9038">
        <v>42</v>
      </c>
      <c r="I9038">
        <v>149</v>
      </c>
      <c r="J9038" t="s">
        <v>22</v>
      </c>
    </row>
    <row r="9039" spans="1:10" x14ac:dyDescent="0.25">
      <c r="A9039" t="s">
        <v>24</v>
      </c>
      <c r="B9039">
        <v>1128299</v>
      </c>
      <c r="C9039">
        <v>44421</v>
      </c>
      <c r="D9039" t="s">
        <v>46</v>
      </c>
      <c r="E9039" t="s">
        <v>88</v>
      </c>
      <c r="F9039" t="s">
        <v>89</v>
      </c>
      <c r="G9039" t="s">
        <v>20</v>
      </c>
      <c r="H9039">
        <v>51</v>
      </c>
      <c r="I9039">
        <v>140</v>
      </c>
      <c r="J9039" t="s">
        <v>22</v>
      </c>
    </row>
    <row r="9040" spans="1:10" x14ac:dyDescent="0.25">
      <c r="A9040" t="s">
        <v>24</v>
      </c>
      <c r="B9040">
        <v>1128299</v>
      </c>
      <c r="C9040">
        <v>44421</v>
      </c>
      <c r="D9040" t="s">
        <v>46</v>
      </c>
      <c r="E9040" t="s">
        <v>88</v>
      </c>
      <c r="F9040" t="s">
        <v>89</v>
      </c>
      <c r="G9040" t="s">
        <v>21</v>
      </c>
      <c r="H9040">
        <v>50</v>
      </c>
      <c r="I9040">
        <v>128</v>
      </c>
      <c r="J9040" t="s">
        <v>22</v>
      </c>
    </row>
    <row r="9041" spans="1:10" x14ac:dyDescent="0.25">
      <c r="A9041" t="s">
        <v>24</v>
      </c>
      <c r="B9041">
        <v>1128299</v>
      </c>
      <c r="C9041">
        <v>44453</v>
      </c>
      <c r="D9041" t="s">
        <v>46</v>
      </c>
      <c r="E9041" t="s">
        <v>88</v>
      </c>
      <c r="F9041" t="s">
        <v>89</v>
      </c>
      <c r="G9041" t="s">
        <v>15</v>
      </c>
      <c r="H9041">
        <v>31</v>
      </c>
      <c r="I9041">
        <v>204</v>
      </c>
      <c r="J9041" t="s">
        <v>22</v>
      </c>
    </row>
    <row r="9042" spans="1:10" x14ac:dyDescent="0.25">
      <c r="A9042" t="s">
        <v>24</v>
      </c>
      <c r="B9042">
        <v>1128299</v>
      </c>
      <c r="C9042">
        <v>44453</v>
      </c>
      <c r="D9042" t="s">
        <v>46</v>
      </c>
      <c r="E9042" t="s">
        <v>88</v>
      </c>
      <c r="F9042" t="s">
        <v>89</v>
      </c>
      <c r="G9042" t="s">
        <v>17</v>
      </c>
      <c r="H9042">
        <v>38</v>
      </c>
      <c r="I9042">
        <v>198</v>
      </c>
      <c r="J9042" t="s">
        <v>22</v>
      </c>
    </row>
    <row r="9043" spans="1:10" x14ac:dyDescent="0.25">
      <c r="A9043" t="s">
        <v>24</v>
      </c>
      <c r="B9043">
        <v>1128299</v>
      </c>
      <c r="C9043">
        <v>44453</v>
      </c>
      <c r="D9043" t="s">
        <v>46</v>
      </c>
      <c r="E9043" t="s">
        <v>88</v>
      </c>
      <c r="F9043" t="s">
        <v>89</v>
      </c>
      <c r="G9043" t="s">
        <v>18</v>
      </c>
      <c r="H9043">
        <v>32</v>
      </c>
      <c r="I9043">
        <v>135</v>
      </c>
      <c r="J9043" t="s">
        <v>22</v>
      </c>
    </row>
    <row r="9044" spans="1:10" x14ac:dyDescent="0.25">
      <c r="A9044" t="s">
        <v>24</v>
      </c>
      <c r="B9044">
        <v>1128299</v>
      </c>
      <c r="C9044">
        <v>44453</v>
      </c>
      <c r="D9044" t="s">
        <v>46</v>
      </c>
      <c r="E9044" t="s">
        <v>88</v>
      </c>
      <c r="F9044" t="s">
        <v>89</v>
      </c>
      <c r="G9044" t="s">
        <v>19</v>
      </c>
      <c r="H9044">
        <v>35</v>
      </c>
      <c r="I9044">
        <v>120</v>
      </c>
      <c r="J9044" t="s">
        <v>22</v>
      </c>
    </row>
    <row r="9045" spans="1:10" x14ac:dyDescent="0.25">
      <c r="A9045" t="s">
        <v>24</v>
      </c>
      <c r="B9045">
        <v>1128299</v>
      </c>
      <c r="C9045">
        <v>44453</v>
      </c>
      <c r="D9045" t="s">
        <v>46</v>
      </c>
      <c r="E9045" t="s">
        <v>88</v>
      </c>
      <c r="F9045" t="s">
        <v>89</v>
      </c>
      <c r="G9045" t="s">
        <v>20</v>
      </c>
      <c r="H9045">
        <v>36</v>
      </c>
      <c r="I9045">
        <v>132</v>
      </c>
      <c r="J9045" t="s">
        <v>22</v>
      </c>
    </row>
    <row r="9046" spans="1:10" x14ac:dyDescent="0.25">
      <c r="A9046" t="s">
        <v>24</v>
      </c>
      <c r="B9046">
        <v>1128299</v>
      </c>
      <c r="C9046">
        <v>44453</v>
      </c>
      <c r="D9046" t="s">
        <v>46</v>
      </c>
      <c r="E9046" t="s">
        <v>88</v>
      </c>
      <c r="F9046" t="s">
        <v>89</v>
      </c>
      <c r="G9046" t="s">
        <v>21</v>
      </c>
      <c r="H9046">
        <v>46</v>
      </c>
      <c r="I9046">
        <v>135</v>
      </c>
      <c r="J9046" t="s">
        <v>22</v>
      </c>
    </row>
    <row r="9047" spans="1:10" x14ac:dyDescent="0.25">
      <c r="A9047" t="s">
        <v>24</v>
      </c>
      <c r="B9047">
        <v>1128299</v>
      </c>
      <c r="C9047">
        <v>44482</v>
      </c>
      <c r="D9047" t="s">
        <v>46</v>
      </c>
      <c r="E9047" t="s">
        <v>88</v>
      </c>
      <c r="F9047" t="s">
        <v>89</v>
      </c>
      <c r="G9047" t="s">
        <v>15</v>
      </c>
      <c r="H9047">
        <v>34</v>
      </c>
      <c r="I9047">
        <v>173</v>
      </c>
      <c r="J9047" t="s">
        <v>22</v>
      </c>
    </row>
    <row r="9048" spans="1:10" x14ac:dyDescent="0.25">
      <c r="A9048" t="s">
        <v>24</v>
      </c>
      <c r="B9048">
        <v>1128299</v>
      </c>
      <c r="C9048">
        <v>44482</v>
      </c>
      <c r="D9048" t="s">
        <v>46</v>
      </c>
      <c r="E9048" t="s">
        <v>88</v>
      </c>
      <c r="F9048" t="s">
        <v>89</v>
      </c>
      <c r="G9048" t="s">
        <v>17</v>
      </c>
      <c r="H9048">
        <v>34</v>
      </c>
      <c r="I9048">
        <v>173</v>
      </c>
      <c r="J9048" t="s">
        <v>22</v>
      </c>
    </row>
    <row r="9049" spans="1:10" x14ac:dyDescent="0.25">
      <c r="A9049" t="s">
        <v>24</v>
      </c>
      <c r="B9049">
        <v>1128299</v>
      </c>
      <c r="C9049">
        <v>44482</v>
      </c>
      <c r="D9049" t="s">
        <v>46</v>
      </c>
      <c r="E9049" t="s">
        <v>88</v>
      </c>
      <c r="F9049" t="s">
        <v>89</v>
      </c>
      <c r="G9049" t="s">
        <v>18</v>
      </c>
      <c r="H9049">
        <v>32</v>
      </c>
      <c r="I9049">
        <v>123</v>
      </c>
      <c r="J9049" t="s">
        <v>22</v>
      </c>
    </row>
    <row r="9050" spans="1:10" x14ac:dyDescent="0.25">
      <c r="A9050" t="s">
        <v>24</v>
      </c>
      <c r="B9050">
        <v>1128299</v>
      </c>
      <c r="C9050">
        <v>44482</v>
      </c>
      <c r="D9050" t="s">
        <v>46</v>
      </c>
      <c r="E9050" t="s">
        <v>88</v>
      </c>
      <c r="F9050" t="s">
        <v>89</v>
      </c>
      <c r="G9050" t="s">
        <v>19</v>
      </c>
      <c r="H9050">
        <v>32</v>
      </c>
      <c r="I9050">
        <v>114</v>
      </c>
      <c r="J9050" t="s">
        <v>22</v>
      </c>
    </row>
    <row r="9051" spans="1:10" x14ac:dyDescent="0.25">
      <c r="A9051" t="s">
        <v>24</v>
      </c>
      <c r="B9051">
        <v>1128299</v>
      </c>
      <c r="C9051">
        <v>44482</v>
      </c>
      <c r="D9051" t="s">
        <v>46</v>
      </c>
      <c r="E9051" t="s">
        <v>88</v>
      </c>
      <c r="F9051" t="s">
        <v>89</v>
      </c>
      <c r="G9051" t="s">
        <v>20</v>
      </c>
      <c r="H9051">
        <v>41</v>
      </c>
      <c r="I9051">
        <v>102</v>
      </c>
      <c r="J9051" t="s">
        <v>22</v>
      </c>
    </row>
    <row r="9052" spans="1:10" x14ac:dyDescent="0.25">
      <c r="A9052" t="s">
        <v>24</v>
      </c>
      <c r="B9052">
        <v>1128299</v>
      </c>
      <c r="C9052">
        <v>44482</v>
      </c>
      <c r="D9052" t="s">
        <v>46</v>
      </c>
      <c r="E9052" t="s">
        <v>88</v>
      </c>
      <c r="F9052" t="s">
        <v>89</v>
      </c>
      <c r="G9052" t="s">
        <v>21</v>
      </c>
      <c r="H9052">
        <v>46</v>
      </c>
      <c r="I9052">
        <v>109</v>
      </c>
      <c r="J9052" t="s">
        <v>22</v>
      </c>
    </row>
    <row r="9053" spans="1:10" x14ac:dyDescent="0.25">
      <c r="A9053" t="s">
        <v>24</v>
      </c>
      <c r="B9053">
        <v>1128299</v>
      </c>
      <c r="C9053">
        <v>44513</v>
      </c>
      <c r="D9053" t="s">
        <v>46</v>
      </c>
      <c r="E9053" t="s">
        <v>88</v>
      </c>
      <c r="F9053" t="s">
        <v>89</v>
      </c>
      <c r="G9053" t="s">
        <v>15</v>
      </c>
      <c r="H9053">
        <v>36</v>
      </c>
      <c r="I9053">
        <v>173</v>
      </c>
      <c r="J9053" t="s">
        <v>22</v>
      </c>
    </row>
    <row r="9054" spans="1:10" x14ac:dyDescent="0.25">
      <c r="A9054" t="s">
        <v>24</v>
      </c>
      <c r="B9054">
        <v>1128299</v>
      </c>
      <c r="C9054">
        <v>44513</v>
      </c>
      <c r="D9054" t="s">
        <v>46</v>
      </c>
      <c r="E9054" t="s">
        <v>88</v>
      </c>
      <c r="F9054" t="s">
        <v>89</v>
      </c>
      <c r="G9054" t="s">
        <v>17</v>
      </c>
      <c r="H9054">
        <v>40</v>
      </c>
      <c r="I9054">
        <v>184</v>
      </c>
      <c r="J9054" t="s">
        <v>22</v>
      </c>
    </row>
    <row r="9055" spans="1:10" x14ac:dyDescent="0.25">
      <c r="A9055" t="s">
        <v>24</v>
      </c>
      <c r="B9055">
        <v>1128299</v>
      </c>
      <c r="C9055">
        <v>44513</v>
      </c>
      <c r="D9055" t="s">
        <v>46</v>
      </c>
      <c r="E9055" t="s">
        <v>88</v>
      </c>
      <c r="F9055" t="s">
        <v>89</v>
      </c>
      <c r="G9055" t="s">
        <v>18</v>
      </c>
      <c r="H9055">
        <v>39</v>
      </c>
      <c r="I9055">
        <v>145</v>
      </c>
      <c r="J9055" t="s">
        <v>22</v>
      </c>
    </row>
    <row r="9056" spans="1:10" x14ac:dyDescent="0.25">
      <c r="A9056" t="s">
        <v>24</v>
      </c>
      <c r="B9056">
        <v>1128299</v>
      </c>
      <c r="C9056">
        <v>44513</v>
      </c>
      <c r="D9056" t="s">
        <v>46</v>
      </c>
      <c r="E9056" t="s">
        <v>88</v>
      </c>
      <c r="F9056" t="s">
        <v>89</v>
      </c>
      <c r="G9056" t="s">
        <v>19</v>
      </c>
      <c r="H9056">
        <v>37</v>
      </c>
      <c r="I9056">
        <v>140</v>
      </c>
      <c r="J9056" t="s">
        <v>22</v>
      </c>
    </row>
    <row r="9057" spans="1:10" x14ac:dyDescent="0.25">
      <c r="A9057" t="s">
        <v>24</v>
      </c>
      <c r="B9057">
        <v>1128299</v>
      </c>
      <c r="C9057">
        <v>44513</v>
      </c>
      <c r="D9057" t="s">
        <v>46</v>
      </c>
      <c r="E9057" t="s">
        <v>88</v>
      </c>
      <c r="F9057" t="s">
        <v>89</v>
      </c>
      <c r="G9057" t="s">
        <v>20</v>
      </c>
      <c r="H9057">
        <v>47</v>
      </c>
      <c r="I9057">
        <v>119</v>
      </c>
      <c r="J9057" t="s">
        <v>22</v>
      </c>
    </row>
    <row r="9058" spans="1:10" x14ac:dyDescent="0.25">
      <c r="A9058" t="s">
        <v>24</v>
      </c>
      <c r="B9058">
        <v>1128299</v>
      </c>
      <c r="C9058">
        <v>44513</v>
      </c>
      <c r="D9058" t="s">
        <v>46</v>
      </c>
      <c r="E9058" t="s">
        <v>88</v>
      </c>
      <c r="F9058" t="s">
        <v>89</v>
      </c>
      <c r="G9058" t="s">
        <v>21</v>
      </c>
      <c r="H9058">
        <v>46</v>
      </c>
      <c r="I9058">
        <v>157</v>
      </c>
      <c r="J9058" t="s">
        <v>22</v>
      </c>
    </row>
    <row r="9059" spans="1:10" x14ac:dyDescent="0.25">
      <c r="A9059" t="s">
        <v>24</v>
      </c>
      <c r="B9059">
        <v>1128299</v>
      </c>
      <c r="C9059">
        <v>44542</v>
      </c>
      <c r="D9059" t="s">
        <v>46</v>
      </c>
      <c r="E9059" t="s">
        <v>88</v>
      </c>
      <c r="F9059" t="s">
        <v>89</v>
      </c>
      <c r="G9059" t="s">
        <v>15</v>
      </c>
      <c r="H9059">
        <v>42</v>
      </c>
      <c r="I9059">
        <v>209</v>
      </c>
      <c r="J9059" t="s">
        <v>22</v>
      </c>
    </row>
    <row r="9060" spans="1:10" x14ac:dyDescent="0.25">
      <c r="A9060" t="s">
        <v>24</v>
      </c>
      <c r="B9060">
        <v>1128299</v>
      </c>
      <c r="C9060">
        <v>44542</v>
      </c>
      <c r="D9060" t="s">
        <v>46</v>
      </c>
      <c r="E9060" t="s">
        <v>88</v>
      </c>
      <c r="F9060" t="s">
        <v>89</v>
      </c>
      <c r="G9060" t="s">
        <v>17</v>
      </c>
      <c r="H9060">
        <v>39</v>
      </c>
      <c r="I9060">
        <v>223</v>
      </c>
      <c r="J9060" t="s">
        <v>22</v>
      </c>
    </row>
    <row r="9061" spans="1:10" x14ac:dyDescent="0.25">
      <c r="A9061" t="s">
        <v>12</v>
      </c>
      <c r="B9061">
        <v>1128299</v>
      </c>
      <c r="C9061">
        <v>44542</v>
      </c>
      <c r="D9061" t="s">
        <v>46</v>
      </c>
      <c r="E9061" t="s">
        <v>88</v>
      </c>
      <c r="F9061" t="s">
        <v>89</v>
      </c>
      <c r="G9061" t="s">
        <v>18</v>
      </c>
      <c r="H9061">
        <v>36</v>
      </c>
      <c r="I9061">
        <v>147</v>
      </c>
      <c r="J9061" t="s">
        <v>22</v>
      </c>
    </row>
    <row r="9062" spans="1:10" x14ac:dyDescent="0.25">
      <c r="A9062" t="s">
        <v>12</v>
      </c>
      <c r="B9062">
        <v>1128299</v>
      </c>
      <c r="C9062">
        <v>44542</v>
      </c>
      <c r="D9062" t="s">
        <v>46</v>
      </c>
      <c r="E9062" t="s">
        <v>88</v>
      </c>
      <c r="F9062" t="s">
        <v>89</v>
      </c>
      <c r="G9062" t="s">
        <v>19</v>
      </c>
      <c r="H9062">
        <v>40</v>
      </c>
      <c r="I9062">
        <v>143</v>
      </c>
      <c r="J9062" t="s">
        <v>22</v>
      </c>
    </row>
    <row r="9063" spans="1:10" x14ac:dyDescent="0.25">
      <c r="A9063" t="s">
        <v>12</v>
      </c>
      <c r="B9063">
        <v>1128299</v>
      </c>
      <c r="C9063">
        <v>44542</v>
      </c>
      <c r="D9063" t="s">
        <v>46</v>
      </c>
      <c r="E9063" t="s">
        <v>88</v>
      </c>
      <c r="F9063" t="s">
        <v>89</v>
      </c>
      <c r="G9063" t="s">
        <v>20</v>
      </c>
      <c r="H9063">
        <v>44</v>
      </c>
      <c r="I9063">
        <v>120</v>
      </c>
      <c r="J9063" t="s">
        <v>22</v>
      </c>
    </row>
    <row r="9064" spans="1:10" x14ac:dyDescent="0.25">
      <c r="A9064" t="s">
        <v>12</v>
      </c>
      <c r="B9064">
        <v>1128299</v>
      </c>
      <c r="C9064">
        <v>44542</v>
      </c>
      <c r="D9064" t="s">
        <v>46</v>
      </c>
      <c r="E9064" t="s">
        <v>88</v>
      </c>
      <c r="F9064" t="s">
        <v>89</v>
      </c>
      <c r="G9064" t="s">
        <v>21</v>
      </c>
      <c r="H9064">
        <v>47</v>
      </c>
      <c r="I9064">
        <v>160</v>
      </c>
      <c r="J9064" t="s">
        <v>22</v>
      </c>
    </row>
    <row r="9065" spans="1:10" x14ac:dyDescent="0.25">
      <c r="A9065" t="s">
        <v>12</v>
      </c>
      <c r="B9065">
        <v>1185732</v>
      </c>
      <c r="C9065">
        <v>44205</v>
      </c>
      <c r="D9065" t="s">
        <v>46</v>
      </c>
      <c r="E9065" t="s">
        <v>88</v>
      </c>
      <c r="F9065" t="s">
        <v>89</v>
      </c>
      <c r="G9065" t="s">
        <v>15</v>
      </c>
      <c r="H9065">
        <v>26</v>
      </c>
      <c r="I9065">
        <v>349</v>
      </c>
      <c r="J9065" t="s">
        <v>22</v>
      </c>
    </row>
    <row r="9066" spans="1:10" x14ac:dyDescent="0.25">
      <c r="A9066" t="s">
        <v>12</v>
      </c>
      <c r="B9066">
        <v>1185732</v>
      </c>
      <c r="C9066">
        <v>44205</v>
      </c>
      <c r="D9066" t="s">
        <v>46</v>
      </c>
      <c r="E9066" t="s">
        <v>88</v>
      </c>
      <c r="F9066" t="s">
        <v>89</v>
      </c>
      <c r="G9066" t="s">
        <v>17</v>
      </c>
      <c r="H9066">
        <v>30</v>
      </c>
      <c r="I9066">
        <v>256</v>
      </c>
      <c r="J9066" t="s">
        <v>22</v>
      </c>
    </row>
    <row r="9067" spans="1:10" x14ac:dyDescent="0.25">
      <c r="A9067" t="s">
        <v>12</v>
      </c>
      <c r="B9067">
        <v>1185732</v>
      </c>
      <c r="C9067">
        <v>44205</v>
      </c>
      <c r="D9067" t="s">
        <v>46</v>
      </c>
      <c r="E9067" t="s">
        <v>88</v>
      </c>
      <c r="F9067" t="s">
        <v>89</v>
      </c>
      <c r="G9067" t="s">
        <v>18</v>
      </c>
      <c r="H9067">
        <v>24</v>
      </c>
      <c r="I9067">
        <v>264</v>
      </c>
      <c r="J9067" t="s">
        <v>22</v>
      </c>
    </row>
    <row r="9068" spans="1:10" x14ac:dyDescent="0.25">
      <c r="A9068" t="s">
        <v>12</v>
      </c>
      <c r="B9068">
        <v>1185732</v>
      </c>
      <c r="C9068">
        <v>44205</v>
      </c>
      <c r="D9068" t="s">
        <v>46</v>
      </c>
      <c r="E9068" t="s">
        <v>88</v>
      </c>
      <c r="F9068" t="s">
        <v>89</v>
      </c>
      <c r="G9068" t="s">
        <v>19</v>
      </c>
      <c r="H9068">
        <v>25</v>
      </c>
      <c r="I9068">
        <v>209</v>
      </c>
      <c r="J9068" t="s">
        <v>22</v>
      </c>
    </row>
    <row r="9069" spans="1:10" x14ac:dyDescent="0.25">
      <c r="A9069" t="s">
        <v>12</v>
      </c>
      <c r="B9069">
        <v>1185732</v>
      </c>
      <c r="C9069">
        <v>44205</v>
      </c>
      <c r="D9069" t="s">
        <v>46</v>
      </c>
      <c r="E9069" t="s">
        <v>88</v>
      </c>
      <c r="F9069" t="s">
        <v>89</v>
      </c>
      <c r="G9069" t="s">
        <v>20</v>
      </c>
      <c r="H9069">
        <v>35</v>
      </c>
      <c r="I9069">
        <v>247</v>
      </c>
      <c r="J9069" t="s">
        <v>22</v>
      </c>
    </row>
    <row r="9070" spans="1:10" x14ac:dyDescent="0.25">
      <c r="A9070" t="s">
        <v>12</v>
      </c>
      <c r="B9070">
        <v>1185732</v>
      </c>
      <c r="C9070">
        <v>44205</v>
      </c>
      <c r="D9070" t="s">
        <v>46</v>
      </c>
      <c r="E9070" t="s">
        <v>88</v>
      </c>
      <c r="F9070" t="s">
        <v>89</v>
      </c>
      <c r="G9070" t="s">
        <v>21</v>
      </c>
      <c r="H9070">
        <v>30</v>
      </c>
      <c r="I9070">
        <v>281</v>
      </c>
      <c r="J9070" t="s">
        <v>22</v>
      </c>
    </row>
    <row r="9071" spans="1:10" x14ac:dyDescent="0.25">
      <c r="A9071" t="s">
        <v>12</v>
      </c>
      <c r="B9071">
        <v>1185732</v>
      </c>
      <c r="C9071">
        <v>44234</v>
      </c>
      <c r="D9071" t="s">
        <v>46</v>
      </c>
      <c r="E9071" t="s">
        <v>88</v>
      </c>
      <c r="F9071" t="s">
        <v>89</v>
      </c>
      <c r="G9071" t="s">
        <v>15</v>
      </c>
      <c r="H9071">
        <v>31</v>
      </c>
      <c r="I9071">
        <v>376</v>
      </c>
      <c r="J9071" t="s">
        <v>22</v>
      </c>
    </row>
    <row r="9072" spans="1:10" x14ac:dyDescent="0.25">
      <c r="A9072" t="s">
        <v>12</v>
      </c>
      <c r="B9072">
        <v>1185732</v>
      </c>
      <c r="C9072">
        <v>44234</v>
      </c>
      <c r="D9072" t="s">
        <v>46</v>
      </c>
      <c r="E9072" t="s">
        <v>88</v>
      </c>
      <c r="F9072" t="s">
        <v>89</v>
      </c>
      <c r="G9072" t="s">
        <v>17</v>
      </c>
      <c r="H9072">
        <v>27</v>
      </c>
      <c r="I9072">
        <v>247</v>
      </c>
      <c r="J9072" t="s">
        <v>22</v>
      </c>
    </row>
    <row r="9073" spans="1:10" x14ac:dyDescent="0.25">
      <c r="A9073" t="s">
        <v>12</v>
      </c>
      <c r="B9073">
        <v>1185732</v>
      </c>
      <c r="C9073">
        <v>44234</v>
      </c>
      <c r="D9073" t="s">
        <v>46</v>
      </c>
      <c r="E9073" t="s">
        <v>88</v>
      </c>
      <c r="F9073" t="s">
        <v>89</v>
      </c>
      <c r="G9073" t="s">
        <v>18</v>
      </c>
      <c r="H9073">
        <v>21</v>
      </c>
      <c r="I9073">
        <v>248</v>
      </c>
      <c r="J9073" t="s">
        <v>22</v>
      </c>
    </row>
    <row r="9074" spans="1:10" x14ac:dyDescent="0.25">
      <c r="A9074" t="s">
        <v>12</v>
      </c>
      <c r="B9074">
        <v>1185732</v>
      </c>
      <c r="C9074">
        <v>44245</v>
      </c>
      <c r="D9074" t="s">
        <v>25</v>
      </c>
      <c r="E9074" t="s">
        <v>98</v>
      </c>
      <c r="F9074" t="s">
        <v>99</v>
      </c>
      <c r="G9074" t="s">
        <v>19</v>
      </c>
      <c r="H9074">
        <v>19</v>
      </c>
      <c r="I9074">
        <v>98</v>
      </c>
      <c r="J9074" t="s">
        <v>22</v>
      </c>
    </row>
    <row r="9075" spans="1:10" x14ac:dyDescent="0.25">
      <c r="A9075" t="s">
        <v>12</v>
      </c>
      <c r="B9075">
        <v>1185732</v>
      </c>
      <c r="C9075">
        <v>44245</v>
      </c>
      <c r="D9075" t="s">
        <v>25</v>
      </c>
      <c r="E9075" t="s">
        <v>98</v>
      </c>
      <c r="F9075" t="s">
        <v>99</v>
      </c>
      <c r="G9075" t="s">
        <v>20</v>
      </c>
      <c r="H9075">
        <v>26</v>
      </c>
      <c r="I9075">
        <v>136</v>
      </c>
      <c r="J9075" t="s">
        <v>22</v>
      </c>
    </row>
    <row r="9076" spans="1:10" x14ac:dyDescent="0.25">
      <c r="A9076" t="s">
        <v>12</v>
      </c>
      <c r="B9076">
        <v>1185732</v>
      </c>
      <c r="C9076">
        <v>44245</v>
      </c>
      <c r="D9076" t="s">
        <v>25</v>
      </c>
      <c r="E9076" t="s">
        <v>98</v>
      </c>
      <c r="F9076" t="s">
        <v>99</v>
      </c>
      <c r="G9076" t="s">
        <v>21</v>
      </c>
      <c r="H9076">
        <v>20</v>
      </c>
      <c r="I9076">
        <v>160</v>
      </c>
      <c r="J9076" t="s">
        <v>22</v>
      </c>
    </row>
    <row r="9077" spans="1:10" x14ac:dyDescent="0.25">
      <c r="A9077" t="s">
        <v>12</v>
      </c>
      <c r="B9077">
        <v>1185732</v>
      </c>
      <c r="C9077">
        <v>44271</v>
      </c>
      <c r="D9077" t="s">
        <v>25</v>
      </c>
      <c r="E9077" t="s">
        <v>98</v>
      </c>
      <c r="F9077" t="s">
        <v>99</v>
      </c>
      <c r="G9077" t="s">
        <v>15</v>
      </c>
      <c r="H9077">
        <v>20</v>
      </c>
      <c r="I9077">
        <v>223</v>
      </c>
      <c r="J9077" t="s">
        <v>22</v>
      </c>
    </row>
    <row r="9078" spans="1:10" x14ac:dyDescent="0.25">
      <c r="A9078" t="s">
        <v>12</v>
      </c>
      <c r="B9078">
        <v>1185732</v>
      </c>
      <c r="C9078">
        <v>44271</v>
      </c>
      <c r="D9078" t="s">
        <v>25</v>
      </c>
      <c r="E9078" t="s">
        <v>98</v>
      </c>
      <c r="F9078" t="s">
        <v>99</v>
      </c>
      <c r="G9078" t="s">
        <v>17</v>
      </c>
      <c r="H9078">
        <v>20</v>
      </c>
      <c r="I9078">
        <v>128</v>
      </c>
      <c r="J9078" t="s">
        <v>22</v>
      </c>
    </row>
    <row r="9079" spans="1:10" x14ac:dyDescent="0.25">
      <c r="A9079" t="s">
        <v>12</v>
      </c>
      <c r="B9079">
        <v>1185732</v>
      </c>
      <c r="C9079">
        <v>44271</v>
      </c>
      <c r="D9079" t="s">
        <v>25</v>
      </c>
      <c r="E9079" t="s">
        <v>98</v>
      </c>
      <c r="F9079" t="s">
        <v>99</v>
      </c>
      <c r="G9079" t="s">
        <v>18</v>
      </c>
      <c r="H9079">
        <v>11</v>
      </c>
      <c r="I9079">
        <v>136</v>
      </c>
      <c r="J9079" t="s">
        <v>22</v>
      </c>
    </row>
    <row r="9080" spans="1:10" x14ac:dyDescent="0.25">
      <c r="A9080" t="s">
        <v>12</v>
      </c>
      <c r="B9080">
        <v>1185732</v>
      </c>
      <c r="C9080">
        <v>44271</v>
      </c>
      <c r="D9080" t="s">
        <v>25</v>
      </c>
      <c r="E9080" t="s">
        <v>98</v>
      </c>
      <c r="F9080" t="s">
        <v>99</v>
      </c>
      <c r="G9080" t="s">
        <v>19</v>
      </c>
      <c r="H9080">
        <v>15</v>
      </c>
      <c r="I9080">
        <v>85</v>
      </c>
      <c r="J9080" t="s">
        <v>22</v>
      </c>
    </row>
    <row r="9081" spans="1:10" x14ac:dyDescent="0.25">
      <c r="A9081" t="s">
        <v>12</v>
      </c>
      <c r="B9081">
        <v>1185732</v>
      </c>
      <c r="C9081">
        <v>44271</v>
      </c>
      <c r="D9081" t="s">
        <v>25</v>
      </c>
      <c r="E9081" t="s">
        <v>98</v>
      </c>
      <c r="F9081" t="s">
        <v>99</v>
      </c>
      <c r="G9081" t="s">
        <v>20</v>
      </c>
      <c r="H9081">
        <v>25</v>
      </c>
      <c r="I9081">
        <v>104</v>
      </c>
      <c r="J9081" t="s">
        <v>22</v>
      </c>
    </row>
    <row r="9082" spans="1:10" x14ac:dyDescent="0.25">
      <c r="A9082" t="s">
        <v>12</v>
      </c>
      <c r="B9082">
        <v>1185732</v>
      </c>
      <c r="C9082">
        <v>44271</v>
      </c>
      <c r="D9082" t="s">
        <v>25</v>
      </c>
      <c r="E9082" t="s">
        <v>98</v>
      </c>
      <c r="F9082" t="s">
        <v>99</v>
      </c>
      <c r="G9082" t="s">
        <v>21</v>
      </c>
      <c r="H9082">
        <v>17</v>
      </c>
      <c r="I9082">
        <v>136</v>
      </c>
      <c r="J9082" t="s">
        <v>22</v>
      </c>
    </row>
    <row r="9083" spans="1:10" x14ac:dyDescent="0.25">
      <c r="A9083" t="s">
        <v>12</v>
      </c>
      <c r="B9083">
        <v>1185732</v>
      </c>
      <c r="C9083">
        <v>44303</v>
      </c>
      <c r="D9083" t="s">
        <v>25</v>
      </c>
      <c r="E9083" t="s">
        <v>98</v>
      </c>
      <c r="F9083" t="s">
        <v>99</v>
      </c>
      <c r="G9083" t="s">
        <v>15</v>
      </c>
      <c r="H9083">
        <v>19</v>
      </c>
      <c r="I9083">
        <v>223</v>
      </c>
      <c r="J9083" t="s">
        <v>22</v>
      </c>
    </row>
    <row r="9084" spans="1:10" x14ac:dyDescent="0.25">
      <c r="A9084" t="s">
        <v>12</v>
      </c>
      <c r="B9084">
        <v>1185732</v>
      </c>
      <c r="C9084">
        <v>44303</v>
      </c>
      <c r="D9084" t="s">
        <v>25</v>
      </c>
      <c r="E9084" t="s">
        <v>98</v>
      </c>
      <c r="F9084" t="s">
        <v>99</v>
      </c>
      <c r="G9084" t="s">
        <v>17</v>
      </c>
      <c r="H9084">
        <v>20</v>
      </c>
      <c r="I9084">
        <v>116</v>
      </c>
      <c r="J9084" t="s">
        <v>22</v>
      </c>
    </row>
    <row r="9085" spans="1:10" x14ac:dyDescent="0.25">
      <c r="A9085" t="s">
        <v>12</v>
      </c>
      <c r="B9085">
        <v>1185732</v>
      </c>
      <c r="C9085">
        <v>44303</v>
      </c>
      <c r="D9085" t="s">
        <v>25</v>
      </c>
      <c r="E9085" t="s">
        <v>98</v>
      </c>
      <c r="F9085" t="s">
        <v>99</v>
      </c>
      <c r="G9085" t="s">
        <v>18</v>
      </c>
      <c r="H9085">
        <v>11</v>
      </c>
      <c r="I9085">
        <v>124</v>
      </c>
      <c r="J9085" t="s">
        <v>22</v>
      </c>
    </row>
    <row r="9086" spans="1:10" x14ac:dyDescent="0.25">
      <c r="A9086" t="s">
        <v>12</v>
      </c>
      <c r="B9086">
        <v>1185732</v>
      </c>
      <c r="C9086">
        <v>44303</v>
      </c>
      <c r="D9086" t="s">
        <v>25</v>
      </c>
      <c r="E9086" t="s">
        <v>98</v>
      </c>
      <c r="F9086" t="s">
        <v>99</v>
      </c>
      <c r="G9086" t="s">
        <v>19</v>
      </c>
      <c r="H9086">
        <v>16</v>
      </c>
      <c r="I9086">
        <v>96</v>
      </c>
      <c r="J9086" t="s">
        <v>22</v>
      </c>
    </row>
    <row r="9087" spans="1:10" x14ac:dyDescent="0.25">
      <c r="A9087" t="s">
        <v>12</v>
      </c>
      <c r="B9087">
        <v>1185732</v>
      </c>
      <c r="C9087">
        <v>44303</v>
      </c>
      <c r="D9087" t="s">
        <v>25</v>
      </c>
      <c r="E9087" t="s">
        <v>98</v>
      </c>
      <c r="F9087" t="s">
        <v>99</v>
      </c>
      <c r="G9087" t="s">
        <v>20</v>
      </c>
      <c r="H9087">
        <v>30</v>
      </c>
      <c r="I9087">
        <v>98</v>
      </c>
      <c r="J9087" t="s">
        <v>22</v>
      </c>
    </row>
    <row r="9088" spans="1:10" x14ac:dyDescent="0.25">
      <c r="A9088" t="s">
        <v>12</v>
      </c>
      <c r="B9088">
        <v>1185732</v>
      </c>
      <c r="C9088">
        <v>44303</v>
      </c>
      <c r="D9088" t="s">
        <v>25</v>
      </c>
      <c r="E9088" t="s">
        <v>98</v>
      </c>
      <c r="F9088" t="s">
        <v>99</v>
      </c>
      <c r="G9088" t="s">
        <v>21</v>
      </c>
      <c r="H9088">
        <v>22</v>
      </c>
      <c r="I9088">
        <v>147</v>
      </c>
      <c r="J9088" t="s">
        <v>22</v>
      </c>
    </row>
    <row r="9089" spans="1:10" x14ac:dyDescent="0.25">
      <c r="A9089" t="s">
        <v>12</v>
      </c>
      <c r="B9089">
        <v>1185732</v>
      </c>
      <c r="C9089">
        <v>44332</v>
      </c>
      <c r="D9089" t="s">
        <v>25</v>
      </c>
      <c r="E9089" t="s">
        <v>98</v>
      </c>
      <c r="F9089" t="s">
        <v>99</v>
      </c>
      <c r="G9089" t="s">
        <v>15</v>
      </c>
      <c r="H9089">
        <v>27</v>
      </c>
      <c r="I9089">
        <v>238</v>
      </c>
      <c r="J9089" t="s">
        <v>22</v>
      </c>
    </row>
    <row r="9090" spans="1:10" x14ac:dyDescent="0.25">
      <c r="A9090" t="s">
        <v>12</v>
      </c>
      <c r="B9090">
        <v>1185732</v>
      </c>
      <c r="C9090">
        <v>44332</v>
      </c>
      <c r="D9090" t="s">
        <v>25</v>
      </c>
      <c r="E9090" t="s">
        <v>98</v>
      </c>
      <c r="F9090" t="s">
        <v>99</v>
      </c>
      <c r="G9090" t="s">
        <v>17</v>
      </c>
      <c r="H9090">
        <v>28</v>
      </c>
      <c r="I9090">
        <v>140</v>
      </c>
      <c r="J9090" t="s">
        <v>22</v>
      </c>
    </row>
    <row r="9091" spans="1:10" x14ac:dyDescent="0.25">
      <c r="A9091" t="s">
        <v>12</v>
      </c>
      <c r="B9091">
        <v>1185732</v>
      </c>
      <c r="C9091">
        <v>44332</v>
      </c>
      <c r="D9091" t="s">
        <v>25</v>
      </c>
      <c r="E9091" t="s">
        <v>98</v>
      </c>
      <c r="F9091" t="s">
        <v>99</v>
      </c>
      <c r="G9091" t="s">
        <v>18</v>
      </c>
      <c r="H9091">
        <v>26</v>
      </c>
      <c r="I9091">
        <v>136</v>
      </c>
      <c r="J9091" t="s">
        <v>22</v>
      </c>
    </row>
    <row r="9092" spans="1:10" x14ac:dyDescent="0.25">
      <c r="A9092" t="s">
        <v>12</v>
      </c>
      <c r="B9092">
        <v>1185732</v>
      </c>
      <c r="C9092">
        <v>44332</v>
      </c>
      <c r="D9092" t="s">
        <v>25</v>
      </c>
      <c r="E9092" t="s">
        <v>98</v>
      </c>
      <c r="F9092" t="s">
        <v>99</v>
      </c>
      <c r="G9092" t="s">
        <v>19</v>
      </c>
      <c r="H9092">
        <v>24</v>
      </c>
      <c r="I9092">
        <v>116</v>
      </c>
      <c r="J9092" t="s">
        <v>22</v>
      </c>
    </row>
    <row r="9093" spans="1:10" x14ac:dyDescent="0.25">
      <c r="A9093" t="s">
        <v>12</v>
      </c>
      <c r="B9093">
        <v>1185732</v>
      </c>
      <c r="C9093">
        <v>44332</v>
      </c>
      <c r="D9093" t="s">
        <v>25</v>
      </c>
      <c r="E9093" t="s">
        <v>98</v>
      </c>
      <c r="F9093" t="s">
        <v>99</v>
      </c>
      <c r="G9093" t="s">
        <v>20</v>
      </c>
      <c r="H9093">
        <v>34</v>
      </c>
      <c r="I9093">
        <v>132</v>
      </c>
      <c r="J9093" t="s">
        <v>22</v>
      </c>
    </row>
    <row r="9094" spans="1:10" x14ac:dyDescent="0.25">
      <c r="A9094" t="s">
        <v>12</v>
      </c>
      <c r="B9094">
        <v>1185732</v>
      </c>
      <c r="C9094">
        <v>44332</v>
      </c>
      <c r="D9094" t="s">
        <v>25</v>
      </c>
      <c r="E9094" t="s">
        <v>98</v>
      </c>
      <c r="F9094" t="s">
        <v>99</v>
      </c>
      <c r="G9094" t="s">
        <v>21</v>
      </c>
      <c r="H9094">
        <v>35</v>
      </c>
      <c r="I9094">
        <v>150</v>
      </c>
      <c r="J9094" t="s">
        <v>22</v>
      </c>
    </row>
    <row r="9095" spans="1:10" x14ac:dyDescent="0.25">
      <c r="A9095" t="s">
        <v>12</v>
      </c>
      <c r="B9095">
        <v>1185732</v>
      </c>
      <c r="C9095">
        <v>44365</v>
      </c>
      <c r="D9095" t="s">
        <v>25</v>
      </c>
      <c r="E9095" t="s">
        <v>98</v>
      </c>
      <c r="F9095" t="s">
        <v>99</v>
      </c>
      <c r="G9095" t="s">
        <v>15</v>
      </c>
      <c r="H9095">
        <v>31</v>
      </c>
      <c r="I9095">
        <v>263</v>
      </c>
      <c r="J9095" t="s">
        <v>22</v>
      </c>
    </row>
    <row r="9096" spans="1:10" x14ac:dyDescent="0.25">
      <c r="A9096" t="s">
        <v>12</v>
      </c>
      <c r="B9096">
        <v>1185732</v>
      </c>
      <c r="C9096">
        <v>44365</v>
      </c>
      <c r="D9096" t="s">
        <v>25</v>
      </c>
      <c r="E9096" t="s">
        <v>98</v>
      </c>
      <c r="F9096" t="s">
        <v>99</v>
      </c>
      <c r="G9096" t="s">
        <v>17</v>
      </c>
      <c r="H9096">
        <v>29</v>
      </c>
      <c r="I9096">
        <v>150</v>
      </c>
      <c r="J9096" t="s">
        <v>22</v>
      </c>
    </row>
    <row r="9097" spans="1:10" x14ac:dyDescent="0.25">
      <c r="A9097" t="s">
        <v>12</v>
      </c>
      <c r="B9097">
        <v>1185732</v>
      </c>
      <c r="C9097">
        <v>44365</v>
      </c>
      <c r="D9097" t="s">
        <v>25</v>
      </c>
      <c r="E9097" t="s">
        <v>98</v>
      </c>
      <c r="F9097" t="s">
        <v>99</v>
      </c>
      <c r="G9097" t="s">
        <v>18</v>
      </c>
      <c r="H9097">
        <v>33</v>
      </c>
      <c r="I9097">
        <v>157</v>
      </c>
      <c r="J9097" t="s">
        <v>22</v>
      </c>
    </row>
    <row r="9098" spans="1:10" x14ac:dyDescent="0.25">
      <c r="A9098" t="s">
        <v>12</v>
      </c>
      <c r="B9098">
        <v>1185732</v>
      </c>
      <c r="C9098">
        <v>44365</v>
      </c>
      <c r="D9098" t="s">
        <v>25</v>
      </c>
      <c r="E9098" t="s">
        <v>98</v>
      </c>
      <c r="F9098" t="s">
        <v>99</v>
      </c>
      <c r="G9098" t="s">
        <v>19</v>
      </c>
      <c r="H9098">
        <v>34</v>
      </c>
      <c r="I9098">
        <v>149</v>
      </c>
      <c r="J9098" t="s">
        <v>22</v>
      </c>
    </row>
    <row r="9099" spans="1:10" x14ac:dyDescent="0.25">
      <c r="A9099" t="s">
        <v>12</v>
      </c>
      <c r="B9099">
        <v>1185732</v>
      </c>
      <c r="C9099">
        <v>44365</v>
      </c>
      <c r="D9099" t="s">
        <v>25</v>
      </c>
      <c r="E9099" t="s">
        <v>98</v>
      </c>
      <c r="F9099" t="s">
        <v>99</v>
      </c>
      <c r="G9099" t="s">
        <v>20</v>
      </c>
      <c r="H9099">
        <v>47</v>
      </c>
      <c r="I9099">
        <v>135</v>
      </c>
      <c r="J9099" t="s">
        <v>22</v>
      </c>
    </row>
    <row r="9100" spans="1:10" x14ac:dyDescent="0.25">
      <c r="A9100" t="s">
        <v>12</v>
      </c>
      <c r="B9100">
        <v>1185732</v>
      </c>
      <c r="C9100">
        <v>44365</v>
      </c>
      <c r="D9100" t="s">
        <v>25</v>
      </c>
      <c r="E9100" t="s">
        <v>98</v>
      </c>
      <c r="F9100" t="s">
        <v>99</v>
      </c>
      <c r="G9100" t="s">
        <v>21</v>
      </c>
      <c r="H9100">
        <v>51</v>
      </c>
      <c r="I9100">
        <v>219</v>
      </c>
      <c r="J9100" t="s">
        <v>22</v>
      </c>
    </row>
    <row r="9101" spans="1:10" x14ac:dyDescent="0.25">
      <c r="A9101" t="s">
        <v>12</v>
      </c>
      <c r="B9101">
        <v>1185732</v>
      </c>
      <c r="C9101">
        <v>44393</v>
      </c>
      <c r="D9101" t="s">
        <v>25</v>
      </c>
      <c r="E9101" t="s">
        <v>98</v>
      </c>
      <c r="F9101" t="s">
        <v>99</v>
      </c>
      <c r="G9101" t="s">
        <v>15</v>
      </c>
      <c r="H9101">
        <v>47</v>
      </c>
      <c r="I9101">
        <v>289</v>
      </c>
      <c r="J9101" t="s">
        <v>22</v>
      </c>
    </row>
    <row r="9102" spans="1:10" x14ac:dyDescent="0.25">
      <c r="A9102" t="s">
        <v>23</v>
      </c>
      <c r="B9102">
        <v>1185732</v>
      </c>
      <c r="C9102">
        <v>44393</v>
      </c>
      <c r="D9102" t="s">
        <v>25</v>
      </c>
      <c r="E9102" t="s">
        <v>98</v>
      </c>
      <c r="F9102" t="s">
        <v>99</v>
      </c>
      <c r="G9102" t="s">
        <v>17</v>
      </c>
      <c r="H9102">
        <v>42</v>
      </c>
      <c r="I9102">
        <v>192</v>
      </c>
      <c r="J9102" t="s">
        <v>22</v>
      </c>
    </row>
    <row r="9103" spans="1:10" x14ac:dyDescent="0.25">
      <c r="A9103" t="s">
        <v>23</v>
      </c>
      <c r="B9103">
        <v>1185732</v>
      </c>
      <c r="C9103">
        <v>44393</v>
      </c>
      <c r="D9103" t="s">
        <v>25</v>
      </c>
      <c r="E9103" t="s">
        <v>98</v>
      </c>
      <c r="F9103" t="s">
        <v>99</v>
      </c>
      <c r="G9103" t="s">
        <v>18</v>
      </c>
      <c r="H9103">
        <v>37</v>
      </c>
      <c r="I9103">
        <v>168</v>
      </c>
      <c r="J9103" t="s">
        <v>22</v>
      </c>
    </row>
    <row r="9104" spans="1:10" x14ac:dyDescent="0.25">
      <c r="A9104" t="s">
        <v>23</v>
      </c>
      <c r="B9104">
        <v>1185732</v>
      </c>
      <c r="C9104">
        <v>44393</v>
      </c>
      <c r="D9104" t="s">
        <v>25</v>
      </c>
      <c r="E9104" t="s">
        <v>98</v>
      </c>
      <c r="F9104" t="s">
        <v>99</v>
      </c>
      <c r="G9104" t="s">
        <v>19</v>
      </c>
      <c r="H9104">
        <v>33</v>
      </c>
      <c r="I9104">
        <v>143</v>
      </c>
      <c r="J9104" t="s">
        <v>22</v>
      </c>
    </row>
    <row r="9105" spans="1:10" x14ac:dyDescent="0.25">
      <c r="A9105" t="s">
        <v>23</v>
      </c>
      <c r="B9105">
        <v>1185732</v>
      </c>
      <c r="C9105">
        <v>44393</v>
      </c>
      <c r="D9105" t="s">
        <v>25</v>
      </c>
      <c r="E9105" t="s">
        <v>98</v>
      </c>
      <c r="F9105" t="s">
        <v>99</v>
      </c>
      <c r="G9105" t="s">
        <v>20</v>
      </c>
      <c r="H9105">
        <v>46</v>
      </c>
      <c r="I9105">
        <v>150</v>
      </c>
      <c r="J9105" t="s">
        <v>22</v>
      </c>
    </row>
    <row r="9106" spans="1:10" x14ac:dyDescent="0.25">
      <c r="A9106" t="s">
        <v>23</v>
      </c>
      <c r="B9106">
        <v>1185732</v>
      </c>
      <c r="C9106">
        <v>44393</v>
      </c>
      <c r="D9106" t="s">
        <v>25</v>
      </c>
      <c r="E9106" t="s">
        <v>98</v>
      </c>
      <c r="F9106" t="s">
        <v>99</v>
      </c>
      <c r="G9106" t="s">
        <v>21</v>
      </c>
      <c r="H9106">
        <v>49</v>
      </c>
      <c r="I9106">
        <v>209</v>
      </c>
      <c r="J9106" t="s">
        <v>22</v>
      </c>
    </row>
    <row r="9107" spans="1:10" x14ac:dyDescent="0.25">
      <c r="A9107" t="s">
        <v>23</v>
      </c>
      <c r="B9107">
        <v>1185732</v>
      </c>
      <c r="C9107">
        <v>44425</v>
      </c>
      <c r="D9107" t="s">
        <v>25</v>
      </c>
      <c r="E9107" t="s">
        <v>98</v>
      </c>
      <c r="F9107" t="s">
        <v>99</v>
      </c>
      <c r="G9107" t="s">
        <v>15</v>
      </c>
      <c r="H9107">
        <v>41</v>
      </c>
      <c r="I9107">
        <v>256</v>
      </c>
      <c r="J9107" t="s">
        <v>22</v>
      </c>
    </row>
    <row r="9108" spans="1:10" x14ac:dyDescent="0.25">
      <c r="A9108" t="s">
        <v>23</v>
      </c>
      <c r="B9108">
        <v>1185732</v>
      </c>
      <c r="C9108">
        <v>44425</v>
      </c>
      <c r="D9108" t="s">
        <v>25</v>
      </c>
      <c r="E9108" t="s">
        <v>98</v>
      </c>
      <c r="F9108" t="s">
        <v>99</v>
      </c>
      <c r="G9108" t="s">
        <v>17</v>
      </c>
      <c r="H9108">
        <v>44</v>
      </c>
      <c r="I9108">
        <v>198</v>
      </c>
      <c r="J9108" t="s">
        <v>22</v>
      </c>
    </row>
    <row r="9109" spans="1:10" x14ac:dyDescent="0.25">
      <c r="A9109" t="s">
        <v>23</v>
      </c>
      <c r="B9109">
        <v>1185732</v>
      </c>
      <c r="C9109">
        <v>44425</v>
      </c>
      <c r="D9109" t="s">
        <v>25</v>
      </c>
      <c r="E9109" t="s">
        <v>98</v>
      </c>
      <c r="F9109" t="s">
        <v>99</v>
      </c>
      <c r="G9109" t="s">
        <v>18</v>
      </c>
      <c r="H9109">
        <v>37</v>
      </c>
      <c r="I9109">
        <v>179</v>
      </c>
      <c r="J9109" t="s">
        <v>22</v>
      </c>
    </row>
    <row r="9110" spans="1:10" x14ac:dyDescent="0.25">
      <c r="A9110" t="s">
        <v>23</v>
      </c>
      <c r="B9110">
        <v>1185732</v>
      </c>
      <c r="C9110">
        <v>44425</v>
      </c>
      <c r="D9110" t="s">
        <v>25</v>
      </c>
      <c r="E9110" t="s">
        <v>98</v>
      </c>
      <c r="F9110" t="s">
        <v>99</v>
      </c>
      <c r="G9110" t="s">
        <v>19</v>
      </c>
      <c r="H9110">
        <v>32</v>
      </c>
      <c r="I9110">
        <v>147</v>
      </c>
      <c r="J9110" t="s">
        <v>22</v>
      </c>
    </row>
    <row r="9111" spans="1:10" x14ac:dyDescent="0.25">
      <c r="A9111" t="s">
        <v>23</v>
      </c>
      <c r="B9111">
        <v>1185732</v>
      </c>
      <c r="C9111">
        <v>44425</v>
      </c>
      <c r="D9111" t="s">
        <v>25</v>
      </c>
      <c r="E9111" t="s">
        <v>98</v>
      </c>
      <c r="F9111" t="s">
        <v>99</v>
      </c>
      <c r="G9111" t="s">
        <v>20</v>
      </c>
      <c r="H9111">
        <v>35</v>
      </c>
      <c r="I9111">
        <v>158</v>
      </c>
      <c r="J9111" t="s">
        <v>22</v>
      </c>
    </row>
    <row r="9112" spans="1:10" x14ac:dyDescent="0.25">
      <c r="A9112" t="s">
        <v>23</v>
      </c>
      <c r="B9112">
        <v>1185732</v>
      </c>
      <c r="C9112">
        <v>44425</v>
      </c>
      <c r="D9112" t="s">
        <v>25</v>
      </c>
      <c r="E9112" t="s">
        <v>98</v>
      </c>
      <c r="F9112" t="s">
        <v>99</v>
      </c>
      <c r="G9112" t="s">
        <v>21</v>
      </c>
      <c r="H9112">
        <v>42</v>
      </c>
      <c r="I9112">
        <v>206</v>
      </c>
      <c r="J9112" t="s">
        <v>22</v>
      </c>
    </row>
    <row r="9113" spans="1:10" x14ac:dyDescent="0.25">
      <c r="A9113" t="s">
        <v>23</v>
      </c>
      <c r="B9113">
        <v>1185732</v>
      </c>
      <c r="C9113">
        <v>44455</v>
      </c>
      <c r="D9113" t="s">
        <v>25</v>
      </c>
      <c r="E9113" t="s">
        <v>98</v>
      </c>
      <c r="F9113" t="s">
        <v>99</v>
      </c>
      <c r="G9113" t="s">
        <v>15</v>
      </c>
      <c r="H9113">
        <v>40</v>
      </c>
      <c r="I9113">
        <v>232</v>
      </c>
      <c r="J9113" t="s">
        <v>22</v>
      </c>
    </row>
    <row r="9114" spans="1:10" x14ac:dyDescent="0.25">
      <c r="A9114" t="s">
        <v>23</v>
      </c>
      <c r="B9114">
        <v>1185732</v>
      </c>
      <c r="C9114">
        <v>44455</v>
      </c>
      <c r="D9114" t="s">
        <v>25</v>
      </c>
      <c r="E9114" t="s">
        <v>98</v>
      </c>
      <c r="F9114" t="s">
        <v>99</v>
      </c>
      <c r="G9114" t="s">
        <v>17</v>
      </c>
      <c r="H9114">
        <v>33</v>
      </c>
      <c r="I9114">
        <v>158</v>
      </c>
      <c r="J9114" t="s">
        <v>22</v>
      </c>
    </row>
    <row r="9115" spans="1:10" x14ac:dyDescent="0.25">
      <c r="A9115" t="s">
        <v>23</v>
      </c>
      <c r="B9115">
        <v>1185732</v>
      </c>
      <c r="C9115">
        <v>44455</v>
      </c>
      <c r="D9115" t="s">
        <v>25</v>
      </c>
      <c r="E9115" t="s">
        <v>98</v>
      </c>
      <c r="F9115" t="s">
        <v>99</v>
      </c>
      <c r="G9115" t="s">
        <v>18</v>
      </c>
      <c r="H9115">
        <v>15</v>
      </c>
      <c r="I9115">
        <v>145</v>
      </c>
      <c r="J9115" t="s">
        <v>22</v>
      </c>
    </row>
    <row r="9116" spans="1:10" x14ac:dyDescent="0.25">
      <c r="A9116" t="s">
        <v>23</v>
      </c>
      <c r="B9116">
        <v>1185732</v>
      </c>
      <c r="C9116">
        <v>44455</v>
      </c>
      <c r="D9116" t="s">
        <v>25</v>
      </c>
      <c r="E9116" t="s">
        <v>98</v>
      </c>
      <c r="F9116" t="s">
        <v>99</v>
      </c>
      <c r="G9116" t="s">
        <v>19</v>
      </c>
      <c r="H9116">
        <v>16</v>
      </c>
      <c r="I9116">
        <v>120</v>
      </c>
      <c r="J9116" t="s">
        <v>22</v>
      </c>
    </row>
    <row r="9117" spans="1:10" x14ac:dyDescent="0.25">
      <c r="A9117" t="s">
        <v>23</v>
      </c>
      <c r="B9117">
        <v>1185732</v>
      </c>
      <c r="C9117">
        <v>44455</v>
      </c>
      <c r="D9117" t="s">
        <v>25</v>
      </c>
      <c r="E9117" t="s">
        <v>98</v>
      </c>
      <c r="F9117" t="s">
        <v>99</v>
      </c>
      <c r="G9117" t="s">
        <v>20</v>
      </c>
      <c r="H9117">
        <v>22</v>
      </c>
      <c r="I9117">
        <v>132</v>
      </c>
      <c r="J9117" t="s">
        <v>22</v>
      </c>
    </row>
    <row r="9118" spans="1:10" x14ac:dyDescent="0.25">
      <c r="A9118" t="s">
        <v>23</v>
      </c>
      <c r="B9118">
        <v>1185732</v>
      </c>
      <c r="C9118">
        <v>44455</v>
      </c>
      <c r="D9118" t="s">
        <v>25</v>
      </c>
      <c r="E9118" t="s">
        <v>98</v>
      </c>
      <c r="F9118" t="s">
        <v>99</v>
      </c>
      <c r="G9118" t="s">
        <v>21</v>
      </c>
      <c r="H9118">
        <v>26</v>
      </c>
      <c r="I9118">
        <v>160</v>
      </c>
      <c r="J9118" t="s">
        <v>22</v>
      </c>
    </row>
    <row r="9119" spans="1:10" x14ac:dyDescent="0.25">
      <c r="A9119" t="s">
        <v>23</v>
      </c>
      <c r="B9119">
        <v>1185732</v>
      </c>
      <c r="C9119">
        <v>44487</v>
      </c>
      <c r="D9119" t="s">
        <v>25</v>
      </c>
      <c r="E9119" t="s">
        <v>98</v>
      </c>
      <c r="F9119" t="s">
        <v>99</v>
      </c>
      <c r="G9119" t="s">
        <v>15</v>
      </c>
      <c r="H9119">
        <v>24</v>
      </c>
      <c r="I9119">
        <v>216</v>
      </c>
      <c r="J9119" t="s">
        <v>22</v>
      </c>
    </row>
    <row r="9120" spans="1:10" x14ac:dyDescent="0.25">
      <c r="A9120" t="s">
        <v>23</v>
      </c>
      <c r="B9120">
        <v>1185732</v>
      </c>
      <c r="C9120">
        <v>44487</v>
      </c>
      <c r="D9120" t="s">
        <v>25</v>
      </c>
      <c r="E9120" t="s">
        <v>98</v>
      </c>
      <c r="F9120" t="s">
        <v>99</v>
      </c>
      <c r="G9120" t="s">
        <v>17</v>
      </c>
      <c r="H9120">
        <v>17</v>
      </c>
      <c r="I9120">
        <v>165</v>
      </c>
      <c r="J9120" t="s">
        <v>22</v>
      </c>
    </row>
    <row r="9121" spans="1:10" x14ac:dyDescent="0.25">
      <c r="A9121" t="s">
        <v>23</v>
      </c>
      <c r="B9121">
        <v>1185732</v>
      </c>
      <c r="C9121">
        <v>44487</v>
      </c>
      <c r="D9121" t="s">
        <v>25</v>
      </c>
      <c r="E9121" t="s">
        <v>98</v>
      </c>
      <c r="F9121" t="s">
        <v>99</v>
      </c>
      <c r="G9121" t="s">
        <v>18</v>
      </c>
      <c r="H9121">
        <v>19</v>
      </c>
      <c r="I9121">
        <v>120</v>
      </c>
      <c r="J9121" t="s">
        <v>22</v>
      </c>
    </row>
    <row r="9122" spans="1:10" x14ac:dyDescent="0.25">
      <c r="A9122" t="s">
        <v>23</v>
      </c>
      <c r="B9122">
        <v>1185732</v>
      </c>
      <c r="C9122">
        <v>44487</v>
      </c>
      <c r="D9122" t="s">
        <v>25</v>
      </c>
      <c r="E9122" t="s">
        <v>98</v>
      </c>
      <c r="F9122" t="s">
        <v>99</v>
      </c>
      <c r="G9122" t="s">
        <v>19</v>
      </c>
      <c r="H9122">
        <v>20</v>
      </c>
      <c r="I9122">
        <v>109</v>
      </c>
      <c r="J9122" t="s">
        <v>22</v>
      </c>
    </row>
    <row r="9123" spans="1:10" x14ac:dyDescent="0.25">
      <c r="A9123" t="s">
        <v>23</v>
      </c>
      <c r="B9123">
        <v>1185732</v>
      </c>
      <c r="C9123">
        <v>44487</v>
      </c>
      <c r="D9123" t="s">
        <v>25</v>
      </c>
      <c r="E9123" t="s">
        <v>98</v>
      </c>
      <c r="F9123" t="s">
        <v>99</v>
      </c>
      <c r="G9123" t="s">
        <v>20</v>
      </c>
      <c r="H9123">
        <v>25</v>
      </c>
      <c r="I9123">
        <v>105</v>
      </c>
      <c r="J9123" t="s">
        <v>22</v>
      </c>
    </row>
    <row r="9124" spans="1:10" x14ac:dyDescent="0.25">
      <c r="A9124" t="s">
        <v>24</v>
      </c>
      <c r="B9124">
        <v>1185732</v>
      </c>
      <c r="C9124">
        <v>44487</v>
      </c>
      <c r="D9124" t="s">
        <v>25</v>
      </c>
      <c r="E9124" t="s">
        <v>98</v>
      </c>
      <c r="F9124" t="s">
        <v>99</v>
      </c>
      <c r="G9124" t="s">
        <v>21</v>
      </c>
      <c r="H9124">
        <v>27</v>
      </c>
      <c r="I9124">
        <v>162</v>
      </c>
      <c r="J9124" t="s">
        <v>22</v>
      </c>
    </row>
    <row r="9125" spans="1:10" x14ac:dyDescent="0.25">
      <c r="A9125" t="s">
        <v>24</v>
      </c>
      <c r="B9125">
        <v>1185732</v>
      </c>
      <c r="C9125">
        <v>44517</v>
      </c>
      <c r="D9125" t="s">
        <v>25</v>
      </c>
      <c r="E9125" t="s">
        <v>98</v>
      </c>
      <c r="F9125" t="s">
        <v>99</v>
      </c>
      <c r="G9125" t="s">
        <v>15</v>
      </c>
      <c r="H9125">
        <v>22</v>
      </c>
      <c r="I9125">
        <v>206</v>
      </c>
      <c r="J9125" t="s">
        <v>22</v>
      </c>
    </row>
    <row r="9126" spans="1:10" x14ac:dyDescent="0.25">
      <c r="A9126" t="s">
        <v>24</v>
      </c>
      <c r="B9126">
        <v>1185732</v>
      </c>
      <c r="C9126">
        <v>44517</v>
      </c>
      <c r="D9126" t="s">
        <v>25</v>
      </c>
      <c r="E9126" t="s">
        <v>98</v>
      </c>
      <c r="F9126" t="s">
        <v>99</v>
      </c>
      <c r="G9126" t="s">
        <v>17</v>
      </c>
      <c r="H9126">
        <v>15</v>
      </c>
      <c r="I9126">
        <v>153</v>
      </c>
      <c r="J9126" t="s">
        <v>22</v>
      </c>
    </row>
    <row r="9127" spans="1:10" x14ac:dyDescent="0.25">
      <c r="A9127" t="s">
        <v>24</v>
      </c>
      <c r="B9127">
        <v>1185732</v>
      </c>
      <c r="C9127">
        <v>44517</v>
      </c>
      <c r="D9127" t="s">
        <v>25</v>
      </c>
      <c r="E9127" t="s">
        <v>98</v>
      </c>
      <c r="F9127" t="s">
        <v>99</v>
      </c>
      <c r="G9127" t="s">
        <v>18</v>
      </c>
      <c r="H9127">
        <v>22</v>
      </c>
      <c r="I9127">
        <v>119</v>
      </c>
      <c r="J9127" t="s">
        <v>22</v>
      </c>
    </row>
    <row r="9128" spans="1:10" x14ac:dyDescent="0.25">
      <c r="A9128" t="s">
        <v>24</v>
      </c>
      <c r="B9128">
        <v>1185732</v>
      </c>
      <c r="C9128">
        <v>44517</v>
      </c>
      <c r="D9128" t="s">
        <v>25</v>
      </c>
      <c r="E9128" t="s">
        <v>98</v>
      </c>
      <c r="F9128" t="s">
        <v>99</v>
      </c>
      <c r="G9128" t="s">
        <v>19</v>
      </c>
      <c r="H9128">
        <v>43</v>
      </c>
      <c r="I9128">
        <v>153</v>
      </c>
      <c r="J9128" t="s">
        <v>22</v>
      </c>
    </row>
    <row r="9129" spans="1:10" x14ac:dyDescent="0.25">
      <c r="A9129" t="s">
        <v>24</v>
      </c>
      <c r="B9129">
        <v>1185732</v>
      </c>
      <c r="C9129">
        <v>44517</v>
      </c>
      <c r="D9129" t="s">
        <v>25</v>
      </c>
      <c r="E9129" t="s">
        <v>98</v>
      </c>
      <c r="F9129" t="s">
        <v>99</v>
      </c>
      <c r="G9129" t="s">
        <v>20</v>
      </c>
      <c r="H9129">
        <v>59</v>
      </c>
      <c r="I9129">
        <v>132</v>
      </c>
      <c r="J9129" t="s">
        <v>22</v>
      </c>
    </row>
    <row r="9130" spans="1:10" x14ac:dyDescent="0.25">
      <c r="A9130" t="s">
        <v>24</v>
      </c>
      <c r="B9130">
        <v>1185732</v>
      </c>
      <c r="C9130">
        <v>44517</v>
      </c>
      <c r="D9130" t="s">
        <v>25</v>
      </c>
      <c r="E9130" t="s">
        <v>98</v>
      </c>
      <c r="F9130" t="s">
        <v>99</v>
      </c>
      <c r="G9130" t="s">
        <v>21</v>
      </c>
      <c r="H9130">
        <v>51</v>
      </c>
      <c r="I9130">
        <v>168</v>
      </c>
      <c r="J9130" t="s">
        <v>22</v>
      </c>
    </row>
    <row r="9131" spans="1:10" x14ac:dyDescent="0.25">
      <c r="A9131" t="s">
        <v>24</v>
      </c>
      <c r="B9131">
        <v>1185732</v>
      </c>
      <c r="C9131">
        <v>44546</v>
      </c>
      <c r="D9131" t="s">
        <v>25</v>
      </c>
      <c r="E9131" t="s">
        <v>98</v>
      </c>
      <c r="F9131" t="s">
        <v>99</v>
      </c>
      <c r="G9131" t="s">
        <v>15</v>
      </c>
      <c r="H9131">
        <v>48</v>
      </c>
      <c r="I9131">
        <v>256</v>
      </c>
      <c r="J9131" t="s">
        <v>22</v>
      </c>
    </row>
    <row r="9132" spans="1:10" x14ac:dyDescent="0.25">
      <c r="A9132" t="s">
        <v>24</v>
      </c>
      <c r="B9132">
        <v>1185732</v>
      </c>
      <c r="C9132">
        <v>44546</v>
      </c>
      <c r="D9132" t="s">
        <v>25</v>
      </c>
      <c r="E9132" t="s">
        <v>98</v>
      </c>
      <c r="F9132" t="s">
        <v>99</v>
      </c>
      <c r="G9132" t="s">
        <v>17</v>
      </c>
      <c r="H9132">
        <v>44</v>
      </c>
      <c r="I9132">
        <v>201</v>
      </c>
      <c r="J9132" t="s">
        <v>22</v>
      </c>
    </row>
    <row r="9133" spans="1:10" x14ac:dyDescent="0.25">
      <c r="A9133" t="s">
        <v>24</v>
      </c>
      <c r="B9133">
        <v>1185732</v>
      </c>
      <c r="C9133">
        <v>44546</v>
      </c>
      <c r="D9133" t="s">
        <v>25</v>
      </c>
      <c r="E9133" t="s">
        <v>98</v>
      </c>
      <c r="F9133" t="s">
        <v>99</v>
      </c>
      <c r="G9133" t="s">
        <v>18</v>
      </c>
      <c r="H9133">
        <v>43</v>
      </c>
      <c r="I9133">
        <v>158</v>
      </c>
      <c r="J9133" t="s">
        <v>22</v>
      </c>
    </row>
    <row r="9134" spans="1:10" x14ac:dyDescent="0.25">
      <c r="A9134" t="s">
        <v>24</v>
      </c>
      <c r="B9134">
        <v>1185732</v>
      </c>
      <c r="C9134">
        <v>44546</v>
      </c>
      <c r="D9134" t="s">
        <v>25</v>
      </c>
      <c r="E9134" t="s">
        <v>98</v>
      </c>
      <c r="F9134" t="s">
        <v>99</v>
      </c>
      <c r="G9134" t="s">
        <v>19</v>
      </c>
      <c r="H9134">
        <v>41</v>
      </c>
      <c r="I9134">
        <v>143</v>
      </c>
      <c r="J9134" t="s">
        <v>22</v>
      </c>
    </row>
    <row r="9135" spans="1:10" x14ac:dyDescent="0.25">
      <c r="A9135" t="s">
        <v>24</v>
      </c>
      <c r="B9135">
        <v>1185732</v>
      </c>
      <c r="C9135">
        <v>44546</v>
      </c>
      <c r="D9135" t="s">
        <v>25</v>
      </c>
      <c r="E9135" t="s">
        <v>98</v>
      </c>
      <c r="F9135" t="s">
        <v>99</v>
      </c>
      <c r="G9135" t="s">
        <v>20</v>
      </c>
      <c r="H9135">
        <v>54</v>
      </c>
      <c r="I9135">
        <v>157</v>
      </c>
      <c r="J9135" t="s">
        <v>22</v>
      </c>
    </row>
    <row r="9136" spans="1:10" x14ac:dyDescent="0.25">
      <c r="A9136" t="s">
        <v>24</v>
      </c>
      <c r="B9136">
        <v>1185732</v>
      </c>
      <c r="C9136">
        <v>44546</v>
      </c>
      <c r="D9136" t="s">
        <v>25</v>
      </c>
      <c r="E9136" t="s">
        <v>98</v>
      </c>
      <c r="F9136" t="s">
        <v>99</v>
      </c>
      <c r="G9136" t="s">
        <v>21</v>
      </c>
      <c r="H9136">
        <v>53</v>
      </c>
      <c r="I9136">
        <v>178</v>
      </c>
      <c r="J9136" t="s">
        <v>22</v>
      </c>
    </row>
    <row r="9137" spans="1:10" x14ac:dyDescent="0.25">
      <c r="A9137" t="s">
        <v>24</v>
      </c>
      <c r="B9137">
        <v>1197831</v>
      </c>
      <c r="C9137">
        <v>44219</v>
      </c>
      <c r="D9137" t="s">
        <v>25</v>
      </c>
      <c r="E9137" t="s">
        <v>98</v>
      </c>
      <c r="F9137" t="s">
        <v>99</v>
      </c>
      <c r="G9137" t="s">
        <v>15</v>
      </c>
      <c r="H9137">
        <v>17</v>
      </c>
      <c r="I9137">
        <v>215</v>
      </c>
      <c r="J9137" t="s">
        <v>22</v>
      </c>
    </row>
    <row r="9138" spans="1:10" x14ac:dyDescent="0.25">
      <c r="A9138" t="s">
        <v>24</v>
      </c>
      <c r="B9138">
        <v>1197831</v>
      </c>
      <c r="C9138">
        <v>44219</v>
      </c>
      <c r="D9138" t="s">
        <v>25</v>
      </c>
      <c r="E9138" t="s">
        <v>98</v>
      </c>
      <c r="F9138" t="s">
        <v>99</v>
      </c>
      <c r="G9138" t="s">
        <v>17</v>
      </c>
      <c r="H9138">
        <v>18</v>
      </c>
      <c r="I9138">
        <v>135</v>
      </c>
      <c r="J9138" t="s">
        <v>22</v>
      </c>
    </row>
    <row r="9139" spans="1:10" x14ac:dyDescent="0.25">
      <c r="A9139" t="s">
        <v>24</v>
      </c>
      <c r="B9139">
        <v>1197831</v>
      </c>
      <c r="C9139">
        <v>44219</v>
      </c>
      <c r="D9139" t="s">
        <v>25</v>
      </c>
      <c r="E9139" t="s">
        <v>98</v>
      </c>
      <c r="F9139" t="s">
        <v>99</v>
      </c>
      <c r="G9139" t="s">
        <v>18</v>
      </c>
      <c r="H9139">
        <v>11</v>
      </c>
      <c r="I9139">
        <v>140</v>
      </c>
      <c r="J9139" t="s">
        <v>22</v>
      </c>
    </row>
    <row r="9140" spans="1:10" x14ac:dyDescent="0.25">
      <c r="A9140" t="s">
        <v>24</v>
      </c>
      <c r="B9140">
        <v>1197831</v>
      </c>
      <c r="C9140">
        <v>44219</v>
      </c>
      <c r="D9140" t="s">
        <v>25</v>
      </c>
      <c r="E9140" t="s">
        <v>98</v>
      </c>
      <c r="F9140" t="s">
        <v>99</v>
      </c>
      <c r="G9140" t="s">
        <v>19</v>
      </c>
      <c r="H9140">
        <v>13</v>
      </c>
      <c r="I9140">
        <v>102</v>
      </c>
      <c r="J9140" t="s">
        <v>22</v>
      </c>
    </row>
    <row r="9141" spans="1:10" x14ac:dyDescent="0.25">
      <c r="A9141" t="s">
        <v>24</v>
      </c>
      <c r="B9141">
        <v>1197831</v>
      </c>
      <c r="C9141">
        <v>44219</v>
      </c>
      <c r="D9141" t="s">
        <v>25</v>
      </c>
      <c r="E9141" t="s">
        <v>98</v>
      </c>
      <c r="F9141" t="s">
        <v>99</v>
      </c>
      <c r="G9141" t="s">
        <v>20</v>
      </c>
      <c r="H9141">
        <v>26</v>
      </c>
      <c r="I9141">
        <v>123</v>
      </c>
      <c r="J9141" t="s">
        <v>22</v>
      </c>
    </row>
    <row r="9142" spans="1:10" x14ac:dyDescent="0.25">
      <c r="A9142" t="s">
        <v>24</v>
      </c>
      <c r="B9142">
        <v>1197831</v>
      </c>
      <c r="C9142">
        <v>44219</v>
      </c>
      <c r="D9142" t="s">
        <v>25</v>
      </c>
      <c r="E9142" t="s">
        <v>98</v>
      </c>
      <c r="F9142" t="s">
        <v>99</v>
      </c>
      <c r="G9142" t="s">
        <v>21</v>
      </c>
      <c r="H9142">
        <v>18</v>
      </c>
      <c r="I9142">
        <v>158</v>
      </c>
      <c r="J9142" t="s">
        <v>22</v>
      </c>
    </row>
    <row r="9143" spans="1:10" x14ac:dyDescent="0.25">
      <c r="A9143" t="s">
        <v>24</v>
      </c>
      <c r="B9143">
        <v>1197831</v>
      </c>
      <c r="C9143">
        <v>44248</v>
      </c>
      <c r="D9143" t="s">
        <v>25</v>
      </c>
      <c r="E9143" t="s">
        <v>98</v>
      </c>
      <c r="F9143" t="s">
        <v>99</v>
      </c>
      <c r="G9143" t="s">
        <v>15</v>
      </c>
      <c r="H9143">
        <v>17</v>
      </c>
      <c r="I9143">
        <v>210</v>
      </c>
      <c r="J9143" t="s">
        <v>22</v>
      </c>
    </row>
    <row r="9144" spans="1:10" x14ac:dyDescent="0.25">
      <c r="A9144" t="s">
        <v>24</v>
      </c>
      <c r="B9144">
        <v>1197831</v>
      </c>
      <c r="C9144">
        <v>44248</v>
      </c>
      <c r="D9144" t="s">
        <v>25</v>
      </c>
      <c r="E9144" t="s">
        <v>98</v>
      </c>
      <c r="F9144" t="s">
        <v>99</v>
      </c>
      <c r="G9144" t="s">
        <v>17</v>
      </c>
      <c r="H9144">
        <v>17</v>
      </c>
      <c r="I9144">
        <v>112</v>
      </c>
      <c r="J9144" t="s">
        <v>22</v>
      </c>
    </row>
    <row r="9145" spans="1:10" x14ac:dyDescent="0.25">
      <c r="A9145" t="s">
        <v>24</v>
      </c>
      <c r="B9145">
        <v>1197831</v>
      </c>
      <c r="C9145">
        <v>44248</v>
      </c>
      <c r="D9145" t="s">
        <v>25</v>
      </c>
      <c r="E9145" t="s">
        <v>98</v>
      </c>
      <c r="F9145" t="s">
        <v>99</v>
      </c>
      <c r="G9145" t="s">
        <v>18</v>
      </c>
      <c r="H9145">
        <v>11</v>
      </c>
      <c r="I9145">
        <v>136</v>
      </c>
      <c r="J9145" t="s">
        <v>22</v>
      </c>
    </row>
    <row r="9146" spans="1:10" x14ac:dyDescent="0.25">
      <c r="A9146" t="s">
        <v>23</v>
      </c>
      <c r="B9146">
        <v>1197831</v>
      </c>
      <c r="C9146">
        <v>44248</v>
      </c>
      <c r="D9146" t="s">
        <v>25</v>
      </c>
      <c r="E9146" t="s">
        <v>100</v>
      </c>
      <c r="F9146" t="s">
        <v>101</v>
      </c>
      <c r="G9146" t="s">
        <v>19</v>
      </c>
      <c r="H9146">
        <v>15</v>
      </c>
      <c r="I9146">
        <v>78</v>
      </c>
      <c r="J9146" t="s">
        <v>22</v>
      </c>
    </row>
    <row r="9147" spans="1:10" x14ac:dyDescent="0.25">
      <c r="A9147" t="s">
        <v>23</v>
      </c>
      <c r="B9147">
        <v>1197831</v>
      </c>
      <c r="C9147">
        <v>44248</v>
      </c>
      <c r="D9147" t="s">
        <v>25</v>
      </c>
      <c r="E9147" t="s">
        <v>100</v>
      </c>
      <c r="F9147" t="s">
        <v>101</v>
      </c>
      <c r="G9147" t="s">
        <v>20</v>
      </c>
      <c r="H9147">
        <v>23</v>
      </c>
      <c r="I9147">
        <v>111</v>
      </c>
      <c r="J9147" t="s">
        <v>22</v>
      </c>
    </row>
    <row r="9148" spans="1:10" x14ac:dyDescent="0.25">
      <c r="A9148" t="s">
        <v>23</v>
      </c>
      <c r="B9148">
        <v>1197831</v>
      </c>
      <c r="C9148">
        <v>44248</v>
      </c>
      <c r="D9148" t="s">
        <v>25</v>
      </c>
      <c r="E9148" t="s">
        <v>100</v>
      </c>
      <c r="F9148" t="s">
        <v>101</v>
      </c>
      <c r="G9148" t="s">
        <v>21</v>
      </c>
      <c r="H9148">
        <v>16</v>
      </c>
      <c r="I9148">
        <v>145</v>
      </c>
      <c r="J9148" t="s">
        <v>22</v>
      </c>
    </row>
    <row r="9149" spans="1:10" x14ac:dyDescent="0.25">
      <c r="A9149" t="s">
        <v>23</v>
      </c>
      <c r="B9149">
        <v>1197831</v>
      </c>
      <c r="C9149">
        <v>44274</v>
      </c>
      <c r="D9149" t="s">
        <v>25</v>
      </c>
      <c r="E9149" t="s">
        <v>100</v>
      </c>
      <c r="F9149" t="s">
        <v>101</v>
      </c>
      <c r="G9149" t="s">
        <v>15</v>
      </c>
      <c r="H9149">
        <v>15</v>
      </c>
      <c r="I9149">
        <v>206</v>
      </c>
      <c r="J9149" t="s">
        <v>22</v>
      </c>
    </row>
    <row r="9150" spans="1:10" x14ac:dyDescent="0.25">
      <c r="A9150" t="s">
        <v>23</v>
      </c>
      <c r="B9150">
        <v>1197831</v>
      </c>
      <c r="C9150">
        <v>44274</v>
      </c>
      <c r="D9150" t="s">
        <v>25</v>
      </c>
      <c r="E9150" t="s">
        <v>100</v>
      </c>
      <c r="F9150" t="s">
        <v>101</v>
      </c>
      <c r="G9150" t="s">
        <v>17</v>
      </c>
      <c r="H9150">
        <v>14</v>
      </c>
      <c r="I9150">
        <v>107</v>
      </c>
      <c r="J9150" t="s">
        <v>22</v>
      </c>
    </row>
    <row r="9151" spans="1:10" x14ac:dyDescent="0.25">
      <c r="A9151" t="s">
        <v>23</v>
      </c>
      <c r="B9151">
        <v>1197831</v>
      </c>
      <c r="C9151">
        <v>44274</v>
      </c>
      <c r="D9151" t="s">
        <v>25</v>
      </c>
      <c r="E9151" t="s">
        <v>100</v>
      </c>
      <c r="F9151" t="s">
        <v>101</v>
      </c>
      <c r="G9151" t="s">
        <v>18</v>
      </c>
      <c r="H9151">
        <v>8</v>
      </c>
      <c r="I9151">
        <v>112</v>
      </c>
      <c r="J9151" t="s">
        <v>22</v>
      </c>
    </row>
    <row r="9152" spans="1:10" x14ac:dyDescent="0.25">
      <c r="A9152" t="s">
        <v>23</v>
      </c>
      <c r="B9152">
        <v>1197831</v>
      </c>
      <c r="C9152">
        <v>44274</v>
      </c>
      <c r="D9152" t="s">
        <v>25</v>
      </c>
      <c r="E9152" t="s">
        <v>100</v>
      </c>
      <c r="F9152" t="s">
        <v>101</v>
      </c>
      <c r="G9152" t="s">
        <v>19</v>
      </c>
      <c r="H9152">
        <v>15</v>
      </c>
      <c r="I9152">
        <v>70</v>
      </c>
      <c r="J9152" t="s">
        <v>22</v>
      </c>
    </row>
    <row r="9153" spans="1:10" x14ac:dyDescent="0.25">
      <c r="A9153" t="s">
        <v>23</v>
      </c>
      <c r="B9153">
        <v>1197831</v>
      </c>
      <c r="C9153">
        <v>44274</v>
      </c>
      <c r="D9153" t="s">
        <v>25</v>
      </c>
      <c r="E9153" t="s">
        <v>100</v>
      </c>
      <c r="F9153" t="s">
        <v>101</v>
      </c>
      <c r="G9153" t="s">
        <v>20</v>
      </c>
      <c r="H9153">
        <v>24</v>
      </c>
      <c r="I9153">
        <v>88</v>
      </c>
      <c r="J9153" t="s">
        <v>22</v>
      </c>
    </row>
    <row r="9154" spans="1:10" x14ac:dyDescent="0.25">
      <c r="A9154" t="s">
        <v>23</v>
      </c>
      <c r="B9154">
        <v>1197831</v>
      </c>
      <c r="C9154">
        <v>44274</v>
      </c>
      <c r="D9154" t="s">
        <v>25</v>
      </c>
      <c r="E9154" t="s">
        <v>100</v>
      </c>
      <c r="F9154" t="s">
        <v>101</v>
      </c>
      <c r="G9154" t="s">
        <v>21</v>
      </c>
      <c r="H9154">
        <v>20</v>
      </c>
      <c r="I9154">
        <v>112</v>
      </c>
      <c r="J9154" t="s">
        <v>22</v>
      </c>
    </row>
    <row r="9155" spans="1:10" x14ac:dyDescent="0.25">
      <c r="A9155" t="s">
        <v>23</v>
      </c>
      <c r="B9155">
        <v>1197831</v>
      </c>
      <c r="C9155">
        <v>44306</v>
      </c>
      <c r="D9155" t="s">
        <v>25</v>
      </c>
      <c r="E9155" t="s">
        <v>100</v>
      </c>
      <c r="F9155" t="s">
        <v>101</v>
      </c>
      <c r="G9155" t="s">
        <v>15</v>
      </c>
      <c r="H9155">
        <v>19</v>
      </c>
      <c r="I9155">
        <v>204</v>
      </c>
      <c r="J9155" t="s">
        <v>22</v>
      </c>
    </row>
    <row r="9156" spans="1:10" x14ac:dyDescent="0.25">
      <c r="A9156" t="s">
        <v>23</v>
      </c>
      <c r="B9156">
        <v>1197831</v>
      </c>
      <c r="C9156">
        <v>44306</v>
      </c>
      <c r="D9156" t="s">
        <v>25</v>
      </c>
      <c r="E9156" t="s">
        <v>100</v>
      </c>
      <c r="F9156" t="s">
        <v>101</v>
      </c>
      <c r="G9156" t="s">
        <v>17</v>
      </c>
      <c r="H9156">
        <v>20</v>
      </c>
      <c r="I9156">
        <v>102</v>
      </c>
      <c r="J9156" t="s">
        <v>22</v>
      </c>
    </row>
    <row r="9157" spans="1:10" x14ac:dyDescent="0.25">
      <c r="A9157" t="s">
        <v>23</v>
      </c>
      <c r="B9157">
        <v>1197831</v>
      </c>
      <c r="C9157">
        <v>44306</v>
      </c>
      <c r="D9157" t="s">
        <v>25</v>
      </c>
      <c r="E9157" t="s">
        <v>100</v>
      </c>
      <c r="F9157" t="s">
        <v>101</v>
      </c>
      <c r="G9157" t="s">
        <v>18</v>
      </c>
      <c r="H9157">
        <v>11</v>
      </c>
      <c r="I9157">
        <v>96</v>
      </c>
      <c r="J9157" t="s">
        <v>22</v>
      </c>
    </row>
    <row r="9158" spans="1:10" x14ac:dyDescent="0.25">
      <c r="A9158" t="s">
        <v>23</v>
      </c>
      <c r="B9158">
        <v>1197831</v>
      </c>
      <c r="C9158">
        <v>44306</v>
      </c>
      <c r="D9158" t="s">
        <v>25</v>
      </c>
      <c r="E9158" t="s">
        <v>100</v>
      </c>
      <c r="F9158" t="s">
        <v>101</v>
      </c>
      <c r="G9158" t="s">
        <v>19</v>
      </c>
      <c r="H9158">
        <v>13</v>
      </c>
      <c r="I9158">
        <v>77</v>
      </c>
      <c r="J9158" t="s">
        <v>22</v>
      </c>
    </row>
    <row r="9159" spans="1:10" x14ac:dyDescent="0.25">
      <c r="A9159" t="s">
        <v>23</v>
      </c>
      <c r="B9159">
        <v>1197831</v>
      </c>
      <c r="C9159">
        <v>44306</v>
      </c>
      <c r="D9159" t="s">
        <v>25</v>
      </c>
      <c r="E9159" t="s">
        <v>100</v>
      </c>
      <c r="F9159" t="s">
        <v>101</v>
      </c>
      <c r="G9159" t="s">
        <v>20</v>
      </c>
      <c r="H9159">
        <v>31</v>
      </c>
      <c r="I9159">
        <v>75</v>
      </c>
      <c r="J9159" t="s">
        <v>22</v>
      </c>
    </row>
    <row r="9160" spans="1:10" x14ac:dyDescent="0.25">
      <c r="A9160" t="s">
        <v>23</v>
      </c>
      <c r="B9160">
        <v>1197831</v>
      </c>
      <c r="C9160">
        <v>44306</v>
      </c>
      <c r="D9160" t="s">
        <v>25</v>
      </c>
      <c r="E9160" t="s">
        <v>100</v>
      </c>
      <c r="F9160" t="s">
        <v>101</v>
      </c>
      <c r="G9160" t="s">
        <v>21</v>
      </c>
      <c r="H9160">
        <v>24</v>
      </c>
      <c r="I9160">
        <v>120</v>
      </c>
      <c r="J9160" t="s">
        <v>22</v>
      </c>
    </row>
    <row r="9161" spans="1:10" x14ac:dyDescent="0.25">
      <c r="A9161" t="s">
        <v>23</v>
      </c>
      <c r="B9161">
        <v>1197831</v>
      </c>
      <c r="C9161">
        <v>44335</v>
      </c>
      <c r="D9161" t="s">
        <v>25</v>
      </c>
      <c r="E9161" t="s">
        <v>100</v>
      </c>
      <c r="F9161" t="s">
        <v>101</v>
      </c>
      <c r="G9161" t="s">
        <v>15</v>
      </c>
      <c r="H9161">
        <v>26</v>
      </c>
      <c r="I9161">
        <v>228</v>
      </c>
      <c r="J9161" t="s">
        <v>22</v>
      </c>
    </row>
    <row r="9162" spans="1:10" x14ac:dyDescent="0.25">
      <c r="A9162" t="s">
        <v>23</v>
      </c>
      <c r="B9162">
        <v>1197831</v>
      </c>
      <c r="C9162">
        <v>44335</v>
      </c>
      <c r="D9162" t="s">
        <v>25</v>
      </c>
      <c r="E9162" t="s">
        <v>100</v>
      </c>
      <c r="F9162" t="s">
        <v>101</v>
      </c>
      <c r="G9162" t="s">
        <v>17</v>
      </c>
      <c r="H9162">
        <v>28</v>
      </c>
      <c r="I9162">
        <v>116</v>
      </c>
      <c r="J9162" t="s">
        <v>22</v>
      </c>
    </row>
    <row r="9163" spans="1:10" x14ac:dyDescent="0.25">
      <c r="A9163" t="s">
        <v>23</v>
      </c>
      <c r="B9163">
        <v>1197831</v>
      </c>
      <c r="C9163">
        <v>44335</v>
      </c>
      <c r="D9163" t="s">
        <v>25</v>
      </c>
      <c r="E9163" t="s">
        <v>100</v>
      </c>
      <c r="F9163" t="s">
        <v>101</v>
      </c>
      <c r="G9163" t="s">
        <v>18</v>
      </c>
      <c r="H9163">
        <v>27</v>
      </c>
      <c r="I9163">
        <v>119</v>
      </c>
      <c r="J9163" t="s">
        <v>22</v>
      </c>
    </row>
    <row r="9164" spans="1:10" x14ac:dyDescent="0.25">
      <c r="A9164" t="s">
        <v>23</v>
      </c>
      <c r="B9164">
        <v>1197831</v>
      </c>
      <c r="C9164">
        <v>44335</v>
      </c>
      <c r="D9164" t="s">
        <v>25</v>
      </c>
      <c r="E9164" t="s">
        <v>100</v>
      </c>
      <c r="F9164" t="s">
        <v>101</v>
      </c>
      <c r="G9164" t="s">
        <v>19</v>
      </c>
      <c r="H9164">
        <v>24</v>
      </c>
      <c r="I9164">
        <v>90</v>
      </c>
      <c r="J9164" t="s">
        <v>22</v>
      </c>
    </row>
    <row r="9165" spans="1:10" x14ac:dyDescent="0.25">
      <c r="A9165" t="s">
        <v>23</v>
      </c>
      <c r="B9165">
        <v>1197831</v>
      </c>
      <c r="C9165">
        <v>44335</v>
      </c>
      <c r="D9165" t="s">
        <v>25</v>
      </c>
      <c r="E9165" t="s">
        <v>100</v>
      </c>
      <c r="F9165" t="s">
        <v>101</v>
      </c>
      <c r="G9165" t="s">
        <v>20</v>
      </c>
      <c r="H9165">
        <v>32</v>
      </c>
      <c r="I9165">
        <v>111</v>
      </c>
      <c r="J9165" t="s">
        <v>22</v>
      </c>
    </row>
    <row r="9166" spans="1:10" x14ac:dyDescent="0.25">
      <c r="A9166" t="s">
        <v>23</v>
      </c>
      <c r="B9166">
        <v>1197831</v>
      </c>
      <c r="C9166">
        <v>44335</v>
      </c>
      <c r="D9166" t="s">
        <v>25</v>
      </c>
      <c r="E9166" t="s">
        <v>100</v>
      </c>
      <c r="F9166" t="s">
        <v>101</v>
      </c>
      <c r="G9166" t="s">
        <v>21</v>
      </c>
      <c r="H9166">
        <v>33</v>
      </c>
      <c r="I9166">
        <v>145</v>
      </c>
      <c r="J9166" t="s">
        <v>22</v>
      </c>
    </row>
    <row r="9167" spans="1:10" x14ac:dyDescent="0.25">
      <c r="A9167" t="s">
        <v>23</v>
      </c>
      <c r="B9167">
        <v>1197831</v>
      </c>
      <c r="C9167">
        <v>44368</v>
      </c>
      <c r="D9167" t="s">
        <v>25</v>
      </c>
      <c r="E9167" t="s">
        <v>100</v>
      </c>
      <c r="F9167" t="s">
        <v>101</v>
      </c>
      <c r="G9167" t="s">
        <v>15</v>
      </c>
      <c r="H9167">
        <v>28</v>
      </c>
      <c r="I9167">
        <v>236</v>
      </c>
      <c r="J9167" t="s">
        <v>22</v>
      </c>
    </row>
    <row r="9168" spans="1:10" x14ac:dyDescent="0.25">
      <c r="A9168" t="s">
        <v>23</v>
      </c>
      <c r="B9168">
        <v>1197831</v>
      </c>
      <c r="C9168">
        <v>44368</v>
      </c>
      <c r="D9168" t="s">
        <v>25</v>
      </c>
      <c r="E9168" t="s">
        <v>100</v>
      </c>
      <c r="F9168" t="s">
        <v>101</v>
      </c>
      <c r="G9168" t="s">
        <v>17</v>
      </c>
      <c r="H9168">
        <v>25</v>
      </c>
      <c r="I9168">
        <v>149</v>
      </c>
      <c r="J9168" t="s">
        <v>22</v>
      </c>
    </row>
    <row r="9169" spans="1:10" x14ac:dyDescent="0.25">
      <c r="A9169" t="s">
        <v>23</v>
      </c>
      <c r="B9169">
        <v>1197831</v>
      </c>
      <c r="C9169">
        <v>44368</v>
      </c>
      <c r="D9169" t="s">
        <v>25</v>
      </c>
      <c r="E9169" t="s">
        <v>100</v>
      </c>
      <c r="F9169" t="s">
        <v>101</v>
      </c>
      <c r="G9169" t="s">
        <v>18</v>
      </c>
      <c r="H9169">
        <v>28</v>
      </c>
      <c r="I9169">
        <v>124</v>
      </c>
      <c r="J9169" t="s">
        <v>22</v>
      </c>
    </row>
    <row r="9170" spans="1:10" x14ac:dyDescent="0.25">
      <c r="A9170" t="s">
        <v>23</v>
      </c>
      <c r="B9170">
        <v>1197831</v>
      </c>
      <c r="C9170">
        <v>44368</v>
      </c>
      <c r="D9170" t="s">
        <v>25</v>
      </c>
      <c r="E9170" t="s">
        <v>100</v>
      </c>
      <c r="F9170" t="s">
        <v>101</v>
      </c>
      <c r="G9170" t="s">
        <v>19</v>
      </c>
      <c r="H9170">
        <v>29</v>
      </c>
      <c r="I9170">
        <v>124</v>
      </c>
      <c r="J9170" t="s">
        <v>22</v>
      </c>
    </row>
    <row r="9171" spans="1:10" x14ac:dyDescent="0.25">
      <c r="A9171" t="s">
        <v>23</v>
      </c>
      <c r="B9171">
        <v>1197831</v>
      </c>
      <c r="C9171">
        <v>44368</v>
      </c>
      <c r="D9171" t="s">
        <v>25</v>
      </c>
      <c r="E9171" t="s">
        <v>100</v>
      </c>
      <c r="F9171" t="s">
        <v>101</v>
      </c>
      <c r="G9171" t="s">
        <v>20</v>
      </c>
      <c r="H9171">
        <v>37</v>
      </c>
      <c r="I9171">
        <v>116</v>
      </c>
      <c r="J9171" t="s">
        <v>22</v>
      </c>
    </row>
    <row r="9172" spans="1:10" x14ac:dyDescent="0.25">
      <c r="A9172" t="s">
        <v>23</v>
      </c>
      <c r="B9172">
        <v>1197831</v>
      </c>
      <c r="C9172">
        <v>44368</v>
      </c>
      <c r="D9172" t="s">
        <v>25</v>
      </c>
      <c r="E9172" t="s">
        <v>100</v>
      </c>
      <c r="F9172" t="s">
        <v>101</v>
      </c>
      <c r="G9172" t="s">
        <v>21</v>
      </c>
      <c r="H9172">
        <v>48</v>
      </c>
      <c r="I9172">
        <v>165</v>
      </c>
      <c r="J9172" t="s">
        <v>22</v>
      </c>
    </row>
    <row r="9173" spans="1:10" x14ac:dyDescent="0.25">
      <c r="A9173" t="s">
        <v>23</v>
      </c>
      <c r="B9173">
        <v>1197831</v>
      </c>
      <c r="C9173">
        <v>44396</v>
      </c>
      <c r="D9173" t="s">
        <v>25</v>
      </c>
      <c r="E9173" t="s">
        <v>100</v>
      </c>
      <c r="F9173" t="s">
        <v>101</v>
      </c>
      <c r="G9173" t="s">
        <v>15</v>
      </c>
      <c r="H9173">
        <v>39</v>
      </c>
      <c r="I9173">
        <v>271</v>
      </c>
      <c r="J9173" t="s">
        <v>22</v>
      </c>
    </row>
    <row r="9174" spans="1:10" x14ac:dyDescent="0.25">
      <c r="A9174" t="s">
        <v>23</v>
      </c>
      <c r="B9174">
        <v>1197831</v>
      </c>
      <c r="C9174">
        <v>44396</v>
      </c>
      <c r="D9174" t="s">
        <v>25</v>
      </c>
      <c r="E9174" t="s">
        <v>100</v>
      </c>
      <c r="F9174" t="s">
        <v>101</v>
      </c>
      <c r="G9174" t="s">
        <v>17</v>
      </c>
      <c r="H9174">
        <v>36</v>
      </c>
      <c r="I9174">
        <v>163</v>
      </c>
      <c r="J9174" t="s">
        <v>22</v>
      </c>
    </row>
    <row r="9175" spans="1:10" x14ac:dyDescent="0.25">
      <c r="A9175" t="s">
        <v>23</v>
      </c>
      <c r="B9175">
        <v>1197831</v>
      </c>
      <c r="C9175">
        <v>44396</v>
      </c>
      <c r="D9175" t="s">
        <v>25</v>
      </c>
      <c r="E9175" t="s">
        <v>100</v>
      </c>
      <c r="F9175" t="s">
        <v>101</v>
      </c>
      <c r="G9175" t="s">
        <v>18</v>
      </c>
      <c r="H9175">
        <v>32</v>
      </c>
      <c r="I9175">
        <v>140</v>
      </c>
      <c r="J9175" t="s">
        <v>22</v>
      </c>
    </row>
    <row r="9176" spans="1:10" x14ac:dyDescent="0.25">
      <c r="A9176" t="s">
        <v>23</v>
      </c>
      <c r="B9176">
        <v>1197831</v>
      </c>
      <c r="C9176">
        <v>44396</v>
      </c>
      <c r="D9176" t="s">
        <v>25</v>
      </c>
      <c r="E9176" t="s">
        <v>100</v>
      </c>
      <c r="F9176" t="s">
        <v>101</v>
      </c>
      <c r="G9176" t="s">
        <v>19</v>
      </c>
      <c r="H9176">
        <v>35</v>
      </c>
      <c r="I9176">
        <v>120</v>
      </c>
      <c r="J9176" t="s">
        <v>22</v>
      </c>
    </row>
    <row r="9177" spans="1:10" x14ac:dyDescent="0.25">
      <c r="A9177" t="s">
        <v>23</v>
      </c>
      <c r="B9177">
        <v>1197831</v>
      </c>
      <c r="C9177">
        <v>44396</v>
      </c>
      <c r="D9177" t="s">
        <v>25</v>
      </c>
      <c r="E9177" t="s">
        <v>100</v>
      </c>
      <c r="F9177" t="s">
        <v>101</v>
      </c>
      <c r="G9177" t="s">
        <v>20</v>
      </c>
      <c r="H9177">
        <v>40</v>
      </c>
      <c r="I9177">
        <v>149</v>
      </c>
      <c r="J9177" t="s">
        <v>22</v>
      </c>
    </row>
    <row r="9178" spans="1:10" x14ac:dyDescent="0.25">
      <c r="A9178" t="s">
        <v>23</v>
      </c>
      <c r="B9178">
        <v>1197831</v>
      </c>
      <c r="C9178">
        <v>44396</v>
      </c>
      <c r="D9178" t="s">
        <v>25</v>
      </c>
      <c r="E9178" t="s">
        <v>100</v>
      </c>
      <c r="F9178" t="s">
        <v>101</v>
      </c>
      <c r="G9178" t="s">
        <v>21</v>
      </c>
      <c r="H9178">
        <v>50</v>
      </c>
      <c r="I9178">
        <v>198</v>
      </c>
      <c r="J9178" t="s">
        <v>22</v>
      </c>
    </row>
    <row r="9179" spans="1:10" x14ac:dyDescent="0.25">
      <c r="A9179" t="s">
        <v>23</v>
      </c>
      <c r="B9179">
        <v>1197831</v>
      </c>
      <c r="C9179">
        <v>44428</v>
      </c>
      <c r="D9179" t="s">
        <v>25</v>
      </c>
      <c r="E9179" t="s">
        <v>100</v>
      </c>
      <c r="F9179" t="s">
        <v>101</v>
      </c>
      <c r="G9179" t="s">
        <v>15</v>
      </c>
      <c r="H9179">
        <v>43</v>
      </c>
      <c r="I9179">
        <v>233</v>
      </c>
      <c r="J9179" t="s">
        <v>22</v>
      </c>
    </row>
    <row r="9180" spans="1:10" x14ac:dyDescent="0.25">
      <c r="A9180" t="s">
        <v>23</v>
      </c>
      <c r="B9180">
        <v>1197831</v>
      </c>
      <c r="C9180">
        <v>44428</v>
      </c>
      <c r="D9180" t="s">
        <v>25</v>
      </c>
      <c r="E9180" t="s">
        <v>100</v>
      </c>
      <c r="F9180" t="s">
        <v>101</v>
      </c>
      <c r="G9180" t="s">
        <v>17</v>
      </c>
      <c r="H9180">
        <v>42</v>
      </c>
      <c r="I9180">
        <v>163</v>
      </c>
      <c r="J9180" t="s">
        <v>22</v>
      </c>
    </row>
    <row r="9181" spans="1:10" x14ac:dyDescent="0.25">
      <c r="A9181" t="s">
        <v>23</v>
      </c>
      <c r="B9181">
        <v>1197831</v>
      </c>
      <c r="C9181">
        <v>44428</v>
      </c>
      <c r="D9181" t="s">
        <v>25</v>
      </c>
      <c r="E9181" t="s">
        <v>100</v>
      </c>
      <c r="F9181" t="s">
        <v>101</v>
      </c>
      <c r="G9181" t="s">
        <v>18</v>
      </c>
      <c r="H9181">
        <v>40</v>
      </c>
      <c r="I9181">
        <v>135</v>
      </c>
      <c r="J9181" t="s">
        <v>22</v>
      </c>
    </row>
    <row r="9182" spans="1:10" x14ac:dyDescent="0.25">
      <c r="A9182" t="s">
        <v>23</v>
      </c>
      <c r="B9182">
        <v>1197831</v>
      </c>
      <c r="C9182">
        <v>44428</v>
      </c>
      <c r="D9182" t="s">
        <v>25</v>
      </c>
      <c r="E9182" t="s">
        <v>100</v>
      </c>
      <c r="F9182" t="s">
        <v>101</v>
      </c>
      <c r="G9182" t="s">
        <v>19</v>
      </c>
      <c r="H9182">
        <v>29</v>
      </c>
      <c r="I9182">
        <v>132</v>
      </c>
      <c r="J9182" t="s">
        <v>22</v>
      </c>
    </row>
    <row r="9183" spans="1:10" x14ac:dyDescent="0.25">
      <c r="A9183" t="s">
        <v>23</v>
      </c>
      <c r="B9183">
        <v>1197831</v>
      </c>
      <c r="C9183">
        <v>44428</v>
      </c>
      <c r="D9183" t="s">
        <v>25</v>
      </c>
      <c r="E9183" t="s">
        <v>100</v>
      </c>
      <c r="F9183" t="s">
        <v>101</v>
      </c>
      <c r="G9183" t="s">
        <v>20</v>
      </c>
      <c r="H9183">
        <v>40</v>
      </c>
      <c r="I9183">
        <v>113</v>
      </c>
      <c r="J9183" t="s">
        <v>22</v>
      </c>
    </row>
    <row r="9184" spans="1:10" x14ac:dyDescent="0.25">
      <c r="A9184" t="s">
        <v>23</v>
      </c>
      <c r="B9184">
        <v>1197831</v>
      </c>
      <c r="C9184">
        <v>44428</v>
      </c>
      <c r="D9184" t="s">
        <v>25</v>
      </c>
      <c r="E9184" t="s">
        <v>100</v>
      </c>
      <c r="F9184" t="s">
        <v>101</v>
      </c>
      <c r="G9184" t="s">
        <v>21</v>
      </c>
      <c r="H9184">
        <v>40</v>
      </c>
      <c r="I9184">
        <v>193</v>
      </c>
      <c r="J9184" t="s">
        <v>22</v>
      </c>
    </row>
    <row r="9185" spans="1:10" x14ac:dyDescent="0.25">
      <c r="A9185" t="s">
        <v>23</v>
      </c>
      <c r="B9185">
        <v>1197831</v>
      </c>
      <c r="C9185">
        <v>44458</v>
      </c>
      <c r="D9185" t="s">
        <v>25</v>
      </c>
      <c r="E9185" t="s">
        <v>100</v>
      </c>
      <c r="F9185" t="s">
        <v>101</v>
      </c>
      <c r="G9185" t="s">
        <v>15</v>
      </c>
      <c r="H9185">
        <v>35</v>
      </c>
      <c r="I9185">
        <v>221</v>
      </c>
      <c r="J9185" t="s">
        <v>22</v>
      </c>
    </row>
    <row r="9186" spans="1:10" x14ac:dyDescent="0.25">
      <c r="A9186" t="s">
        <v>23</v>
      </c>
      <c r="B9186">
        <v>1197831</v>
      </c>
      <c r="C9186">
        <v>44458</v>
      </c>
      <c r="D9186" t="s">
        <v>25</v>
      </c>
      <c r="E9186" t="s">
        <v>100</v>
      </c>
      <c r="F9186" t="s">
        <v>101</v>
      </c>
      <c r="G9186" t="s">
        <v>17</v>
      </c>
      <c r="H9186">
        <v>26</v>
      </c>
      <c r="I9186">
        <v>135</v>
      </c>
      <c r="J9186" t="s">
        <v>22</v>
      </c>
    </row>
    <row r="9187" spans="1:10" x14ac:dyDescent="0.25">
      <c r="A9187" t="s">
        <v>23</v>
      </c>
      <c r="B9187">
        <v>1197831</v>
      </c>
      <c r="C9187">
        <v>44458</v>
      </c>
      <c r="D9187" t="s">
        <v>25</v>
      </c>
      <c r="E9187" t="s">
        <v>100</v>
      </c>
      <c r="F9187" t="s">
        <v>101</v>
      </c>
      <c r="G9187" t="s">
        <v>18</v>
      </c>
      <c r="H9187">
        <v>11</v>
      </c>
      <c r="I9187">
        <v>123</v>
      </c>
      <c r="J9187" t="s">
        <v>22</v>
      </c>
    </row>
    <row r="9188" spans="1:10" x14ac:dyDescent="0.25">
      <c r="A9188" t="s">
        <v>23</v>
      </c>
      <c r="B9188">
        <v>1197831</v>
      </c>
      <c r="C9188">
        <v>44458</v>
      </c>
      <c r="D9188" t="s">
        <v>25</v>
      </c>
      <c r="E9188" t="s">
        <v>100</v>
      </c>
      <c r="F9188" t="s">
        <v>101</v>
      </c>
      <c r="G9188" t="s">
        <v>19</v>
      </c>
      <c r="H9188">
        <v>12</v>
      </c>
      <c r="I9188">
        <v>104</v>
      </c>
      <c r="J9188" t="s">
        <v>22</v>
      </c>
    </row>
    <row r="9189" spans="1:10" x14ac:dyDescent="0.25">
      <c r="A9189" t="s">
        <v>23</v>
      </c>
      <c r="B9189">
        <v>1197831</v>
      </c>
      <c r="C9189">
        <v>44458</v>
      </c>
      <c r="D9189" t="s">
        <v>25</v>
      </c>
      <c r="E9189" t="s">
        <v>100</v>
      </c>
      <c r="F9189" t="s">
        <v>101</v>
      </c>
      <c r="G9189" t="s">
        <v>20</v>
      </c>
      <c r="H9189">
        <v>18</v>
      </c>
      <c r="I9189">
        <v>111</v>
      </c>
      <c r="J9189" t="s">
        <v>22</v>
      </c>
    </row>
    <row r="9190" spans="1:10" x14ac:dyDescent="0.25">
      <c r="A9190" t="s">
        <v>23</v>
      </c>
      <c r="B9190">
        <v>1197831</v>
      </c>
      <c r="C9190">
        <v>44458</v>
      </c>
      <c r="D9190" t="s">
        <v>25</v>
      </c>
      <c r="E9190" t="s">
        <v>100</v>
      </c>
      <c r="F9190" t="s">
        <v>101</v>
      </c>
      <c r="G9190" t="s">
        <v>21</v>
      </c>
      <c r="H9190">
        <v>22</v>
      </c>
      <c r="I9190">
        <v>140</v>
      </c>
      <c r="J9190" t="s">
        <v>22</v>
      </c>
    </row>
    <row r="9191" spans="1:10" x14ac:dyDescent="0.25">
      <c r="A9191" t="s">
        <v>23</v>
      </c>
      <c r="B9191">
        <v>1197831</v>
      </c>
      <c r="C9191">
        <v>44490</v>
      </c>
      <c r="D9191" t="s">
        <v>25</v>
      </c>
      <c r="E9191" t="s">
        <v>100</v>
      </c>
      <c r="F9191" t="s">
        <v>101</v>
      </c>
      <c r="G9191" t="s">
        <v>15</v>
      </c>
      <c r="H9191">
        <v>21</v>
      </c>
      <c r="I9191">
        <v>180</v>
      </c>
      <c r="J9191" t="s">
        <v>22</v>
      </c>
    </row>
    <row r="9192" spans="1:10" x14ac:dyDescent="0.25">
      <c r="A9192" t="s">
        <v>23</v>
      </c>
      <c r="B9192">
        <v>1197831</v>
      </c>
      <c r="C9192">
        <v>44490</v>
      </c>
      <c r="D9192" t="s">
        <v>25</v>
      </c>
      <c r="E9192" t="s">
        <v>100</v>
      </c>
      <c r="F9192" t="s">
        <v>101</v>
      </c>
      <c r="G9192" t="s">
        <v>17</v>
      </c>
      <c r="H9192">
        <v>14</v>
      </c>
      <c r="I9192">
        <v>132</v>
      </c>
      <c r="J9192" t="s">
        <v>22</v>
      </c>
    </row>
    <row r="9193" spans="1:10" x14ac:dyDescent="0.25">
      <c r="A9193" t="s">
        <v>23</v>
      </c>
      <c r="B9193">
        <v>1197831</v>
      </c>
      <c r="C9193">
        <v>44490</v>
      </c>
      <c r="D9193" t="s">
        <v>25</v>
      </c>
      <c r="E9193" t="s">
        <v>100</v>
      </c>
      <c r="F9193" t="s">
        <v>101</v>
      </c>
      <c r="G9193" t="s">
        <v>18</v>
      </c>
      <c r="H9193">
        <v>16</v>
      </c>
      <c r="I9193">
        <v>99</v>
      </c>
      <c r="J9193" t="s">
        <v>22</v>
      </c>
    </row>
    <row r="9194" spans="1:10" x14ac:dyDescent="0.25">
      <c r="A9194" t="s">
        <v>23</v>
      </c>
      <c r="B9194">
        <v>1197831</v>
      </c>
      <c r="C9194">
        <v>44490</v>
      </c>
      <c r="D9194" t="s">
        <v>25</v>
      </c>
      <c r="E9194" t="s">
        <v>100</v>
      </c>
      <c r="F9194" t="s">
        <v>101</v>
      </c>
      <c r="G9194" t="s">
        <v>19</v>
      </c>
      <c r="H9194">
        <v>15</v>
      </c>
      <c r="I9194">
        <v>94</v>
      </c>
      <c r="J9194" t="s">
        <v>22</v>
      </c>
    </row>
    <row r="9195" spans="1:10" x14ac:dyDescent="0.25">
      <c r="A9195" t="s">
        <v>23</v>
      </c>
      <c r="B9195">
        <v>1197831</v>
      </c>
      <c r="C9195">
        <v>44490</v>
      </c>
      <c r="D9195" t="s">
        <v>25</v>
      </c>
      <c r="E9195" t="s">
        <v>100</v>
      </c>
      <c r="F9195" t="s">
        <v>101</v>
      </c>
      <c r="G9195" t="s">
        <v>20</v>
      </c>
      <c r="H9195">
        <v>21</v>
      </c>
      <c r="I9195">
        <v>91</v>
      </c>
      <c r="J9195" t="s">
        <v>22</v>
      </c>
    </row>
    <row r="9196" spans="1:10" x14ac:dyDescent="0.25">
      <c r="A9196" t="s">
        <v>28</v>
      </c>
      <c r="B9196">
        <v>1197831</v>
      </c>
      <c r="C9196">
        <v>44490</v>
      </c>
      <c r="D9196" t="s">
        <v>25</v>
      </c>
      <c r="E9196" t="s">
        <v>100</v>
      </c>
      <c r="F9196" t="s">
        <v>101</v>
      </c>
      <c r="G9196" t="s">
        <v>21</v>
      </c>
      <c r="H9196">
        <v>20</v>
      </c>
      <c r="I9196">
        <v>132</v>
      </c>
      <c r="J9196" t="s">
        <v>22</v>
      </c>
    </row>
    <row r="9197" spans="1:10" x14ac:dyDescent="0.25">
      <c r="A9197" t="s">
        <v>28</v>
      </c>
      <c r="B9197">
        <v>1197831</v>
      </c>
      <c r="C9197">
        <v>44520</v>
      </c>
      <c r="D9197" t="s">
        <v>25</v>
      </c>
      <c r="E9197" t="s">
        <v>100</v>
      </c>
      <c r="F9197" t="s">
        <v>101</v>
      </c>
      <c r="G9197" t="s">
        <v>15</v>
      </c>
      <c r="H9197">
        <v>18</v>
      </c>
      <c r="I9197">
        <v>176</v>
      </c>
      <c r="J9197" t="s">
        <v>22</v>
      </c>
    </row>
    <row r="9198" spans="1:10" x14ac:dyDescent="0.25">
      <c r="A9198" t="s">
        <v>28</v>
      </c>
      <c r="B9198">
        <v>1197831</v>
      </c>
      <c r="C9198">
        <v>44520</v>
      </c>
      <c r="D9198" t="s">
        <v>25</v>
      </c>
      <c r="E9198" t="s">
        <v>100</v>
      </c>
      <c r="F9198" t="s">
        <v>101</v>
      </c>
      <c r="G9198" t="s">
        <v>17</v>
      </c>
      <c r="H9198">
        <v>11</v>
      </c>
      <c r="I9198">
        <v>116</v>
      </c>
      <c r="J9198" t="s">
        <v>22</v>
      </c>
    </row>
    <row r="9199" spans="1:10" x14ac:dyDescent="0.25">
      <c r="A9199" t="s">
        <v>28</v>
      </c>
      <c r="B9199">
        <v>1197831</v>
      </c>
      <c r="C9199">
        <v>44520</v>
      </c>
      <c r="D9199" t="s">
        <v>25</v>
      </c>
      <c r="E9199" t="s">
        <v>100</v>
      </c>
      <c r="F9199" t="s">
        <v>101</v>
      </c>
      <c r="G9199" t="s">
        <v>18</v>
      </c>
      <c r="H9199">
        <v>19</v>
      </c>
      <c r="I9199">
        <v>102</v>
      </c>
      <c r="J9199" t="s">
        <v>22</v>
      </c>
    </row>
    <row r="9200" spans="1:10" x14ac:dyDescent="0.25">
      <c r="A9200" t="s">
        <v>28</v>
      </c>
      <c r="B9200">
        <v>1197831</v>
      </c>
      <c r="C9200">
        <v>44520</v>
      </c>
      <c r="D9200" t="s">
        <v>25</v>
      </c>
      <c r="E9200" t="s">
        <v>100</v>
      </c>
      <c r="F9200" t="s">
        <v>101</v>
      </c>
      <c r="G9200" t="s">
        <v>19</v>
      </c>
      <c r="H9200">
        <v>41</v>
      </c>
      <c r="I9200">
        <v>128</v>
      </c>
      <c r="J9200" t="s">
        <v>22</v>
      </c>
    </row>
    <row r="9201" spans="1:10" x14ac:dyDescent="0.25">
      <c r="A9201" t="s">
        <v>28</v>
      </c>
      <c r="B9201">
        <v>1197831</v>
      </c>
      <c r="C9201">
        <v>44520</v>
      </c>
      <c r="D9201" t="s">
        <v>25</v>
      </c>
      <c r="E9201" t="s">
        <v>100</v>
      </c>
      <c r="F9201" t="s">
        <v>101</v>
      </c>
      <c r="G9201" t="s">
        <v>20</v>
      </c>
      <c r="H9201">
        <v>56</v>
      </c>
      <c r="I9201">
        <v>105</v>
      </c>
      <c r="J9201" t="s">
        <v>22</v>
      </c>
    </row>
    <row r="9202" spans="1:10" x14ac:dyDescent="0.25">
      <c r="A9202" t="s">
        <v>28</v>
      </c>
      <c r="B9202">
        <v>1197831</v>
      </c>
      <c r="C9202">
        <v>44520</v>
      </c>
      <c r="D9202" t="s">
        <v>25</v>
      </c>
      <c r="E9202" t="s">
        <v>100</v>
      </c>
      <c r="F9202" t="s">
        <v>101</v>
      </c>
      <c r="G9202" t="s">
        <v>21</v>
      </c>
      <c r="H9202">
        <v>53</v>
      </c>
      <c r="I9202">
        <v>135</v>
      </c>
      <c r="J9202" t="s">
        <v>22</v>
      </c>
    </row>
    <row r="9203" spans="1:10" x14ac:dyDescent="0.25">
      <c r="A9203" t="s">
        <v>28</v>
      </c>
      <c r="B9203">
        <v>1197831</v>
      </c>
      <c r="C9203">
        <v>44549</v>
      </c>
      <c r="D9203" t="s">
        <v>25</v>
      </c>
      <c r="E9203" t="s">
        <v>100</v>
      </c>
      <c r="F9203" t="s">
        <v>101</v>
      </c>
      <c r="G9203" t="s">
        <v>15</v>
      </c>
      <c r="H9203">
        <v>55</v>
      </c>
      <c r="I9203">
        <v>238</v>
      </c>
      <c r="J9203" t="s">
        <v>22</v>
      </c>
    </row>
    <row r="9204" spans="1:10" x14ac:dyDescent="0.25">
      <c r="A9204" t="s">
        <v>28</v>
      </c>
      <c r="B9204">
        <v>1197831</v>
      </c>
      <c r="C9204">
        <v>44549</v>
      </c>
      <c r="D9204" t="s">
        <v>25</v>
      </c>
      <c r="E9204" t="s">
        <v>100</v>
      </c>
      <c r="F9204" t="s">
        <v>101</v>
      </c>
      <c r="G9204" t="s">
        <v>17</v>
      </c>
      <c r="H9204">
        <v>46</v>
      </c>
      <c r="I9204">
        <v>155</v>
      </c>
      <c r="J9204" t="s">
        <v>22</v>
      </c>
    </row>
    <row r="9205" spans="1:10" x14ac:dyDescent="0.25">
      <c r="A9205" t="s">
        <v>28</v>
      </c>
      <c r="B9205">
        <v>1197831</v>
      </c>
      <c r="C9205">
        <v>44549</v>
      </c>
      <c r="D9205" t="s">
        <v>25</v>
      </c>
      <c r="E9205" t="s">
        <v>100</v>
      </c>
      <c r="F9205" t="s">
        <v>101</v>
      </c>
      <c r="G9205" t="s">
        <v>18</v>
      </c>
      <c r="H9205">
        <v>43</v>
      </c>
      <c r="I9205">
        <v>149</v>
      </c>
      <c r="J9205" t="s">
        <v>22</v>
      </c>
    </row>
    <row r="9206" spans="1:10" x14ac:dyDescent="0.25">
      <c r="A9206" t="s">
        <v>28</v>
      </c>
      <c r="B9206">
        <v>1197831</v>
      </c>
      <c r="C9206">
        <v>44549</v>
      </c>
      <c r="D9206" t="s">
        <v>25</v>
      </c>
      <c r="E9206" t="s">
        <v>100</v>
      </c>
      <c r="F9206" t="s">
        <v>101</v>
      </c>
      <c r="G9206" t="s">
        <v>19</v>
      </c>
      <c r="H9206">
        <v>40</v>
      </c>
      <c r="I9206">
        <v>124</v>
      </c>
      <c r="J9206" t="s">
        <v>22</v>
      </c>
    </row>
    <row r="9207" spans="1:10" x14ac:dyDescent="0.25">
      <c r="A9207" t="s">
        <v>28</v>
      </c>
      <c r="B9207">
        <v>1197831</v>
      </c>
      <c r="C9207">
        <v>44549</v>
      </c>
      <c r="D9207" t="s">
        <v>25</v>
      </c>
      <c r="E9207" t="s">
        <v>100</v>
      </c>
      <c r="F9207" t="s">
        <v>101</v>
      </c>
      <c r="G9207" t="s">
        <v>20</v>
      </c>
      <c r="H9207">
        <v>50</v>
      </c>
      <c r="I9207">
        <v>132</v>
      </c>
      <c r="J9207" t="s">
        <v>22</v>
      </c>
    </row>
    <row r="9208" spans="1:10" x14ac:dyDescent="0.25">
      <c r="A9208" t="s">
        <v>28</v>
      </c>
      <c r="B9208">
        <v>1197831</v>
      </c>
      <c r="C9208">
        <v>44549</v>
      </c>
      <c r="D9208" t="s">
        <v>25</v>
      </c>
      <c r="E9208" t="s">
        <v>100</v>
      </c>
      <c r="F9208" t="s">
        <v>101</v>
      </c>
      <c r="G9208" t="s">
        <v>21</v>
      </c>
      <c r="H9208">
        <v>55</v>
      </c>
      <c r="I9208">
        <v>170</v>
      </c>
      <c r="J9208" t="s">
        <v>22</v>
      </c>
    </row>
    <row r="9209" spans="1:10" x14ac:dyDescent="0.25">
      <c r="A9209" t="s">
        <v>28</v>
      </c>
      <c r="B9209">
        <v>1197831</v>
      </c>
      <c r="C9209">
        <v>44219</v>
      </c>
      <c r="D9209" t="s">
        <v>25</v>
      </c>
      <c r="E9209" t="s">
        <v>100</v>
      </c>
      <c r="F9209" t="s">
        <v>101</v>
      </c>
      <c r="G9209" t="s">
        <v>15</v>
      </c>
      <c r="H9209">
        <v>17</v>
      </c>
      <c r="I9209">
        <v>178</v>
      </c>
      <c r="J9209" t="s">
        <v>22</v>
      </c>
    </row>
    <row r="9210" spans="1:10" x14ac:dyDescent="0.25">
      <c r="A9210" t="s">
        <v>28</v>
      </c>
      <c r="B9210">
        <v>1197831</v>
      </c>
      <c r="C9210">
        <v>44219</v>
      </c>
      <c r="D9210" t="s">
        <v>25</v>
      </c>
      <c r="E9210" t="s">
        <v>100</v>
      </c>
      <c r="F9210" t="s">
        <v>101</v>
      </c>
      <c r="G9210" t="s">
        <v>17</v>
      </c>
      <c r="H9210">
        <v>18</v>
      </c>
      <c r="I9210">
        <v>124</v>
      </c>
      <c r="J9210" t="s">
        <v>22</v>
      </c>
    </row>
    <row r="9211" spans="1:10" x14ac:dyDescent="0.25">
      <c r="A9211" t="s">
        <v>28</v>
      </c>
      <c r="B9211">
        <v>1197831</v>
      </c>
      <c r="C9211">
        <v>44219</v>
      </c>
      <c r="D9211" t="s">
        <v>25</v>
      </c>
      <c r="E9211" t="s">
        <v>100</v>
      </c>
      <c r="F9211" t="s">
        <v>101</v>
      </c>
      <c r="G9211" t="s">
        <v>18</v>
      </c>
      <c r="H9211">
        <v>10</v>
      </c>
      <c r="I9211">
        <v>131</v>
      </c>
      <c r="J9211" t="s">
        <v>22</v>
      </c>
    </row>
    <row r="9212" spans="1:10" x14ac:dyDescent="0.25">
      <c r="A9212" t="s">
        <v>28</v>
      </c>
      <c r="B9212">
        <v>1197831</v>
      </c>
      <c r="C9212">
        <v>44219</v>
      </c>
      <c r="D9212" t="s">
        <v>25</v>
      </c>
      <c r="E9212" t="s">
        <v>100</v>
      </c>
      <c r="F9212" t="s">
        <v>101</v>
      </c>
      <c r="G9212" t="s">
        <v>19</v>
      </c>
      <c r="H9212">
        <v>13</v>
      </c>
      <c r="I9212">
        <v>74</v>
      </c>
      <c r="J9212" t="s">
        <v>22</v>
      </c>
    </row>
    <row r="9213" spans="1:10" x14ac:dyDescent="0.25">
      <c r="A9213" t="s">
        <v>28</v>
      </c>
      <c r="B9213">
        <v>1197831</v>
      </c>
      <c r="C9213">
        <v>44219</v>
      </c>
      <c r="D9213" t="s">
        <v>25</v>
      </c>
      <c r="E9213" t="s">
        <v>100</v>
      </c>
      <c r="F9213" t="s">
        <v>101</v>
      </c>
      <c r="G9213" t="s">
        <v>20</v>
      </c>
      <c r="H9213">
        <v>23</v>
      </c>
      <c r="I9213">
        <v>91</v>
      </c>
      <c r="J9213" t="s">
        <v>22</v>
      </c>
    </row>
    <row r="9214" spans="1:10" x14ac:dyDescent="0.25">
      <c r="A9214" t="s">
        <v>28</v>
      </c>
      <c r="B9214">
        <v>1197831</v>
      </c>
      <c r="C9214">
        <v>44219</v>
      </c>
      <c r="D9214" t="s">
        <v>25</v>
      </c>
      <c r="E9214" t="s">
        <v>100</v>
      </c>
      <c r="F9214" t="s">
        <v>101</v>
      </c>
      <c r="G9214" t="s">
        <v>21</v>
      </c>
      <c r="H9214">
        <v>18</v>
      </c>
      <c r="I9214">
        <v>124</v>
      </c>
      <c r="J9214" t="s">
        <v>22</v>
      </c>
    </row>
    <row r="9215" spans="1:10" x14ac:dyDescent="0.25">
      <c r="A9215" t="s">
        <v>28</v>
      </c>
      <c r="B9215">
        <v>1197831</v>
      </c>
      <c r="C9215">
        <v>44248</v>
      </c>
      <c r="D9215" t="s">
        <v>25</v>
      </c>
      <c r="E9215" t="s">
        <v>100</v>
      </c>
      <c r="F9215" t="s">
        <v>101</v>
      </c>
      <c r="G9215" t="s">
        <v>15</v>
      </c>
      <c r="H9215">
        <v>18</v>
      </c>
      <c r="I9215">
        <v>206</v>
      </c>
      <c r="J9215" t="s">
        <v>22</v>
      </c>
    </row>
    <row r="9216" spans="1:10" x14ac:dyDescent="0.25">
      <c r="A9216" t="s">
        <v>28</v>
      </c>
      <c r="B9216">
        <v>1197831</v>
      </c>
      <c r="C9216">
        <v>44248</v>
      </c>
      <c r="D9216" t="s">
        <v>25</v>
      </c>
      <c r="E9216" t="s">
        <v>100</v>
      </c>
      <c r="F9216" t="s">
        <v>101</v>
      </c>
      <c r="G9216" t="s">
        <v>17</v>
      </c>
      <c r="H9216">
        <v>17</v>
      </c>
      <c r="I9216">
        <v>83</v>
      </c>
      <c r="J9216" t="s">
        <v>22</v>
      </c>
    </row>
    <row r="9217" spans="1:10" x14ac:dyDescent="0.25">
      <c r="A9217" t="s">
        <v>28</v>
      </c>
      <c r="B9217">
        <v>1197831</v>
      </c>
      <c r="C9217">
        <v>44248</v>
      </c>
      <c r="D9217" t="s">
        <v>25</v>
      </c>
      <c r="E9217" t="s">
        <v>100</v>
      </c>
      <c r="F9217" t="s">
        <v>101</v>
      </c>
      <c r="G9217" t="s">
        <v>18</v>
      </c>
      <c r="H9217">
        <v>12</v>
      </c>
      <c r="I9217">
        <v>98</v>
      </c>
      <c r="J9217" t="s">
        <v>22</v>
      </c>
    </row>
    <row r="9218" spans="1:10" x14ac:dyDescent="0.25">
      <c r="A9218" t="s">
        <v>28</v>
      </c>
      <c r="B9218">
        <v>1197831</v>
      </c>
      <c r="C9218">
        <v>44248</v>
      </c>
      <c r="D9218" t="s">
        <v>25</v>
      </c>
      <c r="E9218" t="s">
        <v>102</v>
      </c>
      <c r="F9218" t="s">
        <v>103</v>
      </c>
      <c r="G9218" t="s">
        <v>19</v>
      </c>
      <c r="H9218">
        <v>15</v>
      </c>
      <c r="I9218">
        <v>58</v>
      </c>
      <c r="J9218" t="s">
        <v>22</v>
      </c>
    </row>
    <row r="9219" spans="1:10" x14ac:dyDescent="0.25">
      <c r="A9219" t="s">
        <v>28</v>
      </c>
      <c r="B9219">
        <v>1197831</v>
      </c>
      <c r="C9219">
        <v>44248</v>
      </c>
      <c r="D9219" t="s">
        <v>25</v>
      </c>
      <c r="E9219" t="s">
        <v>102</v>
      </c>
      <c r="F9219" t="s">
        <v>103</v>
      </c>
      <c r="G9219" t="s">
        <v>20</v>
      </c>
      <c r="H9219">
        <v>24</v>
      </c>
      <c r="I9219">
        <v>85</v>
      </c>
      <c r="J9219" t="s">
        <v>22</v>
      </c>
    </row>
    <row r="9220" spans="1:10" x14ac:dyDescent="0.25">
      <c r="A9220" t="s">
        <v>28</v>
      </c>
      <c r="B9220">
        <v>1197831</v>
      </c>
      <c r="C9220">
        <v>44248</v>
      </c>
      <c r="D9220" t="s">
        <v>25</v>
      </c>
      <c r="E9220" t="s">
        <v>102</v>
      </c>
      <c r="F9220" t="s">
        <v>103</v>
      </c>
      <c r="G9220" t="s">
        <v>21</v>
      </c>
      <c r="H9220">
        <v>14</v>
      </c>
      <c r="I9220">
        <v>112</v>
      </c>
      <c r="J9220" t="s">
        <v>22</v>
      </c>
    </row>
    <row r="9221" spans="1:10" x14ac:dyDescent="0.25">
      <c r="A9221" t="s">
        <v>28</v>
      </c>
      <c r="B9221">
        <v>1197831</v>
      </c>
      <c r="C9221">
        <v>44274</v>
      </c>
      <c r="D9221" t="s">
        <v>25</v>
      </c>
      <c r="E9221" t="s">
        <v>102</v>
      </c>
      <c r="F9221" t="s">
        <v>103</v>
      </c>
      <c r="G9221" t="s">
        <v>15</v>
      </c>
      <c r="H9221">
        <v>14</v>
      </c>
      <c r="I9221">
        <v>182</v>
      </c>
      <c r="J9221" t="s">
        <v>22</v>
      </c>
    </row>
    <row r="9222" spans="1:10" x14ac:dyDescent="0.25">
      <c r="A9222" t="s">
        <v>28</v>
      </c>
      <c r="B9222">
        <v>1197831</v>
      </c>
      <c r="C9222">
        <v>44274</v>
      </c>
      <c r="D9222" t="s">
        <v>25</v>
      </c>
      <c r="E9222" t="s">
        <v>102</v>
      </c>
      <c r="F9222" t="s">
        <v>103</v>
      </c>
      <c r="G9222" t="s">
        <v>17</v>
      </c>
      <c r="H9222">
        <v>15</v>
      </c>
      <c r="I9222">
        <v>78</v>
      </c>
      <c r="J9222" t="s">
        <v>22</v>
      </c>
    </row>
    <row r="9223" spans="1:10" x14ac:dyDescent="0.25">
      <c r="A9223" t="s">
        <v>28</v>
      </c>
      <c r="B9223">
        <v>1197831</v>
      </c>
      <c r="C9223">
        <v>44274</v>
      </c>
      <c r="D9223" t="s">
        <v>25</v>
      </c>
      <c r="E9223" t="s">
        <v>102</v>
      </c>
      <c r="F9223" t="s">
        <v>103</v>
      </c>
      <c r="G9223" t="s">
        <v>18</v>
      </c>
      <c r="H9223">
        <v>7</v>
      </c>
      <c r="I9223">
        <v>83</v>
      </c>
      <c r="J9223" t="s">
        <v>22</v>
      </c>
    </row>
    <row r="9224" spans="1:10" x14ac:dyDescent="0.25">
      <c r="A9224" t="s">
        <v>28</v>
      </c>
      <c r="B9224">
        <v>1197831</v>
      </c>
      <c r="C9224">
        <v>44274</v>
      </c>
      <c r="D9224" t="s">
        <v>25</v>
      </c>
      <c r="E9224" t="s">
        <v>102</v>
      </c>
      <c r="F9224" t="s">
        <v>103</v>
      </c>
      <c r="G9224" t="s">
        <v>19</v>
      </c>
      <c r="H9224">
        <v>16</v>
      </c>
      <c r="I9224">
        <v>39</v>
      </c>
      <c r="J9224" t="s">
        <v>22</v>
      </c>
    </row>
    <row r="9225" spans="1:10" x14ac:dyDescent="0.25">
      <c r="A9225" t="s">
        <v>28</v>
      </c>
      <c r="B9225">
        <v>1197831</v>
      </c>
      <c r="C9225">
        <v>44274</v>
      </c>
      <c r="D9225" t="s">
        <v>25</v>
      </c>
      <c r="E9225" t="s">
        <v>102</v>
      </c>
      <c r="F9225" t="s">
        <v>103</v>
      </c>
      <c r="G9225" t="s">
        <v>20</v>
      </c>
      <c r="H9225">
        <v>26</v>
      </c>
      <c r="I9225">
        <v>61</v>
      </c>
      <c r="J9225" t="s">
        <v>22</v>
      </c>
    </row>
    <row r="9226" spans="1:10" x14ac:dyDescent="0.25">
      <c r="A9226" t="s">
        <v>28</v>
      </c>
      <c r="B9226">
        <v>1197831</v>
      </c>
      <c r="C9226">
        <v>44274</v>
      </c>
      <c r="D9226" t="s">
        <v>25</v>
      </c>
      <c r="E9226" t="s">
        <v>102</v>
      </c>
      <c r="F9226" t="s">
        <v>103</v>
      </c>
      <c r="G9226" t="s">
        <v>21</v>
      </c>
      <c r="H9226">
        <v>18</v>
      </c>
      <c r="I9226">
        <v>88</v>
      </c>
      <c r="J9226" t="s">
        <v>22</v>
      </c>
    </row>
    <row r="9227" spans="1:10" x14ac:dyDescent="0.25">
      <c r="A9227" t="s">
        <v>28</v>
      </c>
      <c r="B9227">
        <v>1197831</v>
      </c>
      <c r="C9227">
        <v>44306</v>
      </c>
      <c r="D9227" t="s">
        <v>25</v>
      </c>
      <c r="E9227" t="s">
        <v>102</v>
      </c>
      <c r="F9227" t="s">
        <v>103</v>
      </c>
      <c r="G9227" t="s">
        <v>15</v>
      </c>
      <c r="H9227">
        <v>20</v>
      </c>
      <c r="I9227">
        <v>184</v>
      </c>
      <c r="J9227" t="s">
        <v>22</v>
      </c>
    </row>
    <row r="9228" spans="1:10" x14ac:dyDescent="0.25">
      <c r="A9228" t="s">
        <v>28</v>
      </c>
      <c r="B9228">
        <v>1197831</v>
      </c>
      <c r="C9228">
        <v>44306</v>
      </c>
      <c r="D9228" t="s">
        <v>25</v>
      </c>
      <c r="E9228" t="s">
        <v>102</v>
      </c>
      <c r="F9228" t="s">
        <v>103</v>
      </c>
      <c r="G9228" t="s">
        <v>17</v>
      </c>
      <c r="H9228">
        <v>18</v>
      </c>
      <c r="I9228">
        <v>79</v>
      </c>
      <c r="J9228" t="s">
        <v>22</v>
      </c>
    </row>
    <row r="9229" spans="1:10" x14ac:dyDescent="0.25">
      <c r="A9229" t="s">
        <v>28</v>
      </c>
      <c r="B9229">
        <v>1197831</v>
      </c>
      <c r="C9229">
        <v>44306</v>
      </c>
      <c r="D9229" t="s">
        <v>25</v>
      </c>
      <c r="E9229" t="s">
        <v>102</v>
      </c>
      <c r="F9229" t="s">
        <v>103</v>
      </c>
      <c r="G9229" t="s">
        <v>18</v>
      </c>
      <c r="H9229">
        <v>10</v>
      </c>
      <c r="I9229">
        <v>70</v>
      </c>
      <c r="J9229" t="s">
        <v>22</v>
      </c>
    </row>
    <row r="9230" spans="1:10" x14ac:dyDescent="0.25">
      <c r="A9230" t="s">
        <v>28</v>
      </c>
      <c r="B9230">
        <v>1197831</v>
      </c>
      <c r="C9230">
        <v>44306</v>
      </c>
      <c r="D9230" t="s">
        <v>25</v>
      </c>
      <c r="E9230" t="s">
        <v>102</v>
      </c>
      <c r="F9230" t="s">
        <v>103</v>
      </c>
      <c r="G9230" t="s">
        <v>19</v>
      </c>
      <c r="H9230">
        <v>15</v>
      </c>
      <c r="I9230">
        <v>47</v>
      </c>
      <c r="J9230" t="s">
        <v>22</v>
      </c>
    </row>
    <row r="9231" spans="1:10" x14ac:dyDescent="0.25">
      <c r="A9231" t="s">
        <v>28</v>
      </c>
      <c r="B9231">
        <v>1197831</v>
      </c>
      <c r="C9231">
        <v>44306</v>
      </c>
      <c r="D9231" t="s">
        <v>25</v>
      </c>
      <c r="E9231" t="s">
        <v>102</v>
      </c>
      <c r="F9231" t="s">
        <v>103</v>
      </c>
      <c r="G9231" t="s">
        <v>20</v>
      </c>
      <c r="H9231">
        <v>27</v>
      </c>
      <c r="I9231">
        <v>54</v>
      </c>
      <c r="J9231" t="s">
        <v>22</v>
      </c>
    </row>
    <row r="9232" spans="1:10" x14ac:dyDescent="0.25">
      <c r="A9232" t="s">
        <v>28</v>
      </c>
      <c r="B9232">
        <v>1197831</v>
      </c>
      <c r="C9232">
        <v>44306</v>
      </c>
      <c r="D9232" t="s">
        <v>25</v>
      </c>
      <c r="E9232" t="s">
        <v>102</v>
      </c>
      <c r="F9232" t="s">
        <v>103</v>
      </c>
      <c r="G9232" t="s">
        <v>21</v>
      </c>
      <c r="H9232">
        <v>22</v>
      </c>
      <c r="I9232">
        <v>111</v>
      </c>
      <c r="J9232" t="s">
        <v>22</v>
      </c>
    </row>
    <row r="9233" spans="1:10" x14ac:dyDescent="0.25">
      <c r="A9233" t="s">
        <v>28</v>
      </c>
      <c r="B9233">
        <v>1197831</v>
      </c>
      <c r="C9233">
        <v>44335</v>
      </c>
      <c r="D9233" t="s">
        <v>25</v>
      </c>
      <c r="E9233" t="s">
        <v>102</v>
      </c>
      <c r="F9233" t="s">
        <v>103</v>
      </c>
      <c r="G9233" t="s">
        <v>15</v>
      </c>
      <c r="H9233">
        <v>28</v>
      </c>
      <c r="I9233">
        <v>179</v>
      </c>
      <c r="J9233" t="s">
        <v>22</v>
      </c>
    </row>
    <row r="9234" spans="1:10" x14ac:dyDescent="0.25">
      <c r="A9234" t="s">
        <v>28</v>
      </c>
      <c r="B9234">
        <v>1197831</v>
      </c>
      <c r="C9234">
        <v>44335</v>
      </c>
      <c r="D9234" t="s">
        <v>25</v>
      </c>
      <c r="E9234" t="s">
        <v>102</v>
      </c>
      <c r="F9234" t="s">
        <v>103</v>
      </c>
      <c r="G9234" t="s">
        <v>17</v>
      </c>
      <c r="H9234">
        <v>29</v>
      </c>
      <c r="I9234">
        <v>93</v>
      </c>
      <c r="J9234" t="s">
        <v>22</v>
      </c>
    </row>
    <row r="9235" spans="1:10" x14ac:dyDescent="0.25">
      <c r="A9235" t="s">
        <v>28</v>
      </c>
      <c r="B9235">
        <v>1197831</v>
      </c>
      <c r="C9235">
        <v>44335</v>
      </c>
      <c r="D9235" t="s">
        <v>25</v>
      </c>
      <c r="E9235" t="s">
        <v>102</v>
      </c>
      <c r="F9235" t="s">
        <v>103</v>
      </c>
      <c r="G9235" t="s">
        <v>18</v>
      </c>
      <c r="H9235">
        <v>27</v>
      </c>
      <c r="I9235">
        <v>88</v>
      </c>
      <c r="J9235" t="s">
        <v>22</v>
      </c>
    </row>
    <row r="9236" spans="1:10" x14ac:dyDescent="0.25">
      <c r="A9236" t="s">
        <v>28</v>
      </c>
      <c r="B9236">
        <v>1197831</v>
      </c>
      <c r="C9236">
        <v>44335</v>
      </c>
      <c r="D9236" t="s">
        <v>25</v>
      </c>
      <c r="E9236" t="s">
        <v>102</v>
      </c>
      <c r="F9236" t="s">
        <v>103</v>
      </c>
      <c r="G9236" t="s">
        <v>19</v>
      </c>
      <c r="H9236">
        <v>26</v>
      </c>
      <c r="I9236">
        <v>74</v>
      </c>
      <c r="J9236" t="s">
        <v>22</v>
      </c>
    </row>
    <row r="9237" spans="1:10" x14ac:dyDescent="0.25">
      <c r="A9237" t="s">
        <v>28</v>
      </c>
      <c r="B9237">
        <v>1197831</v>
      </c>
      <c r="C9237">
        <v>44335</v>
      </c>
      <c r="D9237" t="s">
        <v>25</v>
      </c>
      <c r="E9237" t="s">
        <v>102</v>
      </c>
      <c r="F9237" t="s">
        <v>103</v>
      </c>
      <c r="G9237" t="s">
        <v>20</v>
      </c>
      <c r="H9237">
        <v>33</v>
      </c>
      <c r="I9237">
        <v>80</v>
      </c>
      <c r="J9237" t="s">
        <v>22</v>
      </c>
    </row>
    <row r="9238" spans="1:10" x14ac:dyDescent="0.25">
      <c r="A9238" t="s">
        <v>28</v>
      </c>
      <c r="B9238">
        <v>1197831</v>
      </c>
      <c r="C9238">
        <v>44335</v>
      </c>
      <c r="D9238" t="s">
        <v>25</v>
      </c>
      <c r="E9238" t="s">
        <v>102</v>
      </c>
      <c r="F9238" t="s">
        <v>103</v>
      </c>
      <c r="G9238" t="s">
        <v>21</v>
      </c>
      <c r="H9238">
        <v>33</v>
      </c>
      <c r="I9238">
        <v>116</v>
      </c>
      <c r="J9238" t="s">
        <v>22</v>
      </c>
    </row>
    <row r="9239" spans="1:10" x14ac:dyDescent="0.25">
      <c r="A9239" t="s">
        <v>28</v>
      </c>
      <c r="B9239">
        <v>1197831</v>
      </c>
      <c r="C9239">
        <v>44368</v>
      </c>
      <c r="D9239" t="s">
        <v>25</v>
      </c>
      <c r="E9239" t="s">
        <v>102</v>
      </c>
      <c r="F9239" t="s">
        <v>103</v>
      </c>
      <c r="G9239" t="s">
        <v>15</v>
      </c>
      <c r="H9239">
        <v>32</v>
      </c>
      <c r="I9239">
        <v>192</v>
      </c>
      <c r="J9239" t="s">
        <v>22</v>
      </c>
    </row>
    <row r="9240" spans="1:10" x14ac:dyDescent="0.25">
      <c r="A9240" t="s">
        <v>28</v>
      </c>
      <c r="B9240">
        <v>1197831</v>
      </c>
      <c r="C9240">
        <v>44368</v>
      </c>
      <c r="D9240" t="s">
        <v>25</v>
      </c>
      <c r="E9240" t="s">
        <v>102</v>
      </c>
      <c r="F9240" t="s">
        <v>103</v>
      </c>
      <c r="G9240" t="s">
        <v>17</v>
      </c>
      <c r="H9240">
        <v>25</v>
      </c>
      <c r="I9240">
        <v>123</v>
      </c>
      <c r="J9240" t="s">
        <v>22</v>
      </c>
    </row>
    <row r="9241" spans="1:10" x14ac:dyDescent="0.25">
      <c r="A9241" t="s">
        <v>28</v>
      </c>
      <c r="B9241">
        <v>1197831</v>
      </c>
      <c r="C9241">
        <v>44368</v>
      </c>
      <c r="D9241" t="s">
        <v>25</v>
      </c>
      <c r="E9241" t="s">
        <v>102</v>
      </c>
      <c r="F9241" t="s">
        <v>103</v>
      </c>
      <c r="G9241" t="s">
        <v>18</v>
      </c>
      <c r="H9241">
        <v>27</v>
      </c>
      <c r="I9241">
        <v>107</v>
      </c>
      <c r="J9241" t="s">
        <v>22</v>
      </c>
    </row>
    <row r="9242" spans="1:10" x14ac:dyDescent="0.25">
      <c r="A9242" t="s">
        <v>28</v>
      </c>
      <c r="B9242">
        <v>1197831</v>
      </c>
      <c r="C9242">
        <v>44368</v>
      </c>
      <c r="D9242" t="s">
        <v>25</v>
      </c>
      <c r="E9242" t="s">
        <v>102</v>
      </c>
      <c r="F9242" t="s">
        <v>103</v>
      </c>
      <c r="G9242" t="s">
        <v>19</v>
      </c>
      <c r="H9242">
        <v>29</v>
      </c>
      <c r="I9242">
        <v>102</v>
      </c>
      <c r="J9242" t="s">
        <v>22</v>
      </c>
    </row>
    <row r="9243" spans="1:10" x14ac:dyDescent="0.25">
      <c r="A9243" t="s">
        <v>28</v>
      </c>
      <c r="B9243">
        <v>1197831</v>
      </c>
      <c r="C9243">
        <v>44368</v>
      </c>
      <c r="D9243" t="s">
        <v>25</v>
      </c>
      <c r="E9243" t="s">
        <v>102</v>
      </c>
      <c r="F9243" t="s">
        <v>103</v>
      </c>
      <c r="G9243" t="s">
        <v>20</v>
      </c>
      <c r="H9243">
        <v>41</v>
      </c>
      <c r="I9243">
        <v>105</v>
      </c>
      <c r="J9243" t="s">
        <v>22</v>
      </c>
    </row>
    <row r="9244" spans="1:10" x14ac:dyDescent="0.25">
      <c r="A9244" t="s">
        <v>28</v>
      </c>
      <c r="B9244">
        <v>1197831</v>
      </c>
      <c r="C9244">
        <v>44368</v>
      </c>
      <c r="D9244" t="s">
        <v>25</v>
      </c>
      <c r="E9244" t="s">
        <v>102</v>
      </c>
      <c r="F9244" t="s">
        <v>103</v>
      </c>
      <c r="G9244" t="s">
        <v>21</v>
      </c>
      <c r="H9244">
        <v>40</v>
      </c>
      <c r="I9244">
        <v>143</v>
      </c>
      <c r="J9244" t="s">
        <v>22</v>
      </c>
    </row>
    <row r="9245" spans="1:10" x14ac:dyDescent="0.25">
      <c r="A9245" t="s">
        <v>28</v>
      </c>
      <c r="B9245">
        <v>1197831</v>
      </c>
      <c r="C9245">
        <v>44396</v>
      </c>
      <c r="D9245" t="s">
        <v>25</v>
      </c>
      <c r="E9245" t="s">
        <v>102</v>
      </c>
      <c r="F9245" t="s">
        <v>103</v>
      </c>
      <c r="G9245" t="s">
        <v>15</v>
      </c>
      <c r="H9245">
        <v>43</v>
      </c>
      <c r="I9245">
        <v>238</v>
      </c>
      <c r="J9245" t="s">
        <v>22</v>
      </c>
    </row>
    <row r="9246" spans="1:10" x14ac:dyDescent="0.25">
      <c r="A9246" t="s">
        <v>28</v>
      </c>
      <c r="B9246">
        <v>1197831</v>
      </c>
      <c r="C9246">
        <v>44396</v>
      </c>
      <c r="D9246" t="s">
        <v>25</v>
      </c>
      <c r="E9246" t="s">
        <v>102</v>
      </c>
      <c r="F9246" t="s">
        <v>103</v>
      </c>
      <c r="G9246" t="s">
        <v>17</v>
      </c>
      <c r="H9246">
        <v>35</v>
      </c>
      <c r="I9246">
        <v>135</v>
      </c>
      <c r="J9246" t="s">
        <v>22</v>
      </c>
    </row>
    <row r="9247" spans="1:10" x14ac:dyDescent="0.25">
      <c r="A9247" t="s">
        <v>28</v>
      </c>
      <c r="B9247">
        <v>1197831</v>
      </c>
      <c r="C9247">
        <v>44396</v>
      </c>
      <c r="D9247" t="s">
        <v>25</v>
      </c>
      <c r="E9247" t="s">
        <v>102</v>
      </c>
      <c r="F9247" t="s">
        <v>103</v>
      </c>
      <c r="G9247" t="s">
        <v>18</v>
      </c>
      <c r="H9247">
        <v>33</v>
      </c>
      <c r="I9247">
        <v>131</v>
      </c>
      <c r="J9247" t="s">
        <v>22</v>
      </c>
    </row>
    <row r="9248" spans="1:10" x14ac:dyDescent="0.25">
      <c r="A9248" t="s">
        <v>28</v>
      </c>
      <c r="B9248">
        <v>1197831</v>
      </c>
      <c r="C9248">
        <v>44396</v>
      </c>
      <c r="D9248" t="s">
        <v>25</v>
      </c>
      <c r="E9248" t="s">
        <v>102</v>
      </c>
      <c r="F9248" t="s">
        <v>103</v>
      </c>
      <c r="G9248" t="s">
        <v>19</v>
      </c>
      <c r="H9248">
        <v>36</v>
      </c>
      <c r="I9248">
        <v>107</v>
      </c>
      <c r="J9248" t="s">
        <v>22</v>
      </c>
    </row>
    <row r="9249" spans="1:10" x14ac:dyDescent="0.25">
      <c r="A9249" t="s">
        <v>28</v>
      </c>
      <c r="B9249">
        <v>1197831</v>
      </c>
      <c r="C9249">
        <v>44396</v>
      </c>
      <c r="D9249" t="s">
        <v>25</v>
      </c>
      <c r="E9249" t="s">
        <v>102</v>
      </c>
      <c r="F9249" t="s">
        <v>103</v>
      </c>
      <c r="G9249" t="s">
        <v>20</v>
      </c>
      <c r="H9249">
        <v>43</v>
      </c>
      <c r="I9249">
        <v>116</v>
      </c>
      <c r="J9249" t="s">
        <v>22</v>
      </c>
    </row>
    <row r="9250" spans="1:10" x14ac:dyDescent="0.25">
      <c r="A9250" t="s">
        <v>28</v>
      </c>
      <c r="B9250">
        <v>1197831</v>
      </c>
      <c r="C9250">
        <v>44396</v>
      </c>
      <c r="D9250" t="s">
        <v>25</v>
      </c>
      <c r="E9250" t="s">
        <v>102</v>
      </c>
      <c r="F9250" t="s">
        <v>103</v>
      </c>
      <c r="G9250" t="s">
        <v>21</v>
      </c>
      <c r="H9250">
        <v>45</v>
      </c>
      <c r="I9250">
        <v>163</v>
      </c>
      <c r="J9250" t="s">
        <v>22</v>
      </c>
    </row>
    <row r="9251" spans="1:10" x14ac:dyDescent="0.25">
      <c r="A9251" t="s">
        <v>28</v>
      </c>
      <c r="B9251">
        <v>1197831</v>
      </c>
      <c r="C9251">
        <v>44428</v>
      </c>
      <c r="D9251" t="s">
        <v>25</v>
      </c>
      <c r="E9251" t="s">
        <v>102</v>
      </c>
      <c r="F9251" t="s">
        <v>103</v>
      </c>
      <c r="G9251" t="s">
        <v>15</v>
      </c>
      <c r="H9251">
        <v>41</v>
      </c>
      <c r="I9251">
        <v>230</v>
      </c>
      <c r="J9251" t="s">
        <v>22</v>
      </c>
    </row>
    <row r="9252" spans="1:10" x14ac:dyDescent="0.25">
      <c r="A9252" t="s">
        <v>28</v>
      </c>
      <c r="B9252">
        <v>1197831</v>
      </c>
      <c r="C9252">
        <v>44428</v>
      </c>
      <c r="D9252" t="s">
        <v>25</v>
      </c>
      <c r="E9252" t="s">
        <v>102</v>
      </c>
      <c r="F9252" t="s">
        <v>103</v>
      </c>
      <c r="G9252" t="s">
        <v>17</v>
      </c>
      <c r="H9252">
        <v>37</v>
      </c>
      <c r="I9252">
        <v>140</v>
      </c>
      <c r="J9252" t="s">
        <v>22</v>
      </c>
    </row>
    <row r="9253" spans="1:10" x14ac:dyDescent="0.25">
      <c r="A9253" t="s">
        <v>28</v>
      </c>
      <c r="B9253">
        <v>1197831</v>
      </c>
      <c r="C9253">
        <v>44428</v>
      </c>
      <c r="D9253" t="s">
        <v>25</v>
      </c>
      <c r="E9253" t="s">
        <v>102</v>
      </c>
      <c r="F9253" t="s">
        <v>103</v>
      </c>
      <c r="G9253" t="s">
        <v>18</v>
      </c>
      <c r="H9253">
        <v>38</v>
      </c>
      <c r="I9253">
        <v>113</v>
      </c>
      <c r="J9253" t="s">
        <v>22</v>
      </c>
    </row>
    <row r="9254" spans="1:10" x14ac:dyDescent="0.25">
      <c r="A9254" t="s">
        <v>28</v>
      </c>
      <c r="B9254">
        <v>1197831</v>
      </c>
      <c r="C9254">
        <v>44428</v>
      </c>
      <c r="D9254" t="s">
        <v>25</v>
      </c>
      <c r="E9254" t="s">
        <v>102</v>
      </c>
      <c r="F9254" t="s">
        <v>103</v>
      </c>
      <c r="G9254" t="s">
        <v>19</v>
      </c>
      <c r="H9254">
        <v>32</v>
      </c>
      <c r="I9254">
        <v>111</v>
      </c>
      <c r="J9254" t="s">
        <v>22</v>
      </c>
    </row>
    <row r="9255" spans="1:10" x14ac:dyDescent="0.25">
      <c r="A9255" t="s">
        <v>28</v>
      </c>
      <c r="B9255">
        <v>1197831</v>
      </c>
      <c r="C9255">
        <v>44428</v>
      </c>
      <c r="D9255" t="s">
        <v>25</v>
      </c>
      <c r="E9255" t="s">
        <v>102</v>
      </c>
      <c r="F9255" t="s">
        <v>103</v>
      </c>
      <c r="G9255" t="s">
        <v>20</v>
      </c>
      <c r="H9255">
        <v>40</v>
      </c>
      <c r="I9255">
        <v>105</v>
      </c>
      <c r="J9255" t="s">
        <v>22</v>
      </c>
    </row>
    <row r="9256" spans="1:10" x14ac:dyDescent="0.25">
      <c r="A9256" t="s">
        <v>28</v>
      </c>
      <c r="B9256">
        <v>1197831</v>
      </c>
      <c r="C9256">
        <v>44428</v>
      </c>
      <c r="D9256" t="s">
        <v>25</v>
      </c>
      <c r="E9256" t="s">
        <v>102</v>
      </c>
      <c r="F9256" t="s">
        <v>103</v>
      </c>
      <c r="G9256" t="s">
        <v>21</v>
      </c>
      <c r="H9256">
        <v>40</v>
      </c>
      <c r="I9256">
        <v>166</v>
      </c>
      <c r="J9256" t="s">
        <v>22</v>
      </c>
    </row>
    <row r="9257" spans="1:10" x14ac:dyDescent="0.25">
      <c r="A9257" t="s">
        <v>28</v>
      </c>
      <c r="B9257">
        <v>1197831</v>
      </c>
      <c r="C9257">
        <v>44458</v>
      </c>
      <c r="D9257" t="s">
        <v>25</v>
      </c>
      <c r="E9257" t="s">
        <v>102</v>
      </c>
      <c r="F9257" t="s">
        <v>103</v>
      </c>
      <c r="G9257" t="s">
        <v>15</v>
      </c>
      <c r="H9257">
        <v>35</v>
      </c>
      <c r="I9257">
        <v>196</v>
      </c>
      <c r="J9257" t="s">
        <v>22</v>
      </c>
    </row>
    <row r="9258" spans="1:10" x14ac:dyDescent="0.25">
      <c r="A9258" t="s">
        <v>28</v>
      </c>
      <c r="B9258">
        <v>1197831</v>
      </c>
      <c r="C9258">
        <v>44458</v>
      </c>
      <c r="D9258" t="s">
        <v>25</v>
      </c>
      <c r="E9258" t="s">
        <v>102</v>
      </c>
      <c r="F9258" t="s">
        <v>103</v>
      </c>
      <c r="G9258" t="s">
        <v>17</v>
      </c>
      <c r="H9258">
        <v>28</v>
      </c>
      <c r="I9258">
        <v>128</v>
      </c>
      <c r="J9258" t="s">
        <v>22</v>
      </c>
    </row>
    <row r="9259" spans="1:10" x14ac:dyDescent="0.25">
      <c r="A9259" t="s">
        <v>28</v>
      </c>
      <c r="B9259">
        <v>1197831</v>
      </c>
      <c r="C9259">
        <v>44458</v>
      </c>
      <c r="D9259" t="s">
        <v>25</v>
      </c>
      <c r="E9259" t="s">
        <v>102</v>
      </c>
      <c r="F9259" t="s">
        <v>103</v>
      </c>
      <c r="G9259" t="s">
        <v>18</v>
      </c>
      <c r="H9259">
        <v>12</v>
      </c>
      <c r="I9259">
        <v>91</v>
      </c>
      <c r="J9259" t="s">
        <v>22</v>
      </c>
    </row>
    <row r="9260" spans="1:10" x14ac:dyDescent="0.25">
      <c r="A9260" t="s">
        <v>28</v>
      </c>
      <c r="B9260">
        <v>1197831</v>
      </c>
      <c r="C9260">
        <v>44458</v>
      </c>
      <c r="D9260" t="s">
        <v>25</v>
      </c>
      <c r="E9260" t="s">
        <v>102</v>
      </c>
      <c r="F9260" t="s">
        <v>103</v>
      </c>
      <c r="G9260" t="s">
        <v>19</v>
      </c>
      <c r="H9260">
        <v>12</v>
      </c>
      <c r="I9260">
        <v>83</v>
      </c>
      <c r="J9260" t="s">
        <v>22</v>
      </c>
    </row>
    <row r="9261" spans="1:10" x14ac:dyDescent="0.25">
      <c r="A9261" t="s">
        <v>28</v>
      </c>
      <c r="B9261">
        <v>1197831</v>
      </c>
      <c r="C9261">
        <v>44458</v>
      </c>
      <c r="D9261" t="s">
        <v>25</v>
      </c>
      <c r="E9261" t="s">
        <v>102</v>
      </c>
      <c r="F9261" t="s">
        <v>103</v>
      </c>
      <c r="G9261" t="s">
        <v>20</v>
      </c>
      <c r="H9261">
        <v>20</v>
      </c>
      <c r="I9261">
        <v>78</v>
      </c>
      <c r="J9261" t="s">
        <v>22</v>
      </c>
    </row>
    <row r="9262" spans="1:10" x14ac:dyDescent="0.25">
      <c r="A9262" t="s">
        <v>28</v>
      </c>
      <c r="B9262">
        <v>1197831</v>
      </c>
      <c r="C9262">
        <v>44458</v>
      </c>
      <c r="D9262" t="s">
        <v>25</v>
      </c>
      <c r="E9262" t="s">
        <v>102</v>
      </c>
      <c r="F9262" t="s">
        <v>103</v>
      </c>
      <c r="G9262" t="s">
        <v>21</v>
      </c>
      <c r="H9262">
        <v>23</v>
      </c>
      <c r="I9262">
        <v>119</v>
      </c>
      <c r="J9262" t="s">
        <v>22</v>
      </c>
    </row>
    <row r="9263" spans="1:10" x14ac:dyDescent="0.25">
      <c r="A9263" t="s">
        <v>28</v>
      </c>
      <c r="B9263">
        <v>1197831</v>
      </c>
      <c r="C9263">
        <v>44490</v>
      </c>
      <c r="D9263" t="s">
        <v>25</v>
      </c>
      <c r="E9263" t="s">
        <v>102</v>
      </c>
      <c r="F9263" t="s">
        <v>103</v>
      </c>
      <c r="G9263" t="s">
        <v>15</v>
      </c>
      <c r="H9263">
        <v>20</v>
      </c>
      <c r="I9263">
        <v>173</v>
      </c>
      <c r="J9263" t="s">
        <v>22</v>
      </c>
    </row>
    <row r="9264" spans="1:10" x14ac:dyDescent="0.25">
      <c r="A9264" t="s">
        <v>28</v>
      </c>
      <c r="B9264">
        <v>1197831</v>
      </c>
      <c r="C9264">
        <v>44490</v>
      </c>
      <c r="D9264" t="s">
        <v>25</v>
      </c>
      <c r="E9264" t="s">
        <v>102</v>
      </c>
      <c r="F9264" t="s">
        <v>103</v>
      </c>
      <c r="G9264" t="s">
        <v>17</v>
      </c>
      <c r="H9264">
        <v>14</v>
      </c>
      <c r="I9264">
        <v>112</v>
      </c>
      <c r="J9264" t="s">
        <v>22</v>
      </c>
    </row>
    <row r="9265" spans="1:10" x14ac:dyDescent="0.25">
      <c r="A9265" t="s">
        <v>28</v>
      </c>
      <c r="B9265">
        <v>1197831</v>
      </c>
      <c r="C9265">
        <v>44490</v>
      </c>
      <c r="D9265" t="s">
        <v>25</v>
      </c>
      <c r="E9265" t="s">
        <v>102</v>
      </c>
      <c r="F9265" t="s">
        <v>103</v>
      </c>
      <c r="G9265" t="s">
        <v>18</v>
      </c>
      <c r="H9265">
        <v>14</v>
      </c>
      <c r="I9265">
        <v>74</v>
      </c>
      <c r="J9265" t="s">
        <v>22</v>
      </c>
    </row>
    <row r="9266" spans="1:10" x14ac:dyDescent="0.25">
      <c r="A9266" t="s">
        <v>28</v>
      </c>
      <c r="B9266">
        <v>1197831</v>
      </c>
      <c r="C9266">
        <v>44490</v>
      </c>
      <c r="D9266" t="s">
        <v>25</v>
      </c>
      <c r="E9266" t="s">
        <v>102</v>
      </c>
      <c r="F9266" t="s">
        <v>103</v>
      </c>
      <c r="G9266" t="s">
        <v>19</v>
      </c>
      <c r="H9266">
        <v>15</v>
      </c>
      <c r="I9266">
        <v>62</v>
      </c>
      <c r="J9266" t="s">
        <v>22</v>
      </c>
    </row>
    <row r="9267" spans="1:10" x14ac:dyDescent="0.25">
      <c r="A9267" t="s">
        <v>28</v>
      </c>
      <c r="B9267">
        <v>1197831</v>
      </c>
      <c r="C9267">
        <v>44490</v>
      </c>
      <c r="D9267" t="s">
        <v>25</v>
      </c>
      <c r="E9267" t="s">
        <v>102</v>
      </c>
      <c r="F9267" t="s">
        <v>103</v>
      </c>
      <c r="G9267" t="s">
        <v>20</v>
      </c>
      <c r="H9267">
        <v>22</v>
      </c>
      <c r="I9267">
        <v>68</v>
      </c>
      <c r="J9267" t="s">
        <v>22</v>
      </c>
    </row>
    <row r="9268" spans="1:10" x14ac:dyDescent="0.25">
      <c r="A9268" t="s">
        <v>32</v>
      </c>
      <c r="B9268">
        <v>1197831</v>
      </c>
      <c r="C9268">
        <v>44490</v>
      </c>
      <c r="D9268" t="s">
        <v>25</v>
      </c>
      <c r="E9268" t="s">
        <v>102</v>
      </c>
      <c r="F9268" t="s">
        <v>103</v>
      </c>
      <c r="G9268" t="s">
        <v>21</v>
      </c>
      <c r="H9268">
        <v>22</v>
      </c>
      <c r="I9268">
        <v>101</v>
      </c>
      <c r="J9268" t="s">
        <v>22</v>
      </c>
    </row>
    <row r="9269" spans="1:10" x14ac:dyDescent="0.25">
      <c r="A9269" t="s">
        <v>32</v>
      </c>
      <c r="B9269">
        <v>1197831</v>
      </c>
      <c r="C9269">
        <v>44520</v>
      </c>
      <c r="D9269" t="s">
        <v>25</v>
      </c>
      <c r="E9269" t="s">
        <v>102</v>
      </c>
      <c r="F9269" t="s">
        <v>103</v>
      </c>
      <c r="G9269" t="s">
        <v>15</v>
      </c>
      <c r="H9269">
        <v>16</v>
      </c>
      <c r="I9269">
        <v>166</v>
      </c>
      <c r="J9269" t="s">
        <v>22</v>
      </c>
    </row>
    <row r="9270" spans="1:10" x14ac:dyDescent="0.25">
      <c r="A9270" t="s">
        <v>32</v>
      </c>
      <c r="B9270">
        <v>1197831</v>
      </c>
      <c r="C9270">
        <v>44520</v>
      </c>
      <c r="D9270" t="s">
        <v>25</v>
      </c>
      <c r="E9270" t="s">
        <v>102</v>
      </c>
      <c r="F9270" t="s">
        <v>103</v>
      </c>
      <c r="G9270" t="s">
        <v>17</v>
      </c>
      <c r="H9270">
        <v>11</v>
      </c>
      <c r="I9270">
        <v>96</v>
      </c>
      <c r="J9270" t="s">
        <v>22</v>
      </c>
    </row>
    <row r="9271" spans="1:10" x14ac:dyDescent="0.25">
      <c r="A9271" t="s">
        <v>32</v>
      </c>
      <c r="B9271">
        <v>1197831</v>
      </c>
      <c r="C9271">
        <v>44520</v>
      </c>
      <c r="D9271" t="s">
        <v>25</v>
      </c>
      <c r="E9271" t="s">
        <v>102</v>
      </c>
      <c r="F9271" t="s">
        <v>103</v>
      </c>
      <c r="G9271" t="s">
        <v>18</v>
      </c>
      <c r="H9271">
        <v>19</v>
      </c>
      <c r="I9271">
        <v>81</v>
      </c>
      <c r="J9271" t="s">
        <v>22</v>
      </c>
    </row>
    <row r="9272" spans="1:10" x14ac:dyDescent="0.25">
      <c r="A9272" t="s">
        <v>32</v>
      </c>
      <c r="B9272">
        <v>1197831</v>
      </c>
      <c r="C9272">
        <v>44520</v>
      </c>
      <c r="D9272" t="s">
        <v>25</v>
      </c>
      <c r="E9272" t="s">
        <v>102</v>
      </c>
      <c r="F9272" t="s">
        <v>103</v>
      </c>
      <c r="G9272" t="s">
        <v>19</v>
      </c>
      <c r="H9272">
        <v>37</v>
      </c>
      <c r="I9272">
        <v>90</v>
      </c>
      <c r="J9272" t="s">
        <v>22</v>
      </c>
    </row>
    <row r="9273" spans="1:10" x14ac:dyDescent="0.25">
      <c r="A9273" t="s">
        <v>32</v>
      </c>
      <c r="B9273">
        <v>1197831</v>
      </c>
      <c r="C9273">
        <v>44520</v>
      </c>
      <c r="D9273" t="s">
        <v>25</v>
      </c>
      <c r="E9273" t="s">
        <v>102</v>
      </c>
      <c r="F9273" t="s">
        <v>103</v>
      </c>
      <c r="G9273" t="s">
        <v>20</v>
      </c>
      <c r="H9273">
        <v>60</v>
      </c>
      <c r="I9273">
        <v>85</v>
      </c>
      <c r="J9273" t="s">
        <v>22</v>
      </c>
    </row>
    <row r="9274" spans="1:10" x14ac:dyDescent="0.25">
      <c r="A9274" t="s">
        <v>32</v>
      </c>
      <c r="B9274">
        <v>1197831</v>
      </c>
      <c r="C9274">
        <v>44520</v>
      </c>
      <c r="D9274" t="s">
        <v>25</v>
      </c>
      <c r="E9274" t="s">
        <v>102</v>
      </c>
      <c r="F9274" t="s">
        <v>103</v>
      </c>
      <c r="G9274" t="s">
        <v>21</v>
      </c>
      <c r="H9274">
        <v>60</v>
      </c>
      <c r="I9274">
        <v>128</v>
      </c>
      <c r="J9274" t="s">
        <v>22</v>
      </c>
    </row>
    <row r="9275" spans="1:10" x14ac:dyDescent="0.25">
      <c r="A9275" t="s">
        <v>32</v>
      </c>
      <c r="B9275">
        <v>1197831</v>
      </c>
      <c r="C9275">
        <v>44549</v>
      </c>
      <c r="D9275" t="s">
        <v>25</v>
      </c>
      <c r="E9275" t="s">
        <v>102</v>
      </c>
      <c r="F9275" t="s">
        <v>103</v>
      </c>
      <c r="G9275" t="s">
        <v>15</v>
      </c>
      <c r="H9275">
        <v>55</v>
      </c>
      <c r="I9275">
        <v>200</v>
      </c>
      <c r="J9275" t="s">
        <v>22</v>
      </c>
    </row>
    <row r="9276" spans="1:10" x14ac:dyDescent="0.25">
      <c r="A9276" t="s">
        <v>32</v>
      </c>
      <c r="B9276">
        <v>1197831</v>
      </c>
      <c r="C9276">
        <v>44549</v>
      </c>
      <c r="D9276" t="s">
        <v>25</v>
      </c>
      <c r="E9276" t="s">
        <v>102</v>
      </c>
      <c r="F9276" t="s">
        <v>103</v>
      </c>
      <c r="G9276" t="s">
        <v>17</v>
      </c>
      <c r="H9276">
        <v>47</v>
      </c>
      <c r="I9276">
        <v>149</v>
      </c>
      <c r="J9276" t="s">
        <v>22</v>
      </c>
    </row>
    <row r="9277" spans="1:10" x14ac:dyDescent="0.25">
      <c r="A9277" t="s">
        <v>32</v>
      </c>
      <c r="B9277">
        <v>1197831</v>
      </c>
      <c r="C9277">
        <v>44549</v>
      </c>
      <c r="D9277" t="s">
        <v>25</v>
      </c>
      <c r="E9277" t="s">
        <v>102</v>
      </c>
      <c r="F9277" t="s">
        <v>103</v>
      </c>
      <c r="G9277" t="s">
        <v>18</v>
      </c>
      <c r="H9277">
        <v>44</v>
      </c>
      <c r="I9277">
        <v>131</v>
      </c>
      <c r="J9277" t="s">
        <v>22</v>
      </c>
    </row>
    <row r="9278" spans="1:10" x14ac:dyDescent="0.25">
      <c r="A9278" t="s">
        <v>32</v>
      </c>
      <c r="B9278">
        <v>1197831</v>
      </c>
      <c r="C9278">
        <v>44549</v>
      </c>
      <c r="D9278" t="s">
        <v>25</v>
      </c>
      <c r="E9278" t="s">
        <v>102</v>
      </c>
      <c r="F9278" t="s">
        <v>103</v>
      </c>
      <c r="G9278" t="s">
        <v>19</v>
      </c>
      <c r="H9278">
        <v>45</v>
      </c>
      <c r="I9278">
        <v>114</v>
      </c>
      <c r="J9278" t="s">
        <v>22</v>
      </c>
    </row>
    <row r="9279" spans="1:10" x14ac:dyDescent="0.25">
      <c r="A9279" t="s">
        <v>32</v>
      </c>
      <c r="B9279">
        <v>1197831</v>
      </c>
      <c r="C9279">
        <v>44549</v>
      </c>
      <c r="D9279" t="s">
        <v>25</v>
      </c>
      <c r="E9279" t="s">
        <v>102</v>
      </c>
      <c r="F9279" t="s">
        <v>103</v>
      </c>
      <c r="G9279" t="s">
        <v>20</v>
      </c>
      <c r="H9279">
        <v>55</v>
      </c>
      <c r="I9279">
        <v>98</v>
      </c>
      <c r="J9279" t="s">
        <v>22</v>
      </c>
    </row>
    <row r="9280" spans="1:10" x14ac:dyDescent="0.25">
      <c r="A9280" t="s">
        <v>32</v>
      </c>
      <c r="B9280">
        <v>1197831</v>
      </c>
      <c r="C9280">
        <v>44549</v>
      </c>
      <c r="D9280" t="s">
        <v>25</v>
      </c>
      <c r="E9280" t="s">
        <v>102</v>
      </c>
      <c r="F9280" t="s">
        <v>103</v>
      </c>
      <c r="G9280" t="s">
        <v>21</v>
      </c>
      <c r="H9280">
        <v>51</v>
      </c>
      <c r="I9280">
        <v>128</v>
      </c>
      <c r="J9280" t="s">
        <v>22</v>
      </c>
    </row>
    <row r="9281" spans="1:10" x14ac:dyDescent="0.25">
      <c r="A9281" t="s">
        <v>32</v>
      </c>
      <c r="B9281">
        <v>1197831</v>
      </c>
      <c r="C9281">
        <v>44212</v>
      </c>
      <c r="D9281" t="s">
        <v>25</v>
      </c>
      <c r="E9281" t="s">
        <v>102</v>
      </c>
      <c r="F9281" t="s">
        <v>103</v>
      </c>
      <c r="G9281" t="s">
        <v>15</v>
      </c>
      <c r="H9281">
        <v>17</v>
      </c>
      <c r="I9281">
        <v>176</v>
      </c>
      <c r="J9281" t="s">
        <v>22</v>
      </c>
    </row>
    <row r="9282" spans="1:10" x14ac:dyDescent="0.25">
      <c r="A9282" t="s">
        <v>32</v>
      </c>
      <c r="B9282">
        <v>1197831</v>
      </c>
      <c r="C9282">
        <v>44212</v>
      </c>
      <c r="D9282" t="s">
        <v>25</v>
      </c>
      <c r="E9282" t="s">
        <v>102</v>
      </c>
      <c r="F9282" t="s">
        <v>103</v>
      </c>
      <c r="G9282" t="s">
        <v>17</v>
      </c>
      <c r="H9282">
        <v>16</v>
      </c>
      <c r="I9282">
        <v>105</v>
      </c>
      <c r="J9282" t="s">
        <v>22</v>
      </c>
    </row>
    <row r="9283" spans="1:10" x14ac:dyDescent="0.25">
      <c r="A9283" t="s">
        <v>32</v>
      </c>
      <c r="B9283">
        <v>1197831</v>
      </c>
      <c r="C9283">
        <v>44212</v>
      </c>
      <c r="D9283" t="s">
        <v>25</v>
      </c>
      <c r="E9283" t="s">
        <v>102</v>
      </c>
      <c r="F9283" t="s">
        <v>103</v>
      </c>
      <c r="G9283" t="s">
        <v>18</v>
      </c>
      <c r="H9283">
        <v>12</v>
      </c>
      <c r="I9283">
        <v>116</v>
      </c>
      <c r="J9283" t="s">
        <v>22</v>
      </c>
    </row>
    <row r="9284" spans="1:10" x14ac:dyDescent="0.25">
      <c r="A9284" t="s">
        <v>32</v>
      </c>
      <c r="B9284">
        <v>1197831</v>
      </c>
      <c r="C9284">
        <v>44212</v>
      </c>
      <c r="D9284" t="s">
        <v>25</v>
      </c>
      <c r="E9284" t="s">
        <v>102</v>
      </c>
      <c r="F9284" t="s">
        <v>103</v>
      </c>
      <c r="G9284" t="s">
        <v>19</v>
      </c>
      <c r="H9284">
        <v>16</v>
      </c>
      <c r="I9284">
        <v>70</v>
      </c>
      <c r="J9284" t="s">
        <v>22</v>
      </c>
    </row>
    <row r="9285" spans="1:10" x14ac:dyDescent="0.25">
      <c r="A9285" t="s">
        <v>32</v>
      </c>
      <c r="B9285">
        <v>1197831</v>
      </c>
      <c r="C9285">
        <v>44212</v>
      </c>
      <c r="D9285" t="s">
        <v>25</v>
      </c>
      <c r="E9285" t="s">
        <v>102</v>
      </c>
      <c r="F9285" t="s">
        <v>103</v>
      </c>
      <c r="G9285" t="s">
        <v>20</v>
      </c>
      <c r="H9285">
        <v>28</v>
      </c>
      <c r="I9285">
        <v>88</v>
      </c>
      <c r="J9285" t="s">
        <v>22</v>
      </c>
    </row>
    <row r="9286" spans="1:10" x14ac:dyDescent="0.25">
      <c r="A9286" t="s">
        <v>32</v>
      </c>
      <c r="B9286">
        <v>1197831</v>
      </c>
      <c r="C9286">
        <v>44212</v>
      </c>
      <c r="D9286" t="s">
        <v>25</v>
      </c>
      <c r="E9286" t="s">
        <v>102</v>
      </c>
      <c r="F9286" t="s">
        <v>103</v>
      </c>
      <c r="G9286" t="s">
        <v>21</v>
      </c>
      <c r="H9286">
        <v>17</v>
      </c>
      <c r="I9286">
        <v>119</v>
      </c>
      <c r="J9286" t="s">
        <v>22</v>
      </c>
    </row>
    <row r="9287" spans="1:10" x14ac:dyDescent="0.25">
      <c r="A9287" t="s">
        <v>32</v>
      </c>
      <c r="B9287">
        <v>1197831</v>
      </c>
      <c r="C9287">
        <v>44241</v>
      </c>
      <c r="D9287" t="s">
        <v>25</v>
      </c>
      <c r="E9287" t="s">
        <v>102</v>
      </c>
      <c r="F9287" t="s">
        <v>103</v>
      </c>
      <c r="G9287" t="s">
        <v>15</v>
      </c>
      <c r="H9287">
        <v>18</v>
      </c>
      <c r="I9287">
        <v>204</v>
      </c>
      <c r="J9287" t="s">
        <v>22</v>
      </c>
    </row>
    <row r="9288" spans="1:10" x14ac:dyDescent="0.25">
      <c r="A9288" t="s">
        <v>32</v>
      </c>
      <c r="B9288">
        <v>1197831</v>
      </c>
      <c r="C9288">
        <v>44241</v>
      </c>
      <c r="D9288" t="s">
        <v>25</v>
      </c>
      <c r="E9288" t="s">
        <v>102</v>
      </c>
      <c r="F9288" t="s">
        <v>103</v>
      </c>
      <c r="G9288" t="s">
        <v>17</v>
      </c>
      <c r="H9288">
        <v>17</v>
      </c>
      <c r="I9288">
        <v>75</v>
      </c>
      <c r="J9288" t="s">
        <v>22</v>
      </c>
    </row>
    <row r="9289" spans="1:10" x14ac:dyDescent="0.25">
      <c r="A9289" t="s">
        <v>32</v>
      </c>
      <c r="B9289">
        <v>1197831</v>
      </c>
      <c r="C9289">
        <v>44241</v>
      </c>
      <c r="D9289" t="s">
        <v>25</v>
      </c>
      <c r="E9289" t="s">
        <v>102</v>
      </c>
      <c r="F9289" t="s">
        <v>103</v>
      </c>
      <c r="G9289" t="s">
        <v>18</v>
      </c>
      <c r="H9289">
        <v>11</v>
      </c>
      <c r="I9289">
        <v>90</v>
      </c>
      <c r="J9289" t="s">
        <v>22</v>
      </c>
    </row>
    <row r="9290" spans="1:10" x14ac:dyDescent="0.25">
      <c r="A9290" t="s">
        <v>24</v>
      </c>
      <c r="B9290">
        <v>1185732</v>
      </c>
      <c r="C9290">
        <v>44232</v>
      </c>
      <c r="D9290" t="s">
        <v>13</v>
      </c>
      <c r="E9290" t="s">
        <v>123</v>
      </c>
      <c r="F9290" t="s">
        <v>124</v>
      </c>
      <c r="G9290" t="s">
        <v>19</v>
      </c>
      <c r="H9290">
        <v>24</v>
      </c>
      <c r="I9290">
        <v>39</v>
      </c>
      <c r="J9290" t="s">
        <v>22</v>
      </c>
    </row>
    <row r="9291" spans="1:10" x14ac:dyDescent="0.25">
      <c r="A9291" t="s">
        <v>24</v>
      </c>
      <c r="B9291">
        <v>1185732</v>
      </c>
      <c r="C9291">
        <v>44232</v>
      </c>
      <c r="D9291" t="s">
        <v>13</v>
      </c>
      <c r="E9291" t="s">
        <v>123</v>
      </c>
      <c r="F9291" t="s">
        <v>124</v>
      </c>
      <c r="G9291" t="s">
        <v>20</v>
      </c>
      <c r="H9291">
        <v>39</v>
      </c>
      <c r="I9291">
        <v>66</v>
      </c>
      <c r="J9291" t="s">
        <v>22</v>
      </c>
    </row>
    <row r="9292" spans="1:10" x14ac:dyDescent="0.25">
      <c r="A9292" t="s">
        <v>24</v>
      </c>
      <c r="B9292">
        <v>1185732</v>
      </c>
      <c r="C9292">
        <v>44232</v>
      </c>
      <c r="D9292" t="s">
        <v>13</v>
      </c>
      <c r="E9292" t="s">
        <v>123</v>
      </c>
      <c r="F9292" t="s">
        <v>124</v>
      </c>
      <c r="G9292" t="s">
        <v>21</v>
      </c>
      <c r="H9292">
        <v>32</v>
      </c>
      <c r="I9292">
        <v>96</v>
      </c>
      <c r="J9292" t="s">
        <v>22</v>
      </c>
    </row>
    <row r="9293" spans="1:10" x14ac:dyDescent="0.25">
      <c r="A9293" t="s">
        <v>24</v>
      </c>
      <c r="B9293">
        <v>1185732</v>
      </c>
      <c r="C9293">
        <v>44258</v>
      </c>
      <c r="D9293" t="s">
        <v>13</v>
      </c>
      <c r="E9293" t="s">
        <v>123</v>
      </c>
      <c r="F9293" t="s">
        <v>124</v>
      </c>
      <c r="G9293" t="s">
        <v>15</v>
      </c>
      <c r="H9293">
        <v>26</v>
      </c>
      <c r="I9293">
        <v>182</v>
      </c>
      <c r="J9293" t="s">
        <v>22</v>
      </c>
    </row>
    <row r="9294" spans="1:10" x14ac:dyDescent="0.25">
      <c r="A9294" t="s">
        <v>24</v>
      </c>
      <c r="B9294">
        <v>1185732</v>
      </c>
      <c r="C9294">
        <v>44258</v>
      </c>
      <c r="D9294" t="s">
        <v>13</v>
      </c>
      <c r="E9294" t="s">
        <v>123</v>
      </c>
      <c r="F9294" t="s">
        <v>124</v>
      </c>
      <c r="G9294" t="s">
        <v>17</v>
      </c>
      <c r="H9294">
        <v>32</v>
      </c>
      <c r="I9294">
        <v>68</v>
      </c>
      <c r="J9294" t="s">
        <v>22</v>
      </c>
    </row>
    <row r="9295" spans="1:10" x14ac:dyDescent="0.25">
      <c r="A9295" t="s">
        <v>24</v>
      </c>
      <c r="B9295">
        <v>1185732</v>
      </c>
      <c r="C9295">
        <v>44258</v>
      </c>
      <c r="D9295" t="s">
        <v>13</v>
      </c>
      <c r="E9295" t="s">
        <v>123</v>
      </c>
      <c r="F9295" t="s">
        <v>124</v>
      </c>
      <c r="G9295" t="s">
        <v>18</v>
      </c>
      <c r="H9295">
        <v>23</v>
      </c>
      <c r="I9295">
        <v>75</v>
      </c>
      <c r="J9295" t="s">
        <v>22</v>
      </c>
    </row>
    <row r="9296" spans="1:10" x14ac:dyDescent="0.25">
      <c r="A9296" t="s">
        <v>24</v>
      </c>
      <c r="B9296">
        <v>1185732</v>
      </c>
      <c r="C9296">
        <v>44258</v>
      </c>
      <c r="D9296" t="s">
        <v>13</v>
      </c>
      <c r="E9296" t="s">
        <v>123</v>
      </c>
      <c r="F9296" t="s">
        <v>124</v>
      </c>
      <c r="G9296" t="s">
        <v>19</v>
      </c>
      <c r="H9296">
        <v>27</v>
      </c>
      <c r="I9296">
        <v>34</v>
      </c>
      <c r="J9296" t="s">
        <v>22</v>
      </c>
    </row>
    <row r="9297" spans="1:10" x14ac:dyDescent="0.25">
      <c r="A9297" t="s">
        <v>24</v>
      </c>
      <c r="B9297">
        <v>1185732</v>
      </c>
      <c r="C9297">
        <v>44258</v>
      </c>
      <c r="D9297" t="s">
        <v>13</v>
      </c>
      <c r="E9297" t="s">
        <v>123</v>
      </c>
      <c r="F9297" t="s">
        <v>124</v>
      </c>
      <c r="G9297" t="s">
        <v>20</v>
      </c>
      <c r="H9297">
        <v>39</v>
      </c>
      <c r="I9297">
        <v>53</v>
      </c>
      <c r="J9297" t="s">
        <v>22</v>
      </c>
    </row>
    <row r="9298" spans="1:10" x14ac:dyDescent="0.25">
      <c r="A9298" t="s">
        <v>24</v>
      </c>
      <c r="B9298">
        <v>1185732</v>
      </c>
      <c r="C9298">
        <v>44258</v>
      </c>
      <c r="D9298" t="s">
        <v>13</v>
      </c>
      <c r="E9298" t="s">
        <v>123</v>
      </c>
      <c r="F9298" t="s">
        <v>124</v>
      </c>
      <c r="G9298" t="s">
        <v>21</v>
      </c>
      <c r="H9298">
        <v>29</v>
      </c>
      <c r="I9298">
        <v>85</v>
      </c>
      <c r="J9298" t="s">
        <v>22</v>
      </c>
    </row>
    <row r="9299" spans="1:10" x14ac:dyDescent="0.25">
      <c r="A9299" t="s">
        <v>24</v>
      </c>
      <c r="B9299">
        <v>1185732</v>
      </c>
      <c r="C9299">
        <v>44290</v>
      </c>
      <c r="D9299" t="s">
        <v>13</v>
      </c>
      <c r="E9299" t="s">
        <v>123</v>
      </c>
      <c r="F9299" t="s">
        <v>124</v>
      </c>
      <c r="G9299" t="s">
        <v>15</v>
      </c>
      <c r="H9299">
        <v>28</v>
      </c>
      <c r="I9299">
        <v>155</v>
      </c>
      <c r="J9299" t="s">
        <v>22</v>
      </c>
    </row>
    <row r="9300" spans="1:10" x14ac:dyDescent="0.25">
      <c r="A9300" t="s">
        <v>24</v>
      </c>
      <c r="B9300">
        <v>1185732</v>
      </c>
      <c r="C9300">
        <v>44290</v>
      </c>
      <c r="D9300" t="s">
        <v>13</v>
      </c>
      <c r="E9300" t="s">
        <v>123</v>
      </c>
      <c r="F9300" t="s">
        <v>124</v>
      </c>
      <c r="G9300" t="s">
        <v>17</v>
      </c>
      <c r="H9300">
        <v>30</v>
      </c>
      <c r="I9300">
        <v>64</v>
      </c>
      <c r="J9300" t="s">
        <v>22</v>
      </c>
    </row>
    <row r="9301" spans="1:10" x14ac:dyDescent="0.25">
      <c r="A9301" t="s">
        <v>24</v>
      </c>
      <c r="B9301">
        <v>1185732</v>
      </c>
      <c r="C9301">
        <v>44290</v>
      </c>
      <c r="D9301" t="s">
        <v>13</v>
      </c>
      <c r="E9301" t="s">
        <v>123</v>
      </c>
      <c r="F9301" t="s">
        <v>124</v>
      </c>
      <c r="G9301" t="s">
        <v>18</v>
      </c>
      <c r="H9301">
        <v>20</v>
      </c>
      <c r="I9301">
        <v>64</v>
      </c>
      <c r="J9301" t="s">
        <v>22</v>
      </c>
    </row>
    <row r="9302" spans="1:10" x14ac:dyDescent="0.25">
      <c r="A9302" t="s">
        <v>24</v>
      </c>
      <c r="B9302">
        <v>1185732</v>
      </c>
      <c r="C9302">
        <v>44290</v>
      </c>
      <c r="D9302" t="s">
        <v>13</v>
      </c>
      <c r="E9302" t="s">
        <v>123</v>
      </c>
      <c r="F9302" t="s">
        <v>124</v>
      </c>
      <c r="G9302" t="s">
        <v>19</v>
      </c>
      <c r="H9302">
        <v>26</v>
      </c>
      <c r="I9302">
        <v>41</v>
      </c>
      <c r="J9302" t="s">
        <v>22</v>
      </c>
    </row>
    <row r="9303" spans="1:10" x14ac:dyDescent="0.25">
      <c r="A9303" t="s">
        <v>24</v>
      </c>
      <c r="B9303">
        <v>1185732</v>
      </c>
      <c r="C9303">
        <v>44290</v>
      </c>
      <c r="D9303" t="s">
        <v>13</v>
      </c>
      <c r="E9303" t="s">
        <v>123</v>
      </c>
      <c r="F9303" t="s">
        <v>124</v>
      </c>
      <c r="G9303" t="s">
        <v>20</v>
      </c>
      <c r="H9303">
        <v>37</v>
      </c>
      <c r="I9303">
        <v>40</v>
      </c>
      <c r="J9303" t="s">
        <v>22</v>
      </c>
    </row>
    <row r="9304" spans="1:10" x14ac:dyDescent="0.25">
      <c r="A9304" t="s">
        <v>24</v>
      </c>
      <c r="B9304">
        <v>1185732</v>
      </c>
      <c r="C9304">
        <v>44290</v>
      </c>
      <c r="D9304" t="s">
        <v>13</v>
      </c>
      <c r="E9304" t="s">
        <v>123</v>
      </c>
      <c r="F9304" t="s">
        <v>124</v>
      </c>
      <c r="G9304" t="s">
        <v>21</v>
      </c>
      <c r="H9304">
        <v>26</v>
      </c>
      <c r="I9304">
        <v>94</v>
      </c>
      <c r="J9304" t="s">
        <v>22</v>
      </c>
    </row>
    <row r="9305" spans="1:10" x14ac:dyDescent="0.25">
      <c r="A9305" t="s">
        <v>24</v>
      </c>
      <c r="B9305">
        <v>1185732</v>
      </c>
      <c r="C9305">
        <v>44319</v>
      </c>
      <c r="D9305" t="s">
        <v>13</v>
      </c>
      <c r="E9305" t="s">
        <v>123</v>
      </c>
      <c r="F9305" t="s">
        <v>124</v>
      </c>
      <c r="G9305" t="s">
        <v>15</v>
      </c>
      <c r="H9305">
        <v>40</v>
      </c>
      <c r="I9305">
        <v>191</v>
      </c>
      <c r="J9305" t="s">
        <v>22</v>
      </c>
    </row>
    <row r="9306" spans="1:10" x14ac:dyDescent="0.25">
      <c r="A9306" t="s">
        <v>24</v>
      </c>
      <c r="B9306">
        <v>1185732</v>
      </c>
      <c r="C9306">
        <v>44319</v>
      </c>
      <c r="D9306" t="s">
        <v>13</v>
      </c>
      <c r="E9306" t="s">
        <v>123</v>
      </c>
      <c r="F9306" t="s">
        <v>124</v>
      </c>
      <c r="G9306" t="s">
        <v>17</v>
      </c>
      <c r="H9306">
        <v>35</v>
      </c>
      <c r="I9306">
        <v>83</v>
      </c>
      <c r="J9306" t="s">
        <v>22</v>
      </c>
    </row>
    <row r="9307" spans="1:10" x14ac:dyDescent="0.25">
      <c r="A9307" t="s">
        <v>24</v>
      </c>
      <c r="B9307">
        <v>1185732</v>
      </c>
      <c r="C9307">
        <v>44319</v>
      </c>
      <c r="D9307" t="s">
        <v>13</v>
      </c>
      <c r="E9307" t="s">
        <v>123</v>
      </c>
      <c r="F9307" t="s">
        <v>124</v>
      </c>
      <c r="G9307" t="s">
        <v>18</v>
      </c>
      <c r="H9307">
        <v>32</v>
      </c>
      <c r="I9307">
        <v>83</v>
      </c>
      <c r="J9307" t="s">
        <v>22</v>
      </c>
    </row>
    <row r="9308" spans="1:10" x14ac:dyDescent="0.25">
      <c r="A9308" t="s">
        <v>24</v>
      </c>
      <c r="B9308">
        <v>1185732</v>
      </c>
      <c r="C9308">
        <v>44319</v>
      </c>
      <c r="D9308" t="s">
        <v>13</v>
      </c>
      <c r="E9308" t="s">
        <v>123</v>
      </c>
      <c r="F9308" t="s">
        <v>124</v>
      </c>
      <c r="G9308" t="s">
        <v>19</v>
      </c>
      <c r="H9308">
        <v>32</v>
      </c>
      <c r="I9308">
        <v>74</v>
      </c>
      <c r="J9308" t="s">
        <v>22</v>
      </c>
    </row>
    <row r="9309" spans="1:10" x14ac:dyDescent="0.25">
      <c r="A9309" t="s">
        <v>24</v>
      </c>
      <c r="B9309">
        <v>1185732</v>
      </c>
      <c r="C9309">
        <v>44319</v>
      </c>
      <c r="D9309" t="s">
        <v>13</v>
      </c>
      <c r="E9309" t="s">
        <v>123</v>
      </c>
      <c r="F9309" t="s">
        <v>124</v>
      </c>
      <c r="G9309" t="s">
        <v>20</v>
      </c>
      <c r="H9309">
        <v>37</v>
      </c>
      <c r="I9309">
        <v>83</v>
      </c>
      <c r="J9309" t="s">
        <v>22</v>
      </c>
    </row>
    <row r="9310" spans="1:10" x14ac:dyDescent="0.25">
      <c r="A9310" t="s">
        <v>24</v>
      </c>
      <c r="B9310">
        <v>1185732</v>
      </c>
      <c r="C9310">
        <v>44319</v>
      </c>
      <c r="D9310" t="s">
        <v>13</v>
      </c>
      <c r="E9310" t="s">
        <v>123</v>
      </c>
      <c r="F9310" t="s">
        <v>124</v>
      </c>
      <c r="G9310" t="s">
        <v>21</v>
      </c>
      <c r="H9310">
        <v>41</v>
      </c>
      <c r="I9310">
        <v>128</v>
      </c>
      <c r="J9310" t="s">
        <v>22</v>
      </c>
    </row>
    <row r="9311" spans="1:10" x14ac:dyDescent="0.25">
      <c r="A9311" t="s">
        <v>24</v>
      </c>
      <c r="B9311">
        <v>1185732</v>
      </c>
      <c r="C9311">
        <v>44352</v>
      </c>
      <c r="D9311" t="s">
        <v>13</v>
      </c>
      <c r="E9311" t="s">
        <v>123</v>
      </c>
      <c r="F9311" t="s">
        <v>124</v>
      </c>
      <c r="G9311" t="s">
        <v>15</v>
      </c>
      <c r="H9311">
        <v>40</v>
      </c>
      <c r="I9311">
        <v>206</v>
      </c>
      <c r="J9311" t="s">
        <v>22</v>
      </c>
    </row>
    <row r="9312" spans="1:10" x14ac:dyDescent="0.25">
      <c r="A9312" t="s">
        <v>24</v>
      </c>
      <c r="B9312">
        <v>1185732</v>
      </c>
      <c r="C9312">
        <v>44352</v>
      </c>
      <c r="D9312" t="s">
        <v>13</v>
      </c>
      <c r="E9312" t="s">
        <v>123</v>
      </c>
      <c r="F9312" t="s">
        <v>124</v>
      </c>
      <c r="G9312" t="s">
        <v>17</v>
      </c>
      <c r="H9312">
        <v>38</v>
      </c>
      <c r="I9312">
        <v>124</v>
      </c>
      <c r="J9312" t="s">
        <v>22</v>
      </c>
    </row>
    <row r="9313" spans="1:10" x14ac:dyDescent="0.25">
      <c r="A9313" t="s">
        <v>24</v>
      </c>
      <c r="B9313">
        <v>1185732</v>
      </c>
      <c r="C9313">
        <v>44352</v>
      </c>
      <c r="D9313" t="s">
        <v>13</v>
      </c>
      <c r="E9313" t="s">
        <v>123</v>
      </c>
      <c r="F9313" t="s">
        <v>124</v>
      </c>
      <c r="G9313" t="s">
        <v>18</v>
      </c>
      <c r="H9313">
        <v>35</v>
      </c>
      <c r="I9313">
        <v>96</v>
      </c>
      <c r="J9313" t="s">
        <v>22</v>
      </c>
    </row>
    <row r="9314" spans="1:10" x14ac:dyDescent="0.25">
      <c r="A9314" t="s">
        <v>24</v>
      </c>
      <c r="B9314">
        <v>1185732</v>
      </c>
      <c r="C9314">
        <v>44352</v>
      </c>
      <c r="D9314" t="s">
        <v>13</v>
      </c>
      <c r="E9314" t="s">
        <v>123</v>
      </c>
      <c r="F9314" t="s">
        <v>124</v>
      </c>
      <c r="G9314" t="s">
        <v>19</v>
      </c>
      <c r="H9314">
        <v>35</v>
      </c>
      <c r="I9314">
        <v>85</v>
      </c>
      <c r="J9314" t="s">
        <v>22</v>
      </c>
    </row>
    <row r="9315" spans="1:10" x14ac:dyDescent="0.25">
      <c r="A9315" t="s">
        <v>24</v>
      </c>
      <c r="B9315">
        <v>1185732</v>
      </c>
      <c r="C9315">
        <v>44352</v>
      </c>
      <c r="D9315" t="s">
        <v>13</v>
      </c>
      <c r="E9315" t="s">
        <v>123</v>
      </c>
      <c r="F9315" t="s">
        <v>124</v>
      </c>
      <c r="G9315" t="s">
        <v>20</v>
      </c>
      <c r="H9315">
        <v>36</v>
      </c>
      <c r="I9315">
        <v>91</v>
      </c>
      <c r="J9315" t="s">
        <v>22</v>
      </c>
    </row>
    <row r="9316" spans="1:10" x14ac:dyDescent="0.25">
      <c r="A9316" t="s">
        <v>24</v>
      </c>
      <c r="B9316">
        <v>1185732</v>
      </c>
      <c r="C9316">
        <v>44352</v>
      </c>
      <c r="D9316" t="s">
        <v>13</v>
      </c>
      <c r="E9316" t="s">
        <v>123</v>
      </c>
      <c r="F9316" t="s">
        <v>124</v>
      </c>
      <c r="G9316" t="s">
        <v>21</v>
      </c>
      <c r="H9316">
        <v>39</v>
      </c>
      <c r="I9316">
        <v>128</v>
      </c>
      <c r="J9316" t="s">
        <v>22</v>
      </c>
    </row>
    <row r="9317" spans="1:10" x14ac:dyDescent="0.25">
      <c r="A9317" t="s">
        <v>24</v>
      </c>
      <c r="B9317">
        <v>1185732</v>
      </c>
      <c r="C9317">
        <v>44380</v>
      </c>
      <c r="D9317" t="s">
        <v>13</v>
      </c>
      <c r="E9317" t="s">
        <v>123</v>
      </c>
      <c r="F9317" t="s">
        <v>124</v>
      </c>
      <c r="G9317" t="s">
        <v>15</v>
      </c>
      <c r="H9317">
        <v>42</v>
      </c>
      <c r="I9317">
        <v>195</v>
      </c>
      <c r="J9317" t="s">
        <v>22</v>
      </c>
    </row>
    <row r="9318" spans="1:10" x14ac:dyDescent="0.25">
      <c r="A9318" t="s">
        <v>24</v>
      </c>
      <c r="B9318">
        <v>1185732</v>
      </c>
      <c r="C9318">
        <v>44380</v>
      </c>
      <c r="D9318" t="s">
        <v>13</v>
      </c>
      <c r="E9318" t="s">
        <v>123</v>
      </c>
      <c r="F9318" t="s">
        <v>124</v>
      </c>
      <c r="G9318" t="s">
        <v>17</v>
      </c>
      <c r="H9318">
        <v>38</v>
      </c>
      <c r="I9318">
        <v>120</v>
      </c>
      <c r="J9318" t="s">
        <v>22</v>
      </c>
    </row>
    <row r="9319" spans="1:10" x14ac:dyDescent="0.25">
      <c r="A9319" t="s">
        <v>24</v>
      </c>
      <c r="B9319">
        <v>1185732</v>
      </c>
      <c r="C9319">
        <v>44380</v>
      </c>
      <c r="D9319" t="s">
        <v>13</v>
      </c>
      <c r="E9319" t="s">
        <v>123</v>
      </c>
      <c r="F9319" t="s">
        <v>124</v>
      </c>
      <c r="G9319" t="s">
        <v>18</v>
      </c>
      <c r="H9319">
        <v>29</v>
      </c>
      <c r="I9319">
        <v>111</v>
      </c>
      <c r="J9319" t="s">
        <v>22</v>
      </c>
    </row>
    <row r="9320" spans="1:10" x14ac:dyDescent="0.25">
      <c r="A9320" t="s">
        <v>24</v>
      </c>
      <c r="B9320">
        <v>1185732</v>
      </c>
      <c r="C9320">
        <v>44380</v>
      </c>
      <c r="D9320" t="s">
        <v>13</v>
      </c>
      <c r="E9320" t="s">
        <v>123</v>
      </c>
      <c r="F9320" t="s">
        <v>124</v>
      </c>
      <c r="G9320" t="s">
        <v>19</v>
      </c>
      <c r="H9320">
        <v>34</v>
      </c>
      <c r="I9320">
        <v>94</v>
      </c>
      <c r="J9320" t="s">
        <v>22</v>
      </c>
    </row>
    <row r="9321" spans="1:10" x14ac:dyDescent="0.25">
      <c r="A9321" t="s">
        <v>24</v>
      </c>
      <c r="B9321">
        <v>1185732</v>
      </c>
      <c r="C9321">
        <v>44380</v>
      </c>
      <c r="D9321" t="s">
        <v>13</v>
      </c>
      <c r="E9321" t="s">
        <v>123</v>
      </c>
      <c r="F9321" t="s">
        <v>124</v>
      </c>
      <c r="G9321" t="s">
        <v>20</v>
      </c>
      <c r="H9321">
        <v>43</v>
      </c>
      <c r="I9321">
        <v>93</v>
      </c>
      <c r="J9321" t="s">
        <v>22</v>
      </c>
    </row>
    <row r="9322" spans="1:10" x14ac:dyDescent="0.25">
      <c r="A9322" t="s">
        <v>24</v>
      </c>
      <c r="B9322">
        <v>1185732</v>
      </c>
      <c r="C9322">
        <v>44380</v>
      </c>
      <c r="D9322" t="s">
        <v>13</v>
      </c>
      <c r="E9322" t="s">
        <v>123</v>
      </c>
      <c r="F9322" t="s">
        <v>124</v>
      </c>
      <c r="G9322" t="s">
        <v>21</v>
      </c>
      <c r="H9322">
        <v>40</v>
      </c>
      <c r="I9322">
        <v>152</v>
      </c>
      <c r="J9322" t="s">
        <v>22</v>
      </c>
    </row>
    <row r="9323" spans="1:10" x14ac:dyDescent="0.25">
      <c r="A9323" t="s">
        <v>24</v>
      </c>
      <c r="B9323">
        <v>1185732</v>
      </c>
      <c r="C9323">
        <v>44412</v>
      </c>
      <c r="D9323" t="s">
        <v>13</v>
      </c>
      <c r="E9323" t="s">
        <v>123</v>
      </c>
      <c r="F9323" t="s">
        <v>124</v>
      </c>
      <c r="G9323" t="s">
        <v>15</v>
      </c>
      <c r="H9323">
        <v>40</v>
      </c>
      <c r="I9323">
        <v>194</v>
      </c>
      <c r="J9323" t="s">
        <v>22</v>
      </c>
    </row>
    <row r="9324" spans="1:10" x14ac:dyDescent="0.25">
      <c r="A9324" t="s">
        <v>24</v>
      </c>
      <c r="B9324">
        <v>1185732</v>
      </c>
      <c r="C9324">
        <v>44412</v>
      </c>
      <c r="D9324" t="s">
        <v>13</v>
      </c>
      <c r="E9324" t="s">
        <v>123</v>
      </c>
      <c r="F9324" t="s">
        <v>124</v>
      </c>
      <c r="G9324" t="s">
        <v>17</v>
      </c>
      <c r="H9324">
        <v>34</v>
      </c>
      <c r="I9324">
        <v>128</v>
      </c>
      <c r="J9324" t="s">
        <v>22</v>
      </c>
    </row>
    <row r="9325" spans="1:10" x14ac:dyDescent="0.25">
      <c r="A9325" t="s">
        <v>24</v>
      </c>
      <c r="B9325">
        <v>1185732</v>
      </c>
      <c r="C9325">
        <v>44412</v>
      </c>
      <c r="D9325" t="s">
        <v>13</v>
      </c>
      <c r="E9325" t="s">
        <v>123</v>
      </c>
      <c r="F9325" t="s">
        <v>124</v>
      </c>
      <c r="G9325" t="s">
        <v>18</v>
      </c>
      <c r="H9325">
        <v>36</v>
      </c>
      <c r="I9325">
        <v>107</v>
      </c>
      <c r="J9325" t="s">
        <v>22</v>
      </c>
    </row>
    <row r="9326" spans="1:10" x14ac:dyDescent="0.25">
      <c r="A9326" t="s">
        <v>24</v>
      </c>
      <c r="B9326">
        <v>1185732</v>
      </c>
      <c r="C9326">
        <v>44412</v>
      </c>
      <c r="D9326" t="s">
        <v>13</v>
      </c>
      <c r="E9326" t="s">
        <v>123</v>
      </c>
      <c r="F9326" t="s">
        <v>124</v>
      </c>
      <c r="G9326" t="s">
        <v>19</v>
      </c>
      <c r="H9326">
        <v>32</v>
      </c>
      <c r="I9326">
        <v>72</v>
      </c>
      <c r="J9326" t="s">
        <v>22</v>
      </c>
    </row>
    <row r="9327" spans="1:10" x14ac:dyDescent="0.25">
      <c r="A9327" t="s">
        <v>24</v>
      </c>
      <c r="B9327">
        <v>1185732</v>
      </c>
      <c r="C9327">
        <v>44412</v>
      </c>
      <c r="D9327" t="s">
        <v>13</v>
      </c>
      <c r="E9327" t="s">
        <v>123</v>
      </c>
      <c r="F9327" t="s">
        <v>124</v>
      </c>
      <c r="G9327" t="s">
        <v>20</v>
      </c>
      <c r="H9327">
        <v>43</v>
      </c>
      <c r="I9327">
        <v>62</v>
      </c>
      <c r="J9327" t="s">
        <v>22</v>
      </c>
    </row>
    <row r="9328" spans="1:10" x14ac:dyDescent="0.25">
      <c r="A9328" t="s">
        <v>24</v>
      </c>
      <c r="B9328">
        <v>1185732</v>
      </c>
      <c r="C9328">
        <v>44412</v>
      </c>
      <c r="D9328" t="s">
        <v>13</v>
      </c>
      <c r="E9328" t="s">
        <v>123</v>
      </c>
      <c r="F9328" t="s">
        <v>124</v>
      </c>
      <c r="G9328" t="s">
        <v>21</v>
      </c>
      <c r="H9328">
        <v>44</v>
      </c>
      <c r="I9328">
        <v>124</v>
      </c>
      <c r="J9328" t="s">
        <v>22</v>
      </c>
    </row>
    <row r="9329" spans="1:10" x14ac:dyDescent="0.25">
      <c r="A9329" t="s">
        <v>24</v>
      </c>
      <c r="B9329">
        <v>1185732</v>
      </c>
      <c r="C9329">
        <v>44442</v>
      </c>
      <c r="D9329" t="s">
        <v>13</v>
      </c>
      <c r="E9329" t="s">
        <v>123</v>
      </c>
      <c r="F9329" t="s">
        <v>124</v>
      </c>
      <c r="G9329" t="s">
        <v>15</v>
      </c>
      <c r="H9329">
        <v>43</v>
      </c>
      <c r="I9329">
        <v>170</v>
      </c>
      <c r="J9329" t="s">
        <v>22</v>
      </c>
    </row>
    <row r="9330" spans="1:10" x14ac:dyDescent="0.25">
      <c r="A9330" t="s">
        <v>24</v>
      </c>
      <c r="B9330">
        <v>1185732</v>
      </c>
      <c r="C9330">
        <v>44442</v>
      </c>
      <c r="D9330" t="s">
        <v>13</v>
      </c>
      <c r="E9330" t="s">
        <v>123</v>
      </c>
      <c r="F9330" t="s">
        <v>124</v>
      </c>
      <c r="G9330" t="s">
        <v>17</v>
      </c>
      <c r="H9330">
        <v>40</v>
      </c>
      <c r="I9330">
        <v>93</v>
      </c>
      <c r="J9330" t="s">
        <v>22</v>
      </c>
    </row>
    <row r="9331" spans="1:10" x14ac:dyDescent="0.25">
      <c r="A9331" t="s">
        <v>24</v>
      </c>
      <c r="B9331">
        <v>1185732</v>
      </c>
      <c r="C9331">
        <v>44442</v>
      </c>
      <c r="D9331" t="s">
        <v>13</v>
      </c>
      <c r="E9331" t="s">
        <v>123</v>
      </c>
      <c r="F9331" t="s">
        <v>124</v>
      </c>
      <c r="G9331" t="s">
        <v>18</v>
      </c>
      <c r="H9331">
        <v>33</v>
      </c>
      <c r="I9331">
        <v>64</v>
      </c>
      <c r="J9331" t="s">
        <v>22</v>
      </c>
    </row>
    <row r="9332" spans="1:10" x14ac:dyDescent="0.25">
      <c r="A9332" t="s">
        <v>24</v>
      </c>
      <c r="B9332">
        <v>1185732</v>
      </c>
      <c r="C9332">
        <v>44442</v>
      </c>
      <c r="D9332" t="s">
        <v>13</v>
      </c>
      <c r="E9332" t="s">
        <v>123</v>
      </c>
      <c r="F9332" t="s">
        <v>124</v>
      </c>
      <c r="G9332" t="s">
        <v>19</v>
      </c>
      <c r="H9332">
        <v>30</v>
      </c>
      <c r="I9332">
        <v>58</v>
      </c>
      <c r="J9332" t="s">
        <v>22</v>
      </c>
    </row>
    <row r="9333" spans="1:10" x14ac:dyDescent="0.25">
      <c r="A9333" t="s">
        <v>24</v>
      </c>
      <c r="B9333">
        <v>1185732</v>
      </c>
      <c r="C9333">
        <v>44442</v>
      </c>
      <c r="D9333" t="s">
        <v>13</v>
      </c>
      <c r="E9333" t="s">
        <v>123</v>
      </c>
      <c r="F9333" t="s">
        <v>124</v>
      </c>
      <c r="G9333" t="s">
        <v>20</v>
      </c>
      <c r="H9333">
        <v>41</v>
      </c>
      <c r="I9333">
        <v>58</v>
      </c>
      <c r="J9333" t="s">
        <v>22</v>
      </c>
    </row>
    <row r="9334" spans="1:10" x14ac:dyDescent="0.25">
      <c r="A9334" t="s">
        <v>24</v>
      </c>
      <c r="B9334">
        <v>1185732</v>
      </c>
      <c r="C9334">
        <v>44442</v>
      </c>
      <c r="D9334" t="s">
        <v>13</v>
      </c>
      <c r="E9334" t="s">
        <v>123</v>
      </c>
      <c r="F9334" t="s">
        <v>124</v>
      </c>
      <c r="G9334" t="s">
        <v>21</v>
      </c>
      <c r="H9334">
        <v>45</v>
      </c>
      <c r="I9334">
        <v>83</v>
      </c>
      <c r="J9334" t="s">
        <v>22</v>
      </c>
    </row>
    <row r="9335" spans="1:10" x14ac:dyDescent="0.25">
      <c r="A9335" t="s">
        <v>24</v>
      </c>
      <c r="B9335">
        <v>1185732</v>
      </c>
      <c r="C9335">
        <v>44474</v>
      </c>
      <c r="D9335" t="s">
        <v>13</v>
      </c>
      <c r="E9335" t="s">
        <v>123</v>
      </c>
      <c r="F9335" t="s">
        <v>124</v>
      </c>
      <c r="G9335" t="s">
        <v>15</v>
      </c>
      <c r="H9335">
        <v>46</v>
      </c>
      <c r="I9335">
        <v>153</v>
      </c>
      <c r="J9335" t="s">
        <v>22</v>
      </c>
    </row>
    <row r="9336" spans="1:10" x14ac:dyDescent="0.25">
      <c r="A9336" t="s">
        <v>24</v>
      </c>
      <c r="B9336">
        <v>1185732</v>
      </c>
      <c r="C9336">
        <v>44474</v>
      </c>
      <c r="D9336" t="s">
        <v>13</v>
      </c>
      <c r="E9336" t="s">
        <v>123</v>
      </c>
      <c r="F9336" t="s">
        <v>124</v>
      </c>
      <c r="G9336" t="s">
        <v>17</v>
      </c>
      <c r="H9336">
        <v>39</v>
      </c>
      <c r="I9336">
        <v>94</v>
      </c>
      <c r="J9336" t="s">
        <v>22</v>
      </c>
    </row>
    <row r="9337" spans="1:10" x14ac:dyDescent="0.25">
      <c r="A9337" t="s">
        <v>24</v>
      </c>
      <c r="B9337">
        <v>1185732</v>
      </c>
      <c r="C9337">
        <v>44474</v>
      </c>
      <c r="D9337" t="s">
        <v>13</v>
      </c>
      <c r="E9337" t="s">
        <v>123</v>
      </c>
      <c r="F9337" t="s">
        <v>124</v>
      </c>
      <c r="G9337" t="s">
        <v>18</v>
      </c>
      <c r="H9337">
        <v>36</v>
      </c>
      <c r="I9337">
        <v>61</v>
      </c>
      <c r="J9337" t="s">
        <v>22</v>
      </c>
    </row>
    <row r="9338" spans="1:10" x14ac:dyDescent="0.25">
      <c r="A9338" t="s">
        <v>24</v>
      </c>
      <c r="B9338">
        <v>1185732</v>
      </c>
      <c r="C9338">
        <v>44474</v>
      </c>
      <c r="D9338" t="s">
        <v>13</v>
      </c>
      <c r="E9338" t="s">
        <v>123</v>
      </c>
      <c r="F9338" t="s">
        <v>124</v>
      </c>
      <c r="G9338" t="s">
        <v>19</v>
      </c>
      <c r="H9338">
        <v>43</v>
      </c>
      <c r="I9338">
        <v>45</v>
      </c>
      <c r="J9338" t="s">
        <v>22</v>
      </c>
    </row>
    <row r="9339" spans="1:10" x14ac:dyDescent="0.25">
      <c r="A9339" t="s">
        <v>24</v>
      </c>
      <c r="B9339">
        <v>1185732</v>
      </c>
      <c r="C9339">
        <v>44474</v>
      </c>
      <c r="D9339" t="s">
        <v>13</v>
      </c>
      <c r="E9339" t="s">
        <v>123</v>
      </c>
      <c r="F9339" t="s">
        <v>124</v>
      </c>
      <c r="G9339" t="s">
        <v>20</v>
      </c>
      <c r="H9339">
        <v>50</v>
      </c>
      <c r="I9339">
        <v>45</v>
      </c>
      <c r="J9339" t="s">
        <v>22</v>
      </c>
    </row>
    <row r="9340" spans="1:10" x14ac:dyDescent="0.25">
      <c r="A9340" t="s">
        <v>12</v>
      </c>
      <c r="B9340">
        <v>1185732</v>
      </c>
      <c r="C9340">
        <v>44474</v>
      </c>
      <c r="D9340" t="s">
        <v>13</v>
      </c>
      <c r="E9340" t="s">
        <v>123</v>
      </c>
      <c r="F9340" t="s">
        <v>124</v>
      </c>
      <c r="G9340" t="s">
        <v>21</v>
      </c>
      <c r="H9340">
        <v>46</v>
      </c>
      <c r="I9340">
        <v>94</v>
      </c>
      <c r="J9340" t="s">
        <v>22</v>
      </c>
    </row>
    <row r="9341" spans="1:10" x14ac:dyDescent="0.25">
      <c r="A9341" t="s">
        <v>12</v>
      </c>
      <c r="B9341">
        <v>1185732</v>
      </c>
      <c r="C9341">
        <v>44504</v>
      </c>
      <c r="D9341" t="s">
        <v>13</v>
      </c>
      <c r="E9341" t="s">
        <v>123</v>
      </c>
      <c r="F9341" t="s">
        <v>124</v>
      </c>
      <c r="G9341" t="s">
        <v>15</v>
      </c>
      <c r="H9341">
        <v>51</v>
      </c>
      <c r="I9341">
        <v>149</v>
      </c>
      <c r="J9341" t="s">
        <v>22</v>
      </c>
    </row>
    <row r="9342" spans="1:10" x14ac:dyDescent="0.25">
      <c r="A9342" t="s">
        <v>12</v>
      </c>
      <c r="B9342">
        <v>1185732</v>
      </c>
      <c r="C9342">
        <v>44504</v>
      </c>
      <c r="D9342" t="s">
        <v>13</v>
      </c>
      <c r="E9342" t="s">
        <v>123</v>
      </c>
      <c r="F9342" t="s">
        <v>124</v>
      </c>
      <c r="G9342" t="s">
        <v>17</v>
      </c>
      <c r="H9342">
        <v>37</v>
      </c>
      <c r="I9342">
        <v>105</v>
      </c>
      <c r="J9342" t="s">
        <v>22</v>
      </c>
    </row>
    <row r="9343" spans="1:10" x14ac:dyDescent="0.25">
      <c r="A9343" t="s">
        <v>12</v>
      </c>
      <c r="B9343">
        <v>1185732</v>
      </c>
      <c r="C9343">
        <v>44504</v>
      </c>
      <c r="D9343" t="s">
        <v>13</v>
      </c>
      <c r="E9343" t="s">
        <v>123</v>
      </c>
      <c r="F9343" t="s">
        <v>124</v>
      </c>
      <c r="G9343" t="s">
        <v>18</v>
      </c>
      <c r="H9343">
        <v>36</v>
      </c>
      <c r="I9343">
        <v>103</v>
      </c>
      <c r="J9343" t="s">
        <v>22</v>
      </c>
    </row>
    <row r="9344" spans="1:10" x14ac:dyDescent="0.25">
      <c r="A9344" t="s">
        <v>12</v>
      </c>
      <c r="B9344">
        <v>1185732</v>
      </c>
      <c r="C9344">
        <v>44504</v>
      </c>
      <c r="D9344" t="s">
        <v>13</v>
      </c>
      <c r="E9344" t="s">
        <v>123</v>
      </c>
      <c r="F9344" t="s">
        <v>124</v>
      </c>
      <c r="G9344" t="s">
        <v>19</v>
      </c>
      <c r="H9344">
        <v>39</v>
      </c>
      <c r="I9344">
        <v>83</v>
      </c>
      <c r="J9344" t="s">
        <v>22</v>
      </c>
    </row>
    <row r="9345" spans="1:10" x14ac:dyDescent="0.25">
      <c r="A9345" t="s">
        <v>12</v>
      </c>
      <c r="B9345">
        <v>1185732</v>
      </c>
      <c r="C9345">
        <v>44504</v>
      </c>
      <c r="D9345" t="s">
        <v>13</v>
      </c>
      <c r="E9345" t="s">
        <v>123</v>
      </c>
      <c r="F9345" t="s">
        <v>124</v>
      </c>
      <c r="G9345" t="s">
        <v>20</v>
      </c>
      <c r="H9345">
        <v>44</v>
      </c>
      <c r="I9345">
        <v>88</v>
      </c>
      <c r="J9345" t="s">
        <v>22</v>
      </c>
    </row>
    <row r="9346" spans="1:10" x14ac:dyDescent="0.25">
      <c r="A9346" t="s">
        <v>12</v>
      </c>
      <c r="B9346">
        <v>1185732</v>
      </c>
      <c r="C9346">
        <v>44504</v>
      </c>
      <c r="D9346" t="s">
        <v>13</v>
      </c>
      <c r="E9346" t="s">
        <v>123</v>
      </c>
      <c r="F9346" t="s">
        <v>124</v>
      </c>
      <c r="G9346" t="s">
        <v>21</v>
      </c>
      <c r="H9346">
        <v>52</v>
      </c>
      <c r="I9346">
        <v>116</v>
      </c>
      <c r="J9346" t="s">
        <v>22</v>
      </c>
    </row>
    <row r="9347" spans="1:10" x14ac:dyDescent="0.25">
      <c r="A9347" t="s">
        <v>12</v>
      </c>
      <c r="B9347">
        <v>1185732</v>
      </c>
      <c r="C9347">
        <v>44533</v>
      </c>
      <c r="D9347" t="s">
        <v>13</v>
      </c>
      <c r="E9347" t="s">
        <v>123</v>
      </c>
      <c r="F9347" t="s">
        <v>124</v>
      </c>
      <c r="G9347" t="s">
        <v>15</v>
      </c>
      <c r="H9347">
        <v>45</v>
      </c>
      <c r="I9347">
        <v>173</v>
      </c>
      <c r="J9347" t="s">
        <v>22</v>
      </c>
    </row>
    <row r="9348" spans="1:10" x14ac:dyDescent="0.25">
      <c r="A9348" t="s">
        <v>12</v>
      </c>
      <c r="B9348">
        <v>1185732</v>
      </c>
      <c r="C9348">
        <v>44533</v>
      </c>
      <c r="D9348" t="s">
        <v>13</v>
      </c>
      <c r="E9348" t="s">
        <v>123</v>
      </c>
      <c r="F9348" t="s">
        <v>124</v>
      </c>
      <c r="G9348" t="s">
        <v>17</v>
      </c>
      <c r="H9348">
        <v>37</v>
      </c>
      <c r="I9348">
        <v>131</v>
      </c>
      <c r="J9348" t="s">
        <v>22</v>
      </c>
    </row>
    <row r="9349" spans="1:10" x14ac:dyDescent="0.25">
      <c r="A9349" t="s">
        <v>12</v>
      </c>
      <c r="B9349">
        <v>1185732</v>
      </c>
      <c r="C9349">
        <v>44533</v>
      </c>
      <c r="D9349" t="s">
        <v>13</v>
      </c>
      <c r="E9349" t="s">
        <v>123</v>
      </c>
      <c r="F9349" t="s">
        <v>124</v>
      </c>
      <c r="G9349" t="s">
        <v>18</v>
      </c>
      <c r="H9349">
        <v>43</v>
      </c>
      <c r="I9349">
        <v>116</v>
      </c>
      <c r="J9349" t="s">
        <v>22</v>
      </c>
    </row>
    <row r="9350" spans="1:10" x14ac:dyDescent="0.25">
      <c r="A9350" t="s">
        <v>12</v>
      </c>
      <c r="B9350">
        <v>1185732</v>
      </c>
      <c r="C9350">
        <v>44533</v>
      </c>
      <c r="D9350" t="s">
        <v>13</v>
      </c>
      <c r="E9350" t="s">
        <v>123</v>
      </c>
      <c r="F9350" t="s">
        <v>124</v>
      </c>
      <c r="G9350" t="s">
        <v>19</v>
      </c>
      <c r="H9350">
        <v>38</v>
      </c>
      <c r="I9350">
        <v>96</v>
      </c>
      <c r="J9350" t="s">
        <v>22</v>
      </c>
    </row>
    <row r="9351" spans="1:10" x14ac:dyDescent="0.25">
      <c r="A9351" t="s">
        <v>12</v>
      </c>
      <c r="B9351">
        <v>1185732</v>
      </c>
      <c r="C9351">
        <v>44533</v>
      </c>
      <c r="D9351" t="s">
        <v>13</v>
      </c>
      <c r="E9351" t="s">
        <v>123</v>
      </c>
      <c r="F9351" t="s">
        <v>124</v>
      </c>
      <c r="G9351" t="s">
        <v>20</v>
      </c>
      <c r="H9351">
        <v>42</v>
      </c>
      <c r="I9351">
        <v>99</v>
      </c>
      <c r="J9351" t="s">
        <v>22</v>
      </c>
    </row>
    <row r="9352" spans="1:10" x14ac:dyDescent="0.25">
      <c r="A9352" t="s">
        <v>12</v>
      </c>
      <c r="B9352">
        <v>1185732</v>
      </c>
      <c r="C9352">
        <v>44533</v>
      </c>
      <c r="D9352" t="s">
        <v>13</v>
      </c>
      <c r="E9352" t="s">
        <v>123</v>
      </c>
      <c r="F9352" t="s">
        <v>124</v>
      </c>
      <c r="G9352" t="s">
        <v>21</v>
      </c>
      <c r="H9352">
        <v>52</v>
      </c>
      <c r="I9352">
        <v>120</v>
      </c>
      <c r="J9352" t="s">
        <v>22</v>
      </c>
    </row>
    <row r="9353" spans="1:10" x14ac:dyDescent="0.25">
      <c r="A9353" t="s">
        <v>12</v>
      </c>
      <c r="B9353">
        <v>1185732</v>
      </c>
      <c r="C9353">
        <v>44206</v>
      </c>
      <c r="D9353" t="s">
        <v>13</v>
      </c>
      <c r="E9353" t="s">
        <v>123</v>
      </c>
      <c r="F9353" t="s">
        <v>124</v>
      </c>
      <c r="G9353" t="s">
        <v>15</v>
      </c>
      <c r="H9353">
        <v>23</v>
      </c>
      <c r="I9353">
        <v>149</v>
      </c>
      <c r="J9353" t="s">
        <v>22</v>
      </c>
    </row>
    <row r="9354" spans="1:10" x14ac:dyDescent="0.25">
      <c r="A9354" t="s">
        <v>12</v>
      </c>
      <c r="B9354">
        <v>1185732</v>
      </c>
      <c r="C9354">
        <v>44206</v>
      </c>
      <c r="D9354" t="s">
        <v>13</v>
      </c>
      <c r="E9354" t="s">
        <v>123</v>
      </c>
      <c r="F9354" t="s">
        <v>124</v>
      </c>
      <c r="G9354" t="s">
        <v>17</v>
      </c>
      <c r="H9354">
        <v>28</v>
      </c>
      <c r="I9354">
        <v>79</v>
      </c>
      <c r="J9354" t="s">
        <v>22</v>
      </c>
    </row>
    <row r="9355" spans="1:10" x14ac:dyDescent="0.25">
      <c r="A9355" t="s">
        <v>12</v>
      </c>
      <c r="B9355">
        <v>1185732</v>
      </c>
      <c r="C9355">
        <v>44206</v>
      </c>
      <c r="D9355" t="s">
        <v>13</v>
      </c>
      <c r="E9355" t="s">
        <v>123</v>
      </c>
      <c r="F9355" t="s">
        <v>124</v>
      </c>
      <c r="G9355" t="s">
        <v>18</v>
      </c>
      <c r="H9355">
        <v>19</v>
      </c>
      <c r="I9355">
        <v>72</v>
      </c>
      <c r="J9355" t="s">
        <v>22</v>
      </c>
    </row>
    <row r="9356" spans="1:10" x14ac:dyDescent="0.25">
      <c r="A9356" t="s">
        <v>12</v>
      </c>
      <c r="B9356">
        <v>1185732</v>
      </c>
      <c r="C9356">
        <v>44206</v>
      </c>
      <c r="D9356" t="s">
        <v>13</v>
      </c>
      <c r="E9356" t="s">
        <v>123</v>
      </c>
      <c r="F9356" t="s">
        <v>124</v>
      </c>
      <c r="G9356" t="s">
        <v>19</v>
      </c>
      <c r="H9356">
        <v>24</v>
      </c>
      <c r="I9356">
        <v>24</v>
      </c>
      <c r="J9356" t="s">
        <v>22</v>
      </c>
    </row>
    <row r="9357" spans="1:10" x14ac:dyDescent="0.25">
      <c r="A9357" t="s">
        <v>12</v>
      </c>
      <c r="B9357">
        <v>1185732</v>
      </c>
      <c r="C9357">
        <v>44206</v>
      </c>
      <c r="D9357" t="s">
        <v>13</v>
      </c>
      <c r="E9357" t="s">
        <v>123</v>
      </c>
      <c r="F9357" t="s">
        <v>124</v>
      </c>
      <c r="G9357" t="s">
        <v>20</v>
      </c>
      <c r="H9357">
        <v>34</v>
      </c>
      <c r="I9357">
        <v>44</v>
      </c>
      <c r="J9357" t="s">
        <v>22</v>
      </c>
    </row>
    <row r="9358" spans="1:10" x14ac:dyDescent="0.25">
      <c r="A9358" t="s">
        <v>12</v>
      </c>
      <c r="B9358">
        <v>1185732</v>
      </c>
      <c r="C9358">
        <v>44206</v>
      </c>
      <c r="D9358" t="s">
        <v>13</v>
      </c>
      <c r="E9358" t="s">
        <v>123</v>
      </c>
      <c r="F9358" t="s">
        <v>124</v>
      </c>
      <c r="G9358" t="s">
        <v>21</v>
      </c>
      <c r="H9358">
        <v>26</v>
      </c>
      <c r="I9358">
        <v>72</v>
      </c>
      <c r="J9358" t="s">
        <v>22</v>
      </c>
    </row>
    <row r="9359" spans="1:10" x14ac:dyDescent="0.25">
      <c r="A9359" t="s">
        <v>12</v>
      </c>
      <c r="B9359">
        <v>1185732</v>
      </c>
      <c r="C9359">
        <v>44235</v>
      </c>
      <c r="D9359" t="s">
        <v>13</v>
      </c>
      <c r="E9359" t="s">
        <v>123</v>
      </c>
      <c r="F9359" t="s">
        <v>124</v>
      </c>
      <c r="G9359" t="s">
        <v>15</v>
      </c>
      <c r="H9359">
        <v>24</v>
      </c>
      <c r="I9359">
        <v>162</v>
      </c>
      <c r="J9359" t="s">
        <v>22</v>
      </c>
    </row>
    <row r="9360" spans="1:10" x14ac:dyDescent="0.25">
      <c r="A9360" t="s">
        <v>12</v>
      </c>
      <c r="B9360">
        <v>1185732</v>
      </c>
      <c r="C9360">
        <v>44235</v>
      </c>
      <c r="D9360" t="s">
        <v>13</v>
      </c>
      <c r="E9360" t="s">
        <v>123</v>
      </c>
      <c r="F9360" t="s">
        <v>124</v>
      </c>
      <c r="G9360" t="s">
        <v>17</v>
      </c>
      <c r="H9360">
        <v>24</v>
      </c>
      <c r="I9360">
        <v>41</v>
      </c>
      <c r="J9360" t="s">
        <v>22</v>
      </c>
    </row>
    <row r="9361" spans="1:10" x14ac:dyDescent="0.25">
      <c r="A9361" t="s">
        <v>12</v>
      </c>
      <c r="B9361">
        <v>1185732</v>
      </c>
      <c r="C9361">
        <v>44235</v>
      </c>
      <c r="D9361" t="s">
        <v>13</v>
      </c>
      <c r="E9361" t="s">
        <v>123</v>
      </c>
      <c r="F9361" t="s">
        <v>124</v>
      </c>
      <c r="G9361" t="s">
        <v>18</v>
      </c>
      <c r="H9361">
        <v>18</v>
      </c>
      <c r="I9361">
        <v>53</v>
      </c>
      <c r="J9361" t="s">
        <v>22</v>
      </c>
    </row>
    <row r="9362" spans="1:10" x14ac:dyDescent="0.25">
      <c r="A9362" t="s">
        <v>12</v>
      </c>
      <c r="B9362">
        <v>1185732</v>
      </c>
      <c r="C9362">
        <v>44235</v>
      </c>
      <c r="D9362" t="s">
        <v>13</v>
      </c>
      <c r="E9362" t="s">
        <v>125</v>
      </c>
      <c r="F9362" t="s">
        <v>126</v>
      </c>
      <c r="G9362" t="s">
        <v>19</v>
      </c>
      <c r="H9362">
        <v>20</v>
      </c>
      <c r="I9362">
        <v>16</v>
      </c>
      <c r="J9362" t="s">
        <v>22</v>
      </c>
    </row>
    <row r="9363" spans="1:10" x14ac:dyDescent="0.25">
      <c r="A9363" t="s">
        <v>12</v>
      </c>
      <c r="B9363">
        <v>1185732</v>
      </c>
      <c r="C9363">
        <v>44235</v>
      </c>
      <c r="D9363" t="s">
        <v>13</v>
      </c>
      <c r="E9363" t="s">
        <v>125</v>
      </c>
      <c r="F9363" t="s">
        <v>126</v>
      </c>
      <c r="G9363" t="s">
        <v>20</v>
      </c>
      <c r="H9363">
        <v>34</v>
      </c>
      <c r="I9363">
        <v>40</v>
      </c>
      <c r="J9363" t="s">
        <v>22</v>
      </c>
    </row>
    <row r="9364" spans="1:10" x14ac:dyDescent="0.25">
      <c r="A9364" t="s">
        <v>12</v>
      </c>
      <c r="B9364">
        <v>1185732</v>
      </c>
      <c r="C9364">
        <v>44235</v>
      </c>
      <c r="D9364" t="s">
        <v>13</v>
      </c>
      <c r="E9364" t="s">
        <v>125</v>
      </c>
      <c r="F9364" t="s">
        <v>126</v>
      </c>
      <c r="G9364" t="s">
        <v>21</v>
      </c>
      <c r="H9364">
        <v>27</v>
      </c>
      <c r="I9364">
        <v>77</v>
      </c>
      <c r="J9364" t="s">
        <v>22</v>
      </c>
    </row>
    <row r="9365" spans="1:10" x14ac:dyDescent="0.25">
      <c r="A9365" t="s">
        <v>12</v>
      </c>
      <c r="B9365">
        <v>1185732</v>
      </c>
      <c r="C9365">
        <v>44261</v>
      </c>
      <c r="D9365" t="s">
        <v>13</v>
      </c>
      <c r="E9365" t="s">
        <v>125</v>
      </c>
      <c r="F9365" t="s">
        <v>126</v>
      </c>
      <c r="G9365" t="s">
        <v>15</v>
      </c>
      <c r="H9365">
        <v>26</v>
      </c>
      <c r="I9365">
        <v>156</v>
      </c>
      <c r="J9365" t="s">
        <v>22</v>
      </c>
    </row>
    <row r="9366" spans="1:10" x14ac:dyDescent="0.25">
      <c r="A9366" t="s">
        <v>12</v>
      </c>
      <c r="B9366">
        <v>1185732</v>
      </c>
      <c r="C9366">
        <v>44261</v>
      </c>
      <c r="D9366" t="s">
        <v>13</v>
      </c>
      <c r="E9366" t="s">
        <v>125</v>
      </c>
      <c r="F9366" t="s">
        <v>126</v>
      </c>
      <c r="G9366" t="s">
        <v>17</v>
      </c>
      <c r="H9366">
        <v>27</v>
      </c>
      <c r="I9366">
        <v>45</v>
      </c>
      <c r="J9366" t="s">
        <v>22</v>
      </c>
    </row>
    <row r="9367" spans="1:10" x14ac:dyDescent="0.25">
      <c r="A9367" t="s">
        <v>12</v>
      </c>
      <c r="B9367">
        <v>1185732</v>
      </c>
      <c r="C9367">
        <v>44261</v>
      </c>
      <c r="D9367" t="s">
        <v>13</v>
      </c>
      <c r="E9367" t="s">
        <v>125</v>
      </c>
      <c r="F9367" t="s">
        <v>126</v>
      </c>
      <c r="G9367" t="s">
        <v>18</v>
      </c>
      <c r="H9367">
        <v>17</v>
      </c>
      <c r="I9367">
        <v>56</v>
      </c>
      <c r="J9367" t="s">
        <v>22</v>
      </c>
    </row>
    <row r="9368" spans="1:10" x14ac:dyDescent="0.25">
      <c r="A9368" t="s">
        <v>12</v>
      </c>
      <c r="B9368">
        <v>1185732</v>
      </c>
      <c r="C9368">
        <v>44261</v>
      </c>
      <c r="D9368" t="s">
        <v>13</v>
      </c>
      <c r="E9368" t="s">
        <v>125</v>
      </c>
      <c r="F9368" t="s">
        <v>126</v>
      </c>
      <c r="G9368" t="s">
        <v>19</v>
      </c>
      <c r="H9368">
        <v>20</v>
      </c>
      <c r="I9368">
        <v>8</v>
      </c>
      <c r="J9368" t="s">
        <v>22</v>
      </c>
    </row>
    <row r="9369" spans="1:10" x14ac:dyDescent="0.25">
      <c r="A9369" t="s">
        <v>12</v>
      </c>
      <c r="B9369">
        <v>1185732</v>
      </c>
      <c r="C9369">
        <v>44261</v>
      </c>
      <c r="D9369" t="s">
        <v>13</v>
      </c>
      <c r="E9369" t="s">
        <v>125</v>
      </c>
      <c r="F9369" t="s">
        <v>126</v>
      </c>
      <c r="G9369" t="s">
        <v>20</v>
      </c>
      <c r="H9369">
        <v>33</v>
      </c>
      <c r="I9369">
        <v>25</v>
      </c>
      <c r="J9369" t="s">
        <v>22</v>
      </c>
    </row>
    <row r="9370" spans="1:10" x14ac:dyDescent="0.25">
      <c r="A9370" t="s">
        <v>12</v>
      </c>
      <c r="B9370">
        <v>1185732</v>
      </c>
      <c r="C9370">
        <v>44261</v>
      </c>
      <c r="D9370" t="s">
        <v>13</v>
      </c>
      <c r="E9370" t="s">
        <v>125</v>
      </c>
      <c r="F9370" t="s">
        <v>126</v>
      </c>
      <c r="G9370" t="s">
        <v>21</v>
      </c>
      <c r="H9370">
        <v>25</v>
      </c>
      <c r="I9370">
        <v>58</v>
      </c>
      <c r="J9370" t="s">
        <v>22</v>
      </c>
    </row>
    <row r="9371" spans="1:10" x14ac:dyDescent="0.25">
      <c r="A9371" t="s">
        <v>12</v>
      </c>
      <c r="B9371">
        <v>1185732</v>
      </c>
      <c r="C9371">
        <v>44293</v>
      </c>
      <c r="D9371" t="s">
        <v>13</v>
      </c>
      <c r="E9371" t="s">
        <v>125</v>
      </c>
      <c r="F9371" t="s">
        <v>126</v>
      </c>
      <c r="G9371" t="s">
        <v>15</v>
      </c>
      <c r="H9371">
        <v>28</v>
      </c>
      <c r="I9371">
        <v>132</v>
      </c>
      <c r="J9371" t="s">
        <v>22</v>
      </c>
    </row>
    <row r="9372" spans="1:10" x14ac:dyDescent="0.25">
      <c r="A9372" t="s">
        <v>12</v>
      </c>
      <c r="B9372">
        <v>1185732</v>
      </c>
      <c r="C9372">
        <v>44293</v>
      </c>
      <c r="D9372" t="s">
        <v>13</v>
      </c>
      <c r="E9372" t="s">
        <v>125</v>
      </c>
      <c r="F9372" t="s">
        <v>126</v>
      </c>
      <c r="G9372" t="s">
        <v>17</v>
      </c>
      <c r="H9372">
        <v>23</v>
      </c>
      <c r="I9372">
        <v>40</v>
      </c>
      <c r="J9372" t="s">
        <v>22</v>
      </c>
    </row>
    <row r="9373" spans="1:10" x14ac:dyDescent="0.25">
      <c r="A9373" t="s">
        <v>12</v>
      </c>
      <c r="B9373">
        <v>1185732</v>
      </c>
      <c r="C9373">
        <v>44293</v>
      </c>
      <c r="D9373" t="s">
        <v>13</v>
      </c>
      <c r="E9373" t="s">
        <v>125</v>
      </c>
      <c r="F9373" t="s">
        <v>126</v>
      </c>
      <c r="G9373" t="s">
        <v>18</v>
      </c>
      <c r="H9373">
        <v>16</v>
      </c>
      <c r="I9373">
        <v>44</v>
      </c>
      <c r="J9373" t="s">
        <v>22</v>
      </c>
    </row>
    <row r="9374" spans="1:10" x14ac:dyDescent="0.25">
      <c r="A9374" t="s">
        <v>12</v>
      </c>
      <c r="B9374">
        <v>1185732</v>
      </c>
      <c r="C9374">
        <v>44293</v>
      </c>
      <c r="D9374" t="s">
        <v>13</v>
      </c>
      <c r="E9374" t="s">
        <v>125</v>
      </c>
      <c r="F9374" t="s">
        <v>126</v>
      </c>
      <c r="G9374" t="s">
        <v>19</v>
      </c>
      <c r="H9374">
        <v>21</v>
      </c>
      <c r="I9374">
        <v>17</v>
      </c>
      <c r="J9374" t="s">
        <v>22</v>
      </c>
    </row>
    <row r="9375" spans="1:10" x14ac:dyDescent="0.25">
      <c r="A9375" t="s">
        <v>12</v>
      </c>
      <c r="B9375">
        <v>1185732</v>
      </c>
      <c r="C9375">
        <v>44293</v>
      </c>
      <c r="D9375" t="s">
        <v>13</v>
      </c>
      <c r="E9375" t="s">
        <v>125</v>
      </c>
      <c r="F9375" t="s">
        <v>126</v>
      </c>
      <c r="G9375" t="s">
        <v>20</v>
      </c>
      <c r="H9375">
        <v>33</v>
      </c>
      <c r="I9375">
        <v>15</v>
      </c>
      <c r="J9375" t="s">
        <v>22</v>
      </c>
    </row>
    <row r="9376" spans="1:10" x14ac:dyDescent="0.25">
      <c r="A9376" t="s">
        <v>12</v>
      </c>
      <c r="B9376">
        <v>1185732</v>
      </c>
      <c r="C9376">
        <v>44293</v>
      </c>
      <c r="D9376" t="s">
        <v>13</v>
      </c>
      <c r="E9376" t="s">
        <v>125</v>
      </c>
      <c r="F9376" t="s">
        <v>126</v>
      </c>
      <c r="G9376" t="s">
        <v>21</v>
      </c>
      <c r="H9376">
        <v>26</v>
      </c>
      <c r="I9376">
        <v>60</v>
      </c>
      <c r="J9376" t="s">
        <v>22</v>
      </c>
    </row>
    <row r="9377" spans="1:10" x14ac:dyDescent="0.25">
      <c r="A9377" t="s">
        <v>12</v>
      </c>
      <c r="B9377">
        <v>1185732</v>
      </c>
      <c r="C9377">
        <v>44322</v>
      </c>
      <c r="D9377" t="s">
        <v>13</v>
      </c>
      <c r="E9377" t="s">
        <v>125</v>
      </c>
      <c r="F9377" t="s">
        <v>126</v>
      </c>
      <c r="G9377" t="s">
        <v>15</v>
      </c>
      <c r="H9377">
        <v>39</v>
      </c>
      <c r="I9377">
        <v>150</v>
      </c>
      <c r="J9377" t="s">
        <v>22</v>
      </c>
    </row>
    <row r="9378" spans="1:10" x14ac:dyDescent="0.25">
      <c r="A9378" t="s">
        <v>12</v>
      </c>
      <c r="B9378">
        <v>1185732</v>
      </c>
      <c r="C9378">
        <v>44322</v>
      </c>
      <c r="D9378" t="s">
        <v>13</v>
      </c>
      <c r="E9378" t="s">
        <v>125</v>
      </c>
      <c r="F9378" t="s">
        <v>126</v>
      </c>
      <c r="G9378" t="s">
        <v>17</v>
      </c>
      <c r="H9378">
        <v>32</v>
      </c>
      <c r="I9378">
        <v>58</v>
      </c>
      <c r="J9378" t="s">
        <v>22</v>
      </c>
    </row>
    <row r="9379" spans="1:10" x14ac:dyDescent="0.25">
      <c r="A9379" t="s">
        <v>12</v>
      </c>
      <c r="B9379">
        <v>1185732</v>
      </c>
      <c r="C9379">
        <v>44322</v>
      </c>
      <c r="D9379" t="s">
        <v>13</v>
      </c>
      <c r="E9379" t="s">
        <v>125</v>
      </c>
      <c r="F9379" t="s">
        <v>126</v>
      </c>
      <c r="G9379" t="s">
        <v>18</v>
      </c>
      <c r="H9379">
        <v>32</v>
      </c>
      <c r="I9379">
        <v>60</v>
      </c>
      <c r="J9379" t="s">
        <v>22</v>
      </c>
    </row>
    <row r="9380" spans="1:10" x14ac:dyDescent="0.25">
      <c r="A9380" t="s">
        <v>12</v>
      </c>
      <c r="B9380">
        <v>1185732</v>
      </c>
      <c r="C9380">
        <v>44322</v>
      </c>
      <c r="D9380" t="s">
        <v>13</v>
      </c>
      <c r="E9380" t="s">
        <v>125</v>
      </c>
      <c r="F9380" t="s">
        <v>126</v>
      </c>
      <c r="G9380" t="s">
        <v>19</v>
      </c>
      <c r="H9380">
        <v>27</v>
      </c>
      <c r="I9380">
        <v>51</v>
      </c>
      <c r="J9380" t="s">
        <v>22</v>
      </c>
    </row>
    <row r="9381" spans="1:10" x14ac:dyDescent="0.25">
      <c r="A9381" t="s">
        <v>12</v>
      </c>
      <c r="B9381">
        <v>1185732</v>
      </c>
      <c r="C9381">
        <v>44322</v>
      </c>
      <c r="D9381" t="s">
        <v>13</v>
      </c>
      <c r="E9381" t="s">
        <v>125</v>
      </c>
      <c r="F9381" t="s">
        <v>126</v>
      </c>
      <c r="G9381" t="s">
        <v>20</v>
      </c>
      <c r="H9381">
        <v>40</v>
      </c>
      <c r="I9381">
        <v>54</v>
      </c>
      <c r="J9381" t="s">
        <v>22</v>
      </c>
    </row>
    <row r="9382" spans="1:10" x14ac:dyDescent="0.25">
      <c r="A9382" t="s">
        <v>12</v>
      </c>
      <c r="B9382">
        <v>1185732</v>
      </c>
      <c r="C9382">
        <v>44322</v>
      </c>
      <c r="D9382" t="s">
        <v>13</v>
      </c>
      <c r="E9382" t="s">
        <v>125</v>
      </c>
      <c r="F9382" t="s">
        <v>126</v>
      </c>
      <c r="G9382" t="s">
        <v>21</v>
      </c>
      <c r="H9382">
        <v>36</v>
      </c>
      <c r="I9382">
        <v>93</v>
      </c>
      <c r="J9382" t="s">
        <v>22</v>
      </c>
    </row>
    <row r="9383" spans="1:10" x14ac:dyDescent="0.25">
      <c r="A9383" t="s">
        <v>12</v>
      </c>
      <c r="B9383">
        <v>1185732</v>
      </c>
      <c r="C9383">
        <v>44355</v>
      </c>
      <c r="D9383" t="s">
        <v>13</v>
      </c>
      <c r="E9383" t="s">
        <v>125</v>
      </c>
      <c r="F9383" t="s">
        <v>126</v>
      </c>
      <c r="G9383" t="s">
        <v>15</v>
      </c>
      <c r="H9383">
        <v>36</v>
      </c>
      <c r="I9383">
        <v>176</v>
      </c>
      <c r="J9383" t="s">
        <v>22</v>
      </c>
    </row>
    <row r="9384" spans="1:10" x14ac:dyDescent="0.25">
      <c r="A9384" t="s">
        <v>12</v>
      </c>
      <c r="B9384">
        <v>1185732</v>
      </c>
      <c r="C9384">
        <v>44355</v>
      </c>
      <c r="D9384" t="s">
        <v>13</v>
      </c>
      <c r="E9384" t="s">
        <v>125</v>
      </c>
      <c r="F9384" t="s">
        <v>126</v>
      </c>
      <c r="G9384" t="s">
        <v>17</v>
      </c>
      <c r="H9384">
        <v>35</v>
      </c>
      <c r="I9384">
        <v>105</v>
      </c>
      <c r="J9384" t="s">
        <v>22</v>
      </c>
    </row>
    <row r="9385" spans="1:10" x14ac:dyDescent="0.25">
      <c r="A9385" t="s">
        <v>12</v>
      </c>
      <c r="B9385">
        <v>1185732</v>
      </c>
      <c r="C9385">
        <v>44355</v>
      </c>
      <c r="D9385" t="s">
        <v>13</v>
      </c>
      <c r="E9385" t="s">
        <v>125</v>
      </c>
      <c r="F9385" t="s">
        <v>126</v>
      </c>
      <c r="G9385" t="s">
        <v>18</v>
      </c>
      <c r="H9385">
        <v>32</v>
      </c>
      <c r="I9385">
        <v>74</v>
      </c>
      <c r="J9385" t="s">
        <v>22</v>
      </c>
    </row>
    <row r="9386" spans="1:10" x14ac:dyDescent="0.25">
      <c r="A9386" t="s">
        <v>12</v>
      </c>
      <c r="B9386">
        <v>1185732</v>
      </c>
      <c r="C9386">
        <v>44355</v>
      </c>
      <c r="D9386" t="s">
        <v>13</v>
      </c>
      <c r="E9386" t="s">
        <v>125</v>
      </c>
      <c r="F9386" t="s">
        <v>126</v>
      </c>
      <c r="G9386" t="s">
        <v>19</v>
      </c>
      <c r="H9386">
        <v>26</v>
      </c>
      <c r="I9386">
        <v>70</v>
      </c>
      <c r="J9386" t="s">
        <v>22</v>
      </c>
    </row>
    <row r="9387" spans="1:10" x14ac:dyDescent="0.25">
      <c r="A9387" t="s">
        <v>12</v>
      </c>
      <c r="B9387">
        <v>1185732</v>
      </c>
      <c r="C9387">
        <v>44355</v>
      </c>
      <c r="D9387" t="s">
        <v>13</v>
      </c>
      <c r="E9387" t="s">
        <v>125</v>
      </c>
      <c r="F9387" t="s">
        <v>126</v>
      </c>
      <c r="G9387" t="s">
        <v>20</v>
      </c>
      <c r="H9387">
        <v>39</v>
      </c>
      <c r="I9387">
        <v>66</v>
      </c>
      <c r="J9387" t="s">
        <v>22</v>
      </c>
    </row>
    <row r="9388" spans="1:10" x14ac:dyDescent="0.25">
      <c r="A9388" t="s">
        <v>12</v>
      </c>
      <c r="B9388">
        <v>1185732</v>
      </c>
      <c r="C9388">
        <v>44355</v>
      </c>
      <c r="D9388" t="s">
        <v>13</v>
      </c>
      <c r="E9388" t="s">
        <v>125</v>
      </c>
      <c r="F9388" t="s">
        <v>126</v>
      </c>
      <c r="G9388" t="s">
        <v>21</v>
      </c>
      <c r="H9388">
        <v>43</v>
      </c>
      <c r="I9388">
        <v>119</v>
      </c>
      <c r="J9388" t="s">
        <v>22</v>
      </c>
    </row>
    <row r="9389" spans="1:10" x14ac:dyDescent="0.25">
      <c r="A9389" t="s">
        <v>12</v>
      </c>
      <c r="B9389">
        <v>1185732</v>
      </c>
      <c r="C9389">
        <v>44383</v>
      </c>
      <c r="D9389" t="s">
        <v>13</v>
      </c>
      <c r="E9389" t="s">
        <v>125</v>
      </c>
      <c r="F9389" t="s">
        <v>126</v>
      </c>
      <c r="G9389" t="s">
        <v>15</v>
      </c>
      <c r="H9389">
        <v>38</v>
      </c>
      <c r="I9389">
        <v>173</v>
      </c>
      <c r="J9389" t="s">
        <v>22</v>
      </c>
    </row>
    <row r="9390" spans="1:10" x14ac:dyDescent="0.25">
      <c r="A9390" t="s">
        <v>12</v>
      </c>
      <c r="B9390">
        <v>1185732</v>
      </c>
      <c r="C9390">
        <v>44383</v>
      </c>
      <c r="D9390" t="s">
        <v>13</v>
      </c>
      <c r="E9390" t="s">
        <v>125</v>
      </c>
      <c r="F9390" t="s">
        <v>126</v>
      </c>
      <c r="G9390" t="s">
        <v>17</v>
      </c>
      <c r="H9390">
        <v>32</v>
      </c>
      <c r="I9390">
        <v>114</v>
      </c>
      <c r="J9390" t="s">
        <v>22</v>
      </c>
    </row>
    <row r="9391" spans="1:10" x14ac:dyDescent="0.25">
      <c r="A9391" t="s">
        <v>12</v>
      </c>
      <c r="B9391">
        <v>1185732</v>
      </c>
      <c r="C9391">
        <v>44383</v>
      </c>
      <c r="D9391" t="s">
        <v>13</v>
      </c>
      <c r="E9391" t="s">
        <v>125</v>
      </c>
      <c r="F9391" t="s">
        <v>126</v>
      </c>
      <c r="G9391" t="s">
        <v>18</v>
      </c>
      <c r="H9391">
        <v>27</v>
      </c>
      <c r="I9391">
        <v>78</v>
      </c>
      <c r="J9391" t="s">
        <v>22</v>
      </c>
    </row>
    <row r="9392" spans="1:10" x14ac:dyDescent="0.25">
      <c r="A9392" t="s">
        <v>12</v>
      </c>
      <c r="B9392">
        <v>1185732</v>
      </c>
      <c r="C9392">
        <v>44383</v>
      </c>
      <c r="D9392" t="s">
        <v>13</v>
      </c>
      <c r="E9392" t="s">
        <v>125</v>
      </c>
      <c r="F9392" t="s">
        <v>126</v>
      </c>
      <c r="G9392" t="s">
        <v>19</v>
      </c>
      <c r="H9392">
        <v>31</v>
      </c>
      <c r="I9392">
        <v>60</v>
      </c>
      <c r="J9392" t="s">
        <v>22</v>
      </c>
    </row>
    <row r="9393" spans="1:10" x14ac:dyDescent="0.25">
      <c r="A9393" t="s">
        <v>12</v>
      </c>
      <c r="B9393">
        <v>1185732</v>
      </c>
      <c r="C9393">
        <v>44383</v>
      </c>
      <c r="D9393" t="s">
        <v>13</v>
      </c>
      <c r="E9393" t="s">
        <v>125</v>
      </c>
      <c r="F9393" t="s">
        <v>126</v>
      </c>
      <c r="G9393" t="s">
        <v>20</v>
      </c>
      <c r="H9393">
        <v>33</v>
      </c>
      <c r="I9393">
        <v>68</v>
      </c>
      <c r="J9393" t="s">
        <v>22</v>
      </c>
    </row>
    <row r="9394" spans="1:10" x14ac:dyDescent="0.25">
      <c r="A9394" t="s">
        <v>12</v>
      </c>
      <c r="B9394">
        <v>1185732</v>
      </c>
      <c r="C9394">
        <v>44383</v>
      </c>
      <c r="D9394" t="s">
        <v>13</v>
      </c>
      <c r="E9394" t="s">
        <v>125</v>
      </c>
      <c r="F9394" t="s">
        <v>126</v>
      </c>
      <c r="G9394" t="s">
        <v>21</v>
      </c>
      <c r="H9394">
        <v>38</v>
      </c>
      <c r="I9394">
        <v>136</v>
      </c>
      <c r="J9394" t="s">
        <v>22</v>
      </c>
    </row>
    <row r="9395" spans="1:10" x14ac:dyDescent="0.25">
      <c r="A9395" t="s">
        <v>12</v>
      </c>
      <c r="B9395">
        <v>1185732</v>
      </c>
      <c r="C9395">
        <v>44415</v>
      </c>
      <c r="D9395" t="s">
        <v>13</v>
      </c>
      <c r="E9395" t="s">
        <v>125</v>
      </c>
      <c r="F9395" t="s">
        <v>126</v>
      </c>
      <c r="G9395" t="s">
        <v>15</v>
      </c>
      <c r="H9395">
        <v>38</v>
      </c>
      <c r="I9395">
        <v>182</v>
      </c>
      <c r="J9395" t="s">
        <v>22</v>
      </c>
    </row>
    <row r="9396" spans="1:10" x14ac:dyDescent="0.25">
      <c r="A9396" t="s">
        <v>12</v>
      </c>
      <c r="B9396">
        <v>1185732</v>
      </c>
      <c r="C9396">
        <v>44415</v>
      </c>
      <c r="D9396" t="s">
        <v>13</v>
      </c>
      <c r="E9396" t="s">
        <v>125</v>
      </c>
      <c r="F9396" t="s">
        <v>126</v>
      </c>
      <c r="G9396" t="s">
        <v>17</v>
      </c>
      <c r="H9396">
        <v>31</v>
      </c>
      <c r="I9396">
        <v>111</v>
      </c>
      <c r="J9396" t="s">
        <v>22</v>
      </c>
    </row>
    <row r="9397" spans="1:10" x14ac:dyDescent="0.25">
      <c r="A9397" t="s">
        <v>12</v>
      </c>
      <c r="B9397">
        <v>1185732</v>
      </c>
      <c r="C9397">
        <v>44415</v>
      </c>
      <c r="D9397" t="s">
        <v>13</v>
      </c>
      <c r="E9397" t="s">
        <v>125</v>
      </c>
      <c r="F9397" t="s">
        <v>126</v>
      </c>
      <c r="G9397" t="s">
        <v>18</v>
      </c>
      <c r="H9397">
        <v>30</v>
      </c>
      <c r="I9397">
        <v>85</v>
      </c>
      <c r="J9397" t="s">
        <v>22</v>
      </c>
    </row>
    <row r="9398" spans="1:10" x14ac:dyDescent="0.25">
      <c r="A9398" t="s">
        <v>12</v>
      </c>
      <c r="B9398">
        <v>1185732</v>
      </c>
      <c r="C9398">
        <v>44415</v>
      </c>
      <c r="D9398" t="s">
        <v>13</v>
      </c>
      <c r="E9398" t="s">
        <v>125</v>
      </c>
      <c r="F9398" t="s">
        <v>126</v>
      </c>
      <c r="G9398" t="s">
        <v>19</v>
      </c>
      <c r="H9398">
        <v>29</v>
      </c>
      <c r="I9398">
        <v>47</v>
      </c>
      <c r="J9398" t="s">
        <v>22</v>
      </c>
    </row>
    <row r="9399" spans="1:10" x14ac:dyDescent="0.25">
      <c r="A9399" t="s">
        <v>12</v>
      </c>
      <c r="B9399">
        <v>1185732</v>
      </c>
      <c r="C9399">
        <v>44415</v>
      </c>
      <c r="D9399" t="s">
        <v>13</v>
      </c>
      <c r="E9399" t="s">
        <v>125</v>
      </c>
      <c r="F9399" t="s">
        <v>126</v>
      </c>
      <c r="G9399" t="s">
        <v>20</v>
      </c>
      <c r="H9399">
        <v>37</v>
      </c>
      <c r="I9399">
        <v>40</v>
      </c>
      <c r="J9399" t="s">
        <v>22</v>
      </c>
    </row>
    <row r="9400" spans="1:10" x14ac:dyDescent="0.25">
      <c r="A9400" t="s">
        <v>12</v>
      </c>
      <c r="B9400">
        <v>1185732</v>
      </c>
      <c r="C9400">
        <v>44415</v>
      </c>
      <c r="D9400" t="s">
        <v>13</v>
      </c>
      <c r="E9400" t="s">
        <v>125</v>
      </c>
      <c r="F9400" t="s">
        <v>126</v>
      </c>
      <c r="G9400" t="s">
        <v>21</v>
      </c>
      <c r="H9400">
        <v>38</v>
      </c>
      <c r="I9400">
        <v>96</v>
      </c>
      <c r="J9400" t="s">
        <v>22</v>
      </c>
    </row>
    <row r="9401" spans="1:10" x14ac:dyDescent="0.25">
      <c r="A9401" t="s">
        <v>12</v>
      </c>
      <c r="B9401">
        <v>1185732</v>
      </c>
      <c r="C9401">
        <v>44445</v>
      </c>
      <c r="D9401" t="s">
        <v>13</v>
      </c>
      <c r="E9401" t="s">
        <v>125</v>
      </c>
      <c r="F9401" t="s">
        <v>126</v>
      </c>
      <c r="G9401" t="s">
        <v>15</v>
      </c>
      <c r="H9401">
        <v>39</v>
      </c>
      <c r="I9401">
        <v>128</v>
      </c>
      <c r="J9401" t="s">
        <v>22</v>
      </c>
    </row>
    <row r="9402" spans="1:10" x14ac:dyDescent="0.25">
      <c r="A9402" t="s">
        <v>12</v>
      </c>
      <c r="B9402">
        <v>1185732</v>
      </c>
      <c r="C9402">
        <v>44445</v>
      </c>
      <c r="D9402" t="s">
        <v>13</v>
      </c>
      <c r="E9402" t="s">
        <v>125</v>
      </c>
      <c r="F9402" t="s">
        <v>126</v>
      </c>
      <c r="G9402" t="s">
        <v>17</v>
      </c>
      <c r="H9402">
        <v>30</v>
      </c>
      <c r="I9402">
        <v>79</v>
      </c>
      <c r="J9402" t="s">
        <v>22</v>
      </c>
    </row>
    <row r="9403" spans="1:10" x14ac:dyDescent="0.25">
      <c r="A9403" t="s">
        <v>12</v>
      </c>
      <c r="B9403">
        <v>1185732</v>
      </c>
      <c r="C9403">
        <v>44445</v>
      </c>
      <c r="D9403" t="s">
        <v>13</v>
      </c>
      <c r="E9403" t="s">
        <v>125</v>
      </c>
      <c r="F9403" t="s">
        <v>126</v>
      </c>
      <c r="G9403" t="s">
        <v>18</v>
      </c>
      <c r="H9403">
        <v>29</v>
      </c>
      <c r="I9403">
        <v>39</v>
      </c>
      <c r="J9403" t="s">
        <v>22</v>
      </c>
    </row>
    <row r="9404" spans="1:10" x14ac:dyDescent="0.25">
      <c r="A9404" t="s">
        <v>12</v>
      </c>
      <c r="B9404">
        <v>1185732</v>
      </c>
      <c r="C9404">
        <v>44445</v>
      </c>
      <c r="D9404" t="s">
        <v>13</v>
      </c>
      <c r="E9404" t="s">
        <v>125</v>
      </c>
      <c r="F9404" t="s">
        <v>126</v>
      </c>
      <c r="G9404" t="s">
        <v>19</v>
      </c>
      <c r="H9404">
        <v>30</v>
      </c>
      <c r="I9404">
        <v>32</v>
      </c>
      <c r="J9404" t="s">
        <v>22</v>
      </c>
    </row>
    <row r="9405" spans="1:10" x14ac:dyDescent="0.25">
      <c r="A9405" t="s">
        <v>12</v>
      </c>
      <c r="B9405">
        <v>1185732</v>
      </c>
      <c r="C9405">
        <v>44445</v>
      </c>
      <c r="D9405" t="s">
        <v>13</v>
      </c>
      <c r="E9405" t="s">
        <v>125</v>
      </c>
      <c r="F9405" t="s">
        <v>126</v>
      </c>
      <c r="G9405" t="s">
        <v>20</v>
      </c>
      <c r="H9405">
        <v>34</v>
      </c>
      <c r="I9405">
        <v>33</v>
      </c>
      <c r="J9405" t="s">
        <v>22</v>
      </c>
    </row>
    <row r="9406" spans="1:10" x14ac:dyDescent="0.25">
      <c r="A9406" t="s">
        <v>12</v>
      </c>
      <c r="B9406">
        <v>1185732</v>
      </c>
      <c r="C9406">
        <v>44445</v>
      </c>
      <c r="D9406" t="s">
        <v>13</v>
      </c>
      <c r="E9406" t="s">
        <v>125</v>
      </c>
      <c r="F9406" t="s">
        <v>126</v>
      </c>
      <c r="G9406" t="s">
        <v>21</v>
      </c>
      <c r="H9406">
        <v>41</v>
      </c>
      <c r="I9406">
        <v>64</v>
      </c>
      <c r="J9406" t="s">
        <v>22</v>
      </c>
    </row>
    <row r="9407" spans="1:10" x14ac:dyDescent="0.25">
      <c r="A9407" t="s">
        <v>12</v>
      </c>
      <c r="B9407">
        <v>1185732</v>
      </c>
      <c r="C9407">
        <v>44477</v>
      </c>
      <c r="D9407" t="s">
        <v>13</v>
      </c>
      <c r="E9407" t="s">
        <v>125</v>
      </c>
      <c r="F9407" t="s">
        <v>126</v>
      </c>
      <c r="G9407" t="s">
        <v>15</v>
      </c>
      <c r="H9407">
        <v>37</v>
      </c>
      <c r="I9407">
        <v>113</v>
      </c>
      <c r="J9407" t="s">
        <v>22</v>
      </c>
    </row>
    <row r="9408" spans="1:10" x14ac:dyDescent="0.25">
      <c r="A9408" t="s">
        <v>12</v>
      </c>
      <c r="B9408">
        <v>1185732</v>
      </c>
      <c r="C9408">
        <v>44477</v>
      </c>
      <c r="D9408" t="s">
        <v>13</v>
      </c>
      <c r="E9408" t="s">
        <v>125</v>
      </c>
      <c r="F9408" t="s">
        <v>126</v>
      </c>
      <c r="G9408" t="s">
        <v>17</v>
      </c>
      <c r="H9408">
        <v>38</v>
      </c>
      <c r="I9408">
        <v>68</v>
      </c>
      <c r="J9408" t="s">
        <v>22</v>
      </c>
    </row>
    <row r="9409" spans="1:10" x14ac:dyDescent="0.25">
      <c r="A9409" t="s">
        <v>12</v>
      </c>
      <c r="B9409">
        <v>1185732</v>
      </c>
      <c r="C9409">
        <v>44477</v>
      </c>
      <c r="D9409" t="s">
        <v>13</v>
      </c>
      <c r="E9409" t="s">
        <v>125</v>
      </c>
      <c r="F9409" t="s">
        <v>126</v>
      </c>
      <c r="G9409" t="s">
        <v>18</v>
      </c>
      <c r="H9409">
        <v>40</v>
      </c>
      <c r="I9409">
        <v>30</v>
      </c>
      <c r="J9409" t="s">
        <v>22</v>
      </c>
    </row>
    <row r="9410" spans="1:10" x14ac:dyDescent="0.25">
      <c r="A9410" t="s">
        <v>12</v>
      </c>
      <c r="B9410">
        <v>1185732</v>
      </c>
      <c r="C9410">
        <v>44477</v>
      </c>
      <c r="D9410" t="s">
        <v>13</v>
      </c>
      <c r="E9410" t="s">
        <v>125</v>
      </c>
      <c r="F9410" t="s">
        <v>126</v>
      </c>
      <c r="G9410" t="s">
        <v>19</v>
      </c>
      <c r="H9410">
        <v>39</v>
      </c>
      <c r="I9410">
        <v>23</v>
      </c>
      <c r="J9410" t="s">
        <v>22</v>
      </c>
    </row>
    <row r="9411" spans="1:10" x14ac:dyDescent="0.25">
      <c r="A9411" t="s">
        <v>12</v>
      </c>
      <c r="B9411">
        <v>1185732</v>
      </c>
      <c r="C9411">
        <v>44477</v>
      </c>
      <c r="D9411" t="s">
        <v>13</v>
      </c>
      <c r="E9411" t="s">
        <v>125</v>
      </c>
      <c r="F9411" t="s">
        <v>126</v>
      </c>
      <c r="G9411" t="s">
        <v>20</v>
      </c>
      <c r="H9411">
        <v>40</v>
      </c>
      <c r="I9411">
        <v>23</v>
      </c>
      <c r="J9411" t="s">
        <v>22</v>
      </c>
    </row>
    <row r="9412" spans="1:10" x14ac:dyDescent="0.25">
      <c r="A9412" t="s">
        <v>24</v>
      </c>
      <c r="B9412">
        <v>1185732</v>
      </c>
      <c r="C9412">
        <v>44477</v>
      </c>
      <c r="D9412" t="s">
        <v>13</v>
      </c>
      <c r="E9412" t="s">
        <v>125</v>
      </c>
      <c r="F9412" t="s">
        <v>126</v>
      </c>
      <c r="G9412" t="s">
        <v>21</v>
      </c>
      <c r="H9412">
        <v>47</v>
      </c>
      <c r="I9412">
        <v>66</v>
      </c>
      <c r="J9412" t="s">
        <v>22</v>
      </c>
    </row>
    <row r="9413" spans="1:10" x14ac:dyDescent="0.25">
      <c r="A9413" t="s">
        <v>24</v>
      </c>
      <c r="B9413">
        <v>1185732</v>
      </c>
      <c r="C9413">
        <v>44507</v>
      </c>
      <c r="D9413" t="s">
        <v>13</v>
      </c>
      <c r="E9413" t="s">
        <v>125</v>
      </c>
      <c r="F9413" t="s">
        <v>126</v>
      </c>
      <c r="G9413" t="s">
        <v>15</v>
      </c>
      <c r="H9413">
        <v>40</v>
      </c>
      <c r="I9413">
        <v>105</v>
      </c>
      <c r="J9413" t="s">
        <v>22</v>
      </c>
    </row>
    <row r="9414" spans="1:10" x14ac:dyDescent="0.25">
      <c r="A9414" t="s">
        <v>24</v>
      </c>
      <c r="B9414">
        <v>1185732</v>
      </c>
      <c r="C9414">
        <v>44507</v>
      </c>
      <c r="D9414" t="s">
        <v>13</v>
      </c>
      <c r="E9414" t="s">
        <v>125</v>
      </c>
      <c r="F9414" t="s">
        <v>126</v>
      </c>
      <c r="G9414" t="s">
        <v>17</v>
      </c>
      <c r="H9414">
        <v>40</v>
      </c>
      <c r="I9414">
        <v>74</v>
      </c>
      <c r="J9414" t="s">
        <v>22</v>
      </c>
    </row>
    <row r="9415" spans="1:10" x14ac:dyDescent="0.25">
      <c r="A9415" t="s">
        <v>24</v>
      </c>
      <c r="B9415">
        <v>1185732</v>
      </c>
      <c r="C9415">
        <v>44507</v>
      </c>
      <c r="D9415" t="s">
        <v>13</v>
      </c>
      <c r="E9415" t="s">
        <v>125</v>
      </c>
      <c r="F9415" t="s">
        <v>126</v>
      </c>
      <c r="G9415" t="s">
        <v>18</v>
      </c>
      <c r="H9415">
        <v>37</v>
      </c>
      <c r="I9415">
        <v>68</v>
      </c>
      <c r="J9415" t="s">
        <v>22</v>
      </c>
    </row>
    <row r="9416" spans="1:10" x14ac:dyDescent="0.25">
      <c r="A9416" t="s">
        <v>24</v>
      </c>
      <c r="B9416">
        <v>1185732</v>
      </c>
      <c r="C9416">
        <v>44507</v>
      </c>
      <c r="D9416" t="s">
        <v>13</v>
      </c>
      <c r="E9416" t="s">
        <v>125</v>
      </c>
      <c r="F9416" t="s">
        <v>126</v>
      </c>
      <c r="G9416" t="s">
        <v>19</v>
      </c>
      <c r="H9416">
        <v>36</v>
      </c>
      <c r="I9416">
        <v>68</v>
      </c>
      <c r="J9416" t="s">
        <v>22</v>
      </c>
    </row>
    <row r="9417" spans="1:10" x14ac:dyDescent="0.25">
      <c r="A9417" t="s">
        <v>24</v>
      </c>
      <c r="B9417">
        <v>1185732</v>
      </c>
      <c r="C9417">
        <v>44507</v>
      </c>
      <c r="D9417" t="s">
        <v>13</v>
      </c>
      <c r="E9417" t="s">
        <v>125</v>
      </c>
      <c r="F9417" t="s">
        <v>126</v>
      </c>
      <c r="G9417" t="s">
        <v>20</v>
      </c>
      <c r="H9417">
        <v>43</v>
      </c>
      <c r="I9417">
        <v>61</v>
      </c>
      <c r="J9417" t="s">
        <v>22</v>
      </c>
    </row>
    <row r="9418" spans="1:10" x14ac:dyDescent="0.25">
      <c r="A9418" t="s">
        <v>24</v>
      </c>
      <c r="B9418">
        <v>1185732</v>
      </c>
      <c r="C9418">
        <v>44507</v>
      </c>
      <c r="D9418" t="s">
        <v>13</v>
      </c>
      <c r="E9418" t="s">
        <v>125</v>
      </c>
      <c r="F9418" t="s">
        <v>126</v>
      </c>
      <c r="G9418" t="s">
        <v>21</v>
      </c>
      <c r="H9418">
        <v>46</v>
      </c>
      <c r="I9418">
        <v>83</v>
      </c>
      <c r="J9418" t="s">
        <v>22</v>
      </c>
    </row>
    <row r="9419" spans="1:10" x14ac:dyDescent="0.25">
      <c r="A9419" t="s">
        <v>24</v>
      </c>
      <c r="B9419">
        <v>1185732</v>
      </c>
      <c r="C9419">
        <v>44536</v>
      </c>
      <c r="D9419" t="s">
        <v>13</v>
      </c>
      <c r="E9419" t="s">
        <v>125</v>
      </c>
      <c r="F9419" t="s">
        <v>126</v>
      </c>
      <c r="G9419" t="s">
        <v>15</v>
      </c>
      <c r="H9419">
        <v>48</v>
      </c>
      <c r="I9419">
        <v>160</v>
      </c>
      <c r="J9419" t="s">
        <v>22</v>
      </c>
    </row>
    <row r="9420" spans="1:10" x14ac:dyDescent="0.25">
      <c r="A9420" t="s">
        <v>24</v>
      </c>
      <c r="B9420">
        <v>1185732</v>
      </c>
      <c r="C9420">
        <v>44536</v>
      </c>
      <c r="D9420" t="s">
        <v>13</v>
      </c>
      <c r="E9420" t="s">
        <v>125</v>
      </c>
      <c r="F9420" t="s">
        <v>126</v>
      </c>
      <c r="G9420" t="s">
        <v>17</v>
      </c>
      <c r="H9420">
        <v>37</v>
      </c>
      <c r="I9420">
        <v>102</v>
      </c>
      <c r="J9420" t="s">
        <v>22</v>
      </c>
    </row>
    <row r="9421" spans="1:10" x14ac:dyDescent="0.25">
      <c r="A9421" t="s">
        <v>24</v>
      </c>
      <c r="B9421">
        <v>1185732</v>
      </c>
      <c r="C9421">
        <v>44536</v>
      </c>
      <c r="D9421" t="s">
        <v>13</v>
      </c>
      <c r="E9421" t="s">
        <v>125</v>
      </c>
      <c r="F9421" t="s">
        <v>126</v>
      </c>
      <c r="G9421" t="s">
        <v>18</v>
      </c>
      <c r="H9421">
        <v>40</v>
      </c>
      <c r="I9421">
        <v>88</v>
      </c>
      <c r="J9421" t="s">
        <v>22</v>
      </c>
    </row>
    <row r="9422" spans="1:10" x14ac:dyDescent="0.25">
      <c r="A9422" t="s">
        <v>24</v>
      </c>
      <c r="B9422">
        <v>1185732</v>
      </c>
      <c r="C9422">
        <v>44536</v>
      </c>
      <c r="D9422" t="s">
        <v>13</v>
      </c>
      <c r="E9422" t="s">
        <v>125</v>
      </c>
      <c r="F9422" t="s">
        <v>126</v>
      </c>
      <c r="G9422" t="s">
        <v>19</v>
      </c>
      <c r="H9422">
        <v>34</v>
      </c>
      <c r="I9422">
        <v>77</v>
      </c>
      <c r="J9422" t="s">
        <v>22</v>
      </c>
    </row>
    <row r="9423" spans="1:10" x14ac:dyDescent="0.25">
      <c r="A9423" t="s">
        <v>24</v>
      </c>
      <c r="B9423">
        <v>1185732</v>
      </c>
      <c r="C9423">
        <v>44536</v>
      </c>
      <c r="D9423" t="s">
        <v>13</v>
      </c>
      <c r="E9423" t="s">
        <v>125</v>
      </c>
      <c r="F9423" t="s">
        <v>126</v>
      </c>
      <c r="G9423" t="s">
        <v>20</v>
      </c>
      <c r="H9423">
        <v>41</v>
      </c>
      <c r="I9423">
        <v>74</v>
      </c>
      <c r="J9423" t="s">
        <v>22</v>
      </c>
    </row>
    <row r="9424" spans="1:10" x14ac:dyDescent="0.25">
      <c r="A9424" t="s">
        <v>24</v>
      </c>
      <c r="B9424">
        <v>1185732</v>
      </c>
      <c r="C9424">
        <v>44536</v>
      </c>
      <c r="D9424" t="s">
        <v>13</v>
      </c>
      <c r="E9424" t="s">
        <v>125</v>
      </c>
      <c r="F9424" t="s">
        <v>126</v>
      </c>
      <c r="G9424" t="s">
        <v>21</v>
      </c>
      <c r="H9424">
        <v>51</v>
      </c>
      <c r="I9424">
        <v>111</v>
      </c>
      <c r="J9424" t="s">
        <v>22</v>
      </c>
    </row>
    <row r="9425" spans="1:10" x14ac:dyDescent="0.25">
      <c r="A9425" t="s">
        <v>24</v>
      </c>
      <c r="B9425">
        <v>1185732</v>
      </c>
      <c r="C9425">
        <v>44213</v>
      </c>
      <c r="D9425" t="s">
        <v>13</v>
      </c>
      <c r="E9425" t="s">
        <v>125</v>
      </c>
      <c r="F9425" t="s">
        <v>126</v>
      </c>
      <c r="G9425" t="s">
        <v>15</v>
      </c>
      <c r="H9425">
        <v>28</v>
      </c>
      <c r="I9425">
        <v>140</v>
      </c>
      <c r="J9425" t="s">
        <v>22</v>
      </c>
    </row>
    <row r="9426" spans="1:10" x14ac:dyDescent="0.25">
      <c r="A9426" t="s">
        <v>24</v>
      </c>
      <c r="B9426">
        <v>1185732</v>
      </c>
      <c r="C9426">
        <v>44213</v>
      </c>
      <c r="D9426" t="s">
        <v>13</v>
      </c>
      <c r="E9426" t="s">
        <v>125</v>
      </c>
      <c r="F9426" t="s">
        <v>126</v>
      </c>
      <c r="G9426" t="s">
        <v>17</v>
      </c>
      <c r="H9426">
        <v>28</v>
      </c>
      <c r="I9426">
        <v>88</v>
      </c>
      <c r="J9426" t="s">
        <v>22</v>
      </c>
    </row>
    <row r="9427" spans="1:10" x14ac:dyDescent="0.25">
      <c r="A9427" t="s">
        <v>24</v>
      </c>
      <c r="B9427">
        <v>1185732</v>
      </c>
      <c r="C9427">
        <v>44213</v>
      </c>
      <c r="D9427" t="s">
        <v>13</v>
      </c>
      <c r="E9427" t="s">
        <v>125</v>
      </c>
      <c r="F9427" t="s">
        <v>126</v>
      </c>
      <c r="G9427" t="s">
        <v>18</v>
      </c>
      <c r="H9427">
        <v>22</v>
      </c>
      <c r="I9427">
        <v>75</v>
      </c>
      <c r="J9427" t="s">
        <v>22</v>
      </c>
    </row>
    <row r="9428" spans="1:10" x14ac:dyDescent="0.25">
      <c r="A9428" t="s">
        <v>24</v>
      </c>
      <c r="B9428">
        <v>1185732</v>
      </c>
      <c r="C9428">
        <v>44213</v>
      </c>
      <c r="D9428" t="s">
        <v>13</v>
      </c>
      <c r="E9428" t="s">
        <v>125</v>
      </c>
      <c r="F9428" t="s">
        <v>126</v>
      </c>
      <c r="G9428" t="s">
        <v>19</v>
      </c>
      <c r="H9428">
        <v>25</v>
      </c>
      <c r="I9428">
        <v>33</v>
      </c>
      <c r="J9428" t="s">
        <v>22</v>
      </c>
    </row>
    <row r="9429" spans="1:10" x14ac:dyDescent="0.25">
      <c r="A9429" t="s">
        <v>24</v>
      </c>
      <c r="B9429">
        <v>1185732</v>
      </c>
      <c r="C9429">
        <v>44213</v>
      </c>
      <c r="D9429" t="s">
        <v>13</v>
      </c>
      <c r="E9429" t="s">
        <v>125</v>
      </c>
      <c r="F9429" t="s">
        <v>126</v>
      </c>
      <c r="G9429" t="s">
        <v>20</v>
      </c>
      <c r="H9429">
        <v>39</v>
      </c>
      <c r="I9429">
        <v>47</v>
      </c>
      <c r="J9429" t="s">
        <v>22</v>
      </c>
    </row>
    <row r="9430" spans="1:10" x14ac:dyDescent="0.25">
      <c r="A9430" t="s">
        <v>24</v>
      </c>
      <c r="B9430">
        <v>1185732</v>
      </c>
      <c r="C9430">
        <v>44213</v>
      </c>
      <c r="D9430" t="s">
        <v>13</v>
      </c>
      <c r="E9430" t="s">
        <v>125</v>
      </c>
      <c r="F9430" t="s">
        <v>126</v>
      </c>
      <c r="G9430" t="s">
        <v>21</v>
      </c>
      <c r="H9430">
        <v>26</v>
      </c>
      <c r="I9430">
        <v>83</v>
      </c>
      <c r="J9430" t="s">
        <v>22</v>
      </c>
    </row>
    <row r="9431" spans="1:10" x14ac:dyDescent="0.25">
      <c r="A9431" t="s">
        <v>24</v>
      </c>
      <c r="B9431">
        <v>1185732</v>
      </c>
      <c r="C9431">
        <v>44242</v>
      </c>
      <c r="D9431" t="s">
        <v>13</v>
      </c>
      <c r="E9431" t="s">
        <v>125</v>
      </c>
      <c r="F9431" t="s">
        <v>126</v>
      </c>
      <c r="G9431" t="s">
        <v>15</v>
      </c>
      <c r="H9431">
        <v>26</v>
      </c>
      <c r="I9431">
        <v>155</v>
      </c>
      <c r="J9431" t="s">
        <v>22</v>
      </c>
    </row>
    <row r="9432" spans="1:10" x14ac:dyDescent="0.25">
      <c r="A9432" t="s">
        <v>24</v>
      </c>
      <c r="B9432">
        <v>1185732</v>
      </c>
      <c r="C9432">
        <v>44242</v>
      </c>
      <c r="D9432" t="s">
        <v>13</v>
      </c>
      <c r="E9432" t="s">
        <v>125</v>
      </c>
      <c r="F9432" t="s">
        <v>126</v>
      </c>
      <c r="G9432" t="s">
        <v>17</v>
      </c>
      <c r="H9432">
        <v>31</v>
      </c>
      <c r="I9432">
        <v>53</v>
      </c>
      <c r="J9432" t="s">
        <v>22</v>
      </c>
    </row>
    <row r="9433" spans="1:10" x14ac:dyDescent="0.25">
      <c r="A9433" t="s">
        <v>24</v>
      </c>
      <c r="B9433">
        <v>1185732</v>
      </c>
      <c r="C9433">
        <v>44242</v>
      </c>
      <c r="D9433" t="s">
        <v>13</v>
      </c>
      <c r="E9433" t="s">
        <v>125</v>
      </c>
      <c r="F9433" t="s">
        <v>126</v>
      </c>
      <c r="G9433" t="s">
        <v>18</v>
      </c>
      <c r="H9433">
        <v>24</v>
      </c>
      <c r="I9433">
        <v>70</v>
      </c>
      <c r="J9433" t="s">
        <v>22</v>
      </c>
    </row>
    <row r="9434" spans="1:10" x14ac:dyDescent="0.25">
      <c r="A9434" t="s">
        <v>24</v>
      </c>
      <c r="B9434">
        <v>1185732</v>
      </c>
      <c r="C9434">
        <v>44242</v>
      </c>
      <c r="D9434" t="s">
        <v>13</v>
      </c>
      <c r="E9434" t="s">
        <v>127</v>
      </c>
      <c r="F9434" t="s">
        <v>128</v>
      </c>
      <c r="G9434" t="s">
        <v>19</v>
      </c>
      <c r="H9434">
        <v>27</v>
      </c>
      <c r="I9434">
        <v>75</v>
      </c>
      <c r="J9434" t="s">
        <v>22</v>
      </c>
    </row>
    <row r="9435" spans="1:10" x14ac:dyDescent="0.25">
      <c r="A9435" t="s">
        <v>24</v>
      </c>
      <c r="B9435">
        <v>1185732</v>
      </c>
      <c r="C9435">
        <v>44242</v>
      </c>
      <c r="D9435" t="s">
        <v>13</v>
      </c>
      <c r="E9435" t="s">
        <v>127</v>
      </c>
      <c r="F9435" t="s">
        <v>128</v>
      </c>
      <c r="G9435" t="s">
        <v>20</v>
      </c>
      <c r="H9435">
        <v>36</v>
      </c>
      <c r="I9435">
        <v>53</v>
      </c>
      <c r="J9435" t="s">
        <v>22</v>
      </c>
    </row>
    <row r="9436" spans="1:10" x14ac:dyDescent="0.25">
      <c r="A9436" t="s">
        <v>24</v>
      </c>
      <c r="B9436">
        <v>1185732</v>
      </c>
      <c r="C9436">
        <v>44242</v>
      </c>
      <c r="D9436" t="s">
        <v>13</v>
      </c>
      <c r="E9436" t="s">
        <v>127</v>
      </c>
      <c r="F9436" t="s">
        <v>128</v>
      </c>
      <c r="G9436" t="s">
        <v>21</v>
      </c>
      <c r="H9436">
        <v>30</v>
      </c>
      <c r="I9436">
        <v>80</v>
      </c>
      <c r="J9436" t="s">
        <v>22</v>
      </c>
    </row>
    <row r="9437" spans="1:10" x14ac:dyDescent="0.25">
      <c r="A9437" t="s">
        <v>24</v>
      </c>
      <c r="B9437">
        <v>1185732</v>
      </c>
      <c r="C9437">
        <v>44268</v>
      </c>
      <c r="D9437" t="s">
        <v>13</v>
      </c>
      <c r="E9437" t="s">
        <v>127</v>
      </c>
      <c r="F9437" t="s">
        <v>128</v>
      </c>
      <c r="G9437" t="s">
        <v>15</v>
      </c>
      <c r="H9437">
        <v>28</v>
      </c>
      <c r="I9437">
        <v>155</v>
      </c>
      <c r="J9437" t="s">
        <v>22</v>
      </c>
    </row>
    <row r="9438" spans="1:10" x14ac:dyDescent="0.25">
      <c r="A9438" t="s">
        <v>24</v>
      </c>
      <c r="B9438">
        <v>1185732</v>
      </c>
      <c r="C9438">
        <v>44268</v>
      </c>
      <c r="D9438" t="s">
        <v>13</v>
      </c>
      <c r="E9438" t="s">
        <v>127</v>
      </c>
      <c r="F9438" t="s">
        <v>128</v>
      </c>
      <c r="G9438" t="s">
        <v>17</v>
      </c>
      <c r="H9438">
        <v>31</v>
      </c>
      <c r="I9438">
        <v>61</v>
      </c>
      <c r="J9438" t="s">
        <v>22</v>
      </c>
    </row>
    <row r="9439" spans="1:10" x14ac:dyDescent="0.25">
      <c r="A9439" t="s">
        <v>24</v>
      </c>
      <c r="B9439">
        <v>1185732</v>
      </c>
      <c r="C9439">
        <v>44268</v>
      </c>
      <c r="D9439" t="s">
        <v>13</v>
      </c>
      <c r="E9439" t="s">
        <v>127</v>
      </c>
      <c r="F9439" t="s">
        <v>128</v>
      </c>
      <c r="G9439" t="s">
        <v>18</v>
      </c>
      <c r="H9439">
        <v>23</v>
      </c>
      <c r="I9439">
        <v>60</v>
      </c>
      <c r="J9439" t="s">
        <v>22</v>
      </c>
    </row>
    <row r="9440" spans="1:10" x14ac:dyDescent="0.25">
      <c r="A9440" t="s">
        <v>24</v>
      </c>
      <c r="B9440">
        <v>1185732</v>
      </c>
      <c r="C9440">
        <v>44268</v>
      </c>
      <c r="D9440" t="s">
        <v>13</v>
      </c>
      <c r="E9440" t="s">
        <v>127</v>
      </c>
      <c r="F9440" t="s">
        <v>128</v>
      </c>
      <c r="G9440" t="s">
        <v>19</v>
      </c>
      <c r="H9440">
        <v>25</v>
      </c>
      <c r="I9440">
        <v>93</v>
      </c>
      <c r="J9440" t="s">
        <v>22</v>
      </c>
    </row>
    <row r="9441" spans="1:10" x14ac:dyDescent="0.25">
      <c r="A9441" t="s">
        <v>24</v>
      </c>
      <c r="B9441">
        <v>1185732</v>
      </c>
      <c r="C9441">
        <v>44268</v>
      </c>
      <c r="D9441" t="s">
        <v>13</v>
      </c>
      <c r="E9441" t="s">
        <v>127</v>
      </c>
      <c r="F9441" t="s">
        <v>128</v>
      </c>
      <c r="G9441" t="s">
        <v>20</v>
      </c>
      <c r="H9441">
        <v>36</v>
      </c>
      <c r="I9441">
        <v>31</v>
      </c>
      <c r="J9441" t="s">
        <v>22</v>
      </c>
    </row>
    <row r="9442" spans="1:10" x14ac:dyDescent="0.25">
      <c r="A9442" t="s">
        <v>24</v>
      </c>
      <c r="B9442">
        <v>1185732</v>
      </c>
      <c r="C9442">
        <v>44268</v>
      </c>
      <c r="D9442" t="s">
        <v>13</v>
      </c>
      <c r="E9442" t="s">
        <v>127</v>
      </c>
      <c r="F9442" t="s">
        <v>128</v>
      </c>
      <c r="G9442" t="s">
        <v>21</v>
      </c>
      <c r="H9442">
        <v>31</v>
      </c>
      <c r="I9442">
        <v>68</v>
      </c>
      <c r="J9442" t="s">
        <v>22</v>
      </c>
    </row>
    <row r="9443" spans="1:10" x14ac:dyDescent="0.25">
      <c r="A9443" t="s">
        <v>24</v>
      </c>
      <c r="B9443">
        <v>1185732</v>
      </c>
      <c r="C9443">
        <v>44300</v>
      </c>
      <c r="D9443" t="s">
        <v>13</v>
      </c>
      <c r="E9443" t="s">
        <v>127</v>
      </c>
      <c r="F9443" t="s">
        <v>128</v>
      </c>
      <c r="G9443" t="s">
        <v>15</v>
      </c>
      <c r="H9443">
        <v>28</v>
      </c>
      <c r="I9443">
        <v>149</v>
      </c>
      <c r="J9443" t="s">
        <v>22</v>
      </c>
    </row>
    <row r="9444" spans="1:10" x14ac:dyDescent="0.25">
      <c r="A9444" t="s">
        <v>24</v>
      </c>
      <c r="B9444">
        <v>1185732</v>
      </c>
      <c r="C9444">
        <v>44300</v>
      </c>
      <c r="D9444" t="s">
        <v>13</v>
      </c>
      <c r="E9444" t="s">
        <v>127</v>
      </c>
      <c r="F9444" t="s">
        <v>128</v>
      </c>
      <c r="G9444" t="s">
        <v>17</v>
      </c>
      <c r="H9444">
        <v>28</v>
      </c>
      <c r="I9444">
        <v>51</v>
      </c>
      <c r="J9444" t="s">
        <v>22</v>
      </c>
    </row>
    <row r="9445" spans="1:10" x14ac:dyDescent="0.25">
      <c r="A9445" t="s">
        <v>24</v>
      </c>
      <c r="B9445">
        <v>1185732</v>
      </c>
      <c r="C9445">
        <v>44300</v>
      </c>
      <c r="D9445" t="s">
        <v>13</v>
      </c>
      <c r="E9445" t="s">
        <v>127</v>
      </c>
      <c r="F9445" t="s">
        <v>128</v>
      </c>
      <c r="G9445" t="s">
        <v>18</v>
      </c>
      <c r="H9445">
        <v>22</v>
      </c>
      <c r="I9445">
        <v>51</v>
      </c>
      <c r="J9445" t="s">
        <v>22</v>
      </c>
    </row>
    <row r="9446" spans="1:10" x14ac:dyDescent="0.25">
      <c r="A9446" t="s">
        <v>24</v>
      </c>
      <c r="B9446">
        <v>1185732</v>
      </c>
      <c r="C9446">
        <v>44300</v>
      </c>
      <c r="D9446" t="s">
        <v>13</v>
      </c>
      <c r="E9446" t="s">
        <v>127</v>
      </c>
      <c r="F9446" t="s">
        <v>128</v>
      </c>
      <c r="G9446" t="s">
        <v>19</v>
      </c>
      <c r="H9446">
        <v>23</v>
      </c>
      <c r="I9446">
        <v>39</v>
      </c>
      <c r="J9446" t="s">
        <v>22</v>
      </c>
    </row>
    <row r="9447" spans="1:10" x14ac:dyDescent="0.25">
      <c r="A9447" t="s">
        <v>24</v>
      </c>
      <c r="B9447">
        <v>1185732</v>
      </c>
      <c r="C9447">
        <v>44300</v>
      </c>
      <c r="D9447" t="s">
        <v>13</v>
      </c>
      <c r="E9447" t="s">
        <v>127</v>
      </c>
      <c r="F9447" t="s">
        <v>128</v>
      </c>
      <c r="G9447" t="s">
        <v>20</v>
      </c>
      <c r="H9447">
        <v>33</v>
      </c>
      <c r="I9447">
        <v>44</v>
      </c>
      <c r="J9447" t="s">
        <v>22</v>
      </c>
    </row>
    <row r="9448" spans="1:10" x14ac:dyDescent="0.25">
      <c r="A9448" t="s">
        <v>24</v>
      </c>
      <c r="B9448">
        <v>1185732</v>
      </c>
      <c r="C9448">
        <v>44300</v>
      </c>
      <c r="D9448" t="s">
        <v>13</v>
      </c>
      <c r="E9448" t="s">
        <v>127</v>
      </c>
      <c r="F9448" t="s">
        <v>128</v>
      </c>
      <c r="G9448" t="s">
        <v>21</v>
      </c>
      <c r="H9448">
        <v>30</v>
      </c>
      <c r="I9448">
        <v>94</v>
      </c>
      <c r="J9448" t="s">
        <v>22</v>
      </c>
    </row>
    <row r="9449" spans="1:10" x14ac:dyDescent="0.25">
      <c r="A9449" t="s">
        <v>24</v>
      </c>
      <c r="B9449">
        <v>1185732</v>
      </c>
      <c r="C9449">
        <v>44329</v>
      </c>
      <c r="D9449" t="s">
        <v>13</v>
      </c>
      <c r="E9449" t="s">
        <v>127</v>
      </c>
      <c r="F9449" t="s">
        <v>128</v>
      </c>
      <c r="G9449" t="s">
        <v>15</v>
      </c>
      <c r="H9449">
        <v>41</v>
      </c>
      <c r="I9449">
        <v>173</v>
      </c>
      <c r="J9449" t="s">
        <v>22</v>
      </c>
    </row>
    <row r="9450" spans="1:10" x14ac:dyDescent="0.25">
      <c r="A9450" t="s">
        <v>24</v>
      </c>
      <c r="B9450">
        <v>1185732</v>
      </c>
      <c r="C9450">
        <v>44329</v>
      </c>
      <c r="D9450" t="s">
        <v>13</v>
      </c>
      <c r="E9450" t="s">
        <v>127</v>
      </c>
      <c r="F9450" t="s">
        <v>128</v>
      </c>
      <c r="G9450" t="s">
        <v>17</v>
      </c>
      <c r="H9450">
        <v>34</v>
      </c>
      <c r="I9450">
        <v>68</v>
      </c>
      <c r="J9450" t="s">
        <v>22</v>
      </c>
    </row>
    <row r="9451" spans="1:10" x14ac:dyDescent="0.25">
      <c r="A9451" t="s">
        <v>24</v>
      </c>
      <c r="B9451">
        <v>1185732</v>
      </c>
      <c r="C9451">
        <v>44329</v>
      </c>
      <c r="D9451" t="s">
        <v>13</v>
      </c>
      <c r="E9451" t="s">
        <v>127</v>
      </c>
      <c r="F9451" t="s">
        <v>128</v>
      </c>
      <c r="G9451" t="s">
        <v>18</v>
      </c>
      <c r="H9451">
        <v>30</v>
      </c>
      <c r="I9451">
        <v>68</v>
      </c>
      <c r="J9451" t="s">
        <v>22</v>
      </c>
    </row>
    <row r="9452" spans="1:10" x14ac:dyDescent="0.25">
      <c r="A9452" t="s">
        <v>24</v>
      </c>
      <c r="B9452">
        <v>1185732</v>
      </c>
      <c r="C9452">
        <v>44329</v>
      </c>
      <c r="D9452" t="s">
        <v>13</v>
      </c>
      <c r="E9452" t="s">
        <v>127</v>
      </c>
      <c r="F9452" t="s">
        <v>128</v>
      </c>
      <c r="G9452" t="s">
        <v>19</v>
      </c>
      <c r="H9452">
        <v>32</v>
      </c>
      <c r="I9452">
        <v>54</v>
      </c>
      <c r="J9452" t="s">
        <v>22</v>
      </c>
    </row>
    <row r="9453" spans="1:10" x14ac:dyDescent="0.25">
      <c r="A9453" t="s">
        <v>24</v>
      </c>
      <c r="B9453">
        <v>1185732</v>
      </c>
      <c r="C9453">
        <v>44329</v>
      </c>
      <c r="D9453" t="s">
        <v>13</v>
      </c>
      <c r="E9453" t="s">
        <v>127</v>
      </c>
      <c r="F9453" t="s">
        <v>128</v>
      </c>
      <c r="G9453" t="s">
        <v>20</v>
      </c>
      <c r="H9453">
        <v>39</v>
      </c>
      <c r="I9453">
        <v>60</v>
      </c>
      <c r="J9453" t="s">
        <v>22</v>
      </c>
    </row>
    <row r="9454" spans="1:10" x14ac:dyDescent="0.25">
      <c r="A9454" t="s">
        <v>24</v>
      </c>
      <c r="B9454">
        <v>1185732</v>
      </c>
      <c r="C9454">
        <v>44329</v>
      </c>
      <c r="D9454" t="s">
        <v>13</v>
      </c>
      <c r="E9454" t="s">
        <v>127</v>
      </c>
      <c r="F9454" t="s">
        <v>128</v>
      </c>
      <c r="G9454" t="s">
        <v>21</v>
      </c>
      <c r="H9454">
        <v>43</v>
      </c>
      <c r="I9454">
        <v>104</v>
      </c>
      <c r="J9454" t="s">
        <v>22</v>
      </c>
    </row>
    <row r="9455" spans="1:10" x14ac:dyDescent="0.25">
      <c r="A9455" t="s">
        <v>24</v>
      </c>
      <c r="B9455">
        <v>1185732</v>
      </c>
      <c r="C9455">
        <v>44362</v>
      </c>
      <c r="D9455" t="s">
        <v>13</v>
      </c>
      <c r="E9455" t="s">
        <v>127</v>
      </c>
      <c r="F9455" t="s">
        <v>128</v>
      </c>
      <c r="G9455" t="s">
        <v>15</v>
      </c>
      <c r="H9455">
        <v>39</v>
      </c>
      <c r="I9455">
        <v>196</v>
      </c>
      <c r="J9455" t="s">
        <v>22</v>
      </c>
    </row>
    <row r="9456" spans="1:10" x14ac:dyDescent="0.25">
      <c r="A9456" t="s">
        <v>24</v>
      </c>
      <c r="B9456">
        <v>1185732</v>
      </c>
      <c r="C9456">
        <v>44362</v>
      </c>
      <c r="D9456" t="s">
        <v>13</v>
      </c>
      <c r="E9456" t="s">
        <v>127</v>
      </c>
      <c r="F9456" t="s">
        <v>128</v>
      </c>
      <c r="G9456" t="s">
        <v>17</v>
      </c>
      <c r="H9456">
        <v>36</v>
      </c>
      <c r="I9456">
        <v>114</v>
      </c>
      <c r="J9456" t="s">
        <v>22</v>
      </c>
    </row>
    <row r="9457" spans="1:10" x14ac:dyDescent="0.25">
      <c r="A9457" t="s">
        <v>24</v>
      </c>
      <c r="B9457">
        <v>1185732</v>
      </c>
      <c r="C9457">
        <v>44362</v>
      </c>
      <c r="D9457" t="s">
        <v>13</v>
      </c>
      <c r="E9457" t="s">
        <v>127</v>
      </c>
      <c r="F9457" t="s">
        <v>128</v>
      </c>
      <c r="G9457" t="s">
        <v>18</v>
      </c>
      <c r="H9457">
        <v>36</v>
      </c>
      <c r="I9457">
        <v>75</v>
      </c>
      <c r="J9457" t="s">
        <v>22</v>
      </c>
    </row>
    <row r="9458" spans="1:10" x14ac:dyDescent="0.25">
      <c r="A9458" t="s">
        <v>24</v>
      </c>
      <c r="B9458">
        <v>1185732</v>
      </c>
      <c r="C9458">
        <v>44362</v>
      </c>
      <c r="D9458" t="s">
        <v>13</v>
      </c>
      <c r="E9458" t="s">
        <v>127</v>
      </c>
      <c r="F9458" t="s">
        <v>128</v>
      </c>
      <c r="G9458" t="s">
        <v>19</v>
      </c>
      <c r="H9458">
        <v>34</v>
      </c>
      <c r="I9458">
        <v>72</v>
      </c>
      <c r="J9458" t="s">
        <v>22</v>
      </c>
    </row>
    <row r="9459" spans="1:10" x14ac:dyDescent="0.25">
      <c r="A9459" t="s">
        <v>24</v>
      </c>
      <c r="B9459">
        <v>1185732</v>
      </c>
      <c r="C9459">
        <v>44362</v>
      </c>
      <c r="D9459" t="s">
        <v>13</v>
      </c>
      <c r="E9459" t="s">
        <v>127</v>
      </c>
      <c r="F9459" t="s">
        <v>128</v>
      </c>
      <c r="G9459" t="s">
        <v>20</v>
      </c>
      <c r="H9459">
        <v>39</v>
      </c>
      <c r="I9459">
        <v>74</v>
      </c>
      <c r="J9459" t="s">
        <v>22</v>
      </c>
    </row>
    <row r="9460" spans="1:10" x14ac:dyDescent="0.25">
      <c r="A9460" t="s">
        <v>24</v>
      </c>
      <c r="B9460">
        <v>1185732</v>
      </c>
      <c r="C9460">
        <v>44362</v>
      </c>
      <c r="D9460" t="s">
        <v>13</v>
      </c>
      <c r="E9460" t="s">
        <v>127</v>
      </c>
      <c r="F9460" t="s">
        <v>128</v>
      </c>
      <c r="G9460" t="s">
        <v>21</v>
      </c>
      <c r="H9460">
        <v>47</v>
      </c>
      <c r="I9460">
        <v>120</v>
      </c>
      <c r="J9460" t="s">
        <v>22</v>
      </c>
    </row>
    <row r="9461" spans="1:10" x14ac:dyDescent="0.25">
      <c r="A9461" t="s">
        <v>24</v>
      </c>
      <c r="B9461">
        <v>1185732</v>
      </c>
      <c r="C9461">
        <v>44390</v>
      </c>
      <c r="D9461" t="s">
        <v>13</v>
      </c>
      <c r="E9461" t="s">
        <v>127</v>
      </c>
      <c r="F9461" t="s">
        <v>128</v>
      </c>
      <c r="G9461" t="s">
        <v>15</v>
      </c>
      <c r="H9461">
        <v>37</v>
      </c>
      <c r="I9461">
        <v>180</v>
      </c>
      <c r="J9461" t="s">
        <v>22</v>
      </c>
    </row>
    <row r="9462" spans="1:10" x14ac:dyDescent="0.25">
      <c r="A9462" t="s">
        <v>24</v>
      </c>
      <c r="B9462">
        <v>1185732</v>
      </c>
      <c r="C9462">
        <v>44390</v>
      </c>
      <c r="D9462" t="s">
        <v>13</v>
      </c>
      <c r="E9462" t="s">
        <v>127</v>
      </c>
      <c r="F9462" t="s">
        <v>128</v>
      </c>
      <c r="G9462" t="s">
        <v>17</v>
      </c>
      <c r="H9462">
        <v>36</v>
      </c>
      <c r="I9462">
        <v>105</v>
      </c>
      <c r="J9462" t="s">
        <v>22</v>
      </c>
    </row>
    <row r="9463" spans="1:10" x14ac:dyDescent="0.25">
      <c r="A9463" t="s">
        <v>24</v>
      </c>
      <c r="B9463">
        <v>1185732</v>
      </c>
      <c r="C9463">
        <v>44390</v>
      </c>
      <c r="D9463" t="s">
        <v>13</v>
      </c>
      <c r="E9463" t="s">
        <v>127</v>
      </c>
      <c r="F9463" t="s">
        <v>128</v>
      </c>
      <c r="G9463" t="s">
        <v>18</v>
      </c>
      <c r="H9463">
        <v>32</v>
      </c>
      <c r="I9463">
        <v>88</v>
      </c>
      <c r="J9463" t="s">
        <v>22</v>
      </c>
    </row>
    <row r="9464" spans="1:10" x14ac:dyDescent="0.25">
      <c r="A9464" t="s">
        <v>24</v>
      </c>
      <c r="B9464">
        <v>1185732</v>
      </c>
      <c r="C9464">
        <v>44390</v>
      </c>
      <c r="D9464" t="s">
        <v>13</v>
      </c>
      <c r="E9464" t="s">
        <v>127</v>
      </c>
      <c r="F9464" t="s">
        <v>128</v>
      </c>
      <c r="G9464" t="s">
        <v>19</v>
      </c>
      <c r="H9464">
        <v>34</v>
      </c>
      <c r="I9464">
        <v>77</v>
      </c>
      <c r="J9464" t="s">
        <v>22</v>
      </c>
    </row>
    <row r="9465" spans="1:10" x14ac:dyDescent="0.25">
      <c r="A9465" t="s">
        <v>24</v>
      </c>
      <c r="B9465">
        <v>1185732</v>
      </c>
      <c r="C9465">
        <v>44390</v>
      </c>
      <c r="D9465" t="s">
        <v>13</v>
      </c>
      <c r="E9465" t="s">
        <v>127</v>
      </c>
      <c r="F9465" t="s">
        <v>128</v>
      </c>
      <c r="G9465" t="s">
        <v>20</v>
      </c>
      <c r="H9465">
        <v>41</v>
      </c>
      <c r="I9465">
        <v>80</v>
      </c>
      <c r="J9465" t="s">
        <v>22</v>
      </c>
    </row>
    <row r="9466" spans="1:10" x14ac:dyDescent="0.25">
      <c r="A9466" t="s">
        <v>24</v>
      </c>
      <c r="B9466">
        <v>1185732</v>
      </c>
      <c r="C9466">
        <v>44390</v>
      </c>
      <c r="D9466" t="s">
        <v>13</v>
      </c>
      <c r="E9466" t="s">
        <v>127</v>
      </c>
      <c r="F9466" t="s">
        <v>128</v>
      </c>
      <c r="G9466" t="s">
        <v>21</v>
      </c>
      <c r="H9466">
        <v>41</v>
      </c>
      <c r="I9466">
        <v>132</v>
      </c>
      <c r="J9466" t="s">
        <v>22</v>
      </c>
    </row>
    <row r="9467" spans="1:10" x14ac:dyDescent="0.25">
      <c r="A9467" t="s">
        <v>24</v>
      </c>
      <c r="B9467">
        <v>1185732</v>
      </c>
      <c r="C9467">
        <v>44422</v>
      </c>
      <c r="D9467" t="s">
        <v>13</v>
      </c>
      <c r="E9467" t="s">
        <v>127</v>
      </c>
      <c r="F9467" t="s">
        <v>128</v>
      </c>
      <c r="G9467" t="s">
        <v>15</v>
      </c>
      <c r="H9467">
        <v>40</v>
      </c>
      <c r="I9467">
        <v>196</v>
      </c>
      <c r="J9467" t="s">
        <v>22</v>
      </c>
    </row>
    <row r="9468" spans="1:10" x14ac:dyDescent="0.25">
      <c r="A9468" t="s">
        <v>24</v>
      </c>
      <c r="B9468">
        <v>1185732</v>
      </c>
      <c r="C9468">
        <v>44422</v>
      </c>
      <c r="D9468" t="s">
        <v>13</v>
      </c>
      <c r="E9468" t="s">
        <v>127</v>
      </c>
      <c r="F9468" t="s">
        <v>128</v>
      </c>
      <c r="G9468" t="s">
        <v>17</v>
      </c>
      <c r="H9468">
        <v>33</v>
      </c>
      <c r="I9468">
        <v>112</v>
      </c>
      <c r="J9468" t="s">
        <v>22</v>
      </c>
    </row>
    <row r="9469" spans="1:10" x14ac:dyDescent="0.25">
      <c r="A9469" t="s">
        <v>24</v>
      </c>
      <c r="B9469">
        <v>1185732</v>
      </c>
      <c r="C9469">
        <v>44422</v>
      </c>
      <c r="D9469" t="s">
        <v>13</v>
      </c>
      <c r="E9469" t="s">
        <v>127</v>
      </c>
      <c r="F9469" t="s">
        <v>128</v>
      </c>
      <c r="G9469" t="s">
        <v>18</v>
      </c>
      <c r="H9469">
        <v>29</v>
      </c>
      <c r="I9469">
        <v>85</v>
      </c>
      <c r="J9469" t="s">
        <v>22</v>
      </c>
    </row>
    <row r="9470" spans="1:10" x14ac:dyDescent="0.25">
      <c r="A9470" t="s">
        <v>24</v>
      </c>
      <c r="B9470">
        <v>1185732</v>
      </c>
      <c r="C9470">
        <v>44422</v>
      </c>
      <c r="D9470" t="s">
        <v>13</v>
      </c>
      <c r="E9470" t="s">
        <v>127</v>
      </c>
      <c r="F9470" t="s">
        <v>128</v>
      </c>
      <c r="G9470" t="s">
        <v>19</v>
      </c>
      <c r="H9470">
        <v>31</v>
      </c>
      <c r="I9470">
        <v>58</v>
      </c>
      <c r="J9470" t="s">
        <v>22</v>
      </c>
    </row>
    <row r="9471" spans="1:10" x14ac:dyDescent="0.25">
      <c r="A9471" t="s">
        <v>24</v>
      </c>
      <c r="B9471">
        <v>1185732</v>
      </c>
      <c r="C9471">
        <v>44422</v>
      </c>
      <c r="D9471" t="s">
        <v>13</v>
      </c>
      <c r="E9471" t="s">
        <v>127</v>
      </c>
      <c r="F9471" t="s">
        <v>128</v>
      </c>
      <c r="G9471" t="s">
        <v>20</v>
      </c>
      <c r="H9471">
        <v>40</v>
      </c>
      <c r="I9471">
        <v>51</v>
      </c>
      <c r="J9471" t="s">
        <v>22</v>
      </c>
    </row>
    <row r="9472" spans="1:10" x14ac:dyDescent="0.25">
      <c r="A9472" t="s">
        <v>24</v>
      </c>
      <c r="B9472">
        <v>1185732</v>
      </c>
      <c r="C9472">
        <v>44422</v>
      </c>
      <c r="D9472" t="s">
        <v>13</v>
      </c>
      <c r="E9472" t="s">
        <v>127</v>
      </c>
      <c r="F9472" t="s">
        <v>128</v>
      </c>
      <c r="G9472" t="s">
        <v>21</v>
      </c>
      <c r="H9472">
        <v>46</v>
      </c>
      <c r="I9472">
        <v>98</v>
      </c>
      <c r="J9472" t="s">
        <v>22</v>
      </c>
    </row>
    <row r="9473" spans="1:10" x14ac:dyDescent="0.25">
      <c r="A9473" t="s">
        <v>24</v>
      </c>
      <c r="B9473">
        <v>1185732</v>
      </c>
      <c r="C9473">
        <v>44452</v>
      </c>
      <c r="D9473" t="s">
        <v>13</v>
      </c>
      <c r="E9473" t="s">
        <v>127</v>
      </c>
      <c r="F9473" t="s">
        <v>128</v>
      </c>
      <c r="G9473" t="s">
        <v>15</v>
      </c>
      <c r="H9473">
        <v>36</v>
      </c>
      <c r="I9473">
        <v>153</v>
      </c>
      <c r="J9473" t="s">
        <v>22</v>
      </c>
    </row>
    <row r="9474" spans="1:10" x14ac:dyDescent="0.25">
      <c r="A9474" t="s">
        <v>24</v>
      </c>
      <c r="B9474">
        <v>1185732</v>
      </c>
      <c r="C9474">
        <v>44452</v>
      </c>
      <c r="D9474" t="s">
        <v>13</v>
      </c>
      <c r="E9474" t="s">
        <v>127</v>
      </c>
      <c r="F9474" t="s">
        <v>128</v>
      </c>
      <c r="G9474" t="s">
        <v>17</v>
      </c>
      <c r="H9474">
        <v>35</v>
      </c>
      <c r="I9474">
        <v>88</v>
      </c>
      <c r="J9474" t="s">
        <v>22</v>
      </c>
    </row>
    <row r="9475" spans="1:10" x14ac:dyDescent="0.25">
      <c r="A9475" t="s">
        <v>24</v>
      </c>
      <c r="B9475">
        <v>1185732</v>
      </c>
      <c r="C9475">
        <v>44452</v>
      </c>
      <c r="D9475" t="s">
        <v>13</v>
      </c>
      <c r="E9475" t="s">
        <v>127</v>
      </c>
      <c r="F9475" t="s">
        <v>128</v>
      </c>
      <c r="G9475" t="s">
        <v>18</v>
      </c>
      <c r="H9475">
        <v>30</v>
      </c>
      <c r="I9475">
        <v>47</v>
      </c>
      <c r="J9475" t="s">
        <v>22</v>
      </c>
    </row>
    <row r="9476" spans="1:10" x14ac:dyDescent="0.25">
      <c r="A9476" t="s">
        <v>24</v>
      </c>
      <c r="B9476">
        <v>1185732</v>
      </c>
      <c r="C9476">
        <v>44452</v>
      </c>
      <c r="D9476" t="s">
        <v>13</v>
      </c>
      <c r="E9476" t="s">
        <v>127</v>
      </c>
      <c r="F9476" t="s">
        <v>128</v>
      </c>
      <c r="G9476" t="s">
        <v>19</v>
      </c>
      <c r="H9476">
        <v>34</v>
      </c>
      <c r="I9476">
        <v>39</v>
      </c>
      <c r="J9476" t="s">
        <v>22</v>
      </c>
    </row>
    <row r="9477" spans="1:10" x14ac:dyDescent="0.25">
      <c r="A9477" t="s">
        <v>24</v>
      </c>
      <c r="B9477">
        <v>1185732</v>
      </c>
      <c r="C9477">
        <v>44452</v>
      </c>
      <c r="D9477" t="s">
        <v>13</v>
      </c>
      <c r="E9477" t="s">
        <v>127</v>
      </c>
      <c r="F9477" t="s">
        <v>128</v>
      </c>
      <c r="G9477" t="s">
        <v>20</v>
      </c>
      <c r="H9477">
        <v>39</v>
      </c>
      <c r="I9477">
        <v>41</v>
      </c>
      <c r="J9477" t="s">
        <v>22</v>
      </c>
    </row>
    <row r="9478" spans="1:10" x14ac:dyDescent="0.25">
      <c r="A9478" t="s">
        <v>24</v>
      </c>
      <c r="B9478">
        <v>1185732</v>
      </c>
      <c r="C9478">
        <v>44452</v>
      </c>
      <c r="D9478" t="s">
        <v>13</v>
      </c>
      <c r="E9478" t="s">
        <v>127</v>
      </c>
      <c r="F9478" t="s">
        <v>128</v>
      </c>
      <c r="G9478" t="s">
        <v>21</v>
      </c>
      <c r="H9478">
        <v>41</v>
      </c>
      <c r="I9478">
        <v>77</v>
      </c>
      <c r="J9478" t="s">
        <v>22</v>
      </c>
    </row>
    <row r="9479" spans="1:10" x14ac:dyDescent="0.25">
      <c r="A9479" t="s">
        <v>24</v>
      </c>
      <c r="B9479">
        <v>1185732</v>
      </c>
      <c r="C9479">
        <v>44484</v>
      </c>
      <c r="D9479" t="s">
        <v>13</v>
      </c>
      <c r="E9479" t="s">
        <v>127</v>
      </c>
      <c r="F9479" t="s">
        <v>128</v>
      </c>
      <c r="G9479" t="s">
        <v>15</v>
      </c>
      <c r="H9479">
        <v>40</v>
      </c>
      <c r="I9479">
        <v>132</v>
      </c>
      <c r="J9479" t="s">
        <v>22</v>
      </c>
    </row>
    <row r="9480" spans="1:10" x14ac:dyDescent="0.25">
      <c r="A9480" t="s">
        <v>24</v>
      </c>
      <c r="B9480">
        <v>1185732</v>
      </c>
      <c r="C9480">
        <v>44484</v>
      </c>
      <c r="D9480" t="s">
        <v>13</v>
      </c>
      <c r="E9480" t="s">
        <v>127</v>
      </c>
      <c r="F9480" t="s">
        <v>128</v>
      </c>
      <c r="G9480" t="s">
        <v>17</v>
      </c>
      <c r="H9480">
        <v>37</v>
      </c>
      <c r="I9480">
        <v>68</v>
      </c>
      <c r="J9480" t="s">
        <v>22</v>
      </c>
    </row>
    <row r="9481" spans="1:10" x14ac:dyDescent="0.25">
      <c r="A9481" t="s">
        <v>24</v>
      </c>
      <c r="B9481">
        <v>1185732</v>
      </c>
      <c r="C9481">
        <v>44484</v>
      </c>
      <c r="D9481" t="s">
        <v>13</v>
      </c>
      <c r="E9481" t="s">
        <v>127</v>
      </c>
      <c r="F9481" t="s">
        <v>128</v>
      </c>
      <c r="G9481" t="s">
        <v>18</v>
      </c>
      <c r="H9481">
        <v>41</v>
      </c>
      <c r="I9481">
        <v>38</v>
      </c>
      <c r="J9481" t="s">
        <v>22</v>
      </c>
    </row>
    <row r="9482" spans="1:10" x14ac:dyDescent="0.25">
      <c r="A9482" t="s">
        <v>24</v>
      </c>
      <c r="B9482">
        <v>1185732</v>
      </c>
      <c r="C9482">
        <v>44484</v>
      </c>
      <c r="D9482" t="s">
        <v>13</v>
      </c>
      <c r="E9482" t="s">
        <v>127</v>
      </c>
      <c r="F9482" t="s">
        <v>128</v>
      </c>
      <c r="G9482" t="s">
        <v>19</v>
      </c>
      <c r="H9482">
        <v>38</v>
      </c>
      <c r="I9482">
        <v>32</v>
      </c>
      <c r="J9482" t="s">
        <v>22</v>
      </c>
    </row>
    <row r="9483" spans="1:10" x14ac:dyDescent="0.25">
      <c r="A9483" t="s">
        <v>24</v>
      </c>
      <c r="B9483">
        <v>1185732</v>
      </c>
      <c r="C9483">
        <v>44484</v>
      </c>
      <c r="D9483" t="s">
        <v>13</v>
      </c>
      <c r="E9483" t="s">
        <v>127</v>
      </c>
      <c r="F9483" t="s">
        <v>128</v>
      </c>
      <c r="G9483" t="s">
        <v>20</v>
      </c>
      <c r="H9483">
        <v>51</v>
      </c>
      <c r="I9483">
        <v>34</v>
      </c>
      <c r="J9483" t="s">
        <v>22</v>
      </c>
    </row>
    <row r="9484" spans="1:10" x14ac:dyDescent="0.25">
      <c r="A9484" t="s">
        <v>59</v>
      </c>
      <c r="B9484">
        <v>1185732</v>
      </c>
      <c r="C9484">
        <v>44484</v>
      </c>
      <c r="D9484" t="s">
        <v>13</v>
      </c>
      <c r="E9484" t="s">
        <v>127</v>
      </c>
      <c r="F9484" t="s">
        <v>128</v>
      </c>
      <c r="G9484" t="s">
        <v>21</v>
      </c>
      <c r="H9484">
        <v>51</v>
      </c>
      <c r="I9484">
        <v>68</v>
      </c>
      <c r="J9484" t="s">
        <v>22</v>
      </c>
    </row>
    <row r="9485" spans="1:10" x14ac:dyDescent="0.25">
      <c r="A9485" t="s">
        <v>59</v>
      </c>
      <c r="B9485">
        <v>1185732</v>
      </c>
      <c r="C9485">
        <v>44514</v>
      </c>
      <c r="D9485" t="s">
        <v>13</v>
      </c>
      <c r="E9485" t="s">
        <v>127</v>
      </c>
      <c r="F9485" t="s">
        <v>128</v>
      </c>
      <c r="G9485" t="s">
        <v>15</v>
      </c>
      <c r="H9485">
        <v>49</v>
      </c>
      <c r="I9485">
        <v>120</v>
      </c>
      <c r="J9485" t="s">
        <v>22</v>
      </c>
    </row>
    <row r="9486" spans="1:10" x14ac:dyDescent="0.25">
      <c r="A9486" t="s">
        <v>59</v>
      </c>
      <c r="B9486">
        <v>1185732</v>
      </c>
      <c r="C9486">
        <v>44514</v>
      </c>
      <c r="D9486" t="s">
        <v>13</v>
      </c>
      <c r="E9486" t="s">
        <v>127</v>
      </c>
      <c r="F9486" t="s">
        <v>128</v>
      </c>
      <c r="G9486" t="s">
        <v>17</v>
      </c>
      <c r="H9486">
        <v>40</v>
      </c>
      <c r="I9486">
        <v>102</v>
      </c>
      <c r="J9486" t="s">
        <v>22</v>
      </c>
    </row>
    <row r="9487" spans="1:10" x14ac:dyDescent="0.25">
      <c r="A9487" t="s">
        <v>59</v>
      </c>
      <c r="B9487">
        <v>1185732</v>
      </c>
      <c r="C9487">
        <v>44514</v>
      </c>
      <c r="D9487" t="s">
        <v>13</v>
      </c>
      <c r="E9487" t="s">
        <v>127</v>
      </c>
      <c r="F9487" t="s">
        <v>128</v>
      </c>
      <c r="G9487" t="s">
        <v>18</v>
      </c>
      <c r="H9487">
        <v>44</v>
      </c>
      <c r="I9487">
        <v>91</v>
      </c>
      <c r="J9487" t="s">
        <v>22</v>
      </c>
    </row>
    <row r="9488" spans="1:10" x14ac:dyDescent="0.25">
      <c r="A9488" t="s">
        <v>59</v>
      </c>
      <c r="B9488">
        <v>1185732</v>
      </c>
      <c r="C9488">
        <v>44514</v>
      </c>
      <c r="D9488" t="s">
        <v>13</v>
      </c>
      <c r="E9488" t="s">
        <v>127</v>
      </c>
      <c r="F9488" t="s">
        <v>128</v>
      </c>
      <c r="G9488" t="s">
        <v>19</v>
      </c>
      <c r="H9488">
        <v>42</v>
      </c>
      <c r="I9488">
        <v>83</v>
      </c>
      <c r="J9488" t="s">
        <v>22</v>
      </c>
    </row>
    <row r="9489" spans="1:10" x14ac:dyDescent="0.25">
      <c r="A9489" t="s">
        <v>59</v>
      </c>
      <c r="B9489">
        <v>1185732</v>
      </c>
      <c r="C9489">
        <v>44514</v>
      </c>
      <c r="D9489" t="s">
        <v>13</v>
      </c>
      <c r="E9489" t="s">
        <v>127</v>
      </c>
      <c r="F9489" t="s">
        <v>128</v>
      </c>
      <c r="G9489" t="s">
        <v>20</v>
      </c>
      <c r="H9489">
        <v>50</v>
      </c>
      <c r="I9489">
        <v>78</v>
      </c>
      <c r="J9489" t="s">
        <v>22</v>
      </c>
    </row>
    <row r="9490" spans="1:10" x14ac:dyDescent="0.25">
      <c r="A9490" t="s">
        <v>59</v>
      </c>
      <c r="B9490">
        <v>1185732</v>
      </c>
      <c r="C9490">
        <v>44514</v>
      </c>
      <c r="D9490" t="s">
        <v>13</v>
      </c>
      <c r="E9490" t="s">
        <v>127</v>
      </c>
      <c r="F9490" t="s">
        <v>128</v>
      </c>
      <c r="G9490" t="s">
        <v>21</v>
      </c>
      <c r="H9490">
        <v>48</v>
      </c>
      <c r="I9490">
        <v>123</v>
      </c>
      <c r="J9490" t="s">
        <v>22</v>
      </c>
    </row>
    <row r="9491" spans="1:10" x14ac:dyDescent="0.25">
      <c r="A9491" t="s">
        <v>59</v>
      </c>
      <c r="B9491">
        <v>1185732</v>
      </c>
      <c r="C9491">
        <v>44543</v>
      </c>
      <c r="D9491" t="s">
        <v>13</v>
      </c>
      <c r="E9491" t="s">
        <v>127</v>
      </c>
      <c r="F9491" t="s">
        <v>128</v>
      </c>
      <c r="G9491" t="s">
        <v>15</v>
      </c>
      <c r="H9491">
        <v>51</v>
      </c>
      <c r="I9491">
        <v>178</v>
      </c>
      <c r="J9491" t="s">
        <v>22</v>
      </c>
    </row>
    <row r="9492" spans="1:10" x14ac:dyDescent="0.25">
      <c r="A9492" t="s">
        <v>59</v>
      </c>
      <c r="B9492">
        <v>1185732</v>
      </c>
      <c r="C9492">
        <v>44543</v>
      </c>
      <c r="D9492" t="s">
        <v>13</v>
      </c>
      <c r="E9492" t="s">
        <v>127</v>
      </c>
      <c r="F9492" t="s">
        <v>128</v>
      </c>
      <c r="G9492" t="s">
        <v>17</v>
      </c>
      <c r="H9492">
        <v>37</v>
      </c>
      <c r="I9492">
        <v>113</v>
      </c>
      <c r="J9492" t="s">
        <v>22</v>
      </c>
    </row>
    <row r="9493" spans="1:10" x14ac:dyDescent="0.25">
      <c r="A9493" t="s">
        <v>59</v>
      </c>
      <c r="B9493">
        <v>1185732</v>
      </c>
      <c r="C9493">
        <v>44543</v>
      </c>
      <c r="D9493" t="s">
        <v>13</v>
      </c>
      <c r="E9493" t="s">
        <v>127</v>
      </c>
      <c r="F9493" t="s">
        <v>128</v>
      </c>
      <c r="G9493" t="s">
        <v>18</v>
      </c>
      <c r="H9493">
        <v>36</v>
      </c>
      <c r="I9493">
        <v>112</v>
      </c>
      <c r="J9493" t="s">
        <v>22</v>
      </c>
    </row>
    <row r="9494" spans="1:10" x14ac:dyDescent="0.25">
      <c r="A9494" t="s">
        <v>59</v>
      </c>
      <c r="B9494">
        <v>1185732</v>
      </c>
      <c r="C9494">
        <v>44543</v>
      </c>
      <c r="D9494" t="s">
        <v>13</v>
      </c>
      <c r="E9494" t="s">
        <v>127</v>
      </c>
      <c r="F9494" t="s">
        <v>128</v>
      </c>
      <c r="G9494" t="s">
        <v>19</v>
      </c>
      <c r="H9494">
        <v>43</v>
      </c>
      <c r="I9494">
        <v>105</v>
      </c>
      <c r="J9494" t="s">
        <v>22</v>
      </c>
    </row>
    <row r="9495" spans="1:10" x14ac:dyDescent="0.25">
      <c r="A9495" t="s">
        <v>59</v>
      </c>
      <c r="B9495">
        <v>1185732</v>
      </c>
      <c r="C9495">
        <v>44543</v>
      </c>
      <c r="D9495" t="s">
        <v>13</v>
      </c>
      <c r="E9495" t="s">
        <v>127</v>
      </c>
      <c r="F9495" t="s">
        <v>128</v>
      </c>
      <c r="G9495" t="s">
        <v>20</v>
      </c>
      <c r="H9495">
        <v>52</v>
      </c>
      <c r="I9495">
        <v>90</v>
      </c>
      <c r="J9495" t="s">
        <v>22</v>
      </c>
    </row>
    <row r="9496" spans="1:10" x14ac:dyDescent="0.25">
      <c r="A9496" t="s">
        <v>59</v>
      </c>
      <c r="B9496">
        <v>1185732</v>
      </c>
      <c r="C9496">
        <v>44543</v>
      </c>
      <c r="D9496" t="s">
        <v>13</v>
      </c>
      <c r="E9496" t="s">
        <v>127</v>
      </c>
      <c r="F9496" t="s">
        <v>128</v>
      </c>
      <c r="G9496" t="s">
        <v>21</v>
      </c>
      <c r="H9496">
        <v>51</v>
      </c>
      <c r="I9496">
        <v>128</v>
      </c>
      <c r="J9496" t="s">
        <v>22</v>
      </c>
    </row>
    <row r="9497" spans="1:10" x14ac:dyDescent="0.25">
      <c r="A9497" t="s">
        <v>59</v>
      </c>
      <c r="B9497">
        <v>1185732</v>
      </c>
      <c r="C9497">
        <v>44210</v>
      </c>
      <c r="D9497" t="s">
        <v>13</v>
      </c>
      <c r="E9497" t="s">
        <v>127</v>
      </c>
      <c r="F9497" t="s">
        <v>128</v>
      </c>
      <c r="G9497" t="s">
        <v>15</v>
      </c>
      <c r="H9497">
        <v>35</v>
      </c>
      <c r="I9497">
        <v>179</v>
      </c>
      <c r="J9497" t="s">
        <v>22</v>
      </c>
    </row>
    <row r="9498" spans="1:10" x14ac:dyDescent="0.25">
      <c r="A9498" t="s">
        <v>59</v>
      </c>
      <c r="B9498">
        <v>1185732</v>
      </c>
      <c r="C9498">
        <v>44210</v>
      </c>
      <c r="D9498" t="s">
        <v>13</v>
      </c>
      <c r="E9498" t="s">
        <v>127</v>
      </c>
      <c r="F9498" t="s">
        <v>128</v>
      </c>
      <c r="G9498" t="s">
        <v>17</v>
      </c>
      <c r="H9498">
        <v>36</v>
      </c>
      <c r="I9498">
        <v>107</v>
      </c>
      <c r="J9498" t="s">
        <v>22</v>
      </c>
    </row>
    <row r="9499" spans="1:10" x14ac:dyDescent="0.25">
      <c r="A9499" t="s">
        <v>59</v>
      </c>
      <c r="B9499">
        <v>1185732</v>
      </c>
      <c r="C9499">
        <v>44210</v>
      </c>
      <c r="D9499" t="s">
        <v>13</v>
      </c>
      <c r="E9499" t="s">
        <v>127</v>
      </c>
      <c r="F9499" t="s">
        <v>128</v>
      </c>
      <c r="G9499" t="s">
        <v>18</v>
      </c>
      <c r="H9499">
        <v>27</v>
      </c>
      <c r="I9499">
        <v>101</v>
      </c>
      <c r="J9499" t="s">
        <v>22</v>
      </c>
    </row>
    <row r="9500" spans="1:10" x14ac:dyDescent="0.25">
      <c r="A9500" t="s">
        <v>59</v>
      </c>
      <c r="B9500">
        <v>1185732</v>
      </c>
      <c r="C9500">
        <v>44210</v>
      </c>
      <c r="D9500" t="s">
        <v>13</v>
      </c>
      <c r="E9500" t="s">
        <v>127</v>
      </c>
      <c r="F9500" t="s">
        <v>128</v>
      </c>
      <c r="G9500" t="s">
        <v>19</v>
      </c>
      <c r="H9500">
        <v>29</v>
      </c>
      <c r="I9500">
        <v>53</v>
      </c>
      <c r="J9500" t="s">
        <v>22</v>
      </c>
    </row>
    <row r="9501" spans="1:10" x14ac:dyDescent="0.25">
      <c r="A9501" t="s">
        <v>59</v>
      </c>
      <c r="B9501">
        <v>1185732</v>
      </c>
      <c r="C9501">
        <v>44210</v>
      </c>
      <c r="D9501" t="s">
        <v>13</v>
      </c>
      <c r="E9501" t="s">
        <v>127</v>
      </c>
      <c r="F9501" t="s">
        <v>128</v>
      </c>
      <c r="G9501" t="s">
        <v>20</v>
      </c>
      <c r="H9501">
        <v>37</v>
      </c>
      <c r="I9501">
        <v>70</v>
      </c>
      <c r="J9501" t="s">
        <v>22</v>
      </c>
    </row>
    <row r="9502" spans="1:10" x14ac:dyDescent="0.25">
      <c r="A9502" t="s">
        <v>59</v>
      </c>
      <c r="B9502">
        <v>1185732</v>
      </c>
      <c r="C9502">
        <v>44210</v>
      </c>
      <c r="D9502" t="s">
        <v>13</v>
      </c>
      <c r="E9502" t="s">
        <v>127</v>
      </c>
      <c r="F9502" t="s">
        <v>128</v>
      </c>
      <c r="G9502" t="s">
        <v>21</v>
      </c>
      <c r="H9502">
        <v>34</v>
      </c>
      <c r="I9502">
        <v>104</v>
      </c>
      <c r="J9502" t="s">
        <v>22</v>
      </c>
    </row>
    <row r="9503" spans="1:10" x14ac:dyDescent="0.25">
      <c r="A9503" t="s">
        <v>59</v>
      </c>
      <c r="B9503">
        <v>1185732</v>
      </c>
      <c r="C9503">
        <v>44239</v>
      </c>
      <c r="D9503" t="s">
        <v>13</v>
      </c>
      <c r="E9503" t="s">
        <v>127</v>
      </c>
      <c r="F9503" t="s">
        <v>128</v>
      </c>
      <c r="G9503" t="s">
        <v>15</v>
      </c>
      <c r="H9503">
        <v>33</v>
      </c>
      <c r="I9503">
        <v>184</v>
      </c>
      <c r="J9503" t="s">
        <v>22</v>
      </c>
    </row>
    <row r="9504" spans="1:10" x14ac:dyDescent="0.25">
      <c r="A9504" t="s">
        <v>59</v>
      </c>
      <c r="B9504">
        <v>1185732</v>
      </c>
      <c r="C9504">
        <v>44239</v>
      </c>
      <c r="D9504" t="s">
        <v>13</v>
      </c>
      <c r="E9504" t="s">
        <v>127</v>
      </c>
      <c r="F9504" t="s">
        <v>128</v>
      </c>
      <c r="G9504" t="s">
        <v>17</v>
      </c>
      <c r="H9504">
        <v>33</v>
      </c>
      <c r="I9504">
        <v>72</v>
      </c>
      <c r="J9504" t="s">
        <v>22</v>
      </c>
    </row>
    <row r="9505" spans="1:10" x14ac:dyDescent="0.25">
      <c r="A9505" t="s">
        <v>59</v>
      </c>
      <c r="B9505">
        <v>1185732</v>
      </c>
      <c r="C9505">
        <v>44239</v>
      </c>
      <c r="D9505" t="s">
        <v>13</v>
      </c>
      <c r="E9505" t="s">
        <v>127</v>
      </c>
      <c r="F9505" t="s">
        <v>128</v>
      </c>
      <c r="G9505" t="s">
        <v>18</v>
      </c>
      <c r="H9505">
        <v>25</v>
      </c>
      <c r="I9505">
        <v>85</v>
      </c>
      <c r="J9505" t="s">
        <v>22</v>
      </c>
    </row>
    <row r="9506" spans="1:10" x14ac:dyDescent="0.25">
      <c r="A9506" t="s">
        <v>59</v>
      </c>
      <c r="B9506">
        <v>1185732</v>
      </c>
      <c r="C9506">
        <v>44239</v>
      </c>
      <c r="D9506" t="s">
        <v>13</v>
      </c>
      <c r="E9506" t="s">
        <v>129</v>
      </c>
      <c r="F9506" t="s">
        <v>130</v>
      </c>
      <c r="G9506" t="s">
        <v>19</v>
      </c>
      <c r="H9506">
        <v>30</v>
      </c>
      <c r="I9506">
        <v>48</v>
      </c>
      <c r="J9506" t="s">
        <v>22</v>
      </c>
    </row>
    <row r="9507" spans="1:10" x14ac:dyDescent="0.25">
      <c r="A9507" t="s">
        <v>59</v>
      </c>
      <c r="B9507">
        <v>1185732</v>
      </c>
      <c r="C9507">
        <v>44239</v>
      </c>
      <c r="D9507" t="s">
        <v>13</v>
      </c>
      <c r="E9507" t="s">
        <v>129</v>
      </c>
      <c r="F9507" t="s">
        <v>130</v>
      </c>
      <c r="G9507" t="s">
        <v>20</v>
      </c>
      <c r="H9507">
        <v>36</v>
      </c>
      <c r="I9507">
        <v>68</v>
      </c>
      <c r="J9507" t="s">
        <v>22</v>
      </c>
    </row>
    <row r="9508" spans="1:10" x14ac:dyDescent="0.25">
      <c r="A9508" t="s">
        <v>59</v>
      </c>
      <c r="B9508">
        <v>1185732</v>
      </c>
      <c r="C9508">
        <v>44239</v>
      </c>
      <c r="D9508" t="s">
        <v>13</v>
      </c>
      <c r="E9508" t="s">
        <v>129</v>
      </c>
      <c r="F9508" t="s">
        <v>130</v>
      </c>
      <c r="G9508" t="s">
        <v>21</v>
      </c>
      <c r="H9508">
        <v>35</v>
      </c>
      <c r="I9508">
        <v>107</v>
      </c>
      <c r="J9508" t="s">
        <v>22</v>
      </c>
    </row>
    <row r="9509" spans="1:10" x14ac:dyDescent="0.25">
      <c r="A9509" t="s">
        <v>59</v>
      </c>
      <c r="B9509">
        <v>1185732</v>
      </c>
      <c r="C9509">
        <v>44265</v>
      </c>
      <c r="D9509" t="s">
        <v>13</v>
      </c>
      <c r="E9509" t="s">
        <v>129</v>
      </c>
      <c r="F9509" t="s">
        <v>130</v>
      </c>
      <c r="G9509" t="s">
        <v>15</v>
      </c>
      <c r="H9509">
        <v>35</v>
      </c>
      <c r="I9509">
        <v>185</v>
      </c>
      <c r="J9509" t="s">
        <v>22</v>
      </c>
    </row>
    <row r="9510" spans="1:10" x14ac:dyDescent="0.25">
      <c r="A9510" t="s">
        <v>59</v>
      </c>
      <c r="B9510">
        <v>1185732</v>
      </c>
      <c r="C9510">
        <v>44265</v>
      </c>
      <c r="D9510" t="s">
        <v>13</v>
      </c>
      <c r="E9510" t="s">
        <v>129</v>
      </c>
      <c r="F9510" t="s">
        <v>130</v>
      </c>
      <c r="G9510" t="s">
        <v>17</v>
      </c>
      <c r="H9510">
        <v>36</v>
      </c>
      <c r="I9510">
        <v>80</v>
      </c>
      <c r="J9510" t="s">
        <v>22</v>
      </c>
    </row>
    <row r="9511" spans="1:10" x14ac:dyDescent="0.25">
      <c r="A9511" t="s">
        <v>59</v>
      </c>
      <c r="B9511">
        <v>1185732</v>
      </c>
      <c r="C9511">
        <v>44265</v>
      </c>
      <c r="D9511" t="s">
        <v>13</v>
      </c>
      <c r="E9511" t="s">
        <v>129</v>
      </c>
      <c r="F9511" t="s">
        <v>130</v>
      </c>
      <c r="G9511" t="s">
        <v>18</v>
      </c>
      <c r="H9511">
        <v>23</v>
      </c>
      <c r="I9511">
        <v>85</v>
      </c>
      <c r="J9511" t="s">
        <v>22</v>
      </c>
    </row>
    <row r="9512" spans="1:10" x14ac:dyDescent="0.25">
      <c r="A9512" t="s">
        <v>59</v>
      </c>
      <c r="B9512">
        <v>1185732</v>
      </c>
      <c r="C9512">
        <v>44265</v>
      </c>
      <c r="D9512" t="s">
        <v>13</v>
      </c>
      <c r="E9512" t="s">
        <v>129</v>
      </c>
      <c r="F9512" t="s">
        <v>130</v>
      </c>
      <c r="G9512" t="s">
        <v>19</v>
      </c>
      <c r="H9512">
        <v>30</v>
      </c>
      <c r="I9512">
        <v>39</v>
      </c>
      <c r="J9512" t="s">
        <v>22</v>
      </c>
    </row>
    <row r="9513" spans="1:10" x14ac:dyDescent="0.25">
      <c r="A9513" t="s">
        <v>59</v>
      </c>
      <c r="B9513">
        <v>1185732</v>
      </c>
      <c r="C9513">
        <v>44265</v>
      </c>
      <c r="D9513" t="s">
        <v>13</v>
      </c>
      <c r="E9513" t="s">
        <v>129</v>
      </c>
      <c r="F9513" t="s">
        <v>130</v>
      </c>
      <c r="G9513" t="s">
        <v>20</v>
      </c>
      <c r="H9513">
        <v>36</v>
      </c>
      <c r="I9513">
        <v>56</v>
      </c>
      <c r="J9513" t="s">
        <v>22</v>
      </c>
    </row>
    <row r="9514" spans="1:10" x14ac:dyDescent="0.25">
      <c r="A9514" t="s">
        <v>59</v>
      </c>
      <c r="B9514">
        <v>1185732</v>
      </c>
      <c r="C9514">
        <v>44265</v>
      </c>
      <c r="D9514" t="s">
        <v>13</v>
      </c>
      <c r="E9514" t="s">
        <v>129</v>
      </c>
      <c r="F9514" t="s">
        <v>130</v>
      </c>
      <c r="G9514" t="s">
        <v>21</v>
      </c>
      <c r="H9514">
        <v>29</v>
      </c>
      <c r="I9514">
        <v>96</v>
      </c>
      <c r="J9514" t="s">
        <v>22</v>
      </c>
    </row>
    <row r="9515" spans="1:10" x14ac:dyDescent="0.25">
      <c r="A9515" t="s">
        <v>59</v>
      </c>
      <c r="B9515">
        <v>1185732</v>
      </c>
      <c r="C9515">
        <v>44297</v>
      </c>
      <c r="D9515" t="s">
        <v>13</v>
      </c>
      <c r="E9515" t="s">
        <v>129</v>
      </c>
      <c r="F9515" t="s">
        <v>130</v>
      </c>
      <c r="G9515" t="s">
        <v>15</v>
      </c>
      <c r="H9515">
        <v>30</v>
      </c>
      <c r="I9515">
        <v>168</v>
      </c>
      <c r="J9515" t="s">
        <v>22</v>
      </c>
    </row>
    <row r="9516" spans="1:10" x14ac:dyDescent="0.25">
      <c r="A9516" t="s">
        <v>59</v>
      </c>
      <c r="B9516">
        <v>1185732</v>
      </c>
      <c r="C9516">
        <v>44297</v>
      </c>
      <c r="D9516" t="s">
        <v>13</v>
      </c>
      <c r="E9516" t="s">
        <v>129</v>
      </c>
      <c r="F9516" t="s">
        <v>130</v>
      </c>
      <c r="G9516" t="s">
        <v>17</v>
      </c>
      <c r="H9516">
        <v>35</v>
      </c>
      <c r="I9516">
        <v>68</v>
      </c>
      <c r="J9516" t="s">
        <v>22</v>
      </c>
    </row>
    <row r="9517" spans="1:10" x14ac:dyDescent="0.25">
      <c r="A9517" t="s">
        <v>59</v>
      </c>
      <c r="B9517">
        <v>1185732</v>
      </c>
      <c r="C9517">
        <v>44297</v>
      </c>
      <c r="D9517" t="s">
        <v>13</v>
      </c>
      <c r="E9517" t="s">
        <v>129</v>
      </c>
      <c r="F9517" t="s">
        <v>130</v>
      </c>
      <c r="G9517" t="s">
        <v>18</v>
      </c>
      <c r="H9517">
        <v>25</v>
      </c>
      <c r="I9517">
        <v>74</v>
      </c>
      <c r="J9517" t="s">
        <v>22</v>
      </c>
    </row>
    <row r="9518" spans="1:10" x14ac:dyDescent="0.25">
      <c r="A9518" t="s">
        <v>59</v>
      </c>
      <c r="B9518">
        <v>1185732</v>
      </c>
      <c r="C9518">
        <v>44297</v>
      </c>
      <c r="D9518" t="s">
        <v>13</v>
      </c>
      <c r="E9518" t="s">
        <v>129</v>
      </c>
      <c r="F9518" t="s">
        <v>130</v>
      </c>
      <c r="G9518" t="s">
        <v>19</v>
      </c>
      <c r="H9518">
        <v>30</v>
      </c>
      <c r="I9518">
        <v>50</v>
      </c>
      <c r="J9518" t="s">
        <v>22</v>
      </c>
    </row>
    <row r="9519" spans="1:10" x14ac:dyDescent="0.25">
      <c r="A9519" t="s">
        <v>59</v>
      </c>
      <c r="B9519">
        <v>1185732</v>
      </c>
      <c r="C9519">
        <v>44297</v>
      </c>
      <c r="D9519" t="s">
        <v>13</v>
      </c>
      <c r="E9519" t="s">
        <v>129</v>
      </c>
      <c r="F9519" t="s">
        <v>130</v>
      </c>
      <c r="G9519" t="s">
        <v>20</v>
      </c>
      <c r="H9519">
        <v>41</v>
      </c>
      <c r="I9519">
        <v>53</v>
      </c>
      <c r="J9519" t="s">
        <v>22</v>
      </c>
    </row>
    <row r="9520" spans="1:10" x14ac:dyDescent="0.25">
      <c r="A9520" t="s">
        <v>59</v>
      </c>
      <c r="B9520">
        <v>1185732</v>
      </c>
      <c r="C9520">
        <v>44297</v>
      </c>
      <c r="D9520" t="s">
        <v>13</v>
      </c>
      <c r="E9520" t="s">
        <v>129</v>
      </c>
      <c r="F9520" t="s">
        <v>130</v>
      </c>
      <c r="G9520" t="s">
        <v>21</v>
      </c>
      <c r="H9520">
        <v>36</v>
      </c>
      <c r="I9520">
        <v>90</v>
      </c>
      <c r="J9520" t="s">
        <v>22</v>
      </c>
    </row>
    <row r="9521" spans="1:10" x14ac:dyDescent="0.25">
      <c r="A9521" t="s">
        <v>59</v>
      </c>
      <c r="B9521">
        <v>1185732</v>
      </c>
      <c r="C9521">
        <v>44326</v>
      </c>
      <c r="D9521" t="s">
        <v>13</v>
      </c>
      <c r="E9521" t="s">
        <v>129</v>
      </c>
      <c r="F9521" t="s">
        <v>130</v>
      </c>
      <c r="G9521" t="s">
        <v>15</v>
      </c>
      <c r="H9521">
        <v>48</v>
      </c>
      <c r="I9521">
        <v>177</v>
      </c>
      <c r="J9521" t="s">
        <v>22</v>
      </c>
    </row>
    <row r="9522" spans="1:10" x14ac:dyDescent="0.25">
      <c r="A9522" t="s">
        <v>59</v>
      </c>
      <c r="B9522">
        <v>1185732</v>
      </c>
      <c r="C9522">
        <v>44326</v>
      </c>
      <c r="D9522" t="s">
        <v>13</v>
      </c>
      <c r="E9522" t="s">
        <v>129</v>
      </c>
      <c r="F9522" t="s">
        <v>130</v>
      </c>
      <c r="G9522" t="s">
        <v>17</v>
      </c>
      <c r="H9522">
        <v>41</v>
      </c>
      <c r="I9522">
        <v>94</v>
      </c>
      <c r="J9522" t="s">
        <v>22</v>
      </c>
    </row>
    <row r="9523" spans="1:10" x14ac:dyDescent="0.25">
      <c r="A9523" t="s">
        <v>59</v>
      </c>
      <c r="B9523">
        <v>1185732</v>
      </c>
      <c r="C9523">
        <v>44326</v>
      </c>
      <c r="D9523" t="s">
        <v>13</v>
      </c>
      <c r="E9523" t="s">
        <v>129</v>
      </c>
      <c r="F9523" t="s">
        <v>130</v>
      </c>
      <c r="G9523" t="s">
        <v>18</v>
      </c>
      <c r="H9523">
        <v>37</v>
      </c>
      <c r="I9523">
        <v>96</v>
      </c>
      <c r="J9523" t="s">
        <v>22</v>
      </c>
    </row>
    <row r="9524" spans="1:10" x14ac:dyDescent="0.25">
      <c r="A9524" t="s">
        <v>59</v>
      </c>
      <c r="B9524">
        <v>1185732</v>
      </c>
      <c r="C9524">
        <v>44326</v>
      </c>
      <c r="D9524" t="s">
        <v>13</v>
      </c>
      <c r="E9524" t="s">
        <v>129</v>
      </c>
      <c r="F9524" t="s">
        <v>130</v>
      </c>
      <c r="G9524" t="s">
        <v>19</v>
      </c>
      <c r="H9524">
        <v>40</v>
      </c>
      <c r="I9524">
        <v>83</v>
      </c>
      <c r="J9524" t="s">
        <v>22</v>
      </c>
    </row>
    <row r="9525" spans="1:10" x14ac:dyDescent="0.25">
      <c r="A9525" t="s">
        <v>59</v>
      </c>
      <c r="B9525">
        <v>1185732</v>
      </c>
      <c r="C9525">
        <v>44326</v>
      </c>
      <c r="D9525" t="s">
        <v>13</v>
      </c>
      <c r="E9525" t="s">
        <v>129</v>
      </c>
      <c r="F9525" t="s">
        <v>130</v>
      </c>
      <c r="G9525" t="s">
        <v>20</v>
      </c>
      <c r="H9525">
        <v>46</v>
      </c>
      <c r="I9525">
        <v>91</v>
      </c>
      <c r="J9525" t="s">
        <v>22</v>
      </c>
    </row>
    <row r="9526" spans="1:10" x14ac:dyDescent="0.25">
      <c r="A9526" t="s">
        <v>59</v>
      </c>
      <c r="B9526">
        <v>1185732</v>
      </c>
      <c r="C9526">
        <v>44326</v>
      </c>
      <c r="D9526" t="s">
        <v>13</v>
      </c>
      <c r="E9526" t="s">
        <v>129</v>
      </c>
      <c r="F9526" t="s">
        <v>130</v>
      </c>
      <c r="G9526" t="s">
        <v>21</v>
      </c>
      <c r="H9526">
        <v>47</v>
      </c>
      <c r="I9526">
        <v>120</v>
      </c>
      <c r="J9526" t="s">
        <v>22</v>
      </c>
    </row>
    <row r="9527" spans="1:10" x14ac:dyDescent="0.25">
      <c r="A9527" t="s">
        <v>59</v>
      </c>
      <c r="B9527">
        <v>1185732</v>
      </c>
      <c r="C9527">
        <v>44359</v>
      </c>
      <c r="D9527" t="s">
        <v>13</v>
      </c>
      <c r="E9527" t="s">
        <v>129</v>
      </c>
      <c r="F9527" t="s">
        <v>130</v>
      </c>
      <c r="G9527" t="s">
        <v>15</v>
      </c>
      <c r="H9527">
        <v>47</v>
      </c>
      <c r="I9527">
        <v>195</v>
      </c>
      <c r="J9527" t="s">
        <v>22</v>
      </c>
    </row>
    <row r="9528" spans="1:10" x14ac:dyDescent="0.25">
      <c r="A9528" t="s">
        <v>59</v>
      </c>
      <c r="B9528">
        <v>1185732</v>
      </c>
      <c r="C9528">
        <v>44359</v>
      </c>
      <c r="D9528" t="s">
        <v>13</v>
      </c>
      <c r="E9528" t="s">
        <v>129</v>
      </c>
      <c r="F9528" t="s">
        <v>130</v>
      </c>
      <c r="G9528" t="s">
        <v>17</v>
      </c>
      <c r="H9528">
        <v>44</v>
      </c>
      <c r="I9528">
        <v>120</v>
      </c>
      <c r="J9528" t="s">
        <v>22</v>
      </c>
    </row>
    <row r="9529" spans="1:10" x14ac:dyDescent="0.25">
      <c r="A9529" t="s">
        <v>59</v>
      </c>
      <c r="B9529">
        <v>1185732</v>
      </c>
      <c r="C9529">
        <v>44359</v>
      </c>
      <c r="D9529" t="s">
        <v>13</v>
      </c>
      <c r="E9529" t="s">
        <v>129</v>
      </c>
      <c r="F9529" t="s">
        <v>130</v>
      </c>
      <c r="G9529" t="s">
        <v>18</v>
      </c>
      <c r="H9529">
        <v>35</v>
      </c>
      <c r="I9529">
        <v>104</v>
      </c>
      <c r="J9529" t="s">
        <v>22</v>
      </c>
    </row>
    <row r="9530" spans="1:10" x14ac:dyDescent="0.25">
      <c r="A9530" t="s">
        <v>59</v>
      </c>
      <c r="B9530">
        <v>1185732</v>
      </c>
      <c r="C9530">
        <v>44359</v>
      </c>
      <c r="D9530" t="s">
        <v>13</v>
      </c>
      <c r="E9530" t="s">
        <v>129</v>
      </c>
      <c r="F9530" t="s">
        <v>130</v>
      </c>
      <c r="G9530" t="s">
        <v>19</v>
      </c>
      <c r="H9530">
        <v>38</v>
      </c>
      <c r="I9530">
        <v>102</v>
      </c>
      <c r="J9530" t="s">
        <v>22</v>
      </c>
    </row>
    <row r="9531" spans="1:10" x14ac:dyDescent="0.25">
      <c r="A9531" t="s">
        <v>59</v>
      </c>
      <c r="B9531">
        <v>1185732</v>
      </c>
      <c r="C9531">
        <v>44359</v>
      </c>
      <c r="D9531" t="s">
        <v>13</v>
      </c>
      <c r="E9531" t="s">
        <v>129</v>
      </c>
      <c r="F9531" t="s">
        <v>130</v>
      </c>
      <c r="G9531" t="s">
        <v>20</v>
      </c>
      <c r="H9531">
        <v>44</v>
      </c>
      <c r="I9531">
        <v>105</v>
      </c>
      <c r="J9531" t="s">
        <v>22</v>
      </c>
    </row>
    <row r="9532" spans="1:10" x14ac:dyDescent="0.25">
      <c r="A9532" t="s">
        <v>59</v>
      </c>
      <c r="B9532">
        <v>1185732</v>
      </c>
      <c r="C9532">
        <v>44359</v>
      </c>
      <c r="D9532" t="s">
        <v>13</v>
      </c>
      <c r="E9532" t="s">
        <v>129</v>
      </c>
      <c r="F9532" t="s">
        <v>130</v>
      </c>
      <c r="G9532" t="s">
        <v>21</v>
      </c>
      <c r="H9532">
        <v>49</v>
      </c>
      <c r="I9532">
        <v>158</v>
      </c>
      <c r="J9532" t="s">
        <v>22</v>
      </c>
    </row>
    <row r="9533" spans="1:10" x14ac:dyDescent="0.25">
      <c r="A9533" t="s">
        <v>59</v>
      </c>
      <c r="B9533">
        <v>1185732</v>
      </c>
      <c r="C9533">
        <v>44387</v>
      </c>
      <c r="D9533" t="s">
        <v>13</v>
      </c>
      <c r="E9533" t="s">
        <v>129</v>
      </c>
      <c r="F9533" t="s">
        <v>130</v>
      </c>
      <c r="G9533" t="s">
        <v>15</v>
      </c>
      <c r="H9533">
        <v>45</v>
      </c>
      <c r="I9533">
        <v>209</v>
      </c>
      <c r="J9533" t="s">
        <v>22</v>
      </c>
    </row>
    <row r="9534" spans="1:10" x14ac:dyDescent="0.25">
      <c r="A9534" t="s">
        <v>59</v>
      </c>
      <c r="B9534">
        <v>1185732</v>
      </c>
      <c r="C9534">
        <v>44387</v>
      </c>
      <c r="D9534" t="s">
        <v>13</v>
      </c>
      <c r="E9534" t="s">
        <v>129</v>
      </c>
      <c r="F9534" t="s">
        <v>130</v>
      </c>
      <c r="G9534" t="s">
        <v>17</v>
      </c>
      <c r="H9534">
        <v>42</v>
      </c>
      <c r="I9534">
        <v>145</v>
      </c>
      <c r="J9534" t="s">
        <v>22</v>
      </c>
    </row>
    <row r="9535" spans="1:10" x14ac:dyDescent="0.25">
      <c r="A9535" t="s">
        <v>59</v>
      </c>
      <c r="B9535">
        <v>1185732</v>
      </c>
      <c r="C9535">
        <v>44387</v>
      </c>
      <c r="D9535" t="s">
        <v>13</v>
      </c>
      <c r="E9535" t="s">
        <v>129</v>
      </c>
      <c r="F9535" t="s">
        <v>130</v>
      </c>
      <c r="G9535" t="s">
        <v>18</v>
      </c>
      <c r="H9535">
        <v>33</v>
      </c>
      <c r="I9535">
        <v>109</v>
      </c>
      <c r="J9535" t="s">
        <v>22</v>
      </c>
    </row>
    <row r="9536" spans="1:10" x14ac:dyDescent="0.25">
      <c r="A9536" t="s">
        <v>59</v>
      </c>
      <c r="B9536">
        <v>1185732</v>
      </c>
      <c r="C9536">
        <v>44387</v>
      </c>
      <c r="D9536" t="s">
        <v>13</v>
      </c>
      <c r="E9536" t="s">
        <v>129</v>
      </c>
      <c r="F9536" t="s">
        <v>130</v>
      </c>
      <c r="G9536" t="s">
        <v>19</v>
      </c>
      <c r="H9536">
        <v>36</v>
      </c>
      <c r="I9536">
        <v>96</v>
      </c>
      <c r="J9536" t="s">
        <v>22</v>
      </c>
    </row>
    <row r="9537" spans="1:10" x14ac:dyDescent="0.25">
      <c r="A9537" t="s">
        <v>59</v>
      </c>
      <c r="B9537">
        <v>1185732</v>
      </c>
      <c r="C9537">
        <v>44387</v>
      </c>
      <c r="D9537" t="s">
        <v>13</v>
      </c>
      <c r="E9537" t="s">
        <v>129</v>
      </c>
      <c r="F9537" t="s">
        <v>130</v>
      </c>
      <c r="G9537" t="s">
        <v>20</v>
      </c>
      <c r="H9537">
        <v>39</v>
      </c>
      <c r="I9537">
        <v>114</v>
      </c>
      <c r="J9537" t="s">
        <v>22</v>
      </c>
    </row>
    <row r="9538" spans="1:10" x14ac:dyDescent="0.25">
      <c r="A9538" t="s">
        <v>59</v>
      </c>
      <c r="B9538">
        <v>1185732</v>
      </c>
      <c r="C9538">
        <v>44387</v>
      </c>
      <c r="D9538" t="s">
        <v>13</v>
      </c>
      <c r="E9538" t="s">
        <v>129</v>
      </c>
      <c r="F9538" t="s">
        <v>130</v>
      </c>
      <c r="G9538" t="s">
        <v>21</v>
      </c>
      <c r="H9538">
        <v>49</v>
      </c>
      <c r="I9538">
        <v>175</v>
      </c>
      <c r="J9538" t="s">
        <v>22</v>
      </c>
    </row>
    <row r="9539" spans="1:10" x14ac:dyDescent="0.25">
      <c r="A9539" t="s">
        <v>59</v>
      </c>
      <c r="B9539">
        <v>1185732</v>
      </c>
      <c r="C9539">
        <v>44419</v>
      </c>
      <c r="D9539" t="s">
        <v>13</v>
      </c>
      <c r="E9539" t="s">
        <v>129</v>
      </c>
      <c r="F9539" t="s">
        <v>130</v>
      </c>
      <c r="G9539" t="s">
        <v>15</v>
      </c>
      <c r="H9539">
        <v>42</v>
      </c>
      <c r="I9539">
        <v>215</v>
      </c>
      <c r="J9539" t="s">
        <v>22</v>
      </c>
    </row>
    <row r="9540" spans="1:10" x14ac:dyDescent="0.25">
      <c r="A9540" t="s">
        <v>59</v>
      </c>
      <c r="B9540">
        <v>1185732</v>
      </c>
      <c r="C9540">
        <v>44419</v>
      </c>
      <c r="D9540" t="s">
        <v>13</v>
      </c>
      <c r="E9540" t="s">
        <v>129</v>
      </c>
      <c r="F9540" t="s">
        <v>130</v>
      </c>
      <c r="G9540" t="s">
        <v>17</v>
      </c>
      <c r="H9540">
        <v>43</v>
      </c>
      <c r="I9540">
        <v>149</v>
      </c>
      <c r="J9540" t="s">
        <v>22</v>
      </c>
    </row>
    <row r="9541" spans="1:10" x14ac:dyDescent="0.25">
      <c r="A9541" t="s">
        <v>59</v>
      </c>
      <c r="B9541">
        <v>1185732</v>
      </c>
      <c r="C9541">
        <v>44419</v>
      </c>
      <c r="D9541" t="s">
        <v>13</v>
      </c>
      <c r="E9541" t="s">
        <v>129</v>
      </c>
      <c r="F9541" t="s">
        <v>130</v>
      </c>
      <c r="G9541" t="s">
        <v>18</v>
      </c>
      <c r="H9541">
        <v>34</v>
      </c>
      <c r="I9541">
        <v>116</v>
      </c>
      <c r="J9541" t="s">
        <v>22</v>
      </c>
    </row>
    <row r="9542" spans="1:10" x14ac:dyDescent="0.25">
      <c r="A9542" t="s">
        <v>59</v>
      </c>
      <c r="B9542">
        <v>1185732</v>
      </c>
      <c r="C9542">
        <v>44419</v>
      </c>
      <c r="D9542" t="s">
        <v>13</v>
      </c>
      <c r="E9542" t="s">
        <v>129</v>
      </c>
      <c r="F9542" t="s">
        <v>130</v>
      </c>
      <c r="G9542" t="s">
        <v>19</v>
      </c>
      <c r="H9542">
        <v>40</v>
      </c>
      <c r="I9542">
        <v>85</v>
      </c>
      <c r="J9542" t="s">
        <v>22</v>
      </c>
    </row>
    <row r="9543" spans="1:10" x14ac:dyDescent="0.25">
      <c r="A9543" t="s">
        <v>59</v>
      </c>
      <c r="B9543">
        <v>1185732</v>
      </c>
      <c r="C9543">
        <v>44419</v>
      </c>
      <c r="D9543" t="s">
        <v>13</v>
      </c>
      <c r="E9543" t="s">
        <v>129</v>
      </c>
      <c r="F9543" t="s">
        <v>130</v>
      </c>
      <c r="G9543" t="s">
        <v>20</v>
      </c>
      <c r="H9543">
        <v>43</v>
      </c>
      <c r="I9543">
        <v>72</v>
      </c>
      <c r="J9543" t="s">
        <v>22</v>
      </c>
    </row>
    <row r="9544" spans="1:10" x14ac:dyDescent="0.25">
      <c r="A9544" t="s">
        <v>59</v>
      </c>
      <c r="B9544">
        <v>1185732</v>
      </c>
      <c r="C9544">
        <v>44419</v>
      </c>
      <c r="D9544" t="s">
        <v>13</v>
      </c>
      <c r="E9544" t="s">
        <v>129</v>
      </c>
      <c r="F9544" t="s">
        <v>130</v>
      </c>
      <c r="G9544" t="s">
        <v>21</v>
      </c>
      <c r="H9544">
        <v>44</v>
      </c>
      <c r="I9544">
        <v>136</v>
      </c>
      <c r="J9544" t="s">
        <v>22</v>
      </c>
    </row>
    <row r="9545" spans="1:10" x14ac:dyDescent="0.25">
      <c r="A9545" t="s">
        <v>59</v>
      </c>
      <c r="B9545">
        <v>1185732</v>
      </c>
      <c r="C9545">
        <v>44449</v>
      </c>
      <c r="D9545" t="s">
        <v>13</v>
      </c>
      <c r="E9545" t="s">
        <v>129</v>
      </c>
      <c r="F9545" t="s">
        <v>130</v>
      </c>
      <c r="G9545" t="s">
        <v>15</v>
      </c>
      <c r="H9545">
        <v>44</v>
      </c>
      <c r="I9545">
        <v>179</v>
      </c>
      <c r="J9545" t="s">
        <v>22</v>
      </c>
    </row>
    <row r="9546" spans="1:10" x14ac:dyDescent="0.25">
      <c r="A9546" t="s">
        <v>59</v>
      </c>
      <c r="B9546">
        <v>1185732</v>
      </c>
      <c r="C9546">
        <v>44449</v>
      </c>
      <c r="D9546" t="s">
        <v>13</v>
      </c>
      <c r="E9546" t="s">
        <v>129</v>
      </c>
      <c r="F9546" t="s">
        <v>130</v>
      </c>
      <c r="G9546" t="s">
        <v>17</v>
      </c>
      <c r="H9546">
        <v>42</v>
      </c>
      <c r="I9546">
        <v>111</v>
      </c>
      <c r="J9546" t="s">
        <v>22</v>
      </c>
    </row>
    <row r="9547" spans="1:10" x14ac:dyDescent="0.25">
      <c r="A9547" t="s">
        <v>59</v>
      </c>
      <c r="B9547">
        <v>1185732</v>
      </c>
      <c r="C9547">
        <v>44449</v>
      </c>
      <c r="D9547" t="s">
        <v>13</v>
      </c>
      <c r="E9547" t="s">
        <v>129</v>
      </c>
      <c r="F9547" t="s">
        <v>130</v>
      </c>
      <c r="G9547" t="s">
        <v>18</v>
      </c>
      <c r="H9547">
        <v>40</v>
      </c>
      <c r="I9547">
        <v>72</v>
      </c>
      <c r="J9547" t="s">
        <v>22</v>
      </c>
    </row>
    <row r="9548" spans="1:10" x14ac:dyDescent="0.25">
      <c r="A9548" t="s">
        <v>59</v>
      </c>
      <c r="B9548">
        <v>1185732</v>
      </c>
      <c r="C9548">
        <v>44449</v>
      </c>
      <c r="D9548" t="s">
        <v>13</v>
      </c>
      <c r="E9548" t="s">
        <v>129</v>
      </c>
      <c r="F9548" t="s">
        <v>130</v>
      </c>
      <c r="G9548" t="s">
        <v>19</v>
      </c>
      <c r="H9548">
        <v>35</v>
      </c>
      <c r="I9548">
        <v>66</v>
      </c>
      <c r="J9548" t="s">
        <v>22</v>
      </c>
    </row>
    <row r="9549" spans="1:10" x14ac:dyDescent="0.25">
      <c r="A9549" t="s">
        <v>59</v>
      </c>
      <c r="B9549">
        <v>1185732</v>
      </c>
      <c r="C9549">
        <v>44449</v>
      </c>
      <c r="D9549" t="s">
        <v>13</v>
      </c>
      <c r="E9549" t="s">
        <v>129</v>
      </c>
      <c r="F9549" t="s">
        <v>130</v>
      </c>
      <c r="G9549" t="s">
        <v>20</v>
      </c>
      <c r="H9549">
        <v>48</v>
      </c>
      <c r="I9549">
        <v>68</v>
      </c>
      <c r="J9549" t="s">
        <v>22</v>
      </c>
    </row>
    <row r="9550" spans="1:10" x14ac:dyDescent="0.25">
      <c r="A9550" t="s">
        <v>59</v>
      </c>
      <c r="B9550">
        <v>1185732</v>
      </c>
      <c r="C9550">
        <v>44449</v>
      </c>
      <c r="D9550" t="s">
        <v>13</v>
      </c>
      <c r="E9550" t="s">
        <v>129</v>
      </c>
      <c r="F9550" t="s">
        <v>130</v>
      </c>
      <c r="G9550" t="s">
        <v>21</v>
      </c>
      <c r="H9550">
        <v>45</v>
      </c>
      <c r="I9550">
        <v>93</v>
      </c>
      <c r="J9550" t="s">
        <v>22</v>
      </c>
    </row>
    <row r="9551" spans="1:10" x14ac:dyDescent="0.25">
      <c r="A9551" t="s">
        <v>59</v>
      </c>
      <c r="B9551">
        <v>1185732</v>
      </c>
      <c r="C9551">
        <v>44481</v>
      </c>
      <c r="D9551" t="s">
        <v>13</v>
      </c>
      <c r="E9551" t="s">
        <v>129</v>
      </c>
      <c r="F9551" t="s">
        <v>130</v>
      </c>
      <c r="G9551" t="s">
        <v>15</v>
      </c>
      <c r="H9551">
        <v>44</v>
      </c>
      <c r="I9551">
        <v>157</v>
      </c>
      <c r="J9551" t="s">
        <v>22</v>
      </c>
    </row>
    <row r="9552" spans="1:10" x14ac:dyDescent="0.25">
      <c r="A9552" t="s">
        <v>59</v>
      </c>
      <c r="B9552">
        <v>1185732</v>
      </c>
      <c r="C9552">
        <v>44481</v>
      </c>
      <c r="D9552" t="s">
        <v>13</v>
      </c>
      <c r="E9552" t="s">
        <v>129</v>
      </c>
      <c r="F9552" t="s">
        <v>130</v>
      </c>
      <c r="G9552" t="s">
        <v>17</v>
      </c>
      <c r="H9552">
        <v>44</v>
      </c>
      <c r="I9552">
        <v>99</v>
      </c>
      <c r="J9552" t="s">
        <v>22</v>
      </c>
    </row>
    <row r="9553" spans="1:10" x14ac:dyDescent="0.25">
      <c r="A9553" t="s">
        <v>59</v>
      </c>
      <c r="B9553">
        <v>1185732</v>
      </c>
      <c r="C9553">
        <v>44481</v>
      </c>
      <c r="D9553" t="s">
        <v>13</v>
      </c>
      <c r="E9553" t="s">
        <v>129</v>
      </c>
      <c r="F9553" t="s">
        <v>130</v>
      </c>
      <c r="G9553" t="s">
        <v>18</v>
      </c>
      <c r="H9553">
        <v>40</v>
      </c>
      <c r="I9553">
        <v>66</v>
      </c>
      <c r="J9553" t="s">
        <v>22</v>
      </c>
    </row>
    <row r="9554" spans="1:10" x14ac:dyDescent="0.25">
      <c r="A9554" t="s">
        <v>59</v>
      </c>
      <c r="B9554">
        <v>1185732</v>
      </c>
      <c r="C9554">
        <v>44481</v>
      </c>
      <c r="D9554" t="s">
        <v>13</v>
      </c>
      <c r="E9554" t="s">
        <v>129</v>
      </c>
      <c r="F9554" t="s">
        <v>130</v>
      </c>
      <c r="G9554" t="s">
        <v>19</v>
      </c>
      <c r="H9554">
        <v>46</v>
      </c>
      <c r="I9554">
        <v>61</v>
      </c>
      <c r="J9554" t="s">
        <v>22</v>
      </c>
    </row>
    <row r="9555" spans="1:10" x14ac:dyDescent="0.25">
      <c r="A9555" t="s">
        <v>59</v>
      </c>
      <c r="B9555">
        <v>1185732</v>
      </c>
      <c r="C9555">
        <v>44481</v>
      </c>
      <c r="D9555" t="s">
        <v>13</v>
      </c>
      <c r="E9555" t="s">
        <v>129</v>
      </c>
      <c r="F9555" t="s">
        <v>130</v>
      </c>
      <c r="G9555" t="s">
        <v>20</v>
      </c>
      <c r="H9555">
        <v>55</v>
      </c>
      <c r="I9555">
        <v>58</v>
      </c>
      <c r="J9555" t="s">
        <v>22</v>
      </c>
    </row>
    <row r="9556" spans="1:10" x14ac:dyDescent="0.25">
      <c r="A9556" t="s">
        <v>28</v>
      </c>
      <c r="B9556">
        <v>1185732</v>
      </c>
      <c r="C9556">
        <v>44481</v>
      </c>
      <c r="D9556" t="s">
        <v>13</v>
      </c>
      <c r="E9556" t="s">
        <v>129</v>
      </c>
      <c r="F9556" t="s">
        <v>130</v>
      </c>
      <c r="G9556" t="s">
        <v>21</v>
      </c>
      <c r="H9556">
        <v>54</v>
      </c>
      <c r="I9556">
        <v>90</v>
      </c>
      <c r="J9556" t="s">
        <v>22</v>
      </c>
    </row>
    <row r="9557" spans="1:10" x14ac:dyDescent="0.25">
      <c r="A9557" t="s">
        <v>28</v>
      </c>
      <c r="B9557">
        <v>1185732</v>
      </c>
      <c r="C9557">
        <v>44511</v>
      </c>
      <c r="D9557" t="s">
        <v>13</v>
      </c>
      <c r="E9557" t="s">
        <v>129</v>
      </c>
      <c r="F9557" t="s">
        <v>130</v>
      </c>
      <c r="G9557" t="s">
        <v>15</v>
      </c>
      <c r="H9557">
        <v>54</v>
      </c>
      <c r="I9557">
        <v>140</v>
      </c>
      <c r="J9557" t="s">
        <v>22</v>
      </c>
    </row>
    <row r="9558" spans="1:10" x14ac:dyDescent="0.25">
      <c r="A9558" t="s">
        <v>28</v>
      </c>
      <c r="B9558">
        <v>1185732</v>
      </c>
      <c r="C9558">
        <v>44511</v>
      </c>
      <c r="D9558" t="s">
        <v>13</v>
      </c>
      <c r="E9558" t="s">
        <v>129</v>
      </c>
      <c r="F9558" t="s">
        <v>130</v>
      </c>
      <c r="G9558" t="s">
        <v>17</v>
      </c>
      <c r="H9558">
        <v>47</v>
      </c>
      <c r="I9558">
        <v>98</v>
      </c>
      <c r="J9558" t="s">
        <v>22</v>
      </c>
    </row>
    <row r="9559" spans="1:10" x14ac:dyDescent="0.25">
      <c r="A9559" t="s">
        <v>28</v>
      </c>
      <c r="B9559">
        <v>1185732</v>
      </c>
      <c r="C9559">
        <v>44511</v>
      </c>
      <c r="D9559" t="s">
        <v>13</v>
      </c>
      <c r="E9559" t="s">
        <v>129</v>
      </c>
      <c r="F9559" t="s">
        <v>130</v>
      </c>
      <c r="G9559" t="s">
        <v>18</v>
      </c>
      <c r="H9559">
        <v>46</v>
      </c>
      <c r="I9559">
        <v>102</v>
      </c>
      <c r="J9559" t="s">
        <v>22</v>
      </c>
    </row>
    <row r="9560" spans="1:10" x14ac:dyDescent="0.25">
      <c r="A9560" t="s">
        <v>59</v>
      </c>
      <c r="B9560">
        <v>1185732</v>
      </c>
      <c r="C9560">
        <v>44511</v>
      </c>
      <c r="D9560" t="s">
        <v>13</v>
      </c>
      <c r="E9560" t="s">
        <v>129</v>
      </c>
      <c r="F9560" t="s">
        <v>130</v>
      </c>
      <c r="G9560" t="s">
        <v>19</v>
      </c>
      <c r="H9560">
        <v>42</v>
      </c>
      <c r="I9560">
        <v>96</v>
      </c>
      <c r="J9560" t="s">
        <v>22</v>
      </c>
    </row>
    <row r="9561" spans="1:10" x14ac:dyDescent="0.25">
      <c r="A9561" t="s">
        <v>59</v>
      </c>
      <c r="B9561">
        <v>1185732</v>
      </c>
      <c r="C9561">
        <v>44511</v>
      </c>
      <c r="D9561" t="s">
        <v>13</v>
      </c>
      <c r="E9561" t="s">
        <v>129</v>
      </c>
      <c r="F9561" t="s">
        <v>130</v>
      </c>
      <c r="G9561" t="s">
        <v>20</v>
      </c>
      <c r="H9561">
        <v>50</v>
      </c>
      <c r="I9561">
        <v>91</v>
      </c>
      <c r="J9561" t="s">
        <v>22</v>
      </c>
    </row>
    <row r="9562" spans="1:10" x14ac:dyDescent="0.25">
      <c r="A9562" t="s">
        <v>59</v>
      </c>
      <c r="B9562">
        <v>1185732</v>
      </c>
      <c r="C9562">
        <v>44511</v>
      </c>
      <c r="D9562" t="s">
        <v>13</v>
      </c>
      <c r="E9562" t="s">
        <v>129</v>
      </c>
      <c r="F9562" t="s">
        <v>130</v>
      </c>
      <c r="G9562" t="s">
        <v>21</v>
      </c>
      <c r="H9562">
        <v>57</v>
      </c>
      <c r="I9562">
        <v>128</v>
      </c>
      <c r="J9562" t="s">
        <v>22</v>
      </c>
    </row>
    <row r="9563" spans="1:10" x14ac:dyDescent="0.25">
      <c r="A9563" t="s">
        <v>59</v>
      </c>
      <c r="B9563">
        <v>1185732</v>
      </c>
      <c r="C9563">
        <v>44540</v>
      </c>
      <c r="D9563" t="s">
        <v>13</v>
      </c>
      <c r="E9563" t="s">
        <v>129</v>
      </c>
      <c r="F9563" t="s">
        <v>130</v>
      </c>
      <c r="G9563" t="s">
        <v>15</v>
      </c>
      <c r="H9563">
        <v>48</v>
      </c>
      <c r="I9563">
        <v>186</v>
      </c>
      <c r="J9563" t="s">
        <v>22</v>
      </c>
    </row>
    <row r="9564" spans="1:10" x14ac:dyDescent="0.25">
      <c r="A9564" t="s">
        <v>59</v>
      </c>
      <c r="B9564">
        <v>1185732</v>
      </c>
      <c r="C9564">
        <v>44540</v>
      </c>
      <c r="D9564" t="s">
        <v>13</v>
      </c>
      <c r="E9564" t="s">
        <v>129</v>
      </c>
      <c r="F9564" t="s">
        <v>130</v>
      </c>
      <c r="G9564" t="s">
        <v>17</v>
      </c>
      <c r="H9564">
        <v>41</v>
      </c>
      <c r="I9564">
        <v>132</v>
      </c>
      <c r="J9564" t="s">
        <v>22</v>
      </c>
    </row>
    <row r="9565" spans="1:10" x14ac:dyDescent="0.25">
      <c r="A9565" t="s">
        <v>59</v>
      </c>
      <c r="B9565">
        <v>1185732</v>
      </c>
      <c r="C9565">
        <v>44540</v>
      </c>
      <c r="D9565" t="s">
        <v>13</v>
      </c>
      <c r="E9565" t="s">
        <v>129</v>
      </c>
      <c r="F9565" t="s">
        <v>130</v>
      </c>
      <c r="G9565" t="s">
        <v>18</v>
      </c>
      <c r="H9565">
        <v>44</v>
      </c>
      <c r="I9565">
        <v>131</v>
      </c>
      <c r="J9565" t="s">
        <v>22</v>
      </c>
    </row>
    <row r="9566" spans="1:10" x14ac:dyDescent="0.25">
      <c r="A9566" t="s">
        <v>59</v>
      </c>
      <c r="B9566">
        <v>1185732</v>
      </c>
      <c r="C9566">
        <v>44540</v>
      </c>
      <c r="D9566" t="s">
        <v>13</v>
      </c>
      <c r="E9566" t="s">
        <v>129</v>
      </c>
      <c r="F9566" t="s">
        <v>130</v>
      </c>
      <c r="G9566" t="s">
        <v>19</v>
      </c>
      <c r="H9566">
        <v>44</v>
      </c>
      <c r="I9566">
        <v>101</v>
      </c>
      <c r="J9566" t="s">
        <v>22</v>
      </c>
    </row>
    <row r="9567" spans="1:10" x14ac:dyDescent="0.25">
      <c r="A9567" t="s">
        <v>59</v>
      </c>
      <c r="B9567">
        <v>1185732</v>
      </c>
      <c r="C9567">
        <v>44540</v>
      </c>
      <c r="D9567" t="s">
        <v>13</v>
      </c>
      <c r="E9567" t="s">
        <v>129</v>
      </c>
      <c r="F9567" t="s">
        <v>130</v>
      </c>
      <c r="G9567" t="s">
        <v>20</v>
      </c>
      <c r="H9567">
        <v>48</v>
      </c>
      <c r="I9567">
        <v>104</v>
      </c>
      <c r="J9567" t="s">
        <v>22</v>
      </c>
    </row>
    <row r="9568" spans="1:10" x14ac:dyDescent="0.25">
      <c r="A9568" t="s">
        <v>59</v>
      </c>
      <c r="B9568">
        <v>1185732</v>
      </c>
      <c r="C9568">
        <v>44540</v>
      </c>
      <c r="D9568" t="s">
        <v>13</v>
      </c>
      <c r="E9568" t="s">
        <v>129</v>
      </c>
      <c r="F9568" t="s">
        <v>130</v>
      </c>
      <c r="G9568" t="s">
        <v>21</v>
      </c>
      <c r="H9568">
        <v>60</v>
      </c>
      <c r="I9568">
        <v>145</v>
      </c>
      <c r="J9568" t="s">
        <v>22</v>
      </c>
    </row>
    <row r="9569" spans="1:10" x14ac:dyDescent="0.25">
      <c r="A9569" t="s">
        <v>59</v>
      </c>
      <c r="B9569">
        <v>1185732</v>
      </c>
      <c r="C9569">
        <v>44217</v>
      </c>
      <c r="D9569" t="s">
        <v>13</v>
      </c>
      <c r="E9569" t="s">
        <v>129</v>
      </c>
      <c r="F9569" t="s">
        <v>130</v>
      </c>
      <c r="G9569" t="s">
        <v>15</v>
      </c>
      <c r="H9569">
        <v>34</v>
      </c>
      <c r="I9569">
        <v>173</v>
      </c>
      <c r="J9569" t="s">
        <v>22</v>
      </c>
    </row>
    <row r="9570" spans="1:10" x14ac:dyDescent="0.25">
      <c r="A9570" t="s">
        <v>59</v>
      </c>
      <c r="B9570">
        <v>1185732</v>
      </c>
      <c r="C9570">
        <v>44217</v>
      </c>
      <c r="D9570" t="s">
        <v>13</v>
      </c>
      <c r="E9570" t="s">
        <v>129</v>
      </c>
      <c r="F9570" t="s">
        <v>130</v>
      </c>
      <c r="G9570" t="s">
        <v>17</v>
      </c>
      <c r="H9570">
        <v>39</v>
      </c>
      <c r="I9570">
        <v>111</v>
      </c>
      <c r="J9570" t="s">
        <v>22</v>
      </c>
    </row>
    <row r="9571" spans="1:10" x14ac:dyDescent="0.25">
      <c r="A9571" t="s">
        <v>59</v>
      </c>
      <c r="B9571">
        <v>1185732</v>
      </c>
      <c r="C9571">
        <v>44217</v>
      </c>
      <c r="D9571" t="s">
        <v>13</v>
      </c>
      <c r="E9571" t="s">
        <v>129</v>
      </c>
      <c r="F9571" t="s">
        <v>130</v>
      </c>
      <c r="G9571" t="s">
        <v>18</v>
      </c>
      <c r="H9571">
        <v>28</v>
      </c>
      <c r="I9571">
        <v>101</v>
      </c>
      <c r="J9571" t="s">
        <v>22</v>
      </c>
    </row>
    <row r="9572" spans="1:10" x14ac:dyDescent="0.25">
      <c r="A9572" t="s">
        <v>59</v>
      </c>
      <c r="B9572">
        <v>1185732</v>
      </c>
      <c r="C9572">
        <v>44217</v>
      </c>
      <c r="D9572" t="s">
        <v>13</v>
      </c>
      <c r="E9572" t="s">
        <v>129</v>
      </c>
      <c r="F9572" t="s">
        <v>130</v>
      </c>
      <c r="G9572" t="s">
        <v>19</v>
      </c>
      <c r="H9572">
        <v>36</v>
      </c>
      <c r="I9572">
        <v>60</v>
      </c>
      <c r="J9572" t="s">
        <v>22</v>
      </c>
    </row>
    <row r="9573" spans="1:10" x14ac:dyDescent="0.25">
      <c r="A9573" t="s">
        <v>59</v>
      </c>
      <c r="B9573">
        <v>1185732</v>
      </c>
      <c r="C9573">
        <v>44217</v>
      </c>
      <c r="D9573" t="s">
        <v>13</v>
      </c>
      <c r="E9573" t="s">
        <v>129</v>
      </c>
      <c r="F9573" t="s">
        <v>130</v>
      </c>
      <c r="G9573" t="s">
        <v>20</v>
      </c>
      <c r="H9573">
        <v>43</v>
      </c>
      <c r="I9573">
        <v>74</v>
      </c>
      <c r="J9573" t="s">
        <v>22</v>
      </c>
    </row>
    <row r="9574" spans="1:10" x14ac:dyDescent="0.25">
      <c r="A9574" t="s">
        <v>59</v>
      </c>
      <c r="B9574">
        <v>1185732</v>
      </c>
      <c r="C9574">
        <v>44217</v>
      </c>
      <c r="D9574" t="s">
        <v>13</v>
      </c>
      <c r="E9574" t="s">
        <v>129</v>
      </c>
      <c r="F9574" t="s">
        <v>130</v>
      </c>
      <c r="G9574" t="s">
        <v>21</v>
      </c>
      <c r="H9574">
        <v>35</v>
      </c>
      <c r="I9574">
        <v>101</v>
      </c>
      <c r="J9574" t="s">
        <v>22</v>
      </c>
    </row>
    <row r="9575" spans="1:10" x14ac:dyDescent="0.25">
      <c r="A9575" t="s">
        <v>59</v>
      </c>
      <c r="B9575">
        <v>1185732</v>
      </c>
      <c r="C9575">
        <v>44246</v>
      </c>
      <c r="D9575" t="s">
        <v>13</v>
      </c>
      <c r="E9575" t="s">
        <v>129</v>
      </c>
      <c r="F9575" t="s">
        <v>130</v>
      </c>
      <c r="G9575" t="s">
        <v>15</v>
      </c>
      <c r="H9575">
        <v>34</v>
      </c>
      <c r="I9575">
        <v>186</v>
      </c>
      <c r="J9575" t="s">
        <v>22</v>
      </c>
    </row>
    <row r="9576" spans="1:10" x14ac:dyDescent="0.25">
      <c r="A9576" t="s">
        <v>59</v>
      </c>
      <c r="B9576">
        <v>1185732</v>
      </c>
      <c r="C9576">
        <v>44246</v>
      </c>
      <c r="D9576" t="s">
        <v>13</v>
      </c>
      <c r="E9576" t="s">
        <v>129</v>
      </c>
      <c r="F9576" t="s">
        <v>130</v>
      </c>
      <c r="G9576" t="s">
        <v>17</v>
      </c>
      <c r="H9576">
        <v>37</v>
      </c>
      <c r="I9576">
        <v>85</v>
      </c>
      <c r="J9576" t="s">
        <v>22</v>
      </c>
    </row>
    <row r="9577" spans="1:10" x14ac:dyDescent="0.25">
      <c r="A9577" t="s">
        <v>59</v>
      </c>
      <c r="B9577">
        <v>1185732</v>
      </c>
      <c r="C9577">
        <v>44246</v>
      </c>
      <c r="D9577" t="s">
        <v>13</v>
      </c>
      <c r="E9577" t="s">
        <v>129</v>
      </c>
      <c r="F9577" t="s">
        <v>130</v>
      </c>
      <c r="G9577" t="s">
        <v>18</v>
      </c>
      <c r="H9577">
        <v>31</v>
      </c>
      <c r="I9577">
        <v>96</v>
      </c>
      <c r="J9577" t="s">
        <v>22</v>
      </c>
    </row>
    <row r="9578" spans="1:10" x14ac:dyDescent="0.25">
      <c r="A9578" t="s">
        <v>59</v>
      </c>
      <c r="B9578">
        <v>1185732</v>
      </c>
      <c r="C9578">
        <v>44246</v>
      </c>
      <c r="D9578" t="s">
        <v>13</v>
      </c>
      <c r="E9578" t="s">
        <v>131</v>
      </c>
      <c r="F9578" t="s">
        <v>132</v>
      </c>
      <c r="G9578" t="s">
        <v>19</v>
      </c>
      <c r="H9578">
        <v>31</v>
      </c>
      <c r="I9578">
        <v>68</v>
      </c>
      <c r="J9578" t="s">
        <v>22</v>
      </c>
    </row>
    <row r="9579" spans="1:10" x14ac:dyDescent="0.25">
      <c r="A9579" t="s">
        <v>59</v>
      </c>
      <c r="B9579">
        <v>1185732</v>
      </c>
      <c r="C9579">
        <v>44246</v>
      </c>
      <c r="D9579" t="s">
        <v>13</v>
      </c>
      <c r="E9579" t="s">
        <v>131</v>
      </c>
      <c r="F9579" t="s">
        <v>132</v>
      </c>
      <c r="G9579" t="s">
        <v>20</v>
      </c>
      <c r="H9579">
        <v>41</v>
      </c>
      <c r="I9579">
        <v>96</v>
      </c>
      <c r="J9579" t="s">
        <v>22</v>
      </c>
    </row>
    <row r="9580" spans="1:10" x14ac:dyDescent="0.25">
      <c r="A9580" t="s">
        <v>59</v>
      </c>
      <c r="B9580">
        <v>1185732</v>
      </c>
      <c r="C9580">
        <v>44246</v>
      </c>
      <c r="D9580" t="s">
        <v>13</v>
      </c>
      <c r="E9580" t="s">
        <v>131</v>
      </c>
      <c r="F9580" t="s">
        <v>132</v>
      </c>
      <c r="G9580" t="s">
        <v>21</v>
      </c>
      <c r="H9580">
        <v>36</v>
      </c>
      <c r="I9580">
        <v>124</v>
      </c>
      <c r="J9580" t="s">
        <v>22</v>
      </c>
    </row>
    <row r="9581" spans="1:10" x14ac:dyDescent="0.25">
      <c r="A9581" t="s">
        <v>59</v>
      </c>
      <c r="B9581">
        <v>1185732</v>
      </c>
      <c r="C9581">
        <v>44272</v>
      </c>
      <c r="D9581" t="s">
        <v>13</v>
      </c>
      <c r="E9581" t="s">
        <v>131</v>
      </c>
      <c r="F9581" t="s">
        <v>132</v>
      </c>
      <c r="G9581" t="s">
        <v>15</v>
      </c>
      <c r="H9581">
        <v>39</v>
      </c>
      <c r="I9581">
        <v>188</v>
      </c>
      <c r="J9581" t="s">
        <v>22</v>
      </c>
    </row>
    <row r="9582" spans="1:10" x14ac:dyDescent="0.25">
      <c r="A9582" t="s">
        <v>59</v>
      </c>
      <c r="B9582">
        <v>1185732</v>
      </c>
      <c r="C9582">
        <v>44272</v>
      </c>
      <c r="D9582" t="s">
        <v>13</v>
      </c>
      <c r="E9582" t="s">
        <v>131</v>
      </c>
      <c r="F9582" t="s">
        <v>132</v>
      </c>
      <c r="G9582" t="s">
        <v>17</v>
      </c>
      <c r="H9582">
        <v>36</v>
      </c>
      <c r="I9582">
        <v>88</v>
      </c>
      <c r="J9582" t="s">
        <v>22</v>
      </c>
    </row>
    <row r="9583" spans="1:10" x14ac:dyDescent="0.25">
      <c r="A9583" t="s">
        <v>59</v>
      </c>
      <c r="B9583">
        <v>1185732</v>
      </c>
      <c r="C9583">
        <v>44272</v>
      </c>
      <c r="D9583" t="s">
        <v>13</v>
      </c>
      <c r="E9583" t="s">
        <v>131</v>
      </c>
      <c r="F9583" t="s">
        <v>132</v>
      </c>
      <c r="G9583" t="s">
        <v>18</v>
      </c>
      <c r="H9583">
        <v>32</v>
      </c>
      <c r="I9583">
        <v>105</v>
      </c>
      <c r="J9583" t="s">
        <v>22</v>
      </c>
    </row>
    <row r="9584" spans="1:10" x14ac:dyDescent="0.25">
      <c r="A9584" t="s">
        <v>59</v>
      </c>
      <c r="B9584">
        <v>1185732</v>
      </c>
      <c r="C9584">
        <v>44272</v>
      </c>
      <c r="D9584" t="s">
        <v>13</v>
      </c>
      <c r="E9584" t="s">
        <v>131</v>
      </c>
      <c r="F9584" t="s">
        <v>132</v>
      </c>
      <c r="G9584" t="s">
        <v>19</v>
      </c>
      <c r="H9584">
        <v>33</v>
      </c>
      <c r="I9584">
        <v>45</v>
      </c>
      <c r="J9584" t="s">
        <v>22</v>
      </c>
    </row>
    <row r="9585" spans="1:10" x14ac:dyDescent="0.25">
      <c r="A9585" t="s">
        <v>59</v>
      </c>
      <c r="B9585">
        <v>1185732</v>
      </c>
      <c r="C9585">
        <v>44272</v>
      </c>
      <c r="D9585" t="s">
        <v>13</v>
      </c>
      <c r="E9585" t="s">
        <v>131</v>
      </c>
      <c r="F9585" t="s">
        <v>132</v>
      </c>
      <c r="G9585" t="s">
        <v>20</v>
      </c>
      <c r="H9585">
        <v>47</v>
      </c>
      <c r="I9585">
        <v>60</v>
      </c>
      <c r="J9585" t="s">
        <v>22</v>
      </c>
    </row>
    <row r="9586" spans="1:10" x14ac:dyDescent="0.25">
      <c r="A9586" t="s">
        <v>59</v>
      </c>
      <c r="B9586">
        <v>1185732</v>
      </c>
      <c r="C9586">
        <v>44272</v>
      </c>
      <c r="D9586" t="s">
        <v>13</v>
      </c>
      <c r="E9586" t="s">
        <v>131</v>
      </c>
      <c r="F9586" t="s">
        <v>132</v>
      </c>
      <c r="G9586" t="s">
        <v>21</v>
      </c>
      <c r="H9586">
        <v>36</v>
      </c>
      <c r="I9586">
        <v>99</v>
      </c>
      <c r="J9586" t="s">
        <v>22</v>
      </c>
    </row>
    <row r="9587" spans="1:10" x14ac:dyDescent="0.25">
      <c r="A9587" t="s">
        <v>59</v>
      </c>
      <c r="B9587">
        <v>1185732</v>
      </c>
      <c r="C9587">
        <v>44304</v>
      </c>
      <c r="D9587" t="s">
        <v>13</v>
      </c>
      <c r="E9587" t="s">
        <v>131</v>
      </c>
      <c r="F9587" t="s">
        <v>132</v>
      </c>
      <c r="G9587" t="s">
        <v>15</v>
      </c>
      <c r="H9587">
        <v>33</v>
      </c>
      <c r="I9587">
        <v>187</v>
      </c>
      <c r="J9587" t="s">
        <v>22</v>
      </c>
    </row>
    <row r="9588" spans="1:10" x14ac:dyDescent="0.25">
      <c r="A9588" t="s">
        <v>59</v>
      </c>
      <c r="B9588">
        <v>1185732</v>
      </c>
      <c r="C9588">
        <v>44304</v>
      </c>
      <c r="D9588" t="s">
        <v>13</v>
      </c>
      <c r="E9588" t="s">
        <v>131</v>
      </c>
      <c r="F9588" t="s">
        <v>132</v>
      </c>
      <c r="G9588" t="s">
        <v>17</v>
      </c>
      <c r="H9588">
        <v>38</v>
      </c>
      <c r="I9588">
        <v>85</v>
      </c>
      <c r="J9588" t="s">
        <v>22</v>
      </c>
    </row>
    <row r="9589" spans="1:10" x14ac:dyDescent="0.25">
      <c r="A9589" t="s">
        <v>59</v>
      </c>
      <c r="B9589">
        <v>1185732</v>
      </c>
      <c r="C9589">
        <v>44304</v>
      </c>
      <c r="D9589" t="s">
        <v>13</v>
      </c>
      <c r="E9589" t="s">
        <v>131</v>
      </c>
      <c r="F9589" t="s">
        <v>132</v>
      </c>
      <c r="G9589" t="s">
        <v>18</v>
      </c>
      <c r="H9589">
        <v>26</v>
      </c>
      <c r="I9589">
        <v>80</v>
      </c>
      <c r="J9589" t="s">
        <v>22</v>
      </c>
    </row>
    <row r="9590" spans="1:10" x14ac:dyDescent="0.25">
      <c r="A9590" t="s">
        <v>59</v>
      </c>
      <c r="B9590">
        <v>1185732</v>
      </c>
      <c r="C9590">
        <v>44304</v>
      </c>
      <c r="D9590" t="s">
        <v>13</v>
      </c>
      <c r="E9590" t="s">
        <v>131</v>
      </c>
      <c r="F9590" t="s">
        <v>132</v>
      </c>
      <c r="G9590" t="s">
        <v>19</v>
      </c>
      <c r="H9590">
        <v>35</v>
      </c>
      <c r="I9590">
        <v>53</v>
      </c>
      <c r="J9590" t="s">
        <v>22</v>
      </c>
    </row>
    <row r="9591" spans="1:10" x14ac:dyDescent="0.25">
      <c r="A9591" t="s">
        <v>59</v>
      </c>
      <c r="B9591">
        <v>1185732</v>
      </c>
      <c r="C9591">
        <v>44304</v>
      </c>
      <c r="D9591" t="s">
        <v>13</v>
      </c>
      <c r="E9591" t="s">
        <v>131</v>
      </c>
      <c r="F9591" t="s">
        <v>132</v>
      </c>
      <c r="G9591" t="s">
        <v>20</v>
      </c>
      <c r="H9591">
        <v>40</v>
      </c>
      <c r="I9591">
        <v>61</v>
      </c>
      <c r="J9591" t="s">
        <v>22</v>
      </c>
    </row>
    <row r="9592" spans="1:10" x14ac:dyDescent="0.25">
      <c r="A9592" t="s">
        <v>59</v>
      </c>
      <c r="B9592">
        <v>1185732</v>
      </c>
      <c r="C9592">
        <v>44304</v>
      </c>
      <c r="D9592" t="s">
        <v>13</v>
      </c>
      <c r="E9592" t="s">
        <v>131</v>
      </c>
      <c r="F9592" t="s">
        <v>132</v>
      </c>
      <c r="G9592" t="s">
        <v>21</v>
      </c>
      <c r="H9592">
        <v>33</v>
      </c>
      <c r="I9592">
        <v>101</v>
      </c>
      <c r="J9592" t="s">
        <v>22</v>
      </c>
    </row>
    <row r="9593" spans="1:10" x14ac:dyDescent="0.25">
      <c r="A9593" t="s">
        <v>59</v>
      </c>
      <c r="B9593">
        <v>1185732</v>
      </c>
      <c r="C9593">
        <v>44333</v>
      </c>
      <c r="D9593" t="s">
        <v>13</v>
      </c>
      <c r="E9593" t="s">
        <v>131</v>
      </c>
      <c r="F9593" t="s">
        <v>132</v>
      </c>
      <c r="G9593" t="s">
        <v>15</v>
      </c>
      <c r="H9593">
        <v>47</v>
      </c>
      <c r="I9593">
        <v>196</v>
      </c>
      <c r="J9593" t="s">
        <v>22</v>
      </c>
    </row>
    <row r="9594" spans="1:10" x14ac:dyDescent="0.25">
      <c r="A9594" t="s">
        <v>59</v>
      </c>
      <c r="B9594">
        <v>1185732</v>
      </c>
      <c r="C9594">
        <v>44333</v>
      </c>
      <c r="D9594" t="s">
        <v>13</v>
      </c>
      <c r="E9594" t="s">
        <v>131</v>
      </c>
      <c r="F9594" t="s">
        <v>132</v>
      </c>
      <c r="G9594" t="s">
        <v>17</v>
      </c>
      <c r="H9594">
        <v>40</v>
      </c>
      <c r="I9594">
        <v>93</v>
      </c>
      <c r="J9594" t="s">
        <v>22</v>
      </c>
    </row>
    <row r="9595" spans="1:10" x14ac:dyDescent="0.25">
      <c r="A9595" t="s">
        <v>59</v>
      </c>
      <c r="B9595">
        <v>1185732</v>
      </c>
      <c r="C9595">
        <v>44333</v>
      </c>
      <c r="D9595" t="s">
        <v>13</v>
      </c>
      <c r="E9595" t="s">
        <v>131</v>
      </c>
      <c r="F9595" t="s">
        <v>132</v>
      </c>
      <c r="G9595" t="s">
        <v>18</v>
      </c>
      <c r="H9595">
        <v>42</v>
      </c>
      <c r="I9595">
        <v>101</v>
      </c>
      <c r="J9595" t="s">
        <v>22</v>
      </c>
    </row>
    <row r="9596" spans="1:10" x14ac:dyDescent="0.25">
      <c r="A9596" t="s">
        <v>59</v>
      </c>
      <c r="B9596">
        <v>1185732</v>
      </c>
      <c r="C9596">
        <v>44333</v>
      </c>
      <c r="D9596" t="s">
        <v>13</v>
      </c>
      <c r="E9596" t="s">
        <v>131</v>
      </c>
      <c r="F9596" t="s">
        <v>132</v>
      </c>
      <c r="G9596" t="s">
        <v>19</v>
      </c>
      <c r="H9596">
        <v>41</v>
      </c>
      <c r="I9596">
        <v>91</v>
      </c>
      <c r="J9596" t="s">
        <v>22</v>
      </c>
    </row>
    <row r="9597" spans="1:10" x14ac:dyDescent="0.25">
      <c r="A9597" t="s">
        <v>59</v>
      </c>
      <c r="B9597">
        <v>1185732</v>
      </c>
      <c r="C9597">
        <v>44333</v>
      </c>
      <c r="D9597" t="s">
        <v>13</v>
      </c>
      <c r="E9597" t="s">
        <v>131</v>
      </c>
      <c r="F9597" t="s">
        <v>132</v>
      </c>
      <c r="G9597" t="s">
        <v>20</v>
      </c>
      <c r="H9597">
        <v>52</v>
      </c>
      <c r="I9597">
        <v>90</v>
      </c>
      <c r="J9597" t="s">
        <v>22</v>
      </c>
    </row>
    <row r="9598" spans="1:10" x14ac:dyDescent="0.25">
      <c r="A9598" t="s">
        <v>59</v>
      </c>
      <c r="B9598">
        <v>1185732</v>
      </c>
      <c r="C9598">
        <v>44333</v>
      </c>
      <c r="D9598" t="s">
        <v>13</v>
      </c>
      <c r="E9598" t="s">
        <v>131</v>
      </c>
      <c r="F9598" t="s">
        <v>132</v>
      </c>
      <c r="G9598" t="s">
        <v>21</v>
      </c>
      <c r="H9598">
        <v>46</v>
      </c>
      <c r="I9598">
        <v>140</v>
      </c>
      <c r="J9598" t="s">
        <v>22</v>
      </c>
    </row>
    <row r="9599" spans="1:10" x14ac:dyDescent="0.25">
      <c r="A9599" t="s">
        <v>59</v>
      </c>
      <c r="B9599">
        <v>1185732</v>
      </c>
      <c r="C9599">
        <v>44366</v>
      </c>
      <c r="D9599" t="s">
        <v>13</v>
      </c>
      <c r="E9599" t="s">
        <v>131</v>
      </c>
      <c r="F9599" t="s">
        <v>132</v>
      </c>
      <c r="G9599" t="s">
        <v>15</v>
      </c>
      <c r="H9599">
        <v>44</v>
      </c>
      <c r="I9599">
        <v>216</v>
      </c>
      <c r="J9599" t="s">
        <v>22</v>
      </c>
    </row>
    <row r="9600" spans="1:10" x14ac:dyDescent="0.25">
      <c r="A9600" t="s">
        <v>59</v>
      </c>
      <c r="B9600">
        <v>1185732</v>
      </c>
      <c r="C9600">
        <v>44366</v>
      </c>
      <c r="D9600" t="s">
        <v>13</v>
      </c>
      <c r="E9600" t="s">
        <v>131</v>
      </c>
      <c r="F9600" t="s">
        <v>132</v>
      </c>
      <c r="G9600" t="s">
        <v>17</v>
      </c>
      <c r="H9600">
        <v>40</v>
      </c>
      <c r="I9600">
        <v>140</v>
      </c>
      <c r="J9600" t="s">
        <v>22</v>
      </c>
    </row>
    <row r="9601" spans="1:10" x14ac:dyDescent="0.25">
      <c r="A9601" t="s">
        <v>59</v>
      </c>
      <c r="B9601">
        <v>1185732</v>
      </c>
      <c r="C9601">
        <v>44366</v>
      </c>
      <c r="D9601" t="s">
        <v>13</v>
      </c>
      <c r="E9601" t="s">
        <v>131</v>
      </c>
      <c r="F9601" t="s">
        <v>132</v>
      </c>
      <c r="G9601" t="s">
        <v>18</v>
      </c>
      <c r="H9601">
        <v>43</v>
      </c>
      <c r="I9601">
        <v>109</v>
      </c>
      <c r="J9601" t="s">
        <v>22</v>
      </c>
    </row>
    <row r="9602" spans="1:10" x14ac:dyDescent="0.25">
      <c r="A9602" t="s">
        <v>59</v>
      </c>
      <c r="B9602">
        <v>1185732</v>
      </c>
      <c r="C9602">
        <v>44366</v>
      </c>
      <c r="D9602" t="s">
        <v>13</v>
      </c>
      <c r="E9602" t="s">
        <v>131</v>
      </c>
      <c r="F9602" t="s">
        <v>132</v>
      </c>
      <c r="G9602" t="s">
        <v>19</v>
      </c>
      <c r="H9602">
        <v>37</v>
      </c>
      <c r="I9602">
        <v>104</v>
      </c>
      <c r="J9602" t="s">
        <v>22</v>
      </c>
    </row>
    <row r="9603" spans="1:10" x14ac:dyDescent="0.25">
      <c r="A9603" t="s">
        <v>59</v>
      </c>
      <c r="B9603">
        <v>1185732</v>
      </c>
      <c r="C9603">
        <v>44366</v>
      </c>
      <c r="D9603" t="s">
        <v>13</v>
      </c>
      <c r="E9603" t="s">
        <v>131</v>
      </c>
      <c r="F9603" t="s">
        <v>132</v>
      </c>
      <c r="G9603" t="s">
        <v>20</v>
      </c>
      <c r="H9603">
        <v>47</v>
      </c>
      <c r="I9603">
        <v>114</v>
      </c>
      <c r="J9603" t="s">
        <v>22</v>
      </c>
    </row>
    <row r="9604" spans="1:10" x14ac:dyDescent="0.25">
      <c r="A9604" t="s">
        <v>59</v>
      </c>
      <c r="B9604">
        <v>1185732</v>
      </c>
      <c r="C9604">
        <v>44366</v>
      </c>
      <c r="D9604" t="s">
        <v>13</v>
      </c>
      <c r="E9604" t="s">
        <v>131</v>
      </c>
      <c r="F9604" t="s">
        <v>132</v>
      </c>
      <c r="G9604" t="s">
        <v>21</v>
      </c>
      <c r="H9604">
        <v>50</v>
      </c>
      <c r="I9604">
        <v>162</v>
      </c>
      <c r="J9604" t="s">
        <v>22</v>
      </c>
    </row>
    <row r="9605" spans="1:10" x14ac:dyDescent="0.25">
      <c r="A9605" t="s">
        <v>59</v>
      </c>
      <c r="B9605">
        <v>1185732</v>
      </c>
      <c r="C9605">
        <v>44394</v>
      </c>
      <c r="D9605" t="s">
        <v>13</v>
      </c>
      <c r="E9605" t="s">
        <v>131</v>
      </c>
      <c r="F9605" t="s">
        <v>132</v>
      </c>
      <c r="G9605" t="s">
        <v>15</v>
      </c>
      <c r="H9605">
        <v>49</v>
      </c>
      <c r="I9605">
        <v>224</v>
      </c>
      <c r="J9605" t="s">
        <v>22</v>
      </c>
    </row>
    <row r="9606" spans="1:10" x14ac:dyDescent="0.25">
      <c r="A9606" t="s">
        <v>59</v>
      </c>
      <c r="B9606">
        <v>1185732</v>
      </c>
      <c r="C9606">
        <v>44394</v>
      </c>
      <c r="D9606" t="s">
        <v>13</v>
      </c>
      <c r="E9606" t="s">
        <v>131</v>
      </c>
      <c r="F9606" t="s">
        <v>132</v>
      </c>
      <c r="G9606" t="s">
        <v>17</v>
      </c>
      <c r="H9606">
        <v>47</v>
      </c>
      <c r="I9606">
        <v>149</v>
      </c>
      <c r="J9606" t="s">
        <v>22</v>
      </c>
    </row>
    <row r="9607" spans="1:10" x14ac:dyDescent="0.25">
      <c r="A9607" t="s">
        <v>59</v>
      </c>
      <c r="B9607">
        <v>1185732</v>
      </c>
      <c r="C9607">
        <v>44394</v>
      </c>
      <c r="D9607" t="s">
        <v>13</v>
      </c>
      <c r="E9607" t="s">
        <v>131</v>
      </c>
      <c r="F9607" t="s">
        <v>132</v>
      </c>
      <c r="G9607" t="s">
        <v>18</v>
      </c>
      <c r="H9607">
        <v>37</v>
      </c>
      <c r="I9607">
        <v>128</v>
      </c>
      <c r="J9607" t="s">
        <v>22</v>
      </c>
    </row>
    <row r="9608" spans="1:10" x14ac:dyDescent="0.25">
      <c r="A9608" t="s">
        <v>59</v>
      </c>
      <c r="B9608">
        <v>1185732</v>
      </c>
      <c r="C9608">
        <v>44394</v>
      </c>
      <c r="D9608" t="s">
        <v>13</v>
      </c>
      <c r="E9608" t="s">
        <v>131</v>
      </c>
      <c r="F9608" t="s">
        <v>132</v>
      </c>
      <c r="G9608" t="s">
        <v>19</v>
      </c>
      <c r="H9608">
        <v>39</v>
      </c>
      <c r="I9608">
        <v>107</v>
      </c>
      <c r="J9608" t="s">
        <v>22</v>
      </c>
    </row>
    <row r="9609" spans="1:10" x14ac:dyDescent="0.25">
      <c r="A9609" t="s">
        <v>59</v>
      </c>
      <c r="B9609">
        <v>1185732</v>
      </c>
      <c r="C9609">
        <v>44394</v>
      </c>
      <c r="D9609" t="s">
        <v>13</v>
      </c>
      <c r="E9609" t="s">
        <v>131</v>
      </c>
      <c r="F9609" t="s">
        <v>132</v>
      </c>
      <c r="G9609" t="s">
        <v>20</v>
      </c>
      <c r="H9609">
        <v>47</v>
      </c>
      <c r="I9609">
        <v>119</v>
      </c>
      <c r="J9609" t="s">
        <v>22</v>
      </c>
    </row>
    <row r="9610" spans="1:10" x14ac:dyDescent="0.25">
      <c r="A9610" t="s">
        <v>59</v>
      </c>
      <c r="B9610">
        <v>1185732</v>
      </c>
      <c r="C9610">
        <v>44394</v>
      </c>
      <c r="D9610" t="s">
        <v>13</v>
      </c>
      <c r="E9610" t="s">
        <v>131</v>
      </c>
      <c r="F9610" t="s">
        <v>132</v>
      </c>
      <c r="G9610" t="s">
        <v>21</v>
      </c>
      <c r="H9610">
        <v>47</v>
      </c>
      <c r="I9610">
        <v>163</v>
      </c>
      <c r="J9610" t="s">
        <v>22</v>
      </c>
    </row>
    <row r="9611" spans="1:10" x14ac:dyDescent="0.25">
      <c r="A9611" t="s">
        <v>59</v>
      </c>
      <c r="B9611">
        <v>1185732</v>
      </c>
      <c r="C9611">
        <v>44426</v>
      </c>
      <c r="D9611" t="s">
        <v>13</v>
      </c>
      <c r="E9611" t="s">
        <v>131</v>
      </c>
      <c r="F9611" t="s">
        <v>132</v>
      </c>
      <c r="G9611" t="s">
        <v>15</v>
      </c>
      <c r="H9611">
        <v>48</v>
      </c>
      <c r="I9611">
        <v>203</v>
      </c>
      <c r="J9611" t="s">
        <v>22</v>
      </c>
    </row>
    <row r="9612" spans="1:10" x14ac:dyDescent="0.25">
      <c r="A9612" t="s">
        <v>59</v>
      </c>
      <c r="B9612">
        <v>1185732</v>
      </c>
      <c r="C9612">
        <v>44426</v>
      </c>
      <c r="D9612" t="s">
        <v>13</v>
      </c>
      <c r="E9612" t="s">
        <v>131</v>
      </c>
      <c r="F9612" t="s">
        <v>132</v>
      </c>
      <c r="G9612" t="s">
        <v>17</v>
      </c>
      <c r="H9612">
        <v>39</v>
      </c>
      <c r="I9612">
        <v>135</v>
      </c>
      <c r="J9612" t="s">
        <v>22</v>
      </c>
    </row>
    <row r="9613" spans="1:10" x14ac:dyDescent="0.25">
      <c r="A9613" t="s">
        <v>59</v>
      </c>
      <c r="B9613">
        <v>1185732</v>
      </c>
      <c r="C9613">
        <v>44426</v>
      </c>
      <c r="D9613" t="s">
        <v>13</v>
      </c>
      <c r="E9613" t="s">
        <v>131</v>
      </c>
      <c r="F9613" t="s">
        <v>132</v>
      </c>
      <c r="G9613" t="s">
        <v>18</v>
      </c>
      <c r="H9613">
        <v>39</v>
      </c>
      <c r="I9613">
        <v>113</v>
      </c>
      <c r="J9613" t="s">
        <v>22</v>
      </c>
    </row>
    <row r="9614" spans="1:10" x14ac:dyDescent="0.25">
      <c r="A9614" t="s">
        <v>59</v>
      </c>
      <c r="B9614">
        <v>1185732</v>
      </c>
      <c r="C9614">
        <v>44426</v>
      </c>
      <c r="D9614" t="s">
        <v>13</v>
      </c>
      <c r="E9614" t="s">
        <v>131</v>
      </c>
      <c r="F9614" t="s">
        <v>132</v>
      </c>
      <c r="G9614" t="s">
        <v>19</v>
      </c>
      <c r="H9614">
        <v>42</v>
      </c>
      <c r="I9614">
        <v>88</v>
      </c>
      <c r="J9614" t="s">
        <v>22</v>
      </c>
    </row>
    <row r="9615" spans="1:10" x14ac:dyDescent="0.25">
      <c r="A9615" t="s">
        <v>59</v>
      </c>
      <c r="B9615">
        <v>1185732</v>
      </c>
      <c r="C9615">
        <v>44426</v>
      </c>
      <c r="D9615" t="s">
        <v>13</v>
      </c>
      <c r="E9615" t="s">
        <v>131</v>
      </c>
      <c r="F9615" t="s">
        <v>132</v>
      </c>
      <c r="G9615" t="s">
        <v>20</v>
      </c>
      <c r="H9615">
        <v>45</v>
      </c>
      <c r="I9615">
        <v>80</v>
      </c>
      <c r="J9615" t="s">
        <v>22</v>
      </c>
    </row>
    <row r="9616" spans="1:10" x14ac:dyDescent="0.25">
      <c r="A9616" t="s">
        <v>59</v>
      </c>
      <c r="B9616">
        <v>1185732</v>
      </c>
      <c r="C9616">
        <v>44426</v>
      </c>
      <c r="D9616" t="s">
        <v>13</v>
      </c>
      <c r="E9616" t="s">
        <v>131</v>
      </c>
      <c r="F9616" t="s">
        <v>132</v>
      </c>
      <c r="G9616" t="s">
        <v>21</v>
      </c>
      <c r="H9616">
        <v>46</v>
      </c>
      <c r="I9616">
        <v>145</v>
      </c>
      <c r="J9616" t="s">
        <v>22</v>
      </c>
    </row>
    <row r="9617" spans="1:10" x14ac:dyDescent="0.25">
      <c r="A9617" t="s">
        <v>59</v>
      </c>
      <c r="B9617">
        <v>1185732</v>
      </c>
      <c r="C9617">
        <v>44456</v>
      </c>
      <c r="D9617" t="s">
        <v>13</v>
      </c>
      <c r="E9617" t="s">
        <v>131</v>
      </c>
      <c r="F9617" t="s">
        <v>132</v>
      </c>
      <c r="G9617" t="s">
        <v>15</v>
      </c>
      <c r="H9617">
        <v>51</v>
      </c>
      <c r="I9617">
        <v>193</v>
      </c>
      <c r="J9617" t="s">
        <v>22</v>
      </c>
    </row>
    <row r="9618" spans="1:10" x14ac:dyDescent="0.25">
      <c r="A9618" t="s">
        <v>59</v>
      </c>
      <c r="B9618">
        <v>1185732</v>
      </c>
      <c r="C9618">
        <v>44456</v>
      </c>
      <c r="D9618" t="s">
        <v>13</v>
      </c>
      <c r="E9618" t="s">
        <v>131</v>
      </c>
      <c r="F9618" t="s">
        <v>132</v>
      </c>
      <c r="G9618" t="s">
        <v>17</v>
      </c>
      <c r="H9618">
        <v>43</v>
      </c>
      <c r="I9618">
        <v>116</v>
      </c>
      <c r="J9618" t="s">
        <v>22</v>
      </c>
    </row>
    <row r="9619" spans="1:10" x14ac:dyDescent="0.25">
      <c r="A9619" t="s">
        <v>59</v>
      </c>
      <c r="B9619">
        <v>1185732</v>
      </c>
      <c r="C9619">
        <v>44456</v>
      </c>
      <c r="D9619" t="s">
        <v>13</v>
      </c>
      <c r="E9619" t="s">
        <v>131</v>
      </c>
      <c r="F9619" t="s">
        <v>132</v>
      </c>
      <c r="G9619" t="s">
        <v>18</v>
      </c>
      <c r="H9619">
        <v>43</v>
      </c>
      <c r="I9619">
        <v>78</v>
      </c>
      <c r="J9619" t="s">
        <v>22</v>
      </c>
    </row>
    <row r="9620" spans="1:10" x14ac:dyDescent="0.25">
      <c r="A9620" t="s">
        <v>59</v>
      </c>
      <c r="B9620">
        <v>1185732</v>
      </c>
      <c r="C9620">
        <v>44456</v>
      </c>
      <c r="D9620" t="s">
        <v>13</v>
      </c>
      <c r="E9620" t="s">
        <v>131</v>
      </c>
      <c r="F9620" t="s">
        <v>132</v>
      </c>
      <c r="G9620" t="s">
        <v>19</v>
      </c>
      <c r="H9620">
        <v>41</v>
      </c>
      <c r="I9620">
        <v>74</v>
      </c>
      <c r="J9620" t="s">
        <v>22</v>
      </c>
    </row>
    <row r="9621" spans="1:10" x14ac:dyDescent="0.25">
      <c r="A9621" t="s">
        <v>59</v>
      </c>
      <c r="B9621">
        <v>1185732</v>
      </c>
      <c r="C9621">
        <v>44456</v>
      </c>
      <c r="D9621" t="s">
        <v>13</v>
      </c>
      <c r="E9621" t="s">
        <v>131</v>
      </c>
      <c r="F9621" t="s">
        <v>132</v>
      </c>
      <c r="G9621" t="s">
        <v>20</v>
      </c>
      <c r="H9621">
        <v>48</v>
      </c>
      <c r="I9621">
        <v>70</v>
      </c>
      <c r="J9621" t="s">
        <v>22</v>
      </c>
    </row>
    <row r="9622" spans="1:10" x14ac:dyDescent="0.25">
      <c r="A9622" t="s">
        <v>59</v>
      </c>
      <c r="B9622">
        <v>1185732</v>
      </c>
      <c r="C9622">
        <v>44456</v>
      </c>
      <c r="D9622" t="s">
        <v>13</v>
      </c>
      <c r="E9622" t="s">
        <v>131</v>
      </c>
      <c r="F9622" t="s">
        <v>132</v>
      </c>
      <c r="G9622" t="s">
        <v>21</v>
      </c>
      <c r="H9622">
        <v>53</v>
      </c>
      <c r="I9622">
        <v>104</v>
      </c>
      <c r="J9622" t="s">
        <v>22</v>
      </c>
    </row>
    <row r="9623" spans="1:10" x14ac:dyDescent="0.25">
      <c r="A9623" t="s">
        <v>12</v>
      </c>
      <c r="B9623">
        <v>1185732</v>
      </c>
      <c r="C9623">
        <v>44488</v>
      </c>
      <c r="D9623" t="s">
        <v>13</v>
      </c>
      <c r="E9623" t="s">
        <v>131</v>
      </c>
      <c r="F9623" t="s">
        <v>132</v>
      </c>
      <c r="G9623" t="s">
        <v>15</v>
      </c>
      <c r="H9623">
        <v>52</v>
      </c>
      <c r="I9623">
        <v>162</v>
      </c>
      <c r="J9623" t="s">
        <v>22</v>
      </c>
    </row>
    <row r="9624" spans="1:10" x14ac:dyDescent="0.25">
      <c r="A9624" t="s">
        <v>12</v>
      </c>
      <c r="B9624">
        <v>1185732</v>
      </c>
      <c r="C9624">
        <v>44488</v>
      </c>
      <c r="D9624" t="s">
        <v>13</v>
      </c>
      <c r="E9624" t="s">
        <v>131</v>
      </c>
      <c r="F9624" t="s">
        <v>132</v>
      </c>
      <c r="G9624" t="s">
        <v>17</v>
      </c>
      <c r="H9624">
        <v>44</v>
      </c>
      <c r="I9624">
        <v>99</v>
      </c>
      <c r="J9624" t="s">
        <v>22</v>
      </c>
    </row>
    <row r="9625" spans="1:10" x14ac:dyDescent="0.25">
      <c r="A9625" t="s">
        <v>12</v>
      </c>
      <c r="B9625">
        <v>1185732</v>
      </c>
      <c r="C9625">
        <v>44488</v>
      </c>
      <c r="D9625" t="s">
        <v>13</v>
      </c>
      <c r="E9625" t="s">
        <v>131</v>
      </c>
      <c r="F9625" t="s">
        <v>132</v>
      </c>
      <c r="G9625" t="s">
        <v>18</v>
      </c>
      <c r="H9625">
        <v>52</v>
      </c>
      <c r="I9625">
        <v>60</v>
      </c>
      <c r="J9625" t="s">
        <v>22</v>
      </c>
    </row>
    <row r="9626" spans="1:10" x14ac:dyDescent="0.25">
      <c r="A9626" t="s">
        <v>12</v>
      </c>
      <c r="B9626">
        <v>1185732</v>
      </c>
      <c r="C9626">
        <v>44488</v>
      </c>
      <c r="D9626" t="s">
        <v>13</v>
      </c>
      <c r="E9626" t="s">
        <v>131</v>
      </c>
      <c r="F9626" t="s">
        <v>132</v>
      </c>
      <c r="G9626" t="s">
        <v>19</v>
      </c>
      <c r="H9626">
        <v>44</v>
      </c>
      <c r="I9626">
        <v>61</v>
      </c>
      <c r="J9626" t="s">
        <v>22</v>
      </c>
    </row>
    <row r="9627" spans="1:10" x14ac:dyDescent="0.25">
      <c r="A9627" t="s">
        <v>12</v>
      </c>
      <c r="B9627">
        <v>1185732</v>
      </c>
      <c r="C9627">
        <v>44488</v>
      </c>
      <c r="D9627" t="s">
        <v>13</v>
      </c>
      <c r="E9627" t="s">
        <v>131</v>
      </c>
      <c r="F9627" t="s">
        <v>132</v>
      </c>
      <c r="G9627" t="s">
        <v>20</v>
      </c>
      <c r="H9627">
        <v>50</v>
      </c>
      <c r="I9627">
        <v>58</v>
      </c>
      <c r="J9627" t="s">
        <v>22</v>
      </c>
    </row>
    <row r="9628" spans="1:10" x14ac:dyDescent="0.25">
      <c r="A9628" t="s">
        <v>12</v>
      </c>
      <c r="B9628">
        <v>1185732</v>
      </c>
      <c r="C9628">
        <v>44488</v>
      </c>
      <c r="D9628" t="s">
        <v>13</v>
      </c>
      <c r="E9628" t="s">
        <v>131</v>
      </c>
      <c r="F9628" t="s">
        <v>132</v>
      </c>
      <c r="G9628" t="s">
        <v>21</v>
      </c>
      <c r="H9628">
        <v>64</v>
      </c>
      <c r="I9628">
        <v>90</v>
      </c>
      <c r="J9628" t="s">
        <v>22</v>
      </c>
    </row>
    <row r="9629" spans="1:10" x14ac:dyDescent="0.25">
      <c r="A9629" t="s">
        <v>12</v>
      </c>
      <c r="B9629">
        <v>1185732</v>
      </c>
      <c r="C9629">
        <v>44518</v>
      </c>
      <c r="D9629" t="s">
        <v>13</v>
      </c>
      <c r="E9629" t="s">
        <v>131</v>
      </c>
      <c r="F9629" t="s">
        <v>132</v>
      </c>
      <c r="G9629" t="s">
        <v>15</v>
      </c>
      <c r="H9629">
        <v>59</v>
      </c>
      <c r="I9629">
        <v>149</v>
      </c>
      <c r="J9629" t="s">
        <v>22</v>
      </c>
    </row>
    <row r="9630" spans="1:10" x14ac:dyDescent="0.25">
      <c r="A9630" t="s">
        <v>12</v>
      </c>
      <c r="B9630">
        <v>1185732</v>
      </c>
      <c r="C9630">
        <v>44518</v>
      </c>
      <c r="D9630" t="s">
        <v>13</v>
      </c>
      <c r="E9630" t="s">
        <v>131</v>
      </c>
      <c r="F9630" t="s">
        <v>132</v>
      </c>
      <c r="G9630" t="s">
        <v>17</v>
      </c>
      <c r="H9630">
        <v>42</v>
      </c>
      <c r="I9630">
        <v>114</v>
      </c>
      <c r="J9630" t="s">
        <v>22</v>
      </c>
    </row>
    <row r="9631" spans="1:10" x14ac:dyDescent="0.25">
      <c r="A9631" t="s">
        <v>12</v>
      </c>
      <c r="B9631">
        <v>1185732</v>
      </c>
      <c r="C9631">
        <v>44518</v>
      </c>
      <c r="D9631" t="s">
        <v>13</v>
      </c>
      <c r="E9631" t="s">
        <v>131</v>
      </c>
      <c r="F9631" t="s">
        <v>132</v>
      </c>
      <c r="G9631" t="s">
        <v>18</v>
      </c>
      <c r="H9631">
        <v>51</v>
      </c>
      <c r="I9631">
        <v>114</v>
      </c>
      <c r="J9631" t="s">
        <v>22</v>
      </c>
    </row>
    <row r="9632" spans="1:10" x14ac:dyDescent="0.25">
      <c r="A9632" t="s">
        <v>12</v>
      </c>
      <c r="B9632">
        <v>1185732</v>
      </c>
      <c r="C9632">
        <v>44518</v>
      </c>
      <c r="D9632" t="s">
        <v>13</v>
      </c>
      <c r="E9632" t="s">
        <v>131</v>
      </c>
      <c r="F9632" t="s">
        <v>132</v>
      </c>
      <c r="G9632" t="s">
        <v>19</v>
      </c>
      <c r="H9632">
        <v>43</v>
      </c>
      <c r="I9632">
        <v>114</v>
      </c>
      <c r="J9632" t="s">
        <v>22</v>
      </c>
    </row>
    <row r="9633" spans="1:10" x14ac:dyDescent="0.25">
      <c r="A9633" t="s">
        <v>12</v>
      </c>
      <c r="B9633">
        <v>1185732</v>
      </c>
      <c r="C9633">
        <v>44518</v>
      </c>
      <c r="D9633" t="s">
        <v>13</v>
      </c>
      <c r="E9633" t="s">
        <v>131</v>
      </c>
      <c r="F9633" t="s">
        <v>132</v>
      </c>
      <c r="G9633" t="s">
        <v>20</v>
      </c>
      <c r="H9633">
        <v>59</v>
      </c>
      <c r="I9633">
        <v>96</v>
      </c>
      <c r="J9633" t="s">
        <v>22</v>
      </c>
    </row>
    <row r="9634" spans="1:10" x14ac:dyDescent="0.25">
      <c r="A9634" t="s">
        <v>12</v>
      </c>
      <c r="B9634">
        <v>1185732</v>
      </c>
      <c r="C9634">
        <v>44518</v>
      </c>
      <c r="D9634" t="s">
        <v>13</v>
      </c>
      <c r="E9634" t="s">
        <v>131</v>
      </c>
      <c r="F9634" t="s">
        <v>132</v>
      </c>
      <c r="G9634" t="s">
        <v>21</v>
      </c>
      <c r="H9634">
        <v>61</v>
      </c>
      <c r="I9634">
        <v>120</v>
      </c>
      <c r="J9634" t="s">
        <v>22</v>
      </c>
    </row>
    <row r="9635" spans="1:10" x14ac:dyDescent="0.25">
      <c r="A9635" t="s">
        <v>12</v>
      </c>
      <c r="B9635">
        <v>1185732</v>
      </c>
      <c r="C9635">
        <v>44547</v>
      </c>
      <c r="D9635" t="s">
        <v>13</v>
      </c>
      <c r="E9635" t="s">
        <v>131</v>
      </c>
      <c r="F9635" t="s">
        <v>132</v>
      </c>
      <c r="G9635" t="s">
        <v>15</v>
      </c>
      <c r="H9635">
        <v>49</v>
      </c>
      <c r="I9635">
        <v>200</v>
      </c>
      <c r="J9635" t="s">
        <v>22</v>
      </c>
    </row>
    <row r="9636" spans="1:10" x14ac:dyDescent="0.25">
      <c r="A9636" t="s">
        <v>12</v>
      </c>
      <c r="B9636">
        <v>1185732</v>
      </c>
      <c r="C9636">
        <v>44547</v>
      </c>
      <c r="D9636" t="s">
        <v>13</v>
      </c>
      <c r="E9636" t="s">
        <v>131</v>
      </c>
      <c r="F9636" t="s">
        <v>132</v>
      </c>
      <c r="G9636" t="s">
        <v>17</v>
      </c>
      <c r="H9636">
        <v>49</v>
      </c>
      <c r="I9636">
        <v>128</v>
      </c>
      <c r="J9636" t="s">
        <v>22</v>
      </c>
    </row>
    <row r="9637" spans="1:10" x14ac:dyDescent="0.25">
      <c r="A9637" t="s">
        <v>12</v>
      </c>
      <c r="B9637">
        <v>1185732</v>
      </c>
      <c r="C9637">
        <v>44547</v>
      </c>
      <c r="D9637" t="s">
        <v>13</v>
      </c>
      <c r="E9637" t="s">
        <v>131</v>
      </c>
      <c r="F9637" t="s">
        <v>132</v>
      </c>
      <c r="G9637" t="s">
        <v>18</v>
      </c>
      <c r="H9637">
        <v>47</v>
      </c>
      <c r="I9637">
        <v>128</v>
      </c>
      <c r="J9637" t="s">
        <v>22</v>
      </c>
    </row>
    <row r="9638" spans="1:10" x14ac:dyDescent="0.25">
      <c r="A9638" t="s">
        <v>12</v>
      </c>
      <c r="B9638">
        <v>1185732</v>
      </c>
      <c r="C9638">
        <v>44547</v>
      </c>
      <c r="D9638" t="s">
        <v>13</v>
      </c>
      <c r="E9638" t="s">
        <v>131</v>
      </c>
      <c r="F9638" t="s">
        <v>132</v>
      </c>
      <c r="G9638" t="s">
        <v>19</v>
      </c>
      <c r="H9638">
        <v>49</v>
      </c>
      <c r="I9638">
        <v>116</v>
      </c>
      <c r="J9638" t="s">
        <v>22</v>
      </c>
    </row>
    <row r="9639" spans="1:10" x14ac:dyDescent="0.25">
      <c r="A9639" t="s">
        <v>12</v>
      </c>
      <c r="B9639">
        <v>1185732</v>
      </c>
      <c r="C9639">
        <v>44547</v>
      </c>
      <c r="D9639" t="s">
        <v>13</v>
      </c>
      <c r="E9639" t="s">
        <v>131</v>
      </c>
      <c r="F9639" t="s">
        <v>132</v>
      </c>
      <c r="G9639" t="s">
        <v>20</v>
      </c>
      <c r="H9639">
        <v>50</v>
      </c>
      <c r="I9639">
        <v>123</v>
      </c>
      <c r="J9639" t="s">
        <v>22</v>
      </c>
    </row>
    <row r="9640" spans="1:10" x14ac:dyDescent="0.25">
      <c r="A9640" t="s">
        <v>12</v>
      </c>
      <c r="B9640">
        <v>1185732</v>
      </c>
      <c r="C9640">
        <v>44547</v>
      </c>
      <c r="D9640" t="s">
        <v>13</v>
      </c>
      <c r="E9640" t="s">
        <v>131</v>
      </c>
      <c r="F9640" t="s">
        <v>132</v>
      </c>
      <c r="G9640" t="s">
        <v>21</v>
      </c>
      <c r="H9640">
        <v>61</v>
      </c>
      <c r="I9640">
        <v>144</v>
      </c>
      <c r="J9640" t="s">
        <v>22</v>
      </c>
    </row>
    <row r="9641" spans="1:10" x14ac:dyDescent="0.25">
      <c r="A9641" t="s">
        <v>12</v>
      </c>
      <c r="B9641">
        <v>1185732</v>
      </c>
      <c r="C9641">
        <v>44220</v>
      </c>
      <c r="D9641" t="s">
        <v>13</v>
      </c>
      <c r="E9641" t="s">
        <v>131</v>
      </c>
      <c r="F9641" t="s">
        <v>132</v>
      </c>
      <c r="G9641" t="s">
        <v>15</v>
      </c>
      <c r="H9641">
        <v>36</v>
      </c>
      <c r="I9641">
        <v>165</v>
      </c>
      <c r="J9641" t="s">
        <v>22</v>
      </c>
    </row>
    <row r="9642" spans="1:10" x14ac:dyDescent="0.25">
      <c r="A9642" t="s">
        <v>12</v>
      </c>
      <c r="B9642">
        <v>1185732</v>
      </c>
      <c r="C9642">
        <v>44220</v>
      </c>
      <c r="D9642" t="s">
        <v>13</v>
      </c>
      <c r="E9642" t="s">
        <v>131</v>
      </c>
      <c r="F9642" t="s">
        <v>132</v>
      </c>
      <c r="G9642" t="s">
        <v>17</v>
      </c>
      <c r="H9642">
        <v>36</v>
      </c>
      <c r="I9642">
        <v>93</v>
      </c>
      <c r="J9642" t="s">
        <v>22</v>
      </c>
    </row>
    <row r="9643" spans="1:10" x14ac:dyDescent="0.25">
      <c r="A9643" t="s">
        <v>12</v>
      </c>
      <c r="B9643">
        <v>1185732</v>
      </c>
      <c r="C9643">
        <v>44220</v>
      </c>
      <c r="D9643" t="s">
        <v>13</v>
      </c>
      <c r="E9643" t="s">
        <v>131</v>
      </c>
      <c r="F9643" t="s">
        <v>132</v>
      </c>
      <c r="G9643" t="s">
        <v>18</v>
      </c>
      <c r="H9643">
        <v>35</v>
      </c>
      <c r="I9643">
        <v>99</v>
      </c>
      <c r="J9643" t="s">
        <v>22</v>
      </c>
    </row>
    <row r="9644" spans="1:10" x14ac:dyDescent="0.25">
      <c r="A9644" t="s">
        <v>12</v>
      </c>
      <c r="B9644">
        <v>1185732</v>
      </c>
      <c r="C9644">
        <v>44220</v>
      </c>
      <c r="D9644" t="s">
        <v>13</v>
      </c>
      <c r="E9644" t="s">
        <v>131</v>
      </c>
      <c r="F9644" t="s">
        <v>132</v>
      </c>
      <c r="G9644" t="s">
        <v>19</v>
      </c>
      <c r="H9644">
        <v>33</v>
      </c>
      <c r="I9644">
        <v>51</v>
      </c>
      <c r="J9644" t="s">
        <v>22</v>
      </c>
    </row>
    <row r="9645" spans="1:10" x14ac:dyDescent="0.25">
      <c r="A9645" t="s">
        <v>12</v>
      </c>
      <c r="B9645">
        <v>1185732</v>
      </c>
      <c r="C9645">
        <v>44220</v>
      </c>
      <c r="D9645" t="s">
        <v>13</v>
      </c>
      <c r="E9645" t="s">
        <v>131</v>
      </c>
      <c r="F9645" t="s">
        <v>132</v>
      </c>
      <c r="G9645" t="s">
        <v>20</v>
      </c>
      <c r="H9645">
        <v>50</v>
      </c>
      <c r="I9645">
        <v>64</v>
      </c>
      <c r="J9645" t="s">
        <v>22</v>
      </c>
    </row>
    <row r="9646" spans="1:10" x14ac:dyDescent="0.25">
      <c r="A9646" t="s">
        <v>12</v>
      </c>
      <c r="B9646">
        <v>1185732</v>
      </c>
      <c r="C9646">
        <v>44220</v>
      </c>
      <c r="D9646" t="s">
        <v>13</v>
      </c>
      <c r="E9646" t="s">
        <v>131</v>
      </c>
      <c r="F9646" t="s">
        <v>132</v>
      </c>
      <c r="G9646" t="s">
        <v>21</v>
      </c>
      <c r="H9646">
        <v>41</v>
      </c>
      <c r="I9646">
        <v>105</v>
      </c>
      <c r="J9646" t="s">
        <v>22</v>
      </c>
    </row>
    <row r="9647" spans="1:10" x14ac:dyDescent="0.25">
      <c r="A9647" t="s">
        <v>12</v>
      </c>
      <c r="B9647">
        <v>1185732</v>
      </c>
      <c r="C9647">
        <v>44249</v>
      </c>
      <c r="D9647" t="s">
        <v>13</v>
      </c>
      <c r="E9647" t="s">
        <v>131</v>
      </c>
      <c r="F9647" t="s">
        <v>132</v>
      </c>
      <c r="G9647" t="s">
        <v>15</v>
      </c>
      <c r="H9647">
        <v>41</v>
      </c>
      <c r="I9647">
        <v>184</v>
      </c>
      <c r="J9647" t="s">
        <v>22</v>
      </c>
    </row>
    <row r="9648" spans="1:10" x14ac:dyDescent="0.25">
      <c r="A9648" t="s">
        <v>12</v>
      </c>
      <c r="B9648">
        <v>1185732</v>
      </c>
      <c r="C9648">
        <v>44249</v>
      </c>
      <c r="D9648" t="s">
        <v>13</v>
      </c>
      <c r="E9648" t="s">
        <v>131</v>
      </c>
      <c r="F9648" t="s">
        <v>132</v>
      </c>
      <c r="G9648" t="s">
        <v>17</v>
      </c>
      <c r="H9648">
        <v>42</v>
      </c>
      <c r="I9648">
        <v>70</v>
      </c>
      <c r="J9648" t="s">
        <v>22</v>
      </c>
    </row>
    <row r="9649" spans="1:10" x14ac:dyDescent="0.25">
      <c r="A9649" t="s">
        <v>12</v>
      </c>
      <c r="B9649">
        <v>1185732</v>
      </c>
      <c r="C9649">
        <v>44249</v>
      </c>
      <c r="D9649" t="s">
        <v>13</v>
      </c>
      <c r="E9649" t="s">
        <v>131</v>
      </c>
      <c r="F9649" t="s">
        <v>132</v>
      </c>
      <c r="G9649" t="s">
        <v>18</v>
      </c>
      <c r="H9649">
        <v>29</v>
      </c>
      <c r="I9649">
        <v>83</v>
      </c>
      <c r="J9649" t="s">
        <v>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EEC80-E993-4684-97E8-91FC73F26C76}">
  <sheetPr codeName="Sheet2"/>
  <dimension ref="B2:BQ45"/>
  <sheetViews>
    <sheetView showGridLines="0" topLeftCell="A2" zoomScale="120" zoomScaleNormal="120" workbookViewId="0">
      <selection activeCell="D6" sqref="D6"/>
    </sheetView>
  </sheetViews>
  <sheetFormatPr defaultRowHeight="15" x14ac:dyDescent="0.25"/>
  <cols>
    <col min="1" max="1" width="8.42578125" customWidth="1"/>
    <col min="2" max="2" width="11.42578125" customWidth="1"/>
    <col min="3" max="3" width="14.5703125" bestFit="1" customWidth="1"/>
    <col min="4" max="4" width="10.5703125" bestFit="1" customWidth="1"/>
    <col min="5" max="5" width="13.42578125" bestFit="1" customWidth="1"/>
    <col min="6" max="6" width="21.5703125" bestFit="1" customWidth="1"/>
    <col min="8" max="8" width="13.140625" bestFit="1" customWidth="1"/>
    <col min="9" max="9" width="14.5703125" bestFit="1" customWidth="1"/>
    <col min="10" max="10" width="21.140625" bestFit="1" customWidth="1"/>
    <col min="11" max="11" width="22.140625" bestFit="1" customWidth="1"/>
    <col min="13" max="13" width="9.140625" style="12"/>
    <col min="16" max="16" width="17" bestFit="1" customWidth="1"/>
    <col min="17" max="17" width="21.140625" bestFit="1" customWidth="1"/>
    <col min="20" max="20" width="17" bestFit="1" customWidth="1"/>
    <col min="21" max="21" width="21.140625" bestFit="1" customWidth="1"/>
    <col min="24" max="24" width="10" bestFit="1" customWidth="1"/>
    <col min="25" max="25" width="21.140625" bestFit="1" customWidth="1"/>
    <col min="27" max="27" width="9.140625" style="12"/>
    <col min="29" max="29" width="15.28515625" bestFit="1" customWidth="1"/>
    <col min="30" max="30" width="21.140625" bestFit="1" customWidth="1"/>
    <col min="33" max="33" width="19.5703125" bestFit="1" customWidth="1"/>
    <col min="34" max="34" width="16.28515625" customWidth="1"/>
    <col min="39" max="39" width="9.140625" style="12"/>
    <col min="43" max="43" width="21.140625" bestFit="1" customWidth="1"/>
    <col min="44" max="44" width="9.140625" bestFit="1" customWidth="1"/>
    <col min="45" max="45" width="10.5703125" bestFit="1" customWidth="1"/>
    <col min="46" max="46" width="9.7109375" bestFit="1" customWidth="1"/>
    <col min="54" max="54" width="9.140625" style="12"/>
    <col min="56" max="56" width="21.140625" bestFit="1" customWidth="1"/>
    <col min="57" max="57" width="16.28515625" bestFit="1" customWidth="1"/>
    <col min="58" max="59" width="10.85546875" bestFit="1" customWidth="1"/>
    <col min="60" max="60" width="11.5703125" bestFit="1" customWidth="1"/>
    <col min="62" max="62" width="9.140625" style="12"/>
    <col min="64" max="64" width="12.28515625" bestFit="1" customWidth="1"/>
    <col min="65" max="65" width="21.140625" bestFit="1" customWidth="1"/>
    <col min="68" max="68" width="20.5703125" bestFit="1" customWidth="1"/>
  </cols>
  <sheetData>
    <row r="2" spans="3:69" x14ac:dyDescent="0.25">
      <c r="P2" s="9" t="s">
        <v>174</v>
      </c>
    </row>
    <row r="3" spans="3:69" x14ac:dyDescent="0.25">
      <c r="AD3" s="9" t="s">
        <v>176</v>
      </c>
    </row>
    <row r="4" spans="3:69" x14ac:dyDescent="0.25">
      <c r="P4" s="5" t="s">
        <v>11</v>
      </c>
      <c r="Q4" t="s">
        <v>135</v>
      </c>
      <c r="T4" s="5" t="s">
        <v>11</v>
      </c>
      <c r="U4" t="s">
        <v>141</v>
      </c>
      <c r="X4" s="5" t="s">
        <v>11</v>
      </c>
      <c r="Y4" t="s">
        <v>159</v>
      </c>
    </row>
    <row r="5" spans="3:69" x14ac:dyDescent="0.25">
      <c r="C5" t="s">
        <v>160</v>
      </c>
      <c r="D5" t="s">
        <v>161</v>
      </c>
      <c r="E5" t="s">
        <v>162</v>
      </c>
      <c r="H5" s="5" t="s">
        <v>163</v>
      </c>
      <c r="I5" t="s">
        <v>160</v>
      </c>
      <c r="J5" t="s">
        <v>159</v>
      </c>
      <c r="K5" t="s">
        <v>165</v>
      </c>
      <c r="X5" t="s">
        <v>135</v>
      </c>
      <c r="Y5" s="10">
        <v>0.53101846788189966</v>
      </c>
      <c r="AG5" t="s">
        <v>177</v>
      </c>
      <c r="AH5" t="s">
        <v>4</v>
      </c>
      <c r="AQ5" s="9" t="s">
        <v>183</v>
      </c>
      <c r="BD5" s="9" t="s">
        <v>184</v>
      </c>
      <c r="BL5" s="9" t="s">
        <v>188</v>
      </c>
    </row>
    <row r="6" spans="3:69" x14ac:dyDescent="0.25">
      <c r="C6" s="3">
        <v>2304006</v>
      </c>
      <c r="D6" s="4">
        <v>61076</v>
      </c>
      <c r="E6" s="2">
        <v>359</v>
      </c>
      <c r="H6" s="6" t="s">
        <v>137</v>
      </c>
      <c r="I6" s="3">
        <v>2655112</v>
      </c>
      <c r="J6" s="7"/>
      <c r="K6" s="8">
        <v>2655112</v>
      </c>
      <c r="P6" s="5" t="s">
        <v>6</v>
      </c>
      <c r="Q6" t="s">
        <v>159</v>
      </c>
      <c r="T6" s="5" t="s">
        <v>6</v>
      </c>
      <c r="U6" t="s">
        <v>159</v>
      </c>
      <c r="X6" t="s">
        <v>141</v>
      </c>
      <c r="Y6" s="10">
        <v>0.46898153211810034</v>
      </c>
      <c r="AC6" s="5" t="s">
        <v>4</v>
      </c>
      <c r="AD6" t="s">
        <v>159</v>
      </c>
      <c r="AF6">
        <v>1</v>
      </c>
      <c r="AG6" s="8">
        <f>LARGE($AD$7:$AD$56,AF6)</f>
        <v>221452</v>
      </c>
      <c r="AH6" t="str">
        <f>INDEX($AC$7:$AC$56,MATCH(AG6,$AD$7:$AD$56,0))</f>
        <v>California</v>
      </c>
    </row>
    <row r="7" spans="3:69" x14ac:dyDescent="0.25">
      <c r="H7" s="6" t="s">
        <v>148</v>
      </c>
      <c r="I7" s="3">
        <v>2326044</v>
      </c>
      <c r="J7" s="7">
        <v>-0.12393752127970496</v>
      </c>
      <c r="K7" s="8">
        <v>2326044</v>
      </c>
      <c r="P7" t="s">
        <v>136</v>
      </c>
      <c r="Q7" s="3">
        <v>566490</v>
      </c>
      <c r="T7" t="s">
        <v>144</v>
      </c>
      <c r="U7" s="3">
        <v>486042</v>
      </c>
      <c r="AC7" t="s">
        <v>30</v>
      </c>
      <c r="AD7" s="8">
        <v>221452</v>
      </c>
      <c r="AF7">
        <v>2</v>
      </c>
      <c r="AG7" s="8">
        <f t="shared" ref="AG7:AG9" si="0">LARGE($AD$7:$AD$56,AF7)</f>
        <v>219239</v>
      </c>
      <c r="AH7" t="str">
        <f t="shared" ref="AH7:AH9" si="1">INDEX($AC$7:$AC$56,MATCH(AG7,$AD$7:$AD$56,0))</f>
        <v>Tennessee</v>
      </c>
      <c r="AQ7" s="5" t="s">
        <v>159</v>
      </c>
      <c r="AR7" s="5" t="s">
        <v>167</v>
      </c>
      <c r="BD7" s="5" t="s">
        <v>159</v>
      </c>
      <c r="BE7" s="5" t="s">
        <v>185</v>
      </c>
      <c r="BL7" s="5" t="s">
        <v>134</v>
      </c>
      <c r="BM7" t="s">
        <v>159</v>
      </c>
      <c r="BO7" t="str">
        <f>BL7</f>
        <v>Day Name</v>
      </c>
      <c r="BP7" t="str">
        <f>BM7</f>
        <v>Sum of Total Revenue</v>
      </c>
      <c r="BQ7" t="s">
        <v>189</v>
      </c>
    </row>
    <row r="8" spans="3:69" x14ac:dyDescent="0.25">
      <c r="H8" s="6" t="s">
        <v>149</v>
      </c>
      <c r="I8" s="3">
        <v>2041217</v>
      </c>
      <c r="J8" s="7">
        <v>-0.12245125199695277</v>
      </c>
      <c r="K8" s="8">
        <v>2041217</v>
      </c>
      <c r="P8" t="s">
        <v>139</v>
      </c>
      <c r="Q8" s="3">
        <v>368503</v>
      </c>
      <c r="T8" t="s">
        <v>136</v>
      </c>
      <c r="U8" s="3">
        <v>320233</v>
      </c>
      <c r="AC8" t="s">
        <v>53</v>
      </c>
      <c r="AD8" s="8">
        <v>219239</v>
      </c>
      <c r="AF8">
        <v>3</v>
      </c>
      <c r="AG8" s="8">
        <f t="shared" si="0"/>
        <v>196617</v>
      </c>
      <c r="AH8" t="str">
        <f t="shared" si="1"/>
        <v>South Carolina</v>
      </c>
      <c r="AQ8" s="5" t="s">
        <v>133</v>
      </c>
      <c r="AR8">
        <v>2020</v>
      </c>
      <c r="AS8">
        <v>2021</v>
      </c>
      <c r="AT8">
        <v>2021</v>
      </c>
      <c r="AU8">
        <v>2020</v>
      </c>
      <c r="BD8" s="5" t="s">
        <v>163</v>
      </c>
      <c r="BE8" t="s">
        <v>16</v>
      </c>
      <c r="BF8" t="s">
        <v>81</v>
      </c>
      <c r="BG8" t="s">
        <v>22</v>
      </c>
      <c r="BH8" t="s">
        <v>164</v>
      </c>
      <c r="BL8" t="s">
        <v>145</v>
      </c>
      <c r="BM8" s="13">
        <v>167623</v>
      </c>
      <c r="BO8" t="str">
        <f t="shared" ref="BO8:BO14" si="2">BL8</f>
        <v>Sun</v>
      </c>
      <c r="BP8" s="13">
        <f t="shared" ref="BP8:BP14" si="3">BM8</f>
        <v>167623</v>
      </c>
      <c r="BQ8" t="str">
        <f>IF(BP8=MAX($BP$8:$BP$14),BP8,"")</f>
        <v/>
      </c>
    </row>
    <row r="9" spans="3:69" x14ac:dyDescent="0.25">
      <c r="H9" s="6" t="s">
        <v>150</v>
      </c>
      <c r="I9" s="3">
        <v>2304006</v>
      </c>
      <c r="J9" s="7">
        <v>0.12874133421385378</v>
      </c>
      <c r="K9" s="8">
        <v>2304006</v>
      </c>
      <c r="P9" t="s">
        <v>144</v>
      </c>
      <c r="Q9" s="3">
        <v>312513</v>
      </c>
      <c r="T9" t="s">
        <v>139</v>
      </c>
      <c r="U9" s="3">
        <v>250225</v>
      </c>
      <c r="AC9" t="s">
        <v>90</v>
      </c>
      <c r="AD9" s="8">
        <v>196617</v>
      </c>
      <c r="AF9">
        <v>4</v>
      </c>
      <c r="AG9" s="8">
        <f t="shared" si="0"/>
        <v>166806</v>
      </c>
      <c r="AH9" t="str">
        <f t="shared" si="1"/>
        <v>New Mexico</v>
      </c>
      <c r="AQ9" t="s">
        <v>137</v>
      </c>
      <c r="AR9" s="8">
        <v>397071</v>
      </c>
      <c r="AS9" s="8">
        <v>2655112</v>
      </c>
      <c r="AT9" s="3" t="str">
        <f>IF(AS9=MAX($AS$9:$AS$20),AS9,"")</f>
        <v/>
      </c>
      <c r="AU9" s="3" t="str">
        <f>IF(AR9=MAX($AR$9:$AR$20),AR9,"")</f>
        <v/>
      </c>
      <c r="BD9" s="6" t="s">
        <v>34</v>
      </c>
      <c r="BE9" s="8">
        <v>300250</v>
      </c>
      <c r="BF9" s="8">
        <v>324119</v>
      </c>
      <c r="BG9" s="8"/>
      <c r="BH9" s="8">
        <v>624369</v>
      </c>
      <c r="BL9" t="s">
        <v>146</v>
      </c>
      <c r="BM9" s="13">
        <v>390637</v>
      </c>
      <c r="BO9" t="str">
        <f t="shared" si="2"/>
        <v>Mon</v>
      </c>
      <c r="BP9" s="13">
        <f t="shared" si="3"/>
        <v>390637</v>
      </c>
      <c r="BQ9" t="str">
        <f t="shared" ref="BQ9:BQ14" si="4">IF(BP9=MAX($BP$8:$BP$14),BP9,"")</f>
        <v/>
      </c>
    </row>
    <row r="10" spans="3:69" x14ac:dyDescent="0.25">
      <c r="H10" s="6" t="s">
        <v>151</v>
      </c>
      <c r="I10" s="3">
        <v>3235560</v>
      </c>
      <c r="J10" s="7">
        <v>0.40431925958526149</v>
      </c>
      <c r="K10" s="8">
        <v>3235560</v>
      </c>
      <c r="AC10" t="s">
        <v>86</v>
      </c>
      <c r="AD10" s="8">
        <v>166806</v>
      </c>
      <c r="AQ10" t="s">
        <v>148</v>
      </c>
      <c r="AR10" s="8">
        <v>371669</v>
      </c>
      <c r="AS10" s="8">
        <v>2326044</v>
      </c>
      <c r="AT10" s="3" t="str">
        <f t="shared" ref="AT10:AT20" si="5">IF(AS10=MAX($AS$9:$AS$20),AS10,"")</f>
        <v/>
      </c>
      <c r="AU10" s="3" t="str">
        <f t="shared" ref="AU10:AU20" si="6">IF(AR10=MAX($AR$9:$AR$20),AR10,"")</f>
        <v/>
      </c>
      <c r="BD10" s="6" t="s">
        <v>13</v>
      </c>
      <c r="BE10" s="8">
        <v>643750</v>
      </c>
      <c r="BF10" s="8">
        <v>167785</v>
      </c>
      <c r="BG10" s="8">
        <v>67445</v>
      </c>
      <c r="BH10" s="8">
        <v>878980</v>
      </c>
      <c r="BL10" t="s">
        <v>147</v>
      </c>
      <c r="BM10" s="13">
        <v>583740</v>
      </c>
      <c r="BO10" t="str">
        <f t="shared" si="2"/>
        <v>Tue</v>
      </c>
      <c r="BP10" s="13">
        <f t="shared" si="3"/>
        <v>583740</v>
      </c>
      <c r="BQ10">
        <f t="shared" si="4"/>
        <v>583740</v>
      </c>
    </row>
    <row r="11" spans="3:69" x14ac:dyDescent="0.25">
      <c r="H11" s="6" t="s">
        <v>158</v>
      </c>
      <c r="I11" s="3">
        <v>4051908</v>
      </c>
      <c r="J11" s="7">
        <v>0.2523050105700404</v>
      </c>
      <c r="K11" s="8">
        <v>4051908</v>
      </c>
      <c r="AC11" t="s">
        <v>92</v>
      </c>
      <c r="AD11" s="8">
        <v>143981</v>
      </c>
      <c r="AQ11" t="s">
        <v>149</v>
      </c>
      <c r="AR11" s="8">
        <v>433111</v>
      </c>
      <c r="AS11" s="8">
        <v>2041217</v>
      </c>
      <c r="AT11" s="3" t="str">
        <f t="shared" si="5"/>
        <v/>
      </c>
      <c r="AU11" s="3" t="str">
        <f t="shared" si="6"/>
        <v/>
      </c>
      <c r="BD11" s="6" t="s">
        <v>25</v>
      </c>
      <c r="BE11" s="8">
        <v>104625</v>
      </c>
      <c r="BF11" s="8">
        <v>449070</v>
      </c>
      <c r="BG11" s="8">
        <v>1114461</v>
      </c>
      <c r="BH11" s="8">
        <v>1668156</v>
      </c>
      <c r="BL11" t="s">
        <v>138</v>
      </c>
      <c r="BM11" s="13">
        <v>147792</v>
      </c>
      <c r="BO11" t="str">
        <f t="shared" si="2"/>
        <v>Wed</v>
      </c>
      <c r="BP11" s="13">
        <f t="shared" si="3"/>
        <v>147792</v>
      </c>
      <c r="BQ11" t="str">
        <f t="shared" si="4"/>
        <v/>
      </c>
    </row>
    <row r="12" spans="3:69" x14ac:dyDescent="0.25">
      <c r="C12" s="5" t="s">
        <v>166</v>
      </c>
      <c r="H12" s="6" t="s">
        <v>152</v>
      </c>
      <c r="I12" s="3">
        <v>4886014</v>
      </c>
      <c r="J12" s="7">
        <v>0.20585511813200102</v>
      </c>
      <c r="K12" s="8">
        <v>4886014</v>
      </c>
      <c r="AC12" t="s">
        <v>88</v>
      </c>
      <c r="AD12" s="8">
        <v>140886</v>
      </c>
      <c r="AG12" t="s">
        <v>178</v>
      </c>
      <c r="AH12" s="8">
        <f>SUM(AG6:AG9)</f>
        <v>804114</v>
      </c>
      <c r="AQ12" t="s">
        <v>150</v>
      </c>
      <c r="AR12" s="8">
        <v>616434</v>
      </c>
      <c r="AS12" s="8">
        <v>2304006</v>
      </c>
      <c r="AT12" s="3" t="str">
        <f t="shared" si="5"/>
        <v/>
      </c>
      <c r="AU12" s="3">
        <f t="shared" si="6"/>
        <v>616434</v>
      </c>
      <c r="BD12" s="6" t="s">
        <v>46</v>
      </c>
      <c r="BE12" s="8">
        <v>98000</v>
      </c>
      <c r="BF12" s="8">
        <v>615802</v>
      </c>
      <c r="BG12" s="8">
        <v>227063</v>
      </c>
      <c r="BH12" s="8">
        <v>940865</v>
      </c>
      <c r="BL12" t="s">
        <v>140</v>
      </c>
      <c r="BM12" s="13">
        <v>142864</v>
      </c>
      <c r="BO12" t="str">
        <f t="shared" si="2"/>
        <v>Thu</v>
      </c>
      <c r="BP12" s="13">
        <f t="shared" si="3"/>
        <v>142864</v>
      </c>
      <c r="BQ12" t="str">
        <f t="shared" si="4"/>
        <v/>
      </c>
    </row>
    <row r="13" spans="3:69" x14ac:dyDescent="0.25">
      <c r="C13">
        <v>4</v>
      </c>
      <c r="H13" s="6" t="s">
        <v>153</v>
      </c>
      <c r="I13" s="3">
        <v>4476297</v>
      </c>
      <c r="J13" s="7">
        <v>-8.3855060587218949E-2</v>
      </c>
      <c r="K13" s="8">
        <v>4476297</v>
      </c>
      <c r="P13" t="str">
        <f>INDEX(P7:P9,MATCH(Q13,Q7:Q9,0))</f>
        <v>Street Footwear</v>
      </c>
      <c r="Q13" s="8">
        <f>MAX(Q7:Q9)</f>
        <v>566490</v>
      </c>
      <c r="T13" t="str">
        <f>INDEX(T7:T9,MATCH(U13,U7:U9,0))</f>
        <v>Apparel</v>
      </c>
      <c r="U13" s="8">
        <f>MAX(U7:U9)</f>
        <v>486042</v>
      </c>
      <c r="AC13" t="s">
        <v>84</v>
      </c>
      <c r="AD13" s="8">
        <v>132058</v>
      </c>
      <c r="AG13" t="s">
        <v>179</v>
      </c>
      <c r="AH13" s="8">
        <f>SUM(AD7:AD56)</f>
        <v>2304006</v>
      </c>
      <c r="AQ13" t="s">
        <v>151</v>
      </c>
      <c r="AR13" s="8">
        <v>421874</v>
      </c>
      <c r="AS13" s="8">
        <v>3235560</v>
      </c>
      <c r="AT13" s="3" t="str">
        <f t="shared" si="5"/>
        <v/>
      </c>
      <c r="AU13" s="3" t="str">
        <f t="shared" si="6"/>
        <v/>
      </c>
      <c r="BD13" s="6" t="s">
        <v>29</v>
      </c>
      <c r="BE13" s="8">
        <v>279500</v>
      </c>
      <c r="BF13" s="8">
        <v>747230</v>
      </c>
      <c r="BG13" s="8">
        <v>1359239</v>
      </c>
      <c r="BH13" s="8">
        <v>2385969</v>
      </c>
      <c r="BL13" t="s">
        <v>142</v>
      </c>
      <c r="BM13" s="13">
        <v>304806</v>
      </c>
      <c r="BO13" t="str">
        <f t="shared" si="2"/>
        <v>Fri</v>
      </c>
      <c r="BP13" s="13">
        <f t="shared" si="3"/>
        <v>304806</v>
      </c>
      <c r="BQ13" t="str">
        <f t="shared" si="4"/>
        <v/>
      </c>
    </row>
    <row r="14" spans="3:69" x14ac:dyDescent="0.25">
      <c r="H14" s="6" t="s">
        <v>154</v>
      </c>
      <c r="I14" s="3">
        <v>3217935</v>
      </c>
      <c r="J14" s="7">
        <v>-0.2811167355517295</v>
      </c>
      <c r="K14" s="8">
        <v>3217935</v>
      </c>
      <c r="Q14" s="10">
        <f>Q13/SUM(Q7:Q9)</f>
        <v>0.45409801636224595</v>
      </c>
      <c r="U14" s="10">
        <f>U13/SUM(U7:U9)</f>
        <v>0.46004921911973495</v>
      </c>
      <c r="AC14" t="s">
        <v>94</v>
      </c>
      <c r="AD14" s="8">
        <v>109574</v>
      </c>
      <c r="AG14" t="s">
        <v>181</v>
      </c>
      <c r="AH14" s="10">
        <f>AH12/AH13</f>
        <v>0.34900690362785514</v>
      </c>
      <c r="AQ14" t="s">
        <v>158</v>
      </c>
      <c r="AR14" s="8">
        <v>223569</v>
      </c>
      <c r="AS14" s="8">
        <v>4051908</v>
      </c>
      <c r="AT14" s="3" t="str">
        <f t="shared" si="5"/>
        <v/>
      </c>
      <c r="AU14" s="3" t="str">
        <f t="shared" si="6"/>
        <v/>
      </c>
      <c r="BD14" s="6" t="s">
        <v>164</v>
      </c>
      <c r="BE14" s="8">
        <v>1426125</v>
      </c>
      <c r="BF14" s="8">
        <v>2304006</v>
      </c>
      <c r="BG14" s="8">
        <v>2768208</v>
      </c>
      <c r="BH14" s="8">
        <v>6498339</v>
      </c>
      <c r="BL14" t="s">
        <v>143</v>
      </c>
      <c r="BM14" s="13">
        <v>566544</v>
      </c>
      <c r="BO14" t="str">
        <f t="shared" si="2"/>
        <v>Sat</v>
      </c>
      <c r="BP14" s="13">
        <f t="shared" si="3"/>
        <v>566544</v>
      </c>
      <c r="BQ14" t="str">
        <f t="shared" si="4"/>
        <v/>
      </c>
    </row>
    <row r="15" spans="3:69" x14ac:dyDescent="0.25">
      <c r="H15" s="6" t="s">
        <v>155</v>
      </c>
      <c r="I15" s="3">
        <v>2803917</v>
      </c>
      <c r="J15" s="7">
        <v>-0.12865952854858784</v>
      </c>
      <c r="K15" s="8">
        <v>2803917</v>
      </c>
      <c r="AC15" t="s">
        <v>82</v>
      </c>
      <c r="AD15" s="8">
        <v>104011</v>
      </c>
      <c r="AG15" t="s">
        <v>180</v>
      </c>
      <c r="AH15">
        <f>COUNTA(AC7:AC56)</f>
        <v>39</v>
      </c>
      <c r="AQ15" t="s">
        <v>152</v>
      </c>
      <c r="AR15" s="8">
        <v>428488</v>
      </c>
      <c r="AS15" s="8">
        <v>4886014</v>
      </c>
      <c r="AT15" s="3" t="str">
        <f t="shared" si="5"/>
        <v/>
      </c>
      <c r="AU15" s="3" t="str">
        <f t="shared" si="6"/>
        <v/>
      </c>
    </row>
    <row r="16" spans="3:69" x14ac:dyDescent="0.25">
      <c r="H16" s="6" t="s">
        <v>156</v>
      </c>
      <c r="I16" s="3">
        <v>3552917</v>
      </c>
      <c r="J16" s="7">
        <v>0.26712630937363696</v>
      </c>
      <c r="K16" s="8">
        <v>3552917</v>
      </c>
      <c r="AC16" t="s">
        <v>98</v>
      </c>
      <c r="AD16" s="8">
        <v>80908</v>
      </c>
      <c r="AQ16" t="s">
        <v>153</v>
      </c>
      <c r="AR16" s="8">
        <v>485662</v>
      </c>
      <c r="AS16" s="8">
        <v>4476297</v>
      </c>
      <c r="AT16" s="3" t="str">
        <f t="shared" si="5"/>
        <v/>
      </c>
      <c r="AU16" s="3" t="str">
        <f t="shared" si="6"/>
        <v/>
      </c>
    </row>
    <row r="17" spans="2:58" x14ac:dyDescent="0.25">
      <c r="H17" s="6" t="s">
        <v>157</v>
      </c>
      <c r="I17" s="3">
        <v>4894764</v>
      </c>
      <c r="J17" s="7">
        <v>0.37767473881320618</v>
      </c>
      <c r="K17" s="8">
        <v>4894764</v>
      </c>
      <c r="AC17" t="s">
        <v>96</v>
      </c>
      <c r="AD17" s="8">
        <v>71313</v>
      </c>
      <c r="AQ17" t="s">
        <v>154</v>
      </c>
      <c r="AR17" s="8">
        <v>456214</v>
      </c>
      <c r="AS17" s="8">
        <v>3217935</v>
      </c>
      <c r="AT17" s="3" t="str">
        <f t="shared" si="5"/>
        <v/>
      </c>
      <c r="AU17" s="3" t="str">
        <f t="shared" si="6"/>
        <v/>
      </c>
      <c r="BD17" s="9"/>
    </row>
    <row r="18" spans="2:58" x14ac:dyDescent="0.25">
      <c r="H18" s="6" t="s">
        <v>164</v>
      </c>
      <c r="I18" s="3">
        <v>40445691</v>
      </c>
      <c r="J18" s="7"/>
      <c r="K18" s="8">
        <v>40445691</v>
      </c>
      <c r="AC18" t="s">
        <v>100</v>
      </c>
      <c r="AD18" s="8">
        <v>67705</v>
      </c>
      <c r="AQ18" t="s">
        <v>155</v>
      </c>
      <c r="AR18" s="8">
        <v>268555</v>
      </c>
      <c r="AS18" s="8">
        <v>2803917</v>
      </c>
      <c r="AT18" s="3" t="str">
        <f t="shared" si="5"/>
        <v/>
      </c>
      <c r="AU18" s="3" t="str">
        <f t="shared" si="6"/>
        <v/>
      </c>
      <c r="BD18" s="9" t="s">
        <v>186</v>
      </c>
      <c r="BE18" s="8">
        <f>MAX(BH9:BH13)</f>
        <v>2385969</v>
      </c>
      <c r="BF18" t="str">
        <f>INDEX(BD9:BD13,MATCH(BE18,BH9:BH13,0))</f>
        <v>West</v>
      </c>
    </row>
    <row r="19" spans="2:58" x14ac:dyDescent="0.25">
      <c r="AC19" t="s">
        <v>106</v>
      </c>
      <c r="AD19" s="8">
        <v>60844</v>
      </c>
      <c r="AG19" s="9" t="s">
        <v>182</v>
      </c>
      <c r="AQ19" t="s">
        <v>156</v>
      </c>
      <c r="AR19" s="8">
        <v>215609</v>
      </c>
      <c r="AS19" s="8">
        <v>3552917</v>
      </c>
      <c r="AT19" s="3" t="str">
        <f t="shared" si="5"/>
        <v/>
      </c>
      <c r="AU19" s="3" t="str">
        <f t="shared" si="6"/>
        <v/>
      </c>
      <c r="BD19" s="9" t="s">
        <v>187</v>
      </c>
      <c r="BE19" s="8">
        <f>MAX(BE14:BG14)</f>
        <v>2768208</v>
      </c>
      <c r="BF19" t="str">
        <f>INDEX(BE8:BG8,MATCH(BE19,BE14:BG14,0))</f>
        <v>Outlet</v>
      </c>
    </row>
    <row r="20" spans="2:58" x14ac:dyDescent="0.25">
      <c r="F20" s="9" t="s">
        <v>171</v>
      </c>
      <c r="P20" s="5" t="s">
        <v>6</v>
      </c>
      <c r="Q20" t="s">
        <v>159</v>
      </c>
      <c r="S20" s="9" t="s">
        <v>175</v>
      </c>
      <c r="AC20" t="s">
        <v>102</v>
      </c>
      <c r="AD20" s="8">
        <v>53426</v>
      </c>
      <c r="AG20" t="str">
        <f>UPPER(AH6)&amp;", "&amp;UPPER(AH7)&amp;", "&amp;UPPER(AH8)&amp;" and "&amp;UPPER(AH9)&amp;" need more focus as they contributed "&amp;TEXT(AH14,"#%")&amp;" to revenue out of "&amp;AH15&amp;" States"</f>
        <v>CALIFORNIA, TENNESSEE, SOUTH CAROLINA and NEW MEXICO need more focus as they contributed 35% to revenue out of 39 States</v>
      </c>
      <c r="AQ20" t="s">
        <v>157</v>
      </c>
      <c r="AR20" s="8">
        <v>201710</v>
      </c>
      <c r="AS20" s="8">
        <v>4894764</v>
      </c>
      <c r="AT20" s="3">
        <f t="shared" si="5"/>
        <v>4894764</v>
      </c>
      <c r="AU20" s="3" t="str">
        <f t="shared" si="6"/>
        <v/>
      </c>
      <c r="BD20" s="9"/>
    </row>
    <row r="21" spans="2:58" x14ac:dyDescent="0.25">
      <c r="F21" s="10">
        <v>0.01</v>
      </c>
      <c r="P21" t="s">
        <v>144</v>
      </c>
      <c r="Q21" s="8">
        <v>798555</v>
      </c>
      <c r="S21" t="str">
        <f>UPPER(P25)&amp;" contributed more to revenue."&amp;" Women purchase more of "&amp;UPPER(T13)&amp;" product, while men purchased more of "&amp;UPPER(P13)</f>
        <v>STREET FOOTWEAR contributed more to revenue. Women purchase more of APPAREL product, while men purchased more of STREET FOOTWEAR</v>
      </c>
      <c r="AC21" t="s">
        <v>104</v>
      </c>
      <c r="AD21" s="8">
        <v>48386</v>
      </c>
      <c r="BD21" s="9"/>
    </row>
    <row r="22" spans="2:58" x14ac:dyDescent="0.25">
      <c r="F22" s="9" t="s">
        <v>168</v>
      </c>
      <c r="P22" t="s">
        <v>139</v>
      </c>
      <c r="Q22" s="8">
        <v>618728</v>
      </c>
      <c r="AC22" t="s">
        <v>14</v>
      </c>
      <c r="AD22" s="8">
        <v>39496</v>
      </c>
      <c r="AR22" s="9">
        <v>2020</v>
      </c>
      <c r="AS22" s="9">
        <v>2021</v>
      </c>
      <c r="BD22" s="9"/>
    </row>
    <row r="23" spans="2:58" x14ac:dyDescent="0.25">
      <c r="F23" s="7" cm="1">
        <f t="array" ref="F23">IF(C13=1,"",_xlfn.IFS(C13=1,0,C13=2,J7,C13=3,J8,C13=4,J9,C13=5,J10,C13=6,J11,C13=7,J12,C13=8,J13,C13=9,J14,C13=10,J15,C1311,J16,C13=12,J17))</f>
        <v>0.12874133421385378</v>
      </c>
      <c r="H23" s="7"/>
      <c r="I23" t="s">
        <v>172</v>
      </c>
      <c r="J23" t="b">
        <f>F23&lt;F21</f>
        <v>0</v>
      </c>
      <c r="P23" t="s">
        <v>136</v>
      </c>
      <c r="Q23" s="8">
        <v>886723</v>
      </c>
      <c r="AC23" t="s">
        <v>47</v>
      </c>
      <c r="AD23" s="8">
        <v>38582</v>
      </c>
      <c r="AR23" s="8">
        <f>MAX(AR9:AR20)</f>
        <v>616434</v>
      </c>
      <c r="AS23" s="8">
        <f>MAX(AS9:AS20)</f>
        <v>4894764</v>
      </c>
      <c r="AU23" s="10">
        <f>AR23/AS23</f>
        <v>0.1259374302826449</v>
      </c>
      <c r="BD23" s="9" t="s">
        <v>182</v>
      </c>
    </row>
    <row r="24" spans="2:58" ht="10.5" customHeight="1" x14ac:dyDescent="0.25">
      <c r="H24" s="7"/>
      <c r="I24" t="s">
        <v>173</v>
      </c>
      <c r="J24" t="b">
        <f>F23&gt;F21</f>
        <v>1</v>
      </c>
      <c r="AC24" t="s">
        <v>108</v>
      </c>
      <c r="AD24" s="8">
        <v>33650</v>
      </c>
      <c r="AR24" t="str">
        <f>INDEX(AQ9:AQ20,MATCH(AR23,AR9:AR20,0))</f>
        <v>Apr</v>
      </c>
      <c r="AS24" t="str">
        <f>INDEX($AQ$9:$AQ$20,MATCH(AS23,AS9:AS20,0))</f>
        <v>Dec</v>
      </c>
      <c r="BD24" t="str">
        <f>" We make more revenue from the "&amp;UPPER(BF18)&amp;" Region. "&amp;" "&amp;UPPER(BF19)&amp;" Sales channel contributed more to revenue"</f>
        <v xml:space="preserve"> We make more revenue from the WEST Region.  OUTLET Sales channel contributed more to revenue</v>
      </c>
    </row>
    <row r="25" spans="2:58" ht="18.75" customHeight="1" x14ac:dyDescent="0.25">
      <c r="B25" s="11">
        <f>F23</f>
        <v>0.12874133421385378</v>
      </c>
      <c r="F25" s="9" t="s">
        <v>169</v>
      </c>
      <c r="P25" t="str">
        <f>INDEX(P21:P23,MATCH(Q25,Q21:Q23,0))</f>
        <v>Street Footwear</v>
      </c>
      <c r="Q25" s="8">
        <f>MAX(Q21:Q23)</f>
        <v>886723</v>
      </c>
      <c r="AC25" t="s">
        <v>68</v>
      </c>
      <c r="AD25" s="8">
        <v>31905</v>
      </c>
      <c r="AQ25" s="9" t="s">
        <v>182</v>
      </c>
    </row>
    <row r="26" spans="2:58" x14ac:dyDescent="0.25">
      <c r="F26" s="8" cm="1">
        <f t="array" ref="F26">IF(C13=1,"",_xlfn.IFS(C13=1,0,C13=2,I6,C13=3,I7,C13=4,I8,C13=5,I9,C13=6,I10,C13=7,I11,C13=8,I12,C13=9,I13,C13=10,I14,C1311,I15,C13=12,I16))</f>
        <v>2041217</v>
      </c>
      <c r="AC26" t="s">
        <v>64</v>
      </c>
      <c r="AD26" s="8">
        <v>29963</v>
      </c>
      <c r="AQ26" t="str">
        <f>AR24&amp;" "&amp;" is the peak month for 2020 with "&amp;TEXT(AR23,"$#,##")&amp;" while the peak month for 2021 is "&amp;AS24&amp;" with "&amp;TEXT(AS23,"$#,##")&amp;". Rvenue increase is "&amp;TEXT(AU23,"#.#%")&amp;" in 2021"</f>
        <v>Apr  is the peak month for 2020 with $616,434 while the peak month for 2021 is Dec with $4,894,764. Rvenue increase is 12.6% in 2021</v>
      </c>
    </row>
    <row r="27" spans="2:58" x14ac:dyDescent="0.25">
      <c r="F27" s="9" t="s">
        <v>170</v>
      </c>
      <c r="AC27" t="s">
        <v>72</v>
      </c>
      <c r="AD27" s="8">
        <v>28167</v>
      </c>
    </row>
    <row r="28" spans="2:58" x14ac:dyDescent="0.25">
      <c r="F28" t="str">
        <f>IF(C13=1," Select from 2nd month to see result","")</f>
        <v/>
      </c>
      <c r="AC28" t="s">
        <v>79</v>
      </c>
      <c r="AD28" s="8">
        <v>27792</v>
      </c>
    </row>
    <row r="29" spans="2:58" x14ac:dyDescent="0.25">
      <c r="AC29" t="s">
        <v>78</v>
      </c>
      <c r="AD29" s="8">
        <v>24748</v>
      </c>
    </row>
    <row r="30" spans="2:58" x14ac:dyDescent="0.25">
      <c r="AC30" t="s">
        <v>70</v>
      </c>
      <c r="AD30" s="8">
        <v>24423</v>
      </c>
    </row>
    <row r="31" spans="2:58" x14ac:dyDescent="0.25">
      <c r="AC31" t="s">
        <v>131</v>
      </c>
      <c r="AD31" s="8">
        <v>23183</v>
      </c>
    </row>
    <row r="32" spans="2:58" x14ac:dyDescent="0.25">
      <c r="AC32" t="s">
        <v>62</v>
      </c>
      <c r="AD32" s="8">
        <v>21288</v>
      </c>
    </row>
    <row r="33" spans="29:30" x14ac:dyDescent="0.25">
      <c r="AC33" t="s">
        <v>129</v>
      </c>
      <c r="AD33" s="8">
        <v>17587</v>
      </c>
    </row>
    <row r="34" spans="29:30" x14ac:dyDescent="0.25">
      <c r="AC34" t="s">
        <v>116</v>
      </c>
      <c r="AD34" s="8">
        <v>16206</v>
      </c>
    </row>
    <row r="35" spans="29:30" x14ac:dyDescent="0.25">
      <c r="AC35" t="s">
        <v>119</v>
      </c>
      <c r="AD35" s="8">
        <v>15114</v>
      </c>
    </row>
    <row r="36" spans="29:30" x14ac:dyDescent="0.25">
      <c r="AC36" t="s">
        <v>76</v>
      </c>
      <c r="AD36" s="8">
        <v>14999</v>
      </c>
    </row>
    <row r="37" spans="29:30" x14ac:dyDescent="0.25">
      <c r="AC37" t="s">
        <v>74</v>
      </c>
      <c r="AD37" s="8">
        <v>14666</v>
      </c>
    </row>
    <row r="38" spans="29:30" x14ac:dyDescent="0.25">
      <c r="AC38" t="s">
        <v>123</v>
      </c>
      <c r="AD38" s="8">
        <v>14538</v>
      </c>
    </row>
    <row r="39" spans="29:30" x14ac:dyDescent="0.25">
      <c r="AC39" t="s">
        <v>127</v>
      </c>
      <c r="AD39" s="8">
        <v>13274</v>
      </c>
    </row>
    <row r="40" spans="29:30" x14ac:dyDescent="0.25">
      <c r="AC40" t="s">
        <v>114</v>
      </c>
      <c r="AD40" s="8">
        <v>11658</v>
      </c>
    </row>
    <row r="41" spans="29:30" x14ac:dyDescent="0.25">
      <c r="AC41" t="s">
        <v>121</v>
      </c>
      <c r="AD41" s="8">
        <v>11590</v>
      </c>
    </row>
    <row r="42" spans="29:30" x14ac:dyDescent="0.25">
      <c r="AC42" t="s">
        <v>110</v>
      </c>
      <c r="AD42" s="8">
        <v>9080</v>
      </c>
    </row>
    <row r="43" spans="29:30" x14ac:dyDescent="0.25">
      <c r="AC43" t="s">
        <v>117</v>
      </c>
      <c r="AD43" s="8">
        <v>8638</v>
      </c>
    </row>
    <row r="44" spans="29:30" x14ac:dyDescent="0.25">
      <c r="AC44" t="s">
        <v>125</v>
      </c>
      <c r="AD44" s="8">
        <v>8159</v>
      </c>
    </row>
    <row r="45" spans="29:30" x14ac:dyDescent="0.25">
      <c r="AC45" t="s">
        <v>112</v>
      </c>
      <c r="AD45" s="8">
        <v>8094</v>
      </c>
    </row>
  </sheetData>
  <conditionalFormatting sqref="B25">
    <cfRule type="expression" dxfId="92" priority="1">
      <formula>$J$24=TRUE</formula>
    </cfRule>
    <cfRule type="expression" dxfId="91" priority="2">
      <formula>$J$24=FALSE</formula>
    </cfRule>
  </conditionalFormatting>
  <pageMargins left="0.7" right="0.7" top="0.75" bottom="0.75" header="0.3" footer="0.3"/>
  <pageSetup orientation="portrait" r:id="rId1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BF578-5D68-4955-807B-7DA6FBA84368}">
  <sheetPr codeName="Sheet3"/>
  <dimension ref="A1"/>
  <sheetViews>
    <sheetView showGridLines="0" showRowColHeaders="0" tabSelected="1" workbookViewId="0">
      <selection activeCell="K2" sqref="K2"/>
    </sheetView>
  </sheetViews>
  <sheetFormatPr defaultRowHeight="15" x14ac:dyDescent="0.25"/>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FD1B5-067B-449E-AB09-00E9088D5B7D}">
  <sheetPr codeName="Sheet4"/>
  <dimension ref="A1:O9649"/>
  <sheetViews>
    <sheetView topLeftCell="G1" workbookViewId="0">
      <selection sqref="A1:M9649"/>
    </sheetView>
  </sheetViews>
  <sheetFormatPr defaultRowHeight="15" x14ac:dyDescent="0.25"/>
  <cols>
    <col min="1" max="1" width="12.28515625" bestFit="1" customWidth="1"/>
    <col min="2" max="2" width="14.28515625" bestFit="1" customWidth="1"/>
    <col min="3" max="3" width="9.85546875" bestFit="1" customWidth="1"/>
    <col min="4" max="4" width="15.28515625" bestFit="1" customWidth="1"/>
    <col min="5" max="5" width="14" bestFit="1" customWidth="1"/>
    <col min="6" max="6" width="10" bestFit="1" customWidth="1"/>
    <col min="7" max="7" width="17" bestFit="1" customWidth="1"/>
    <col min="8" max="8" width="15.5703125" bestFit="1" customWidth="1"/>
    <col min="9" max="9" width="12.28515625" bestFit="1" customWidth="1"/>
    <col min="10" max="10" width="16.140625" bestFit="1" customWidth="1"/>
    <col min="11" max="11" width="15.5703125" bestFit="1" customWidth="1"/>
    <col min="12" max="12" width="15" bestFit="1" customWidth="1"/>
    <col min="13" max="13" width="12.28515625" bestFit="1" customWidth="1"/>
    <col min="14" max="14" width="16.85546875" bestFit="1" customWidth="1"/>
    <col min="15" max="15" width="7.28515625" bestFit="1" customWidth="1"/>
  </cols>
  <sheetData>
    <row r="1" spans="1:15" x14ac:dyDescent="0.25">
      <c r="A1" t="s">
        <v>0</v>
      </c>
      <c r="B1" t="s">
        <v>2</v>
      </c>
      <c r="C1" t="s">
        <v>3</v>
      </c>
      <c r="D1" t="s">
        <v>4</v>
      </c>
      <c r="E1" t="s">
        <v>5</v>
      </c>
      <c r="F1" t="s">
        <v>11</v>
      </c>
      <c r="G1" t="s">
        <v>6</v>
      </c>
      <c r="H1" t="s">
        <v>7</v>
      </c>
      <c r="I1" t="s">
        <v>8</v>
      </c>
      <c r="J1" t="s">
        <v>9</v>
      </c>
      <c r="K1" t="s">
        <v>10</v>
      </c>
      <c r="L1" t="s">
        <v>133</v>
      </c>
      <c r="M1" t="s">
        <v>134</v>
      </c>
      <c r="N1" t="s">
        <v>166</v>
      </c>
      <c r="O1" t="s">
        <v>167</v>
      </c>
    </row>
    <row r="2" spans="1:15" x14ac:dyDescent="0.25">
      <c r="A2" t="s">
        <v>12</v>
      </c>
      <c r="B2" s="1">
        <v>43831</v>
      </c>
      <c r="C2" t="s">
        <v>13</v>
      </c>
      <c r="D2" t="s">
        <v>14</v>
      </c>
      <c r="E2" t="s">
        <v>14</v>
      </c>
      <c r="F2" t="s">
        <v>135</v>
      </c>
      <c r="G2" t="s">
        <v>136</v>
      </c>
      <c r="H2">
        <v>50</v>
      </c>
      <c r="I2">
        <v>1200</v>
      </c>
      <c r="J2">
        <v>60000</v>
      </c>
      <c r="K2" t="s">
        <v>16</v>
      </c>
      <c r="L2" t="s">
        <v>137</v>
      </c>
      <c r="M2" t="s">
        <v>138</v>
      </c>
      <c r="N2">
        <v>1</v>
      </c>
      <c r="O2">
        <v>2020</v>
      </c>
    </row>
    <row r="3" spans="1:15" x14ac:dyDescent="0.25">
      <c r="A3" t="s">
        <v>12</v>
      </c>
      <c r="B3" s="1">
        <v>43832</v>
      </c>
      <c r="C3" t="s">
        <v>13</v>
      </c>
      <c r="D3" t="s">
        <v>14</v>
      </c>
      <c r="E3" t="s">
        <v>14</v>
      </c>
      <c r="F3" t="s">
        <v>135</v>
      </c>
      <c r="G3" t="s">
        <v>139</v>
      </c>
      <c r="H3">
        <v>50</v>
      </c>
      <c r="I3">
        <v>1000</v>
      </c>
      <c r="J3">
        <v>50000</v>
      </c>
      <c r="K3" t="s">
        <v>16</v>
      </c>
      <c r="L3" t="s">
        <v>137</v>
      </c>
      <c r="M3" t="s">
        <v>140</v>
      </c>
      <c r="N3">
        <v>1</v>
      </c>
      <c r="O3">
        <v>2020</v>
      </c>
    </row>
    <row r="4" spans="1:15" x14ac:dyDescent="0.25">
      <c r="A4" t="s">
        <v>12</v>
      </c>
      <c r="B4" s="1">
        <v>43833</v>
      </c>
      <c r="C4" t="s">
        <v>13</v>
      </c>
      <c r="D4" t="s">
        <v>14</v>
      </c>
      <c r="E4" t="s">
        <v>14</v>
      </c>
      <c r="F4" t="s">
        <v>141</v>
      </c>
      <c r="G4" t="s">
        <v>136</v>
      </c>
      <c r="H4">
        <v>40</v>
      </c>
      <c r="I4">
        <v>1000</v>
      </c>
      <c r="J4">
        <v>40000</v>
      </c>
      <c r="K4" t="s">
        <v>16</v>
      </c>
      <c r="L4" t="s">
        <v>137</v>
      </c>
      <c r="M4" t="s">
        <v>142</v>
      </c>
      <c r="N4">
        <v>1</v>
      </c>
      <c r="O4">
        <v>2020</v>
      </c>
    </row>
    <row r="5" spans="1:15" x14ac:dyDescent="0.25">
      <c r="A5" t="s">
        <v>12</v>
      </c>
      <c r="B5" s="1">
        <v>43834</v>
      </c>
      <c r="C5" t="s">
        <v>13</v>
      </c>
      <c r="D5" t="s">
        <v>14</v>
      </c>
      <c r="E5" t="s">
        <v>14</v>
      </c>
      <c r="F5" t="s">
        <v>141</v>
      </c>
      <c r="G5" t="s">
        <v>139</v>
      </c>
      <c r="H5">
        <v>45</v>
      </c>
      <c r="I5">
        <v>850</v>
      </c>
      <c r="J5">
        <v>38250</v>
      </c>
      <c r="K5" t="s">
        <v>16</v>
      </c>
      <c r="L5" t="s">
        <v>137</v>
      </c>
      <c r="M5" t="s">
        <v>143</v>
      </c>
      <c r="N5">
        <v>1</v>
      </c>
      <c r="O5">
        <v>2020</v>
      </c>
    </row>
    <row r="6" spans="1:15" x14ac:dyDescent="0.25">
      <c r="A6" t="s">
        <v>12</v>
      </c>
      <c r="B6" s="1">
        <v>43835</v>
      </c>
      <c r="C6" t="s">
        <v>13</v>
      </c>
      <c r="D6" t="s">
        <v>14</v>
      </c>
      <c r="E6" t="s">
        <v>14</v>
      </c>
      <c r="F6" t="s">
        <v>135</v>
      </c>
      <c r="G6" t="s">
        <v>144</v>
      </c>
      <c r="H6">
        <v>60</v>
      </c>
      <c r="I6">
        <v>900</v>
      </c>
      <c r="J6">
        <v>54000</v>
      </c>
      <c r="K6" t="s">
        <v>16</v>
      </c>
      <c r="L6" t="s">
        <v>137</v>
      </c>
      <c r="M6" t="s">
        <v>145</v>
      </c>
      <c r="N6">
        <v>1</v>
      </c>
      <c r="O6">
        <v>2020</v>
      </c>
    </row>
    <row r="7" spans="1:15" x14ac:dyDescent="0.25">
      <c r="A7" t="s">
        <v>12</v>
      </c>
      <c r="B7" s="1">
        <v>43836</v>
      </c>
      <c r="C7" t="s">
        <v>13</v>
      </c>
      <c r="D7" t="s">
        <v>14</v>
      </c>
      <c r="E7" t="s">
        <v>14</v>
      </c>
      <c r="F7" t="s">
        <v>141</v>
      </c>
      <c r="G7" t="s">
        <v>144</v>
      </c>
      <c r="H7">
        <v>50</v>
      </c>
      <c r="I7">
        <v>1000</v>
      </c>
      <c r="J7">
        <v>50000</v>
      </c>
      <c r="K7" t="s">
        <v>16</v>
      </c>
      <c r="L7" t="s">
        <v>137</v>
      </c>
      <c r="M7" t="s">
        <v>146</v>
      </c>
      <c r="N7">
        <v>1</v>
      </c>
      <c r="O7">
        <v>2020</v>
      </c>
    </row>
    <row r="8" spans="1:15" x14ac:dyDescent="0.25">
      <c r="A8" t="s">
        <v>12</v>
      </c>
      <c r="B8" s="1">
        <v>43837</v>
      </c>
      <c r="C8" t="s">
        <v>13</v>
      </c>
      <c r="D8" t="s">
        <v>14</v>
      </c>
      <c r="E8" t="s">
        <v>14</v>
      </c>
      <c r="F8" t="s">
        <v>135</v>
      </c>
      <c r="G8" t="s">
        <v>136</v>
      </c>
      <c r="H8">
        <v>50</v>
      </c>
      <c r="I8">
        <v>1250</v>
      </c>
      <c r="J8">
        <v>62500</v>
      </c>
      <c r="K8" t="s">
        <v>16</v>
      </c>
      <c r="L8" t="s">
        <v>137</v>
      </c>
      <c r="M8" t="s">
        <v>147</v>
      </c>
      <c r="N8">
        <v>1</v>
      </c>
      <c r="O8">
        <v>2020</v>
      </c>
    </row>
    <row r="9" spans="1:15" x14ac:dyDescent="0.25">
      <c r="A9" t="s">
        <v>12</v>
      </c>
      <c r="B9" s="1">
        <v>43838</v>
      </c>
      <c r="C9" t="s">
        <v>13</v>
      </c>
      <c r="D9" t="s">
        <v>14</v>
      </c>
      <c r="E9" t="s">
        <v>14</v>
      </c>
      <c r="F9" t="s">
        <v>135</v>
      </c>
      <c r="G9" t="s">
        <v>139</v>
      </c>
      <c r="H9">
        <v>50</v>
      </c>
      <c r="I9">
        <v>900</v>
      </c>
      <c r="J9">
        <v>45000</v>
      </c>
      <c r="K9" t="s">
        <v>22</v>
      </c>
      <c r="L9" t="s">
        <v>137</v>
      </c>
      <c r="M9" t="s">
        <v>138</v>
      </c>
      <c r="N9">
        <v>1</v>
      </c>
      <c r="O9">
        <v>2020</v>
      </c>
    </row>
    <row r="10" spans="1:15" x14ac:dyDescent="0.25">
      <c r="A10" t="s">
        <v>12</v>
      </c>
      <c r="B10" s="1">
        <v>43851</v>
      </c>
      <c r="C10" t="s">
        <v>13</v>
      </c>
      <c r="D10" t="s">
        <v>14</v>
      </c>
      <c r="E10" t="s">
        <v>14</v>
      </c>
      <c r="F10" t="s">
        <v>141</v>
      </c>
      <c r="G10" t="s">
        <v>136</v>
      </c>
      <c r="H10">
        <v>40</v>
      </c>
      <c r="I10">
        <v>950</v>
      </c>
      <c r="J10">
        <v>38000</v>
      </c>
      <c r="K10" t="s">
        <v>22</v>
      </c>
      <c r="L10" t="s">
        <v>137</v>
      </c>
      <c r="M10" t="s">
        <v>147</v>
      </c>
      <c r="N10">
        <v>1</v>
      </c>
      <c r="O10">
        <v>2020</v>
      </c>
    </row>
    <row r="11" spans="1:15" x14ac:dyDescent="0.25">
      <c r="A11" t="s">
        <v>12</v>
      </c>
      <c r="B11" s="1">
        <v>43852</v>
      </c>
      <c r="C11" t="s">
        <v>13</v>
      </c>
      <c r="D11" t="s">
        <v>14</v>
      </c>
      <c r="E11" t="s">
        <v>14</v>
      </c>
      <c r="F11" t="s">
        <v>141</v>
      </c>
      <c r="G11" t="s">
        <v>139</v>
      </c>
      <c r="H11">
        <v>45</v>
      </c>
      <c r="I11">
        <v>825</v>
      </c>
      <c r="J11">
        <v>37125</v>
      </c>
      <c r="K11" t="s">
        <v>22</v>
      </c>
      <c r="L11" t="s">
        <v>137</v>
      </c>
      <c r="M11" t="s">
        <v>138</v>
      </c>
      <c r="N11">
        <v>1</v>
      </c>
      <c r="O11">
        <v>2020</v>
      </c>
    </row>
    <row r="12" spans="1:15" x14ac:dyDescent="0.25">
      <c r="A12" t="s">
        <v>12</v>
      </c>
      <c r="B12" s="1">
        <v>43853</v>
      </c>
      <c r="C12" t="s">
        <v>13</v>
      </c>
      <c r="D12" t="s">
        <v>14</v>
      </c>
      <c r="E12" t="s">
        <v>14</v>
      </c>
      <c r="F12" t="s">
        <v>135</v>
      </c>
      <c r="G12" t="s">
        <v>144</v>
      </c>
      <c r="H12">
        <v>60</v>
      </c>
      <c r="I12">
        <v>900</v>
      </c>
      <c r="J12">
        <v>54000</v>
      </c>
      <c r="K12" t="s">
        <v>22</v>
      </c>
      <c r="L12" t="s">
        <v>137</v>
      </c>
      <c r="M12" t="s">
        <v>140</v>
      </c>
      <c r="N12">
        <v>1</v>
      </c>
      <c r="O12">
        <v>2020</v>
      </c>
    </row>
    <row r="13" spans="1:15" x14ac:dyDescent="0.25">
      <c r="A13" t="s">
        <v>12</v>
      </c>
      <c r="B13" s="1">
        <v>43854</v>
      </c>
      <c r="C13" t="s">
        <v>13</v>
      </c>
      <c r="D13" t="s">
        <v>14</v>
      </c>
      <c r="E13" t="s">
        <v>14</v>
      </c>
      <c r="F13" t="s">
        <v>141</v>
      </c>
      <c r="G13" t="s">
        <v>144</v>
      </c>
      <c r="H13">
        <v>50</v>
      </c>
      <c r="I13">
        <v>1000</v>
      </c>
      <c r="J13">
        <v>50000</v>
      </c>
      <c r="K13" t="s">
        <v>22</v>
      </c>
      <c r="L13" t="s">
        <v>137</v>
      </c>
      <c r="M13" t="s">
        <v>142</v>
      </c>
      <c r="N13">
        <v>1</v>
      </c>
      <c r="O13">
        <v>2020</v>
      </c>
    </row>
    <row r="14" spans="1:15" x14ac:dyDescent="0.25">
      <c r="A14" t="s">
        <v>12</v>
      </c>
      <c r="B14" s="1">
        <v>43855</v>
      </c>
      <c r="C14" t="s">
        <v>13</v>
      </c>
      <c r="D14" t="s">
        <v>14</v>
      </c>
      <c r="E14" t="s">
        <v>14</v>
      </c>
      <c r="F14" t="s">
        <v>135</v>
      </c>
      <c r="G14" t="s">
        <v>136</v>
      </c>
      <c r="H14">
        <v>50</v>
      </c>
      <c r="I14">
        <v>1220</v>
      </c>
      <c r="J14">
        <v>61000</v>
      </c>
      <c r="K14" t="s">
        <v>22</v>
      </c>
      <c r="L14" t="s">
        <v>137</v>
      </c>
      <c r="M14" t="s">
        <v>143</v>
      </c>
      <c r="N14">
        <v>1</v>
      </c>
      <c r="O14">
        <v>2020</v>
      </c>
    </row>
    <row r="15" spans="1:15" x14ac:dyDescent="0.25">
      <c r="A15" t="s">
        <v>12</v>
      </c>
      <c r="B15" s="1">
        <v>43856</v>
      </c>
      <c r="C15" t="s">
        <v>13</v>
      </c>
      <c r="D15" t="s">
        <v>14</v>
      </c>
      <c r="E15" t="s">
        <v>14</v>
      </c>
      <c r="F15" t="s">
        <v>135</v>
      </c>
      <c r="G15" t="s">
        <v>139</v>
      </c>
      <c r="H15">
        <v>50</v>
      </c>
      <c r="I15">
        <v>925</v>
      </c>
      <c r="J15">
        <v>46250</v>
      </c>
      <c r="K15" t="s">
        <v>22</v>
      </c>
      <c r="L15" t="s">
        <v>137</v>
      </c>
      <c r="M15" t="s">
        <v>145</v>
      </c>
      <c r="N15">
        <v>1</v>
      </c>
      <c r="O15">
        <v>2020</v>
      </c>
    </row>
    <row r="16" spans="1:15" x14ac:dyDescent="0.25">
      <c r="A16" t="s">
        <v>12</v>
      </c>
      <c r="B16" s="1">
        <v>43857</v>
      </c>
      <c r="C16" t="s">
        <v>13</v>
      </c>
      <c r="D16" t="s">
        <v>14</v>
      </c>
      <c r="E16" t="s">
        <v>14</v>
      </c>
      <c r="F16" t="s">
        <v>141</v>
      </c>
      <c r="G16" t="s">
        <v>136</v>
      </c>
      <c r="H16">
        <v>40</v>
      </c>
      <c r="I16">
        <v>950</v>
      </c>
      <c r="J16">
        <v>38000</v>
      </c>
      <c r="K16" t="s">
        <v>22</v>
      </c>
      <c r="L16" t="s">
        <v>137</v>
      </c>
      <c r="M16" t="s">
        <v>146</v>
      </c>
      <c r="N16">
        <v>1</v>
      </c>
      <c r="O16">
        <v>2020</v>
      </c>
    </row>
    <row r="17" spans="1:15" x14ac:dyDescent="0.25">
      <c r="A17" t="s">
        <v>12</v>
      </c>
      <c r="B17" s="1">
        <v>43858</v>
      </c>
      <c r="C17" t="s">
        <v>13</v>
      </c>
      <c r="D17" t="s">
        <v>14</v>
      </c>
      <c r="E17" t="s">
        <v>14</v>
      </c>
      <c r="F17" t="s">
        <v>141</v>
      </c>
      <c r="G17" t="s">
        <v>139</v>
      </c>
      <c r="H17">
        <v>45</v>
      </c>
      <c r="I17">
        <v>800</v>
      </c>
      <c r="J17">
        <v>36000</v>
      </c>
      <c r="K17" t="s">
        <v>22</v>
      </c>
      <c r="L17" t="s">
        <v>137</v>
      </c>
      <c r="M17" t="s">
        <v>147</v>
      </c>
      <c r="N17">
        <v>1</v>
      </c>
      <c r="O17">
        <v>2020</v>
      </c>
    </row>
    <row r="18" spans="1:15" x14ac:dyDescent="0.25">
      <c r="A18" t="s">
        <v>12</v>
      </c>
      <c r="B18" s="1">
        <v>43859</v>
      </c>
      <c r="C18" t="s">
        <v>13</v>
      </c>
      <c r="D18" t="s">
        <v>14</v>
      </c>
      <c r="E18" t="s">
        <v>14</v>
      </c>
      <c r="F18" t="s">
        <v>135</v>
      </c>
      <c r="G18" t="s">
        <v>144</v>
      </c>
      <c r="H18">
        <v>60</v>
      </c>
      <c r="I18">
        <v>850</v>
      </c>
      <c r="J18">
        <v>51000</v>
      </c>
      <c r="K18" t="s">
        <v>22</v>
      </c>
      <c r="L18" t="s">
        <v>137</v>
      </c>
      <c r="M18" t="s">
        <v>138</v>
      </c>
      <c r="N18">
        <v>1</v>
      </c>
      <c r="O18">
        <v>2020</v>
      </c>
    </row>
    <row r="19" spans="1:15" x14ac:dyDescent="0.25">
      <c r="A19" t="s">
        <v>12</v>
      </c>
      <c r="B19" s="1">
        <v>43860</v>
      </c>
      <c r="C19" t="s">
        <v>13</v>
      </c>
      <c r="D19" t="s">
        <v>14</v>
      </c>
      <c r="E19" t="s">
        <v>14</v>
      </c>
      <c r="F19" t="s">
        <v>141</v>
      </c>
      <c r="G19" t="s">
        <v>144</v>
      </c>
      <c r="H19">
        <v>50</v>
      </c>
      <c r="I19">
        <v>950</v>
      </c>
      <c r="J19">
        <v>47500</v>
      </c>
      <c r="K19" t="s">
        <v>22</v>
      </c>
      <c r="L19" t="s">
        <v>137</v>
      </c>
      <c r="M19" t="s">
        <v>140</v>
      </c>
      <c r="N19">
        <v>1</v>
      </c>
      <c r="O19">
        <v>2020</v>
      </c>
    </row>
    <row r="20" spans="1:15" x14ac:dyDescent="0.25">
      <c r="A20" t="s">
        <v>12</v>
      </c>
      <c r="B20" s="1">
        <v>43861</v>
      </c>
      <c r="C20" t="s">
        <v>13</v>
      </c>
      <c r="D20" t="s">
        <v>14</v>
      </c>
      <c r="E20" t="s">
        <v>14</v>
      </c>
      <c r="F20" t="s">
        <v>135</v>
      </c>
      <c r="G20" t="s">
        <v>136</v>
      </c>
      <c r="H20">
        <v>50</v>
      </c>
      <c r="I20">
        <v>1200</v>
      </c>
      <c r="J20">
        <v>60000</v>
      </c>
      <c r="K20" t="s">
        <v>22</v>
      </c>
      <c r="L20" t="s">
        <v>137</v>
      </c>
      <c r="M20" t="s">
        <v>142</v>
      </c>
      <c r="N20">
        <v>1</v>
      </c>
      <c r="O20">
        <v>2020</v>
      </c>
    </row>
    <row r="21" spans="1:15" x14ac:dyDescent="0.25">
      <c r="A21" t="s">
        <v>12</v>
      </c>
      <c r="B21" s="1">
        <v>43862</v>
      </c>
      <c r="C21" t="s">
        <v>13</v>
      </c>
      <c r="D21" t="s">
        <v>14</v>
      </c>
      <c r="E21" t="s">
        <v>14</v>
      </c>
      <c r="F21" t="s">
        <v>135</v>
      </c>
      <c r="G21" t="s">
        <v>139</v>
      </c>
      <c r="H21">
        <v>50</v>
      </c>
      <c r="I21">
        <v>900</v>
      </c>
      <c r="J21">
        <v>45000</v>
      </c>
      <c r="K21" t="s">
        <v>22</v>
      </c>
      <c r="L21" t="s">
        <v>148</v>
      </c>
      <c r="M21" t="s">
        <v>143</v>
      </c>
      <c r="N21">
        <v>2</v>
      </c>
      <c r="O21">
        <v>2020</v>
      </c>
    </row>
    <row r="22" spans="1:15" x14ac:dyDescent="0.25">
      <c r="A22" t="s">
        <v>12</v>
      </c>
      <c r="B22" s="1">
        <v>43863</v>
      </c>
      <c r="C22" t="s">
        <v>13</v>
      </c>
      <c r="D22" t="s">
        <v>14</v>
      </c>
      <c r="E22" t="s">
        <v>14</v>
      </c>
      <c r="F22" t="s">
        <v>141</v>
      </c>
      <c r="G22" t="s">
        <v>136</v>
      </c>
      <c r="H22">
        <v>40</v>
      </c>
      <c r="I22">
        <v>900</v>
      </c>
      <c r="J22">
        <v>36000</v>
      </c>
      <c r="K22" t="s">
        <v>22</v>
      </c>
      <c r="L22" t="s">
        <v>148</v>
      </c>
      <c r="M22" t="s">
        <v>145</v>
      </c>
      <c r="N22">
        <v>2</v>
      </c>
      <c r="O22">
        <v>2020</v>
      </c>
    </row>
    <row r="23" spans="1:15" x14ac:dyDescent="0.25">
      <c r="A23" t="s">
        <v>12</v>
      </c>
      <c r="B23" s="1">
        <v>43864</v>
      </c>
      <c r="C23" t="s">
        <v>13</v>
      </c>
      <c r="D23" t="s">
        <v>14</v>
      </c>
      <c r="E23" t="s">
        <v>14</v>
      </c>
      <c r="F23" t="s">
        <v>141</v>
      </c>
      <c r="G23" t="s">
        <v>139</v>
      </c>
      <c r="H23">
        <v>45</v>
      </c>
      <c r="I23">
        <v>825</v>
      </c>
      <c r="J23">
        <v>37125</v>
      </c>
      <c r="K23" t="s">
        <v>22</v>
      </c>
      <c r="L23" t="s">
        <v>148</v>
      </c>
      <c r="M23" t="s">
        <v>146</v>
      </c>
      <c r="N23">
        <v>2</v>
      </c>
      <c r="O23">
        <v>2020</v>
      </c>
    </row>
    <row r="24" spans="1:15" x14ac:dyDescent="0.25">
      <c r="A24" t="s">
        <v>12</v>
      </c>
      <c r="B24" s="1">
        <v>43865</v>
      </c>
      <c r="C24" t="s">
        <v>13</v>
      </c>
      <c r="D24" t="s">
        <v>14</v>
      </c>
      <c r="E24" t="s">
        <v>14</v>
      </c>
      <c r="F24" t="s">
        <v>135</v>
      </c>
      <c r="G24" t="s">
        <v>144</v>
      </c>
      <c r="H24">
        <v>60</v>
      </c>
      <c r="I24">
        <v>825</v>
      </c>
      <c r="J24">
        <v>49500</v>
      </c>
      <c r="K24" t="s">
        <v>22</v>
      </c>
      <c r="L24" t="s">
        <v>148</v>
      </c>
      <c r="M24" t="s">
        <v>147</v>
      </c>
      <c r="N24">
        <v>2</v>
      </c>
      <c r="O24">
        <v>2020</v>
      </c>
    </row>
    <row r="25" spans="1:15" x14ac:dyDescent="0.25">
      <c r="A25" t="s">
        <v>12</v>
      </c>
      <c r="B25" s="1">
        <v>43866</v>
      </c>
      <c r="C25" t="s">
        <v>13</v>
      </c>
      <c r="D25" t="s">
        <v>14</v>
      </c>
      <c r="E25" t="s">
        <v>14</v>
      </c>
      <c r="F25" t="s">
        <v>141</v>
      </c>
      <c r="G25" t="s">
        <v>144</v>
      </c>
      <c r="H25">
        <v>50</v>
      </c>
      <c r="I25">
        <v>950</v>
      </c>
      <c r="J25">
        <v>47500</v>
      </c>
      <c r="K25" t="s">
        <v>22</v>
      </c>
      <c r="L25" t="s">
        <v>148</v>
      </c>
      <c r="M25" t="s">
        <v>138</v>
      </c>
      <c r="N25">
        <v>2</v>
      </c>
      <c r="O25">
        <v>2020</v>
      </c>
    </row>
    <row r="26" spans="1:15" x14ac:dyDescent="0.25">
      <c r="A26" t="s">
        <v>12</v>
      </c>
      <c r="B26" s="1">
        <v>43867</v>
      </c>
      <c r="C26" t="s">
        <v>13</v>
      </c>
      <c r="D26" t="s">
        <v>14</v>
      </c>
      <c r="E26" t="s">
        <v>14</v>
      </c>
      <c r="F26" t="s">
        <v>135</v>
      </c>
      <c r="G26" t="s">
        <v>136</v>
      </c>
      <c r="H26">
        <v>60</v>
      </c>
      <c r="I26">
        <v>1220</v>
      </c>
      <c r="J26">
        <v>73200</v>
      </c>
      <c r="K26" t="s">
        <v>22</v>
      </c>
      <c r="L26" t="s">
        <v>148</v>
      </c>
      <c r="M26" t="s">
        <v>140</v>
      </c>
      <c r="N26">
        <v>2</v>
      </c>
      <c r="O26">
        <v>2020</v>
      </c>
    </row>
    <row r="27" spans="1:15" x14ac:dyDescent="0.25">
      <c r="A27" t="s">
        <v>12</v>
      </c>
      <c r="B27" s="1">
        <v>43868</v>
      </c>
      <c r="C27" t="s">
        <v>13</v>
      </c>
      <c r="D27" t="s">
        <v>14</v>
      </c>
      <c r="E27" t="s">
        <v>14</v>
      </c>
      <c r="F27" t="s">
        <v>135</v>
      </c>
      <c r="G27" t="s">
        <v>139</v>
      </c>
      <c r="H27">
        <v>55.000000000000007</v>
      </c>
      <c r="I27">
        <v>925</v>
      </c>
      <c r="J27">
        <v>50875</v>
      </c>
      <c r="K27" t="s">
        <v>22</v>
      </c>
      <c r="L27" t="s">
        <v>148</v>
      </c>
      <c r="M27" t="s">
        <v>142</v>
      </c>
      <c r="N27">
        <v>2</v>
      </c>
      <c r="O27">
        <v>2020</v>
      </c>
    </row>
    <row r="28" spans="1:15" x14ac:dyDescent="0.25">
      <c r="A28" t="s">
        <v>12</v>
      </c>
      <c r="B28" s="1">
        <v>43869</v>
      </c>
      <c r="C28" t="s">
        <v>13</v>
      </c>
      <c r="D28" t="s">
        <v>14</v>
      </c>
      <c r="E28" t="s">
        <v>14</v>
      </c>
      <c r="F28" t="s">
        <v>141</v>
      </c>
      <c r="G28" t="s">
        <v>136</v>
      </c>
      <c r="H28">
        <v>50</v>
      </c>
      <c r="I28">
        <v>900</v>
      </c>
      <c r="J28">
        <v>45000</v>
      </c>
      <c r="K28" t="s">
        <v>22</v>
      </c>
      <c r="L28" t="s">
        <v>148</v>
      </c>
      <c r="M28" t="s">
        <v>143</v>
      </c>
      <c r="N28">
        <v>2</v>
      </c>
      <c r="O28">
        <v>2020</v>
      </c>
    </row>
    <row r="29" spans="1:15" x14ac:dyDescent="0.25">
      <c r="A29" t="s">
        <v>12</v>
      </c>
      <c r="B29" s="1">
        <v>43870</v>
      </c>
      <c r="C29" t="s">
        <v>13</v>
      </c>
      <c r="D29" t="s">
        <v>14</v>
      </c>
      <c r="E29" t="s">
        <v>14</v>
      </c>
      <c r="F29" t="s">
        <v>141</v>
      </c>
      <c r="G29" t="s">
        <v>139</v>
      </c>
      <c r="H29">
        <v>50</v>
      </c>
      <c r="I29">
        <v>850</v>
      </c>
      <c r="J29">
        <v>42500</v>
      </c>
      <c r="K29" t="s">
        <v>22</v>
      </c>
      <c r="L29" t="s">
        <v>148</v>
      </c>
      <c r="M29" t="s">
        <v>145</v>
      </c>
      <c r="N29">
        <v>2</v>
      </c>
      <c r="O29">
        <v>2020</v>
      </c>
    </row>
    <row r="30" spans="1:15" x14ac:dyDescent="0.25">
      <c r="A30" t="s">
        <v>12</v>
      </c>
      <c r="B30" s="1">
        <v>43871</v>
      </c>
      <c r="C30" t="s">
        <v>13</v>
      </c>
      <c r="D30" t="s">
        <v>14</v>
      </c>
      <c r="E30" t="s">
        <v>14</v>
      </c>
      <c r="F30" t="s">
        <v>135</v>
      </c>
      <c r="G30" t="s">
        <v>144</v>
      </c>
      <c r="H30">
        <v>60</v>
      </c>
      <c r="I30">
        <v>875</v>
      </c>
      <c r="J30">
        <v>52500</v>
      </c>
      <c r="K30" t="s">
        <v>22</v>
      </c>
      <c r="L30" t="s">
        <v>148</v>
      </c>
      <c r="M30" t="s">
        <v>146</v>
      </c>
      <c r="N30">
        <v>2</v>
      </c>
      <c r="O30">
        <v>2020</v>
      </c>
    </row>
    <row r="31" spans="1:15" x14ac:dyDescent="0.25">
      <c r="A31" t="s">
        <v>12</v>
      </c>
      <c r="B31" s="1">
        <v>43893</v>
      </c>
      <c r="C31" t="s">
        <v>13</v>
      </c>
      <c r="D31" t="s">
        <v>14</v>
      </c>
      <c r="E31" t="s">
        <v>14</v>
      </c>
      <c r="F31" t="s">
        <v>141</v>
      </c>
      <c r="G31" t="s">
        <v>144</v>
      </c>
      <c r="H31">
        <v>65</v>
      </c>
      <c r="I31">
        <v>1000</v>
      </c>
      <c r="J31">
        <v>65000</v>
      </c>
      <c r="K31" t="s">
        <v>22</v>
      </c>
      <c r="L31" t="s">
        <v>149</v>
      </c>
      <c r="M31" t="s">
        <v>147</v>
      </c>
      <c r="N31">
        <v>3</v>
      </c>
      <c r="O31">
        <v>2020</v>
      </c>
    </row>
    <row r="32" spans="1:15" x14ac:dyDescent="0.25">
      <c r="A32" t="s">
        <v>12</v>
      </c>
      <c r="B32" s="1">
        <v>43894</v>
      </c>
      <c r="C32" t="s">
        <v>13</v>
      </c>
      <c r="D32" t="s">
        <v>14</v>
      </c>
      <c r="E32" t="s">
        <v>14</v>
      </c>
      <c r="F32" t="s">
        <v>135</v>
      </c>
      <c r="G32" t="s">
        <v>136</v>
      </c>
      <c r="H32">
        <v>60</v>
      </c>
      <c r="I32">
        <v>1250</v>
      </c>
      <c r="J32">
        <v>75000</v>
      </c>
      <c r="K32" t="s">
        <v>22</v>
      </c>
      <c r="L32" t="s">
        <v>149</v>
      </c>
      <c r="M32" t="s">
        <v>138</v>
      </c>
      <c r="N32">
        <v>3</v>
      </c>
      <c r="O32">
        <v>2020</v>
      </c>
    </row>
    <row r="33" spans="1:15" x14ac:dyDescent="0.25">
      <c r="A33" t="s">
        <v>12</v>
      </c>
      <c r="B33" s="1">
        <v>43895</v>
      </c>
      <c r="C33" t="s">
        <v>13</v>
      </c>
      <c r="D33" t="s">
        <v>14</v>
      </c>
      <c r="E33" t="s">
        <v>14</v>
      </c>
      <c r="F33" t="s">
        <v>135</v>
      </c>
      <c r="G33" t="s">
        <v>139</v>
      </c>
      <c r="H33">
        <v>55.000000000000007</v>
      </c>
      <c r="I33">
        <v>1000</v>
      </c>
      <c r="J33">
        <v>55000</v>
      </c>
      <c r="K33" t="s">
        <v>22</v>
      </c>
      <c r="L33" t="s">
        <v>149</v>
      </c>
      <c r="M33" t="s">
        <v>140</v>
      </c>
      <c r="N33">
        <v>3</v>
      </c>
      <c r="O33">
        <v>2020</v>
      </c>
    </row>
    <row r="34" spans="1:15" x14ac:dyDescent="0.25">
      <c r="A34" t="s">
        <v>12</v>
      </c>
      <c r="B34" s="1">
        <v>43896</v>
      </c>
      <c r="C34" t="s">
        <v>13</v>
      </c>
      <c r="D34" t="s">
        <v>14</v>
      </c>
      <c r="E34" t="s">
        <v>14</v>
      </c>
      <c r="F34" t="s">
        <v>141</v>
      </c>
      <c r="G34" t="s">
        <v>136</v>
      </c>
      <c r="H34">
        <v>50</v>
      </c>
      <c r="I34">
        <v>925</v>
      </c>
      <c r="J34">
        <v>46250</v>
      </c>
      <c r="K34" t="s">
        <v>22</v>
      </c>
      <c r="L34" t="s">
        <v>149</v>
      </c>
      <c r="M34" t="s">
        <v>142</v>
      </c>
      <c r="N34">
        <v>3</v>
      </c>
      <c r="O34">
        <v>2020</v>
      </c>
    </row>
    <row r="35" spans="1:15" x14ac:dyDescent="0.25">
      <c r="A35" t="s">
        <v>12</v>
      </c>
      <c r="B35" s="1">
        <v>43897</v>
      </c>
      <c r="C35" t="s">
        <v>13</v>
      </c>
      <c r="D35" t="s">
        <v>14</v>
      </c>
      <c r="E35" t="s">
        <v>14</v>
      </c>
      <c r="F35" t="s">
        <v>141</v>
      </c>
      <c r="G35" t="s">
        <v>139</v>
      </c>
      <c r="H35">
        <v>50</v>
      </c>
      <c r="I35">
        <v>900</v>
      </c>
      <c r="J35">
        <v>45000</v>
      </c>
      <c r="K35" t="s">
        <v>22</v>
      </c>
      <c r="L35" t="s">
        <v>149</v>
      </c>
      <c r="M35" t="s">
        <v>143</v>
      </c>
      <c r="N35">
        <v>3</v>
      </c>
      <c r="O35">
        <v>2020</v>
      </c>
    </row>
    <row r="36" spans="1:15" x14ac:dyDescent="0.25">
      <c r="A36" t="s">
        <v>12</v>
      </c>
      <c r="B36" s="1">
        <v>43898</v>
      </c>
      <c r="C36" t="s">
        <v>13</v>
      </c>
      <c r="D36" t="s">
        <v>14</v>
      </c>
      <c r="E36" t="s">
        <v>14</v>
      </c>
      <c r="F36" t="s">
        <v>135</v>
      </c>
      <c r="G36" t="s">
        <v>144</v>
      </c>
      <c r="H36">
        <v>60</v>
      </c>
      <c r="I36">
        <v>900</v>
      </c>
      <c r="J36">
        <v>54000</v>
      </c>
      <c r="K36" t="s">
        <v>22</v>
      </c>
      <c r="L36" t="s">
        <v>149</v>
      </c>
      <c r="M36" t="s">
        <v>145</v>
      </c>
      <c r="N36">
        <v>3</v>
      </c>
      <c r="O36">
        <v>2020</v>
      </c>
    </row>
    <row r="37" spans="1:15" x14ac:dyDescent="0.25">
      <c r="A37" t="s">
        <v>12</v>
      </c>
      <c r="B37" s="1">
        <v>43899</v>
      </c>
      <c r="C37" t="s">
        <v>13</v>
      </c>
      <c r="D37" t="s">
        <v>14</v>
      </c>
      <c r="E37" t="s">
        <v>14</v>
      </c>
      <c r="F37" t="s">
        <v>141</v>
      </c>
      <c r="G37" t="s">
        <v>144</v>
      </c>
      <c r="H37">
        <v>65</v>
      </c>
      <c r="I37">
        <v>1050</v>
      </c>
      <c r="J37">
        <v>68250</v>
      </c>
      <c r="K37" t="s">
        <v>22</v>
      </c>
      <c r="L37" t="s">
        <v>149</v>
      </c>
      <c r="M37" t="s">
        <v>146</v>
      </c>
      <c r="N37">
        <v>3</v>
      </c>
      <c r="O37">
        <v>2020</v>
      </c>
    </row>
    <row r="38" spans="1:15" x14ac:dyDescent="0.25">
      <c r="A38" t="s">
        <v>12</v>
      </c>
      <c r="B38" s="1">
        <v>43900</v>
      </c>
      <c r="C38" t="s">
        <v>13</v>
      </c>
      <c r="D38" t="s">
        <v>14</v>
      </c>
      <c r="E38" t="s">
        <v>14</v>
      </c>
      <c r="F38" t="s">
        <v>135</v>
      </c>
      <c r="G38" t="s">
        <v>136</v>
      </c>
      <c r="H38">
        <v>60</v>
      </c>
      <c r="I38">
        <v>1275</v>
      </c>
      <c r="J38">
        <v>76500</v>
      </c>
      <c r="K38" t="s">
        <v>22</v>
      </c>
      <c r="L38" t="s">
        <v>149</v>
      </c>
      <c r="M38" t="s">
        <v>147</v>
      </c>
      <c r="N38">
        <v>3</v>
      </c>
      <c r="O38">
        <v>2020</v>
      </c>
    </row>
    <row r="39" spans="1:15" x14ac:dyDescent="0.25">
      <c r="A39" t="s">
        <v>12</v>
      </c>
      <c r="B39" s="1">
        <v>43901</v>
      </c>
      <c r="C39" t="s">
        <v>13</v>
      </c>
      <c r="D39" t="s">
        <v>14</v>
      </c>
      <c r="E39" t="s">
        <v>14</v>
      </c>
      <c r="F39" t="s">
        <v>135</v>
      </c>
      <c r="G39" t="s">
        <v>139</v>
      </c>
      <c r="H39">
        <v>55.000000000000007</v>
      </c>
      <c r="I39">
        <v>1025</v>
      </c>
      <c r="J39">
        <v>56375</v>
      </c>
      <c r="K39" t="s">
        <v>22</v>
      </c>
      <c r="L39" t="s">
        <v>149</v>
      </c>
      <c r="M39" t="s">
        <v>138</v>
      </c>
      <c r="N39">
        <v>3</v>
      </c>
      <c r="O39">
        <v>2020</v>
      </c>
    </row>
    <row r="40" spans="1:15" x14ac:dyDescent="0.25">
      <c r="A40" t="s">
        <v>12</v>
      </c>
      <c r="B40" s="1">
        <v>43902</v>
      </c>
      <c r="C40" t="s">
        <v>13</v>
      </c>
      <c r="D40" t="s">
        <v>14</v>
      </c>
      <c r="E40" t="s">
        <v>14</v>
      </c>
      <c r="F40" t="s">
        <v>141</v>
      </c>
      <c r="G40" t="s">
        <v>136</v>
      </c>
      <c r="H40">
        <v>50</v>
      </c>
      <c r="I40">
        <v>950</v>
      </c>
      <c r="J40">
        <v>47500</v>
      </c>
      <c r="K40" t="s">
        <v>22</v>
      </c>
      <c r="L40" t="s">
        <v>149</v>
      </c>
      <c r="M40" t="s">
        <v>140</v>
      </c>
      <c r="N40">
        <v>3</v>
      </c>
      <c r="O40">
        <v>2020</v>
      </c>
    </row>
    <row r="41" spans="1:15" x14ac:dyDescent="0.25">
      <c r="A41" t="s">
        <v>12</v>
      </c>
      <c r="B41" s="1">
        <v>43903</v>
      </c>
      <c r="C41" t="s">
        <v>13</v>
      </c>
      <c r="D41" t="s">
        <v>14</v>
      </c>
      <c r="E41" t="s">
        <v>14</v>
      </c>
      <c r="F41" t="s">
        <v>141</v>
      </c>
      <c r="G41" t="s">
        <v>139</v>
      </c>
      <c r="H41">
        <v>50</v>
      </c>
      <c r="I41">
        <v>900</v>
      </c>
      <c r="J41">
        <v>45000</v>
      </c>
      <c r="K41" t="s">
        <v>22</v>
      </c>
      <c r="L41" t="s">
        <v>149</v>
      </c>
      <c r="M41" t="s">
        <v>142</v>
      </c>
      <c r="N41">
        <v>3</v>
      </c>
      <c r="O41">
        <v>2020</v>
      </c>
    </row>
    <row r="42" spans="1:15" x14ac:dyDescent="0.25">
      <c r="A42" t="s">
        <v>12</v>
      </c>
      <c r="B42" s="1">
        <v>43904</v>
      </c>
      <c r="C42" t="s">
        <v>13</v>
      </c>
      <c r="D42" t="s">
        <v>14</v>
      </c>
      <c r="E42" t="s">
        <v>14</v>
      </c>
      <c r="F42" t="s">
        <v>135</v>
      </c>
      <c r="G42" t="s">
        <v>144</v>
      </c>
      <c r="H42">
        <v>60</v>
      </c>
      <c r="I42">
        <v>925</v>
      </c>
      <c r="J42">
        <v>55500</v>
      </c>
      <c r="K42" t="s">
        <v>22</v>
      </c>
      <c r="L42" t="s">
        <v>149</v>
      </c>
      <c r="M42" t="s">
        <v>143</v>
      </c>
      <c r="N42">
        <v>3</v>
      </c>
      <c r="O42">
        <v>2020</v>
      </c>
    </row>
    <row r="43" spans="1:15" x14ac:dyDescent="0.25">
      <c r="A43" t="s">
        <v>12</v>
      </c>
      <c r="B43" s="1">
        <v>43905</v>
      </c>
      <c r="C43" t="s">
        <v>13</v>
      </c>
      <c r="D43" t="s">
        <v>14</v>
      </c>
      <c r="E43" t="s">
        <v>14</v>
      </c>
      <c r="F43" t="s">
        <v>141</v>
      </c>
      <c r="G43" t="s">
        <v>144</v>
      </c>
      <c r="H43">
        <v>65</v>
      </c>
      <c r="I43">
        <v>1100</v>
      </c>
      <c r="J43">
        <v>71500</v>
      </c>
      <c r="K43" t="s">
        <v>22</v>
      </c>
      <c r="L43" t="s">
        <v>149</v>
      </c>
      <c r="M43" t="s">
        <v>145</v>
      </c>
      <c r="N43">
        <v>3</v>
      </c>
      <c r="O43">
        <v>2020</v>
      </c>
    </row>
    <row r="44" spans="1:15" x14ac:dyDescent="0.25">
      <c r="A44" t="s">
        <v>12</v>
      </c>
      <c r="B44" s="1">
        <v>43906</v>
      </c>
      <c r="C44" t="s">
        <v>13</v>
      </c>
      <c r="D44" t="s">
        <v>14</v>
      </c>
      <c r="E44" t="s">
        <v>14</v>
      </c>
      <c r="F44" t="s">
        <v>135</v>
      </c>
      <c r="G44" t="s">
        <v>136</v>
      </c>
      <c r="H44">
        <v>60</v>
      </c>
      <c r="I44">
        <v>1250</v>
      </c>
      <c r="J44">
        <v>75000</v>
      </c>
      <c r="K44" t="s">
        <v>22</v>
      </c>
      <c r="L44" t="s">
        <v>149</v>
      </c>
      <c r="M44" t="s">
        <v>146</v>
      </c>
      <c r="N44">
        <v>3</v>
      </c>
      <c r="O44">
        <v>2020</v>
      </c>
    </row>
    <row r="45" spans="1:15" x14ac:dyDescent="0.25">
      <c r="A45" t="s">
        <v>12</v>
      </c>
      <c r="B45" s="1">
        <v>43907</v>
      </c>
      <c r="C45" t="s">
        <v>13</v>
      </c>
      <c r="D45" t="s">
        <v>14</v>
      </c>
      <c r="E45" t="s">
        <v>14</v>
      </c>
      <c r="F45" t="s">
        <v>135</v>
      </c>
      <c r="G45" t="s">
        <v>139</v>
      </c>
      <c r="H45">
        <v>55.000000000000007</v>
      </c>
      <c r="I45">
        <v>1025</v>
      </c>
      <c r="J45">
        <v>56375</v>
      </c>
      <c r="K45" t="s">
        <v>22</v>
      </c>
      <c r="L45" t="s">
        <v>149</v>
      </c>
      <c r="M45" t="s">
        <v>147</v>
      </c>
      <c r="N45">
        <v>3</v>
      </c>
      <c r="O45">
        <v>2020</v>
      </c>
    </row>
    <row r="46" spans="1:15" x14ac:dyDescent="0.25">
      <c r="A46" t="s">
        <v>12</v>
      </c>
      <c r="B46" s="1">
        <v>43908</v>
      </c>
      <c r="C46" t="s">
        <v>13</v>
      </c>
      <c r="D46" t="s">
        <v>14</v>
      </c>
      <c r="E46" t="s">
        <v>14</v>
      </c>
      <c r="F46" t="s">
        <v>141</v>
      </c>
      <c r="G46" t="s">
        <v>136</v>
      </c>
      <c r="H46">
        <v>50</v>
      </c>
      <c r="I46">
        <v>950</v>
      </c>
      <c r="J46">
        <v>47500</v>
      </c>
      <c r="K46" t="s">
        <v>22</v>
      </c>
      <c r="L46" t="s">
        <v>149</v>
      </c>
      <c r="M46" t="s">
        <v>138</v>
      </c>
      <c r="N46">
        <v>3</v>
      </c>
      <c r="O46">
        <v>2020</v>
      </c>
    </row>
    <row r="47" spans="1:15" x14ac:dyDescent="0.25">
      <c r="A47" t="s">
        <v>12</v>
      </c>
      <c r="B47" s="1">
        <v>43921</v>
      </c>
      <c r="C47" t="s">
        <v>13</v>
      </c>
      <c r="D47" t="s">
        <v>14</v>
      </c>
      <c r="E47" t="s">
        <v>14</v>
      </c>
      <c r="F47" t="s">
        <v>141</v>
      </c>
      <c r="G47" t="s">
        <v>139</v>
      </c>
      <c r="H47">
        <v>50</v>
      </c>
      <c r="I47">
        <v>925</v>
      </c>
      <c r="J47">
        <v>46250</v>
      </c>
      <c r="K47" t="s">
        <v>22</v>
      </c>
      <c r="L47" t="s">
        <v>149</v>
      </c>
      <c r="M47" t="s">
        <v>147</v>
      </c>
      <c r="N47">
        <v>3</v>
      </c>
      <c r="O47">
        <v>2020</v>
      </c>
    </row>
    <row r="48" spans="1:15" x14ac:dyDescent="0.25">
      <c r="A48" t="s">
        <v>23</v>
      </c>
      <c r="B48" s="1">
        <v>43938</v>
      </c>
      <c r="C48" t="s">
        <v>13</v>
      </c>
      <c r="D48" t="s">
        <v>14</v>
      </c>
      <c r="E48" t="s">
        <v>14</v>
      </c>
      <c r="F48" t="s">
        <v>135</v>
      </c>
      <c r="G48" t="s">
        <v>144</v>
      </c>
      <c r="H48">
        <v>60</v>
      </c>
      <c r="I48">
        <v>900</v>
      </c>
      <c r="J48">
        <v>54000</v>
      </c>
      <c r="K48" t="s">
        <v>22</v>
      </c>
      <c r="L48" t="s">
        <v>150</v>
      </c>
      <c r="M48" t="s">
        <v>142</v>
      </c>
      <c r="N48">
        <v>4</v>
      </c>
      <c r="O48">
        <v>2020</v>
      </c>
    </row>
    <row r="49" spans="1:15" x14ac:dyDescent="0.25">
      <c r="A49" t="s">
        <v>23</v>
      </c>
      <c r="B49" s="1">
        <v>43939</v>
      </c>
      <c r="C49" t="s">
        <v>13</v>
      </c>
      <c r="D49" t="s">
        <v>14</v>
      </c>
      <c r="E49" t="s">
        <v>14</v>
      </c>
      <c r="F49" t="s">
        <v>141</v>
      </c>
      <c r="G49" t="s">
        <v>144</v>
      </c>
      <c r="H49">
        <v>65</v>
      </c>
      <c r="I49">
        <v>1075</v>
      </c>
      <c r="J49">
        <v>69875</v>
      </c>
      <c r="K49" t="s">
        <v>22</v>
      </c>
      <c r="L49" t="s">
        <v>150</v>
      </c>
      <c r="M49" t="s">
        <v>143</v>
      </c>
      <c r="N49">
        <v>4</v>
      </c>
      <c r="O49">
        <v>2020</v>
      </c>
    </row>
    <row r="50" spans="1:15" x14ac:dyDescent="0.25">
      <c r="A50" t="s">
        <v>23</v>
      </c>
      <c r="B50" s="1">
        <v>43940</v>
      </c>
      <c r="C50" t="s">
        <v>13</v>
      </c>
      <c r="D50" t="s">
        <v>14</v>
      </c>
      <c r="E50" t="s">
        <v>14</v>
      </c>
      <c r="F50" t="s">
        <v>135</v>
      </c>
      <c r="G50" t="s">
        <v>136</v>
      </c>
      <c r="H50">
        <v>60</v>
      </c>
      <c r="I50">
        <v>1200</v>
      </c>
      <c r="J50">
        <v>72000</v>
      </c>
      <c r="K50" t="s">
        <v>22</v>
      </c>
      <c r="L50" t="s">
        <v>150</v>
      </c>
      <c r="M50" t="s">
        <v>145</v>
      </c>
      <c r="N50">
        <v>4</v>
      </c>
      <c r="O50">
        <v>2020</v>
      </c>
    </row>
    <row r="51" spans="1:15" x14ac:dyDescent="0.25">
      <c r="A51" t="s">
        <v>23</v>
      </c>
      <c r="B51" s="1">
        <v>43941</v>
      </c>
      <c r="C51" t="s">
        <v>13</v>
      </c>
      <c r="D51" t="s">
        <v>14</v>
      </c>
      <c r="E51" t="s">
        <v>14</v>
      </c>
      <c r="F51" t="s">
        <v>135</v>
      </c>
      <c r="G51" t="s">
        <v>139</v>
      </c>
      <c r="H51">
        <v>55.000000000000007</v>
      </c>
      <c r="I51">
        <v>1000</v>
      </c>
      <c r="J51">
        <v>55000</v>
      </c>
      <c r="K51" t="s">
        <v>22</v>
      </c>
      <c r="L51" t="s">
        <v>150</v>
      </c>
      <c r="M51" t="s">
        <v>146</v>
      </c>
      <c r="N51">
        <v>4</v>
      </c>
      <c r="O51">
        <v>2020</v>
      </c>
    </row>
    <row r="52" spans="1:15" x14ac:dyDescent="0.25">
      <c r="A52" t="s">
        <v>23</v>
      </c>
      <c r="B52" s="1">
        <v>43942</v>
      </c>
      <c r="C52" t="s">
        <v>13</v>
      </c>
      <c r="D52" t="s">
        <v>14</v>
      </c>
      <c r="E52" t="s">
        <v>14</v>
      </c>
      <c r="F52" t="s">
        <v>141</v>
      </c>
      <c r="G52" t="s">
        <v>136</v>
      </c>
      <c r="H52">
        <v>50</v>
      </c>
      <c r="I52">
        <v>925</v>
      </c>
      <c r="J52">
        <v>46250</v>
      </c>
      <c r="K52" t="s">
        <v>22</v>
      </c>
      <c r="L52" t="s">
        <v>150</v>
      </c>
      <c r="M52" t="s">
        <v>147</v>
      </c>
      <c r="N52">
        <v>4</v>
      </c>
      <c r="O52">
        <v>2020</v>
      </c>
    </row>
    <row r="53" spans="1:15" x14ac:dyDescent="0.25">
      <c r="A53" t="s">
        <v>23</v>
      </c>
      <c r="B53" s="1">
        <v>43943</v>
      </c>
      <c r="C53" t="s">
        <v>13</v>
      </c>
      <c r="D53" t="s">
        <v>14</v>
      </c>
      <c r="E53" t="s">
        <v>14</v>
      </c>
      <c r="F53" t="s">
        <v>141</v>
      </c>
      <c r="G53" t="s">
        <v>139</v>
      </c>
      <c r="H53">
        <v>50</v>
      </c>
      <c r="I53">
        <v>900</v>
      </c>
      <c r="J53">
        <v>45000</v>
      </c>
      <c r="K53" t="s">
        <v>22</v>
      </c>
      <c r="L53" t="s">
        <v>150</v>
      </c>
      <c r="M53" t="s">
        <v>138</v>
      </c>
      <c r="N53">
        <v>4</v>
      </c>
      <c r="O53">
        <v>2020</v>
      </c>
    </row>
    <row r="54" spans="1:15" x14ac:dyDescent="0.25">
      <c r="A54" t="s">
        <v>23</v>
      </c>
      <c r="B54" s="1">
        <v>43944</v>
      </c>
      <c r="C54" t="s">
        <v>13</v>
      </c>
      <c r="D54" t="s">
        <v>14</v>
      </c>
      <c r="E54" t="s">
        <v>14</v>
      </c>
      <c r="F54" t="s">
        <v>135</v>
      </c>
      <c r="G54" t="s">
        <v>144</v>
      </c>
      <c r="H54">
        <v>60</v>
      </c>
      <c r="I54">
        <v>900</v>
      </c>
      <c r="J54">
        <v>54000</v>
      </c>
      <c r="K54" t="s">
        <v>22</v>
      </c>
      <c r="L54" t="s">
        <v>150</v>
      </c>
      <c r="M54" t="s">
        <v>140</v>
      </c>
      <c r="N54">
        <v>4</v>
      </c>
      <c r="O54">
        <v>2020</v>
      </c>
    </row>
    <row r="55" spans="1:15" x14ac:dyDescent="0.25">
      <c r="A55" t="s">
        <v>23</v>
      </c>
      <c r="B55" s="1">
        <v>43945</v>
      </c>
      <c r="C55" t="s">
        <v>13</v>
      </c>
      <c r="D55" t="s">
        <v>14</v>
      </c>
      <c r="E55" t="s">
        <v>14</v>
      </c>
      <c r="F55" t="s">
        <v>141</v>
      </c>
      <c r="G55" t="s">
        <v>144</v>
      </c>
      <c r="H55">
        <v>65</v>
      </c>
      <c r="I55">
        <v>1000</v>
      </c>
      <c r="J55">
        <v>65000</v>
      </c>
      <c r="K55" t="s">
        <v>22</v>
      </c>
      <c r="L55" t="s">
        <v>150</v>
      </c>
      <c r="M55" t="s">
        <v>142</v>
      </c>
      <c r="N55">
        <v>4</v>
      </c>
      <c r="O55">
        <v>2020</v>
      </c>
    </row>
    <row r="56" spans="1:15" x14ac:dyDescent="0.25">
      <c r="A56" t="s">
        <v>23</v>
      </c>
      <c r="B56" s="1">
        <v>43946</v>
      </c>
      <c r="C56" t="s">
        <v>13</v>
      </c>
      <c r="D56" t="s">
        <v>14</v>
      </c>
      <c r="E56" t="s">
        <v>14</v>
      </c>
      <c r="F56" t="s">
        <v>135</v>
      </c>
      <c r="G56" t="s">
        <v>144</v>
      </c>
      <c r="H56">
        <v>65</v>
      </c>
      <c r="I56">
        <v>875</v>
      </c>
      <c r="J56">
        <v>56875</v>
      </c>
      <c r="K56" t="s">
        <v>22</v>
      </c>
      <c r="L56" t="s">
        <v>150</v>
      </c>
      <c r="M56" t="s">
        <v>143</v>
      </c>
      <c r="N56">
        <v>4</v>
      </c>
      <c r="O56">
        <v>2020</v>
      </c>
    </row>
    <row r="57" spans="1:15" x14ac:dyDescent="0.25">
      <c r="A57" t="s">
        <v>23</v>
      </c>
      <c r="B57" s="1">
        <v>43947</v>
      </c>
      <c r="C57" t="s">
        <v>13</v>
      </c>
      <c r="D57" t="s">
        <v>14</v>
      </c>
      <c r="E57" t="s">
        <v>14</v>
      </c>
      <c r="F57" t="s">
        <v>141</v>
      </c>
      <c r="G57" t="s">
        <v>144</v>
      </c>
      <c r="H57">
        <v>70</v>
      </c>
      <c r="I57">
        <v>1000</v>
      </c>
      <c r="J57">
        <v>70000</v>
      </c>
      <c r="K57" t="s">
        <v>22</v>
      </c>
      <c r="L57" t="s">
        <v>150</v>
      </c>
      <c r="M57" t="s">
        <v>145</v>
      </c>
      <c r="N57">
        <v>4</v>
      </c>
      <c r="O57">
        <v>2020</v>
      </c>
    </row>
    <row r="58" spans="1:15" x14ac:dyDescent="0.25">
      <c r="A58" t="s">
        <v>23</v>
      </c>
      <c r="B58" s="1">
        <v>43948</v>
      </c>
      <c r="C58" t="s">
        <v>13</v>
      </c>
      <c r="D58" t="s">
        <v>14</v>
      </c>
      <c r="E58" t="s">
        <v>14</v>
      </c>
      <c r="F58" t="s">
        <v>135</v>
      </c>
      <c r="G58" t="s">
        <v>136</v>
      </c>
      <c r="H58">
        <v>65</v>
      </c>
      <c r="I58">
        <v>1150</v>
      </c>
      <c r="J58">
        <v>74750</v>
      </c>
      <c r="K58" t="s">
        <v>22</v>
      </c>
      <c r="L58" t="s">
        <v>150</v>
      </c>
      <c r="M58" t="s">
        <v>146</v>
      </c>
      <c r="N58">
        <v>4</v>
      </c>
      <c r="O58">
        <v>2020</v>
      </c>
    </row>
    <row r="59" spans="1:15" x14ac:dyDescent="0.25">
      <c r="A59" t="s">
        <v>23</v>
      </c>
      <c r="B59" s="1">
        <v>43949</v>
      </c>
      <c r="C59" t="s">
        <v>13</v>
      </c>
      <c r="D59" t="s">
        <v>14</v>
      </c>
      <c r="E59" t="s">
        <v>14</v>
      </c>
      <c r="F59" t="s">
        <v>135</v>
      </c>
      <c r="G59" t="s">
        <v>139</v>
      </c>
      <c r="H59">
        <v>55.000000000000007</v>
      </c>
      <c r="I59">
        <v>975</v>
      </c>
      <c r="J59">
        <v>53625</v>
      </c>
      <c r="K59" t="s">
        <v>22</v>
      </c>
      <c r="L59" t="s">
        <v>150</v>
      </c>
      <c r="M59" t="s">
        <v>147</v>
      </c>
      <c r="N59">
        <v>4</v>
      </c>
      <c r="O59">
        <v>2020</v>
      </c>
    </row>
    <row r="60" spans="1:15" x14ac:dyDescent="0.25">
      <c r="A60" t="s">
        <v>23</v>
      </c>
      <c r="B60" s="1">
        <v>43950</v>
      </c>
      <c r="C60" t="s">
        <v>13</v>
      </c>
      <c r="D60" t="s">
        <v>14</v>
      </c>
      <c r="E60" t="s">
        <v>14</v>
      </c>
      <c r="F60" t="s">
        <v>141</v>
      </c>
      <c r="G60" t="s">
        <v>136</v>
      </c>
      <c r="H60">
        <v>55.000000000000007</v>
      </c>
      <c r="I60">
        <v>920</v>
      </c>
      <c r="J60">
        <v>50600</v>
      </c>
      <c r="K60" t="s">
        <v>22</v>
      </c>
      <c r="L60" t="s">
        <v>150</v>
      </c>
      <c r="M60" t="s">
        <v>138</v>
      </c>
      <c r="N60">
        <v>4</v>
      </c>
      <c r="O60">
        <v>2020</v>
      </c>
    </row>
    <row r="61" spans="1:15" x14ac:dyDescent="0.25">
      <c r="A61" t="s">
        <v>23</v>
      </c>
      <c r="B61" s="1">
        <v>43951</v>
      </c>
      <c r="C61" t="s">
        <v>13</v>
      </c>
      <c r="D61" t="s">
        <v>14</v>
      </c>
      <c r="E61" t="s">
        <v>14</v>
      </c>
      <c r="F61" t="s">
        <v>141</v>
      </c>
      <c r="G61" t="s">
        <v>139</v>
      </c>
      <c r="H61">
        <v>55.000000000000007</v>
      </c>
      <c r="I61">
        <v>900</v>
      </c>
      <c r="J61">
        <v>49500</v>
      </c>
      <c r="K61" t="s">
        <v>22</v>
      </c>
      <c r="L61" t="s">
        <v>150</v>
      </c>
      <c r="M61" t="s">
        <v>140</v>
      </c>
      <c r="N61">
        <v>4</v>
      </c>
      <c r="O61">
        <v>2020</v>
      </c>
    </row>
    <row r="62" spans="1:15" x14ac:dyDescent="0.25">
      <c r="A62" t="s">
        <v>23</v>
      </c>
      <c r="B62" s="1">
        <v>43952</v>
      </c>
      <c r="C62" t="s">
        <v>13</v>
      </c>
      <c r="D62" t="s">
        <v>14</v>
      </c>
      <c r="E62" t="s">
        <v>14</v>
      </c>
      <c r="F62" t="s">
        <v>135</v>
      </c>
      <c r="G62" t="s">
        <v>144</v>
      </c>
      <c r="H62">
        <v>65</v>
      </c>
      <c r="I62">
        <v>875</v>
      </c>
      <c r="J62">
        <v>56875</v>
      </c>
      <c r="K62" t="s">
        <v>22</v>
      </c>
      <c r="L62" t="s">
        <v>151</v>
      </c>
      <c r="M62" t="s">
        <v>142</v>
      </c>
      <c r="N62">
        <v>5</v>
      </c>
      <c r="O62">
        <v>2020</v>
      </c>
    </row>
    <row r="63" spans="1:15" x14ac:dyDescent="0.25">
      <c r="A63" t="s">
        <v>23</v>
      </c>
      <c r="B63" s="1">
        <v>43953</v>
      </c>
      <c r="C63" t="s">
        <v>13</v>
      </c>
      <c r="D63" t="s">
        <v>14</v>
      </c>
      <c r="E63" t="s">
        <v>14</v>
      </c>
      <c r="F63" t="s">
        <v>141</v>
      </c>
      <c r="G63" t="s">
        <v>144</v>
      </c>
      <c r="H63">
        <v>70</v>
      </c>
      <c r="I63">
        <v>975</v>
      </c>
      <c r="J63">
        <v>68250</v>
      </c>
      <c r="K63" t="s">
        <v>22</v>
      </c>
      <c r="L63" t="s">
        <v>151</v>
      </c>
      <c r="M63" t="s">
        <v>143</v>
      </c>
      <c r="N63">
        <v>5</v>
      </c>
      <c r="O63">
        <v>2020</v>
      </c>
    </row>
    <row r="64" spans="1:15" x14ac:dyDescent="0.25">
      <c r="A64" t="s">
        <v>23</v>
      </c>
      <c r="B64" s="1">
        <v>43954</v>
      </c>
      <c r="C64" t="s">
        <v>13</v>
      </c>
      <c r="D64" t="s">
        <v>14</v>
      </c>
      <c r="E64" t="s">
        <v>14</v>
      </c>
      <c r="F64" t="s">
        <v>135</v>
      </c>
      <c r="G64" t="s">
        <v>136</v>
      </c>
      <c r="H64">
        <v>65</v>
      </c>
      <c r="I64">
        <v>1200</v>
      </c>
      <c r="J64">
        <v>78000</v>
      </c>
      <c r="K64" t="s">
        <v>22</v>
      </c>
      <c r="L64" t="s">
        <v>151</v>
      </c>
      <c r="M64" t="s">
        <v>145</v>
      </c>
      <c r="N64">
        <v>5</v>
      </c>
      <c r="O64">
        <v>2020</v>
      </c>
    </row>
    <row r="65" spans="1:15" x14ac:dyDescent="0.25">
      <c r="A65" t="s">
        <v>23</v>
      </c>
      <c r="B65" s="1">
        <v>43955</v>
      </c>
      <c r="C65" t="s">
        <v>13</v>
      </c>
      <c r="D65" t="s">
        <v>14</v>
      </c>
      <c r="E65" t="s">
        <v>14</v>
      </c>
      <c r="F65" t="s">
        <v>135</v>
      </c>
      <c r="G65" t="s">
        <v>139</v>
      </c>
      <c r="H65">
        <v>55.000000000000007</v>
      </c>
      <c r="I65">
        <v>1000</v>
      </c>
      <c r="J65">
        <v>55000</v>
      </c>
      <c r="K65" t="s">
        <v>22</v>
      </c>
      <c r="L65" t="s">
        <v>151</v>
      </c>
      <c r="M65" t="s">
        <v>146</v>
      </c>
      <c r="N65">
        <v>5</v>
      </c>
      <c r="O65">
        <v>2020</v>
      </c>
    </row>
    <row r="66" spans="1:15" x14ac:dyDescent="0.25">
      <c r="A66" t="s">
        <v>23</v>
      </c>
      <c r="B66" s="1">
        <v>43956</v>
      </c>
      <c r="C66" t="s">
        <v>13</v>
      </c>
      <c r="D66" t="s">
        <v>14</v>
      </c>
      <c r="E66" t="s">
        <v>14</v>
      </c>
      <c r="F66" t="s">
        <v>141</v>
      </c>
      <c r="G66" t="s">
        <v>136</v>
      </c>
      <c r="H66">
        <v>55.000000000000007</v>
      </c>
      <c r="I66">
        <v>950</v>
      </c>
      <c r="J66">
        <v>52250</v>
      </c>
      <c r="K66" t="s">
        <v>22</v>
      </c>
      <c r="L66" t="s">
        <v>151</v>
      </c>
      <c r="M66" t="s">
        <v>147</v>
      </c>
      <c r="N66">
        <v>5</v>
      </c>
      <c r="O66">
        <v>2020</v>
      </c>
    </row>
    <row r="67" spans="1:15" x14ac:dyDescent="0.25">
      <c r="A67" t="s">
        <v>23</v>
      </c>
      <c r="B67" s="1">
        <v>43957</v>
      </c>
      <c r="C67" t="s">
        <v>13</v>
      </c>
      <c r="D67" t="s">
        <v>14</v>
      </c>
      <c r="E67" t="s">
        <v>14</v>
      </c>
      <c r="F67" t="s">
        <v>141</v>
      </c>
      <c r="G67" t="s">
        <v>139</v>
      </c>
      <c r="H67">
        <v>55.000000000000007</v>
      </c>
      <c r="I67">
        <v>900</v>
      </c>
      <c r="J67">
        <v>49500</v>
      </c>
      <c r="K67" t="s">
        <v>22</v>
      </c>
      <c r="L67" t="s">
        <v>151</v>
      </c>
      <c r="M67" t="s">
        <v>138</v>
      </c>
      <c r="N67">
        <v>5</v>
      </c>
      <c r="O67">
        <v>2020</v>
      </c>
    </row>
    <row r="68" spans="1:15" x14ac:dyDescent="0.25">
      <c r="A68" t="s">
        <v>23</v>
      </c>
      <c r="B68" s="1">
        <v>43958</v>
      </c>
      <c r="C68" t="s">
        <v>13</v>
      </c>
      <c r="D68" t="s">
        <v>14</v>
      </c>
      <c r="E68" t="s">
        <v>14</v>
      </c>
      <c r="F68" t="s">
        <v>135</v>
      </c>
      <c r="G68" t="s">
        <v>144</v>
      </c>
      <c r="H68">
        <v>65</v>
      </c>
      <c r="I68">
        <v>900</v>
      </c>
      <c r="J68">
        <v>58500</v>
      </c>
      <c r="K68" t="s">
        <v>22</v>
      </c>
      <c r="L68" t="s">
        <v>151</v>
      </c>
      <c r="M68" t="s">
        <v>140</v>
      </c>
      <c r="N68">
        <v>5</v>
      </c>
      <c r="O68">
        <v>2020</v>
      </c>
    </row>
    <row r="69" spans="1:15" x14ac:dyDescent="0.25">
      <c r="A69" t="s">
        <v>23</v>
      </c>
      <c r="B69" s="1">
        <v>44030</v>
      </c>
      <c r="C69" t="s">
        <v>13</v>
      </c>
      <c r="D69" t="s">
        <v>14</v>
      </c>
      <c r="E69" t="s">
        <v>14</v>
      </c>
      <c r="F69" t="s">
        <v>141</v>
      </c>
      <c r="G69" t="s">
        <v>144</v>
      </c>
      <c r="H69">
        <v>70</v>
      </c>
      <c r="I69">
        <v>1000</v>
      </c>
      <c r="J69">
        <v>70000</v>
      </c>
      <c r="K69" t="s">
        <v>22</v>
      </c>
      <c r="L69" t="s">
        <v>152</v>
      </c>
      <c r="M69" t="s">
        <v>143</v>
      </c>
      <c r="N69">
        <v>7</v>
      </c>
      <c r="O69">
        <v>2020</v>
      </c>
    </row>
    <row r="70" spans="1:15" x14ac:dyDescent="0.25">
      <c r="A70" t="s">
        <v>24</v>
      </c>
      <c r="B70" s="1">
        <v>44031</v>
      </c>
      <c r="C70" t="s">
        <v>13</v>
      </c>
      <c r="D70" t="s">
        <v>14</v>
      </c>
      <c r="E70" t="s">
        <v>14</v>
      </c>
      <c r="F70" t="s">
        <v>135</v>
      </c>
      <c r="G70" t="s">
        <v>136</v>
      </c>
      <c r="H70">
        <v>25</v>
      </c>
      <c r="I70">
        <v>900</v>
      </c>
      <c r="J70">
        <v>22500</v>
      </c>
      <c r="K70" t="s">
        <v>22</v>
      </c>
      <c r="L70" t="s">
        <v>152</v>
      </c>
      <c r="M70" t="s">
        <v>145</v>
      </c>
      <c r="N70">
        <v>7</v>
      </c>
      <c r="O70">
        <v>2020</v>
      </c>
    </row>
    <row r="71" spans="1:15" x14ac:dyDescent="0.25">
      <c r="A71" t="s">
        <v>24</v>
      </c>
      <c r="B71" s="1">
        <v>44032</v>
      </c>
      <c r="C71" t="s">
        <v>13</v>
      </c>
      <c r="D71" t="s">
        <v>14</v>
      </c>
      <c r="E71" t="s">
        <v>14</v>
      </c>
      <c r="F71" t="s">
        <v>135</v>
      </c>
      <c r="G71" t="s">
        <v>139</v>
      </c>
      <c r="H71">
        <v>35</v>
      </c>
      <c r="I71">
        <v>900</v>
      </c>
      <c r="J71">
        <v>31500</v>
      </c>
      <c r="K71" t="s">
        <v>22</v>
      </c>
      <c r="L71" t="s">
        <v>152</v>
      </c>
      <c r="M71" t="s">
        <v>146</v>
      </c>
      <c r="N71">
        <v>7</v>
      </c>
      <c r="O71">
        <v>2020</v>
      </c>
    </row>
    <row r="72" spans="1:15" x14ac:dyDescent="0.25">
      <c r="A72" t="s">
        <v>24</v>
      </c>
      <c r="B72" s="1">
        <v>44033</v>
      </c>
      <c r="C72" t="s">
        <v>13</v>
      </c>
      <c r="D72" t="s">
        <v>14</v>
      </c>
      <c r="E72" t="s">
        <v>14</v>
      </c>
      <c r="F72" t="s">
        <v>141</v>
      </c>
      <c r="G72" t="s">
        <v>136</v>
      </c>
      <c r="H72">
        <v>35</v>
      </c>
      <c r="I72">
        <v>700</v>
      </c>
      <c r="J72">
        <v>24500</v>
      </c>
      <c r="K72" t="s">
        <v>22</v>
      </c>
      <c r="L72" t="s">
        <v>152</v>
      </c>
      <c r="M72" t="s">
        <v>147</v>
      </c>
      <c r="N72">
        <v>7</v>
      </c>
      <c r="O72">
        <v>2020</v>
      </c>
    </row>
    <row r="73" spans="1:15" x14ac:dyDescent="0.25">
      <c r="A73" t="s">
        <v>24</v>
      </c>
      <c r="B73" s="1">
        <v>44034</v>
      </c>
      <c r="C73" t="s">
        <v>13</v>
      </c>
      <c r="D73" t="s">
        <v>14</v>
      </c>
      <c r="E73" t="s">
        <v>14</v>
      </c>
      <c r="F73" t="s">
        <v>141</v>
      </c>
      <c r="G73" t="s">
        <v>139</v>
      </c>
      <c r="H73">
        <v>35</v>
      </c>
      <c r="I73">
        <v>700</v>
      </c>
      <c r="J73">
        <v>24500</v>
      </c>
      <c r="K73" t="s">
        <v>22</v>
      </c>
      <c r="L73" t="s">
        <v>152</v>
      </c>
      <c r="M73" t="s">
        <v>138</v>
      </c>
      <c r="N73">
        <v>7</v>
      </c>
      <c r="O73">
        <v>2020</v>
      </c>
    </row>
    <row r="74" spans="1:15" x14ac:dyDescent="0.25">
      <c r="A74" t="s">
        <v>24</v>
      </c>
      <c r="B74" s="1">
        <v>44035</v>
      </c>
      <c r="C74" t="s">
        <v>25</v>
      </c>
      <c r="D74" t="s">
        <v>26</v>
      </c>
      <c r="E74" t="s">
        <v>27</v>
      </c>
      <c r="F74" t="s">
        <v>135</v>
      </c>
      <c r="G74" t="s">
        <v>144</v>
      </c>
      <c r="H74">
        <v>40</v>
      </c>
      <c r="I74">
        <v>550</v>
      </c>
      <c r="J74">
        <v>22000</v>
      </c>
      <c r="K74" t="s">
        <v>22</v>
      </c>
      <c r="L74" t="s">
        <v>152</v>
      </c>
      <c r="M74" t="s">
        <v>140</v>
      </c>
      <c r="N74">
        <v>7</v>
      </c>
      <c r="O74">
        <v>2020</v>
      </c>
    </row>
    <row r="75" spans="1:15" x14ac:dyDescent="0.25">
      <c r="A75" t="s">
        <v>24</v>
      </c>
      <c r="B75" s="1">
        <v>44036</v>
      </c>
      <c r="C75" t="s">
        <v>25</v>
      </c>
      <c r="D75" t="s">
        <v>26</v>
      </c>
      <c r="E75" t="s">
        <v>27</v>
      </c>
      <c r="F75" t="s">
        <v>141</v>
      </c>
      <c r="G75" t="s">
        <v>144</v>
      </c>
      <c r="H75">
        <v>35</v>
      </c>
      <c r="I75">
        <v>700</v>
      </c>
      <c r="J75">
        <v>24500</v>
      </c>
      <c r="K75" t="s">
        <v>22</v>
      </c>
      <c r="L75" t="s">
        <v>152</v>
      </c>
      <c r="M75" t="s">
        <v>142</v>
      </c>
      <c r="N75">
        <v>7</v>
      </c>
      <c r="O75">
        <v>2020</v>
      </c>
    </row>
    <row r="76" spans="1:15" x14ac:dyDescent="0.25">
      <c r="A76" t="s">
        <v>24</v>
      </c>
      <c r="B76" s="1">
        <v>44037</v>
      </c>
      <c r="C76" t="s">
        <v>25</v>
      </c>
      <c r="D76" t="s">
        <v>26</v>
      </c>
      <c r="E76" t="s">
        <v>27</v>
      </c>
      <c r="F76" t="s">
        <v>135</v>
      </c>
      <c r="G76" t="s">
        <v>136</v>
      </c>
      <c r="H76">
        <v>25</v>
      </c>
      <c r="I76">
        <v>850</v>
      </c>
      <c r="J76">
        <v>21250</v>
      </c>
      <c r="K76" t="s">
        <v>22</v>
      </c>
      <c r="L76" t="s">
        <v>152</v>
      </c>
      <c r="M76" t="s">
        <v>143</v>
      </c>
      <c r="N76">
        <v>7</v>
      </c>
      <c r="O76">
        <v>2020</v>
      </c>
    </row>
    <row r="77" spans="1:15" x14ac:dyDescent="0.25">
      <c r="A77" t="s">
        <v>24</v>
      </c>
      <c r="B77" s="1">
        <v>44038</v>
      </c>
      <c r="C77" t="s">
        <v>25</v>
      </c>
      <c r="D77" t="s">
        <v>26</v>
      </c>
      <c r="E77" t="s">
        <v>27</v>
      </c>
      <c r="F77" t="s">
        <v>135</v>
      </c>
      <c r="G77" t="s">
        <v>139</v>
      </c>
      <c r="H77">
        <v>35</v>
      </c>
      <c r="I77">
        <v>850</v>
      </c>
      <c r="J77">
        <v>29750</v>
      </c>
      <c r="K77" t="s">
        <v>22</v>
      </c>
      <c r="L77" t="s">
        <v>152</v>
      </c>
      <c r="M77" t="s">
        <v>145</v>
      </c>
      <c r="N77">
        <v>7</v>
      </c>
      <c r="O77">
        <v>2020</v>
      </c>
    </row>
    <row r="78" spans="1:15" x14ac:dyDescent="0.25">
      <c r="A78" t="s">
        <v>24</v>
      </c>
      <c r="B78" s="1">
        <v>44039</v>
      </c>
      <c r="C78" t="s">
        <v>25</v>
      </c>
      <c r="D78" t="s">
        <v>26</v>
      </c>
      <c r="E78" t="s">
        <v>27</v>
      </c>
      <c r="F78" t="s">
        <v>141</v>
      </c>
      <c r="G78" t="s">
        <v>136</v>
      </c>
      <c r="H78">
        <v>35</v>
      </c>
      <c r="I78">
        <v>675</v>
      </c>
      <c r="J78">
        <v>23625</v>
      </c>
      <c r="K78" t="s">
        <v>22</v>
      </c>
      <c r="L78" t="s">
        <v>152</v>
      </c>
      <c r="M78" t="s">
        <v>146</v>
      </c>
      <c r="N78">
        <v>7</v>
      </c>
      <c r="O78">
        <v>2020</v>
      </c>
    </row>
    <row r="79" spans="1:15" x14ac:dyDescent="0.25">
      <c r="A79" t="s">
        <v>24</v>
      </c>
      <c r="B79" s="1">
        <v>44040</v>
      </c>
      <c r="C79" t="s">
        <v>25</v>
      </c>
      <c r="D79" t="s">
        <v>26</v>
      </c>
      <c r="E79" t="s">
        <v>27</v>
      </c>
      <c r="F79" t="s">
        <v>141</v>
      </c>
      <c r="G79" t="s">
        <v>139</v>
      </c>
      <c r="H79">
        <v>35</v>
      </c>
      <c r="I79">
        <v>625</v>
      </c>
      <c r="J79">
        <v>21875</v>
      </c>
      <c r="K79" t="s">
        <v>22</v>
      </c>
      <c r="L79" t="s">
        <v>152</v>
      </c>
      <c r="M79" t="s">
        <v>147</v>
      </c>
      <c r="N79">
        <v>7</v>
      </c>
      <c r="O79">
        <v>2020</v>
      </c>
    </row>
    <row r="80" spans="1:15" x14ac:dyDescent="0.25">
      <c r="A80" t="s">
        <v>24</v>
      </c>
      <c r="B80" s="1">
        <v>44041</v>
      </c>
      <c r="C80" t="s">
        <v>25</v>
      </c>
      <c r="D80" t="s">
        <v>26</v>
      </c>
      <c r="E80" t="s">
        <v>27</v>
      </c>
      <c r="F80" t="s">
        <v>135</v>
      </c>
      <c r="G80" t="s">
        <v>144</v>
      </c>
      <c r="H80">
        <v>40</v>
      </c>
      <c r="I80">
        <v>500</v>
      </c>
      <c r="J80">
        <v>20000</v>
      </c>
      <c r="K80" t="s">
        <v>22</v>
      </c>
      <c r="L80" t="s">
        <v>152</v>
      </c>
      <c r="M80" t="s">
        <v>138</v>
      </c>
      <c r="N80">
        <v>7</v>
      </c>
      <c r="O80">
        <v>2020</v>
      </c>
    </row>
    <row r="81" spans="1:15" x14ac:dyDescent="0.25">
      <c r="A81" t="s">
        <v>24</v>
      </c>
      <c r="B81" s="1">
        <v>44042</v>
      </c>
      <c r="C81" t="s">
        <v>25</v>
      </c>
      <c r="D81" t="s">
        <v>26</v>
      </c>
      <c r="E81" t="s">
        <v>27</v>
      </c>
      <c r="F81" t="s">
        <v>141</v>
      </c>
      <c r="G81" t="s">
        <v>144</v>
      </c>
      <c r="H81">
        <v>35</v>
      </c>
      <c r="I81">
        <v>700</v>
      </c>
      <c r="J81">
        <v>24500</v>
      </c>
      <c r="K81" t="s">
        <v>22</v>
      </c>
      <c r="L81" t="s">
        <v>152</v>
      </c>
      <c r="M81" t="s">
        <v>140</v>
      </c>
      <c r="N81">
        <v>7</v>
      </c>
      <c r="O81">
        <v>2020</v>
      </c>
    </row>
    <row r="82" spans="1:15" x14ac:dyDescent="0.25">
      <c r="A82" t="s">
        <v>24</v>
      </c>
      <c r="B82" s="1">
        <v>44043</v>
      </c>
      <c r="C82" t="s">
        <v>25</v>
      </c>
      <c r="D82" t="s">
        <v>26</v>
      </c>
      <c r="E82" t="s">
        <v>27</v>
      </c>
      <c r="F82" t="s">
        <v>135</v>
      </c>
      <c r="G82" t="s">
        <v>136</v>
      </c>
      <c r="H82">
        <v>30</v>
      </c>
      <c r="I82">
        <v>875</v>
      </c>
      <c r="J82">
        <v>26250</v>
      </c>
      <c r="K82" t="s">
        <v>22</v>
      </c>
      <c r="L82" t="s">
        <v>152</v>
      </c>
      <c r="M82" t="s">
        <v>142</v>
      </c>
      <c r="N82">
        <v>7</v>
      </c>
      <c r="O82">
        <v>2020</v>
      </c>
    </row>
    <row r="83" spans="1:15" x14ac:dyDescent="0.25">
      <c r="A83" t="s">
        <v>24</v>
      </c>
      <c r="B83" s="1">
        <v>44044</v>
      </c>
      <c r="C83" t="s">
        <v>25</v>
      </c>
      <c r="D83" t="s">
        <v>26</v>
      </c>
      <c r="E83" t="s">
        <v>27</v>
      </c>
      <c r="F83" t="s">
        <v>135</v>
      </c>
      <c r="G83" t="s">
        <v>139</v>
      </c>
      <c r="H83">
        <v>40</v>
      </c>
      <c r="I83">
        <v>875</v>
      </c>
      <c r="J83">
        <v>35000</v>
      </c>
      <c r="K83" t="s">
        <v>22</v>
      </c>
      <c r="L83" t="s">
        <v>153</v>
      </c>
      <c r="M83" t="s">
        <v>143</v>
      </c>
      <c r="N83">
        <v>8</v>
      </c>
      <c r="O83">
        <v>2020</v>
      </c>
    </row>
    <row r="84" spans="1:15" x14ac:dyDescent="0.25">
      <c r="A84" t="s">
        <v>24</v>
      </c>
      <c r="B84" s="1">
        <v>44045</v>
      </c>
      <c r="C84" t="s">
        <v>25</v>
      </c>
      <c r="D84" t="s">
        <v>26</v>
      </c>
      <c r="E84" t="s">
        <v>27</v>
      </c>
      <c r="F84" t="s">
        <v>141</v>
      </c>
      <c r="G84" t="s">
        <v>136</v>
      </c>
      <c r="H84">
        <v>35</v>
      </c>
      <c r="I84">
        <v>700</v>
      </c>
      <c r="J84">
        <v>24500</v>
      </c>
      <c r="K84" t="s">
        <v>22</v>
      </c>
      <c r="L84" t="s">
        <v>153</v>
      </c>
      <c r="M84" t="s">
        <v>145</v>
      </c>
      <c r="N84">
        <v>8</v>
      </c>
      <c r="O84">
        <v>2020</v>
      </c>
    </row>
    <row r="85" spans="1:15" x14ac:dyDescent="0.25">
      <c r="A85" t="s">
        <v>24</v>
      </c>
      <c r="B85" s="1">
        <v>44046</v>
      </c>
      <c r="C85" t="s">
        <v>25</v>
      </c>
      <c r="D85" t="s">
        <v>26</v>
      </c>
      <c r="E85" t="s">
        <v>27</v>
      </c>
      <c r="F85" t="s">
        <v>141</v>
      </c>
      <c r="G85" t="s">
        <v>139</v>
      </c>
      <c r="H85">
        <v>40</v>
      </c>
      <c r="I85">
        <v>600</v>
      </c>
      <c r="J85">
        <v>24000</v>
      </c>
      <c r="K85" t="s">
        <v>22</v>
      </c>
      <c r="L85" t="s">
        <v>153</v>
      </c>
      <c r="M85" t="s">
        <v>146</v>
      </c>
      <c r="N85">
        <v>8</v>
      </c>
      <c r="O85">
        <v>2020</v>
      </c>
    </row>
    <row r="86" spans="1:15" x14ac:dyDescent="0.25">
      <c r="A86" t="s">
        <v>24</v>
      </c>
      <c r="B86" s="1">
        <v>44047</v>
      </c>
      <c r="C86" t="s">
        <v>25</v>
      </c>
      <c r="D86" t="s">
        <v>26</v>
      </c>
      <c r="E86" t="s">
        <v>27</v>
      </c>
      <c r="F86" t="s">
        <v>135</v>
      </c>
      <c r="G86" t="s">
        <v>144</v>
      </c>
      <c r="H86">
        <v>45</v>
      </c>
      <c r="I86">
        <v>500</v>
      </c>
      <c r="J86">
        <v>22500</v>
      </c>
      <c r="K86" t="s">
        <v>22</v>
      </c>
      <c r="L86" t="s">
        <v>153</v>
      </c>
      <c r="M86" t="s">
        <v>147</v>
      </c>
      <c r="N86">
        <v>8</v>
      </c>
      <c r="O86">
        <v>2020</v>
      </c>
    </row>
    <row r="87" spans="1:15" x14ac:dyDescent="0.25">
      <c r="A87" t="s">
        <v>24</v>
      </c>
      <c r="B87" s="1">
        <v>44048</v>
      </c>
      <c r="C87" t="s">
        <v>25</v>
      </c>
      <c r="D87" t="s">
        <v>26</v>
      </c>
      <c r="E87" t="s">
        <v>27</v>
      </c>
      <c r="F87" t="s">
        <v>141</v>
      </c>
      <c r="G87" t="s">
        <v>144</v>
      </c>
      <c r="H87">
        <v>40</v>
      </c>
      <c r="I87">
        <v>650</v>
      </c>
      <c r="J87">
        <v>26000</v>
      </c>
      <c r="K87" t="s">
        <v>22</v>
      </c>
      <c r="L87" t="s">
        <v>153</v>
      </c>
      <c r="M87" t="s">
        <v>138</v>
      </c>
      <c r="N87">
        <v>8</v>
      </c>
      <c r="O87">
        <v>2020</v>
      </c>
    </row>
    <row r="88" spans="1:15" x14ac:dyDescent="0.25">
      <c r="A88" t="s">
        <v>24</v>
      </c>
      <c r="B88" s="1">
        <v>44049</v>
      </c>
      <c r="C88" t="s">
        <v>25</v>
      </c>
      <c r="D88" t="s">
        <v>26</v>
      </c>
      <c r="E88" t="s">
        <v>27</v>
      </c>
      <c r="F88" t="s">
        <v>135</v>
      </c>
      <c r="G88" t="s">
        <v>136</v>
      </c>
      <c r="H88">
        <v>30</v>
      </c>
      <c r="I88">
        <v>900</v>
      </c>
      <c r="J88">
        <v>27000</v>
      </c>
      <c r="K88" t="s">
        <v>22</v>
      </c>
      <c r="L88" t="s">
        <v>153</v>
      </c>
      <c r="M88" t="s">
        <v>140</v>
      </c>
      <c r="N88">
        <v>8</v>
      </c>
      <c r="O88">
        <v>2020</v>
      </c>
    </row>
    <row r="89" spans="1:15" x14ac:dyDescent="0.25">
      <c r="A89" t="s">
        <v>24</v>
      </c>
      <c r="B89" s="1">
        <v>44050</v>
      </c>
      <c r="C89" t="s">
        <v>25</v>
      </c>
      <c r="D89" t="s">
        <v>26</v>
      </c>
      <c r="E89" t="s">
        <v>27</v>
      </c>
      <c r="F89" t="s">
        <v>135</v>
      </c>
      <c r="G89" t="s">
        <v>139</v>
      </c>
      <c r="H89">
        <v>40</v>
      </c>
      <c r="I89">
        <v>900</v>
      </c>
      <c r="J89">
        <v>36000</v>
      </c>
      <c r="K89" t="s">
        <v>22</v>
      </c>
      <c r="L89" t="s">
        <v>153</v>
      </c>
      <c r="M89" t="s">
        <v>142</v>
      </c>
      <c r="N89">
        <v>8</v>
      </c>
      <c r="O89">
        <v>2020</v>
      </c>
    </row>
    <row r="90" spans="1:15" x14ac:dyDescent="0.25">
      <c r="A90" t="s">
        <v>24</v>
      </c>
      <c r="B90" s="1">
        <v>44051</v>
      </c>
      <c r="C90" t="s">
        <v>25</v>
      </c>
      <c r="D90" t="s">
        <v>26</v>
      </c>
      <c r="E90" t="s">
        <v>27</v>
      </c>
      <c r="F90" t="s">
        <v>141</v>
      </c>
      <c r="G90" t="s">
        <v>136</v>
      </c>
      <c r="H90">
        <v>35</v>
      </c>
      <c r="I90">
        <v>725</v>
      </c>
      <c r="J90">
        <v>25375</v>
      </c>
      <c r="K90" t="s">
        <v>22</v>
      </c>
      <c r="L90" t="s">
        <v>153</v>
      </c>
      <c r="M90" t="s">
        <v>143</v>
      </c>
      <c r="N90">
        <v>8</v>
      </c>
      <c r="O90">
        <v>2020</v>
      </c>
    </row>
    <row r="91" spans="1:15" x14ac:dyDescent="0.25">
      <c r="A91" t="s">
        <v>24</v>
      </c>
      <c r="B91" s="1">
        <v>44052</v>
      </c>
      <c r="C91" t="s">
        <v>25</v>
      </c>
      <c r="D91" t="s">
        <v>26</v>
      </c>
      <c r="E91" t="s">
        <v>27</v>
      </c>
      <c r="F91" t="s">
        <v>141</v>
      </c>
      <c r="G91" t="s">
        <v>139</v>
      </c>
      <c r="H91">
        <v>40</v>
      </c>
      <c r="I91">
        <v>625</v>
      </c>
      <c r="J91">
        <v>25000</v>
      </c>
      <c r="K91" t="s">
        <v>22</v>
      </c>
      <c r="L91" t="s">
        <v>153</v>
      </c>
      <c r="M91" t="s">
        <v>145</v>
      </c>
      <c r="N91">
        <v>8</v>
      </c>
      <c r="O91">
        <v>2020</v>
      </c>
    </row>
    <row r="92" spans="1:15" x14ac:dyDescent="0.25">
      <c r="A92" t="s">
        <v>23</v>
      </c>
      <c r="B92" s="1">
        <v>44053</v>
      </c>
      <c r="C92" t="s">
        <v>25</v>
      </c>
      <c r="D92" t="s">
        <v>26</v>
      </c>
      <c r="E92" t="s">
        <v>27</v>
      </c>
      <c r="F92" t="s">
        <v>135</v>
      </c>
      <c r="G92" t="s">
        <v>144</v>
      </c>
      <c r="H92">
        <v>45</v>
      </c>
      <c r="I92">
        <v>525</v>
      </c>
      <c r="J92">
        <v>23625</v>
      </c>
      <c r="K92" t="s">
        <v>22</v>
      </c>
      <c r="L92" t="s">
        <v>153</v>
      </c>
      <c r="M92" t="s">
        <v>146</v>
      </c>
      <c r="N92">
        <v>8</v>
      </c>
      <c r="O92">
        <v>2020</v>
      </c>
    </row>
    <row r="93" spans="1:15" x14ac:dyDescent="0.25">
      <c r="A93" t="s">
        <v>23</v>
      </c>
      <c r="B93" s="1">
        <v>44054</v>
      </c>
      <c r="C93" t="s">
        <v>25</v>
      </c>
      <c r="D93" t="s">
        <v>26</v>
      </c>
      <c r="E93" t="s">
        <v>27</v>
      </c>
      <c r="F93" t="s">
        <v>141</v>
      </c>
      <c r="G93" t="s">
        <v>144</v>
      </c>
      <c r="H93">
        <v>40</v>
      </c>
      <c r="I93">
        <v>800</v>
      </c>
      <c r="J93">
        <v>32000</v>
      </c>
      <c r="K93" t="s">
        <v>22</v>
      </c>
      <c r="L93" t="s">
        <v>153</v>
      </c>
      <c r="M93" t="s">
        <v>147</v>
      </c>
      <c r="N93">
        <v>8</v>
      </c>
      <c r="O93">
        <v>2020</v>
      </c>
    </row>
    <row r="94" spans="1:15" x14ac:dyDescent="0.25">
      <c r="A94" t="s">
        <v>23</v>
      </c>
      <c r="B94" s="1">
        <v>44055</v>
      </c>
      <c r="C94" t="s">
        <v>25</v>
      </c>
      <c r="D94" t="s">
        <v>26</v>
      </c>
      <c r="E94" t="s">
        <v>27</v>
      </c>
      <c r="F94" t="s">
        <v>135</v>
      </c>
      <c r="G94" t="s">
        <v>136</v>
      </c>
      <c r="H94">
        <v>30</v>
      </c>
      <c r="I94">
        <v>925</v>
      </c>
      <c r="J94">
        <v>27750</v>
      </c>
      <c r="K94" t="s">
        <v>22</v>
      </c>
      <c r="L94" t="s">
        <v>153</v>
      </c>
      <c r="M94" t="s">
        <v>138</v>
      </c>
      <c r="N94">
        <v>8</v>
      </c>
      <c r="O94">
        <v>2020</v>
      </c>
    </row>
    <row r="95" spans="1:15" x14ac:dyDescent="0.25">
      <c r="A95" t="s">
        <v>23</v>
      </c>
      <c r="B95" s="1">
        <v>44056</v>
      </c>
      <c r="C95" t="s">
        <v>25</v>
      </c>
      <c r="D95" t="s">
        <v>26</v>
      </c>
      <c r="E95" t="s">
        <v>27</v>
      </c>
      <c r="F95" t="s">
        <v>135</v>
      </c>
      <c r="G95" t="s">
        <v>139</v>
      </c>
      <c r="H95">
        <v>40</v>
      </c>
      <c r="I95">
        <v>925</v>
      </c>
      <c r="J95">
        <v>37000</v>
      </c>
      <c r="K95" t="s">
        <v>22</v>
      </c>
      <c r="L95" t="s">
        <v>153</v>
      </c>
      <c r="M95" t="s">
        <v>140</v>
      </c>
      <c r="N95">
        <v>8</v>
      </c>
      <c r="O95">
        <v>2020</v>
      </c>
    </row>
    <row r="96" spans="1:15" x14ac:dyDescent="0.25">
      <c r="A96" t="s">
        <v>23</v>
      </c>
      <c r="B96" s="1">
        <v>44057</v>
      </c>
      <c r="C96" t="s">
        <v>25</v>
      </c>
      <c r="D96" t="s">
        <v>26</v>
      </c>
      <c r="E96" t="s">
        <v>27</v>
      </c>
      <c r="F96" t="s">
        <v>141</v>
      </c>
      <c r="G96" t="s">
        <v>136</v>
      </c>
      <c r="H96">
        <v>35</v>
      </c>
      <c r="I96">
        <v>775</v>
      </c>
      <c r="J96">
        <v>27125</v>
      </c>
      <c r="K96" t="s">
        <v>22</v>
      </c>
      <c r="L96" t="s">
        <v>153</v>
      </c>
      <c r="M96" t="s">
        <v>142</v>
      </c>
      <c r="N96">
        <v>8</v>
      </c>
      <c r="O96">
        <v>2020</v>
      </c>
    </row>
    <row r="97" spans="1:15" x14ac:dyDescent="0.25">
      <c r="A97" t="s">
        <v>23</v>
      </c>
      <c r="B97" s="1">
        <v>44058</v>
      </c>
      <c r="C97" t="s">
        <v>25</v>
      </c>
      <c r="D97" t="s">
        <v>26</v>
      </c>
      <c r="E97" t="s">
        <v>27</v>
      </c>
      <c r="F97" t="s">
        <v>141</v>
      </c>
      <c r="G97" t="s">
        <v>139</v>
      </c>
      <c r="H97">
        <v>40</v>
      </c>
      <c r="I97">
        <v>700</v>
      </c>
      <c r="J97">
        <v>28000</v>
      </c>
      <c r="K97" t="s">
        <v>22</v>
      </c>
      <c r="L97" t="s">
        <v>153</v>
      </c>
      <c r="M97" t="s">
        <v>143</v>
      </c>
      <c r="N97">
        <v>8</v>
      </c>
      <c r="O97">
        <v>2020</v>
      </c>
    </row>
    <row r="98" spans="1:15" x14ac:dyDescent="0.25">
      <c r="A98" t="s">
        <v>23</v>
      </c>
      <c r="B98" s="1">
        <v>44059</v>
      </c>
      <c r="C98" t="s">
        <v>25</v>
      </c>
      <c r="D98" t="s">
        <v>26</v>
      </c>
      <c r="E98" t="s">
        <v>27</v>
      </c>
      <c r="F98" t="s">
        <v>135</v>
      </c>
      <c r="G98" t="s">
        <v>144</v>
      </c>
      <c r="H98">
        <v>45</v>
      </c>
      <c r="I98">
        <v>600</v>
      </c>
      <c r="J98">
        <v>27000</v>
      </c>
      <c r="K98" t="s">
        <v>22</v>
      </c>
      <c r="L98" t="s">
        <v>153</v>
      </c>
      <c r="M98" t="s">
        <v>145</v>
      </c>
      <c r="N98">
        <v>8</v>
      </c>
      <c r="O98">
        <v>2020</v>
      </c>
    </row>
    <row r="99" spans="1:15" x14ac:dyDescent="0.25">
      <c r="A99" t="s">
        <v>23</v>
      </c>
      <c r="B99" s="1">
        <v>44060</v>
      </c>
      <c r="C99" t="s">
        <v>25</v>
      </c>
      <c r="D99" t="s">
        <v>26</v>
      </c>
      <c r="E99" t="s">
        <v>27</v>
      </c>
      <c r="F99" t="s">
        <v>141</v>
      </c>
      <c r="G99" t="s">
        <v>144</v>
      </c>
      <c r="H99">
        <v>40</v>
      </c>
      <c r="I99">
        <v>950</v>
      </c>
      <c r="J99">
        <v>38000</v>
      </c>
      <c r="K99" t="s">
        <v>22</v>
      </c>
      <c r="L99" t="s">
        <v>153</v>
      </c>
      <c r="M99" t="s">
        <v>146</v>
      </c>
      <c r="N99">
        <v>8</v>
      </c>
      <c r="O99">
        <v>2020</v>
      </c>
    </row>
    <row r="100" spans="1:15" x14ac:dyDescent="0.25">
      <c r="A100" t="s">
        <v>23</v>
      </c>
      <c r="B100" s="1">
        <v>44061</v>
      </c>
      <c r="C100" t="s">
        <v>25</v>
      </c>
      <c r="D100" t="s">
        <v>26</v>
      </c>
      <c r="E100" t="s">
        <v>27</v>
      </c>
      <c r="F100" t="s">
        <v>135</v>
      </c>
      <c r="G100" t="s">
        <v>136</v>
      </c>
      <c r="H100">
        <v>40</v>
      </c>
      <c r="I100">
        <v>950</v>
      </c>
      <c r="J100">
        <v>38000</v>
      </c>
      <c r="K100" t="s">
        <v>22</v>
      </c>
      <c r="L100" t="s">
        <v>153</v>
      </c>
      <c r="M100" t="s">
        <v>147</v>
      </c>
      <c r="N100">
        <v>8</v>
      </c>
      <c r="O100">
        <v>2020</v>
      </c>
    </row>
    <row r="101" spans="1:15" x14ac:dyDescent="0.25">
      <c r="A101" t="s">
        <v>23</v>
      </c>
      <c r="B101" s="1">
        <v>44062</v>
      </c>
      <c r="C101" t="s">
        <v>25</v>
      </c>
      <c r="D101" t="s">
        <v>26</v>
      </c>
      <c r="E101" t="s">
        <v>27</v>
      </c>
      <c r="F101" t="s">
        <v>135</v>
      </c>
      <c r="G101" t="s">
        <v>139</v>
      </c>
      <c r="H101">
        <v>45</v>
      </c>
      <c r="I101">
        <v>950</v>
      </c>
      <c r="J101">
        <v>42750</v>
      </c>
      <c r="K101" t="s">
        <v>22</v>
      </c>
      <c r="L101" t="s">
        <v>153</v>
      </c>
      <c r="M101" t="s">
        <v>138</v>
      </c>
      <c r="N101">
        <v>8</v>
      </c>
      <c r="O101">
        <v>2020</v>
      </c>
    </row>
    <row r="102" spans="1:15" x14ac:dyDescent="0.25">
      <c r="A102" t="s">
        <v>23</v>
      </c>
      <c r="B102" s="1">
        <v>44063</v>
      </c>
      <c r="C102" t="s">
        <v>25</v>
      </c>
      <c r="D102" t="s">
        <v>26</v>
      </c>
      <c r="E102" t="s">
        <v>27</v>
      </c>
      <c r="F102" t="s">
        <v>141</v>
      </c>
      <c r="G102" t="s">
        <v>136</v>
      </c>
      <c r="H102">
        <v>40</v>
      </c>
      <c r="I102">
        <v>800</v>
      </c>
      <c r="J102">
        <v>32000</v>
      </c>
      <c r="K102" t="s">
        <v>22</v>
      </c>
      <c r="L102" t="s">
        <v>153</v>
      </c>
      <c r="M102" t="s">
        <v>140</v>
      </c>
      <c r="N102">
        <v>8</v>
      </c>
      <c r="O102">
        <v>2020</v>
      </c>
    </row>
    <row r="103" spans="1:15" x14ac:dyDescent="0.25">
      <c r="A103" t="s">
        <v>23</v>
      </c>
      <c r="B103" s="1">
        <v>44064</v>
      </c>
      <c r="C103" t="s">
        <v>25</v>
      </c>
      <c r="D103" t="s">
        <v>26</v>
      </c>
      <c r="E103" t="s">
        <v>27</v>
      </c>
      <c r="F103" t="s">
        <v>141</v>
      </c>
      <c r="G103" t="s">
        <v>139</v>
      </c>
      <c r="H103">
        <v>40</v>
      </c>
      <c r="I103">
        <v>750</v>
      </c>
      <c r="J103">
        <v>30000</v>
      </c>
      <c r="K103" t="s">
        <v>22</v>
      </c>
      <c r="L103" t="s">
        <v>153</v>
      </c>
      <c r="M103" t="s">
        <v>142</v>
      </c>
      <c r="N103">
        <v>8</v>
      </c>
      <c r="O103">
        <v>2020</v>
      </c>
    </row>
    <row r="104" spans="1:15" x14ac:dyDescent="0.25">
      <c r="A104" t="s">
        <v>23</v>
      </c>
      <c r="B104" s="1">
        <v>44065</v>
      </c>
      <c r="C104" t="s">
        <v>25</v>
      </c>
      <c r="D104" t="s">
        <v>26</v>
      </c>
      <c r="E104" t="s">
        <v>27</v>
      </c>
      <c r="F104" t="s">
        <v>135</v>
      </c>
      <c r="G104" t="s">
        <v>144</v>
      </c>
      <c r="H104">
        <v>45</v>
      </c>
      <c r="I104">
        <v>650</v>
      </c>
      <c r="J104">
        <v>29250</v>
      </c>
      <c r="K104" t="s">
        <v>22</v>
      </c>
      <c r="L104" t="s">
        <v>153</v>
      </c>
      <c r="M104" t="s">
        <v>143</v>
      </c>
      <c r="N104">
        <v>8</v>
      </c>
      <c r="O104">
        <v>2020</v>
      </c>
    </row>
    <row r="105" spans="1:15" x14ac:dyDescent="0.25">
      <c r="A105" t="s">
        <v>23</v>
      </c>
      <c r="B105" s="1">
        <v>44066</v>
      </c>
      <c r="C105" t="s">
        <v>25</v>
      </c>
      <c r="D105" t="s">
        <v>26</v>
      </c>
      <c r="E105" t="s">
        <v>27</v>
      </c>
      <c r="F105" t="s">
        <v>141</v>
      </c>
      <c r="G105" t="s">
        <v>144</v>
      </c>
      <c r="H105">
        <v>50</v>
      </c>
      <c r="I105">
        <v>1000</v>
      </c>
      <c r="J105">
        <v>50000</v>
      </c>
      <c r="K105" t="s">
        <v>22</v>
      </c>
      <c r="L105" t="s">
        <v>153</v>
      </c>
      <c r="M105" t="s">
        <v>145</v>
      </c>
      <c r="N105">
        <v>8</v>
      </c>
      <c r="O105">
        <v>2020</v>
      </c>
    </row>
    <row r="106" spans="1:15" x14ac:dyDescent="0.25">
      <c r="A106" t="s">
        <v>23</v>
      </c>
      <c r="B106" s="1">
        <v>44067</v>
      </c>
      <c r="C106" t="s">
        <v>25</v>
      </c>
      <c r="D106" t="s">
        <v>26</v>
      </c>
      <c r="E106" t="s">
        <v>27</v>
      </c>
      <c r="F106" t="s">
        <v>135</v>
      </c>
      <c r="G106" t="s">
        <v>136</v>
      </c>
      <c r="H106">
        <v>40</v>
      </c>
      <c r="I106">
        <v>950</v>
      </c>
      <c r="J106">
        <v>38000</v>
      </c>
      <c r="K106" t="s">
        <v>22</v>
      </c>
      <c r="L106" t="s">
        <v>153</v>
      </c>
      <c r="M106" t="s">
        <v>146</v>
      </c>
      <c r="N106">
        <v>8</v>
      </c>
      <c r="O106">
        <v>2020</v>
      </c>
    </row>
    <row r="107" spans="1:15" x14ac:dyDescent="0.25">
      <c r="A107" t="s">
        <v>23</v>
      </c>
      <c r="B107" s="1">
        <v>44068</v>
      </c>
      <c r="C107" t="s">
        <v>25</v>
      </c>
      <c r="D107" t="s">
        <v>26</v>
      </c>
      <c r="E107" t="s">
        <v>27</v>
      </c>
      <c r="F107" t="s">
        <v>135</v>
      </c>
      <c r="G107" t="s">
        <v>139</v>
      </c>
      <c r="H107">
        <v>45</v>
      </c>
      <c r="I107">
        <v>950</v>
      </c>
      <c r="J107">
        <v>42750</v>
      </c>
      <c r="K107" t="s">
        <v>22</v>
      </c>
      <c r="L107" t="s">
        <v>153</v>
      </c>
      <c r="M107" t="s">
        <v>147</v>
      </c>
      <c r="N107">
        <v>8</v>
      </c>
      <c r="O107">
        <v>2020</v>
      </c>
    </row>
    <row r="108" spans="1:15" x14ac:dyDescent="0.25">
      <c r="A108" t="s">
        <v>23</v>
      </c>
      <c r="B108" s="1">
        <v>44069</v>
      </c>
      <c r="C108" t="s">
        <v>25</v>
      </c>
      <c r="D108" t="s">
        <v>26</v>
      </c>
      <c r="E108" t="s">
        <v>27</v>
      </c>
      <c r="F108" t="s">
        <v>141</v>
      </c>
      <c r="G108" t="s">
        <v>136</v>
      </c>
      <c r="H108">
        <v>40</v>
      </c>
      <c r="I108">
        <v>1100</v>
      </c>
      <c r="J108">
        <v>44000</v>
      </c>
      <c r="K108" t="s">
        <v>22</v>
      </c>
      <c r="L108" t="s">
        <v>153</v>
      </c>
      <c r="M108" t="s">
        <v>138</v>
      </c>
      <c r="N108">
        <v>8</v>
      </c>
      <c r="O108">
        <v>2020</v>
      </c>
    </row>
    <row r="109" spans="1:15" x14ac:dyDescent="0.25">
      <c r="A109" t="s">
        <v>23</v>
      </c>
      <c r="B109" s="1">
        <v>44070</v>
      </c>
      <c r="C109" t="s">
        <v>25</v>
      </c>
      <c r="D109" t="s">
        <v>26</v>
      </c>
      <c r="E109" t="s">
        <v>27</v>
      </c>
      <c r="F109" t="s">
        <v>141</v>
      </c>
      <c r="G109" t="s">
        <v>139</v>
      </c>
      <c r="H109">
        <v>40</v>
      </c>
      <c r="I109">
        <v>700</v>
      </c>
      <c r="J109">
        <v>28000</v>
      </c>
      <c r="K109" t="s">
        <v>22</v>
      </c>
      <c r="L109" t="s">
        <v>153</v>
      </c>
      <c r="M109" t="s">
        <v>140</v>
      </c>
      <c r="N109">
        <v>8</v>
      </c>
      <c r="O109">
        <v>2020</v>
      </c>
    </row>
    <row r="110" spans="1:15" x14ac:dyDescent="0.25">
      <c r="A110" t="s">
        <v>23</v>
      </c>
      <c r="B110" s="1">
        <v>44071</v>
      </c>
      <c r="C110" t="s">
        <v>25</v>
      </c>
      <c r="D110" t="s">
        <v>26</v>
      </c>
      <c r="E110" t="s">
        <v>27</v>
      </c>
      <c r="F110" t="s">
        <v>135</v>
      </c>
      <c r="G110" t="s">
        <v>144</v>
      </c>
      <c r="H110">
        <v>45</v>
      </c>
      <c r="I110">
        <v>700</v>
      </c>
      <c r="J110">
        <v>31500</v>
      </c>
      <c r="K110" t="s">
        <v>22</v>
      </c>
      <c r="L110" t="s">
        <v>153</v>
      </c>
      <c r="M110" t="s">
        <v>142</v>
      </c>
      <c r="N110">
        <v>8</v>
      </c>
      <c r="O110">
        <v>2020</v>
      </c>
    </row>
    <row r="111" spans="1:15" x14ac:dyDescent="0.25">
      <c r="A111" t="s">
        <v>23</v>
      </c>
      <c r="B111" s="1">
        <v>44072</v>
      </c>
      <c r="C111" t="s">
        <v>25</v>
      </c>
      <c r="D111" t="s">
        <v>26</v>
      </c>
      <c r="E111" t="s">
        <v>27</v>
      </c>
      <c r="F111" t="s">
        <v>141</v>
      </c>
      <c r="G111" t="s">
        <v>144</v>
      </c>
      <c r="H111">
        <v>50</v>
      </c>
      <c r="I111">
        <v>975</v>
      </c>
      <c r="J111">
        <v>48750</v>
      </c>
      <c r="K111" t="s">
        <v>22</v>
      </c>
      <c r="L111" t="s">
        <v>153</v>
      </c>
      <c r="M111" t="s">
        <v>143</v>
      </c>
      <c r="N111">
        <v>8</v>
      </c>
      <c r="O111">
        <v>2020</v>
      </c>
    </row>
    <row r="112" spans="1:15" x14ac:dyDescent="0.25">
      <c r="A112" t="s">
        <v>23</v>
      </c>
      <c r="B112" s="1">
        <v>44073</v>
      </c>
      <c r="C112" t="s">
        <v>25</v>
      </c>
      <c r="D112" t="s">
        <v>26</v>
      </c>
      <c r="E112" t="s">
        <v>27</v>
      </c>
      <c r="F112" t="s">
        <v>135</v>
      </c>
      <c r="G112" t="s">
        <v>136</v>
      </c>
      <c r="H112">
        <v>40</v>
      </c>
      <c r="I112">
        <v>925</v>
      </c>
      <c r="J112">
        <v>37000</v>
      </c>
      <c r="K112" t="s">
        <v>22</v>
      </c>
      <c r="L112" t="s">
        <v>153</v>
      </c>
      <c r="M112" t="s">
        <v>145</v>
      </c>
      <c r="N112">
        <v>8</v>
      </c>
      <c r="O112">
        <v>2020</v>
      </c>
    </row>
    <row r="113" spans="1:15" x14ac:dyDescent="0.25">
      <c r="A113" t="s">
        <v>23</v>
      </c>
      <c r="B113" s="1">
        <v>44074</v>
      </c>
      <c r="C113" t="s">
        <v>25</v>
      </c>
      <c r="D113" t="s">
        <v>26</v>
      </c>
      <c r="E113" t="s">
        <v>27</v>
      </c>
      <c r="F113" t="s">
        <v>135</v>
      </c>
      <c r="G113" t="s">
        <v>139</v>
      </c>
      <c r="H113">
        <v>45</v>
      </c>
      <c r="I113">
        <v>925</v>
      </c>
      <c r="J113">
        <v>41625</v>
      </c>
      <c r="K113" t="s">
        <v>22</v>
      </c>
      <c r="L113" t="s">
        <v>153</v>
      </c>
      <c r="M113" t="s">
        <v>146</v>
      </c>
      <c r="N113">
        <v>8</v>
      </c>
      <c r="O113">
        <v>2020</v>
      </c>
    </row>
    <row r="114" spans="1:15" x14ac:dyDescent="0.25">
      <c r="A114" t="s">
        <v>23</v>
      </c>
      <c r="B114" s="1">
        <v>44075</v>
      </c>
      <c r="C114" t="s">
        <v>25</v>
      </c>
      <c r="D114" t="s">
        <v>26</v>
      </c>
      <c r="E114" t="s">
        <v>27</v>
      </c>
      <c r="F114" t="s">
        <v>141</v>
      </c>
      <c r="G114" t="s">
        <v>136</v>
      </c>
      <c r="H114">
        <v>40</v>
      </c>
      <c r="I114">
        <v>1100</v>
      </c>
      <c r="J114">
        <v>44000</v>
      </c>
      <c r="K114" t="s">
        <v>22</v>
      </c>
      <c r="L114" t="s">
        <v>154</v>
      </c>
      <c r="M114" t="s">
        <v>147</v>
      </c>
      <c r="N114">
        <v>9</v>
      </c>
      <c r="O114">
        <v>2020</v>
      </c>
    </row>
    <row r="115" spans="1:15" x14ac:dyDescent="0.25">
      <c r="A115" t="s">
        <v>23</v>
      </c>
      <c r="B115" s="1">
        <v>44076</v>
      </c>
      <c r="C115" t="s">
        <v>25</v>
      </c>
      <c r="D115" t="s">
        <v>26</v>
      </c>
      <c r="E115" t="s">
        <v>27</v>
      </c>
      <c r="F115" t="s">
        <v>141</v>
      </c>
      <c r="G115" t="s">
        <v>139</v>
      </c>
      <c r="H115">
        <v>40</v>
      </c>
      <c r="I115">
        <v>650</v>
      </c>
      <c r="J115">
        <v>26000</v>
      </c>
      <c r="K115" t="s">
        <v>22</v>
      </c>
      <c r="L115" t="s">
        <v>154</v>
      </c>
      <c r="M115" t="s">
        <v>138</v>
      </c>
      <c r="N115">
        <v>9</v>
      </c>
      <c r="O115">
        <v>2020</v>
      </c>
    </row>
    <row r="116" spans="1:15" x14ac:dyDescent="0.25">
      <c r="A116" t="s">
        <v>23</v>
      </c>
      <c r="B116" s="1">
        <v>44077</v>
      </c>
      <c r="C116" t="s">
        <v>25</v>
      </c>
      <c r="D116" t="s">
        <v>26</v>
      </c>
      <c r="E116" t="s">
        <v>27</v>
      </c>
      <c r="F116" t="s">
        <v>135</v>
      </c>
      <c r="G116" t="s">
        <v>144</v>
      </c>
      <c r="H116">
        <v>45</v>
      </c>
      <c r="I116">
        <v>650</v>
      </c>
      <c r="J116">
        <v>29250</v>
      </c>
      <c r="K116" t="s">
        <v>22</v>
      </c>
      <c r="L116" t="s">
        <v>154</v>
      </c>
      <c r="M116" t="s">
        <v>140</v>
      </c>
      <c r="N116">
        <v>9</v>
      </c>
      <c r="O116">
        <v>2020</v>
      </c>
    </row>
    <row r="117" spans="1:15" x14ac:dyDescent="0.25">
      <c r="A117" t="s">
        <v>23</v>
      </c>
      <c r="B117" s="1">
        <v>44078</v>
      </c>
      <c r="C117" t="s">
        <v>25</v>
      </c>
      <c r="D117" t="s">
        <v>26</v>
      </c>
      <c r="E117" t="s">
        <v>27</v>
      </c>
      <c r="F117" t="s">
        <v>141</v>
      </c>
      <c r="G117" t="s">
        <v>144</v>
      </c>
      <c r="H117">
        <v>50</v>
      </c>
      <c r="I117">
        <v>900</v>
      </c>
      <c r="J117">
        <v>45000</v>
      </c>
      <c r="K117" t="s">
        <v>22</v>
      </c>
      <c r="L117" t="s">
        <v>154</v>
      </c>
      <c r="M117" t="s">
        <v>142</v>
      </c>
      <c r="N117">
        <v>9</v>
      </c>
      <c r="O117">
        <v>2020</v>
      </c>
    </row>
    <row r="118" spans="1:15" x14ac:dyDescent="0.25">
      <c r="A118" t="s">
        <v>23</v>
      </c>
      <c r="B118" s="1">
        <v>44079</v>
      </c>
      <c r="C118" t="s">
        <v>25</v>
      </c>
      <c r="D118" t="s">
        <v>26</v>
      </c>
      <c r="E118" t="s">
        <v>27</v>
      </c>
      <c r="F118" t="s">
        <v>135</v>
      </c>
      <c r="G118" t="s">
        <v>136</v>
      </c>
      <c r="H118">
        <v>45</v>
      </c>
      <c r="I118">
        <v>850</v>
      </c>
      <c r="J118">
        <v>38250</v>
      </c>
      <c r="K118" t="s">
        <v>22</v>
      </c>
      <c r="L118" t="s">
        <v>154</v>
      </c>
      <c r="M118" t="s">
        <v>143</v>
      </c>
      <c r="N118">
        <v>9</v>
      </c>
      <c r="O118">
        <v>2020</v>
      </c>
    </row>
    <row r="119" spans="1:15" x14ac:dyDescent="0.25">
      <c r="A119" t="s">
        <v>23</v>
      </c>
      <c r="B119" s="1">
        <v>44080</v>
      </c>
      <c r="C119" t="s">
        <v>25</v>
      </c>
      <c r="D119" t="s">
        <v>26</v>
      </c>
      <c r="E119" t="s">
        <v>27</v>
      </c>
      <c r="F119" t="s">
        <v>135</v>
      </c>
      <c r="G119" t="s">
        <v>139</v>
      </c>
      <c r="H119">
        <v>45</v>
      </c>
      <c r="I119">
        <v>850</v>
      </c>
      <c r="J119">
        <v>38250</v>
      </c>
      <c r="K119" t="s">
        <v>22</v>
      </c>
      <c r="L119" t="s">
        <v>154</v>
      </c>
      <c r="M119" t="s">
        <v>145</v>
      </c>
      <c r="N119">
        <v>9</v>
      </c>
      <c r="O119">
        <v>2020</v>
      </c>
    </row>
    <row r="120" spans="1:15" x14ac:dyDescent="0.25">
      <c r="A120" t="s">
        <v>23</v>
      </c>
      <c r="B120" s="1">
        <v>44081</v>
      </c>
      <c r="C120" t="s">
        <v>25</v>
      </c>
      <c r="D120" t="s">
        <v>26</v>
      </c>
      <c r="E120" t="s">
        <v>27</v>
      </c>
      <c r="F120" t="s">
        <v>141</v>
      </c>
      <c r="G120" t="s">
        <v>136</v>
      </c>
      <c r="H120">
        <v>50</v>
      </c>
      <c r="I120">
        <v>900</v>
      </c>
      <c r="J120">
        <v>45000</v>
      </c>
      <c r="K120" t="s">
        <v>22</v>
      </c>
      <c r="L120" t="s">
        <v>154</v>
      </c>
      <c r="M120" t="s">
        <v>146</v>
      </c>
      <c r="N120">
        <v>9</v>
      </c>
      <c r="O120">
        <v>2020</v>
      </c>
    </row>
    <row r="121" spans="1:15" x14ac:dyDescent="0.25">
      <c r="A121" t="s">
        <v>23</v>
      </c>
      <c r="B121" s="1">
        <v>44082</v>
      </c>
      <c r="C121" t="s">
        <v>25</v>
      </c>
      <c r="D121" t="s">
        <v>26</v>
      </c>
      <c r="E121" t="s">
        <v>27</v>
      </c>
      <c r="F121" t="s">
        <v>141</v>
      </c>
      <c r="G121" t="s">
        <v>139</v>
      </c>
      <c r="H121">
        <v>50</v>
      </c>
      <c r="I121">
        <v>625</v>
      </c>
      <c r="J121">
        <v>31250</v>
      </c>
      <c r="K121" t="s">
        <v>22</v>
      </c>
      <c r="L121" t="s">
        <v>154</v>
      </c>
      <c r="M121" t="s">
        <v>147</v>
      </c>
      <c r="N121">
        <v>9</v>
      </c>
      <c r="O121">
        <v>2020</v>
      </c>
    </row>
    <row r="122" spans="1:15" x14ac:dyDescent="0.25">
      <c r="A122" t="s">
        <v>23</v>
      </c>
      <c r="B122" s="1">
        <v>44083</v>
      </c>
      <c r="C122" t="s">
        <v>25</v>
      </c>
      <c r="D122" t="s">
        <v>26</v>
      </c>
      <c r="E122" t="s">
        <v>27</v>
      </c>
      <c r="F122" t="s">
        <v>135</v>
      </c>
      <c r="G122" t="s">
        <v>144</v>
      </c>
      <c r="H122">
        <v>45</v>
      </c>
      <c r="I122">
        <v>625</v>
      </c>
      <c r="J122">
        <v>28125</v>
      </c>
      <c r="K122" t="s">
        <v>22</v>
      </c>
      <c r="L122" t="s">
        <v>154</v>
      </c>
      <c r="M122" t="s">
        <v>138</v>
      </c>
      <c r="N122">
        <v>9</v>
      </c>
      <c r="O122">
        <v>2020</v>
      </c>
    </row>
    <row r="123" spans="1:15" x14ac:dyDescent="0.25">
      <c r="A123" t="s">
        <v>23</v>
      </c>
      <c r="B123" s="1">
        <v>44084</v>
      </c>
      <c r="C123" t="s">
        <v>25</v>
      </c>
      <c r="D123" t="s">
        <v>26</v>
      </c>
      <c r="E123" t="s">
        <v>27</v>
      </c>
      <c r="F123" t="s">
        <v>141</v>
      </c>
      <c r="G123" t="s">
        <v>144</v>
      </c>
      <c r="H123">
        <v>55.000000000000007</v>
      </c>
      <c r="I123">
        <v>850</v>
      </c>
      <c r="J123">
        <v>46750</v>
      </c>
      <c r="K123" t="s">
        <v>22</v>
      </c>
      <c r="L123" t="s">
        <v>154</v>
      </c>
      <c r="M123" t="s">
        <v>140</v>
      </c>
      <c r="N123">
        <v>9</v>
      </c>
      <c r="O123">
        <v>2020</v>
      </c>
    </row>
    <row r="124" spans="1:15" x14ac:dyDescent="0.25">
      <c r="A124" t="s">
        <v>23</v>
      </c>
      <c r="B124" s="1">
        <v>44085</v>
      </c>
      <c r="C124" t="s">
        <v>25</v>
      </c>
      <c r="D124" t="s">
        <v>26</v>
      </c>
      <c r="E124" t="s">
        <v>27</v>
      </c>
      <c r="F124" t="s">
        <v>135</v>
      </c>
      <c r="G124" t="s">
        <v>136</v>
      </c>
      <c r="H124">
        <v>45</v>
      </c>
      <c r="I124">
        <v>800</v>
      </c>
      <c r="J124">
        <v>36000</v>
      </c>
      <c r="K124" t="s">
        <v>22</v>
      </c>
      <c r="L124" t="s">
        <v>154</v>
      </c>
      <c r="M124" t="s">
        <v>142</v>
      </c>
      <c r="N124">
        <v>9</v>
      </c>
      <c r="O124">
        <v>2020</v>
      </c>
    </row>
    <row r="125" spans="1:15" x14ac:dyDescent="0.25">
      <c r="A125" t="s">
        <v>23</v>
      </c>
      <c r="B125" s="1">
        <v>44086</v>
      </c>
      <c r="C125" t="s">
        <v>25</v>
      </c>
      <c r="D125" t="s">
        <v>26</v>
      </c>
      <c r="E125" t="s">
        <v>27</v>
      </c>
      <c r="F125" t="s">
        <v>135</v>
      </c>
      <c r="G125" t="s">
        <v>139</v>
      </c>
      <c r="H125">
        <v>45</v>
      </c>
      <c r="I125">
        <v>800</v>
      </c>
      <c r="J125">
        <v>36000</v>
      </c>
      <c r="K125" t="s">
        <v>22</v>
      </c>
      <c r="L125" t="s">
        <v>154</v>
      </c>
      <c r="M125" t="s">
        <v>143</v>
      </c>
      <c r="N125">
        <v>9</v>
      </c>
      <c r="O125">
        <v>2020</v>
      </c>
    </row>
    <row r="126" spans="1:15" x14ac:dyDescent="0.25">
      <c r="A126" t="s">
        <v>23</v>
      </c>
      <c r="B126" s="1">
        <v>44087</v>
      </c>
      <c r="C126" t="s">
        <v>25</v>
      </c>
      <c r="D126" t="s">
        <v>26</v>
      </c>
      <c r="E126" t="s">
        <v>27</v>
      </c>
      <c r="F126" t="s">
        <v>141</v>
      </c>
      <c r="G126" t="s">
        <v>136</v>
      </c>
      <c r="H126">
        <v>50</v>
      </c>
      <c r="I126">
        <v>750</v>
      </c>
      <c r="J126">
        <v>37500</v>
      </c>
      <c r="K126" t="s">
        <v>22</v>
      </c>
      <c r="L126" t="s">
        <v>154</v>
      </c>
      <c r="M126" t="s">
        <v>145</v>
      </c>
      <c r="N126">
        <v>9</v>
      </c>
      <c r="O126">
        <v>2020</v>
      </c>
    </row>
    <row r="127" spans="1:15" x14ac:dyDescent="0.25">
      <c r="A127" t="s">
        <v>23</v>
      </c>
      <c r="B127" s="1">
        <v>44088</v>
      </c>
      <c r="C127" t="s">
        <v>25</v>
      </c>
      <c r="D127" t="s">
        <v>26</v>
      </c>
      <c r="E127" t="s">
        <v>27</v>
      </c>
      <c r="F127" t="s">
        <v>141</v>
      </c>
      <c r="G127" t="s">
        <v>139</v>
      </c>
      <c r="H127">
        <v>50</v>
      </c>
      <c r="I127">
        <v>600</v>
      </c>
      <c r="J127">
        <v>30000</v>
      </c>
      <c r="K127" t="s">
        <v>22</v>
      </c>
      <c r="L127" t="s">
        <v>154</v>
      </c>
      <c r="M127" t="s">
        <v>146</v>
      </c>
      <c r="N127">
        <v>9</v>
      </c>
      <c r="O127">
        <v>2020</v>
      </c>
    </row>
    <row r="128" spans="1:15" x14ac:dyDescent="0.25">
      <c r="A128" t="s">
        <v>23</v>
      </c>
      <c r="B128" s="1">
        <v>44089</v>
      </c>
      <c r="C128" t="s">
        <v>25</v>
      </c>
      <c r="D128" t="s">
        <v>26</v>
      </c>
      <c r="E128" t="s">
        <v>27</v>
      </c>
      <c r="F128" t="s">
        <v>135</v>
      </c>
      <c r="G128" t="s">
        <v>144</v>
      </c>
      <c r="H128">
        <v>45</v>
      </c>
      <c r="I128">
        <v>575</v>
      </c>
      <c r="J128">
        <v>25875</v>
      </c>
      <c r="K128" t="s">
        <v>22</v>
      </c>
      <c r="L128" t="s">
        <v>154</v>
      </c>
      <c r="M128" t="s">
        <v>147</v>
      </c>
      <c r="N128">
        <v>9</v>
      </c>
      <c r="O128">
        <v>2020</v>
      </c>
    </row>
    <row r="129" spans="1:15" x14ac:dyDescent="0.25">
      <c r="A129" t="s">
        <v>23</v>
      </c>
      <c r="B129" s="1">
        <v>44090</v>
      </c>
      <c r="C129" t="s">
        <v>25</v>
      </c>
      <c r="D129" t="s">
        <v>26</v>
      </c>
      <c r="E129" t="s">
        <v>27</v>
      </c>
      <c r="F129" t="s">
        <v>141</v>
      </c>
      <c r="G129" t="s">
        <v>144</v>
      </c>
      <c r="H129">
        <v>55.000000000000007</v>
      </c>
      <c r="I129">
        <v>750</v>
      </c>
      <c r="J129">
        <v>41250</v>
      </c>
      <c r="K129" t="s">
        <v>22</v>
      </c>
      <c r="L129" t="s">
        <v>154</v>
      </c>
      <c r="M129" t="s">
        <v>138</v>
      </c>
      <c r="N129">
        <v>9</v>
      </c>
      <c r="O129">
        <v>2020</v>
      </c>
    </row>
    <row r="130" spans="1:15" x14ac:dyDescent="0.25">
      <c r="A130" t="s">
        <v>23</v>
      </c>
      <c r="B130" s="1">
        <v>44124</v>
      </c>
      <c r="C130" t="s">
        <v>25</v>
      </c>
      <c r="D130" t="s">
        <v>26</v>
      </c>
      <c r="E130" t="s">
        <v>27</v>
      </c>
      <c r="F130" t="s">
        <v>135</v>
      </c>
      <c r="G130" t="s">
        <v>136</v>
      </c>
      <c r="H130">
        <v>45</v>
      </c>
      <c r="I130">
        <v>900</v>
      </c>
      <c r="J130">
        <v>40500</v>
      </c>
      <c r="K130" t="s">
        <v>22</v>
      </c>
      <c r="L130" t="s">
        <v>155</v>
      </c>
      <c r="M130" t="s">
        <v>147</v>
      </c>
      <c r="N130">
        <v>10</v>
      </c>
      <c r="O130">
        <v>2020</v>
      </c>
    </row>
    <row r="131" spans="1:15" x14ac:dyDescent="0.25">
      <c r="A131" t="s">
        <v>23</v>
      </c>
      <c r="B131" s="1">
        <v>44125</v>
      </c>
      <c r="C131" t="s">
        <v>25</v>
      </c>
      <c r="D131" t="s">
        <v>26</v>
      </c>
      <c r="E131" t="s">
        <v>27</v>
      </c>
      <c r="F131" t="s">
        <v>135</v>
      </c>
      <c r="G131" t="s">
        <v>139</v>
      </c>
      <c r="H131">
        <v>45</v>
      </c>
      <c r="I131">
        <v>900</v>
      </c>
      <c r="J131">
        <v>40500</v>
      </c>
      <c r="K131" t="s">
        <v>22</v>
      </c>
      <c r="L131" t="s">
        <v>155</v>
      </c>
      <c r="M131" t="s">
        <v>138</v>
      </c>
      <c r="N131">
        <v>10</v>
      </c>
      <c r="O131">
        <v>2020</v>
      </c>
    </row>
    <row r="132" spans="1:15" x14ac:dyDescent="0.25">
      <c r="A132" t="s">
        <v>23</v>
      </c>
      <c r="B132" s="1">
        <v>44126</v>
      </c>
      <c r="C132" t="s">
        <v>25</v>
      </c>
      <c r="D132" t="s">
        <v>26</v>
      </c>
      <c r="E132" t="s">
        <v>27</v>
      </c>
      <c r="F132" t="s">
        <v>141</v>
      </c>
      <c r="G132" t="s">
        <v>136</v>
      </c>
      <c r="H132">
        <v>50</v>
      </c>
      <c r="I132">
        <v>825</v>
      </c>
      <c r="J132">
        <v>41250</v>
      </c>
      <c r="K132" t="s">
        <v>22</v>
      </c>
      <c r="L132" t="s">
        <v>155</v>
      </c>
      <c r="M132" t="s">
        <v>140</v>
      </c>
      <c r="N132">
        <v>10</v>
      </c>
      <c r="O132">
        <v>2020</v>
      </c>
    </row>
    <row r="133" spans="1:15" x14ac:dyDescent="0.25">
      <c r="A133" t="s">
        <v>23</v>
      </c>
      <c r="B133" s="1">
        <v>44127</v>
      </c>
      <c r="C133" t="s">
        <v>25</v>
      </c>
      <c r="D133" t="s">
        <v>26</v>
      </c>
      <c r="E133" t="s">
        <v>27</v>
      </c>
      <c r="F133" t="s">
        <v>141</v>
      </c>
      <c r="G133" t="s">
        <v>139</v>
      </c>
      <c r="H133">
        <v>50</v>
      </c>
      <c r="I133">
        <v>675</v>
      </c>
      <c r="J133">
        <v>33750</v>
      </c>
      <c r="K133" t="s">
        <v>22</v>
      </c>
      <c r="L133" t="s">
        <v>155</v>
      </c>
      <c r="M133" t="s">
        <v>142</v>
      </c>
      <c r="N133">
        <v>10</v>
      </c>
      <c r="O133">
        <v>2020</v>
      </c>
    </row>
    <row r="134" spans="1:15" x14ac:dyDescent="0.25">
      <c r="A134" t="s">
        <v>23</v>
      </c>
      <c r="B134" s="1">
        <v>44128</v>
      </c>
      <c r="C134" t="s">
        <v>25</v>
      </c>
      <c r="D134" t="s">
        <v>26</v>
      </c>
      <c r="E134" t="s">
        <v>27</v>
      </c>
      <c r="F134" t="s">
        <v>135</v>
      </c>
      <c r="G134" t="s">
        <v>144</v>
      </c>
      <c r="H134">
        <v>45</v>
      </c>
      <c r="I134">
        <v>650</v>
      </c>
      <c r="J134">
        <v>29250</v>
      </c>
      <c r="K134" t="s">
        <v>22</v>
      </c>
      <c r="L134" t="s">
        <v>155</v>
      </c>
      <c r="M134" t="s">
        <v>143</v>
      </c>
      <c r="N134">
        <v>10</v>
      </c>
      <c r="O134">
        <v>2020</v>
      </c>
    </row>
    <row r="135" spans="1:15" x14ac:dyDescent="0.25">
      <c r="A135" t="s">
        <v>23</v>
      </c>
      <c r="B135" s="1">
        <v>44129</v>
      </c>
      <c r="C135" t="s">
        <v>25</v>
      </c>
      <c r="D135" t="s">
        <v>26</v>
      </c>
      <c r="E135" t="s">
        <v>27</v>
      </c>
      <c r="F135" t="s">
        <v>141</v>
      </c>
      <c r="G135" t="s">
        <v>144</v>
      </c>
      <c r="H135">
        <v>55.000000000000007</v>
      </c>
      <c r="I135">
        <v>850</v>
      </c>
      <c r="J135">
        <v>46750</v>
      </c>
      <c r="K135" t="s">
        <v>22</v>
      </c>
      <c r="L135" t="s">
        <v>155</v>
      </c>
      <c r="M135" t="s">
        <v>145</v>
      </c>
      <c r="N135">
        <v>10</v>
      </c>
      <c r="O135">
        <v>2020</v>
      </c>
    </row>
    <row r="136" spans="1:15" x14ac:dyDescent="0.25">
      <c r="A136" t="s">
        <v>23</v>
      </c>
      <c r="B136" s="1">
        <v>44130</v>
      </c>
      <c r="C136" t="s">
        <v>25</v>
      </c>
      <c r="D136" t="s">
        <v>26</v>
      </c>
      <c r="E136" t="s">
        <v>27</v>
      </c>
      <c r="F136" t="s">
        <v>135</v>
      </c>
      <c r="G136" t="s">
        <v>136</v>
      </c>
      <c r="H136">
        <v>45</v>
      </c>
      <c r="I136">
        <v>950</v>
      </c>
      <c r="J136">
        <v>42750</v>
      </c>
      <c r="K136" t="s">
        <v>22</v>
      </c>
      <c r="L136" t="s">
        <v>155</v>
      </c>
      <c r="M136" t="s">
        <v>146</v>
      </c>
      <c r="N136">
        <v>10</v>
      </c>
      <c r="O136">
        <v>2020</v>
      </c>
    </row>
    <row r="137" spans="1:15" x14ac:dyDescent="0.25">
      <c r="A137" t="s">
        <v>23</v>
      </c>
      <c r="B137" s="1">
        <v>44131</v>
      </c>
      <c r="C137" t="s">
        <v>25</v>
      </c>
      <c r="D137" t="s">
        <v>26</v>
      </c>
      <c r="E137" t="s">
        <v>27</v>
      </c>
      <c r="F137" t="s">
        <v>135</v>
      </c>
      <c r="G137" t="s">
        <v>139</v>
      </c>
      <c r="H137">
        <v>45</v>
      </c>
      <c r="I137">
        <v>950</v>
      </c>
      <c r="J137">
        <v>42750</v>
      </c>
      <c r="K137" t="s">
        <v>22</v>
      </c>
      <c r="L137" t="s">
        <v>155</v>
      </c>
      <c r="M137" t="s">
        <v>147</v>
      </c>
      <c r="N137">
        <v>10</v>
      </c>
      <c r="O137">
        <v>2020</v>
      </c>
    </row>
    <row r="138" spans="1:15" x14ac:dyDescent="0.25">
      <c r="A138" t="s">
        <v>23</v>
      </c>
      <c r="B138" s="1">
        <v>44132</v>
      </c>
      <c r="C138" t="s">
        <v>25</v>
      </c>
      <c r="D138" t="s">
        <v>26</v>
      </c>
      <c r="E138" t="s">
        <v>27</v>
      </c>
      <c r="F138" t="s">
        <v>141</v>
      </c>
      <c r="G138" t="s">
        <v>136</v>
      </c>
      <c r="H138">
        <v>50</v>
      </c>
      <c r="I138">
        <v>850</v>
      </c>
      <c r="J138">
        <v>42500</v>
      </c>
      <c r="K138" t="s">
        <v>22</v>
      </c>
      <c r="L138" t="s">
        <v>155</v>
      </c>
      <c r="M138" t="s">
        <v>138</v>
      </c>
      <c r="N138">
        <v>10</v>
      </c>
      <c r="O138">
        <v>2020</v>
      </c>
    </row>
    <row r="139" spans="1:15" x14ac:dyDescent="0.25">
      <c r="A139" t="s">
        <v>23</v>
      </c>
      <c r="B139" s="1">
        <v>44133</v>
      </c>
      <c r="C139" t="s">
        <v>25</v>
      </c>
      <c r="D139" t="s">
        <v>26</v>
      </c>
      <c r="E139" t="s">
        <v>27</v>
      </c>
      <c r="F139" t="s">
        <v>141</v>
      </c>
      <c r="G139" t="s">
        <v>139</v>
      </c>
      <c r="H139">
        <v>50</v>
      </c>
      <c r="I139">
        <v>700</v>
      </c>
      <c r="J139">
        <v>35000</v>
      </c>
      <c r="K139" t="s">
        <v>22</v>
      </c>
      <c r="L139" t="s">
        <v>155</v>
      </c>
      <c r="M139" t="s">
        <v>140</v>
      </c>
      <c r="N139">
        <v>10</v>
      </c>
      <c r="O139">
        <v>2020</v>
      </c>
    </row>
    <row r="140" spans="1:15" x14ac:dyDescent="0.25">
      <c r="A140" t="s">
        <v>23</v>
      </c>
      <c r="B140" s="1">
        <v>44134</v>
      </c>
      <c r="C140" t="s">
        <v>25</v>
      </c>
      <c r="D140" t="s">
        <v>26</v>
      </c>
      <c r="E140" t="s">
        <v>27</v>
      </c>
      <c r="F140" t="s">
        <v>135</v>
      </c>
      <c r="G140" t="s">
        <v>144</v>
      </c>
      <c r="H140">
        <v>45</v>
      </c>
      <c r="I140">
        <v>650</v>
      </c>
      <c r="J140">
        <v>29250</v>
      </c>
      <c r="K140" t="s">
        <v>22</v>
      </c>
      <c r="L140" t="s">
        <v>155</v>
      </c>
      <c r="M140" t="s">
        <v>142</v>
      </c>
      <c r="N140">
        <v>10</v>
      </c>
      <c r="O140">
        <v>2020</v>
      </c>
    </row>
    <row r="141" spans="1:15" x14ac:dyDescent="0.25">
      <c r="A141" t="s">
        <v>23</v>
      </c>
      <c r="B141" s="1">
        <v>44135</v>
      </c>
      <c r="C141" t="s">
        <v>25</v>
      </c>
      <c r="D141" t="s">
        <v>26</v>
      </c>
      <c r="E141" t="s">
        <v>27</v>
      </c>
      <c r="F141" t="s">
        <v>141</v>
      </c>
      <c r="G141" t="s">
        <v>144</v>
      </c>
      <c r="H141">
        <v>55.000000000000007</v>
      </c>
      <c r="I141">
        <v>900</v>
      </c>
      <c r="J141">
        <v>49500</v>
      </c>
      <c r="K141" t="s">
        <v>22</v>
      </c>
      <c r="L141" t="s">
        <v>155</v>
      </c>
      <c r="M141" t="s">
        <v>143</v>
      </c>
      <c r="N141">
        <v>10</v>
      </c>
      <c r="O141">
        <v>2020</v>
      </c>
    </row>
    <row r="142" spans="1:15" x14ac:dyDescent="0.25">
      <c r="A142" t="s">
        <v>28</v>
      </c>
      <c r="B142" s="1">
        <v>44136</v>
      </c>
      <c r="C142" t="s">
        <v>25</v>
      </c>
      <c r="D142" t="s">
        <v>26</v>
      </c>
      <c r="E142" t="s">
        <v>27</v>
      </c>
      <c r="F142" t="s">
        <v>135</v>
      </c>
      <c r="G142" t="s">
        <v>136</v>
      </c>
      <c r="H142">
        <v>40</v>
      </c>
      <c r="I142">
        <v>775</v>
      </c>
      <c r="J142">
        <v>31000</v>
      </c>
      <c r="K142" t="s">
        <v>22</v>
      </c>
      <c r="L142" t="s">
        <v>156</v>
      </c>
      <c r="M142" t="s">
        <v>145</v>
      </c>
      <c r="N142">
        <v>11</v>
      </c>
      <c r="O142">
        <v>2020</v>
      </c>
    </row>
    <row r="143" spans="1:15" x14ac:dyDescent="0.25">
      <c r="A143" t="s">
        <v>28</v>
      </c>
      <c r="B143" s="1">
        <v>44137</v>
      </c>
      <c r="C143" t="s">
        <v>25</v>
      </c>
      <c r="D143" t="s">
        <v>26</v>
      </c>
      <c r="E143" t="s">
        <v>27</v>
      </c>
      <c r="F143" t="s">
        <v>135</v>
      </c>
      <c r="G143" t="s">
        <v>139</v>
      </c>
      <c r="H143">
        <v>50</v>
      </c>
      <c r="I143">
        <v>775</v>
      </c>
      <c r="J143">
        <v>38750</v>
      </c>
      <c r="K143" t="s">
        <v>22</v>
      </c>
      <c r="L143" t="s">
        <v>156</v>
      </c>
      <c r="M143" t="s">
        <v>146</v>
      </c>
      <c r="N143">
        <v>11</v>
      </c>
      <c r="O143">
        <v>2020</v>
      </c>
    </row>
    <row r="144" spans="1:15" x14ac:dyDescent="0.25">
      <c r="A144" t="s">
        <v>28</v>
      </c>
      <c r="B144" s="1">
        <v>44138</v>
      </c>
      <c r="C144" t="s">
        <v>25</v>
      </c>
      <c r="D144" t="s">
        <v>26</v>
      </c>
      <c r="E144" t="s">
        <v>27</v>
      </c>
      <c r="F144" t="s">
        <v>141</v>
      </c>
      <c r="G144" t="s">
        <v>136</v>
      </c>
      <c r="H144">
        <v>50</v>
      </c>
      <c r="I144">
        <v>775</v>
      </c>
      <c r="J144">
        <v>38750</v>
      </c>
      <c r="K144" t="s">
        <v>22</v>
      </c>
      <c r="L144" t="s">
        <v>156</v>
      </c>
      <c r="M144" t="s">
        <v>147</v>
      </c>
      <c r="N144">
        <v>11</v>
      </c>
      <c r="O144">
        <v>2020</v>
      </c>
    </row>
    <row r="145" spans="1:15" x14ac:dyDescent="0.25">
      <c r="A145" t="s">
        <v>28</v>
      </c>
      <c r="B145" s="1">
        <v>44139</v>
      </c>
      <c r="C145" t="s">
        <v>25</v>
      </c>
      <c r="D145" t="s">
        <v>26</v>
      </c>
      <c r="E145" t="s">
        <v>27</v>
      </c>
      <c r="F145" t="s">
        <v>141</v>
      </c>
      <c r="G145" t="s">
        <v>139</v>
      </c>
      <c r="H145">
        <v>50</v>
      </c>
      <c r="I145">
        <v>625</v>
      </c>
      <c r="J145">
        <v>31250</v>
      </c>
      <c r="K145" t="s">
        <v>22</v>
      </c>
      <c r="L145" t="s">
        <v>156</v>
      </c>
      <c r="M145" t="s">
        <v>138</v>
      </c>
      <c r="N145">
        <v>11</v>
      </c>
      <c r="O145">
        <v>2020</v>
      </c>
    </row>
    <row r="146" spans="1:15" x14ac:dyDescent="0.25">
      <c r="A146" t="s">
        <v>28</v>
      </c>
      <c r="B146" s="1">
        <v>44140</v>
      </c>
      <c r="C146" t="s">
        <v>29</v>
      </c>
      <c r="D146" t="s">
        <v>30</v>
      </c>
      <c r="E146" t="s">
        <v>31</v>
      </c>
      <c r="F146" t="s">
        <v>135</v>
      </c>
      <c r="G146" t="s">
        <v>144</v>
      </c>
      <c r="H146">
        <v>55.000000000000007</v>
      </c>
      <c r="I146">
        <v>575</v>
      </c>
      <c r="J146">
        <v>31625</v>
      </c>
      <c r="K146" t="s">
        <v>22</v>
      </c>
      <c r="L146" t="s">
        <v>156</v>
      </c>
      <c r="M146" t="s">
        <v>140</v>
      </c>
      <c r="N146">
        <v>11</v>
      </c>
      <c r="O146">
        <v>2020</v>
      </c>
    </row>
    <row r="147" spans="1:15" x14ac:dyDescent="0.25">
      <c r="A147" t="s">
        <v>28</v>
      </c>
      <c r="B147" s="1">
        <v>44141</v>
      </c>
      <c r="C147" t="s">
        <v>29</v>
      </c>
      <c r="D147" t="s">
        <v>30</v>
      </c>
      <c r="E147" t="s">
        <v>31</v>
      </c>
      <c r="F147" t="s">
        <v>141</v>
      </c>
      <c r="G147" t="s">
        <v>144</v>
      </c>
      <c r="H147">
        <v>50</v>
      </c>
      <c r="I147">
        <v>775</v>
      </c>
      <c r="J147">
        <v>38750</v>
      </c>
      <c r="K147" t="s">
        <v>22</v>
      </c>
      <c r="L147" t="s">
        <v>156</v>
      </c>
      <c r="M147" t="s">
        <v>142</v>
      </c>
      <c r="N147">
        <v>11</v>
      </c>
      <c r="O147">
        <v>2020</v>
      </c>
    </row>
    <row r="148" spans="1:15" x14ac:dyDescent="0.25">
      <c r="A148" t="s">
        <v>28</v>
      </c>
      <c r="B148" s="1">
        <v>44142</v>
      </c>
      <c r="C148" t="s">
        <v>29</v>
      </c>
      <c r="D148" t="s">
        <v>30</v>
      </c>
      <c r="E148" t="s">
        <v>31</v>
      </c>
      <c r="F148" t="s">
        <v>135</v>
      </c>
      <c r="G148" t="s">
        <v>136</v>
      </c>
      <c r="H148">
        <v>40</v>
      </c>
      <c r="I148">
        <v>825</v>
      </c>
      <c r="J148">
        <v>33000</v>
      </c>
      <c r="K148" t="s">
        <v>22</v>
      </c>
      <c r="L148" t="s">
        <v>156</v>
      </c>
      <c r="M148" t="s">
        <v>143</v>
      </c>
      <c r="N148">
        <v>11</v>
      </c>
      <c r="O148">
        <v>2020</v>
      </c>
    </row>
    <row r="149" spans="1:15" x14ac:dyDescent="0.25">
      <c r="A149" t="s">
        <v>28</v>
      </c>
      <c r="B149" s="1">
        <v>44143</v>
      </c>
      <c r="C149" t="s">
        <v>29</v>
      </c>
      <c r="D149" t="s">
        <v>30</v>
      </c>
      <c r="E149" t="s">
        <v>31</v>
      </c>
      <c r="F149" t="s">
        <v>135</v>
      </c>
      <c r="G149" t="s">
        <v>139</v>
      </c>
      <c r="H149">
        <v>50</v>
      </c>
      <c r="I149">
        <v>725</v>
      </c>
      <c r="J149">
        <v>36250</v>
      </c>
      <c r="K149" t="s">
        <v>22</v>
      </c>
      <c r="L149" t="s">
        <v>156</v>
      </c>
      <c r="M149" t="s">
        <v>145</v>
      </c>
      <c r="N149">
        <v>11</v>
      </c>
      <c r="O149">
        <v>2020</v>
      </c>
    </row>
    <row r="150" spans="1:15" x14ac:dyDescent="0.25">
      <c r="A150" t="s">
        <v>28</v>
      </c>
      <c r="B150" s="1">
        <v>44144</v>
      </c>
      <c r="C150" t="s">
        <v>29</v>
      </c>
      <c r="D150" t="s">
        <v>30</v>
      </c>
      <c r="E150" t="s">
        <v>31</v>
      </c>
      <c r="F150" t="s">
        <v>141</v>
      </c>
      <c r="G150" t="s">
        <v>136</v>
      </c>
      <c r="H150">
        <v>50</v>
      </c>
      <c r="I150">
        <v>725</v>
      </c>
      <c r="J150">
        <v>36250</v>
      </c>
      <c r="K150" t="s">
        <v>22</v>
      </c>
      <c r="L150" t="s">
        <v>156</v>
      </c>
      <c r="M150" t="s">
        <v>146</v>
      </c>
      <c r="N150">
        <v>11</v>
      </c>
      <c r="O150">
        <v>2020</v>
      </c>
    </row>
    <row r="151" spans="1:15" x14ac:dyDescent="0.25">
      <c r="A151" t="s">
        <v>28</v>
      </c>
      <c r="B151" s="1">
        <v>44145</v>
      </c>
      <c r="C151" t="s">
        <v>29</v>
      </c>
      <c r="D151" t="s">
        <v>30</v>
      </c>
      <c r="E151" t="s">
        <v>31</v>
      </c>
      <c r="F151" t="s">
        <v>141</v>
      </c>
      <c r="G151" t="s">
        <v>139</v>
      </c>
      <c r="H151">
        <v>50</v>
      </c>
      <c r="I151">
        <v>575</v>
      </c>
      <c r="J151">
        <v>28750</v>
      </c>
      <c r="K151" t="s">
        <v>22</v>
      </c>
      <c r="L151" t="s">
        <v>156</v>
      </c>
      <c r="M151" t="s">
        <v>147</v>
      </c>
      <c r="N151">
        <v>11</v>
      </c>
      <c r="O151">
        <v>2020</v>
      </c>
    </row>
    <row r="152" spans="1:15" x14ac:dyDescent="0.25">
      <c r="A152" t="s">
        <v>28</v>
      </c>
      <c r="B152" s="1">
        <v>44146</v>
      </c>
      <c r="C152" t="s">
        <v>29</v>
      </c>
      <c r="D152" t="s">
        <v>30</v>
      </c>
      <c r="E152" t="s">
        <v>31</v>
      </c>
      <c r="F152" t="s">
        <v>135</v>
      </c>
      <c r="G152" t="s">
        <v>144</v>
      </c>
      <c r="H152">
        <v>55.000000000000007</v>
      </c>
      <c r="I152">
        <v>500</v>
      </c>
      <c r="J152">
        <v>27500</v>
      </c>
      <c r="K152" t="s">
        <v>22</v>
      </c>
      <c r="L152" t="s">
        <v>156</v>
      </c>
      <c r="M152" t="s">
        <v>138</v>
      </c>
      <c r="N152">
        <v>11</v>
      </c>
      <c r="O152">
        <v>2020</v>
      </c>
    </row>
    <row r="153" spans="1:15" x14ac:dyDescent="0.25">
      <c r="A153" t="s">
        <v>28</v>
      </c>
      <c r="B153" s="1">
        <v>44147</v>
      </c>
      <c r="C153" t="s">
        <v>29</v>
      </c>
      <c r="D153" t="s">
        <v>30</v>
      </c>
      <c r="E153" t="s">
        <v>31</v>
      </c>
      <c r="F153" t="s">
        <v>141</v>
      </c>
      <c r="G153" t="s">
        <v>144</v>
      </c>
      <c r="H153">
        <v>50</v>
      </c>
      <c r="I153">
        <v>700</v>
      </c>
      <c r="J153">
        <v>35000</v>
      </c>
      <c r="K153" t="s">
        <v>22</v>
      </c>
      <c r="L153" t="s">
        <v>156</v>
      </c>
      <c r="M153" t="s">
        <v>140</v>
      </c>
      <c r="N153">
        <v>11</v>
      </c>
      <c r="O153">
        <v>2020</v>
      </c>
    </row>
    <row r="154" spans="1:15" x14ac:dyDescent="0.25">
      <c r="A154" t="s">
        <v>28</v>
      </c>
      <c r="B154" s="1">
        <v>44148</v>
      </c>
      <c r="C154" t="s">
        <v>29</v>
      </c>
      <c r="D154" t="s">
        <v>30</v>
      </c>
      <c r="E154" t="s">
        <v>31</v>
      </c>
      <c r="F154" t="s">
        <v>135</v>
      </c>
      <c r="G154" t="s">
        <v>136</v>
      </c>
      <c r="H154">
        <v>50</v>
      </c>
      <c r="I154">
        <v>850</v>
      </c>
      <c r="J154">
        <v>42500</v>
      </c>
      <c r="K154" t="s">
        <v>22</v>
      </c>
      <c r="L154" t="s">
        <v>156</v>
      </c>
      <c r="M154" t="s">
        <v>142</v>
      </c>
      <c r="N154">
        <v>11</v>
      </c>
      <c r="O154">
        <v>2020</v>
      </c>
    </row>
    <row r="155" spans="1:15" x14ac:dyDescent="0.25">
      <c r="A155" t="s">
        <v>28</v>
      </c>
      <c r="B155" s="1">
        <v>44149</v>
      </c>
      <c r="C155" t="s">
        <v>29</v>
      </c>
      <c r="D155" t="s">
        <v>30</v>
      </c>
      <c r="E155" t="s">
        <v>31</v>
      </c>
      <c r="F155" t="s">
        <v>135</v>
      </c>
      <c r="G155" t="s">
        <v>139</v>
      </c>
      <c r="H155">
        <v>60</v>
      </c>
      <c r="I155">
        <v>700</v>
      </c>
      <c r="J155">
        <v>42000</v>
      </c>
      <c r="K155" t="s">
        <v>22</v>
      </c>
      <c r="L155" t="s">
        <v>156</v>
      </c>
      <c r="M155" t="s">
        <v>143</v>
      </c>
      <c r="N155">
        <v>11</v>
      </c>
      <c r="O155">
        <v>2020</v>
      </c>
    </row>
    <row r="156" spans="1:15" x14ac:dyDescent="0.25">
      <c r="A156" t="s">
        <v>28</v>
      </c>
      <c r="B156" s="1">
        <v>44150</v>
      </c>
      <c r="C156" t="s">
        <v>29</v>
      </c>
      <c r="D156" t="s">
        <v>30</v>
      </c>
      <c r="E156" t="s">
        <v>31</v>
      </c>
      <c r="F156" t="s">
        <v>141</v>
      </c>
      <c r="G156" t="s">
        <v>136</v>
      </c>
      <c r="H156">
        <v>60</v>
      </c>
      <c r="I156">
        <v>700</v>
      </c>
      <c r="J156">
        <v>42000</v>
      </c>
      <c r="K156" t="s">
        <v>22</v>
      </c>
      <c r="L156" t="s">
        <v>156</v>
      </c>
      <c r="M156" t="s">
        <v>145</v>
      </c>
      <c r="N156">
        <v>11</v>
      </c>
      <c r="O156">
        <v>2020</v>
      </c>
    </row>
    <row r="157" spans="1:15" x14ac:dyDescent="0.25">
      <c r="A157" t="s">
        <v>28</v>
      </c>
      <c r="B157" s="1">
        <v>44187</v>
      </c>
      <c r="C157" t="s">
        <v>29</v>
      </c>
      <c r="D157" t="s">
        <v>30</v>
      </c>
      <c r="E157" t="s">
        <v>31</v>
      </c>
      <c r="F157" t="s">
        <v>141</v>
      </c>
      <c r="G157" t="s">
        <v>139</v>
      </c>
      <c r="H157">
        <v>60</v>
      </c>
      <c r="I157">
        <v>600</v>
      </c>
      <c r="J157">
        <v>36000</v>
      </c>
      <c r="K157" t="s">
        <v>22</v>
      </c>
      <c r="L157" t="s">
        <v>157</v>
      </c>
      <c r="M157" t="s">
        <v>147</v>
      </c>
      <c r="N157">
        <v>12</v>
      </c>
      <c r="O157">
        <v>2020</v>
      </c>
    </row>
    <row r="158" spans="1:15" x14ac:dyDescent="0.25">
      <c r="A158" t="s">
        <v>28</v>
      </c>
      <c r="B158" s="1">
        <v>44188</v>
      </c>
      <c r="C158" t="s">
        <v>29</v>
      </c>
      <c r="D158" t="s">
        <v>30</v>
      </c>
      <c r="E158" t="s">
        <v>31</v>
      </c>
      <c r="F158" t="s">
        <v>135</v>
      </c>
      <c r="G158" t="s">
        <v>144</v>
      </c>
      <c r="H158">
        <v>65</v>
      </c>
      <c r="I158">
        <v>500</v>
      </c>
      <c r="J158">
        <v>32500</v>
      </c>
      <c r="K158" t="s">
        <v>22</v>
      </c>
      <c r="L158" t="s">
        <v>157</v>
      </c>
      <c r="M158" t="s">
        <v>138</v>
      </c>
      <c r="N158">
        <v>12</v>
      </c>
      <c r="O158">
        <v>2020</v>
      </c>
    </row>
    <row r="159" spans="1:15" x14ac:dyDescent="0.25">
      <c r="A159" t="s">
        <v>28</v>
      </c>
      <c r="B159" s="1">
        <v>44189</v>
      </c>
      <c r="C159" t="s">
        <v>29</v>
      </c>
      <c r="D159" t="s">
        <v>30</v>
      </c>
      <c r="E159" t="s">
        <v>31</v>
      </c>
      <c r="F159" t="s">
        <v>141</v>
      </c>
      <c r="G159" t="s">
        <v>144</v>
      </c>
      <c r="H159">
        <v>60</v>
      </c>
      <c r="I159">
        <v>700</v>
      </c>
      <c r="J159">
        <v>42000</v>
      </c>
      <c r="K159" t="s">
        <v>22</v>
      </c>
      <c r="L159" t="s">
        <v>157</v>
      </c>
      <c r="M159" t="s">
        <v>140</v>
      </c>
      <c r="N159">
        <v>12</v>
      </c>
      <c r="O159">
        <v>2020</v>
      </c>
    </row>
    <row r="160" spans="1:15" x14ac:dyDescent="0.25">
      <c r="A160" t="s">
        <v>28</v>
      </c>
      <c r="B160" s="1">
        <v>44190</v>
      </c>
      <c r="C160" t="s">
        <v>29</v>
      </c>
      <c r="D160" t="s">
        <v>30</v>
      </c>
      <c r="E160" t="s">
        <v>31</v>
      </c>
      <c r="F160" t="s">
        <v>135</v>
      </c>
      <c r="G160" t="s">
        <v>136</v>
      </c>
      <c r="H160">
        <v>60</v>
      </c>
      <c r="I160">
        <v>875</v>
      </c>
      <c r="J160">
        <v>52500</v>
      </c>
      <c r="K160" t="s">
        <v>22</v>
      </c>
      <c r="L160" t="s">
        <v>157</v>
      </c>
      <c r="M160" t="s">
        <v>142</v>
      </c>
      <c r="N160">
        <v>12</v>
      </c>
      <c r="O160">
        <v>2020</v>
      </c>
    </row>
    <row r="161" spans="1:15" x14ac:dyDescent="0.25">
      <c r="A161" t="s">
        <v>28</v>
      </c>
      <c r="B161" s="1">
        <v>44191</v>
      </c>
      <c r="C161" t="s">
        <v>29</v>
      </c>
      <c r="D161" t="s">
        <v>30</v>
      </c>
      <c r="E161" t="s">
        <v>31</v>
      </c>
      <c r="F161" t="s">
        <v>135</v>
      </c>
      <c r="G161" t="s">
        <v>139</v>
      </c>
      <c r="H161">
        <v>65</v>
      </c>
      <c r="I161">
        <v>675</v>
      </c>
      <c r="J161">
        <v>43875</v>
      </c>
      <c r="K161" t="s">
        <v>22</v>
      </c>
      <c r="L161" t="s">
        <v>157</v>
      </c>
      <c r="M161" t="s">
        <v>143</v>
      </c>
      <c r="N161">
        <v>12</v>
      </c>
      <c r="O161">
        <v>2020</v>
      </c>
    </row>
    <row r="162" spans="1:15" x14ac:dyDescent="0.25">
      <c r="A162" t="s">
        <v>28</v>
      </c>
      <c r="B162" s="1">
        <v>44192</v>
      </c>
      <c r="C162" t="s">
        <v>29</v>
      </c>
      <c r="D162" t="s">
        <v>30</v>
      </c>
      <c r="E162" t="s">
        <v>31</v>
      </c>
      <c r="F162" t="s">
        <v>141</v>
      </c>
      <c r="G162" t="s">
        <v>136</v>
      </c>
      <c r="H162">
        <v>65</v>
      </c>
      <c r="I162">
        <v>725</v>
      </c>
      <c r="J162">
        <v>47125</v>
      </c>
      <c r="K162" t="s">
        <v>22</v>
      </c>
      <c r="L162" t="s">
        <v>157</v>
      </c>
      <c r="M162" t="s">
        <v>145</v>
      </c>
      <c r="N162">
        <v>12</v>
      </c>
      <c r="O162">
        <v>2020</v>
      </c>
    </row>
    <row r="163" spans="1:15" x14ac:dyDescent="0.25">
      <c r="A163" t="s">
        <v>28</v>
      </c>
      <c r="B163" s="1">
        <v>44193</v>
      </c>
      <c r="C163" t="s">
        <v>29</v>
      </c>
      <c r="D163" t="s">
        <v>30</v>
      </c>
      <c r="E163" t="s">
        <v>31</v>
      </c>
      <c r="F163" t="s">
        <v>141</v>
      </c>
      <c r="G163" t="s">
        <v>139</v>
      </c>
      <c r="H163">
        <v>60</v>
      </c>
      <c r="I163">
        <v>625</v>
      </c>
      <c r="J163">
        <v>37500</v>
      </c>
      <c r="K163" t="s">
        <v>22</v>
      </c>
      <c r="L163" t="s">
        <v>157</v>
      </c>
      <c r="M163" t="s">
        <v>146</v>
      </c>
      <c r="N163">
        <v>12</v>
      </c>
      <c r="O163">
        <v>2020</v>
      </c>
    </row>
    <row r="164" spans="1:15" x14ac:dyDescent="0.25">
      <c r="A164" t="s">
        <v>28</v>
      </c>
      <c r="B164" s="1">
        <v>44194</v>
      </c>
      <c r="C164" t="s">
        <v>29</v>
      </c>
      <c r="D164" t="s">
        <v>30</v>
      </c>
      <c r="E164" t="s">
        <v>31</v>
      </c>
      <c r="F164" t="s">
        <v>135</v>
      </c>
      <c r="G164" t="s">
        <v>144</v>
      </c>
      <c r="H164">
        <v>65</v>
      </c>
      <c r="I164">
        <v>525</v>
      </c>
      <c r="J164">
        <v>34125</v>
      </c>
      <c r="K164" t="s">
        <v>22</v>
      </c>
      <c r="L164" t="s">
        <v>157</v>
      </c>
      <c r="M164" t="s">
        <v>147</v>
      </c>
      <c r="N164">
        <v>12</v>
      </c>
      <c r="O164">
        <v>2020</v>
      </c>
    </row>
    <row r="165" spans="1:15" x14ac:dyDescent="0.25">
      <c r="A165" t="s">
        <v>28</v>
      </c>
      <c r="B165" s="1">
        <v>44195</v>
      </c>
      <c r="C165" t="s">
        <v>29</v>
      </c>
      <c r="D165" t="s">
        <v>30</v>
      </c>
      <c r="E165" t="s">
        <v>31</v>
      </c>
      <c r="F165" t="s">
        <v>141</v>
      </c>
      <c r="G165" t="s">
        <v>144</v>
      </c>
      <c r="H165">
        <v>80</v>
      </c>
      <c r="I165">
        <v>700</v>
      </c>
      <c r="J165">
        <v>56000</v>
      </c>
      <c r="K165" t="s">
        <v>22</v>
      </c>
      <c r="L165" t="s">
        <v>157</v>
      </c>
      <c r="M165" t="s">
        <v>138</v>
      </c>
      <c r="N165">
        <v>12</v>
      </c>
      <c r="O165">
        <v>2020</v>
      </c>
    </row>
    <row r="166" spans="1:15" x14ac:dyDescent="0.25">
      <c r="A166" t="s">
        <v>28</v>
      </c>
      <c r="B166" s="1">
        <v>44196</v>
      </c>
      <c r="C166" t="s">
        <v>29</v>
      </c>
      <c r="D166" t="s">
        <v>30</v>
      </c>
      <c r="E166" t="s">
        <v>31</v>
      </c>
      <c r="F166" t="s">
        <v>135</v>
      </c>
      <c r="G166" t="s">
        <v>136</v>
      </c>
      <c r="H166">
        <v>60</v>
      </c>
      <c r="I166">
        <v>900</v>
      </c>
      <c r="J166">
        <v>54000</v>
      </c>
      <c r="K166" t="s">
        <v>22</v>
      </c>
      <c r="L166" t="s">
        <v>157</v>
      </c>
      <c r="M166" t="s">
        <v>140</v>
      </c>
      <c r="N166">
        <v>12</v>
      </c>
      <c r="O166">
        <v>2020</v>
      </c>
    </row>
    <row r="167" spans="1:15" x14ac:dyDescent="0.25">
      <c r="A167" t="s">
        <v>28</v>
      </c>
      <c r="B167" s="1">
        <v>44197</v>
      </c>
      <c r="C167" t="s">
        <v>29</v>
      </c>
      <c r="D167" t="s">
        <v>30</v>
      </c>
      <c r="E167" t="s">
        <v>31</v>
      </c>
      <c r="F167" t="s">
        <v>135</v>
      </c>
      <c r="G167" t="s">
        <v>139</v>
      </c>
      <c r="H167">
        <v>65</v>
      </c>
      <c r="I167">
        <v>750</v>
      </c>
      <c r="J167">
        <v>48750</v>
      </c>
      <c r="K167" t="s">
        <v>22</v>
      </c>
      <c r="L167" t="s">
        <v>137</v>
      </c>
      <c r="M167" t="s">
        <v>142</v>
      </c>
      <c r="N167">
        <v>1</v>
      </c>
      <c r="O167">
        <v>2021</v>
      </c>
    </row>
    <row r="168" spans="1:15" x14ac:dyDescent="0.25">
      <c r="A168" t="s">
        <v>28</v>
      </c>
      <c r="B168" s="1">
        <v>44198</v>
      </c>
      <c r="C168" t="s">
        <v>29</v>
      </c>
      <c r="D168" t="s">
        <v>30</v>
      </c>
      <c r="E168" t="s">
        <v>31</v>
      </c>
      <c r="F168" t="s">
        <v>141</v>
      </c>
      <c r="G168" t="s">
        <v>136</v>
      </c>
      <c r="H168">
        <v>65</v>
      </c>
      <c r="I168">
        <v>750</v>
      </c>
      <c r="J168">
        <v>48750</v>
      </c>
      <c r="K168" t="s">
        <v>22</v>
      </c>
      <c r="L168" t="s">
        <v>137</v>
      </c>
      <c r="M168" t="s">
        <v>143</v>
      </c>
      <c r="N168">
        <v>1</v>
      </c>
      <c r="O168">
        <v>2021</v>
      </c>
    </row>
    <row r="169" spans="1:15" x14ac:dyDescent="0.25">
      <c r="A169" t="s">
        <v>28</v>
      </c>
      <c r="B169" s="1">
        <v>44199</v>
      </c>
      <c r="C169" t="s">
        <v>29</v>
      </c>
      <c r="D169" t="s">
        <v>30</v>
      </c>
      <c r="E169" t="s">
        <v>31</v>
      </c>
      <c r="F169" t="s">
        <v>141</v>
      </c>
      <c r="G169" t="s">
        <v>139</v>
      </c>
      <c r="H169">
        <v>60</v>
      </c>
      <c r="I169">
        <v>650</v>
      </c>
      <c r="J169">
        <v>39000</v>
      </c>
      <c r="K169" t="s">
        <v>22</v>
      </c>
      <c r="L169" t="s">
        <v>137</v>
      </c>
      <c r="M169" t="s">
        <v>145</v>
      </c>
      <c r="N169">
        <v>1</v>
      </c>
      <c r="O169">
        <v>2021</v>
      </c>
    </row>
    <row r="170" spans="1:15" x14ac:dyDescent="0.25">
      <c r="A170" t="s">
        <v>28</v>
      </c>
      <c r="B170" s="1">
        <v>44200</v>
      </c>
      <c r="C170" t="s">
        <v>29</v>
      </c>
      <c r="D170" t="s">
        <v>30</v>
      </c>
      <c r="E170" t="s">
        <v>31</v>
      </c>
      <c r="F170" t="s">
        <v>135</v>
      </c>
      <c r="G170" t="s">
        <v>144</v>
      </c>
      <c r="H170">
        <v>65</v>
      </c>
      <c r="I170">
        <v>550</v>
      </c>
      <c r="J170">
        <v>35750</v>
      </c>
      <c r="K170" t="s">
        <v>22</v>
      </c>
      <c r="L170" t="s">
        <v>137</v>
      </c>
      <c r="M170" t="s">
        <v>146</v>
      </c>
      <c r="N170">
        <v>1</v>
      </c>
      <c r="O170">
        <v>2021</v>
      </c>
    </row>
    <row r="171" spans="1:15" x14ac:dyDescent="0.25">
      <c r="A171" t="s">
        <v>28</v>
      </c>
      <c r="B171" s="1">
        <v>44201</v>
      </c>
      <c r="C171" t="s">
        <v>29</v>
      </c>
      <c r="D171" t="s">
        <v>30</v>
      </c>
      <c r="E171" t="s">
        <v>31</v>
      </c>
      <c r="F171" t="s">
        <v>141</v>
      </c>
      <c r="G171" t="s">
        <v>144</v>
      </c>
      <c r="H171">
        <v>80</v>
      </c>
      <c r="I171">
        <v>725</v>
      </c>
      <c r="J171">
        <v>58000</v>
      </c>
      <c r="K171" t="s">
        <v>22</v>
      </c>
      <c r="L171" t="s">
        <v>137</v>
      </c>
      <c r="M171" t="s">
        <v>147</v>
      </c>
      <c r="N171">
        <v>1</v>
      </c>
      <c r="O171">
        <v>2021</v>
      </c>
    </row>
    <row r="172" spans="1:15" x14ac:dyDescent="0.25">
      <c r="A172" t="s">
        <v>28</v>
      </c>
      <c r="B172" s="1">
        <v>44202</v>
      </c>
      <c r="C172" t="s">
        <v>29</v>
      </c>
      <c r="D172" t="s">
        <v>30</v>
      </c>
      <c r="E172" t="s">
        <v>31</v>
      </c>
      <c r="F172" t="s">
        <v>135</v>
      </c>
      <c r="G172" t="s">
        <v>136</v>
      </c>
      <c r="H172">
        <v>60</v>
      </c>
      <c r="I172">
        <v>975</v>
      </c>
      <c r="J172">
        <v>58500</v>
      </c>
      <c r="K172" t="s">
        <v>22</v>
      </c>
      <c r="L172" t="s">
        <v>137</v>
      </c>
      <c r="M172" t="s">
        <v>138</v>
      </c>
      <c r="N172">
        <v>1</v>
      </c>
      <c r="O172">
        <v>2021</v>
      </c>
    </row>
    <row r="173" spans="1:15" x14ac:dyDescent="0.25">
      <c r="A173" t="s">
        <v>28</v>
      </c>
      <c r="B173" s="1">
        <v>44203</v>
      </c>
      <c r="C173" t="s">
        <v>29</v>
      </c>
      <c r="D173" t="s">
        <v>30</v>
      </c>
      <c r="E173" t="s">
        <v>31</v>
      </c>
      <c r="F173" t="s">
        <v>135</v>
      </c>
      <c r="G173" t="s">
        <v>139</v>
      </c>
      <c r="H173">
        <v>65</v>
      </c>
      <c r="I173">
        <v>825</v>
      </c>
      <c r="J173">
        <v>53625</v>
      </c>
      <c r="K173" t="s">
        <v>22</v>
      </c>
      <c r="L173" t="s">
        <v>137</v>
      </c>
      <c r="M173" t="s">
        <v>140</v>
      </c>
      <c r="N173">
        <v>1</v>
      </c>
      <c r="O173">
        <v>2021</v>
      </c>
    </row>
    <row r="174" spans="1:15" x14ac:dyDescent="0.25">
      <c r="A174" t="s">
        <v>28</v>
      </c>
      <c r="B174" s="1">
        <v>44204</v>
      </c>
      <c r="C174" t="s">
        <v>29</v>
      </c>
      <c r="D174" t="s">
        <v>30</v>
      </c>
      <c r="E174" t="s">
        <v>31</v>
      </c>
      <c r="F174" t="s">
        <v>141</v>
      </c>
      <c r="G174" t="s">
        <v>136</v>
      </c>
      <c r="H174">
        <v>65</v>
      </c>
      <c r="I174">
        <v>825</v>
      </c>
      <c r="J174">
        <v>53625</v>
      </c>
      <c r="K174" t="s">
        <v>22</v>
      </c>
      <c r="L174" t="s">
        <v>137</v>
      </c>
      <c r="M174" t="s">
        <v>142</v>
      </c>
      <c r="N174">
        <v>1</v>
      </c>
      <c r="O174">
        <v>2021</v>
      </c>
    </row>
    <row r="175" spans="1:15" x14ac:dyDescent="0.25">
      <c r="A175" t="s">
        <v>28</v>
      </c>
      <c r="B175" s="1">
        <v>44205</v>
      </c>
      <c r="C175" t="s">
        <v>29</v>
      </c>
      <c r="D175" t="s">
        <v>30</v>
      </c>
      <c r="E175" t="s">
        <v>31</v>
      </c>
      <c r="F175" t="s">
        <v>141</v>
      </c>
      <c r="G175" t="s">
        <v>139</v>
      </c>
      <c r="H175">
        <v>60</v>
      </c>
      <c r="I175">
        <v>700</v>
      </c>
      <c r="J175">
        <v>42000</v>
      </c>
      <c r="K175" t="s">
        <v>22</v>
      </c>
      <c r="L175" t="s">
        <v>137</v>
      </c>
      <c r="M175" t="s">
        <v>143</v>
      </c>
      <c r="N175">
        <v>1</v>
      </c>
      <c r="O175">
        <v>2021</v>
      </c>
    </row>
    <row r="176" spans="1:15" x14ac:dyDescent="0.25">
      <c r="A176" t="s">
        <v>28</v>
      </c>
      <c r="B176" s="1">
        <v>44206</v>
      </c>
      <c r="C176" t="s">
        <v>29</v>
      </c>
      <c r="D176" t="s">
        <v>30</v>
      </c>
      <c r="E176" t="s">
        <v>31</v>
      </c>
      <c r="F176" t="s">
        <v>135</v>
      </c>
      <c r="G176" t="s">
        <v>144</v>
      </c>
      <c r="H176">
        <v>65</v>
      </c>
      <c r="I176">
        <v>575</v>
      </c>
      <c r="J176">
        <v>37375</v>
      </c>
      <c r="K176" t="s">
        <v>22</v>
      </c>
      <c r="L176" t="s">
        <v>137</v>
      </c>
      <c r="M176" t="s">
        <v>145</v>
      </c>
      <c r="N176">
        <v>1</v>
      </c>
      <c r="O176">
        <v>2021</v>
      </c>
    </row>
    <row r="177" spans="1:15" x14ac:dyDescent="0.25">
      <c r="A177" t="s">
        <v>28</v>
      </c>
      <c r="B177" s="1">
        <v>44207</v>
      </c>
      <c r="C177" t="s">
        <v>29</v>
      </c>
      <c r="D177" t="s">
        <v>30</v>
      </c>
      <c r="E177" t="s">
        <v>31</v>
      </c>
      <c r="F177" t="s">
        <v>141</v>
      </c>
      <c r="G177" t="s">
        <v>144</v>
      </c>
      <c r="H177">
        <v>80</v>
      </c>
      <c r="I177">
        <v>875</v>
      </c>
      <c r="J177">
        <v>70000</v>
      </c>
      <c r="K177" t="s">
        <v>22</v>
      </c>
      <c r="L177" t="s">
        <v>137</v>
      </c>
      <c r="M177" t="s">
        <v>146</v>
      </c>
      <c r="N177">
        <v>1</v>
      </c>
      <c r="O177">
        <v>2021</v>
      </c>
    </row>
    <row r="178" spans="1:15" x14ac:dyDescent="0.25">
      <c r="A178" t="s">
        <v>28</v>
      </c>
      <c r="B178" s="1">
        <v>44208</v>
      </c>
      <c r="C178" t="s">
        <v>29</v>
      </c>
      <c r="D178" t="s">
        <v>30</v>
      </c>
      <c r="E178" t="s">
        <v>31</v>
      </c>
      <c r="F178" t="s">
        <v>135</v>
      </c>
      <c r="G178" t="s">
        <v>136</v>
      </c>
      <c r="H178">
        <v>60</v>
      </c>
      <c r="I178">
        <v>1025</v>
      </c>
      <c r="J178">
        <v>61500</v>
      </c>
      <c r="K178" t="s">
        <v>22</v>
      </c>
      <c r="L178" t="s">
        <v>137</v>
      </c>
      <c r="M178" t="s">
        <v>147</v>
      </c>
      <c r="N178">
        <v>1</v>
      </c>
      <c r="O178">
        <v>2021</v>
      </c>
    </row>
    <row r="179" spans="1:15" x14ac:dyDescent="0.25">
      <c r="A179" t="s">
        <v>28</v>
      </c>
      <c r="B179" s="1">
        <v>44209</v>
      </c>
      <c r="C179" t="s">
        <v>29</v>
      </c>
      <c r="D179" t="s">
        <v>30</v>
      </c>
      <c r="E179" t="s">
        <v>31</v>
      </c>
      <c r="F179" t="s">
        <v>135</v>
      </c>
      <c r="G179" t="s">
        <v>139</v>
      </c>
      <c r="H179">
        <v>65</v>
      </c>
      <c r="I179">
        <v>875</v>
      </c>
      <c r="J179">
        <v>56875</v>
      </c>
      <c r="K179" t="s">
        <v>22</v>
      </c>
      <c r="L179" t="s">
        <v>137</v>
      </c>
      <c r="M179" t="s">
        <v>138</v>
      </c>
      <c r="N179">
        <v>1</v>
      </c>
      <c r="O179">
        <v>2021</v>
      </c>
    </row>
    <row r="180" spans="1:15" x14ac:dyDescent="0.25">
      <c r="A180" t="s">
        <v>28</v>
      </c>
      <c r="B180" s="1">
        <v>44210</v>
      </c>
      <c r="C180" t="s">
        <v>29</v>
      </c>
      <c r="D180" t="s">
        <v>30</v>
      </c>
      <c r="E180" t="s">
        <v>31</v>
      </c>
      <c r="F180" t="s">
        <v>141</v>
      </c>
      <c r="G180" t="s">
        <v>136</v>
      </c>
      <c r="H180">
        <v>65</v>
      </c>
      <c r="I180">
        <v>825</v>
      </c>
      <c r="J180">
        <v>53625</v>
      </c>
      <c r="K180" t="s">
        <v>22</v>
      </c>
      <c r="L180" t="s">
        <v>137</v>
      </c>
      <c r="M180" t="s">
        <v>140</v>
      </c>
      <c r="N180">
        <v>1</v>
      </c>
      <c r="O180">
        <v>2021</v>
      </c>
    </row>
    <row r="181" spans="1:15" x14ac:dyDescent="0.25">
      <c r="A181" t="s">
        <v>28</v>
      </c>
      <c r="B181" s="1">
        <v>44211</v>
      </c>
      <c r="C181" t="s">
        <v>29</v>
      </c>
      <c r="D181" t="s">
        <v>30</v>
      </c>
      <c r="E181" t="s">
        <v>31</v>
      </c>
      <c r="F181" t="s">
        <v>141</v>
      </c>
      <c r="G181" t="s">
        <v>139</v>
      </c>
      <c r="H181">
        <v>60</v>
      </c>
      <c r="I181">
        <v>725</v>
      </c>
      <c r="J181">
        <v>43500</v>
      </c>
      <c r="K181" t="s">
        <v>22</v>
      </c>
      <c r="L181" t="s">
        <v>137</v>
      </c>
      <c r="M181" t="s">
        <v>142</v>
      </c>
      <c r="N181">
        <v>1</v>
      </c>
      <c r="O181">
        <v>2021</v>
      </c>
    </row>
    <row r="182" spans="1:15" x14ac:dyDescent="0.25">
      <c r="A182" t="s">
        <v>28</v>
      </c>
      <c r="B182" s="1">
        <v>44212</v>
      </c>
      <c r="C182" t="s">
        <v>29</v>
      </c>
      <c r="D182" t="s">
        <v>30</v>
      </c>
      <c r="E182" t="s">
        <v>31</v>
      </c>
      <c r="F182" t="s">
        <v>135</v>
      </c>
      <c r="G182" t="s">
        <v>144</v>
      </c>
      <c r="H182">
        <v>65</v>
      </c>
      <c r="I182">
        <v>775</v>
      </c>
      <c r="J182">
        <v>50375</v>
      </c>
      <c r="K182" t="s">
        <v>22</v>
      </c>
      <c r="L182" t="s">
        <v>137</v>
      </c>
      <c r="M182" t="s">
        <v>143</v>
      </c>
      <c r="N182">
        <v>1</v>
      </c>
      <c r="O182">
        <v>2021</v>
      </c>
    </row>
    <row r="183" spans="1:15" x14ac:dyDescent="0.25">
      <c r="A183" t="s">
        <v>28</v>
      </c>
      <c r="B183" s="1">
        <v>44213</v>
      </c>
      <c r="C183" t="s">
        <v>29</v>
      </c>
      <c r="D183" t="s">
        <v>30</v>
      </c>
      <c r="E183" t="s">
        <v>31</v>
      </c>
      <c r="F183" t="s">
        <v>141</v>
      </c>
      <c r="G183" t="s">
        <v>144</v>
      </c>
      <c r="H183">
        <v>80</v>
      </c>
      <c r="I183">
        <v>775</v>
      </c>
      <c r="J183">
        <v>62000</v>
      </c>
      <c r="K183" t="s">
        <v>22</v>
      </c>
      <c r="L183" t="s">
        <v>137</v>
      </c>
      <c r="M183" t="s">
        <v>145</v>
      </c>
      <c r="N183">
        <v>1</v>
      </c>
      <c r="O183">
        <v>2021</v>
      </c>
    </row>
    <row r="184" spans="1:15" x14ac:dyDescent="0.25">
      <c r="A184" t="s">
        <v>28</v>
      </c>
      <c r="B184" s="1">
        <v>44214</v>
      </c>
      <c r="C184" t="s">
        <v>29</v>
      </c>
      <c r="D184" t="s">
        <v>30</v>
      </c>
      <c r="E184" t="s">
        <v>31</v>
      </c>
      <c r="F184" t="s">
        <v>135</v>
      </c>
      <c r="G184" t="s">
        <v>136</v>
      </c>
      <c r="H184">
        <v>65</v>
      </c>
      <c r="I184">
        <v>975</v>
      </c>
      <c r="J184">
        <v>63375</v>
      </c>
      <c r="K184" t="s">
        <v>22</v>
      </c>
      <c r="L184" t="s">
        <v>137</v>
      </c>
      <c r="M184" t="s">
        <v>146</v>
      </c>
      <c r="N184">
        <v>1</v>
      </c>
      <c r="O184">
        <v>2021</v>
      </c>
    </row>
    <row r="185" spans="1:15" x14ac:dyDescent="0.25">
      <c r="A185" t="s">
        <v>28</v>
      </c>
      <c r="B185" s="1">
        <v>44215</v>
      </c>
      <c r="C185" t="s">
        <v>29</v>
      </c>
      <c r="D185" t="s">
        <v>30</v>
      </c>
      <c r="E185" t="s">
        <v>31</v>
      </c>
      <c r="F185" t="s">
        <v>135</v>
      </c>
      <c r="G185" t="s">
        <v>139</v>
      </c>
      <c r="H185">
        <v>70</v>
      </c>
      <c r="I185">
        <v>925</v>
      </c>
      <c r="J185">
        <v>64750</v>
      </c>
      <c r="K185" t="s">
        <v>22</v>
      </c>
      <c r="L185" t="s">
        <v>137</v>
      </c>
      <c r="M185" t="s">
        <v>147</v>
      </c>
      <c r="N185">
        <v>1</v>
      </c>
      <c r="O185">
        <v>2021</v>
      </c>
    </row>
    <row r="186" spans="1:15" x14ac:dyDescent="0.25">
      <c r="A186" t="s">
        <v>28</v>
      </c>
      <c r="B186" s="1">
        <v>44216</v>
      </c>
      <c r="C186" t="s">
        <v>29</v>
      </c>
      <c r="D186" t="s">
        <v>30</v>
      </c>
      <c r="E186" t="s">
        <v>31</v>
      </c>
      <c r="F186" t="s">
        <v>141</v>
      </c>
      <c r="G186" t="s">
        <v>136</v>
      </c>
      <c r="H186">
        <v>65</v>
      </c>
      <c r="I186">
        <v>800</v>
      </c>
      <c r="J186">
        <v>52000</v>
      </c>
      <c r="K186" t="s">
        <v>22</v>
      </c>
      <c r="L186" t="s">
        <v>137</v>
      </c>
      <c r="M186" t="s">
        <v>138</v>
      </c>
      <c r="N186">
        <v>1</v>
      </c>
      <c r="O186">
        <v>2021</v>
      </c>
    </row>
    <row r="187" spans="1:15" x14ac:dyDescent="0.25">
      <c r="A187" t="s">
        <v>28</v>
      </c>
      <c r="B187" s="1">
        <v>44217</v>
      </c>
      <c r="C187" t="s">
        <v>29</v>
      </c>
      <c r="D187" t="s">
        <v>30</v>
      </c>
      <c r="E187" t="s">
        <v>31</v>
      </c>
      <c r="F187" t="s">
        <v>141</v>
      </c>
      <c r="G187" t="s">
        <v>139</v>
      </c>
      <c r="H187">
        <v>65</v>
      </c>
      <c r="I187">
        <v>750</v>
      </c>
      <c r="J187">
        <v>48750</v>
      </c>
      <c r="K187" t="s">
        <v>22</v>
      </c>
      <c r="L187" t="s">
        <v>137</v>
      </c>
      <c r="M187" t="s">
        <v>140</v>
      </c>
      <c r="N187">
        <v>1</v>
      </c>
      <c r="O187">
        <v>2021</v>
      </c>
    </row>
    <row r="188" spans="1:15" x14ac:dyDescent="0.25">
      <c r="A188" t="s">
        <v>28</v>
      </c>
      <c r="B188" s="1">
        <v>44218</v>
      </c>
      <c r="C188" t="s">
        <v>29</v>
      </c>
      <c r="D188" t="s">
        <v>30</v>
      </c>
      <c r="E188" t="s">
        <v>31</v>
      </c>
      <c r="F188" t="s">
        <v>135</v>
      </c>
      <c r="G188" t="s">
        <v>144</v>
      </c>
      <c r="H188">
        <v>75</v>
      </c>
      <c r="I188">
        <v>750</v>
      </c>
      <c r="J188">
        <v>56250</v>
      </c>
      <c r="K188" t="s">
        <v>22</v>
      </c>
      <c r="L188" t="s">
        <v>137</v>
      </c>
      <c r="M188" t="s">
        <v>142</v>
      </c>
      <c r="N188">
        <v>1</v>
      </c>
      <c r="O188">
        <v>2021</v>
      </c>
    </row>
    <row r="189" spans="1:15" x14ac:dyDescent="0.25">
      <c r="A189" t="s">
        <v>28</v>
      </c>
      <c r="B189" s="1">
        <v>44219</v>
      </c>
      <c r="C189" t="s">
        <v>29</v>
      </c>
      <c r="D189" t="s">
        <v>30</v>
      </c>
      <c r="E189" t="s">
        <v>31</v>
      </c>
      <c r="F189" t="s">
        <v>141</v>
      </c>
      <c r="G189" t="s">
        <v>144</v>
      </c>
      <c r="H189">
        <v>80</v>
      </c>
      <c r="I189">
        <v>725</v>
      </c>
      <c r="J189">
        <v>58000</v>
      </c>
      <c r="K189" t="s">
        <v>22</v>
      </c>
      <c r="L189" t="s">
        <v>137</v>
      </c>
      <c r="M189" t="s">
        <v>143</v>
      </c>
      <c r="N189">
        <v>1</v>
      </c>
      <c r="O189">
        <v>2021</v>
      </c>
    </row>
    <row r="190" spans="1:15" x14ac:dyDescent="0.25">
      <c r="A190" t="s">
        <v>28</v>
      </c>
      <c r="B190" s="1">
        <v>44220</v>
      </c>
      <c r="C190" t="s">
        <v>29</v>
      </c>
      <c r="D190" t="s">
        <v>30</v>
      </c>
      <c r="E190" t="s">
        <v>31</v>
      </c>
      <c r="F190" t="s">
        <v>135</v>
      </c>
      <c r="G190" t="s">
        <v>136</v>
      </c>
      <c r="H190">
        <v>55.000000000000007</v>
      </c>
      <c r="I190">
        <v>925</v>
      </c>
      <c r="J190">
        <v>50875</v>
      </c>
      <c r="K190" t="s">
        <v>22</v>
      </c>
      <c r="L190" t="s">
        <v>137</v>
      </c>
      <c r="M190" t="s">
        <v>145</v>
      </c>
      <c r="N190">
        <v>1</v>
      </c>
      <c r="O190">
        <v>2021</v>
      </c>
    </row>
    <row r="191" spans="1:15" x14ac:dyDescent="0.25">
      <c r="A191" t="s">
        <v>28</v>
      </c>
      <c r="B191" s="1">
        <v>44221</v>
      </c>
      <c r="C191" t="s">
        <v>29</v>
      </c>
      <c r="D191" t="s">
        <v>30</v>
      </c>
      <c r="E191" t="s">
        <v>31</v>
      </c>
      <c r="F191" t="s">
        <v>135</v>
      </c>
      <c r="G191" t="s">
        <v>139</v>
      </c>
      <c r="H191">
        <v>60.000000000000007</v>
      </c>
      <c r="I191">
        <v>925</v>
      </c>
      <c r="J191">
        <v>55500</v>
      </c>
      <c r="K191" t="s">
        <v>22</v>
      </c>
      <c r="L191" t="s">
        <v>137</v>
      </c>
      <c r="M191" t="s">
        <v>146</v>
      </c>
      <c r="N191">
        <v>1</v>
      </c>
      <c r="O191">
        <v>2021</v>
      </c>
    </row>
    <row r="192" spans="1:15" x14ac:dyDescent="0.25">
      <c r="A192" t="s">
        <v>28</v>
      </c>
      <c r="B192" s="1">
        <v>44222</v>
      </c>
      <c r="C192" t="s">
        <v>29</v>
      </c>
      <c r="D192" t="s">
        <v>30</v>
      </c>
      <c r="E192" t="s">
        <v>31</v>
      </c>
      <c r="F192" t="s">
        <v>141</v>
      </c>
      <c r="G192" t="s">
        <v>136</v>
      </c>
      <c r="H192">
        <v>55.000000000000007</v>
      </c>
      <c r="I192">
        <v>775</v>
      </c>
      <c r="J192">
        <v>42625</v>
      </c>
      <c r="K192" t="s">
        <v>22</v>
      </c>
      <c r="L192" t="s">
        <v>137</v>
      </c>
      <c r="M192" t="s">
        <v>147</v>
      </c>
      <c r="N192">
        <v>1</v>
      </c>
      <c r="O192">
        <v>2021</v>
      </c>
    </row>
    <row r="193" spans="1:15" x14ac:dyDescent="0.25">
      <c r="A193" t="s">
        <v>28</v>
      </c>
      <c r="B193" s="1">
        <v>44223</v>
      </c>
      <c r="C193" t="s">
        <v>29</v>
      </c>
      <c r="D193" t="s">
        <v>30</v>
      </c>
      <c r="E193" t="s">
        <v>31</v>
      </c>
      <c r="F193" t="s">
        <v>141</v>
      </c>
      <c r="G193" t="s">
        <v>139</v>
      </c>
      <c r="H193">
        <v>55.000000000000007</v>
      </c>
      <c r="I193">
        <v>725</v>
      </c>
      <c r="J193">
        <v>39875</v>
      </c>
      <c r="K193" t="s">
        <v>22</v>
      </c>
      <c r="L193" t="s">
        <v>137</v>
      </c>
      <c r="M193" t="s">
        <v>138</v>
      </c>
      <c r="N193">
        <v>1</v>
      </c>
      <c r="O193">
        <v>2021</v>
      </c>
    </row>
    <row r="194" spans="1:15" x14ac:dyDescent="0.25">
      <c r="A194" t="s">
        <v>28</v>
      </c>
      <c r="B194" s="1">
        <v>44224</v>
      </c>
      <c r="C194" t="s">
        <v>29</v>
      </c>
      <c r="D194" t="s">
        <v>30</v>
      </c>
      <c r="E194" t="s">
        <v>31</v>
      </c>
      <c r="F194" t="s">
        <v>135</v>
      </c>
      <c r="G194" t="s">
        <v>144</v>
      </c>
      <c r="H194">
        <v>65</v>
      </c>
      <c r="I194">
        <v>725</v>
      </c>
      <c r="J194">
        <v>47125</v>
      </c>
      <c r="K194" t="s">
        <v>22</v>
      </c>
      <c r="L194" t="s">
        <v>137</v>
      </c>
      <c r="M194" t="s">
        <v>140</v>
      </c>
      <c r="N194">
        <v>1</v>
      </c>
      <c r="O194">
        <v>2021</v>
      </c>
    </row>
    <row r="195" spans="1:15" x14ac:dyDescent="0.25">
      <c r="A195" t="s">
        <v>28</v>
      </c>
      <c r="B195" s="1">
        <v>44225</v>
      </c>
      <c r="C195" t="s">
        <v>29</v>
      </c>
      <c r="D195" t="s">
        <v>30</v>
      </c>
      <c r="E195" t="s">
        <v>31</v>
      </c>
      <c r="F195" t="s">
        <v>141</v>
      </c>
      <c r="G195" t="s">
        <v>144</v>
      </c>
      <c r="H195">
        <v>70</v>
      </c>
      <c r="I195">
        <v>775</v>
      </c>
      <c r="J195">
        <v>54250</v>
      </c>
      <c r="K195" t="s">
        <v>22</v>
      </c>
      <c r="L195" t="s">
        <v>137</v>
      </c>
      <c r="M195" t="s">
        <v>142</v>
      </c>
      <c r="N195">
        <v>1</v>
      </c>
      <c r="O195">
        <v>2021</v>
      </c>
    </row>
    <row r="196" spans="1:15" x14ac:dyDescent="0.25">
      <c r="A196" t="s">
        <v>28</v>
      </c>
      <c r="B196" s="1">
        <v>44226</v>
      </c>
      <c r="C196" t="s">
        <v>29</v>
      </c>
      <c r="D196" t="s">
        <v>30</v>
      </c>
      <c r="E196" t="s">
        <v>31</v>
      </c>
      <c r="F196" t="s">
        <v>135</v>
      </c>
      <c r="G196" t="s">
        <v>136</v>
      </c>
      <c r="H196">
        <v>55.000000000000007</v>
      </c>
      <c r="I196">
        <v>875</v>
      </c>
      <c r="J196">
        <v>48125</v>
      </c>
      <c r="K196" t="s">
        <v>22</v>
      </c>
      <c r="L196" t="s">
        <v>137</v>
      </c>
      <c r="M196" t="s">
        <v>143</v>
      </c>
      <c r="N196">
        <v>1</v>
      </c>
      <c r="O196">
        <v>2021</v>
      </c>
    </row>
    <row r="197" spans="1:15" x14ac:dyDescent="0.25">
      <c r="A197" t="s">
        <v>28</v>
      </c>
      <c r="B197" s="1">
        <v>44227</v>
      </c>
      <c r="C197" t="s">
        <v>29</v>
      </c>
      <c r="D197" t="s">
        <v>30</v>
      </c>
      <c r="E197" t="s">
        <v>31</v>
      </c>
      <c r="F197" t="s">
        <v>135</v>
      </c>
      <c r="G197" t="s">
        <v>139</v>
      </c>
      <c r="H197">
        <v>60.000000000000007</v>
      </c>
      <c r="I197">
        <v>875</v>
      </c>
      <c r="J197">
        <v>52500</v>
      </c>
      <c r="K197" t="s">
        <v>22</v>
      </c>
      <c r="L197" t="s">
        <v>137</v>
      </c>
      <c r="M197" t="s">
        <v>145</v>
      </c>
      <c r="N197">
        <v>1</v>
      </c>
      <c r="O197">
        <v>2021</v>
      </c>
    </row>
    <row r="198" spans="1:15" x14ac:dyDescent="0.25">
      <c r="A198" t="s">
        <v>28</v>
      </c>
      <c r="B198" s="1">
        <v>44228</v>
      </c>
      <c r="C198" t="s">
        <v>29</v>
      </c>
      <c r="D198" t="s">
        <v>30</v>
      </c>
      <c r="E198" t="s">
        <v>31</v>
      </c>
      <c r="F198" t="s">
        <v>141</v>
      </c>
      <c r="G198" t="s">
        <v>136</v>
      </c>
      <c r="H198">
        <v>55.000000000000007</v>
      </c>
      <c r="I198">
        <v>700</v>
      </c>
      <c r="J198">
        <v>38500</v>
      </c>
      <c r="K198" t="s">
        <v>22</v>
      </c>
      <c r="L198" t="s">
        <v>148</v>
      </c>
      <c r="M198" t="s">
        <v>146</v>
      </c>
      <c r="N198">
        <v>2</v>
      </c>
      <c r="O198">
        <v>2021</v>
      </c>
    </row>
    <row r="199" spans="1:15" x14ac:dyDescent="0.25">
      <c r="A199" t="s">
        <v>28</v>
      </c>
      <c r="B199" s="1">
        <v>44229</v>
      </c>
      <c r="C199" t="s">
        <v>29</v>
      </c>
      <c r="D199" t="s">
        <v>30</v>
      </c>
      <c r="E199" t="s">
        <v>31</v>
      </c>
      <c r="F199" t="s">
        <v>141</v>
      </c>
      <c r="G199" t="s">
        <v>139</v>
      </c>
      <c r="H199">
        <v>55.000000000000007</v>
      </c>
      <c r="I199">
        <v>675</v>
      </c>
      <c r="J199">
        <v>37125</v>
      </c>
      <c r="K199" t="s">
        <v>22</v>
      </c>
      <c r="L199" t="s">
        <v>148</v>
      </c>
      <c r="M199" t="s">
        <v>147</v>
      </c>
      <c r="N199">
        <v>2</v>
      </c>
      <c r="O199">
        <v>2021</v>
      </c>
    </row>
    <row r="200" spans="1:15" x14ac:dyDescent="0.25">
      <c r="A200" t="s">
        <v>28</v>
      </c>
      <c r="B200" s="1">
        <v>44230</v>
      </c>
      <c r="C200" t="s">
        <v>29</v>
      </c>
      <c r="D200" t="s">
        <v>30</v>
      </c>
      <c r="E200" t="s">
        <v>31</v>
      </c>
      <c r="F200" t="s">
        <v>135</v>
      </c>
      <c r="G200" t="s">
        <v>144</v>
      </c>
      <c r="H200">
        <v>65</v>
      </c>
      <c r="I200">
        <v>650</v>
      </c>
      <c r="J200">
        <v>42250</v>
      </c>
      <c r="K200" t="s">
        <v>22</v>
      </c>
      <c r="L200" t="s">
        <v>148</v>
      </c>
      <c r="M200" t="s">
        <v>138</v>
      </c>
      <c r="N200">
        <v>2</v>
      </c>
      <c r="O200">
        <v>2021</v>
      </c>
    </row>
    <row r="201" spans="1:15" x14ac:dyDescent="0.25">
      <c r="A201" t="s">
        <v>28</v>
      </c>
      <c r="B201" s="1">
        <v>44231</v>
      </c>
      <c r="C201" t="s">
        <v>29</v>
      </c>
      <c r="D201" t="s">
        <v>30</v>
      </c>
      <c r="E201" t="s">
        <v>31</v>
      </c>
      <c r="F201" t="s">
        <v>141</v>
      </c>
      <c r="G201" t="s">
        <v>144</v>
      </c>
      <c r="H201">
        <v>70</v>
      </c>
      <c r="I201">
        <v>700</v>
      </c>
      <c r="J201">
        <v>49000</v>
      </c>
      <c r="K201" t="s">
        <v>22</v>
      </c>
      <c r="L201" t="s">
        <v>148</v>
      </c>
      <c r="M201" t="s">
        <v>140</v>
      </c>
      <c r="N201">
        <v>2</v>
      </c>
      <c r="O201">
        <v>2021</v>
      </c>
    </row>
    <row r="202" spans="1:15" x14ac:dyDescent="0.25">
      <c r="A202" t="s">
        <v>28</v>
      </c>
      <c r="B202" s="1">
        <v>44232</v>
      </c>
      <c r="C202" t="s">
        <v>29</v>
      </c>
      <c r="D202" t="s">
        <v>30</v>
      </c>
      <c r="E202" t="s">
        <v>31</v>
      </c>
      <c r="F202" t="s">
        <v>135</v>
      </c>
      <c r="G202" t="s">
        <v>136</v>
      </c>
      <c r="H202">
        <v>55.000000000000007</v>
      </c>
      <c r="I202">
        <v>875</v>
      </c>
      <c r="J202">
        <v>48125</v>
      </c>
      <c r="K202" t="s">
        <v>22</v>
      </c>
      <c r="L202" t="s">
        <v>148</v>
      </c>
      <c r="M202" t="s">
        <v>142</v>
      </c>
      <c r="N202">
        <v>2</v>
      </c>
      <c r="O202">
        <v>2021</v>
      </c>
    </row>
    <row r="203" spans="1:15" x14ac:dyDescent="0.25">
      <c r="A203" t="s">
        <v>28</v>
      </c>
      <c r="B203" s="1">
        <v>44233</v>
      </c>
      <c r="C203" t="s">
        <v>29</v>
      </c>
      <c r="D203" t="s">
        <v>30</v>
      </c>
      <c r="E203" t="s">
        <v>31</v>
      </c>
      <c r="F203" t="s">
        <v>135</v>
      </c>
      <c r="G203" t="s">
        <v>139</v>
      </c>
      <c r="H203">
        <v>60.000000000000007</v>
      </c>
      <c r="I203">
        <v>875</v>
      </c>
      <c r="J203">
        <v>52500</v>
      </c>
      <c r="K203" t="s">
        <v>22</v>
      </c>
      <c r="L203" t="s">
        <v>148</v>
      </c>
      <c r="M203" t="s">
        <v>143</v>
      </c>
      <c r="N203">
        <v>2</v>
      </c>
      <c r="O203">
        <v>2021</v>
      </c>
    </row>
    <row r="204" spans="1:15" x14ac:dyDescent="0.25">
      <c r="A204" t="s">
        <v>28</v>
      </c>
      <c r="B204" s="1">
        <v>44234</v>
      </c>
      <c r="C204" t="s">
        <v>29</v>
      </c>
      <c r="D204" t="s">
        <v>30</v>
      </c>
      <c r="E204" t="s">
        <v>31</v>
      </c>
      <c r="F204" t="s">
        <v>141</v>
      </c>
      <c r="G204" t="s">
        <v>136</v>
      </c>
      <c r="H204">
        <v>55.000000000000007</v>
      </c>
      <c r="I204">
        <v>725</v>
      </c>
      <c r="J204">
        <v>39875</v>
      </c>
      <c r="K204" t="s">
        <v>22</v>
      </c>
      <c r="L204" t="s">
        <v>148</v>
      </c>
      <c r="M204" t="s">
        <v>145</v>
      </c>
      <c r="N204">
        <v>2</v>
      </c>
      <c r="O204">
        <v>2021</v>
      </c>
    </row>
    <row r="205" spans="1:15" x14ac:dyDescent="0.25">
      <c r="A205" t="s">
        <v>28</v>
      </c>
      <c r="B205" s="1">
        <v>44235</v>
      </c>
      <c r="C205" t="s">
        <v>29</v>
      </c>
      <c r="D205" t="s">
        <v>30</v>
      </c>
      <c r="E205" t="s">
        <v>31</v>
      </c>
      <c r="F205" t="s">
        <v>141</v>
      </c>
      <c r="G205" t="s">
        <v>139</v>
      </c>
      <c r="H205">
        <v>55.000000000000007</v>
      </c>
      <c r="I205">
        <v>700</v>
      </c>
      <c r="J205">
        <v>38500</v>
      </c>
      <c r="K205" t="s">
        <v>22</v>
      </c>
      <c r="L205" t="s">
        <v>148</v>
      </c>
      <c r="M205" t="s">
        <v>146</v>
      </c>
      <c r="N205">
        <v>2</v>
      </c>
      <c r="O205">
        <v>2021</v>
      </c>
    </row>
    <row r="206" spans="1:15" x14ac:dyDescent="0.25">
      <c r="A206" t="s">
        <v>28</v>
      </c>
      <c r="B206" s="1">
        <v>44236</v>
      </c>
      <c r="C206" t="s">
        <v>29</v>
      </c>
      <c r="D206" t="s">
        <v>30</v>
      </c>
      <c r="E206" t="s">
        <v>31</v>
      </c>
      <c r="F206" t="s">
        <v>135</v>
      </c>
      <c r="G206" t="s">
        <v>144</v>
      </c>
      <c r="H206">
        <v>65</v>
      </c>
      <c r="I206">
        <v>650</v>
      </c>
      <c r="J206">
        <v>42250</v>
      </c>
      <c r="K206" t="s">
        <v>22</v>
      </c>
      <c r="L206" t="s">
        <v>148</v>
      </c>
      <c r="M206" t="s">
        <v>147</v>
      </c>
      <c r="N206">
        <v>2</v>
      </c>
      <c r="O206">
        <v>2021</v>
      </c>
    </row>
    <row r="207" spans="1:15" x14ac:dyDescent="0.25">
      <c r="A207" t="s">
        <v>28</v>
      </c>
      <c r="B207" s="1">
        <v>44237</v>
      </c>
      <c r="C207" t="s">
        <v>29</v>
      </c>
      <c r="D207" t="s">
        <v>30</v>
      </c>
      <c r="E207" t="s">
        <v>31</v>
      </c>
      <c r="F207" t="s">
        <v>141</v>
      </c>
      <c r="G207" t="s">
        <v>144</v>
      </c>
      <c r="H207">
        <v>70</v>
      </c>
      <c r="I207">
        <v>775</v>
      </c>
      <c r="J207">
        <v>54250</v>
      </c>
      <c r="K207" t="s">
        <v>22</v>
      </c>
      <c r="L207" t="s">
        <v>148</v>
      </c>
      <c r="M207" t="s">
        <v>138</v>
      </c>
      <c r="N207">
        <v>2</v>
      </c>
      <c r="O207">
        <v>2021</v>
      </c>
    </row>
    <row r="208" spans="1:15" x14ac:dyDescent="0.25">
      <c r="A208" t="s">
        <v>28</v>
      </c>
      <c r="B208" s="1">
        <v>44238</v>
      </c>
      <c r="C208" t="s">
        <v>29</v>
      </c>
      <c r="D208" t="s">
        <v>30</v>
      </c>
      <c r="E208" t="s">
        <v>31</v>
      </c>
      <c r="F208" t="s">
        <v>135</v>
      </c>
      <c r="G208" t="s">
        <v>136</v>
      </c>
      <c r="H208">
        <v>55.000000000000007</v>
      </c>
      <c r="I208">
        <v>975</v>
      </c>
      <c r="J208">
        <v>53625</v>
      </c>
      <c r="K208" t="s">
        <v>22</v>
      </c>
      <c r="L208" t="s">
        <v>148</v>
      </c>
      <c r="M208" t="s">
        <v>140</v>
      </c>
      <c r="N208">
        <v>2</v>
      </c>
      <c r="O208">
        <v>2021</v>
      </c>
    </row>
    <row r="209" spans="1:15" x14ac:dyDescent="0.25">
      <c r="A209" t="s">
        <v>28</v>
      </c>
      <c r="B209" s="1">
        <v>44239</v>
      </c>
      <c r="C209" t="s">
        <v>29</v>
      </c>
      <c r="D209" t="s">
        <v>30</v>
      </c>
      <c r="E209" t="s">
        <v>31</v>
      </c>
      <c r="F209" t="s">
        <v>135</v>
      </c>
      <c r="G209" t="s">
        <v>139</v>
      </c>
      <c r="H209">
        <v>60.000000000000007</v>
      </c>
      <c r="I209">
        <v>975</v>
      </c>
      <c r="J209">
        <v>58500</v>
      </c>
      <c r="K209" t="s">
        <v>22</v>
      </c>
      <c r="L209" t="s">
        <v>148</v>
      </c>
      <c r="M209" t="s">
        <v>142</v>
      </c>
      <c r="N209">
        <v>2</v>
      </c>
      <c r="O209">
        <v>2021</v>
      </c>
    </row>
    <row r="210" spans="1:15" x14ac:dyDescent="0.25">
      <c r="A210" t="s">
        <v>28</v>
      </c>
      <c r="B210" s="1">
        <v>44240</v>
      </c>
      <c r="C210" t="s">
        <v>29</v>
      </c>
      <c r="D210" t="s">
        <v>30</v>
      </c>
      <c r="E210" t="s">
        <v>31</v>
      </c>
      <c r="F210" t="s">
        <v>141</v>
      </c>
      <c r="G210" t="s">
        <v>136</v>
      </c>
      <c r="H210">
        <v>55.000000000000007</v>
      </c>
      <c r="I210">
        <v>775</v>
      </c>
      <c r="J210">
        <v>42625</v>
      </c>
      <c r="K210" t="s">
        <v>22</v>
      </c>
      <c r="L210" t="s">
        <v>148</v>
      </c>
      <c r="M210" t="s">
        <v>143</v>
      </c>
      <c r="N210">
        <v>2</v>
      </c>
      <c r="O210">
        <v>2021</v>
      </c>
    </row>
    <row r="211" spans="1:15" x14ac:dyDescent="0.25">
      <c r="A211" t="s">
        <v>28</v>
      </c>
      <c r="B211" s="1">
        <v>44241</v>
      </c>
      <c r="C211" t="s">
        <v>29</v>
      </c>
      <c r="D211" t="s">
        <v>30</v>
      </c>
      <c r="E211" t="s">
        <v>31</v>
      </c>
      <c r="F211" t="s">
        <v>141</v>
      </c>
      <c r="G211" t="s">
        <v>139</v>
      </c>
      <c r="H211">
        <v>55.000000000000007</v>
      </c>
      <c r="I211">
        <v>775</v>
      </c>
      <c r="J211">
        <v>42625</v>
      </c>
      <c r="K211" t="s">
        <v>22</v>
      </c>
      <c r="L211" t="s">
        <v>148</v>
      </c>
      <c r="M211" t="s">
        <v>145</v>
      </c>
      <c r="N211">
        <v>2</v>
      </c>
      <c r="O211">
        <v>2021</v>
      </c>
    </row>
    <row r="212" spans="1:15" x14ac:dyDescent="0.25">
      <c r="A212" t="s">
        <v>28</v>
      </c>
      <c r="B212" s="1">
        <v>44242</v>
      </c>
      <c r="C212" t="s">
        <v>29</v>
      </c>
      <c r="D212" t="s">
        <v>30</v>
      </c>
      <c r="E212" t="s">
        <v>31</v>
      </c>
      <c r="F212" t="s">
        <v>135</v>
      </c>
      <c r="G212" t="s">
        <v>144</v>
      </c>
      <c r="H212">
        <v>65</v>
      </c>
      <c r="I212">
        <v>700</v>
      </c>
      <c r="J212">
        <v>45500</v>
      </c>
      <c r="K212" t="s">
        <v>22</v>
      </c>
      <c r="L212" t="s">
        <v>148</v>
      </c>
      <c r="M212" t="s">
        <v>146</v>
      </c>
      <c r="N212">
        <v>2</v>
      </c>
      <c r="O212">
        <v>2021</v>
      </c>
    </row>
    <row r="213" spans="1:15" x14ac:dyDescent="0.25">
      <c r="A213" t="s">
        <v>28</v>
      </c>
      <c r="B213" s="1">
        <v>44243</v>
      </c>
      <c r="C213" t="s">
        <v>29</v>
      </c>
      <c r="D213" t="s">
        <v>30</v>
      </c>
      <c r="E213" t="s">
        <v>31</v>
      </c>
      <c r="F213" t="s">
        <v>141</v>
      </c>
      <c r="G213" t="s">
        <v>144</v>
      </c>
      <c r="H213">
        <v>70</v>
      </c>
      <c r="I213">
        <v>800</v>
      </c>
      <c r="J213">
        <v>56000</v>
      </c>
      <c r="K213" t="s">
        <v>22</v>
      </c>
      <c r="L213" t="s">
        <v>148</v>
      </c>
      <c r="M213" t="s">
        <v>147</v>
      </c>
      <c r="N213">
        <v>2</v>
      </c>
      <c r="O213">
        <v>2021</v>
      </c>
    </row>
    <row r="214" spans="1:15" x14ac:dyDescent="0.25">
      <c r="A214" t="s">
        <v>32</v>
      </c>
      <c r="B214" s="1">
        <v>44244</v>
      </c>
      <c r="C214" t="s">
        <v>29</v>
      </c>
      <c r="D214" t="s">
        <v>30</v>
      </c>
      <c r="E214" t="s">
        <v>31</v>
      </c>
      <c r="F214" t="s">
        <v>135</v>
      </c>
      <c r="G214" t="s">
        <v>136</v>
      </c>
      <c r="H214">
        <v>35</v>
      </c>
      <c r="I214">
        <v>700</v>
      </c>
      <c r="J214">
        <v>24500</v>
      </c>
      <c r="K214" t="s">
        <v>22</v>
      </c>
      <c r="L214" t="s">
        <v>148</v>
      </c>
      <c r="M214" t="s">
        <v>138</v>
      </c>
      <c r="N214">
        <v>2</v>
      </c>
      <c r="O214">
        <v>2021</v>
      </c>
    </row>
    <row r="215" spans="1:15" x14ac:dyDescent="0.25">
      <c r="A215" t="s">
        <v>32</v>
      </c>
      <c r="B215" s="1">
        <v>44245</v>
      </c>
      <c r="C215" t="s">
        <v>29</v>
      </c>
      <c r="D215" t="s">
        <v>30</v>
      </c>
      <c r="E215" t="s">
        <v>31</v>
      </c>
      <c r="F215" t="s">
        <v>135</v>
      </c>
      <c r="G215" t="s">
        <v>139</v>
      </c>
      <c r="H215">
        <v>45</v>
      </c>
      <c r="I215">
        <v>700</v>
      </c>
      <c r="J215">
        <v>31500</v>
      </c>
      <c r="K215" t="s">
        <v>22</v>
      </c>
      <c r="L215" t="s">
        <v>148</v>
      </c>
      <c r="M215" t="s">
        <v>140</v>
      </c>
      <c r="N215">
        <v>2</v>
      </c>
      <c r="O215">
        <v>2021</v>
      </c>
    </row>
    <row r="216" spans="1:15" x14ac:dyDescent="0.25">
      <c r="A216" t="s">
        <v>32</v>
      </c>
      <c r="B216" s="1">
        <v>44264</v>
      </c>
      <c r="C216" t="s">
        <v>29</v>
      </c>
      <c r="D216" t="s">
        <v>30</v>
      </c>
      <c r="E216" t="s">
        <v>31</v>
      </c>
      <c r="F216" t="s">
        <v>141</v>
      </c>
      <c r="G216" t="s">
        <v>136</v>
      </c>
      <c r="H216">
        <v>45</v>
      </c>
      <c r="I216">
        <v>700</v>
      </c>
      <c r="J216">
        <v>31500</v>
      </c>
      <c r="K216" t="s">
        <v>22</v>
      </c>
      <c r="L216" t="s">
        <v>149</v>
      </c>
      <c r="M216" t="s">
        <v>147</v>
      </c>
      <c r="N216">
        <v>3</v>
      </c>
      <c r="O216">
        <v>2021</v>
      </c>
    </row>
    <row r="217" spans="1:15" x14ac:dyDescent="0.25">
      <c r="A217" t="s">
        <v>32</v>
      </c>
      <c r="B217" s="1">
        <v>44265</v>
      </c>
      <c r="C217" t="s">
        <v>29</v>
      </c>
      <c r="D217" t="s">
        <v>30</v>
      </c>
      <c r="E217" t="s">
        <v>31</v>
      </c>
      <c r="F217" t="s">
        <v>141</v>
      </c>
      <c r="G217" t="s">
        <v>139</v>
      </c>
      <c r="H217">
        <v>45</v>
      </c>
      <c r="I217">
        <v>550</v>
      </c>
      <c r="J217">
        <v>24750</v>
      </c>
      <c r="K217" t="s">
        <v>22</v>
      </c>
      <c r="L217" t="s">
        <v>149</v>
      </c>
      <c r="M217" t="s">
        <v>138</v>
      </c>
      <c r="N217">
        <v>3</v>
      </c>
      <c r="O217">
        <v>2021</v>
      </c>
    </row>
    <row r="218" spans="1:15" x14ac:dyDescent="0.25">
      <c r="A218" t="s">
        <v>32</v>
      </c>
      <c r="B218" s="1">
        <v>44266</v>
      </c>
      <c r="C218" t="s">
        <v>29</v>
      </c>
      <c r="D218" t="s">
        <v>30</v>
      </c>
      <c r="E218" t="s">
        <v>33</v>
      </c>
      <c r="F218" t="s">
        <v>135</v>
      </c>
      <c r="G218" t="s">
        <v>144</v>
      </c>
      <c r="H218">
        <v>50</v>
      </c>
      <c r="I218">
        <v>500</v>
      </c>
      <c r="J218">
        <v>25000</v>
      </c>
      <c r="K218" t="s">
        <v>22</v>
      </c>
      <c r="L218" t="s">
        <v>149</v>
      </c>
      <c r="M218" t="s">
        <v>140</v>
      </c>
      <c r="N218">
        <v>3</v>
      </c>
      <c r="O218">
        <v>2021</v>
      </c>
    </row>
    <row r="219" spans="1:15" x14ac:dyDescent="0.25">
      <c r="A219" t="s">
        <v>32</v>
      </c>
      <c r="B219" s="1">
        <v>44267</v>
      </c>
      <c r="C219" t="s">
        <v>29</v>
      </c>
      <c r="D219" t="s">
        <v>30</v>
      </c>
      <c r="E219" t="s">
        <v>33</v>
      </c>
      <c r="F219" t="s">
        <v>141</v>
      </c>
      <c r="G219" t="s">
        <v>144</v>
      </c>
      <c r="H219">
        <v>45</v>
      </c>
      <c r="I219">
        <v>700</v>
      </c>
      <c r="J219">
        <v>31500</v>
      </c>
      <c r="K219" t="s">
        <v>22</v>
      </c>
      <c r="L219" t="s">
        <v>149</v>
      </c>
      <c r="M219" t="s">
        <v>142</v>
      </c>
      <c r="N219">
        <v>3</v>
      </c>
      <c r="O219">
        <v>2021</v>
      </c>
    </row>
    <row r="220" spans="1:15" x14ac:dyDescent="0.25">
      <c r="A220" t="s">
        <v>32</v>
      </c>
      <c r="B220" s="1">
        <v>44268</v>
      </c>
      <c r="C220" t="s">
        <v>29</v>
      </c>
      <c r="D220" t="s">
        <v>30</v>
      </c>
      <c r="E220" t="s">
        <v>33</v>
      </c>
      <c r="F220" t="s">
        <v>135</v>
      </c>
      <c r="G220" t="s">
        <v>136</v>
      </c>
      <c r="H220">
        <v>35</v>
      </c>
      <c r="I220">
        <v>750</v>
      </c>
      <c r="J220">
        <v>26250</v>
      </c>
      <c r="K220" t="s">
        <v>22</v>
      </c>
      <c r="L220" t="s">
        <v>149</v>
      </c>
      <c r="M220" t="s">
        <v>143</v>
      </c>
      <c r="N220">
        <v>3</v>
      </c>
      <c r="O220">
        <v>2021</v>
      </c>
    </row>
    <row r="221" spans="1:15" x14ac:dyDescent="0.25">
      <c r="A221" t="s">
        <v>32</v>
      </c>
      <c r="B221" s="1">
        <v>44269</v>
      </c>
      <c r="C221" t="s">
        <v>29</v>
      </c>
      <c r="D221" t="s">
        <v>30</v>
      </c>
      <c r="E221" t="s">
        <v>33</v>
      </c>
      <c r="F221" t="s">
        <v>135</v>
      </c>
      <c r="G221" t="s">
        <v>139</v>
      </c>
      <c r="H221">
        <v>45</v>
      </c>
      <c r="I221">
        <v>650</v>
      </c>
      <c r="J221">
        <v>29250</v>
      </c>
      <c r="K221" t="s">
        <v>22</v>
      </c>
      <c r="L221" t="s">
        <v>149</v>
      </c>
      <c r="M221" t="s">
        <v>145</v>
      </c>
      <c r="N221">
        <v>3</v>
      </c>
      <c r="O221">
        <v>2021</v>
      </c>
    </row>
    <row r="222" spans="1:15" x14ac:dyDescent="0.25">
      <c r="A222" t="s">
        <v>32</v>
      </c>
      <c r="B222" s="1">
        <v>44270</v>
      </c>
      <c r="C222" t="s">
        <v>29</v>
      </c>
      <c r="D222" t="s">
        <v>30</v>
      </c>
      <c r="E222" t="s">
        <v>33</v>
      </c>
      <c r="F222" t="s">
        <v>141</v>
      </c>
      <c r="G222" t="s">
        <v>136</v>
      </c>
      <c r="H222">
        <v>45</v>
      </c>
      <c r="I222">
        <v>675</v>
      </c>
      <c r="J222">
        <v>30375</v>
      </c>
      <c r="K222" t="s">
        <v>22</v>
      </c>
      <c r="L222" t="s">
        <v>149</v>
      </c>
      <c r="M222" t="s">
        <v>146</v>
      </c>
      <c r="N222">
        <v>3</v>
      </c>
      <c r="O222">
        <v>2021</v>
      </c>
    </row>
    <row r="223" spans="1:15" x14ac:dyDescent="0.25">
      <c r="A223" t="s">
        <v>32</v>
      </c>
      <c r="B223" s="1">
        <v>44271</v>
      </c>
      <c r="C223" t="s">
        <v>29</v>
      </c>
      <c r="D223" t="s">
        <v>30</v>
      </c>
      <c r="E223" t="s">
        <v>33</v>
      </c>
      <c r="F223" t="s">
        <v>141</v>
      </c>
      <c r="G223" t="s">
        <v>139</v>
      </c>
      <c r="H223">
        <v>45</v>
      </c>
      <c r="I223">
        <v>525</v>
      </c>
      <c r="J223">
        <v>23625</v>
      </c>
      <c r="K223" t="s">
        <v>22</v>
      </c>
      <c r="L223" t="s">
        <v>149</v>
      </c>
      <c r="M223" t="s">
        <v>147</v>
      </c>
      <c r="N223">
        <v>3</v>
      </c>
      <c r="O223">
        <v>2021</v>
      </c>
    </row>
    <row r="224" spans="1:15" x14ac:dyDescent="0.25">
      <c r="A224" t="s">
        <v>32</v>
      </c>
      <c r="B224" s="1">
        <v>44272</v>
      </c>
      <c r="C224" t="s">
        <v>29</v>
      </c>
      <c r="D224" t="s">
        <v>30</v>
      </c>
      <c r="E224" t="s">
        <v>33</v>
      </c>
      <c r="F224" t="s">
        <v>135</v>
      </c>
      <c r="G224" t="s">
        <v>144</v>
      </c>
      <c r="H224">
        <v>50</v>
      </c>
      <c r="I224">
        <v>450</v>
      </c>
      <c r="J224">
        <v>22500</v>
      </c>
      <c r="K224" t="s">
        <v>22</v>
      </c>
      <c r="L224" t="s">
        <v>149</v>
      </c>
      <c r="M224" t="s">
        <v>138</v>
      </c>
      <c r="N224">
        <v>3</v>
      </c>
      <c r="O224">
        <v>2021</v>
      </c>
    </row>
    <row r="225" spans="1:15" x14ac:dyDescent="0.25">
      <c r="A225" t="s">
        <v>32</v>
      </c>
      <c r="B225" s="1">
        <v>44273</v>
      </c>
      <c r="C225" t="s">
        <v>29</v>
      </c>
      <c r="D225" t="s">
        <v>30</v>
      </c>
      <c r="E225" t="s">
        <v>33</v>
      </c>
      <c r="F225" t="s">
        <v>141</v>
      </c>
      <c r="G225" t="s">
        <v>144</v>
      </c>
      <c r="H225">
        <v>45</v>
      </c>
      <c r="I225">
        <v>650</v>
      </c>
      <c r="J225">
        <v>29250</v>
      </c>
      <c r="K225" t="s">
        <v>22</v>
      </c>
      <c r="L225" t="s">
        <v>149</v>
      </c>
      <c r="M225" t="s">
        <v>140</v>
      </c>
      <c r="N225">
        <v>3</v>
      </c>
      <c r="O225">
        <v>2021</v>
      </c>
    </row>
    <row r="226" spans="1:15" x14ac:dyDescent="0.25">
      <c r="A226" t="s">
        <v>32</v>
      </c>
      <c r="B226" s="1">
        <v>44274</v>
      </c>
      <c r="C226" t="s">
        <v>29</v>
      </c>
      <c r="D226" t="s">
        <v>30</v>
      </c>
      <c r="E226" t="s">
        <v>33</v>
      </c>
      <c r="F226" t="s">
        <v>135</v>
      </c>
      <c r="G226" t="s">
        <v>136</v>
      </c>
      <c r="H226">
        <v>35</v>
      </c>
      <c r="I226">
        <v>800</v>
      </c>
      <c r="J226">
        <v>28000</v>
      </c>
      <c r="K226" t="s">
        <v>22</v>
      </c>
      <c r="L226" t="s">
        <v>149</v>
      </c>
      <c r="M226" t="s">
        <v>142</v>
      </c>
      <c r="N226">
        <v>3</v>
      </c>
      <c r="O226">
        <v>2021</v>
      </c>
    </row>
    <row r="227" spans="1:15" x14ac:dyDescent="0.25">
      <c r="A227" t="s">
        <v>32</v>
      </c>
      <c r="B227" s="1">
        <v>44275</v>
      </c>
      <c r="C227" t="s">
        <v>29</v>
      </c>
      <c r="D227" t="s">
        <v>30</v>
      </c>
      <c r="E227" t="s">
        <v>33</v>
      </c>
      <c r="F227" t="s">
        <v>135</v>
      </c>
      <c r="G227" t="s">
        <v>139</v>
      </c>
      <c r="H227">
        <v>45</v>
      </c>
      <c r="I227">
        <v>650</v>
      </c>
      <c r="J227">
        <v>29250</v>
      </c>
      <c r="K227" t="s">
        <v>22</v>
      </c>
      <c r="L227" t="s">
        <v>149</v>
      </c>
      <c r="M227" t="s">
        <v>143</v>
      </c>
      <c r="N227">
        <v>3</v>
      </c>
      <c r="O227">
        <v>2021</v>
      </c>
    </row>
    <row r="228" spans="1:15" x14ac:dyDescent="0.25">
      <c r="A228" t="s">
        <v>32</v>
      </c>
      <c r="B228" s="1">
        <v>44276</v>
      </c>
      <c r="C228" t="s">
        <v>29</v>
      </c>
      <c r="D228" t="s">
        <v>30</v>
      </c>
      <c r="E228" t="s">
        <v>33</v>
      </c>
      <c r="F228" t="s">
        <v>141</v>
      </c>
      <c r="G228" t="s">
        <v>136</v>
      </c>
      <c r="H228">
        <v>45</v>
      </c>
      <c r="I228">
        <v>650</v>
      </c>
      <c r="J228">
        <v>29250</v>
      </c>
      <c r="K228" t="s">
        <v>22</v>
      </c>
      <c r="L228" t="s">
        <v>149</v>
      </c>
      <c r="M228" t="s">
        <v>145</v>
      </c>
      <c r="N228">
        <v>3</v>
      </c>
      <c r="O228">
        <v>2021</v>
      </c>
    </row>
    <row r="229" spans="1:15" x14ac:dyDescent="0.25">
      <c r="A229" t="s">
        <v>32</v>
      </c>
      <c r="B229" s="1">
        <v>44277</v>
      </c>
      <c r="C229" t="s">
        <v>29</v>
      </c>
      <c r="D229" t="s">
        <v>30</v>
      </c>
      <c r="E229" t="s">
        <v>33</v>
      </c>
      <c r="F229" t="s">
        <v>141</v>
      </c>
      <c r="G229" t="s">
        <v>139</v>
      </c>
      <c r="H229">
        <v>45</v>
      </c>
      <c r="I229">
        <v>550</v>
      </c>
      <c r="J229">
        <v>24750</v>
      </c>
      <c r="K229" t="s">
        <v>22</v>
      </c>
      <c r="L229" t="s">
        <v>149</v>
      </c>
      <c r="M229" t="s">
        <v>146</v>
      </c>
      <c r="N229">
        <v>3</v>
      </c>
      <c r="O229">
        <v>2021</v>
      </c>
    </row>
    <row r="230" spans="1:15" x14ac:dyDescent="0.25">
      <c r="A230" t="s">
        <v>32</v>
      </c>
      <c r="B230" s="1">
        <v>44278</v>
      </c>
      <c r="C230" t="s">
        <v>29</v>
      </c>
      <c r="D230" t="s">
        <v>30</v>
      </c>
      <c r="E230" t="s">
        <v>33</v>
      </c>
      <c r="F230" t="s">
        <v>135</v>
      </c>
      <c r="G230" t="s">
        <v>144</v>
      </c>
      <c r="H230">
        <v>50</v>
      </c>
      <c r="I230">
        <v>425</v>
      </c>
      <c r="J230">
        <v>21250</v>
      </c>
      <c r="K230" t="s">
        <v>22</v>
      </c>
      <c r="L230" t="s">
        <v>149</v>
      </c>
      <c r="M230" t="s">
        <v>147</v>
      </c>
      <c r="N230">
        <v>3</v>
      </c>
      <c r="O230">
        <v>2021</v>
      </c>
    </row>
    <row r="231" spans="1:15" x14ac:dyDescent="0.25">
      <c r="A231" t="s">
        <v>32</v>
      </c>
      <c r="B231" s="1">
        <v>44292</v>
      </c>
      <c r="C231" t="s">
        <v>29</v>
      </c>
      <c r="D231" t="s">
        <v>30</v>
      </c>
      <c r="E231" t="s">
        <v>33</v>
      </c>
      <c r="F231" t="s">
        <v>141</v>
      </c>
      <c r="G231" t="s">
        <v>144</v>
      </c>
      <c r="H231">
        <v>45</v>
      </c>
      <c r="I231">
        <v>625</v>
      </c>
      <c r="J231">
        <v>28125</v>
      </c>
      <c r="K231" t="s">
        <v>22</v>
      </c>
      <c r="L231" t="s">
        <v>150</v>
      </c>
      <c r="M231" t="s">
        <v>147</v>
      </c>
      <c r="N231">
        <v>4</v>
      </c>
      <c r="O231">
        <v>2021</v>
      </c>
    </row>
    <row r="232" spans="1:15" x14ac:dyDescent="0.25">
      <c r="A232" t="s">
        <v>32</v>
      </c>
      <c r="B232" s="1">
        <v>44293</v>
      </c>
      <c r="C232" t="s">
        <v>29</v>
      </c>
      <c r="D232" t="s">
        <v>30</v>
      </c>
      <c r="E232" t="s">
        <v>33</v>
      </c>
      <c r="F232" t="s">
        <v>135</v>
      </c>
      <c r="G232" t="s">
        <v>136</v>
      </c>
      <c r="H232">
        <v>45</v>
      </c>
      <c r="I232">
        <v>800</v>
      </c>
      <c r="J232">
        <v>36000</v>
      </c>
      <c r="K232" t="s">
        <v>22</v>
      </c>
      <c r="L232" t="s">
        <v>150</v>
      </c>
      <c r="M232" t="s">
        <v>138</v>
      </c>
      <c r="N232">
        <v>4</v>
      </c>
      <c r="O232">
        <v>2021</v>
      </c>
    </row>
    <row r="233" spans="1:15" x14ac:dyDescent="0.25">
      <c r="A233" t="s">
        <v>32</v>
      </c>
      <c r="B233" s="1">
        <v>44294</v>
      </c>
      <c r="C233" t="s">
        <v>29</v>
      </c>
      <c r="D233" t="s">
        <v>30</v>
      </c>
      <c r="E233" t="s">
        <v>33</v>
      </c>
      <c r="F233" t="s">
        <v>135</v>
      </c>
      <c r="G233" t="s">
        <v>139</v>
      </c>
      <c r="H233">
        <v>50</v>
      </c>
      <c r="I233">
        <v>600</v>
      </c>
      <c r="J233">
        <v>30000</v>
      </c>
      <c r="K233" t="s">
        <v>22</v>
      </c>
      <c r="L233" t="s">
        <v>150</v>
      </c>
      <c r="M233" t="s">
        <v>140</v>
      </c>
      <c r="N233">
        <v>4</v>
      </c>
      <c r="O233">
        <v>2021</v>
      </c>
    </row>
    <row r="234" spans="1:15" x14ac:dyDescent="0.25">
      <c r="A234" t="s">
        <v>32</v>
      </c>
      <c r="B234" s="1">
        <v>44295</v>
      </c>
      <c r="C234" t="s">
        <v>29</v>
      </c>
      <c r="D234" t="s">
        <v>30</v>
      </c>
      <c r="E234" t="s">
        <v>33</v>
      </c>
      <c r="F234" t="s">
        <v>141</v>
      </c>
      <c r="G234" t="s">
        <v>136</v>
      </c>
      <c r="H234">
        <v>50</v>
      </c>
      <c r="I234">
        <v>625</v>
      </c>
      <c r="J234">
        <v>31250</v>
      </c>
      <c r="K234" t="s">
        <v>22</v>
      </c>
      <c r="L234" t="s">
        <v>150</v>
      </c>
      <c r="M234" t="s">
        <v>142</v>
      </c>
      <c r="N234">
        <v>4</v>
      </c>
      <c r="O234">
        <v>2021</v>
      </c>
    </row>
    <row r="235" spans="1:15" x14ac:dyDescent="0.25">
      <c r="A235" t="s">
        <v>32</v>
      </c>
      <c r="B235" s="1">
        <v>44296</v>
      </c>
      <c r="C235" t="s">
        <v>29</v>
      </c>
      <c r="D235" t="s">
        <v>30</v>
      </c>
      <c r="E235" t="s">
        <v>33</v>
      </c>
      <c r="F235" t="s">
        <v>141</v>
      </c>
      <c r="G235" t="s">
        <v>139</v>
      </c>
      <c r="H235">
        <v>45</v>
      </c>
      <c r="I235">
        <v>525</v>
      </c>
      <c r="J235">
        <v>23625</v>
      </c>
      <c r="K235" t="s">
        <v>22</v>
      </c>
      <c r="L235" t="s">
        <v>150</v>
      </c>
      <c r="M235" t="s">
        <v>143</v>
      </c>
      <c r="N235">
        <v>4</v>
      </c>
      <c r="O235">
        <v>2021</v>
      </c>
    </row>
    <row r="236" spans="1:15" x14ac:dyDescent="0.25">
      <c r="A236" t="s">
        <v>32</v>
      </c>
      <c r="B236" s="1">
        <v>44297</v>
      </c>
      <c r="C236" t="s">
        <v>29</v>
      </c>
      <c r="D236" t="s">
        <v>30</v>
      </c>
      <c r="E236" t="s">
        <v>33</v>
      </c>
      <c r="F236" t="s">
        <v>135</v>
      </c>
      <c r="G236" t="s">
        <v>144</v>
      </c>
      <c r="H236">
        <v>50</v>
      </c>
      <c r="I236">
        <v>425</v>
      </c>
      <c r="J236">
        <v>21250</v>
      </c>
      <c r="K236" t="s">
        <v>22</v>
      </c>
      <c r="L236" t="s">
        <v>150</v>
      </c>
      <c r="M236" t="s">
        <v>145</v>
      </c>
      <c r="N236">
        <v>4</v>
      </c>
      <c r="O236">
        <v>2021</v>
      </c>
    </row>
    <row r="237" spans="1:15" x14ac:dyDescent="0.25">
      <c r="A237" t="s">
        <v>32</v>
      </c>
      <c r="B237" s="1">
        <v>44298</v>
      </c>
      <c r="C237" t="s">
        <v>29</v>
      </c>
      <c r="D237" t="s">
        <v>30</v>
      </c>
      <c r="E237" t="s">
        <v>33</v>
      </c>
      <c r="F237" t="s">
        <v>141</v>
      </c>
      <c r="G237" t="s">
        <v>144</v>
      </c>
      <c r="H237">
        <v>65</v>
      </c>
      <c r="I237">
        <v>600</v>
      </c>
      <c r="J237">
        <v>39000</v>
      </c>
      <c r="K237" t="s">
        <v>22</v>
      </c>
      <c r="L237" t="s">
        <v>150</v>
      </c>
      <c r="M237" t="s">
        <v>146</v>
      </c>
      <c r="N237">
        <v>4</v>
      </c>
      <c r="O237">
        <v>2021</v>
      </c>
    </row>
    <row r="238" spans="1:15" x14ac:dyDescent="0.25">
      <c r="A238" t="s">
        <v>32</v>
      </c>
      <c r="B238" s="1">
        <v>44299</v>
      </c>
      <c r="C238" t="s">
        <v>29</v>
      </c>
      <c r="D238" t="s">
        <v>30</v>
      </c>
      <c r="E238" t="s">
        <v>33</v>
      </c>
      <c r="F238" t="s">
        <v>135</v>
      </c>
      <c r="G238" t="s">
        <v>136</v>
      </c>
      <c r="H238">
        <v>45</v>
      </c>
      <c r="I238">
        <v>800</v>
      </c>
      <c r="J238">
        <v>36000</v>
      </c>
      <c r="K238" t="s">
        <v>22</v>
      </c>
      <c r="L238" t="s">
        <v>150</v>
      </c>
      <c r="M238" t="s">
        <v>147</v>
      </c>
      <c r="N238">
        <v>4</v>
      </c>
      <c r="O238">
        <v>2021</v>
      </c>
    </row>
    <row r="239" spans="1:15" x14ac:dyDescent="0.25">
      <c r="A239" t="s">
        <v>32</v>
      </c>
      <c r="B239" s="1">
        <v>44300</v>
      </c>
      <c r="C239" t="s">
        <v>29</v>
      </c>
      <c r="D239" t="s">
        <v>30</v>
      </c>
      <c r="E239" t="s">
        <v>33</v>
      </c>
      <c r="F239" t="s">
        <v>135</v>
      </c>
      <c r="G239" t="s">
        <v>139</v>
      </c>
      <c r="H239">
        <v>50</v>
      </c>
      <c r="I239">
        <v>650</v>
      </c>
      <c r="J239">
        <v>32500</v>
      </c>
      <c r="K239" t="s">
        <v>22</v>
      </c>
      <c r="L239" t="s">
        <v>150</v>
      </c>
      <c r="M239" t="s">
        <v>138</v>
      </c>
      <c r="N239">
        <v>4</v>
      </c>
      <c r="O239">
        <v>2021</v>
      </c>
    </row>
    <row r="240" spans="1:15" x14ac:dyDescent="0.25">
      <c r="A240" t="s">
        <v>32</v>
      </c>
      <c r="B240" s="1">
        <v>44301</v>
      </c>
      <c r="C240" t="s">
        <v>29</v>
      </c>
      <c r="D240" t="s">
        <v>30</v>
      </c>
      <c r="E240" t="s">
        <v>33</v>
      </c>
      <c r="F240" t="s">
        <v>141</v>
      </c>
      <c r="G240" t="s">
        <v>136</v>
      </c>
      <c r="H240">
        <v>50</v>
      </c>
      <c r="I240">
        <v>650</v>
      </c>
      <c r="J240">
        <v>32500</v>
      </c>
      <c r="K240" t="s">
        <v>22</v>
      </c>
      <c r="L240" t="s">
        <v>150</v>
      </c>
      <c r="M240" t="s">
        <v>140</v>
      </c>
      <c r="N240">
        <v>4</v>
      </c>
      <c r="O240">
        <v>2021</v>
      </c>
    </row>
    <row r="241" spans="1:15" x14ac:dyDescent="0.25">
      <c r="A241" t="s">
        <v>32</v>
      </c>
      <c r="B241" s="1">
        <v>44302</v>
      </c>
      <c r="C241" t="s">
        <v>29</v>
      </c>
      <c r="D241" t="s">
        <v>30</v>
      </c>
      <c r="E241" t="s">
        <v>33</v>
      </c>
      <c r="F241" t="s">
        <v>141</v>
      </c>
      <c r="G241" t="s">
        <v>139</v>
      </c>
      <c r="H241">
        <v>45</v>
      </c>
      <c r="I241">
        <v>550</v>
      </c>
      <c r="J241">
        <v>24750</v>
      </c>
      <c r="K241" t="s">
        <v>22</v>
      </c>
      <c r="L241" t="s">
        <v>150</v>
      </c>
      <c r="M241" t="s">
        <v>142</v>
      </c>
      <c r="N241">
        <v>4</v>
      </c>
      <c r="O241">
        <v>2021</v>
      </c>
    </row>
    <row r="242" spans="1:15" x14ac:dyDescent="0.25">
      <c r="A242" t="s">
        <v>32</v>
      </c>
      <c r="B242" s="1">
        <v>44303</v>
      </c>
      <c r="C242" t="s">
        <v>29</v>
      </c>
      <c r="D242" t="s">
        <v>30</v>
      </c>
      <c r="E242" t="s">
        <v>33</v>
      </c>
      <c r="F242" t="s">
        <v>135</v>
      </c>
      <c r="G242" t="s">
        <v>144</v>
      </c>
      <c r="H242">
        <v>50</v>
      </c>
      <c r="I242">
        <v>450</v>
      </c>
      <c r="J242">
        <v>22500</v>
      </c>
      <c r="K242" t="s">
        <v>22</v>
      </c>
      <c r="L242" t="s">
        <v>150</v>
      </c>
      <c r="M242" t="s">
        <v>143</v>
      </c>
      <c r="N242">
        <v>4</v>
      </c>
      <c r="O242">
        <v>2021</v>
      </c>
    </row>
    <row r="243" spans="1:15" x14ac:dyDescent="0.25">
      <c r="A243" t="s">
        <v>32</v>
      </c>
      <c r="B243" s="1">
        <v>44304</v>
      </c>
      <c r="C243" t="s">
        <v>29</v>
      </c>
      <c r="D243" t="s">
        <v>30</v>
      </c>
      <c r="E243" t="s">
        <v>33</v>
      </c>
      <c r="F243" t="s">
        <v>141</v>
      </c>
      <c r="G243" t="s">
        <v>144</v>
      </c>
      <c r="H243">
        <v>65</v>
      </c>
      <c r="I243">
        <v>625</v>
      </c>
      <c r="J243">
        <v>40625</v>
      </c>
      <c r="K243" t="s">
        <v>22</v>
      </c>
      <c r="L243" t="s">
        <v>150</v>
      </c>
      <c r="M243" t="s">
        <v>145</v>
      </c>
      <c r="N243">
        <v>4</v>
      </c>
      <c r="O243">
        <v>2021</v>
      </c>
    </row>
    <row r="244" spans="1:15" x14ac:dyDescent="0.25">
      <c r="A244" t="s">
        <v>32</v>
      </c>
      <c r="B244" s="1">
        <v>44305</v>
      </c>
      <c r="C244" t="s">
        <v>29</v>
      </c>
      <c r="D244" t="s">
        <v>30</v>
      </c>
      <c r="E244" t="s">
        <v>33</v>
      </c>
      <c r="F244" t="s">
        <v>135</v>
      </c>
      <c r="G244" t="s">
        <v>136</v>
      </c>
      <c r="H244">
        <v>45</v>
      </c>
      <c r="I244">
        <v>900</v>
      </c>
      <c r="J244">
        <v>40500</v>
      </c>
      <c r="K244" t="s">
        <v>22</v>
      </c>
      <c r="L244" t="s">
        <v>150</v>
      </c>
      <c r="M244" t="s">
        <v>146</v>
      </c>
      <c r="N244">
        <v>4</v>
      </c>
      <c r="O244">
        <v>2021</v>
      </c>
    </row>
    <row r="245" spans="1:15" x14ac:dyDescent="0.25">
      <c r="A245" t="s">
        <v>32</v>
      </c>
      <c r="B245" s="1">
        <v>44306</v>
      </c>
      <c r="C245" t="s">
        <v>29</v>
      </c>
      <c r="D245" t="s">
        <v>30</v>
      </c>
      <c r="E245" t="s">
        <v>33</v>
      </c>
      <c r="F245" t="s">
        <v>135</v>
      </c>
      <c r="G245" t="s">
        <v>139</v>
      </c>
      <c r="H245">
        <v>50</v>
      </c>
      <c r="I245">
        <v>750</v>
      </c>
      <c r="J245">
        <v>37500</v>
      </c>
      <c r="K245" t="s">
        <v>22</v>
      </c>
      <c r="L245" t="s">
        <v>150</v>
      </c>
      <c r="M245" t="s">
        <v>147</v>
      </c>
      <c r="N245">
        <v>4</v>
      </c>
      <c r="O245">
        <v>2021</v>
      </c>
    </row>
    <row r="246" spans="1:15" x14ac:dyDescent="0.25">
      <c r="A246" t="s">
        <v>32</v>
      </c>
      <c r="B246" s="1">
        <v>44307</v>
      </c>
      <c r="C246" t="s">
        <v>29</v>
      </c>
      <c r="D246" t="s">
        <v>30</v>
      </c>
      <c r="E246" t="s">
        <v>33</v>
      </c>
      <c r="F246" t="s">
        <v>141</v>
      </c>
      <c r="G246" t="s">
        <v>136</v>
      </c>
      <c r="H246">
        <v>50</v>
      </c>
      <c r="I246">
        <v>750</v>
      </c>
      <c r="J246">
        <v>37500</v>
      </c>
      <c r="K246" t="s">
        <v>22</v>
      </c>
      <c r="L246" t="s">
        <v>150</v>
      </c>
      <c r="M246" t="s">
        <v>138</v>
      </c>
      <c r="N246">
        <v>4</v>
      </c>
      <c r="O246">
        <v>2021</v>
      </c>
    </row>
    <row r="247" spans="1:15" x14ac:dyDescent="0.25">
      <c r="A247" t="s">
        <v>32</v>
      </c>
      <c r="B247" s="1">
        <v>44308</v>
      </c>
      <c r="C247" t="s">
        <v>29</v>
      </c>
      <c r="D247" t="s">
        <v>30</v>
      </c>
      <c r="E247" t="s">
        <v>33</v>
      </c>
      <c r="F247" t="s">
        <v>141</v>
      </c>
      <c r="G247" t="s">
        <v>139</v>
      </c>
      <c r="H247">
        <v>45</v>
      </c>
      <c r="I247">
        <v>625</v>
      </c>
      <c r="J247">
        <v>28125</v>
      </c>
      <c r="K247" t="s">
        <v>22</v>
      </c>
      <c r="L247" t="s">
        <v>150</v>
      </c>
      <c r="M247" t="s">
        <v>140</v>
      </c>
      <c r="N247">
        <v>4</v>
      </c>
      <c r="O247">
        <v>2021</v>
      </c>
    </row>
    <row r="248" spans="1:15" x14ac:dyDescent="0.25">
      <c r="A248" t="s">
        <v>32</v>
      </c>
      <c r="B248" s="1">
        <v>44309</v>
      </c>
      <c r="C248" t="s">
        <v>29</v>
      </c>
      <c r="D248" t="s">
        <v>30</v>
      </c>
      <c r="E248" t="s">
        <v>33</v>
      </c>
      <c r="F248" t="s">
        <v>135</v>
      </c>
      <c r="G248" t="s">
        <v>144</v>
      </c>
      <c r="H248">
        <v>50</v>
      </c>
      <c r="I248">
        <v>500</v>
      </c>
      <c r="J248">
        <v>25000</v>
      </c>
      <c r="K248" t="s">
        <v>22</v>
      </c>
      <c r="L248" t="s">
        <v>150</v>
      </c>
      <c r="M248" t="s">
        <v>142</v>
      </c>
      <c r="N248">
        <v>4</v>
      </c>
      <c r="O248">
        <v>2021</v>
      </c>
    </row>
    <row r="249" spans="1:15" x14ac:dyDescent="0.25">
      <c r="A249" t="s">
        <v>32</v>
      </c>
      <c r="B249" s="1">
        <v>44310</v>
      </c>
      <c r="C249" t="s">
        <v>29</v>
      </c>
      <c r="D249" t="s">
        <v>30</v>
      </c>
      <c r="E249" t="s">
        <v>33</v>
      </c>
      <c r="F249" t="s">
        <v>141</v>
      </c>
      <c r="G249" t="s">
        <v>144</v>
      </c>
      <c r="H249">
        <v>65</v>
      </c>
      <c r="I249">
        <v>800</v>
      </c>
      <c r="J249">
        <v>52000</v>
      </c>
      <c r="K249" t="s">
        <v>22</v>
      </c>
      <c r="L249" t="s">
        <v>150</v>
      </c>
      <c r="M249" t="s">
        <v>143</v>
      </c>
      <c r="N249">
        <v>4</v>
      </c>
      <c r="O249">
        <v>2021</v>
      </c>
    </row>
    <row r="250" spans="1:15" x14ac:dyDescent="0.25">
      <c r="A250" t="s">
        <v>32</v>
      </c>
      <c r="B250" s="1">
        <v>44311</v>
      </c>
      <c r="C250" t="s">
        <v>29</v>
      </c>
      <c r="D250" t="s">
        <v>30</v>
      </c>
      <c r="E250" t="s">
        <v>33</v>
      </c>
      <c r="F250" t="s">
        <v>135</v>
      </c>
      <c r="G250" t="s">
        <v>136</v>
      </c>
      <c r="H250">
        <v>45</v>
      </c>
      <c r="I250">
        <v>950</v>
      </c>
      <c r="J250">
        <v>42750</v>
      </c>
      <c r="K250" t="s">
        <v>22</v>
      </c>
      <c r="L250" t="s">
        <v>150</v>
      </c>
      <c r="M250" t="s">
        <v>145</v>
      </c>
      <c r="N250">
        <v>4</v>
      </c>
      <c r="O250">
        <v>2021</v>
      </c>
    </row>
    <row r="251" spans="1:15" x14ac:dyDescent="0.25">
      <c r="A251" t="s">
        <v>32</v>
      </c>
      <c r="B251" s="1">
        <v>44312</v>
      </c>
      <c r="C251" t="s">
        <v>29</v>
      </c>
      <c r="D251" t="s">
        <v>30</v>
      </c>
      <c r="E251" t="s">
        <v>33</v>
      </c>
      <c r="F251" t="s">
        <v>135</v>
      </c>
      <c r="G251" t="s">
        <v>139</v>
      </c>
      <c r="H251">
        <v>50</v>
      </c>
      <c r="I251">
        <v>800</v>
      </c>
      <c r="J251">
        <v>40000</v>
      </c>
      <c r="K251" t="s">
        <v>22</v>
      </c>
      <c r="L251" t="s">
        <v>150</v>
      </c>
      <c r="M251" t="s">
        <v>146</v>
      </c>
      <c r="N251">
        <v>4</v>
      </c>
      <c r="O251">
        <v>2021</v>
      </c>
    </row>
    <row r="252" spans="1:15" x14ac:dyDescent="0.25">
      <c r="A252" t="s">
        <v>32</v>
      </c>
      <c r="B252" s="1">
        <v>44313</v>
      </c>
      <c r="C252" t="s">
        <v>29</v>
      </c>
      <c r="D252" t="s">
        <v>30</v>
      </c>
      <c r="E252" t="s">
        <v>33</v>
      </c>
      <c r="F252" t="s">
        <v>141</v>
      </c>
      <c r="G252" t="s">
        <v>136</v>
      </c>
      <c r="H252">
        <v>50</v>
      </c>
      <c r="I252">
        <v>750</v>
      </c>
      <c r="J252">
        <v>37500</v>
      </c>
      <c r="K252" t="s">
        <v>22</v>
      </c>
      <c r="L252" t="s">
        <v>150</v>
      </c>
      <c r="M252" t="s">
        <v>147</v>
      </c>
      <c r="N252">
        <v>4</v>
      </c>
      <c r="O252">
        <v>2021</v>
      </c>
    </row>
    <row r="253" spans="1:15" x14ac:dyDescent="0.25">
      <c r="A253" t="s">
        <v>32</v>
      </c>
      <c r="B253" s="1">
        <v>44314</v>
      </c>
      <c r="C253" t="s">
        <v>29</v>
      </c>
      <c r="D253" t="s">
        <v>30</v>
      </c>
      <c r="E253" t="s">
        <v>33</v>
      </c>
      <c r="F253" t="s">
        <v>141</v>
      </c>
      <c r="G253" t="s">
        <v>139</v>
      </c>
      <c r="H253">
        <v>45</v>
      </c>
      <c r="I253">
        <v>650</v>
      </c>
      <c r="J253">
        <v>29250</v>
      </c>
      <c r="K253" t="s">
        <v>22</v>
      </c>
      <c r="L253" t="s">
        <v>150</v>
      </c>
      <c r="M253" t="s">
        <v>138</v>
      </c>
      <c r="N253">
        <v>4</v>
      </c>
      <c r="O253">
        <v>2021</v>
      </c>
    </row>
    <row r="254" spans="1:15" x14ac:dyDescent="0.25">
      <c r="A254" t="s">
        <v>32</v>
      </c>
      <c r="B254" s="1">
        <v>44315</v>
      </c>
      <c r="C254" t="s">
        <v>29</v>
      </c>
      <c r="D254" t="s">
        <v>30</v>
      </c>
      <c r="E254" t="s">
        <v>33</v>
      </c>
      <c r="F254" t="s">
        <v>135</v>
      </c>
      <c r="G254" t="s">
        <v>144</v>
      </c>
      <c r="H254">
        <v>50</v>
      </c>
      <c r="I254">
        <v>700</v>
      </c>
      <c r="J254">
        <v>35000</v>
      </c>
      <c r="K254" t="s">
        <v>22</v>
      </c>
      <c r="L254" t="s">
        <v>150</v>
      </c>
      <c r="M254" t="s">
        <v>140</v>
      </c>
      <c r="N254">
        <v>4</v>
      </c>
      <c r="O254">
        <v>2021</v>
      </c>
    </row>
    <row r="255" spans="1:15" x14ac:dyDescent="0.25">
      <c r="A255" t="s">
        <v>32</v>
      </c>
      <c r="B255" s="1">
        <v>44316</v>
      </c>
      <c r="C255" t="s">
        <v>29</v>
      </c>
      <c r="D255" t="s">
        <v>30</v>
      </c>
      <c r="E255" t="s">
        <v>33</v>
      </c>
      <c r="F255" t="s">
        <v>141</v>
      </c>
      <c r="G255" t="s">
        <v>144</v>
      </c>
      <c r="H255">
        <v>65</v>
      </c>
      <c r="I255">
        <v>700</v>
      </c>
      <c r="J255">
        <v>45500</v>
      </c>
      <c r="K255" t="s">
        <v>22</v>
      </c>
      <c r="L255" t="s">
        <v>150</v>
      </c>
      <c r="M255" t="s">
        <v>142</v>
      </c>
      <c r="N255">
        <v>4</v>
      </c>
      <c r="O255">
        <v>2021</v>
      </c>
    </row>
    <row r="256" spans="1:15" x14ac:dyDescent="0.25">
      <c r="A256" t="s">
        <v>32</v>
      </c>
      <c r="B256" s="1">
        <v>44317</v>
      </c>
      <c r="C256" t="s">
        <v>29</v>
      </c>
      <c r="D256" t="s">
        <v>30</v>
      </c>
      <c r="E256" t="s">
        <v>33</v>
      </c>
      <c r="F256" t="s">
        <v>135</v>
      </c>
      <c r="G256" t="s">
        <v>136</v>
      </c>
      <c r="H256">
        <v>50</v>
      </c>
      <c r="I256">
        <v>900</v>
      </c>
      <c r="J256">
        <v>45000</v>
      </c>
      <c r="K256" t="s">
        <v>22</v>
      </c>
      <c r="L256" t="s">
        <v>151</v>
      </c>
      <c r="M256" t="s">
        <v>143</v>
      </c>
      <c r="N256">
        <v>5</v>
      </c>
      <c r="O256">
        <v>2021</v>
      </c>
    </row>
    <row r="257" spans="1:15" x14ac:dyDescent="0.25">
      <c r="A257" t="s">
        <v>32</v>
      </c>
      <c r="B257" s="1">
        <v>44318</v>
      </c>
      <c r="C257" t="s">
        <v>29</v>
      </c>
      <c r="D257" t="s">
        <v>30</v>
      </c>
      <c r="E257" t="s">
        <v>33</v>
      </c>
      <c r="F257" t="s">
        <v>135</v>
      </c>
      <c r="G257" t="s">
        <v>139</v>
      </c>
      <c r="H257">
        <v>55.000000000000007</v>
      </c>
      <c r="I257">
        <v>850</v>
      </c>
      <c r="J257">
        <v>46750</v>
      </c>
      <c r="K257" t="s">
        <v>22</v>
      </c>
      <c r="L257" t="s">
        <v>151</v>
      </c>
      <c r="M257" t="s">
        <v>145</v>
      </c>
      <c r="N257">
        <v>5</v>
      </c>
      <c r="O257">
        <v>2021</v>
      </c>
    </row>
    <row r="258" spans="1:15" x14ac:dyDescent="0.25">
      <c r="A258" t="s">
        <v>32</v>
      </c>
      <c r="B258" s="1">
        <v>44319</v>
      </c>
      <c r="C258" t="s">
        <v>29</v>
      </c>
      <c r="D258" t="s">
        <v>30</v>
      </c>
      <c r="E258" t="s">
        <v>33</v>
      </c>
      <c r="F258" t="s">
        <v>141</v>
      </c>
      <c r="G258" t="s">
        <v>136</v>
      </c>
      <c r="H258">
        <v>50</v>
      </c>
      <c r="I258">
        <v>725</v>
      </c>
      <c r="J258">
        <v>36250</v>
      </c>
      <c r="K258" t="s">
        <v>22</v>
      </c>
      <c r="L258" t="s">
        <v>151</v>
      </c>
      <c r="M258" t="s">
        <v>146</v>
      </c>
      <c r="N258">
        <v>5</v>
      </c>
      <c r="O258">
        <v>2021</v>
      </c>
    </row>
    <row r="259" spans="1:15" x14ac:dyDescent="0.25">
      <c r="A259" t="s">
        <v>32</v>
      </c>
      <c r="B259" s="1">
        <v>44320</v>
      </c>
      <c r="C259" t="s">
        <v>29</v>
      </c>
      <c r="D259" t="s">
        <v>30</v>
      </c>
      <c r="E259" t="s">
        <v>33</v>
      </c>
      <c r="F259" t="s">
        <v>141</v>
      </c>
      <c r="G259" t="s">
        <v>139</v>
      </c>
      <c r="H259">
        <v>50</v>
      </c>
      <c r="I259">
        <v>675</v>
      </c>
      <c r="J259">
        <v>33750</v>
      </c>
      <c r="K259" t="s">
        <v>22</v>
      </c>
      <c r="L259" t="s">
        <v>151</v>
      </c>
      <c r="M259" t="s">
        <v>147</v>
      </c>
      <c r="N259">
        <v>5</v>
      </c>
      <c r="O259">
        <v>2021</v>
      </c>
    </row>
    <row r="260" spans="1:15" x14ac:dyDescent="0.25">
      <c r="A260" t="s">
        <v>32</v>
      </c>
      <c r="B260" s="1">
        <v>44321</v>
      </c>
      <c r="C260" t="s">
        <v>29</v>
      </c>
      <c r="D260" t="s">
        <v>30</v>
      </c>
      <c r="E260" t="s">
        <v>33</v>
      </c>
      <c r="F260" t="s">
        <v>135</v>
      </c>
      <c r="G260" t="s">
        <v>144</v>
      </c>
      <c r="H260">
        <v>60</v>
      </c>
      <c r="I260">
        <v>675</v>
      </c>
      <c r="J260">
        <v>40500</v>
      </c>
      <c r="K260" t="s">
        <v>22</v>
      </c>
      <c r="L260" t="s">
        <v>151</v>
      </c>
      <c r="M260" t="s">
        <v>138</v>
      </c>
      <c r="N260">
        <v>5</v>
      </c>
      <c r="O260">
        <v>2021</v>
      </c>
    </row>
    <row r="261" spans="1:15" x14ac:dyDescent="0.25">
      <c r="A261" t="s">
        <v>32</v>
      </c>
      <c r="B261" s="1">
        <v>44322</v>
      </c>
      <c r="C261" t="s">
        <v>29</v>
      </c>
      <c r="D261" t="s">
        <v>30</v>
      </c>
      <c r="E261" t="s">
        <v>33</v>
      </c>
      <c r="F261" t="s">
        <v>141</v>
      </c>
      <c r="G261" t="s">
        <v>144</v>
      </c>
      <c r="H261">
        <v>65</v>
      </c>
      <c r="I261">
        <v>650</v>
      </c>
      <c r="J261">
        <v>42250</v>
      </c>
      <c r="K261" t="s">
        <v>22</v>
      </c>
      <c r="L261" t="s">
        <v>151</v>
      </c>
      <c r="M261" t="s">
        <v>140</v>
      </c>
      <c r="N261">
        <v>5</v>
      </c>
      <c r="O261">
        <v>2021</v>
      </c>
    </row>
    <row r="262" spans="1:15" x14ac:dyDescent="0.25">
      <c r="A262" t="s">
        <v>32</v>
      </c>
      <c r="B262" s="1">
        <v>44323</v>
      </c>
      <c r="C262" t="s">
        <v>29</v>
      </c>
      <c r="D262" t="s">
        <v>30</v>
      </c>
      <c r="E262" t="s">
        <v>33</v>
      </c>
      <c r="F262" t="s">
        <v>135</v>
      </c>
      <c r="G262" t="s">
        <v>136</v>
      </c>
      <c r="H262">
        <v>50</v>
      </c>
      <c r="I262">
        <v>850</v>
      </c>
      <c r="J262">
        <v>42500</v>
      </c>
      <c r="K262" t="s">
        <v>22</v>
      </c>
      <c r="L262" t="s">
        <v>151</v>
      </c>
      <c r="M262" t="s">
        <v>142</v>
      </c>
      <c r="N262">
        <v>5</v>
      </c>
      <c r="O262">
        <v>2021</v>
      </c>
    </row>
    <row r="263" spans="1:15" x14ac:dyDescent="0.25">
      <c r="A263" t="s">
        <v>32</v>
      </c>
      <c r="B263" s="1">
        <v>44324</v>
      </c>
      <c r="C263" t="s">
        <v>29</v>
      </c>
      <c r="D263" t="s">
        <v>30</v>
      </c>
      <c r="E263" t="s">
        <v>33</v>
      </c>
      <c r="F263" t="s">
        <v>135</v>
      </c>
      <c r="G263" t="s">
        <v>139</v>
      </c>
      <c r="H263">
        <v>55.000000000000007</v>
      </c>
      <c r="I263">
        <v>850</v>
      </c>
      <c r="J263">
        <v>46750</v>
      </c>
      <c r="K263" t="s">
        <v>22</v>
      </c>
      <c r="L263" t="s">
        <v>151</v>
      </c>
      <c r="M263" t="s">
        <v>143</v>
      </c>
      <c r="N263">
        <v>5</v>
      </c>
      <c r="O263">
        <v>2021</v>
      </c>
    </row>
    <row r="264" spans="1:15" x14ac:dyDescent="0.25">
      <c r="A264" t="s">
        <v>32</v>
      </c>
      <c r="B264" s="1">
        <v>44325</v>
      </c>
      <c r="C264" t="s">
        <v>29</v>
      </c>
      <c r="D264" t="s">
        <v>30</v>
      </c>
      <c r="E264" t="s">
        <v>33</v>
      </c>
      <c r="F264" t="s">
        <v>141</v>
      </c>
      <c r="G264" t="s">
        <v>136</v>
      </c>
      <c r="H264">
        <v>50</v>
      </c>
      <c r="I264">
        <v>700</v>
      </c>
      <c r="J264">
        <v>35000</v>
      </c>
      <c r="K264" t="s">
        <v>22</v>
      </c>
      <c r="L264" t="s">
        <v>151</v>
      </c>
      <c r="M264" t="s">
        <v>145</v>
      </c>
      <c r="N264">
        <v>5</v>
      </c>
      <c r="O264">
        <v>2021</v>
      </c>
    </row>
    <row r="265" spans="1:15" x14ac:dyDescent="0.25">
      <c r="A265" t="s">
        <v>32</v>
      </c>
      <c r="B265" s="1">
        <v>44326</v>
      </c>
      <c r="C265" t="s">
        <v>29</v>
      </c>
      <c r="D265" t="s">
        <v>30</v>
      </c>
      <c r="E265" t="s">
        <v>33</v>
      </c>
      <c r="F265" t="s">
        <v>141</v>
      </c>
      <c r="G265" t="s">
        <v>139</v>
      </c>
      <c r="H265">
        <v>50</v>
      </c>
      <c r="I265">
        <v>650</v>
      </c>
      <c r="J265">
        <v>32500</v>
      </c>
      <c r="K265" t="s">
        <v>22</v>
      </c>
      <c r="L265" t="s">
        <v>151</v>
      </c>
      <c r="M265" t="s">
        <v>146</v>
      </c>
      <c r="N265">
        <v>5</v>
      </c>
      <c r="O265">
        <v>2021</v>
      </c>
    </row>
    <row r="266" spans="1:15" x14ac:dyDescent="0.25">
      <c r="A266" t="s">
        <v>32</v>
      </c>
      <c r="B266" s="1">
        <v>44327</v>
      </c>
      <c r="C266" t="s">
        <v>29</v>
      </c>
      <c r="D266" t="s">
        <v>30</v>
      </c>
      <c r="E266" t="s">
        <v>33</v>
      </c>
      <c r="F266" t="s">
        <v>135</v>
      </c>
      <c r="G266" t="s">
        <v>144</v>
      </c>
      <c r="H266">
        <v>60</v>
      </c>
      <c r="I266">
        <v>650</v>
      </c>
      <c r="J266">
        <v>39000</v>
      </c>
      <c r="K266" t="s">
        <v>22</v>
      </c>
      <c r="L266" t="s">
        <v>151</v>
      </c>
      <c r="M266" t="s">
        <v>147</v>
      </c>
      <c r="N266">
        <v>5</v>
      </c>
      <c r="O266">
        <v>2021</v>
      </c>
    </row>
    <row r="267" spans="1:15" x14ac:dyDescent="0.25">
      <c r="A267" t="s">
        <v>32</v>
      </c>
      <c r="B267" s="1">
        <v>44328</v>
      </c>
      <c r="C267" t="s">
        <v>29</v>
      </c>
      <c r="D267" t="s">
        <v>30</v>
      </c>
      <c r="E267" t="s">
        <v>33</v>
      </c>
      <c r="F267" t="s">
        <v>141</v>
      </c>
      <c r="G267" t="s">
        <v>144</v>
      </c>
      <c r="H267">
        <v>65</v>
      </c>
      <c r="I267">
        <v>700</v>
      </c>
      <c r="J267">
        <v>45500</v>
      </c>
      <c r="K267" t="s">
        <v>22</v>
      </c>
      <c r="L267" t="s">
        <v>151</v>
      </c>
      <c r="M267" t="s">
        <v>138</v>
      </c>
      <c r="N267">
        <v>5</v>
      </c>
      <c r="O267">
        <v>2021</v>
      </c>
    </row>
    <row r="268" spans="1:15" x14ac:dyDescent="0.25">
      <c r="A268" t="s">
        <v>32</v>
      </c>
      <c r="B268" s="1">
        <v>44329</v>
      </c>
      <c r="C268" t="s">
        <v>29</v>
      </c>
      <c r="D268" t="s">
        <v>30</v>
      </c>
      <c r="E268" t="s">
        <v>33</v>
      </c>
      <c r="F268" t="s">
        <v>135</v>
      </c>
      <c r="G268" t="s">
        <v>136</v>
      </c>
      <c r="H268">
        <v>50</v>
      </c>
      <c r="I268">
        <v>800</v>
      </c>
      <c r="J268">
        <v>40000</v>
      </c>
      <c r="K268" t="s">
        <v>22</v>
      </c>
      <c r="L268" t="s">
        <v>151</v>
      </c>
      <c r="M268" t="s">
        <v>140</v>
      </c>
      <c r="N268">
        <v>5</v>
      </c>
      <c r="O268">
        <v>2021</v>
      </c>
    </row>
    <row r="269" spans="1:15" x14ac:dyDescent="0.25">
      <c r="A269" t="s">
        <v>32</v>
      </c>
      <c r="B269" s="1">
        <v>44330</v>
      </c>
      <c r="C269" t="s">
        <v>29</v>
      </c>
      <c r="D269" t="s">
        <v>30</v>
      </c>
      <c r="E269" t="s">
        <v>33</v>
      </c>
      <c r="F269" t="s">
        <v>135</v>
      </c>
      <c r="G269" t="s">
        <v>139</v>
      </c>
      <c r="H269">
        <v>55.000000000000007</v>
      </c>
      <c r="I269">
        <v>800</v>
      </c>
      <c r="J269">
        <v>44000</v>
      </c>
      <c r="K269" t="s">
        <v>22</v>
      </c>
      <c r="L269" t="s">
        <v>151</v>
      </c>
      <c r="M269" t="s">
        <v>142</v>
      </c>
      <c r="N269">
        <v>5</v>
      </c>
      <c r="O269">
        <v>2021</v>
      </c>
    </row>
    <row r="270" spans="1:15" x14ac:dyDescent="0.25">
      <c r="A270" t="s">
        <v>32</v>
      </c>
      <c r="B270" s="1">
        <v>44331</v>
      </c>
      <c r="C270" t="s">
        <v>29</v>
      </c>
      <c r="D270" t="s">
        <v>30</v>
      </c>
      <c r="E270" t="s">
        <v>33</v>
      </c>
      <c r="F270" t="s">
        <v>141</v>
      </c>
      <c r="G270" t="s">
        <v>136</v>
      </c>
      <c r="H270">
        <v>50</v>
      </c>
      <c r="I270">
        <v>650</v>
      </c>
      <c r="J270">
        <v>32500</v>
      </c>
      <c r="K270" t="s">
        <v>22</v>
      </c>
      <c r="L270" t="s">
        <v>151</v>
      </c>
      <c r="M270" t="s">
        <v>143</v>
      </c>
      <c r="N270">
        <v>5</v>
      </c>
      <c r="O270">
        <v>2021</v>
      </c>
    </row>
    <row r="271" spans="1:15" x14ac:dyDescent="0.25">
      <c r="A271" t="s">
        <v>32</v>
      </c>
      <c r="B271" s="1">
        <v>44332</v>
      </c>
      <c r="C271" t="s">
        <v>29</v>
      </c>
      <c r="D271" t="s">
        <v>30</v>
      </c>
      <c r="E271" t="s">
        <v>33</v>
      </c>
      <c r="F271" t="s">
        <v>141</v>
      </c>
      <c r="G271" t="s">
        <v>139</v>
      </c>
      <c r="H271">
        <v>50</v>
      </c>
      <c r="I271">
        <v>625</v>
      </c>
      <c r="J271">
        <v>31250</v>
      </c>
      <c r="K271" t="s">
        <v>22</v>
      </c>
      <c r="L271" t="s">
        <v>151</v>
      </c>
      <c r="M271" t="s">
        <v>145</v>
      </c>
      <c r="N271">
        <v>5</v>
      </c>
      <c r="O271">
        <v>2021</v>
      </c>
    </row>
    <row r="272" spans="1:15" x14ac:dyDescent="0.25">
      <c r="A272" t="s">
        <v>32</v>
      </c>
      <c r="B272" s="1">
        <v>44333</v>
      </c>
      <c r="C272" t="s">
        <v>29</v>
      </c>
      <c r="D272" t="s">
        <v>30</v>
      </c>
      <c r="E272" t="s">
        <v>33</v>
      </c>
      <c r="F272" t="s">
        <v>135</v>
      </c>
      <c r="G272" t="s">
        <v>144</v>
      </c>
      <c r="H272">
        <v>60</v>
      </c>
      <c r="I272">
        <v>600</v>
      </c>
      <c r="J272">
        <v>36000</v>
      </c>
      <c r="K272" t="s">
        <v>22</v>
      </c>
      <c r="L272" t="s">
        <v>151</v>
      </c>
      <c r="M272" t="s">
        <v>146</v>
      </c>
      <c r="N272">
        <v>5</v>
      </c>
      <c r="O272">
        <v>2021</v>
      </c>
    </row>
    <row r="273" spans="1:15" x14ac:dyDescent="0.25">
      <c r="A273" t="s">
        <v>32</v>
      </c>
      <c r="B273" s="1">
        <v>44334</v>
      </c>
      <c r="C273" t="s">
        <v>29</v>
      </c>
      <c r="D273" t="s">
        <v>30</v>
      </c>
      <c r="E273" t="s">
        <v>33</v>
      </c>
      <c r="F273" t="s">
        <v>141</v>
      </c>
      <c r="G273" t="s">
        <v>144</v>
      </c>
      <c r="H273">
        <v>65</v>
      </c>
      <c r="I273">
        <v>650</v>
      </c>
      <c r="J273">
        <v>42250</v>
      </c>
      <c r="K273" t="s">
        <v>22</v>
      </c>
      <c r="L273" t="s">
        <v>151</v>
      </c>
      <c r="M273" t="s">
        <v>147</v>
      </c>
      <c r="N273">
        <v>5</v>
      </c>
      <c r="O273">
        <v>2021</v>
      </c>
    </row>
    <row r="274" spans="1:15" x14ac:dyDescent="0.25">
      <c r="A274" t="s">
        <v>32</v>
      </c>
      <c r="B274" s="1">
        <v>44335</v>
      </c>
      <c r="C274" t="s">
        <v>29</v>
      </c>
      <c r="D274" t="s">
        <v>30</v>
      </c>
      <c r="E274" t="s">
        <v>33</v>
      </c>
      <c r="F274" t="s">
        <v>135</v>
      </c>
      <c r="G274" t="s">
        <v>136</v>
      </c>
      <c r="H274">
        <v>50</v>
      </c>
      <c r="I274">
        <v>825</v>
      </c>
      <c r="J274">
        <v>41250</v>
      </c>
      <c r="K274" t="s">
        <v>22</v>
      </c>
      <c r="L274" t="s">
        <v>151</v>
      </c>
      <c r="M274" t="s">
        <v>138</v>
      </c>
      <c r="N274">
        <v>5</v>
      </c>
      <c r="O274">
        <v>2021</v>
      </c>
    </row>
    <row r="275" spans="1:15" x14ac:dyDescent="0.25">
      <c r="A275" t="s">
        <v>32</v>
      </c>
      <c r="B275" s="1">
        <v>44336</v>
      </c>
      <c r="C275" t="s">
        <v>29</v>
      </c>
      <c r="D275" t="s">
        <v>30</v>
      </c>
      <c r="E275" t="s">
        <v>33</v>
      </c>
      <c r="F275" t="s">
        <v>135</v>
      </c>
      <c r="G275" t="s">
        <v>139</v>
      </c>
      <c r="H275">
        <v>55.000000000000007</v>
      </c>
      <c r="I275">
        <v>825</v>
      </c>
      <c r="J275">
        <v>45375</v>
      </c>
      <c r="K275" t="s">
        <v>22</v>
      </c>
      <c r="L275" t="s">
        <v>151</v>
      </c>
      <c r="M275" t="s">
        <v>140</v>
      </c>
      <c r="N275">
        <v>5</v>
      </c>
      <c r="O275">
        <v>2021</v>
      </c>
    </row>
    <row r="276" spans="1:15" x14ac:dyDescent="0.25">
      <c r="A276" t="s">
        <v>32</v>
      </c>
      <c r="B276" s="1">
        <v>44337</v>
      </c>
      <c r="C276" t="s">
        <v>29</v>
      </c>
      <c r="D276" t="s">
        <v>30</v>
      </c>
      <c r="E276" t="s">
        <v>33</v>
      </c>
      <c r="F276" t="s">
        <v>141</v>
      </c>
      <c r="G276" t="s">
        <v>136</v>
      </c>
      <c r="H276">
        <v>50</v>
      </c>
      <c r="I276">
        <v>675</v>
      </c>
      <c r="J276">
        <v>33750</v>
      </c>
      <c r="K276" t="s">
        <v>22</v>
      </c>
      <c r="L276" t="s">
        <v>151</v>
      </c>
      <c r="M276" t="s">
        <v>142</v>
      </c>
      <c r="N276">
        <v>5</v>
      </c>
      <c r="O276">
        <v>2021</v>
      </c>
    </row>
    <row r="277" spans="1:15" x14ac:dyDescent="0.25">
      <c r="A277" t="s">
        <v>32</v>
      </c>
      <c r="B277" s="1">
        <v>44338</v>
      </c>
      <c r="C277" t="s">
        <v>29</v>
      </c>
      <c r="D277" t="s">
        <v>30</v>
      </c>
      <c r="E277" t="s">
        <v>33</v>
      </c>
      <c r="F277" t="s">
        <v>141</v>
      </c>
      <c r="G277" t="s">
        <v>139</v>
      </c>
      <c r="H277">
        <v>50</v>
      </c>
      <c r="I277">
        <v>650</v>
      </c>
      <c r="J277">
        <v>32500</v>
      </c>
      <c r="K277" t="s">
        <v>22</v>
      </c>
      <c r="L277" t="s">
        <v>151</v>
      </c>
      <c r="M277" t="s">
        <v>143</v>
      </c>
      <c r="N277">
        <v>5</v>
      </c>
      <c r="O277">
        <v>2021</v>
      </c>
    </row>
    <row r="278" spans="1:15" x14ac:dyDescent="0.25">
      <c r="A278" t="s">
        <v>32</v>
      </c>
      <c r="B278" s="1">
        <v>44339</v>
      </c>
      <c r="C278" t="s">
        <v>29</v>
      </c>
      <c r="D278" t="s">
        <v>30</v>
      </c>
      <c r="E278" t="s">
        <v>33</v>
      </c>
      <c r="F278" t="s">
        <v>135</v>
      </c>
      <c r="G278" t="s">
        <v>144</v>
      </c>
      <c r="H278">
        <v>60</v>
      </c>
      <c r="I278">
        <v>600</v>
      </c>
      <c r="J278">
        <v>36000</v>
      </c>
      <c r="K278" t="s">
        <v>22</v>
      </c>
      <c r="L278" t="s">
        <v>151</v>
      </c>
      <c r="M278" t="s">
        <v>145</v>
      </c>
      <c r="N278">
        <v>5</v>
      </c>
      <c r="O278">
        <v>2021</v>
      </c>
    </row>
    <row r="279" spans="1:15" x14ac:dyDescent="0.25">
      <c r="A279" t="s">
        <v>32</v>
      </c>
      <c r="B279" s="1">
        <v>44340</v>
      </c>
      <c r="C279" t="s">
        <v>29</v>
      </c>
      <c r="D279" t="s">
        <v>30</v>
      </c>
      <c r="E279" t="s">
        <v>33</v>
      </c>
      <c r="F279" t="s">
        <v>141</v>
      </c>
      <c r="G279" t="s">
        <v>144</v>
      </c>
      <c r="H279">
        <v>65</v>
      </c>
      <c r="I279">
        <v>700</v>
      </c>
      <c r="J279">
        <v>45500</v>
      </c>
      <c r="K279" t="s">
        <v>22</v>
      </c>
      <c r="L279" t="s">
        <v>151</v>
      </c>
      <c r="M279" t="s">
        <v>146</v>
      </c>
      <c r="N279">
        <v>5</v>
      </c>
      <c r="O279">
        <v>2021</v>
      </c>
    </row>
    <row r="280" spans="1:15" x14ac:dyDescent="0.25">
      <c r="A280" t="s">
        <v>32</v>
      </c>
      <c r="B280" s="1">
        <v>44341</v>
      </c>
      <c r="C280" t="s">
        <v>29</v>
      </c>
      <c r="D280" t="s">
        <v>30</v>
      </c>
      <c r="E280" t="s">
        <v>33</v>
      </c>
      <c r="F280" t="s">
        <v>135</v>
      </c>
      <c r="G280" t="s">
        <v>136</v>
      </c>
      <c r="H280">
        <v>50</v>
      </c>
      <c r="I280">
        <v>900</v>
      </c>
      <c r="J280">
        <v>45000</v>
      </c>
      <c r="K280" t="s">
        <v>22</v>
      </c>
      <c r="L280" t="s">
        <v>151</v>
      </c>
      <c r="M280" t="s">
        <v>147</v>
      </c>
      <c r="N280">
        <v>5</v>
      </c>
      <c r="O280">
        <v>2021</v>
      </c>
    </row>
    <row r="281" spans="1:15" x14ac:dyDescent="0.25">
      <c r="A281" t="s">
        <v>32</v>
      </c>
      <c r="B281" s="1">
        <v>44342</v>
      </c>
      <c r="C281" t="s">
        <v>29</v>
      </c>
      <c r="D281" t="s">
        <v>30</v>
      </c>
      <c r="E281" t="s">
        <v>33</v>
      </c>
      <c r="F281" t="s">
        <v>135</v>
      </c>
      <c r="G281" t="s">
        <v>139</v>
      </c>
      <c r="H281">
        <v>55.000000000000007</v>
      </c>
      <c r="I281">
        <v>900</v>
      </c>
      <c r="J281">
        <v>49500</v>
      </c>
      <c r="K281" t="s">
        <v>22</v>
      </c>
      <c r="L281" t="s">
        <v>151</v>
      </c>
      <c r="M281" t="s">
        <v>138</v>
      </c>
      <c r="N281">
        <v>5</v>
      </c>
      <c r="O281">
        <v>2021</v>
      </c>
    </row>
    <row r="282" spans="1:15" x14ac:dyDescent="0.25">
      <c r="A282" t="s">
        <v>32</v>
      </c>
      <c r="B282" s="1">
        <v>44343</v>
      </c>
      <c r="C282" t="s">
        <v>29</v>
      </c>
      <c r="D282" t="s">
        <v>30</v>
      </c>
      <c r="E282" t="s">
        <v>33</v>
      </c>
      <c r="F282" t="s">
        <v>141</v>
      </c>
      <c r="G282" t="s">
        <v>136</v>
      </c>
      <c r="H282">
        <v>50</v>
      </c>
      <c r="I282">
        <v>700</v>
      </c>
      <c r="J282">
        <v>35000</v>
      </c>
      <c r="K282" t="s">
        <v>22</v>
      </c>
      <c r="L282" t="s">
        <v>151</v>
      </c>
      <c r="M282" t="s">
        <v>140</v>
      </c>
      <c r="N282">
        <v>5</v>
      </c>
      <c r="O282">
        <v>2021</v>
      </c>
    </row>
    <row r="283" spans="1:15" x14ac:dyDescent="0.25">
      <c r="A283" t="s">
        <v>32</v>
      </c>
      <c r="B283" s="1">
        <v>44344</v>
      </c>
      <c r="C283" t="s">
        <v>29</v>
      </c>
      <c r="D283" t="s">
        <v>30</v>
      </c>
      <c r="E283" t="s">
        <v>33</v>
      </c>
      <c r="F283" t="s">
        <v>141</v>
      </c>
      <c r="G283" t="s">
        <v>139</v>
      </c>
      <c r="H283">
        <v>50</v>
      </c>
      <c r="I283">
        <v>700</v>
      </c>
      <c r="J283">
        <v>35000</v>
      </c>
      <c r="K283" t="s">
        <v>22</v>
      </c>
      <c r="L283" t="s">
        <v>151</v>
      </c>
      <c r="M283" t="s">
        <v>142</v>
      </c>
      <c r="N283">
        <v>5</v>
      </c>
      <c r="O283">
        <v>2021</v>
      </c>
    </row>
    <row r="284" spans="1:15" x14ac:dyDescent="0.25">
      <c r="A284" t="s">
        <v>32</v>
      </c>
      <c r="B284" s="1">
        <v>44345</v>
      </c>
      <c r="C284" t="s">
        <v>29</v>
      </c>
      <c r="D284" t="s">
        <v>30</v>
      </c>
      <c r="E284" t="s">
        <v>33</v>
      </c>
      <c r="F284" t="s">
        <v>135</v>
      </c>
      <c r="G284" t="s">
        <v>144</v>
      </c>
      <c r="H284">
        <v>60</v>
      </c>
      <c r="I284">
        <v>625</v>
      </c>
      <c r="J284">
        <v>37500</v>
      </c>
      <c r="K284" t="s">
        <v>22</v>
      </c>
      <c r="L284" t="s">
        <v>151</v>
      </c>
      <c r="M284" t="s">
        <v>143</v>
      </c>
      <c r="N284">
        <v>5</v>
      </c>
      <c r="O284">
        <v>2021</v>
      </c>
    </row>
    <row r="285" spans="1:15" x14ac:dyDescent="0.25">
      <c r="A285" t="s">
        <v>32</v>
      </c>
      <c r="B285" s="1">
        <v>44346</v>
      </c>
      <c r="C285" t="s">
        <v>29</v>
      </c>
      <c r="D285" t="s">
        <v>30</v>
      </c>
      <c r="E285" t="s">
        <v>33</v>
      </c>
      <c r="F285" t="s">
        <v>141</v>
      </c>
      <c r="G285" t="s">
        <v>144</v>
      </c>
      <c r="H285">
        <v>65</v>
      </c>
      <c r="I285">
        <v>725</v>
      </c>
      <c r="J285">
        <v>47125</v>
      </c>
      <c r="K285" t="s">
        <v>22</v>
      </c>
      <c r="L285" t="s">
        <v>151</v>
      </c>
      <c r="M285" t="s">
        <v>145</v>
      </c>
      <c r="N285">
        <v>5</v>
      </c>
      <c r="O285">
        <v>2021</v>
      </c>
    </row>
    <row r="286" spans="1:15" x14ac:dyDescent="0.25">
      <c r="A286" t="s">
        <v>12</v>
      </c>
      <c r="B286" s="1">
        <v>44347</v>
      </c>
      <c r="C286" t="s">
        <v>29</v>
      </c>
      <c r="D286" t="s">
        <v>30</v>
      </c>
      <c r="E286" t="s">
        <v>33</v>
      </c>
      <c r="F286" t="s">
        <v>135</v>
      </c>
      <c r="G286" t="s">
        <v>136</v>
      </c>
      <c r="H286">
        <v>45</v>
      </c>
      <c r="I286">
        <v>475</v>
      </c>
      <c r="J286">
        <v>21375</v>
      </c>
      <c r="K286" t="s">
        <v>22</v>
      </c>
      <c r="L286" t="s">
        <v>151</v>
      </c>
      <c r="M286" t="s">
        <v>146</v>
      </c>
      <c r="N286">
        <v>5</v>
      </c>
      <c r="O286">
        <v>2021</v>
      </c>
    </row>
    <row r="287" spans="1:15" x14ac:dyDescent="0.25">
      <c r="A287" t="s">
        <v>12</v>
      </c>
      <c r="B287" s="1">
        <v>44348</v>
      </c>
      <c r="C287" t="s">
        <v>29</v>
      </c>
      <c r="D287" t="s">
        <v>30</v>
      </c>
      <c r="E287" t="s">
        <v>33</v>
      </c>
      <c r="F287" t="s">
        <v>135</v>
      </c>
      <c r="G287" t="s">
        <v>139</v>
      </c>
      <c r="H287">
        <v>45</v>
      </c>
      <c r="I287">
        <v>275</v>
      </c>
      <c r="J287">
        <v>12375</v>
      </c>
      <c r="K287" t="s">
        <v>22</v>
      </c>
      <c r="L287" t="s">
        <v>158</v>
      </c>
      <c r="M287" t="s">
        <v>147</v>
      </c>
      <c r="N287">
        <v>6</v>
      </c>
      <c r="O287">
        <v>2021</v>
      </c>
    </row>
    <row r="288" spans="1:15" x14ac:dyDescent="0.25">
      <c r="A288" t="s">
        <v>12</v>
      </c>
      <c r="B288" s="1">
        <v>44349</v>
      </c>
      <c r="C288" t="s">
        <v>29</v>
      </c>
      <c r="D288" t="s">
        <v>30</v>
      </c>
      <c r="E288" t="s">
        <v>33</v>
      </c>
      <c r="F288" t="s">
        <v>141</v>
      </c>
      <c r="G288" t="s">
        <v>136</v>
      </c>
      <c r="H288">
        <v>35</v>
      </c>
      <c r="I288">
        <v>275</v>
      </c>
      <c r="J288">
        <v>9625</v>
      </c>
      <c r="K288" t="s">
        <v>22</v>
      </c>
      <c r="L288" t="s">
        <v>158</v>
      </c>
      <c r="M288" t="s">
        <v>138</v>
      </c>
      <c r="N288">
        <v>6</v>
      </c>
      <c r="O288">
        <v>2021</v>
      </c>
    </row>
    <row r="289" spans="1:15" x14ac:dyDescent="0.25">
      <c r="A289" t="s">
        <v>12</v>
      </c>
      <c r="B289" s="1">
        <v>44350</v>
      </c>
      <c r="C289" t="s">
        <v>29</v>
      </c>
      <c r="D289" t="s">
        <v>30</v>
      </c>
      <c r="E289" t="s">
        <v>33</v>
      </c>
      <c r="F289" t="s">
        <v>141</v>
      </c>
      <c r="G289" t="s">
        <v>139</v>
      </c>
      <c r="H289">
        <v>40</v>
      </c>
      <c r="I289">
        <v>125</v>
      </c>
      <c r="J289">
        <v>5000</v>
      </c>
      <c r="K289" t="s">
        <v>22</v>
      </c>
      <c r="L289" t="s">
        <v>158</v>
      </c>
      <c r="M289" t="s">
        <v>140</v>
      </c>
      <c r="N289">
        <v>6</v>
      </c>
      <c r="O289">
        <v>2021</v>
      </c>
    </row>
    <row r="290" spans="1:15" x14ac:dyDescent="0.25">
      <c r="A290" t="s">
        <v>12</v>
      </c>
      <c r="B290" s="1">
        <v>44351</v>
      </c>
      <c r="C290" t="s">
        <v>34</v>
      </c>
      <c r="D290" t="s">
        <v>35</v>
      </c>
      <c r="E290" t="s">
        <v>36</v>
      </c>
      <c r="F290" t="s">
        <v>135</v>
      </c>
      <c r="G290" t="s">
        <v>144</v>
      </c>
      <c r="H290">
        <v>54.999999999999993</v>
      </c>
      <c r="I290">
        <v>175</v>
      </c>
      <c r="J290">
        <v>9625</v>
      </c>
      <c r="K290" t="s">
        <v>22</v>
      </c>
      <c r="L290" t="s">
        <v>158</v>
      </c>
      <c r="M290" t="s">
        <v>142</v>
      </c>
      <c r="N290">
        <v>6</v>
      </c>
      <c r="O290">
        <v>2021</v>
      </c>
    </row>
    <row r="291" spans="1:15" x14ac:dyDescent="0.25">
      <c r="A291" t="s">
        <v>12</v>
      </c>
      <c r="B291" s="1">
        <v>44352</v>
      </c>
      <c r="C291" t="s">
        <v>34</v>
      </c>
      <c r="D291" t="s">
        <v>35</v>
      </c>
      <c r="E291" t="s">
        <v>36</v>
      </c>
      <c r="F291" t="s">
        <v>141</v>
      </c>
      <c r="G291" t="s">
        <v>144</v>
      </c>
      <c r="H291">
        <v>45</v>
      </c>
      <c r="I291">
        <v>275</v>
      </c>
      <c r="J291">
        <v>12375</v>
      </c>
      <c r="K291" t="s">
        <v>22</v>
      </c>
      <c r="L291" t="s">
        <v>158</v>
      </c>
      <c r="M291" t="s">
        <v>143</v>
      </c>
      <c r="N291">
        <v>6</v>
      </c>
      <c r="O291">
        <v>2021</v>
      </c>
    </row>
    <row r="292" spans="1:15" x14ac:dyDescent="0.25">
      <c r="A292" t="s">
        <v>12</v>
      </c>
      <c r="B292" s="1">
        <v>44353</v>
      </c>
      <c r="C292" t="s">
        <v>34</v>
      </c>
      <c r="D292" t="s">
        <v>35</v>
      </c>
      <c r="E292" t="s">
        <v>36</v>
      </c>
      <c r="F292" t="s">
        <v>135</v>
      </c>
      <c r="G292" t="s">
        <v>136</v>
      </c>
      <c r="H292">
        <v>45</v>
      </c>
      <c r="I292">
        <v>525</v>
      </c>
      <c r="J292">
        <v>23625</v>
      </c>
      <c r="K292" t="s">
        <v>22</v>
      </c>
      <c r="L292" t="s">
        <v>158</v>
      </c>
      <c r="M292" t="s">
        <v>145</v>
      </c>
      <c r="N292">
        <v>6</v>
      </c>
      <c r="O292">
        <v>2021</v>
      </c>
    </row>
    <row r="293" spans="1:15" x14ac:dyDescent="0.25">
      <c r="A293" t="s">
        <v>12</v>
      </c>
      <c r="B293" s="1">
        <v>44354</v>
      </c>
      <c r="C293" t="s">
        <v>34</v>
      </c>
      <c r="D293" t="s">
        <v>35</v>
      </c>
      <c r="E293" t="s">
        <v>36</v>
      </c>
      <c r="F293" t="s">
        <v>135</v>
      </c>
      <c r="G293" t="s">
        <v>139</v>
      </c>
      <c r="H293">
        <v>45</v>
      </c>
      <c r="I293">
        <v>175</v>
      </c>
      <c r="J293">
        <v>7875</v>
      </c>
      <c r="K293" t="s">
        <v>22</v>
      </c>
      <c r="L293" t="s">
        <v>158</v>
      </c>
      <c r="M293" t="s">
        <v>146</v>
      </c>
      <c r="N293">
        <v>6</v>
      </c>
      <c r="O293">
        <v>2021</v>
      </c>
    </row>
    <row r="294" spans="1:15" x14ac:dyDescent="0.25">
      <c r="A294" t="s">
        <v>12</v>
      </c>
      <c r="B294" s="1">
        <v>44355</v>
      </c>
      <c r="C294" t="s">
        <v>34</v>
      </c>
      <c r="D294" t="s">
        <v>35</v>
      </c>
      <c r="E294" t="s">
        <v>36</v>
      </c>
      <c r="F294" t="s">
        <v>141</v>
      </c>
      <c r="G294" t="s">
        <v>136</v>
      </c>
      <c r="H294">
        <v>35</v>
      </c>
      <c r="I294">
        <v>225</v>
      </c>
      <c r="J294">
        <v>7875</v>
      </c>
      <c r="K294" t="s">
        <v>22</v>
      </c>
      <c r="L294" t="s">
        <v>158</v>
      </c>
      <c r="M294" t="s">
        <v>147</v>
      </c>
      <c r="N294">
        <v>6</v>
      </c>
      <c r="O294">
        <v>2021</v>
      </c>
    </row>
    <row r="295" spans="1:15" x14ac:dyDescent="0.25">
      <c r="A295" t="s">
        <v>12</v>
      </c>
      <c r="B295" s="1">
        <v>44356</v>
      </c>
      <c r="C295" t="s">
        <v>34</v>
      </c>
      <c r="D295" t="s">
        <v>35</v>
      </c>
      <c r="E295" t="s">
        <v>36</v>
      </c>
      <c r="F295" t="s">
        <v>141</v>
      </c>
      <c r="G295" t="s">
        <v>139</v>
      </c>
      <c r="H295">
        <v>40</v>
      </c>
      <c r="I295">
        <v>100</v>
      </c>
      <c r="J295">
        <v>4000</v>
      </c>
      <c r="K295" t="s">
        <v>22</v>
      </c>
      <c r="L295" t="s">
        <v>158</v>
      </c>
      <c r="M295" t="s">
        <v>138</v>
      </c>
      <c r="N295">
        <v>6</v>
      </c>
      <c r="O295">
        <v>2021</v>
      </c>
    </row>
    <row r="296" spans="1:15" x14ac:dyDescent="0.25">
      <c r="A296" t="s">
        <v>12</v>
      </c>
      <c r="B296" s="1">
        <v>44357</v>
      </c>
      <c r="C296" t="s">
        <v>34</v>
      </c>
      <c r="D296" t="s">
        <v>35</v>
      </c>
      <c r="E296" t="s">
        <v>36</v>
      </c>
      <c r="F296" t="s">
        <v>135</v>
      </c>
      <c r="G296" t="s">
        <v>144</v>
      </c>
      <c r="H296">
        <v>54.999999999999993</v>
      </c>
      <c r="I296">
        <v>175</v>
      </c>
      <c r="J296">
        <v>9625</v>
      </c>
      <c r="K296" t="s">
        <v>22</v>
      </c>
      <c r="L296" t="s">
        <v>158</v>
      </c>
      <c r="M296" t="s">
        <v>140</v>
      </c>
      <c r="N296">
        <v>6</v>
      </c>
      <c r="O296">
        <v>2021</v>
      </c>
    </row>
    <row r="297" spans="1:15" x14ac:dyDescent="0.25">
      <c r="A297" t="s">
        <v>12</v>
      </c>
      <c r="B297" s="1">
        <v>44358</v>
      </c>
      <c r="C297" t="s">
        <v>34</v>
      </c>
      <c r="D297" t="s">
        <v>35</v>
      </c>
      <c r="E297" t="s">
        <v>36</v>
      </c>
      <c r="F297" t="s">
        <v>141</v>
      </c>
      <c r="G297" t="s">
        <v>144</v>
      </c>
      <c r="H297">
        <v>45</v>
      </c>
      <c r="I297">
        <v>275</v>
      </c>
      <c r="J297">
        <v>12375</v>
      </c>
      <c r="K297" t="s">
        <v>22</v>
      </c>
      <c r="L297" t="s">
        <v>158</v>
      </c>
      <c r="M297" t="s">
        <v>142</v>
      </c>
      <c r="N297">
        <v>6</v>
      </c>
      <c r="O297">
        <v>2021</v>
      </c>
    </row>
    <row r="298" spans="1:15" x14ac:dyDescent="0.25">
      <c r="A298" t="s">
        <v>12</v>
      </c>
      <c r="B298" s="1">
        <v>44359</v>
      </c>
      <c r="C298" t="s">
        <v>34</v>
      </c>
      <c r="D298" t="s">
        <v>35</v>
      </c>
      <c r="E298" t="s">
        <v>36</v>
      </c>
      <c r="F298" t="s">
        <v>135</v>
      </c>
      <c r="G298" t="s">
        <v>136</v>
      </c>
      <c r="H298">
        <v>50</v>
      </c>
      <c r="I298">
        <v>495</v>
      </c>
      <c r="J298">
        <v>24750</v>
      </c>
      <c r="K298" t="s">
        <v>22</v>
      </c>
      <c r="L298" t="s">
        <v>158</v>
      </c>
      <c r="M298" t="s">
        <v>143</v>
      </c>
      <c r="N298">
        <v>6</v>
      </c>
      <c r="O298">
        <v>2021</v>
      </c>
    </row>
    <row r="299" spans="1:15" x14ac:dyDescent="0.25">
      <c r="A299" t="s">
        <v>12</v>
      </c>
      <c r="B299" s="1">
        <v>44360</v>
      </c>
      <c r="C299" t="s">
        <v>34</v>
      </c>
      <c r="D299" t="s">
        <v>35</v>
      </c>
      <c r="E299" t="s">
        <v>36</v>
      </c>
      <c r="F299" t="s">
        <v>135</v>
      </c>
      <c r="G299" t="s">
        <v>139</v>
      </c>
      <c r="H299">
        <v>50</v>
      </c>
      <c r="I299">
        <v>200</v>
      </c>
      <c r="J299">
        <v>10000</v>
      </c>
      <c r="K299" t="s">
        <v>22</v>
      </c>
      <c r="L299" t="s">
        <v>158</v>
      </c>
      <c r="M299" t="s">
        <v>145</v>
      </c>
      <c r="N299">
        <v>6</v>
      </c>
      <c r="O299">
        <v>2021</v>
      </c>
    </row>
    <row r="300" spans="1:15" x14ac:dyDescent="0.25">
      <c r="A300" t="s">
        <v>12</v>
      </c>
      <c r="B300" s="1">
        <v>44361</v>
      </c>
      <c r="C300" t="s">
        <v>34</v>
      </c>
      <c r="D300" t="s">
        <v>35</v>
      </c>
      <c r="E300" t="s">
        <v>36</v>
      </c>
      <c r="F300" t="s">
        <v>141</v>
      </c>
      <c r="G300" t="s">
        <v>136</v>
      </c>
      <c r="H300">
        <v>40</v>
      </c>
      <c r="I300">
        <v>225</v>
      </c>
      <c r="J300">
        <v>9000</v>
      </c>
      <c r="K300" t="s">
        <v>22</v>
      </c>
      <c r="L300" t="s">
        <v>158</v>
      </c>
      <c r="M300" t="s">
        <v>146</v>
      </c>
      <c r="N300">
        <v>6</v>
      </c>
      <c r="O300">
        <v>2021</v>
      </c>
    </row>
    <row r="301" spans="1:15" x14ac:dyDescent="0.25">
      <c r="A301" t="s">
        <v>12</v>
      </c>
      <c r="B301" s="1">
        <v>44362</v>
      </c>
      <c r="C301" t="s">
        <v>34</v>
      </c>
      <c r="D301" t="s">
        <v>35</v>
      </c>
      <c r="E301" t="s">
        <v>36</v>
      </c>
      <c r="F301" t="s">
        <v>141</v>
      </c>
      <c r="G301" t="s">
        <v>139</v>
      </c>
      <c r="H301">
        <v>45</v>
      </c>
      <c r="I301">
        <v>75</v>
      </c>
      <c r="J301">
        <v>3375</v>
      </c>
      <c r="K301" t="s">
        <v>22</v>
      </c>
      <c r="L301" t="s">
        <v>158</v>
      </c>
      <c r="M301" t="s">
        <v>147</v>
      </c>
      <c r="N301">
        <v>6</v>
      </c>
      <c r="O301">
        <v>2021</v>
      </c>
    </row>
    <row r="302" spans="1:15" x14ac:dyDescent="0.25">
      <c r="A302" t="s">
        <v>12</v>
      </c>
      <c r="B302" s="1">
        <v>44363</v>
      </c>
      <c r="C302" t="s">
        <v>34</v>
      </c>
      <c r="D302" t="s">
        <v>35</v>
      </c>
      <c r="E302" t="s">
        <v>36</v>
      </c>
      <c r="F302" t="s">
        <v>135</v>
      </c>
      <c r="G302" t="s">
        <v>144</v>
      </c>
      <c r="H302">
        <v>60</v>
      </c>
      <c r="I302">
        <v>125</v>
      </c>
      <c r="J302">
        <v>7500</v>
      </c>
      <c r="K302" t="s">
        <v>22</v>
      </c>
      <c r="L302" t="s">
        <v>158</v>
      </c>
      <c r="M302" t="s">
        <v>138</v>
      </c>
      <c r="N302">
        <v>6</v>
      </c>
      <c r="O302">
        <v>2021</v>
      </c>
    </row>
    <row r="303" spans="1:15" x14ac:dyDescent="0.25">
      <c r="A303" t="s">
        <v>12</v>
      </c>
      <c r="B303" s="1">
        <v>44364</v>
      </c>
      <c r="C303" t="s">
        <v>34</v>
      </c>
      <c r="D303" t="s">
        <v>35</v>
      </c>
      <c r="E303" t="s">
        <v>36</v>
      </c>
      <c r="F303" t="s">
        <v>141</v>
      </c>
      <c r="G303" t="s">
        <v>144</v>
      </c>
      <c r="H303">
        <v>50</v>
      </c>
      <c r="I303">
        <v>225</v>
      </c>
      <c r="J303">
        <v>11250</v>
      </c>
      <c r="K303" t="s">
        <v>22</v>
      </c>
      <c r="L303" t="s">
        <v>158</v>
      </c>
      <c r="M303" t="s">
        <v>140</v>
      </c>
      <c r="N303">
        <v>6</v>
      </c>
      <c r="O303">
        <v>2021</v>
      </c>
    </row>
    <row r="304" spans="1:15" x14ac:dyDescent="0.25">
      <c r="A304" t="s">
        <v>12</v>
      </c>
      <c r="B304" s="1">
        <v>44365</v>
      </c>
      <c r="C304" t="s">
        <v>34</v>
      </c>
      <c r="D304" t="s">
        <v>35</v>
      </c>
      <c r="E304" t="s">
        <v>36</v>
      </c>
      <c r="F304" t="s">
        <v>135</v>
      </c>
      <c r="G304" t="s">
        <v>136</v>
      </c>
      <c r="H304">
        <v>50</v>
      </c>
      <c r="I304">
        <v>450</v>
      </c>
      <c r="J304">
        <v>22500</v>
      </c>
      <c r="K304" t="s">
        <v>22</v>
      </c>
      <c r="L304" t="s">
        <v>158</v>
      </c>
      <c r="M304" t="s">
        <v>142</v>
      </c>
      <c r="N304">
        <v>6</v>
      </c>
      <c r="O304">
        <v>2021</v>
      </c>
    </row>
    <row r="305" spans="1:15" x14ac:dyDescent="0.25">
      <c r="A305" t="s">
        <v>12</v>
      </c>
      <c r="B305" s="1">
        <v>44366</v>
      </c>
      <c r="C305" t="s">
        <v>34</v>
      </c>
      <c r="D305" t="s">
        <v>35</v>
      </c>
      <c r="E305" t="s">
        <v>36</v>
      </c>
      <c r="F305" t="s">
        <v>135</v>
      </c>
      <c r="G305" t="s">
        <v>139</v>
      </c>
      <c r="H305">
        <v>50</v>
      </c>
      <c r="I305">
        <v>150</v>
      </c>
      <c r="J305">
        <v>7500</v>
      </c>
      <c r="K305" t="s">
        <v>22</v>
      </c>
      <c r="L305" t="s">
        <v>158</v>
      </c>
      <c r="M305" t="s">
        <v>143</v>
      </c>
      <c r="N305">
        <v>6</v>
      </c>
      <c r="O305">
        <v>2021</v>
      </c>
    </row>
    <row r="306" spans="1:15" x14ac:dyDescent="0.25">
      <c r="A306" t="s">
        <v>12</v>
      </c>
      <c r="B306" s="1">
        <v>44367</v>
      </c>
      <c r="C306" t="s">
        <v>34</v>
      </c>
      <c r="D306" t="s">
        <v>35</v>
      </c>
      <c r="E306" t="s">
        <v>36</v>
      </c>
      <c r="F306" t="s">
        <v>141</v>
      </c>
      <c r="G306" t="s">
        <v>136</v>
      </c>
      <c r="H306">
        <v>40</v>
      </c>
      <c r="I306">
        <v>150</v>
      </c>
      <c r="J306">
        <v>6000</v>
      </c>
      <c r="K306" t="s">
        <v>22</v>
      </c>
      <c r="L306" t="s">
        <v>158</v>
      </c>
      <c r="M306" t="s">
        <v>145</v>
      </c>
      <c r="N306">
        <v>6</v>
      </c>
      <c r="O306">
        <v>2021</v>
      </c>
    </row>
    <row r="307" spans="1:15" x14ac:dyDescent="0.25">
      <c r="A307" t="s">
        <v>12</v>
      </c>
      <c r="B307" s="1">
        <v>44368</v>
      </c>
      <c r="C307" t="s">
        <v>34</v>
      </c>
      <c r="D307" t="s">
        <v>35</v>
      </c>
      <c r="E307" t="s">
        <v>36</v>
      </c>
      <c r="F307" t="s">
        <v>141</v>
      </c>
      <c r="G307" t="s">
        <v>139</v>
      </c>
      <c r="H307">
        <v>45</v>
      </c>
      <c r="I307">
        <v>75</v>
      </c>
      <c r="J307">
        <v>3375</v>
      </c>
      <c r="K307" t="s">
        <v>22</v>
      </c>
      <c r="L307" t="s">
        <v>158</v>
      </c>
      <c r="M307" t="s">
        <v>146</v>
      </c>
      <c r="N307">
        <v>6</v>
      </c>
      <c r="O307">
        <v>2021</v>
      </c>
    </row>
    <row r="308" spans="1:15" x14ac:dyDescent="0.25">
      <c r="A308" t="s">
        <v>12</v>
      </c>
      <c r="B308" s="1">
        <v>44369</v>
      </c>
      <c r="C308" t="s">
        <v>34</v>
      </c>
      <c r="D308" t="s">
        <v>35</v>
      </c>
      <c r="E308" t="s">
        <v>36</v>
      </c>
      <c r="F308" t="s">
        <v>135</v>
      </c>
      <c r="G308" t="s">
        <v>144</v>
      </c>
      <c r="H308">
        <v>60</v>
      </c>
      <c r="I308">
        <v>100</v>
      </c>
      <c r="J308">
        <v>6000</v>
      </c>
      <c r="K308" t="s">
        <v>22</v>
      </c>
      <c r="L308" t="s">
        <v>158</v>
      </c>
      <c r="M308" t="s">
        <v>147</v>
      </c>
      <c r="N308">
        <v>6</v>
      </c>
      <c r="O308">
        <v>2021</v>
      </c>
    </row>
    <row r="309" spans="1:15" x14ac:dyDescent="0.25">
      <c r="A309" t="s">
        <v>12</v>
      </c>
      <c r="B309" s="1">
        <v>44370</v>
      </c>
      <c r="C309" t="s">
        <v>34</v>
      </c>
      <c r="D309" t="s">
        <v>35</v>
      </c>
      <c r="E309" t="s">
        <v>36</v>
      </c>
      <c r="F309" t="s">
        <v>141</v>
      </c>
      <c r="G309" t="s">
        <v>144</v>
      </c>
      <c r="H309">
        <v>50</v>
      </c>
      <c r="I309">
        <v>225</v>
      </c>
      <c r="J309">
        <v>11250</v>
      </c>
      <c r="K309" t="s">
        <v>22</v>
      </c>
      <c r="L309" t="s">
        <v>158</v>
      </c>
      <c r="M309" t="s">
        <v>138</v>
      </c>
      <c r="N309">
        <v>6</v>
      </c>
      <c r="O309">
        <v>2021</v>
      </c>
    </row>
    <row r="310" spans="1:15" x14ac:dyDescent="0.25">
      <c r="A310" t="s">
        <v>12</v>
      </c>
      <c r="B310" s="1">
        <v>44371</v>
      </c>
      <c r="C310" t="s">
        <v>34</v>
      </c>
      <c r="D310" t="s">
        <v>35</v>
      </c>
      <c r="E310" t="s">
        <v>36</v>
      </c>
      <c r="F310" t="s">
        <v>135</v>
      </c>
      <c r="G310" t="s">
        <v>136</v>
      </c>
      <c r="H310">
        <v>60</v>
      </c>
      <c r="I310">
        <v>495</v>
      </c>
      <c r="J310">
        <v>29700</v>
      </c>
      <c r="K310" t="s">
        <v>22</v>
      </c>
      <c r="L310" t="s">
        <v>158</v>
      </c>
      <c r="M310" t="s">
        <v>140</v>
      </c>
      <c r="N310">
        <v>6</v>
      </c>
      <c r="O310">
        <v>2021</v>
      </c>
    </row>
    <row r="311" spans="1:15" x14ac:dyDescent="0.25">
      <c r="A311" t="s">
        <v>12</v>
      </c>
      <c r="B311" s="1">
        <v>44372</v>
      </c>
      <c r="C311" t="s">
        <v>34</v>
      </c>
      <c r="D311" t="s">
        <v>35</v>
      </c>
      <c r="E311" t="s">
        <v>36</v>
      </c>
      <c r="F311" t="s">
        <v>135</v>
      </c>
      <c r="G311" t="s">
        <v>139</v>
      </c>
      <c r="H311">
        <v>55.000000000000007</v>
      </c>
      <c r="I311">
        <v>200</v>
      </c>
      <c r="J311">
        <v>11000</v>
      </c>
      <c r="K311" t="s">
        <v>22</v>
      </c>
      <c r="L311" t="s">
        <v>158</v>
      </c>
      <c r="M311" t="s">
        <v>142</v>
      </c>
      <c r="N311">
        <v>6</v>
      </c>
      <c r="O311">
        <v>2021</v>
      </c>
    </row>
    <row r="312" spans="1:15" x14ac:dyDescent="0.25">
      <c r="A312" t="s">
        <v>12</v>
      </c>
      <c r="B312" s="1">
        <v>44373</v>
      </c>
      <c r="C312" t="s">
        <v>34</v>
      </c>
      <c r="D312" t="s">
        <v>35</v>
      </c>
      <c r="E312" t="s">
        <v>36</v>
      </c>
      <c r="F312" t="s">
        <v>141</v>
      </c>
      <c r="G312" t="s">
        <v>136</v>
      </c>
      <c r="H312">
        <v>50</v>
      </c>
      <c r="I312">
        <v>175</v>
      </c>
      <c r="J312">
        <v>8750</v>
      </c>
      <c r="K312" t="s">
        <v>22</v>
      </c>
      <c r="L312" t="s">
        <v>158</v>
      </c>
      <c r="M312" t="s">
        <v>143</v>
      </c>
      <c r="N312">
        <v>6</v>
      </c>
      <c r="O312">
        <v>2021</v>
      </c>
    </row>
    <row r="313" spans="1:15" x14ac:dyDescent="0.25">
      <c r="A313" t="s">
        <v>12</v>
      </c>
      <c r="B313" s="1">
        <v>44374</v>
      </c>
      <c r="C313" t="s">
        <v>34</v>
      </c>
      <c r="D313" t="s">
        <v>35</v>
      </c>
      <c r="E313" t="s">
        <v>36</v>
      </c>
      <c r="F313" t="s">
        <v>141</v>
      </c>
      <c r="G313" t="s">
        <v>139</v>
      </c>
      <c r="H313">
        <v>50</v>
      </c>
      <c r="I313">
        <v>100</v>
      </c>
      <c r="J313">
        <v>5000</v>
      </c>
      <c r="K313" t="s">
        <v>22</v>
      </c>
      <c r="L313" t="s">
        <v>158</v>
      </c>
      <c r="M313" t="s">
        <v>145</v>
      </c>
      <c r="N313">
        <v>6</v>
      </c>
      <c r="O313">
        <v>2021</v>
      </c>
    </row>
    <row r="314" spans="1:15" x14ac:dyDescent="0.25">
      <c r="A314" t="s">
        <v>12</v>
      </c>
      <c r="B314" s="1">
        <v>44375</v>
      </c>
      <c r="C314" t="s">
        <v>34</v>
      </c>
      <c r="D314" t="s">
        <v>35</v>
      </c>
      <c r="E314" t="s">
        <v>36</v>
      </c>
      <c r="F314" t="s">
        <v>135</v>
      </c>
      <c r="G314" t="s">
        <v>144</v>
      </c>
      <c r="H314">
        <v>60</v>
      </c>
      <c r="I314">
        <v>125</v>
      </c>
      <c r="J314">
        <v>7500</v>
      </c>
      <c r="K314" t="s">
        <v>22</v>
      </c>
      <c r="L314" t="s">
        <v>158</v>
      </c>
      <c r="M314" t="s">
        <v>146</v>
      </c>
      <c r="N314">
        <v>6</v>
      </c>
      <c r="O314">
        <v>2021</v>
      </c>
    </row>
    <row r="315" spans="1:15" x14ac:dyDescent="0.25">
      <c r="A315" t="s">
        <v>12</v>
      </c>
      <c r="B315" s="1">
        <v>44376</v>
      </c>
      <c r="C315" t="s">
        <v>34</v>
      </c>
      <c r="D315" t="s">
        <v>35</v>
      </c>
      <c r="E315" t="s">
        <v>36</v>
      </c>
      <c r="F315" t="s">
        <v>141</v>
      </c>
      <c r="G315" t="s">
        <v>144</v>
      </c>
      <c r="H315">
        <v>65</v>
      </c>
      <c r="I315">
        <v>250</v>
      </c>
      <c r="J315">
        <v>16250</v>
      </c>
      <c r="K315" t="s">
        <v>22</v>
      </c>
      <c r="L315" t="s">
        <v>158</v>
      </c>
      <c r="M315" t="s">
        <v>147</v>
      </c>
      <c r="N315">
        <v>6</v>
      </c>
      <c r="O315">
        <v>2021</v>
      </c>
    </row>
    <row r="316" spans="1:15" x14ac:dyDescent="0.25">
      <c r="A316" t="s">
        <v>12</v>
      </c>
      <c r="B316" s="1">
        <v>44377</v>
      </c>
      <c r="C316" t="s">
        <v>34</v>
      </c>
      <c r="D316" t="s">
        <v>35</v>
      </c>
      <c r="E316" t="s">
        <v>36</v>
      </c>
      <c r="F316" t="s">
        <v>135</v>
      </c>
      <c r="G316" t="s">
        <v>136</v>
      </c>
      <c r="H316">
        <v>50</v>
      </c>
      <c r="I316">
        <v>500</v>
      </c>
      <c r="J316">
        <v>25000</v>
      </c>
      <c r="K316" t="s">
        <v>22</v>
      </c>
      <c r="L316" t="s">
        <v>158</v>
      </c>
      <c r="M316" t="s">
        <v>138</v>
      </c>
      <c r="N316">
        <v>6</v>
      </c>
      <c r="O316">
        <v>2021</v>
      </c>
    </row>
    <row r="317" spans="1:15" x14ac:dyDescent="0.25">
      <c r="A317" t="s">
        <v>12</v>
      </c>
      <c r="B317" s="1">
        <v>44378</v>
      </c>
      <c r="C317" t="s">
        <v>34</v>
      </c>
      <c r="D317" t="s">
        <v>35</v>
      </c>
      <c r="E317" t="s">
        <v>36</v>
      </c>
      <c r="F317" t="s">
        <v>135</v>
      </c>
      <c r="G317" t="s">
        <v>139</v>
      </c>
      <c r="H317">
        <v>45.000000000000007</v>
      </c>
      <c r="I317">
        <v>250</v>
      </c>
      <c r="J317">
        <v>11250</v>
      </c>
      <c r="K317" t="s">
        <v>22</v>
      </c>
      <c r="L317" t="s">
        <v>152</v>
      </c>
      <c r="M317" t="s">
        <v>140</v>
      </c>
      <c r="N317">
        <v>7</v>
      </c>
      <c r="O317">
        <v>2021</v>
      </c>
    </row>
    <row r="318" spans="1:15" x14ac:dyDescent="0.25">
      <c r="A318" t="s">
        <v>12</v>
      </c>
      <c r="B318" s="1">
        <v>44379</v>
      </c>
      <c r="C318" t="s">
        <v>34</v>
      </c>
      <c r="D318" t="s">
        <v>35</v>
      </c>
      <c r="E318" t="s">
        <v>36</v>
      </c>
      <c r="F318" t="s">
        <v>141</v>
      </c>
      <c r="G318" t="s">
        <v>136</v>
      </c>
      <c r="H318">
        <v>40</v>
      </c>
      <c r="I318">
        <v>200</v>
      </c>
      <c r="J318">
        <v>8000</v>
      </c>
      <c r="K318" t="s">
        <v>22</v>
      </c>
      <c r="L318" t="s">
        <v>152</v>
      </c>
      <c r="M318" t="s">
        <v>142</v>
      </c>
      <c r="N318">
        <v>7</v>
      </c>
      <c r="O318">
        <v>2021</v>
      </c>
    </row>
    <row r="319" spans="1:15" x14ac:dyDescent="0.25">
      <c r="A319" t="s">
        <v>12</v>
      </c>
      <c r="B319" s="1">
        <v>44380</v>
      </c>
      <c r="C319" t="s">
        <v>34</v>
      </c>
      <c r="D319" t="s">
        <v>35</v>
      </c>
      <c r="E319" t="s">
        <v>36</v>
      </c>
      <c r="F319" t="s">
        <v>141</v>
      </c>
      <c r="G319" t="s">
        <v>139</v>
      </c>
      <c r="H319">
        <v>40</v>
      </c>
      <c r="I319">
        <v>175</v>
      </c>
      <c r="J319">
        <v>7000</v>
      </c>
      <c r="K319" t="s">
        <v>22</v>
      </c>
      <c r="L319" t="s">
        <v>152</v>
      </c>
      <c r="M319" t="s">
        <v>143</v>
      </c>
      <c r="N319">
        <v>7</v>
      </c>
      <c r="O319">
        <v>2021</v>
      </c>
    </row>
    <row r="320" spans="1:15" x14ac:dyDescent="0.25">
      <c r="A320" t="s">
        <v>12</v>
      </c>
      <c r="B320" s="1">
        <v>44381</v>
      </c>
      <c r="C320" t="s">
        <v>34</v>
      </c>
      <c r="D320" t="s">
        <v>35</v>
      </c>
      <c r="E320" t="s">
        <v>36</v>
      </c>
      <c r="F320" t="s">
        <v>135</v>
      </c>
      <c r="G320" t="s">
        <v>144</v>
      </c>
      <c r="H320">
        <v>50</v>
      </c>
      <c r="I320">
        <v>175</v>
      </c>
      <c r="J320">
        <v>8750</v>
      </c>
      <c r="K320" t="s">
        <v>22</v>
      </c>
      <c r="L320" t="s">
        <v>152</v>
      </c>
      <c r="M320" t="s">
        <v>145</v>
      </c>
      <c r="N320">
        <v>7</v>
      </c>
      <c r="O320">
        <v>2021</v>
      </c>
    </row>
    <row r="321" spans="1:15" x14ac:dyDescent="0.25">
      <c r="A321" t="s">
        <v>12</v>
      </c>
      <c r="B321" s="1">
        <v>44382</v>
      </c>
      <c r="C321" t="s">
        <v>34</v>
      </c>
      <c r="D321" t="s">
        <v>35</v>
      </c>
      <c r="E321" t="s">
        <v>36</v>
      </c>
      <c r="F321" t="s">
        <v>141</v>
      </c>
      <c r="G321" t="s">
        <v>144</v>
      </c>
      <c r="H321">
        <v>55.000000000000007</v>
      </c>
      <c r="I321">
        <v>350</v>
      </c>
      <c r="J321">
        <v>19250</v>
      </c>
      <c r="K321" t="s">
        <v>22</v>
      </c>
      <c r="L321" t="s">
        <v>152</v>
      </c>
      <c r="M321" t="s">
        <v>146</v>
      </c>
      <c r="N321">
        <v>7</v>
      </c>
      <c r="O321">
        <v>2021</v>
      </c>
    </row>
    <row r="322" spans="1:15" x14ac:dyDescent="0.25">
      <c r="A322" t="s">
        <v>12</v>
      </c>
      <c r="B322" s="1">
        <v>44383</v>
      </c>
      <c r="C322" t="s">
        <v>34</v>
      </c>
      <c r="D322" t="s">
        <v>35</v>
      </c>
      <c r="E322" t="s">
        <v>36</v>
      </c>
      <c r="F322" t="s">
        <v>135</v>
      </c>
      <c r="G322" t="s">
        <v>136</v>
      </c>
      <c r="H322">
        <v>50</v>
      </c>
      <c r="I322">
        <v>575</v>
      </c>
      <c r="J322">
        <v>28750</v>
      </c>
      <c r="K322" t="s">
        <v>22</v>
      </c>
      <c r="L322" t="s">
        <v>152</v>
      </c>
      <c r="M322" t="s">
        <v>147</v>
      </c>
      <c r="N322">
        <v>7</v>
      </c>
      <c r="O322">
        <v>2021</v>
      </c>
    </row>
    <row r="323" spans="1:15" x14ac:dyDescent="0.25">
      <c r="A323" t="s">
        <v>12</v>
      </c>
      <c r="B323" s="1">
        <v>44384</v>
      </c>
      <c r="C323" t="s">
        <v>34</v>
      </c>
      <c r="D323" t="s">
        <v>35</v>
      </c>
      <c r="E323" t="s">
        <v>36</v>
      </c>
      <c r="F323" t="s">
        <v>135</v>
      </c>
      <c r="G323" t="s">
        <v>139</v>
      </c>
      <c r="H323">
        <v>45.000000000000007</v>
      </c>
      <c r="I323">
        <v>325</v>
      </c>
      <c r="J323">
        <v>14625</v>
      </c>
      <c r="K323" t="s">
        <v>22</v>
      </c>
      <c r="L323" t="s">
        <v>152</v>
      </c>
      <c r="M323" t="s">
        <v>138</v>
      </c>
      <c r="N323">
        <v>7</v>
      </c>
      <c r="O323">
        <v>2021</v>
      </c>
    </row>
    <row r="324" spans="1:15" x14ac:dyDescent="0.25">
      <c r="A324" t="s">
        <v>12</v>
      </c>
      <c r="B324" s="1">
        <v>44385</v>
      </c>
      <c r="C324" t="s">
        <v>34</v>
      </c>
      <c r="D324" t="s">
        <v>35</v>
      </c>
      <c r="E324" t="s">
        <v>36</v>
      </c>
      <c r="F324" t="s">
        <v>141</v>
      </c>
      <c r="G324" t="s">
        <v>136</v>
      </c>
      <c r="H324">
        <v>40</v>
      </c>
      <c r="I324">
        <v>250</v>
      </c>
      <c r="J324">
        <v>10000</v>
      </c>
      <c r="K324" t="s">
        <v>22</v>
      </c>
      <c r="L324" t="s">
        <v>152</v>
      </c>
      <c r="M324" t="s">
        <v>140</v>
      </c>
      <c r="N324">
        <v>7</v>
      </c>
      <c r="O324">
        <v>2021</v>
      </c>
    </row>
    <row r="325" spans="1:15" x14ac:dyDescent="0.25">
      <c r="A325" t="s">
        <v>12</v>
      </c>
      <c r="B325" s="1">
        <v>44386</v>
      </c>
      <c r="C325" t="s">
        <v>34</v>
      </c>
      <c r="D325" t="s">
        <v>35</v>
      </c>
      <c r="E325" t="s">
        <v>36</v>
      </c>
      <c r="F325" t="s">
        <v>141</v>
      </c>
      <c r="G325" t="s">
        <v>139</v>
      </c>
      <c r="H325">
        <v>40</v>
      </c>
      <c r="I325">
        <v>200</v>
      </c>
      <c r="J325">
        <v>8000</v>
      </c>
      <c r="K325" t="s">
        <v>22</v>
      </c>
      <c r="L325" t="s">
        <v>152</v>
      </c>
      <c r="M325" t="s">
        <v>142</v>
      </c>
      <c r="N325">
        <v>7</v>
      </c>
      <c r="O325">
        <v>2021</v>
      </c>
    </row>
    <row r="326" spans="1:15" x14ac:dyDescent="0.25">
      <c r="A326" t="s">
        <v>12</v>
      </c>
      <c r="B326" s="1">
        <v>44387</v>
      </c>
      <c r="C326" t="s">
        <v>34</v>
      </c>
      <c r="D326" t="s">
        <v>35</v>
      </c>
      <c r="E326" t="s">
        <v>36</v>
      </c>
      <c r="F326" t="s">
        <v>135</v>
      </c>
      <c r="G326" t="s">
        <v>144</v>
      </c>
      <c r="H326">
        <v>50</v>
      </c>
      <c r="I326">
        <v>225</v>
      </c>
      <c r="J326">
        <v>11250</v>
      </c>
      <c r="K326" t="s">
        <v>22</v>
      </c>
      <c r="L326" t="s">
        <v>152</v>
      </c>
      <c r="M326" t="s">
        <v>143</v>
      </c>
      <c r="N326">
        <v>7</v>
      </c>
      <c r="O326">
        <v>2021</v>
      </c>
    </row>
    <row r="327" spans="1:15" x14ac:dyDescent="0.25">
      <c r="A327" t="s">
        <v>12</v>
      </c>
      <c r="B327" s="1">
        <v>44388</v>
      </c>
      <c r="C327" t="s">
        <v>34</v>
      </c>
      <c r="D327" t="s">
        <v>35</v>
      </c>
      <c r="E327" t="s">
        <v>36</v>
      </c>
      <c r="F327" t="s">
        <v>141</v>
      </c>
      <c r="G327" t="s">
        <v>144</v>
      </c>
      <c r="H327">
        <v>55.000000000000007</v>
      </c>
      <c r="I327">
        <v>400</v>
      </c>
      <c r="J327">
        <v>22000</v>
      </c>
      <c r="K327" t="s">
        <v>22</v>
      </c>
      <c r="L327" t="s">
        <v>152</v>
      </c>
      <c r="M327" t="s">
        <v>145</v>
      </c>
      <c r="N327">
        <v>7</v>
      </c>
      <c r="O327">
        <v>2021</v>
      </c>
    </row>
    <row r="328" spans="1:15" x14ac:dyDescent="0.25">
      <c r="A328" t="s">
        <v>12</v>
      </c>
      <c r="B328" s="1">
        <v>44389</v>
      </c>
      <c r="C328" t="s">
        <v>34</v>
      </c>
      <c r="D328" t="s">
        <v>35</v>
      </c>
      <c r="E328" t="s">
        <v>36</v>
      </c>
      <c r="F328" t="s">
        <v>135</v>
      </c>
      <c r="G328" t="s">
        <v>136</v>
      </c>
      <c r="H328">
        <v>50</v>
      </c>
      <c r="I328">
        <v>550</v>
      </c>
      <c r="J328">
        <v>27500</v>
      </c>
      <c r="K328" t="s">
        <v>22</v>
      </c>
      <c r="L328" t="s">
        <v>152</v>
      </c>
      <c r="M328" t="s">
        <v>146</v>
      </c>
      <c r="N328">
        <v>7</v>
      </c>
      <c r="O328">
        <v>2021</v>
      </c>
    </row>
    <row r="329" spans="1:15" x14ac:dyDescent="0.25">
      <c r="A329" t="s">
        <v>12</v>
      </c>
      <c r="B329" s="1">
        <v>44390</v>
      </c>
      <c r="C329" t="s">
        <v>34</v>
      </c>
      <c r="D329" t="s">
        <v>35</v>
      </c>
      <c r="E329" t="s">
        <v>36</v>
      </c>
      <c r="F329" t="s">
        <v>135</v>
      </c>
      <c r="G329" t="s">
        <v>139</v>
      </c>
      <c r="H329">
        <v>45.000000000000007</v>
      </c>
      <c r="I329">
        <v>325</v>
      </c>
      <c r="J329">
        <v>14625</v>
      </c>
      <c r="K329" t="s">
        <v>22</v>
      </c>
      <c r="L329" t="s">
        <v>152</v>
      </c>
      <c r="M329" t="s">
        <v>147</v>
      </c>
      <c r="N329">
        <v>7</v>
      </c>
      <c r="O329">
        <v>2021</v>
      </c>
    </row>
    <row r="330" spans="1:15" x14ac:dyDescent="0.25">
      <c r="A330" t="s">
        <v>12</v>
      </c>
      <c r="B330" s="1">
        <v>44391</v>
      </c>
      <c r="C330" t="s">
        <v>34</v>
      </c>
      <c r="D330" t="s">
        <v>35</v>
      </c>
      <c r="E330" t="s">
        <v>36</v>
      </c>
      <c r="F330" t="s">
        <v>141</v>
      </c>
      <c r="G330" t="s">
        <v>136</v>
      </c>
      <c r="H330">
        <v>40</v>
      </c>
      <c r="I330">
        <v>250</v>
      </c>
      <c r="J330">
        <v>10000</v>
      </c>
      <c r="K330" t="s">
        <v>22</v>
      </c>
      <c r="L330" t="s">
        <v>152</v>
      </c>
      <c r="M330" t="s">
        <v>138</v>
      </c>
      <c r="N330">
        <v>7</v>
      </c>
      <c r="O330">
        <v>2021</v>
      </c>
    </row>
    <row r="331" spans="1:15" x14ac:dyDescent="0.25">
      <c r="A331" t="s">
        <v>12</v>
      </c>
      <c r="B331" s="1">
        <v>44392</v>
      </c>
      <c r="C331" t="s">
        <v>34</v>
      </c>
      <c r="D331" t="s">
        <v>35</v>
      </c>
      <c r="E331" t="s">
        <v>36</v>
      </c>
      <c r="F331" t="s">
        <v>141</v>
      </c>
      <c r="G331" t="s">
        <v>139</v>
      </c>
      <c r="H331">
        <v>40</v>
      </c>
      <c r="I331">
        <v>225</v>
      </c>
      <c r="J331">
        <v>9000</v>
      </c>
      <c r="K331" t="s">
        <v>22</v>
      </c>
      <c r="L331" t="s">
        <v>152</v>
      </c>
      <c r="M331" t="s">
        <v>140</v>
      </c>
      <c r="N331">
        <v>7</v>
      </c>
      <c r="O331">
        <v>2021</v>
      </c>
    </row>
    <row r="332" spans="1:15" x14ac:dyDescent="0.25">
      <c r="A332" t="s">
        <v>12</v>
      </c>
      <c r="B332" s="1">
        <v>44393</v>
      </c>
      <c r="C332" t="s">
        <v>34</v>
      </c>
      <c r="D332" t="s">
        <v>35</v>
      </c>
      <c r="E332" t="s">
        <v>36</v>
      </c>
      <c r="F332" t="s">
        <v>135</v>
      </c>
      <c r="G332" t="s">
        <v>144</v>
      </c>
      <c r="H332">
        <v>50</v>
      </c>
      <c r="I332">
        <v>200</v>
      </c>
      <c r="J332">
        <v>10000</v>
      </c>
      <c r="K332" t="s">
        <v>22</v>
      </c>
      <c r="L332" t="s">
        <v>152</v>
      </c>
      <c r="M332" t="s">
        <v>142</v>
      </c>
      <c r="N332">
        <v>7</v>
      </c>
      <c r="O332">
        <v>2021</v>
      </c>
    </row>
    <row r="333" spans="1:15" x14ac:dyDescent="0.25">
      <c r="A333" t="s">
        <v>12</v>
      </c>
      <c r="B333" s="1">
        <v>44394</v>
      </c>
      <c r="C333" t="s">
        <v>34</v>
      </c>
      <c r="D333" t="s">
        <v>35</v>
      </c>
      <c r="E333" t="s">
        <v>36</v>
      </c>
      <c r="F333" t="s">
        <v>141</v>
      </c>
      <c r="G333" t="s">
        <v>144</v>
      </c>
      <c r="H333">
        <v>55.000000000000007</v>
      </c>
      <c r="I333">
        <v>375</v>
      </c>
      <c r="J333">
        <v>20625</v>
      </c>
      <c r="K333" t="s">
        <v>22</v>
      </c>
      <c r="L333" t="s">
        <v>152</v>
      </c>
      <c r="M333" t="s">
        <v>143</v>
      </c>
      <c r="N333">
        <v>7</v>
      </c>
      <c r="O333">
        <v>2021</v>
      </c>
    </row>
    <row r="334" spans="1:15" x14ac:dyDescent="0.25">
      <c r="A334" t="s">
        <v>12</v>
      </c>
      <c r="B334" s="1">
        <v>44395</v>
      </c>
      <c r="C334" t="s">
        <v>34</v>
      </c>
      <c r="D334" t="s">
        <v>35</v>
      </c>
      <c r="E334" t="s">
        <v>36</v>
      </c>
      <c r="F334" t="s">
        <v>135</v>
      </c>
      <c r="G334" t="s">
        <v>136</v>
      </c>
      <c r="H334">
        <v>50</v>
      </c>
      <c r="I334">
        <v>500</v>
      </c>
      <c r="J334">
        <v>25000</v>
      </c>
      <c r="K334" t="s">
        <v>22</v>
      </c>
      <c r="L334" t="s">
        <v>152</v>
      </c>
      <c r="M334" t="s">
        <v>145</v>
      </c>
      <c r="N334">
        <v>7</v>
      </c>
      <c r="O334">
        <v>2021</v>
      </c>
    </row>
    <row r="335" spans="1:15" x14ac:dyDescent="0.25">
      <c r="A335" t="s">
        <v>12</v>
      </c>
      <c r="B335" s="1">
        <v>44396</v>
      </c>
      <c r="C335" t="s">
        <v>34</v>
      </c>
      <c r="D335" t="s">
        <v>35</v>
      </c>
      <c r="E335" t="s">
        <v>36</v>
      </c>
      <c r="F335" t="s">
        <v>135</v>
      </c>
      <c r="G335" t="s">
        <v>139</v>
      </c>
      <c r="H335">
        <v>45.000000000000007</v>
      </c>
      <c r="I335">
        <v>300</v>
      </c>
      <c r="J335">
        <v>13500</v>
      </c>
      <c r="K335" t="s">
        <v>22</v>
      </c>
      <c r="L335" t="s">
        <v>152</v>
      </c>
      <c r="M335" t="s">
        <v>146</v>
      </c>
      <c r="N335">
        <v>7</v>
      </c>
      <c r="O335">
        <v>2021</v>
      </c>
    </row>
    <row r="336" spans="1:15" x14ac:dyDescent="0.25">
      <c r="A336" t="s">
        <v>12</v>
      </c>
      <c r="B336" s="1">
        <v>44397</v>
      </c>
      <c r="C336" t="s">
        <v>34</v>
      </c>
      <c r="D336" t="s">
        <v>35</v>
      </c>
      <c r="E336" t="s">
        <v>36</v>
      </c>
      <c r="F336" t="s">
        <v>141</v>
      </c>
      <c r="G336" t="s">
        <v>136</v>
      </c>
      <c r="H336">
        <v>40</v>
      </c>
      <c r="I336">
        <v>200</v>
      </c>
      <c r="J336">
        <v>8000</v>
      </c>
      <c r="K336" t="s">
        <v>22</v>
      </c>
      <c r="L336" t="s">
        <v>152</v>
      </c>
      <c r="M336" t="s">
        <v>147</v>
      </c>
      <c r="N336">
        <v>7</v>
      </c>
      <c r="O336">
        <v>2021</v>
      </c>
    </row>
    <row r="337" spans="1:15" x14ac:dyDescent="0.25">
      <c r="A337" t="s">
        <v>12</v>
      </c>
      <c r="B337" s="1">
        <v>44398</v>
      </c>
      <c r="C337" t="s">
        <v>34</v>
      </c>
      <c r="D337" t="s">
        <v>35</v>
      </c>
      <c r="E337" t="s">
        <v>36</v>
      </c>
      <c r="F337" t="s">
        <v>141</v>
      </c>
      <c r="G337" t="s">
        <v>139</v>
      </c>
      <c r="H337">
        <v>40</v>
      </c>
      <c r="I337">
        <v>175</v>
      </c>
      <c r="J337">
        <v>7000</v>
      </c>
      <c r="K337" t="s">
        <v>22</v>
      </c>
      <c r="L337" t="s">
        <v>152</v>
      </c>
      <c r="M337" t="s">
        <v>138</v>
      </c>
      <c r="N337">
        <v>7</v>
      </c>
      <c r="O337">
        <v>2021</v>
      </c>
    </row>
    <row r="338" spans="1:15" x14ac:dyDescent="0.25">
      <c r="A338" t="s">
        <v>12</v>
      </c>
      <c r="B338" s="1">
        <v>44399</v>
      </c>
      <c r="C338" t="s">
        <v>34</v>
      </c>
      <c r="D338" t="s">
        <v>35</v>
      </c>
      <c r="E338" t="s">
        <v>36</v>
      </c>
      <c r="F338" t="s">
        <v>135</v>
      </c>
      <c r="G338" t="s">
        <v>144</v>
      </c>
      <c r="H338">
        <v>50</v>
      </c>
      <c r="I338">
        <v>175</v>
      </c>
      <c r="J338">
        <v>8750</v>
      </c>
      <c r="K338" t="s">
        <v>22</v>
      </c>
      <c r="L338" t="s">
        <v>152</v>
      </c>
      <c r="M338" t="s">
        <v>140</v>
      </c>
      <c r="N338">
        <v>7</v>
      </c>
      <c r="O338">
        <v>2021</v>
      </c>
    </row>
    <row r="339" spans="1:15" x14ac:dyDescent="0.25">
      <c r="A339" t="s">
        <v>12</v>
      </c>
      <c r="B339" s="1">
        <v>44400</v>
      </c>
      <c r="C339" t="s">
        <v>34</v>
      </c>
      <c r="D339" t="s">
        <v>35</v>
      </c>
      <c r="E339" t="s">
        <v>36</v>
      </c>
      <c r="F339" t="s">
        <v>141</v>
      </c>
      <c r="G339" t="s">
        <v>144</v>
      </c>
      <c r="H339">
        <v>55.000000000000007</v>
      </c>
      <c r="I339">
        <v>250</v>
      </c>
      <c r="J339">
        <v>13750</v>
      </c>
      <c r="K339" t="s">
        <v>22</v>
      </c>
      <c r="L339" t="s">
        <v>152</v>
      </c>
      <c r="M339" t="s">
        <v>142</v>
      </c>
      <c r="N339">
        <v>7</v>
      </c>
      <c r="O339">
        <v>2021</v>
      </c>
    </row>
    <row r="340" spans="1:15" x14ac:dyDescent="0.25">
      <c r="A340" t="s">
        <v>12</v>
      </c>
      <c r="B340" s="1">
        <v>44401</v>
      </c>
      <c r="C340" t="s">
        <v>34</v>
      </c>
      <c r="D340" t="s">
        <v>35</v>
      </c>
      <c r="E340" t="s">
        <v>36</v>
      </c>
      <c r="F340" t="s">
        <v>135</v>
      </c>
      <c r="G340" t="s">
        <v>136</v>
      </c>
      <c r="H340">
        <v>60</v>
      </c>
      <c r="I340">
        <v>425</v>
      </c>
      <c r="J340">
        <v>25500</v>
      </c>
      <c r="K340" t="s">
        <v>22</v>
      </c>
      <c r="L340" t="s">
        <v>152</v>
      </c>
      <c r="M340" t="s">
        <v>143</v>
      </c>
      <c r="N340">
        <v>7</v>
      </c>
      <c r="O340">
        <v>2021</v>
      </c>
    </row>
    <row r="341" spans="1:15" x14ac:dyDescent="0.25">
      <c r="A341" t="s">
        <v>12</v>
      </c>
      <c r="B341" s="1">
        <v>44402</v>
      </c>
      <c r="C341" t="s">
        <v>34</v>
      </c>
      <c r="D341" t="s">
        <v>35</v>
      </c>
      <c r="E341" t="s">
        <v>36</v>
      </c>
      <c r="F341" t="s">
        <v>135</v>
      </c>
      <c r="G341" t="s">
        <v>139</v>
      </c>
      <c r="H341">
        <v>50</v>
      </c>
      <c r="I341">
        <v>250</v>
      </c>
      <c r="J341">
        <v>12500</v>
      </c>
      <c r="K341" t="s">
        <v>22</v>
      </c>
      <c r="L341" t="s">
        <v>152</v>
      </c>
      <c r="M341" t="s">
        <v>145</v>
      </c>
      <c r="N341">
        <v>7</v>
      </c>
      <c r="O341">
        <v>2021</v>
      </c>
    </row>
    <row r="342" spans="1:15" x14ac:dyDescent="0.25">
      <c r="A342" t="s">
        <v>12</v>
      </c>
      <c r="B342" s="1">
        <v>44403</v>
      </c>
      <c r="C342" t="s">
        <v>34</v>
      </c>
      <c r="D342" t="s">
        <v>35</v>
      </c>
      <c r="E342" t="s">
        <v>36</v>
      </c>
      <c r="F342" t="s">
        <v>141</v>
      </c>
      <c r="G342" t="s">
        <v>136</v>
      </c>
      <c r="H342">
        <v>50</v>
      </c>
      <c r="I342">
        <v>150</v>
      </c>
      <c r="J342">
        <v>7500</v>
      </c>
      <c r="K342" t="s">
        <v>22</v>
      </c>
      <c r="L342" t="s">
        <v>152</v>
      </c>
      <c r="M342" t="s">
        <v>146</v>
      </c>
      <c r="N342">
        <v>7</v>
      </c>
      <c r="O342">
        <v>2021</v>
      </c>
    </row>
    <row r="343" spans="1:15" x14ac:dyDescent="0.25">
      <c r="A343" t="s">
        <v>12</v>
      </c>
      <c r="B343" s="1">
        <v>44404</v>
      </c>
      <c r="C343" t="s">
        <v>34</v>
      </c>
      <c r="D343" t="s">
        <v>35</v>
      </c>
      <c r="E343" t="s">
        <v>36</v>
      </c>
      <c r="F343" t="s">
        <v>141</v>
      </c>
      <c r="G343" t="s">
        <v>139</v>
      </c>
      <c r="H343">
        <v>50</v>
      </c>
      <c r="I343">
        <v>125</v>
      </c>
      <c r="J343">
        <v>6250</v>
      </c>
      <c r="K343" t="s">
        <v>22</v>
      </c>
      <c r="L343" t="s">
        <v>152</v>
      </c>
      <c r="M343" t="s">
        <v>147</v>
      </c>
      <c r="N343">
        <v>7</v>
      </c>
      <c r="O343">
        <v>2021</v>
      </c>
    </row>
    <row r="344" spans="1:15" x14ac:dyDescent="0.25">
      <c r="A344" t="s">
        <v>12</v>
      </c>
      <c r="B344" s="1">
        <v>44405</v>
      </c>
      <c r="C344" t="s">
        <v>34</v>
      </c>
      <c r="D344" t="s">
        <v>35</v>
      </c>
      <c r="E344" t="s">
        <v>36</v>
      </c>
      <c r="F344" t="s">
        <v>135</v>
      </c>
      <c r="G344" t="s">
        <v>144</v>
      </c>
      <c r="H344">
        <v>60</v>
      </c>
      <c r="I344">
        <v>125</v>
      </c>
      <c r="J344">
        <v>7500</v>
      </c>
      <c r="K344" t="s">
        <v>22</v>
      </c>
      <c r="L344" t="s">
        <v>152</v>
      </c>
      <c r="M344" t="s">
        <v>138</v>
      </c>
      <c r="N344">
        <v>7</v>
      </c>
      <c r="O344">
        <v>2021</v>
      </c>
    </row>
    <row r="345" spans="1:15" x14ac:dyDescent="0.25">
      <c r="A345" t="s">
        <v>12</v>
      </c>
      <c r="B345" s="1">
        <v>44406</v>
      </c>
      <c r="C345" t="s">
        <v>34</v>
      </c>
      <c r="D345" t="s">
        <v>35</v>
      </c>
      <c r="E345" t="s">
        <v>36</v>
      </c>
      <c r="F345" t="s">
        <v>141</v>
      </c>
      <c r="G345" t="s">
        <v>144</v>
      </c>
      <c r="H345">
        <v>64.999999999999986</v>
      </c>
      <c r="I345">
        <v>250</v>
      </c>
      <c r="J345">
        <v>16250</v>
      </c>
      <c r="K345" t="s">
        <v>22</v>
      </c>
      <c r="L345" t="s">
        <v>152</v>
      </c>
      <c r="M345" t="s">
        <v>140</v>
      </c>
      <c r="N345">
        <v>7</v>
      </c>
      <c r="O345">
        <v>2021</v>
      </c>
    </row>
    <row r="346" spans="1:15" x14ac:dyDescent="0.25">
      <c r="A346" t="s">
        <v>12</v>
      </c>
      <c r="B346" s="1">
        <v>44407</v>
      </c>
      <c r="C346" t="s">
        <v>34</v>
      </c>
      <c r="D346" t="s">
        <v>35</v>
      </c>
      <c r="E346" t="s">
        <v>36</v>
      </c>
      <c r="F346" t="s">
        <v>135</v>
      </c>
      <c r="G346" t="s">
        <v>136</v>
      </c>
      <c r="H346">
        <v>60</v>
      </c>
      <c r="I346">
        <v>400</v>
      </c>
      <c r="J346">
        <v>24000</v>
      </c>
      <c r="K346" t="s">
        <v>22</v>
      </c>
      <c r="L346" t="s">
        <v>152</v>
      </c>
      <c r="M346" t="s">
        <v>142</v>
      </c>
      <c r="N346">
        <v>7</v>
      </c>
      <c r="O346">
        <v>2021</v>
      </c>
    </row>
    <row r="347" spans="1:15" x14ac:dyDescent="0.25">
      <c r="A347" t="s">
        <v>12</v>
      </c>
      <c r="B347" s="1">
        <v>44408</v>
      </c>
      <c r="C347" t="s">
        <v>34</v>
      </c>
      <c r="D347" t="s">
        <v>35</v>
      </c>
      <c r="E347" t="s">
        <v>36</v>
      </c>
      <c r="F347" t="s">
        <v>135</v>
      </c>
      <c r="G347" t="s">
        <v>139</v>
      </c>
      <c r="H347">
        <v>50</v>
      </c>
      <c r="I347">
        <v>250</v>
      </c>
      <c r="J347">
        <v>12500</v>
      </c>
      <c r="K347" t="s">
        <v>22</v>
      </c>
      <c r="L347" t="s">
        <v>152</v>
      </c>
      <c r="M347" t="s">
        <v>143</v>
      </c>
      <c r="N347">
        <v>7</v>
      </c>
      <c r="O347">
        <v>2021</v>
      </c>
    </row>
    <row r="348" spans="1:15" x14ac:dyDescent="0.25">
      <c r="A348" t="s">
        <v>12</v>
      </c>
      <c r="B348" s="1">
        <v>44409</v>
      </c>
      <c r="C348" t="s">
        <v>34</v>
      </c>
      <c r="D348" t="s">
        <v>35</v>
      </c>
      <c r="E348" t="s">
        <v>36</v>
      </c>
      <c r="F348" t="s">
        <v>141</v>
      </c>
      <c r="G348" t="s">
        <v>136</v>
      </c>
      <c r="H348">
        <v>50</v>
      </c>
      <c r="I348">
        <v>195</v>
      </c>
      <c r="J348">
        <v>9750</v>
      </c>
      <c r="K348" t="s">
        <v>22</v>
      </c>
      <c r="L348" t="s">
        <v>153</v>
      </c>
      <c r="M348" t="s">
        <v>145</v>
      </c>
      <c r="N348">
        <v>8</v>
      </c>
      <c r="O348">
        <v>2021</v>
      </c>
    </row>
    <row r="349" spans="1:15" x14ac:dyDescent="0.25">
      <c r="A349" t="s">
        <v>12</v>
      </c>
      <c r="B349" s="1">
        <v>44410</v>
      </c>
      <c r="C349" t="s">
        <v>34</v>
      </c>
      <c r="D349" t="s">
        <v>35</v>
      </c>
      <c r="E349" t="s">
        <v>36</v>
      </c>
      <c r="F349" t="s">
        <v>141</v>
      </c>
      <c r="G349" t="s">
        <v>139</v>
      </c>
      <c r="H349">
        <v>50</v>
      </c>
      <c r="I349">
        <v>175</v>
      </c>
      <c r="J349">
        <v>8750</v>
      </c>
      <c r="K349" t="s">
        <v>22</v>
      </c>
      <c r="L349" t="s">
        <v>153</v>
      </c>
      <c r="M349" t="s">
        <v>146</v>
      </c>
      <c r="N349">
        <v>8</v>
      </c>
      <c r="O349">
        <v>2021</v>
      </c>
    </row>
    <row r="350" spans="1:15" x14ac:dyDescent="0.25">
      <c r="A350" t="s">
        <v>12</v>
      </c>
      <c r="B350" s="1">
        <v>44411</v>
      </c>
      <c r="C350" t="s">
        <v>34</v>
      </c>
      <c r="D350" t="s">
        <v>35</v>
      </c>
      <c r="E350" t="s">
        <v>36</v>
      </c>
      <c r="F350" t="s">
        <v>135</v>
      </c>
      <c r="G350" t="s">
        <v>144</v>
      </c>
      <c r="H350">
        <v>60</v>
      </c>
      <c r="I350">
        <v>150</v>
      </c>
      <c r="J350">
        <v>9000</v>
      </c>
      <c r="K350" t="s">
        <v>22</v>
      </c>
      <c r="L350" t="s">
        <v>153</v>
      </c>
      <c r="M350" t="s">
        <v>147</v>
      </c>
      <c r="N350">
        <v>8</v>
      </c>
      <c r="O350">
        <v>2021</v>
      </c>
    </row>
    <row r="351" spans="1:15" x14ac:dyDescent="0.25">
      <c r="A351" t="s">
        <v>12</v>
      </c>
      <c r="B351" s="1">
        <v>44412</v>
      </c>
      <c r="C351" t="s">
        <v>34</v>
      </c>
      <c r="D351" t="s">
        <v>35</v>
      </c>
      <c r="E351" t="s">
        <v>36</v>
      </c>
      <c r="F351" t="s">
        <v>141</v>
      </c>
      <c r="G351" t="s">
        <v>144</v>
      </c>
      <c r="H351">
        <v>64.999999999999986</v>
      </c>
      <c r="I351">
        <v>250</v>
      </c>
      <c r="J351">
        <v>16250</v>
      </c>
      <c r="K351" t="s">
        <v>22</v>
      </c>
      <c r="L351" t="s">
        <v>153</v>
      </c>
      <c r="M351" t="s">
        <v>138</v>
      </c>
      <c r="N351">
        <v>8</v>
      </c>
      <c r="O351">
        <v>2021</v>
      </c>
    </row>
    <row r="352" spans="1:15" x14ac:dyDescent="0.25">
      <c r="A352" t="s">
        <v>12</v>
      </c>
      <c r="B352" s="1">
        <v>44413</v>
      </c>
      <c r="C352" t="s">
        <v>34</v>
      </c>
      <c r="D352" t="s">
        <v>35</v>
      </c>
      <c r="E352" t="s">
        <v>36</v>
      </c>
      <c r="F352" t="s">
        <v>135</v>
      </c>
      <c r="G352" t="s">
        <v>136</v>
      </c>
      <c r="H352">
        <v>60</v>
      </c>
      <c r="I352">
        <v>500</v>
      </c>
      <c r="J352">
        <v>30000</v>
      </c>
      <c r="K352" t="s">
        <v>22</v>
      </c>
      <c r="L352" t="s">
        <v>153</v>
      </c>
      <c r="M352" t="s">
        <v>140</v>
      </c>
      <c r="N352">
        <v>8</v>
      </c>
      <c r="O352">
        <v>2021</v>
      </c>
    </row>
    <row r="353" spans="1:15" x14ac:dyDescent="0.25">
      <c r="A353" t="s">
        <v>12</v>
      </c>
      <c r="B353" s="1">
        <v>44414</v>
      </c>
      <c r="C353" t="s">
        <v>34</v>
      </c>
      <c r="D353" t="s">
        <v>35</v>
      </c>
      <c r="E353" t="s">
        <v>36</v>
      </c>
      <c r="F353" t="s">
        <v>135</v>
      </c>
      <c r="G353" t="s">
        <v>139</v>
      </c>
      <c r="H353">
        <v>50</v>
      </c>
      <c r="I353">
        <v>300</v>
      </c>
      <c r="J353">
        <v>15000</v>
      </c>
      <c r="K353" t="s">
        <v>22</v>
      </c>
      <c r="L353" t="s">
        <v>153</v>
      </c>
      <c r="M353" t="s">
        <v>142</v>
      </c>
      <c r="N353">
        <v>8</v>
      </c>
      <c r="O353">
        <v>2021</v>
      </c>
    </row>
    <row r="354" spans="1:15" x14ac:dyDescent="0.25">
      <c r="A354" t="s">
        <v>12</v>
      </c>
      <c r="B354" s="1">
        <v>44415</v>
      </c>
      <c r="C354" t="s">
        <v>34</v>
      </c>
      <c r="D354" t="s">
        <v>35</v>
      </c>
      <c r="E354" t="s">
        <v>36</v>
      </c>
      <c r="F354" t="s">
        <v>141</v>
      </c>
      <c r="G354" t="s">
        <v>136</v>
      </c>
      <c r="H354">
        <v>50</v>
      </c>
      <c r="I354">
        <v>250</v>
      </c>
      <c r="J354">
        <v>12500</v>
      </c>
      <c r="K354" t="s">
        <v>22</v>
      </c>
      <c r="L354" t="s">
        <v>153</v>
      </c>
      <c r="M354" t="s">
        <v>143</v>
      </c>
      <c r="N354">
        <v>8</v>
      </c>
      <c r="O354">
        <v>2021</v>
      </c>
    </row>
    <row r="355" spans="1:15" x14ac:dyDescent="0.25">
      <c r="A355" t="s">
        <v>12</v>
      </c>
      <c r="B355" s="1">
        <v>44416</v>
      </c>
      <c r="C355" t="s">
        <v>34</v>
      </c>
      <c r="D355" t="s">
        <v>35</v>
      </c>
      <c r="E355" t="s">
        <v>36</v>
      </c>
      <c r="F355" t="s">
        <v>141</v>
      </c>
      <c r="G355" t="s">
        <v>139</v>
      </c>
      <c r="H355">
        <v>50</v>
      </c>
      <c r="I355">
        <v>200</v>
      </c>
      <c r="J355">
        <v>10000</v>
      </c>
      <c r="K355" t="s">
        <v>22</v>
      </c>
      <c r="L355" t="s">
        <v>153</v>
      </c>
      <c r="M355" t="s">
        <v>145</v>
      </c>
      <c r="N355">
        <v>8</v>
      </c>
      <c r="O355">
        <v>2021</v>
      </c>
    </row>
    <row r="356" spans="1:15" x14ac:dyDescent="0.25">
      <c r="A356" t="s">
        <v>12</v>
      </c>
      <c r="B356" s="1">
        <v>44417</v>
      </c>
      <c r="C356" t="s">
        <v>34</v>
      </c>
      <c r="D356" t="s">
        <v>35</v>
      </c>
      <c r="E356" t="s">
        <v>36</v>
      </c>
      <c r="F356" t="s">
        <v>135</v>
      </c>
      <c r="G356" t="s">
        <v>144</v>
      </c>
      <c r="H356">
        <v>60</v>
      </c>
      <c r="I356">
        <v>200</v>
      </c>
      <c r="J356">
        <v>12000</v>
      </c>
      <c r="K356" t="s">
        <v>22</v>
      </c>
      <c r="L356" t="s">
        <v>153</v>
      </c>
      <c r="M356" t="s">
        <v>146</v>
      </c>
      <c r="N356">
        <v>8</v>
      </c>
      <c r="O356">
        <v>2021</v>
      </c>
    </row>
    <row r="357" spans="1:15" x14ac:dyDescent="0.25">
      <c r="A357" t="s">
        <v>12</v>
      </c>
      <c r="B357" s="1">
        <v>44418</v>
      </c>
      <c r="C357" t="s">
        <v>34</v>
      </c>
      <c r="D357" t="s">
        <v>35</v>
      </c>
      <c r="E357" t="s">
        <v>36</v>
      </c>
      <c r="F357" t="s">
        <v>141</v>
      </c>
      <c r="G357" t="s">
        <v>144</v>
      </c>
      <c r="H357">
        <v>64.999999999999986</v>
      </c>
      <c r="I357">
        <v>300</v>
      </c>
      <c r="J357">
        <v>19500</v>
      </c>
      <c r="K357" t="s">
        <v>22</v>
      </c>
      <c r="L357" t="s">
        <v>153</v>
      </c>
      <c r="M357" t="s">
        <v>147</v>
      </c>
      <c r="N357">
        <v>8</v>
      </c>
      <c r="O357">
        <v>2021</v>
      </c>
    </row>
    <row r="358" spans="1:15" x14ac:dyDescent="0.25">
      <c r="A358" t="s">
        <v>24</v>
      </c>
      <c r="B358" s="1">
        <v>44419</v>
      </c>
      <c r="C358" t="s">
        <v>34</v>
      </c>
      <c r="D358" t="s">
        <v>35</v>
      </c>
      <c r="E358" t="s">
        <v>36</v>
      </c>
      <c r="F358" t="s">
        <v>135</v>
      </c>
      <c r="G358" t="s">
        <v>136</v>
      </c>
      <c r="H358">
        <v>20</v>
      </c>
      <c r="I358">
        <v>725</v>
      </c>
      <c r="J358">
        <v>14500</v>
      </c>
      <c r="K358" t="s">
        <v>22</v>
      </c>
      <c r="L358" t="s">
        <v>153</v>
      </c>
      <c r="M358" t="s">
        <v>138</v>
      </c>
      <c r="N358">
        <v>8</v>
      </c>
      <c r="O358">
        <v>2021</v>
      </c>
    </row>
    <row r="359" spans="1:15" x14ac:dyDescent="0.25">
      <c r="A359" t="s">
        <v>24</v>
      </c>
      <c r="B359" s="1">
        <v>44420</v>
      </c>
      <c r="C359" t="s">
        <v>34</v>
      </c>
      <c r="D359" t="s">
        <v>35</v>
      </c>
      <c r="E359" t="s">
        <v>36</v>
      </c>
      <c r="F359" t="s">
        <v>135</v>
      </c>
      <c r="G359" t="s">
        <v>139</v>
      </c>
      <c r="H359">
        <v>30</v>
      </c>
      <c r="I359">
        <v>725</v>
      </c>
      <c r="J359">
        <v>21750</v>
      </c>
      <c r="K359" t="s">
        <v>22</v>
      </c>
      <c r="L359" t="s">
        <v>153</v>
      </c>
      <c r="M359" t="s">
        <v>140</v>
      </c>
      <c r="N359">
        <v>8</v>
      </c>
      <c r="O359">
        <v>2021</v>
      </c>
    </row>
    <row r="360" spans="1:15" x14ac:dyDescent="0.25">
      <c r="A360" t="s">
        <v>24</v>
      </c>
      <c r="B360" s="1">
        <v>44421</v>
      </c>
      <c r="C360" t="s">
        <v>34</v>
      </c>
      <c r="D360" t="s">
        <v>35</v>
      </c>
      <c r="E360" t="s">
        <v>36</v>
      </c>
      <c r="F360" t="s">
        <v>141</v>
      </c>
      <c r="G360" t="s">
        <v>136</v>
      </c>
      <c r="H360">
        <v>30</v>
      </c>
      <c r="I360">
        <v>525</v>
      </c>
      <c r="J360">
        <v>15750</v>
      </c>
      <c r="K360" t="s">
        <v>22</v>
      </c>
      <c r="L360" t="s">
        <v>153</v>
      </c>
      <c r="M360" t="s">
        <v>142</v>
      </c>
      <c r="N360">
        <v>8</v>
      </c>
      <c r="O360">
        <v>2021</v>
      </c>
    </row>
    <row r="361" spans="1:15" x14ac:dyDescent="0.25">
      <c r="A361" t="s">
        <v>24</v>
      </c>
      <c r="B361" s="1">
        <v>44422</v>
      </c>
      <c r="C361" t="s">
        <v>34</v>
      </c>
      <c r="D361" t="s">
        <v>35</v>
      </c>
      <c r="E361" t="s">
        <v>36</v>
      </c>
      <c r="F361" t="s">
        <v>141</v>
      </c>
      <c r="G361" t="s">
        <v>139</v>
      </c>
      <c r="H361">
        <v>35</v>
      </c>
      <c r="I361">
        <v>525</v>
      </c>
      <c r="J361">
        <v>18375</v>
      </c>
      <c r="K361" t="s">
        <v>22</v>
      </c>
      <c r="L361" t="s">
        <v>153</v>
      </c>
      <c r="M361" t="s">
        <v>143</v>
      </c>
      <c r="N361">
        <v>8</v>
      </c>
      <c r="O361">
        <v>2021</v>
      </c>
    </row>
    <row r="362" spans="1:15" x14ac:dyDescent="0.25">
      <c r="A362" t="s">
        <v>24</v>
      </c>
      <c r="B362" s="1">
        <v>44423</v>
      </c>
      <c r="C362" t="s">
        <v>25</v>
      </c>
      <c r="D362" t="s">
        <v>26</v>
      </c>
      <c r="E362" t="s">
        <v>37</v>
      </c>
      <c r="F362" t="s">
        <v>135</v>
      </c>
      <c r="G362" t="s">
        <v>144</v>
      </c>
      <c r="H362">
        <v>40</v>
      </c>
      <c r="I362">
        <v>375</v>
      </c>
      <c r="J362">
        <v>15000</v>
      </c>
      <c r="K362" t="s">
        <v>22</v>
      </c>
      <c r="L362" t="s">
        <v>153</v>
      </c>
      <c r="M362" t="s">
        <v>145</v>
      </c>
      <c r="N362">
        <v>8</v>
      </c>
      <c r="O362">
        <v>2021</v>
      </c>
    </row>
    <row r="363" spans="1:15" x14ac:dyDescent="0.25">
      <c r="A363" t="s">
        <v>24</v>
      </c>
      <c r="B363" s="1">
        <v>44424</v>
      </c>
      <c r="C363" t="s">
        <v>25</v>
      </c>
      <c r="D363" t="s">
        <v>26</v>
      </c>
      <c r="E363" t="s">
        <v>37</v>
      </c>
      <c r="F363" t="s">
        <v>141</v>
      </c>
      <c r="G363" t="s">
        <v>144</v>
      </c>
      <c r="H363">
        <v>35</v>
      </c>
      <c r="I363">
        <v>525</v>
      </c>
      <c r="J363">
        <v>18375</v>
      </c>
      <c r="K363" t="s">
        <v>22</v>
      </c>
      <c r="L363" t="s">
        <v>153</v>
      </c>
      <c r="M363" t="s">
        <v>146</v>
      </c>
      <c r="N363">
        <v>8</v>
      </c>
      <c r="O363">
        <v>2021</v>
      </c>
    </row>
    <row r="364" spans="1:15" x14ac:dyDescent="0.25">
      <c r="A364" t="s">
        <v>24</v>
      </c>
      <c r="B364" s="1">
        <v>44425</v>
      </c>
      <c r="C364" t="s">
        <v>25</v>
      </c>
      <c r="D364" t="s">
        <v>26</v>
      </c>
      <c r="E364" t="s">
        <v>37</v>
      </c>
      <c r="F364" t="s">
        <v>135</v>
      </c>
      <c r="G364" t="s">
        <v>136</v>
      </c>
      <c r="H364">
        <v>25</v>
      </c>
      <c r="I364">
        <v>675</v>
      </c>
      <c r="J364">
        <v>16875</v>
      </c>
      <c r="K364" t="s">
        <v>22</v>
      </c>
      <c r="L364" t="s">
        <v>153</v>
      </c>
      <c r="M364" t="s">
        <v>147</v>
      </c>
      <c r="N364">
        <v>8</v>
      </c>
      <c r="O364">
        <v>2021</v>
      </c>
    </row>
    <row r="365" spans="1:15" x14ac:dyDescent="0.25">
      <c r="A365" t="s">
        <v>24</v>
      </c>
      <c r="B365" s="1">
        <v>44426</v>
      </c>
      <c r="C365" t="s">
        <v>25</v>
      </c>
      <c r="D365" t="s">
        <v>26</v>
      </c>
      <c r="E365" t="s">
        <v>37</v>
      </c>
      <c r="F365" t="s">
        <v>135</v>
      </c>
      <c r="G365" t="s">
        <v>139</v>
      </c>
      <c r="H365">
        <v>35</v>
      </c>
      <c r="I365">
        <v>650</v>
      </c>
      <c r="J365">
        <v>22750</v>
      </c>
      <c r="K365" t="s">
        <v>22</v>
      </c>
      <c r="L365" t="s">
        <v>153</v>
      </c>
      <c r="M365" t="s">
        <v>138</v>
      </c>
      <c r="N365">
        <v>8</v>
      </c>
      <c r="O365">
        <v>2021</v>
      </c>
    </row>
    <row r="366" spans="1:15" x14ac:dyDescent="0.25">
      <c r="A366" t="s">
        <v>24</v>
      </c>
      <c r="B366" s="1">
        <v>44427</v>
      </c>
      <c r="C366" t="s">
        <v>25</v>
      </c>
      <c r="D366" t="s">
        <v>26</v>
      </c>
      <c r="E366" t="s">
        <v>37</v>
      </c>
      <c r="F366" t="s">
        <v>141</v>
      </c>
      <c r="G366" t="s">
        <v>136</v>
      </c>
      <c r="H366">
        <v>35</v>
      </c>
      <c r="I366">
        <v>475</v>
      </c>
      <c r="J366">
        <v>16625</v>
      </c>
      <c r="K366" t="s">
        <v>22</v>
      </c>
      <c r="L366" t="s">
        <v>153</v>
      </c>
      <c r="M366" t="s">
        <v>140</v>
      </c>
      <c r="N366">
        <v>8</v>
      </c>
      <c r="O366">
        <v>2021</v>
      </c>
    </row>
    <row r="367" spans="1:15" x14ac:dyDescent="0.25">
      <c r="A367" t="s">
        <v>24</v>
      </c>
      <c r="B367" s="1">
        <v>44428</v>
      </c>
      <c r="C367" t="s">
        <v>25</v>
      </c>
      <c r="D367" t="s">
        <v>26</v>
      </c>
      <c r="E367" t="s">
        <v>37</v>
      </c>
      <c r="F367" t="s">
        <v>141</v>
      </c>
      <c r="G367" t="s">
        <v>139</v>
      </c>
      <c r="H367">
        <v>35</v>
      </c>
      <c r="I367">
        <v>425</v>
      </c>
      <c r="J367">
        <v>14875</v>
      </c>
      <c r="K367" t="s">
        <v>22</v>
      </c>
      <c r="L367" t="s">
        <v>153</v>
      </c>
      <c r="M367" t="s">
        <v>142</v>
      </c>
      <c r="N367">
        <v>8</v>
      </c>
      <c r="O367">
        <v>2021</v>
      </c>
    </row>
    <row r="368" spans="1:15" x14ac:dyDescent="0.25">
      <c r="A368" t="s">
        <v>24</v>
      </c>
      <c r="B368" s="1">
        <v>44429</v>
      </c>
      <c r="C368" t="s">
        <v>25</v>
      </c>
      <c r="D368" t="s">
        <v>26</v>
      </c>
      <c r="E368" t="s">
        <v>37</v>
      </c>
      <c r="F368" t="s">
        <v>135</v>
      </c>
      <c r="G368" t="s">
        <v>144</v>
      </c>
      <c r="H368">
        <v>40</v>
      </c>
      <c r="I368">
        <v>300</v>
      </c>
      <c r="J368">
        <v>12000</v>
      </c>
      <c r="K368" t="s">
        <v>22</v>
      </c>
      <c r="L368" t="s">
        <v>153</v>
      </c>
      <c r="M368" t="s">
        <v>143</v>
      </c>
      <c r="N368">
        <v>8</v>
      </c>
      <c r="O368">
        <v>2021</v>
      </c>
    </row>
    <row r="369" spans="1:15" x14ac:dyDescent="0.25">
      <c r="A369" t="s">
        <v>24</v>
      </c>
      <c r="B369" s="1">
        <v>44430</v>
      </c>
      <c r="C369" t="s">
        <v>25</v>
      </c>
      <c r="D369" t="s">
        <v>26</v>
      </c>
      <c r="E369" t="s">
        <v>37</v>
      </c>
      <c r="F369" t="s">
        <v>141</v>
      </c>
      <c r="G369" t="s">
        <v>144</v>
      </c>
      <c r="H369">
        <v>35</v>
      </c>
      <c r="I369">
        <v>500</v>
      </c>
      <c r="J369">
        <v>17500</v>
      </c>
      <c r="K369" t="s">
        <v>22</v>
      </c>
      <c r="L369" t="s">
        <v>153</v>
      </c>
      <c r="M369" t="s">
        <v>145</v>
      </c>
      <c r="N369">
        <v>8</v>
      </c>
      <c r="O369">
        <v>2021</v>
      </c>
    </row>
    <row r="370" spans="1:15" x14ac:dyDescent="0.25">
      <c r="A370" t="s">
        <v>24</v>
      </c>
      <c r="B370" s="1">
        <v>44431</v>
      </c>
      <c r="C370" t="s">
        <v>25</v>
      </c>
      <c r="D370" t="s">
        <v>26</v>
      </c>
      <c r="E370" t="s">
        <v>37</v>
      </c>
      <c r="F370" t="s">
        <v>135</v>
      </c>
      <c r="G370" t="s">
        <v>136</v>
      </c>
      <c r="H370">
        <v>30</v>
      </c>
      <c r="I370">
        <v>675</v>
      </c>
      <c r="J370">
        <v>20250</v>
      </c>
      <c r="K370" t="s">
        <v>22</v>
      </c>
      <c r="L370" t="s">
        <v>153</v>
      </c>
      <c r="M370" t="s">
        <v>146</v>
      </c>
      <c r="N370">
        <v>8</v>
      </c>
      <c r="O370">
        <v>2021</v>
      </c>
    </row>
    <row r="371" spans="1:15" x14ac:dyDescent="0.25">
      <c r="A371" t="s">
        <v>24</v>
      </c>
      <c r="B371" s="1">
        <v>44432</v>
      </c>
      <c r="C371" t="s">
        <v>25</v>
      </c>
      <c r="D371" t="s">
        <v>26</v>
      </c>
      <c r="E371" t="s">
        <v>37</v>
      </c>
      <c r="F371" t="s">
        <v>135</v>
      </c>
      <c r="G371" t="s">
        <v>139</v>
      </c>
      <c r="H371">
        <v>40</v>
      </c>
      <c r="I371">
        <v>675</v>
      </c>
      <c r="J371">
        <v>27000</v>
      </c>
      <c r="K371" t="s">
        <v>22</v>
      </c>
      <c r="L371" t="s">
        <v>153</v>
      </c>
      <c r="M371" t="s">
        <v>147</v>
      </c>
      <c r="N371">
        <v>8</v>
      </c>
      <c r="O371">
        <v>2021</v>
      </c>
    </row>
    <row r="372" spans="1:15" x14ac:dyDescent="0.25">
      <c r="A372" t="s">
        <v>24</v>
      </c>
      <c r="B372" s="1">
        <v>44433</v>
      </c>
      <c r="C372" t="s">
        <v>25</v>
      </c>
      <c r="D372" t="s">
        <v>26</v>
      </c>
      <c r="E372" t="s">
        <v>37</v>
      </c>
      <c r="F372" t="s">
        <v>141</v>
      </c>
      <c r="G372" t="s">
        <v>136</v>
      </c>
      <c r="H372">
        <v>30</v>
      </c>
      <c r="I372">
        <v>500</v>
      </c>
      <c r="J372">
        <v>15000</v>
      </c>
      <c r="K372" t="s">
        <v>22</v>
      </c>
      <c r="L372" t="s">
        <v>153</v>
      </c>
      <c r="M372" t="s">
        <v>138</v>
      </c>
      <c r="N372">
        <v>8</v>
      </c>
      <c r="O372">
        <v>2021</v>
      </c>
    </row>
    <row r="373" spans="1:15" x14ac:dyDescent="0.25">
      <c r="A373" t="s">
        <v>24</v>
      </c>
      <c r="B373" s="1">
        <v>44434</v>
      </c>
      <c r="C373" t="s">
        <v>25</v>
      </c>
      <c r="D373" t="s">
        <v>26</v>
      </c>
      <c r="E373" t="s">
        <v>37</v>
      </c>
      <c r="F373" t="s">
        <v>141</v>
      </c>
      <c r="G373" t="s">
        <v>139</v>
      </c>
      <c r="H373">
        <v>35</v>
      </c>
      <c r="I373">
        <v>400</v>
      </c>
      <c r="J373">
        <v>14000</v>
      </c>
      <c r="K373" t="s">
        <v>22</v>
      </c>
      <c r="L373" t="s">
        <v>153</v>
      </c>
      <c r="M373" t="s">
        <v>140</v>
      </c>
      <c r="N373">
        <v>8</v>
      </c>
      <c r="O373">
        <v>2021</v>
      </c>
    </row>
    <row r="374" spans="1:15" x14ac:dyDescent="0.25">
      <c r="A374" t="s">
        <v>24</v>
      </c>
      <c r="B374" s="1">
        <v>44435</v>
      </c>
      <c r="C374" t="s">
        <v>25</v>
      </c>
      <c r="D374" t="s">
        <v>26</v>
      </c>
      <c r="E374" t="s">
        <v>37</v>
      </c>
      <c r="F374" t="s">
        <v>135</v>
      </c>
      <c r="G374" t="s">
        <v>144</v>
      </c>
      <c r="H374">
        <v>40</v>
      </c>
      <c r="I374">
        <v>300</v>
      </c>
      <c r="J374">
        <v>12000</v>
      </c>
      <c r="K374" t="s">
        <v>22</v>
      </c>
      <c r="L374" t="s">
        <v>153</v>
      </c>
      <c r="M374" t="s">
        <v>142</v>
      </c>
      <c r="N374">
        <v>8</v>
      </c>
      <c r="O374">
        <v>2021</v>
      </c>
    </row>
    <row r="375" spans="1:15" x14ac:dyDescent="0.25">
      <c r="A375" t="s">
        <v>24</v>
      </c>
      <c r="B375" s="1">
        <v>44436</v>
      </c>
      <c r="C375" t="s">
        <v>25</v>
      </c>
      <c r="D375" t="s">
        <v>26</v>
      </c>
      <c r="E375" t="s">
        <v>37</v>
      </c>
      <c r="F375" t="s">
        <v>141</v>
      </c>
      <c r="G375" t="s">
        <v>144</v>
      </c>
      <c r="H375">
        <v>35</v>
      </c>
      <c r="I375">
        <v>450</v>
      </c>
      <c r="J375">
        <v>15750</v>
      </c>
      <c r="K375" t="s">
        <v>22</v>
      </c>
      <c r="L375" t="s">
        <v>153</v>
      </c>
      <c r="M375" t="s">
        <v>143</v>
      </c>
      <c r="N375">
        <v>8</v>
      </c>
      <c r="O375">
        <v>2021</v>
      </c>
    </row>
    <row r="376" spans="1:15" x14ac:dyDescent="0.25">
      <c r="A376" t="s">
        <v>24</v>
      </c>
      <c r="B376" s="1">
        <v>44437</v>
      </c>
      <c r="C376" t="s">
        <v>25</v>
      </c>
      <c r="D376" t="s">
        <v>26</v>
      </c>
      <c r="E376" t="s">
        <v>37</v>
      </c>
      <c r="F376" t="s">
        <v>135</v>
      </c>
      <c r="G376" t="s">
        <v>136</v>
      </c>
      <c r="H376">
        <v>20</v>
      </c>
      <c r="I376">
        <v>700</v>
      </c>
      <c r="J376">
        <v>14000</v>
      </c>
      <c r="K376" t="s">
        <v>22</v>
      </c>
      <c r="L376" t="s">
        <v>153</v>
      </c>
      <c r="M376" t="s">
        <v>145</v>
      </c>
      <c r="N376">
        <v>8</v>
      </c>
      <c r="O376">
        <v>2021</v>
      </c>
    </row>
    <row r="377" spans="1:15" x14ac:dyDescent="0.25">
      <c r="A377" t="s">
        <v>24</v>
      </c>
      <c r="B377" s="1">
        <v>44438</v>
      </c>
      <c r="C377" t="s">
        <v>25</v>
      </c>
      <c r="D377" t="s">
        <v>26</v>
      </c>
      <c r="E377" t="s">
        <v>37</v>
      </c>
      <c r="F377" t="s">
        <v>135</v>
      </c>
      <c r="G377" t="s">
        <v>139</v>
      </c>
      <c r="H377">
        <v>30.000000000000004</v>
      </c>
      <c r="I377">
        <v>700</v>
      </c>
      <c r="J377">
        <v>21000</v>
      </c>
      <c r="K377" t="s">
        <v>22</v>
      </c>
      <c r="L377" t="s">
        <v>153</v>
      </c>
      <c r="M377" t="s">
        <v>146</v>
      </c>
      <c r="N377">
        <v>8</v>
      </c>
      <c r="O377">
        <v>2021</v>
      </c>
    </row>
    <row r="378" spans="1:15" x14ac:dyDescent="0.25">
      <c r="A378" t="s">
        <v>24</v>
      </c>
      <c r="B378" s="1">
        <v>44439</v>
      </c>
      <c r="C378" t="s">
        <v>25</v>
      </c>
      <c r="D378" t="s">
        <v>26</v>
      </c>
      <c r="E378" t="s">
        <v>37</v>
      </c>
      <c r="F378" t="s">
        <v>141</v>
      </c>
      <c r="G378" t="s">
        <v>136</v>
      </c>
      <c r="H378">
        <v>24.999999999999996</v>
      </c>
      <c r="I378">
        <v>525</v>
      </c>
      <c r="J378">
        <v>13125</v>
      </c>
      <c r="K378" t="s">
        <v>22</v>
      </c>
      <c r="L378" t="s">
        <v>153</v>
      </c>
      <c r="M378" t="s">
        <v>147</v>
      </c>
      <c r="N378">
        <v>8</v>
      </c>
      <c r="O378">
        <v>2021</v>
      </c>
    </row>
    <row r="379" spans="1:15" x14ac:dyDescent="0.25">
      <c r="A379" t="s">
        <v>24</v>
      </c>
      <c r="B379" s="1">
        <v>44440</v>
      </c>
      <c r="C379" t="s">
        <v>25</v>
      </c>
      <c r="D379" t="s">
        <v>26</v>
      </c>
      <c r="E379" t="s">
        <v>37</v>
      </c>
      <c r="F379" t="s">
        <v>141</v>
      </c>
      <c r="G379" t="s">
        <v>139</v>
      </c>
      <c r="H379">
        <v>30.000000000000004</v>
      </c>
      <c r="I379">
        <v>425</v>
      </c>
      <c r="J379">
        <v>12750</v>
      </c>
      <c r="K379" t="s">
        <v>22</v>
      </c>
      <c r="L379" t="s">
        <v>154</v>
      </c>
      <c r="M379" t="s">
        <v>138</v>
      </c>
      <c r="N379">
        <v>9</v>
      </c>
      <c r="O379">
        <v>2021</v>
      </c>
    </row>
    <row r="380" spans="1:15" x14ac:dyDescent="0.25">
      <c r="A380" t="s">
        <v>24</v>
      </c>
      <c r="B380" s="1">
        <v>44441</v>
      </c>
      <c r="C380" t="s">
        <v>25</v>
      </c>
      <c r="D380" t="s">
        <v>26</v>
      </c>
      <c r="E380" t="s">
        <v>37</v>
      </c>
      <c r="F380" t="s">
        <v>135</v>
      </c>
      <c r="G380" t="s">
        <v>144</v>
      </c>
      <c r="H380">
        <v>35</v>
      </c>
      <c r="I380">
        <v>325</v>
      </c>
      <c r="J380">
        <v>11375</v>
      </c>
      <c r="K380" t="s">
        <v>22</v>
      </c>
      <c r="L380" t="s">
        <v>154</v>
      </c>
      <c r="M380" t="s">
        <v>140</v>
      </c>
      <c r="N380">
        <v>9</v>
      </c>
      <c r="O380">
        <v>2021</v>
      </c>
    </row>
    <row r="381" spans="1:15" x14ac:dyDescent="0.25">
      <c r="A381" t="s">
        <v>24</v>
      </c>
      <c r="B381" s="1">
        <v>44442</v>
      </c>
      <c r="C381" t="s">
        <v>25</v>
      </c>
      <c r="D381" t="s">
        <v>26</v>
      </c>
      <c r="E381" t="s">
        <v>37</v>
      </c>
      <c r="F381" t="s">
        <v>141</v>
      </c>
      <c r="G381" t="s">
        <v>144</v>
      </c>
      <c r="H381">
        <v>30.000000000000004</v>
      </c>
      <c r="I381">
        <v>600</v>
      </c>
      <c r="J381">
        <v>18000</v>
      </c>
      <c r="K381" t="s">
        <v>22</v>
      </c>
      <c r="L381" t="s">
        <v>154</v>
      </c>
      <c r="M381" t="s">
        <v>142</v>
      </c>
      <c r="N381">
        <v>9</v>
      </c>
      <c r="O381">
        <v>2021</v>
      </c>
    </row>
    <row r="382" spans="1:15" x14ac:dyDescent="0.25">
      <c r="A382" t="s">
        <v>24</v>
      </c>
      <c r="B382" s="1">
        <v>44443</v>
      </c>
      <c r="C382" t="s">
        <v>25</v>
      </c>
      <c r="D382" t="s">
        <v>26</v>
      </c>
      <c r="E382" t="s">
        <v>37</v>
      </c>
      <c r="F382" t="s">
        <v>135</v>
      </c>
      <c r="G382" t="s">
        <v>136</v>
      </c>
      <c r="H382">
        <v>20</v>
      </c>
      <c r="I382">
        <v>750</v>
      </c>
      <c r="J382">
        <v>15000</v>
      </c>
      <c r="K382" t="s">
        <v>22</v>
      </c>
      <c r="L382" t="s">
        <v>154</v>
      </c>
      <c r="M382" t="s">
        <v>143</v>
      </c>
      <c r="N382">
        <v>9</v>
      </c>
      <c r="O382">
        <v>2021</v>
      </c>
    </row>
    <row r="383" spans="1:15" x14ac:dyDescent="0.25">
      <c r="A383" t="s">
        <v>24</v>
      </c>
      <c r="B383" s="1">
        <v>44444</v>
      </c>
      <c r="C383" t="s">
        <v>25</v>
      </c>
      <c r="D383" t="s">
        <v>26</v>
      </c>
      <c r="E383" t="s">
        <v>37</v>
      </c>
      <c r="F383" t="s">
        <v>135</v>
      </c>
      <c r="G383" t="s">
        <v>139</v>
      </c>
      <c r="H383">
        <v>30.000000000000004</v>
      </c>
      <c r="I383">
        <v>775</v>
      </c>
      <c r="J383">
        <v>23250</v>
      </c>
      <c r="K383" t="s">
        <v>22</v>
      </c>
      <c r="L383" t="s">
        <v>154</v>
      </c>
      <c r="M383" t="s">
        <v>145</v>
      </c>
      <c r="N383">
        <v>9</v>
      </c>
      <c r="O383">
        <v>2021</v>
      </c>
    </row>
    <row r="384" spans="1:15" x14ac:dyDescent="0.25">
      <c r="A384" t="s">
        <v>24</v>
      </c>
      <c r="B384" s="1">
        <v>44445</v>
      </c>
      <c r="C384" t="s">
        <v>25</v>
      </c>
      <c r="D384" t="s">
        <v>26</v>
      </c>
      <c r="E384" t="s">
        <v>37</v>
      </c>
      <c r="F384" t="s">
        <v>141</v>
      </c>
      <c r="G384" t="s">
        <v>136</v>
      </c>
      <c r="H384">
        <v>24.999999999999996</v>
      </c>
      <c r="I384">
        <v>625</v>
      </c>
      <c r="J384">
        <v>15625</v>
      </c>
      <c r="K384" t="s">
        <v>22</v>
      </c>
      <c r="L384" t="s">
        <v>154</v>
      </c>
      <c r="M384" t="s">
        <v>146</v>
      </c>
      <c r="N384">
        <v>9</v>
      </c>
      <c r="O384">
        <v>2021</v>
      </c>
    </row>
    <row r="385" spans="1:15" x14ac:dyDescent="0.25">
      <c r="A385" t="s">
        <v>24</v>
      </c>
      <c r="B385" s="1">
        <v>44446</v>
      </c>
      <c r="C385" t="s">
        <v>25</v>
      </c>
      <c r="D385" t="s">
        <v>26</v>
      </c>
      <c r="E385" t="s">
        <v>37</v>
      </c>
      <c r="F385" t="s">
        <v>141</v>
      </c>
      <c r="G385" t="s">
        <v>139</v>
      </c>
      <c r="H385">
        <v>35</v>
      </c>
      <c r="I385">
        <v>550</v>
      </c>
      <c r="J385">
        <v>19250</v>
      </c>
      <c r="K385" t="s">
        <v>22</v>
      </c>
      <c r="L385" t="s">
        <v>154</v>
      </c>
      <c r="M385" t="s">
        <v>147</v>
      </c>
      <c r="N385">
        <v>9</v>
      </c>
      <c r="O385">
        <v>2021</v>
      </c>
    </row>
    <row r="386" spans="1:15" x14ac:dyDescent="0.25">
      <c r="A386" t="s">
        <v>24</v>
      </c>
      <c r="B386" s="1">
        <v>44447</v>
      </c>
      <c r="C386" t="s">
        <v>25</v>
      </c>
      <c r="D386" t="s">
        <v>26</v>
      </c>
      <c r="E386" t="s">
        <v>37</v>
      </c>
      <c r="F386" t="s">
        <v>135</v>
      </c>
      <c r="G386" t="s">
        <v>144</v>
      </c>
      <c r="H386">
        <v>50</v>
      </c>
      <c r="I386">
        <v>450</v>
      </c>
      <c r="J386">
        <v>22500</v>
      </c>
      <c r="K386" t="s">
        <v>22</v>
      </c>
      <c r="L386" t="s">
        <v>154</v>
      </c>
      <c r="M386" t="s">
        <v>138</v>
      </c>
      <c r="N386">
        <v>9</v>
      </c>
      <c r="O386">
        <v>2021</v>
      </c>
    </row>
    <row r="387" spans="1:15" x14ac:dyDescent="0.25">
      <c r="A387" t="s">
        <v>24</v>
      </c>
      <c r="B387" s="1">
        <v>44448</v>
      </c>
      <c r="C387" t="s">
        <v>25</v>
      </c>
      <c r="D387" t="s">
        <v>26</v>
      </c>
      <c r="E387" t="s">
        <v>37</v>
      </c>
      <c r="F387" t="s">
        <v>141</v>
      </c>
      <c r="G387" t="s">
        <v>144</v>
      </c>
      <c r="H387">
        <v>45</v>
      </c>
      <c r="I387">
        <v>800</v>
      </c>
      <c r="J387">
        <v>36000</v>
      </c>
      <c r="K387" t="s">
        <v>22</v>
      </c>
      <c r="L387" t="s">
        <v>154</v>
      </c>
      <c r="M387" t="s">
        <v>140</v>
      </c>
      <c r="N387">
        <v>9</v>
      </c>
      <c r="O387">
        <v>2021</v>
      </c>
    </row>
    <row r="388" spans="1:15" x14ac:dyDescent="0.25">
      <c r="A388" t="s">
        <v>24</v>
      </c>
      <c r="B388" s="1">
        <v>44449</v>
      </c>
      <c r="C388" t="s">
        <v>25</v>
      </c>
      <c r="D388" t="s">
        <v>26</v>
      </c>
      <c r="E388" t="s">
        <v>37</v>
      </c>
      <c r="F388" t="s">
        <v>135</v>
      </c>
      <c r="G388" t="s">
        <v>136</v>
      </c>
      <c r="H388">
        <v>45</v>
      </c>
      <c r="I388">
        <v>800</v>
      </c>
      <c r="J388">
        <v>36000</v>
      </c>
      <c r="K388" t="s">
        <v>22</v>
      </c>
      <c r="L388" t="s">
        <v>154</v>
      </c>
      <c r="M388" t="s">
        <v>142</v>
      </c>
      <c r="N388">
        <v>9</v>
      </c>
      <c r="O388">
        <v>2021</v>
      </c>
    </row>
    <row r="389" spans="1:15" x14ac:dyDescent="0.25">
      <c r="A389" t="s">
        <v>24</v>
      </c>
      <c r="B389" s="1">
        <v>44450</v>
      </c>
      <c r="C389" t="s">
        <v>25</v>
      </c>
      <c r="D389" t="s">
        <v>26</v>
      </c>
      <c r="E389" t="s">
        <v>37</v>
      </c>
      <c r="F389" t="s">
        <v>135</v>
      </c>
      <c r="G389" t="s">
        <v>139</v>
      </c>
      <c r="H389">
        <v>50</v>
      </c>
      <c r="I389">
        <v>800</v>
      </c>
      <c r="J389">
        <v>40000</v>
      </c>
      <c r="K389" t="s">
        <v>22</v>
      </c>
      <c r="L389" t="s">
        <v>154</v>
      </c>
      <c r="M389" t="s">
        <v>143</v>
      </c>
      <c r="N389">
        <v>9</v>
      </c>
      <c r="O389">
        <v>2021</v>
      </c>
    </row>
    <row r="390" spans="1:15" x14ac:dyDescent="0.25">
      <c r="A390" t="s">
        <v>24</v>
      </c>
      <c r="B390" s="1">
        <v>44451</v>
      </c>
      <c r="C390" t="s">
        <v>25</v>
      </c>
      <c r="D390" t="s">
        <v>26</v>
      </c>
      <c r="E390" t="s">
        <v>37</v>
      </c>
      <c r="F390" t="s">
        <v>141</v>
      </c>
      <c r="G390" t="s">
        <v>136</v>
      </c>
      <c r="H390">
        <v>45</v>
      </c>
      <c r="I390">
        <v>650</v>
      </c>
      <c r="J390">
        <v>29250</v>
      </c>
      <c r="K390" t="s">
        <v>22</v>
      </c>
      <c r="L390" t="s">
        <v>154</v>
      </c>
      <c r="M390" t="s">
        <v>145</v>
      </c>
      <c r="N390">
        <v>9</v>
      </c>
      <c r="O390">
        <v>2021</v>
      </c>
    </row>
    <row r="391" spans="1:15" x14ac:dyDescent="0.25">
      <c r="A391" t="s">
        <v>24</v>
      </c>
      <c r="B391" s="1">
        <v>44452</v>
      </c>
      <c r="C391" t="s">
        <v>25</v>
      </c>
      <c r="D391" t="s">
        <v>26</v>
      </c>
      <c r="E391" t="s">
        <v>37</v>
      </c>
      <c r="F391" t="s">
        <v>141</v>
      </c>
      <c r="G391" t="s">
        <v>139</v>
      </c>
      <c r="H391">
        <v>45</v>
      </c>
      <c r="I391">
        <v>600</v>
      </c>
      <c r="J391">
        <v>27000</v>
      </c>
      <c r="K391" t="s">
        <v>22</v>
      </c>
      <c r="L391" t="s">
        <v>154</v>
      </c>
      <c r="M391" t="s">
        <v>146</v>
      </c>
      <c r="N391">
        <v>9</v>
      </c>
      <c r="O391">
        <v>2021</v>
      </c>
    </row>
    <row r="392" spans="1:15" x14ac:dyDescent="0.25">
      <c r="A392" t="s">
        <v>24</v>
      </c>
      <c r="B392" s="1">
        <v>44453</v>
      </c>
      <c r="C392" t="s">
        <v>25</v>
      </c>
      <c r="D392" t="s">
        <v>26</v>
      </c>
      <c r="E392" t="s">
        <v>37</v>
      </c>
      <c r="F392" t="s">
        <v>135</v>
      </c>
      <c r="G392" t="s">
        <v>144</v>
      </c>
      <c r="H392">
        <v>50</v>
      </c>
      <c r="I392">
        <v>500</v>
      </c>
      <c r="J392">
        <v>25000</v>
      </c>
      <c r="K392" t="s">
        <v>22</v>
      </c>
      <c r="L392" t="s">
        <v>154</v>
      </c>
      <c r="M392" t="s">
        <v>147</v>
      </c>
      <c r="N392">
        <v>9</v>
      </c>
      <c r="O392">
        <v>2021</v>
      </c>
    </row>
    <row r="393" spans="1:15" x14ac:dyDescent="0.25">
      <c r="A393" t="s">
        <v>24</v>
      </c>
      <c r="B393" s="1">
        <v>44454</v>
      </c>
      <c r="C393" t="s">
        <v>25</v>
      </c>
      <c r="D393" t="s">
        <v>26</v>
      </c>
      <c r="E393" t="s">
        <v>37</v>
      </c>
      <c r="F393" t="s">
        <v>141</v>
      </c>
      <c r="G393" t="s">
        <v>144</v>
      </c>
      <c r="H393">
        <v>55.000000000000007</v>
      </c>
      <c r="I393">
        <v>875</v>
      </c>
      <c r="J393">
        <v>48125</v>
      </c>
      <c r="K393" t="s">
        <v>22</v>
      </c>
      <c r="L393" t="s">
        <v>154</v>
      </c>
      <c r="M393" t="s">
        <v>138</v>
      </c>
      <c r="N393">
        <v>9</v>
      </c>
      <c r="O393">
        <v>2021</v>
      </c>
    </row>
    <row r="394" spans="1:15" x14ac:dyDescent="0.25">
      <c r="A394" t="s">
        <v>24</v>
      </c>
      <c r="B394" s="1">
        <v>44455</v>
      </c>
      <c r="C394" t="s">
        <v>25</v>
      </c>
      <c r="D394" t="s">
        <v>26</v>
      </c>
      <c r="E394" t="s">
        <v>37</v>
      </c>
      <c r="F394" t="s">
        <v>135</v>
      </c>
      <c r="G394" t="s">
        <v>136</v>
      </c>
      <c r="H394">
        <v>45</v>
      </c>
      <c r="I394">
        <v>825</v>
      </c>
      <c r="J394">
        <v>37125</v>
      </c>
      <c r="K394" t="s">
        <v>22</v>
      </c>
      <c r="L394" t="s">
        <v>154</v>
      </c>
      <c r="M394" t="s">
        <v>140</v>
      </c>
      <c r="N394">
        <v>9</v>
      </c>
      <c r="O394">
        <v>2021</v>
      </c>
    </row>
    <row r="395" spans="1:15" x14ac:dyDescent="0.25">
      <c r="A395" t="s">
        <v>24</v>
      </c>
      <c r="B395" s="1">
        <v>44456</v>
      </c>
      <c r="C395" t="s">
        <v>25</v>
      </c>
      <c r="D395" t="s">
        <v>26</v>
      </c>
      <c r="E395" t="s">
        <v>37</v>
      </c>
      <c r="F395" t="s">
        <v>135</v>
      </c>
      <c r="G395" t="s">
        <v>139</v>
      </c>
      <c r="H395">
        <v>50</v>
      </c>
      <c r="I395">
        <v>825</v>
      </c>
      <c r="J395">
        <v>41250</v>
      </c>
      <c r="K395" t="s">
        <v>22</v>
      </c>
      <c r="L395" t="s">
        <v>154</v>
      </c>
      <c r="M395" t="s">
        <v>142</v>
      </c>
      <c r="N395">
        <v>9</v>
      </c>
      <c r="O395">
        <v>2021</v>
      </c>
    </row>
    <row r="396" spans="1:15" x14ac:dyDescent="0.25">
      <c r="A396" t="s">
        <v>24</v>
      </c>
      <c r="B396" s="1">
        <v>44457</v>
      </c>
      <c r="C396" t="s">
        <v>25</v>
      </c>
      <c r="D396" t="s">
        <v>26</v>
      </c>
      <c r="E396" t="s">
        <v>37</v>
      </c>
      <c r="F396" t="s">
        <v>141</v>
      </c>
      <c r="G396" t="s">
        <v>136</v>
      </c>
      <c r="H396">
        <v>45</v>
      </c>
      <c r="I396">
        <v>975</v>
      </c>
      <c r="J396">
        <v>43875</v>
      </c>
      <c r="K396" t="s">
        <v>22</v>
      </c>
      <c r="L396" t="s">
        <v>154</v>
      </c>
      <c r="M396" t="s">
        <v>143</v>
      </c>
      <c r="N396">
        <v>9</v>
      </c>
      <c r="O396">
        <v>2021</v>
      </c>
    </row>
    <row r="397" spans="1:15" x14ac:dyDescent="0.25">
      <c r="A397" t="s">
        <v>24</v>
      </c>
      <c r="B397" s="1">
        <v>44458</v>
      </c>
      <c r="C397" t="s">
        <v>25</v>
      </c>
      <c r="D397" t="s">
        <v>26</v>
      </c>
      <c r="E397" t="s">
        <v>37</v>
      </c>
      <c r="F397" t="s">
        <v>141</v>
      </c>
      <c r="G397" t="s">
        <v>139</v>
      </c>
      <c r="H397">
        <v>45</v>
      </c>
      <c r="I397">
        <v>575</v>
      </c>
      <c r="J397">
        <v>25875</v>
      </c>
      <c r="K397" t="s">
        <v>22</v>
      </c>
      <c r="L397" t="s">
        <v>154</v>
      </c>
      <c r="M397" t="s">
        <v>145</v>
      </c>
      <c r="N397">
        <v>9</v>
      </c>
      <c r="O397">
        <v>2021</v>
      </c>
    </row>
    <row r="398" spans="1:15" x14ac:dyDescent="0.25">
      <c r="A398" t="s">
        <v>24</v>
      </c>
      <c r="B398" s="1">
        <v>44459</v>
      </c>
      <c r="C398" t="s">
        <v>25</v>
      </c>
      <c r="D398" t="s">
        <v>26</v>
      </c>
      <c r="E398" t="s">
        <v>37</v>
      </c>
      <c r="F398" t="s">
        <v>135</v>
      </c>
      <c r="G398" t="s">
        <v>144</v>
      </c>
      <c r="H398">
        <v>50</v>
      </c>
      <c r="I398">
        <v>575</v>
      </c>
      <c r="J398">
        <v>28750</v>
      </c>
      <c r="K398" t="s">
        <v>22</v>
      </c>
      <c r="L398" t="s">
        <v>154</v>
      </c>
      <c r="M398" t="s">
        <v>146</v>
      </c>
      <c r="N398">
        <v>9</v>
      </c>
      <c r="O398">
        <v>2021</v>
      </c>
    </row>
    <row r="399" spans="1:15" x14ac:dyDescent="0.25">
      <c r="A399" t="s">
        <v>24</v>
      </c>
      <c r="B399" s="1">
        <v>44460</v>
      </c>
      <c r="C399" t="s">
        <v>25</v>
      </c>
      <c r="D399" t="s">
        <v>26</v>
      </c>
      <c r="E399" t="s">
        <v>37</v>
      </c>
      <c r="F399" t="s">
        <v>141</v>
      </c>
      <c r="G399" t="s">
        <v>144</v>
      </c>
      <c r="H399">
        <v>60</v>
      </c>
      <c r="I399">
        <v>850</v>
      </c>
      <c r="J399">
        <v>51000</v>
      </c>
      <c r="K399" t="s">
        <v>22</v>
      </c>
      <c r="L399" t="s">
        <v>154</v>
      </c>
      <c r="M399" t="s">
        <v>147</v>
      </c>
      <c r="N399">
        <v>9</v>
      </c>
      <c r="O399">
        <v>2021</v>
      </c>
    </row>
    <row r="400" spans="1:15" x14ac:dyDescent="0.25">
      <c r="A400" t="s">
        <v>24</v>
      </c>
      <c r="B400" s="1">
        <v>44461</v>
      </c>
      <c r="C400" t="s">
        <v>25</v>
      </c>
      <c r="D400" t="s">
        <v>26</v>
      </c>
      <c r="E400" t="s">
        <v>37</v>
      </c>
      <c r="F400" t="s">
        <v>135</v>
      </c>
      <c r="G400" t="s">
        <v>136</v>
      </c>
      <c r="H400">
        <v>50</v>
      </c>
      <c r="I400">
        <v>800</v>
      </c>
      <c r="J400">
        <v>40000</v>
      </c>
      <c r="K400" t="s">
        <v>22</v>
      </c>
      <c r="L400" t="s">
        <v>154</v>
      </c>
      <c r="M400" t="s">
        <v>138</v>
      </c>
      <c r="N400">
        <v>9</v>
      </c>
      <c r="O400">
        <v>2021</v>
      </c>
    </row>
    <row r="401" spans="1:15" x14ac:dyDescent="0.25">
      <c r="A401" t="s">
        <v>24</v>
      </c>
      <c r="B401" s="1">
        <v>44462</v>
      </c>
      <c r="C401" t="s">
        <v>25</v>
      </c>
      <c r="D401" t="s">
        <v>26</v>
      </c>
      <c r="E401" t="s">
        <v>37</v>
      </c>
      <c r="F401" t="s">
        <v>135</v>
      </c>
      <c r="G401" t="s">
        <v>139</v>
      </c>
      <c r="H401">
        <v>55.000000000000007</v>
      </c>
      <c r="I401">
        <v>800</v>
      </c>
      <c r="J401">
        <v>44000</v>
      </c>
      <c r="K401" t="s">
        <v>22</v>
      </c>
      <c r="L401" t="s">
        <v>154</v>
      </c>
      <c r="M401" t="s">
        <v>140</v>
      </c>
      <c r="N401">
        <v>9</v>
      </c>
      <c r="O401">
        <v>2021</v>
      </c>
    </row>
    <row r="402" spans="1:15" x14ac:dyDescent="0.25">
      <c r="A402" t="s">
        <v>24</v>
      </c>
      <c r="B402" s="1">
        <v>44463</v>
      </c>
      <c r="C402" t="s">
        <v>25</v>
      </c>
      <c r="D402" t="s">
        <v>26</v>
      </c>
      <c r="E402" t="s">
        <v>37</v>
      </c>
      <c r="F402" t="s">
        <v>141</v>
      </c>
      <c r="G402" t="s">
        <v>136</v>
      </c>
      <c r="H402">
        <v>50</v>
      </c>
      <c r="I402">
        <v>975</v>
      </c>
      <c r="J402">
        <v>48750</v>
      </c>
      <c r="K402" t="s">
        <v>22</v>
      </c>
      <c r="L402" t="s">
        <v>154</v>
      </c>
      <c r="M402" t="s">
        <v>142</v>
      </c>
      <c r="N402">
        <v>9</v>
      </c>
      <c r="O402">
        <v>2021</v>
      </c>
    </row>
    <row r="403" spans="1:15" x14ac:dyDescent="0.25">
      <c r="A403" t="s">
        <v>24</v>
      </c>
      <c r="B403" s="1">
        <v>44464</v>
      </c>
      <c r="C403" t="s">
        <v>25</v>
      </c>
      <c r="D403" t="s">
        <v>26</v>
      </c>
      <c r="E403" t="s">
        <v>37</v>
      </c>
      <c r="F403" t="s">
        <v>141</v>
      </c>
      <c r="G403" t="s">
        <v>139</v>
      </c>
      <c r="H403">
        <v>50</v>
      </c>
      <c r="I403">
        <v>525</v>
      </c>
      <c r="J403">
        <v>26250</v>
      </c>
      <c r="K403" t="s">
        <v>22</v>
      </c>
      <c r="L403" t="s">
        <v>154</v>
      </c>
      <c r="M403" t="s">
        <v>143</v>
      </c>
      <c r="N403">
        <v>9</v>
      </c>
      <c r="O403">
        <v>2021</v>
      </c>
    </row>
    <row r="404" spans="1:15" x14ac:dyDescent="0.25">
      <c r="A404" t="s">
        <v>24</v>
      </c>
      <c r="B404" s="1">
        <v>44465</v>
      </c>
      <c r="C404" t="s">
        <v>25</v>
      </c>
      <c r="D404" t="s">
        <v>26</v>
      </c>
      <c r="E404" t="s">
        <v>37</v>
      </c>
      <c r="F404" t="s">
        <v>135</v>
      </c>
      <c r="G404" t="s">
        <v>144</v>
      </c>
      <c r="H404">
        <v>55.000000000000007</v>
      </c>
      <c r="I404">
        <v>525</v>
      </c>
      <c r="J404">
        <v>28875</v>
      </c>
      <c r="K404" t="s">
        <v>22</v>
      </c>
      <c r="L404" t="s">
        <v>154</v>
      </c>
      <c r="M404" t="s">
        <v>145</v>
      </c>
      <c r="N404">
        <v>9</v>
      </c>
      <c r="O404">
        <v>2021</v>
      </c>
    </row>
    <row r="405" spans="1:15" x14ac:dyDescent="0.25">
      <c r="A405" t="s">
        <v>24</v>
      </c>
      <c r="B405" s="1">
        <v>44466</v>
      </c>
      <c r="C405" t="s">
        <v>25</v>
      </c>
      <c r="D405" t="s">
        <v>26</v>
      </c>
      <c r="E405" t="s">
        <v>37</v>
      </c>
      <c r="F405" t="s">
        <v>141</v>
      </c>
      <c r="G405" t="s">
        <v>144</v>
      </c>
      <c r="H405">
        <v>60</v>
      </c>
      <c r="I405">
        <v>775</v>
      </c>
      <c r="J405">
        <v>46500</v>
      </c>
      <c r="K405" t="s">
        <v>22</v>
      </c>
      <c r="L405" t="s">
        <v>154</v>
      </c>
      <c r="M405" t="s">
        <v>146</v>
      </c>
      <c r="N405">
        <v>9</v>
      </c>
      <c r="O405">
        <v>2021</v>
      </c>
    </row>
    <row r="406" spans="1:15" x14ac:dyDescent="0.25">
      <c r="A406" t="s">
        <v>24</v>
      </c>
      <c r="B406" s="1">
        <v>44467</v>
      </c>
      <c r="C406" t="s">
        <v>25</v>
      </c>
      <c r="D406" t="s">
        <v>26</v>
      </c>
      <c r="E406" t="s">
        <v>37</v>
      </c>
      <c r="F406" t="s">
        <v>135</v>
      </c>
      <c r="G406" t="s">
        <v>136</v>
      </c>
      <c r="H406">
        <v>55.000000000000007</v>
      </c>
      <c r="I406">
        <v>725</v>
      </c>
      <c r="J406">
        <v>39875</v>
      </c>
      <c r="K406" t="s">
        <v>22</v>
      </c>
      <c r="L406" t="s">
        <v>154</v>
      </c>
      <c r="M406" t="s">
        <v>147</v>
      </c>
      <c r="N406">
        <v>9</v>
      </c>
      <c r="O406">
        <v>2021</v>
      </c>
    </row>
    <row r="407" spans="1:15" x14ac:dyDescent="0.25">
      <c r="A407" t="s">
        <v>24</v>
      </c>
      <c r="B407" s="1">
        <v>44468</v>
      </c>
      <c r="C407" t="s">
        <v>25</v>
      </c>
      <c r="D407" t="s">
        <v>26</v>
      </c>
      <c r="E407" t="s">
        <v>37</v>
      </c>
      <c r="F407" t="s">
        <v>135</v>
      </c>
      <c r="G407" t="s">
        <v>139</v>
      </c>
      <c r="H407">
        <v>55.000000000000007</v>
      </c>
      <c r="I407">
        <v>675</v>
      </c>
      <c r="J407">
        <v>37125</v>
      </c>
      <c r="K407" t="s">
        <v>22</v>
      </c>
      <c r="L407" t="s">
        <v>154</v>
      </c>
      <c r="M407" t="s">
        <v>138</v>
      </c>
      <c r="N407">
        <v>9</v>
      </c>
      <c r="O407">
        <v>2021</v>
      </c>
    </row>
    <row r="408" spans="1:15" x14ac:dyDescent="0.25">
      <c r="A408" t="s">
        <v>24</v>
      </c>
      <c r="B408" s="1">
        <v>44469</v>
      </c>
      <c r="C408" t="s">
        <v>25</v>
      </c>
      <c r="D408" t="s">
        <v>26</v>
      </c>
      <c r="E408" t="s">
        <v>37</v>
      </c>
      <c r="F408" t="s">
        <v>141</v>
      </c>
      <c r="G408" t="s">
        <v>136</v>
      </c>
      <c r="H408">
        <v>60</v>
      </c>
      <c r="I408">
        <v>725</v>
      </c>
      <c r="J408">
        <v>43500</v>
      </c>
      <c r="K408" t="s">
        <v>22</v>
      </c>
      <c r="L408" t="s">
        <v>154</v>
      </c>
      <c r="M408" t="s">
        <v>140</v>
      </c>
      <c r="N408">
        <v>9</v>
      </c>
      <c r="O408">
        <v>2021</v>
      </c>
    </row>
    <row r="409" spans="1:15" x14ac:dyDescent="0.25">
      <c r="A409" t="s">
        <v>24</v>
      </c>
      <c r="B409" s="1">
        <v>44470</v>
      </c>
      <c r="C409" t="s">
        <v>25</v>
      </c>
      <c r="D409" t="s">
        <v>26</v>
      </c>
      <c r="E409" t="s">
        <v>37</v>
      </c>
      <c r="F409" t="s">
        <v>141</v>
      </c>
      <c r="G409" t="s">
        <v>139</v>
      </c>
      <c r="H409">
        <v>60</v>
      </c>
      <c r="I409">
        <v>450</v>
      </c>
      <c r="J409">
        <v>27000</v>
      </c>
      <c r="K409" t="s">
        <v>22</v>
      </c>
      <c r="L409" t="s">
        <v>155</v>
      </c>
      <c r="M409" t="s">
        <v>142</v>
      </c>
      <c r="N409">
        <v>10</v>
      </c>
      <c r="O409">
        <v>2021</v>
      </c>
    </row>
    <row r="410" spans="1:15" x14ac:dyDescent="0.25">
      <c r="A410" t="s">
        <v>24</v>
      </c>
      <c r="B410" s="1">
        <v>44471</v>
      </c>
      <c r="C410" t="s">
        <v>25</v>
      </c>
      <c r="D410" t="s">
        <v>26</v>
      </c>
      <c r="E410" t="s">
        <v>37</v>
      </c>
      <c r="F410" t="s">
        <v>135</v>
      </c>
      <c r="G410" t="s">
        <v>144</v>
      </c>
      <c r="H410">
        <v>55.000000000000007</v>
      </c>
      <c r="I410">
        <v>450</v>
      </c>
      <c r="J410">
        <v>24750</v>
      </c>
      <c r="K410" t="s">
        <v>22</v>
      </c>
      <c r="L410" t="s">
        <v>155</v>
      </c>
      <c r="M410" t="s">
        <v>143</v>
      </c>
      <c r="N410">
        <v>10</v>
      </c>
      <c r="O410">
        <v>2021</v>
      </c>
    </row>
    <row r="411" spans="1:15" x14ac:dyDescent="0.25">
      <c r="A411" t="s">
        <v>24</v>
      </c>
      <c r="B411" s="1">
        <v>44472</v>
      </c>
      <c r="C411" t="s">
        <v>25</v>
      </c>
      <c r="D411" t="s">
        <v>26</v>
      </c>
      <c r="E411" t="s">
        <v>37</v>
      </c>
      <c r="F411" t="s">
        <v>141</v>
      </c>
      <c r="G411" t="s">
        <v>144</v>
      </c>
      <c r="H411">
        <v>50</v>
      </c>
      <c r="I411">
        <v>675</v>
      </c>
      <c r="J411">
        <v>33750</v>
      </c>
      <c r="K411" t="s">
        <v>22</v>
      </c>
      <c r="L411" t="s">
        <v>155</v>
      </c>
      <c r="M411" t="s">
        <v>145</v>
      </c>
      <c r="N411">
        <v>10</v>
      </c>
      <c r="O411">
        <v>2021</v>
      </c>
    </row>
    <row r="412" spans="1:15" x14ac:dyDescent="0.25">
      <c r="A412" t="s">
        <v>24</v>
      </c>
      <c r="B412" s="1">
        <v>44473</v>
      </c>
      <c r="C412" t="s">
        <v>25</v>
      </c>
      <c r="D412" t="s">
        <v>26</v>
      </c>
      <c r="E412" t="s">
        <v>37</v>
      </c>
      <c r="F412" t="s">
        <v>135</v>
      </c>
      <c r="G412" t="s">
        <v>136</v>
      </c>
      <c r="H412">
        <v>40</v>
      </c>
      <c r="I412">
        <v>625</v>
      </c>
      <c r="J412">
        <v>25000</v>
      </c>
      <c r="K412" t="s">
        <v>22</v>
      </c>
      <c r="L412" t="s">
        <v>155</v>
      </c>
      <c r="M412" t="s">
        <v>146</v>
      </c>
      <c r="N412">
        <v>10</v>
      </c>
      <c r="O412">
        <v>2021</v>
      </c>
    </row>
    <row r="413" spans="1:15" x14ac:dyDescent="0.25">
      <c r="A413" t="s">
        <v>24</v>
      </c>
      <c r="B413" s="1">
        <v>44474</v>
      </c>
      <c r="C413" t="s">
        <v>25</v>
      </c>
      <c r="D413" t="s">
        <v>26</v>
      </c>
      <c r="E413" t="s">
        <v>37</v>
      </c>
      <c r="F413" t="s">
        <v>135</v>
      </c>
      <c r="G413" t="s">
        <v>139</v>
      </c>
      <c r="H413">
        <v>40</v>
      </c>
      <c r="I413">
        <v>625</v>
      </c>
      <c r="J413">
        <v>25000</v>
      </c>
      <c r="K413" t="s">
        <v>22</v>
      </c>
      <c r="L413" t="s">
        <v>155</v>
      </c>
      <c r="M413" t="s">
        <v>147</v>
      </c>
      <c r="N413">
        <v>10</v>
      </c>
      <c r="O413">
        <v>2021</v>
      </c>
    </row>
    <row r="414" spans="1:15" x14ac:dyDescent="0.25">
      <c r="A414" t="s">
        <v>24</v>
      </c>
      <c r="B414" s="1">
        <v>44475</v>
      </c>
      <c r="C414" t="s">
        <v>25</v>
      </c>
      <c r="D414" t="s">
        <v>26</v>
      </c>
      <c r="E414" t="s">
        <v>37</v>
      </c>
      <c r="F414" t="s">
        <v>141</v>
      </c>
      <c r="G414" t="s">
        <v>136</v>
      </c>
      <c r="H414">
        <v>45</v>
      </c>
      <c r="I414">
        <v>575</v>
      </c>
      <c r="J414">
        <v>25875</v>
      </c>
      <c r="K414" t="s">
        <v>22</v>
      </c>
      <c r="L414" t="s">
        <v>155</v>
      </c>
      <c r="M414" t="s">
        <v>138</v>
      </c>
      <c r="N414">
        <v>10</v>
      </c>
      <c r="O414">
        <v>2021</v>
      </c>
    </row>
    <row r="415" spans="1:15" x14ac:dyDescent="0.25">
      <c r="A415" t="s">
        <v>24</v>
      </c>
      <c r="B415" s="1">
        <v>44476</v>
      </c>
      <c r="C415" t="s">
        <v>25</v>
      </c>
      <c r="D415" t="s">
        <v>26</v>
      </c>
      <c r="E415" t="s">
        <v>37</v>
      </c>
      <c r="F415" t="s">
        <v>141</v>
      </c>
      <c r="G415" t="s">
        <v>139</v>
      </c>
      <c r="H415">
        <v>45</v>
      </c>
      <c r="I415">
        <v>425</v>
      </c>
      <c r="J415">
        <v>19125</v>
      </c>
      <c r="K415" t="s">
        <v>22</v>
      </c>
      <c r="L415" t="s">
        <v>155</v>
      </c>
      <c r="M415" t="s">
        <v>140</v>
      </c>
      <c r="N415">
        <v>10</v>
      </c>
      <c r="O415">
        <v>2021</v>
      </c>
    </row>
    <row r="416" spans="1:15" x14ac:dyDescent="0.25">
      <c r="A416" t="s">
        <v>24</v>
      </c>
      <c r="B416" s="1">
        <v>44477</v>
      </c>
      <c r="C416" t="s">
        <v>25</v>
      </c>
      <c r="D416" t="s">
        <v>26</v>
      </c>
      <c r="E416" t="s">
        <v>37</v>
      </c>
      <c r="F416" t="s">
        <v>135</v>
      </c>
      <c r="G416" t="s">
        <v>144</v>
      </c>
      <c r="H416">
        <v>40</v>
      </c>
      <c r="I416">
        <v>400</v>
      </c>
      <c r="J416">
        <v>16000</v>
      </c>
      <c r="K416" t="s">
        <v>22</v>
      </c>
      <c r="L416" t="s">
        <v>155</v>
      </c>
      <c r="M416" t="s">
        <v>142</v>
      </c>
      <c r="N416">
        <v>10</v>
      </c>
      <c r="O416">
        <v>2021</v>
      </c>
    </row>
    <row r="417" spans="1:15" x14ac:dyDescent="0.25">
      <c r="A417" t="s">
        <v>24</v>
      </c>
      <c r="B417" s="1">
        <v>44478</v>
      </c>
      <c r="C417" t="s">
        <v>25</v>
      </c>
      <c r="D417" t="s">
        <v>26</v>
      </c>
      <c r="E417" t="s">
        <v>37</v>
      </c>
      <c r="F417" t="s">
        <v>141</v>
      </c>
      <c r="G417" t="s">
        <v>144</v>
      </c>
      <c r="H417">
        <v>50</v>
      </c>
      <c r="I417">
        <v>575</v>
      </c>
      <c r="J417">
        <v>28750</v>
      </c>
      <c r="K417" t="s">
        <v>22</v>
      </c>
      <c r="L417" t="s">
        <v>155</v>
      </c>
      <c r="M417" t="s">
        <v>143</v>
      </c>
      <c r="N417">
        <v>10</v>
      </c>
      <c r="O417">
        <v>2021</v>
      </c>
    </row>
    <row r="418" spans="1:15" x14ac:dyDescent="0.25">
      <c r="A418" t="s">
        <v>24</v>
      </c>
      <c r="B418" s="1">
        <v>44479</v>
      </c>
      <c r="C418" t="s">
        <v>25</v>
      </c>
      <c r="D418" t="s">
        <v>26</v>
      </c>
      <c r="E418" t="s">
        <v>37</v>
      </c>
      <c r="F418" t="s">
        <v>135</v>
      </c>
      <c r="G418" t="s">
        <v>136</v>
      </c>
      <c r="H418">
        <v>40</v>
      </c>
      <c r="I418">
        <v>725</v>
      </c>
      <c r="J418">
        <v>29000</v>
      </c>
      <c r="K418" t="s">
        <v>22</v>
      </c>
      <c r="L418" t="s">
        <v>155</v>
      </c>
      <c r="M418" t="s">
        <v>145</v>
      </c>
      <c r="N418">
        <v>10</v>
      </c>
      <c r="O418">
        <v>2021</v>
      </c>
    </row>
    <row r="419" spans="1:15" x14ac:dyDescent="0.25">
      <c r="A419" t="s">
        <v>24</v>
      </c>
      <c r="B419" s="1">
        <v>44480</v>
      </c>
      <c r="C419" t="s">
        <v>25</v>
      </c>
      <c r="D419" t="s">
        <v>26</v>
      </c>
      <c r="E419" t="s">
        <v>37</v>
      </c>
      <c r="F419" t="s">
        <v>135</v>
      </c>
      <c r="G419" t="s">
        <v>139</v>
      </c>
      <c r="H419">
        <v>40</v>
      </c>
      <c r="I419">
        <v>725</v>
      </c>
      <c r="J419">
        <v>29000</v>
      </c>
      <c r="K419" t="s">
        <v>22</v>
      </c>
      <c r="L419" t="s">
        <v>155</v>
      </c>
      <c r="M419" t="s">
        <v>146</v>
      </c>
      <c r="N419">
        <v>10</v>
      </c>
      <c r="O419">
        <v>2021</v>
      </c>
    </row>
    <row r="420" spans="1:15" x14ac:dyDescent="0.25">
      <c r="A420" t="s">
        <v>24</v>
      </c>
      <c r="B420" s="1">
        <v>44481</v>
      </c>
      <c r="C420" t="s">
        <v>25</v>
      </c>
      <c r="D420" t="s">
        <v>26</v>
      </c>
      <c r="E420" t="s">
        <v>37</v>
      </c>
      <c r="F420" t="s">
        <v>141</v>
      </c>
      <c r="G420" t="s">
        <v>136</v>
      </c>
      <c r="H420">
        <v>65</v>
      </c>
      <c r="I420">
        <v>650</v>
      </c>
      <c r="J420">
        <v>42250</v>
      </c>
      <c r="K420" t="s">
        <v>22</v>
      </c>
      <c r="L420" t="s">
        <v>155</v>
      </c>
      <c r="M420" t="s">
        <v>147</v>
      </c>
      <c r="N420">
        <v>10</v>
      </c>
      <c r="O420">
        <v>2021</v>
      </c>
    </row>
    <row r="421" spans="1:15" x14ac:dyDescent="0.25">
      <c r="A421" t="s">
        <v>24</v>
      </c>
      <c r="B421" s="1">
        <v>44482</v>
      </c>
      <c r="C421" t="s">
        <v>25</v>
      </c>
      <c r="D421" t="s">
        <v>26</v>
      </c>
      <c r="E421" t="s">
        <v>37</v>
      </c>
      <c r="F421" t="s">
        <v>141</v>
      </c>
      <c r="G421" t="s">
        <v>139</v>
      </c>
      <c r="H421">
        <v>65</v>
      </c>
      <c r="I421">
        <v>500</v>
      </c>
      <c r="J421">
        <v>32500</v>
      </c>
      <c r="K421" t="s">
        <v>22</v>
      </c>
      <c r="L421" t="s">
        <v>155</v>
      </c>
      <c r="M421" t="s">
        <v>138</v>
      </c>
      <c r="N421">
        <v>10</v>
      </c>
      <c r="O421">
        <v>2021</v>
      </c>
    </row>
    <row r="422" spans="1:15" x14ac:dyDescent="0.25">
      <c r="A422" t="s">
        <v>24</v>
      </c>
      <c r="B422" s="1">
        <v>44483</v>
      </c>
      <c r="C422" t="s">
        <v>25</v>
      </c>
      <c r="D422" t="s">
        <v>26</v>
      </c>
      <c r="E422" t="s">
        <v>37</v>
      </c>
      <c r="F422" t="s">
        <v>135</v>
      </c>
      <c r="G422" t="s">
        <v>144</v>
      </c>
      <c r="H422">
        <v>60</v>
      </c>
      <c r="I422">
        <v>475</v>
      </c>
      <c r="J422">
        <v>28500</v>
      </c>
      <c r="K422" t="s">
        <v>22</v>
      </c>
      <c r="L422" t="s">
        <v>155</v>
      </c>
      <c r="M422" t="s">
        <v>140</v>
      </c>
      <c r="N422">
        <v>10</v>
      </c>
      <c r="O422">
        <v>2021</v>
      </c>
    </row>
    <row r="423" spans="1:15" x14ac:dyDescent="0.25">
      <c r="A423" t="s">
        <v>24</v>
      </c>
      <c r="B423" s="1">
        <v>44484</v>
      </c>
      <c r="C423" t="s">
        <v>25</v>
      </c>
      <c r="D423" t="s">
        <v>26</v>
      </c>
      <c r="E423" t="s">
        <v>37</v>
      </c>
      <c r="F423" t="s">
        <v>141</v>
      </c>
      <c r="G423" t="s">
        <v>144</v>
      </c>
      <c r="H423">
        <v>70</v>
      </c>
      <c r="I423">
        <v>675</v>
      </c>
      <c r="J423">
        <v>47250</v>
      </c>
      <c r="K423" t="s">
        <v>22</v>
      </c>
      <c r="L423" t="s">
        <v>155</v>
      </c>
      <c r="M423" t="s">
        <v>142</v>
      </c>
      <c r="N423">
        <v>10</v>
      </c>
      <c r="O423">
        <v>2021</v>
      </c>
    </row>
    <row r="424" spans="1:15" x14ac:dyDescent="0.25">
      <c r="A424" t="s">
        <v>24</v>
      </c>
      <c r="B424" s="1">
        <v>44485</v>
      </c>
      <c r="C424" t="s">
        <v>25</v>
      </c>
      <c r="D424" t="s">
        <v>26</v>
      </c>
      <c r="E424" t="s">
        <v>37</v>
      </c>
      <c r="F424" t="s">
        <v>135</v>
      </c>
      <c r="G424" t="s">
        <v>136</v>
      </c>
      <c r="H424">
        <v>60</v>
      </c>
      <c r="I424">
        <v>825</v>
      </c>
      <c r="J424">
        <v>49500</v>
      </c>
      <c r="K424" t="s">
        <v>22</v>
      </c>
      <c r="L424" t="s">
        <v>155</v>
      </c>
      <c r="M424" t="s">
        <v>143</v>
      </c>
      <c r="N424">
        <v>10</v>
      </c>
      <c r="O424">
        <v>2021</v>
      </c>
    </row>
    <row r="425" spans="1:15" x14ac:dyDescent="0.25">
      <c r="A425" t="s">
        <v>24</v>
      </c>
      <c r="B425" s="1">
        <v>44486</v>
      </c>
      <c r="C425" t="s">
        <v>25</v>
      </c>
      <c r="D425" t="s">
        <v>26</v>
      </c>
      <c r="E425" t="s">
        <v>37</v>
      </c>
      <c r="F425" t="s">
        <v>135</v>
      </c>
      <c r="G425" t="s">
        <v>139</v>
      </c>
      <c r="H425">
        <v>60</v>
      </c>
      <c r="I425">
        <v>825</v>
      </c>
      <c r="J425">
        <v>49500</v>
      </c>
      <c r="K425" t="s">
        <v>22</v>
      </c>
      <c r="L425" t="s">
        <v>155</v>
      </c>
      <c r="M425" t="s">
        <v>145</v>
      </c>
      <c r="N425">
        <v>10</v>
      </c>
      <c r="O425">
        <v>2021</v>
      </c>
    </row>
    <row r="426" spans="1:15" x14ac:dyDescent="0.25">
      <c r="A426" t="s">
        <v>24</v>
      </c>
      <c r="B426" s="1">
        <v>44487</v>
      </c>
      <c r="C426" t="s">
        <v>25</v>
      </c>
      <c r="D426" t="s">
        <v>26</v>
      </c>
      <c r="E426" t="s">
        <v>37</v>
      </c>
      <c r="F426" t="s">
        <v>141</v>
      </c>
      <c r="G426" t="s">
        <v>136</v>
      </c>
      <c r="H426">
        <v>65</v>
      </c>
      <c r="I426">
        <v>725</v>
      </c>
      <c r="J426">
        <v>47125</v>
      </c>
      <c r="K426" t="s">
        <v>22</v>
      </c>
      <c r="L426" t="s">
        <v>155</v>
      </c>
      <c r="M426" t="s">
        <v>146</v>
      </c>
      <c r="N426">
        <v>10</v>
      </c>
      <c r="O426">
        <v>2021</v>
      </c>
    </row>
    <row r="427" spans="1:15" x14ac:dyDescent="0.25">
      <c r="A427" t="s">
        <v>24</v>
      </c>
      <c r="B427" s="1">
        <v>44488</v>
      </c>
      <c r="C427" t="s">
        <v>25</v>
      </c>
      <c r="D427" t="s">
        <v>26</v>
      </c>
      <c r="E427" t="s">
        <v>37</v>
      </c>
      <c r="F427" t="s">
        <v>141</v>
      </c>
      <c r="G427" t="s">
        <v>139</v>
      </c>
      <c r="H427">
        <v>65</v>
      </c>
      <c r="I427">
        <v>575</v>
      </c>
      <c r="J427">
        <v>37375</v>
      </c>
      <c r="K427" t="s">
        <v>22</v>
      </c>
      <c r="L427" t="s">
        <v>155</v>
      </c>
      <c r="M427" t="s">
        <v>147</v>
      </c>
      <c r="N427">
        <v>10</v>
      </c>
      <c r="O427">
        <v>2021</v>
      </c>
    </row>
    <row r="428" spans="1:15" x14ac:dyDescent="0.25">
      <c r="A428" t="s">
        <v>24</v>
      </c>
      <c r="B428" s="1">
        <v>44489</v>
      </c>
      <c r="C428" t="s">
        <v>25</v>
      </c>
      <c r="D428" t="s">
        <v>26</v>
      </c>
      <c r="E428" t="s">
        <v>37</v>
      </c>
      <c r="F428" t="s">
        <v>135</v>
      </c>
      <c r="G428" t="s">
        <v>144</v>
      </c>
      <c r="H428">
        <v>60</v>
      </c>
      <c r="I428">
        <v>525</v>
      </c>
      <c r="J428">
        <v>31500</v>
      </c>
      <c r="K428" t="s">
        <v>22</v>
      </c>
      <c r="L428" t="s">
        <v>155</v>
      </c>
      <c r="M428" t="s">
        <v>138</v>
      </c>
      <c r="N428">
        <v>10</v>
      </c>
      <c r="O428">
        <v>2021</v>
      </c>
    </row>
    <row r="429" spans="1:15" x14ac:dyDescent="0.25">
      <c r="A429" t="s">
        <v>24</v>
      </c>
      <c r="B429" s="1">
        <v>44490</v>
      </c>
      <c r="C429" t="s">
        <v>25</v>
      </c>
      <c r="D429" t="s">
        <v>26</v>
      </c>
      <c r="E429" t="s">
        <v>37</v>
      </c>
      <c r="F429" t="s">
        <v>141</v>
      </c>
      <c r="G429" t="s">
        <v>144</v>
      </c>
      <c r="H429">
        <v>70</v>
      </c>
      <c r="I429">
        <v>775</v>
      </c>
      <c r="J429">
        <v>54250</v>
      </c>
      <c r="K429" t="s">
        <v>22</v>
      </c>
      <c r="L429" t="s">
        <v>155</v>
      </c>
      <c r="M429" t="s">
        <v>140</v>
      </c>
      <c r="N429">
        <v>10</v>
      </c>
      <c r="O429">
        <v>2021</v>
      </c>
    </row>
    <row r="430" spans="1:15" x14ac:dyDescent="0.25">
      <c r="A430" t="s">
        <v>12</v>
      </c>
      <c r="B430" s="1">
        <v>44491</v>
      </c>
      <c r="C430" t="s">
        <v>25</v>
      </c>
      <c r="D430" t="s">
        <v>26</v>
      </c>
      <c r="E430" t="s">
        <v>37</v>
      </c>
      <c r="F430" t="s">
        <v>135</v>
      </c>
      <c r="G430" t="s">
        <v>136</v>
      </c>
      <c r="H430">
        <v>45</v>
      </c>
      <c r="I430">
        <v>425</v>
      </c>
      <c r="J430">
        <v>19125</v>
      </c>
      <c r="K430" t="s">
        <v>22</v>
      </c>
      <c r="L430" t="s">
        <v>155</v>
      </c>
      <c r="M430" t="s">
        <v>142</v>
      </c>
      <c r="N430">
        <v>10</v>
      </c>
      <c r="O430">
        <v>2021</v>
      </c>
    </row>
    <row r="431" spans="1:15" x14ac:dyDescent="0.25">
      <c r="A431" t="s">
        <v>12</v>
      </c>
      <c r="B431" s="1">
        <v>44492</v>
      </c>
      <c r="C431" t="s">
        <v>25</v>
      </c>
      <c r="D431" t="s">
        <v>26</v>
      </c>
      <c r="E431" t="s">
        <v>37</v>
      </c>
      <c r="F431" t="s">
        <v>135</v>
      </c>
      <c r="G431" t="s">
        <v>139</v>
      </c>
      <c r="H431">
        <v>45</v>
      </c>
      <c r="I431">
        <v>225</v>
      </c>
      <c r="J431">
        <v>10125</v>
      </c>
      <c r="K431" t="s">
        <v>22</v>
      </c>
      <c r="L431" t="s">
        <v>155</v>
      </c>
      <c r="M431" t="s">
        <v>143</v>
      </c>
      <c r="N431">
        <v>10</v>
      </c>
      <c r="O431">
        <v>2021</v>
      </c>
    </row>
    <row r="432" spans="1:15" x14ac:dyDescent="0.25">
      <c r="A432" t="s">
        <v>12</v>
      </c>
      <c r="B432" s="1">
        <v>44493</v>
      </c>
      <c r="C432" t="s">
        <v>25</v>
      </c>
      <c r="D432" t="s">
        <v>26</v>
      </c>
      <c r="E432" t="s">
        <v>37</v>
      </c>
      <c r="F432" t="s">
        <v>141</v>
      </c>
      <c r="G432" t="s">
        <v>136</v>
      </c>
      <c r="H432">
        <v>35</v>
      </c>
      <c r="I432">
        <v>225</v>
      </c>
      <c r="J432">
        <v>7875</v>
      </c>
      <c r="K432" t="s">
        <v>22</v>
      </c>
      <c r="L432" t="s">
        <v>155</v>
      </c>
      <c r="M432" t="s">
        <v>145</v>
      </c>
      <c r="N432">
        <v>10</v>
      </c>
      <c r="O432">
        <v>2021</v>
      </c>
    </row>
    <row r="433" spans="1:15" x14ac:dyDescent="0.25">
      <c r="A433" t="s">
        <v>12</v>
      </c>
      <c r="B433" s="1">
        <v>44494</v>
      </c>
      <c r="C433" t="s">
        <v>25</v>
      </c>
      <c r="D433" t="s">
        <v>26</v>
      </c>
      <c r="E433" t="s">
        <v>37</v>
      </c>
      <c r="F433" t="s">
        <v>141</v>
      </c>
      <c r="G433" t="s">
        <v>139</v>
      </c>
      <c r="H433">
        <v>40</v>
      </c>
      <c r="I433">
        <v>75</v>
      </c>
      <c r="J433">
        <v>3000</v>
      </c>
      <c r="K433" t="s">
        <v>22</v>
      </c>
      <c r="L433" t="s">
        <v>155</v>
      </c>
      <c r="M433" t="s">
        <v>146</v>
      </c>
      <c r="N433">
        <v>10</v>
      </c>
      <c r="O433">
        <v>2021</v>
      </c>
    </row>
    <row r="434" spans="1:15" x14ac:dyDescent="0.25">
      <c r="A434" t="s">
        <v>12</v>
      </c>
      <c r="B434" s="1">
        <v>44495</v>
      </c>
      <c r="C434" t="s">
        <v>13</v>
      </c>
      <c r="D434" t="s">
        <v>38</v>
      </c>
      <c r="E434" t="s">
        <v>39</v>
      </c>
      <c r="F434" t="s">
        <v>135</v>
      </c>
      <c r="G434" t="s">
        <v>144</v>
      </c>
      <c r="H434">
        <v>54.999999999999993</v>
      </c>
      <c r="I434">
        <v>125</v>
      </c>
      <c r="J434">
        <v>6875</v>
      </c>
      <c r="K434" t="s">
        <v>22</v>
      </c>
      <c r="L434" t="s">
        <v>155</v>
      </c>
      <c r="M434" t="s">
        <v>147</v>
      </c>
      <c r="N434">
        <v>10</v>
      </c>
      <c r="O434">
        <v>2021</v>
      </c>
    </row>
    <row r="435" spans="1:15" x14ac:dyDescent="0.25">
      <c r="A435" t="s">
        <v>12</v>
      </c>
      <c r="B435" s="1">
        <v>44496</v>
      </c>
      <c r="C435" t="s">
        <v>13</v>
      </c>
      <c r="D435" t="s">
        <v>38</v>
      </c>
      <c r="E435" t="s">
        <v>39</v>
      </c>
      <c r="F435" t="s">
        <v>141</v>
      </c>
      <c r="G435" t="s">
        <v>144</v>
      </c>
      <c r="H435">
        <v>45</v>
      </c>
      <c r="I435">
        <v>225</v>
      </c>
      <c r="J435">
        <v>10125</v>
      </c>
      <c r="K435" t="s">
        <v>22</v>
      </c>
      <c r="L435" t="s">
        <v>155</v>
      </c>
      <c r="M435" t="s">
        <v>138</v>
      </c>
      <c r="N435">
        <v>10</v>
      </c>
      <c r="O435">
        <v>2021</v>
      </c>
    </row>
    <row r="436" spans="1:15" x14ac:dyDescent="0.25">
      <c r="A436" t="s">
        <v>12</v>
      </c>
      <c r="B436" s="1">
        <v>44497</v>
      </c>
      <c r="C436" t="s">
        <v>13</v>
      </c>
      <c r="D436" t="s">
        <v>38</v>
      </c>
      <c r="E436" t="s">
        <v>39</v>
      </c>
      <c r="F436" t="s">
        <v>135</v>
      </c>
      <c r="G436" t="s">
        <v>136</v>
      </c>
      <c r="H436">
        <v>45</v>
      </c>
      <c r="I436">
        <v>475</v>
      </c>
      <c r="J436">
        <v>21375</v>
      </c>
      <c r="K436" t="s">
        <v>22</v>
      </c>
      <c r="L436" t="s">
        <v>155</v>
      </c>
      <c r="M436" t="s">
        <v>140</v>
      </c>
      <c r="N436">
        <v>10</v>
      </c>
      <c r="O436">
        <v>2021</v>
      </c>
    </row>
    <row r="437" spans="1:15" x14ac:dyDescent="0.25">
      <c r="A437" t="s">
        <v>12</v>
      </c>
      <c r="B437" s="1">
        <v>44498</v>
      </c>
      <c r="C437" t="s">
        <v>13</v>
      </c>
      <c r="D437" t="s">
        <v>38</v>
      </c>
      <c r="E437" t="s">
        <v>39</v>
      </c>
      <c r="F437" t="s">
        <v>135</v>
      </c>
      <c r="G437" t="s">
        <v>139</v>
      </c>
      <c r="H437">
        <v>45</v>
      </c>
      <c r="I437">
        <v>125</v>
      </c>
      <c r="J437">
        <v>5625</v>
      </c>
      <c r="K437" t="s">
        <v>22</v>
      </c>
      <c r="L437" t="s">
        <v>155</v>
      </c>
      <c r="M437" t="s">
        <v>142</v>
      </c>
      <c r="N437">
        <v>10</v>
      </c>
      <c r="O437">
        <v>2021</v>
      </c>
    </row>
    <row r="438" spans="1:15" x14ac:dyDescent="0.25">
      <c r="A438" t="s">
        <v>12</v>
      </c>
      <c r="B438" s="1">
        <v>44499</v>
      </c>
      <c r="C438" t="s">
        <v>13</v>
      </c>
      <c r="D438" t="s">
        <v>38</v>
      </c>
      <c r="E438" t="s">
        <v>39</v>
      </c>
      <c r="F438" t="s">
        <v>141</v>
      </c>
      <c r="G438" t="s">
        <v>136</v>
      </c>
      <c r="H438">
        <v>35</v>
      </c>
      <c r="I438">
        <v>175</v>
      </c>
      <c r="J438">
        <v>6125</v>
      </c>
      <c r="K438" t="s">
        <v>22</v>
      </c>
      <c r="L438" t="s">
        <v>155</v>
      </c>
      <c r="M438" t="s">
        <v>143</v>
      </c>
      <c r="N438">
        <v>10</v>
      </c>
      <c r="O438">
        <v>2021</v>
      </c>
    </row>
    <row r="439" spans="1:15" x14ac:dyDescent="0.25">
      <c r="A439" t="s">
        <v>12</v>
      </c>
      <c r="B439" s="1">
        <v>44500</v>
      </c>
      <c r="C439" t="s">
        <v>13</v>
      </c>
      <c r="D439" t="s">
        <v>38</v>
      </c>
      <c r="E439" t="s">
        <v>39</v>
      </c>
      <c r="F439" t="s">
        <v>141</v>
      </c>
      <c r="G439" t="s">
        <v>139</v>
      </c>
      <c r="H439">
        <v>40</v>
      </c>
      <c r="I439">
        <v>50</v>
      </c>
      <c r="J439">
        <v>2000</v>
      </c>
      <c r="K439" t="s">
        <v>22</v>
      </c>
      <c r="L439" t="s">
        <v>155</v>
      </c>
      <c r="M439" t="s">
        <v>145</v>
      </c>
      <c r="N439">
        <v>10</v>
      </c>
      <c r="O439">
        <v>2021</v>
      </c>
    </row>
    <row r="440" spans="1:15" x14ac:dyDescent="0.25">
      <c r="A440" t="s">
        <v>12</v>
      </c>
      <c r="B440" s="1">
        <v>44501</v>
      </c>
      <c r="C440" t="s">
        <v>13</v>
      </c>
      <c r="D440" t="s">
        <v>38</v>
      </c>
      <c r="E440" t="s">
        <v>39</v>
      </c>
      <c r="F440" t="s">
        <v>135</v>
      </c>
      <c r="G440" t="s">
        <v>144</v>
      </c>
      <c r="H440">
        <v>54.999999999999993</v>
      </c>
      <c r="I440">
        <v>125</v>
      </c>
      <c r="J440">
        <v>6875</v>
      </c>
      <c r="K440" t="s">
        <v>22</v>
      </c>
      <c r="L440" t="s">
        <v>156</v>
      </c>
      <c r="M440" t="s">
        <v>146</v>
      </c>
      <c r="N440">
        <v>11</v>
      </c>
      <c r="O440">
        <v>2021</v>
      </c>
    </row>
    <row r="441" spans="1:15" x14ac:dyDescent="0.25">
      <c r="A441" t="s">
        <v>12</v>
      </c>
      <c r="B441" s="1">
        <v>44502</v>
      </c>
      <c r="C441" t="s">
        <v>13</v>
      </c>
      <c r="D441" t="s">
        <v>38</v>
      </c>
      <c r="E441" t="s">
        <v>39</v>
      </c>
      <c r="F441" t="s">
        <v>141</v>
      </c>
      <c r="G441" t="s">
        <v>144</v>
      </c>
      <c r="H441">
        <v>45</v>
      </c>
      <c r="I441">
        <v>225</v>
      </c>
      <c r="J441">
        <v>10125</v>
      </c>
      <c r="K441" t="s">
        <v>22</v>
      </c>
      <c r="L441" t="s">
        <v>156</v>
      </c>
      <c r="M441" t="s">
        <v>147</v>
      </c>
      <c r="N441">
        <v>11</v>
      </c>
      <c r="O441">
        <v>2021</v>
      </c>
    </row>
    <row r="442" spans="1:15" x14ac:dyDescent="0.25">
      <c r="A442" t="s">
        <v>12</v>
      </c>
      <c r="B442" s="1">
        <v>44503</v>
      </c>
      <c r="C442" t="s">
        <v>13</v>
      </c>
      <c r="D442" t="s">
        <v>38</v>
      </c>
      <c r="E442" t="s">
        <v>39</v>
      </c>
      <c r="F442" t="s">
        <v>135</v>
      </c>
      <c r="G442" t="s">
        <v>136</v>
      </c>
      <c r="H442">
        <v>50</v>
      </c>
      <c r="I442">
        <v>445</v>
      </c>
      <c r="J442">
        <v>22250</v>
      </c>
      <c r="K442" t="s">
        <v>22</v>
      </c>
      <c r="L442" t="s">
        <v>156</v>
      </c>
      <c r="M442" t="s">
        <v>138</v>
      </c>
      <c r="N442">
        <v>11</v>
      </c>
      <c r="O442">
        <v>2021</v>
      </c>
    </row>
    <row r="443" spans="1:15" x14ac:dyDescent="0.25">
      <c r="A443" t="s">
        <v>12</v>
      </c>
      <c r="B443" s="1">
        <v>44504</v>
      </c>
      <c r="C443" t="s">
        <v>13</v>
      </c>
      <c r="D443" t="s">
        <v>38</v>
      </c>
      <c r="E443" t="s">
        <v>39</v>
      </c>
      <c r="F443" t="s">
        <v>135</v>
      </c>
      <c r="G443" t="s">
        <v>139</v>
      </c>
      <c r="H443">
        <v>50</v>
      </c>
      <c r="I443">
        <v>150</v>
      </c>
      <c r="J443">
        <v>7500</v>
      </c>
      <c r="K443" t="s">
        <v>22</v>
      </c>
      <c r="L443" t="s">
        <v>156</v>
      </c>
      <c r="M443" t="s">
        <v>140</v>
      </c>
      <c r="N443">
        <v>11</v>
      </c>
      <c r="O443">
        <v>2021</v>
      </c>
    </row>
    <row r="444" spans="1:15" x14ac:dyDescent="0.25">
      <c r="A444" t="s">
        <v>12</v>
      </c>
      <c r="B444" s="1">
        <v>44505</v>
      </c>
      <c r="C444" t="s">
        <v>13</v>
      </c>
      <c r="D444" t="s">
        <v>38</v>
      </c>
      <c r="E444" t="s">
        <v>39</v>
      </c>
      <c r="F444" t="s">
        <v>141</v>
      </c>
      <c r="G444" t="s">
        <v>136</v>
      </c>
      <c r="H444">
        <v>40</v>
      </c>
      <c r="I444">
        <v>175</v>
      </c>
      <c r="J444">
        <v>7000</v>
      </c>
      <c r="K444" t="s">
        <v>22</v>
      </c>
      <c r="L444" t="s">
        <v>156</v>
      </c>
      <c r="M444" t="s">
        <v>142</v>
      </c>
      <c r="N444">
        <v>11</v>
      </c>
      <c r="O444">
        <v>2021</v>
      </c>
    </row>
    <row r="445" spans="1:15" x14ac:dyDescent="0.25">
      <c r="A445" t="s">
        <v>12</v>
      </c>
      <c r="B445" s="1">
        <v>44506</v>
      </c>
      <c r="C445" t="s">
        <v>13</v>
      </c>
      <c r="D445" t="s">
        <v>38</v>
      </c>
      <c r="E445" t="s">
        <v>39</v>
      </c>
      <c r="F445" t="s">
        <v>141</v>
      </c>
      <c r="G445" t="s">
        <v>139</v>
      </c>
      <c r="H445">
        <v>45</v>
      </c>
      <c r="I445">
        <v>25</v>
      </c>
      <c r="J445">
        <v>1125</v>
      </c>
      <c r="K445" t="s">
        <v>22</v>
      </c>
      <c r="L445" t="s">
        <v>156</v>
      </c>
      <c r="M445" t="s">
        <v>143</v>
      </c>
      <c r="N445">
        <v>11</v>
      </c>
      <c r="O445">
        <v>2021</v>
      </c>
    </row>
    <row r="446" spans="1:15" x14ac:dyDescent="0.25">
      <c r="A446" t="s">
        <v>12</v>
      </c>
      <c r="B446" s="1">
        <v>44507</v>
      </c>
      <c r="C446" t="s">
        <v>13</v>
      </c>
      <c r="D446" t="s">
        <v>38</v>
      </c>
      <c r="E446" t="s">
        <v>39</v>
      </c>
      <c r="F446" t="s">
        <v>135</v>
      </c>
      <c r="G446" t="s">
        <v>144</v>
      </c>
      <c r="H446">
        <v>60</v>
      </c>
      <c r="I446">
        <v>75</v>
      </c>
      <c r="J446">
        <v>4500</v>
      </c>
      <c r="K446" t="s">
        <v>22</v>
      </c>
      <c r="L446" t="s">
        <v>156</v>
      </c>
      <c r="M446" t="s">
        <v>145</v>
      </c>
      <c r="N446">
        <v>11</v>
      </c>
      <c r="O446">
        <v>2021</v>
      </c>
    </row>
    <row r="447" spans="1:15" x14ac:dyDescent="0.25">
      <c r="A447" t="s">
        <v>12</v>
      </c>
      <c r="B447" s="1">
        <v>44508</v>
      </c>
      <c r="C447" t="s">
        <v>13</v>
      </c>
      <c r="D447" t="s">
        <v>38</v>
      </c>
      <c r="E447" t="s">
        <v>39</v>
      </c>
      <c r="F447" t="s">
        <v>141</v>
      </c>
      <c r="G447" t="s">
        <v>144</v>
      </c>
      <c r="H447">
        <v>50</v>
      </c>
      <c r="I447">
        <v>175</v>
      </c>
      <c r="J447">
        <v>8750</v>
      </c>
      <c r="K447" t="s">
        <v>22</v>
      </c>
      <c r="L447" t="s">
        <v>156</v>
      </c>
      <c r="M447" t="s">
        <v>146</v>
      </c>
      <c r="N447">
        <v>11</v>
      </c>
      <c r="O447">
        <v>2021</v>
      </c>
    </row>
    <row r="448" spans="1:15" x14ac:dyDescent="0.25">
      <c r="A448" t="s">
        <v>12</v>
      </c>
      <c r="B448" s="1">
        <v>44509</v>
      </c>
      <c r="C448" t="s">
        <v>13</v>
      </c>
      <c r="D448" t="s">
        <v>38</v>
      </c>
      <c r="E448" t="s">
        <v>39</v>
      </c>
      <c r="F448" t="s">
        <v>135</v>
      </c>
      <c r="G448" t="s">
        <v>136</v>
      </c>
      <c r="H448">
        <v>50</v>
      </c>
      <c r="I448">
        <v>450</v>
      </c>
      <c r="J448">
        <v>22500</v>
      </c>
      <c r="K448" t="s">
        <v>22</v>
      </c>
      <c r="L448" t="s">
        <v>156</v>
      </c>
      <c r="M448" t="s">
        <v>147</v>
      </c>
      <c r="N448">
        <v>11</v>
      </c>
      <c r="O448">
        <v>2021</v>
      </c>
    </row>
    <row r="449" spans="1:15" x14ac:dyDescent="0.25">
      <c r="A449" t="s">
        <v>12</v>
      </c>
      <c r="B449" s="1">
        <v>44510</v>
      </c>
      <c r="C449" t="s">
        <v>13</v>
      </c>
      <c r="D449" t="s">
        <v>38</v>
      </c>
      <c r="E449" t="s">
        <v>39</v>
      </c>
      <c r="F449" t="s">
        <v>135</v>
      </c>
      <c r="G449" t="s">
        <v>139</v>
      </c>
      <c r="H449">
        <v>50</v>
      </c>
      <c r="I449">
        <v>150</v>
      </c>
      <c r="J449">
        <v>7500</v>
      </c>
      <c r="K449" t="s">
        <v>22</v>
      </c>
      <c r="L449" t="s">
        <v>156</v>
      </c>
      <c r="M449" t="s">
        <v>138</v>
      </c>
      <c r="N449">
        <v>11</v>
      </c>
      <c r="O449">
        <v>2021</v>
      </c>
    </row>
    <row r="450" spans="1:15" x14ac:dyDescent="0.25">
      <c r="A450" t="s">
        <v>12</v>
      </c>
      <c r="B450" s="1">
        <v>44511</v>
      </c>
      <c r="C450" t="s">
        <v>13</v>
      </c>
      <c r="D450" t="s">
        <v>38</v>
      </c>
      <c r="E450" t="s">
        <v>39</v>
      </c>
      <c r="F450" t="s">
        <v>141</v>
      </c>
      <c r="G450" t="s">
        <v>136</v>
      </c>
      <c r="H450">
        <v>40</v>
      </c>
      <c r="I450">
        <v>150</v>
      </c>
      <c r="J450">
        <v>6000</v>
      </c>
      <c r="K450" t="s">
        <v>22</v>
      </c>
      <c r="L450" t="s">
        <v>156</v>
      </c>
      <c r="M450" t="s">
        <v>140</v>
      </c>
      <c r="N450">
        <v>11</v>
      </c>
      <c r="O450">
        <v>2021</v>
      </c>
    </row>
    <row r="451" spans="1:15" x14ac:dyDescent="0.25">
      <c r="A451" t="s">
        <v>12</v>
      </c>
      <c r="B451" s="1">
        <v>44512</v>
      </c>
      <c r="C451" t="s">
        <v>13</v>
      </c>
      <c r="D451" t="s">
        <v>38</v>
      </c>
      <c r="E451" t="s">
        <v>39</v>
      </c>
      <c r="F451" t="s">
        <v>141</v>
      </c>
      <c r="G451" t="s">
        <v>139</v>
      </c>
      <c r="H451">
        <v>45</v>
      </c>
      <c r="I451">
        <v>75</v>
      </c>
      <c r="J451">
        <v>3375</v>
      </c>
      <c r="K451" t="s">
        <v>22</v>
      </c>
      <c r="L451" t="s">
        <v>156</v>
      </c>
      <c r="M451" t="s">
        <v>142</v>
      </c>
      <c r="N451">
        <v>11</v>
      </c>
      <c r="O451">
        <v>2021</v>
      </c>
    </row>
    <row r="452" spans="1:15" x14ac:dyDescent="0.25">
      <c r="A452" t="s">
        <v>12</v>
      </c>
      <c r="B452" s="1">
        <v>44513</v>
      </c>
      <c r="C452" t="s">
        <v>13</v>
      </c>
      <c r="D452" t="s">
        <v>38</v>
      </c>
      <c r="E452" t="s">
        <v>39</v>
      </c>
      <c r="F452" t="s">
        <v>135</v>
      </c>
      <c r="G452" t="s">
        <v>144</v>
      </c>
      <c r="H452">
        <v>60</v>
      </c>
      <c r="I452">
        <v>75</v>
      </c>
      <c r="J452">
        <v>4500</v>
      </c>
      <c r="K452" t="s">
        <v>22</v>
      </c>
      <c r="L452" t="s">
        <v>156</v>
      </c>
      <c r="M452" t="s">
        <v>143</v>
      </c>
      <c r="N452">
        <v>11</v>
      </c>
      <c r="O452">
        <v>2021</v>
      </c>
    </row>
    <row r="453" spans="1:15" x14ac:dyDescent="0.25">
      <c r="A453" t="s">
        <v>12</v>
      </c>
      <c r="B453" s="1">
        <v>44514</v>
      </c>
      <c r="C453" t="s">
        <v>13</v>
      </c>
      <c r="D453" t="s">
        <v>38</v>
      </c>
      <c r="E453" t="s">
        <v>39</v>
      </c>
      <c r="F453" t="s">
        <v>141</v>
      </c>
      <c r="G453" t="s">
        <v>144</v>
      </c>
      <c r="H453">
        <v>50</v>
      </c>
      <c r="I453">
        <v>200</v>
      </c>
      <c r="J453">
        <v>10000</v>
      </c>
      <c r="K453" t="s">
        <v>22</v>
      </c>
      <c r="L453" t="s">
        <v>156</v>
      </c>
      <c r="M453" t="s">
        <v>145</v>
      </c>
      <c r="N453">
        <v>11</v>
      </c>
      <c r="O453">
        <v>2021</v>
      </c>
    </row>
    <row r="454" spans="1:15" x14ac:dyDescent="0.25">
      <c r="A454" t="s">
        <v>12</v>
      </c>
      <c r="B454" s="1">
        <v>44515</v>
      </c>
      <c r="C454" t="s">
        <v>13</v>
      </c>
      <c r="D454" t="s">
        <v>38</v>
      </c>
      <c r="E454" t="s">
        <v>39</v>
      </c>
      <c r="F454" t="s">
        <v>135</v>
      </c>
      <c r="G454" t="s">
        <v>136</v>
      </c>
      <c r="H454">
        <v>60</v>
      </c>
      <c r="I454">
        <v>470</v>
      </c>
      <c r="J454">
        <v>28200</v>
      </c>
      <c r="K454" t="s">
        <v>22</v>
      </c>
      <c r="L454" t="s">
        <v>156</v>
      </c>
      <c r="M454" t="s">
        <v>146</v>
      </c>
      <c r="N454">
        <v>11</v>
      </c>
      <c r="O454">
        <v>2021</v>
      </c>
    </row>
    <row r="455" spans="1:15" x14ac:dyDescent="0.25">
      <c r="A455" t="s">
        <v>12</v>
      </c>
      <c r="B455" s="1">
        <v>44516</v>
      </c>
      <c r="C455" t="s">
        <v>13</v>
      </c>
      <c r="D455" t="s">
        <v>38</v>
      </c>
      <c r="E455" t="s">
        <v>39</v>
      </c>
      <c r="F455" t="s">
        <v>135</v>
      </c>
      <c r="G455" t="s">
        <v>139</v>
      </c>
      <c r="H455">
        <v>60.000000000000007</v>
      </c>
      <c r="I455">
        <v>175</v>
      </c>
      <c r="J455">
        <v>10500</v>
      </c>
      <c r="K455" t="s">
        <v>22</v>
      </c>
      <c r="L455" t="s">
        <v>156</v>
      </c>
      <c r="M455" t="s">
        <v>147</v>
      </c>
      <c r="N455">
        <v>11</v>
      </c>
      <c r="O455">
        <v>2021</v>
      </c>
    </row>
    <row r="456" spans="1:15" x14ac:dyDescent="0.25">
      <c r="A456" t="s">
        <v>12</v>
      </c>
      <c r="B456" s="1">
        <v>44517</v>
      </c>
      <c r="C456" t="s">
        <v>13</v>
      </c>
      <c r="D456" t="s">
        <v>38</v>
      </c>
      <c r="E456" t="s">
        <v>39</v>
      </c>
      <c r="F456" t="s">
        <v>141</v>
      </c>
      <c r="G456" t="s">
        <v>136</v>
      </c>
      <c r="H456">
        <v>55.000000000000007</v>
      </c>
      <c r="I456">
        <v>150</v>
      </c>
      <c r="J456">
        <v>8250</v>
      </c>
      <c r="K456" t="s">
        <v>22</v>
      </c>
      <c r="L456" t="s">
        <v>156</v>
      </c>
      <c r="M456" t="s">
        <v>138</v>
      </c>
      <c r="N456">
        <v>11</v>
      </c>
      <c r="O456">
        <v>2021</v>
      </c>
    </row>
    <row r="457" spans="1:15" x14ac:dyDescent="0.25">
      <c r="A457" t="s">
        <v>12</v>
      </c>
      <c r="B457" s="1">
        <v>44518</v>
      </c>
      <c r="C457" t="s">
        <v>13</v>
      </c>
      <c r="D457" t="s">
        <v>38</v>
      </c>
      <c r="E457" t="s">
        <v>39</v>
      </c>
      <c r="F457" t="s">
        <v>141</v>
      </c>
      <c r="G457" t="s">
        <v>139</v>
      </c>
      <c r="H457">
        <v>55.000000000000007</v>
      </c>
      <c r="I457">
        <v>100</v>
      </c>
      <c r="J457">
        <v>5500</v>
      </c>
      <c r="K457" t="s">
        <v>22</v>
      </c>
      <c r="L457" t="s">
        <v>156</v>
      </c>
      <c r="M457" t="s">
        <v>140</v>
      </c>
      <c r="N457">
        <v>11</v>
      </c>
      <c r="O457">
        <v>2021</v>
      </c>
    </row>
    <row r="458" spans="1:15" x14ac:dyDescent="0.25">
      <c r="A458" t="s">
        <v>12</v>
      </c>
      <c r="B458" s="1">
        <v>44519</v>
      </c>
      <c r="C458" t="s">
        <v>13</v>
      </c>
      <c r="D458" t="s">
        <v>38</v>
      </c>
      <c r="E458" t="s">
        <v>39</v>
      </c>
      <c r="F458" t="s">
        <v>135</v>
      </c>
      <c r="G458" t="s">
        <v>144</v>
      </c>
      <c r="H458">
        <v>65</v>
      </c>
      <c r="I458">
        <v>125</v>
      </c>
      <c r="J458">
        <v>8125</v>
      </c>
      <c r="K458" t="s">
        <v>22</v>
      </c>
      <c r="L458" t="s">
        <v>156</v>
      </c>
      <c r="M458" t="s">
        <v>142</v>
      </c>
      <c r="N458">
        <v>11</v>
      </c>
      <c r="O458">
        <v>2021</v>
      </c>
    </row>
    <row r="459" spans="1:15" x14ac:dyDescent="0.25">
      <c r="A459" t="s">
        <v>12</v>
      </c>
      <c r="B459" s="1">
        <v>44520</v>
      </c>
      <c r="C459" t="s">
        <v>13</v>
      </c>
      <c r="D459" t="s">
        <v>38</v>
      </c>
      <c r="E459" t="s">
        <v>39</v>
      </c>
      <c r="F459" t="s">
        <v>141</v>
      </c>
      <c r="G459" t="s">
        <v>144</v>
      </c>
      <c r="H459">
        <v>70</v>
      </c>
      <c r="I459">
        <v>250</v>
      </c>
      <c r="J459">
        <v>17500</v>
      </c>
      <c r="K459" t="s">
        <v>22</v>
      </c>
      <c r="L459" t="s">
        <v>156</v>
      </c>
      <c r="M459" t="s">
        <v>143</v>
      </c>
      <c r="N459">
        <v>11</v>
      </c>
      <c r="O459">
        <v>2021</v>
      </c>
    </row>
    <row r="460" spans="1:15" x14ac:dyDescent="0.25">
      <c r="A460" t="s">
        <v>12</v>
      </c>
      <c r="B460" s="1">
        <v>44521</v>
      </c>
      <c r="C460" t="s">
        <v>13</v>
      </c>
      <c r="D460" t="s">
        <v>38</v>
      </c>
      <c r="E460" t="s">
        <v>39</v>
      </c>
      <c r="F460" t="s">
        <v>135</v>
      </c>
      <c r="G460" t="s">
        <v>136</v>
      </c>
      <c r="H460">
        <v>65</v>
      </c>
      <c r="I460">
        <v>500</v>
      </c>
      <c r="J460">
        <v>32500</v>
      </c>
      <c r="K460" t="s">
        <v>22</v>
      </c>
      <c r="L460" t="s">
        <v>156</v>
      </c>
      <c r="M460" t="s">
        <v>145</v>
      </c>
      <c r="N460">
        <v>11</v>
      </c>
      <c r="O460">
        <v>2021</v>
      </c>
    </row>
    <row r="461" spans="1:15" x14ac:dyDescent="0.25">
      <c r="A461" t="s">
        <v>12</v>
      </c>
      <c r="B461" s="1">
        <v>44522</v>
      </c>
      <c r="C461" t="s">
        <v>13</v>
      </c>
      <c r="D461" t="s">
        <v>38</v>
      </c>
      <c r="E461" t="s">
        <v>39</v>
      </c>
      <c r="F461" t="s">
        <v>135</v>
      </c>
      <c r="G461" t="s">
        <v>139</v>
      </c>
      <c r="H461">
        <v>60.000000000000007</v>
      </c>
      <c r="I461">
        <v>250</v>
      </c>
      <c r="J461">
        <v>15000</v>
      </c>
      <c r="K461" t="s">
        <v>22</v>
      </c>
      <c r="L461" t="s">
        <v>156</v>
      </c>
      <c r="M461" t="s">
        <v>146</v>
      </c>
      <c r="N461">
        <v>11</v>
      </c>
      <c r="O461">
        <v>2021</v>
      </c>
    </row>
    <row r="462" spans="1:15" x14ac:dyDescent="0.25">
      <c r="A462" t="s">
        <v>12</v>
      </c>
      <c r="B462" s="1">
        <v>44523</v>
      </c>
      <c r="C462" t="s">
        <v>13</v>
      </c>
      <c r="D462" t="s">
        <v>38</v>
      </c>
      <c r="E462" t="s">
        <v>39</v>
      </c>
      <c r="F462" t="s">
        <v>141</v>
      </c>
      <c r="G462" t="s">
        <v>136</v>
      </c>
      <c r="H462">
        <v>55.000000000000007</v>
      </c>
      <c r="I462">
        <v>175</v>
      </c>
      <c r="J462">
        <v>9625</v>
      </c>
      <c r="K462" t="s">
        <v>22</v>
      </c>
      <c r="L462" t="s">
        <v>156</v>
      </c>
      <c r="M462" t="s">
        <v>147</v>
      </c>
      <c r="N462">
        <v>11</v>
      </c>
      <c r="O462">
        <v>2021</v>
      </c>
    </row>
    <row r="463" spans="1:15" x14ac:dyDescent="0.25">
      <c r="A463" t="s">
        <v>12</v>
      </c>
      <c r="B463" s="1">
        <v>44524</v>
      </c>
      <c r="C463" t="s">
        <v>13</v>
      </c>
      <c r="D463" t="s">
        <v>38</v>
      </c>
      <c r="E463" t="s">
        <v>39</v>
      </c>
      <c r="F463" t="s">
        <v>141</v>
      </c>
      <c r="G463" t="s">
        <v>139</v>
      </c>
      <c r="H463">
        <v>55.000000000000007</v>
      </c>
      <c r="I463">
        <v>150</v>
      </c>
      <c r="J463">
        <v>8250</v>
      </c>
      <c r="K463" t="s">
        <v>22</v>
      </c>
      <c r="L463" t="s">
        <v>156</v>
      </c>
      <c r="M463" t="s">
        <v>138</v>
      </c>
      <c r="N463">
        <v>11</v>
      </c>
      <c r="O463">
        <v>2021</v>
      </c>
    </row>
    <row r="464" spans="1:15" x14ac:dyDescent="0.25">
      <c r="A464" t="s">
        <v>12</v>
      </c>
      <c r="B464" s="1">
        <v>44525</v>
      </c>
      <c r="C464" t="s">
        <v>13</v>
      </c>
      <c r="D464" t="s">
        <v>38</v>
      </c>
      <c r="E464" t="s">
        <v>39</v>
      </c>
      <c r="F464" t="s">
        <v>135</v>
      </c>
      <c r="G464" t="s">
        <v>144</v>
      </c>
      <c r="H464">
        <v>65</v>
      </c>
      <c r="I464">
        <v>150</v>
      </c>
      <c r="J464">
        <v>9750</v>
      </c>
      <c r="K464" t="s">
        <v>22</v>
      </c>
      <c r="L464" t="s">
        <v>156</v>
      </c>
      <c r="M464" t="s">
        <v>140</v>
      </c>
      <c r="N464">
        <v>11</v>
      </c>
      <c r="O464">
        <v>2021</v>
      </c>
    </row>
    <row r="465" spans="1:15" x14ac:dyDescent="0.25">
      <c r="A465" t="s">
        <v>12</v>
      </c>
      <c r="B465" s="1">
        <v>44526</v>
      </c>
      <c r="C465" t="s">
        <v>13</v>
      </c>
      <c r="D465" t="s">
        <v>38</v>
      </c>
      <c r="E465" t="s">
        <v>39</v>
      </c>
      <c r="F465" t="s">
        <v>141</v>
      </c>
      <c r="G465" t="s">
        <v>144</v>
      </c>
      <c r="H465">
        <v>70</v>
      </c>
      <c r="I465">
        <v>300</v>
      </c>
      <c r="J465">
        <v>21000</v>
      </c>
      <c r="K465" t="s">
        <v>22</v>
      </c>
      <c r="L465" t="s">
        <v>156</v>
      </c>
      <c r="M465" t="s">
        <v>142</v>
      </c>
      <c r="N465">
        <v>11</v>
      </c>
      <c r="O465">
        <v>2021</v>
      </c>
    </row>
    <row r="466" spans="1:15" x14ac:dyDescent="0.25">
      <c r="A466" t="s">
        <v>12</v>
      </c>
      <c r="B466" s="1">
        <v>44527</v>
      </c>
      <c r="C466" t="s">
        <v>13</v>
      </c>
      <c r="D466" t="s">
        <v>38</v>
      </c>
      <c r="E466" t="s">
        <v>39</v>
      </c>
      <c r="F466" t="s">
        <v>135</v>
      </c>
      <c r="G466" t="s">
        <v>136</v>
      </c>
      <c r="H466">
        <v>65</v>
      </c>
      <c r="I466">
        <v>500</v>
      </c>
      <c r="J466">
        <v>32500</v>
      </c>
      <c r="K466" t="s">
        <v>22</v>
      </c>
      <c r="L466" t="s">
        <v>156</v>
      </c>
      <c r="M466" t="s">
        <v>143</v>
      </c>
      <c r="N466">
        <v>11</v>
      </c>
      <c r="O466">
        <v>2021</v>
      </c>
    </row>
    <row r="467" spans="1:15" x14ac:dyDescent="0.25">
      <c r="A467" t="s">
        <v>12</v>
      </c>
      <c r="B467" s="1">
        <v>44528</v>
      </c>
      <c r="C467" t="s">
        <v>13</v>
      </c>
      <c r="D467" t="s">
        <v>38</v>
      </c>
      <c r="E467" t="s">
        <v>39</v>
      </c>
      <c r="F467" t="s">
        <v>135</v>
      </c>
      <c r="G467" t="s">
        <v>139</v>
      </c>
      <c r="H467">
        <v>60.000000000000007</v>
      </c>
      <c r="I467">
        <v>300</v>
      </c>
      <c r="J467">
        <v>18000</v>
      </c>
      <c r="K467" t="s">
        <v>22</v>
      </c>
      <c r="L467" t="s">
        <v>156</v>
      </c>
      <c r="M467" t="s">
        <v>145</v>
      </c>
      <c r="N467">
        <v>11</v>
      </c>
      <c r="O467">
        <v>2021</v>
      </c>
    </row>
    <row r="468" spans="1:15" x14ac:dyDescent="0.25">
      <c r="A468" t="s">
        <v>12</v>
      </c>
      <c r="B468" s="1">
        <v>44529</v>
      </c>
      <c r="C468" t="s">
        <v>13</v>
      </c>
      <c r="D468" t="s">
        <v>38</v>
      </c>
      <c r="E468" t="s">
        <v>39</v>
      </c>
      <c r="F468" t="s">
        <v>141</v>
      </c>
      <c r="G468" t="s">
        <v>136</v>
      </c>
      <c r="H468">
        <v>55.000000000000007</v>
      </c>
      <c r="I468">
        <v>225</v>
      </c>
      <c r="J468">
        <v>12375</v>
      </c>
      <c r="K468" t="s">
        <v>22</v>
      </c>
      <c r="L468" t="s">
        <v>156</v>
      </c>
      <c r="M468" t="s">
        <v>146</v>
      </c>
      <c r="N468">
        <v>11</v>
      </c>
      <c r="O468">
        <v>2021</v>
      </c>
    </row>
    <row r="469" spans="1:15" x14ac:dyDescent="0.25">
      <c r="A469" t="s">
        <v>12</v>
      </c>
      <c r="B469" s="1">
        <v>44530</v>
      </c>
      <c r="C469" t="s">
        <v>13</v>
      </c>
      <c r="D469" t="s">
        <v>38</v>
      </c>
      <c r="E469" t="s">
        <v>39</v>
      </c>
      <c r="F469" t="s">
        <v>141</v>
      </c>
      <c r="G469" t="s">
        <v>139</v>
      </c>
      <c r="H469">
        <v>55.000000000000007</v>
      </c>
      <c r="I469">
        <v>175</v>
      </c>
      <c r="J469">
        <v>9625</v>
      </c>
      <c r="K469" t="s">
        <v>22</v>
      </c>
      <c r="L469" t="s">
        <v>156</v>
      </c>
      <c r="M469" t="s">
        <v>147</v>
      </c>
      <c r="N469">
        <v>11</v>
      </c>
      <c r="O469">
        <v>2021</v>
      </c>
    </row>
    <row r="470" spans="1:15" x14ac:dyDescent="0.25">
      <c r="A470" t="s">
        <v>12</v>
      </c>
      <c r="B470" s="1">
        <v>44531</v>
      </c>
      <c r="C470" t="s">
        <v>13</v>
      </c>
      <c r="D470" t="s">
        <v>38</v>
      </c>
      <c r="E470" t="s">
        <v>39</v>
      </c>
      <c r="F470" t="s">
        <v>135</v>
      </c>
      <c r="G470" t="s">
        <v>144</v>
      </c>
      <c r="H470">
        <v>65</v>
      </c>
      <c r="I470">
        <v>200</v>
      </c>
      <c r="J470">
        <v>13000</v>
      </c>
      <c r="K470" t="s">
        <v>22</v>
      </c>
      <c r="L470" t="s">
        <v>157</v>
      </c>
      <c r="M470" t="s">
        <v>138</v>
      </c>
      <c r="N470">
        <v>12</v>
      </c>
      <c r="O470">
        <v>2021</v>
      </c>
    </row>
    <row r="471" spans="1:15" x14ac:dyDescent="0.25">
      <c r="A471" t="s">
        <v>12</v>
      </c>
      <c r="B471" s="1">
        <v>44532</v>
      </c>
      <c r="C471" t="s">
        <v>13</v>
      </c>
      <c r="D471" t="s">
        <v>38</v>
      </c>
      <c r="E471" t="s">
        <v>39</v>
      </c>
      <c r="F471" t="s">
        <v>141</v>
      </c>
      <c r="G471" t="s">
        <v>144</v>
      </c>
      <c r="H471">
        <v>70</v>
      </c>
      <c r="I471">
        <v>375</v>
      </c>
      <c r="J471">
        <v>26250</v>
      </c>
      <c r="K471" t="s">
        <v>22</v>
      </c>
      <c r="L471" t="s">
        <v>157</v>
      </c>
      <c r="M471" t="s">
        <v>140</v>
      </c>
      <c r="N471">
        <v>12</v>
      </c>
      <c r="O471">
        <v>2021</v>
      </c>
    </row>
    <row r="472" spans="1:15" x14ac:dyDescent="0.25">
      <c r="A472" t="s">
        <v>12</v>
      </c>
      <c r="B472" s="1">
        <v>44533</v>
      </c>
      <c r="C472" t="s">
        <v>13</v>
      </c>
      <c r="D472" t="s">
        <v>38</v>
      </c>
      <c r="E472" t="s">
        <v>39</v>
      </c>
      <c r="F472" t="s">
        <v>135</v>
      </c>
      <c r="G472" t="s">
        <v>136</v>
      </c>
      <c r="H472">
        <v>65</v>
      </c>
      <c r="I472">
        <v>525</v>
      </c>
      <c r="J472">
        <v>34125</v>
      </c>
      <c r="K472" t="s">
        <v>22</v>
      </c>
      <c r="L472" t="s">
        <v>157</v>
      </c>
      <c r="M472" t="s">
        <v>142</v>
      </c>
      <c r="N472">
        <v>12</v>
      </c>
      <c r="O472">
        <v>2021</v>
      </c>
    </row>
    <row r="473" spans="1:15" x14ac:dyDescent="0.25">
      <c r="A473" t="s">
        <v>12</v>
      </c>
      <c r="B473" s="1">
        <v>44534</v>
      </c>
      <c r="C473" t="s">
        <v>13</v>
      </c>
      <c r="D473" t="s">
        <v>38</v>
      </c>
      <c r="E473" t="s">
        <v>39</v>
      </c>
      <c r="F473" t="s">
        <v>135</v>
      </c>
      <c r="G473" t="s">
        <v>139</v>
      </c>
      <c r="H473">
        <v>60.000000000000007</v>
      </c>
      <c r="I473">
        <v>300</v>
      </c>
      <c r="J473">
        <v>18000</v>
      </c>
      <c r="K473" t="s">
        <v>22</v>
      </c>
      <c r="L473" t="s">
        <v>157</v>
      </c>
      <c r="M473" t="s">
        <v>143</v>
      </c>
      <c r="N473">
        <v>12</v>
      </c>
      <c r="O473">
        <v>2021</v>
      </c>
    </row>
    <row r="474" spans="1:15" x14ac:dyDescent="0.25">
      <c r="A474" t="s">
        <v>12</v>
      </c>
      <c r="B474" s="1">
        <v>44535</v>
      </c>
      <c r="C474" t="s">
        <v>13</v>
      </c>
      <c r="D474" t="s">
        <v>38</v>
      </c>
      <c r="E474" t="s">
        <v>39</v>
      </c>
      <c r="F474" t="s">
        <v>141</v>
      </c>
      <c r="G474" t="s">
        <v>136</v>
      </c>
      <c r="H474">
        <v>55.000000000000007</v>
      </c>
      <c r="I474">
        <v>225</v>
      </c>
      <c r="J474">
        <v>12375</v>
      </c>
      <c r="K474" t="s">
        <v>22</v>
      </c>
      <c r="L474" t="s">
        <v>157</v>
      </c>
      <c r="M474" t="s">
        <v>145</v>
      </c>
      <c r="N474">
        <v>12</v>
      </c>
      <c r="O474">
        <v>2021</v>
      </c>
    </row>
    <row r="475" spans="1:15" x14ac:dyDescent="0.25">
      <c r="A475" t="s">
        <v>12</v>
      </c>
      <c r="B475" s="1">
        <v>44536</v>
      </c>
      <c r="C475" t="s">
        <v>13</v>
      </c>
      <c r="D475" t="s">
        <v>38</v>
      </c>
      <c r="E475" t="s">
        <v>39</v>
      </c>
      <c r="F475" t="s">
        <v>141</v>
      </c>
      <c r="G475" t="s">
        <v>139</v>
      </c>
      <c r="H475">
        <v>55.000000000000007</v>
      </c>
      <c r="I475">
        <v>200</v>
      </c>
      <c r="J475">
        <v>11000</v>
      </c>
      <c r="K475" t="s">
        <v>22</v>
      </c>
      <c r="L475" t="s">
        <v>157</v>
      </c>
      <c r="M475" t="s">
        <v>146</v>
      </c>
      <c r="N475">
        <v>12</v>
      </c>
      <c r="O475">
        <v>2021</v>
      </c>
    </row>
    <row r="476" spans="1:15" x14ac:dyDescent="0.25">
      <c r="A476" t="s">
        <v>12</v>
      </c>
      <c r="B476" s="1">
        <v>44537</v>
      </c>
      <c r="C476" t="s">
        <v>13</v>
      </c>
      <c r="D476" t="s">
        <v>38</v>
      </c>
      <c r="E476" t="s">
        <v>39</v>
      </c>
      <c r="F476" t="s">
        <v>135</v>
      </c>
      <c r="G476" t="s">
        <v>144</v>
      </c>
      <c r="H476">
        <v>65</v>
      </c>
      <c r="I476">
        <v>175</v>
      </c>
      <c r="J476">
        <v>11375</v>
      </c>
      <c r="K476" t="s">
        <v>22</v>
      </c>
      <c r="L476" t="s">
        <v>157</v>
      </c>
      <c r="M476" t="s">
        <v>147</v>
      </c>
      <c r="N476">
        <v>12</v>
      </c>
      <c r="O476">
        <v>2021</v>
      </c>
    </row>
    <row r="477" spans="1:15" x14ac:dyDescent="0.25">
      <c r="A477" t="s">
        <v>12</v>
      </c>
      <c r="B477" s="1">
        <v>44538</v>
      </c>
      <c r="C477" t="s">
        <v>13</v>
      </c>
      <c r="D477" t="s">
        <v>38</v>
      </c>
      <c r="E477" t="s">
        <v>39</v>
      </c>
      <c r="F477" t="s">
        <v>141</v>
      </c>
      <c r="G477" t="s">
        <v>144</v>
      </c>
      <c r="H477">
        <v>70</v>
      </c>
      <c r="I477">
        <v>350</v>
      </c>
      <c r="J477">
        <v>24500</v>
      </c>
      <c r="K477" t="s">
        <v>22</v>
      </c>
      <c r="L477" t="s">
        <v>157</v>
      </c>
      <c r="M477" t="s">
        <v>138</v>
      </c>
      <c r="N477">
        <v>12</v>
      </c>
      <c r="O477">
        <v>2021</v>
      </c>
    </row>
    <row r="478" spans="1:15" x14ac:dyDescent="0.25">
      <c r="A478" t="s">
        <v>12</v>
      </c>
      <c r="B478" s="1">
        <v>44539</v>
      </c>
      <c r="C478" t="s">
        <v>13</v>
      </c>
      <c r="D478" t="s">
        <v>38</v>
      </c>
      <c r="E478" t="s">
        <v>39</v>
      </c>
      <c r="F478" t="s">
        <v>135</v>
      </c>
      <c r="G478" t="s">
        <v>136</v>
      </c>
      <c r="H478">
        <v>65</v>
      </c>
      <c r="I478">
        <v>475</v>
      </c>
      <c r="J478">
        <v>30875</v>
      </c>
      <c r="K478" t="s">
        <v>22</v>
      </c>
      <c r="L478" t="s">
        <v>157</v>
      </c>
      <c r="M478" t="s">
        <v>140</v>
      </c>
      <c r="N478">
        <v>12</v>
      </c>
      <c r="O478">
        <v>2021</v>
      </c>
    </row>
    <row r="479" spans="1:15" x14ac:dyDescent="0.25">
      <c r="A479" t="s">
        <v>12</v>
      </c>
      <c r="B479" s="1">
        <v>44540</v>
      </c>
      <c r="C479" t="s">
        <v>13</v>
      </c>
      <c r="D479" t="s">
        <v>38</v>
      </c>
      <c r="E479" t="s">
        <v>39</v>
      </c>
      <c r="F479" t="s">
        <v>135</v>
      </c>
      <c r="G479" t="s">
        <v>139</v>
      </c>
      <c r="H479">
        <v>50</v>
      </c>
      <c r="I479">
        <v>275</v>
      </c>
      <c r="J479">
        <v>13750</v>
      </c>
      <c r="K479" t="s">
        <v>22</v>
      </c>
      <c r="L479" t="s">
        <v>157</v>
      </c>
      <c r="M479" t="s">
        <v>142</v>
      </c>
      <c r="N479">
        <v>12</v>
      </c>
      <c r="O479">
        <v>2021</v>
      </c>
    </row>
    <row r="480" spans="1:15" x14ac:dyDescent="0.25">
      <c r="A480" t="s">
        <v>12</v>
      </c>
      <c r="B480" s="1">
        <v>44541</v>
      </c>
      <c r="C480" t="s">
        <v>13</v>
      </c>
      <c r="D480" t="s">
        <v>38</v>
      </c>
      <c r="E480" t="s">
        <v>39</v>
      </c>
      <c r="F480" t="s">
        <v>141</v>
      </c>
      <c r="G480" t="s">
        <v>136</v>
      </c>
      <c r="H480">
        <v>45</v>
      </c>
      <c r="I480">
        <v>200</v>
      </c>
      <c r="J480">
        <v>9000</v>
      </c>
      <c r="K480" t="s">
        <v>22</v>
      </c>
      <c r="L480" t="s">
        <v>157</v>
      </c>
      <c r="M480" t="s">
        <v>143</v>
      </c>
      <c r="N480">
        <v>12</v>
      </c>
      <c r="O480">
        <v>2021</v>
      </c>
    </row>
    <row r="481" spans="1:15" x14ac:dyDescent="0.25">
      <c r="A481" t="s">
        <v>12</v>
      </c>
      <c r="B481" s="1">
        <v>44542</v>
      </c>
      <c r="C481" t="s">
        <v>13</v>
      </c>
      <c r="D481" t="s">
        <v>38</v>
      </c>
      <c r="E481" t="s">
        <v>39</v>
      </c>
      <c r="F481" t="s">
        <v>141</v>
      </c>
      <c r="G481" t="s">
        <v>139</v>
      </c>
      <c r="H481">
        <v>45</v>
      </c>
      <c r="I481">
        <v>175</v>
      </c>
      <c r="J481">
        <v>7875</v>
      </c>
      <c r="K481" t="s">
        <v>22</v>
      </c>
      <c r="L481" t="s">
        <v>157</v>
      </c>
      <c r="M481" t="s">
        <v>145</v>
      </c>
      <c r="N481">
        <v>12</v>
      </c>
      <c r="O481">
        <v>2021</v>
      </c>
    </row>
    <row r="482" spans="1:15" x14ac:dyDescent="0.25">
      <c r="A482" t="s">
        <v>12</v>
      </c>
      <c r="B482" s="1">
        <v>44543</v>
      </c>
      <c r="C482" t="s">
        <v>13</v>
      </c>
      <c r="D482" t="s">
        <v>38</v>
      </c>
      <c r="E482" t="s">
        <v>39</v>
      </c>
      <c r="F482" t="s">
        <v>135</v>
      </c>
      <c r="G482" t="s">
        <v>144</v>
      </c>
      <c r="H482">
        <v>54.999999999999993</v>
      </c>
      <c r="I482">
        <v>125</v>
      </c>
      <c r="J482">
        <v>6875</v>
      </c>
      <c r="K482" t="s">
        <v>22</v>
      </c>
      <c r="L482" t="s">
        <v>157</v>
      </c>
      <c r="M482" t="s">
        <v>146</v>
      </c>
      <c r="N482">
        <v>12</v>
      </c>
      <c r="O482">
        <v>2021</v>
      </c>
    </row>
    <row r="483" spans="1:15" x14ac:dyDescent="0.25">
      <c r="A483" t="s">
        <v>12</v>
      </c>
      <c r="B483" s="1">
        <v>44544</v>
      </c>
      <c r="C483" t="s">
        <v>13</v>
      </c>
      <c r="D483" t="s">
        <v>38</v>
      </c>
      <c r="E483" t="s">
        <v>39</v>
      </c>
      <c r="F483" t="s">
        <v>141</v>
      </c>
      <c r="G483" t="s">
        <v>144</v>
      </c>
      <c r="H483">
        <v>60</v>
      </c>
      <c r="I483">
        <v>225</v>
      </c>
      <c r="J483">
        <v>13500</v>
      </c>
      <c r="K483" t="s">
        <v>22</v>
      </c>
      <c r="L483" t="s">
        <v>157</v>
      </c>
      <c r="M483" t="s">
        <v>147</v>
      </c>
      <c r="N483">
        <v>12</v>
      </c>
      <c r="O483">
        <v>2021</v>
      </c>
    </row>
    <row r="484" spans="1:15" x14ac:dyDescent="0.25">
      <c r="A484" t="s">
        <v>12</v>
      </c>
      <c r="B484" s="1">
        <v>44545</v>
      </c>
      <c r="C484" t="s">
        <v>13</v>
      </c>
      <c r="D484" t="s">
        <v>38</v>
      </c>
      <c r="E484" t="s">
        <v>39</v>
      </c>
      <c r="F484" t="s">
        <v>135</v>
      </c>
      <c r="G484" t="s">
        <v>136</v>
      </c>
      <c r="H484">
        <v>60</v>
      </c>
      <c r="I484">
        <v>400</v>
      </c>
      <c r="J484">
        <v>24000</v>
      </c>
      <c r="K484" t="s">
        <v>22</v>
      </c>
      <c r="L484" t="s">
        <v>157</v>
      </c>
      <c r="M484" t="s">
        <v>138</v>
      </c>
      <c r="N484">
        <v>12</v>
      </c>
      <c r="O484">
        <v>2021</v>
      </c>
    </row>
    <row r="485" spans="1:15" x14ac:dyDescent="0.25">
      <c r="A485" t="s">
        <v>12</v>
      </c>
      <c r="B485" s="1">
        <v>44546</v>
      </c>
      <c r="C485" t="s">
        <v>13</v>
      </c>
      <c r="D485" t="s">
        <v>38</v>
      </c>
      <c r="E485" t="s">
        <v>39</v>
      </c>
      <c r="F485" t="s">
        <v>135</v>
      </c>
      <c r="G485" t="s">
        <v>139</v>
      </c>
      <c r="H485">
        <v>50</v>
      </c>
      <c r="I485">
        <v>225</v>
      </c>
      <c r="J485">
        <v>11250</v>
      </c>
      <c r="K485" t="s">
        <v>22</v>
      </c>
      <c r="L485" t="s">
        <v>157</v>
      </c>
      <c r="M485" t="s">
        <v>140</v>
      </c>
      <c r="N485">
        <v>12</v>
      </c>
      <c r="O485">
        <v>2021</v>
      </c>
    </row>
    <row r="486" spans="1:15" x14ac:dyDescent="0.25">
      <c r="A486" t="s">
        <v>12</v>
      </c>
      <c r="B486" s="1">
        <v>44547</v>
      </c>
      <c r="C486" t="s">
        <v>13</v>
      </c>
      <c r="D486" t="s">
        <v>38</v>
      </c>
      <c r="E486" t="s">
        <v>39</v>
      </c>
      <c r="F486" t="s">
        <v>141</v>
      </c>
      <c r="G486" t="s">
        <v>136</v>
      </c>
      <c r="H486">
        <v>50</v>
      </c>
      <c r="I486">
        <v>125</v>
      </c>
      <c r="J486">
        <v>6250</v>
      </c>
      <c r="K486" t="s">
        <v>22</v>
      </c>
      <c r="L486" t="s">
        <v>157</v>
      </c>
      <c r="M486" t="s">
        <v>142</v>
      </c>
      <c r="N486">
        <v>12</v>
      </c>
      <c r="O486">
        <v>2021</v>
      </c>
    </row>
    <row r="487" spans="1:15" x14ac:dyDescent="0.25">
      <c r="A487" t="s">
        <v>12</v>
      </c>
      <c r="B487" s="1">
        <v>44548</v>
      </c>
      <c r="C487" t="s">
        <v>13</v>
      </c>
      <c r="D487" t="s">
        <v>38</v>
      </c>
      <c r="E487" t="s">
        <v>39</v>
      </c>
      <c r="F487" t="s">
        <v>141</v>
      </c>
      <c r="G487" t="s">
        <v>139</v>
      </c>
      <c r="H487">
        <v>50</v>
      </c>
      <c r="I487">
        <v>100</v>
      </c>
      <c r="J487">
        <v>5000</v>
      </c>
      <c r="K487" t="s">
        <v>22</v>
      </c>
      <c r="L487" t="s">
        <v>157</v>
      </c>
      <c r="M487" t="s">
        <v>143</v>
      </c>
      <c r="N487">
        <v>12</v>
      </c>
      <c r="O487">
        <v>2021</v>
      </c>
    </row>
    <row r="488" spans="1:15" x14ac:dyDescent="0.25">
      <c r="A488" t="s">
        <v>12</v>
      </c>
      <c r="B488" s="1">
        <v>44549</v>
      </c>
      <c r="C488" t="s">
        <v>13</v>
      </c>
      <c r="D488" t="s">
        <v>38</v>
      </c>
      <c r="E488" t="s">
        <v>39</v>
      </c>
      <c r="F488" t="s">
        <v>135</v>
      </c>
      <c r="G488" t="s">
        <v>144</v>
      </c>
      <c r="H488">
        <v>60</v>
      </c>
      <c r="I488">
        <v>100</v>
      </c>
      <c r="J488">
        <v>6000</v>
      </c>
      <c r="K488" t="s">
        <v>22</v>
      </c>
      <c r="L488" t="s">
        <v>157</v>
      </c>
      <c r="M488" t="s">
        <v>145</v>
      </c>
      <c r="N488">
        <v>12</v>
      </c>
      <c r="O488">
        <v>2021</v>
      </c>
    </row>
    <row r="489" spans="1:15" x14ac:dyDescent="0.25">
      <c r="A489" t="s">
        <v>12</v>
      </c>
      <c r="B489" s="1">
        <v>44550</v>
      </c>
      <c r="C489" t="s">
        <v>13</v>
      </c>
      <c r="D489" t="s">
        <v>38</v>
      </c>
      <c r="E489" t="s">
        <v>39</v>
      </c>
      <c r="F489" t="s">
        <v>141</v>
      </c>
      <c r="G489" t="s">
        <v>144</v>
      </c>
      <c r="H489">
        <v>64.999999999999986</v>
      </c>
      <c r="I489">
        <v>225</v>
      </c>
      <c r="J489">
        <v>14625</v>
      </c>
      <c r="K489" t="s">
        <v>22</v>
      </c>
      <c r="L489" t="s">
        <v>157</v>
      </c>
      <c r="M489" t="s">
        <v>146</v>
      </c>
      <c r="N489">
        <v>12</v>
      </c>
      <c r="O489">
        <v>2021</v>
      </c>
    </row>
    <row r="490" spans="1:15" x14ac:dyDescent="0.25">
      <c r="A490" t="s">
        <v>12</v>
      </c>
      <c r="B490" s="1">
        <v>44551</v>
      </c>
      <c r="C490" t="s">
        <v>13</v>
      </c>
      <c r="D490" t="s">
        <v>38</v>
      </c>
      <c r="E490" t="s">
        <v>39</v>
      </c>
      <c r="F490" t="s">
        <v>135</v>
      </c>
      <c r="G490" t="s">
        <v>136</v>
      </c>
      <c r="H490">
        <v>70</v>
      </c>
      <c r="I490">
        <v>375</v>
      </c>
      <c r="J490">
        <v>26250</v>
      </c>
      <c r="K490" t="s">
        <v>22</v>
      </c>
      <c r="L490" t="s">
        <v>157</v>
      </c>
      <c r="M490" t="s">
        <v>147</v>
      </c>
      <c r="N490">
        <v>12</v>
      </c>
      <c r="O490">
        <v>2021</v>
      </c>
    </row>
    <row r="491" spans="1:15" x14ac:dyDescent="0.25">
      <c r="A491" t="s">
        <v>12</v>
      </c>
      <c r="B491" s="1">
        <v>44552</v>
      </c>
      <c r="C491" t="s">
        <v>13</v>
      </c>
      <c r="D491" t="s">
        <v>38</v>
      </c>
      <c r="E491" t="s">
        <v>39</v>
      </c>
      <c r="F491" t="s">
        <v>135</v>
      </c>
      <c r="G491" t="s">
        <v>139</v>
      </c>
      <c r="H491">
        <v>60.000000000000007</v>
      </c>
      <c r="I491">
        <v>200</v>
      </c>
      <c r="J491">
        <v>12000</v>
      </c>
      <c r="K491" t="s">
        <v>22</v>
      </c>
      <c r="L491" t="s">
        <v>157</v>
      </c>
      <c r="M491" t="s">
        <v>138</v>
      </c>
      <c r="N491">
        <v>12</v>
      </c>
      <c r="O491">
        <v>2021</v>
      </c>
    </row>
    <row r="492" spans="1:15" x14ac:dyDescent="0.25">
      <c r="A492" t="s">
        <v>12</v>
      </c>
      <c r="B492" s="1">
        <v>44553</v>
      </c>
      <c r="C492" t="s">
        <v>13</v>
      </c>
      <c r="D492" t="s">
        <v>38</v>
      </c>
      <c r="E492" t="s">
        <v>39</v>
      </c>
      <c r="F492" t="s">
        <v>141</v>
      </c>
      <c r="G492" t="s">
        <v>136</v>
      </c>
      <c r="H492">
        <v>60.000000000000007</v>
      </c>
      <c r="I492">
        <v>195</v>
      </c>
      <c r="J492">
        <v>11700</v>
      </c>
      <c r="K492" t="s">
        <v>22</v>
      </c>
      <c r="L492" t="s">
        <v>157</v>
      </c>
      <c r="M492" t="s">
        <v>140</v>
      </c>
      <c r="N492">
        <v>12</v>
      </c>
      <c r="O492">
        <v>2021</v>
      </c>
    </row>
    <row r="493" spans="1:15" x14ac:dyDescent="0.25">
      <c r="A493" t="s">
        <v>12</v>
      </c>
      <c r="B493" s="1">
        <v>44554</v>
      </c>
      <c r="C493" t="s">
        <v>13</v>
      </c>
      <c r="D493" t="s">
        <v>38</v>
      </c>
      <c r="E493" t="s">
        <v>39</v>
      </c>
      <c r="F493" t="s">
        <v>141</v>
      </c>
      <c r="G493" t="s">
        <v>139</v>
      </c>
      <c r="H493">
        <v>60.000000000000007</v>
      </c>
      <c r="I493">
        <v>175</v>
      </c>
      <c r="J493">
        <v>10500</v>
      </c>
      <c r="K493" t="s">
        <v>22</v>
      </c>
      <c r="L493" t="s">
        <v>157</v>
      </c>
      <c r="M493" t="s">
        <v>142</v>
      </c>
      <c r="N493">
        <v>12</v>
      </c>
      <c r="O493">
        <v>2021</v>
      </c>
    </row>
    <row r="494" spans="1:15" x14ac:dyDescent="0.25">
      <c r="A494" t="s">
        <v>12</v>
      </c>
      <c r="B494" s="1">
        <v>44555</v>
      </c>
      <c r="C494" t="s">
        <v>13</v>
      </c>
      <c r="D494" t="s">
        <v>38</v>
      </c>
      <c r="E494" t="s">
        <v>39</v>
      </c>
      <c r="F494" t="s">
        <v>135</v>
      </c>
      <c r="G494" t="s">
        <v>144</v>
      </c>
      <c r="H494">
        <v>70</v>
      </c>
      <c r="I494">
        <v>150</v>
      </c>
      <c r="J494">
        <v>10500</v>
      </c>
      <c r="K494" t="s">
        <v>22</v>
      </c>
      <c r="L494" t="s">
        <v>157</v>
      </c>
      <c r="M494" t="s">
        <v>143</v>
      </c>
      <c r="N494">
        <v>12</v>
      </c>
      <c r="O494">
        <v>2021</v>
      </c>
    </row>
    <row r="495" spans="1:15" x14ac:dyDescent="0.25">
      <c r="A495" t="s">
        <v>12</v>
      </c>
      <c r="B495" s="1">
        <v>44556</v>
      </c>
      <c r="C495" t="s">
        <v>13</v>
      </c>
      <c r="D495" t="s">
        <v>38</v>
      </c>
      <c r="E495" t="s">
        <v>39</v>
      </c>
      <c r="F495" t="s">
        <v>141</v>
      </c>
      <c r="G495" t="s">
        <v>144</v>
      </c>
      <c r="H495">
        <v>75</v>
      </c>
      <c r="I495">
        <v>250</v>
      </c>
      <c r="J495">
        <v>18750</v>
      </c>
      <c r="K495" t="s">
        <v>22</v>
      </c>
      <c r="L495" t="s">
        <v>157</v>
      </c>
      <c r="M495" t="s">
        <v>145</v>
      </c>
      <c r="N495">
        <v>12</v>
      </c>
      <c r="O495">
        <v>2021</v>
      </c>
    </row>
    <row r="496" spans="1:15" x14ac:dyDescent="0.25">
      <c r="A496" t="s">
        <v>12</v>
      </c>
      <c r="B496" s="1">
        <v>44557</v>
      </c>
      <c r="C496" t="s">
        <v>13</v>
      </c>
      <c r="D496" t="s">
        <v>38</v>
      </c>
      <c r="E496" t="s">
        <v>39</v>
      </c>
      <c r="F496" t="s">
        <v>135</v>
      </c>
      <c r="G496" t="s">
        <v>136</v>
      </c>
      <c r="H496">
        <v>70</v>
      </c>
      <c r="I496">
        <v>475</v>
      </c>
      <c r="J496">
        <v>33250</v>
      </c>
      <c r="K496" t="s">
        <v>22</v>
      </c>
      <c r="L496" t="s">
        <v>157</v>
      </c>
      <c r="M496" t="s">
        <v>146</v>
      </c>
      <c r="N496">
        <v>12</v>
      </c>
      <c r="O496">
        <v>2021</v>
      </c>
    </row>
    <row r="497" spans="1:15" x14ac:dyDescent="0.25">
      <c r="A497" t="s">
        <v>12</v>
      </c>
      <c r="B497" s="1">
        <v>44558</v>
      </c>
      <c r="C497" t="s">
        <v>13</v>
      </c>
      <c r="D497" t="s">
        <v>38</v>
      </c>
      <c r="E497" t="s">
        <v>39</v>
      </c>
      <c r="F497" t="s">
        <v>135</v>
      </c>
      <c r="G497" t="s">
        <v>139</v>
      </c>
      <c r="H497">
        <v>60.000000000000007</v>
      </c>
      <c r="I497">
        <v>275</v>
      </c>
      <c r="J497">
        <v>16500</v>
      </c>
      <c r="K497" t="s">
        <v>22</v>
      </c>
      <c r="L497" t="s">
        <v>157</v>
      </c>
      <c r="M497" t="s">
        <v>147</v>
      </c>
      <c r="N497">
        <v>12</v>
      </c>
      <c r="O497">
        <v>2021</v>
      </c>
    </row>
    <row r="498" spans="1:15" x14ac:dyDescent="0.25">
      <c r="A498" t="s">
        <v>12</v>
      </c>
      <c r="B498" s="1">
        <v>44559</v>
      </c>
      <c r="C498" t="s">
        <v>13</v>
      </c>
      <c r="D498" t="s">
        <v>38</v>
      </c>
      <c r="E498" t="s">
        <v>39</v>
      </c>
      <c r="F498" t="s">
        <v>141</v>
      </c>
      <c r="G498" t="s">
        <v>136</v>
      </c>
      <c r="H498">
        <v>60.000000000000007</v>
      </c>
      <c r="I498">
        <v>225</v>
      </c>
      <c r="J498">
        <v>13500</v>
      </c>
      <c r="K498" t="s">
        <v>22</v>
      </c>
      <c r="L498" t="s">
        <v>157</v>
      </c>
      <c r="M498" t="s">
        <v>138</v>
      </c>
      <c r="N498">
        <v>12</v>
      </c>
      <c r="O498">
        <v>2021</v>
      </c>
    </row>
    <row r="499" spans="1:15" x14ac:dyDescent="0.25">
      <c r="A499" t="s">
        <v>12</v>
      </c>
      <c r="B499" s="1">
        <v>44560</v>
      </c>
      <c r="C499" t="s">
        <v>13</v>
      </c>
      <c r="D499" t="s">
        <v>38</v>
      </c>
      <c r="E499" t="s">
        <v>39</v>
      </c>
      <c r="F499" t="s">
        <v>141</v>
      </c>
      <c r="G499" t="s">
        <v>139</v>
      </c>
      <c r="H499">
        <v>60.000000000000007</v>
      </c>
      <c r="I499">
        <v>175</v>
      </c>
      <c r="J499">
        <v>10500</v>
      </c>
      <c r="K499" t="s">
        <v>22</v>
      </c>
      <c r="L499" t="s">
        <v>157</v>
      </c>
      <c r="M499" t="s">
        <v>140</v>
      </c>
      <c r="N499">
        <v>12</v>
      </c>
      <c r="O499">
        <v>2021</v>
      </c>
    </row>
    <row r="500" spans="1:15" x14ac:dyDescent="0.25">
      <c r="A500" t="s">
        <v>12</v>
      </c>
      <c r="B500" s="1">
        <v>44561</v>
      </c>
      <c r="C500" t="s">
        <v>13</v>
      </c>
      <c r="D500" t="s">
        <v>38</v>
      </c>
      <c r="E500" t="s">
        <v>39</v>
      </c>
      <c r="F500" t="s">
        <v>135</v>
      </c>
      <c r="G500" t="s">
        <v>144</v>
      </c>
      <c r="H500">
        <v>70</v>
      </c>
      <c r="I500">
        <v>175</v>
      </c>
      <c r="J500">
        <v>12250</v>
      </c>
      <c r="K500" t="s">
        <v>22</v>
      </c>
      <c r="L500" t="s">
        <v>157</v>
      </c>
      <c r="M500" t="s">
        <v>142</v>
      </c>
      <c r="N500">
        <v>12</v>
      </c>
      <c r="O500">
        <v>2021</v>
      </c>
    </row>
    <row r="501" spans="1:15" x14ac:dyDescent="0.25">
      <c r="A501" t="s">
        <v>12</v>
      </c>
      <c r="B501" s="1">
        <v>43831</v>
      </c>
      <c r="C501" t="s">
        <v>13</v>
      </c>
      <c r="D501" t="s">
        <v>38</v>
      </c>
      <c r="E501" t="s">
        <v>39</v>
      </c>
      <c r="F501" t="s">
        <v>141</v>
      </c>
      <c r="G501" t="s">
        <v>144</v>
      </c>
      <c r="H501">
        <v>75</v>
      </c>
      <c r="I501">
        <v>275</v>
      </c>
      <c r="J501">
        <v>20625</v>
      </c>
      <c r="K501" t="s">
        <v>22</v>
      </c>
      <c r="L501" t="s">
        <v>137</v>
      </c>
      <c r="M501" t="s">
        <v>138</v>
      </c>
      <c r="N501">
        <v>1</v>
      </c>
      <c r="O501">
        <v>2020</v>
      </c>
    </row>
    <row r="502" spans="1:15" x14ac:dyDescent="0.25">
      <c r="A502" t="s">
        <v>28</v>
      </c>
      <c r="B502" s="1">
        <v>43832</v>
      </c>
      <c r="C502" t="s">
        <v>13</v>
      </c>
      <c r="D502" t="s">
        <v>38</v>
      </c>
      <c r="E502" t="s">
        <v>39</v>
      </c>
      <c r="F502" t="s">
        <v>135</v>
      </c>
      <c r="G502" t="s">
        <v>136</v>
      </c>
      <c r="H502">
        <v>35</v>
      </c>
      <c r="I502">
        <v>450</v>
      </c>
      <c r="J502">
        <v>15750</v>
      </c>
      <c r="K502" t="s">
        <v>22</v>
      </c>
      <c r="L502" t="s">
        <v>137</v>
      </c>
      <c r="M502" t="s">
        <v>140</v>
      </c>
      <c r="N502">
        <v>1</v>
      </c>
      <c r="O502">
        <v>2020</v>
      </c>
    </row>
    <row r="503" spans="1:15" x14ac:dyDescent="0.25">
      <c r="A503" t="s">
        <v>28</v>
      </c>
      <c r="B503" s="1">
        <v>43833</v>
      </c>
      <c r="C503" t="s">
        <v>13</v>
      </c>
      <c r="D503" t="s">
        <v>38</v>
      </c>
      <c r="E503" t="s">
        <v>39</v>
      </c>
      <c r="F503" t="s">
        <v>135</v>
      </c>
      <c r="G503" t="s">
        <v>139</v>
      </c>
      <c r="H503">
        <v>45</v>
      </c>
      <c r="I503">
        <v>450</v>
      </c>
      <c r="J503">
        <v>20250</v>
      </c>
      <c r="K503" t="s">
        <v>22</v>
      </c>
      <c r="L503" t="s">
        <v>137</v>
      </c>
      <c r="M503" t="s">
        <v>142</v>
      </c>
      <c r="N503">
        <v>1</v>
      </c>
      <c r="O503">
        <v>2020</v>
      </c>
    </row>
    <row r="504" spans="1:15" x14ac:dyDescent="0.25">
      <c r="A504" t="s">
        <v>28</v>
      </c>
      <c r="B504" s="1">
        <v>43834</v>
      </c>
      <c r="C504" t="s">
        <v>13</v>
      </c>
      <c r="D504" t="s">
        <v>38</v>
      </c>
      <c r="E504" t="s">
        <v>39</v>
      </c>
      <c r="F504" t="s">
        <v>141</v>
      </c>
      <c r="G504" t="s">
        <v>136</v>
      </c>
      <c r="H504">
        <v>45</v>
      </c>
      <c r="I504">
        <v>450</v>
      </c>
      <c r="J504">
        <v>20250</v>
      </c>
      <c r="K504" t="s">
        <v>22</v>
      </c>
      <c r="L504" t="s">
        <v>137</v>
      </c>
      <c r="M504" t="s">
        <v>143</v>
      </c>
      <c r="N504">
        <v>1</v>
      </c>
      <c r="O504">
        <v>2020</v>
      </c>
    </row>
    <row r="505" spans="1:15" x14ac:dyDescent="0.25">
      <c r="A505" t="s">
        <v>28</v>
      </c>
      <c r="B505" s="1">
        <v>43835</v>
      </c>
      <c r="C505" t="s">
        <v>13</v>
      </c>
      <c r="D505" t="s">
        <v>38</v>
      </c>
      <c r="E505" t="s">
        <v>39</v>
      </c>
      <c r="F505" t="s">
        <v>141</v>
      </c>
      <c r="G505" t="s">
        <v>139</v>
      </c>
      <c r="H505">
        <v>45</v>
      </c>
      <c r="I505">
        <v>300</v>
      </c>
      <c r="J505">
        <v>13500</v>
      </c>
      <c r="K505" t="s">
        <v>22</v>
      </c>
      <c r="L505" t="s">
        <v>137</v>
      </c>
      <c r="M505" t="s">
        <v>145</v>
      </c>
      <c r="N505">
        <v>1</v>
      </c>
      <c r="O505">
        <v>2020</v>
      </c>
    </row>
    <row r="506" spans="1:15" x14ac:dyDescent="0.25">
      <c r="A506" t="s">
        <v>28</v>
      </c>
      <c r="B506" s="1">
        <v>43836</v>
      </c>
      <c r="C506" t="s">
        <v>29</v>
      </c>
      <c r="D506" t="s">
        <v>40</v>
      </c>
      <c r="E506" t="s">
        <v>41</v>
      </c>
      <c r="F506" t="s">
        <v>135</v>
      </c>
      <c r="G506" t="s">
        <v>144</v>
      </c>
      <c r="H506">
        <v>50</v>
      </c>
      <c r="I506">
        <v>250</v>
      </c>
      <c r="J506">
        <v>12500</v>
      </c>
      <c r="K506" t="s">
        <v>22</v>
      </c>
      <c r="L506" t="s">
        <v>137</v>
      </c>
      <c r="M506" t="s">
        <v>146</v>
      </c>
      <c r="N506">
        <v>1</v>
      </c>
      <c r="O506">
        <v>2020</v>
      </c>
    </row>
    <row r="507" spans="1:15" x14ac:dyDescent="0.25">
      <c r="A507" t="s">
        <v>28</v>
      </c>
      <c r="B507" s="1">
        <v>43837</v>
      </c>
      <c r="C507" t="s">
        <v>29</v>
      </c>
      <c r="D507" t="s">
        <v>40</v>
      </c>
      <c r="E507" t="s">
        <v>41</v>
      </c>
      <c r="F507" t="s">
        <v>141</v>
      </c>
      <c r="G507" t="s">
        <v>144</v>
      </c>
      <c r="H507">
        <v>45</v>
      </c>
      <c r="I507">
        <v>475</v>
      </c>
      <c r="J507">
        <v>21375</v>
      </c>
      <c r="K507" t="s">
        <v>22</v>
      </c>
      <c r="L507" t="s">
        <v>137</v>
      </c>
      <c r="M507" t="s">
        <v>147</v>
      </c>
      <c r="N507">
        <v>1</v>
      </c>
      <c r="O507">
        <v>2020</v>
      </c>
    </row>
    <row r="508" spans="1:15" x14ac:dyDescent="0.25">
      <c r="A508" t="s">
        <v>28</v>
      </c>
      <c r="B508" s="1">
        <v>43838</v>
      </c>
      <c r="C508" t="s">
        <v>29</v>
      </c>
      <c r="D508" t="s">
        <v>40</v>
      </c>
      <c r="E508" t="s">
        <v>41</v>
      </c>
      <c r="F508" t="s">
        <v>135</v>
      </c>
      <c r="G508" t="s">
        <v>136</v>
      </c>
      <c r="H508">
        <v>35</v>
      </c>
      <c r="I508">
        <v>525</v>
      </c>
      <c r="J508">
        <v>18375</v>
      </c>
      <c r="K508" t="s">
        <v>22</v>
      </c>
      <c r="L508" t="s">
        <v>137</v>
      </c>
      <c r="M508" t="s">
        <v>138</v>
      </c>
      <c r="N508">
        <v>1</v>
      </c>
      <c r="O508">
        <v>2020</v>
      </c>
    </row>
    <row r="509" spans="1:15" x14ac:dyDescent="0.25">
      <c r="A509" t="s">
        <v>28</v>
      </c>
      <c r="B509" s="1">
        <v>43839</v>
      </c>
      <c r="C509" t="s">
        <v>29</v>
      </c>
      <c r="D509" t="s">
        <v>40</v>
      </c>
      <c r="E509" t="s">
        <v>41</v>
      </c>
      <c r="F509" t="s">
        <v>135</v>
      </c>
      <c r="G509" t="s">
        <v>139</v>
      </c>
      <c r="H509">
        <v>45</v>
      </c>
      <c r="I509">
        <v>425</v>
      </c>
      <c r="J509">
        <v>19125</v>
      </c>
      <c r="K509" t="s">
        <v>22</v>
      </c>
      <c r="L509" t="s">
        <v>137</v>
      </c>
      <c r="M509" t="s">
        <v>140</v>
      </c>
      <c r="N509">
        <v>1</v>
      </c>
      <c r="O509">
        <v>2020</v>
      </c>
    </row>
    <row r="510" spans="1:15" x14ac:dyDescent="0.25">
      <c r="A510" t="s">
        <v>28</v>
      </c>
      <c r="B510" s="1">
        <v>43840</v>
      </c>
      <c r="C510" t="s">
        <v>29</v>
      </c>
      <c r="D510" t="s">
        <v>40</v>
      </c>
      <c r="E510" t="s">
        <v>41</v>
      </c>
      <c r="F510" t="s">
        <v>141</v>
      </c>
      <c r="G510" t="s">
        <v>136</v>
      </c>
      <c r="H510">
        <v>45</v>
      </c>
      <c r="I510">
        <v>425</v>
      </c>
      <c r="J510">
        <v>19125</v>
      </c>
      <c r="K510" t="s">
        <v>22</v>
      </c>
      <c r="L510" t="s">
        <v>137</v>
      </c>
      <c r="M510" t="s">
        <v>142</v>
      </c>
      <c r="N510">
        <v>1</v>
      </c>
      <c r="O510">
        <v>2020</v>
      </c>
    </row>
    <row r="511" spans="1:15" x14ac:dyDescent="0.25">
      <c r="A511" t="s">
        <v>28</v>
      </c>
      <c r="B511" s="1">
        <v>43841</v>
      </c>
      <c r="C511" t="s">
        <v>29</v>
      </c>
      <c r="D511" t="s">
        <v>40</v>
      </c>
      <c r="E511" t="s">
        <v>41</v>
      </c>
      <c r="F511" t="s">
        <v>141</v>
      </c>
      <c r="G511" t="s">
        <v>139</v>
      </c>
      <c r="H511">
        <v>45</v>
      </c>
      <c r="I511">
        <v>275</v>
      </c>
      <c r="J511">
        <v>12375</v>
      </c>
      <c r="K511" t="s">
        <v>22</v>
      </c>
      <c r="L511" t="s">
        <v>137</v>
      </c>
      <c r="M511" t="s">
        <v>143</v>
      </c>
      <c r="N511">
        <v>1</v>
      </c>
      <c r="O511">
        <v>2020</v>
      </c>
    </row>
    <row r="512" spans="1:15" x14ac:dyDescent="0.25">
      <c r="A512" t="s">
        <v>28</v>
      </c>
      <c r="B512" s="1">
        <v>43842</v>
      </c>
      <c r="C512" t="s">
        <v>29</v>
      </c>
      <c r="D512" t="s">
        <v>40</v>
      </c>
      <c r="E512" t="s">
        <v>41</v>
      </c>
      <c r="F512" t="s">
        <v>135</v>
      </c>
      <c r="G512" t="s">
        <v>144</v>
      </c>
      <c r="H512">
        <v>50</v>
      </c>
      <c r="I512">
        <v>200</v>
      </c>
      <c r="J512">
        <v>10000</v>
      </c>
      <c r="K512" t="s">
        <v>22</v>
      </c>
      <c r="L512" t="s">
        <v>137</v>
      </c>
      <c r="M512" t="s">
        <v>145</v>
      </c>
      <c r="N512">
        <v>1</v>
      </c>
      <c r="O512">
        <v>2020</v>
      </c>
    </row>
    <row r="513" spans="1:15" x14ac:dyDescent="0.25">
      <c r="A513" t="s">
        <v>28</v>
      </c>
      <c r="B513" s="1">
        <v>43843</v>
      </c>
      <c r="C513" t="s">
        <v>29</v>
      </c>
      <c r="D513" t="s">
        <v>40</v>
      </c>
      <c r="E513" t="s">
        <v>41</v>
      </c>
      <c r="F513" t="s">
        <v>141</v>
      </c>
      <c r="G513" t="s">
        <v>144</v>
      </c>
      <c r="H513">
        <v>45</v>
      </c>
      <c r="I513">
        <v>400</v>
      </c>
      <c r="J513">
        <v>18000</v>
      </c>
      <c r="K513" t="s">
        <v>22</v>
      </c>
      <c r="L513" t="s">
        <v>137</v>
      </c>
      <c r="M513" t="s">
        <v>146</v>
      </c>
      <c r="N513">
        <v>1</v>
      </c>
      <c r="O513">
        <v>2020</v>
      </c>
    </row>
    <row r="514" spans="1:15" x14ac:dyDescent="0.25">
      <c r="A514" t="s">
        <v>28</v>
      </c>
      <c r="B514" s="1">
        <v>43844</v>
      </c>
      <c r="C514" t="s">
        <v>29</v>
      </c>
      <c r="D514" t="s">
        <v>40</v>
      </c>
      <c r="E514" t="s">
        <v>41</v>
      </c>
      <c r="F514" t="s">
        <v>135</v>
      </c>
      <c r="G514" t="s">
        <v>136</v>
      </c>
      <c r="H514">
        <v>45</v>
      </c>
      <c r="I514">
        <v>550</v>
      </c>
      <c r="J514">
        <v>24750</v>
      </c>
      <c r="K514" t="s">
        <v>22</v>
      </c>
      <c r="L514" t="s">
        <v>137</v>
      </c>
      <c r="M514" t="s">
        <v>147</v>
      </c>
      <c r="N514">
        <v>1</v>
      </c>
      <c r="O514">
        <v>2020</v>
      </c>
    </row>
    <row r="515" spans="1:15" x14ac:dyDescent="0.25">
      <c r="A515" t="s">
        <v>28</v>
      </c>
      <c r="B515" s="1">
        <v>43845</v>
      </c>
      <c r="C515" t="s">
        <v>29</v>
      </c>
      <c r="D515" t="s">
        <v>40</v>
      </c>
      <c r="E515" t="s">
        <v>41</v>
      </c>
      <c r="F515" t="s">
        <v>135</v>
      </c>
      <c r="G515" t="s">
        <v>139</v>
      </c>
      <c r="H515">
        <v>54.999999999999993</v>
      </c>
      <c r="I515">
        <v>400</v>
      </c>
      <c r="J515">
        <v>22000</v>
      </c>
      <c r="K515" t="s">
        <v>22</v>
      </c>
      <c r="L515" t="s">
        <v>137</v>
      </c>
      <c r="M515" t="s">
        <v>138</v>
      </c>
      <c r="N515">
        <v>1</v>
      </c>
      <c r="O515">
        <v>2020</v>
      </c>
    </row>
    <row r="516" spans="1:15" x14ac:dyDescent="0.25">
      <c r="A516" t="s">
        <v>28</v>
      </c>
      <c r="B516" s="1">
        <v>43846</v>
      </c>
      <c r="C516" t="s">
        <v>29</v>
      </c>
      <c r="D516" t="s">
        <v>40</v>
      </c>
      <c r="E516" t="s">
        <v>41</v>
      </c>
      <c r="F516" t="s">
        <v>141</v>
      </c>
      <c r="G516" t="s">
        <v>136</v>
      </c>
      <c r="H516">
        <v>54.999999999999993</v>
      </c>
      <c r="I516">
        <v>400</v>
      </c>
      <c r="J516">
        <v>22000</v>
      </c>
      <c r="K516" t="s">
        <v>22</v>
      </c>
      <c r="L516" t="s">
        <v>137</v>
      </c>
      <c r="M516" t="s">
        <v>140</v>
      </c>
      <c r="N516">
        <v>1</v>
      </c>
      <c r="O516">
        <v>2020</v>
      </c>
    </row>
    <row r="517" spans="1:15" x14ac:dyDescent="0.25">
      <c r="A517" t="s">
        <v>28</v>
      </c>
      <c r="B517" s="1">
        <v>43847</v>
      </c>
      <c r="C517" t="s">
        <v>29</v>
      </c>
      <c r="D517" t="s">
        <v>40</v>
      </c>
      <c r="E517" t="s">
        <v>41</v>
      </c>
      <c r="F517" t="s">
        <v>141</v>
      </c>
      <c r="G517" t="s">
        <v>139</v>
      </c>
      <c r="H517">
        <v>54.999999999999993</v>
      </c>
      <c r="I517">
        <v>300</v>
      </c>
      <c r="J517">
        <v>16500</v>
      </c>
      <c r="K517" t="s">
        <v>22</v>
      </c>
      <c r="L517" t="s">
        <v>137</v>
      </c>
      <c r="M517" t="s">
        <v>142</v>
      </c>
      <c r="N517">
        <v>1</v>
      </c>
      <c r="O517">
        <v>2020</v>
      </c>
    </row>
    <row r="518" spans="1:15" x14ac:dyDescent="0.25">
      <c r="A518" t="s">
        <v>28</v>
      </c>
      <c r="B518" s="1">
        <v>43848</v>
      </c>
      <c r="C518" t="s">
        <v>29</v>
      </c>
      <c r="D518" t="s">
        <v>40</v>
      </c>
      <c r="E518" t="s">
        <v>41</v>
      </c>
      <c r="F518" t="s">
        <v>135</v>
      </c>
      <c r="G518" t="s">
        <v>144</v>
      </c>
      <c r="H518">
        <v>60</v>
      </c>
      <c r="I518">
        <v>175</v>
      </c>
      <c r="J518">
        <v>10500</v>
      </c>
      <c r="K518" t="s">
        <v>22</v>
      </c>
      <c r="L518" t="s">
        <v>137</v>
      </c>
      <c r="M518" t="s">
        <v>143</v>
      </c>
      <c r="N518">
        <v>1</v>
      </c>
      <c r="O518">
        <v>2020</v>
      </c>
    </row>
    <row r="519" spans="1:15" x14ac:dyDescent="0.25">
      <c r="A519" t="s">
        <v>28</v>
      </c>
      <c r="B519" s="1">
        <v>43849</v>
      </c>
      <c r="C519" t="s">
        <v>29</v>
      </c>
      <c r="D519" t="s">
        <v>40</v>
      </c>
      <c r="E519" t="s">
        <v>41</v>
      </c>
      <c r="F519" t="s">
        <v>141</v>
      </c>
      <c r="G519" t="s">
        <v>144</v>
      </c>
      <c r="H519">
        <v>54.999999999999993</v>
      </c>
      <c r="I519">
        <v>375</v>
      </c>
      <c r="J519">
        <v>20625</v>
      </c>
      <c r="K519" t="s">
        <v>22</v>
      </c>
      <c r="L519" t="s">
        <v>137</v>
      </c>
      <c r="M519" t="s">
        <v>145</v>
      </c>
      <c r="N519">
        <v>1</v>
      </c>
      <c r="O519">
        <v>2020</v>
      </c>
    </row>
    <row r="520" spans="1:15" x14ac:dyDescent="0.25">
      <c r="A520" t="s">
        <v>28</v>
      </c>
      <c r="B520" s="1">
        <v>43850</v>
      </c>
      <c r="C520" t="s">
        <v>29</v>
      </c>
      <c r="D520" t="s">
        <v>40</v>
      </c>
      <c r="E520" t="s">
        <v>41</v>
      </c>
      <c r="F520" t="s">
        <v>135</v>
      </c>
      <c r="G520" t="s">
        <v>136</v>
      </c>
      <c r="H520">
        <v>60</v>
      </c>
      <c r="I520">
        <v>550</v>
      </c>
      <c r="J520">
        <v>33000</v>
      </c>
      <c r="K520" t="s">
        <v>22</v>
      </c>
      <c r="L520" t="s">
        <v>137</v>
      </c>
      <c r="M520" t="s">
        <v>146</v>
      </c>
      <c r="N520">
        <v>1</v>
      </c>
      <c r="O520">
        <v>2020</v>
      </c>
    </row>
    <row r="521" spans="1:15" x14ac:dyDescent="0.25">
      <c r="A521" t="s">
        <v>28</v>
      </c>
      <c r="B521" s="1">
        <v>43851</v>
      </c>
      <c r="C521" t="s">
        <v>29</v>
      </c>
      <c r="D521" t="s">
        <v>40</v>
      </c>
      <c r="E521" t="s">
        <v>41</v>
      </c>
      <c r="F521" t="s">
        <v>135</v>
      </c>
      <c r="G521" t="s">
        <v>139</v>
      </c>
      <c r="H521">
        <v>65</v>
      </c>
      <c r="I521">
        <v>350</v>
      </c>
      <c r="J521">
        <v>22750</v>
      </c>
      <c r="K521" t="s">
        <v>22</v>
      </c>
      <c r="L521" t="s">
        <v>137</v>
      </c>
      <c r="M521" t="s">
        <v>147</v>
      </c>
      <c r="N521">
        <v>1</v>
      </c>
      <c r="O521">
        <v>2020</v>
      </c>
    </row>
    <row r="522" spans="1:15" x14ac:dyDescent="0.25">
      <c r="A522" t="s">
        <v>28</v>
      </c>
      <c r="B522" s="1">
        <v>43852</v>
      </c>
      <c r="C522" t="s">
        <v>29</v>
      </c>
      <c r="D522" t="s">
        <v>40</v>
      </c>
      <c r="E522" t="s">
        <v>41</v>
      </c>
      <c r="F522" t="s">
        <v>141</v>
      </c>
      <c r="G522" t="s">
        <v>136</v>
      </c>
      <c r="H522">
        <v>65</v>
      </c>
      <c r="I522">
        <v>400</v>
      </c>
      <c r="J522">
        <v>26000</v>
      </c>
      <c r="K522" t="s">
        <v>22</v>
      </c>
      <c r="L522" t="s">
        <v>137</v>
      </c>
      <c r="M522" t="s">
        <v>138</v>
      </c>
      <c r="N522">
        <v>1</v>
      </c>
      <c r="O522">
        <v>2020</v>
      </c>
    </row>
    <row r="523" spans="1:15" x14ac:dyDescent="0.25">
      <c r="A523" t="s">
        <v>28</v>
      </c>
      <c r="B523" s="1">
        <v>43853</v>
      </c>
      <c r="C523" t="s">
        <v>29</v>
      </c>
      <c r="D523" t="s">
        <v>40</v>
      </c>
      <c r="E523" t="s">
        <v>41</v>
      </c>
      <c r="F523" t="s">
        <v>141</v>
      </c>
      <c r="G523" t="s">
        <v>139</v>
      </c>
      <c r="H523">
        <v>60</v>
      </c>
      <c r="I523">
        <v>300</v>
      </c>
      <c r="J523">
        <v>18000</v>
      </c>
      <c r="K523" t="s">
        <v>22</v>
      </c>
      <c r="L523" t="s">
        <v>137</v>
      </c>
      <c r="M523" t="s">
        <v>140</v>
      </c>
      <c r="N523">
        <v>1</v>
      </c>
      <c r="O523">
        <v>2020</v>
      </c>
    </row>
    <row r="524" spans="1:15" x14ac:dyDescent="0.25">
      <c r="A524" t="s">
        <v>28</v>
      </c>
      <c r="B524" s="1">
        <v>43854</v>
      </c>
      <c r="C524" t="s">
        <v>29</v>
      </c>
      <c r="D524" t="s">
        <v>40</v>
      </c>
      <c r="E524" t="s">
        <v>41</v>
      </c>
      <c r="F524" t="s">
        <v>135</v>
      </c>
      <c r="G524" t="s">
        <v>144</v>
      </c>
      <c r="H524">
        <v>65</v>
      </c>
      <c r="I524">
        <v>200</v>
      </c>
      <c r="J524">
        <v>13000</v>
      </c>
      <c r="K524" t="s">
        <v>22</v>
      </c>
      <c r="L524" t="s">
        <v>137</v>
      </c>
      <c r="M524" t="s">
        <v>142</v>
      </c>
      <c r="N524">
        <v>1</v>
      </c>
      <c r="O524">
        <v>2020</v>
      </c>
    </row>
    <row r="525" spans="1:15" x14ac:dyDescent="0.25">
      <c r="A525" t="s">
        <v>28</v>
      </c>
      <c r="B525" s="1">
        <v>43855</v>
      </c>
      <c r="C525" t="s">
        <v>29</v>
      </c>
      <c r="D525" t="s">
        <v>40</v>
      </c>
      <c r="E525" t="s">
        <v>41</v>
      </c>
      <c r="F525" t="s">
        <v>141</v>
      </c>
      <c r="G525" t="s">
        <v>144</v>
      </c>
      <c r="H525">
        <v>80</v>
      </c>
      <c r="I525">
        <v>350</v>
      </c>
      <c r="J525">
        <v>28000</v>
      </c>
      <c r="K525" t="s">
        <v>22</v>
      </c>
      <c r="L525" t="s">
        <v>137</v>
      </c>
      <c r="M525" t="s">
        <v>143</v>
      </c>
      <c r="N525">
        <v>1</v>
      </c>
      <c r="O525">
        <v>2020</v>
      </c>
    </row>
    <row r="526" spans="1:15" x14ac:dyDescent="0.25">
      <c r="A526" t="s">
        <v>28</v>
      </c>
      <c r="B526" s="1">
        <v>43856</v>
      </c>
      <c r="C526" t="s">
        <v>29</v>
      </c>
      <c r="D526" t="s">
        <v>40</v>
      </c>
      <c r="E526" t="s">
        <v>41</v>
      </c>
      <c r="F526" t="s">
        <v>135</v>
      </c>
      <c r="G526" t="s">
        <v>136</v>
      </c>
      <c r="H526">
        <v>60</v>
      </c>
      <c r="I526">
        <v>550</v>
      </c>
      <c r="J526">
        <v>33000</v>
      </c>
      <c r="K526" t="s">
        <v>22</v>
      </c>
      <c r="L526" t="s">
        <v>137</v>
      </c>
      <c r="M526" t="s">
        <v>145</v>
      </c>
      <c r="N526">
        <v>1</v>
      </c>
      <c r="O526">
        <v>2020</v>
      </c>
    </row>
    <row r="527" spans="1:15" x14ac:dyDescent="0.25">
      <c r="A527" t="s">
        <v>28</v>
      </c>
      <c r="B527" s="1">
        <v>43857</v>
      </c>
      <c r="C527" t="s">
        <v>29</v>
      </c>
      <c r="D527" t="s">
        <v>40</v>
      </c>
      <c r="E527" t="s">
        <v>41</v>
      </c>
      <c r="F527" t="s">
        <v>135</v>
      </c>
      <c r="G527" t="s">
        <v>139</v>
      </c>
      <c r="H527">
        <v>65</v>
      </c>
      <c r="I527">
        <v>400</v>
      </c>
      <c r="J527">
        <v>26000</v>
      </c>
      <c r="K527" t="s">
        <v>22</v>
      </c>
      <c r="L527" t="s">
        <v>137</v>
      </c>
      <c r="M527" t="s">
        <v>146</v>
      </c>
      <c r="N527">
        <v>1</v>
      </c>
      <c r="O527">
        <v>2020</v>
      </c>
    </row>
    <row r="528" spans="1:15" x14ac:dyDescent="0.25">
      <c r="A528" t="s">
        <v>28</v>
      </c>
      <c r="B528" s="1">
        <v>43858</v>
      </c>
      <c r="C528" t="s">
        <v>29</v>
      </c>
      <c r="D528" t="s">
        <v>40</v>
      </c>
      <c r="E528" t="s">
        <v>41</v>
      </c>
      <c r="F528" t="s">
        <v>141</v>
      </c>
      <c r="G528" t="s">
        <v>136</v>
      </c>
      <c r="H528">
        <v>65</v>
      </c>
      <c r="I528">
        <v>400</v>
      </c>
      <c r="J528">
        <v>26000</v>
      </c>
      <c r="K528" t="s">
        <v>22</v>
      </c>
      <c r="L528" t="s">
        <v>137</v>
      </c>
      <c r="M528" t="s">
        <v>147</v>
      </c>
      <c r="N528">
        <v>1</v>
      </c>
      <c r="O528">
        <v>2020</v>
      </c>
    </row>
    <row r="529" spans="1:15" x14ac:dyDescent="0.25">
      <c r="A529" t="s">
        <v>28</v>
      </c>
      <c r="B529" s="1">
        <v>43859</v>
      </c>
      <c r="C529" t="s">
        <v>29</v>
      </c>
      <c r="D529" t="s">
        <v>40</v>
      </c>
      <c r="E529" t="s">
        <v>41</v>
      </c>
      <c r="F529" t="s">
        <v>141</v>
      </c>
      <c r="G529" t="s">
        <v>139</v>
      </c>
      <c r="H529">
        <v>60</v>
      </c>
      <c r="I529">
        <v>300</v>
      </c>
      <c r="J529">
        <v>18000</v>
      </c>
      <c r="K529" t="s">
        <v>22</v>
      </c>
      <c r="L529" t="s">
        <v>137</v>
      </c>
      <c r="M529" t="s">
        <v>138</v>
      </c>
      <c r="N529">
        <v>1</v>
      </c>
      <c r="O529">
        <v>2020</v>
      </c>
    </row>
    <row r="530" spans="1:15" x14ac:dyDescent="0.25">
      <c r="A530" t="s">
        <v>28</v>
      </c>
      <c r="B530" s="1">
        <v>43860</v>
      </c>
      <c r="C530" t="s">
        <v>29</v>
      </c>
      <c r="D530" t="s">
        <v>40</v>
      </c>
      <c r="E530" t="s">
        <v>41</v>
      </c>
      <c r="F530" t="s">
        <v>135</v>
      </c>
      <c r="G530" t="s">
        <v>144</v>
      </c>
      <c r="H530">
        <v>65</v>
      </c>
      <c r="I530">
        <v>200</v>
      </c>
      <c r="J530">
        <v>13000</v>
      </c>
      <c r="K530" t="s">
        <v>22</v>
      </c>
      <c r="L530" t="s">
        <v>137</v>
      </c>
      <c r="M530" t="s">
        <v>140</v>
      </c>
      <c r="N530">
        <v>1</v>
      </c>
      <c r="O530">
        <v>2020</v>
      </c>
    </row>
    <row r="531" spans="1:15" x14ac:dyDescent="0.25">
      <c r="A531" t="s">
        <v>28</v>
      </c>
      <c r="B531" s="1">
        <v>43861</v>
      </c>
      <c r="C531" t="s">
        <v>29</v>
      </c>
      <c r="D531" t="s">
        <v>40</v>
      </c>
      <c r="E531" t="s">
        <v>41</v>
      </c>
      <c r="F531" t="s">
        <v>141</v>
      </c>
      <c r="G531" t="s">
        <v>144</v>
      </c>
      <c r="H531">
        <v>80</v>
      </c>
      <c r="I531">
        <v>450</v>
      </c>
      <c r="J531">
        <v>36000</v>
      </c>
      <c r="K531" t="s">
        <v>22</v>
      </c>
      <c r="L531" t="s">
        <v>137</v>
      </c>
      <c r="M531" t="s">
        <v>142</v>
      </c>
      <c r="N531">
        <v>1</v>
      </c>
      <c r="O531">
        <v>2020</v>
      </c>
    </row>
    <row r="532" spans="1:15" x14ac:dyDescent="0.25">
      <c r="A532" t="s">
        <v>28</v>
      </c>
      <c r="B532" s="1">
        <v>43862</v>
      </c>
      <c r="C532" t="s">
        <v>29</v>
      </c>
      <c r="D532" t="s">
        <v>40</v>
      </c>
      <c r="E532" t="s">
        <v>41</v>
      </c>
      <c r="F532" t="s">
        <v>135</v>
      </c>
      <c r="G532" t="s">
        <v>136</v>
      </c>
      <c r="H532">
        <v>60</v>
      </c>
      <c r="I532">
        <v>700</v>
      </c>
      <c r="J532">
        <v>42000</v>
      </c>
      <c r="K532" t="s">
        <v>22</v>
      </c>
      <c r="L532" t="s">
        <v>148</v>
      </c>
      <c r="M532" t="s">
        <v>143</v>
      </c>
      <c r="N532">
        <v>2</v>
      </c>
      <c r="O532">
        <v>2020</v>
      </c>
    </row>
    <row r="533" spans="1:15" x14ac:dyDescent="0.25">
      <c r="A533" t="s">
        <v>28</v>
      </c>
      <c r="B533" s="1">
        <v>43863</v>
      </c>
      <c r="C533" t="s">
        <v>29</v>
      </c>
      <c r="D533" t="s">
        <v>40</v>
      </c>
      <c r="E533" t="s">
        <v>41</v>
      </c>
      <c r="F533" t="s">
        <v>135</v>
      </c>
      <c r="G533" t="s">
        <v>139</v>
      </c>
      <c r="H533">
        <v>65</v>
      </c>
      <c r="I533">
        <v>550</v>
      </c>
      <c r="J533">
        <v>35750</v>
      </c>
      <c r="K533" t="s">
        <v>22</v>
      </c>
      <c r="L533" t="s">
        <v>148</v>
      </c>
      <c r="M533" t="s">
        <v>145</v>
      </c>
      <c r="N533">
        <v>2</v>
      </c>
      <c r="O533">
        <v>2020</v>
      </c>
    </row>
    <row r="534" spans="1:15" x14ac:dyDescent="0.25">
      <c r="A534" t="s">
        <v>28</v>
      </c>
      <c r="B534" s="1">
        <v>43864</v>
      </c>
      <c r="C534" t="s">
        <v>29</v>
      </c>
      <c r="D534" t="s">
        <v>40</v>
      </c>
      <c r="E534" t="s">
        <v>41</v>
      </c>
      <c r="F534" t="s">
        <v>141</v>
      </c>
      <c r="G534" t="s">
        <v>136</v>
      </c>
      <c r="H534">
        <v>65</v>
      </c>
      <c r="I534">
        <v>550</v>
      </c>
      <c r="J534">
        <v>35750</v>
      </c>
      <c r="K534" t="s">
        <v>22</v>
      </c>
      <c r="L534" t="s">
        <v>148</v>
      </c>
      <c r="M534" t="s">
        <v>146</v>
      </c>
      <c r="N534">
        <v>2</v>
      </c>
      <c r="O534">
        <v>2020</v>
      </c>
    </row>
    <row r="535" spans="1:15" x14ac:dyDescent="0.25">
      <c r="A535" t="s">
        <v>28</v>
      </c>
      <c r="B535" s="1">
        <v>43865</v>
      </c>
      <c r="C535" t="s">
        <v>29</v>
      </c>
      <c r="D535" t="s">
        <v>40</v>
      </c>
      <c r="E535" t="s">
        <v>41</v>
      </c>
      <c r="F535" t="s">
        <v>141</v>
      </c>
      <c r="G535" t="s">
        <v>139</v>
      </c>
      <c r="H535">
        <v>60</v>
      </c>
      <c r="I535">
        <v>425</v>
      </c>
      <c r="J535">
        <v>25500</v>
      </c>
      <c r="K535" t="s">
        <v>22</v>
      </c>
      <c r="L535" t="s">
        <v>148</v>
      </c>
      <c r="M535" t="s">
        <v>147</v>
      </c>
      <c r="N535">
        <v>2</v>
      </c>
      <c r="O535">
        <v>2020</v>
      </c>
    </row>
    <row r="536" spans="1:15" x14ac:dyDescent="0.25">
      <c r="A536" t="s">
        <v>28</v>
      </c>
      <c r="B536" s="1">
        <v>43866</v>
      </c>
      <c r="C536" t="s">
        <v>29</v>
      </c>
      <c r="D536" t="s">
        <v>40</v>
      </c>
      <c r="E536" t="s">
        <v>41</v>
      </c>
      <c r="F536" t="s">
        <v>135</v>
      </c>
      <c r="G536" t="s">
        <v>144</v>
      </c>
      <c r="H536">
        <v>65</v>
      </c>
      <c r="I536">
        <v>300</v>
      </c>
      <c r="J536">
        <v>19500</v>
      </c>
      <c r="K536" t="s">
        <v>22</v>
      </c>
      <c r="L536" t="s">
        <v>148</v>
      </c>
      <c r="M536" t="s">
        <v>138</v>
      </c>
      <c r="N536">
        <v>2</v>
      </c>
      <c r="O536">
        <v>2020</v>
      </c>
    </row>
    <row r="537" spans="1:15" x14ac:dyDescent="0.25">
      <c r="A537" t="s">
        <v>28</v>
      </c>
      <c r="B537" s="1">
        <v>43867</v>
      </c>
      <c r="C537" t="s">
        <v>29</v>
      </c>
      <c r="D537" t="s">
        <v>40</v>
      </c>
      <c r="E537" t="s">
        <v>41</v>
      </c>
      <c r="F537" t="s">
        <v>141</v>
      </c>
      <c r="G537" t="s">
        <v>144</v>
      </c>
      <c r="H537">
        <v>80</v>
      </c>
      <c r="I537">
        <v>600</v>
      </c>
      <c r="J537">
        <v>48000</v>
      </c>
      <c r="K537" t="s">
        <v>22</v>
      </c>
      <c r="L537" t="s">
        <v>148</v>
      </c>
      <c r="M537" t="s">
        <v>140</v>
      </c>
      <c r="N537">
        <v>2</v>
      </c>
      <c r="O537">
        <v>2020</v>
      </c>
    </row>
    <row r="538" spans="1:15" x14ac:dyDescent="0.25">
      <c r="A538" t="s">
        <v>28</v>
      </c>
      <c r="B538" s="1">
        <v>43868</v>
      </c>
      <c r="C538" t="s">
        <v>29</v>
      </c>
      <c r="D538" t="s">
        <v>40</v>
      </c>
      <c r="E538" t="s">
        <v>41</v>
      </c>
      <c r="F538" t="s">
        <v>135</v>
      </c>
      <c r="G538" t="s">
        <v>136</v>
      </c>
      <c r="H538">
        <v>60</v>
      </c>
      <c r="I538">
        <v>750</v>
      </c>
      <c r="J538">
        <v>45000</v>
      </c>
      <c r="K538" t="s">
        <v>22</v>
      </c>
      <c r="L538" t="s">
        <v>148</v>
      </c>
      <c r="M538" t="s">
        <v>142</v>
      </c>
      <c r="N538">
        <v>2</v>
      </c>
      <c r="O538">
        <v>2020</v>
      </c>
    </row>
    <row r="539" spans="1:15" x14ac:dyDescent="0.25">
      <c r="A539" t="s">
        <v>28</v>
      </c>
      <c r="B539" s="1">
        <v>43869</v>
      </c>
      <c r="C539" t="s">
        <v>29</v>
      </c>
      <c r="D539" t="s">
        <v>40</v>
      </c>
      <c r="E539" t="s">
        <v>41</v>
      </c>
      <c r="F539" t="s">
        <v>135</v>
      </c>
      <c r="G539" t="s">
        <v>139</v>
      </c>
      <c r="H539">
        <v>65</v>
      </c>
      <c r="I539">
        <v>600</v>
      </c>
      <c r="J539">
        <v>39000</v>
      </c>
      <c r="K539" t="s">
        <v>22</v>
      </c>
      <c r="L539" t="s">
        <v>148</v>
      </c>
      <c r="M539" t="s">
        <v>143</v>
      </c>
      <c r="N539">
        <v>2</v>
      </c>
      <c r="O539">
        <v>2020</v>
      </c>
    </row>
    <row r="540" spans="1:15" x14ac:dyDescent="0.25">
      <c r="A540" t="s">
        <v>28</v>
      </c>
      <c r="B540" s="1">
        <v>43870</v>
      </c>
      <c r="C540" t="s">
        <v>29</v>
      </c>
      <c r="D540" t="s">
        <v>40</v>
      </c>
      <c r="E540" t="s">
        <v>41</v>
      </c>
      <c r="F540" t="s">
        <v>141</v>
      </c>
      <c r="G540" t="s">
        <v>136</v>
      </c>
      <c r="H540">
        <v>65</v>
      </c>
      <c r="I540">
        <v>550</v>
      </c>
      <c r="J540">
        <v>35750</v>
      </c>
      <c r="K540" t="s">
        <v>16</v>
      </c>
      <c r="L540" t="s">
        <v>148</v>
      </c>
      <c r="M540" t="s">
        <v>145</v>
      </c>
      <c r="N540">
        <v>2</v>
      </c>
      <c r="O540">
        <v>2020</v>
      </c>
    </row>
    <row r="541" spans="1:15" x14ac:dyDescent="0.25">
      <c r="A541" t="s">
        <v>28</v>
      </c>
      <c r="B541" s="1">
        <v>43871</v>
      </c>
      <c r="C541" t="s">
        <v>29</v>
      </c>
      <c r="D541" t="s">
        <v>40</v>
      </c>
      <c r="E541" t="s">
        <v>41</v>
      </c>
      <c r="F541" t="s">
        <v>141</v>
      </c>
      <c r="G541" t="s">
        <v>139</v>
      </c>
      <c r="H541">
        <v>60</v>
      </c>
      <c r="I541">
        <v>450</v>
      </c>
      <c r="J541">
        <v>27000</v>
      </c>
      <c r="K541" t="s">
        <v>16</v>
      </c>
      <c r="L541" t="s">
        <v>148</v>
      </c>
      <c r="M541" t="s">
        <v>146</v>
      </c>
      <c r="N541">
        <v>2</v>
      </c>
      <c r="O541">
        <v>2020</v>
      </c>
    </row>
    <row r="542" spans="1:15" x14ac:dyDescent="0.25">
      <c r="A542" t="s">
        <v>28</v>
      </c>
      <c r="B542" s="1">
        <v>43872</v>
      </c>
      <c r="C542" t="s">
        <v>29</v>
      </c>
      <c r="D542" t="s">
        <v>40</v>
      </c>
      <c r="E542" t="s">
        <v>41</v>
      </c>
      <c r="F542" t="s">
        <v>135</v>
      </c>
      <c r="G542" t="s">
        <v>144</v>
      </c>
      <c r="H542">
        <v>65</v>
      </c>
      <c r="I542">
        <v>500</v>
      </c>
      <c r="J542">
        <v>32500</v>
      </c>
      <c r="K542" t="s">
        <v>16</v>
      </c>
      <c r="L542" t="s">
        <v>148</v>
      </c>
      <c r="M542" t="s">
        <v>147</v>
      </c>
      <c r="N542">
        <v>2</v>
      </c>
      <c r="O542">
        <v>2020</v>
      </c>
    </row>
    <row r="543" spans="1:15" x14ac:dyDescent="0.25">
      <c r="A543" t="s">
        <v>28</v>
      </c>
      <c r="B543" s="1">
        <v>43873</v>
      </c>
      <c r="C543" t="s">
        <v>29</v>
      </c>
      <c r="D543" t="s">
        <v>40</v>
      </c>
      <c r="E543" t="s">
        <v>41</v>
      </c>
      <c r="F543" t="s">
        <v>141</v>
      </c>
      <c r="G543" t="s">
        <v>144</v>
      </c>
      <c r="H543">
        <v>80</v>
      </c>
      <c r="I543">
        <v>500</v>
      </c>
      <c r="J543">
        <v>40000</v>
      </c>
      <c r="K543" t="s">
        <v>16</v>
      </c>
      <c r="L543" t="s">
        <v>148</v>
      </c>
      <c r="M543" t="s">
        <v>138</v>
      </c>
      <c r="N543">
        <v>2</v>
      </c>
      <c r="O543">
        <v>2020</v>
      </c>
    </row>
    <row r="544" spans="1:15" x14ac:dyDescent="0.25">
      <c r="A544" t="s">
        <v>28</v>
      </c>
      <c r="B544" s="1">
        <v>43874</v>
      </c>
      <c r="C544" t="s">
        <v>29</v>
      </c>
      <c r="D544" t="s">
        <v>40</v>
      </c>
      <c r="E544" t="s">
        <v>41</v>
      </c>
      <c r="F544" t="s">
        <v>135</v>
      </c>
      <c r="G544" t="s">
        <v>136</v>
      </c>
      <c r="H544">
        <v>65</v>
      </c>
      <c r="I544">
        <v>700</v>
      </c>
      <c r="J544">
        <v>45500</v>
      </c>
      <c r="K544" t="s">
        <v>16</v>
      </c>
      <c r="L544" t="s">
        <v>148</v>
      </c>
      <c r="M544" t="s">
        <v>140</v>
      </c>
      <c r="N544">
        <v>2</v>
      </c>
      <c r="O544">
        <v>2020</v>
      </c>
    </row>
    <row r="545" spans="1:15" x14ac:dyDescent="0.25">
      <c r="A545" t="s">
        <v>28</v>
      </c>
      <c r="B545" s="1">
        <v>43875</v>
      </c>
      <c r="C545" t="s">
        <v>29</v>
      </c>
      <c r="D545" t="s">
        <v>40</v>
      </c>
      <c r="E545" t="s">
        <v>41</v>
      </c>
      <c r="F545" t="s">
        <v>135</v>
      </c>
      <c r="G545" t="s">
        <v>139</v>
      </c>
      <c r="H545">
        <v>70</v>
      </c>
      <c r="I545">
        <v>650</v>
      </c>
      <c r="J545">
        <v>45500</v>
      </c>
      <c r="K545" t="s">
        <v>16</v>
      </c>
      <c r="L545" t="s">
        <v>148</v>
      </c>
      <c r="M545" t="s">
        <v>142</v>
      </c>
      <c r="N545">
        <v>2</v>
      </c>
      <c r="O545">
        <v>2020</v>
      </c>
    </row>
    <row r="546" spans="1:15" x14ac:dyDescent="0.25">
      <c r="A546" t="s">
        <v>28</v>
      </c>
      <c r="B546" s="1">
        <v>43876</v>
      </c>
      <c r="C546" t="s">
        <v>29</v>
      </c>
      <c r="D546" t="s">
        <v>40</v>
      </c>
      <c r="E546" t="s">
        <v>41</v>
      </c>
      <c r="F546" t="s">
        <v>141</v>
      </c>
      <c r="G546" t="s">
        <v>136</v>
      </c>
      <c r="H546">
        <v>65</v>
      </c>
      <c r="I546">
        <v>525</v>
      </c>
      <c r="J546">
        <v>34125</v>
      </c>
      <c r="K546" t="s">
        <v>16</v>
      </c>
      <c r="L546" t="s">
        <v>148</v>
      </c>
      <c r="M546" t="s">
        <v>143</v>
      </c>
      <c r="N546">
        <v>2</v>
      </c>
      <c r="O546">
        <v>2020</v>
      </c>
    </row>
    <row r="547" spans="1:15" x14ac:dyDescent="0.25">
      <c r="A547" t="s">
        <v>28</v>
      </c>
      <c r="B547" s="1">
        <v>43877</v>
      </c>
      <c r="C547" t="s">
        <v>29</v>
      </c>
      <c r="D547" t="s">
        <v>40</v>
      </c>
      <c r="E547" t="s">
        <v>41</v>
      </c>
      <c r="F547" t="s">
        <v>141</v>
      </c>
      <c r="G547" t="s">
        <v>139</v>
      </c>
      <c r="H547">
        <v>65</v>
      </c>
      <c r="I547">
        <v>475</v>
      </c>
      <c r="J547">
        <v>30875</v>
      </c>
      <c r="K547" t="s">
        <v>16</v>
      </c>
      <c r="L547" t="s">
        <v>148</v>
      </c>
      <c r="M547" t="s">
        <v>145</v>
      </c>
      <c r="N547">
        <v>2</v>
      </c>
      <c r="O547">
        <v>2020</v>
      </c>
    </row>
    <row r="548" spans="1:15" x14ac:dyDescent="0.25">
      <c r="A548" t="s">
        <v>28</v>
      </c>
      <c r="B548" s="1">
        <v>43878</v>
      </c>
      <c r="C548" t="s">
        <v>29</v>
      </c>
      <c r="D548" t="s">
        <v>40</v>
      </c>
      <c r="E548" t="s">
        <v>41</v>
      </c>
      <c r="F548" t="s">
        <v>135</v>
      </c>
      <c r="G548" t="s">
        <v>144</v>
      </c>
      <c r="H548">
        <v>75</v>
      </c>
      <c r="I548">
        <v>475</v>
      </c>
      <c r="J548">
        <v>35625</v>
      </c>
      <c r="K548" t="s">
        <v>16</v>
      </c>
      <c r="L548" t="s">
        <v>148</v>
      </c>
      <c r="M548" t="s">
        <v>146</v>
      </c>
      <c r="N548">
        <v>2</v>
      </c>
      <c r="O548">
        <v>2020</v>
      </c>
    </row>
    <row r="549" spans="1:15" x14ac:dyDescent="0.25">
      <c r="A549" t="s">
        <v>28</v>
      </c>
      <c r="B549" s="1">
        <v>43879</v>
      </c>
      <c r="C549" t="s">
        <v>29</v>
      </c>
      <c r="D549" t="s">
        <v>40</v>
      </c>
      <c r="E549" t="s">
        <v>41</v>
      </c>
      <c r="F549" t="s">
        <v>141</v>
      </c>
      <c r="G549" t="s">
        <v>144</v>
      </c>
      <c r="H549">
        <v>80</v>
      </c>
      <c r="I549">
        <v>400</v>
      </c>
      <c r="J549">
        <v>32000</v>
      </c>
      <c r="K549" t="s">
        <v>16</v>
      </c>
      <c r="L549" t="s">
        <v>148</v>
      </c>
      <c r="M549" t="s">
        <v>147</v>
      </c>
      <c r="N549">
        <v>2</v>
      </c>
      <c r="O549">
        <v>2020</v>
      </c>
    </row>
    <row r="550" spans="1:15" x14ac:dyDescent="0.25">
      <c r="A550" t="s">
        <v>28</v>
      </c>
      <c r="B550" s="1">
        <v>43880</v>
      </c>
      <c r="C550" t="s">
        <v>29</v>
      </c>
      <c r="D550" t="s">
        <v>40</v>
      </c>
      <c r="E550" t="s">
        <v>41</v>
      </c>
      <c r="F550" t="s">
        <v>135</v>
      </c>
      <c r="G550" t="s">
        <v>136</v>
      </c>
      <c r="H550">
        <v>60.000000000000007</v>
      </c>
      <c r="I550">
        <v>600</v>
      </c>
      <c r="J550">
        <v>36000</v>
      </c>
      <c r="K550" t="s">
        <v>16</v>
      </c>
      <c r="L550" t="s">
        <v>148</v>
      </c>
      <c r="M550" t="s">
        <v>138</v>
      </c>
      <c r="N550">
        <v>2</v>
      </c>
      <c r="O550">
        <v>2020</v>
      </c>
    </row>
    <row r="551" spans="1:15" x14ac:dyDescent="0.25">
      <c r="A551" t="s">
        <v>28</v>
      </c>
      <c r="B551" s="1">
        <v>43881</v>
      </c>
      <c r="C551" t="s">
        <v>29</v>
      </c>
      <c r="D551" t="s">
        <v>40</v>
      </c>
      <c r="E551" t="s">
        <v>41</v>
      </c>
      <c r="F551" t="s">
        <v>135</v>
      </c>
      <c r="G551" t="s">
        <v>139</v>
      </c>
      <c r="H551">
        <v>65.000000000000014</v>
      </c>
      <c r="I551">
        <v>600</v>
      </c>
      <c r="J551">
        <v>39000</v>
      </c>
      <c r="K551" t="s">
        <v>16</v>
      </c>
      <c r="L551" t="s">
        <v>148</v>
      </c>
      <c r="M551" t="s">
        <v>140</v>
      </c>
      <c r="N551">
        <v>2</v>
      </c>
      <c r="O551">
        <v>2020</v>
      </c>
    </row>
    <row r="552" spans="1:15" x14ac:dyDescent="0.25">
      <c r="A552" t="s">
        <v>28</v>
      </c>
      <c r="B552" s="1">
        <v>43882</v>
      </c>
      <c r="C552" t="s">
        <v>29</v>
      </c>
      <c r="D552" t="s">
        <v>40</v>
      </c>
      <c r="E552" t="s">
        <v>41</v>
      </c>
      <c r="F552" t="s">
        <v>141</v>
      </c>
      <c r="G552" t="s">
        <v>136</v>
      </c>
      <c r="H552">
        <v>60.000000000000007</v>
      </c>
      <c r="I552">
        <v>450</v>
      </c>
      <c r="J552">
        <v>27000</v>
      </c>
      <c r="K552" t="s">
        <v>16</v>
      </c>
      <c r="L552" t="s">
        <v>148</v>
      </c>
      <c r="M552" t="s">
        <v>142</v>
      </c>
      <c r="N552">
        <v>2</v>
      </c>
      <c r="O552">
        <v>2020</v>
      </c>
    </row>
    <row r="553" spans="1:15" x14ac:dyDescent="0.25">
      <c r="A553" t="s">
        <v>28</v>
      </c>
      <c r="B553" s="1">
        <v>43883</v>
      </c>
      <c r="C553" t="s">
        <v>29</v>
      </c>
      <c r="D553" t="s">
        <v>40</v>
      </c>
      <c r="E553" t="s">
        <v>41</v>
      </c>
      <c r="F553" t="s">
        <v>141</v>
      </c>
      <c r="G553" t="s">
        <v>139</v>
      </c>
      <c r="H553">
        <v>60.000000000000007</v>
      </c>
      <c r="I553">
        <v>400</v>
      </c>
      <c r="J553">
        <v>24000</v>
      </c>
      <c r="K553" t="s">
        <v>16</v>
      </c>
      <c r="L553" t="s">
        <v>148</v>
      </c>
      <c r="M553" t="s">
        <v>143</v>
      </c>
      <c r="N553">
        <v>2</v>
      </c>
      <c r="O553">
        <v>2020</v>
      </c>
    </row>
    <row r="554" spans="1:15" x14ac:dyDescent="0.25">
      <c r="A554" t="s">
        <v>28</v>
      </c>
      <c r="B554" s="1">
        <v>43884</v>
      </c>
      <c r="C554" t="s">
        <v>29</v>
      </c>
      <c r="D554" t="s">
        <v>40</v>
      </c>
      <c r="E554" t="s">
        <v>41</v>
      </c>
      <c r="F554" t="s">
        <v>135</v>
      </c>
      <c r="G554" t="s">
        <v>144</v>
      </c>
      <c r="H554">
        <v>70</v>
      </c>
      <c r="I554">
        <v>400</v>
      </c>
      <c r="J554">
        <v>28000</v>
      </c>
      <c r="K554" t="s">
        <v>16</v>
      </c>
      <c r="L554" t="s">
        <v>148</v>
      </c>
      <c r="M554" t="s">
        <v>145</v>
      </c>
      <c r="N554">
        <v>2</v>
      </c>
      <c r="O554">
        <v>2020</v>
      </c>
    </row>
    <row r="555" spans="1:15" x14ac:dyDescent="0.25">
      <c r="A555" t="s">
        <v>28</v>
      </c>
      <c r="B555" s="1">
        <v>43885</v>
      </c>
      <c r="C555" t="s">
        <v>29</v>
      </c>
      <c r="D555" t="s">
        <v>40</v>
      </c>
      <c r="E555" t="s">
        <v>41</v>
      </c>
      <c r="F555" t="s">
        <v>141</v>
      </c>
      <c r="G555" t="s">
        <v>144</v>
      </c>
      <c r="H555">
        <v>75.000000000000014</v>
      </c>
      <c r="I555">
        <v>450</v>
      </c>
      <c r="J555">
        <v>33750</v>
      </c>
      <c r="K555" t="s">
        <v>16</v>
      </c>
      <c r="L555" t="s">
        <v>148</v>
      </c>
      <c r="M555" t="s">
        <v>146</v>
      </c>
      <c r="N555">
        <v>2</v>
      </c>
      <c r="O555">
        <v>2020</v>
      </c>
    </row>
    <row r="556" spans="1:15" x14ac:dyDescent="0.25">
      <c r="A556" t="s">
        <v>28</v>
      </c>
      <c r="B556" s="1">
        <v>43886</v>
      </c>
      <c r="C556" t="s">
        <v>29</v>
      </c>
      <c r="D556" t="s">
        <v>40</v>
      </c>
      <c r="E556" t="s">
        <v>41</v>
      </c>
      <c r="F556" t="s">
        <v>135</v>
      </c>
      <c r="G556" t="s">
        <v>136</v>
      </c>
      <c r="H556">
        <v>60.000000000000007</v>
      </c>
      <c r="I556">
        <v>550</v>
      </c>
      <c r="J556">
        <v>33000</v>
      </c>
      <c r="K556" t="s">
        <v>16</v>
      </c>
      <c r="L556" t="s">
        <v>148</v>
      </c>
      <c r="M556" t="s">
        <v>147</v>
      </c>
      <c r="N556">
        <v>2</v>
      </c>
      <c r="O556">
        <v>2020</v>
      </c>
    </row>
    <row r="557" spans="1:15" x14ac:dyDescent="0.25">
      <c r="A557" t="s">
        <v>28</v>
      </c>
      <c r="B557" s="1">
        <v>43887</v>
      </c>
      <c r="C557" t="s">
        <v>29</v>
      </c>
      <c r="D557" t="s">
        <v>40</v>
      </c>
      <c r="E557" t="s">
        <v>41</v>
      </c>
      <c r="F557" t="s">
        <v>135</v>
      </c>
      <c r="G557" t="s">
        <v>139</v>
      </c>
      <c r="H557">
        <v>65.000000000000014</v>
      </c>
      <c r="I557">
        <v>550</v>
      </c>
      <c r="J557">
        <v>35750</v>
      </c>
      <c r="K557" t="s">
        <v>16</v>
      </c>
      <c r="L557" t="s">
        <v>148</v>
      </c>
      <c r="M557" t="s">
        <v>138</v>
      </c>
      <c r="N557">
        <v>2</v>
      </c>
      <c r="O557">
        <v>2020</v>
      </c>
    </row>
    <row r="558" spans="1:15" x14ac:dyDescent="0.25">
      <c r="A558" t="s">
        <v>28</v>
      </c>
      <c r="B558" s="1">
        <v>43888</v>
      </c>
      <c r="C558" t="s">
        <v>29</v>
      </c>
      <c r="D558" t="s">
        <v>40</v>
      </c>
      <c r="E558" t="s">
        <v>41</v>
      </c>
      <c r="F558" t="s">
        <v>141</v>
      </c>
      <c r="G558" t="s">
        <v>136</v>
      </c>
      <c r="H558">
        <v>60.000000000000007</v>
      </c>
      <c r="I558">
        <v>375</v>
      </c>
      <c r="J558">
        <v>22500</v>
      </c>
      <c r="K558" t="s">
        <v>16</v>
      </c>
      <c r="L558" t="s">
        <v>148</v>
      </c>
      <c r="M558" t="s">
        <v>140</v>
      </c>
      <c r="N558">
        <v>2</v>
      </c>
      <c r="O558">
        <v>2020</v>
      </c>
    </row>
    <row r="559" spans="1:15" x14ac:dyDescent="0.25">
      <c r="A559" t="s">
        <v>28</v>
      </c>
      <c r="B559" s="1">
        <v>43889</v>
      </c>
      <c r="C559" t="s">
        <v>29</v>
      </c>
      <c r="D559" t="s">
        <v>40</v>
      </c>
      <c r="E559" t="s">
        <v>41</v>
      </c>
      <c r="F559" t="s">
        <v>141</v>
      </c>
      <c r="G559" t="s">
        <v>139</v>
      </c>
      <c r="H559">
        <v>60.000000000000007</v>
      </c>
      <c r="I559">
        <v>350</v>
      </c>
      <c r="J559">
        <v>21000</v>
      </c>
      <c r="K559" t="s">
        <v>16</v>
      </c>
      <c r="L559" t="s">
        <v>148</v>
      </c>
      <c r="M559" t="s">
        <v>142</v>
      </c>
      <c r="N559">
        <v>2</v>
      </c>
      <c r="O559">
        <v>2020</v>
      </c>
    </row>
    <row r="560" spans="1:15" x14ac:dyDescent="0.25">
      <c r="A560" t="s">
        <v>28</v>
      </c>
      <c r="B560" s="1">
        <v>43891</v>
      </c>
      <c r="C560" t="s">
        <v>29</v>
      </c>
      <c r="D560" t="s">
        <v>40</v>
      </c>
      <c r="E560" t="s">
        <v>41</v>
      </c>
      <c r="F560" t="s">
        <v>135</v>
      </c>
      <c r="G560" t="s">
        <v>144</v>
      </c>
      <c r="H560">
        <v>70</v>
      </c>
      <c r="I560">
        <v>325</v>
      </c>
      <c r="J560">
        <v>22750</v>
      </c>
      <c r="K560" t="s">
        <v>16</v>
      </c>
      <c r="L560" t="s">
        <v>149</v>
      </c>
      <c r="M560" t="s">
        <v>145</v>
      </c>
      <c r="N560">
        <v>3</v>
      </c>
      <c r="O560">
        <v>2020</v>
      </c>
    </row>
    <row r="561" spans="1:15" x14ac:dyDescent="0.25">
      <c r="A561" t="s">
        <v>28</v>
      </c>
      <c r="B561" s="1">
        <v>43892</v>
      </c>
      <c r="C561" t="s">
        <v>29</v>
      </c>
      <c r="D561" t="s">
        <v>40</v>
      </c>
      <c r="E561" t="s">
        <v>41</v>
      </c>
      <c r="F561" t="s">
        <v>141</v>
      </c>
      <c r="G561" t="s">
        <v>144</v>
      </c>
      <c r="H561">
        <v>75.000000000000014</v>
      </c>
      <c r="I561">
        <v>375</v>
      </c>
      <c r="J561">
        <v>28125</v>
      </c>
      <c r="K561" t="s">
        <v>16</v>
      </c>
      <c r="L561" t="s">
        <v>149</v>
      </c>
      <c r="M561" t="s">
        <v>146</v>
      </c>
      <c r="N561">
        <v>3</v>
      </c>
      <c r="O561">
        <v>2020</v>
      </c>
    </row>
    <row r="562" spans="1:15" x14ac:dyDescent="0.25">
      <c r="A562" t="s">
        <v>28</v>
      </c>
      <c r="B562" s="1">
        <v>43893</v>
      </c>
      <c r="C562" t="s">
        <v>29</v>
      </c>
      <c r="D562" t="s">
        <v>40</v>
      </c>
      <c r="E562" t="s">
        <v>41</v>
      </c>
      <c r="F562" t="s">
        <v>135</v>
      </c>
      <c r="G562" t="s">
        <v>136</v>
      </c>
      <c r="H562">
        <v>60.000000000000007</v>
      </c>
      <c r="I562">
        <v>575</v>
      </c>
      <c r="J562">
        <v>34500</v>
      </c>
      <c r="K562" t="s">
        <v>16</v>
      </c>
      <c r="L562" t="s">
        <v>149</v>
      </c>
      <c r="M562" t="s">
        <v>147</v>
      </c>
      <c r="N562">
        <v>3</v>
      </c>
      <c r="O562">
        <v>2020</v>
      </c>
    </row>
    <row r="563" spans="1:15" x14ac:dyDescent="0.25">
      <c r="A563" t="s">
        <v>28</v>
      </c>
      <c r="B563" s="1">
        <v>43894</v>
      </c>
      <c r="C563" t="s">
        <v>29</v>
      </c>
      <c r="D563" t="s">
        <v>40</v>
      </c>
      <c r="E563" t="s">
        <v>41</v>
      </c>
      <c r="F563" t="s">
        <v>135</v>
      </c>
      <c r="G563" t="s">
        <v>139</v>
      </c>
      <c r="H563">
        <v>65.000000000000014</v>
      </c>
      <c r="I563">
        <v>575</v>
      </c>
      <c r="J563">
        <v>37375</v>
      </c>
      <c r="K563" t="s">
        <v>16</v>
      </c>
      <c r="L563" t="s">
        <v>149</v>
      </c>
      <c r="M563" t="s">
        <v>138</v>
      </c>
      <c r="N563">
        <v>3</v>
      </c>
      <c r="O563">
        <v>2020</v>
      </c>
    </row>
    <row r="564" spans="1:15" x14ac:dyDescent="0.25">
      <c r="A564" t="s">
        <v>28</v>
      </c>
      <c r="B564" s="1">
        <v>43895</v>
      </c>
      <c r="C564" t="s">
        <v>29</v>
      </c>
      <c r="D564" t="s">
        <v>40</v>
      </c>
      <c r="E564" t="s">
        <v>41</v>
      </c>
      <c r="F564" t="s">
        <v>141</v>
      </c>
      <c r="G564" t="s">
        <v>136</v>
      </c>
      <c r="H564">
        <v>60.000000000000007</v>
      </c>
      <c r="I564">
        <v>425</v>
      </c>
      <c r="J564">
        <v>25500</v>
      </c>
      <c r="K564" t="s">
        <v>16</v>
      </c>
      <c r="L564" t="s">
        <v>149</v>
      </c>
      <c r="M564" t="s">
        <v>140</v>
      </c>
      <c r="N564">
        <v>3</v>
      </c>
      <c r="O564">
        <v>2020</v>
      </c>
    </row>
    <row r="565" spans="1:15" x14ac:dyDescent="0.25">
      <c r="A565" t="s">
        <v>28</v>
      </c>
      <c r="B565" s="1">
        <v>43896</v>
      </c>
      <c r="C565" t="s">
        <v>29</v>
      </c>
      <c r="D565" t="s">
        <v>40</v>
      </c>
      <c r="E565" t="s">
        <v>41</v>
      </c>
      <c r="F565" t="s">
        <v>141</v>
      </c>
      <c r="G565" t="s">
        <v>139</v>
      </c>
      <c r="H565">
        <v>60.000000000000007</v>
      </c>
      <c r="I565">
        <v>400</v>
      </c>
      <c r="J565">
        <v>24000</v>
      </c>
      <c r="K565" t="s">
        <v>16</v>
      </c>
      <c r="L565" t="s">
        <v>149</v>
      </c>
      <c r="M565" t="s">
        <v>142</v>
      </c>
      <c r="N565">
        <v>3</v>
      </c>
      <c r="O565">
        <v>2020</v>
      </c>
    </row>
    <row r="566" spans="1:15" x14ac:dyDescent="0.25">
      <c r="A566" t="s">
        <v>28</v>
      </c>
      <c r="B566" s="1">
        <v>43897</v>
      </c>
      <c r="C566" t="s">
        <v>29</v>
      </c>
      <c r="D566" t="s">
        <v>40</v>
      </c>
      <c r="E566" t="s">
        <v>41</v>
      </c>
      <c r="F566" t="s">
        <v>135</v>
      </c>
      <c r="G566" t="s">
        <v>144</v>
      </c>
      <c r="H566">
        <v>70</v>
      </c>
      <c r="I566">
        <v>350</v>
      </c>
      <c r="J566">
        <v>24500</v>
      </c>
      <c r="K566" t="s">
        <v>16</v>
      </c>
      <c r="L566" t="s">
        <v>149</v>
      </c>
      <c r="M566" t="s">
        <v>143</v>
      </c>
      <c r="N566">
        <v>3</v>
      </c>
      <c r="O566">
        <v>2020</v>
      </c>
    </row>
    <row r="567" spans="1:15" x14ac:dyDescent="0.25">
      <c r="A567" t="s">
        <v>28</v>
      </c>
      <c r="B567" s="1">
        <v>43898</v>
      </c>
      <c r="C567" t="s">
        <v>29</v>
      </c>
      <c r="D567" t="s">
        <v>40</v>
      </c>
      <c r="E567" t="s">
        <v>41</v>
      </c>
      <c r="F567" t="s">
        <v>141</v>
      </c>
      <c r="G567" t="s">
        <v>144</v>
      </c>
      <c r="H567">
        <v>75.000000000000014</v>
      </c>
      <c r="I567">
        <v>475</v>
      </c>
      <c r="J567">
        <v>35625</v>
      </c>
      <c r="K567" t="s">
        <v>16</v>
      </c>
      <c r="L567" t="s">
        <v>149</v>
      </c>
      <c r="M567" t="s">
        <v>145</v>
      </c>
      <c r="N567">
        <v>3</v>
      </c>
      <c r="O567">
        <v>2020</v>
      </c>
    </row>
    <row r="568" spans="1:15" x14ac:dyDescent="0.25">
      <c r="A568" t="s">
        <v>28</v>
      </c>
      <c r="B568" s="1">
        <v>43899</v>
      </c>
      <c r="C568" t="s">
        <v>29</v>
      </c>
      <c r="D568" t="s">
        <v>40</v>
      </c>
      <c r="E568" t="s">
        <v>41</v>
      </c>
      <c r="F568" t="s">
        <v>135</v>
      </c>
      <c r="G568" t="s">
        <v>136</v>
      </c>
      <c r="H568">
        <v>60.000000000000007</v>
      </c>
      <c r="I568">
        <v>675</v>
      </c>
      <c r="J568">
        <v>40500</v>
      </c>
      <c r="K568" t="s">
        <v>16</v>
      </c>
      <c r="L568" t="s">
        <v>149</v>
      </c>
      <c r="M568" t="s">
        <v>146</v>
      </c>
      <c r="N568">
        <v>3</v>
      </c>
      <c r="O568">
        <v>2020</v>
      </c>
    </row>
    <row r="569" spans="1:15" x14ac:dyDescent="0.25">
      <c r="A569" t="s">
        <v>28</v>
      </c>
      <c r="B569" s="1">
        <v>43900</v>
      </c>
      <c r="C569" t="s">
        <v>29</v>
      </c>
      <c r="D569" t="s">
        <v>40</v>
      </c>
      <c r="E569" t="s">
        <v>41</v>
      </c>
      <c r="F569" t="s">
        <v>135</v>
      </c>
      <c r="G569" t="s">
        <v>139</v>
      </c>
      <c r="H569">
        <v>65.000000000000014</v>
      </c>
      <c r="I569">
        <v>675</v>
      </c>
      <c r="J569">
        <v>43875</v>
      </c>
      <c r="K569" t="s">
        <v>16</v>
      </c>
      <c r="L569" t="s">
        <v>149</v>
      </c>
      <c r="M569" t="s">
        <v>147</v>
      </c>
      <c r="N569">
        <v>3</v>
      </c>
      <c r="O569">
        <v>2020</v>
      </c>
    </row>
    <row r="570" spans="1:15" x14ac:dyDescent="0.25">
      <c r="A570" t="s">
        <v>28</v>
      </c>
      <c r="B570" s="1">
        <v>43901</v>
      </c>
      <c r="C570" t="s">
        <v>29</v>
      </c>
      <c r="D570" t="s">
        <v>40</v>
      </c>
      <c r="E570" t="s">
        <v>41</v>
      </c>
      <c r="F570" t="s">
        <v>141</v>
      </c>
      <c r="G570" t="s">
        <v>136</v>
      </c>
      <c r="H570">
        <v>60.000000000000007</v>
      </c>
      <c r="I570">
        <v>475</v>
      </c>
      <c r="J570">
        <v>28500</v>
      </c>
      <c r="K570" t="s">
        <v>16</v>
      </c>
      <c r="L570" t="s">
        <v>149</v>
      </c>
      <c r="M570" t="s">
        <v>138</v>
      </c>
      <c r="N570">
        <v>3</v>
      </c>
      <c r="O570">
        <v>2020</v>
      </c>
    </row>
    <row r="571" spans="1:15" x14ac:dyDescent="0.25">
      <c r="A571" t="s">
        <v>28</v>
      </c>
      <c r="B571" s="1">
        <v>43902</v>
      </c>
      <c r="C571" t="s">
        <v>29</v>
      </c>
      <c r="D571" t="s">
        <v>40</v>
      </c>
      <c r="E571" t="s">
        <v>41</v>
      </c>
      <c r="F571" t="s">
        <v>141</v>
      </c>
      <c r="G571" t="s">
        <v>139</v>
      </c>
      <c r="H571">
        <v>60.000000000000007</v>
      </c>
      <c r="I571">
        <v>475</v>
      </c>
      <c r="J571">
        <v>28500</v>
      </c>
      <c r="K571" t="s">
        <v>16</v>
      </c>
      <c r="L571" t="s">
        <v>149</v>
      </c>
      <c r="M571" t="s">
        <v>140</v>
      </c>
      <c r="N571">
        <v>3</v>
      </c>
      <c r="O571">
        <v>2020</v>
      </c>
    </row>
    <row r="572" spans="1:15" x14ac:dyDescent="0.25">
      <c r="A572" t="s">
        <v>28</v>
      </c>
      <c r="B572" s="1">
        <v>43903</v>
      </c>
      <c r="C572" t="s">
        <v>29</v>
      </c>
      <c r="D572" t="s">
        <v>40</v>
      </c>
      <c r="E572" t="s">
        <v>41</v>
      </c>
      <c r="F572" t="s">
        <v>135</v>
      </c>
      <c r="G572" t="s">
        <v>144</v>
      </c>
      <c r="H572">
        <v>70</v>
      </c>
      <c r="I572">
        <v>400</v>
      </c>
      <c r="J572">
        <v>28000</v>
      </c>
      <c r="K572" t="s">
        <v>16</v>
      </c>
      <c r="L572" t="s">
        <v>149</v>
      </c>
      <c r="M572" t="s">
        <v>142</v>
      </c>
      <c r="N572">
        <v>3</v>
      </c>
      <c r="O572">
        <v>2020</v>
      </c>
    </row>
    <row r="573" spans="1:15" x14ac:dyDescent="0.25">
      <c r="A573" t="s">
        <v>28</v>
      </c>
      <c r="B573" s="1">
        <v>43904</v>
      </c>
      <c r="C573" t="s">
        <v>29</v>
      </c>
      <c r="D573" t="s">
        <v>40</v>
      </c>
      <c r="E573" t="s">
        <v>41</v>
      </c>
      <c r="F573" t="s">
        <v>141</v>
      </c>
      <c r="G573" t="s">
        <v>144</v>
      </c>
      <c r="H573">
        <v>75.000000000000014</v>
      </c>
      <c r="I573">
        <v>500</v>
      </c>
      <c r="J573">
        <v>37500</v>
      </c>
      <c r="K573" t="s">
        <v>16</v>
      </c>
      <c r="L573" t="s">
        <v>149</v>
      </c>
      <c r="M573" t="s">
        <v>143</v>
      </c>
      <c r="N573">
        <v>3</v>
      </c>
      <c r="O573">
        <v>2020</v>
      </c>
    </row>
    <row r="574" spans="1:15" x14ac:dyDescent="0.25">
      <c r="A574" t="s">
        <v>28</v>
      </c>
      <c r="B574" s="1">
        <v>43905</v>
      </c>
      <c r="C574" t="s">
        <v>29</v>
      </c>
      <c r="D574" t="s">
        <v>40</v>
      </c>
      <c r="E574" t="s">
        <v>41</v>
      </c>
      <c r="F574" t="s">
        <v>135</v>
      </c>
      <c r="G574" t="s">
        <v>136</v>
      </c>
      <c r="H574">
        <v>30</v>
      </c>
      <c r="I574">
        <v>425</v>
      </c>
      <c r="J574">
        <v>12750</v>
      </c>
      <c r="K574" t="s">
        <v>16</v>
      </c>
      <c r="L574" t="s">
        <v>149</v>
      </c>
      <c r="M574" t="s">
        <v>145</v>
      </c>
      <c r="N574">
        <v>3</v>
      </c>
      <c r="O574">
        <v>2020</v>
      </c>
    </row>
    <row r="575" spans="1:15" x14ac:dyDescent="0.25">
      <c r="A575" t="s">
        <v>28</v>
      </c>
      <c r="B575" s="1">
        <v>43906</v>
      </c>
      <c r="C575" t="s">
        <v>29</v>
      </c>
      <c r="D575" t="s">
        <v>40</v>
      </c>
      <c r="E575" t="s">
        <v>41</v>
      </c>
      <c r="F575" t="s">
        <v>135</v>
      </c>
      <c r="G575" t="s">
        <v>139</v>
      </c>
      <c r="H575">
        <v>40</v>
      </c>
      <c r="I575">
        <v>425</v>
      </c>
      <c r="J575">
        <v>17000</v>
      </c>
      <c r="K575" t="s">
        <v>16</v>
      </c>
      <c r="L575" t="s">
        <v>149</v>
      </c>
      <c r="M575" t="s">
        <v>146</v>
      </c>
      <c r="N575">
        <v>3</v>
      </c>
      <c r="O575">
        <v>2020</v>
      </c>
    </row>
    <row r="576" spans="1:15" x14ac:dyDescent="0.25">
      <c r="A576" t="s">
        <v>28</v>
      </c>
      <c r="B576" s="1">
        <v>43907</v>
      </c>
      <c r="C576" t="s">
        <v>29</v>
      </c>
      <c r="D576" t="s">
        <v>40</v>
      </c>
      <c r="E576" t="s">
        <v>41</v>
      </c>
      <c r="F576" t="s">
        <v>141</v>
      </c>
      <c r="G576" t="s">
        <v>136</v>
      </c>
      <c r="H576">
        <v>40</v>
      </c>
      <c r="I576">
        <v>425</v>
      </c>
      <c r="J576">
        <v>17000</v>
      </c>
      <c r="K576" t="s">
        <v>16</v>
      </c>
      <c r="L576" t="s">
        <v>149</v>
      </c>
      <c r="M576" t="s">
        <v>147</v>
      </c>
      <c r="N576">
        <v>3</v>
      </c>
      <c r="O576">
        <v>2020</v>
      </c>
    </row>
    <row r="577" spans="1:15" x14ac:dyDescent="0.25">
      <c r="A577" t="s">
        <v>28</v>
      </c>
      <c r="B577" s="1">
        <v>43908</v>
      </c>
      <c r="C577" t="s">
        <v>29</v>
      </c>
      <c r="D577" t="s">
        <v>40</v>
      </c>
      <c r="E577" t="s">
        <v>41</v>
      </c>
      <c r="F577" t="s">
        <v>141</v>
      </c>
      <c r="G577" t="s">
        <v>139</v>
      </c>
      <c r="H577">
        <v>40</v>
      </c>
      <c r="I577">
        <v>275</v>
      </c>
      <c r="J577">
        <v>11000</v>
      </c>
      <c r="K577" t="s">
        <v>16</v>
      </c>
      <c r="L577" t="s">
        <v>149</v>
      </c>
      <c r="M577" t="s">
        <v>138</v>
      </c>
      <c r="N577">
        <v>3</v>
      </c>
      <c r="O577">
        <v>2020</v>
      </c>
    </row>
    <row r="578" spans="1:15" x14ac:dyDescent="0.25">
      <c r="A578" t="s">
        <v>28</v>
      </c>
      <c r="B578" s="1">
        <v>43909</v>
      </c>
      <c r="C578" t="s">
        <v>29</v>
      </c>
      <c r="D578" t="s">
        <v>42</v>
      </c>
      <c r="E578" t="s">
        <v>43</v>
      </c>
      <c r="F578" t="s">
        <v>135</v>
      </c>
      <c r="G578" t="s">
        <v>144</v>
      </c>
      <c r="H578">
        <v>45</v>
      </c>
      <c r="I578">
        <v>225</v>
      </c>
      <c r="J578">
        <v>10125</v>
      </c>
      <c r="K578" t="s">
        <v>16</v>
      </c>
      <c r="L578" t="s">
        <v>149</v>
      </c>
      <c r="M578" t="s">
        <v>140</v>
      </c>
      <c r="N578">
        <v>3</v>
      </c>
      <c r="O578">
        <v>2020</v>
      </c>
    </row>
    <row r="579" spans="1:15" x14ac:dyDescent="0.25">
      <c r="A579" t="s">
        <v>28</v>
      </c>
      <c r="B579" s="1">
        <v>43910</v>
      </c>
      <c r="C579" t="s">
        <v>29</v>
      </c>
      <c r="D579" t="s">
        <v>42</v>
      </c>
      <c r="E579" t="s">
        <v>43</v>
      </c>
      <c r="F579" t="s">
        <v>141</v>
      </c>
      <c r="G579" t="s">
        <v>144</v>
      </c>
      <c r="H579">
        <v>40</v>
      </c>
      <c r="I579">
        <v>475</v>
      </c>
      <c r="J579">
        <v>19000</v>
      </c>
      <c r="K579" t="s">
        <v>16</v>
      </c>
      <c r="L579" t="s">
        <v>149</v>
      </c>
      <c r="M579" t="s">
        <v>142</v>
      </c>
      <c r="N579">
        <v>3</v>
      </c>
      <c r="O579">
        <v>2020</v>
      </c>
    </row>
    <row r="580" spans="1:15" x14ac:dyDescent="0.25">
      <c r="A580" t="s">
        <v>28</v>
      </c>
      <c r="B580" s="1">
        <v>43911</v>
      </c>
      <c r="C580" t="s">
        <v>29</v>
      </c>
      <c r="D580" t="s">
        <v>42</v>
      </c>
      <c r="E580" t="s">
        <v>43</v>
      </c>
      <c r="F580" t="s">
        <v>135</v>
      </c>
      <c r="G580" t="s">
        <v>136</v>
      </c>
      <c r="H580">
        <v>30</v>
      </c>
      <c r="I580">
        <v>525</v>
      </c>
      <c r="J580">
        <v>15750</v>
      </c>
      <c r="K580" t="s">
        <v>16</v>
      </c>
      <c r="L580" t="s">
        <v>149</v>
      </c>
      <c r="M580" t="s">
        <v>143</v>
      </c>
      <c r="N580">
        <v>3</v>
      </c>
      <c r="O580">
        <v>2020</v>
      </c>
    </row>
    <row r="581" spans="1:15" x14ac:dyDescent="0.25">
      <c r="A581" t="s">
        <v>28</v>
      </c>
      <c r="B581" s="1">
        <v>43912</v>
      </c>
      <c r="C581" t="s">
        <v>29</v>
      </c>
      <c r="D581" t="s">
        <v>42</v>
      </c>
      <c r="E581" t="s">
        <v>43</v>
      </c>
      <c r="F581" t="s">
        <v>135</v>
      </c>
      <c r="G581" t="s">
        <v>139</v>
      </c>
      <c r="H581">
        <v>40</v>
      </c>
      <c r="I581">
        <v>425</v>
      </c>
      <c r="J581">
        <v>17000</v>
      </c>
      <c r="K581" t="s">
        <v>16</v>
      </c>
      <c r="L581" t="s">
        <v>149</v>
      </c>
      <c r="M581" t="s">
        <v>145</v>
      </c>
      <c r="N581">
        <v>3</v>
      </c>
      <c r="O581">
        <v>2020</v>
      </c>
    </row>
    <row r="582" spans="1:15" x14ac:dyDescent="0.25">
      <c r="A582" t="s">
        <v>28</v>
      </c>
      <c r="B582" s="1">
        <v>43913</v>
      </c>
      <c r="C582" t="s">
        <v>29</v>
      </c>
      <c r="D582" t="s">
        <v>42</v>
      </c>
      <c r="E582" t="s">
        <v>43</v>
      </c>
      <c r="F582" t="s">
        <v>141</v>
      </c>
      <c r="G582" t="s">
        <v>136</v>
      </c>
      <c r="H582">
        <v>40</v>
      </c>
      <c r="I582">
        <v>425</v>
      </c>
      <c r="J582">
        <v>17000</v>
      </c>
      <c r="K582" t="s">
        <v>16</v>
      </c>
      <c r="L582" t="s">
        <v>149</v>
      </c>
      <c r="M582" t="s">
        <v>146</v>
      </c>
      <c r="N582">
        <v>3</v>
      </c>
      <c r="O582">
        <v>2020</v>
      </c>
    </row>
    <row r="583" spans="1:15" x14ac:dyDescent="0.25">
      <c r="A583" t="s">
        <v>28</v>
      </c>
      <c r="B583" s="1">
        <v>43914</v>
      </c>
      <c r="C583" t="s">
        <v>29</v>
      </c>
      <c r="D583" t="s">
        <v>42</v>
      </c>
      <c r="E583" t="s">
        <v>43</v>
      </c>
      <c r="F583" t="s">
        <v>141</v>
      </c>
      <c r="G583" t="s">
        <v>139</v>
      </c>
      <c r="H583">
        <v>40</v>
      </c>
      <c r="I583">
        <v>275</v>
      </c>
      <c r="J583">
        <v>11000</v>
      </c>
      <c r="K583" t="s">
        <v>16</v>
      </c>
      <c r="L583" t="s">
        <v>149</v>
      </c>
      <c r="M583" t="s">
        <v>147</v>
      </c>
      <c r="N583">
        <v>3</v>
      </c>
      <c r="O583">
        <v>2020</v>
      </c>
    </row>
    <row r="584" spans="1:15" x14ac:dyDescent="0.25">
      <c r="A584" t="s">
        <v>28</v>
      </c>
      <c r="B584" s="1">
        <v>43915</v>
      </c>
      <c r="C584" t="s">
        <v>29</v>
      </c>
      <c r="D584" t="s">
        <v>42</v>
      </c>
      <c r="E584" t="s">
        <v>43</v>
      </c>
      <c r="F584" t="s">
        <v>135</v>
      </c>
      <c r="G584" t="s">
        <v>144</v>
      </c>
      <c r="H584">
        <v>45</v>
      </c>
      <c r="I584">
        <v>200</v>
      </c>
      <c r="J584">
        <v>9000</v>
      </c>
      <c r="K584" t="s">
        <v>16</v>
      </c>
      <c r="L584" t="s">
        <v>149</v>
      </c>
      <c r="M584" t="s">
        <v>138</v>
      </c>
      <c r="N584">
        <v>3</v>
      </c>
      <c r="O584">
        <v>2020</v>
      </c>
    </row>
    <row r="585" spans="1:15" x14ac:dyDescent="0.25">
      <c r="A585" t="s">
        <v>28</v>
      </c>
      <c r="B585" s="1">
        <v>43916</v>
      </c>
      <c r="C585" t="s">
        <v>29</v>
      </c>
      <c r="D585" t="s">
        <v>42</v>
      </c>
      <c r="E585" t="s">
        <v>43</v>
      </c>
      <c r="F585" t="s">
        <v>141</v>
      </c>
      <c r="G585" t="s">
        <v>144</v>
      </c>
      <c r="H585">
        <v>40</v>
      </c>
      <c r="I585">
        <v>400</v>
      </c>
      <c r="J585">
        <v>16000</v>
      </c>
      <c r="K585" t="s">
        <v>16</v>
      </c>
      <c r="L585" t="s">
        <v>149</v>
      </c>
      <c r="M585" t="s">
        <v>140</v>
      </c>
      <c r="N585">
        <v>3</v>
      </c>
      <c r="O585">
        <v>2020</v>
      </c>
    </row>
    <row r="586" spans="1:15" x14ac:dyDescent="0.25">
      <c r="A586" t="s">
        <v>28</v>
      </c>
      <c r="B586" s="1">
        <v>43917</v>
      </c>
      <c r="C586" t="s">
        <v>29</v>
      </c>
      <c r="D586" t="s">
        <v>42</v>
      </c>
      <c r="E586" t="s">
        <v>43</v>
      </c>
      <c r="F586" t="s">
        <v>135</v>
      </c>
      <c r="G586" t="s">
        <v>136</v>
      </c>
      <c r="H586">
        <v>40</v>
      </c>
      <c r="I586">
        <v>550</v>
      </c>
      <c r="J586">
        <v>22000</v>
      </c>
      <c r="K586" t="s">
        <v>16</v>
      </c>
      <c r="L586" t="s">
        <v>149</v>
      </c>
      <c r="M586" t="s">
        <v>142</v>
      </c>
      <c r="N586">
        <v>3</v>
      </c>
      <c r="O586">
        <v>2020</v>
      </c>
    </row>
    <row r="587" spans="1:15" x14ac:dyDescent="0.25">
      <c r="A587" t="s">
        <v>28</v>
      </c>
      <c r="B587" s="1">
        <v>43918</v>
      </c>
      <c r="C587" t="s">
        <v>29</v>
      </c>
      <c r="D587" t="s">
        <v>42</v>
      </c>
      <c r="E587" t="s">
        <v>43</v>
      </c>
      <c r="F587" t="s">
        <v>135</v>
      </c>
      <c r="G587" t="s">
        <v>139</v>
      </c>
      <c r="H587">
        <v>49.999999999999993</v>
      </c>
      <c r="I587">
        <v>400</v>
      </c>
      <c r="J587">
        <v>20000</v>
      </c>
      <c r="K587" t="s">
        <v>16</v>
      </c>
      <c r="L587" t="s">
        <v>149</v>
      </c>
      <c r="M587" t="s">
        <v>143</v>
      </c>
      <c r="N587">
        <v>3</v>
      </c>
      <c r="O587">
        <v>2020</v>
      </c>
    </row>
    <row r="588" spans="1:15" x14ac:dyDescent="0.25">
      <c r="A588" t="s">
        <v>28</v>
      </c>
      <c r="B588" s="1">
        <v>43919</v>
      </c>
      <c r="C588" t="s">
        <v>29</v>
      </c>
      <c r="D588" t="s">
        <v>42</v>
      </c>
      <c r="E588" t="s">
        <v>43</v>
      </c>
      <c r="F588" t="s">
        <v>141</v>
      </c>
      <c r="G588" t="s">
        <v>136</v>
      </c>
      <c r="H588">
        <v>54.999999999999993</v>
      </c>
      <c r="I588">
        <v>400</v>
      </c>
      <c r="J588">
        <v>22000</v>
      </c>
      <c r="K588" t="s">
        <v>16</v>
      </c>
      <c r="L588" t="s">
        <v>149</v>
      </c>
      <c r="M588" t="s">
        <v>145</v>
      </c>
      <c r="N588">
        <v>3</v>
      </c>
      <c r="O588">
        <v>2020</v>
      </c>
    </row>
    <row r="589" spans="1:15" x14ac:dyDescent="0.25">
      <c r="A589" t="s">
        <v>28</v>
      </c>
      <c r="B589" s="1">
        <v>43920</v>
      </c>
      <c r="C589" t="s">
        <v>29</v>
      </c>
      <c r="D589" t="s">
        <v>42</v>
      </c>
      <c r="E589" t="s">
        <v>43</v>
      </c>
      <c r="F589" t="s">
        <v>141</v>
      </c>
      <c r="G589" t="s">
        <v>139</v>
      </c>
      <c r="H589">
        <v>54.999999999999993</v>
      </c>
      <c r="I589">
        <v>300</v>
      </c>
      <c r="J589">
        <v>16500</v>
      </c>
      <c r="K589" t="s">
        <v>16</v>
      </c>
      <c r="L589" t="s">
        <v>149</v>
      </c>
      <c r="M589" t="s">
        <v>146</v>
      </c>
      <c r="N589">
        <v>3</v>
      </c>
      <c r="O589">
        <v>2020</v>
      </c>
    </row>
    <row r="590" spans="1:15" x14ac:dyDescent="0.25">
      <c r="A590" t="s">
        <v>28</v>
      </c>
      <c r="B590" s="1">
        <v>43921</v>
      </c>
      <c r="C590" t="s">
        <v>29</v>
      </c>
      <c r="D590" t="s">
        <v>42</v>
      </c>
      <c r="E590" t="s">
        <v>43</v>
      </c>
      <c r="F590" t="s">
        <v>135</v>
      </c>
      <c r="G590" t="s">
        <v>144</v>
      </c>
      <c r="H590">
        <v>60</v>
      </c>
      <c r="I590">
        <v>150</v>
      </c>
      <c r="J590">
        <v>9000</v>
      </c>
      <c r="K590" t="s">
        <v>16</v>
      </c>
      <c r="L590" t="s">
        <v>149</v>
      </c>
      <c r="M590" t="s">
        <v>147</v>
      </c>
      <c r="N590">
        <v>3</v>
      </c>
      <c r="O590">
        <v>2020</v>
      </c>
    </row>
    <row r="591" spans="1:15" x14ac:dyDescent="0.25">
      <c r="A591" t="s">
        <v>28</v>
      </c>
      <c r="B591" s="1">
        <v>43922</v>
      </c>
      <c r="C591" t="s">
        <v>29</v>
      </c>
      <c r="D591" t="s">
        <v>42</v>
      </c>
      <c r="E591" t="s">
        <v>43</v>
      </c>
      <c r="F591" t="s">
        <v>141</v>
      </c>
      <c r="G591" t="s">
        <v>144</v>
      </c>
      <c r="H591">
        <v>54.999999999999993</v>
      </c>
      <c r="I591">
        <v>350</v>
      </c>
      <c r="J591">
        <v>19250</v>
      </c>
      <c r="K591" t="s">
        <v>16</v>
      </c>
      <c r="L591" t="s">
        <v>150</v>
      </c>
      <c r="M591" t="s">
        <v>138</v>
      </c>
      <c r="N591">
        <v>4</v>
      </c>
      <c r="O591">
        <v>2020</v>
      </c>
    </row>
    <row r="592" spans="1:15" x14ac:dyDescent="0.25">
      <c r="A592" t="s">
        <v>28</v>
      </c>
      <c r="B592" s="1">
        <v>43923</v>
      </c>
      <c r="C592" t="s">
        <v>29</v>
      </c>
      <c r="D592" t="s">
        <v>42</v>
      </c>
      <c r="E592" t="s">
        <v>43</v>
      </c>
      <c r="F592" t="s">
        <v>135</v>
      </c>
      <c r="G592" t="s">
        <v>136</v>
      </c>
      <c r="H592">
        <v>60</v>
      </c>
      <c r="I592">
        <v>525</v>
      </c>
      <c r="J592">
        <v>31500</v>
      </c>
      <c r="K592" t="s">
        <v>16</v>
      </c>
      <c r="L592" t="s">
        <v>150</v>
      </c>
      <c r="M592" t="s">
        <v>140</v>
      </c>
      <c r="N592">
        <v>4</v>
      </c>
      <c r="O592">
        <v>2020</v>
      </c>
    </row>
    <row r="593" spans="1:15" x14ac:dyDescent="0.25">
      <c r="A593" t="s">
        <v>28</v>
      </c>
      <c r="B593" s="1">
        <v>43924</v>
      </c>
      <c r="C593" t="s">
        <v>29</v>
      </c>
      <c r="D593" t="s">
        <v>42</v>
      </c>
      <c r="E593" t="s">
        <v>43</v>
      </c>
      <c r="F593" t="s">
        <v>135</v>
      </c>
      <c r="G593" t="s">
        <v>139</v>
      </c>
      <c r="H593">
        <v>65</v>
      </c>
      <c r="I593">
        <v>325</v>
      </c>
      <c r="J593">
        <v>21125</v>
      </c>
      <c r="K593" t="s">
        <v>16</v>
      </c>
      <c r="L593" t="s">
        <v>150</v>
      </c>
      <c r="M593" t="s">
        <v>142</v>
      </c>
      <c r="N593">
        <v>4</v>
      </c>
      <c r="O593">
        <v>2020</v>
      </c>
    </row>
    <row r="594" spans="1:15" x14ac:dyDescent="0.25">
      <c r="A594" t="s">
        <v>28</v>
      </c>
      <c r="B594" s="1">
        <v>43925</v>
      </c>
      <c r="C594" t="s">
        <v>29</v>
      </c>
      <c r="D594" t="s">
        <v>42</v>
      </c>
      <c r="E594" t="s">
        <v>43</v>
      </c>
      <c r="F594" t="s">
        <v>141</v>
      </c>
      <c r="G594" t="s">
        <v>136</v>
      </c>
      <c r="H594">
        <v>65</v>
      </c>
      <c r="I594">
        <v>375</v>
      </c>
      <c r="J594">
        <v>24375</v>
      </c>
      <c r="K594" t="s">
        <v>16</v>
      </c>
      <c r="L594" t="s">
        <v>150</v>
      </c>
      <c r="M594" t="s">
        <v>143</v>
      </c>
      <c r="N594">
        <v>4</v>
      </c>
      <c r="O594">
        <v>2020</v>
      </c>
    </row>
    <row r="595" spans="1:15" x14ac:dyDescent="0.25">
      <c r="A595" t="s">
        <v>28</v>
      </c>
      <c r="B595" s="1">
        <v>43926</v>
      </c>
      <c r="C595" t="s">
        <v>29</v>
      </c>
      <c r="D595" t="s">
        <v>42</v>
      </c>
      <c r="E595" t="s">
        <v>43</v>
      </c>
      <c r="F595" t="s">
        <v>141</v>
      </c>
      <c r="G595" t="s">
        <v>139</v>
      </c>
      <c r="H595">
        <v>60</v>
      </c>
      <c r="I595">
        <v>275</v>
      </c>
      <c r="J595">
        <v>16500</v>
      </c>
      <c r="K595" t="s">
        <v>16</v>
      </c>
      <c r="L595" t="s">
        <v>150</v>
      </c>
      <c r="M595" t="s">
        <v>145</v>
      </c>
      <c r="N595">
        <v>4</v>
      </c>
      <c r="O595">
        <v>2020</v>
      </c>
    </row>
    <row r="596" spans="1:15" x14ac:dyDescent="0.25">
      <c r="A596" t="s">
        <v>28</v>
      </c>
      <c r="B596" s="1">
        <v>43927</v>
      </c>
      <c r="C596" t="s">
        <v>29</v>
      </c>
      <c r="D596" t="s">
        <v>42</v>
      </c>
      <c r="E596" t="s">
        <v>43</v>
      </c>
      <c r="F596" t="s">
        <v>135</v>
      </c>
      <c r="G596" t="s">
        <v>144</v>
      </c>
      <c r="H596">
        <v>65</v>
      </c>
      <c r="I596">
        <v>175</v>
      </c>
      <c r="J596">
        <v>11375</v>
      </c>
      <c r="K596" t="s">
        <v>16</v>
      </c>
      <c r="L596" t="s">
        <v>150</v>
      </c>
      <c r="M596" t="s">
        <v>146</v>
      </c>
      <c r="N596">
        <v>4</v>
      </c>
      <c r="O596">
        <v>2020</v>
      </c>
    </row>
    <row r="597" spans="1:15" x14ac:dyDescent="0.25">
      <c r="A597" t="s">
        <v>28</v>
      </c>
      <c r="B597" s="1">
        <v>43928</v>
      </c>
      <c r="C597" t="s">
        <v>29</v>
      </c>
      <c r="D597" t="s">
        <v>42</v>
      </c>
      <c r="E597" t="s">
        <v>43</v>
      </c>
      <c r="F597" t="s">
        <v>141</v>
      </c>
      <c r="G597" t="s">
        <v>144</v>
      </c>
      <c r="H597">
        <v>80</v>
      </c>
      <c r="I597">
        <v>325</v>
      </c>
      <c r="J597">
        <v>26000</v>
      </c>
      <c r="K597" t="s">
        <v>16</v>
      </c>
      <c r="L597" t="s">
        <v>150</v>
      </c>
      <c r="M597" t="s">
        <v>147</v>
      </c>
      <c r="N597">
        <v>4</v>
      </c>
      <c r="O597">
        <v>2020</v>
      </c>
    </row>
    <row r="598" spans="1:15" x14ac:dyDescent="0.25">
      <c r="A598" t="s">
        <v>28</v>
      </c>
      <c r="B598" s="1">
        <v>43929</v>
      </c>
      <c r="C598" t="s">
        <v>29</v>
      </c>
      <c r="D598" t="s">
        <v>42</v>
      </c>
      <c r="E598" t="s">
        <v>43</v>
      </c>
      <c r="F598" t="s">
        <v>135</v>
      </c>
      <c r="G598" t="s">
        <v>136</v>
      </c>
      <c r="H598">
        <v>60</v>
      </c>
      <c r="I598">
        <v>525</v>
      </c>
      <c r="J598">
        <v>31500</v>
      </c>
      <c r="K598" t="s">
        <v>16</v>
      </c>
      <c r="L598" t="s">
        <v>150</v>
      </c>
      <c r="M598" t="s">
        <v>138</v>
      </c>
      <c r="N598">
        <v>4</v>
      </c>
      <c r="O598">
        <v>2020</v>
      </c>
    </row>
    <row r="599" spans="1:15" x14ac:dyDescent="0.25">
      <c r="A599" t="s">
        <v>28</v>
      </c>
      <c r="B599" s="1">
        <v>43930</v>
      </c>
      <c r="C599" t="s">
        <v>29</v>
      </c>
      <c r="D599" t="s">
        <v>42</v>
      </c>
      <c r="E599" t="s">
        <v>43</v>
      </c>
      <c r="F599" t="s">
        <v>135</v>
      </c>
      <c r="G599" t="s">
        <v>139</v>
      </c>
      <c r="H599">
        <v>65</v>
      </c>
      <c r="I599">
        <v>375</v>
      </c>
      <c r="J599">
        <v>24375</v>
      </c>
      <c r="K599" t="s">
        <v>16</v>
      </c>
      <c r="L599" t="s">
        <v>150</v>
      </c>
      <c r="M599" t="s">
        <v>140</v>
      </c>
      <c r="N599">
        <v>4</v>
      </c>
      <c r="O599">
        <v>2020</v>
      </c>
    </row>
    <row r="600" spans="1:15" x14ac:dyDescent="0.25">
      <c r="A600" t="s">
        <v>28</v>
      </c>
      <c r="B600" s="1">
        <v>43931</v>
      </c>
      <c r="C600" t="s">
        <v>29</v>
      </c>
      <c r="D600" t="s">
        <v>42</v>
      </c>
      <c r="E600" t="s">
        <v>43</v>
      </c>
      <c r="F600" t="s">
        <v>141</v>
      </c>
      <c r="G600" t="s">
        <v>136</v>
      </c>
      <c r="H600">
        <v>65</v>
      </c>
      <c r="I600">
        <v>375</v>
      </c>
      <c r="J600">
        <v>24375</v>
      </c>
      <c r="K600" t="s">
        <v>16</v>
      </c>
      <c r="L600" t="s">
        <v>150</v>
      </c>
      <c r="M600" t="s">
        <v>142</v>
      </c>
      <c r="N600">
        <v>4</v>
      </c>
      <c r="O600">
        <v>2020</v>
      </c>
    </row>
    <row r="601" spans="1:15" x14ac:dyDescent="0.25">
      <c r="A601" t="s">
        <v>28</v>
      </c>
      <c r="B601" s="1">
        <v>43932</v>
      </c>
      <c r="C601" t="s">
        <v>29</v>
      </c>
      <c r="D601" t="s">
        <v>42</v>
      </c>
      <c r="E601" t="s">
        <v>43</v>
      </c>
      <c r="F601" t="s">
        <v>141</v>
      </c>
      <c r="G601" t="s">
        <v>139</v>
      </c>
      <c r="H601">
        <v>60</v>
      </c>
      <c r="I601">
        <v>275</v>
      </c>
      <c r="J601">
        <v>16500</v>
      </c>
      <c r="K601" t="s">
        <v>16</v>
      </c>
      <c r="L601" t="s">
        <v>150</v>
      </c>
      <c r="M601" t="s">
        <v>143</v>
      </c>
      <c r="N601">
        <v>4</v>
      </c>
      <c r="O601">
        <v>2020</v>
      </c>
    </row>
    <row r="602" spans="1:15" x14ac:dyDescent="0.25">
      <c r="A602" t="s">
        <v>28</v>
      </c>
      <c r="B602" s="1">
        <v>43933</v>
      </c>
      <c r="C602" t="s">
        <v>29</v>
      </c>
      <c r="D602" t="s">
        <v>42</v>
      </c>
      <c r="E602" t="s">
        <v>43</v>
      </c>
      <c r="F602" t="s">
        <v>135</v>
      </c>
      <c r="G602" t="s">
        <v>144</v>
      </c>
      <c r="H602">
        <v>65</v>
      </c>
      <c r="I602">
        <v>175</v>
      </c>
      <c r="J602">
        <v>11375</v>
      </c>
      <c r="K602" t="s">
        <v>16</v>
      </c>
      <c r="L602" t="s">
        <v>150</v>
      </c>
      <c r="M602" t="s">
        <v>145</v>
      </c>
      <c r="N602">
        <v>4</v>
      </c>
      <c r="O602">
        <v>2020</v>
      </c>
    </row>
    <row r="603" spans="1:15" x14ac:dyDescent="0.25">
      <c r="A603" t="s">
        <v>28</v>
      </c>
      <c r="B603" s="1">
        <v>43934</v>
      </c>
      <c r="C603" t="s">
        <v>29</v>
      </c>
      <c r="D603" t="s">
        <v>42</v>
      </c>
      <c r="E603" t="s">
        <v>43</v>
      </c>
      <c r="F603" t="s">
        <v>141</v>
      </c>
      <c r="G603" t="s">
        <v>144</v>
      </c>
      <c r="H603">
        <v>80</v>
      </c>
      <c r="I603">
        <v>475</v>
      </c>
      <c r="J603">
        <v>38000</v>
      </c>
      <c r="K603" t="s">
        <v>16</v>
      </c>
      <c r="L603" t="s">
        <v>150</v>
      </c>
      <c r="M603" t="s">
        <v>146</v>
      </c>
      <c r="N603">
        <v>4</v>
      </c>
      <c r="O603">
        <v>2020</v>
      </c>
    </row>
    <row r="604" spans="1:15" x14ac:dyDescent="0.25">
      <c r="A604" t="s">
        <v>28</v>
      </c>
      <c r="B604" s="1">
        <v>43935</v>
      </c>
      <c r="C604" t="s">
        <v>29</v>
      </c>
      <c r="D604" t="s">
        <v>42</v>
      </c>
      <c r="E604" t="s">
        <v>43</v>
      </c>
      <c r="F604" t="s">
        <v>135</v>
      </c>
      <c r="G604" t="s">
        <v>136</v>
      </c>
      <c r="H604">
        <v>60</v>
      </c>
      <c r="I604">
        <v>725</v>
      </c>
      <c r="J604">
        <v>43500</v>
      </c>
      <c r="K604" t="s">
        <v>16</v>
      </c>
      <c r="L604" t="s">
        <v>150</v>
      </c>
      <c r="M604" t="s">
        <v>147</v>
      </c>
      <c r="N604">
        <v>4</v>
      </c>
      <c r="O604">
        <v>2020</v>
      </c>
    </row>
    <row r="605" spans="1:15" x14ac:dyDescent="0.25">
      <c r="A605" t="s">
        <v>28</v>
      </c>
      <c r="B605" s="1">
        <v>43936</v>
      </c>
      <c r="C605" t="s">
        <v>29</v>
      </c>
      <c r="D605" t="s">
        <v>42</v>
      </c>
      <c r="E605" t="s">
        <v>43</v>
      </c>
      <c r="F605" t="s">
        <v>135</v>
      </c>
      <c r="G605" t="s">
        <v>139</v>
      </c>
      <c r="H605">
        <v>65</v>
      </c>
      <c r="I605">
        <v>575</v>
      </c>
      <c r="J605">
        <v>37375</v>
      </c>
      <c r="K605" t="s">
        <v>16</v>
      </c>
      <c r="L605" t="s">
        <v>150</v>
      </c>
      <c r="M605" t="s">
        <v>138</v>
      </c>
      <c r="N605">
        <v>4</v>
      </c>
      <c r="O605">
        <v>2020</v>
      </c>
    </row>
    <row r="606" spans="1:15" x14ac:dyDescent="0.25">
      <c r="A606" t="s">
        <v>28</v>
      </c>
      <c r="B606" s="1">
        <v>43937</v>
      </c>
      <c r="C606" t="s">
        <v>29</v>
      </c>
      <c r="D606" t="s">
        <v>42</v>
      </c>
      <c r="E606" t="s">
        <v>43</v>
      </c>
      <c r="F606" t="s">
        <v>141</v>
      </c>
      <c r="G606" t="s">
        <v>136</v>
      </c>
      <c r="H606">
        <v>65</v>
      </c>
      <c r="I606">
        <v>575</v>
      </c>
      <c r="J606">
        <v>37375</v>
      </c>
      <c r="K606" t="s">
        <v>16</v>
      </c>
      <c r="L606" t="s">
        <v>150</v>
      </c>
      <c r="M606" t="s">
        <v>140</v>
      </c>
      <c r="N606">
        <v>4</v>
      </c>
      <c r="O606">
        <v>2020</v>
      </c>
    </row>
    <row r="607" spans="1:15" x14ac:dyDescent="0.25">
      <c r="A607" t="s">
        <v>28</v>
      </c>
      <c r="B607" s="1">
        <v>43938</v>
      </c>
      <c r="C607" t="s">
        <v>29</v>
      </c>
      <c r="D607" t="s">
        <v>42</v>
      </c>
      <c r="E607" t="s">
        <v>43</v>
      </c>
      <c r="F607" t="s">
        <v>141</v>
      </c>
      <c r="G607" t="s">
        <v>139</v>
      </c>
      <c r="H607">
        <v>65</v>
      </c>
      <c r="I607">
        <v>450</v>
      </c>
      <c r="J607">
        <v>29250</v>
      </c>
      <c r="K607" t="s">
        <v>16</v>
      </c>
      <c r="L607" t="s">
        <v>150</v>
      </c>
      <c r="M607" t="s">
        <v>142</v>
      </c>
      <c r="N607">
        <v>4</v>
      </c>
      <c r="O607">
        <v>2020</v>
      </c>
    </row>
    <row r="608" spans="1:15" x14ac:dyDescent="0.25">
      <c r="A608" t="s">
        <v>28</v>
      </c>
      <c r="B608" s="1">
        <v>43939</v>
      </c>
      <c r="C608" t="s">
        <v>29</v>
      </c>
      <c r="D608" t="s">
        <v>42</v>
      </c>
      <c r="E608" t="s">
        <v>43</v>
      </c>
      <c r="F608" t="s">
        <v>135</v>
      </c>
      <c r="G608" t="s">
        <v>144</v>
      </c>
      <c r="H608">
        <v>70</v>
      </c>
      <c r="I608">
        <v>325</v>
      </c>
      <c r="J608">
        <v>22750</v>
      </c>
      <c r="K608" t="s">
        <v>16</v>
      </c>
      <c r="L608" t="s">
        <v>150</v>
      </c>
      <c r="M608" t="s">
        <v>143</v>
      </c>
      <c r="N608">
        <v>4</v>
      </c>
      <c r="O608">
        <v>2020</v>
      </c>
    </row>
    <row r="609" spans="1:15" x14ac:dyDescent="0.25">
      <c r="A609" t="s">
        <v>28</v>
      </c>
      <c r="B609" s="1">
        <v>43940</v>
      </c>
      <c r="C609" t="s">
        <v>29</v>
      </c>
      <c r="D609" t="s">
        <v>42</v>
      </c>
      <c r="E609" t="s">
        <v>43</v>
      </c>
      <c r="F609" t="s">
        <v>141</v>
      </c>
      <c r="G609" t="s">
        <v>144</v>
      </c>
      <c r="H609">
        <v>85.000000000000014</v>
      </c>
      <c r="I609">
        <v>625</v>
      </c>
      <c r="J609">
        <v>53125</v>
      </c>
      <c r="K609" t="s">
        <v>16</v>
      </c>
      <c r="L609" t="s">
        <v>150</v>
      </c>
      <c r="M609" t="s">
        <v>145</v>
      </c>
      <c r="N609">
        <v>4</v>
      </c>
      <c r="O609">
        <v>2020</v>
      </c>
    </row>
    <row r="610" spans="1:15" x14ac:dyDescent="0.25">
      <c r="A610" t="s">
        <v>28</v>
      </c>
      <c r="B610" s="1">
        <v>43941</v>
      </c>
      <c r="C610" t="s">
        <v>29</v>
      </c>
      <c r="D610" t="s">
        <v>42</v>
      </c>
      <c r="E610" t="s">
        <v>43</v>
      </c>
      <c r="F610" t="s">
        <v>135</v>
      </c>
      <c r="G610" t="s">
        <v>136</v>
      </c>
      <c r="H610">
        <v>65</v>
      </c>
      <c r="I610">
        <v>775</v>
      </c>
      <c r="J610">
        <v>50375</v>
      </c>
      <c r="K610" t="s">
        <v>16</v>
      </c>
      <c r="L610" t="s">
        <v>150</v>
      </c>
      <c r="M610" t="s">
        <v>146</v>
      </c>
      <c r="N610">
        <v>4</v>
      </c>
      <c r="O610">
        <v>2020</v>
      </c>
    </row>
    <row r="611" spans="1:15" x14ac:dyDescent="0.25">
      <c r="A611" t="s">
        <v>28</v>
      </c>
      <c r="B611" s="1">
        <v>43942</v>
      </c>
      <c r="C611" t="s">
        <v>29</v>
      </c>
      <c r="D611" t="s">
        <v>42</v>
      </c>
      <c r="E611" t="s">
        <v>43</v>
      </c>
      <c r="F611" t="s">
        <v>135</v>
      </c>
      <c r="G611" t="s">
        <v>139</v>
      </c>
      <c r="H611">
        <v>70</v>
      </c>
      <c r="I611">
        <v>625</v>
      </c>
      <c r="J611">
        <v>43750</v>
      </c>
      <c r="K611" t="s">
        <v>16</v>
      </c>
      <c r="L611" t="s">
        <v>150</v>
      </c>
      <c r="M611" t="s">
        <v>147</v>
      </c>
      <c r="N611">
        <v>4</v>
      </c>
      <c r="O611">
        <v>2020</v>
      </c>
    </row>
    <row r="612" spans="1:15" x14ac:dyDescent="0.25">
      <c r="A612" t="s">
        <v>28</v>
      </c>
      <c r="B612" s="1">
        <v>43943</v>
      </c>
      <c r="C612" t="s">
        <v>29</v>
      </c>
      <c r="D612" t="s">
        <v>42</v>
      </c>
      <c r="E612" t="s">
        <v>43</v>
      </c>
      <c r="F612" t="s">
        <v>141</v>
      </c>
      <c r="G612" t="s">
        <v>136</v>
      </c>
      <c r="H612">
        <v>70</v>
      </c>
      <c r="I612">
        <v>575</v>
      </c>
      <c r="J612">
        <v>40250</v>
      </c>
      <c r="K612" t="s">
        <v>16</v>
      </c>
      <c r="L612" t="s">
        <v>150</v>
      </c>
      <c r="M612" t="s">
        <v>138</v>
      </c>
      <c r="N612">
        <v>4</v>
      </c>
      <c r="O612">
        <v>2020</v>
      </c>
    </row>
    <row r="613" spans="1:15" x14ac:dyDescent="0.25">
      <c r="A613" t="s">
        <v>28</v>
      </c>
      <c r="B613" s="1">
        <v>43944</v>
      </c>
      <c r="C613" t="s">
        <v>29</v>
      </c>
      <c r="D613" t="s">
        <v>42</v>
      </c>
      <c r="E613" t="s">
        <v>43</v>
      </c>
      <c r="F613" t="s">
        <v>141</v>
      </c>
      <c r="G613" t="s">
        <v>139</v>
      </c>
      <c r="H613">
        <v>65</v>
      </c>
      <c r="I613">
        <v>475</v>
      </c>
      <c r="J613">
        <v>30875</v>
      </c>
      <c r="K613" t="s">
        <v>16</v>
      </c>
      <c r="L613" t="s">
        <v>150</v>
      </c>
      <c r="M613" t="s">
        <v>140</v>
      </c>
      <c r="N613">
        <v>4</v>
      </c>
      <c r="O613">
        <v>2020</v>
      </c>
    </row>
    <row r="614" spans="1:15" x14ac:dyDescent="0.25">
      <c r="A614" t="s">
        <v>28</v>
      </c>
      <c r="B614" s="1">
        <v>43945</v>
      </c>
      <c r="C614" t="s">
        <v>29</v>
      </c>
      <c r="D614" t="s">
        <v>42</v>
      </c>
      <c r="E614" t="s">
        <v>43</v>
      </c>
      <c r="F614" t="s">
        <v>135</v>
      </c>
      <c r="G614" t="s">
        <v>144</v>
      </c>
      <c r="H614">
        <v>70</v>
      </c>
      <c r="I614">
        <v>525</v>
      </c>
      <c r="J614">
        <v>36750</v>
      </c>
      <c r="K614" t="s">
        <v>16</v>
      </c>
      <c r="L614" t="s">
        <v>150</v>
      </c>
      <c r="M614" t="s">
        <v>142</v>
      </c>
      <c r="N614">
        <v>4</v>
      </c>
      <c r="O614">
        <v>2020</v>
      </c>
    </row>
    <row r="615" spans="1:15" x14ac:dyDescent="0.25">
      <c r="A615" t="s">
        <v>28</v>
      </c>
      <c r="B615" s="1">
        <v>43946</v>
      </c>
      <c r="C615" t="s">
        <v>29</v>
      </c>
      <c r="D615" t="s">
        <v>42</v>
      </c>
      <c r="E615" t="s">
        <v>43</v>
      </c>
      <c r="F615" t="s">
        <v>141</v>
      </c>
      <c r="G615" t="s">
        <v>144</v>
      </c>
      <c r="H615">
        <v>85.000000000000014</v>
      </c>
      <c r="I615">
        <v>525</v>
      </c>
      <c r="J615">
        <v>44625</v>
      </c>
      <c r="K615" t="s">
        <v>16</v>
      </c>
      <c r="L615" t="s">
        <v>150</v>
      </c>
      <c r="M615" t="s">
        <v>143</v>
      </c>
      <c r="N615">
        <v>4</v>
      </c>
      <c r="O615">
        <v>2020</v>
      </c>
    </row>
    <row r="616" spans="1:15" x14ac:dyDescent="0.25">
      <c r="A616" t="s">
        <v>28</v>
      </c>
      <c r="B616" s="1">
        <v>43947</v>
      </c>
      <c r="C616" t="s">
        <v>29</v>
      </c>
      <c r="D616" t="s">
        <v>42</v>
      </c>
      <c r="E616" t="s">
        <v>43</v>
      </c>
      <c r="F616" t="s">
        <v>135</v>
      </c>
      <c r="G616" t="s">
        <v>136</v>
      </c>
      <c r="H616">
        <v>70</v>
      </c>
      <c r="I616">
        <v>725</v>
      </c>
      <c r="J616">
        <v>50750</v>
      </c>
      <c r="K616" t="s">
        <v>16</v>
      </c>
      <c r="L616" t="s">
        <v>150</v>
      </c>
      <c r="M616" t="s">
        <v>145</v>
      </c>
      <c r="N616">
        <v>4</v>
      </c>
      <c r="O616">
        <v>2020</v>
      </c>
    </row>
    <row r="617" spans="1:15" x14ac:dyDescent="0.25">
      <c r="A617" t="s">
        <v>28</v>
      </c>
      <c r="B617" s="1">
        <v>43948</v>
      </c>
      <c r="C617" t="s">
        <v>29</v>
      </c>
      <c r="D617" t="s">
        <v>42</v>
      </c>
      <c r="E617" t="s">
        <v>43</v>
      </c>
      <c r="F617" t="s">
        <v>135</v>
      </c>
      <c r="G617" t="s">
        <v>139</v>
      </c>
      <c r="H617">
        <v>75.000000000000014</v>
      </c>
      <c r="I617">
        <v>675</v>
      </c>
      <c r="J617">
        <v>50625</v>
      </c>
      <c r="K617" t="s">
        <v>16</v>
      </c>
      <c r="L617" t="s">
        <v>150</v>
      </c>
      <c r="M617" t="s">
        <v>146</v>
      </c>
      <c r="N617">
        <v>4</v>
      </c>
      <c r="O617">
        <v>2020</v>
      </c>
    </row>
    <row r="618" spans="1:15" x14ac:dyDescent="0.25">
      <c r="A618" t="s">
        <v>28</v>
      </c>
      <c r="B618" s="1">
        <v>43949</v>
      </c>
      <c r="C618" t="s">
        <v>29</v>
      </c>
      <c r="D618" t="s">
        <v>42</v>
      </c>
      <c r="E618" t="s">
        <v>43</v>
      </c>
      <c r="F618" t="s">
        <v>141</v>
      </c>
      <c r="G618" t="s">
        <v>136</v>
      </c>
      <c r="H618">
        <v>70</v>
      </c>
      <c r="I618">
        <v>550</v>
      </c>
      <c r="J618">
        <v>38500</v>
      </c>
      <c r="K618" t="s">
        <v>16</v>
      </c>
      <c r="L618" t="s">
        <v>150</v>
      </c>
      <c r="M618" t="s">
        <v>147</v>
      </c>
      <c r="N618">
        <v>4</v>
      </c>
      <c r="O618">
        <v>2020</v>
      </c>
    </row>
    <row r="619" spans="1:15" x14ac:dyDescent="0.25">
      <c r="A619" t="s">
        <v>28</v>
      </c>
      <c r="B619" s="1">
        <v>43950</v>
      </c>
      <c r="C619" t="s">
        <v>29</v>
      </c>
      <c r="D619" t="s">
        <v>42</v>
      </c>
      <c r="E619" t="s">
        <v>43</v>
      </c>
      <c r="F619" t="s">
        <v>141</v>
      </c>
      <c r="G619" t="s">
        <v>139</v>
      </c>
      <c r="H619">
        <v>70</v>
      </c>
      <c r="I619">
        <v>500</v>
      </c>
      <c r="J619">
        <v>35000</v>
      </c>
      <c r="K619" t="s">
        <v>16</v>
      </c>
      <c r="L619" t="s">
        <v>150</v>
      </c>
      <c r="M619" t="s">
        <v>138</v>
      </c>
      <c r="N619">
        <v>4</v>
      </c>
      <c r="O619">
        <v>2020</v>
      </c>
    </row>
    <row r="620" spans="1:15" x14ac:dyDescent="0.25">
      <c r="A620" t="s">
        <v>28</v>
      </c>
      <c r="B620" s="1">
        <v>43951</v>
      </c>
      <c r="C620" t="s">
        <v>29</v>
      </c>
      <c r="D620" t="s">
        <v>42</v>
      </c>
      <c r="E620" t="s">
        <v>43</v>
      </c>
      <c r="F620" t="s">
        <v>135</v>
      </c>
      <c r="G620" t="s">
        <v>144</v>
      </c>
      <c r="H620">
        <v>75</v>
      </c>
      <c r="I620">
        <v>500</v>
      </c>
      <c r="J620">
        <v>37500</v>
      </c>
      <c r="K620" t="s">
        <v>16</v>
      </c>
      <c r="L620" t="s">
        <v>150</v>
      </c>
      <c r="M620" t="s">
        <v>140</v>
      </c>
      <c r="N620">
        <v>4</v>
      </c>
      <c r="O620">
        <v>2020</v>
      </c>
    </row>
    <row r="621" spans="1:15" x14ac:dyDescent="0.25">
      <c r="A621" t="s">
        <v>28</v>
      </c>
      <c r="B621" s="1">
        <v>43952</v>
      </c>
      <c r="C621" t="s">
        <v>29</v>
      </c>
      <c r="D621" t="s">
        <v>42</v>
      </c>
      <c r="E621" t="s">
        <v>43</v>
      </c>
      <c r="F621" t="s">
        <v>141</v>
      </c>
      <c r="G621" t="s">
        <v>144</v>
      </c>
      <c r="H621">
        <v>80</v>
      </c>
      <c r="I621">
        <v>400</v>
      </c>
      <c r="J621">
        <v>32000</v>
      </c>
      <c r="K621" t="s">
        <v>16</v>
      </c>
      <c r="L621" t="s">
        <v>151</v>
      </c>
      <c r="M621" t="s">
        <v>142</v>
      </c>
      <c r="N621">
        <v>5</v>
      </c>
      <c r="O621">
        <v>2020</v>
      </c>
    </row>
    <row r="622" spans="1:15" x14ac:dyDescent="0.25">
      <c r="A622" t="s">
        <v>28</v>
      </c>
      <c r="B622" s="1">
        <v>43953</v>
      </c>
      <c r="C622" t="s">
        <v>29</v>
      </c>
      <c r="D622" t="s">
        <v>42</v>
      </c>
      <c r="E622" t="s">
        <v>43</v>
      </c>
      <c r="F622" t="s">
        <v>135</v>
      </c>
      <c r="G622" t="s">
        <v>136</v>
      </c>
      <c r="H622">
        <v>65.000000000000014</v>
      </c>
      <c r="I622">
        <v>600</v>
      </c>
      <c r="J622">
        <v>39000</v>
      </c>
      <c r="K622" t="s">
        <v>16</v>
      </c>
      <c r="L622" t="s">
        <v>151</v>
      </c>
      <c r="M622" t="s">
        <v>143</v>
      </c>
      <c r="N622">
        <v>5</v>
      </c>
      <c r="O622">
        <v>2020</v>
      </c>
    </row>
    <row r="623" spans="1:15" x14ac:dyDescent="0.25">
      <c r="A623" t="s">
        <v>28</v>
      </c>
      <c r="B623" s="1">
        <v>43954</v>
      </c>
      <c r="C623" t="s">
        <v>29</v>
      </c>
      <c r="D623" t="s">
        <v>42</v>
      </c>
      <c r="E623" t="s">
        <v>43</v>
      </c>
      <c r="F623" t="s">
        <v>135</v>
      </c>
      <c r="G623" t="s">
        <v>139</v>
      </c>
      <c r="H623">
        <v>70.000000000000014</v>
      </c>
      <c r="I623">
        <v>600</v>
      </c>
      <c r="J623">
        <v>42000</v>
      </c>
      <c r="K623" t="s">
        <v>16</v>
      </c>
      <c r="L623" t="s">
        <v>151</v>
      </c>
      <c r="M623" t="s">
        <v>145</v>
      </c>
      <c r="N623">
        <v>5</v>
      </c>
      <c r="O623">
        <v>2020</v>
      </c>
    </row>
    <row r="624" spans="1:15" x14ac:dyDescent="0.25">
      <c r="A624" t="s">
        <v>28</v>
      </c>
      <c r="B624" s="1">
        <v>43955</v>
      </c>
      <c r="C624" t="s">
        <v>29</v>
      </c>
      <c r="D624" t="s">
        <v>42</v>
      </c>
      <c r="E624" t="s">
        <v>43</v>
      </c>
      <c r="F624" t="s">
        <v>141</v>
      </c>
      <c r="G624" t="s">
        <v>136</v>
      </c>
      <c r="H624">
        <v>65.000000000000014</v>
      </c>
      <c r="I624">
        <v>450</v>
      </c>
      <c r="J624">
        <v>29250</v>
      </c>
      <c r="K624" t="s">
        <v>16</v>
      </c>
      <c r="L624" t="s">
        <v>151</v>
      </c>
      <c r="M624" t="s">
        <v>146</v>
      </c>
      <c r="N624">
        <v>5</v>
      </c>
      <c r="O624">
        <v>2020</v>
      </c>
    </row>
    <row r="625" spans="1:15" x14ac:dyDescent="0.25">
      <c r="A625" t="s">
        <v>28</v>
      </c>
      <c r="B625" s="1">
        <v>43956</v>
      </c>
      <c r="C625" t="s">
        <v>29</v>
      </c>
      <c r="D625" t="s">
        <v>42</v>
      </c>
      <c r="E625" t="s">
        <v>43</v>
      </c>
      <c r="F625" t="s">
        <v>141</v>
      </c>
      <c r="G625" t="s">
        <v>139</v>
      </c>
      <c r="H625">
        <v>65.000000000000014</v>
      </c>
      <c r="I625">
        <v>400</v>
      </c>
      <c r="J625">
        <v>26000</v>
      </c>
      <c r="K625" t="s">
        <v>16</v>
      </c>
      <c r="L625" t="s">
        <v>151</v>
      </c>
      <c r="M625" t="s">
        <v>147</v>
      </c>
      <c r="N625">
        <v>5</v>
      </c>
      <c r="O625">
        <v>2020</v>
      </c>
    </row>
    <row r="626" spans="1:15" x14ac:dyDescent="0.25">
      <c r="A626" t="s">
        <v>28</v>
      </c>
      <c r="B626" s="1">
        <v>43957</v>
      </c>
      <c r="C626" t="s">
        <v>29</v>
      </c>
      <c r="D626" t="s">
        <v>42</v>
      </c>
      <c r="E626" t="s">
        <v>43</v>
      </c>
      <c r="F626" t="s">
        <v>135</v>
      </c>
      <c r="G626" t="s">
        <v>144</v>
      </c>
      <c r="H626">
        <v>75.000000000000014</v>
      </c>
      <c r="I626">
        <v>400</v>
      </c>
      <c r="J626">
        <v>30000</v>
      </c>
      <c r="K626" t="s">
        <v>16</v>
      </c>
      <c r="L626" t="s">
        <v>151</v>
      </c>
      <c r="M626" t="s">
        <v>138</v>
      </c>
      <c r="N626">
        <v>5</v>
      </c>
      <c r="O626">
        <v>2020</v>
      </c>
    </row>
    <row r="627" spans="1:15" x14ac:dyDescent="0.25">
      <c r="A627" t="s">
        <v>28</v>
      </c>
      <c r="B627" s="1">
        <v>43958</v>
      </c>
      <c r="C627" t="s">
        <v>29</v>
      </c>
      <c r="D627" t="s">
        <v>42</v>
      </c>
      <c r="E627" t="s">
        <v>43</v>
      </c>
      <c r="F627" t="s">
        <v>141</v>
      </c>
      <c r="G627" t="s">
        <v>144</v>
      </c>
      <c r="H627">
        <v>70</v>
      </c>
      <c r="I627">
        <v>425</v>
      </c>
      <c r="J627">
        <v>29750</v>
      </c>
      <c r="K627" t="s">
        <v>16</v>
      </c>
      <c r="L627" t="s">
        <v>151</v>
      </c>
      <c r="M627" t="s">
        <v>140</v>
      </c>
      <c r="N627">
        <v>5</v>
      </c>
      <c r="O627">
        <v>2020</v>
      </c>
    </row>
    <row r="628" spans="1:15" x14ac:dyDescent="0.25">
      <c r="A628" t="s">
        <v>28</v>
      </c>
      <c r="B628" s="1">
        <v>43959</v>
      </c>
      <c r="C628" t="s">
        <v>29</v>
      </c>
      <c r="D628" t="s">
        <v>42</v>
      </c>
      <c r="E628" t="s">
        <v>43</v>
      </c>
      <c r="F628" t="s">
        <v>135</v>
      </c>
      <c r="G628" t="s">
        <v>136</v>
      </c>
      <c r="H628">
        <v>55.000000000000007</v>
      </c>
      <c r="I628">
        <v>525</v>
      </c>
      <c r="J628">
        <v>28875</v>
      </c>
      <c r="K628" t="s">
        <v>16</v>
      </c>
      <c r="L628" t="s">
        <v>151</v>
      </c>
      <c r="M628" t="s">
        <v>142</v>
      </c>
      <c r="N628">
        <v>5</v>
      </c>
      <c r="O628">
        <v>2020</v>
      </c>
    </row>
    <row r="629" spans="1:15" x14ac:dyDescent="0.25">
      <c r="A629" t="s">
        <v>28</v>
      </c>
      <c r="B629" s="1">
        <v>43960</v>
      </c>
      <c r="C629" t="s">
        <v>29</v>
      </c>
      <c r="D629" t="s">
        <v>42</v>
      </c>
      <c r="E629" t="s">
        <v>43</v>
      </c>
      <c r="F629" t="s">
        <v>135</v>
      </c>
      <c r="G629" t="s">
        <v>139</v>
      </c>
      <c r="H629">
        <v>60.000000000000007</v>
      </c>
      <c r="I629">
        <v>525</v>
      </c>
      <c r="J629">
        <v>31500</v>
      </c>
      <c r="K629" t="s">
        <v>16</v>
      </c>
      <c r="L629" t="s">
        <v>151</v>
      </c>
      <c r="M629" t="s">
        <v>143</v>
      </c>
      <c r="N629">
        <v>5</v>
      </c>
      <c r="O629">
        <v>2020</v>
      </c>
    </row>
    <row r="630" spans="1:15" x14ac:dyDescent="0.25">
      <c r="A630" t="s">
        <v>28</v>
      </c>
      <c r="B630" s="1">
        <v>43961</v>
      </c>
      <c r="C630" t="s">
        <v>29</v>
      </c>
      <c r="D630" t="s">
        <v>42</v>
      </c>
      <c r="E630" t="s">
        <v>43</v>
      </c>
      <c r="F630" t="s">
        <v>141</v>
      </c>
      <c r="G630" t="s">
        <v>136</v>
      </c>
      <c r="H630">
        <v>55.000000000000007</v>
      </c>
      <c r="I630">
        <v>350</v>
      </c>
      <c r="J630">
        <v>19250</v>
      </c>
      <c r="K630" t="s">
        <v>16</v>
      </c>
      <c r="L630" t="s">
        <v>151</v>
      </c>
      <c r="M630" t="s">
        <v>145</v>
      </c>
      <c r="N630">
        <v>5</v>
      </c>
      <c r="O630">
        <v>2020</v>
      </c>
    </row>
    <row r="631" spans="1:15" x14ac:dyDescent="0.25">
      <c r="A631" t="s">
        <v>28</v>
      </c>
      <c r="B631" s="1">
        <v>43962</v>
      </c>
      <c r="C631" t="s">
        <v>29</v>
      </c>
      <c r="D631" t="s">
        <v>42</v>
      </c>
      <c r="E631" t="s">
        <v>43</v>
      </c>
      <c r="F631" t="s">
        <v>141</v>
      </c>
      <c r="G631" t="s">
        <v>139</v>
      </c>
      <c r="H631">
        <v>55.000000000000007</v>
      </c>
      <c r="I631">
        <v>325</v>
      </c>
      <c r="J631">
        <v>17875</v>
      </c>
      <c r="K631" t="s">
        <v>16</v>
      </c>
      <c r="L631" t="s">
        <v>151</v>
      </c>
      <c r="M631" t="s">
        <v>146</v>
      </c>
      <c r="N631">
        <v>5</v>
      </c>
      <c r="O631">
        <v>2020</v>
      </c>
    </row>
    <row r="632" spans="1:15" x14ac:dyDescent="0.25">
      <c r="A632" t="s">
        <v>28</v>
      </c>
      <c r="B632" s="1">
        <v>43963</v>
      </c>
      <c r="C632" t="s">
        <v>29</v>
      </c>
      <c r="D632" t="s">
        <v>42</v>
      </c>
      <c r="E632" t="s">
        <v>43</v>
      </c>
      <c r="F632" t="s">
        <v>135</v>
      </c>
      <c r="G632" t="s">
        <v>144</v>
      </c>
      <c r="H632">
        <v>65</v>
      </c>
      <c r="I632">
        <v>300</v>
      </c>
      <c r="J632">
        <v>19500</v>
      </c>
      <c r="K632" t="s">
        <v>16</v>
      </c>
      <c r="L632" t="s">
        <v>151</v>
      </c>
      <c r="M632" t="s">
        <v>147</v>
      </c>
      <c r="N632">
        <v>5</v>
      </c>
      <c r="O632">
        <v>2020</v>
      </c>
    </row>
    <row r="633" spans="1:15" x14ac:dyDescent="0.25">
      <c r="A633" t="s">
        <v>28</v>
      </c>
      <c r="B633" s="1">
        <v>43964</v>
      </c>
      <c r="C633" t="s">
        <v>29</v>
      </c>
      <c r="D633" t="s">
        <v>42</v>
      </c>
      <c r="E633" t="s">
        <v>43</v>
      </c>
      <c r="F633" t="s">
        <v>141</v>
      </c>
      <c r="G633" t="s">
        <v>144</v>
      </c>
      <c r="H633">
        <v>70</v>
      </c>
      <c r="I633">
        <v>350</v>
      </c>
      <c r="J633">
        <v>24500</v>
      </c>
      <c r="K633" t="s">
        <v>16</v>
      </c>
      <c r="L633" t="s">
        <v>151</v>
      </c>
      <c r="M633" t="s">
        <v>138</v>
      </c>
      <c r="N633">
        <v>5</v>
      </c>
      <c r="O633">
        <v>2020</v>
      </c>
    </row>
    <row r="634" spans="1:15" x14ac:dyDescent="0.25">
      <c r="A634" t="s">
        <v>28</v>
      </c>
      <c r="B634" s="1">
        <v>43965</v>
      </c>
      <c r="C634" t="s">
        <v>29</v>
      </c>
      <c r="D634" t="s">
        <v>42</v>
      </c>
      <c r="E634" t="s">
        <v>43</v>
      </c>
      <c r="F634" t="s">
        <v>135</v>
      </c>
      <c r="G634" t="s">
        <v>136</v>
      </c>
      <c r="H634">
        <v>55.000000000000007</v>
      </c>
      <c r="I634">
        <v>575</v>
      </c>
      <c r="J634">
        <v>31625</v>
      </c>
      <c r="K634" t="s">
        <v>16</v>
      </c>
      <c r="L634" t="s">
        <v>151</v>
      </c>
      <c r="M634" t="s">
        <v>140</v>
      </c>
      <c r="N634">
        <v>5</v>
      </c>
      <c r="O634">
        <v>2020</v>
      </c>
    </row>
    <row r="635" spans="1:15" x14ac:dyDescent="0.25">
      <c r="A635" t="s">
        <v>28</v>
      </c>
      <c r="B635" s="1">
        <v>43966</v>
      </c>
      <c r="C635" t="s">
        <v>29</v>
      </c>
      <c r="D635" t="s">
        <v>42</v>
      </c>
      <c r="E635" t="s">
        <v>43</v>
      </c>
      <c r="F635" t="s">
        <v>135</v>
      </c>
      <c r="G635" t="s">
        <v>139</v>
      </c>
      <c r="H635">
        <v>60.000000000000007</v>
      </c>
      <c r="I635">
        <v>575</v>
      </c>
      <c r="J635">
        <v>34500</v>
      </c>
      <c r="K635" t="s">
        <v>16</v>
      </c>
      <c r="L635" t="s">
        <v>151</v>
      </c>
      <c r="M635" t="s">
        <v>142</v>
      </c>
      <c r="N635">
        <v>5</v>
      </c>
      <c r="O635">
        <v>2020</v>
      </c>
    </row>
    <row r="636" spans="1:15" x14ac:dyDescent="0.25">
      <c r="A636" t="s">
        <v>28</v>
      </c>
      <c r="B636" s="1">
        <v>43967</v>
      </c>
      <c r="C636" t="s">
        <v>29</v>
      </c>
      <c r="D636" t="s">
        <v>42</v>
      </c>
      <c r="E636" t="s">
        <v>43</v>
      </c>
      <c r="F636" t="s">
        <v>141</v>
      </c>
      <c r="G636" t="s">
        <v>136</v>
      </c>
      <c r="H636">
        <v>55.000000000000007</v>
      </c>
      <c r="I636">
        <v>425</v>
      </c>
      <c r="J636">
        <v>23375</v>
      </c>
      <c r="K636" t="s">
        <v>16</v>
      </c>
      <c r="L636" t="s">
        <v>151</v>
      </c>
      <c r="M636" t="s">
        <v>143</v>
      </c>
      <c r="N636">
        <v>5</v>
      </c>
      <c r="O636">
        <v>2020</v>
      </c>
    </row>
    <row r="637" spans="1:15" x14ac:dyDescent="0.25">
      <c r="A637" t="s">
        <v>28</v>
      </c>
      <c r="B637" s="1">
        <v>43968</v>
      </c>
      <c r="C637" t="s">
        <v>29</v>
      </c>
      <c r="D637" t="s">
        <v>42</v>
      </c>
      <c r="E637" t="s">
        <v>43</v>
      </c>
      <c r="F637" t="s">
        <v>141</v>
      </c>
      <c r="G637" t="s">
        <v>139</v>
      </c>
      <c r="H637">
        <v>65.000000000000014</v>
      </c>
      <c r="I637">
        <v>400</v>
      </c>
      <c r="J637">
        <v>26000</v>
      </c>
      <c r="K637" t="s">
        <v>16</v>
      </c>
      <c r="L637" t="s">
        <v>151</v>
      </c>
      <c r="M637" t="s">
        <v>145</v>
      </c>
      <c r="N637">
        <v>5</v>
      </c>
      <c r="O637">
        <v>2020</v>
      </c>
    </row>
    <row r="638" spans="1:15" x14ac:dyDescent="0.25">
      <c r="A638" t="s">
        <v>28</v>
      </c>
      <c r="B638" s="1">
        <v>43969</v>
      </c>
      <c r="C638" t="s">
        <v>29</v>
      </c>
      <c r="D638" t="s">
        <v>42</v>
      </c>
      <c r="E638" t="s">
        <v>43</v>
      </c>
      <c r="F638" t="s">
        <v>135</v>
      </c>
      <c r="G638" t="s">
        <v>144</v>
      </c>
      <c r="H638">
        <v>75.000000000000014</v>
      </c>
      <c r="I638">
        <v>375</v>
      </c>
      <c r="J638">
        <v>28125</v>
      </c>
      <c r="K638" t="s">
        <v>16</v>
      </c>
      <c r="L638" t="s">
        <v>151</v>
      </c>
      <c r="M638" t="s">
        <v>146</v>
      </c>
      <c r="N638">
        <v>5</v>
      </c>
      <c r="O638">
        <v>2020</v>
      </c>
    </row>
    <row r="639" spans="1:15" x14ac:dyDescent="0.25">
      <c r="A639" t="s">
        <v>28</v>
      </c>
      <c r="B639" s="1">
        <v>43970</v>
      </c>
      <c r="C639" t="s">
        <v>29</v>
      </c>
      <c r="D639" t="s">
        <v>42</v>
      </c>
      <c r="E639" t="s">
        <v>43</v>
      </c>
      <c r="F639" t="s">
        <v>141</v>
      </c>
      <c r="G639" t="s">
        <v>144</v>
      </c>
      <c r="H639">
        <v>80.000000000000014</v>
      </c>
      <c r="I639">
        <v>500</v>
      </c>
      <c r="J639">
        <v>40000</v>
      </c>
      <c r="K639" t="s">
        <v>16</v>
      </c>
      <c r="L639" t="s">
        <v>151</v>
      </c>
      <c r="M639" t="s">
        <v>147</v>
      </c>
      <c r="N639">
        <v>5</v>
      </c>
      <c r="O639">
        <v>2020</v>
      </c>
    </row>
    <row r="640" spans="1:15" x14ac:dyDescent="0.25">
      <c r="A640" t="s">
        <v>28</v>
      </c>
      <c r="B640" s="1">
        <v>43971</v>
      </c>
      <c r="C640" t="s">
        <v>29</v>
      </c>
      <c r="D640" t="s">
        <v>42</v>
      </c>
      <c r="E640" t="s">
        <v>43</v>
      </c>
      <c r="F640" t="s">
        <v>135</v>
      </c>
      <c r="G640" t="s">
        <v>136</v>
      </c>
      <c r="H640">
        <v>65.000000000000014</v>
      </c>
      <c r="I640">
        <v>700</v>
      </c>
      <c r="J640">
        <v>45500</v>
      </c>
      <c r="K640" t="s">
        <v>16</v>
      </c>
      <c r="L640" t="s">
        <v>151</v>
      </c>
      <c r="M640" t="s">
        <v>138</v>
      </c>
      <c r="N640">
        <v>5</v>
      </c>
      <c r="O640">
        <v>2020</v>
      </c>
    </row>
    <row r="641" spans="1:15" x14ac:dyDescent="0.25">
      <c r="A641" t="s">
        <v>28</v>
      </c>
      <c r="B641" s="1">
        <v>43972</v>
      </c>
      <c r="C641" t="s">
        <v>29</v>
      </c>
      <c r="D641" t="s">
        <v>42</v>
      </c>
      <c r="E641" t="s">
        <v>43</v>
      </c>
      <c r="F641" t="s">
        <v>135</v>
      </c>
      <c r="G641" t="s">
        <v>139</v>
      </c>
      <c r="H641">
        <v>70.000000000000014</v>
      </c>
      <c r="I641">
        <v>700</v>
      </c>
      <c r="J641">
        <v>49000</v>
      </c>
      <c r="K641" t="s">
        <v>16</v>
      </c>
      <c r="L641" t="s">
        <v>151</v>
      </c>
      <c r="M641" t="s">
        <v>140</v>
      </c>
      <c r="N641">
        <v>5</v>
      </c>
      <c r="O641">
        <v>2020</v>
      </c>
    </row>
    <row r="642" spans="1:15" x14ac:dyDescent="0.25">
      <c r="A642" t="s">
        <v>28</v>
      </c>
      <c r="B642" s="1">
        <v>43973</v>
      </c>
      <c r="C642" t="s">
        <v>29</v>
      </c>
      <c r="D642" t="s">
        <v>42</v>
      </c>
      <c r="E642" t="s">
        <v>43</v>
      </c>
      <c r="F642" t="s">
        <v>141</v>
      </c>
      <c r="G642" t="s">
        <v>136</v>
      </c>
      <c r="H642">
        <v>65.000000000000014</v>
      </c>
      <c r="I642">
        <v>500</v>
      </c>
      <c r="J642">
        <v>32500</v>
      </c>
      <c r="K642" t="s">
        <v>16</v>
      </c>
      <c r="L642" t="s">
        <v>151</v>
      </c>
      <c r="M642" t="s">
        <v>142</v>
      </c>
      <c r="N642">
        <v>5</v>
      </c>
      <c r="O642">
        <v>2020</v>
      </c>
    </row>
    <row r="643" spans="1:15" x14ac:dyDescent="0.25">
      <c r="A643" t="s">
        <v>28</v>
      </c>
      <c r="B643" s="1">
        <v>43974</v>
      </c>
      <c r="C643" t="s">
        <v>29</v>
      </c>
      <c r="D643" t="s">
        <v>42</v>
      </c>
      <c r="E643" t="s">
        <v>43</v>
      </c>
      <c r="F643" t="s">
        <v>141</v>
      </c>
      <c r="G643" t="s">
        <v>139</v>
      </c>
      <c r="H643">
        <v>65.000000000000014</v>
      </c>
      <c r="I643">
        <v>500</v>
      </c>
      <c r="J643">
        <v>32500</v>
      </c>
      <c r="K643" t="s">
        <v>16</v>
      </c>
      <c r="L643" t="s">
        <v>151</v>
      </c>
      <c r="M643" t="s">
        <v>143</v>
      </c>
      <c r="N643">
        <v>5</v>
      </c>
      <c r="O643">
        <v>2020</v>
      </c>
    </row>
    <row r="644" spans="1:15" x14ac:dyDescent="0.25">
      <c r="A644" t="s">
        <v>28</v>
      </c>
      <c r="B644" s="1">
        <v>43975</v>
      </c>
      <c r="C644" t="s">
        <v>29</v>
      </c>
      <c r="D644" t="s">
        <v>42</v>
      </c>
      <c r="E644" t="s">
        <v>43</v>
      </c>
      <c r="F644" t="s">
        <v>135</v>
      </c>
      <c r="G644" t="s">
        <v>144</v>
      </c>
      <c r="H644">
        <v>75.000000000000014</v>
      </c>
      <c r="I644">
        <v>425</v>
      </c>
      <c r="J644">
        <v>31875</v>
      </c>
      <c r="K644" t="s">
        <v>16</v>
      </c>
      <c r="L644" t="s">
        <v>151</v>
      </c>
      <c r="M644" t="s">
        <v>145</v>
      </c>
      <c r="N644">
        <v>5</v>
      </c>
      <c r="O644">
        <v>2020</v>
      </c>
    </row>
    <row r="645" spans="1:15" x14ac:dyDescent="0.25">
      <c r="A645" t="s">
        <v>28</v>
      </c>
      <c r="B645" s="1">
        <v>43976</v>
      </c>
      <c r="C645" t="s">
        <v>29</v>
      </c>
      <c r="D645" t="s">
        <v>42</v>
      </c>
      <c r="E645" t="s">
        <v>43</v>
      </c>
      <c r="F645" t="s">
        <v>141</v>
      </c>
      <c r="G645" t="s">
        <v>144</v>
      </c>
      <c r="H645">
        <v>80.000000000000014</v>
      </c>
      <c r="I645">
        <v>525</v>
      </c>
      <c r="J645">
        <v>42000</v>
      </c>
      <c r="K645" t="s">
        <v>16</v>
      </c>
      <c r="L645" t="s">
        <v>151</v>
      </c>
      <c r="M645" t="s">
        <v>146</v>
      </c>
      <c r="N645">
        <v>5</v>
      </c>
      <c r="O645">
        <v>2020</v>
      </c>
    </row>
    <row r="646" spans="1:15" x14ac:dyDescent="0.25">
      <c r="A646" t="s">
        <v>28</v>
      </c>
      <c r="B646" s="1">
        <v>43977</v>
      </c>
      <c r="C646" t="s">
        <v>29</v>
      </c>
      <c r="D646" t="s">
        <v>42</v>
      </c>
      <c r="E646" t="s">
        <v>43</v>
      </c>
      <c r="F646" t="s">
        <v>135</v>
      </c>
      <c r="G646" t="s">
        <v>136</v>
      </c>
      <c r="H646">
        <v>40</v>
      </c>
      <c r="I646">
        <v>450</v>
      </c>
      <c r="J646">
        <v>18000</v>
      </c>
      <c r="K646" t="s">
        <v>16</v>
      </c>
      <c r="L646" t="s">
        <v>151</v>
      </c>
      <c r="M646" t="s">
        <v>147</v>
      </c>
      <c r="N646">
        <v>5</v>
      </c>
      <c r="O646">
        <v>2020</v>
      </c>
    </row>
    <row r="647" spans="1:15" x14ac:dyDescent="0.25">
      <c r="A647" t="s">
        <v>28</v>
      </c>
      <c r="B647" s="1">
        <v>43978</v>
      </c>
      <c r="C647" t="s">
        <v>29</v>
      </c>
      <c r="D647" t="s">
        <v>42</v>
      </c>
      <c r="E647" t="s">
        <v>43</v>
      </c>
      <c r="F647" t="s">
        <v>135</v>
      </c>
      <c r="G647" t="s">
        <v>139</v>
      </c>
      <c r="H647">
        <v>50</v>
      </c>
      <c r="I647">
        <v>450</v>
      </c>
      <c r="J647">
        <v>22500</v>
      </c>
      <c r="K647" t="s">
        <v>16</v>
      </c>
      <c r="L647" t="s">
        <v>151</v>
      </c>
      <c r="M647" t="s">
        <v>138</v>
      </c>
      <c r="N647">
        <v>5</v>
      </c>
      <c r="O647">
        <v>2020</v>
      </c>
    </row>
    <row r="648" spans="1:15" x14ac:dyDescent="0.25">
      <c r="A648" t="s">
        <v>28</v>
      </c>
      <c r="B648" s="1">
        <v>43979</v>
      </c>
      <c r="C648" t="s">
        <v>29</v>
      </c>
      <c r="D648" t="s">
        <v>42</v>
      </c>
      <c r="E648" t="s">
        <v>43</v>
      </c>
      <c r="F648" t="s">
        <v>141</v>
      </c>
      <c r="G648" t="s">
        <v>136</v>
      </c>
      <c r="H648">
        <v>50</v>
      </c>
      <c r="I648">
        <v>450</v>
      </c>
      <c r="J648">
        <v>22500</v>
      </c>
      <c r="K648" t="s">
        <v>16</v>
      </c>
      <c r="L648" t="s">
        <v>151</v>
      </c>
      <c r="M648" t="s">
        <v>140</v>
      </c>
      <c r="N648">
        <v>5</v>
      </c>
      <c r="O648">
        <v>2020</v>
      </c>
    </row>
    <row r="649" spans="1:15" x14ac:dyDescent="0.25">
      <c r="A649" t="s">
        <v>28</v>
      </c>
      <c r="B649" s="1">
        <v>43980</v>
      </c>
      <c r="C649" t="s">
        <v>29</v>
      </c>
      <c r="D649" t="s">
        <v>42</v>
      </c>
      <c r="E649" t="s">
        <v>43</v>
      </c>
      <c r="F649" t="s">
        <v>141</v>
      </c>
      <c r="G649" t="s">
        <v>139</v>
      </c>
      <c r="H649">
        <v>50</v>
      </c>
      <c r="I649">
        <v>300</v>
      </c>
      <c r="J649">
        <v>15000</v>
      </c>
      <c r="K649" t="s">
        <v>16</v>
      </c>
      <c r="L649" t="s">
        <v>151</v>
      </c>
      <c r="M649" t="s">
        <v>142</v>
      </c>
      <c r="N649">
        <v>5</v>
      </c>
      <c r="O649">
        <v>2020</v>
      </c>
    </row>
    <row r="650" spans="1:15" x14ac:dyDescent="0.25">
      <c r="A650" t="s">
        <v>28</v>
      </c>
      <c r="B650" s="1">
        <v>43981</v>
      </c>
      <c r="C650" t="s">
        <v>29</v>
      </c>
      <c r="D650" t="s">
        <v>44</v>
      </c>
      <c r="E650" t="s">
        <v>45</v>
      </c>
      <c r="F650" t="s">
        <v>135</v>
      </c>
      <c r="G650" t="s">
        <v>144</v>
      </c>
      <c r="H650">
        <v>55.000000000000007</v>
      </c>
      <c r="I650">
        <v>250</v>
      </c>
      <c r="J650">
        <v>13750</v>
      </c>
      <c r="K650" t="s">
        <v>16</v>
      </c>
      <c r="L650" t="s">
        <v>151</v>
      </c>
      <c r="M650" t="s">
        <v>143</v>
      </c>
      <c r="N650">
        <v>5</v>
      </c>
      <c r="O650">
        <v>2020</v>
      </c>
    </row>
    <row r="651" spans="1:15" x14ac:dyDescent="0.25">
      <c r="A651" t="s">
        <v>28</v>
      </c>
      <c r="B651" s="1">
        <v>43982</v>
      </c>
      <c r="C651" t="s">
        <v>29</v>
      </c>
      <c r="D651" t="s">
        <v>44</v>
      </c>
      <c r="E651" t="s">
        <v>45</v>
      </c>
      <c r="F651" t="s">
        <v>141</v>
      </c>
      <c r="G651" t="s">
        <v>144</v>
      </c>
      <c r="H651">
        <v>50</v>
      </c>
      <c r="I651">
        <v>500</v>
      </c>
      <c r="J651">
        <v>25000</v>
      </c>
      <c r="K651" t="s">
        <v>16</v>
      </c>
      <c r="L651" t="s">
        <v>151</v>
      </c>
      <c r="M651" t="s">
        <v>145</v>
      </c>
      <c r="N651">
        <v>5</v>
      </c>
      <c r="O651">
        <v>2020</v>
      </c>
    </row>
    <row r="652" spans="1:15" x14ac:dyDescent="0.25">
      <c r="A652" t="s">
        <v>28</v>
      </c>
      <c r="B652" s="1">
        <v>43983</v>
      </c>
      <c r="C652" t="s">
        <v>29</v>
      </c>
      <c r="D652" t="s">
        <v>44</v>
      </c>
      <c r="E652" t="s">
        <v>45</v>
      </c>
      <c r="F652" t="s">
        <v>135</v>
      </c>
      <c r="G652" t="s">
        <v>136</v>
      </c>
      <c r="H652">
        <v>40</v>
      </c>
      <c r="I652">
        <v>550</v>
      </c>
      <c r="J652">
        <v>22000</v>
      </c>
      <c r="K652" t="s">
        <v>16</v>
      </c>
      <c r="L652" t="s">
        <v>158</v>
      </c>
      <c r="M652" t="s">
        <v>146</v>
      </c>
      <c r="N652">
        <v>6</v>
      </c>
      <c r="O652">
        <v>2020</v>
      </c>
    </row>
    <row r="653" spans="1:15" x14ac:dyDescent="0.25">
      <c r="A653" t="s">
        <v>28</v>
      </c>
      <c r="B653" s="1">
        <v>43984</v>
      </c>
      <c r="C653" t="s">
        <v>29</v>
      </c>
      <c r="D653" t="s">
        <v>44</v>
      </c>
      <c r="E653" t="s">
        <v>45</v>
      </c>
      <c r="F653" t="s">
        <v>135</v>
      </c>
      <c r="G653" t="s">
        <v>139</v>
      </c>
      <c r="H653">
        <v>50</v>
      </c>
      <c r="I653">
        <v>450</v>
      </c>
      <c r="J653">
        <v>22500</v>
      </c>
      <c r="K653" t="s">
        <v>16</v>
      </c>
      <c r="L653" t="s">
        <v>158</v>
      </c>
      <c r="M653" t="s">
        <v>147</v>
      </c>
      <c r="N653">
        <v>6</v>
      </c>
      <c r="O653">
        <v>2020</v>
      </c>
    </row>
    <row r="654" spans="1:15" x14ac:dyDescent="0.25">
      <c r="A654" t="s">
        <v>28</v>
      </c>
      <c r="B654" s="1">
        <v>43985</v>
      </c>
      <c r="C654" t="s">
        <v>29</v>
      </c>
      <c r="D654" t="s">
        <v>44</v>
      </c>
      <c r="E654" t="s">
        <v>45</v>
      </c>
      <c r="F654" t="s">
        <v>141</v>
      </c>
      <c r="G654" t="s">
        <v>136</v>
      </c>
      <c r="H654">
        <v>50</v>
      </c>
      <c r="I654">
        <v>450</v>
      </c>
      <c r="J654">
        <v>22500</v>
      </c>
      <c r="K654" t="s">
        <v>16</v>
      </c>
      <c r="L654" t="s">
        <v>158</v>
      </c>
      <c r="M654" t="s">
        <v>138</v>
      </c>
      <c r="N654">
        <v>6</v>
      </c>
      <c r="O654">
        <v>2020</v>
      </c>
    </row>
    <row r="655" spans="1:15" x14ac:dyDescent="0.25">
      <c r="A655" t="s">
        <v>28</v>
      </c>
      <c r="B655" s="1">
        <v>43986</v>
      </c>
      <c r="C655" t="s">
        <v>29</v>
      </c>
      <c r="D655" t="s">
        <v>44</v>
      </c>
      <c r="E655" t="s">
        <v>45</v>
      </c>
      <c r="F655" t="s">
        <v>141</v>
      </c>
      <c r="G655" t="s">
        <v>139</v>
      </c>
      <c r="H655">
        <v>50</v>
      </c>
      <c r="I655">
        <v>300</v>
      </c>
      <c r="J655">
        <v>15000</v>
      </c>
      <c r="K655" t="s">
        <v>16</v>
      </c>
      <c r="L655" t="s">
        <v>158</v>
      </c>
      <c r="M655" t="s">
        <v>140</v>
      </c>
      <c r="N655">
        <v>6</v>
      </c>
      <c r="O655">
        <v>2020</v>
      </c>
    </row>
    <row r="656" spans="1:15" x14ac:dyDescent="0.25">
      <c r="A656" t="s">
        <v>28</v>
      </c>
      <c r="B656" s="1">
        <v>43987</v>
      </c>
      <c r="C656" t="s">
        <v>29</v>
      </c>
      <c r="D656" t="s">
        <v>44</v>
      </c>
      <c r="E656" t="s">
        <v>45</v>
      </c>
      <c r="F656" t="s">
        <v>135</v>
      </c>
      <c r="G656" t="s">
        <v>144</v>
      </c>
      <c r="H656">
        <v>55.000000000000007</v>
      </c>
      <c r="I656">
        <v>225</v>
      </c>
      <c r="J656">
        <v>12375</v>
      </c>
      <c r="K656" t="s">
        <v>16</v>
      </c>
      <c r="L656" t="s">
        <v>158</v>
      </c>
      <c r="M656" t="s">
        <v>142</v>
      </c>
      <c r="N656">
        <v>6</v>
      </c>
      <c r="O656">
        <v>2020</v>
      </c>
    </row>
    <row r="657" spans="1:15" x14ac:dyDescent="0.25">
      <c r="A657" t="s">
        <v>28</v>
      </c>
      <c r="B657" s="1">
        <v>43988</v>
      </c>
      <c r="C657" t="s">
        <v>29</v>
      </c>
      <c r="D657" t="s">
        <v>44</v>
      </c>
      <c r="E657" t="s">
        <v>45</v>
      </c>
      <c r="F657" t="s">
        <v>141</v>
      </c>
      <c r="G657" t="s">
        <v>144</v>
      </c>
      <c r="H657">
        <v>50</v>
      </c>
      <c r="I657">
        <v>425</v>
      </c>
      <c r="J657">
        <v>21250</v>
      </c>
      <c r="K657" t="s">
        <v>16</v>
      </c>
      <c r="L657" t="s">
        <v>158</v>
      </c>
      <c r="M657" t="s">
        <v>143</v>
      </c>
      <c r="N657">
        <v>6</v>
      </c>
      <c r="O657">
        <v>2020</v>
      </c>
    </row>
    <row r="658" spans="1:15" x14ac:dyDescent="0.25">
      <c r="A658" t="s">
        <v>28</v>
      </c>
      <c r="B658" s="1">
        <v>43989</v>
      </c>
      <c r="C658" t="s">
        <v>29</v>
      </c>
      <c r="D658" t="s">
        <v>44</v>
      </c>
      <c r="E658" t="s">
        <v>45</v>
      </c>
      <c r="F658" t="s">
        <v>135</v>
      </c>
      <c r="G658" t="s">
        <v>136</v>
      </c>
      <c r="H658">
        <v>50</v>
      </c>
      <c r="I658">
        <v>575</v>
      </c>
      <c r="J658">
        <v>28750</v>
      </c>
      <c r="K658" t="s">
        <v>16</v>
      </c>
      <c r="L658" t="s">
        <v>158</v>
      </c>
      <c r="M658" t="s">
        <v>145</v>
      </c>
      <c r="N658">
        <v>6</v>
      </c>
      <c r="O658">
        <v>2020</v>
      </c>
    </row>
    <row r="659" spans="1:15" x14ac:dyDescent="0.25">
      <c r="A659" t="s">
        <v>28</v>
      </c>
      <c r="B659" s="1">
        <v>43990</v>
      </c>
      <c r="C659" t="s">
        <v>29</v>
      </c>
      <c r="D659" t="s">
        <v>44</v>
      </c>
      <c r="E659" t="s">
        <v>45</v>
      </c>
      <c r="F659" t="s">
        <v>135</v>
      </c>
      <c r="G659" t="s">
        <v>139</v>
      </c>
      <c r="H659">
        <v>60</v>
      </c>
      <c r="I659">
        <v>425</v>
      </c>
      <c r="J659">
        <v>25500</v>
      </c>
      <c r="K659" t="s">
        <v>16</v>
      </c>
      <c r="L659" t="s">
        <v>158</v>
      </c>
      <c r="M659" t="s">
        <v>146</v>
      </c>
      <c r="N659">
        <v>6</v>
      </c>
      <c r="O659">
        <v>2020</v>
      </c>
    </row>
    <row r="660" spans="1:15" x14ac:dyDescent="0.25">
      <c r="A660" t="s">
        <v>28</v>
      </c>
      <c r="B660" s="1">
        <v>43991</v>
      </c>
      <c r="C660" t="s">
        <v>29</v>
      </c>
      <c r="D660" t="s">
        <v>44</v>
      </c>
      <c r="E660" t="s">
        <v>45</v>
      </c>
      <c r="F660" t="s">
        <v>141</v>
      </c>
      <c r="G660" t="s">
        <v>136</v>
      </c>
      <c r="H660">
        <v>64.999999999999986</v>
      </c>
      <c r="I660">
        <v>425</v>
      </c>
      <c r="J660">
        <v>27625</v>
      </c>
      <c r="K660" t="s">
        <v>16</v>
      </c>
      <c r="L660" t="s">
        <v>158</v>
      </c>
      <c r="M660" t="s">
        <v>147</v>
      </c>
      <c r="N660">
        <v>6</v>
      </c>
      <c r="O660">
        <v>2020</v>
      </c>
    </row>
    <row r="661" spans="1:15" x14ac:dyDescent="0.25">
      <c r="A661" t="s">
        <v>28</v>
      </c>
      <c r="B661" s="1">
        <v>43992</v>
      </c>
      <c r="C661" t="s">
        <v>29</v>
      </c>
      <c r="D661" t="s">
        <v>44</v>
      </c>
      <c r="E661" t="s">
        <v>45</v>
      </c>
      <c r="F661" t="s">
        <v>141</v>
      </c>
      <c r="G661" t="s">
        <v>139</v>
      </c>
      <c r="H661">
        <v>64.999999999999986</v>
      </c>
      <c r="I661">
        <v>325</v>
      </c>
      <c r="J661">
        <v>21125</v>
      </c>
      <c r="K661" t="s">
        <v>16</v>
      </c>
      <c r="L661" t="s">
        <v>158</v>
      </c>
      <c r="M661" t="s">
        <v>138</v>
      </c>
      <c r="N661">
        <v>6</v>
      </c>
      <c r="O661">
        <v>2020</v>
      </c>
    </row>
    <row r="662" spans="1:15" x14ac:dyDescent="0.25">
      <c r="A662" t="s">
        <v>28</v>
      </c>
      <c r="B662" s="1">
        <v>43993</v>
      </c>
      <c r="C662" t="s">
        <v>29</v>
      </c>
      <c r="D662" t="s">
        <v>44</v>
      </c>
      <c r="E662" t="s">
        <v>45</v>
      </c>
      <c r="F662" t="s">
        <v>135</v>
      </c>
      <c r="G662" t="s">
        <v>144</v>
      </c>
      <c r="H662">
        <v>70</v>
      </c>
      <c r="I662">
        <v>175</v>
      </c>
      <c r="J662">
        <v>12250</v>
      </c>
      <c r="K662" t="s">
        <v>16</v>
      </c>
      <c r="L662" t="s">
        <v>158</v>
      </c>
      <c r="M662" t="s">
        <v>140</v>
      </c>
      <c r="N662">
        <v>6</v>
      </c>
      <c r="O662">
        <v>2020</v>
      </c>
    </row>
    <row r="663" spans="1:15" x14ac:dyDescent="0.25">
      <c r="A663" t="s">
        <v>28</v>
      </c>
      <c r="B663" s="1">
        <v>43994</v>
      </c>
      <c r="C663" t="s">
        <v>29</v>
      </c>
      <c r="D663" t="s">
        <v>44</v>
      </c>
      <c r="E663" t="s">
        <v>45</v>
      </c>
      <c r="F663" t="s">
        <v>141</v>
      </c>
      <c r="G663" t="s">
        <v>144</v>
      </c>
      <c r="H663">
        <v>64.999999999999986</v>
      </c>
      <c r="I663">
        <v>375</v>
      </c>
      <c r="J663">
        <v>24375</v>
      </c>
      <c r="K663" t="s">
        <v>16</v>
      </c>
      <c r="L663" t="s">
        <v>158</v>
      </c>
      <c r="M663" t="s">
        <v>142</v>
      </c>
      <c r="N663">
        <v>6</v>
      </c>
      <c r="O663">
        <v>2020</v>
      </c>
    </row>
    <row r="664" spans="1:15" x14ac:dyDescent="0.25">
      <c r="A664" t="s">
        <v>28</v>
      </c>
      <c r="B664" s="1">
        <v>43995</v>
      </c>
      <c r="C664" t="s">
        <v>29</v>
      </c>
      <c r="D664" t="s">
        <v>44</v>
      </c>
      <c r="E664" t="s">
        <v>45</v>
      </c>
      <c r="F664" t="s">
        <v>135</v>
      </c>
      <c r="G664" t="s">
        <v>136</v>
      </c>
      <c r="H664">
        <v>70</v>
      </c>
      <c r="I664">
        <v>550</v>
      </c>
      <c r="J664">
        <v>38500</v>
      </c>
      <c r="K664" t="s">
        <v>16</v>
      </c>
      <c r="L664" t="s">
        <v>158</v>
      </c>
      <c r="M664" t="s">
        <v>143</v>
      </c>
      <c r="N664">
        <v>6</v>
      </c>
      <c r="O664">
        <v>2020</v>
      </c>
    </row>
    <row r="665" spans="1:15" x14ac:dyDescent="0.25">
      <c r="A665" t="s">
        <v>28</v>
      </c>
      <c r="B665" s="1">
        <v>43996</v>
      </c>
      <c r="C665" t="s">
        <v>29</v>
      </c>
      <c r="D665" t="s">
        <v>44</v>
      </c>
      <c r="E665" t="s">
        <v>45</v>
      </c>
      <c r="F665" t="s">
        <v>135</v>
      </c>
      <c r="G665" t="s">
        <v>139</v>
      </c>
      <c r="H665">
        <v>75</v>
      </c>
      <c r="I665">
        <v>350</v>
      </c>
      <c r="J665">
        <v>26250</v>
      </c>
      <c r="K665" t="s">
        <v>16</v>
      </c>
      <c r="L665" t="s">
        <v>158</v>
      </c>
      <c r="M665" t="s">
        <v>145</v>
      </c>
      <c r="N665">
        <v>6</v>
      </c>
      <c r="O665">
        <v>2020</v>
      </c>
    </row>
    <row r="666" spans="1:15" x14ac:dyDescent="0.25">
      <c r="A666" t="s">
        <v>28</v>
      </c>
      <c r="B666" s="1">
        <v>43997</v>
      </c>
      <c r="C666" t="s">
        <v>29</v>
      </c>
      <c r="D666" t="s">
        <v>44</v>
      </c>
      <c r="E666" t="s">
        <v>45</v>
      </c>
      <c r="F666" t="s">
        <v>141</v>
      </c>
      <c r="G666" t="s">
        <v>136</v>
      </c>
      <c r="H666">
        <v>75</v>
      </c>
      <c r="I666">
        <v>400</v>
      </c>
      <c r="J666">
        <v>30000</v>
      </c>
      <c r="K666" t="s">
        <v>16</v>
      </c>
      <c r="L666" t="s">
        <v>158</v>
      </c>
      <c r="M666" t="s">
        <v>146</v>
      </c>
      <c r="N666">
        <v>6</v>
      </c>
      <c r="O666">
        <v>2020</v>
      </c>
    </row>
    <row r="667" spans="1:15" x14ac:dyDescent="0.25">
      <c r="A667" t="s">
        <v>28</v>
      </c>
      <c r="B667" s="1">
        <v>43998</v>
      </c>
      <c r="C667" t="s">
        <v>29</v>
      </c>
      <c r="D667" t="s">
        <v>44</v>
      </c>
      <c r="E667" t="s">
        <v>45</v>
      </c>
      <c r="F667" t="s">
        <v>141</v>
      </c>
      <c r="G667" t="s">
        <v>139</v>
      </c>
      <c r="H667">
        <v>60</v>
      </c>
      <c r="I667">
        <v>300</v>
      </c>
      <c r="J667">
        <v>18000</v>
      </c>
      <c r="K667" t="s">
        <v>16</v>
      </c>
      <c r="L667" t="s">
        <v>158</v>
      </c>
      <c r="M667" t="s">
        <v>147</v>
      </c>
      <c r="N667">
        <v>6</v>
      </c>
      <c r="O667">
        <v>2020</v>
      </c>
    </row>
    <row r="668" spans="1:15" x14ac:dyDescent="0.25">
      <c r="A668" t="s">
        <v>28</v>
      </c>
      <c r="B668" s="1">
        <v>43999</v>
      </c>
      <c r="C668" t="s">
        <v>29</v>
      </c>
      <c r="D668" t="s">
        <v>44</v>
      </c>
      <c r="E668" t="s">
        <v>45</v>
      </c>
      <c r="F668" t="s">
        <v>135</v>
      </c>
      <c r="G668" t="s">
        <v>144</v>
      </c>
      <c r="H668">
        <v>65</v>
      </c>
      <c r="I668">
        <v>200</v>
      </c>
      <c r="J668">
        <v>13000</v>
      </c>
      <c r="K668" t="s">
        <v>16</v>
      </c>
      <c r="L668" t="s">
        <v>158</v>
      </c>
      <c r="M668" t="s">
        <v>138</v>
      </c>
      <c r="N668">
        <v>6</v>
      </c>
      <c r="O668">
        <v>2020</v>
      </c>
    </row>
    <row r="669" spans="1:15" x14ac:dyDescent="0.25">
      <c r="A669" t="s">
        <v>28</v>
      </c>
      <c r="B669" s="1">
        <v>44000</v>
      </c>
      <c r="C669" t="s">
        <v>29</v>
      </c>
      <c r="D669" t="s">
        <v>44</v>
      </c>
      <c r="E669" t="s">
        <v>45</v>
      </c>
      <c r="F669" t="s">
        <v>141</v>
      </c>
      <c r="G669" t="s">
        <v>144</v>
      </c>
      <c r="H669">
        <v>80</v>
      </c>
      <c r="I669">
        <v>350</v>
      </c>
      <c r="J669">
        <v>28000</v>
      </c>
      <c r="K669" t="s">
        <v>16</v>
      </c>
      <c r="L669" t="s">
        <v>158</v>
      </c>
      <c r="M669" t="s">
        <v>140</v>
      </c>
      <c r="N669">
        <v>6</v>
      </c>
      <c r="O669">
        <v>2020</v>
      </c>
    </row>
    <row r="670" spans="1:15" x14ac:dyDescent="0.25">
      <c r="A670" t="s">
        <v>28</v>
      </c>
      <c r="B670" s="1">
        <v>44001</v>
      </c>
      <c r="C670" t="s">
        <v>29</v>
      </c>
      <c r="D670" t="s">
        <v>44</v>
      </c>
      <c r="E670" t="s">
        <v>45</v>
      </c>
      <c r="F670" t="s">
        <v>135</v>
      </c>
      <c r="G670" t="s">
        <v>136</v>
      </c>
      <c r="H670">
        <v>60</v>
      </c>
      <c r="I670">
        <v>550</v>
      </c>
      <c r="J670">
        <v>33000</v>
      </c>
      <c r="K670" t="s">
        <v>16</v>
      </c>
      <c r="L670" t="s">
        <v>158</v>
      </c>
      <c r="M670" t="s">
        <v>142</v>
      </c>
      <c r="N670">
        <v>6</v>
      </c>
      <c r="O670">
        <v>2020</v>
      </c>
    </row>
    <row r="671" spans="1:15" x14ac:dyDescent="0.25">
      <c r="A671" t="s">
        <v>28</v>
      </c>
      <c r="B671" s="1">
        <v>44002</v>
      </c>
      <c r="C671" t="s">
        <v>29</v>
      </c>
      <c r="D671" t="s">
        <v>44</v>
      </c>
      <c r="E671" t="s">
        <v>45</v>
      </c>
      <c r="F671" t="s">
        <v>135</v>
      </c>
      <c r="G671" t="s">
        <v>139</v>
      </c>
      <c r="H671">
        <v>65</v>
      </c>
      <c r="I671">
        <v>400</v>
      </c>
      <c r="J671">
        <v>26000</v>
      </c>
      <c r="K671" t="s">
        <v>16</v>
      </c>
      <c r="L671" t="s">
        <v>158</v>
      </c>
      <c r="M671" t="s">
        <v>143</v>
      </c>
      <c r="N671">
        <v>6</v>
      </c>
      <c r="O671">
        <v>2020</v>
      </c>
    </row>
    <row r="672" spans="1:15" x14ac:dyDescent="0.25">
      <c r="A672" t="s">
        <v>28</v>
      </c>
      <c r="B672" s="1">
        <v>44003</v>
      </c>
      <c r="C672" t="s">
        <v>29</v>
      </c>
      <c r="D672" t="s">
        <v>44</v>
      </c>
      <c r="E672" t="s">
        <v>45</v>
      </c>
      <c r="F672" t="s">
        <v>141</v>
      </c>
      <c r="G672" t="s">
        <v>136</v>
      </c>
      <c r="H672">
        <v>65</v>
      </c>
      <c r="I672">
        <v>400</v>
      </c>
      <c r="J672">
        <v>26000</v>
      </c>
      <c r="K672" t="s">
        <v>16</v>
      </c>
      <c r="L672" t="s">
        <v>158</v>
      </c>
      <c r="M672" t="s">
        <v>145</v>
      </c>
      <c r="N672">
        <v>6</v>
      </c>
      <c r="O672">
        <v>2020</v>
      </c>
    </row>
    <row r="673" spans="1:15" x14ac:dyDescent="0.25">
      <c r="A673" t="s">
        <v>28</v>
      </c>
      <c r="B673" s="1">
        <v>44004</v>
      </c>
      <c r="C673" t="s">
        <v>29</v>
      </c>
      <c r="D673" t="s">
        <v>44</v>
      </c>
      <c r="E673" t="s">
        <v>45</v>
      </c>
      <c r="F673" t="s">
        <v>141</v>
      </c>
      <c r="G673" t="s">
        <v>139</v>
      </c>
      <c r="H673">
        <v>60</v>
      </c>
      <c r="I673">
        <v>300</v>
      </c>
      <c r="J673">
        <v>18000</v>
      </c>
      <c r="K673" t="s">
        <v>16</v>
      </c>
      <c r="L673" t="s">
        <v>158</v>
      </c>
      <c r="M673" t="s">
        <v>146</v>
      </c>
      <c r="N673">
        <v>6</v>
      </c>
      <c r="O673">
        <v>2020</v>
      </c>
    </row>
    <row r="674" spans="1:15" x14ac:dyDescent="0.25">
      <c r="A674" t="s">
        <v>28</v>
      </c>
      <c r="B674" s="1">
        <v>44005</v>
      </c>
      <c r="C674" t="s">
        <v>29</v>
      </c>
      <c r="D674" t="s">
        <v>44</v>
      </c>
      <c r="E674" t="s">
        <v>45</v>
      </c>
      <c r="F674" t="s">
        <v>135</v>
      </c>
      <c r="G674" t="s">
        <v>144</v>
      </c>
      <c r="H674">
        <v>65</v>
      </c>
      <c r="I674">
        <v>200</v>
      </c>
      <c r="J674">
        <v>13000</v>
      </c>
      <c r="K674" t="s">
        <v>16</v>
      </c>
      <c r="L674" t="s">
        <v>158</v>
      </c>
      <c r="M674" t="s">
        <v>147</v>
      </c>
      <c r="N674">
        <v>6</v>
      </c>
      <c r="O674">
        <v>2020</v>
      </c>
    </row>
    <row r="675" spans="1:15" x14ac:dyDescent="0.25">
      <c r="A675" t="s">
        <v>28</v>
      </c>
      <c r="B675" s="1">
        <v>44006</v>
      </c>
      <c r="C675" t="s">
        <v>29</v>
      </c>
      <c r="D675" t="s">
        <v>44</v>
      </c>
      <c r="E675" t="s">
        <v>45</v>
      </c>
      <c r="F675" t="s">
        <v>141</v>
      </c>
      <c r="G675" t="s">
        <v>144</v>
      </c>
      <c r="H675">
        <v>80</v>
      </c>
      <c r="I675">
        <v>500</v>
      </c>
      <c r="J675">
        <v>40000</v>
      </c>
      <c r="K675" t="s">
        <v>16</v>
      </c>
      <c r="L675" t="s">
        <v>158</v>
      </c>
      <c r="M675" t="s">
        <v>138</v>
      </c>
      <c r="N675">
        <v>6</v>
      </c>
      <c r="O675">
        <v>2020</v>
      </c>
    </row>
    <row r="676" spans="1:15" x14ac:dyDescent="0.25">
      <c r="A676" t="s">
        <v>28</v>
      </c>
      <c r="B676" s="1">
        <v>44007</v>
      </c>
      <c r="C676" t="s">
        <v>29</v>
      </c>
      <c r="D676" t="s">
        <v>44</v>
      </c>
      <c r="E676" t="s">
        <v>45</v>
      </c>
      <c r="F676" t="s">
        <v>135</v>
      </c>
      <c r="G676" t="s">
        <v>136</v>
      </c>
      <c r="H676">
        <v>75</v>
      </c>
      <c r="I676">
        <v>750</v>
      </c>
      <c r="J676">
        <v>56250</v>
      </c>
      <c r="K676" t="s">
        <v>16</v>
      </c>
      <c r="L676" t="s">
        <v>158</v>
      </c>
      <c r="M676" t="s">
        <v>140</v>
      </c>
      <c r="N676">
        <v>6</v>
      </c>
      <c r="O676">
        <v>2020</v>
      </c>
    </row>
    <row r="677" spans="1:15" x14ac:dyDescent="0.25">
      <c r="A677" t="s">
        <v>28</v>
      </c>
      <c r="B677" s="1">
        <v>44008</v>
      </c>
      <c r="C677" t="s">
        <v>29</v>
      </c>
      <c r="D677" t="s">
        <v>44</v>
      </c>
      <c r="E677" t="s">
        <v>45</v>
      </c>
      <c r="F677" t="s">
        <v>135</v>
      </c>
      <c r="G677" t="s">
        <v>139</v>
      </c>
      <c r="H677">
        <v>80</v>
      </c>
      <c r="I677">
        <v>625</v>
      </c>
      <c r="J677">
        <v>50000</v>
      </c>
      <c r="K677" t="s">
        <v>16</v>
      </c>
      <c r="L677" t="s">
        <v>158</v>
      </c>
      <c r="M677" t="s">
        <v>142</v>
      </c>
      <c r="N677">
        <v>6</v>
      </c>
      <c r="O677">
        <v>2020</v>
      </c>
    </row>
    <row r="678" spans="1:15" x14ac:dyDescent="0.25">
      <c r="A678" t="s">
        <v>28</v>
      </c>
      <c r="B678" s="1">
        <v>44009</v>
      </c>
      <c r="C678" t="s">
        <v>29</v>
      </c>
      <c r="D678" t="s">
        <v>44</v>
      </c>
      <c r="E678" t="s">
        <v>45</v>
      </c>
      <c r="F678" t="s">
        <v>141</v>
      </c>
      <c r="G678" t="s">
        <v>136</v>
      </c>
      <c r="H678">
        <v>80</v>
      </c>
      <c r="I678">
        <v>625</v>
      </c>
      <c r="J678">
        <v>50000</v>
      </c>
      <c r="K678" t="s">
        <v>16</v>
      </c>
      <c r="L678" t="s">
        <v>158</v>
      </c>
      <c r="M678" t="s">
        <v>143</v>
      </c>
      <c r="N678">
        <v>6</v>
      </c>
      <c r="O678">
        <v>2020</v>
      </c>
    </row>
    <row r="679" spans="1:15" x14ac:dyDescent="0.25">
      <c r="A679" t="s">
        <v>28</v>
      </c>
      <c r="B679" s="1">
        <v>44010</v>
      </c>
      <c r="C679" t="s">
        <v>29</v>
      </c>
      <c r="D679" t="s">
        <v>44</v>
      </c>
      <c r="E679" t="s">
        <v>45</v>
      </c>
      <c r="F679" t="s">
        <v>141</v>
      </c>
      <c r="G679" t="s">
        <v>139</v>
      </c>
      <c r="H679">
        <v>80</v>
      </c>
      <c r="I679">
        <v>500</v>
      </c>
      <c r="J679">
        <v>40000</v>
      </c>
      <c r="K679" t="s">
        <v>16</v>
      </c>
      <c r="L679" t="s">
        <v>158</v>
      </c>
      <c r="M679" t="s">
        <v>145</v>
      </c>
      <c r="N679">
        <v>6</v>
      </c>
      <c r="O679">
        <v>2020</v>
      </c>
    </row>
    <row r="680" spans="1:15" x14ac:dyDescent="0.25">
      <c r="A680" t="s">
        <v>28</v>
      </c>
      <c r="B680" s="1">
        <v>44011</v>
      </c>
      <c r="C680" t="s">
        <v>29</v>
      </c>
      <c r="D680" t="s">
        <v>44</v>
      </c>
      <c r="E680" t="s">
        <v>45</v>
      </c>
      <c r="F680" t="s">
        <v>135</v>
      </c>
      <c r="G680" t="s">
        <v>144</v>
      </c>
      <c r="H680">
        <v>85.000000000000014</v>
      </c>
      <c r="I680">
        <v>375</v>
      </c>
      <c r="J680">
        <v>31875</v>
      </c>
      <c r="K680" t="s">
        <v>16</v>
      </c>
      <c r="L680" t="s">
        <v>158</v>
      </c>
      <c r="M680" t="s">
        <v>146</v>
      </c>
      <c r="N680">
        <v>6</v>
      </c>
      <c r="O680">
        <v>2020</v>
      </c>
    </row>
    <row r="681" spans="1:15" x14ac:dyDescent="0.25">
      <c r="A681" t="s">
        <v>28</v>
      </c>
      <c r="B681" s="1">
        <v>44012</v>
      </c>
      <c r="C681" t="s">
        <v>29</v>
      </c>
      <c r="D681" t="s">
        <v>44</v>
      </c>
      <c r="E681" t="s">
        <v>45</v>
      </c>
      <c r="F681" t="s">
        <v>141</v>
      </c>
      <c r="G681" t="s">
        <v>144</v>
      </c>
      <c r="H681">
        <v>100</v>
      </c>
      <c r="I681">
        <v>675</v>
      </c>
      <c r="J681">
        <v>67500</v>
      </c>
      <c r="K681" t="s">
        <v>16</v>
      </c>
      <c r="L681" t="s">
        <v>158</v>
      </c>
      <c r="M681" t="s">
        <v>147</v>
      </c>
      <c r="N681">
        <v>6</v>
      </c>
      <c r="O681">
        <v>2020</v>
      </c>
    </row>
    <row r="682" spans="1:15" x14ac:dyDescent="0.25">
      <c r="A682" t="s">
        <v>28</v>
      </c>
      <c r="B682" s="1">
        <v>44013</v>
      </c>
      <c r="C682" t="s">
        <v>29</v>
      </c>
      <c r="D682" t="s">
        <v>44</v>
      </c>
      <c r="E682" t="s">
        <v>45</v>
      </c>
      <c r="F682" t="s">
        <v>135</v>
      </c>
      <c r="G682" t="s">
        <v>136</v>
      </c>
      <c r="H682">
        <v>80</v>
      </c>
      <c r="I682">
        <v>825</v>
      </c>
      <c r="J682">
        <v>66000</v>
      </c>
      <c r="K682" t="s">
        <v>16</v>
      </c>
      <c r="L682" t="s">
        <v>152</v>
      </c>
      <c r="M682" t="s">
        <v>138</v>
      </c>
      <c r="N682">
        <v>7</v>
      </c>
      <c r="O682">
        <v>2020</v>
      </c>
    </row>
    <row r="683" spans="1:15" x14ac:dyDescent="0.25">
      <c r="A683" t="s">
        <v>28</v>
      </c>
      <c r="B683" s="1">
        <v>44014</v>
      </c>
      <c r="C683" t="s">
        <v>29</v>
      </c>
      <c r="D683" t="s">
        <v>44</v>
      </c>
      <c r="E683" t="s">
        <v>45</v>
      </c>
      <c r="F683" t="s">
        <v>135</v>
      </c>
      <c r="G683" t="s">
        <v>139</v>
      </c>
      <c r="H683">
        <v>85.000000000000014</v>
      </c>
      <c r="I683">
        <v>675</v>
      </c>
      <c r="J683">
        <v>57375</v>
      </c>
      <c r="K683" t="s">
        <v>16</v>
      </c>
      <c r="L683" t="s">
        <v>152</v>
      </c>
      <c r="M683" t="s">
        <v>140</v>
      </c>
      <c r="N683">
        <v>7</v>
      </c>
      <c r="O683">
        <v>2020</v>
      </c>
    </row>
    <row r="684" spans="1:15" x14ac:dyDescent="0.25">
      <c r="A684" t="s">
        <v>28</v>
      </c>
      <c r="B684" s="1">
        <v>44015</v>
      </c>
      <c r="C684" t="s">
        <v>29</v>
      </c>
      <c r="D684" t="s">
        <v>44</v>
      </c>
      <c r="E684" t="s">
        <v>45</v>
      </c>
      <c r="F684" t="s">
        <v>141</v>
      </c>
      <c r="G684" t="s">
        <v>136</v>
      </c>
      <c r="H684">
        <v>85.000000000000014</v>
      </c>
      <c r="I684">
        <v>625</v>
      </c>
      <c r="J684">
        <v>53125</v>
      </c>
      <c r="K684" t="s">
        <v>16</v>
      </c>
      <c r="L684" t="s">
        <v>152</v>
      </c>
      <c r="M684" t="s">
        <v>142</v>
      </c>
      <c r="N684">
        <v>7</v>
      </c>
      <c r="O684">
        <v>2020</v>
      </c>
    </row>
    <row r="685" spans="1:15" x14ac:dyDescent="0.25">
      <c r="A685" t="s">
        <v>28</v>
      </c>
      <c r="B685" s="1">
        <v>44016</v>
      </c>
      <c r="C685" t="s">
        <v>29</v>
      </c>
      <c r="D685" t="s">
        <v>44</v>
      </c>
      <c r="E685" t="s">
        <v>45</v>
      </c>
      <c r="F685" t="s">
        <v>141</v>
      </c>
      <c r="G685" t="s">
        <v>139</v>
      </c>
      <c r="H685">
        <v>80</v>
      </c>
      <c r="I685">
        <v>525</v>
      </c>
      <c r="J685">
        <v>42000</v>
      </c>
      <c r="K685" t="s">
        <v>16</v>
      </c>
      <c r="L685" t="s">
        <v>152</v>
      </c>
      <c r="M685" t="s">
        <v>143</v>
      </c>
      <c r="N685">
        <v>7</v>
      </c>
      <c r="O685">
        <v>2020</v>
      </c>
    </row>
    <row r="686" spans="1:15" x14ac:dyDescent="0.25">
      <c r="A686" t="s">
        <v>28</v>
      </c>
      <c r="B686" s="1">
        <v>44017</v>
      </c>
      <c r="C686" t="s">
        <v>29</v>
      </c>
      <c r="D686" t="s">
        <v>44</v>
      </c>
      <c r="E686" t="s">
        <v>45</v>
      </c>
      <c r="F686" t="s">
        <v>135</v>
      </c>
      <c r="G686" t="s">
        <v>144</v>
      </c>
      <c r="H686">
        <v>85.000000000000014</v>
      </c>
      <c r="I686">
        <v>575</v>
      </c>
      <c r="J686">
        <v>48875</v>
      </c>
      <c r="K686" t="s">
        <v>16</v>
      </c>
      <c r="L686" t="s">
        <v>152</v>
      </c>
      <c r="M686" t="s">
        <v>145</v>
      </c>
      <c r="N686">
        <v>7</v>
      </c>
      <c r="O686">
        <v>2020</v>
      </c>
    </row>
    <row r="687" spans="1:15" x14ac:dyDescent="0.25">
      <c r="A687" t="s">
        <v>28</v>
      </c>
      <c r="B687" s="1">
        <v>44018</v>
      </c>
      <c r="C687" t="s">
        <v>29</v>
      </c>
      <c r="D687" t="s">
        <v>44</v>
      </c>
      <c r="E687" t="s">
        <v>45</v>
      </c>
      <c r="F687" t="s">
        <v>141</v>
      </c>
      <c r="G687" t="s">
        <v>144</v>
      </c>
      <c r="H687">
        <v>100</v>
      </c>
      <c r="I687">
        <v>575</v>
      </c>
      <c r="J687">
        <v>57500</v>
      </c>
      <c r="K687" t="s">
        <v>16</v>
      </c>
      <c r="L687" t="s">
        <v>152</v>
      </c>
      <c r="M687" t="s">
        <v>146</v>
      </c>
      <c r="N687">
        <v>7</v>
      </c>
      <c r="O687">
        <v>2020</v>
      </c>
    </row>
    <row r="688" spans="1:15" x14ac:dyDescent="0.25">
      <c r="A688" t="s">
        <v>28</v>
      </c>
      <c r="B688" s="1">
        <v>44019</v>
      </c>
      <c r="C688" t="s">
        <v>29</v>
      </c>
      <c r="D688" t="s">
        <v>44</v>
      </c>
      <c r="E688" t="s">
        <v>45</v>
      </c>
      <c r="F688" t="s">
        <v>135</v>
      </c>
      <c r="G688" t="s">
        <v>136</v>
      </c>
      <c r="H688">
        <v>85.000000000000014</v>
      </c>
      <c r="I688">
        <v>775</v>
      </c>
      <c r="J688">
        <v>65875</v>
      </c>
      <c r="K688" t="s">
        <v>16</v>
      </c>
      <c r="L688" t="s">
        <v>152</v>
      </c>
      <c r="M688" t="s">
        <v>147</v>
      </c>
      <c r="N688">
        <v>7</v>
      </c>
      <c r="O688">
        <v>2020</v>
      </c>
    </row>
    <row r="689" spans="1:15" x14ac:dyDescent="0.25">
      <c r="A689" t="s">
        <v>28</v>
      </c>
      <c r="B689" s="1">
        <v>44020</v>
      </c>
      <c r="C689" t="s">
        <v>29</v>
      </c>
      <c r="D689" t="s">
        <v>44</v>
      </c>
      <c r="E689" t="s">
        <v>45</v>
      </c>
      <c r="F689" t="s">
        <v>135</v>
      </c>
      <c r="G689" t="s">
        <v>139</v>
      </c>
      <c r="H689">
        <v>80.000000000000014</v>
      </c>
      <c r="I689">
        <v>750</v>
      </c>
      <c r="J689">
        <v>60000</v>
      </c>
      <c r="K689" t="s">
        <v>16</v>
      </c>
      <c r="L689" t="s">
        <v>152</v>
      </c>
      <c r="M689" t="s">
        <v>138</v>
      </c>
      <c r="N689">
        <v>7</v>
      </c>
      <c r="O689">
        <v>2020</v>
      </c>
    </row>
    <row r="690" spans="1:15" x14ac:dyDescent="0.25">
      <c r="A690" t="s">
        <v>28</v>
      </c>
      <c r="B690" s="1">
        <v>44021</v>
      </c>
      <c r="C690" t="s">
        <v>29</v>
      </c>
      <c r="D690" t="s">
        <v>44</v>
      </c>
      <c r="E690" t="s">
        <v>45</v>
      </c>
      <c r="F690" t="s">
        <v>141</v>
      </c>
      <c r="G690" t="s">
        <v>136</v>
      </c>
      <c r="H690">
        <v>75.000000000000014</v>
      </c>
      <c r="I690">
        <v>625</v>
      </c>
      <c r="J690">
        <v>46875</v>
      </c>
      <c r="K690" t="s">
        <v>16</v>
      </c>
      <c r="L690" t="s">
        <v>152</v>
      </c>
      <c r="M690" t="s">
        <v>140</v>
      </c>
      <c r="N690">
        <v>7</v>
      </c>
      <c r="O690">
        <v>2020</v>
      </c>
    </row>
    <row r="691" spans="1:15" x14ac:dyDescent="0.25">
      <c r="A691" t="s">
        <v>28</v>
      </c>
      <c r="B691" s="1">
        <v>44022</v>
      </c>
      <c r="C691" t="s">
        <v>29</v>
      </c>
      <c r="D691" t="s">
        <v>44</v>
      </c>
      <c r="E691" t="s">
        <v>45</v>
      </c>
      <c r="F691" t="s">
        <v>141</v>
      </c>
      <c r="G691" t="s">
        <v>139</v>
      </c>
      <c r="H691">
        <v>75.000000000000014</v>
      </c>
      <c r="I691">
        <v>575</v>
      </c>
      <c r="J691">
        <v>43125</v>
      </c>
      <c r="K691" t="s">
        <v>16</v>
      </c>
      <c r="L691" t="s">
        <v>152</v>
      </c>
      <c r="M691" t="s">
        <v>142</v>
      </c>
      <c r="N691">
        <v>7</v>
      </c>
      <c r="O691">
        <v>2020</v>
      </c>
    </row>
    <row r="692" spans="1:15" x14ac:dyDescent="0.25">
      <c r="A692" t="s">
        <v>28</v>
      </c>
      <c r="B692" s="1">
        <v>44023</v>
      </c>
      <c r="C692" t="s">
        <v>29</v>
      </c>
      <c r="D692" t="s">
        <v>44</v>
      </c>
      <c r="E692" t="s">
        <v>45</v>
      </c>
      <c r="F692" t="s">
        <v>135</v>
      </c>
      <c r="G692" t="s">
        <v>144</v>
      </c>
      <c r="H692">
        <v>75</v>
      </c>
      <c r="I692">
        <v>575</v>
      </c>
      <c r="J692">
        <v>43125</v>
      </c>
      <c r="K692" t="s">
        <v>16</v>
      </c>
      <c r="L692" t="s">
        <v>152</v>
      </c>
      <c r="M692" t="s">
        <v>143</v>
      </c>
      <c r="N692">
        <v>7</v>
      </c>
      <c r="O692">
        <v>2020</v>
      </c>
    </row>
    <row r="693" spans="1:15" x14ac:dyDescent="0.25">
      <c r="A693" t="s">
        <v>28</v>
      </c>
      <c r="B693" s="1">
        <v>44024</v>
      </c>
      <c r="C693" t="s">
        <v>29</v>
      </c>
      <c r="D693" t="s">
        <v>44</v>
      </c>
      <c r="E693" t="s">
        <v>45</v>
      </c>
      <c r="F693" t="s">
        <v>141</v>
      </c>
      <c r="G693" t="s">
        <v>144</v>
      </c>
      <c r="H693">
        <v>80</v>
      </c>
      <c r="I693">
        <v>400</v>
      </c>
      <c r="J693">
        <v>32000</v>
      </c>
      <c r="K693" t="s">
        <v>16</v>
      </c>
      <c r="L693" t="s">
        <v>152</v>
      </c>
      <c r="M693" t="s">
        <v>145</v>
      </c>
      <c r="N693">
        <v>7</v>
      </c>
      <c r="O693">
        <v>2020</v>
      </c>
    </row>
    <row r="694" spans="1:15" x14ac:dyDescent="0.25">
      <c r="A694" t="s">
        <v>28</v>
      </c>
      <c r="B694" s="1">
        <v>44025</v>
      </c>
      <c r="C694" t="s">
        <v>29</v>
      </c>
      <c r="D694" t="s">
        <v>44</v>
      </c>
      <c r="E694" t="s">
        <v>45</v>
      </c>
      <c r="F694" t="s">
        <v>135</v>
      </c>
      <c r="G694" t="s">
        <v>136</v>
      </c>
      <c r="H694">
        <v>70.000000000000014</v>
      </c>
      <c r="I694">
        <v>600</v>
      </c>
      <c r="J694">
        <v>42000</v>
      </c>
      <c r="K694" t="s">
        <v>16</v>
      </c>
      <c r="L694" t="s">
        <v>152</v>
      </c>
      <c r="M694" t="s">
        <v>146</v>
      </c>
      <c r="N694">
        <v>7</v>
      </c>
      <c r="O694">
        <v>2020</v>
      </c>
    </row>
    <row r="695" spans="1:15" x14ac:dyDescent="0.25">
      <c r="A695" t="s">
        <v>28</v>
      </c>
      <c r="B695" s="1">
        <v>44026</v>
      </c>
      <c r="C695" t="s">
        <v>29</v>
      </c>
      <c r="D695" t="s">
        <v>44</v>
      </c>
      <c r="E695" t="s">
        <v>45</v>
      </c>
      <c r="F695" t="s">
        <v>135</v>
      </c>
      <c r="G695" t="s">
        <v>139</v>
      </c>
      <c r="H695">
        <v>75.000000000000028</v>
      </c>
      <c r="I695">
        <v>600</v>
      </c>
      <c r="J695">
        <v>45000</v>
      </c>
      <c r="K695" t="s">
        <v>16</v>
      </c>
      <c r="L695" t="s">
        <v>152</v>
      </c>
      <c r="M695" t="s">
        <v>147</v>
      </c>
      <c r="N695">
        <v>7</v>
      </c>
      <c r="O695">
        <v>2020</v>
      </c>
    </row>
    <row r="696" spans="1:15" x14ac:dyDescent="0.25">
      <c r="A696" t="s">
        <v>28</v>
      </c>
      <c r="B696" s="1">
        <v>44027</v>
      </c>
      <c r="C696" t="s">
        <v>29</v>
      </c>
      <c r="D696" t="s">
        <v>44</v>
      </c>
      <c r="E696" t="s">
        <v>45</v>
      </c>
      <c r="F696" t="s">
        <v>141</v>
      </c>
      <c r="G696" t="s">
        <v>136</v>
      </c>
      <c r="H696">
        <v>70.000000000000014</v>
      </c>
      <c r="I696">
        <v>450</v>
      </c>
      <c r="J696">
        <v>31500</v>
      </c>
      <c r="K696" t="s">
        <v>16</v>
      </c>
      <c r="L696" t="s">
        <v>152</v>
      </c>
      <c r="M696" t="s">
        <v>138</v>
      </c>
      <c r="N696">
        <v>7</v>
      </c>
      <c r="O696">
        <v>2020</v>
      </c>
    </row>
    <row r="697" spans="1:15" x14ac:dyDescent="0.25">
      <c r="A697" t="s">
        <v>28</v>
      </c>
      <c r="B697" s="1">
        <v>44028</v>
      </c>
      <c r="C697" t="s">
        <v>29</v>
      </c>
      <c r="D697" t="s">
        <v>44</v>
      </c>
      <c r="E697" t="s">
        <v>45</v>
      </c>
      <c r="F697" t="s">
        <v>141</v>
      </c>
      <c r="G697" t="s">
        <v>139</v>
      </c>
      <c r="H697">
        <v>70.000000000000014</v>
      </c>
      <c r="I697">
        <v>400</v>
      </c>
      <c r="J697">
        <v>28000</v>
      </c>
      <c r="K697" t="s">
        <v>16</v>
      </c>
      <c r="L697" t="s">
        <v>152</v>
      </c>
      <c r="M697" t="s">
        <v>140</v>
      </c>
      <c r="N697">
        <v>7</v>
      </c>
      <c r="O697">
        <v>2020</v>
      </c>
    </row>
    <row r="698" spans="1:15" x14ac:dyDescent="0.25">
      <c r="A698" t="s">
        <v>28</v>
      </c>
      <c r="B698" s="1">
        <v>44029</v>
      </c>
      <c r="C698" t="s">
        <v>29</v>
      </c>
      <c r="D698" t="s">
        <v>44</v>
      </c>
      <c r="E698" t="s">
        <v>45</v>
      </c>
      <c r="F698" t="s">
        <v>135</v>
      </c>
      <c r="G698" t="s">
        <v>144</v>
      </c>
      <c r="H698">
        <v>80.000000000000014</v>
      </c>
      <c r="I698">
        <v>425</v>
      </c>
      <c r="J698">
        <v>34000</v>
      </c>
      <c r="K698" t="s">
        <v>16</v>
      </c>
      <c r="L698" t="s">
        <v>152</v>
      </c>
      <c r="M698" t="s">
        <v>142</v>
      </c>
      <c r="N698">
        <v>7</v>
      </c>
      <c r="O698">
        <v>2020</v>
      </c>
    </row>
    <row r="699" spans="1:15" x14ac:dyDescent="0.25">
      <c r="A699" t="s">
        <v>28</v>
      </c>
      <c r="B699" s="1">
        <v>44030</v>
      </c>
      <c r="C699" t="s">
        <v>29</v>
      </c>
      <c r="D699" t="s">
        <v>44</v>
      </c>
      <c r="E699" t="s">
        <v>45</v>
      </c>
      <c r="F699" t="s">
        <v>141</v>
      </c>
      <c r="G699" t="s">
        <v>144</v>
      </c>
      <c r="H699">
        <v>65</v>
      </c>
      <c r="I699">
        <v>450</v>
      </c>
      <c r="J699">
        <v>29250</v>
      </c>
      <c r="K699" t="s">
        <v>16</v>
      </c>
      <c r="L699" t="s">
        <v>152</v>
      </c>
      <c r="M699" t="s">
        <v>143</v>
      </c>
      <c r="N699">
        <v>7</v>
      </c>
      <c r="O699">
        <v>2020</v>
      </c>
    </row>
    <row r="700" spans="1:15" x14ac:dyDescent="0.25">
      <c r="A700" t="s">
        <v>28</v>
      </c>
      <c r="B700" s="1">
        <v>44031</v>
      </c>
      <c r="C700" t="s">
        <v>29</v>
      </c>
      <c r="D700" t="s">
        <v>44</v>
      </c>
      <c r="E700" t="s">
        <v>45</v>
      </c>
      <c r="F700" t="s">
        <v>135</v>
      </c>
      <c r="G700" t="s">
        <v>136</v>
      </c>
      <c r="H700">
        <v>60.000000000000007</v>
      </c>
      <c r="I700">
        <v>550</v>
      </c>
      <c r="J700">
        <v>33000</v>
      </c>
      <c r="K700" t="s">
        <v>16</v>
      </c>
      <c r="L700" t="s">
        <v>152</v>
      </c>
      <c r="M700" t="s">
        <v>145</v>
      </c>
      <c r="N700">
        <v>7</v>
      </c>
      <c r="O700">
        <v>2020</v>
      </c>
    </row>
    <row r="701" spans="1:15" x14ac:dyDescent="0.25">
      <c r="A701" t="s">
        <v>28</v>
      </c>
      <c r="B701" s="1">
        <v>44032</v>
      </c>
      <c r="C701" t="s">
        <v>29</v>
      </c>
      <c r="D701" t="s">
        <v>44</v>
      </c>
      <c r="E701" t="s">
        <v>45</v>
      </c>
      <c r="F701" t="s">
        <v>135</v>
      </c>
      <c r="G701" t="s">
        <v>139</v>
      </c>
      <c r="H701">
        <v>65.000000000000014</v>
      </c>
      <c r="I701">
        <v>550</v>
      </c>
      <c r="J701">
        <v>35750</v>
      </c>
      <c r="K701" t="s">
        <v>16</v>
      </c>
      <c r="L701" t="s">
        <v>152</v>
      </c>
      <c r="M701" t="s">
        <v>146</v>
      </c>
      <c r="N701">
        <v>7</v>
      </c>
      <c r="O701">
        <v>2020</v>
      </c>
    </row>
    <row r="702" spans="1:15" x14ac:dyDescent="0.25">
      <c r="A702" t="s">
        <v>28</v>
      </c>
      <c r="B702" s="1">
        <v>44033</v>
      </c>
      <c r="C702" t="s">
        <v>29</v>
      </c>
      <c r="D702" t="s">
        <v>44</v>
      </c>
      <c r="E702" t="s">
        <v>45</v>
      </c>
      <c r="F702" t="s">
        <v>141</v>
      </c>
      <c r="G702" t="s">
        <v>136</v>
      </c>
      <c r="H702">
        <v>60.000000000000007</v>
      </c>
      <c r="I702">
        <v>375</v>
      </c>
      <c r="J702">
        <v>22500</v>
      </c>
      <c r="K702" t="s">
        <v>16</v>
      </c>
      <c r="L702" t="s">
        <v>152</v>
      </c>
      <c r="M702" t="s">
        <v>147</v>
      </c>
      <c r="N702">
        <v>7</v>
      </c>
      <c r="O702">
        <v>2020</v>
      </c>
    </row>
    <row r="703" spans="1:15" x14ac:dyDescent="0.25">
      <c r="A703" t="s">
        <v>28</v>
      </c>
      <c r="B703" s="1">
        <v>44034</v>
      </c>
      <c r="C703" t="s">
        <v>29</v>
      </c>
      <c r="D703" t="s">
        <v>44</v>
      </c>
      <c r="E703" t="s">
        <v>45</v>
      </c>
      <c r="F703" t="s">
        <v>141</v>
      </c>
      <c r="G703" t="s">
        <v>139</v>
      </c>
      <c r="H703">
        <v>60.000000000000007</v>
      </c>
      <c r="I703">
        <v>350</v>
      </c>
      <c r="J703">
        <v>21000</v>
      </c>
      <c r="K703" t="s">
        <v>16</v>
      </c>
      <c r="L703" t="s">
        <v>152</v>
      </c>
      <c r="M703" t="s">
        <v>138</v>
      </c>
      <c r="N703">
        <v>7</v>
      </c>
      <c r="O703">
        <v>2020</v>
      </c>
    </row>
    <row r="704" spans="1:15" x14ac:dyDescent="0.25">
      <c r="A704" t="s">
        <v>28</v>
      </c>
      <c r="B704" s="1">
        <v>44035</v>
      </c>
      <c r="C704" t="s">
        <v>29</v>
      </c>
      <c r="D704" t="s">
        <v>44</v>
      </c>
      <c r="E704" t="s">
        <v>45</v>
      </c>
      <c r="F704" t="s">
        <v>135</v>
      </c>
      <c r="G704" t="s">
        <v>144</v>
      </c>
      <c r="H704">
        <v>70</v>
      </c>
      <c r="I704">
        <v>325</v>
      </c>
      <c r="J704">
        <v>22750</v>
      </c>
      <c r="K704" t="s">
        <v>16</v>
      </c>
      <c r="L704" t="s">
        <v>152</v>
      </c>
      <c r="M704" t="s">
        <v>140</v>
      </c>
      <c r="N704">
        <v>7</v>
      </c>
      <c r="O704">
        <v>2020</v>
      </c>
    </row>
    <row r="705" spans="1:15" x14ac:dyDescent="0.25">
      <c r="A705" t="s">
        <v>28</v>
      </c>
      <c r="B705" s="1">
        <v>44036</v>
      </c>
      <c r="C705" t="s">
        <v>29</v>
      </c>
      <c r="D705" t="s">
        <v>44</v>
      </c>
      <c r="E705" t="s">
        <v>45</v>
      </c>
      <c r="F705" t="s">
        <v>141</v>
      </c>
      <c r="G705" t="s">
        <v>144</v>
      </c>
      <c r="H705">
        <v>75.000000000000014</v>
      </c>
      <c r="I705">
        <v>375</v>
      </c>
      <c r="J705">
        <v>28125</v>
      </c>
      <c r="K705" t="s">
        <v>16</v>
      </c>
      <c r="L705" t="s">
        <v>152</v>
      </c>
      <c r="M705" t="s">
        <v>142</v>
      </c>
      <c r="N705">
        <v>7</v>
      </c>
      <c r="O705">
        <v>2020</v>
      </c>
    </row>
    <row r="706" spans="1:15" x14ac:dyDescent="0.25">
      <c r="A706" t="s">
        <v>28</v>
      </c>
      <c r="B706" s="1">
        <v>44037</v>
      </c>
      <c r="C706" t="s">
        <v>29</v>
      </c>
      <c r="D706" t="s">
        <v>44</v>
      </c>
      <c r="E706" t="s">
        <v>45</v>
      </c>
      <c r="F706" t="s">
        <v>135</v>
      </c>
      <c r="G706" t="s">
        <v>136</v>
      </c>
      <c r="H706">
        <v>60.000000000000007</v>
      </c>
      <c r="I706">
        <v>600</v>
      </c>
      <c r="J706">
        <v>36000</v>
      </c>
      <c r="K706" t="s">
        <v>16</v>
      </c>
      <c r="L706" t="s">
        <v>152</v>
      </c>
      <c r="M706" t="s">
        <v>143</v>
      </c>
      <c r="N706">
        <v>7</v>
      </c>
      <c r="O706">
        <v>2020</v>
      </c>
    </row>
    <row r="707" spans="1:15" x14ac:dyDescent="0.25">
      <c r="A707" t="s">
        <v>28</v>
      </c>
      <c r="B707" s="1">
        <v>44038</v>
      </c>
      <c r="C707" t="s">
        <v>29</v>
      </c>
      <c r="D707" t="s">
        <v>44</v>
      </c>
      <c r="E707" t="s">
        <v>45</v>
      </c>
      <c r="F707" t="s">
        <v>135</v>
      </c>
      <c r="G707" t="s">
        <v>139</v>
      </c>
      <c r="H707">
        <v>65.000000000000014</v>
      </c>
      <c r="I707">
        <v>625</v>
      </c>
      <c r="J707">
        <v>40625</v>
      </c>
      <c r="K707" t="s">
        <v>16</v>
      </c>
      <c r="L707" t="s">
        <v>152</v>
      </c>
      <c r="M707" t="s">
        <v>145</v>
      </c>
      <c r="N707">
        <v>7</v>
      </c>
      <c r="O707">
        <v>2020</v>
      </c>
    </row>
    <row r="708" spans="1:15" x14ac:dyDescent="0.25">
      <c r="A708" t="s">
        <v>28</v>
      </c>
      <c r="B708" s="1">
        <v>44039</v>
      </c>
      <c r="C708" t="s">
        <v>29</v>
      </c>
      <c r="D708" t="s">
        <v>44</v>
      </c>
      <c r="E708" t="s">
        <v>45</v>
      </c>
      <c r="F708" t="s">
        <v>141</v>
      </c>
      <c r="G708" t="s">
        <v>136</v>
      </c>
      <c r="H708">
        <v>60.000000000000007</v>
      </c>
      <c r="I708">
        <v>475</v>
      </c>
      <c r="J708">
        <v>28500</v>
      </c>
      <c r="K708" t="s">
        <v>16</v>
      </c>
      <c r="L708" t="s">
        <v>152</v>
      </c>
      <c r="M708" t="s">
        <v>146</v>
      </c>
      <c r="N708">
        <v>7</v>
      </c>
      <c r="O708">
        <v>2020</v>
      </c>
    </row>
    <row r="709" spans="1:15" x14ac:dyDescent="0.25">
      <c r="A709" t="s">
        <v>28</v>
      </c>
      <c r="B709" s="1">
        <v>44040</v>
      </c>
      <c r="C709" t="s">
        <v>29</v>
      </c>
      <c r="D709" t="s">
        <v>44</v>
      </c>
      <c r="E709" t="s">
        <v>45</v>
      </c>
      <c r="F709" t="s">
        <v>141</v>
      </c>
      <c r="G709" t="s">
        <v>139</v>
      </c>
      <c r="H709">
        <v>70.000000000000014</v>
      </c>
      <c r="I709">
        <v>450</v>
      </c>
      <c r="J709">
        <v>31500</v>
      </c>
      <c r="K709" t="s">
        <v>16</v>
      </c>
      <c r="L709" t="s">
        <v>152</v>
      </c>
      <c r="M709" t="s">
        <v>147</v>
      </c>
      <c r="N709">
        <v>7</v>
      </c>
      <c r="O709">
        <v>2020</v>
      </c>
    </row>
    <row r="710" spans="1:15" x14ac:dyDescent="0.25">
      <c r="A710" t="s">
        <v>28</v>
      </c>
      <c r="B710" s="1">
        <v>44041</v>
      </c>
      <c r="C710" t="s">
        <v>29</v>
      </c>
      <c r="D710" t="s">
        <v>44</v>
      </c>
      <c r="E710" t="s">
        <v>45</v>
      </c>
      <c r="F710" t="s">
        <v>135</v>
      </c>
      <c r="G710" t="s">
        <v>144</v>
      </c>
      <c r="H710">
        <v>90.000000000000014</v>
      </c>
      <c r="I710">
        <v>425</v>
      </c>
      <c r="J710">
        <v>38250</v>
      </c>
      <c r="K710" t="s">
        <v>16</v>
      </c>
      <c r="L710" t="s">
        <v>152</v>
      </c>
      <c r="M710" t="s">
        <v>138</v>
      </c>
      <c r="N710">
        <v>7</v>
      </c>
      <c r="O710">
        <v>2020</v>
      </c>
    </row>
    <row r="711" spans="1:15" x14ac:dyDescent="0.25">
      <c r="A711" t="s">
        <v>28</v>
      </c>
      <c r="B711" s="1">
        <v>44042</v>
      </c>
      <c r="C711" t="s">
        <v>29</v>
      </c>
      <c r="D711" t="s">
        <v>44</v>
      </c>
      <c r="E711" t="s">
        <v>45</v>
      </c>
      <c r="F711" t="s">
        <v>141</v>
      </c>
      <c r="G711" t="s">
        <v>144</v>
      </c>
      <c r="H711">
        <v>95.000000000000014</v>
      </c>
      <c r="I711">
        <v>550</v>
      </c>
      <c r="J711">
        <v>52250</v>
      </c>
      <c r="K711" t="s">
        <v>16</v>
      </c>
      <c r="L711" t="s">
        <v>152</v>
      </c>
      <c r="M711" t="s">
        <v>140</v>
      </c>
      <c r="N711">
        <v>7</v>
      </c>
      <c r="O711">
        <v>2020</v>
      </c>
    </row>
    <row r="712" spans="1:15" x14ac:dyDescent="0.25">
      <c r="A712" t="s">
        <v>28</v>
      </c>
      <c r="B712" s="1">
        <v>44043</v>
      </c>
      <c r="C712" t="s">
        <v>29</v>
      </c>
      <c r="D712" t="s">
        <v>44</v>
      </c>
      <c r="E712" t="s">
        <v>45</v>
      </c>
      <c r="F712" t="s">
        <v>135</v>
      </c>
      <c r="G712" t="s">
        <v>136</v>
      </c>
      <c r="H712">
        <v>80.000000000000014</v>
      </c>
      <c r="I712">
        <v>750</v>
      </c>
      <c r="J712">
        <v>60000</v>
      </c>
      <c r="K712" t="s">
        <v>16</v>
      </c>
      <c r="L712" t="s">
        <v>152</v>
      </c>
      <c r="M712" t="s">
        <v>142</v>
      </c>
      <c r="N712">
        <v>7</v>
      </c>
      <c r="O712">
        <v>2020</v>
      </c>
    </row>
    <row r="713" spans="1:15" x14ac:dyDescent="0.25">
      <c r="A713" t="s">
        <v>28</v>
      </c>
      <c r="B713" s="1">
        <v>44044</v>
      </c>
      <c r="C713" t="s">
        <v>29</v>
      </c>
      <c r="D713" t="s">
        <v>44</v>
      </c>
      <c r="E713" t="s">
        <v>45</v>
      </c>
      <c r="F713" t="s">
        <v>135</v>
      </c>
      <c r="G713" t="s">
        <v>139</v>
      </c>
      <c r="H713">
        <v>85.000000000000014</v>
      </c>
      <c r="I713">
        <v>750</v>
      </c>
      <c r="J713">
        <v>63750</v>
      </c>
      <c r="K713" t="s">
        <v>16</v>
      </c>
      <c r="L713" t="s">
        <v>153</v>
      </c>
      <c r="M713" t="s">
        <v>143</v>
      </c>
      <c r="N713">
        <v>8</v>
      </c>
      <c r="O713">
        <v>2020</v>
      </c>
    </row>
    <row r="714" spans="1:15" x14ac:dyDescent="0.25">
      <c r="A714" t="s">
        <v>28</v>
      </c>
      <c r="B714" s="1">
        <v>44045</v>
      </c>
      <c r="C714" t="s">
        <v>29</v>
      </c>
      <c r="D714" t="s">
        <v>44</v>
      </c>
      <c r="E714" t="s">
        <v>45</v>
      </c>
      <c r="F714" t="s">
        <v>141</v>
      </c>
      <c r="G714" t="s">
        <v>136</v>
      </c>
      <c r="H714">
        <v>80.000000000000014</v>
      </c>
      <c r="I714">
        <v>550</v>
      </c>
      <c r="J714">
        <v>44000</v>
      </c>
      <c r="K714" t="s">
        <v>16</v>
      </c>
      <c r="L714" t="s">
        <v>153</v>
      </c>
      <c r="M714" t="s">
        <v>145</v>
      </c>
      <c r="N714">
        <v>8</v>
      </c>
      <c r="O714">
        <v>2020</v>
      </c>
    </row>
    <row r="715" spans="1:15" x14ac:dyDescent="0.25">
      <c r="A715" t="s">
        <v>28</v>
      </c>
      <c r="B715" s="1">
        <v>44046</v>
      </c>
      <c r="C715" t="s">
        <v>29</v>
      </c>
      <c r="D715" t="s">
        <v>44</v>
      </c>
      <c r="E715" t="s">
        <v>45</v>
      </c>
      <c r="F715" t="s">
        <v>141</v>
      </c>
      <c r="G715" t="s">
        <v>139</v>
      </c>
      <c r="H715">
        <v>80.000000000000014</v>
      </c>
      <c r="I715">
        <v>550</v>
      </c>
      <c r="J715">
        <v>44000</v>
      </c>
      <c r="K715" t="s">
        <v>16</v>
      </c>
      <c r="L715" t="s">
        <v>153</v>
      </c>
      <c r="M715" t="s">
        <v>146</v>
      </c>
      <c r="N715">
        <v>8</v>
      </c>
      <c r="O715">
        <v>2020</v>
      </c>
    </row>
    <row r="716" spans="1:15" x14ac:dyDescent="0.25">
      <c r="A716" t="s">
        <v>28</v>
      </c>
      <c r="B716" s="1">
        <v>44047</v>
      </c>
      <c r="C716" t="s">
        <v>29</v>
      </c>
      <c r="D716" t="s">
        <v>44</v>
      </c>
      <c r="E716" t="s">
        <v>45</v>
      </c>
      <c r="F716" t="s">
        <v>135</v>
      </c>
      <c r="G716" t="s">
        <v>144</v>
      </c>
      <c r="H716">
        <v>90.000000000000014</v>
      </c>
      <c r="I716">
        <v>475</v>
      </c>
      <c r="J716">
        <v>42750</v>
      </c>
      <c r="K716" t="s">
        <v>16</v>
      </c>
      <c r="L716" t="s">
        <v>153</v>
      </c>
      <c r="M716" t="s">
        <v>147</v>
      </c>
      <c r="N716">
        <v>8</v>
      </c>
      <c r="O716">
        <v>2020</v>
      </c>
    </row>
    <row r="717" spans="1:15" x14ac:dyDescent="0.25">
      <c r="A717" t="s">
        <v>28</v>
      </c>
      <c r="B717" s="1">
        <v>44048</v>
      </c>
      <c r="C717" t="s">
        <v>29</v>
      </c>
      <c r="D717" t="s">
        <v>44</v>
      </c>
      <c r="E717" t="s">
        <v>45</v>
      </c>
      <c r="F717" t="s">
        <v>141</v>
      </c>
      <c r="G717" t="s">
        <v>144</v>
      </c>
      <c r="H717">
        <v>95.000000000000014</v>
      </c>
      <c r="I717">
        <v>575</v>
      </c>
      <c r="J717">
        <v>54625</v>
      </c>
      <c r="K717" t="s">
        <v>16</v>
      </c>
      <c r="L717" t="s">
        <v>153</v>
      </c>
      <c r="M717" t="s">
        <v>138</v>
      </c>
      <c r="N717">
        <v>8</v>
      </c>
      <c r="O717">
        <v>2020</v>
      </c>
    </row>
    <row r="718" spans="1:15" x14ac:dyDescent="0.25">
      <c r="A718" t="s">
        <v>12</v>
      </c>
      <c r="B718" s="1">
        <v>44049</v>
      </c>
      <c r="C718" t="s">
        <v>29</v>
      </c>
      <c r="D718" t="s">
        <v>44</v>
      </c>
      <c r="E718" t="s">
        <v>45</v>
      </c>
      <c r="F718" t="s">
        <v>135</v>
      </c>
      <c r="G718" t="s">
        <v>136</v>
      </c>
      <c r="H718">
        <v>45</v>
      </c>
      <c r="I718">
        <v>1050</v>
      </c>
      <c r="J718">
        <v>47250</v>
      </c>
      <c r="K718" t="s">
        <v>16</v>
      </c>
      <c r="L718" t="s">
        <v>153</v>
      </c>
      <c r="M718" t="s">
        <v>140</v>
      </c>
      <c r="N718">
        <v>8</v>
      </c>
      <c r="O718">
        <v>2020</v>
      </c>
    </row>
    <row r="719" spans="1:15" x14ac:dyDescent="0.25">
      <c r="A719" t="s">
        <v>12</v>
      </c>
      <c r="B719" s="1">
        <v>44050</v>
      </c>
      <c r="C719" t="s">
        <v>29</v>
      </c>
      <c r="D719" t="s">
        <v>44</v>
      </c>
      <c r="E719" t="s">
        <v>45</v>
      </c>
      <c r="F719" t="s">
        <v>135</v>
      </c>
      <c r="G719" t="s">
        <v>139</v>
      </c>
      <c r="H719">
        <v>45</v>
      </c>
      <c r="I719">
        <v>850</v>
      </c>
      <c r="J719">
        <v>38250</v>
      </c>
      <c r="K719" t="s">
        <v>16</v>
      </c>
      <c r="L719" t="s">
        <v>153</v>
      </c>
      <c r="M719" t="s">
        <v>142</v>
      </c>
      <c r="N719">
        <v>8</v>
      </c>
      <c r="O719">
        <v>2020</v>
      </c>
    </row>
    <row r="720" spans="1:15" x14ac:dyDescent="0.25">
      <c r="A720" t="s">
        <v>12</v>
      </c>
      <c r="B720" s="1">
        <v>44051</v>
      </c>
      <c r="C720" t="s">
        <v>29</v>
      </c>
      <c r="D720" t="s">
        <v>44</v>
      </c>
      <c r="E720" t="s">
        <v>45</v>
      </c>
      <c r="F720" t="s">
        <v>141</v>
      </c>
      <c r="G720" t="s">
        <v>136</v>
      </c>
      <c r="H720">
        <v>35</v>
      </c>
      <c r="I720">
        <v>850</v>
      </c>
      <c r="J720">
        <v>29750</v>
      </c>
      <c r="K720" t="s">
        <v>16</v>
      </c>
      <c r="L720" t="s">
        <v>153</v>
      </c>
      <c r="M720" t="s">
        <v>143</v>
      </c>
      <c r="N720">
        <v>8</v>
      </c>
      <c r="O720">
        <v>2020</v>
      </c>
    </row>
    <row r="721" spans="1:15" x14ac:dyDescent="0.25">
      <c r="A721" t="s">
        <v>12</v>
      </c>
      <c r="B721" s="1">
        <v>44052</v>
      </c>
      <c r="C721" t="s">
        <v>29</v>
      </c>
      <c r="D721" t="s">
        <v>44</v>
      </c>
      <c r="E721" t="s">
        <v>45</v>
      </c>
      <c r="F721" t="s">
        <v>141</v>
      </c>
      <c r="G721" t="s">
        <v>139</v>
      </c>
      <c r="H721">
        <v>40</v>
      </c>
      <c r="I721">
        <v>700</v>
      </c>
      <c r="J721">
        <v>28000</v>
      </c>
      <c r="K721" t="s">
        <v>16</v>
      </c>
      <c r="L721" t="s">
        <v>153</v>
      </c>
      <c r="M721" t="s">
        <v>145</v>
      </c>
      <c r="N721">
        <v>8</v>
      </c>
      <c r="O721">
        <v>2020</v>
      </c>
    </row>
    <row r="722" spans="1:15" x14ac:dyDescent="0.25">
      <c r="A722" t="s">
        <v>12</v>
      </c>
      <c r="B722" s="1">
        <v>44053</v>
      </c>
      <c r="C722" t="s">
        <v>46</v>
      </c>
      <c r="D722" t="s">
        <v>47</v>
      </c>
      <c r="E722" t="s">
        <v>48</v>
      </c>
      <c r="F722" t="s">
        <v>135</v>
      </c>
      <c r="G722" t="s">
        <v>144</v>
      </c>
      <c r="H722">
        <v>55.000000000000007</v>
      </c>
      <c r="I722">
        <v>750</v>
      </c>
      <c r="J722">
        <v>41250</v>
      </c>
      <c r="K722" t="s">
        <v>16</v>
      </c>
      <c r="L722" t="s">
        <v>153</v>
      </c>
      <c r="M722" t="s">
        <v>146</v>
      </c>
      <c r="N722">
        <v>8</v>
      </c>
      <c r="O722">
        <v>2020</v>
      </c>
    </row>
    <row r="723" spans="1:15" x14ac:dyDescent="0.25">
      <c r="A723" t="s">
        <v>12</v>
      </c>
      <c r="B723" s="1">
        <v>44054</v>
      </c>
      <c r="C723" t="s">
        <v>46</v>
      </c>
      <c r="D723" t="s">
        <v>47</v>
      </c>
      <c r="E723" t="s">
        <v>48</v>
      </c>
      <c r="F723" t="s">
        <v>141</v>
      </c>
      <c r="G723" t="s">
        <v>144</v>
      </c>
      <c r="H723">
        <v>45</v>
      </c>
      <c r="I723">
        <v>850</v>
      </c>
      <c r="J723">
        <v>38250</v>
      </c>
      <c r="K723" t="s">
        <v>16</v>
      </c>
      <c r="L723" t="s">
        <v>153</v>
      </c>
      <c r="M723" t="s">
        <v>147</v>
      </c>
      <c r="N723">
        <v>8</v>
      </c>
      <c r="O723">
        <v>2020</v>
      </c>
    </row>
    <row r="724" spans="1:15" x14ac:dyDescent="0.25">
      <c r="A724" t="s">
        <v>12</v>
      </c>
      <c r="B724" s="1">
        <v>44055</v>
      </c>
      <c r="C724" t="s">
        <v>46</v>
      </c>
      <c r="D724" t="s">
        <v>47</v>
      </c>
      <c r="E724" t="s">
        <v>48</v>
      </c>
      <c r="F724" t="s">
        <v>135</v>
      </c>
      <c r="G724" t="s">
        <v>136</v>
      </c>
      <c r="H724">
        <v>45</v>
      </c>
      <c r="I724">
        <v>1100</v>
      </c>
      <c r="J724">
        <v>49500</v>
      </c>
      <c r="K724" t="s">
        <v>16</v>
      </c>
      <c r="L724" t="s">
        <v>153</v>
      </c>
      <c r="M724" t="s">
        <v>138</v>
      </c>
      <c r="N724">
        <v>8</v>
      </c>
      <c r="O724">
        <v>2020</v>
      </c>
    </row>
    <row r="725" spans="1:15" x14ac:dyDescent="0.25">
      <c r="A725" t="s">
        <v>12</v>
      </c>
      <c r="B725" s="1">
        <v>44056</v>
      </c>
      <c r="C725" t="s">
        <v>46</v>
      </c>
      <c r="D725" t="s">
        <v>47</v>
      </c>
      <c r="E725" t="s">
        <v>48</v>
      </c>
      <c r="F725" t="s">
        <v>135</v>
      </c>
      <c r="G725" t="s">
        <v>139</v>
      </c>
      <c r="H725">
        <v>45</v>
      </c>
      <c r="I725">
        <v>750</v>
      </c>
      <c r="J725">
        <v>33750</v>
      </c>
      <c r="K725" t="s">
        <v>16</v>
      </c>
      <c r="L725" t="s">
        <v>153</v>
      </c>
      <c r="M725" t="s">
        <v>140</v>
      </c>
      <c r="N725">
        <v>8</v>
      </c>
      <c r="O725">
        <v>2020</v>
      </c>
    </row>
    <row r="726" spans="1:15" x14ac:dyDescent="0.25">
      <c r="A726" t="s">
        <v>12</v>
      </c>
      <c r="B726" s="1">
        <v>44057</v>
      </c>
      <c r="C726" t="s">
        <v>46</v>
      </c>
      <c r="D726" t="s">
        <v>47</v>
      </c>
      <c r="E726" t="s">
        <v>48</v>
      </c>
      <c r="F726" t="s">
        <v>141</v>
      </c>
      <c r="G726" t="s">
        <v>136</v>
      </c>
      <c r="H726">
        <v>35</v>
      </c>
      <c r="I726">
        <v>800</v>
      </c>
      <c r="J726">
        <v>28000</v>
      </c>
      <c r="K726" t="s">
        <v>16</v>
      </c>
      <c r="L726" t="s">
        <v>153</v>
      </c>
      <c r="M726" t="s">
        <v>142</v>
      </c>
      <c r="N726">
        <v>8</v>
      </c>
      <c r="O726">
        <v>2020</v>
      </c>
    </row>
    <row r="727" spans="1:15" x14ac:dyDescent="0.25">
      <c r="A727" t="s">
        <v>28</v>
      </c>
      <c r="B727" s="1">
        <v>44058</v>
      </c>
      <c r="C727" t="s">
        <v>46</v>
      </c>
      <c r="D727" t="s">
        <v>47</v>
      </c>
      <c r="E727" t="s">
        <v>48</v>
      </c>
      <c r="F727" t="s">
        <v>141</v>
      </c>
      <c r="G727" t="s">
        <v>139</v>
      </c>
      <c r="H727">
        <v>40</v>
      </c>
      <c r="I727">
        <v>675</v>
      </c>
      <c r="J727">
        <v>27000</v>
      </c>
      <c r="K727" t="s">
        <v>16</v>
      </c>
      <c r="L727" t="s">
        <v>153</v>
      </c>
      <c r="M727" t="s">
        <v>143</v>
      </c>
      <c r="N727">
        <v>8</v>
      </c>
      <c r="O727">
        <v>2020</v>
      </c>
    </row>
    <row r="728" spans="1:15" x14ac:dyDescent="0.25">
      <c r="A728" t="s">
        <v>12</v>
      </c>
      <c r="B728" s="1">
        <v>44059</v>
      </c>
      <c r="C728" t="s">
        <v>46</v>
      </c>
      <c r="D728" t="s">
        <v>47</v>
      </c>
      <c r="E728" t="s">
        <v>48</v>
      </c>
      <c r="F728" t="s">
        <v>135</v>
      </c>
      <c r="G728" t="s">
        <v>144</v>
      </c>
      <c r="H728">
        <v>55.000000000000007</v>
      </c>
      <c r="I728">
        <v>750</v>
      </c>
      <c r="J728">
        <v>41250</v>
      </c>
      <c r="K728" t="s">
        <v>16</v>
      </c>
      <c r="L728" t="s">
        <v>153</v>
      </c>
      <c r="M728" t="s">
        <v>145</v>
      </c>
      <c r="N728">
        <v>8</v>
      </c>
      <c r="O728">
        <v>2020</v>
      </c>
    </row>
    <row r="729" spans="1:15" x14ac:dyDescent="0.25">
      <c r="A729" t="s">
        <v>12</v>
      </c>
      <c r="B729" s="1">
        <v>44060</v>
      </c>
      <c r="C729" t="s">
        <v>46</v>
      </c>
      <c r="D729" t="s">
        <v>47</v>
      </c>
      <c r="E729" t="s">
        <v>48</v>
      </c>
      <c r="F729" t="s">
        <v>141</v>
      </c>
      <c r="G729" t="s">
        <v>144</v>
      </c>
      <c r="H729">
        <v>45</v>
      </c>
      <c r="I729">
        <v>850</v>
      </c>
      <c r="J729">
        <v>38250</v>
      </c>
      <c r="K729" t="s">
        <v>16</v>
      </c>
      <c r="L729" t="s">
        <v>153</v>
      </c>
      <c r="M729" t="s">
        <v>146</v>
      </c>
      <c r="N729">
        <v>8</v>
      </c>
      <c r="O729">
        <v>2020</v>
      </c>
    </row>
    <row r="730" spans="1:15" x14ac:dyDescent="0.25">
      <c r="A730" t="s">
        <v>12</v>
      </c>
      <c r="B730" s="1">
        <v>44061</v>
      </c>
      <c r="C730" t="s">
        <v>46</v>
      </c>
      <c r="D730" t="s">
        <v>47</v>
      </c>
      <c r="E730" t="s">
        <v>48</v>
      </c>
      <c r="F730" t="s">
        <v>135</v>
      </c>
      <c r="G730" t="s">
        <v>136</v>
      </c>
      <c r="H730">
        <v>45</v>
      </c>
      <c r="I730">
        <v>1070</v>
      </c>
      <c r="J730">
        <v>48150</v>
      </c>
      <c r="K730" t="s">
        <v>16</v>
      </c>
      <c r="L730" t="s">
        <v>153</v>
      </c>
      <c r="M730" t="s">
        <v>147</v>
      </c>
      <c r="N730">
        <v>8</v>
      </c>
      <c r="O730">
        <v>2020</v>
      </c>
    </row>
    <row r="731" spans="1:15" x14ac:dyDescent="0.25">
      <c r="A731" t="s">
        <v>12</v>
      </c>
      <c r="B731" s="1">
        <v>44062</v>
      </c>
      <c r="C731" t="s">
        <v>46</v>
      </c>
      <c r="D731" t="s">
        <v>47</v>
      </c>
      <c r="E731" t="s">
        <v>48</v>
      </c>
      <c r="F731" t="s">
        <v>135</v>
      </c>
      <c r="G731" t="s">
        <v>139</v>
      </c>
      <c r="H731">
        <v>45</v>
      </c>
      <c r="I731">
        <v>750</v>
      </c>
      <c r="J731">
        <v>33750</v>
      </c>
      <c r="K731" t="s">
        <v>16</v>
      </c>
      <c r="L731" t="s">
        <v>153</v>
      </c>
      <c r="M731" t="s">
        <v>138</v>
      </c>
      <c r="N731">
        <v>8</v>
      </c>
      <c r="O731">
        <v>2020</v>
      </c>
    </row>
    <row r="732" spans="1:15" x14ac:dyDescent="0.25">
      <c r="A732" t="s">
        <v>12</v>
      </c>
      <c r="B732" s="1">
        <v>44063</v>
      </c>
      <c r="C732" t="s">
        <v>46</v>
      </c>
      <c r="D732" t="s">
        <v>47</v>
      </c>
      <c r="E732" t="s">
        <v>48</v>
      </c>
      <c r="F732" t="s">
        <v>141</v>
      </c>
      <c r="G732" t="s">
        <v>136</v>
      </c>
      <c r="H732">
        <v>35</v>
      </c>
      <c r="I732">
        <v>775</v>
      </c>
      <c r="J732">
        <v>27125</v>
      </c>
      <c r="K732" t="s">
        <v>16</v>
      </c>
      <c r="L732" t="s">
        <v>153</v>
      </c>
      <c r="M732" t="s">
        <v>140</v>
      </c>
      <c r="N732">
        <v>8</v>
      </c>
      <c r="O732">
        <v>2020</v>
      </c>
    </row>
    <row r="733" spans="1:15" x14ac:dyDescent="0.25">
      <c r="A733" t="s">
        <v>12</v>
      </c>
      <c r="B733" s="1">
        <v>44064</v>
      </c>
      <c r="C733" t="s">
        <v>46</v>
      </c>
      <c r="D733" t="s">
        <v>47</v>
      </c>
      <c r="E733" t="s">
        <v>48</v>
      </c>
      <c r="F733" t="s">
        <v>141</v>
      </c>
      <c r="G733" t="s">
        <v>139</v>
      </c>
      <c r="H733">
        <v>40</v>
      </c>
      <c r="I733">
        <v>625</v>
      </c>
      <c r="J733">
        <v>25000</v>
      </c>
      <c r="K733" t="s">
        <v>16</v>
      </c>
      <c r="L733" t="s">
        <v>153</v>
      </c>
      <c r="M733" t="s">
        <v>142</v>
      </c>
      <c r="N733">
        <v>8</v>
      </c>
      <c r="O733">
        <v>2020</v>
      </c>
    </row>
    <row r="734" spans="1:15" x14ac:dyDescent="0.25">
      <c r="A734" t="s">
        <v>12</v>
      </c>
      <c r="B734" s="1">
        <v>44065</v>
      </c>
      <c r="C734" t="s">
        <v>46</v>
      </c>
      <c r="D734" t="s">
        <v>47</v>
      </c>
      <c r="E734" t="s">
        <v>48</v>
      </c>
      <c r="F734" t="s">
        <v>135</v>
      </c>
      <c r="G734" t="s">
        <v>144</v>
      </c>
      <c r="H734">
        <v>55.000000000000007</v>
      </c>
      <c r="I734">
        <v>675</v>
      </c>
      <c r="J734">
        <v>37125</v>
      </c>
      <c r="K734" t="s">
        <v>16</v>
      </c>
      <c r="L734" t="s">
        <v>153</v>
      </c>
      <c r="M734" t="s">
        <v>143</v>
      </c>
      <c r="N734">
        <v>8</v>
      </c>
      <c r="O734">
        <v>2020</v>
      </c>
    </row>
    <row r="735" spans="1:15" x14ac:dyDescent="0.25">
      <c r="A735" t="s">
        <v>12</v>
      </c>
      <c r="B735" s="1">
        <v>44066</v>
      </c>
      <c r="C735" t="s">
        <v>46</v>
      </c>
      <c r="D735" t="s">
        <v>47</v>
      </c>
      <c r="E735" t="s">
        <v>48</v>
      </c>
      <c r="F735" t="s">
        <v>141</v>
      </c>
      <c r="G735" t="s">
        <v>144</v>
      </c>
      <c r="H735">
        <v>45</v>
      </c>
      <c r="I735">
        <v>775</v>
      </c>
      <c r="J735">
        <v>34875</v>
      </c>
      <c r="K735" t="s">
        <v>16</v>
      </c>
      <c r="L735" t="s">
        <v>153</v>
      </c>
      <c r="M735" t="s">
        <v>145</v>
      </c>
      <c r="N735">
        <v>8</v>
      </c>
      <c r="O735">
        <v>2020</v>
      </c>
    </row>
    <row r="736" spans="1:15" x14ac:dyDescent="0.25">
      <c r="A736" t="s">
        <v>12</v>
      </c>
      <c r="B736" s="1">
        <v>43945</v>
      </c>
      <c r="C736" t="s">
        <v>46</v>
      </c>
      <c r="D736" t="s">
        <v>47</v>
      </c>
      <c r="E736" t="s">
        <v>48</v>
      </c>
      <c r="F736" t="s">
        <v>135</v>
      </c>
      <c r="G736" t="s">
        <v>136</v>
      </c>
      <c r="H736">
        <v>45</v>
      </c>
      <c r="I736">
        <v>1025</v>
      </c>
      <c r="J736">
        <v>46125</v>
      </c>
      <c r="K736" t="s">
        <v>16</v>
      </c>
      <c r="L736" t="s">
        <v>150</v>
      </c>
      <c r="M736" t="s">
        <v>142</v>
      </c>
      <c r="N736">
        <v>4</v>
      </c>
      <c r="O736">
        <v>2020</v>
      </c>
    </row>
    <row r="737" spans="1:15" x14ac:dyDescent="0.25">
      <c r="A737" t="s">
        <v>12</v>
      </c>
      <c r="B737" s="1">
        <v>43945</v>
      </c>
      <c r="C737" t="s">
        <v>46</v>
      </c>
      <c r="D737" t="s">
        <v>47</v>
      </c>
      <c r="E737" t="s">
        <v>48</v>
      </c>
      <c r="F737" t="s">
        <v>135</v>
      </c>
      <c r="G737" t="s">
        <v>139</v>
      </c>
      <c r="H737">
        <v>45</v>
      </c>
      <c r="I737">
        <v>725</v>
      </c>
      <c r="J737">
        <v>32625</v>
      </c>
      <c r="K737" t="s">
        <v>16</v>
      </c>
      <c r="L737" t="s">
        <v>150</v>
      </c>
      <c r="M737" t="s">
        <v>142</v>
      </c>
      <c r="N737">
        <v>4</v>
      </c>
      <c r="O737">
        <v>2020</v>
      </c>
    </row>
    <row r="738" spans="1:15" x14ac:dyDescent="0.25">
      <c r="A738" t="s">
        <v>28</v>
      </c>
      <c r="B738" s="1">
        <v>43945</v>
      </c>
      <c r="C738" t="s">
        <v>46</v>
      </c>
      <c r="D738" t="s">
        <v>47</v>
      </c>
      <c r="E738" t="s">
        <v>48</v>
      </c>
      <c r="F738" t="s">
        <v>141</v>
      </c>
      <c r="G738" t="s">
        <v>136</v>
      </c>
      <c r="H738">
        <v>35</v>
      </c>
      <c r="I738">
        <v>725</v>
      </c>
      <c r="J738">
        <v>25375</v>
      </c>
      <c r="K738" t="s">
        <v>16</v>
      </c>
      <c r="L738" t="s">
        <v>150</v>
      </c>
      <c r="M738" t="s">
        <v>142</v>
      </c>
      <c r="N738">
        <v>4</v>
      </c>
      <c r="O738">
        <v>2020</v>
      </c>
    </row>
    <row r="739" spans="1:15" x14ac:dyDescent="0.25">
      <c r="A739" t="s">
        <v>28</v>
      </c>
      <c r="B739" s="1">
        <v>43945</v>
      </c>
      <c r="C739" t="s">
        <v>46</v>
      </c>
      <c r="D739" t="s">
        <v>47</v>
      </c>
      <c r="E739" t="s">
        <v>48</v>
      </c>
      <c r="F739" t="s">
        <v>141</v>
      </c>
      <c r="G739" t="s">
        <v>139</v>
      </c>
      <c r="H739">
        <v>40</v>
      </c>
      <c r="I739">
        <v>650</v>
      </c>
      <c r="J739">
        <v>26000</v>
      </c>
      <c r="K739" t="s">
        <v>16</v>
      </c>
      <c r="L739" t="s">
        <v>150</v>
      </c>
      <c r="M739" t="s">
        <v>142</v>
      </c>
      <c r="N739">
        <v>4</v>
      </c>
      <c r="O739">
        <v>2020</v>
      </c>
    </row>
    <row r="740" spans="1:15" x14ac:dyDescent="0.25">
      <c r="A740" t="s">
        <v>28</v>
      </c>
      <c r="B740" s="1">
        <v>43945</v>
      </c>
      <c r="C740" t="s">
        <v>46</v>
      </c>
      <c r="D740" t="s">
        <v>47</v>
      </c>
      <c r="E740" t="s">
        <v>48</v>
      </c>
      <c r="F740" t="s">
        <v>135</v>
      </c>
      <c r="G740" t="s">
        <v>144</v>
      </c>
      <c r="H740">
        <v>55.000000000000007</v>
      </c>
      <c r="I740">
        <v>675</v>
      </c>
      <c r="J740">
        <v>37125</v>
      </c>
      <c r="K740" t="s">
        <v>16</v>
      </c>
      <c r="L740" t="s">
        <v>150</v>
      </c>
      <c r="M740" t="s">
        <v>142</v>
      </c>
      <c r="N740">
        <v>4</v>
      </c>
      <c r="O740">
        <v>2020</v>
      </c>
    </row>
    <row r="741" spans="1:15" x14ac:dyDescent="0.25">
      <c r="A741" t="s">
        <v>28</v>
      </c>
      <c r="B741" s="1">
        <v>43945</v>
      </c>
      <c r="C741" t="s">
        <v>46</v>
      </c>
      <c r="D741" t="s">
        <v>47</v>
      </c>
      <c r="E741" t="s">
        <v>48</v>
      </c>
      <c r="F741" t="s">
        <v>141</v>
      </c>
      <c r="G741" t="s">
        <v>144</v>
      </c>
      <c r="H741">
        <v>45</v>
      </c>
      <c r="I741">
        <v>800</v>
      </c>
      <c r="J741">
        <v>36000</v>
      </c>
      <c r="K741" t="s">
        <v>16</v>
      </c>
      <c r="L741" t="s">
        <v>150</v>
      </c>
      <c r="M741" t="s">
        <v>142</v>
      </c>
      <c r="N741">
        <v>4</v>
      </c>
      <c r="O741">
        <v>2020</v>
      </c>
    </row>
    <row r="742" spans="1:15" x14ac:dyDescent="0.25">
      <c r="A742" t="s">
        <v>28</v>
      </c>
      <c r="B742" s="1">
        <v>43945</v>
      </c>
      <c r="C742" t="s">
        <v>46</v>
      </c>
      <c r="D742" t="s">
        <v>47</v>
      </c>
      <c r="E742" t="s">
        <v>48</v>
      </c>
      <c r="F742" t="s">
        <v>135</v>
      </c>
      <c r="G742" t="s">
        <v>136</v>
      </c>
      <c r="H742">
        <v>55.000000000000007</v>
      </c>
      <c r="I742">
        <v>1070</v>
      </c>
      <c r="J742">
        <v>58850</v>
      </c>
      <c r="K742" t="s">
        <v>16</v>
      </c>
      <c r="L742" t="s">
        <v>150</v>
      </c>
      <c r="M742" t="s">
        <v>142</v>
      </c>
      <c r="N742">
        <v>4</v>
      </c>
      <c r="O742">
        <v>2020</v>
      </c>
    </row>
    <row r="743" spans="1:15" x14ac:dyDescent="0.25">
      <c r="A743" t="s">
        <v>28</v>
      </c>
      <c r="B743" s="1">
        <v>43945</v>
      </c>
      <c r="C743" t="s">
        <v>46</v>
      </c>
      <c r="D743" t="s">
        <v>47</v>
      </c>
      <c r="E743" t="s">
        <v>48</v>
      </c>
      <c r="F743" t="s">
        <v>135</v>
      </c>
      <c r="G743" t="s">
        <v>139</v>
      </c>
      <c r="H743">
        <v>55.000000000000007</v>
      </c>
      <c r="I743">
        <v>775</v>
      </c>
      <c r="J743">
        <v>42625</v>
      </c>
      <c r="K743" t="s">
        <v>16</v>
      </c>
      <c r="L743" t="s">
        <v>150</v>
      </c>
      <c r="M743" t="s">
        <v>142</v>
      </c>
      <c r="N743">
        <v>4</v>
      </c>
      <c r="O743">
        <v>2020</v>
      </c>
    </row>
    <row r="744" spans="1:15" x14ac:dyDescent="0.25">
      <c r="A744" t="s">
        <v>28</v>
      </c>
      <c r="B744" s="1">
        <v>43945</v>
      </c>
      <c r="C744" t="s">
        <v>46</v>
      </c>
      <c r="D744" t="s">
        <v>47</v>
      </c>
      <c r="E744" t="s">
        <v>48</v>
      </c>
      <c r="F744" t="s">
        <v>141</v>
      </c>
      <c r="G744" t="s">
        <v>136</v>
      </c>
      <c r="H744">
        <v>50</v>
      </c>
      <c r="I744">
        <v>750</v>
      </c>
      <c r="J744">
        <v>37500</v>
      </c>
      <c r="K744" t="s">
        <v>16</v>
      </c>
      <c r="L744" t="s">
        <v>150</v>
      </c>
      <c r="M744" t="s">
        <v>142</v>
      </c>
      <c r="N744">
        <v>4</v>
      </c>
      <c r="O744">
        <v>2020</v>
      </c>
    </row>
    <row r="745" spans="1:15" x14ac:dyDescent="0.25">
      <c r="A745" t="s">
        <v>28</v>
      </c>
      <c r="B745" s="1">
        <v>43945</v>
      </c>
      <c r="C745" t="s">
        <v>46</v>
      </c>
      <c r="D745" t="s">
        <v>47</v>
      </c>
      <c r="E745" t="s">
        <v>48</v>
      </c>
      <c r="F745" t="s">
        <v>141</v>
      </c>
      <c r="G745" t="s">
        <v>139</v>
      </c>
      <c r="H745">
        <v>50</v>
      </c>
      <c r="I745">
        <v>700</v>
      </c>
      <c r="J745">
        <v>35000</v>
      </c>
      <c r="K745" t="s">
        <v>16</v>
      </c>
      <c r="L745" t="s">
        <v>150</v>
      </c>
      <c r="M745" t="s">
        <v>142</v>
      </c>
      <c r="N745">
        <v>4</v>
      </c>
      <c r="O745">
        <v>2020</v>
      </c>
    </row>
    <row r="746" spans="1:15" x14ac:dyDescent="0.25">
      <c r="A746" t="s">
        <v>28</v>
      </c>
      <c r="B746" s="1">
        <v>43945</v>
      </c>
      <c r="C746" t="s">
        <v>46</v>
      </c>
      <c r="D746" t="s">
        <v>47</v>
      </c>
      <c r="E746" t="s">
        <v>48</v>
      </c>
      <c r="F746" t="s">
        <v>135</v>
      </c>
      <c r="G746" t="s">
        <v>144</v>
      </c>
      <c r="H746">
        <v>60</v>
      </c>
      <c r="I746">
        <v>725</v>
      </c>
      <c r="J746">
        <v>43500</v>
      </c>
      <c r="K746" t="s">
        <v>16</v>
      </c>
      <c r="L746" t="s">
        <v>150</v>
      </c>
      <c r="M746" t="s">
        <v>142</v>
      </c>
      <c r="N746">
        <v>4</v>
      </c>
      <c r="O746">
        <v>2020</v>
      </c>
    </row>
    <row r="747" spans="1:15" x14ac:dyDescent="0.25">
      <c r="A747" t="s">
        <v>28</v>
      </c>
      <c r="B747" s="1">
        <v>43945</v>
      </c>
      <c r="C747" t="s">
        <v>46</v>
      </c>
      <c r="D747" t="s">
        <v>47</v>
      </c>
      <c r="E747" t="s">
        <v>48</v>
      </c>
      <c r="F747" t="s">
        <v>141</v>
      </c>
      <c r="G747" t="s">
        <v>144</v>
      </c>
      <c r="H747">
        <v>65</v>
      </c>
      <c r="I747">
        <v>825</v>
      </c>
      <c r="J747">
        <v>53625</v>
      </c>
      <c r="K747" t="s">
        <v>16</v>
      </c>
      <c r="L747" t="s">
        <v>150</v>
      </c>
      <c r="M747" t="s">
        <v>142</v>
      </c>
      <c r="N747">
        <v>4</v>
      </c>
      <c r="O747">
        <v>2020</v>
      </c>
    </row>
    <row r="748" spans="1:15" x14ac:dyDescent="0.25">
      <c r="A748" t="s">
        <v>28</v>
      </c>
      <c r="B748" s="1">
        <v>43945</v>
      </c>
      <c r="C748" t="s">
        <v>46</v>
      </c>
      <c r="D748" t="s">
        <v>47</v>
      </c>
      <c r="E748" t="s">
        <v>48</v>
      </c>
      <c r="F748" t="s">
        <v>135</v>
      </c>
      <c r="G748" t="s">
        <v>136</v>
      </c>
      <c r="H748">
        <v>60</v>
      </c>
      <c r="I748">
        <v>1075</v>
      </c>
      <c r="J748">
        <v>64500</v>
      </c>
      <c r="K748" t="s">
        <v>16</v>
      </c>
      <c r="L748" t="s">
        <v>150</v>
      </c>
      <c r="M748" t="s">
        <v>142</v>
      </c>
      <c r="N748">
        <v>4</v>
      </c>
      <c r="O748">
        <v>2020</v>
      </c>
    </row>
    <row r="749" spans="1:15" x14ac:dyDescent="0.25">
      <c r="A749" t="s">
        <v>28</v>
      </c>
      <c r="B749" s="1">
        <v>43945</v>
      </c>
      <c r="C749" t="s">
        <v>46</v>
      </c>
      <c r="D749" t="s">
        <v>47</v>
      </c>
      <c r="E749" t="s">
        <v>48</v>
      </c>
      <c r="F749" t="s">
        <v>135</v>
      </c>
      <c r="G749" t="s">
        <v>139</v>
      </c>
      <c r="H749">
        <v>55.000000000000007</v>
      </c>
      <c r="I749">
        <v>825</v>
      </c>
      <c r="J749">
        <v>45375</v>
      </c>
      <c r="K749" t="s">
        <v>16</v>
      </c>
      <c r="L749" t="s">
        <v>150</v>
      </c>
      <c r="M749" t="s">
        <v>142</v>
      </c>
      <c r="N749">
        <v>4</v>
      </c>
      <c r="O749">
        <v>2020</v>
      </c>
    </row>
    <row r="750" spans="1:15" x14ac:dyDescent="0.25">
      <c r="A750" t="s">
        <v>28</v>
      </c>
      <c r="B750" s="1">
        <v>44081</v>
      </c>
      <c r="C750" t="s">
        <v>46</v>
      </c>
      <c r="D750" t="s">
        <v>47</v>
      </c>
      <c r="E750" t="s">
        <v>48</v>
      </c>
      <c r="F750" t="s">
        <v>141</v>
      </c>
      <c r="G750" t="s">
        <v>136</v>
      </c>
      <c r="H750">
        <v>50</v>
      </c>
      <c r="I750">
        <v>800</v>
      </c>
      <c r="J750">
        <v>40000</v>
      </c>
      <c r="K750" t="s">
        <v>16</v>
      </c>
      <c r="L750" t="s">
        <v>154</v>
      </c>
      <c r="M750" t="s">
        <v>146</v>
      </c>
      <c r="N750">
        <v>9</v>
      </c>
      <c r="O750">
        <v>2020</v>
      </c>
    </row>
    <row r="751" spans="1:15" x14ac:dyDescent="0.25">
      <c r="A751" t="s">
        <v>28</v>
      </c>
      <c r="B751" s="1">
        <v>44082</v>
      </c>
      <c r="C751" t="s">
        <v>46</v>
      </c>
      <c r="D751" t="s">
        <v>47</v>
      </c>
      <c r="E751" t="s">
        <v>48</v>
      </c>
      <c r="F751" t="s">
        <v>141</v>
      </c>
      <c r="G751" t="s">
        <v>139</v>
      </c>
      <c r="H751">
        <v>50</v>
      </c>
      <c r="I751">
        <v>775</v>
      </c>
      <c r="J751">
        <v>38750</v>
      </c>
      <c r="K751" t="s">
        <v>16</v>
      </c>
      <c r="L751" t="s">
        <v>154</v>
      </c>
      <c r="M751" t="s">
        <v>147</v>
      </c>
      <c r="N751">
        <v>9</v>
      </c>
      <c r="O751">
        <v>2020</v>
      </c>
    </row>
    <row r="752" spans="1:15" x14ac:dyDescent="0.25">
      <c r="A752" t="s">
        <v>28</v>
      </c>
      <c r="B752" s="1">
        <v>44083</v>
      </c>
      <c r="C752" t="s">
        <v>46</v>
      </c>
      <c r="D752" t="s">
        <v>47</v>
      </c>
      <c r="E752" t="s">
        <v>48</v>
      </c>
      <c r="F752" t="s">
        <v>135</v>
      </c>
      <c r="G752" t="s">
        <v>144</v>
      </c>
      <c r="H752">
        <v>65</v>
      </c>
      <c r="I752">
        <v>775</v>
      </c>
      <c r="J752">
        <v>50375</v>
      </c>
      <c r="K752" t="s">
        <v>16</v>
      </c>
      <c r="L752" t="s">
        <v>154</v>
      </c>
      <c r="M752" t="s">
        <v>138</v>
      </c>
      <c r="N752">
        <v>9</v>
      </c>
      <c r="O752">
        <v>2020</v>
      </c>
    </row>
    <row r="753" spans="1:15" x14ac:dyDescent="0.25">
      <c r="A753" t="s">
        <v>28</v>
      </c>
      <c r="B753" s="1">
        <v>44084</v>
      </c>
      <c r="C753" t="s">
        <v>46</v>
      </c>
      <c r="D753" t="s">
        <v>47</v>
      </c>
      <c r="E753" t="s">
        <v>48</v>
      </c>
      <c r="F753" t="s">
        <v>141</v>
      </c>
      <c r="G753" t="s">
        <v>144</v>
      </c>
      <c r="H753">
        <v>70</v>
      </c>
      <c r="I753">
        <v>925</v>
      </c>
      <c r="J753">
        <v>64750</v>
      </c>
      <c r="K753" t="s">
        <v>16</v>
      </c>
      <c r="L753" t="s">
        <v>154</v>
      </c>
      <c r="M753" t="s">
        <v>140</v>
      </c>
      <c r="N753">
        <v>9</v>
      </c>
      <c r="O753">
        <v>2020</v>
      </c>
    </row>
    <row r="754" spans="1:15" x14ac:dyDescent="0.25">
      <c r="A754" t="s">
        <v>28</v>
      </c>
      <c r="B754" s="1">
        <v>44085</v>
      </c>
      <c r="C754" t="s">
        <v>46</v>
      </c>
      <c r="D754" t="s">
        <v>47</v>
      </c>
      <c r="E754" t="s">
        <v>48</v>
      </c>
      <c r="F754" t="s">
        <v>135</v>
      </c>
      <c r="G754" t="s">
        <v>136</v>
      </c>
      <c r="H754">
        <v>65</v>
      </c>
      <c r="I754">
        <v>1150</v>
      </c>
      <c r="J754">
        <v>74750</v>
      </c>
      <c r="K754" t="s">
        <v>16</v>
      </c>
      <c r="L754" t="s">
        <v>154</v>
      </c>
      <c r="M754" t="s">
        <v>142</v>
      </c>
      <c r="N754">
        <v>9</v>
      </c>
      <c r="O754">
        <v>2020</v>
      </c>
    </row>
    <row r="755" spans="1:15" x14ac:dyDescent="0.25">
      <c r="A755" t="s">
        <v>28</v>
      </c>
      <c r="B755" s="1">
        <v>44086</v>
      </c>
      <c r="C755" t="s">
        <v>46</v>
      </c>
      <c r="D755" t="s">
        <v>47</v>
      </c>
      <c r="E755" t="s">
        <v>48</v>
      </c>
      <c r="F755" t="s">
        <v>135</v>
      </c>
      <c r="G755" t="s">
        <v>139</v>
      </c>
      <c r="H755">
        <v>60.000000000000007</v>
      </c>
      <c r="I755">
        <v>900</v>
      </c>
      <c r="J755">
        <v>54000</v>
      </c>
      <c r="K755" t="s">
        <v>16</v>
      </c>
      <c r="L755" t="s">
        <v>154</v>
      </c>
      <c r="M755" t="s">
        <v>143</v>
      </c>
      <c r="N755">
        <v>9</v>
      </c>
      <c r="O755">
        <v>2020</v>
      </c>
    </row>
    <row r="756" spans="1:15" x14ac:dyDescent="0.25">
      <c r="A756" t="s">
        <v>28</v>
      </c>
      <c r="B756" s="1">
        <v>44087</v>
      </c>
      <c r="C756" t="s">
        <v>46</v>
      </c>
      <c r="D756" t="s">
        <v>47</v>
      </c>
      <c r="E756" t="s">
        <v>48</v>
      </c>
      <c r="F756" t="s">
        <v>141</v>
      </c>
      <c r="G756" t="s">
        <v>136</v>
      </c>
      <c r="H756">
        <v>55.000000000000007</v>
      </c>
      <c r="I756">
        <v>825</v>
      </c>
      <c r="J756">
        <v>45375</v>
      </c>
      <c r="K756" t="s">
        <v>16</v>
      </c>
      <c r="L756" t="s">
        <v>154</v>
      </c>
      <c r="M756" t="s">
        <v>145</v>
      </c>
      <c r="N756">
        <v>9</v>
      </c>
      <c r="O756">
        <v>2020</v>
      </c>
    </row>
    <row r="757" spans="1:15" x14ac:dyDescent="0.25">
      <c r="A757" t="s">
        <v>28</v>
      </c>
      <c r="B757" s="1">
        <v>44088</v>
      </c>
      <c r="C757" t="s">
        <v>46</v>
      </c>
      <c r="D757" t="s">
        <v>47</v>
      </c>
      <c r="E757" t="s">
        <v>48</v>
      </c>
      <c r="F757" t="s">
        <v>141</v>
      </c>
      <c r="G757" t="s">
        <v>139</v>
      </c>
      <c r="H757">
        <v>55.000000000000007</v>
      </c>
      <c r="I757">
        <v>775</v>
      </c>
      <c r="J757">
        <v>42625</v>
      </c>
      <c r="K757" t="s">
        <v>16</v>
      </c>
      <c r="L757" t="s">
        <v>154</v>
      </c>
      <c r="M757" t="s">
        <v>146</v>
      </c>
      <c r="N757">
        <v>9</v>
      </c>
      <c r="O757">
        <v>2020</v>
      </c>
    </row>
    <row r="758" spans="1:15" x14ac:dyDescent="0.25">
      <c r="A758" t="s">
        <v>28</v>
      </c>
      <c r="B758" s="1">
        <v>44089</v>
      </c>
      <c r="C758" t="s">
        <v>46</v>
      </c>
      <c r="D758" t="s">
        <v>47</v>
      </c>
      <c r="E758" t="s">
        <v>48</v>
      </c>
      <c r="F758" t="s">
        <v>135</v>
      </c>
      <c r="G758" t="s">
        <v>144</v>
      </c>
      <c r="H758">
        <v>65</v>
      </c>
      <c r="I758">
        <v>800</v>
      </c>
      <c r="J758">
        <v>52000</v>
      </c>
      <c r="K758" t="s">
        <v>16</v>
      </c>
      <c r="L758" t="s">
        <v>154</v>
      </c>
      <c r="M758" t="s">
        <v>147</v>
      </c>
      <c r="N758">
        <v>9</v>
      </c>
      <c r="O758">
        <v>2020</v>
      </c>
    </row>
    <row r="759" spans="1:15" x14ac:dyDescent="0.25">
      <c r="A759" t="s">
        <v>28</v>
      </c>
      <c r="B759" s="1">
        <v>44090</v>
      </c>
      <c r="C759" t="s">
        <v>46</v>
      </c>
      <c r="D759" t="s">
        <v>47</v>
      </c>
      <c r="E759" t="s">
        <v>48</v>
      </c>
      <c r="F759" t="s">
        <v>141</v>
      </c>
      <c r="G759" t="s">
        <v>144</v>
      </c>
      <c r="H759">
        <v>70</v>
      </c>
      <c r="I759">
        <v>975</v>
      </c>
      <c r="J759">
        <v>68250</v>
      </c>
      <c r="K759" t="s">
        <v>16</v>
      </c>
      <c r="L759" t="s">
        <v>154</v>
      </c>
      <c r="M759" t="s">
        <v>138</v>
      </c>
      <c r="N759">
        <v>9</v>
      </c>
      <c r="O759">
        <v>2020</v>
      </c>
    </row>
    <row r="760" spans="1:15" x14ac:dyDescent="0.25">
      <c r="A760" t="s">
        <v>28</v>
      </c>
      <c r="B760" s="1">
        <v>44091</v>
      </c>
      <c r="C760" t="s">
        <v>46</v>
      </c>
      <c r="D760" t="s">
        <v>47</v>
      </c>
      <c r="E760" t="s">
        <v>48</v>
      </c>
      <c r="F760" t="s">
        <v>135</v>
      </c>
      <c r="G760" t="s">
        <v>136</v>
      </c>
      <c r="H760">
        <v>65</v>
      </c>
      <c r="I760">
        <v>1125</v>
      </c>
      <c r="J760">
        <v>73125</v>
      </c>
      <c r="K760" t="s">
        <v>16</v>
      </c>
      <c r="L760" t="s">
        <v>154</v>
      </c>
      <c r="M760" t="s">
        <v>140</v>
      </c>
      <c r="N760">
        <v>9</v>
      </c>
      <c r="O760">
        <v>2020</v>
      </c>
    </row>
    <row r="761" spans="1:15" x14ac:dyDescent="0.25">
      <c r="A761" t="s">
        <v>28</v>
      </c>
      <c r="B761" s="1">
        <v>44092</v>
      </c>
      <c r="C761" t="s">
        <v>46</v>
      </c>
      <c r="D761" t="s">
        <v>47</v>
      </c>
      <c r="E761" t="s">
        <v>48</v>
      </c>
      <c r="F761" t="s">
        <v>135</v>
      </c>
      <c r="G761" t="s">
        <v>139</v>
      </c>
      <c r="H761">
        <v>60.000000000000007</v>
      </c>
      <c r="I761">
        <v>900</v>
      </c>
      <c r="J761">
        <v>54000</v>
      </c>
      <c r="K761" t="s">
        <v>16</v>
      </c>
      <c r="L761" t="s">
        <v>154</v>
      </c>
      <c r="M761" t="s">
        <v>142</v>
      </c>
      <c r="N761">
        <v>9</v>
      </c>
      <c r="O761">
        <v>2020</v>
      </c>
    </row>
    <row r="762" spans="1:15" x14ac:dyDescent="0.25">
      <c r="A762" t="s">
        <v>28</v>
      </c>
      <c r="B762" s="1">
        <v>44093</v>
      </c>
      <c r="C762" t="s">
        <v>46</v>
      </c>
      <c r="D762" t="s">
        <v>47</v>
      </c>
      <c r="E762" t="s">
        <v>48</v>
      </c>
      <c r="F762" t="s">
        <v>141</v>
      </c>
      <c r="G762" t="s">
        <v>136</v>
      </c>
      <c r="H762">
        <v>55.000000000000007</v>
      </c>
      <c r="I762">
        <v>825</v>
      </c>
      <c r="J762">
        <v>45375</v>
      </c>
      <c r="K762" t="s">
        <v>16</v>
      </c>
      <c r="L762" t="s">
        <v>154</v>
      </c>
      <c r="M762" t="s">
        <v>143</v>
      </c>
      <c r="N762">
        <v>9</v>
      </c>
      <c r="O762">
        <v>2020</v>
      </c>
    </row>
    <row r="763" spans="1:15" x14ac:dyDescent="0.25">
      <c r="A763" t="s">
        <v>12</v>
      </c>
      <c r="B763" s="1">
        <v>44094</v>
      </c>
      <c r="C763" t="s">
        <v>46</v>
      </c>
      <c r="D763" t="s">
        <v>47</v>
      </c>
      <c r="E763" t="s">
        <v>48</v>
      </c>
      <c r="F763" t="s">
        <v>141</v>
      </c>
      <c r="G763" t="s">
        <v>139</v>
      </c>
      <c r="H763">
        <v>45</v>
      </c>
      <c r="I763">
        <v>775</v>
      </c>
      <c r="J763">
        <v>34875</v>
      </c>
      <c r="K763" t="s">
        <v>16</v>
      </c>
      <c r="L763" t="s">
        <v>154</v>
      </c>
      <c r="M763" t="s">
        <v>145</v>
      </c>
      <c r="N763">
        <v>9</v>
      </c>
      <c r="O763">
        <v>2020</v>
      </c>
    </row>
    <row r="764" spans="1:15" x14ac:dyDescent="0.25">
      <c r="A764" t="s">
        <v>12</v>
      </c>
      <c r="B764" s="1">
        <v>44095</v>
      </c>
      <c r="C764" t="s">
        <v>46</v>
      </c>
      <c r="D764" t="s">
        <v>47</v>
      </c>
      <c r="E764" t="s">
        <v>48</v>
      </c>
      <c r="F764" t="s">
        <v>135</v>
      </c>
      <c r="G764" t="s">
        <v>144</v>
      </c>
      <c r="H764">
        <v>55.000000000000007</v>
      </c>
      <c r="I764">
        <v>750</v>
      </c>
      <c r="J764">
        <v>41250</v>
      </c>
      <c r="K764" t="s">
        <v>16</v>
      </c>
      <c r="L764" t="s">
        <v>154</v>
      </c>
      <c r="M764" t="s">
        <v>146</v>
      </c>
      <c r="N764">
        <v>9</v>
      </c>
      <c r="O764">
        <v>2020</v>
      </c>
    </row>
    <row r="765" spans="1:15" x14ac:dyDescent="0.25">
      <c r="A765" t="s">
        <v>12</v>
      </c>
      <c r="B765" s="1">
        <v>44096</v>
      </c>
      <c r="C765" t="s">
        <v>46</v>
      </c>
      <c r="D765" t="s">
        <v>47</v>
      </c>
      <c r="E765" t="s">
        <v>48</v>
      </c>
      <c r="F765" t="s">
        <v>141</v>
      </c>
      <c r="G765" t="s">
        <v>144</v>
      </c>
      <c r="H765">
        <v>60.000000000000007</v>
      </c>
      <c r="I765">
        <v>925</v>
      </c>
      <c r="J765">
        <v>55500</v>
      </c>
      <c r="K765" t="s">
        <v>16</v>
      </c>
      <c r="L765" t="s">
        <v>154</v>
      </c>
      <c r="M765" t="s">
        <v>147</v>
      </c>
      <c r="N765">
        <v>9</v>
      </c>
      <c r="O765">
        <v>2020</v>
      </c>
    </row>
    <row r="766" spans="1:15" x14ac:dyDescent="0.25">
      <c r="A766" t="s">
        <v>12</v>
      </c>
      <c r="B766" s="1">
        <v>44097</v>
      </c>
      <c r="C766" t="s">
        <v>46</v>
      </c>
      <c r="D766" t="s">
        <v>47</v>
      </c>
      <c r="E766" t="s">
        <v>48</v>
      </c>
      <c r="F766" t="s">
        <v>135</v>
      </c>
      <c r="G766" t="s">
        <v>136</v>
      </c>
      <c r="H766">
        <v>55.000000000000007</v>
      </c>
      <c r="I766">
        <v>1050</v>
      </c>
      <c r="J766">
        <v>57750</v>
      </c>
      <c r="K766" t="s">
        <v>16</v>
      </c>
      <c r="L766" t="s">
        <v>154</v>
      </c>
      <c r="M766" t="s">
        <v>138</v>
      </c>
      <c r="N766">
        <v>9</v>
      </c>
      <c r="O766">
        <v>2020</v>
      </c>
    </row>
    <row r="767" spans="1:15" x14ac:dyDescent="0.25">
      <c r="A767" t="s">
        <v>12</v>
      </c>
      <c r="B767" s="1">
        <v>44098</v>
      </c>
      <c r="C767" t="s">
        <v>46</v>
      </c>
      <c r="D767" t="s">
        <v>47</v>
      </c>
      <c r="E767" t="s">
        <v>48</v>
      </c>
      <c r="F767" t="s">
        <v>135</v>
      </c>
      <c r="G767" t="s">
        <v>139</v>
      </c>
      <c r="H767">
        <v>50.000000000000014</v>
      </c>
      <c r="I767">
        <v>850</v>
      </c>
      <c r="J767">
        <v>42500</v>
      </c>
      <c r="K767" t="s">
        <v>16</v>
      </c>
      <c r="L767" t="s">
        <v>154</v>
      </c>
      <c r="M767" t="s">
        <v>140</v>
      </c>
      <c r="N767">
        <v>9</v>
      </c>
      <c r="O767">
        <v>2020</v>
      </c>
    </row>
    <row r="768" spans="1:15" x14ac:dyDescent="0.25">
      <c r="A768" t="s">
        <v>24</v>
      </c>
      <c r="B768" s="1">
        <v>44099</v>
      </c>
      <c r="C768" t="s">
        <v>46</v>
      </c>
      <c r="D768" t="s">
        <v>47</v>
      </c>
      <c r="E768" t="s">
        <v>48</v>
      </c>
      <c r="F768" t="s">
        <v>141</v>
      </c>
      <c r="G768" t="s">
        <v>136</v>
      </c>
      <c r="H768">
        <v>45</v>
      </c>
      <c r="I768">
        <v>750</v>
      </c>
      <c r="J768">
        <v>33750</v>
      </c>
      <c r="K768" t="s">
        <v>16</v>
      </c>
      <c r="L768" t="s">
        <v>154</v>
      </c>
      <c r="M768" t="s">
        <v>142</v>
      </c>
      <c r="N768">
        <v>9</v>
      </c>
      <c r="O768">
        <v>2020</v>
      </c>
    </row>
    <row r="769" spans="1:15" x14ac:dyDescent="0.25">
      <c r="A769" t="s">
        <v>24</v>
      </c>
      <c r="B769" s="1">
        <v>44100</v>
      </c>
      <c r="C769" t="s">
        <v>46</v>
      </c>
      <c r="D769" t="s">
        <v>47</v>
      </c>
      <c r="E769" t="s">
        <v>48</v>
      </c>
      <c r="F769" t="s">
        <v>141</v>
      </c>
      <c r="G769" t="s">
        <v>139</v>
      </c>
      <c r="H769">
        <v>45</v>
      </c>
      <c r="I769">
        <v>725</v>
      </c>
      <c r="J769">
        <v>32625</v>
      </c>
      <c r="K769" t="s">
        <v>16</v>
      </c>
      <c r="L769" t="s">
        <v>154</v>
      </c>
      <c r="M769" t="s">
        <v>143</v>
      </c>
      <c r="N769">
        <v>9</v>
      </c>
      <c r="O769">
        <v>2020</v>
      </c>
    </row>
    <row r="770" spans="1:15" x14ac:dyDescent="0.25">
      <c r="A770" t="s">
        <v>24</v>
      </c>
      <c r="B770" s="1">
        <v>44101</v>
      </c>
      <c r="C770" t="s">
        <v>46</v>
      </c>
      <c r="D770" t="s">
        <v>47</v>
      </c>
      <c r="E770" t="s">
        <v>48</v>
      </c>
      <c r="F770" t="s">
        <v>135</v>
      </c>
      <c r="G770" t="s">
        <v>144</v>
      </c>
      <c r="H770">
        <v>55.000000000000007</v>
      </c>
      <c r="I770">
        <v>725</v>
      </c>
      <c r="J770">
        <v>39875</v>
      </c>
      <c r="K770" t="s">
        <v>16</v>
      </c>
      <c r="L770" t="s">
        <v>154</v>
      </c>
      <c r="M770" t="s">
        <v>145</v>
      </c>
      <c r="N770">
        <v>9</v>
      </c>
      <c r="O770">
        <v>2020</v>
      </c>
    </row>
    <row r="771" spans="1:15" x14ac:dyDescent="0.25">
      <c r="A771" t="s">
        <v>24</v>
      </c>
      <c r="B771" s="1">
        <v>44102</v>
      </c>
      <c r="C771" t="s">
        <v>46</v>
      </c>
      <c r="D771" t="s">
        <v>47</v>
      </c>
      <c r="E771" t="s">
        <v>48</v>
      </c>
      <c r="F771" t="s">
        <v>141</v>
      </c>
      <c r="G771" t="s">
        <v>144</v>
      </c>
      <c r="H771">
        <v>60.000000000000007</v>
      </c>
      <c r="I771">
        <v>825</v>
      </c>
      <c r="J771">
        <v>49500</v>
      </c>
      <c r="K771" t="s">
        <v>16</v>
      </c>
      <c r="L771" t="s">
        <v>154</v>
      </c>
      <c r="M771" t="s">
        <v>146</v>
      </c>
      <c r="N771">
        <v>9</v>
      </c>
      <c r="O771">
        <v>2020</v>
      </c>
    </row>
    <row r="772" spans="1:15" x14ac:dyDescent="0.25">
      <c r="A772" t="s">
        <v>24</v>
      </c>
      <c r="B772" s="1">
        <v>44103</v>
      </c>
      <c r="C772" t="s">
        <v>46</v>
      </c>
      <c r="D772" t="s">
        <v>47</v>
      </c>
      <c r="E772" t="s">
        <v>48</v>
      </c>
      <c r="F772" t="s">
        <v>135</v>
      </c>
      <c r="G772" t="s">
        <v>136</v>
      </c>
      <c r="H772">
        <v>60.000000000000007</v>
      </c>
      <c r="I772">
        <v>1000</v>
      </c>
      <c r="J772">
        <v>60000</v>
      </c>
      <c r="K772" t="s">
        <v>16</v>
      </c>
      <c r="L772" t="s">
        <v>154</v>
      </c>
      <c r="M772" t="s">
        <v>147</v>
      </c>
      <c r="N772">
        <v>9</v>
      </c>
      <c r="O772">
        <v>2020</v>
      </c>
    </row>
    <row r="773" spans="1:15" x14ac:dyDescent="0.25">
      <c r="A773" t="s">
        <v>24</v>
      </c>
      <c r="B773" s="1">
        <v>44104</v>
      </c>
      <c r="C773" t="s">
        <v>46</v>
      </c>
      <c r="D773" t="s">
        <v>47</v>
      </c>
      <c r="E773" t="s">
        <v>48</v>
      </c>
      <c r="F773" t="s">
        <v>135</v>
      </c>
      <c r="G773" t="s">
        <v>139</v>
      </c>
      <c r="H773">
        <v>50.000000000000014</v>
      </c>
      <c r="I773">
        <v>825</v>
      </c>
      <c r="J773">
        <v>41250</v>
      </c>
      <c r="K773" t="s">
        <v>16</v>
      </c>
      <c r="L773" t="s">
        <v>154</v>
      </c>
      <c r="M773" t="s">
        <v>138</v>
      </c>
      <c r="N773">
        <v>9</v>
      </c>
      <c r="O773">
        <v>2020</v>
      </c>
    </row>
    <row r="774" spans="1:15" x14ac:dyDescent="0.25">
      <c r="A774" t="s">
        <v>24</v>
      </c>
      <c r="B774" s="1">
        <v>44105</v>
      </c>
      <c r="C774" t="s">
        <v>46</v>
      </c>
      <c r="D774" t="s">
        <v>47</v>
      </c>
      <c r="E774" t="s">
        <v>48</v>
      </c>
      <c r="F774" t="s">
        <v>141</v>
      </c>
      <c r="G774" t="s">
        <v>136</v>
      </c>
      <c r="H774">
        <v>50.000000000000014</v>
      </c>
      <c r="I774">
        <v>725</v>
      </c>
      <c r="J774">
        <v>36250</v>
      </c>
      <c r="K774" t="s">
        <v>16</v>
      </c>
      <c r="L774" t="s">
        <v>155</v>
      </c>
      <c r="M774" t="s">
        <v>140</v>
      </c>
      <c r="N774">
        <v>10</v>
      </c>
      <c r="O774">
        <v>2020</v>
      </c>
    </row>
    <row r="775" spans="1:15" x14ac:dyDescent="0.25">
      <c r="A775" t="s">
        <v>24</v>
      </c>
      <c r="B775" s="1">
        <v>44106</v>
      </c>
      <c r="C775" t="s">
        <v>46</v>
      </c>
      <c r="D775" t="s">
        <v>47</v>
      </c>
      <c r="E775" t="s">
        <v>48</v>
      </c>
      <c r="F775" t="s">
        <v>141</v>
      </c>
      <c r="G775" t="s">
        <v>139</v>
      </c>
      <c r="H775">
        <v>50.000000000000014</v>
      </c>
      <c r="I775">
        <v>700</v>
      </c>
      <c r="J775">
        <v>35000</v>
      </c>
      <c r="K775" t="s">
        <v>16</v>
      </c>
      <c r="L775" t="s">
        <v>155</v>
      </c>
      <c r="M775" t="s">
        <v>142</v>
      </c>
      <c r="N775">
        <v>10</v>
      </c>
      <c r="O775">
        <v>2020</v>
      </c>
    </row>
    <row r="776" spans="1:15" x14ac:dyDescent="0.25">
      <c r="A776" t="s">
        <v>24</v>
      </c>
      <c r="B776" s="1">
        <v>44107</v>
      </c>
      <c r="C776" t="s">
        <v>46</v>
      </c>
      <c r="D776" t="s">
        <v>47</v>
      </c>
      <c r="E776" t="s">
        <v>48</v>
      </c>
      <c r="F776" t="s">
        <v>135</v>
      </c>
      <c r="G776" t="s">
        <v>144</v>
      </c>
      <c r="H776">
        <v>60.000000000000007</v>
      </c>
      <c r="I776">
        <v>700</v>
      </c>
      <c r="J776">
        <v>42000</v>
      </c>
      <c r="K776" t="s">
        <v>16</v>
      </c>
      <c r="L776" t="s">
        <v>155</v>
      </c>
      <c r="M776" t="s">
        <v>143</v>
      </c>
      <c r="N776">
        <v>10</v>
      </c>
      <c r="O776">
        <v>2020</v>
      </c>
    </row>
    <row r="777" spans="1:15" x14ac:dyDescent="0.25">
      <c r="A777" t="s">
        <v>24</v>
      </c>
      <c r="B777" s="1">
        <v>44108</v>
      </c>
      <c r="C777" t="s">
        <v>46</v>
      </c>
      <c r="D777" t="s">
        <v>47</v>
      </c>
      <c r="E777" t="s">
        <v>48</v>
      </c>
      <c r="F777" t="s">
        <v>141</v>
      </c>
      <c r="G777" t="s">
        <v>144</v>
      </c>
      <c r="H777">
        <v>65</v>
      </c>
      <c r="I777">
        <v>825</v>
      </c>
      <c r="J777">
        <v>53625</v>
      </c>
      <c r="K777" t="s">
        <v>16</v>
      </c>
      <c r="L777" t="s">
        <v>155</v>
      </c>
      <c r="M777" t="s">
        <v>145</v>
      </c>
      <c r="N777">
        <v>10</v>
      </c>
      <c r="O777">
        <v>2020</v>
      </c>
    </row>
    <row r="778" spans="1:15" x14ac:dyDescent="0.25">
      <c r="A778" t="s">
        <v>24</v>
      </c>
      <c r="B778" s="1">
        <v>44109</v>
      </c>
      <c r="C778" t="s">
        <v>46</v>
      </c>
      <c r="D778" t="s">
        <v>47</v>
      </c>
      <c r="E778" t="s">
        <v>48</v>
      </c>
      <c r="F778" t="s">
        <v>135</v>
      </c>
      <c r="G778" t="s">
        <v>136</v>
      </c>
      <c r="H778">
        <v>60.000000000000007</v>
      </c>
      <c r="I778">
        <v>975</v>
      </c>
      <c r="J778">
        <v>58500</v>
      </c>
      <c r="K778" t="s">
        <v>16</v>
      </c>
      <c r="L778" t="s">
        <v>155</v>
      </c>
      <c r="M778" t="s">
        <v>146</v>
      </c>
      <c r="N778">
        <v>10</v>
      </c>
      <c r="O778">
        <v>2020</v>
      </c>
    </row>
    <row r="779" spans="1:15" x14ac:dyDescent="0.25">
      <c r="A779" t="s">
        <v>24</v>
      </c>
      <c r="B779" s="1">
        <v>44110</v>
      </c>
      <c r="C779" t="s">
        <v>46</v>
      </c>
      <c r="D779" t="s">
        <v>47</v>
      </c>
      <c r="E779" t="s">
        <v>48</v>
      </c>
      <c r="F779" t="s">
        <v>135</v>
      </c>
      <c r="G779" t="s">
        <v>139</v>
      </c>
      <c r="H779">
        <v>50.000000000000014</v>
      </c>
      <c r="I779">
        <v>800</v>
      </c>
      <c r="J779">
        <v>40000</v>
      </c>
      <c r="K779" t="s">
        <v>16</v>
      </c>
      <c r="L779" t="s">
        <v>155</v>
      </c>
      <c r="M779" t="s">
        <v>147</v>
      </c>
      <c r="N779">
        <v>10</v>
      </c>
      <c r="O779">
        <v>2020</v>
      </c>
    </row>
    <row r="780" spans="1:15" x14ac:dyDescent="0.25">
      <c r="A780" t="s">
        <v>24</v>
      </c>
      <c r="B780" s="1">
        <v>44111</v>
      </c>
      <c r="C780" t="s">
        <v>46</v>
      </c>
      <c r="D780" t="s">
        <v>47</v>
      </c>
      <c r="E780" t="s">
        <v>48</v>
      </c>
      <c r="F780" t="s">
        <v>141</v>
      </c>
      <c r="G780" t="s">
        <v>136</v>
      </c>
      <c r="H780">
        <v>50.000000000000014</v>
      </c>
      <c r="I780">
        <v>745</v>
      </c>
      <c r="J780">
        <v>37250</v>
      </c>
      <c r="K780" t="s">
        <v>16</v>
      </c>
      <c r="L780" t="s">
        <v>155</v>
      </c>
      <c r="M780" t="s">
        <v>138</v>
      </c>
      <c r="N780">
        <v>10</v>
      </c>
      <c r="O780">
        <v>2020</v>
      </c>
    </row>
    <row r="781" spans="1:15" x14ac:dyDescent="0.25">
      <c r="A781" t="s">
        <v>24</v>
      </c>
      <c r="B781" s="1">
        <v>44112</v>
      </c>
      <c r="C781" t="s">
        <v>46</v>
      </c>
      <c r="D781" t="s">
        <v>47</v>
      </c>
      <c r="E781" t="s">
        <v>48</v>
      </c>
      <c r="F781" t="s">
        <v>141</v>
      </c>
      <c r="G781" t="s">
        <v>139</v>
      </c>
      <c r="H781">
        <v>50.000000000000014</v>
      </c>
      <c r="I781">
        <v>775</v>
      </c>
      <c r="J781">
        <v>38750</v>
      </c>
      <c r="K781" t="s">
        <v>16</v>
      </c>
      <c r="L781" t="s">
        <v>155</v>
      </c>
      <c r="M781" t="s">
        <v>140</v>
      </c>
      <c r="N781">
        <v>10</v>
      </c>
      <c r="O781">
        <v>2020</v>
      </c>
    </row>
    <row r="782" spans="1:15" x14ac:dyDescent="0.25">
      <c r="A782" t="s">
        <v>24</v>
      </c>
      <c r="B782" s="1">
        <v>44113</v>
      </c>
      <c r="C782" t="s">
        <v>46</v>
      </c>
      <c r="D782" t="s">
        <v>47</v>
      </c>
      <c r="E782" t="s">
        <v>48</v>
      </c>
      <c r="F782" t="s">
        <v>135</v>
      </c>
      <c r="G782" t="s">
        <v>144</v>
      </c>
      <c r="H782">
        <v>65</v>
      </c>
      <c r="I782">
        <v>750</v>
      </c>
      <c r="J782">
        <v>48750</v>
      </c>
      <c r="K782" t="s">
        <v>16</v>
      </c>
      <c r="L782" t="s">
        <v>155</v>
      </c>
      <c r="M782" t="s">
        <v>142</v>
      </c>
      <c r="N782">
        <v>10</v>
      </c>
      <c r="O782">
        <v>2020</v>
      </c>
    </row>
    <row r="783" spans="1:15" x14ac:dyDescent="0.25">
      <c r="A783" t="s">
        <v>24</v>
      </c>
      <c r="B783" s="1">
        <v>44114</v>
      </c>
      <c r="C783" t="s">
        <v>46</v>
      </c>
      <c r="D783" t="s">
        <v>47</v>
      </c>
      <c r="E783" t="s">
        <v>48</v>
      </c>
      <c r="F783" t="s">
        <v>141</v>
      </c>
      <c r="G783" t="s">
        <v>144</v>
      </c>
      <c r="H783">
        <v>70</v>
      </c>
      <c r="I783">
        <v>850</v>
      </c>
      <c r="J783">
        <v>59500</v>
      </c>
      <c r="K783" t="s">
        <v>16</v>
      </c>
      <c r="L783" t="s">
        <v>155</v>
      </c>
      <c r="M783" t="s">
        <v>143</v>
      </c>
      <c r="N783">
        <v>10</v>
      </c>
      <c r="O783">
        <v>2020</v>
      </c>
    </row>
    <row r="784" spans="1:15" x14ac:dyDescent="0.25">
      <c r="A784" t="s">
        <v>24</v>
      </c>
      <c r="B784" s="1">
        <v>43975</v>
      </c>
      <c r="C784" t="s">
        <v>46</v>
      </c>
      <c r="D784" t="s">
        <v>47</v>
      </c>
      <c r="E784" t="s">
        <v>48</v>
      </c>
      <c r="F784" t="s">
        <v>135</v>
      </c>
      <c r="G784" t="s">
        <v>136</v>
      </c>
      <c r="H784">
        <v>65</v>
      </c>
      <c r="I784">
        <v>1075</v>
      </c>
      <c r="J784">
        <v>69875</v>
      </c>
      <c r="K784" t="s">
        <v>16</v>
      </c>
      <c r="L784" t="s">
        <v>151</v>
      </c>
      <c r="M784" t="s">
        <v>145</v>
      </c>
      <c r="N784">
        <v>5</v>
      </c>
      <c r="O784">
        <v>2020</v>
      </c>
    </row>
    <row r="785" spans="1:15" x14ac:dyDescent="0.25">
      <c r="A785" t="s">
        <v>24</v>
      </c>
      <c r="B785" s="1">
        <v>43975</v>
      </c>
      <c r="C785" t="s">
        <v>46</v>
      </c>
      <c r="D785" t="s">
        <v>47</v>
      </c>
      <c r="E785" t="s">
        <v>48</v>
      </c>
      <c r="F785" t="s">
        <v>135</v>
      </c>
      <c r="G785" t="s">
        <v>139</v>
      </c>
      <c r="H785">
        <v>55.000000000000007</v>
      </c>
      <c r="I785">
        <v>875</v>
      </c>
      <c r="J785">
        <v>48125</v>
      </c>
      <c r="K785" t="s">
        <v>16</v>
      </c>
      <c r="L785" t="s">
        <v>151</v>
      </c>
      <c r="M785" t="s">
        <v>145</v>
      </c>
      <c r="N785">
        <v>5</v>
      </c>
      <c r="O785">
        <v>2020</v>
      </c>
    </row>
    <row r="786" spans="1:15" x14ac:dyDescent="0.25">
      <c r="A786" t="s">
        <v>24</v>
      </c>
      <c r="B786" s="1">
        <v>43975</v>
      </c>
      <c r="C786" t="s">
        <v>46</v>
      </c>
      <c r="D786" t="s">
        <v>47</v>
      </c>
      <c r="E786" t="s">
        <v>48</v>
      </c>
      <c r="F786" t="s">
        <v>141</v>
      </c>
      <c r="G786" t="s">
        <v>136</v>
      </c>
      <c r="H786">
        <v>55.000000000000007</v>
      </c>
      <c r="I786">
        <v>825</v>
      </c>
      <c r="J786">
        <v>45375</v>
      </c>
      <c r="K786" t="s">
        <v>16</v>
      </c>
      <c r="L786" t="s">
        <v>151</v>
      </c>
      <c r="M786" t="s">
        <v>145</v>
      </c>
      <c r="N786">
        <v>5</v>
      </c>
      <c r="O786">
        <v>2020</v>
      </c>
    </row>
    <row r="787" spans="1:15" x14ac:dyDescent="0.25">
      <c r="A787" t="s">
        <v>24</v>
      </c>
      <c r="B787" s="1">
        <v>43975</v>
      </c>
      <c r="C787" t="s">
        <v>46</v>
      </c>
      <c r="D787" t="s">
        <v>47</v>
      </c>
      <c r="E787" t="s">
        <v>48</v>
      </c>
      <c r="F787" t="s">
        <v>141</v>
      </c>
      <c r="G787" t="s">
        <v>139</v>
      </c>
      <c r="H787">
        <v>55.000000000000007</v>
      </c>
      <c r="I787">
        <v>775</v>
      </c>
      <c r="J787">
        <v>42625</v>
      </c>
      <c r="K787" t="s">
        <v>16</v>
      </c>
      <c r="L787" t="s">
        <v>151</v>
      </c>
      <c r="M787" t="s">
        <v>145</v>
      </c>
      <c r="N787">
        <v>5</v>
      </c>
      <c r="O787">
        <v>2020</v>
      </c>
    </row>
    <row r="788" spans="1:15" x14ac:dyDescent="0.25">
      <c r="A788" t="s">
        <v>12</v>
      </c>
      <c r="B788" s="1">
        <v>43975</v>
      </c>
      <c r="C788" t="s">
        <v>46</v>
      </c>
      <c r="D788" t="s">
        <v>47</v>
      </c>
      <c r="E788" t="s">
        <v>48</v>
      </c>
      <c r="F788" t="s">
        <v>135</v>
      </c>
      <c r="G788" t="s">
        <v>144</v>
      </c>
      <c r="H788">
        <v>65</v>
      </c>
      <c r="I788">
        <v>775</v>
      </c>
      <c r="J788">
        <v>50375</v>
      </c>
      <c r="K788" t="s">
        <v>16</v>
      </c>
      <c r="L788" t="s">
        <v>151</v>
      </c>
      <c r="M788" t="s">
        <v>145</v>
      </c>
      <c r="N788">
        <v>5</v>
      </c>
      <c r="O788">
        <v>2020</v>
      </c>
    </row>
    <row r="789" spans="1:15" x14ac:dyDescent="0.25">
      <c r="A789" t="s">
        <v>12</v>
      </c>
      <c r="B789" s="1">
        <v>43975</v>
      </c>
      <c r="C789" t="s">
        <v>46</v>
      </c>
      <c r="D789" t="s">
        <v>47</v>
      </c>
      <c r="E789" t="s">
        <v>48</v>
      </c>
      <c r="F789" t="s">
        <v>141</v>
      </c>
      <c r="G789" t="s">
        <v>144</v>
      </c>
      <c r="H789">
        <v>70</v>
      </c>
      <c r="I789">
        <v>875</v>
      </c>
      <c r="J789">
        <v>61250</v>
      </c>
      <c r="K789" t="s">
        <v>16</v>
      </c>
      <c r="L789" t="s">
        <v>151</v>
      </c>
      <c r="M789" t="s">
        <v>145</v>
      </c>
      <c r="N789">
        <v>5</v>
      </c>
      <c r="O789">
        <v>2020</v>
      </c>
    </row>
    <row r="790" spans="1:15" x14ac:dyDescent="0.25">
      <c r="A790" t="s">
        <v>12</v>
      </c>
      <c r="B790" s="1">
        <v>44121</v>
      </c>
      <c r="C790" t="s">
        <v>46</v>
      </c>
      <c r="D790" t="s">
        <v>47</v>
      </c>
      <c r="E790" t="s">
        <v>48</v>
      </c>
      <c r="F790" t="s">
        <v>135</v>
      </c>
      <c r="G790" t="s">
        <v>136</v>
      </c>
      <c r="H790">
        <v>35</v>
      </c>
      <c r="I790">
        <v>450</v>
      </c>
      <c r="J790">
        <v>15750</v>
      </c>
      <c r="K790" t="s">
        <v>16</v>
      </c>
      <c r="L790" t="s">
        <v>155</v>
      </c>
      <c r="M790" t="s">
        <v>143</v>
      </c>
      <c r="N790">
        <v>10</v>
      </c>
      <c r="O790">
        <v>2020</v>
      </c>
    </row>
    <row r="791" spans="1:15" x14ac:dyDescent="0.25">
      <c r="A791" t="s">
        <v>12</v>
      </c>
      <c r="B791" s="1">
        <v>44122</v>
      </c>
      <c r="C791" t="s">
        <v>46</v>
      </c>
      <c r="D791" t="s">
        <v>47</v>
      </c>
      <c r="E791" t="s">
        <v>48</v>
      </c>
      <c r="F791" t="s">
        <v>135</v>
      </c>
      <c r="G791" t="s">
        <v>139</v>
      </c>
      <c r="H791">
        <v>35</v>
      </c>
      <c r="I791">
        <v>250</v>
      </c>
      <c r="J791">
        <v>8750</v>
      </c>
      <c r="K791" t="s">
        <v>16</v>
      </c>
      <c r="L791" t="s">
        <v>155</v>
      </c>
      <c r="M791" t="s">
        <v>145</v>
      </c>
      <c r="N791">
        <v>10</v>
      </c>
      <c r="O791">
        <v>2020</v>
      </c>
    </row>
    <row r="792" spans="1:15" x14ac:dyDescent="0.25">
      <c r="A792" t="s">
        <v>12</v>
      </c>
      <c r="B792" s="1">
        <v>44123</v>
      </c>
      <c r="C792" t="s">
        <v>46</v>
      </c>
      <c r="D792" t="s">
        <v>47</v>
      </c>
      <c r="E792" t="s">
        <v>48</v>
      </c>
      <c r="F792" t="s">
        <v>141</v>
      </c>
      <c r="G792" t="s">
        <v>136</v>
      </c>
      <c r="H792">
        <v>25</v>
      </c>
      <c r="I792">
        <v>250</v>
      </c>
      <c r="J792">
        <v>6250</v>
      </c>
      <c r="K792" t="s">
        <v>16</v>
      </c>
      <c r="L792" t="s">
        <v>155</v>
      </c>
      <c r="M792" t="s">
        <v>146</v>
      </c>
      <c r="N792">
        <v>10</v>
      </c>
      <c r="O792">
        <v>2020</v>
      </c>
    </row>
    <row r="793" spans="1:15" x14ac:dyDescent="0.25">
      <c r="A793" t="s">
        <v>12</v>
      </c>
      <c r="B793" s="1">
        <v>44124</v>
      </c>
      <c r="C793" t="s">
        <v>46</v>
      </c>
      <c r="D793" t="s">
        <v>47</v>
      </c>
      <c r="E793" t="s">
        <v>48</v>
      </c>
      <c r="F793" t="s">
        <v>141</v>
      </c>
      <c r="G793" t="s">
        <v>139</v>
      </c>
      <c r="H793">
        <v>30.000000000000004</v>
      </c>
      <c r="I793">
        <v>100</v>
      </c>
      <c r="J793">
        <v>3000</v>
      </c>
      <c r="K793" t="s">
        <v>16</v>
      </c>
      <c r="L793" t="s">
        <v>155</v>
      </c>
      <c r="M793" t="s">
        <v>147</v>
      </c>
      <c r="N793">
        <v>10</v>
      </c>
      <c r="O793">
        <v>2020</v>
      </c>
    </row>
    <row r="794" spans="1:15" x14ac:dyDescent="0.25">
      <c r="A794" t="s">
        <v>12</v>
      </c>
      <c r="B794" s="1">
        <v>44125</v>
      </c>
      <c r="C794" t="s">
        <v>34</v>
      </c>
      <c r="D794" t="s">
        <v>49</v>
      </c>
      <c r="E794" t="s">
        <v>50</v>
      </c>
      <c r="F794" t="s">
        <v>135</v>
      </c>
      <c r="G794" t="s">
        <v>144</v>
      </c>
      <c r="H794">
        <v>44.999999999999993</v>
      </c>
      <c r="I794">
        <v>150</v>
      </c>
      <c r="J794">
        <v>6750</v>
      </c>
      <c r="K794" t="s">
        <v>16</v>
      </c>
      <c r="L794" t="s">
        <v>155</v>
      </c>
      <c r="M794" t="s">
        <v>138</v>
      </c>
      <c r="N794">
        <v>10</v>
      </c>
      <c r="O794">
        <v>2020</v>
      </c>
    </row>
    <row r="795" spans="1:15" x14ac:dyDescent="0.25">
      <c r="A795" t="s">
        <v>12</v>
      </c>
      <c r="B795" s="1">
        <v>44126</v>
      </c>
      <c r="C795" t="s">
        <v>34</v>
      </c>
      <c r="D795" t="s">
        <v>49</v>
      </c>
      <c r="E795" t="s">
        <v>50</v>
      </c>
      <c r="F795" t="s">
        <v>141</v>
      </c>
      <c r="G795" t="s">
        <v>144</v>
      </c>
      <c r="H795">
        <v>35</v>
      </c>
      <c r="I795">
        <v>250</v>
      </c>
      <c r="J795">
        <v>8750</v>
      </c>
      <c r="K795" t="s">
        <v>16</v>
      </c>
      <c r="L795" t="s">
        <v>155</v>
      </c>
      <c r="M795" t="s">
        <v>140</v>
      </c>
      <c r="N795">
        <v>10</v>
      </c>
      <c r="O795">
        <v>2020</v>
      </c>
    </row>
    <row r="796" spans="1:15" x14ac:dyDescent="0.25">
      <c r="A796" t="s">
        <v>12</v>
      </c>
      <c r="B796" s="1">
        <v>44127</v>
      </c>
      <c r="C796" t="s">
        <v>34</v>
      </c>
      <c r="D796" t="s">
        <v>49</v>
      </c>
      <c r="E796" t="s">
        <v>50</v>
      </c>
      <c r="F796" t="s">
        <v>135</v>
      </c>
      <c r="G796" t="s">
        <v>136</v>
      </c>
      <c r="H796">
        <v>35</v>
      </c>
      <c r="I796">
        <v>500</v>
      </c>
      <c r="J796">
        <v>17500</v>
      </c>
      <c r="K796" t="s">
        <v>16</v>
      </c>
      <c r="L796" t="s">
        <v>155</v>
      </c>
      <c r="M796" t="s">
        <v>142</v>
      </c>
      <c r="N796">
        <v>10</v>
      </c>
      <c r="O796">
        <v>2020</v>
      </c>
    </row>
    <row r="797" spans="1:15" x14ac:dyDescent="0.25">
      <c r="A797" t="s">
        <v>12</v>
      </c>
      <c r="B797" s="1">
        <v>44128</v>
      </c>
      <c r="C797" t="s">
        <v>34</v>
      </c>
      <c r="D797" t="s">
        <v>49</v>
      </c>
      <c r="E797" t="s">
        <v>50</v>
      </c>
      <c r="F797" t="s">
        <v>135</v>
      </c>
      <c r="G797" t="s">
        <v>139</v>
      </c>
      <c r="H797">
        <v>35</v>
      </c>
      <c r="I797">
        <v>150</v>
      </c>
      <c r="J797">
        <v>5250</v>
      </c>
      <c r="K797" t="s">
        <v>16</v>
      </c>
      <c r="L797" t="s">
        <v>155</v>
      </c>
      <c r="M797" t="s">
        <v>143</v>
      </c>
      <c r="N797">
        <v>10</v>
      </c>
      <c r="O797">
        <v>2020</v>
      </c>
    </row>
    <row r="798" spans="1:15" x14ac:dyDescent="0.25">
      <c r="A798" t="s">
        <v>12</v>
      </c>
      <c r="B798" s="1">
        <v>44129</v>
      </c>
      <c r="C798" t="s">
        <v>34</v>
      </c>
      <c r="D798" t="s">
        <v>49</v>
      </c>
      <c r="E798" t="s">
        <v>50</v>
      </c>
      <c r="F798" t="s">
        <v>141</v>
      </c>
      <c r="G798" t="s">
        <v>136</v>
      </c>
      <c r="H798">
        <v>25</v>
      </c>
      <c r="I798">
        <v>200</v>
      </c>
      <c r="J798">
        <v>5000</v>
      </c>
      <c r="K798" t="s">
        <v>16</v>
      </c>
      <c r="L798" t="s">
        <v>155</v>
      </c>
      <c r="M798" t="s">
        <v>145</v>
      </c>
      <c r="N798">
        <v>10</v>
      </c>
      <c r="O798">
        <v>2020</v>
      </c>
    </row>
    <row r="799" spans="1:15" x14ac:dyDescent="0.25">
      <c r="A799" t="s">
        <v>12</v>
      </c>
      <c r="B799" s="1">
        <v>44130</v>
      </c>
      <c r="C799" t="s">
        <v>34</v>
      </c>
      <c r="D799" t="s">
        <v>49</v>
      </c>
      <c r="E799" t="s">
        <v>50</v>
      </c>
      <c r="F799" t="s">
        <v>141</v>
      </c>
      <c r="G799" t="s">
        <v>139</v>
      </c>
      <c r="H799">
        <v>30.000000000000004</v>
      </c>
      <c r="I799">
        <v>75</v>
      </c>
      <c r="J799">
        <v>2250</v>
      </c>
      <c r="K799" t="s">
        <v>16</v>
      </c>
      <c r="L799" t="s">
        <v>155</v>
      </c>
      <c r="M799" t="s">
        <v>146</v>
      </c>
      <c r="N799">
        <v>10</v>
      </c>
      <c r="O799">
        <v>2020</v>
      </c>
    </row>
    <row r="800" spans="1:15" x14ac:dyDescent="0.25">
      <c r="A800" t="s">
        <v>12</v>
      </c>
      <c r="B800" s="1">
        <v>44131</v>
      </c>
      <c r="C800" t="s">
        <v>34</v>
      </c>
      <c r="D800" t="s">
        <v>49</v>
      </c>
      <c r="E800" t="s">
        <v>50</v>
      </c>
      <c r="F800" t="s">
        <v>135</v>
      </c>
      <c r="G800" t="s">
        <v>144</v>
      </c>
      <c r="H800">
        <v>44.999999999999993</v>
      </c>
      <c r="I800">
        <v>150</v>
      </c>
      <c r="J800">
        <v>6750</v>
      </c>
      <c r="K800" t="s">
        <v>16</v>
      </c>
      <c r="L800" t="s">
        <v>155</v>
      </c>
      <c r="M800" t="s">
        <v>147</v>
      </c>
      <c r="N800">
        <v>10</v>
      </c>
      <c r="O800">
        <v>2020</v>
      </c>
    </row>
    <row r="801" spans="1:15" x14ac:dyDescent="0.25">
      <c r="A801" t="s">
        <v>12</v>
      </c>
      <c r="B801" s="1">
        <v>44132</v>
      </c>
      <c r="C801" t="s">
        <v>34</v>
      </c>
      <c r="D801" t="s">
        <v>49</v>
      </c>
      <c r="E801" t="s">
        <v>50</v>
      </c>
      <c r="F801" t="s">
        <v>141</v>
      </c>
      <c r="G801" t="s">
        <v>144</v>
      </c>
      <c r="H801">
        <v>35</v>
      </c>
      <c r="I801">
        <v>225</v>
      </c>
      <c r="J801">
        <v>7875</v>
      </c>
      <c r="K801" t="s">
        <v>16</v>
      </c>
      <c r="L801" t="s">
        <v>155</v>
      </c>
      <c r="M801" t="s">
        <v>138</v>
      </c>
      <c r="N801">
        <v>10</v>
      </c>
      <c r="O801">
        <v>2020</v>
      </c>
    </row>
    <row r="802" spans="1:15" x14ac:dyDescent="0.25">
      <c r="A802" t="s">
        <v>12</v>
      </c>
      <c r="B802" s="1">
        <v>44133</v>
      </c>
      <c r="C802" t="s">
        <v>34</v>
      </c>
      <c r="D802" t="s">
        <v>49</v>
      </c>
      <c r="E802" t="s">
        <v>50</v>
      </c>
      <c r="F802" t="s">
        <v>135</v>
      </c>
      <c r="G802" t="s">
        <v>136</v>
      </c>
      <c r="H802">
        <v>40</v>
      </c>
      <c r="I802">
        <v>445</v>
      </c>
      <c r="J802">
        <v>17800</v>
      </c>
      <c r="K802" t="s">
        <v>16</v>
      </c>
      <c r="L802" t="s">
        <v>155</v>
      </c>
      <c r="M802" t="s">
        <v>140</v>
      </c>
      <c r="N802">
        <v>10</v>
      </c>
      <c r="O802">
        <v>2020</v>
      </c>
    </row>
    <row r="803" spans="1:15" x14ac:dyDescent="0.25">
      <c r="A803" t="s">
        <v>12</v>
      </c>
      <c r="B803" s="1">
        <v>44134</v>
      </c>
      <c r="C803" t="s">
        <v>34</v>
      </c>
      <c r="D803" t="s">
        <v>49</v>
      </c>
      <c r="E803" t="s">
        <v>50</v>
      </c>
      <c r="F803" t="s">
        <v>135</v>
      </c>
      <c r="G803" t="s">
        <v>139</v>
      </c>
      <c r="H803">
        <v>40</v>
      </c>
      <c r="I803">
        <v>125</v>
      </c>
      <c r="J803">
        <v>5000</v>
      </c>
      <c r="K803" t="s">
        <v>16</v>
      </c>
      <c r="L803" t="s">
        <v>155</v>
      </c>
      <c r="M803" t="s">
        <v>142</v>
      </c>
      <c r="N803">
        <v>10</v>
      </c>
      <c r="O803">
        <v>2020</v>
      </c>
    </row>
    <row r="804" spans="1:15" x14ac:dyDescent="0.25">
      <c r="A804" t="s">
        <v>12</v>
      </c>
      <c r="B804" s="1">
        <v>44135</v>
      </c>
      <c r="C804" t="s">
        <v>34</v>
      </c>
      <c r="D804" t="s">
        <v>49</v>
      </c>
      <c r="E804" t="s">
        <v>50</v>
      </c>
      <c r="F804" t="s">
        <v>141</v>
      </c>
      <c r="G804" t="s">
        <v>136</v>
      </c>
      <c r="H804">
        <v>30.000000000000004</v>
      </c>
      <c r="I804">
        <v>175</v>
      </c>
      <c r="J804">
        <v>5250</v>
      </c>
      <c r="K804" t="s">
        <v>16</v>
      </c>
      <c r="L804" t="s">
        <v>155</v>
      </c>
      <c r="M804" t="s">
        <v>143</v>
      </c>
      <c r="N804">
        <v>10</v>
      </c>
      <c r="O804">
        <v>2020</v>
      </c>
    </row>
    <row r="805" spans="1:15" x14ac:dyDescent="0.25">
      <c r="A805" t="s">
        <v>12</v>
      </c>
      <c r="B805" s="1">
        <v>44136</v>
      </c>
      <c r="C805" t="s">
        <v>34</v>
      </c>
      <c r="D805" t="s">
        <v>49</v>
      </c>
      <c r="E805" t="s">
        <v>50</v>
      </c>
      <c r="F805" t="s">
        <v>141</v>
      </c>
      <c r="G805" t="s">
        <v>139</v>
      </c>
      <c r="H805">
        <v>35</v>
      </c>
      <c r="I805">
        <v>25</v>
      </c>
      <c r="J805">
        <v>875</v>
      </c>
      <c r="K805" t="s">
        <v>16</v>
      </c>
      <c r="L805" t="s">
        <v>156</v>
      </c>
      <c r="M805" t="s">
        <v>145</v>
      </c>
      <c r="N805">
        <v>11</v>
      </c>
      <c r="O805">
        <v>2020</v>
      </c>
    </row>
    <row r="806" spans="1:15" x14ac:dyDescent="0.25">
      <c r="A806" t="s">
        <v>12</v>
      </c>
      <c r="B806" s="1">
        <v>44137</v>
      </c>
      <c r="C806" t="s">
        <v>34</v>
      </c>
      <c r="D806" t="s">
        <v>49</v>
      </c>
      <c r="E806" t="s">
        <v>50</v>
      </c>
      <c r="F806" t="s">
        <v>135</v>
      </c>
      <c r="G806" t="s">
        <v>144</v>
      </c>
      <c r="H806">
        <v>50</v>
      </c>
      <c r="I806">
        <v>75</v>
      </c>
      <c r="J806">
        <v>3750</v>
      </c>
      <c r="K806" t="s">
        <v>16</v>
      </c>
      <c r="L806" t="s">
        <v>156</v>
      </c>
      <c r="M806" t="s">
        <v>146</v>
      </c>
      <c r="N806">
        <v>11</v>
      </c>
      <c r="O806">
        <v>2020</v>
      </c>
    </row>
    <row r="807" spans="1:15" x14ac:dyDescent="0.25">
      <c r="A807" t="s">
        <v>12</v>
      </c>
      <c r="B807" s="1">
        <v>44138</v>
      </c>
      <c r="C807" t="s">
        <v>34</v>
      </c>
      <c r="D807" t="s">
        <v>49</v>
      </c>
      <c r="E807" t="s">
        <v>50</v>
      </c>
      <c r="F807" t="s">
        <v>141</v>
      </c>
      <c r="G807" t="s">
        <v>144</v>
      </c>
      <c r="H807">
        <v>40</v>
      </c>
      <c r="I807">
        <v>175</v>
      </c>
      <c r="J807">
        <v>7000</v>
      </c>
      <c r="K807" t="s">
        <v>16</v>
      </c>
      <c r="L807" t="s">
        <v>156</v>
      </c>
      <c r="M807" t="s">
        <v>147</v>
      </c>
      <c r="N807">
        <v>11</v>
      </c>
      <c r="O807">
        <v>2020</v>
      </c>
    </row>
    <row r="808" spans="1:15" x14ac:dyDescent="0.25">
      <c r="A808" t="s">
        <v>12</v>
      </c>
      <c r="B808" s="1">
        <v>44139</v>
      </c>
      <c r="C808" t="s">
        <v>34</v>
      </c>
      <c r="D808" t="s">
        <v>49</v>
      </c>
      <c r="E808" t="s">
        <v>50</v>
      </c>
      <c r="F808" t="s">
        <v>135</v>
      </c>
      <c r="G808" t="s">
        <v>136</v>
      </c>
      <c r="H808">
        <v>40</v>
      </c>
      <c r="I808">
        <v>400</v>
      </c>
      <c r="J808">
        <v>16000</v>
      </c>
      <c r="K808" t="s">
        <v>16</v>
      </c>
      <c r="L808" t="s">
        <v>156</v>
      </c>
      <c r="M808" t="s">
        <v>138</v>
      </c>
      <c r="N808">
        <v>11</v>
      </c>
      <c r="O808">
        <v>2020</v>
      </c>
    </row>
    <row r="809" spans="1:15" x14ac:dyDescent="0.25">
      <c r="A809" t="s">
        <v>12</v>
      </c>
      <c r="B809" s="1">
        <v>44140</v>
      </c>
      <c r="C809" t="s">
        <v>34</v>
      </c>
      <c r="D809" t="s">
        <v>49</v>
      </c>
      <c r="E809" t="s">
        <v>50</v>
      </c>
      <c r="F809" t="s">
        <v>135</v>
      </c>
      <c r="G809" t="s">
        <v>139</v>
      </c>
      <c r="H809">
        <v>40</v>
      </c>
      <c r="I809">
        <v>100</v>
      </c>
      <c r="J809">
        <v>4000</v>
      </c>
      <c r="K809" t="s">
        <v>16</v>
      </c>
      <c r="L809" t="s">
        <v>156</v>
      </c>
      <c r="M809" t="s">
        <v>140</v>
      </c>
      <c r="N809">
        <v>11</v>
      </c>
      <c r="O809">
        <v>2020</v>
      </c>
    </row>
    <row r="810" spans="1:15" x14ac:dyDescent="0.25">
      <c r="A810" t="s">
        <v>12</v>
      </c>
      <c r="B810" s="1">
        <v>44141</v>
      </c>
      <c r="C810" t="s">
        <v>34</v>
      </c>
      <c r="D810" t="s">
        <v>49</v>
      </c>
      <c r="E810" t="s">
        <v>50</v>
      </c>
      <c r="F810" t="s">
        <v>141</v>
      </c>
      <c r="G810" t="s">
        <v>136</v>
      </c>
      <c r="H810">
        <v>30.000000000000004</v>
      </c>
      <c r="I810">
        <v>100</v>
      </c>
      <c r="J810">
        <v>3000</v>
      </c>
      <c r="K810" t="s">
        <v>16</v>
      </c>
      <c r="L810" t="s">
        <v>156</v>
      </c>
      <c r="M810" t="s">
        <v>142</v>
      </c>
      <c r="N810">
        <v>11</v>
      </c>
      <c r="O810">
        <v>2020</v>
      </c>
    </row>
    <row r="811" spans="1:15" x14ac:dyDescent="0.25">
      <c r="A811" t="s">
        <v>12</v>
      </c>
      <c r="B811" s="1">
        <v>44142</v>
      </c>
      <c r="C811" t="s">
        <v>34</v>
      </c>
      <c r="D811" t="s">
        <v>49</v>
      </c>
      <c r="E811" t="s">
        <v>50</v>
      </c>
      <c r="F811" t="s">
        <v>141</v>
      </c>
      <c r="G811" t="s">
        <v>139</v>
      </c>
      <c r="H811">
        <v>35</v>
      </c>
      <c r="I811">
        <v>25</v>
      </c>
      <c r="J811">
        <v>875</v>
      </c>
      <c r="K811" t="s">
        <v>16</v>
      </c>
      <c r="L811" t="s">
        <v>156</v>
      </c>
      <c r="M811" t="s">
        <v>143</v>
      </c>
      <c r="N811">
        <v>11</v>
      </c>
      <c r="O811">
        <v>2020</v>
      </c>
    </row>
    <row r="812" spans="1:15" x14ac:dyDescent="0.25">
      <c r="A812" t="s">
        <v>12</v>
      </c>
      <c r="B812" s="1">
        <v>44143</v>
      </c>
      <c r="C812" t="s">
        <v>34</v>
      </c>
      <c r="D812" t="s">
        <v>49</v>
      </c>
      <c r="E812" t="s">
        <v>50</v>
      </c>
      <c r="F812" t="s">
        <v>135</v>
      </c>
      <c r="G812" t="s">
        <v>144</v>
      </c>
      <c r="H812">
        <v>50</v>
      </c>
      <c r="I812">
        <v>50</v>
      </c>
      <c r="J812">
        <v>2500</v>
      </c>
      <c r="K812" t="s">
        <v>16</v>
      </c>
      <c r="L812" t="s">
        <v>156</v>
      </c>
      <c r="M812" t="s">
        <v>145</v>
      </c>
      <c r="N812">
        <v>11</v>
      </c>
      <c r="O812">
        <v>2020</v>
      </c>
    </row>
    <row r="813" spans="1:15" x14ac:dyDescent="0.25">
      <c r="A813" t="s">
        <v>12</v>
      </c>
      <c r="B813" s="1">
        <v>44144</v>
      </c>
      <c r="C813" t="s">
        <v>34</v>
      </c>
      <c r="D813" t="s">
        <v>49</v>
      </c>
      <c r="E813" t="s">
        <v>50</v>
      </c>
      <c r="F813" t="s">
        <v>141</v>
      </c>
      <c r="G813" t="s">
        <v>144</v>
      </c>
      <c r="H813">
        <v>40</v>
      </c>
      <c r="I813">
        <v>175</v>
      </c>
      <c r="J813">
        <v>7000</v>
      </c>
      <c r="K813" t="s">
        <v>16</v>
      </c>
      <c r="L813" t="s">
        <v>156</v>
      </c>
      <c r="M813" t="s">
        <v>146</v>
      </c>
      <c r="N813">
        <v>11</v>
      </c>
      <c r="O813">
        <v>2020</v>
      </c>
    </row>
    <row r="814" spans="1:15" x14ac:dyDescent="0.25">
      <c r="A814" t="s">
        <v>12</v>
      </c>
      <c r="B814" s="1">
        <v>44145</v>
      </c>
      <c r="C814" t="s">
        <v>34</v>
      </c>
      <c r="D814" t="s">
        <v>49</v>
      </c>
      <c r="E814" t="s">
        <v>50</v>
      </c>
      <c r="F814" t="s">
        <v>135</v>
      </c>
      <c r="G814" t="s">
        <v>136</v>
      </c>
      <c r="H814">
        <v>50</v>
      </c>
      <c r="I814">
        <v>445</v>
      </c>
      <c r="J814">
        <v>22250</v>
      </c>
      <c r="K814" t="s">
        <v>16</v>
      </c>
      <c r="L814" t="s">
        <v>156</v>
      </c>
      <c r="M814" t="s">
        <v>147</v>
      </c>
      <c r="N814">
        <v>11</v>
      </c>
      <c r="O814">
        <v>2020</v>
      </c>
    </row>
    <row r="815" spans="1:15" x14ac:dyDescent="0.25">
      <c r="A815" t="s">
        <v>12</v>
      </c>
      <c r="B815" s="1">
        <v>44146</v>
      </c>
      <c r="C815" t="s">
        <v>34</v>
      </c>
      <c r="D815" t="s">
        <v>49</v>
      </c>
      <c r="E815" t="s">
        <v>50</v>
      </c>
      <c r="F815" t="s">
        <v>135</v>
      </c>
      <c r="G815" t="s">
        <v>139</v>
      </c>
      <c r="H815">
        <v>45.000000000000007</v>
      </c>
      <c r="I815">
        <v>150</v>
      </c>
      <c r="J815">
        <v>6750</v>
      </c>
      <c r="K815" t="s">
        <v>16</v>
      </c>
      <c r="L815" t="s">
        <v>156</v>
      </c>
      <c r="M815" t="s">
        <v>138</v>
      </c>
      <c r="N815">
        <v>11</v>
      </c>
      <c r="O815">
        <v>2020</v>
      </c>
    </row>
    <row r="816" spans="1:15" x14ac:dyDescent="0.25">
      <c r="A816" t="s">
        <v>12</v>
      </c>
      <c r="B816" s="1">
        <v>44147</v>
      </c>
      <c r="C816" t="s">
        <v>34</v>
      </c>
      <c r="D816" t="s">
        <v>49</v>
      </c>
      <c r="E816" t="s">
        <v>50</v>
      </c>
      <c r="F816" t="s">
        <v>141</v>
      </c>
      <c r="G816" t="s">
        <v>136</v>
      </c>
      <c r="H816">
        <v>40</v>
      </c>
      <c r="I816">
        <v>125</v>
      </c>
      <c r="J816">
        <v>5000</v>
      </c>
      <c r="K816" t="s">
        <v>16</v>
      </c>
      <c r="L816" t="s">
        <v>156</v>
      </c>
      <c r="M816" t="s">
        <v>140</v>
      </c>
      <c r="N816">
        <v>11</v>
      </c>
      <c r="O816">
        <v>2020</v>
      </c>
    </row>
    <row r="817" spans="1:15" x14ac:dyDescent="0.25">
      <c r="A817" t="s">
        <v>12</v>
      </c>
      <c r="B817" s="1">
        <v>44148</v>
      </c>
      <c r="C817" t="s">
        <v>34</v>
      </c>
      <c r="D817" t="s">
        <v>49</v>
      </c>
      <c r="E817" t="s">
        <v>50</v>
      </c>
      <c r="F817" t="s">
        <v>141</v>
      </c>
      <c r="G817" t="s">
        <v>139</v>
      </c>
      <c r="H817">
        <v>40</v>
      </c>
      <c r="I817">
        <v>50</v>
      </c>
      <c r="J817">
        <v>2000</v>
      </c>
      <c r="K817" t="s">
        <v>16</v>
      </c>
      <c r="L817" t="s">
        <v>156</v>
      </c>
      <c r="M817" t="s">
        <v>142</v>
      </c>
      <c r="N817">
        <v>11</v>
      </c>
      <c r="O817">
        <v>2020</v>
      </c>
    </row>
    <row r="818" spans="1:15" x14ac:dyDescent="0.25">
      <c r="A818" t="s">
        <v>12</v>
      </c>
      <c r="B818" s="1">
        <v>44149</v>
      </c>
      <c r="C818" t="s">
        <v>34</v>
      </c>
      <c r="D818" t="s">
        <v>49</v>
      </c>
      <c r="E818" t="s">
        <v>50</v>
      </c>
      <c r="F818" t="s">
        <v>135</v>
      </c>
      <c r="G818" t="s">
        <v>144</v>
      </c>
      <c r="H818">
        <v>54.999999999999993</v>
      </c>
      <c r="I818">
        <v>75</v>
      </c>
      <c r="J818">
        <v>4125</v>
      </c>
      <c r="K818" t="s">
        <v>16</v>
      </c>
      <c r="L818" t="s">
        <v>156</v>
      </c>
      <c r="M818" t="s">
        <v>143</v>
      </c>
      <c r="N818">
        <v>11</v>
      </c>
      <c r="O818">
        <v>2020</v>
      </c>
    </row>
    <row r="819" spans="1:15" x14ac:dyDescent="0.25">
      <c r="A819" t="s">
        <v>12</v>
      </c>
      <c r="B819" s="1">
        <v>44150</v>
      </c>
      <c r="C819" t="s">
        <v>34</v>
      </c>
      <c r="D819" t="s">
        <v>49</v>
      </c>
      <c r="E819" t="s">
        <v>50</v>
      </c>
      <c r="F819" t="s">
        <v>141</v>
      </c>
      <c r="G819" t="s">
        <v>144</v>
      </c>
      <c r="H819">
        <v>60</v>
      </c>
      <c r="I819">
        <v>175</v>
      </c>
      <c r="J819">
        <v>10500</v>
      </c>
      <c r="K819" t="s">
        <v>16</v>
      </c>
      <c r="L819" t="s">
        <v>156</v>
      </c>
      <c r="M819" t="s">
        <v>145</v>
      </c>
      <c r="N819">
        <v>11</v>
      </c>
      <c r="O819">
        <v>2020</v>
      </c>
    </row>
    <row r="820" spans="1:15" x14ac:dyDescent="0.25">
      <c r="A820" t="s">
        <v>12</v>
      </c>
      <c r="B820" s="1">
        <v>44151</v>
      </c>
      <c r="C820" t="s">
        <v>34</v>
      </c>
      <c r="D820" t="s">
        <v>49</v>
      </c>
      <c r="E820" t="s">
        <v>50</v>
      </c>
      <c r="F820" t="s">
        <v>135</v>
      </c>
      <c r="G820" t="s">
        <v>136</v>
      </c>
      <c r="H820">
        <v>45</v>
      </c>
      <c r="I820">
        <v>425</v>
      </c>
      <c r="J820">
        <v>19125</v>
      </c>
      <c r="K820" t="s">
        <v>22</v>
      </c>
      <c r="L820" t="s">
        <v>156</v>
      </c>
      <c r="M820" t="s">
        <v>146</v>
      </c>
      <c r="N820">
        <v>11</v>
      </c>
      <c r="O820">
        <v>2020</v>
      </c>
    </row>
    <row r="821" spans="1:15" x14ac:dyDescent="0.25">
      <c r="A821" t="s">
        <v>12</v>
      </c>
      <c r="B821" s="1">
        <v>44152</v>
      </c>
      <c r="C821" t="s">
        <v>34</v>
      </c>
      <c r="D821" t="s">
        <v>49</v>
      </c>
      <c r="E821" t="s">
        <v>50</v>
      </c>
      <c r="F821" t="s">
        <v>135</v>
      </c>
      <c r="G821" t="s">
        <v>139</v>
      </c>
      <c r="H821">
        <v>40.000000000000007</v>
      </c>
      <c r="I821">
        <v>175</v>
      </c>
      <c r="J821">
        <v>7000</v>
      </c>
      <c r="K821" t="s">
        <v>22</v>
      </c>
      <c r="L821" t="s">
        <v>156</v>
      </c>
      <c r="M821" t="s">
        <v>147</v>
      </c>
      <c r="N821">
        <v>11</v>
      </c>
      <c r="O821">
        <v>2020</v>
      </c>
    </row>
    <row r="822" spans="1:15" x14ac:dyDescent="0.25">
      <c r="A822" t="s">
        <v>12</v>
      </c>
      <c r="B822" s="1">
        <v>44153</v>
      </c>
      <c r="C822" t="s">
        <v>34</v>
      </c>
      <c r="D822" t="s">
        <v>49</v>
      </c>
      <c r="E822" t="s">
        <v>50</v>
      </c>
      <c r="F822" t="s">
        <v>141</v>
      </c>
      <c r="G822" t="s">
        <v>136</v>
      </c>
      <c r="H822">
        <v>35</v>
      </c>
      <c r="I822">
        <v>175</v>
      </c>
      <c r="J822">
        <v>6125</v>
      </c>
      <c r="K822" t="s">
        <v>22</v>
      </c>
      <c r="L822" t="s">
        <v>156</v>
      </c>
      <c r="M822" t="s">
        <v>138</v>
      </c>
      <c r="N822">
        <v>11</v>
      </c>
      <c r="O822">
        <v>2020</v>
      </c>
    </row>
    <row r="823" spans="1:15" x14ac:dyDescent="0.25">
      <c r="A823" t="s">
        <v>12</v>
      </c>
      <c r="B823" s="1">
        <v>44154</v>
      </c>
      <c r="C823" t="s">
        <v>34</v>
      </c>
      <c r="D823" t="s">
        <v>49</v>
      </c>
      <c r="E823" t="s">
        <v>50</v>
      </c>
      <c r="F823" t="s">
        <v>141</v>
      </c>
      <c r="G823" t="s">
        <v>139</v>
      </c>
      <c r="H823">
        <v>35</v>
      </c>
      <c r="I823">
        <v>150</v>
      </c>
      <c r="J823">
        <v>5250</v>
      </c>
      <c r="K823" t="s">
        <v>22</v>
      </c>
      <c r="L823" t="s">
        <v>156</v>
      </c>
      <c r="M823" t="s">
        <v>140</v>
      </c>
      <c r="N823">
        <v>11</v>
      </c>
      <c r="O823">
        <v>2020</v>
      </c>
    </row>
    <row r="824" spans="1:15" x14ac:dyDescent="0.25">
      <c r="A824" t="s">
        <v>12</v>
      </c>
      <c r="B824" s="1">
        <v>44155</v>
      </c>
      <c r="C824" t="s">
        <v>34</v>
      </c>
      <c r="D824" t="s">
        <v>49</v>
      </c>
      <c r="E824" t="s">
        <v>50</v>
      </c>
      <c r="F824" t="s">
        <v>135</v>
      </c>
      <c r="G824" t="s">
        <v>144</v>
      </c>
      <c r="H824">
        <v>50</v>
      </c>
      <c r="I824">
        <v>150</v>
      </c>
      <c r="J824">
        <v>7500</v>
      </c>
      <c r="K824" t="s">
        <v>22</v>
      </c>
      <c r="L824" t="s">
        <v>156</v>
      </c>
      <c r="M824" t="s">
        <v>142</v>
      </c>
      <c r="N824">
        <v>11</v>
      </c>
      <c r="O824">
        <v>2020</v>
      </c>
    </row>
    <row r="825" spans="1:15" x14ac:dyDescent="0.25">
      <c r="A825" t="s">
        <v>12</v>
      </c>
      <c r="B825" s="1">
        <v>44156</v>
      </c>
      <c r="C825" t="s">
        <v>34</v>
      </c>
      <c r="D825" t="s">
        <v>49</v>
      </c>
      <c r="E825" t="s">
        <v>50</v>
      </c>
      <c r="F825" t="s">
        <v>141</v>
      </c>
      <c r="G825" t="s">
        <v>144</v>
      </c>
      <c r="H825">
        <v>55.000000000000007</v>
      </c>
      <c r="I825">
        <v>325</v>
      </c>
      <c r="J825">
        <v>17875</v>
      </c>
      <c r="K825" t="s">
        <v>22</v>
      </c>
      <c r="L825" t="s">
        <v>156</v>
      </c>
      <c r="M825" t="s">
        <v>143</v>
      </c>
      <c r="N825">
        <v>11</v>
      </c>
      <c r="O825">
        <v>2020</v>
      </c>
    </row>
    <row r="826" spans="1:15" x14ac:dyDescent="0.25">
      <c r="A826" t="s">
        <v>12</v>
      </c>
      <c r="B826" s="1">
        <v>44157</v>
      </c>
      <c r="C826" t="s">
        <v>34</v>
      </c>
      <c r="D826" t="s">
        <v>49</v>
      </c>
      <c r="E826" t="s">
        <v>50</v>
      </c>
      <c r="F826" t="s">
        <v>135</v>
      </c>
      <c r="G826" t="s">
        <v>136</v>
      </c>
      <c r="H826">
        <v>50</v>
      </c>
      <c r="I826">
        <v>550</v>
      </c>
      <c r="J826">
        <v>27500</v>
      </c>
      <c r="K826" t="s">
        <v>22</v>
      </c>
      <c r="L826" t="s">
        <v>156</v>
      </c>
      <c r="M826" t="s">
        <v>145</v>
      </c>
      <c r="N826">
        <v>11</v>
      </c>
      <c r="O826">
        <v>2020</v>
      </c>
    </row>
    <row r="827" spans="1:15" x14ac:dyDescent="0.25">
      <c r="A827" t="s">
        <v>12</v>
      </c>
      <c r="B827" s="1">
        <v>44158</v>
      </c>
      <c r="C827" t="s">
        <v>34</v>
      </c>
      <c r="D827" t="s">
        <v>49</v>
      </c>
      <c r="E827" t="s">
        <v>50</v>
      </c>
      <c r="F827" t="s">
        <v>135</v>
      </c>
      <c r="G827" t="s">
        <v>139</v>
      </c>
      <c r="H827">
        <v>45.000000000000007</v>
      </c>
      <c r="I827">
        <v>300</v>
      </c>
      <c r="J827">
        <v>13500</v>
      </c>
      <c r="K827" t="s">
        <v>22</v>
      </c>
      <c r="L827" t="s">
        <v>156</v>
      </c>
      <c r="M827" t="s">
        <v>146</v>
      </c>
      <c r="N827">
        <v>11</v>
      </c>
      <c r="O827">
        <v>2020</v>
      </c>
    </row>
    <row r="828" spans="1:15" x14ac:dyDescent="0.25">
      <c r="A828" t="s">
        <v>12</v>
      </c>
      <c r="B828" s="1">
        <v>44159</v>
      </c>
      <c r="C828" t="s">
        <v>34</v>
      </c>
      <c r="D828" t="s">
        <v>49</v>
      </c>
      <c r="E828" t="s">
        <v>50</v>
      </c>
      <c r="F828" t="s">
        <v>141</v>
      </c>
      <c r="G828" t="s">
        <v>136</v>
      </c>
      <c r="H828">
        <v>40</v>
      </c>
      <c r="I828">
        <v>225</v>
      </c>
      <c r="J828">
        <v>9000</v>
      </c>
      <c r="K828" t="s">
        <v>22</v>
      </c>
      <c r="L828" t="s">
        <v>156</v>
      </c>
      <c r="M828" t="s">
        <v>147</v>
      </c>
      <c r="N828">
        <v>11</v>
      </c>
      <c r="O828">
        <v>2020</v>
      </c>
    </row>
    <row r="829" spans="1:15" x14ac:dyDescent="0.25">
      <c r="A829" t="s">
        <v>12</v>
      </c>
      <c r="B829" s="1">
        <v>44160</v>
      </c>
      <c r="C829" t="s">
        <v>34</v>
      </c>
      <c r="D829" t="s">
        <v>49</v>
      </c>
      <c r="E829" t="s">
        <v>50</v>
      </c>
      <c r="F829" t="s">
        <v>141</v>
      </c>
      <c r="G829" t="s">
        <v>139</v>
      </c>
      <c r="H829">
        <v>40</v>
      </c>
      <c r="I829">
        <v>175</v>
      </c>
      <c r="J829">
        <v>7000</v>
      </c>
      <c r="K829" t="s">
        <v>22</v>
      </c>
      <c r="L829" t="s">
        <v>156</v>
      </c>
      <c r="M829" t="s">
        <v>138</v>
      </c>
      <c r="N829">
        <v>11</v>
      </c>
      <c r="O829">
        <v>2020</v>
      </c>
    </row>
    <row r="830" spans="1:15" x14ac:dyDescent="0.25">
      <c r="A830" t="s">
        <v>12</v>
      </c>
      <c r="B830" s="1">
        <v>44161</v>
      </c>
      <c r="C830" t="s">
        <v>34</v>
      </c>
      <c r="D830" t="s">
        <v>49</v>
      </c>
      <c r="E830" t="s">
        <v>50</v>
      </c>
      <c r="F830" t="s">
        <v>135</v>
      </c>
      <c r="G830" t="s">
        <v>144</v>
      </c>
      <c r="H830">
        <v>50</v>
      </c>
      <c r="I830">
        <v>200</v>
      </c>
      <c r="J830">
        <v>10000</v>
      </c>
      <c r="K830" t="s">
        <v>22</v>
      </c>
      <c r="L830" t="s">
        <v>156</v>
      </c>
      <c r="M830" t="s">
        <v>140</v>
      </c>
      <c r="N830">
        <v>11</v>
      </c>
      <c r="O830">
        <v>2020</v>
      </c>
    </row>
    <row r="831" spans="1:15" x14ac:dyDescent="0.25">
      <c r="A831" t="s">
        <v>12</v>
      </c>
      <c r="B831" s="1">
        <v>44162</v>
      </c>
      <c r="C831" t="s">
        <v>34</v>
      </c>
      <c r="D831" t="s">
        <v>49</v>
      </c>
      <c r="E831" t="s">
        <v>50</v>
      </c>
      <c r="F831" t="s">
        <v>141</v>
      </c>
      <c r="G831" t="s">
        <v>144</v>
      </c>
      <c r="H831">
        <v>55.000000000000007</v>
      </c>
      <c r="I831">
        <v>375</v>
      </c>
      <c r="J831">
        <v>20625</v>
      </c>
      <c r="K831" t="s">
        <v>22</v>
      </c>
      <c r="L831" t="s">
        <v>156</v>
      </c>
      <c r="M831" t="s">
        <v>142</v>
      </c>
      <c r="N831">
        <v>11</v>
      </c>
      <c r="O831">
        <v>2020</v>
      </c>
    </row>
    <row r="832" spans="1:15" x14ac:dyDescent="0.25">
      <c r="A832" t="s">
        <v>12</v>
      </c>
      <c r="B832" s="1">
        <v>44163</v>
      </c>
      <c r="C832" t="s">
        <v>34</v>
      </c>
      <c r="D832" t="s">
        <v>49</v>
      </c>
      <c r="E832" t="s">
        <v>50</v>
      </c>
      <c r="F832" t="s">
        <v>135</v>
      </c>
      <c r="G832" t="s">
        <v>136</v>
      </c>
      <c r="H832">
        <v>50</v>
      </c>
      <c r="I832">
        <v>525</v>
      </c>
      <c r="J832">
        <v>26250</v>
      </c>
      <c r="K832" t="s">
        <v>22</v>
      </c>
      <c r="L832" t="s">
        <v>156</v>
      </c>
      <c r="M832" t="s">
        <v>143</v>
      </c>
      <c r="N832">
        <v>11</v>
      </c>
      <c r="O832">
        <v>2020</v>
      </c>
    </row>
    <row r="833" spans="1:15" x14ac:dyDescent="0.25">
      <c r="A833" t="s">
        <v>12</v>
      </c>
      <c r="B833" s="1">
        <v>44164</v>
      </c>
      <c r="C833" t="s">
        <v>34</v>
      </c>
      <c r="D833" t="s">
        <v>49</v>
      </c>
      <c r="E833" t="s">
        <v>50</v>
      </c>
      <c r="F833" t="s">
        <v>135</v>
      </c>
      <c r="G833" t="s">
        <v>139</v>
      </c>
      <c r="H833">
        <v>45.000000000000007</v>
      </c>
      <c r="I833">
        <v>300</v>
      </c>
      <c r="J833">
        <v>13500</v>
      </c>
      <c r="K833" t="s">
        <v>22</v>
      </c>
      <c r="L833" t="s">
        <v>156</v>
      </c>
      <c r="M833" t="s">
        <v>145</v>
      </c>
      <c r="N833">
        <v>11</v>
      </c>
      <c r="O833">
        <v>2020</v>
      </c>
    </row>
    <row r="834" spans="1:15" x14ac:dyDescent="0.25">
      <c r="A834" t="s">
        <v>12</v>
      </c>
      <c r="B834" s="1">
        <v>44165</v>
      </c>
      <c r="C834" t="s">
        <v>34</v>
      </c>
      <c r="D834" t="s">
        <v>49</v>
      </c>
      <c r="E834" t="s">
        <v>50</v>
      </c>
      <c r="F834" t="s">
        <v>141</v>
      </c>
      <c r="G834" t="s">
        <v>136</v>
      </c>
      <c r="H834">
        <v>40</v>
      </c>
      <c r="I834">
        <v>225</v>
      </c>
      <c r="J834">
        <v>9000</v>
      </c>
      <c r="K834" t="s">
        <v>22</v>
      </c>
      <c r="L834" t="s">
        <v>156</v>
      </c>
      <c r="M834" t="s">
        <v>146</v>
      </c>
      <c r="N834">
        <v>11</v>
      </c>
      <c r="O834">
        <v>2020</v>
      </c>
    </row>
    <row r="835" spans="1:15" x14ac:dyDescent="0.25">
      <c r="A835" t="s">
        <v>12</v>
      </c>
      <c r="B835" s="1">
        <v>44166</v>
      </c>
      <c r="C835" t="s">
        <v>34</v>
      </c>
      <c r="D835" t="s">
        <v>49</v>
      </c>
      <c r="E835" t="s">
        <v>50</v>
      </c>
      <c r="F835" t="s">
        <v>141</v>
      </c>
      <c r="G835" t="s">
        <v>139</v>
      </c>
      <c r="H835">
        <v>35</v>
      </c>
      <c r="I835">
        <v>175</v>
      </c>
      <c r="J835">
        <v>6125</v>
      </c>
      <c r="K835" t="s">
        <v>22</v>
      </c>
      <c r="L835" t="s">
        <v>157</v>
      </c>
      <c r="M835" t="s">
        <v>147</v>
      </c>
      <c r="N835">
        <v>12</v>
      </c>
      <c r="O835">
        <v>2020</v>
      </c>
    </row>
    <row r="836" spans="1:15" x14ac:dyDescent="0.25">
      <c r="A836" t="s">
        <v>12</v>
      </c>
      <c r="B836" s="1">
        <v>44167</v>
      </c>
      <c r="C836" t="s">
        <v>34</v>
      </c>
      <c r="D836" t="s">
        <v>49</v>
      </c>
      <c r="E836" t="s">
        <v>50</v>
      </c>
      <c r="F836" t="s">
        <v>135</v>
      </c>
      <c r="G836" t="s">
        <v>144</v>
      </c>
      <c r="H836">
        <v>45</v>
      </c>
      <c r="I836">
        <v>150</v>
      </c>
      <c r="J836">
        <v>6750</v>
      </c>
      <c r="K836" t="s">
        <v>22</v>
      </c>
      <c r="L836" t="s">
        <v>157</v>
      </c>
      <c r="M836" t="s">
        <v>138</v>
      </c>
      <c r="N836">
        <v>12</v>
      </c>
      <c r="O836">
        <v>2020</v>
      </c>
    </row>
    <row r="837" spans="1:15" x14ac:dyDescent="0.25">
      <c r="A837" t="s">
        <v>12</v>
      </c>
      <c r="B837" s="1">
        <v>44168</v>
      </c>
      <c r="C837" t="s">
        <v>34</v>
      </c>
      <c r="D837" t="s">
        <v>49</v>
      </c>
      <c r="E837" t="s">
        <v>50</v>
      </c>
      <c r="F837" t="s">
        <v>141</v>
      </c>
      <c r="G837" t="s">
        <v>144</v>
      </c>
      <c r="H837">
        <v>50</v>
      </c>
      <c r="I837">
        <v>325</v>
      </c>
      <c r="J837">
        <v>16250</v>
      </c>
      <c r="K837" t="s">
        <v>22</v>
      </c>
      <c r="L837" t="s">
        <v>157</v>
      </c>
      <c r="M837" t="s">
        <v>140</v>
      </c>
      <c r="N837">
        <v>12</v>
      </c>
      <c r="O837">
        <v>2020</v>
      </c>
    </row>
    <row r="838" spans="1:15" x14ac:dyDescent="0.25">
      <c r="A838" t="s">
        <v>12</v>
      </c>
      <c r="B838" s="1">
        <v>44169</v>
      </c>
      <c r="C838" t="s">
        <v>34</v>
      </c>
      <c r="D838" t="s">
        <v>49</v>
      </c>
      <c r="E838" t="s">
        <v>50</v>
      </c>
      <c r="F838" t="s">
        <v>135</v>
      </c>
      <c r="G838" t="s">
        <v>136</v>
      </c>
      <c r="H838">
        <v>45</v>
      </c>
      <c r="I838">
        <v>450</v>
      </c>
      <c r="J838">
        <v>20250</v>
      </c>
      <c r="K838" t="s">
        <v>22</v>
      </c>
      <c r="L838" t="s">
        <v>157</v>
      </c>
      <c r="M838" t="s">
        <v>142</v>
      </c>
      <c r="N838">
        <v>12</v>
      </c>
      <c r="O838">
        <v>2020</v>
      </c>
    </row>
    <row r="839" spans="1:15" x14ac:dyDescent="0.25">
      <c r="A839" t="s">
        <v>12</v>
      </c>
      <c r="B839" s="1">
        <v>44170</v>
      </c>
      <c r="C839" t="s">
        <v>34</v>
      </c>
      <c r="D839" t="s">
        <v>49</v>
      </c>
      <c r="E839" t="s">
        <v>50</v>
      </c>
      <c r="F839" t="s">
        <v>135</v>
      </c>
      <c r="G839" t="s">
        <v>139</v>
      </c>
      <c r="H839">
        <v>40.000000000000007</v>
      </c>
      <c r="I839">
        <v>250</v>
      </c>
      <c r="J839">
        <v>10000</v>
      </c>
      <c r="K839" t="s">
        <v>22</v>
      </c>
      <c r="L839" t="s">
        <v>157</v>
      </c>
      <c r="M839" t="s">
        <v>143</v>
      </c>
      <c r="N839">
        <v>12</v>
      </c>
      <c r="O839">
        <v>2020</v>
      </c>
    </row>
    <row r="840" spans="1:15" x14ac:dyDescent="0.25">
      <c r="A840" t="s">
        <v>12</v>
      </c>
      <c r="B840" s="1">
        <v>44171</v>
      </c>
      <c r="C840" t="s">
        <v>34</v>
      </c>
      <c r="D840" t="s">
        <v>49</v>
      </c>
      <c r="E840" t="s">
        <v>50</v>
      </c>
      <c r="F840" t="s">
        <v>141</v>
      </c>
      <c r="G840" t="s">
        <v>136</v>
      </c>
      <c r="H840">
        <v>25</v>
      </c>
      <c r="I840">
        <v>150</v>
      </c>
      <c r="J840">
        <v>3750</v>
      </c>
      <c r="K840" t="s">
        <v>22</v>
      </c>
      <c r="L840" t="s">
        <v>157</v>
      </c>
      <c r="M840" t="s">
        <v>145</v>
      </c>
      <c r="N840">
        <v>12</v>
      </c>
      <c r="O840">
        <v>2020</v>
      </c>
    </row>
    <row r="841" spans="1:15" x14ac:dyDescent="0.25">
      <c r="A841" t="s">
        <v>12</v>
      </c>
      <c r="B841" s="1">
        <v>44172</v>
      </c>
      <c r="C841" t="s">
        <v>34</v>
      </c>
      <c r="D841" t="s">
        <v>49</v>
      </c>
      <c r="E841" t="s">
        <v>50</v>
      </c>
      <c r="F841" t="s">
        <v>141</v>
      </c>
      <c r="G841" t="s">
        <v>139</v>
      </c>
      <c r="H841">
        <v>25</v>
      </c>
      <c r="I841">
        <v>125</v>
      </c>
      <c r="J841">
        <v>3125</v>
      </c>
      <c r="K841" t="s">
        <v>22</v>
      </c>
      <c r="L841" t="s">
        <v>157</v>
      </c>
      <c r="M841" t="s">
        <v>146</v>
      </c>
      <c r="N841">
        <v>12</v>
      </c>
      <c r="O841">
        <v>2020</v>
      </c>
    </row>
    <row r="842" spans="1:15" x14ac:dyDescent="0.25">
      <c r="A842" t="s">
        <v>12</v>
      </c>
      <c r="B842" s="1">
        <v>44173</v>
      </c>
      <c r="C842" t="s">
        <v>34</v>
      </c>
      <c r="D842" t="s">
        <v>49</v>
      </c>
      <c r="E842" t="s">
        <v>50</v>
      </c>
      <c r="F842" t="s">
        <v>135</v>
      </c>
      <c r="G842" t="s">
        <v>144</v>
      </c>
      <c r="H842">
        <v>35</v>
      </c>
      <c r="I842">
        <v>125</v>
      </c>
      <c r="J842">
        <v>4375</v>
      </c>
      <c r="K842" t="s">
        <v>22</v>
      </c>
      <c r="L842" t="s">
        <v>157</v>
      </c>
      <c r="M842" t="s">
        <v>147</v>
      </c>
      <c r="N842">
        <v>12</v>
      </c>
      <c r="O842">
        <v>2020</v>
      </c>
    </row>
    <row r="843" spans="1:15" x14ac:dyDescent="0.25">
      <c r="A843" t="s">
        <v>12</v>
      </c>
      <c r="B843" s="1">
        <v>44174</v>
      </c>
      <c r="C843" t="s">
        <v>34</v>
      </c>
      <c r="D843" t="s">
        <v>49</v>
      </c>
      <c r="E843" t="s">
        <v>50</v>
      </c>
      <c r="F843" t="s">
        <v>141</v>
      </c>
      <c r="G843" t="s">
        <v>144</v>
      </c>
      <c r="H843">
        <v>40</v>
      </c>
      <c r="I843">
        <v>200</v>
      </c>
      <c r="J843">
        <v>8000</v>
      </c>
      <c r="K843" t="s">
        <v>22</v>
      </c>
      <c r="L843" t="s">
        <v>157</v>
      </c>
      <c r="M843" t="s">
        <v>138</v>
      </c>
      <c r="N843">
        <v>12</v>
      </c>
      <c r="O843">
        <v>2020</v>
      </c>
    </row>
    <row r="844" spans="1:15" x14ac:dyDescent="0.25">
      <c r="A844" t="s">
        <v>12</v>
      </c>
      <c r="B844" s="1">
        <v>44175</v>
      </c>
      <c r="C844" t="s">
        <v>34</v>
      </c>
      <c r="D844" t="s">
        <v>49</v>
      </c>
      <c r="E844" t="s">
        <v>50</v>
      </c>
      <c r="F844" t="s">
        <v>135</v>
      </c>
      <c r="G844" t="s">
        <v>136</v>
      </c>
      <c r="H844">
        <v>44.999999999999993</v>
      </c>
      <c r="I844">
        <v>375</v>
      </c>
      <c r="J844">
        <v>16875</v>
      </c>
      <c r="K844" t="s">
        <v>22</v>
      </c>
      <c r="L844" t="s">
        <v>157</v>
      </c>
      <c r="M844" t="s">
        <v>140</v>
      </c>
      <c r="N844">
        <v>12</v>
      </c>
      <c r="O844">
        <v>2020</v>
      </c>
    </row>
    <row r="845" spans="1:15" x14ac:dyDescent="0.25">
      <c r="A845" t="s">
        <v>12</v>
      </c>
      <c r="B845" s="1">
        <v>44176</v>
      </c>
      <c r="C845" t="s">
        <v>34</v>
      </c>
      <c r="D845" t="s">
        <v>49</v>
      </c>
      <c r="E845" t="s">
        <v>50</v>
      </c>
      <c r="F845" t="s">
        <v>135</v>
      </c>
      <c r="G845" t="s">
        <v>139</v>
      </c>
      <c r="H845">
        <v>35</v>
      </c>
      <c r="I845">
        <v>200</v>
      </c>
      <c r="J845">
        <v>7000</v>
      </c>
      <c r="K845" t="s">
        <v>22</v>
      </c>
      <c r="L845" t="s">
        <v>157</v>
      </c>
      <c r="M845" t="s">
        <v>142</v>
      </c>
      <c r="N845">
        <v>12</v>
      </c>
      <c r="O845">
        <v>2020</v>
      </c>
    </row>
    <row r="846" spans="1:15" x14ac:dyDescent="0.25">
      <c r="A846" t="s">
        <v>12</v>
      </c>
      <c r="B846" s="1">
        <v>44177</v>
      </c>
      <c r="C846" t="s">
        <v>34</v>
      </c>
      <c r="D846" t="s">
        <v>49</v>
      </c>
      <c r="E846" t="s">
        <v>50</v>
      </c>
      <c r="F846" t="s">
        <v>141</v>
      </c>
      <c r="G846" t="s">
        <v>136</v>
      </c>
      <c r="H846">
        <v>35</v>
      </c>
      <c r="I846">
        <v>100</v>
      </c>
      <c r="J846">
        <v>3500</v>
      </c>
      <c r="K846" t="s">
        <v>22</v>
      </c>
      <c r="L846" t="s">
        <v>157</v>
      </c>
      <c r="M846" t="s">
        <v>143</v>
      </c>
      <c r="N846">
        <v>12</v>
      </c>
      <c r="O846">
        <v>2020</v>
      </c>
    </row>
    <row r="847" spans="1:15" x14ac:dyDescent="0.25">
      <c r="A847" t="s">
        <v>12</v>
      </c>
      <c r="B847" s="1">
        <v>44178</v>
      </c>
      <c r="C847" t="s">
        <v>34</v>
      </c>
      <c r="D847" t="s">
        <v>49</v>
      </c>
      <c r="E847" t="s">
        <v>50</v>
      </c>
      <c r="F847" t="s">
        <v>141</v>
      </c>
      <c r="G847" t="s">
        <v>139</v>
      </c>
      <c r="H847">
        <v>35</v>
      </c>
      <c r="I847">
        <v>75</v>
      </c>
      <c r="J847">
        <v>2625</v>
      </c>
      <c r="K847" t="s">
        <v>22</v>
      </c>
      <c r="L847" t="s">
        <v>157</v>
      </c>
      <c r="M847" t="s">
        <v>145</v>
      </c>
      <c r="N847">
        <v>12</v>
      </c>
      <c r="O847">
        <v>2020</v>
      </c>
    </row>
    <row r="848" spans="1:15" x14ac:dyDescent="0.25">
      <c r="A848" t="s">
        <v>12</v>
      </c>
      <c r="B848" s="1">
        <v>44179</v>
      </c>
      <c r="C848" t="s">
        <v>34</v>
      </c>
      <c r="D848" t="s">
        <v>49</v>
      </c>
      <c r="E848" t="s">
        <v>50</v>
      </c>
      <c r="F848" t="s">
        <v>135</v>
      </c>
      <c r="G848" t="s">
        <v>144</v>
      </c>
      <c r="H848">
        <v>44.999999999999993</v>
      </c>
      <c r="I848">
        <v>75</v>
      </c>
      <c r="J848">
        <v>3375</v>
      </c>
      <c r="K848" t="s">
        <v>22</v>
      </c>
      <c r="L848" t="s">
        <v>157</v>
      </c>
      <c r="M848" t="s">
        <v>146</v>
      </c>
      <c r="N848">
        <v>12</v>
      </c>
      <c r="O848">
        <v>2020</v>
      </c>
    </row>
    <row r="849" spans="1:15" x14ac:dyDescent="0.25">
      <c r="A849" t="s">
        <v>12</v>
      </c>
      <c r="B849" s="1">
        <v>44180</v>
      </c>
      <c r="C849" t="s">
        <v>34</v>
      </c>
      <c r="D849" t="s">
        <v>49</v>
      </c>
      <c r="E849" t="s">
        <v>50</v>
      </c>
      <c r="F849" t="s">
        <v>141</v>
      </c>
      <c r="G849" t="s">
        <v>144</v>
      </c>
      <c r="H849">
        <v>49.999999999999986</v>
      </c>
      <c r="I849">
        <v>200</v>
      </c>
      <c r="J849">
        <v>10000</v>
      </c>
      <c r="K849" t="s">
        <v>22</v>
      </c>
      <c r="L849" t="s">
        <v>157</v>
      </c>
      <c r="M849" t="s">
        <v>147</v>
      </c>
      <c r="N849">
        <v>12</v>
      </c>
      <c r="O849">
        <v>2020</v>
      </c>
    </row>
    <row r="850" spans="1:15" x14ac:dyDescent="0.25">
      <c r="A850" t="s">
        <v>12</v>
      </c>
      <c r="B850" s="1">
        <v>44181</v>
      </c>
      <c r="C850" t="s">
        <v>34</v>
      </c>
      <c r="D850" t="s">
        <v>49</v>
      </c>
      <c r="E850" t="s">
        <v>50</v>
      </c>
      <c r="F850" t="s">
        <v>135</v>
      </c>
      <c r="G850" t="s">
        <v>136</v>
      </c>
      <c r="H850">
        <v>50</v>
      </c>
      <c r="I850">
        <v>350</v>
      </c>
      <c r="J850">
        <v>17500</v>
      </c>
      <c r="K850" t="s">
        <v>22</v>
      </c>
      <c r="L850" t="s">
        <v>157</v>
      </c>
      <c r="M850" t="s">
        <v>138</v>
      </c>
      <c r="N850">
        <v>12</v>
      </c>
      <c r="O850">
        <v>2020</v>
      </c>
    </row>
    <row r="851" spans="1:15" x14ac:dyDescent="0.25">
      <c r="A851" t="s">
        <v>12</v>
      </c>
      <c r="B851" s="1">
        <v>44182</v>
      </c>
      <c r="C851" t="s">
        <v>34</v>
      </c>
      <c r="D851" t="s">
        <v>49</v>
      </c>
      <c r="E851" t="s">
        <v>50</v>
      </c>
      <c r="F851" t="s">
        <v>135</v>
      </c>
      <c r="G851" t="s">
        <v>139</v>
      </c>
      <c r="H851">
        <v>40</v>
      </c>
      <c r="I851">
        <v>200</v>
      </c>
      <c r="J851">
        <v>8000</v>
      </c>
      <c r="K851" t="s">
        <v>22</v>
      </c>
      <c r="L851" t="s">
        <v>157</v>
      </c>
      <c r="M851" t="s">
        <v>140</v>
      </c>
      <c r="N851">
        <v>12</v>
      </c>
      <c r="O851">
        <v>2020</v>
      </c>
    </row>
    <row r="852" spans="1:15" x14ac:dyDescent="0.25">
      <c r="A852" t="s">
        <v>12</v>
      </c>
      <c r="B852" s="1">
        <v>44183</v>
      </c>
      <c r="C852" t="s">
        <v>34</v>
      </c>
      <c r="D852" t="s">
        <v>49</v>
      </c>
      <c r="E852" t="s">
        <v>50</v>
      </c>
      <c r="F852" t="s">
        <v>141</v>
      </c>
      <c r="G852" t="s">
        <v>136</v>
      </c>
      <c r="H852">
        <v>40</v>
      </c>
      <c r="I852">
        <v>145</v>
      </c>
      <c r="J852">
        <v>5800</v>
      </c>
      <c r="K852" t="s">
        <v>22</v>
      </c>
      <c r="L852" t="s">
        <v>157</v>
      </c>
      <c r="M852" t="s">
        <v>142</v>
      </c>
      <c r="N852">
        <v>12</v>
      </c>
      <c r="O852">
        <v>2020</v>
      </c>
    </row>
    <row r="853" spans="1:15" x14ac:dyDescent="0.25">
      <c r="A853" t="s">
        <v>12</v>
      </c>
      <c r="B853" s="1">
        <v>44184</v>
      </c>
      <c r="C853" t="s">
        <v>34</v>
      </c>
      <c r="D853" t="s">
        <v>49</v>
      </c>
      <c r="E853" t="s">
        <v>50</v>
      </c>
      <c r="F853" t="s">
        <v>141</v>
      </c>
      <c r="G853" t="s">
        <v>139</v>
      </c>
      <c r="H853">
        <v>40</v>
      </c>
      <c r="I853">
        <v>150</v>
      </c>
      <c r="J853">
        <v>6000</v>
      </c>
      <c r="K853" t="s">
        <v>22</v>
      </c>
      <c r="L853" t="s">
        <v>157</v>
      </c>
      <c r="M853" t="s">
        <v>143</v>
      </c>
      <c r="N853">
        <v>12</v>
      </c>
      <c r="O853">
        <v>2020</v>
      </c>
    </row>
    <row r="854" spans="1:15" x14ac:dyDescent="0.25">
      <c r="A854" t="s">
        <v>12</v>
      </c>
      <c r="B854" s="1">
        <v>44185</v>
      </c>
      <c r="C854" t="s">
        <v>34</v>
      </c>
      <c r="D854" t="s">
        <v>49</v>
      </c>
      <c r="E854" t="s">
        <v>50</v>
      </c>
      <c r="F854" t="s">
        <v>135</v>
      </c>
      <c r="G854" t="s">
        <v>144</v>
      </c>
      <c r="H854">
        <v>54.999999999999993</v>
      </c>
      <c r="I854">
        <v>125</v>
      </c>
      <c r="J854">
        <v>6875</v>
      </c>
      <c r="K854" t="s">
        <v>22</v>
      </c>
      <c r="L854" t="s">
        <v>157</v>
      </c>
      <c r="M854" t="s">
        <v>145</v>
      </c>
      <c r="N854">
        <v>12</v>
      </c>
      <c r="O854">
        <v>2020</v>
      </c>
    </row>
    <row r="855" spans="1:15" x14ac:dyDescent="0.25">
      <c r="A855" t="s">
        <v>12</v>
      </c>
      <c r="B855" s="1">
        <v>44186</v>
      </c>
      <c r="C855" t="s">
        <v>34</v>
      </c>
      <c r="D855" t="s">
        <v>49</v>
      </c>
      <c r="E855" t="s">
        <v>50</v>
      </c>
      <c r="F855" t="s">
        <v>141</v>
      </c>
      <c r="G855" t="s">
        <v>144</v>
      </c>
      <c r="H855">
        <v>59.999999999999986</v>
      </c>
      <c r="I855">
        <v>225</v>
      </c>
      <c r="J855">
        <v>13500</v>
      </c>
      <c r="K855" t="s">
        <v>22</v>
      </c>
      <c r="L855" t="s">
        <v>157</v>
      </c>
      <c r="M855" t="s">
        <v>146</v>
      </c>
      <c r="N855">
        <v>12</v>
      </c>
      <c r="O855">
        <v>2020</v>
      </c>
    </row>
    <row r="856" spans="1:15" x14ac:dyDescent="0.25">
      <c r="A856" t="s">
        <v>12</v>
      </c>
      <c r="B856" s="1">
        <v>44187</v>
      </c>
      <c r="C856" t="s">
        <v>34</v>
      </c>
      <c r="D856" t="s">
        <v>49</v>
      </c>
      <c r="E856" t="s">
        <v>50</v>
      </c>
      <c r="F856" t="s">
        <v>135</v>
      </c>
      <c r="G856" t="s">
        <v>136</v>
      </c>
      <c r="H856">
        <v>54.999999999999993</v>
      </c>
      <c r="I856">
        <v>475</v>
      </c>
      <c r="J856">
        <v>26125</v>
      </c>
      <c r="K856" t="s">
        <v>22</v>
      </c>
      <c r="L856" t="s">
        <v>157</v>
      </c>
      <c r="M856" t="s">
        <v>147</v>
      </c>
      <c r="N856">
        <v>12</v>
      </c>
      <c r="O856">
        <v>2020</v>
      </c>
    </row>
    <row r="857" spans="1:15" x14ac:dyDescent="0.25">
      <c r="A857" t="s">
        <v>12</v>
      </c>
      <c r="B857" s="1">
        <v>44188</v>
      </c>
      <c r="C857" t="s">
        <v>34</v>
      </c>
      <c r="D857" t="s">
        <v>49</v>
      </c>
      <c r="E857" t="s">
        <v>50</v>
      </c>
      <c r="F857" t="s">
        <v>135</v>
      </c>
      <c r="G857" t="s">
        <v>139</v>
      </c>
      <c r="H857">
        <v>45</v>
      </c>
      <c r="I857">
        <v>275</v>
      </c>
      <c r="J857">
        <v>12375</v>
      </c>
      <c r="K857" t="s">
        <v>22</v>
      </c>
      <c r="L857" t="s">
        <v>157</v>
      </c>
      <c r="M857" t="s">
        <v>138</v>
      </c>
      <c r="N857">
        <v>12</v>
      </c>
      <c r="O857">
        <v>2020</v>
      </c>
    </row>
    <row r="858" spans="1:15" x14ac:dyDescent="0.25">
      <c r="A858" t="s">
        <v>12</v>
      </c>
      <c r="B858" s="1">
        <v>44189</v>
      </c>
      <c r="C858" t="s">
        <v>34</v>
      </c>
      <c r="D858" t="s">
        <v>49</v>
      </c>
      <c r="E858" t="s">
        <v>50</v>
      </c>
      <c r="F858" t="s">
        <v>141</v>
      </c>
      <c r="G858" t="s">
        <v>136</v>
      </c>
      <c r="H858">
        <v>45</v>
      </c>
      <c r="I858">
        <v>225</v>
      </c>
      <c r="J858">
        <v>10125</v>
      </c>
      <c r="K858" t="s">
        <v>22</v>
      </c>
      <c r="L858" t="s">
        <v>157</v>
      </c>
      <c r="M858" t="s">
        <v>140</v>
      </c>
      <c r="N858">
        <v>12</v>
      </c>
      <c r="O858">
        <v>2020</v>
      </c>
    </row>
    <row r="859" spans="1:15" x14ac:dyDescent="0.25">
      <c r="A859" t="s">
        <v>12</v>
      </c>
      <c r="B859" s="1">
        <v>44190</v>
      </c>
      <c r="C859" t="s">
        <v>34</v>
      </c>
      <c r="D859" t="s">
        <v>49</v>
      </c>
      <c r="E859" t="s">
        <v>50</v>
      </c>
      <c r="F859" t="s">
        <v>141</v>
      </c>
      <c r="G859" t="s">
        <v>139</v>
      </c>
      <c r="H859">
        <v>45</v>
      </c>
      <c r="I859">
        <v>175</v>
      </c>
      <c r="J859">
        <v>7875</v>
      </c>
      <c r="K859" t="s">
        <v>22</v>
      </c>
      <c r="L859" t="s">
        <v>157</v>
      </c>
      <c r="M859" t="s">
        <v>142</v>
      </c>
      <c r="N859">
        <v>12</v>
      </c>
      <c r="O859">
        <v>2020</v>
      </c>
    </row>
    <row r="860" spans="1:15" x14ac:dyDescent="0.25">
      <c r="A860" t="s">
        <v>12</v>
      </c>
      <c r="B860" s="1">
        <v>44191</v>
      </c>
      <c r="C860" t="s">
        <v>34</v>
      </c>
      <c r="D860" t="s">
        <v>49</v>
      </c>
      <c r="E860" t="s">
        <v>50</v>
      </c>
      <c r="F860" t="s">
        <v>135</v>
      </c>
      <c r="G860" t="s">
        <v>144</v>
      </c>
      <c r="H860">
        <v>54.999999999999993</v>
      </c>
      <c r="I860">
        <v>175</v>
      </c>
      <c r="J860">
        <v>9625</v>
      </c>
      <c r="K860" t="s">
        <v>22</v>
      </c>
      <c r="L860" t="s">
        <v>157</v>
      </c>
      <c r="M860" t="s">
        <v>143</v>
      </c>
      <c r="N860">
        <v>12</v>
      </c>
      <c r="O860">
        <v>2020</v>
      </c>
    </row>
    <row r="861" spans="1:15" x14ac:dyDescent="0.25">
      <c r="A861" t="s">
        <v>12</v>
      </c>
      <c r="B861" s="1">
        <v>44192</v>
      </c>
      <c r="C861" t="s">
        <v>34</v>
      </c>
      <c r="D861" t="s">
        <v>49</v>
      </c>
      <c r="E861" t="s">
        <v>50</v>
      </c>
      <c r="F861" t="s">
        <v>141</v>
      </c>
      <c r="G861" t="s">
        <v>144</v>
      </c>
      <c r="H861">
        <v>59.999999999999986</v>
      </c>
      <c r="I861">
        <v>275</v>
      </c>
      <c r="J861">
        <v>16500</v>
      </c>
      <c r="K861" t="s">
        <v>22</v>
      </c>
      <c r="L861" t="s">
        <v>157</v>
      </c>
      <c r="M861" t="s">
        <v>145</v>
      </c>
      <c r="N861">
        <v>12</v>
      </c>
      <c r="O861">
        <v>2020</v>
      </c>
    </row>
    <row r="862" spans="1:15" x14ac:dyDescent="0.25">
      <c r="A862" t="s">
        <v>32</v>
      </c>
      <c r="B862" s="1">
        <v>44193</v>
      </c>
      <c r="C862" t="s">
        <v>34</v>
      </c>
      <c r="D862" t="s">
        <v>49</v>
      </c>
      <c r="E862" t="s">
        <v>50</v>
      </c>
      <c r="F862" t="s">
        <v>135</v>
      </c>
      <c r="G862" t="s">
        <v>136</v>
      </c>
      <c r="H862">
        <v>35</v>
      </c>
      <c r="I862">
        <v>475</v>
      </c>
      <c r="J862">
        <v>16625</v>
      </c>
      <c r="K862" t="s">
        <v>22</v>
      </c>
      <c r="L862" t="s">
        <v>157</v>
      </c>
      <c r="M862" t="s">
        <v>146</v>
      </c>
      <c r="N862">
        <v>12</v>
      </c>
      <c r="O862">
        <v>2020</v>
      </c>
    </row>
    <row r="863" spans="1:15" x14ac:dyDescent="0.25">
      <c r="A863" t="s">
        <v>32</v>
      </c>
      <c r="B863" s="1">
        <v>44194</v>
      </c>
      <c r="C863" t="s">
        <v>34</v>
      </c>
      <c r="D863" t="s">
        <v>49</v>
      </c>
      <c r="E863" t="s">
        <v>50</v>
      </c>
      <c r="F863" t="s">
        <v>135</v>
      </c>
      <c r="G863" t="s">
        <v>139</v>
      </c>
      <c r="H863">
        <v>45</v>
      </c>
      <c r="I863">
        <v>475</v>
      </c>
      <c r="J863">
        <v>21375</v>
      </c>
      <c r="K863" t="s">
        <v>22</v>
      </c>
      <c r="L863" t="s">
        <v>157</v>
      </c>
      <c r="M863" t="s">
        <v>147</v>
      </c>
      <c r="N863">
        <v>12</v>
      </c>
      <c r="O863">
        <v>2020</v>
      </c>
    </row>
    <row r="864" spans="1:15" x14ac:dyDescent="0.25">
      <c r="A864" t="s">
        <v>32</v>
      </c>
      <c r="B864" s="1">
        <v>44195</v>
      </c>
      <c r="C864" t="s">
        <v>34</v>
      </c>
      <c r="D864" t="s">
        <v>49</v>
      </c>
      <c r="E864" t="s">
        <v>50</v>
      </c>
      <c r="F864" t="s">
        <v>141</v>
      </c>
      <c r="G864" t="s">
        <v>136</v>
      </c>
      <c r="H864">
        <v>45</v>
      </c>
      <c r="I864">
        <v>475</v>
      </c>
      <c r="J864">
        <v>21375</v>
      </c>
      <c r="K864" t="s">
        <v>22</v>
      </c>
      <c r="L864" t="s">
        <v>157</v>
      </c>
      <c r="M864" t="s">
        <v>138</v>
      </c>
      <c r="N864">
        <v>12</v>
      </c>
      <c r="O864">
        <v>2020</v>
      </c>
    </row>
    <row r="865" spans="1:15" x14ac:dyDescent="0.25">
      <c r="A865" t="s">
        <v>32</v>
      </c>
      <c r="B865" s="1">
        <v>44196</v>
      </c>
      <c r="C865" t="s">
        <v>34</v>
      </c>
      <c r="D865" t="s">
        <v>49</v>
      </c>
      <c r="E865" t="s">
        <v>50</v>
      </c>
      <c r="F865" t="s">
        <v>141</v>
      </c>
      <c r="G865" t="s">
        <v>139</v>
      </c>
      <c r="H865">
        <v>45</v>
      </c>
      <c r="I865">
        <v>325</v>
      </c>
      <c r="J865">
        <v>14625</v>
      </c>
      <c r="K865" t="s">
        <v>22</v>
      </c>
      <c r="L865" t="s">
        <v>157</v>
      </c>
      <c r="M865" t="s">
        <v>140</v>
      </c>
      <c r="N865">
        <v>12</v>
      </c>
      <c r="O865">
        <v>2020</v>
      </c>
    </row>
    <row r="866" spans="1:15" x14ac:dyDescent="0.25">
      <c r="A866" t="s">
        <v>32</v>
      </c>
      <c r="B866" s="1">
        <v>44197</v>
      </c>
      <c r="C866" t="s">
        <v>34</v>
      </c>
      <c r="D866" t="s">
        <v>51</v>
      </c>
      <c r="E866" t="s">
        <v>52</v>
      </c>
      <c r="F866" t="s">
        <v>135</v>
      </c>
      <c r="G866" t="s">
        <v>144</v>
      </c>
      <c r="H866">
        <v>50</v>
      </c>
      <c r="I866">
        <v>275</v>
      </c>
      <c r="J866">
        <v>13750</v>
      </c>
      <c r="K866" t="s">
        <v>22</v>
      </c>
      <c r="L866" t="s">
        <v>137</v>
      </c>
      <c r="M866" t="s">
        <v>142</v>
      </c>
      <c r="N866">
        <v>1</v>
      </c>
      <c r="O866">
        <v>2021</v>
      </c>
    </row>
    <row r="867" spans="1:15" x14ac:dyDescent="0.25">
      <c r="A867" t="s">
        <v>32</v>
      </c>
      <c r="B867" s="1">
        <v>44198</v>
      </c>
      <c r="C867" t="s">
        <v>34</v>
      </c>
      <c r="D867" t="s">
        <v>51</v>
      </c>
      <c r="E867" t="s">
        <v>52</v>
      </c>
      <c r="F867" t="s">
        <v>141</v>
      </c>
      <c r="G867" t="s">
        <v>144</v>
      </c>
      <c r="H867">
        <v>45</v>
      </c>
      <c r="I867">
        <v>475</v>
      </c>
      <c r="J867">
        <v>21375</v>
      </c>
      <c r="K867" t="s">
        <v>22</v>
      </c>
      <c r="L867" t="s">
        <v>137</v>
      </c>
      <c r="M867" t="s">
        <v>143</v>
      </c>
      <c r="N867">
        <v>1</v>
      </c>
      <c r="O867">
        <v>2021</v>
      </c>
    </row>
    <row r="868" spans="1:15" x14ac:dyDescent="0.25">
      <c r="A868" t="s">
        <v>32</v>
      </c>
      <c r="B868" s="1">
        <v>44199</v>
      </c>
      <c r="C868" t="s">
        <v>34</v>
      </c>
      <c r="D868" t="s">
        <v>51</v>
      </c>
      <c r="E868" t="s">
        <v>52</v>
      </c>
      <c r="F868" t="s">
        <v>135</v>
      </c>
      <c r="G868" t="s">
        <v>136</v>
      </c>
      <c r="H868">
        <v>35</v>
      </c>
      <c r="I868">
        <v>525</v>
      </c>
      <c r="J868">
        <v>18375</v>
      </c>
      <c r="K868" t="s">
        <v>22</v>
      </c>
      <c r="L868" t="s">
        <v>137</v>
      </c>
      <c r="M868" t="s">
        <v>145</v>
      </c>
      <c r="N868">
        <v>1</v>
      </c>
      <c r="O868">
        <v>2021</v>
      </c>
    </row>
    <row r="869" spans="1:15" x14ac:dyDescent="0.25">
      <c r="A869" t="s">
        <v>32</v>
      </c>
      <c r="B869" s="1">
        <v>44200</v>
      </c>
      <c r="C869" t="s">
        <v>34</v>
      </c>
      <c r="D869" t="s">
        <v>51</v>
      </c>
      <c r="E869" t="s">
        <v>52</v>
      </c>
      <c r="F869" t="s">
        <v>135</v>
      </c>
      <c r="G869" t="s">
        <v>139</v>
      </c>
      <c r="H869">
        <v>45</v>
      </c>
      <c r="I869">
        <v>425</v>
      </c>
      <c r="J869">
        <v>19125</v>
      </c>
      <c r="K869" t="s">
        <v>22</v>
      </c>
      <c r="L869" t="s">
        <v>137</v>
      </c>
      <c r="M869" t="s">
        <v>146</v>
      </c>
      <c r="N869">
        <v>1</v>
      </c>
      <c r="O869">
        <v>2021</v>
      </c>
    </row>
    <row r="870" spans="1:15" x14ac:dyDescent="0.25">
      <c r="A870" t="s">
        <v>32</v>
      </c>
      <c r="B870" s="1">
        <v>44201</v>
      </c>
      <c r="C870" t="s">
        <v>34</v>
      </c>
      <c r="D870" t="s">
        <v>51</v>
      </c>
      <c r="E870" t="s">
        <v>52</v>
      </c>
      <c r="F870" t="s">
        <v>141</v>
      </c>
      <c r="G870" t="s">
        <v>136</v>
      </c>
      <c r="H870">
        <v>45</v>
      </c>
      <c r="I870">
        <v>450</v>
      </c>
      <c r="J870">
        <v>20250</v>
      </c>
      <c r="K870" t="s">
        <v>22</v>
      </c>
      <c r="L870" t="s">
        <v>137</v>
      </c>
      <c r="M870" t="s">
        <v>147</v>
      </c>
      <c r="N870">
        <v>1</v>
      </c>
      <c r="O870">
        <v>2021</v>
      </c>
    </row>
    <row r="871" spans="1:15" x14ac:dyDescent="0.25">
      <c r="A871" t="s">
        <v>32</v>
      </c>
      <c r="B871" s="1">
        <v>44202</v>
      </c>
      <c r="C871" t="s">
        <v>34</v>
      </c>
      <c r="D871" t="s">
        <v>51</v>
      </c>
      <c r="E871" t="s">
        <v>52</v>
      </c>
      <c r="F871" t="s">
        <v>141</v>
      </c>
      <c r="G871" t="s">
        <v>139</v>
      </c>
      <c r="H871">
        <v>45</v>
      </c>
      <c r="I871">
        <v>300</v>
      </c>
      <c r="J871">
        <v>13500</v>
      </c>
      <c r="K871" t="s">
        <v>22</v>
      </c>
      <c r="L871" t="s">
        <v>137</v>
      </c>
      <c r="M871" t="s">
        <v>138</v>
      </c>
      <c r="N871">
        <v>1</v>
      </c>
      <c r="O871">
        <v>2021</v>
      </c>
    </row>
    <row r="872" spans="1:15" x14ac:dyDescent="0.25">
      <c r="A872" t="s">
        <v>32</v>
      </c>
      <c r="B872" s="1">
        <v>44203</v>
      </c>
      <c r="C872" t="s">
        <v>34</v>
      </c>
      <c r="D872" t="s">
        <v>51</v>
      </c>
      <c r="E872" t="s">
        <v>52</v>
      </c>
      <c r="F872" t="s">
        <v>135</v>
      </c>
      <c r="G872" t="s">
        <v>144</v>
      </c>
      <c r="H872">
        <v>50</v>
      </c>
      <c r="I872">
        <v>225</v>
      </c>
      <c r="J872">
        <v>11250</v>
      </c>
      <c r="K872" t="s">
        <v>22</v>
      </c>
      <c r="L872" t="s">
        <v>137</v>
      </c>
      <c r="M872" t="s">
        <v>140</v>
      </c>
      <c r="N872">
        <v>1</v>
      </c>
      <c r="O872">
        <v>2021</v>
      </c>
    </row>
    <row r="873" spans="1:15" x14ac:dyDescent="0.25">
      <c r="A873" t="s">
        <v>32</v>
      </c>
      <c r="B873" s="1">
        <v>44204</v>
      </c>
      <c r="C873" t="s">
        <v>34</v>
      </c>
      <c r="D873" t="s">
        <v>51</v>
      </c>
      <c r="E873" t="s">
        <v>52</v>
      </c>
      <c r="F873" t="s">
        <v>141</v>
      </c>
      <c r="G873" t="s">
        <v>144</v>
      </c>
      <c r="H873">
        <v>45</v>
      </c>
      <c r="I873">
        <v>425</v>
      </c>
      <c r="J873">
        <v>19125</v>
      </c>
      <c r="K873" t="s">
        <v>22</v>
      </c>
      <c r="L873" t="s">
        <v>137</v>
      </c>
      <c r="M873" t="s">
        <v>142</v>
      </c>
      <c r="N873">
        <v>1</v>
      </c>
      <c r="O873">
        <v>2021</v>
      </c>
    </row>
    <row r="874" spans="1:15" x14ac:dyDescent="0.25">
      <c r="A874" t="s">
        <v>32</v>
      </c>
      <c r="B874" s="1">
        <v>44205</v>
      </c>
      <c r="C874" t="s">
        <v>34</v>
      </c>
      <c r="D874" t="s">
        <v>51</v>
      </c>
      <c r="E874" t="s">
        <v>52</v>
      </c>
      <c r="F874" t="s">
        <v>135</v>
      </c>
      <c r="G874" t="s">
        <v>136</v>
      </c>
      <c r="H874">
        <v>35</v>
      </c>
      <c r="I874">
        <v>575</v>
      </c>
      <c r="J874">
        <v>20125</v>
      </c>
      <c r="K874" t="s">
        <v>22</v>
      </c>
      <c r="L874" t="s">
        <v>137</v>
      </c>
      <c r="M874" t="s">
        <v>143</v>
      </c>
      <c r="N874">
        <v>1</v>
      </c>
      <c r="O874">
        <v>2021</v>
      </c>
    </row>
    <row r="875" spans="1:15" x14ac:dyDescent="0.25">
      <c r="A875" t="s">
        <v>32</v>
      </c>
      <c r="B875" s="1">
        <v>44206</v>
      </c>
      <c r="C875" t="s">
        <v>34</v>
      </c>
      <c r="D875" t="s">
        <v>51</v>
      </c>
      <c r="E875" t="s">
        <v>52</v>
      </c>
      <c r="F875" t="s">
        <v>135</v>
      </c>
      <c r="G875" t="s">
        <v>139</v>
      </c>
      <c r="H875">
        <v>45</v>
      </c>
      <c r="I875">
        <v>425</v>
      </c>
      <c r="J875">
        <v>19125</v>
      </c>
      <c r="K875" t="s">
        <v>22</v>
      </c>
      <c r="L875" t="s">
        <v>137</v>
      </c>
      <c r="M875" t="s">
        <v>145</v>
      </c>
      <c r="N875">
        <v>1</v>
      </c>
      <c r="O875">
        <v>2021</v>
      </c>
    </row>
    <row r="876" spans="1:15" x14ac:dyDescent="0.25">
      <c r="A876" t="s">
        <v>32</v>
      </c>
      <c r="B876" s="1">
        <v>44207</v>
      </c>
      <c r="C876" t="s">
        <v>34</v>
      </c>
      <c r="D876" t="s">
        <v>51</v>
      </c>
      <c r="E876" t="s">
        <v>52</v>
      </c>
      <c r="F876" t="s">
        <v>141</v>
      </c>
      <c r="G876" t="s">
        <v>136</v>
      </c>
      <c r="H876">
        <v>45</v>
      </c>
      <c r="I876">
        <v>425</v>
      </c>
      <c r="J876">
        <v>19125</v>
      </c>
      <c r="K876" t="s">
        <v>22</v>
      </c>
      <c r="L876" t="s">
        <v>137</v>
      </c>
      <c r="M876" t="s">
        <v>146</v>
      </c>
      <c r="N876">
        <v>1</v>
      </c>
      <c r="O876">
        <v>2021</v>
      </c>
    </row>
    <row r="877" spans="1:15" x14ac:dyDescent="0.25">
      <c r="A877" t="s">
        <v>32</v>
      </c>
      <c r="B877" s="1">
        <v>44208</v>
      </c>
      <c r="C877" t="s">
        <v>34</v>
      </c>
      <c r="D877" t="s">
        <v>51</v>
      </c>
      <c r="E877" t="s">
        <v>52</v>
      </c>
      <c r="F877" t="s">
        <v>141</v>
      </c>
      <c r="G877" t="s">
        <v>139</v>
      </c>
      <c r="H877">
        <v>45</v>
      </c>
      <c r="I877">
        <v>325</v>
      </c>
      <c r="J877">
        <v>14625</v>
      </c>
      <c r="K877" t="s">
        <v>22</v>
      </c>
      <c r="L877" t="s">
        <v>137</v>
      </c>
      <c r="M877" t="s">
        <v>147</v>
      </c>
      <c r="N877">
        <v>1</v>
      </c>
      <c r="O877">
        <v>2021</v>
      </c>
    </row>
    <row r="878" spans="1:15" x14ac:dyDescent="0.25">
      <c r="A878" t="s">
        <v>32</v>
      </c>
      <c r="B878" s="1">
        <v>44209</v>
      </c>
      <c r="C878" t="s">
        <v>34</v>
      </c>
      <c r="D878" t="s">
        <v>51</v>
      </c>
      <c r="E878" t="s">
        <v>52</v>
      </c>
      <c r="F878" t="s">
        <v>135</v>
      </c>
      <c r="G878" t="s">
        <v>144</v>
      </c>
      <c r="H878">
        <v>50</v>
      </c>
      <c r="I878">
        <v>200</v>
      </c>
      <c r="J878">
        <v>10000</v>
      </c>
      <c r="K878" t="s">
        <v>22</v>
      </c>
      <c r="L878" t="s">
        <v>137</v>
      </c>
      <c r="M878" t="s">
        <v>138</v>
      </c>
      <c r="N878">
        <v>1</v>
      </c>
      <c r="O878">
        <v>2021</v>
      </c>
    </row>
    <row r="879" spans="1:15" x14ac:dyDescent="0.25">
      <c r="A879" t="s">
        <v>32</v>
      </c>
      <c r="B879" s="1">
        <v>44210</v>
      </c>
      <c r="C879" t="s">
        <v>34</v>
      </c>
      <c r="D879" t="s">
        <v>51</v>
      </c>
      <c r="E879" t="s">
        <v>52</v>
      </c>
      <c r="F879" t="s">
        <v>141</v>
      </c>
      <c r="G879" t="s">
        <v>144</v>
      </c>
      <c r="H879">
        <v>45</v>
      </c>
      <c r="I879">
        <v>400</v>
      </c>
      <c r="J879">
        <v>18000</v>
      </c>
      <c r="K879" t="s">
        <v>22</v>
      </c>
      <c r="L879" t="s">
        <v>137</v>
      </c>
      <c r="M879" t="s">
        <v>140</v>
      </c>
      <c r="N879">
        <v>1</v>
      </c>
      <c r="O879">
        <v>2021</v>
      </c>
    </row>
    <row r="880" spans="1:15" x14ac:dyDescent="0.25">
      <c r="A880" t="s">
        <v>32</v>
      </c>
      <c r="B880" s="1">
        <v>44211</v>
      </c>
      <c r="C880" t="s">
        <v>34</v>
      </c>
      <c r="D880" t="s">
        <v>51</v>
      </c>
      <c r="E880" t="s">
        <v>52</v>
      </c>
      <c r="F880" t="s">
        <v>135</v>
      </c>
      <c r="G880" t="s">
        <v>136</v>
      </c>
      <c r="H880">
        <v>45</v>
      </c>
      <c r="I880">
        <v>575</v>
      </c>
      <c r="J880">
        <v>25875</v>
      </c>
      <c r="K880" t="s">
        <v>22</v>
      </c>
      <c r="L880" t="s">
        <v>137</v>
      </c>
      <c r="M880" t="s">
        <v>142</v>
      </c>
      <c r="N880">
        <v>1</v>
      </c>
      <c r="O880">
        <v>2021</v>
      </c>
    </row>
    <row r="881" spans="1:15" x14ac:dyDescent="0.25">
      <c r="A881" t="s">
        <v>32</v>
      </c>
      <c r="B881" s="1">
        <v>44212</v>
      </c>
      <c r="C881" t="s">
        <v>34</v>
      </c>
      <c r="D881" t="s">
        <v>51</v>
      </c>
      <c r="E881" t="s">
        <v>52</v>
      </c>
      <c r="F881" t="s">
        <v>135</v>
      </c>
      <c r="G881" t="s">
        <v>139</v>
      </c>
      <c r="H881">
        <v>45</v>
      </c>
      <c r="I881">
        <v>375</v>
      </c>
      <c r="J881">
        <v>16875</v>
      </c>
      <c r="K881" t="s">
        <v>22</v>
      </c>
      <c r="L881" t="s">
        <v>137</v>
      </c>
      <c r="M881" t="s">
        <v>143</v>
      </c>
      <c r="N881">
        <v>1</v>
      </c>
      <c r="O881">
        <v>2021</v>
      </c>
    </row>
    <row r="882" spans="1:15" x14ac:dyDescent="0.25">
      <c r="A882" t="s">
        <v>32</v>
      </c>
      <c r="B882" s="1">
        <v>44213</v>
      </c>
      <c r="C882" t="s">
        <v>34</v>
      </c>
      <c r="D882" t="s">
        <v>51</v>
      </c>
      <c r="E882" t="s">
        <v>52</v>
      </c>
      <c r="F882" t="s">
        <v>141</v>
      </c>
      <c r="G882" t="s">
        <v>136</v>
      </c>
      <c r="H882">
        <v>45</v>
      </c>
      <c r="I882">
        <v>400</v>
      </c>
      <c r="J882">
        <v>18000</v>
      </c>
      <c r="K882" t="s">
        <v>22</v>
      </c>
      <c r="L882" t="s">
        <v>137</v>
      </c>
      <c r="M882" t="s">
        <v>145</v>
      </c>
      <c r="N882">
        <v>1</v>
      </c>
      <c r="O882">
        <v>2021</v>
      </c>
    </row>
    <row r="883" spans="1:15" x14ac:dyDescent="0.25">
      <c r="A883" t="s">
        <v>32</v>
      </c>
      <c r="B883" s="1">
        <v>44214</v>
      </c>
      <c r="C883" t="s">
        <v>34</v>
      </c>
      <c r="D883" t="s">
        <v>51</v>
      </c>
      <c r="E883" t="s">
        <v>52</v>
      </c>
      <c r="F883" t="s">
        <v>141</v>
      </c>
      <c r="G883" t="s">
        <v>139</v>
      </c>
      <c r="H883">
        <v>40</v>
      </c>
      <c r="I883">
        <v>300</v>
      </c>
      <c r="J883">
        <v>12000</v>
      </c>
      <c r="K883" t="s">
        <v>22</v>
      </c>
      <c r="L883" t="s">
        <v>137</v>
      </c>
      <c r="M883" t="s">
        <v>146</v>
      </c>
      <c r="N883">
        <v>1</v>
      </c>
      <c r="O883">
        <v>2021</v>
      </c>
    </row>
    <row r="884" spans="1:15" x14ac:dyDescent="0.25">
      <c r="A884" t="s">
        <v>32</v>
      </c>
      <c r="B884" s="1">
        <v>44215</v>
      </c>
      <c r="C884" t="s">
        <v>34</v>
      </c>
      <c r="D884" t="s">
        <v>51</v>
      </c>
      <c r="E884" t="s">
        <v>52</v>
      </c>
      <c r="F884" t="s">
        <v>135</v>
      </c>
      <c r="G884" t="s">
        <v>144</v>
      </c>
      <c r="H884">
        <v>45</v>
      </c>
      <c r="I884">
        <v>200</v>
      </c>
      <c r="J884">
        <v>9000</v>
      </c>
      <c r="K884" t="s">
        <v>22</v>
      </c>
      <c r="L884" t="s">
        <v>137</v>
      </c>
      <c r="M884" t="s">
        <v>147</v>
      </c>
      <c r="N884">
        <v>1</v>
      </c>
      <c r="O884">
        <v>2021</v>
      </c>
    </row>
    <row r="885" spans="1:15" x14ac:dyDescent="0.25">
      <c r="A885" t="s">
        <v>32</v>
      </c>
      <c r="B885" s="1">
        <v>44216</v>
      </c>
      <c r="C885" t="s">
        <v>34</v>
      </c>
      <c r="D885" t="s">
        <v>51</v>
      </c>
      <c r="E885" t="s">
        <v>52</v>
      </c>
      <c r="F885" t="s">
        <v>141</v>
      </c>
      <c r="G885" t="s">
        <v>144</v>
      </c>
      <c r="H885">
        <v>60</v>
      </c>
      <c r="I885">
        <v>375</v>
      </c>
      <c r="J885">
        <v>22500</v>
      </c>
      <c r="K885" t="s">
        <v>22</v>
      </c>
      <c r="L885" t="s">
        <v>137</v>
      </c>
      <c r="M885" t="s">
        <v>138</v>
      </c>
      <c r="N885">
        <v>1</v>
      </c>
      <c r="O885">
        <v>2021</v>
      </c>
    </row>
    <row r="886" spans="1:15" x14ac:dyDescent="0.25">
      <c r="A886" t="s">
        <v>32</v>
      </c>
      <c r="B886" s="1">
        <v>44217</v>
      </c>
      <c r="C886" t="s">
        <v>34</v>
      </c>
      <c r="D886" t="s">
        <v>51</v>
      </c>
      <c r="E886" t="s">
        <v>52</v>
      </c>
      <c r="F886" t="s">
        <v>135</v>
      </c>
      <c r="G886" t="s">
        <v>136</v>
      </c>
      <c r="H886">
        <v>40</v>
      </c>
      <c r="I886">
        <v>575</v>
      </c>
      <c r="J886">
        <v>23000</v>
      </c>
      <c r="K886" t="s">
        <v>22</v>
      </c>
      <c r="L886" t="s">
        <v>137</v>
      </c>
      <c r="M886" t="s">
        <v>140</v>
      </c>
      <c r="N886">
        <v>1</v>
      </c>
      <c r="O886">
        <v>2021</v>
      </c>
    </row>
    <row r="887" spans="1:15" x14ac:dyDescent="0.25">
      <c r="A887" t="s">
        <v>32</v>
      </c>
      <c r="B887" s="1">
        <v>44218</v>
      </c>
      <c r="C887" t="s">
        <v>34</v>
      </c>
      <c r="D887" t="s">
        <v>51</v>
      </c>
      <c r="E887" t="s">
        <v>52</v>
      </c>
      <c r="F887" t="s">
        <v>135</v>
      </c>
      <c r="G887" t="s">
        <v>139</v>
      </c>
      <c r="H887">
        <v>45</v>
      </c>
      <c r="I887">
        <v>425</v>
      </c>
      <c r="J887">
        <v>19125</v>
      </c>
      <c r="K887" t="s">
        <v>22</v>
      </c>
      <c r="L887" t="s">
        <v>137</v>
      </c>
      <c r="M887" t="s">
        <v>142</v>
      </c>
      <c r="N887">
        <v>1</v>
      </c>
      <c r="O887">
        <v>2021</v>
      </c>
    </row>
    <row r="888" spans="1:15" x14ac:dyDescent="0.25">
      <c r="A888" t="s">
        <v>32</v>
      </c>
      <c r="B888" s="1">
        <v>44219</v>
      </c>
      <c r="C888" t="s">
        <v>34</v>
      </c>
      <c r="D888" t="s">
        <v>51</v>
      </c>
      <c r="E888" t="s">
        <v>52</v>
      </c>
      <c r="F888" t="s">
        <v>141</v>
      </c>
      <c r="G888" t="s">
        <v>136</v>
      </c>
      <c r="H888">
        <v>45</v>
      </c>
      <c r="I888">
        <v>425</v>
      </c>
      <c r="J888">
        <v>19125</v>
      </c>
      <c r="K888" t="s">
        <v>22</v>
      </c>
      <c r="L888" t="s">
        <v>137</v>
      </c>
      <c r="M888" t="s">
        <v>143</v>
      </c>
      <c r="N888">
        <v>1</v>
      </c>
      <c r="O888">
        <v>2021</v>
      </c>
    </row>
    <row r="889" spans="1:15" x14ac:dyDescent="0.25">
      <c r="A889" t="s">
        <v>32</v>
      </c>
      <c r="B889" s="1">
        <v>44220</v>
      </c>
      <c r="C889" t="s">
        <v>34</v>
      </c>
      <c r="D889" t="s">
        <v>51</v>
      </c>
      <c r="E889" t="s">
        <v>52</v>
      </c>
      <c r="F889" t="s">
        <v>141</v>
      </c>
      <c r="G889" t="s">
        <v>139</v>
      </c>
      <c r="H889">
        <v>40</v>
      </c>
      <c r="I889">
        <v>325</v>
      </c>
      <c r="J889">
        <v>13000</v>
      </c>
      <c r="K889" t="s">
        <v>22</v>
      </c>
      <c r="L889" t="s">
        <v>137</v>
      </c>
      <c r="M889" t="s">
        <v>145</v>
      </c>
      <c r="N889">
        <v>1</v>
      </c>
      <c r="O889">
        <v>2021</v>
      </c>
    </row>
    <row r="890" spans="1:15" x14ac:dyDescent="0.25">
      <c r="A890" t="s">
        <v>32</v>
      </c>
      <c r="B890" s="1">
        <v>44221</v>
      </c>
      <c r="C890" t="s">
        <v>34</v>
      </c>
      <c r="D890" t="s">
        <v>51</v>
      </c>
      <c r="E890" t="s">
        <v>52</v>
      </c>
      <c r="F890" t="s">
        <v>135</v>
      </c>
      <c r="G890" t="s">
        <v>144</v>
      </c>
      <c r="H890">
        <v>45</v>
      </c>
      <c r="I890">
        <v>225</v>
      </c>
      <c r="J890">
        <v>10125</v>
      </c>
      <c r="K890" t="s">
        <v>22</v>
      </c>
      <c r="L890" t="s">
        <v>137</v>
      </c>
      <c r="M890" t="s">
        <v>146</v>
      </c>
      <c r="N890">
        <v>1</v>
      </c>
      <c r="O890">
        <v>2021</v>
      </c>
    </row>
    <row r="891" spans="1:15" x14ac:dyDescent="0.25">
      <c r="A891" t="s">
        <v>32</v>
      </c>
      <c r="B891" s="1">
        <v>44222</v>
      </c>
      <c r="C891" t="s">
        <v>34</v>
      </c>
      <c r="D891" t="s">
        <v>51</v>
      </c>
      <c r="E891" t="s">
        <v>52</v>
      </c>
      <c r="F891" t="s">
        <v>141</v>
      </c>
      <c r="G891" t="s">
        <v>144</v>
      </c>
      <c r="H891">
        <v>60</v>
      </c>
      <c r="I891">
        <v>400</v>
      </c>
      <c r="J891">
        <v>24000</v>
      </c>
      <c r="K891" t="s">
        <v>22</v>
      </c>
      <c r="L891" t="s">
        <v>137</v>
      </c>
      <c r="M891" t="s">
        <v>147</v>
      </c>
      <c r="N891">
        <v>1</v>
      </c>
      <c r="O891">
        <v>2021</v>
      </c>
    </row>
    <row r="892" spans="1:15" x14ac:dyDescent="0.25">
      <c r="A892" t="s">
        <v>32</v>
      </c>
      <c r="B892" s="1">
        <v>44223</v>
      </c>
      <c r="C892" t="s">
        <v>34</v>
      </c>
      <c r="D892" t="s">
        <v>51</v>
      </c>
      <c r="E892" t="s">
        <v>52</v>
      </c>
      <c r="F892" t="s">
        <v>135</v>
      </c>
      <c r="G892" t="s">
        <v>136</v>
      </c>
      <c r="H892">
        <v>40</v>
      </c>
      <c r="I892">
        <v>675</v>
      </c>
      <c r="J892">
        <v>27000</v>
      </c>
      <c r="K892" t="s">
        <v>22</v>
      </c>
      <c r="L892" t="s">
        <v>137</v>
      </c>
      <c r="M892" t="s">
        <v>138</v>
      </c>
      <c r="N892">
        <v>1</v>
      </c>
      <c r="O892">
        <v>2021</v>
      </c>
    </row>
    <row r="893" spans="1:15" x14ac:dyDescent="0.25">
      <c r="A893" t="s">
        <v>32</v>
      </c>
      <c r="B893" s="1">
        <v>44224</v>
      </c>
      <c r="C893" t="s">
        <v>34</v>
      </c>
      <c r="D893" t="s">
        <v>51</v>
      </c>
      <c r="E893" t="s">
        <v>52</v>
      </c>
      <c r="F893" t="s">
        <v>135</v>
      </c>
      <c r="G893" t="s">
        <v>139</v>
      </c>
      <c r="H893">
        <v>45</v>
      </c>
      <c r="I893">
        <v>525</v>
      </c>
      <c r="J893">
        <v>23625</v>
      </c>
      <c r="K893" t="s">
        <v>22</v>
      </c>
      <c r="L893" t="s">
        <v>137</v>
      </c>
      <c r="M893" t="s">
        <v>140</v>
      </c>
      <c r="N893">
        <v>1</v>
      </c>
      <c r="O893">
        <v>2021</v>
      </c>
    </row>
    <row r="894" spans="1:15" x14ac:dyDescent="0.25">
      <c r="A894" t="s">
        <v>32</v>
      </c>
      <c r="B894" s="1">
        <v>44225</v>
      </c>
      <c r="C894" t="s">
        <v>34</v>
      </c>
      <c r="D894" t="s">
        <v>51</v>
      </c>
      <c r="E894" t="s">
        <v>52</v>
      </c>
      <c r="F894" t="s">
        <v>141</v>
      </c>
      <c r="G894" t="s">
        <v>136</v>
      </c>
      <c r="H894">
        <v>45</v>
      </c>
      <c r="I894">
        <v>550</v>
      </c>
      <c r="J894">
        <v>24750</v>
      </c>
      <c r="K894" t="s">
        <v>22</v>
      </c>
      <c r="L894" t="s">
        <v>137</v>
      </c>
      <c r="M894" t="s">
        <v>142</v>
      </c>
      <c r="N894">
        <v>1</v>
      </c>
      <c r="O894">
        <v>2021</v>
      </c>
    </row>
    <row r="895" spans="1:15" x14ac:dyDescent="0.25">
      <c r="A895" t="s">
        <v>32</v>
      </c>
      <c r="B895" s="1">
        <v>44226</v>
      </c>
      <c r="C895" t="s">
        <v>34</v>
      </c>
      <c r="D895" t="s">
        <v>51</v>
      </c>
      <c r="E895" t="s">
        <v>52</v>
      </c>
      <c r="F895" t="s">
        <v>141</v>
      </c>
      <c r="G895" t="s">
        <v>139</v>
      </c>
      <c r="H895">
        <v>40</v>
      </c>
      <c r="I895">
        <v>425</v>
      </c>
      <c r="J895">
        <v>17000</v>
      </c>
      <c r="K895" t="s">
        <v>22</v>
      </c>
      <c r="L895" t="s">
        <v>137</v>
      </c>
      <c r="M895" t="s">
        <v>143</v>
      </c>
      <c r="N895">
        <v>1</v>
      </c>
      <c r="O895">
        <v>2021</v>
      </c>
    </row>
    <row r="896" spans="1:15" x14ac:dyDescent="0.25">
      <c r="A896" t="s">
        <v>32</v>
      </c>
      <c r="B896" s="1">
        <v>44227</v>
      </c>
      <c r="C896" t="s">
        <v>34</v>
      </c>
      <c r="D896" t="s">
        <v>51</v>
      </c>
      <c r="E896" t="s">
        <v>52</v>
      </c>
      <c r="F896" t="s">
        <v>135</v>
      </c>
      <c r="G896" t="s">
        <v>144</v>
      </c>
      <c r="H896">
        <v>45</v>
      </c>
      <c r="I896">
        <v>300</v>
      </c>
      <c r="J896">
        <v>13500</v>
      </c>
      <c r="K896" t="s">
        <v>22</v>
      </c>
      <c r="L896" t="s">
        <v>137</v>
      </c>
      <c r="M896" t="s">
        <v>145</v>
      </c>
      <c r="N896">
        <v>1</v>
      </c>
      <c r="O896">
        <v>2021</v>
      </c>
    </row>
    <row r="897" spans="1:15" x14ac:dyDescent="0.25">
      <c r="A897" t="s">
        <v>32</v>
      </c>
      <c r="B897" s="1">
        <v>44228</v>
      </c>
      <c r="C897" t="s">
        <v>34</v>
      </c>
      <c r="D897" t="s">
        <v>51</v>
      </c>
      <c r="E897" t="s">
        <v>52</v>
      </c>
      <c r="F897" t="s">
        <v>141</v>
      </c>
      <c r="G897" t="s">
        <v>144</v>
      </c>
      <c r="H897">
        <v>60</v>
      </c>
      <c r="I897">
        <v>600</v>
      </c>
      <c r="J897">
        <v>36000</v>
      </c>
      <c r="K897" t="s">
        <v>22</v>
      </c>
      <c r="L897" t="s">
        <v>148</v>
      </c>
      <c r="M897" t="s">
        <v>146</v>
      </c>
      <c r="N897">
        <v>2</v>
      </c>
      <c r="O897">
        <v>2021</v>
      </c>
    </row>
    <row r="898" spans="1:15" x14ac:dyDescent="0.25">
      <c r="A898" t="s">
        <v>32</v>
      </c>
      <c r="B898" s="1">
        <v>44229</v>
      </c>
      <c r="C898" t="s">
        <v>34</v>
      </c>
      <c r="D898" t="s">
        <v>51</v>
      </c>
      <c r="E898" t="s">
        <v>52</v>
      </c>
      <c r="F898" t="s">
        <v>135</v>
      </c>
      <c r="G898" t="s">
        <v>136</v>
      </c>
      <c r="H898">
        <v>40</v>
      </c>
      <c r="I898">
        <v>750</v>
      </c>
      <c r="J898">
        <v>30000</v>
      </c>
      <c r="K898" t="s">
        <v>22</v>
      </c>
      <c r="L898" t="s">
        <v>148</v>
      </c>
      <c r="M898" t="s">
        <v>147</v>
      </c>
      <c r="N898">
        <v>2</v>
      </c>
      <c r="O898">
        <v>2021</v>
      </c>
    </row>
    <row r="899" spans="1:15" x14ac:dyDescent="0.25">
      <c r="A899" t="s">
        <v>32</v>
      </c>
      <c r="B899" s="1">
        <v>44230</v>
      </c>
      <c r="C899" t="s">
        <v>34</v>
      </c>
      <c r="D899" t="s">
        <v>51</v>
      </c>
      <c r="E899" t="s">
        <v>52</v>
      </c>
      <c r="F899" t="s">
        <v>135</v>
      </c>
      <c r="G899" t="s">
        <v>139</v>
      </c>
      <c r="H899">
        <v>45</v>
      </c>
      <c r="I899">
        <v>600</v>
      </c>
      <c r="J899">
        <v>27000</v>
      </c>
      <c r="K899" t="s">
        <v>22</v>
      </c>
      <c r="L899" t="s">
        <v>148</v>
      </c>
      <c r="M899" t="s">
        <v>138</v>
      </c>
      <c r="N899">
        <v>2</v>
      </c>
      <c r="O899">
        <v>2021</v>
      </c>
    </row>
    <row r="900" spans="1:15" x14ac:dyDescent="0.25">
      <c r="A900" t="s">
        <v>32</v>
      </c>
      <c r="B900" s="1">
        <v>44231</v>
      </c>
      <c r="C900" t="s">
        <v>34</v>
      </c>
      <c r="D900" t="s">
        <v>51</v>
      </c>
      <c r="E900" t="s">
        <v>52</v>
      </c>
      <c r="F900" t="s">
        <v>141</v>
      </c>
      <c r="G900" t="s">
        <v>136</v>
      </c>
      <c r="H900">
        <v>45</v>
      </c>
      <c r="I900">
        <v>550</v>
      </c>
      <c r="J900">
        <v>24750</v>
      </c>
      <c r="K900" t="s">
        <v>22</v>
      </c>
      <c r="L900" t="s">
        <v>148</v>
      </c>
      <c r="M900" t="s">
        <v>140</v>
      </c>
      <c r="N900">
        <v>2</v>
      </c>
      <c r="O900">
        <v>2021</v>
      </c>
    </row>
    <row r="901" spans="1:15" x14ac:dyDescent="0.25">
      <c r="A901" t="s">
        <v>32</v>
      </c>
      <c r="B901" s="1">
        <v>44232</v>
      </c>
      <c r="C901" t="s">
        <v>34</v>
      </c>
      <c r="D901" t="s">
        <v>51</v>
      </c>
      <c r="E901" t="s">
        <v>52</v>
      </c>
      <c r="F901" t="s">
        <v>141</v>
      </c>
      <c r="G901" t="s">
        <v>139</v>
      </c>
      <c r="H901">
        <v>40</v>
      </c>
      <c r="I901">
        <v>450</v>
      </c>
      <c r="J901">
        <v>18000</v>
      </c>
      <c r="K901" t="s">
        <v>22</v>
      </c>
      <c r="L901" t="s">
        <v>148</v>
      </c>
      <c r="M901" t="s">
        <v>142</v>
      </c>
      <c r="N901">
        <v>2</v>
      </c>
      <c r="O901">
        <v>2021</v>
      </c>
    </row>
    <row r="902" spans="1:15" x14ac:dyDescent="0.25">
      <c r="A902" t="s">
        <v>32</v>
      </c>
      <c r="B902" s="1">
        <v>44233</v>
      </c>
      <c r="C902" t="s">
        <v>34</v>
      </c>
      <c r="D902" t="s">
        <v>51</v>
      </c>
      <c r="E902" t="s">
        <v>52</v>
      </c>
      <c r="F902" t="s">
        <v>135</v>
      </c>
      <c r="G902" t="s">
        <v>144</v>
      </c>
      <c r="H902">
        <v>45</v>
      </c>
      <c r="I902">
        <v>475</v>
      </c>
      <c r="J902">
        <v>21375</v>
      </c>
      <c r="K902" t="s">
        <v>22</v>
      </c>
      <c r="L902" t="s">
        <v>148</v>
      </c>
      <c r="M902" t="s">
        <v>143</v>
      </c>
      <c r="N902">
        <v>2</v>
      </c>
      <c r="O902">
        <v>2021</v>
      </c>
    </row>
    <row r="903" spans="1:15" x14ac:dyDescent="0.25">
      <c r="A903" t="s">
        <v>32</v>
      </c>
      <c r="B903" s="1">
        <v>44234</v>
      </c>
      <c r="C903" t="s">
        <v>34</v>
      </c>
      <c r="D903" t="s">
        <v>51</v>
      </c>
      <c r="E903" t="s">
        <v>52</v>
      </c>
      <c r="F903" t="s">
        <v>141</v>
      </c>
      <c r="G903" t="s">
        <v>144</v>
      </c>
      <c r="H903">
        <v>60</v>
      </c>
      <c r="I903">
        <v>475</v>
      </c>
      <c r="J903">
        <v>28500</v>
      </c>
      <c r="K903" t="s">
        <v>22</v>
      </c>
      <c r="L903" t="s">
        <v>148</v>
      </c>
      <c r="M903" t="s">
        <v>145</v>
      </c>
      <c r="N903">
        <v>2</v>
      </c>
      <c r="O903">
        <v>2021</v>
      </c>
    </row>
    <row r="904" spans="1:15" x14ac:dyDescent="0.25">
      <c r="A904" t="s">
        <v>32</v>
      </c>
      <c r="B904" s="1">
        <v>44235</v>
      </c>
      <c r="C904" t="s">
        <v>34</v>
      </c>
      <c r="D904" t="s">
        <v>51</v>
      </c>
      <c r="E904" t="s">
        <v>52</v>
      </c>
      <c r="F904" t="s">
        <v>135</v>
      </c>
      <c r="G904" t="s">
        <v>136</v>
      </c>
      <c r="H904">
        <v>45</v>
      </c>
      <c r="I904">
        <v>675</v>
      </c>
      <c r="J904">
        <v>30375</v>
      </c>
      <c r="K904" t="s">
        <v>22</v>
      </c>
      <c r="L904" t="s">
        <v>148</v>
      </c>
      <c r="M904" t="s">
        <v>146</v>
      </c>
      <c r="N904">
        <v>2</v>
      </c>
      <c r="O904">
        <v>2021</v>
      </c>
    </row>
    <row r="905" spans="1:15" x14ac:dyDescent="0.25">
      <c r="A905" t="s">
        <v>32</v>
      </c>
      <c r="B905" s="1">
        <v>44236</v>
      </c>
      <c r="C905" t="s">
        <v>34</v>
      </c>
      <c r="D905" t="s">
        <v>51</v>
      </c>
      <c r="E905" t="s">
        <v>52</v>
      </c>
      <c r="F905" t="s">
        <v>135</v>
      </c>
      <c r="G905" t="s">
        <v>139</v>
      </c>
      <c r="H905">
        <v>55.000000000000007</v>
      </c>
      <c r="I905">
        <v>625</v>
      </c>
      <c r="J905">
        <v>34375</v>
      </c>
      <c r="K905" t="s">
        <v>22</v>
      </c>
      <c r="L905" t="s">
        <v>148</v>
      </c>
      <c r="M905" t="s">
        <v>147</v>
      </c>
      <c r="N905">
        <v>2</v>
      </c>
      <c r="O905">
        <v>2021</v>
      </c>
    </row>
    <row r="906" spans="1:15" x14ac:dyDescent="0.25">
      <c r="A906" t="s">
        <v>32</v>
      </c>
      <c r="B906" s="1">
        <v>44237</v>
      </c>
      <c r="C906" t="s">
        <v>34</v>
      </c>
      <c r="D906" t="s">
        <v>51</v>
      </c>
      <c r="E906" t="s">
        <v>52</v>
      </c>
      <c r="F906" t="s">
        <v>141</v>
      </c>
      <c r="G906" t="s">
        <v>136</v>
      </c>
      <c r="H906">
        <v>50</v>
      </c>
      <c r="I906">
        <v>500</v>
      </c>
      <c r="J906">
        <v>25000</v>
      </c>
      <c r="K906" t="s">
        <v>22</v>
      </c>
      <c r="L906" t="s">
        <v>148</v>
      </c>
      <c r="M906" t="s">
        <v>138</v>
      </c>
      <c r="N906">
        <v>2</v>
      </c>
      <c r="O906">
        <v>2021</v>
      </c>
    </row>
    <row r="907" spans="1:15" x14ac:dyDescent="0.25">
      <c r="A907" t="s">
        <v>32</v>
      </c>
      <c r="B907" s="1">
        <v>44238</v>
      </c>
      <c r="C907" t="s">
        <v>34</v>
      </c>
      <c r="D907" t="s">
        <v>51</v>
      </c>
      <c r="E907" t="s">
        <v>52</v>
      </c>
      <c r="F907" t="s">
        <v>141</v>
      </c>
      <c r="G907" t="s">
        <v>139</v>
      </c>
      <c r="H907">
        <v>45</v>
      </c>
      <c r="I907">
        <v>425</v>
      </c>
      <c r="J907">
        <v>19125</v>
      </c>
      <c r="K907" t="s">
        <v>22</v>
      </c>
      <c r="L907" t="s">
        <v>148</v>
      </c>
      <c r="M907" t="s">
        <v>140</v>
      </c>
      <c r="N907">
        <v>2</v>
      </c>
      <c r="O907">
        <v>2021</v>
      </c>
    </row>
    <row r="908" spans="1:15" x14ac:dyDescent="0.25">
      <c r="A908" t="s">
        <v>32</v>
      </c>
      <c r="B908" s="1">
        <v>44239</v>
      </c>
      <c r="C908" t="s">
        <v>34</v>
      </c>
      <c r="D908" t="s">
        <v>51</v>
      </c>
      <c r="E908" t="s">
        <v>52</v>
      </c>
      <c r="F908" t="s">
        <v>135</v>
      </c>
      <c r="G908" t="s">
        <v>144</v>
      </c>
      <c r="H908">
        <v>54.999999999999993</v>
      </c>
      <c r="I908">
        <v>425</v>
      </c>
      <c r="J908">
        <v>23375</v>
      </c>
      <c r="K908" t="s">
        <v>22</v>
      </c>
      <c r="L908" t="s">
        <v>148</v>
      </c>
      <c r="M908" t="s">
        <v>142</v>
      </c>
      <c r="N908">
        <v>2</v>
      </c>
      <c r="O908">
        <v>2021</v>
      </c>
    </row>
    <row r="909" spans="1:15" x14ac:dyDescent="0.25">
      <c r="A909" t="s">
        <v>32</v>
      </c>
      <c r="B909" s="1">
        <v>44240</v>
      </c>
      <c r="C909" t="s">
        <v>34</v>
      </c>
      <c r="D909" t="s">
        <v>51</v>
      </c>
      <c r="E909" t="s">
        <v>52</v>
      </c>
      <c r="F909" t="s">
        <v>141</v>
      </c>
      <c r="G909" t="s">
        <v>144</v>
      </c>
      <c r="H909">
        <v>60</v>
      </c>
      <c r="I909">
        <v>400</v>
      </c>
      <c r="J909">
        <v>24000</v>
      </c>
      <c r="K909" t="s">
        <v>22</v>
      </c>
      <c r="L909" t="s">
        <v>148</v>
      </c>
      <c r="M909" t="s">
        <v>143</v>
      </c>
      <c r="N909">
        <v>2</v>
      </c>
      <c r="O909">
        <v>2021</v>
      </c>
    </row>
    <row r="910" spans="1:15" x14ac:dyDescent="0.25">
      <c r="A910" t="s">
        <v>32</v>
      </c>
      <c r="B910" s="1">
        <v>44241</v>
      </c>
      <c r="C910" t="s">
        <v>34</v>
      </c>
      <c r="D910" t="s">
        <v>51</v>
      </c>
      <c r="E910" t="s">
        <v>52</v>
      </c>
      <c r="F910" t="s">
        <v>135</v>
      </c>
      <c r="G910" t="s">
        <v>136</v>
      </c>
      <c r="H910">
        <v>45</v>
      </c>
      <c r="I910">
        <v>600</v>
      </c>
      <c r="J910">
        <v>27000</v>
      </c>
      <c r="K910" t="s">
        <v>22</v>
      </c>
      <c r="L910" t="s">
        <v>148</v>
      </c>
      <c r="M910" t="s">
        <v>145</v>
      </c>
      <c r="N910">
        <v>2</v>
      </c>
      <c r="O910">
        <v>2021</v>
      </c>
    </row>
    <row r="911" spans="1:15" x14ac:dyDescent="0.25">
      <c r="A911" t="s">
        <v>32</v>
      </c>
      <c r="B911" s="1">
        <v>44242</v>
      </c>
      <c r="C911" t="s">
        <v>34</v>
      </c>
      <c r="D911" t="s">
        <v>51</v>
      </c>
      <c r="E911" t="s">
        <v>52</v>
      </c>
      <c r="F911" t="s">
        <v>135</v>
      </c>
      <c r="G911" t="s">
        <v>139</v>
      </c>
      <c r="H911">
        <v>50</v>
      </c>
      <c r="I911">
        <v>600</v>
      </c>
      <c r="J911">
        <v>30000</v>
      </c>
      <c r="K911" t="s">
        <v>22</v>
      </c>
      <c r="L911" t="s">
        <v>148</v>
      </c>
      <c r="M911" t="s">
        <v>146</v>
      </c>
      <c r="N911">
        <v>2</v>
      </c>
      <c r="O911">
        <v>2021</v>
      </c>
    </row>
    <row r="912" spans="1:15" x14ac:dyDescent="0.25">
      <c r="A912" t="s">
        <v>32</v>
      </c>
      <c r="B912" s="1">
        <v>44243</v>
      </c>
      <c r="C912" t="s">
        <v>34</v>
      </c>
      <c r="D912" t="s">
        <v>51</v>
      </c>
      <c r="E912" t="s">
        <v>52</v>
      </c>
      <c r="F912" t="s">
        <v>141</v>
      </c>
      <c r="G912" t="s">
        <v>136</v>
      </c>
      <c r="H912">
        <v>45</v>
      </c>
      <c r="I912">
        <v>450</v>
      </c>
      <c r="J912">
        <v>20250</v>
      </c>
      <c r="K912" t="s">
        <v>22</v>
      </c>
      <c r="L912" t="s">
        <v>148</v>
      </c>
      <c r="M912" t="s">
        <v>147</v>
      </c>
      <c r="N912">
        <v>2</v>
      </c>
      <c r="O912">
        <v>2021</v>
      </c>
    </row>
    <row r="913" spans="1:15" x14ac:dyDescent="0.25">
      <c r="A913" t="s">
        <v>32</v>
      </c>
      <c r="B913" s="1">
        <v>44244</v>
      </c>
      <c r="C913" t="s">
        <v>34</v>
      </c>
      <c r="D913" t="s">
        <v>51</v>
      </c>
      <c r="E913" t="s">
        <v>52</v>
      </c>
      <c r="F913" t="s">
        <v>141</v>
      </c>
      <c r="G913" t="s">
        <v>139</v>
      </c>
      <c r="H913">
        <v>45</v>
      </c>
      <c r="I913">
        <v>400</v>
      </c>
      <c r="J913">
        <v>18000</v>
      </c>
      <c r="K913" t="s">
        <v>22</v>
      </c>
      <c r="L913" t="s">
        <v>148</v>
      </c>
      <c r="M913" t="s">
        <v>138</v>
      </c>
      <c r="N913">
        <v>2</v>
      </c>
      <c r="O913">
        <v>2021</v>
      </c>
    </row>
    <row r="914" spans="1:15" x14ac:dyDescent="0.25">
      <c r="A914" t="s">
        <v>32</v>
      </c>
      <c r="B914" s="1">
        <v>44245</v>
      </c>
      <c r="C914" t="s">
        <v>34</v>
      </c>
      <c r="D914" t="s">
        <v>51</v>
      </c>
      <c r="E914" t="s">
        <v>52</v>
      </c>
      <c r="F914" t="s">
        <v>135</v>
      </c>
      <c r="G914" t="s">
        <v>144</v>
      </c>
      <c r="H914">
        <v>54.999999999999993</v>
      </c>
      <c r="I914">
        <v>400</v>
      </c>
      <c r="J914">
        <v>22000</v>
      </c>
      <c r="K914" t="s">
        <v>22</v>
      </c>
      <c r="L914" t="s">
        <v>148</v>
      </c>
      <c r="M914" t="s">
        <v>140</v>
      </c>
      <c r="N914">
        <v>2</v>
      </c>
      <c r="O914">
        <v>2021</v>
      </c>
    </row>
    <row r="915" spans="1:15" x14ac:dyDescent="0.25">
      <c r="A915" t="s">
        <v>32</v>
      </c>
      <c r="B915" s="1">
        <v>44246</v>
      </c>
      <c r="C915" t="s">
        <v>34</v>
      </c>
      <c r="D915" t="s">
        <v>51</v>
      </c>
      <c r="E915" t="s">
        <v>52</v>
      </c>
      <c r="F915" t="s">
        <v>141</v>
      </c>
      <c r="G915" t="s">
        <v>144</v>
      </c>
      <c r="H915">
        <v>60</v>
      </c>
      <c r="I915">
        <v>450</v>
      </c>
      <c r="J915">
        <v>27000</v>
      </c>
      <c r="K915" t="s">
        <v>22</v>
      </c>
      <c r="L915" t="s">
        <v>148</v>
      </c>
      <c r="M915" t="s">
        <v>142</v>
      </c>
      <c r="N915">
        <v>2</v>
      </c>
      <c r="O915">
        <v>2021</v>
      </c>
    </row>
    <row r="916" spans="1:15" x14ac:dyDescent="0.25">
      <c r="A916" t="s">
        <v>32</v>
      </c>
      <c r="B916" s="1">
        <v>44247</v>
      </c>
      <c r="C916" t="s">
        <v>34</v>
      </c>
      <c r="D916" t="s">
        <v>51</v>
      </c>
      <c r="E916" t="s">
        <v>52</v>
      </c>
      <c r="F916" t="s">
        <v>135</v>
      </c>
      <c r="G916" t="s">
        <v>136</v>
      </c>
      <c r="H916">
        <v>45</v>
      </c>
      <c r="I916">
        <v>550</v>
      </c>
      <c r="J916">
        <v>24750</v>
      </c>
      <c r="K916" t="s">
        <v>22</v>
      </c>
      <c r="L916" t="s">
        <v>148</v>
      </c>
      <c r="M916" t="s">
        <v>143</v>
      </c>
      <c r="N916">
        <v>2</v>
      </c>
      <c r="O916">
        <v>2021</v>
      </c>
    </row>
    <row r="917" spans="1:15" x14ac:dyDescent="0.25">
      <c r="A917" t="s">
        <v>32</v>
      </c>
      <c r="B917" s="1">
        <v>44248</v>
      </c>
      <c r="C917" t="s">
        <v>34</v>
      </c>
      <c r="D917" t="s">
        <v>51</v>
      </c>
      <c r="E917" t="s">
        <v>52</v>
      </c>
      <c r="F917" t="s">
        <v>135</v>
      </c>
      <c r="G917" t="s">
        <v>139</v>
      </c>
      <c r="H917">
        <v>50</v>
      </c>
      <c r="I917">
        <v>550</v>
      </c>
      <c r="J917">
        <v>27500</v>
      </c>
      <c r="K917" t="s">
        <v>22</v>
      </c>
      <c r="L917" t="s">
        <v>148</v>
      </c>
      <c r="M917" t="s">
        <v>145</v>
      </c>
      <c r="N917">
        <v>2</v>
      </c>
      <c r="O917">
        <v>2021</v>
      </c>
    </row>
    <row r="918" spans="1:15" x14ac:dyDescent="0.25">
      <c r="A918" t="s">
        <v>32</v>
      </c>
      <c r="B918" s="1">
        <v>44249</v>
      </c>
      <c r="C918" t="s">
        <v>34</v>
      </c>
      <c r="D918" t="s">
        <v>51</v>
      </c>
      <c r="E918" t="s">
        <v>52</v>
      </c>
      <c r="F918" t="s">
        <v>141</v>
      </c>
      <c r="G918" t="s">
        <v>136</v>
      </c>
      <c r="H918">
        <v>45</v>
      </c>
      <c r="I918">
        <v>400</v>
      </c>
      <c r="J918">
        <v>18000</v>
      </c>
      <c r="K918" t="s">
        <v>22</v>
      </c>
      <c r="L918" t="s">
        <v>148</v>
      </c>
      <c r="M918" t="s">
        <v>146</v>
      </c>
      <c r="N918">
        <v>2</v>
      </c>
      <c r="O918">
        <v>2021</v>
      </c>
    </row>
    <row r="919" spans="1:15" x14ac:dyDescent="0.25">
      <c r="A919" t="s">
        <v>32</v>
      </c>
      <c r="B919" s="1">
        <v>44250</v>
      </c>
      <c r="C919" t="s">
        <v>34</v>
      </c>
      <c r="D919" t="s">
        <v>51</v>
      </c>
      <c r="E919" t="s">
        <v>52</v>
      </c>
      <c r="F919" t="s">
        <v>141</v>
      </c>
      <c r="G919" t="s">
        <v>139</v>
      </c>
      <c r="H919">
        <v>45</v>
      </c>
      <c r="I919">
        <v>375</v>
      </c>
      <c r="J919">
        <v>16875</v>
      </c>
      <c r="K919" t="s">
        <v>22</v>
      </c>
      <c r="L919" t="s">
        <v>148</v>
      </c>
      <c r="M919" t="s">
        <v>147</v>
      </c>
      <c r="N919">
        <v>2</v>
      </c>
      <c r="O919">
        <v>2021</v>
      </c>
    </row>
    <row r="920" spans="1:15" x14ac:dyDescent="0.25">
      <c r="A920" t="s">
        <v>32</v>
      </c>
      <c r="B920" s="1">
        <v>44251</v>
      </c>
      <c r="C920" t="s">
        <v>34</v>
      </c>
      <c r="D920" t="s">
        <v>51</v>
      </c>
      <c r="E920" t="s">
        <v>52</v>
      </c>
      <c r="F920" t="s">
        <v>135</v>
      </c>
      <c r="G920" t="s">
        <v>144</v>
      </c>
      <c r="H920">
        <v>54.999999999999993</v>
      </c>
      <c r="I920">
        <v>350</v>
      </c>
      <c r="J920">
        <v>19250</v>
      </c>
      <c r="K920" t="s">
        <v>22</v>
      </c>
      <c r="L920" t="s">
        <v>148</v>
      </c>
      <c r="M920" t="s">
        <v>138</v>
      </c>
      <c r="N920">
        <v>2</v>
      </c>
      <c r="O920">
        <v>2021</v>
      </c>
    </row>
    <row r="921" spans="1:15" x14ac:dyDescent="0.25">
      <c r="A921" t="s">
        <v>32</v>
      </c>
      <c r="B921" s="1">
        <v>44252</v>
      </c>
      <c r="C921" t="s">
        <v>34</v>
      </c>
      <c r="D921" t="s">
        <v>51</v>
      </c>
      <c r="E921" t="s">
        <v>52</v>
      </c>
      <c r="F921" t="s">
        <v>141</v>
      </c>
      <c r="G921" t="s">
        <v>144</v>
      </c>
      <c r="H921">
        <v>60</v>
      </c>
      <c r="I921">
        <v>400</v>
      </c>
      <c r="J921">
        <v>24000</v>
      </c>
      <c r="K921" t="s">
        <v>22</v>
      </c>
      <c r="L921" t="s">
        <v>148</v>
      </c>
      <c r="M921" t="s">
        <v>140</v>
      </c>
      <c r="N921">
        <v>2</v>
      </c>
      <c r="O921">
        <v>2021</v>
      </c>
    </row>
    <row r="922" spans="1:15" x14ac:dyDescent="0.25">
      <c r="A922" t="s">
        <v>32</v>
      </c>
      <c r="B922" s="1">
        <v>44253</v>
      </c>
      <c r="C922" t="s">
        <v>34</v>
      </c>
      <c r="D922" t="s">
        <v>51</v>
      </c>
      <c r="E922" t="s">
        <v>52</v>
      </c>
      <c r="F922" t="s">
        <v>135</v>
      </c>
      <c r="G922" t="s">
        <v>136</v>
      </c>
      <c r="H922">
        <v>40</v>
      </c>
      <c r="I922">
        <v>575</v>
      </c>
      <c r="J922">
        <v>23000</v>
      </c>
      <c r="K922" t="s">
        <v>22</v>
      </c>
      <c r="L922" t="s">
        <v>148</v>
      </c>
      <c r="M922" t="s">
        <v>142</v>
      </c>
      <c r="N922">
        <v>2</v>
      </c>
      <c r="O922">
        <v>2021</v>
      </c>
    </row>
    <row r="923" spans="1:15" x14ac:dyDescent="0.25">
      <c r="A923" t="s">
        <v>32</v>
      </c>
      <c r="B923" s="1">
        <v>44254</v>
      </c>
      <c r="C923" t="s">
        <v>34</v>
      </c>
      <c r="D923" t="s">
        <v>51</v>
      </c>
      <c r="E923" t="s">
        <v>52</v>
      </c>
      <c r="F923" t="s">
        <v>135</v>
      </c>
      <c r="G923" t="s">
        <v>139</v>
      </c>
      <c r="H923">
        <v>45.000000000000007</v>
      </c>
      <c r="I923">
        <v>575</v>
      </c>
      <c r="J923">
        <v>25875</v>
      </c>
      <c r="K923" t="s">
        <v>22</v>
      </c>
      <c r="L923" t="s">
        <v>148</v>
      </c>
      <c r="M923" t="s">
        <v>143</v>
      </c>
      <c r="N923">
        <v>2</v>
      </c>
      <c r="O923">
        <v>2021</v>
      </c>
    </row>
    <row r="924" spans="1:15" x14ac:dyDescent="0.25">
      <c r="A924" t="s">
        <v>32</v>
      </c>
      <c r="B924" s="1">
        <v>44255</v>
      </c>
      <c r="C924" t="s">
        <v>34</v>
      </c>
      <c r="D924" t="s">
        <v>51</v>
      </c>
      <c r="E924" t="s">
        <v>52</v>
      </c>
      <c r="F924" t="s">
        <v>141</v>
      </c>
      <c r="G924" t="s">
        <v>136</v>
      </c>
      <c r="H924">
        <v>40</v>
      </c>
      <c r="I924">
        <v>425</v>
      </c>
      <c r="J924">
        <v>17000</v>
      </c>
      <c r="K924" t="s">
        <v>22</v>
      </c>
      <c r="L924" t="s">
        <v>148</v>
      </c>
      <c r="M924" t="s">
        <v>145</v>
      </c>
      <c r="N924">
        <v>2</v>
      </c>
      <c r="O924">
        <v>2021</v>
      </c>
    </row>
    <row r="925" spans="1:15" x14ac:dyDescent="0.25">
      <c r="A925" t="s">
        <v>32</v>
      </c>
      <c r="B925" s="1">
        <v>44256</v>
      </c>
      <c r="C925" t="s">
        <v>34</v>
      </c>
      <c r="D925" t="s">
        <v>51</v>
      </c>
      <c r="E925" t="s">
        <v>52</v>
      </c>
      <c r="F925" t="s">
        <v>141</v>
      </c>
      <c r="G925" t="s">
        <v>139</v>
      </c>
      <c r="H925">
        <v>40</v>
      </c>
      <c r="I925">
        <v>425</v>
      </c>
      <c r="J925">
        <v>17000</v>
      </c>
      <c r="K925" t="s">
        <v>22</v>
      </c>
      <c r="L925" t="s">
        <v>149</v>
      </c>
      <c r="M925" t="s">
        <v>146</v>
      </c>
      <c r="N925">
        <v>3</v>
      </c>
      <c r="O925">
        <v>2021</v>
      </c>
    </row>
    <row r="926" spans="1:15" x14ac:dyDescent="0.25">
      <c r="A926" t="s">
        <v>32</v>
      </c>
      <c r="B926" s="1">
        <v>44257</v>
      </c>
      <c r="C926" t="s">
        <v>34</v>
      </c>
      <c r="D926" t="s">
        <v>51</v>
      </c>
      <c r="E926" t="s">
        <v>52</v>
      </c>
      <c r="F926" t="s">
        <v>135</v>
      </c>
      <c r="G926" t="s">
        <v>144</v>
      </c>
      <c r="H926">
        <v>54.999999999999993</v>
      </c>
      <c r="I926">
        <v>375</v>
      </c>
      <c r="J926">
        <v>20625</v>
      </c>
      <c r="K926" t="s">
        <v>22</v>
      </c>
      <c r="L926" t="s">
        <v>149</v>
      </c>
      <c r="M926" t="s">
        <v>147</v>
      </c>
      <c r="N926">
        <v>3</v>
      </c>
      <c r="O926">
        <v>2021</v>
      </c>
    </row>
    <row r="927" spans="1:15" x14ac:dyDescent="0.25">
      <c r="A927" t="s">
        <v>32</v>
      </c>
      <c r="B927" s="1">
        <v>44258</v>
      </c>
      <c r="C927" t="s">
        <v>34</v>
      </c>
      <c r="D927" t="s">
        <v>51</v>
      </c>
      <c r="E927" t="s">
        <v>52</v>
      </c>
      <c r="F927" t="s">
        <v>141</v>
      </c>
      <c r="G927" t="s">
        <v>144</v>
      </c>
      <c r="H927">
        <v>60</v>
      </c>
      <c r="I927">
        <v>475</v>
      </c>
      <c r="J927">
        <v>28500</v>
      </c>
      <c r="K927" t="s">
        <v>22</v>
      </c>
      <c r="L927" t="s">
        <v>149</v>
      </c>
      <c r="M927" t="s">
        <v>138</v>
      </c>
      <c r="N927">
        <v>3</v>
      </c>
      <c r="O927">
        <v>2021</v>
      </c>
    </row>
    <row r="928" spans="1:15" x14ac:dyDescent="0.25">
      <c r="A928" t="s">
        <v>32</v>
      </c>
      <c r="B928" s="1">
        <v>44259</v>
      </c>
      <c r="C928" t="s">
        <v>34</v>
      </c>
      <c r="D928" t="s">
        <v>51</v>
      </c>
      <c r="E928" t="s">
        <v>52</v>
      </c>
      <c r="F928" t="s">
        <v>135</v>
      </c>
      <c r="G928" t="s">
        <v>136</v>
      </c>
      <c r="H928">
        <v>45</v>
      </c>
      <c r="I928">
        <v>675</v>
      </c>
      <c r="J928">
        <v>30375</v>
      </c>
      <c r="K928" t="s">
        <v>22</v>
      </c>
      <c r="L928" t="s">
        <v>149</v>
      </c>
      <c r="M928" t="s">
        <v>140</v>
      </c>
      <c r="N928">
        <v>3</v>
      </c>
      <c r="O928">
        <v>2021</v>
      </c>
    </row>
    <row r="929" spans="1:15" x14ac:dyDescent="0.25">
      <c r="A929" t="s">
        <v>32</v>
      </c>
      <c r="B929" s="1">
        <v>44260</v>
      </c>
      <c r="C929" t="s">
        <v>34</v>
      </c>
      <c r="D929" t="s">
        <v>51</v>
      </c>
      <c r="E929" t="s">
        <v>52</v>
      </c>
      <c r="F929" t="s">
        <v>135</v>
      </c>
      <c r="G929" t="s">
        <v>139</v>
      </c>
      <c r="H929">
        <v>50</v>
      </c>
      <c r="I929">
        <v>675</v>
      </c>
      <c r="J929">
        <v>33750</v>
      </c>
      <c r="K929" t="s">
        <v>22</v>
      </c>
      <c r="L929" t="s">
        <v>149</v>
      </c>
      <c r="M929" t="s">
        <v>142</v>
      </c>
      <c r="N929">
        <v>3</v>
      </c>
      <c r="O929">
        <v>2021</v>
      </c>
    </row>
    <row r="930" spans="1:15" x14ac:dyDescent="0.25">
      <c r="A930" t="s">
        <v>32</v>
      </c>
      <c r="B930" s="1">
        <v>44261</v>
      </c>
      <c r="C930" t="s">
        <v>34</v>
      </c>
      <c r="D930" t="s">
        <v>51</v>
      </c>
      <c r="E930" t="s">
        <v>52</v>
      </c>
      <c r="F930" t="s">
        <v>141</v>
      </c>
      <c r="G930" t="s">
        <v>136</v>
      </c>
      <c r="H930">
        <v>45</v>
      </c>
      <c r="I930">
        <v>475</v>
      </c>
      <c r="J930">
        <v>21375</v>
      </c>
      <c r="K930" t="s">
        <v>22</v>
      </c>
      <c r="L930" t="s">
        <v>149</v>
      </c>
      <c r="M930" t="s">
        <v>143</v>
      </c>
      <c r="N930">
        <v>3</v>
      </c>
      <c r="O930">
        <v>2021</v>
      </c>
    </row>
    <row r="931" spans="1:15" x14ac:dyDescent="0.25">
      <c r="A931" t="s">
        <v>32</v>
      </c>
      <c r="B931" s="1">
        <v>44262</v>
      </c>
      <c r="C931" t="s">
        <v>34</v>
      </c>
      <c r="D931" t="s">
        <v>51</v>
      </c>
      <c r="E931" t="s">
        <v>52</v>
      </c>
      <c r="F931" t="s">
        <v>141</v>
      </c>
      <c r="G931" t="s">
        <v>139</v>
      </c>
      <c r="H931">
        <v>45</v>
      </c>
      <c r="I931">
        <v>475</v>
      </c>
      <c r="J931">
        <v>21375</v>
      </c>
      <c r="K931" t="s">
        <v>22</v>
      </c>
      <c r="L931" t="s">
        <v>149</v>
      </c>
      <c r="M931" t="s">
        <v>145</v>
      </c>
      <c r="N931">
        <v>3</v>
      </c>
      <c r="O931">
        <v>2021</v>
      </c>
    </row>
    <row r="932" spans="1:15" x14ac:dyDescent="0.25">
      <c r="A932" t="s">
        <v>32</v>
      </c>
      <c r="B932" s="1">
        <v>44263</v>
      </c>
      <c r="C932" t="s">
        <v>34</v>
      </c>
      <c r="D932" t="s">
        <v>51</v>
      </c>
      <c r="E932" t="s">
        <v>52</v>
      </c>
      <c r="F932" t="s">
        <v>135</v>
      </c>
      <c r="G932" t="s">
        <v>144</v>
      </c>
      <c r="H932">
        <v>54.999999999999993</v>
      </c>
      <c r="I932">
        <v>400</v>
      </c>
      <c r="J932">
        <v>22000</v>
      </c>
      <c r="K932" t="s">
        <v>22</v>
      </c>
      <c r="L932" t="s">
        <v>149</v>
      </c>
      <c r="M932" t="s">
        <v>146</v>
      </c>
      <c r="N932">
        <v>3</v>
      </c>
      <c r="O932">
        <v>2021</v>
      </c>
    </row>
    <row r="933" spans="1:15" x14ac:dyDescent="0.25">
      <c r="A933" t="s">
        <v>32</v>
      </c>
      <c r="B933" s="1">
        <v>44264</v>
      </c>
      <c r="C933" t="s">
        <v>34</v>
      </c>
      <c r="D933" t="s">
        <v>51</v>
      </c>
      <c r="E933" t="s">
        <v>52</v>
      </c>
      <c r="F933" t="s">
        <v>141</v>
      </c>
      <c r="G933" t="s">
        <v>144</v>
      </c>
      <c r="H933">
        <v>60</v>
      </c>
      <c r="I933">
        <v>500</v>
      </c>
      <c r="J933">
        <v>30000</v>
      </c>
      <c r="K933" t="s">
        <v>22</v>
      </c>
      <c r="L933" t="s">
        <v>149</v>
      </c>
      <c r="M933" t="s">
        <v>147</v>
      </c>
      <c r="N933">
        <v>3</v>
      </c>
      <c r="O933">
        <v>2021</v>
      </c>
    </row>
    <row r="934" spans="1:15" x14ac:dyDescent="0.25">
      <c r="A934" t="s">
        <v>24</v>
      </c>
      <c r="B934" s="1">
        <v>44265</v>
      </c>
      <c r="C934" t="s">
        <v>34</v>
      </c>
      <c r="D934" t="s">
        <v>51</v>
      </c>
      <c r="E934" t="s">
        <v>52</v>
      </c>
      <c r="F934" t="s">
        <v>135</v>
      </c>
      <c r="G934" t="s">
        <v>136</v>
      </c>
      <c r="H934">
        <v>20</v>
      </c>
      <c r="I934">
        <v>700</v>
      </c>
      <c r="J934">
        <v>14000</v>
      </c>
      <c r="K934" t="s">
        <v>22</v>
      </c>
      <c r="L934" t="s">
        <v>149</v>
      </c>
      <c r="M934" t="s">
        <v>138</v>
      </c>
      <c r="N934">
        <v>3</v>
      </c>
      <c r="O934">
        <v>2021</v>
      </c>
    </row>
    <row r="935" spans="1:15" x14ac:dyDescent="0.25">
      <c r="A935" t="s">
        <v>24</v>
      </c>
      <c r="B935" s="1">
        <v>44266</v>
      </c>
      <c r="C935" t="s">
        <v>34</v>
      </c>
      <c r="D935" t="s">
        <v>51</v>
      </c>
      <c r="E935" t="s">
        <v>52</v>
      </c>
      <c r="F935" t="s">
        <v>135</v>
      </c>
      <c r="G935" t="s">
        <v>139</v>
      </c>
      <c r="H935">
        <v>30</v>
      </c>
      <c r="I935">
        <v>700</v>
      </c>
      <c r="J935">
        <v>21000</v>
      </c>
      <c r="K935" t="s">
        <v>22</v>
      </c>
      <c r="L935" t="s">
        <v>149</v>
      </c>
      <c r="M935" t="s">
        <v>140</v>
      </c>
      <c r="N935">
        <v>3</v>
      </c>
      <c r="O935">
        <v>2021</v>
      </c>
    </row>
    <row r="936" spans="1:15" x14ac:dyDescent="0.25">
      <c r="A936" t="s">
        <v>24</v>
      </c>
      <c r="B936" s="1">
        <v>44267</v>
      </c>
      <c r="C936" t="s">
        <v>34</v>
      </c>
      <c r="D936" t="s">
        <v>51</v>
      </c>
      <c r="E936" t="s">
        <v>52</v>
      </c>
      <c r="F936" t="s">
        <v>141</v>
      </c>
      <c r="G936" t="s">
        <v>136</v>
      </c>
      <c r="H936">
        <v>30</v>
      </c>
      <c r="I936">
        <v>500</v>
      </c>
      <c r="J936">
        <v>15000</v>
      </c>
      <c r="K936" t="s">
        <v>22</v>
      </c>
      <c r="L936" t="s">
        <v>149</v>
      </c>
      <c r="M936" t="s">
        <v>142</v>
      </c>
      <c r="N936">
        <v>3</v>
      </c>
      <c r="O936">
        <v>2021</v>
      </c>
    </row>
    <row r="937" spans="1:15" x14ac:dyDescent="0.25">
      <c r="A937" t="s">
        <v>24</v>
      </c>
      <c r="B937" s="1">
        <v>44268</v>
      </c>
      <c r="C937" t="s">
        <v>34</v>
      </c>
      <c r="D937" t="s">
        <v>51</v>
      </c>
      <c r="E937" t="s">
        <v>52</v>
      </c>
      <c r="F937" t="s">
        <v>141</v>
      </c>
      <c r="G937" t="s">
        <v>139</v>
      </c>
      <c r="H937">
        <v>35</v>
      </c>
      <c r="I937">
        <v>500</v>
      </c>
      <c r="J937">
        <v>17500</v>
      </c>
      <c r="K937" t="s">
        <v>22</v>
      </c>
      <c r="L937" t="s">
        <v>149</v>
      </c>
      <c r="M937" t="s">
        <v>143</v>
      </c>
      <c r="N937">
        <v>3</v>
      </c>
      <c r="O937">
        <v>2021</v>
      </c>
    </row>
    <row r="938" spans="1:15" x14ac:dyDescent="0.25">
      <c r="A938" t="s">
        <v>24</v>
      </c>
      <c r="B938" s="1">
        <v>44269</v>
      </c>
      <c r="C938" t="s">
        <v>25</v>
      </c>
      <c r="D938" t="s">
        <v>53</v>
      </c>
      <c r="E938" t="s">
        <v>54</v>
      </c>
      <c r="F938" t="s">
        <v>135</v>
      </c>
      <c r="G938" t="s">
        <v>144</v>
      </c>
      <c r="H938">
        <v>40</v>
      </c>
      <c r="I938">
        <v>350</v>
      </c>
      <c r="J938">
        <v>14000</v>
      </c>
      <c r="K938" t="s">
        <v>22</v>
      </c>
      <c r="L938" t="s">
        <v>149</v>
      </c>
      <c r="M938" t="s">
        <v>145</v>
      </c>
      <c r="N938">
        <v>3</v>
      </c>
      <c r="O938">
        <v>2021</v>
      </c>
    </row>
    <row r="939" spans="1:15" x14ac:dyDescent="0.25">
      <c r="A939" t="s">
        <v>24</v>
      </c>
      <c r="B939" s="1">
        <v>44270</v>
      </c>
      <c r="C939" t="s">
        <v>25</v>
      </c>
      <c r="D939" t="s">
        <v>53</v>
      </c>
      <c r="E939" t="s">
        <v>54</v>
      </c>
      <c r="F939" t="s">
        <v>141</v>
      </c>
      <c r="G939" t="s">
        <v>144</v>
      </c>
      <c r="H939">
        <v>35</v>
      </c>
      <c r="I939">
        <v>500</v>
      </c>
      <c r="J939">
        <v>17500</v>
      </c>
      <c r="K939" t="s">
        <v>22</v>
      </c>
      <c r="L939" t="s">
        <v>149</v>
      </c>
      <c r="M939" t="s">
        <v>146</v>
      </c>
      <c r="N939">
        <v>3</v>
      </c>
      <c r="O939">
        <v>2021</v>
      </c>
    </row>
    <row r="940" spans="1:15" x14ac:dyDescent="0.25">
      <c r="A940" t="s">
        <v>24</v>
      </c>
      <c r="B940" s="1">
        <v>44271</v>
      </c>
      <c r="C940" t="s">
        <v>25</v>
      </c>
      <c r="D940" t="s">
        <v>53</v>
      </c>
      <c r="E940" t="s">
        <v>54</v>
      </c>
      <c r="F940" t="s">
        <v>135</v>
      </c>
      <c r="G940" t="s">
        <v>136</v>
      </c>
      <c r="H940">
        <v>25</v>
      </c>
      <c r="I940">
        <v>650</v>
      </c>
      <c r="J940">
        <v>16250</v>
      </c>
      <c r="K940" t="s">
        <v>22</v>
      </c>
      <c r="L940" t="s">
        <v>149</v>
      </c>
      <c r="M940" t="s">
        <v>147</v>
      </c>
      <c r="N940">
        <v>3</v>
      </c>
      <c r="O940">
        <v>2021</v>
      </c>
    </row>
    <row r="941" spans="1:15" x14ac:dyDescent="0.25">
      <c r="A941" t="s">
        <v>24</v>
      </c>
      <c r="B941" s="1">
        <v>44272</v>
      </c>
      <c r="C941" t="s">
        <v>25</v>
      </c>
      <c r="D941" t="s">
        <v>53</v>
      </c>
      <c r="E941" t="s">
        <v>54</v>
      </c>
      <c r="F941" t="s">
        <v>135</v>
      </c>
      <c r="G941" t="s">
        <v>139</v>
      </c>
      <c r="H941">
        <v>35</v>
      </c>
      <c r="I941">
        <v>625</v>
      </c>
      <c r="J941">
        <v>21875</v>
      </c>
      <c r="K941" t="s">
        <v>22</v>
      </c>
      <c r="L941" t="s">
        <v>149</v>
      </c>
      <c r="M941" t="s">
        <v>138</v>
      </c>
      <c r="N941">
        <v>3</v>
      </c>
      <c r="O941">
        <v>2021</v>
      </c>
    </row>
    <row r="942" spans="1:15" x14ac:dyDescent="0.25">
      <c r="A942" t="s">
        <v>24</v>
      </c>
      <c r="B942" s="1">
        <v>44273</v>
      </c>
      <c r="C942" t="s">
        <v>25</v>
      </c>
      <c r="D942" t="s">
        <v>53</v>
      </c>
      <c r="E942" t="s">
        <v>54</v>
      </c>
      <c r="F942" t="s">
        <v>141</v>
      </c>
      <c r="G942" t="s">
        <v>136</v>
      </c>
      <c r="H942">
        <v>35</v>
      </c>
      <c r="I942">
        <v>450</v>
      </c>
      <c r="J942">
        <v>15750</v>
      </c>
      <c r="K942" t="s">
        <v>22</v>
      </c>
      <c r="L942" t="s">
        <v>149</v>
      </c>
      <c r="M942" t="s">
        <v>140</v>
      </c>
      <c r="N942">
        <v>3</v>
      </c>
      <c r="O942">
        <v>2021</v>
      </c>
    </row>
    <row r="943" spans="1:15" x14ac:dyDescent="0.25">
      <c r="A943" t="s">
        <v>24</v>
      </c>
      <c r="B943" s="1">
        <v>44274</v>
      </c>
      <c r="C943" t="s">
        <v>25</v>
      </c>
      <c r="D943" t="s">
        <v>53</v>
      </c>
      <c r="E943" t="s">
        <v>54</v>
      </c>
      <c r="F943" t="s">
        <v>141</v>
      </c>
      <c r="G943" t="s">
        <v>139</v>
      </c>
      <c r="H943">
        <v>35</v>
      </c>
      <c r="I943">
        <v>400</v>
      </c>
      <c r="J943">
        <v>14000</v>
      </c>
      <c r="K943" t="s">
        <v>22</v>
      </c>
      <c r="L943" t="s">
        <v>149</v>
      </c>
      <c r="M943" t="s">
        <v>142</v>
      </c>
      <c r="N943">
        <v>3</v>
      </c>
      <c r="O943">
        <v>2021</v>
      </c>
    </row>
    <row r="944" spans="1:15" x14ac:dyDescent="0.25">
      <c r="A944" t="s">
        <v>24</v>
      </c>
      <c r="B944" s="1">
        <v>44275</v>
      </c>
      <c r="C944" t="s">
        <v>25</v>
      </c>
      <c r="D944" t="s">
        <v>53</v>
      </c>
      <c r="E944" t="s">
        <v>54</v>
      </c>
      <c r="F944" t="s">
        <v>135</v>
      </c>
      <c r="G944" t="s">
        <v>144</v>
      </c>
      <c r="H944">
        <v>40</v>
      </c>
      <c r="I944">
        <v>275</v>
      </c>
      <c r="J944">
        <v>11000</v>
      </c>
      <c r="K944" t="s">
        <v>22</v>
      </c>
      <c r="L944" t="s">
        <v>149</v>
      </c>
      <c r="M944" t="s">
        <v>143</v>
      </c>
      <c r="N944">
        <v>3</v>
      </c>
      <c r="O944">
        <v>2021</v>
      </c>
    </row>
    <row r="945" spans="1:15" x14ac:dyDescent="0.25">
      <c r="A945" t="s">
        <v>24</v>
      </c>
      <c r="B945" s="1">
        <v>44276</v>
      </c>
      <c r="C945" t="s">
        <v>25</v>
      </c>
      <c r="D945" t="s">
        <v>53</v>
      </c>
      <c r="E945" t="s">
        <v>54</v>
      </c>
      <c r="F945" t="s">
        <v>141</v>
      </c>
      <c r="G945" t="s">
        <v>144</v>
      </c>
      <c r="H945">
        <v>35</v>
      </c>
      <c r="I945">
        <v>475</v>
      </c>
      <c r="J945">
        <v>16625</v>
      </c>
      <c r="K945" t="s">
        <v>22</v>
      </c>
      <c r="L945" t="s">
        <v>149</v>
      </c>
      <c r="M945" t="s">
        <v>145</v>
      </c>
      <c r="N945">
        <v>3</v>
      </c>
      <c r="O945">
        <v>2021</v>
      </c>
    </row>
    <row r="946" spans="1:15" x14ac:dyDescent="0.25">
      <c r="A946" t="s">
        <v>24</v>
      </c>
      <c r="B946" s="1">
        <v>44277</v>
      </c>
      <c r="C946" t="s">
        <v>25</v>
      </c>
      <c r="D946" t="s">
        <v>53</v>
      </c>
      <c r="E946" t="s">
        <v>54</v>
      </c>
      <c r="F946" t="s">
        <v>135</v>
      </c>
      <c r="G946" t="s">
        <v>136</v>
      </c>
      <c r="H946">
        <v>30</v>
      </c>
      <c r="I946">
        <v>650</v>
      </c>
      <c r="J946">
        <v>19500</v>
      </c>
      <c r="K946" t="s">
        <v>22</v>
      </c>
      <c r="L946" t="s">
        <v>149</v>
      </c>
      <c r="M946" t="s">
        <v>146</v>
      </c>
      <c r="N946">
        <v>3</v>
      </c>
      <c r="O946">
        <v>2021</v>
      </c>
    </row>
    <row r="947" spans="1:15" x14ac:dyDescent="0.25">
      <c r="A947" t="s">
        <v>24</v>
      </c>
      <c r="B947" s="1">
        <v>44278</v>
      </c>
      <c r="C947" t="s">
        <v>25</v>
      </c>
      <c r="D947" t="s">
        <v>53</v>
      </c>
      <c r="E947" t="s">
        <v>54</v>
      </c>
      <c r="F947" t="s">
        <v>135</v>
      </c>
      <c r="G947" t="s">
        <v>139</v>
      </c>
      <c r="H947">
        <v>40</v>
      </c>
      <c r="I947">
        <v>650</v>
      </c>
      <c r="J947">
        <v>26000</v>
      </c>
      <c r="K947" t="s">
        <v>22</v>
      </c>
      <c r="L947" t="s">
        <v>149</v>
      </c>
      <c r="M947" t="s">
        <v>147</v>
      </c>
      <c r="N947">
        <v>3</v>
      </c>
      <c r="O947">
        <v>2021</v>
      </c>
    </row>
    <row r="948" spans="1:15" x14ac:dyDescent="0.25">
      <c r="A948" t="s">
        <v>24</v>
      </c>
      <c r="B948" s="1">
        <v>44279</v>
      </c>
      <c r="C948" t="s">
        <v>25</v>
      </c>
      <c r="D948" t="s">
        <v>53</v>
      </c>
      <c r="E948" t="s">
        <v>54</v>
      </c>
      <c r="F948" t="s">
        <v>141</v>
      </c>
      <c r="G948" t="s">
        <v>136</v>
      </c>
      <c r="H948">
        <v>30</v>
      </c>
      <c r="I948">
        <v>475</v>
      </c>
      <c r="J948">
        <v>14250</v>
      </c>
      <c r="K948" t="s">
        <v>22</v>
      </c>
      <c r="L948" t="s">
        <v>149</v>
      </c>
      <c r="M948" t="s">
        <v>138</v>
      </c>
      <c r="N948">
        <v>3</v>
      </c>
      <c r="O948">
        <v>2021</v>
      </c>
    </row>
    <row r="949" spans="1:15" x14ac:dyDescent="0.25">
      <c r="A949" t="s">
        <v>24</v>
      </c>
      <c r="B949" s="1">
        <v>44280</v>
      </c>
      <c r="C949" t="s">
        <v>25</v>
      </c>
      <c r="D949" t="s">
        <v>53</v>
      </c>
      <c r="E949" t="s">
        <v>54</v>
      </c>
      <c r="F949" t="s">
        <v>141</v>
      </c>
      <c r="G949" t="s">
        <v>139</v>
      </c>
      <c r="H949">
        <v>35</v>
      </c>
      <c r="I949">
        <v>375</v>
      </c>
      <c r="J949">
        <v>13125</v>
      </c>
      <c r="K949" t="s">
        <v>22</v>
      </c>
      <c r="L949" t="s">
        <v>149</v>
      </c>
      <c r="M949" t="s">
        <v>140</v>
      </c>
      <c r="N949">
        <v>3</v>
      </c>
      <c r="O949">
        <v>2021</v>
      </c>
    </row>
    <row r="950" spans="1:15" x14ac:dyDescent="0.25">
      <c r="A950" t="s">
        <v>24</v>
      </c>
      <c r="B950" s="1">
        <v>44281</v>
      </c>
      <c r="C950" t="s">
        <v>25</v>
      </c>
      <c r="D950" t="s">
        <v>53</v>
      </c>
      <c r="E950" t="s">
        <v>54</v>
      </c>
      <c r="F950" t="s">
        <v>135</v>
      </c>
      <c r="G950" t="s">
        <v>144</v>
      </c>
      <c r="H950">
        <v>40</v>
      </c>
      <c r="I950">
        <v>275</v>
      </c>
      <c r="J950">
        <v>11000</v>
      </c>
      <c r="K950" t="s">
        <v>22</v>
      </c>
      <c r="L950" t="s">
        <v>149</v>
      </c>
      <c r="M950" t="s">
        <v>142</v>
      </c>
      <c r="N950">
        <v>3</v>
      </c>
      <c r="O950">
        <v>2021</v>
      </c>
    </row>
    <row r="951" spans="1:15" x14ac:dyDescent="0.25">
      <c r="A951" t="s">
        <v>24</v>
      </c>
      <c r="B951" s="1">
        <v>44282</v>
      </c>
      <c r="C951" t="s">
        <v>25</v>
      </c>
      <c r="D951" t="s">
        <v>53</v>
      </c>
      <c r="E951" t="s">
        <v>54</v>
      </c>
      <c r="F951" t="s">
        <v>141</v>
      </c>
      <c r="G951" t="s">
        <v>144</v>
      </c>
      <c r="H951">
        <v>35</v>
      </c>
      <c r="I951">
        <v>425</v>
      </c>
      <c r="J951">
        <v>14875</v>
      </c>
      <c r="K951" t="s">
        <v>22</v>
      </c>
      <c r="L951" t="s">
        <v>149</v>
      </c>
      <c r="M951" t="s">
        <v>143</v>
      </c>
      <c r="N951">
        <v>3</v>
      </c>
      <c r="O951">
        <v>2021</v>
      </c>
    </row>
    <row r="952" spans="1:15" x14ac:dyDescent="0.25">
      <c r="A952" t="s">
        <v>24</v>
      </c>
      <c r="B952" s="1">
        <v>44283</v>
      </c>
      <c r="C952" t="s">
        <v>25</v>
      </c>
      <c r="D952" t="s">
        <v>53</v>
      </c>
      <c r="E952" t="s">
        <v>54</v>
      </c>
      <c r="F952" t="s">
        <v>135</v>
      </c>
      <c r="G952" t="s">
        <v>136</v>
      </c>
      <c r="H952">
        <v>20</v>
      </c>
      <c r="I952">
        <v>675</v>
      </c>
      <c r="J952">
        <v>13500</v>
      </c>
      <c r="K952" t="s">
        <v>22</v>
      </c>
      <c r="L952" t="s">
        <v>149</v>
      </c>
      <c r="M952" t="s">
        <v>145</v>
      </c>
      <c r="N952">
        <v>3</v>
      </c>
      <c r="O952">
        <v>2021</v>
      </c>
    </row>
    <row r="953" spans="1:15" x14ac:dyDescent="0.25">
      <c r="A953" t="s">
        <v>24</v>
      </c>
      <c r="B953" s="1">
        <v>44284</v>
      </c>
      <c r="C953" t="s">
        <v>25</v>
      </c>
      <c r="D953" t="s">
        <v>53</v>
      </c>
      <c r="E953" t="s">
        <v>54</v>
      </c>
      <c r="F953" t="s">
        <v>135</v>
      </c>
      <c r="G953" t="s">
        <v>139</v>
      </c>
      <c r="H953">
        <v>25.000000000000007</v>
      </c>
      <c r="I953">
        <v>675</v>
      </c>
      <c r="J953">
        <v>16875</v>
      </c>
      <c r="K953" t="s">
        <v>22</v>
      </c>
      <c r="L953" t="s">
        <v>149</v>
      </c>
      <c r="M953" t="s">
        <v>146</v>
      </c>
      <c r="N953">
        <v>3</v>
      </c>
      <c r="O953">
        <v>2021</v>
      </c>
    </row>
    <row r="954" spans="1:15" x14ac:dyDescent="0.25">
      <c r="A954" t="s">
        <v>24</v>
      </c>
      <c r="B954" s="1">
        <v>44285</v>
      </c>
      <c r="C954" t="s">
        <v>25</v>
      </c>
      <c r="D954" t="s">
        <v>53</v>
      </c>
      <c r="E954" t="s">
        <v>54</v>
      </c>
      <c r="F954" t="s">
        <v>141</v>
      </c>
      <c r="G954" t="s">
        <v>136</v>
      </c>
      <c r="H954">
        <v>19.999999999999996</v>
      </c>
      <c r="I954">
        <v>500</v>
      </c>
      <c r="J954">
        <v>10000</v>
      </c>
      <c r="K954" t="s">
        <v>22</v>
      </c>
      <c r="L954" t="s">
        <v>149</v>
      </c>
      <c r="M954" t="s">
        <v>147</v>
      </c>
      <c r="N954">
        <v>3</v>
      </c>
      <c r="O954">
        <v>2021</v>
      </c>
    </row>
    <row r="955" spans="1:15" x14ac:dyDescent="0.25">
      <c r="A955" t="s">
        <v>24</v>
      </c>
      <c r="B955" s="1">
        <v>44286</v>
      </c>
      <c r="C955" t="s">
        <v>25</v>
      </c>
      <c r="D955" t="s">
        <v>53</v>
      </c>
      <c r="E955" t="s">
        <v>54</v>
      </c>
      <c r="F955" t="s">
        <v>141</v>
      </c>
      <c r="G955" t="s">
        <v>139</v>
      </c>
      <c r="H955">
        <v>25.000000000000007</v>
      </c>
      <c r="I955">
        <v>400</v>
      </c>
      <c r="J955">
        <v>10000</v>
      </c>
      <c r="K955" t="s">
        <v>22</v>
      </c>
      <c r="L955" t="s">
        <v>149</v>
      </c>
      <c r="M955" t="s">
        <v>138</v>
      </c>
      <c r="N955">
        <v>3</v>
      </c>
      <c r="O955">
        <v>2021</v>
      </c>
    </row>
    <row r="956" spans="1:15" x14ac:dyDescent="0.25">
      <c r="A956" t="s">
        <v>24</v>
      </c>
      <c r="B956" s="1">
        <v>44287</v>
      </c>
      <c r="C956" t="s">
        <v>25</v>
      </c>
      <c r="D956" t="s">
        <v>53</v>
      </c>
      <c r="E956" t="s">
        <v>54</v>
      </c>
      <c r="F956" t="s">
        <v>135</v>
      </c>
      <c r="G956" t="s">
        <v>144</v>
      </c>
      <c r="H956">
        <v>30</v>
      </c>
      <c r="I956">
        <v>300</v>
      </c>
      <c r="J956">
        <v>9000</v>
      </c>
      <c r="K956" t="s">
        <v>22</v>
      </c>
      <c r="L956" t="s">
        <v>150</v>
      </c>
      <c r="M956" t="s">
        <v>140</v>
      </c>
      <c r="N956">
        <v>4</v>
      </c>
      <c r="O956">
        <v>2021</v>
      </c>
    </row>
    <row r="957" spans="1:15" x14ac:dyDescent="0.25">
      <c r="A957" t="s">
        <v>24</v>
      </c>
      <c r="B957" s="1">
        <v>44288</v>
      </c>
      <c r="C957" t="s">
        <v>25</v>
      </c>
      <c r="D957" t="s">
        <v>53</v>
      </c>
      <c r="E957" t="s">
        <v>54</v>
      </c>
      <c r="F957" t="s">
        <v>141</v>
      </c>
      <c r="G957" t="s">
        <v>144</v>
      </c>
      <c r="H957">
        <v>25.000000000000007</v>
      </c>
      <c r="I957">
        <v>575</v>
      </c>
      <c r="J957">
        <v>14375</v>
      </c>
      <c r="K957" t="s">
        <v>22</v>
      </c>
      <c r="L957" t="s">
        <v>150</v>
      </c>
      <c r="M957" t="s">
        <v>142</v>
      </c>
      <c r="N957">
        <v>4</v>
      </c>
      <c r="O957">
        <v>2021</v>
      </c>
    </row>
    <row r="958" spans="1:15" x14ac:dyDescent="0.25">
      <c r="A958" t="s">
        <v>24</v>
      </c>
      <c r="B958" s="1">
        <v>44289</v>
      </c>
      <c r="C958" t="s">
        <v>25</v>
      </c>
      <c r="D958" t="s">
        <v>53</v>
      </c>
      <c r="E958" t="s">
        <v>54</v>
      </c>
      <c r="F958" t="s">
        <v>135</v>
      </c>
      <c r="G958" t="s">
        <v>136</v>
      </c>
      <c r="H958">
        <v>14.999999999999996</v>
      </c>
      <c r="I958">
        <v>725</v>
      </c>
      <c r="J958">
        <v>10875</v>
      </c>
      <c r="K958" t="s">
        <v>22</v>
      </c>
      <c r="L958" t="s">
        <v>150</v>
      </c>
      <c r="M958" t="s">
        <v>143</v>
      </c>
      <c r="N958">
        <v>4</v>
      </c>
      <c r="O958">
        <v>2021</v>
      </c>
    </row>
    <row r="959" spans="1:15" x14ac:dyDescent="0.25">
      <c r="A959" t="s">
        <v>24</v>
      </c>
      <c r="B959" s="1">
        <v>44290</v>
      </c>
      <c r="C959" t="s">
        <v>25</v>
      </c>
      <c r="D959" t="s">
        <v>53</v>
      </c>
      <c r="E959" t="s">
        <v>54</v>
      </c>
      <c r="F959" t="s">
        <v>135</v>
      </c>
      <c r="G959" t="s">
        <v>139</v>
      </c>
      <c r="H959">
        <v>25.000000000000007</v>
      </c>
      <c r="I959">
        <v>750</v>
      </c>
      <c r="J959">
        <v>18750</v>
      </c>
      <c r="K959" t="s">
        <v>22</v>
      </c>
      <c r="L959" t="s">
        <v>150</v>
      </c>
      <c r="M959" t="s">
        <v>145</v>
      </c>
      <c r="N959">
        <v>4</v>
      </c>
      <c r="O959">
        <v>2021</v>
      </c>
    </row>
    <row r="960" spans="1:15" x14ac:dyDescent="0.25">
      <c r="A960" t="s">
        <v>24</v>
      </c>
      <c r="B960" s="1">
        <v>44291</v>
      </c>
      <c r="C960" t="s">
        <v>25</v>
      </c>
      <c r="D960" t="s">
        <v>53</v>
      </c>
      <c r="E960" t="s">
        <v>54</v>
      </c>
      <c r="F960" t="s">
        <v>141</v>
      </c>
      <c r="G960" t="s">
        <v>136</v>
      </c>
      <c r="H960">
        <v>19.999999999999996</v>
      </c>
      <c r="I960">
        <v>600</v>
      </c>
      <c r="J960">
        <v>12000</v>
      </c>
      <c r="K960" t="s">
        <v>22</v>
      </c>
      <c r="L960" t="s">
        <v>150</v>
      </c>
      <c r="M960" t="s">
        <v>146</v>
      </c>
      <c r="N960">
        <v>4</v>
      </c>
      <c r="O960">
        <v>2021</v>
      </c>
    </row>
    <row r="961" spans="1:15" x14ac:dyDescent="0.25">
      <c r="A961" t="s">
        <v>24</v>
      </c>
      <c r="B961" s="1">
        <v>44292</v>
      </c>
      <c r="C961" t="s">
        <v>25</v>
      </c>
      <c r="D961" t="s">
        <v>53</v>
      </c>
      <c r="E961" t="s">
        <v>54</v>
      </c>
      <c r="F961" t="s">
        <v>141</v>
      </c>
      <c r="G961" t="s">
        <v>139</v>
      </c>
      <c r="H961">
        <v>30.000000000000004</v>
      </c>
      <c r="I961">
        <v>525</v>
      </c>
      <c r="J961">
        <v>15750</v>
      </c>
      <c r="K961" t="s">
        <v>22</v>
      </c>
      <c r="L961" t="s">
        <v>150</v>
      </c>
      <c r="M961" t="s">
        <v>147</v>
      </c>
      <c r="N961">
        <v>4</v>
      </c>
      <c r="O961">
        <v>2021</v>
      </c>
    </row>
    <row r="962" spans="1:15" x14ac:dyDescent="0.25">
      <c r="A962" t="s">
        <v>24</v>
      </c>
      <c r="B962" s="1">
        <v>44293</v>
      </c>
      <c r="C962" t="s">
        <v>25</v>
      </c>
      <c r="D962" t="s">
        <v>53</v>
      </c>
      <c r="E962" t="s">
        <v>54</v>
      </c>
      <c r="F962" t="s">
        <v>135</v>
      </c>
      <c r="G962" t="s">
        <v>144</v>
      </c>
      <c r="H962">
        <v>45</v>
      </c>
      <c r="I962">
        <v>425</v>
      </c>
      <c r="J962">
        <v>19125</v>
      </c>
      <c r="K962" t="s">
        <v>22</v>
      </c>
      <c r="L962" t="s">
        <v>150</v>
      </c>
      <c r="M962" t="s">
        <v>138</v>
      </c>
      <c r="N962">
        <v>4</v>
      </c>
      <c r="O962">
        <v>2021</v>
      </c>
    </row>
    <row r="963" spans="1:15" x14ac:dyDescent="0.25">
      <c r="A963" t="s">
        <v>24</v>
      </c>
      <c r="B963" s="1">
        <v>44294</v>
      </c>
      <c r="C963" t="s">
        <v>25</v>
      </c>
      <c r="D963" t="s">
        <v>53</v>
      </c>
      <c r="E963" t="s">
        <v>54</v>
      </c>
      <c r="F963" t="s">
        <v>141</v>
      </c>
      <c r="G963" t="s">
        <v>144</v>
      </c>
      <c r="H963">
        <v>40</v>
      </c>
      <c r="I963">
        <v>775</v>
      </c>
      <c r="J963">
        <v>31000</v>
      </c>
      <c r="K963" t="s">
        <v>22</v>
      </c>
      <c r="L963" t="s">
        <v>150</v>
      </c>
      <c r="M963" t="s">
        <v>140</v>
      </c>
      <c r="N963">
        <v>4</v>
      </c>
      <c r="O963">
        <v>2021</v>
      </c>
    </row>
    <row r="964" spans="1:15" x14ac:dyDescent="0.25">
      <c r="A964" t="s">
        <v>24</v>
      </c>
      <c r="B964" s="1">
        <v>44295</v>
      </c>
      <c r="C964" t="s">
        <v>25</v>
      </c>
      <c r="D964" t="s">
        <v>53</v>
      </c>
      <c r="E964" t="s">
        <v>54</v>
      </c>
      <c r="F964" t="s">
        <v>135</v>
      </c>
      <c r="G964" t="s">
        <v>136</v>
      </c>
      <c r="H964">
        <v>40</v>
      </c>
      <c r="I964">
        <v>775</v>
      </c>
      <c r="J964">
        <v>31000</v>
      </c>
      <c r="K964" t="s">
        <v>22</v>
      </c>
      <c r="L964" t="s">
        <v>150</v>
      </c>
      <c r="M964" t="s">
        <v>142</v>
      </c>
      <c r="N964">
        <v>4</v>
      </c>
      <c r="O964">
        <v>2021</v>
      </c>
    </row>
    <row r="965" spans="1:15" x14ac:dyDescent="0.25">
      <c r="A965" t="s">
        <v>24</v>
      </c>
      <c r="B965" s="1">
        <v>44296</v>
      </c>
      <c r="C965" t="s">
        <v>25</v>
      </c>
      <c r="D965" t="s">
        <v>53</v>
      </c>
      <c r="E965" t="s">
        <v>54</v>
      </c>
      <c r="F965" t="s">
        <v>135</v>
      </c>
      <c r="G965" t="s">
        <v>139</v>
      </c>
      <c r="H965">
        <v>45</v>
      </c>
      <c r="I965">
        <v>775</v>
      </c>
      <c r="J965">
        <v>34875</v>
      </c>
      <c r="K965" t="s">
        <v>22</v>
      </c>
      <c r="L965" t="s">
        <v>150</v>
      </c>
      <c r="M965" t="s">
        <v>143</v>
      </c>
      <c r="N965">
        <v>4</v>
      </c>
      <c r="O965">
        <v>2021</v>
      </c>
    </row>
    <row r="966" spans="1:15" x14ac:dyDescent="0.25">
      <c r="A966" t="s">
        <v>24</v>
      </c>
      <c r="B966" s="1">
        <v>44297</v>
      </c>
      <c r="C966" t="s">
        <v>25</v>
      </c>
      <c r="D966" t="s">
        <v>53</v>
      </c>
      <c r="E966" t="s">
        <v>54</v>
      </c>
      <c r="F966" t="s">
        <v>141</v>
      </c>
      <c r="G966" t="s">
        <v>136</v>
      </c>
      <c r="H966">
        <v>40</v>
      </c>
      <c r="I966">
        <v>650</v>
      </c>
      <c r="J966">
        <v>26000</v>
      </c>
      <c r="K966" t="s">
        <v>22</v>
      </c>
      <c r="L966" t="s">
        <v>150</v>
      </c>
      <c r="M966" t="s">
        <v>145</v>
      </c>
      <c r="N966">
        <v>4</v>
      </c>
      <c r="O966">
        <v>2021</v>
      </c>
    </row>
    <row r="967" spans="1:15" x14ac:dyDescent="0.25">
      <c r="A967" t="s">
        <v>24</v>
      </c>
      <c r="B967" s="1">
        <v>44298</v>
      </c>
      <c r="C967" t="s">
        <v>25</v>
      </c>
      <c r="D967" t="s">
        <v>53</v>
      </c>
      <c r="E967" t="s">
        <v>54</v>
      </c>
      <c r="F967" t="s">
        <v>141</v>
      </c>
      <c r="G967" t="s">
        <v>139</v>
      </c>
      <c r="H967">
        <v>40</v>
      </c>
      <c r="I967">
        <v>600</v>
      </c>
      <c r="J967">
        <v>24000</v>
      </c>
      <c r="K967" t="s">
        <v>22</v>
      </c>
      <c r="L967" t="s">
        <v>150</v>
      </c>
      <c r="M967" t="s">
        <v>146</v>
      </c>
      <c r="N967">
        <v>4</v>
      </c>
      <c r="O967">
        <v>2021</v>
      </c>
    </row>
    <row r="968" spans="1:15" x14ac:dyDescent="0.25">
      <c r="A968" t="s">
        <v>24</v>
      </c>
      <c r="B968" s="1">
        <v>44299</v>
      </c>
      <c r="C968" t="s">
        <v>25</v>
      </c>
      <c r="D968" t="s">
        <v>53</v>
      </c>
      <c r="E968" t="s">
        <v>54</v>
      </c>
      <c r="F968" t="s">
        <v>135</v>
      </c>
      <c r="G968" t="s">
        <v>144</v>
      </c>
      <c r="H968">
        <v>45</v>
      </c>
      <c r="I968">
        <v>500</v>
      </c>
      <c r="J968">
        <v>22500</v>
      </c>
      <c r="K968" t="s">
        <v>22</v>
      </c>
      <c r="L968" t="s">
        <v>150</v>
      </c>
      <c r="M968" t="s">
        <v>147</v>
      </c>
      <c r="N968">
        <v>4</v>
      </c>
      <c r="O968">
        <v>2021</v>
      </c>
    </row>
    <row r="969" spans="1:15" x14ac:dyDescent="0.25">
      <c r="A969" t="s">
        <v>24</v>
      </c>
      <c r="B969" s="1">
        <v>44300</v>
      </c>
      <c r="C969" t="s">
        <v>25</v>
      </c>
      <c r="D969" t="s">
        <v>53</v>
      </c>
      <c r="E969" t="s">
        <v>54</v>
      </c>
      <c r="F969" t="s">
        <v>141</v>
      </c>
      <c r="G969" t="s">
        <v>144</v>
      </c>
      <c r="H969">
        <v>50</v>
      </c>
      <c r="I969">
        <v>875</v>
      </c>
      <c r="J969">
        <v>43750</v>
      </c>
      <c r="K969" t="s">
        <v>22</v>
      </c>
      <c r="L969" t="s">
        <v>150</v>
      </c>
      <c r="M969" t="s">
        <v>138</v>
      </c>
      <c r="N969">
        <v>4</v>
      </c>
      <c r="O969">
        <v>2021</v>
      </c>
    </row>
    <row r="970" spans="1:15" x14ac:dyDescent="0.25">
      <c r="A970" t="s">
        <v>24</v>
      </c>
      <c r="B970" s="1">
        <v>44301</v>
      </c>
      <c r="C970" t="s">
        <v>25</v>
      </c>
      <c r="D970" t="s">
        <v>53</v>
      </c>
      <c r="E970" t="s">
        <v>54</v>
      </c>
      <c r="F970" t="s">
        <v>135</v>
      </c>
      <c r="G970" t="s">
        <v>136</v>
      </c>
      <c r="H970">
        <v>40</v>
      </c>
      <c r="I970">
        <v>825</v>
      </c>
      <c r="J970">
        <v>33000</v>
      </c>
      <c r="K970" t="s">
        <v>22</v>
      </c>
      <c r="L970" t="s">
        <v>150</v>
      </c>
      <c r="M970" t="s">
        <v>140</v>
      </c>
      <c r="N970">
        <v>4</v>
      </c>
      <c r="O970">
        <v>2021</v>
      </c>
    </row>
    <row r="971" spans="1:15" x14ac:dyDescent="0.25">
      <c r="A971" t="s">
        <v>24</v>
      </c>
      <c r="B971" s="1">
        <v>44302</v>
      </c>
      <c r="C971" t="s">
        <v>25</v>
      </c>
      <c r="D971" t="s">
        <v>53</v>
      </c>
      <c r="E971" t="s">
        <v>54</v>
      </c>
      <c r="F971" t="s">
        <v>135</v>
      </c>
      <c r="G971" t="s">
        <v>139</v>
      </c>
      <c r="H971">
        <v>45</v>
      </c>
      <c r="I971">
        <v>825</v>
      </c>
      <c r="J971">
        <v>37125</v>
      </c>
      <c r="K971" t="s">
        <v>22</v>
      </c>
      <c r="L971" t="s">
        <v>150</v>
      </c>
      <c r="M971" t="s">
        <v>142</v>
      </c>
      <c r="N971">
        <v>4</v>
      </c>
      <c r="O971">
        <v>2021</v>
      </c>
    </row>
    <row r="972" spans="1:15" x14ac:dyDescent="0.25">
      <c r="A972" t="s">
        <v>24</v>
      </c>
      <c r="B972" s="1">
        <v>44303</v>
      </c>
      <c r="C972" t="s">
        <v>25</v>
      </c>
      <c r="D972" t="s">
        <v>53</v>
      </c>
      <c r="E972" t="s">
        <v>54</v>
      </c>
      <c r="F972" t="s">
        <v>141</v>
      </c>
      <c r="G972" t="s">
        <v>136</v>
      </c>
      <c r="H972">
        <v>40</v>
      </c>
      <c r="I972">
        <v>975</v>
      </c>
      <c r="J972">
        <v>39000</v>
      </c>
      <c r="K972" t="s">
        <v>22</v>
      </c>
      <c r="L972" t="s">
        <v>150</v>
      </c>
      <c r="M972" t="s">
        <v>143</v>
      </c>
      <c r="N972">
        <v>4</v>
      </c>
      <c r="O972">
        <v>2021</v>
      </c>
    </row>
    <row r="973" spans="1:15" x14ac:dyDescent="0.25">
      <c r="A973" t="s">
        <v>24</v>
      </c>
      <c r="B973" s="1">
        <v>44304</v>
      </c>
      <c r="C973" t="s">
        <v>25</v>
      </c>
      <c r="D973" t="s">
        <v>53</v>
      </c>
      <c r="E973" t="s">
        <v>54</v>
      </c>
      <c r="F973" t="s">
        <v>141</v>
      </c>
      <c r="G973" t="s">
        <v>139</v>
      </c>
      <c r="H973">
        <v>40</v>
      </c>
      <c r="I973">
        <v>575</v>
      </c>
      <c r="J973">
        <v>23000</v>
      </c>
      <c r="K973" t="s">
        <v>22</v>
      </c>
      <c r="L973" t="s">
        <v>150</v>
      </c>
      <c r="M973" t="s">
        <v>145</v>
      </c>
      <c r="N973">
        <v>4</v>
      </c>
      <c r="O973">
        <v>2021</v>
      </c>
    </row>
    <row r="974" spans="1:15" x14ac:dyDescent="0.25">
      <c r="A974" t="s">
        <v>24</v>
      </c>
      <c r="B974" s="1">
        <v>44305</v>
      </c>
      <c r="C974" t="s">
        <v>25</v>
      </c>
      <c r="D974" t="s">
        <v>53</v>
      </c>
      <c r="E974" t="s">
        <v>54</v>
      </c>
      <c r="F974" t="s">
        <v>135</v>
      </c>
      <c r="G974" t="s">
        <v>144</v>
      </c>
      <c r="H974">
        <v>45</v>
      </c>
      <c r="I974">
        <v>550</v>
      </c>
      <c r="J974">
        <v>24750</v>
      </c>
      <c r="K974" t="s">
        <v>22</v>
      </c>
      <c r="L974" t="s">
        <v>150</v>
      </c>
      <c r="M974" t="s">
        <v>146</v>
      </c>
      <c r="N974">
        <v>4</v>
      </c>
      <c r="O974">
        <v>2021</v>
      </c>
    </row>
    <row r="975" spans="1:15" x14ac:dyDescent="0.25">
      <c r="A975" t="s">
        <v>24</v>
      </c>
      <c r="B975" s="1">
        <v>44306</v>
      </c>
      <c r="C975" t="s">
        <v>25</v>
      </c>
      <c r="D975" t="s">
        <v>53</v>
      </c>
      <c r="E975" t="s">
        <v>54</v>
      </c>
      <c r="F975" t="s">
        <v>141</v>
      </c>
      <c r="G975" t="s">
        <v>144</v>
      </c>
      <c r="H975">
        <v>54.999999999999993</v>
      </c>
      <c r="I975">
        <v>825</v>
      </c>
      <c r="J975">
        <v>45375</v>
      </c>
      <c r="K975" t="s">
        <v>22</v>
      </c>
      <c r="L975" t="s">
        <v>150</v>
      </c>
      <c r="M975" t="s">
        <v>147</v>
      </c>
      <c r="N975">
        <v>4</v>
      </c>
      <c r="O975">
        <v>2021</v>
      </c>
    </row>
    <row r="976" spans="1:15" x14ac:dyDescent="0.25">
      <c r="A976" t="s">
        <v>24</v>
      </c>
      <c r="B976" s="1">
        <v>44307</v>
      </c>
      <c r="C976" t="s">
        <v>25</v>
      </c>
      <c r="D976" t="s">
        <v>53</v>
      </c>
      <c r="E976" t="s">
        <v>54</v>
      </c>
      <c r="F976" t="s">
        <v>135</v>
      </c>
      <c r="G976" t="s">
        <v>136</v>
      </c>
      <c r="H976">
        <v>45</v>
      </c>
      <c r="I976">
        <v>775</v>
      </c>
      <c r="J976">
        <v>34875</v>
      </c>
      <c r="K976" t="s">
        <v>22</v>
      </c>
      <c r="L976" t="s">
        <v>150</v>
      </c>
      <c r="M976" t="s">
        <v>138</v>
      </c>
      <c r="N976">
        <v>4</v>
      </c>
      <c r="O976">
        <v>2021</v>
      </c>
    </row>
    <row r="977" spans="1:15" x14ac:dyDescent="0.25">
      <c r="A977" t="s">
        <v>24</v>
      </c>
      <c r="B977" s="1">
        <v>44308</v>
      </c>
      <c r="C977" t="s">
        <v>25</v>
      </c>
      <c r="D977" t="s">
        <v>53</v>
      </c>
      <c r="E977" t="s">
        <v>54</v>
      </c>
      <c r="F977" t="s">
        <v>135</v>
      </c>
      <c r="G977" t="s">
        <v>139</v>
      </c>
      <c r="H977">
        <v>55.000000000000007</v>
      </c>
      <c r="I977">
        <v>775</v>
      </c>
      <c r="J977">
        <v>42625</v>
      </c>
      <c r="K977" t="s">
        <v>22</v>
      </c>
      <c r="L977" t="s">
        <v>150</v>
      </c>
      <c r="M977" t="s">
        <v>140</v>
      </c>
      <c r="N977">
        <v>4</v>
      </c>
      <c r="O977">
        <v>2021</v>
      </c>
    </row>
    <row r="978" spans="1:15" x14ac:dyDescent="0.25">
      <c r="A978" t="s">
        <v>24</v>
      </c>
      <c r="B978" s="1">
        <v>44309</v>
      </c>
      <c r="C978" t="s">
        <v>25</v>
      </c>
      <c r="D978" t="s">
        <v>53</v>
      </c>
      <c r="E978" t="s">
        <v>54</v>
      </c>
      <c r="F978" t="s">
        <v>141</v>
      </c>
      <c r="G978" t="s">
        <v>136</v>
      </c>
      <c r="H978">
        <v>50</v>
      </c>
      <c r="I978">
        <v>950</v>
      </c>
      <c r="J978">
        <v>47500</v>
      </c>
      <c r="K978" t="s">
        <v>22</v>
      </c>
      <c r="L978" t="s">
        <v>150</v>
      </c>
      <c r="M978" t="s">
        <v>142</v>
      </c>
      <c r="N978">
        <v>4</v>
      </c>
      <c r="O978">
        <v>2021</v>
      </c>
    </row>
    <row r="979" spans="1:15" x14ac:dyDescent="0.25">
      <c r="A979" t="s">
        <v>24</v>
      </c>
      <c r="B979" s="1">
        <v>44310</v>
      </c>
      <c r="C979" t="s">
        <v>25</v>
      </c>
      <c r="D979" t="s">
        <v>53</v>
      </c>
      <c r="E979" t="s">
        <v>54</v>
      </c>
      <c r="F979" t="s">
        <v>141</v>
      </c>
      <c r="G979" t="s">
        <v>139</v>
      </c>
      <c r="H979">
        <v>45</v>
      </c>
      <c r="I979">
        <v>475</v>
      </c>
      <c r="J979">
        <v>21375</v>
      </c>
      <c r="K979" t="s">
        <v>22</v>
      </c>
      <c r="L979" t="s">
        <v>150</v>
      </c>
      <c r="M979" t="s">
        <v>143</v>
      </c>
      <c r="N979">
        <v>4</v>
      </c>
      <c r="O979">
        <v>2021</v>
      </c>
    </row>
    <row r="980" spans="1:15" x14ac:dyDescent="0.25">
      <c r="A980" t="s">
        <v>24</v>
      </c>
      <c r="B980" s="1">
        <v>44311</v>
      </c>
      <c r="C980" t="s">
        <v>25</v>
      </c>
      <c r="D980" t="s">
        <v>53</v>
      </c>
      <c r="E980" t="s">
        <v>54</v>
      </c>
      <c r="F980" t="s">
        <v>135</v>
      </c>
      <c r="G980" t="s">
        <v>144</v>
      </c>
      <c r="H980">
        <v>50</v>
      </c>
      <c r="I980">
        <v>475</v>
      </c>
      <c r="J980">
        <v>23750</v>
      </c>
      <c r="K980" t="s">
        <v>22</v>
      </c>
      <c r="L980" t="s">
        <v>150</v>
      </c>
      <c r="M980" t="s">
        <v>145</v>
      </c>
      <c r="N980">
        <v>4</v>
      </c>
      <c r="O980">
        <v>2021</v>
      </c>
    </row>
    <row r="981" spans="1:15" x14ac:dyDescent="0.25">
      <c r="A981" t="s">
        <v>24</v>
      </c>
      <c r="B981" s="1">
        <v>44312</v>
      </c>
      <c r="C981" t="s">
        <v>25</v>
      </c>
      <c r="D981" t="s">
        <v>53</v>
      </c>
      <c r="E981" t="s">
        <v>54</v>
      </c>
      <c r="F981" t="s">
        <v>141</v>
      </c>
      <c r="G981" t="s">
        <v>144</v>
      </c>
      <c r="H981">
        <v>54.999999999999993</v>
      </c>
      <c r="I981">
        <v>725</v>
      </c>
      <c r="J981">
        <v>39875</v>
      </c>
      <c r="K981" t="s">
        <v>22</v>
      </c>
      <c r="L981" t="s">
        <v>150</v>
      </c>
      <c r="M981" t="s">
        <v>146</v>
      </c>
      <c r="N981">
        <v>4</v>
      </c>
      <c r="O981">
        <v>2021</v>
      </c>
    </row>
    <row r="982" spans="1:15" x14ac:dyDescent="0.25">
      <c r="A982" t="s">
        <v>24</v>
      </c>
      <c r="B982" s="1">
        <v>44313</v>
      </c>
      <c r="C982" t="s">
        <v>25</v>
      </c>
      <c r="D982" t="s">
        <v>53</v>
      </c>
      <c r="E982" t="s">
        <v>54</v>
      </c>
      <c r="F982" t="s">
        <v>135</v>
      </c>
      <c r="G982" t="s">
        <v>136</v>
      </c>
      <c r="H982">
        <v>50</v>
      </c>
      <c r="I982">
        <v>675</v>
      </c>
      <c r="J982">
        <v>33750</v>
      </c>
      <c r="K982" t="s">
        <v>22</v>
      </c>
      <c r="L982" t="s">
        <v>150</v>
      </c>
      <c r="M982" t="s">
        <v>147</v>
      </c>
      <c r="N982">
        <v>4</v>
      </c>
      <c r="O982">
        <v>2021</v>
      </c>
    </row>
    <row r="983" spans="1:15" x14ac:dyDescent="0.25">
      <c r="A983" t="s">
        <v>24</v>
      </c>
      <c r="B983" s="1">
        <v>44314</v>
      </c>
      <c r="C983" t="s">
        <v>25</v>
      </c>
      <c r="D983" t="s">
        <v>53</v>
      </c>
      <c r="E983" t="s">
        <v>54</v>
      </c>
      <c r="F983" t="s">
        <v>135</v>
      </c>
      <c r="G983" t="s">
        <v>139</v>
      </c>
      <c r="H983">
        <v>50</v>
      </c>
      <c r="I983">
        <v>625</v>
      </c>
      <c r="J983">
        <v>31250</v>
      </c>
      <c r="K983" t="s">
        <v>22</v>
      </c>
      <c r="L983" t="s">
        <v>150</v>
      </c>
      <c r="M983" t="s">
        <v>138</v>
      </c>
      <c r="N983">
        <v>4</v>
      </c>
      <c r="O983">
        <v>2021</v>
      </c>
    </row>
    <row r="984" spans="1:15" x14ac:dyDescent="0.25">
      <c r="A984" t="s">
        <v>24</v>
      </c>
      <c r="B984" s="1">
        <v>44315</v>
      </c>
      <c r="C984" t="s">
        <v>25</v>
      </c>
      <c r="D984" t="s">
        <v>53</v>
      </c>
      <c r="E984" t="s">
        <v>54</v>
      </c>
      <c r="F984" t="s">
        <v>141</v>
      </c>
      <c r="G984" t="s">
        <v>136</v>
      </c>
      <c r="H984">
        <v>54.999999999999993</v>
      </c>
      <c r="I984">
        <v>675</v>
      </c>
      <c r="J984">
        <v>37125</v>
      </c>
      <c r="K984" t="s">
        <v>22</v>
      </c>
      <c r="L984" t="s">
        <v>150</v>
      </c>
      <c r="M984" t="s">
        <v>140</v>
      </c>
      <c r="N984">
        <v>4</v>
      </c>
      <c r="O984">
        <v>2021</v>
      </c>
    </row>
    <row r="985" spans="1:15" x14ac:dyDescent="0.25">
      <c r="A985" t="s">
        <v>24</v>
      </c>
      <c r="B985" s="1">
        <v>44316</v>
      </c>
      <c r="C985" t="s">
        <v>25</v>
      </c>
      <c r="D985" t="s">
        <v>53</v>
      </c>
      <c r="E985" t="s">
        <v>54</v>
      </c>
      <c r="F985" t="s">
        <v>141</v>
      </c>
      <c r="G985" t="s">
        <v>139</v>
      </c>
      <c r="H985">
        <v>54.999999999999993</v>
      </c>
      <c r="I985">
        <v>400</v>
      </c>
      <c r="J985">
        <v>22000</v>
      </c>
      <c r="K985" t="s">
        <v>22</v>
      </c>
      <c r="L985" t="s">
        <v>150</v>
      </c>
      <c r="M985" t="s">
        <v>142</v>
      </c>
      <c r="N985">
        <v>4</v>
      </c>
      <c r="O985">
        <v>2021</v>
      </c>
    </row>
    <row r="986" spans="1:15" x14ac:dyDescent="0.25">
      <c r="A986" t="s">
        <v>24</v>
      </c>
      <c r="B986" s="1">
        <v>44317</v>
      </c>
      <c r="C986" t="s">
        <v>25</v>
      </c>
      <c r="D986" t="s">
        <v>53</v>
      </c>
      <c r="E986" t="s">
        <v>54</v>
      </c>
      <c r="F986" t="s">
        <v>135</v>
      </c>
      <c r="G986" t="s">
        <v>144</v>
      </c>
      <c r="H986">
        <v>50</v>
      </c>
      <c r="I986">
        <v>400</v>
      </c>
      <c r="J986">
        <v>20000</v>
      </c>
      <c r="K986" t="s">
        <v>22</v>
      </c>
      <c r="L986" t="s">
        <v>151</v>
      </c>
      <c r="M986" t="s">
        <v>143</v>
      </c>
      <c r="N986">
        <v>5</v>
      </c>
      <c r="O986">
        <v>2021</v>
      </c>
    </row>
    <row r="987" spans="1:15" x14ac:dyDescent="0.25">
      <c r="A987" t="s">
        <v>24</v>
      </c>
      <c r="B987" s="1">
        <v>44318</v>
      </c>
      <c r="C987" t="s">
        <v>25</v>
      </c>
      <c r="D987" t="s">
        <v>53</v>
      </c>
      <c r="E987" t="s">
        <v>54</v>
      </c>
      <c r="F987" t="s">
        <v>141</v>
      </c>
      <c r="G987" t="s">
        <v>144</v>
      </c>
      <c r="H987">
        <v>45</v>
      </c>
      <c r="I987">
        <v>625</v>
      </c>
      <c r="J987">
        <v>28125</v>
      </c>
      <c r="K987" t="s">
        <v>22</v>
      </c>
      <c r="L987" t="s">
        <v>151</v>
      </c>
      <c r="M987" t="s">
        <v>145</v>
      </c>
      <c r="N987">
        <v>5</v>
      </c>
      <c r="O987">
        <v>2021</v>
      </c>
    </row>
    <row r="988" spans="1:15" x14ac:dyDescent="0.25">
      <c r="A988" t="s">
        <v>24</v>
      </c>
      <c r="B988" s="1">
        <v>44319</v>
      </c>
      <c r="C988" t="s">
        <v>25</v>
      </c>
      <c r="D988" t="s">
        <v>53</v>
      </c>
      <c r="E988" t="s">
        <v>54</v>
      </c>
      <c r="F988" t="s">
        <v>135</v>
      </c>
      <c r="G988" t="s">
        <v>136</v>
      </c>
      <c r="H988">
        <v>35</v>
      </c>
      <c r="I988">
        <v>575</v>
      </c>
      <c r="J988">
        <v>20125</v>
      </c>
      <c r="K988" t="s">
        <v>22</v>
      </c>
      <c r="L988" t="s">
        <v>151</v>
      </c>
      <c r="M988" t="s">
        <v>146</v>
      </c>
      <c r="N988">
        <v>5</v>
      </c>
      <c r="O988">
        <v>2021</v>
      </c>
    </row>
    <row r="989" spans="1:15" x14ac:dyDescent="0.25">
      <c r="A989" t="s">
        <v>24</v>
      </c>
      <c r="B989" s="1">
        <v>44320</v>
      </c>
      <c r="C989" t="s">
        <v>25</v>
      </c>
      <c r="D989" t="s">
        <v>53</v>
      </c>
      <c r="E989" t="s">
        <v>54</v>
      </c>
      <c r="F989" t="s">
        <v>135</v>
      </c>
      <c r="G989" t="s">
        <v>139</v>
      </c>
      <c r="H989">
        <v>35</v>
      </c>
      <c r="I989">
        <v>575</v>
      </c>
      <c r="J989">
        <v>20125</v>
      </c>
      <c r="K989" t="s">
        <v>22</v>
      </c>
      <c r="L989" t="s">
        <v>151</v>
      </c>
      <c r="M989" t="s">
        <v>147</v>
      </c>
      <c r="N989">
        <v>5</v>
      </c>
      <c r="O989">
        <v>2021</v>
      </c>
    </row>
    <row r="990" spans="1:15" x14ac:dyDescent="0.25">
      <c r="A990" t="s">
        <v>24</v>
      </c>
      <c r="B990" s="1">
        <v>44321</v>
      </c>
      <c r="C990" t="s">
        <v>25</v>
      </c>
      <c r="D990" t="s">
        <v>53</v>
      </c>
      <c r="E990" t="s">
        <v>54</v>
      </c>
      <c r="F990" t="s">
        <v>141</v>
      </c>
      <c r="G990" t="s">
        <v>136</v>
      </c>
      <c r="H990">
        <v>40</v>
      </c>
      <c r="I990">
        <v>525</v>
      </c>
      <c r="J990">
        <v>21000</v>
      </c>
      <c r="K990" t="s">
        <v>22</v>
      </c>
      <c r="L990" t="s">
        <v>151</v>
      </c>
      <c r="M990" t="s">
        <v>138</v>
      </c>
      <c r="N990">
        <v>5</v>
      </c>
      <c r="O990">
        <v>2021</v>
      </c>
    </row>
    <row r="991" spans="1:15" x14ac:dyDescent="0.25">
      <c r="A991" t="s">
        <v>24</v>
      </c>
      <c r="B991" s="1">
        <v>44322</v>
      </c>
      <c r="C991" t="s">
        <v>25</v>
      </c>
      <c r="D991" t="s">
        <v>53</v>
      </c>
      <c r="E991" t="s">
        <v>54</v>
      </c>
      <c r="F991" t="s">
        <v>141</v>
      </c>
      <c r="G991" t="s">
        <v>139</v>
      </c>
      <c r="H991">
        <v>40</v>
      </c>
      <c r="I991">
        <v>375</v>
      </c>
      <c r="J991">
        <v>15000</v>
      </c>
      <c r="K991" t="s">
        <v>22</v>
      </c>
      <c r="L991" t="s">
        <v>151</v>
      </c>
      <c r="M991" t="s">
        <v>140</v>
      </c>
      <c r="N991">
        <v>5</v>
      </c>
      <c r="O991">
        <v>2021</v>
      </c>
    </row>
    <row r="992" spans="1:15" x14ac:dyDescent="0.25">
      <c r="A992" t="s">
        <v>24</v>
      </c>
      <c r="B992" s="1">
        <v>44323</v>
      </c>
      <c r="C992" t="s">
        <v>25</v>
      </c>
      <c r="D992" t="s">
        <v>53</v>
      </c>
      <c r="E992" t="s">
        <v>54</v>
      </c>
      <c r="F992" t="s">
        <v>135</v>
      </c>
      <c r="G992" t="s">
        <v>144</v>
      </c>
      <c r="H992">
        <v>35</v>
      </c>
      <c r="I992">
        <v>350</v>
      </c>
      <c r="J992">
        <v>12250</v>
      </c>
      <c r="K992" t="s">
        <v>22</v>
      </c>
      <c r="L992" t="s">
        <v>151</v>
      </c>
      <c r="M992" t="s">
        <v>142</v>
      </c>
      <c r="N992">
        <v>5</v>
      </c>
      <c r="O992">
        <v>2021</v>
      </c>
    </row>
    <row r="993" spans="1:15" x14ac:dyDescent="0.25">
      <c r="A993" t="s">
        <v>24</v>
      </c>
      <c r="B993" s="1">
        <v>44324</v>
      </c>
      <c r="C993" t="s">
        <v>25</v>
      </c>
      <c r="D993" t="s">
        <v>53</v>
      </c>
      <c r="E993" t="s">
        <v>54</v>
      </c>
      <c r="F993" t="s">
        <v>141</v>
      </c>
      <c r="G993" t="s">
        <v>144</v>
      </c>
      <c r="H993">
        <v>45</v>
      </c>
      <c r="I993">
        <v>525</v>
      </c>
      <c r="J993">
        <v>23625</v>
      </c>
      <c r="K993" t="s">
        <v>22</v>
      </c>
      <c r="L993" t="s">
        <v>151</v>
      </c>
      <c r="M993" t="s">
        <v>143</v>
      </c>
      <c r="N993">
        <v>5</v>
      </c>
      <c r="O993">
        <v>2021</v>
      </c>
    </row>
    <row r="994" spans="1:15" x14ac:dyDescent="0.25">
      <c r="A994" t="s">
        <v>24</v>
      </c>
      <c r="B994" s="1">
        <v>44325</v>
      </c>
      <c r="C994" t="s">
        <v>25</v>
      </c>
      <c r="D994" t="s">
        <v>53</v>
      </c>
      <c r="E994" t="s">
        <v>54</v>
      </c>
      <c r="F994" t="s">
        <v>135</v>
      </c>
      <c r="G994" t="s">
        <v>136</v>
      </c>
      <c r="H994">
        <v>30.000000000000004</v>
      </c>
      <c r="I994">
        <v>675</v>
      </c>
      <c r="J994">
        <v>20250</v>
      </c>
      <c r="K994" t="s">
        <v>22</v>
      </c>
      <c r="L994" t="s">
        <v>151</v>
      </c>
      <c r="M994" t="s">
        <v>145</v>
      </c>
      <c r="N994">
        <v>5</v>
      </c>
      <c r="O994">
        <v>2021</v>
      </c>
    </row>
    <row r="995" spans="1:15" x14ac:dyDescent="0.25">
      <c r="A995" t="s">
        <v>24</v>
      </c>
      <c r="B995" s="1">
        <v>44326</v>
      </c>
      <c r="C995" t="s">
        <v>25</v>
      </c>
      <c r="D995" t="s">
        <v>53</v>
      </c>
      <c r="E995" t="s">
        <v>54</v>
      </c>
      <c r="F995" t="s">
        <v>135</v>
      </c>
      <c r="G995" t="s">
        <v>139</v>
      </c>
      <c r="H995">
        <v>30.000000000000004</v>
      </c>
      <c r="I995">
        <v>675</v>
      </c>
      <c r="J995">
        <v>20250</v>
      </c>
      <c r="K995" t="s">
        <v>22</v>
      </c>
      <c r="L995" t="s">
        <v>151</v>
      </c>
      <c r="M995" t="s">
        <v>146</v>
      </c>
      <c r="N995">
        <v>5</v>
      </c>
      <c r="O995">
        <v>2021</v>
      </c>
    </row>
    <row r="996" spans="1:15" x14ac:dyDescent="0.25">
      <c r="A996" t="s">
        <v>24</v>
      </c>
      <c r="B996" s="1">
        <v>44327</v>
      </c>
      <c r="C996" t="s">
        <v>25</v>
      </c>
      <c r="D996" t="s">
        <v>53</v>
      </c>
      <c r="E996" t="s">
        <v>54</v>
      </c>
      <c r="F996" t="s">
        <v>141</v>
      </c>
      <c r="G996" t="s">
        <v>136</v>
      </c>
      <c r="H996">
        <v>55.000000000000007</v>
      </c>
      <c r="I996">
        <v>600</v>
      </c>
      <c r="J996">
        <v>33000</v>
      </c>
      <c r="K996" t="s">
        <v>22</v>
      </c>
      <c r="L996" t="s">
        <v>151</v>
      </c>
      <c r="M996" t="s">
        <v>147</v>
      </c>
      <c r="N996">
        <v>5</v>
      </c>
      <c r="O996">
        <v>2021</v>
      </c>
    </row>
    <row r="997" spans="1:15" x14ac:dyDescent="0.25">
      <c r="A997" t="s">
        <v>24</v>
      </c>
      <c r="B997" s="1">
        <v>44328</v>
      </c>
      <c r="C997" t="s">
        <v>25</v>
      </c>
      <c r="D997" t="s">
        <v>53</v>
      </c>
      <c r="E997" t="s">
        <v>54</v>
      </c>
      <c r="F997" t="s">
        <v>141</v>
      </c>
      <c r="G997" t="s">
        <v>139</v>
      </c>
      <c r="H997">
        <v>55.000000000000007</v>
      </c>
      <c r="I997">
        <v>475</v>
      </c>
      <c r="J997">
        <v>26125</v>
      </c>
      <c r="K997" t="s">
        <v>22</v>
      </c>
      <c r="L997" t="s">
        <v>151</v>
      </c>
      <c r="M997" t="s">
        <v>138</v>
      </c>
      <c r="N997">
        <v>5</v>
      </c>
      <c r="O997">
        <v>2021</v>
      </c>
    </row>
    <row r="998" spans="1:15" x14ac:dyDescent="0.25">
      <c r="A998" t="s">
        <v>24</v>
      </c>
      <c r="B998" s="1">
        <v>44329</v>
      </c>
      <c r="C998" t="s">
        <v>25</v>
      </c>
      <c r="D998" t="s">
        <v>53</v>
      </c>
      <c r="E998" t="s">
        <v>54</v>
      </c>
      <c r="F998" t="s">
        <v>135</v>
      </c>
      <c r="G998" t="s">
        <v>144</v>
      </c>
      <c r="H998">
        <v>54.999999999999993</v>
      </c>
      <c r="I998">
        <v>450</v>
      </c>
      <c r="J998">
        <v>24750</v>
      </c>
      <c r="K998" t="s">
        <v>22</v>
      </c>
      <c r="L998" t="s">
        <v>151</v>
      </c>
      <c r="M998" t="s">
        <v>140</v>
      </c>
      <c r="N998">
        <v>5</v>
      </c>
      <c r="O998">
        <v>2021</v>
      </c>
    </row>
    <row r="999" spans="1:15" x14ac:dyDescent="0.25">
      <c r="A999" t="s">
        <v>24</v>
      </c>
      <c r="B999" s="1">
        <v>44330</v>
      </c>
      <c r="C999" t="s">
        <v>25</v>
      </c>
      <c r="D999" t="s">
        <v>53</v>
      </c>
      <c r="E999" t="s">
        <v>54</v>
      </c>
      <c r="F999" t="s">
        <v>141</v>
      </c>
      <c r="G999" t="s">
        <v>144</v>
      </c>
      <c r="H999">
        <v>65</v>
      </c>
      <c r="I999">
        <v>650</v>
      </c>
      <c r="J999">
        <v>42250</v>
      </c>
      <c r="K999" t="s">
        <v>22</v>
      </c>
      <c r="L999" t="s">
        <v>151</v>
      </c>
      <c r="M999" t="s">
        <v>142</v>
      </c>
      <c r="N999">
        <v>5</v>
      </c>
      <c r="O999">
        <v>2021</v>
      </c>
    </row>
    <row r="1000" spans="1:15" x14ac:dyDescent="0.25">
      <c r="A1000" t="s">
        <v>24</v>
      </c>
      <c r="B1000" s="1">
        <v>44331</v>
      </c>
      <c r="C1000" t="s">
        <v>25</v>
      </c>
      <c r="D1000" t="s">
        <v>53</v>
      </c>
      <c r="E1000" t="s">
        <v>54</v>
      </c>
      <c r="F1000" t="s">
        <v>135</v>
      </c>
      <c r="G1000" t="s">
        <v>136</v>
      </c>
      <c r="H1000">
        <v>54.999999999999993</v>
      </c>
      <c r="I1000">
        <v>800</v>
      </c>
      <c r="J1000">
        <v>44000</v>
      </c>
      <c r="K1000" t="s">
        <v>22</v>
      </c>
      <c r="L1000" t="s">
        <v>151</v>
      </c>
      <c r="M1000" t="s">
        <v>143</v>
      </c>
      <c r="N1000">
        <v>5</v>
      </c>
      <c r="O1000">
        <v>2021</v>
      </c>
    </row>
    <row r="1001" spans="1:15" x14ac:dyDescent="0.25">
      <c r="A1001" t="s">
        <v>24</v>
      </c>
      <c r="B1001" s="1">
        <v>44332</v>
      </c>
      <c r="C1001" t="s">
        <v>25</v>
      </c>
      <c r="D1001" t="s">
        <v>53</v>
      </c>
      <c r="E1001" t="s">
        <v>54</v>
      </c>
      <c r="F1001" t="s">
        <v>135</v>
      </c>
      <c r="G1001" t="s">
        <v>139</v>
      </c>
      <c r="H1001">
        <v>54.999999999999993</v>
      </c>
      <c r="I1001">
        <v>800</v>
      </c>
      <c r="J1001">
        <v>44000</v>
      </c>
      <c r="K1001" t="s">
        <v>22</v>
      </c>
      <c r="L1001" t="s">
        <v>151</v>
      </c>
      <c r="M1001" t="s">
        <v>145</v>
      </c>
      <c r="N1001">
        <v>5</v>
      </c>
      <c r="O1001">
        <v>2021</v>
      </c>
    </row>
    <row r="1002" spans="1:15" x14ac:dyDescent="0.25">
      <c r="A1002" t="s">
        <v>24</v>
      </c>
      <c r="B1002" s="1">
        <v>44333</v>
      </c>
      <c r="C1002" t="s">
        <v>25</v>
      </c>
      <c r="D1002" t="s">
        <v>53</v>
      </c>
      <c r="E1002" t="s">
        <v>54</v>
      </c>
      <c r="F1002" t="s">
        <v>141</v>
      </c>
      <c r="G1002" t="s">
        <v>136</v>
      </c>
      <c r="H1002">
        <v>60</v>
      </c>
      <c r="I1002">
        <v>700</v>
      </c>
      <c r="J1002">
        <v>42000</v>
      </c>
      <c r="K1002" t="s">
        <v>22</v>
      </c>
      <c r="L1002" t="s">
        <v>151</v>
      </c>
      <c r="M1002" t="s">
        <v>146</v>
      </c>
      <c r="N1002">
        <v>5</v>
      </c>
      <c r="O1002">
        <v>2021</v>
      </c>
    </row>
    <row r="1003" spans="1:15" x14ac:dyDescent="0.25">
      <c r="A1003" t="s">
        <v>24</v>
      </c>
      <c r="B1003" s="1">
        <v>44334</v>
      </c>
      <c r="C1003" t="s">
        <v>25</v>
      </c>
      <c r="D1003" t="s">
        <v>53</v>
      </c>
      <c r="E1003" t="s">
        <v>54</v>
      </c>
      <c r="F1003" t="s">
        <v>141</v>
      </c>
      <c r="G1003" t="s">
        <v>139</v>
      </c>
      <c r="H1003">
        <v>60</v>
      </c>
      <c r="I1003">
        <v>550</v>
      </c>
      <c r="J1003">
        <v>33000</v>
      </c>
      <c r="K1003" t="s">
        <v>22</v>
      </c>
      <c r="L1003" t="s">
        <v>151</v>
      </c>
      <c r="M1003" t="s">
        <v>147</v>
      </c>
      <c r="N1003">
        <v>5</v>
      </c>
      <c r="O1003">
        <v>2021</v>
      </c>
    </row>
    <row r="1004" spans="1:15" x14ac:dyDescent="0.25">
      <c r="A1004" t="s">
        <v>24</v>
      </c>
      <c r="B1004" s="1">
        <v>44335</v>
      </c>
      <c r="C1004" t="s">
        <v>25</v>
      </c>
      <c r="D1004" t="s">
        <v>53</v>
      </c>
      <c r="E1004" t="s">
        <v>54</v>
      </c>
      <c r="F1004" t="s">
        <v>135</v>
      </c>
      <c r="G1004" t="s">
        <v>144</v>
      </c>
      <c r="H1004">
        <v>54.999999999999993</v>
      </c>
      <c r="I1004">
        <v>500</v>
      </c>
      <c r="J1004">
        <v>27500</v>
      </c>
      <c r="K1004" t="s">
        <v>22</v>
      </c>
      <c r="L1004" t="s">
        <v>151</v>
      </c>
      <c r="M1004" t="s">
        <v>138</v>
      </c>
      <c r="N1004">
        <v>5</v>
      </c>
      <c r="O1004">
        <v>2021</v>
      </c>
    </row>
    <row r="1005" spans="1:15" x14ac:dyDescent="0.25">
      <c r="A1005" t="s">
        <v>24</v>
      </c>
      <c r="B1005" s="1">
        <v>44336</v>
      </c>
      <c r="C1005" t="s">
        <v>25</v>
      </c>
      <c r="D1005" t="s">
        <v>53</v>
      </c>
      <c r="E1005" t="s">
        <v>54</v>
      </c>
      <c r="F1005" t="s">
        <v>141</v>
      </c>
      <c r="G1005" t="s">
        <v>144</v>
      </c>
      <c r="H1005">
        <v>65</v>
      </c>
      <c r="I1005">
        <v>750</v>
      </c>
      <c r="J1005">
        <v>48750</v>
      </c>
      <c r="K1005" t="s">
        <v>22</v>
      </c>
      <c r="L1005" t="s">
        <v>151</v>
      </c>
      <c r="M1005" t="s">
        <v>140</v>
      </c>
      <c r="N1005">
        <v>5</v>
      </c>
      <c r="O1005">
        <v>2021</v>
      </c>
    </row>
    <row r="1006" spans="1:15" x14ac:dyDescent="0.25">
      <c r="A1006" t="s">
        <v>12</v>
      </c>
      <c r="B1006" s="1">
        <v>44337</v>
      </c>
      <c r="C1006" t="s">
        <v>25</v>
      </c>
      <c r="D1006" t="s">
        <v>53</v>
      </c>
      <c r="E1006" t="s">
        <v>54</v>
      </c>
      <c r="F1006" t="s">
        <v>135</v>
      </c>
      <c r="G1006" t="s">
        <v>136</v>
      </c>
      <c r="H1006">
        <v>35</v>
      </c>
      <c r="I1006">
        <v>425</v>
      </c>
      <c r="J1006">
        <v>14875</v>
      </c>
      <c r="K1006" t="s">
        <v>22</v>
      </c>
      <c r="L1006" t="s">
        <v>151</v>
      </c>
      <c r="M1006" t="s">
        <v>142</v>
      </c>
      <c r="N1006">
        <v>5</v>
      </c>
      <c r="O1006">
        <v>2021</v>
      </c>
    </row>
    <row r="1007" spans="1:15" x14ac:dyDescent="0.25">
      <c r="A1007" t="s">
        <v>12</v>
      </c>
      <c r="B1007" s="1">
        <v>44338</v>
      </c>
      <c r="C1007" t="s">
        <v>25</v>
      </c>
      <c r="D1007" t="s">
        <v>53</v>
      </c>
      <c r="E1007" t="s">
        <v>54</v>
      </c>
      <c r="F1007" t="s">
        <v>135</v>
      </c>
      <c r="G1007" t="s">
        <v>139</v>
      </c>
      <c r="H1007">
        <v>35</v>
      </c>
      <c r="I1007">
        <v>225</v>
      </c>
      <c r="J1007">
        <v>7875</v>
      </c>
      <c r="K1007" t="s">
        <v>22</v>
      </c>
      <c r="L1007" t="s">
        <v>151</v>
      </c>
      <c r="M1007" t="s">
        <v>143</v>
      </c>
      <c r="N1007">
        <v>5</v>
      </c>
      <c r="O1007">
        <v>2021</v>
      </c>
    </row>
    <row r="1008" spans="1:15" x14ac:dyDescent="0.25">
      <c r="A1008" t="s">
        <v>12</v>
      </c>
      <c r="B1008" s="1">
        <v>44339</v>
      </c>
      <c r="C1008" t="s">
        <v>25</v>
      </c>
      <c r="D1008" t="s">
        <v>53</v>
      </c>
      <c r="E1008" t="s">
        <v>54</v>
      </c>
      <c r="F1008" t="s">
        <v>141</v>
      </c>
      <c r="G1008" t="s">
        <v>136</v>
      </c>
      <c r="H1008">
        <v>25</v>
      </c>
      <c r="I1008">
        <v>225</v>
      </c>
      <c r="J1008">
        <v>5625</v>
      </c>
      <c r="K1008" t="s">
        <v>22</v>
      </c>
      <c r="L1008" t="s">
        <v>151</v>
      </c>
      <c r="M1008" t="s">
        <v>145</v>
      </c>
      <c r="N1008">
        <v>5</v>
      </c>
      <c r="O1008">
        <v>2021</v>
      </c>
    </row>
    <row r="1009" spans="1:15" x14ac:dyDescent="0.25">
      <c r="A1009" t="s">
        <v>12</v>
      </c>
      <c r="B1009" s="1">
        <v>44340</v>
      </c>
      <c r="C1009" t="s">
        <v>25</v>
      </c>
      <c r="D1009" t="s">
        <v>53</v>
      </c>
      <c r="E1009" t="s">
        <v>54</v>
      </c>
      <c r="F1009" t="s">
        <v>141</v>
      </c>
      <c r="G1009" t="s">
        <v>139</v>
      </c>
      <c r="H1009">
        <v>30.000000000000004</v>
      </c>
      <c r="I1009">
        <v>75</v>
      </c>
      <c r="J1009">
        <v>2250</v>
      </c>
      <c r="K1009" t="s">
        <v>22</v>
      </c>
      <c r="L1009" t="s">
        <v>151</v>
      </c>
      <c r="M1009" t="s">
        <v>146</v>
      </c>
      <c r="N1009">
        <v>5</v>
      </c>
      <c r="O1009">
        <v>2021</v>
      </c>
    </row>
    <row r="1010" spans="1:15" x14ac:dyDescent="0.25">
      <c r="A1010" t="s">
        <v>12</v>
      </c>
      <c r="B1010" s="1">
        <v>44341</v>
      </c>
      <c r="C1010" t="s">
        <v>34</v>
      </c>
      <c r="D1010" t="s">
        <v>55</v>
      </c>
      <c r="E1010" t="s">
        <v>56</v>
      </c>
      <c r="F1010" t="s">
        <v>135</v>
      </c>
      <c r="G1010" t="s">
        <v>144</v>
      </c>
      <c r="H1010">
        <v>44.999999999999993</v>
      </c>
      <c r="I1010">
        <v>125</v>
      </c>
      <c r="J1010">
        <v>5625</v>
      </c>
      <c r="K1010" t="s">
        <v>22</v>
      </c>
      <c r="L1010" t="s">
        <v>151</v>
      </c>
      <c r="M1010" t="s">
        <v>147</v>
      </c>
      <c r="N1010">
        <v>5</v>
      </c>
      <c r="O1010">
        <v>2021</v>
      </c>
    </row>
    <row r="1011" spans="1:15" x14ac:dyDescent="0.25">
      <c r="A1011" t="s">
        <v>12</v>
      </c>
      <c r="B1011" s="1">
        <v>44342</v>
      </c>
      <c r="C1011" t="s">
        <v>34</v>
      </c>
      <c r="D1011" t="s">
        <v>55</v>
      </c>
      <c r="E1011" t="s">
        <v>56</v>
      </c>
      <c r="F1011" t="s">
        <v>141</v>
      </c>
      <c r="G1011" t="s">
        <v>144</v>
      </c>
      <c r="H1011">
        <v>35</v>
      </c>
      <c r="I1011">
        <v>225</v>
      </c>
      <c r="J1011">
        <v>7875</v>
      </c>
      <c r="K1011" t="s">
        <v>22</v>
      </c>
      <c r="L1011" t="s">
        <v>151</v>
      </c>
      <c r="M1011" t="s">
        <v>138</v>
      </c>
      <c r="N1011">
        <v>5</v>
      </c>
      <c r="O1011">
        <v>2021</v>
      </c>
    </row>
    <row r="1012" spans="1:15" x14ac:dyDescent="0.25">
      <c r="A1012" t="s">
        <v>12</v>
      </c>
      <c r="B1012" s="1">
        <v>44343</v>
      </c>
      <c r="C1012" t="s">
        <v>34</v>
      </c>
      <c r="D1012" t="s">
        <v>55</v>
      </c>
      <c r="E1012" t="s">
        <v>56</v>
      </c>
      <c r="F1012" t="s">
        <v>135</v>
      </c>
      <c r="G1012" t="s">
        <v>136</v>
      </c>
      <c r="H1012">
        <v>35</v>
      </c>
      <c r="I1012">
        <v>475</v>
      </c>
      <c r="J1012">
        <v>16625</v>
      </c>
      <c r="K1012" t="s">
        <v>22</v>
      </c>
      <c r="L1012" t="s">
        <v>151</v>
      </c>
      <c r="M1012" t="s">
        <v>140</v>
      </c>
      <c r="N1012">
        <v>5</v>
      </c>
      <c r="O1012">
        <v>2021</v>
      </c>
    </row>
    <row r="1013" spans="1:15" x14ac:dyDescent="0.25">
      <c r="A1013" t="s">
        <v>12</v>
      </c>
      <c r="B1013" s="1">
        <v>44344</v>
      </c>
      <c r="C1013" t="s">
        <v>34</v>
      </c>
      <c r="D1013" t="s">
        <v>55</v>
      </c>
      <c r="E1013" t="s">
        <v>56</v>
      </c>
      <c r="F1013" t="s">
        <v>135</v>
      </c>
      <c r="G1013" t="s">
        <v>139</v>
      </c>
      <c r="H1013">
        <v>35</v>
      </c>
      <c r="I1013">
        <v>125</v>
      </c>
      <c r="J1013">
        <v>4375</v>
      </c>
      <c r="K1013" t="s">
        <v>22</v>
      </c>
      <c r="L1013" t="s">
        <v>151</v>
      </c>
      <c r="M1013" t="s">
        <v>142</v>
      </c>
      <c r="N1013">
        <v>5</v>
      </c>
      <c r="O1013">
        <v>2021</v>
      </c>
    </row>
    <row r="1014" spans="1:15" x14ac:dyDescent="0.25">
      <c r="A1014" t="s">
        <v>12</v>
      </c>
      <c r="B1014" s="1">
        <v>44345</v>
      </c>
      <c r="C1014" t="s">
        <v>34</v>
      </c>
      <c r="D1014" t="s">
        <v>55</v>
      </c>
      <c r="E1014" t="s">
        <v>56</v>
      </c>
      <c r="F1014" t="s">
        <v>141</v>
      </c>
      <c r="G1014" t="s">
        <v>136</v>
      </c>
      <c r="H1014">
        <v>25</v>
      </c>
      <c r="I1014">
        <v>175</v>
      </c>
      <c r="J1014">
        <v>4375</v>
      </c>
      <c r="K1014" t="s">
        <v>22</v>
      </c>
      <c r="L1014" t="s">
        <v>151</v>
      </c>
      <c r="M1014" t="s">
        <v>143</v>
      </c>
      <c r="N1014">
        <v>5</v>
      </c>
      <c r="O1014">
        <v>2021</v>
      </c>
    </row>
    <row r="1015" spans="1:15" x14ac:dyDescent="0.25">
      <c r="A1015" t="s">
        <v>12</v>
      </c>
      <c r="B1015" s="1">
        <v>44346</v>
      </c>
      <c r="C1015" t="s">
        <v>34</v>
      </c>
      <c r="D1015" t="s">
        <v>55</v>
      </c>
      <c r="E1015" t="s">
        <v>56</v>
      </c>
      <c r="F1015" t="s">
        <v>141</v>
      </c>
      <c r="G1015" t="s">
        <v>139</v>
      </c>
      <c r="H1015">
        <v>30.000000000000004</v>
      </c>
      <c r="I1015">
        <v>50</v>
      </c>
      <c r="J1015">
        <v>1500</v>
      </c>
      <c r="K1015" t="s">
        <v>22</v>
      </c>
      <c r="L1015" t="s">
        <v>151</v>
      </c>
      <c r="M1015" t="s">
        <v>145</v>
      </c>
      <c r="N1015">
        <v>5</v>
      </c>
      <c r="O1015">
        <v>2021</v>
      </c>
    </row>
    <row r="1016" spans="1:15" x14ac:dyDescent="0.25">
      <c r="A1016" t="s">
        <v>12</v>
      </c>
      <c r="B1016" s="1">
        <v>44347</v>
      </c>
      <c r="C1016" t="s">
        <v>34</v>
      </c>
      <c r="D1016" t="s">
        <v>55</v>
      </c>
      <c r="E1016" t="s">
        <v>56</v>
      </c>
      <c r="F1016" t="s">
        <v>135</v>
      </c>
      <c r="G1016" t="s">
        <v>144</v>
      </c>
      <c r="H1016">
        <v>44.999999999999993</v>
      </c>
      <c r="I1016">
        <v>125</v>
      </c>
      <c r="J1016">
        <v>5625</v>
      </c>
      <c r="K1016" t="s">
        <v>22</v>
      </c>
      <c r="L1016" t="s">
        <v>151</v>
      </c>
      <c r="M1016" t="s">
        <v>146</v>
      </c>
      <c r="N1016">
        <v>5</v>
      </c>
      <c r="O1016">
        <v>2021</v>
      </c>
    </row>
    <row r="1017" spans="1:15" x14ac:dyDescent="0.25">
      <c r="A1017" t="s">
        <v>12</v>
      </c>
      <c r="B1017" s="1">
        <v>44348</v>
      </c>
      <c r="C1017" t="s">
        <v>34</v>
      </c>
      <c r="D1017" t="s">
        <v>55</v>
      </c>
      <c r="E1017" t="s">
        <v>56</v>
      </c>
      <c r="F1017" t="s">
        <v>141</v>
      </c>
      <c r="G1017" t="s">
        <v>144</v>
      </c>
      <c r="H1017">
        <v>35</v>
      </c>
      <c r="I1017">
        <v>200</v>
      </c>
      <c r="J1017">
        <v>7000</v>
      </c>
      <c r="K1017" t="s">
        <v>22</v>
      </c>
      <c r="L1017" t="s">
        <v>158</v>
      </c>
      <c r="M1017" t="s">
        <v>147</v>
      </c>
      <c r="N1017">
        <v>6</v>
      </c>
      <c r="O1017">
        <v>2021</v>
      </c>
    </row>
    <row r="1018" spans="1:15" x14ac:dyDescent="0.25">
      <c r="A1018" t="s">
        <v>12</v>
      </c>
      <c r="B1018" s="1">
        <v>44349</v>
      </c>
      <c r="C1018" t="s">
        <v>34</v>
      </c>
      <c r="D1018" t="s">
        <v>55</v>
      </c>
      <c r="E1018" t="s">
        <v>56</v>
      </c>
      <c r="F1018" t="s">
        <v>135</v>
      </c>
      <c r="G1018" t="s">
        <v>136</v>
      </c>
      <c r="H1018">
        <v>40</v>
      </c>
      <c r="I1018">
        <v>420</v>
      </c>
      <c r="J1018">
        <v>16800</v>
      </c>
      <c r="K1018" t="s">
        <v>22</v>
      </c>
      <c r="L1018" t="s">
        <v>158</v>
      </c>
      <c r="M1018" t="s">
        <v>138</v>
      </c>
      <c r="N1018">
        <v>6</v>
      </c>
      <c r="O1018">
        <v>2021</v>
      </c>
    </row>
    <row r="1019" spans="1:15" x14ac:dyDescent="0.25">
      <c r="A1019" t="s">
        <v>12</v>
      </c>
      <c r="B1019" s="1">
        <v>44350</v>
      </c>
      <c r="C1019" t="s">
        <v>34</v>
      </c>
      <c r="D1019" t="s">
        <v>55</v>
      </c>
      <c r="E1019" t="s">
        <v>56</v>
      </c>
      <c r="F1019" t="s">
        <v>135</v>
      </c>
      <c r="G1019" t="s">
        <v>139</v>
      </c>
      <c r="H1019">
        <v>40</v>
      </c>
      <c r="I1019">
        <v>100</v>
      </c>
      <c r="J1019">
        <v>4000</v>
      </c>
      <c r="K1019" t="s">
        <v>22</v>
      </c>
      <c r="L1019" t="s">
        <v>158</v>
      </c>
      <c r="M1019" t="s">
        <v>140</v>
      </c>
      <c r="N1019">
        <v>6</v>
      </c>
      <c r="O1019">
        <v>2021</v>
      </c>
    </row>
    <row r="1020" spans="1:15" x14ac:dyDescent="0.25">
      <c r="A1020" t="s">
        <v>12</v>
      </c>
      <c r="B1020" s="1">
        <v>44351</v>
      </c>
      <c r="C1020" t="s">
        <v>34</v>
      </c>
      <c r="D1020" t="s">
        <v>55</v>
      </c>
      <c r="E1020" t="s">
        <v>56</v>
      </c>
      <c r="F1020" t="s">
        <v>141</v>
      </c>
      <c r="G1020" t="s">
        <v>136</v>
      </c>
      <c r="H1020">
        <v>30.000000000000004</v>
      </c>
      <c r="I1020">
        <v>150</v>
      </c>
      <c r="J1020">
        <v>4500</v>
      </c>
      <c r="K1020" t="s">
        <v>22</v>
      </c>
      <c r="L1020" t="s">
        <v>158</v>
      </c>
      <c r="M1020" t="s">
        <v>142</v>
      </c>
      <c r="N1020">
        <v>6</v>
      </c>
      <c r="O1020">
        <v>2021</v>
      </c>
    </row>
    <row r="1021" spans="1:15" x14ac:dyDescent="0.25">
      <c r="A1021" t="s">
        <v>12</v>
      </c>
      <c r="B1021" s="1">
        <v>44352</v>
      </c>
      <c r="C1021" t="s">
        <v>34</v>
      </c>
      <c r="D1021" t="s">
        <v>55</v>
      </c>
      <c r="E1021" t="s">
        <v>56</v>
      </c>
      <c r="F1021" t="s">
        <v>141</v>
      </c>
      <c r="G1021" t="s">
        <v>139</v>
      </c>
      <c r="H1021">
        <v>35</v>
      </c>
      <c r="I1021">
        <v>0</v>
      </c>
      <c r="J1021">
        <v>0</v>
      </c>
      <c r="K1021" t="s">
        <v>22</v>
      </c>
      <c r="L1021" t="s">
        <v>158</v>
      </c>
      <c r="M1021" t="s">
        <v>143</v>
      </c>
      <c r="N1021">
        <v>6</v>
      </c>
      <c r="O1021">
        <v>2021</v>
      </c>
    </row>
    <row r="1022" spans="1:15" x14ac:dyDescent="0.25">
      <c r="A1022" t="s">
        <v>12</v>
      </c>
      <c r="B1022" s="1">
        <v>44353</v>
      </c>
      <c r="C1022" t="s">
        <v>34</v>
      </c>
      <c r="D1022" t="s">
        <v>55</v>
      </c>
      <c r="E1022" t="s">
        <v>56</v>
      </c>
      <c r="F1022" t="s">
        <v>135</v>
      </c>
      <c r="G1022" t="s">
        <v>144</v>
      </c>
      <c r="H1022">
        <v>50</v>
      </c>
      <c r="I1022">
        <v>50</v>
      </c>
      <c r="J1022">
        <v>2500</v>
      </c>
      <c r="K1022" t="s">
        <v>22</v>
      </c>
      <c r="L1022" t="s">
        <v>158</v>
      </c>
      <c r="M1022" t="s">
        <v>145</v>
      </c>
      <c r="N1022">
        <v>6</v>
      </c>
      <c r="O1022">
        <v>2021</v>
      </c>
    </row>
    <row r="1023" spans="1:15" x14ac:dyDescent="0.25">
      <c r="A1023" t="s">
        <v>12</v>
      </c>
      <c r="B1023" s="1">
        <v>44354</v>
      </c>
      <c r="C1023" t="s">
        <v>34</v>
      </c>
      <c r="D1023" t="s">
        <v>55</v>
      </c>
      <c r="E1023" t="s">
        <v>56</v>
      </c>
      <c r="F1023" t="s">
        <v>141</v>
      </c>
      <c r="G1023" t="s">
        <v>144</v>
      </c>
      <c r="H1023">
        <v>40</v>
      </c>
      <c r="I1023">
        <v>150</v>
      </c>
      <c r="J1023">
        <v>6000</v>
      </c>
      <c r="K1023" t="s">
        <v>22</v>
      </c>
      <c r="L1023" t="s">
        <v>158</v>
      </c>
      <c r="M1023" t="s">
        <v>146</v>
      </c>
      <c r="N1023">
        <v>6</v>
      </c>
      <c r="O1023">
        <v>2021</v>
      </c>
    </row>
    <row r="1024" spans="1:15" x14ac:dyDescent="0.25">
      <c r="A1024" t="s">
        <v>12</v>
      </c>
      <c r="B1024" s="1">
        <v>44355</v>
      </c>
      <c r="C1024" t="s">
        <v>34</v>
      </c>
      <c r="D1024" t="s">
        <v>55</v>
      </c>
      <c r="E1024" t="s">
        <v>56</v>
      </c>
      <c r="F1024" t="s">
        <v>135</v>
      </c>
      <c r="G1024" t="s">
        <v>136</v>
      </c>
      <c r="H1024">
        <v>40</v>
      </c>
      <c r="I1024">
        <v>375</v>
      </c>
      <c r="J1024">
        <v>15000</v>
      </c>
      <c r="K1024" t="s">
        <v>22</v>
      </c>
      <c r="L1024" t="s">
        <v>158</v>
      </c>
      <c r="M1024" t="s">
        <v>147</v>
      </c>
      <c r="N1024">
        <v>6</v>
      </c>
      <c r="O1024">
        <v>2021</v>
      </c>
    </row>
    <row r="1025" spans="1:15" x14ac:dyDescent="0.25">
      <c r="A1025" t="s">
        <v>12</v>
      </c>
      <c r="B1025" s="1">
        <v>44356</v>
      </c>
      <c r="C1025" t="s">
        <v>34</v>
      </c>
      <c r="D1025" t="s">
        <v>55</v>
      </c>
      <c r="E1025" t="s">
        <v>56</v>
      </c>
      <c r="F1025" t="s">
        <v>135</v>
      </c>
      <c r="G1025" t="s">
        <v>139</v>
      </c>
      <c r="H1025">
        <v>35</v>
      </c>
      <c r="I1025">
        <v>75</v>
      </c>
      <c r="J1025">
        <v>2625</v>
      </c>
      <c r="K1025" t="s">
        <v>22</v>
      </c>
      <c r="L1025" t="s">
        <v>158</v>
      </c>
      <c r="M1025" t="s">
        <v>138</v>
      </c>
      <c r="N1025">
        <v>6</v>
      </c>
      <c r="O1025">
        <v>2021</v>
      </c>
    </row>
    <row r="1026" spans="1:15" x14ac:dyDescent="0.25">
      <c r="A1026" t="s">
        <v>12</v>
      </c>
      <c r="B1026" s="1">
        <v>44357</v>
      </c>
      <c r="C1026" t="s">
        <v>34</v>
      </c>
      <c r="D1026" t="s">
        <v>55</v>
      </c>
      <c r="E1026" t="s">
        <v>56</v>
      </c>
      <c r="F1026" t="s">
        <v>141</v>
      </c>
      <c r="G1026" t="s">
        <v>136</v>
      </c>
      <c r="H1026">
        <v>25.000000000000007</v>
      </c>
      <c r="I1026">
        <v>75</v>
      </c>
      <c r="J1026">
        <v>1875</v>
      </c>
      <c r="K1026" t="s">
        <v>22</v>
      </c>
      <c r="L1026" t="s">
        <v>158</v>
      </c>
      <c r="M1026" t="s">
        <v>140</v>
      </c>
      <c r="N1026">
        <v>6</v>
      </c>
      <c r="O1026">
        <v>2021</v>
      </c>
    </row>
    <row r="1027" spans="1:15" x14ac:dyDescent="0.25">
      <c r="A1027" t="s">
        <v>12</v>
      </c>
      <c r="B1027" s="1">
        <v>44358</v>
      </c>
      <c r="C1027" t="s">
        <v>34</v>
      </c>
      <c r="D1027" t="s">
        <v>55</v>
      </c>
      <c r="E1027" t="s">
        <v>56</v>
      </c>
      <c r="F1027" t="s">
        <v>141</v>
      </c>
      <c r="G1027" t="s">
        <v>139</v>
      </c>
      <c r="H1027">
        <v>30</v>
      </c>
      <c r="I1027">
        <v>0</v>
      </c>
      <c r="J1027">
        <v>0</v>
      </c>
      <c r="K1027" t="s">
        <v>22</v>
      </c>
      <c r="L1027" t="s">
        <v>158</v>
      </c>
      <c r="M1027" t="s">
        <v>142</v>
      </c>
      <c r="N1027">
        <v>6</v>
      </c>
      <c r="O1027">
        <v>2021</v>
      </c>
    </row>
    <row r="1028" spans="1:15" x14ac:dyDescent="0.25">
      <c r="A1028" t="s">
        <v>12</v>
      </c>
      <c r="B1028" s="1">
        <v>44359</v>
      </c>
      <c r="C1028" t="s">
        <v>34</v>
      </c>
      <c r="D1028" t="s">
        <v>55</v>
      </c>
      <c r="E1028" t="s">
        <v>56</v>
      </c>
      <c r="F1028" t="s">
        <v>135</v>
      </c>
      <c r="G1028" t="s">
        <v>144</v>
      </c>
      <c r="H1028">
        <v>45</v>
      </c>
      <c r="I1028">
        <v>25</v>
      </c>
      <c r="J1028">
        <v>1125</v>
      </c>
      <c r="K1028" t="s">
        <v>22</v>
      </c>
      <c r="L1028" t="s">
        <v>158</v>
      </c>
      <c r="M1028" t="s">
        <v>143</v>
      </c>
      <c r="N1028">
        <v>6</v>
      </c>
      <c r="O1028">
        <v>2021</v>
      </c>
    </row>
    <row r="1029" spans="1:15" x14ac:dyDescent="0.25">
      <c r="A1029" t="s">
        <v>12</v>
      </c>
      <c r="B1029" s="1">
        <v>44360</v>
      </c>
      <c r="C1029" t="s">
        <v>34</v>
      </c>
      <c r="D1029" t="s">
        <v>55</v>
      </c>
      <c r="E1029" t="s">
        <v>56</v>
      </c>
      <c r="F1029" t="s">
        <v>141</v>
      </c>
      <c r="G1029" t="s">
        <v>144</v>
      </c>
      <c r="H1029">
        <v>35</v>
      </c>
      <c r="I1029">
        <v>150</v>
      </c>
      <c r="J1029">
        <v>5250</v>
      </c>
      <c r="K1029" t="s">
        <v>22</v>
      </c>
      <c r="L1029" t="s">
        <v>158</v>
      </c>
      <c r="M1029" t="s">
        <v>145</v>
      </c>
      <c r="N1029">
        <v>6</v>
      </c>
      <c r="O1029">
        <v>2021</v>
      </c>
    </row>
    <row r="1030" spans="1:15" x14ac:dyDescent="0.25">
      <c r="A1030" t="s">
        <v>12</v>
      </c>
      <c r="B1030" s="1">
        <v>44361</v>
      </c>
      <c r="C1030" t="s">
        <v>34</v>
      </c>
      <c r="D1030" t="s">
        <v>55</v>
      </c>
      <c r="E1030" t="s">
        <v>56</v>
      </c>
      <c r="F1030" t="s">
        <v>135</v>
      </c>
      <c r="G1030" t="s">
        <v>136</v>
      </c>
      <c r="H1030">
        <v>45</v>
      </c>
      <c r="I1030">
        <v>420</v>
      </c>
      <c r="J1030">
        <v>18900</v>
      </c>
      <c r="K1030" t="s">
        <v>22</v>
      </c>
      <c r="L1030" t="s">
        <v>158</v>
      </c>
      <c r="M1030" t="s">
        <v>146</v>
      </c>
      <c r="N1030">
        <v>6</v>
      </c>
      <c r="O1030">
        <v>2021</v>
      </c>
    </row>
    <row r="1031" spans="1:15" x14ac:dyDescent="0.25">
      <c r="A1031" t="s">
        <v>12</v>
      </c>
      <c r="B1031" s="1">
        <v>44362</v>
      </c>
      <c r="C1031" t="s">
        <v>34</v>
      </c>
      <c r="D1031" t="s">
        <v>55</v>
      </c>
      <c r="E1031" t="s">
        <v>56</v>
      </c>
      <c r="F1031" t="s">
        <v>135</v>
      </c>
      <c r="G1031" t="s">
        <v>139</v>
      </c>
      <c r="H1031">
        <v>40.000000000000007</v>
      </c>
      <c r="I1031">
        <v>125</v>
      </c>
      <c r="J1031">
        <v>5000</v>
      </c>
      <c r="K1031" t="s">
        <v>22</v>
      </c>
      <c r="L1031" t="s">
        <v>158</v>
      </c>
      <c r="M1031" t="s">
        <v>147</v>
      </c>
      <c r="N1031">
        <v>6</v>
      </c>
      <c r="O1031">
        <v>2021</v>
      </c>
    </row>
    <row r="1032" spans="1:15" x14ac:dyDescent="0.25">
      <c r="A1032" t="s">
        <v>12</v>
      </c>
      <c r="B1032" s="1">
        <v>44363</v>
      </c>
      <c r="C1032" t="s">
        <v>34</v>
      </c>
      <c r="D1032" t="s">
        <v>55</v>
      </c>
      <c r="E1032" t="s">
        <v>56</v>
      </c>
      <c r="F1032" t="s">
        <v>141</v>
      </c>
      <c r="G1032" t="s">
        <v>136</v>
      </c>
      <c r="H1032">
        <v>35</v>
      </c>
      <c r="I1032">
        <v>100</v>
      </c>
      <c r="J1032">
        <v>3500</v>
      </c>
      <c r="K1032" t="s">
        <v>22</v>
      </c>
      <c r="L1032" t="s">
        <v>158</v>
      </c>
      <c r="M1032" t="s">
        <v>138</v>
      </c>
      <c r="N1032">
        <v>6</v>
      </c>
      <c r="O1032">
        <v>2021</v>
      </c>
    </row>
    <row r="1033" spans="1:15" x14ac:dyDescent="0.25">
      <c r="A1033" t="s">
        <v>12</v>
      </c>
      <c r="B1033" s="1">
        <v>44364</v>
      </c>
      <c r="C1033" t="s">
        <v>34</v>
      </c>
      <c r="D1033" t="s">
        <v>55</v>
      </c>
      <c r="E1033" t="s">
        <v>56</v>
      </c>
      <c r="F1033" t="s">
        <v>141</v>
      </c>
      <c r="G1033" t="s">
        <v>139</v>
      </c>
      <c r="H1033">
        <v>35</v>
      </c>
      <c r="I1033">
        <v>25</v>
      </c>
      <c r="J1033">
        <v>875</v>
      </c>
      <c r="K1033" t="s">
        <v>22</v>
      </c>
      <c r="L1033" t="s">
        <v>158</v>
      </c>
      <c r="M1033" t="s">
        <v>140</v>
      </c>
      <c r="N1033">
        <v>6</v>
      </c>
      <c r="O1033">
        <v>2021</v>
      </c>
    </row>
    <row r="1034" spans="1:15" x14ac:dyDescent="0.25">
      <c r="A1034" t="s">
        <v>12</v>
      </c>
      <c r="B1034" s="1">
        <v>44365</v>
      </c>
      <c r="C1034" t="s">
        <v>34</v>
      </c>
      <c r="D1034" t="s">
        <v>55</v>
      </c>
      <c r="E1034" t="s">
        <v>56</v>
      </c>
      <c r="F1034" t="s">
        <v>135</v>
      </c>
      <c r="G1034" t="s">
        <v>144</v>
      </c>
      <c r="H1034">
        <v>49.999999999999993</v>
      </c>
      <c r="I1034">
        <v>50</v>
      </c>
      <c r="J1034">
        <v>2500</v>
      </c>
      <c r="K1034" t="s">
        <v>22</v>
      </c>
      <c r="L1034" t="s">
        <v>158</v>
      </c>
      <c r="M1034" t="s">
        <v>142</v>
      </c>
      <c r="N1034">
        <v>6</v>
      </c>
      <c r="O1034">
        <v>2021</v>
      </c>
    </row>
    <row r="1035" spans="1:15" x14ac:dyDescent="0.25">
      <c r="A1035" t="s">
        <v>12</v>
      </c>
      <c r="B1035" s="1">
        <v>44366</v>
      </c>
      <c r="C1035" t="s">
        <v>34</v>
      </c>
      <c r="D1035" t="s">
        <v>55</v>
      </c>
      <c r="E1035" t="s">
        <v>56</v>
      </c>
      <c r="F1035" t="s">
        <v>141</v>
      </c>
      <c r="G1035" t="s">
        <v>144</v>
      </c>
      <c r="H1035">
        <v>54.999999999999993</v>
      </c>
      <c r="I1035">
        <v>150</v>
      </c>
      <c r="J1035">
        <v>8250</v>
      </c>
      <c r="K1035" t="s">
        <v>22</v>
      </c>
      <c r="L1035" t="s">
        <v>158</v>
      </c>
      <c r="M1035" t="s">
        <v>143</v>
      </c>
      <c r="N1035">
        <v>6</v>
      </c>
      <c r="O1035">
        <v>2021</v>
      </c>
    </row>
    <row r="1036" spans="1:15" x14ac:dyDescent="0.25">
      <c r="A1036" t="s">
        <v>12</v>
      </c>
      <c r="B1036" s="1">
        <v>44367</v>
      </c>
      <c r="C1036" t="s">
        <v>34</v>
      </c>
      <c r="D1036" t="s">
        <v>55</v>
      </c>
      <c r="E1036" t="s">
        <v>56</v>
      </c>
      <c r="F1036" t="s">
        <v>135</v>
      </c>
      <c r="G1036" t="s">
        <v>136</v>
      </c>
      <c r="H1036">
        <v>40</v>
      </c>
      <c r="I1036">
        <v>400</v>
      </c>
      <c r="J1036">
        <v>16000</v>
      </c>
      <c r="K1036" t="s">
        <v>22</v>
      </c>
      <c r="L1036" t="s">
        <v>158</v>
      </c>
      <c r="M1036" t="s">
        <v>145</v>
      </c>
      <c r="N1036">
        <v>6</v>
      </c>
      <c r="O1036">
        <v>2021</v>
      </c>
    </row>
    <row r="1037" spans="1:15" x14ac:dyDescent="0.25">
      <c r="A1037" t="s">
        <v>12</v>
      </c>
      <c r="B1037" s="1">
        <v>44368</v>
      </c>
      <c r="C1037" t="s">
        <v>34</v>
      </c>
      <c r="D1037" t="s">
        <v>55</v>
      </c>
      <c r="E1037" t="s">
        <v>56</v>
      </c>
      <c r="F1037" t="s">
        <v>135</v>
      </c>
      <c r="G1037" t="s">
        <v>139</v>
      </c>
      <c r="H1037">
        <v>35.000000000000007</v>
      </c>
      <c r="I1037">
        <v>150</v>
      </c>
      <c r="J1037">
        <v>5250</v>
      </c>
      <c r="K1037" t="s">
        <v>22</v>
      </c>
      <c r="L1037" t="s">
        <v>158</v>
      </c>
      <c r="M1037" t="s">
        <v>146</v>
      </c>
      <c r="N1037">
        <v>6</v>
      </c>
      <c r="O1037">
        <v>2021</v>
      </c>
    </row>
    <row r="1038" spans="1:15" x14ac:dyDescent="0.25">
      <c r="A1038" t="s">
        <v>12</v>
      </c>
      <c r="B1038" s="1">
        <v>44369</v>
      </c>
      <c r="C1038" t="s">
        <v>34</v>
      </c>
      <c r="D1038" t="s">
        <v>55</v>
      </c>
      <c r="E1038" t="s">
        <v>56</v>
      </c>
      <c r="F1038" t="s">
        <v>141</v>
      </c>
      <c r="G1038" t="s">
        <v>136</v>
      </c>
      <c r="H1038">
        <v>30.000000000000004</v>
      </c>
      <c r="I1038">
        <v>175</v>
      </c>
      <c r="J1038">
        <v>5250</v>
      </c>
      <c r="K1038" t="s">
        <v>22</v>
      </c>
      <c r="L1038" t="s">
        <v>158</v>
      </c>
      <c r="M1038" t="s">
        <v>147</v>
      </c>
      <c r="N1038">
        <v>6</v>
      </c>
      <c r="O1038">
        <v>2021</v>
      </c>
    </row>
    <row r="1039" spans="1:15" x14ac:dyDescent="0.25">
      <c r="A1039" t="s">
        <v>12</v>
      </c>
      <c r="B1039" s="1">
        <v>44370</v>
      </c>
      <c r="C1039" t="s">
        <v>34</v>
      </c>
      <c r="D1039" t="s">
        <v>55</v>
      </c>
      <c r="E1039" t="s">
        <v>56</v>
      </c>
      <c r="F1039" t="s">
        <v>141</v>
      </c>
      <c r="G1039" t="s">
        <v>139</v>
      </c>
      <c r="H1039">
        <v>30.000000000000004</v>
      </c>
      <c r="I1039">
        <v>150</v>
      </c>
      <c r="J1039">
        <v>4500</v>
      </c>
      <c r="K1039" t="s">
        <v>22</v>
      </c>
      <c r="L1039" t="s">
        <v>158</v>
      </c>
      <c r="M1039" t="s">
        <v>138</v>
      </c>
      <c r="N1039">
        <v>6</v>
      </c>
      <c r="O1039">
        <v>2021</v>
      </c>
    </row>
    <row r="1040" spans="1:15" x14ac:dyDescent="0.25">
      <c r="A1040" t="s">
        <v>12</v>
      </c>
      <c r="B1040" s="1">
        <v>44371</v>
      </c>
      <c r="C1040" t="s">
        <v>34</v>
      </c>
      <c r="D1040" t="s">
        <v>55</v>
      </c>
      <c r="E1040" t="s">
        <v>56</v>
      </c>
      <c r="F1040" t="s">
        <v>135</v>
      </c>
      <c r="G1040" t="s">
        <v>144</v>
      </c>
      <c r="H1040">
        <v>45</v>
      </c>
      <c r="I1040">
        <v>150</v>
      </c>
      <c r="J1040">
        <v>6750</v>
      </c>
      <c r="K1040" t="s">
        <v>22</v>
      </c>
      <c r="L1040" t="s">
        <v>158</v>
      </c>
      <c r="M1040" t="s">
        <v>140</v>
      </c>
      <c r="N1040">
        <v>6</v>
      </c>
      <c r="O1040">
        <v>2021</v>
      </c>
    </row>
    <row r="1041" spans="1:15" x14ac:dyDescent="0.25">
      <c r="A1041" t="s">
        <v>12</v>
      </c>
      <c r="B1041" s="1">
        <v>44372</v>
      </c>
      <c r="C1041" t="s">
        <v>34</v>
      </c>
      <c r="D1041" t="s">
        <v>55</v>
      </c>
      <c r="E1041" t="s">
        <v>56</v>
      </c>
      <c r="F1041" t="s">
        <v>141</v>
      </c>
      <c r="G1041" t="s">
        <v>144</v>
      </c>
      <c r="H1041">
        <v>50</v>
      </c>
      <c r="I1041">
        <v>325</v>
      </c>
      <c r="J1041">
        <v>16250</v>
      </c>
      <c r="K1041" t="s">
        <v>22</v>
      </c>
      <c r="L1041" t="s">
        <v>158</v>
      </c>
      <c r="M1041" t="s">
        <v>142</v>
      </c>
      <c r="N1041">
        <v>6</v>
      </c>
      <c r="O1041">
        <v>2021</v>
      </c>
    </row>
    <row r="1042" spans="1:15" x14ac:dyDescent="0.25">
      <c r="A1042" t="s">
        <v>12</v>
      </c>
      <c r="B1042" s="1">
        <v>44373</v>
      </c>
      <c r="C1042" t="s">
        <v>34</v>
      </c>
      <c r="D1042" t="s">
        <v>55</v>
      </c>
      <c r="E1042" t="s">
        <v>56</v>
      </c>
      <c r="F1042" t="s">
        <v>135</v>
      </c>
      <c r="G1042" t="s">
        <v>136</v>
      </c>
      <c r="H1042">
        <v>45</v>
      </c>
      <c r="I1042">
        <v>550</v>
      </c>
      <c r="J1042">
        <v>24750</v>
      </c>
      <c r="K1042" t="s">
        <v>22</v>
      </c>
      <c r="L1042" t="s">
        <v>158</v>
      </c>
      <c r="M1042" t="s">
        <v>143</v>
      </c>
      <c r="N1042">
        <v>6</v>
      </c>
      <c r="O1042">
        <v>2021</v>
      </c>
    </row>
    <row r="1043" spans="1:15" x14ac:dyDescent="0.25">
      <c r="A1043" t="s">
        <v>12</v>
      </c>
      <c r="B1043" s="1">
        <v>44374</v>
      </c>
      <c r="C1043" t="s">
        <v>34</v>
      </c>
      <c r="D1043" t="s">
        <v>55</v>
      </c>
      <c r="E1043" t="s">
        <v>56</v>
      </c>
      <c r="F1043" t="s">
        <v>135</v>
      </c>
      <c r="G1043" t="s">
        <v>139</v>
      </c>
      <c r="H1043">
        <v>40.000000000000007</v>
      </c>
      <c r="I1043">
        <v>300</v>
      </c>
      <c r="J1043">
        <v>12000</v>
      </c>
      <c r="K1043" t="s">
        <v>22</v>
      </c>
      <c r="L1043" t="s">
        <v>158</v>
      </c>
      <c r="M1043" t="s">
        <v>145</v>
      </c>
      <c r="N1043">
        <v>6</v>
      </c>
      <c r="O1043">
        <v>2021</v>
      </c>
    </row>
    <row r="1044" spans="1:15" x14ac:dyDescent="0.25">
      <c r="A1044" t="s">
        <v>12</v>
      </c>
      <c r="B1044" s="1">
        <v>44375</v>
      </c>
      <c r="C1044" t="s">
        <v>34</v>
      </c>
      <c r="D1044" t="s">
        <v>55</v>
      </c>
      <c r="E1044" t="s">
        <v>56</v>
      </c>
      <c r="F1044" t="s">
        <v>141</v>
      </c>
      <c r="G1044" t="s">
        <v>136</v>
      </c>
      <c r="H1044">
        <v>35</v>
      </c>
      <c r="I1044">
        <v>225</v>
      </c>
      <c r="J1044">
        <v>7875</v>
      </c>
      <c r="K1044" t="s">
        <v>22</v>
      </c>
      <c r="L1044" t="s">
        <v>158</v>
      </c>
      <c r="M1044" t="s">
        <v>146</v>
      </c>
      <c r="N1044">
        <v>6</v>
      </c>
      <c r="O1044">
        <v>2021</v>
      </c>
    </row>
    <row r="1045" spans="1:15" x14ac:dyDescent="0.25">
      <c r="A1045" t="s">
        <v>12</v>
      </c>
      <c r="B1045" s="1">
        <v>44376</v>
      </c>
      <c r="C1045" t="s">
        <v>34</v>
      </c>
      <c r="D1045" t="s">
        <v>55</v>
      </c>
      <c r="E1045" t="s">
        <v>56</v>
      </c>
      <c r="F1045" t="s">
        <v>141</v>
      </c>
      <c r="G1045" t="s">
        <v>139</v>
      </c>
      <c r="H1045">
        <v>35</v>
      </c>
      <c r="I1045">
        <v>175</v>
      </c>
      <c r="J1045">
        <v>6125</v>
      </c>
      <c r="K1045" t="s">
        <v>22</v>
      </c>
      <c r="L1045" t="s">
        <v>158</v>
      </c>
      <c r="M1045" t="s">
        <v>147</v>
      </c>
      <c r="N1045">
        <v>6</v>
      </c>
      <c r="O1045">
        <v>2021</v>
      </c>
    </row>
    <row r="1046" spans="1:15" x14ac:dyDescent="0.25">
      <c r="A1046" t="s">
        <v>12</v>
      </c>
      <c r="B1046" s="1">
        <v>44377</v>
      </c>
      <c r="C1046" t="s">
        <v>34</v>
      </c>
      <c r="D1046" t="s">
        <v>55</v>
      </c>
      <c r="E1046" t="s">
        <v>56</v>
      </c>
      <c r="F1046" t="s">
        <v>135</v>
      </c>
      <c r="G1046" t="s">
        <v>144</v>
      </c>
      <c r="H1046">
        <v>45</v>
      </c>
      <c r="I1046">
        <v>175</v>
      </c>
      <c r="J1046">
        <v>7875</v>
      </c>
      <c r="K1046" t="s">
        <v>22</v>
      </c>
      <c r="L1046" t="s">
        <v>158</v>
      </c>
      <c r="M1046" t="s">
        <v>138</v>
      </c>
      <c r="N1046">
        <v>6</v>
      </c>
      <c r="O1046">
        <v>2021</v>
      </c>
    </row>
    <row r="1047" spans="1:15" x14ac:dyDescent="0.25">
      <c r="A1047" t="s">
        <v>12</v>
      </c>
      <c r="B1047" s="1">
        <v>44378</v>
      </c>
      <c r="C1047" t="s">
        <v>34</v>
      </c>
      <c r="D1047" t="s">
        <v>55</v>
      </c>
      <c r="E1047" t="s">
        <v>56</v>
      </c>
      <c r="F1047" t="s">
        <v>141</v>
      </c>
      <c r="G1047" t="s">
        <v>144</v>
      </c>
      <c r="H1047">
        <v>50</v>
      </c>
      <c r="I1047">
        <v>350</v>
      </c>
      <c r="J1047">
        <v>17500</v>
      </c>
      <c r="K1047" t="s">
        <v>22</v>
      </c>
      <c r="L1047" t="s">
        <v>152</v>
      </c>
      <c r="M1047" t="s">
        <v>140</v>
      </c>
      <c r="N1047">
        <v>7</v>
      </c>
      <c r="O1047">
        <v>2021</v>
      </c>
    </row>
    <row r="1048" spans="1:15" x14ac:dyDescent="0.25">
      <c r="A1048" t="s">
        <v>12</v>
      </c>
      <c r="B1048" s="1">
        <v>44379</v>
      </c>
      <c r="C1048" t="s">
        <v>34</v>
      </c>
      <c r="D1048" t="s">
        <v>55</v>
      </c>
      <c r="E1048" t="s">
        <v>56</v>
      </c>
      <c r="F1048" t="s">
        <v>135</v>
      </c>
      <c r="G1048" t="s">
        <v>136</v>
      </c>
      <c r="H1048">
        <v>45</v>
      </c>
      <c r="I1048">
        <v>500</v>
      </c>
      <c r="J1048">
        <v>22500</v>
      </c>
      <c r="K1048" t="s">
        <v>22</v>
      </c>
      <c r="L1048" t="s">
        <v>152</v>
      </c>
      <c r="M1048" t="s">
        <v>142</v>
      </c>
      <c r="N1048">
        <v>7</v>
      </c>
      <c r="O1048">
        <v>2021</v>
      </c>
    </row>
    <row r="1049" spans="1:15" x14ac:dyDescent="0.25">
      <c r="A1049" t="s">
        <v>12</v>
      </c>
      <c r="B1049" s="1">
        <v>44380</v>
      </c>
      <c r="C1049" t="s">
        <v>34</v>
      </c>
      <c r="D1049" t="s">
        <v>55</v>
      </c>
      <c r="E1049" t="s">
        <v>56</v>
      </c>
      <c r="F1049" t="s">
        <v>135</v>
      </c>
      <c r="G1049" t="s">
        <v>139</v>
      </c>
      <c r="H1049">
        <v>45.000000000000007</v>
      </c>
      <c r="I1049">
        <v>275</v>
      </c>
      <c r="J1049">
        <v>12375</v>
      </c>
      <c r="K1049" t="s">
        <v>22</v>
      </c>
      <c r="L1049" t="s">
        <v>152</v>
      </c>
      <c r="M1049" t="s">
        <v>143</v>
      </c>
      <c r="N1049">
        <v>7</v>
      </c>
      <c r="O1049">
        <v>2021</v>
      </c>
    </row>
    <row r="1050" spans="1:15" x14ac:dyDescent="0.25">
      <c r="A1050" t="s">
        <v>12</v>
      </c>
      <c r="B1050" s="1">
        <v>44381</v>
      </c>
      <c r="C1050" t="s">
        <v>34</v>
      </c>
      <c r="D1050" t="s">
        <v>55</v>
      </c>
      <c r="E1050" t="s">
        <v>56</v>
      </c>
      <c r="F1050" t="s">
        <v>141</v>
      </c>
      <c r="G1050" t="s">
        <v>136</v>
      </c>
      <c r="H1050">
        <v>40</v>
      </c>
      <c r="I1050">
        <v>200</v>
      </c>
      <c r="J1050">
        <v>8000</v>
      </c>
      <c r="K1050" t="s">
        <v>22</v>
      </c>
      <c r="L1050" t="s">
        <v>152</v>
      </c>
      <c r="M1050" t="s">
        <v>145</v>
      </c>
      <c r="N1050">
        <v>7</v>
      </c>
      <c r="O1050">
        <v>2021</v>
      </c>
    </row>
    <row r="1051" spans="1:15" x14ac:dyDescent="0.25">
      <c r="A1051" t="s">
        <v>12</v>
      </c>
      <c r="B1051" s="1">
        <v>44382</v>
      </c>
      <c r="C1051" t="s">
        <v>34</v>
      </c>
      <c r="D1051" t="s">
        <v>55</v>
      </c>
      <c r="E1051" t="s">
        <v>56</v>
      </c>
      <c r="F1051" t="s">
        <v>141</v>
      </c>
      <c r="G1051" t="s">
        <v>139</v>
      </c>
      <c r="H1051">
        <v>30.000000000000004</v>
      </c>
      <c r="I1051">
        <v>125</v>
      </c>
      <c r="J1051">
        <v>3750</v>
      </c>
      <c r="K1051" t="s">
        <v>22</v>
      </c>
      <c r="L1051" t="s">
        <v>152</v>
      </c>
      <c r="M1051" t="s">
        <v>146</v>
      </c>
      <c r="N1051">
        <v>7</v>
      </c>
      <c r="O1051">
        <v>2021</v>
      </c>
    </row>
    <row r="1052" spans="1:15" x14ac:dyDescent="0.25">
      <c r="A1052" t="s">
        <v>12</v>
      </c>
      <c r="B1052" s="1">
        <v>44383</v>
      </c>
      <c r="C1052" t="s">
        <v>34</v>
      </c>
      <c r="D1052" t="s">
        <v>55</v>
      </c>
      <c r="E1052" t="s">
        <v>56</v>
      </c>
      <c r="F1052" t="s">
        <v>135</v>
      </c>
      <c r="G1052" t="s">
        <v>144</v>
      </c>
      <c r="H1052">
        <v>40</v>
      </c>
      <c r="I1052">
        <v>100</v>
      </c>
      <c r="J1052">
        <v>4000</v>
      </c>
      <c r="K1052" t="s">
        <v>22</v>
      </c>
      <c r="L1052" t="s">
        <v>152</v>
      </c>
      <c r="M1052" t="s">
        <v>147</v>
      </c>
      <c r="N1052">
        <v>7</v>
      </c>
      <c r="O1052">
        <v>2021</v>
      </c>
    </row>
    <row r="1053" spans="1:15" x14ac:dyDescent="0.25">
      <c r="A1053" t="s">
        <v>12</v>
      </c>
      <c r="B1053" s="1">
        <v>44384</v>
      </c>
      <c r="C1053" t="s">
        <v>34</v>
      </c>
      <c r="D1053" t="s">
        <v>55</v>
      </c>
      <c r="E1053" t="s">
        <v>56</v>
      </c>
      <c r="F1053" t="s">
        <v>141</v>
      </c>
      <c r="G1053" t="s">
        <v>144</v>
      </c>
      <c r="H1053">
        <v>45</v>
      </c>
      <c r="I1053">
        <v>275</v>
      </c>
      <c r="J1053">
        <v>12375</v>
      </c>
      <c r="K1053" t="s">
        <v>22</v>
      </c>
      <c r="L1053" t="s">
        <v>152</v>
      </c>
      <c r="M1053" t="s">
        <v>138</v>
      </c>
      <c r="N1053">
        <v>7</v>
      </c>
      <c r="O1053">
        <v>2021</v>
      </c>
    </row>
    <row r="1054" spans="1:15" x14ac:dyDescent="0.25">
      <c r="A1054" t="s">
        <v>12</v>
      </c>
      <c r="B1054" s="1">
        <v>44385</v>
      </c>
      <c r="C1054" t="s">
        <v>34</v>
      </c>
      <c r="D1054" t="s">
        <v>55</v>
      </c>
      <c r="E1054" t="s">
        <v>56</v>
      </c>
      <c r="F1054" t="s">
        <v>135</v>
      </c>
      <c r="G1054" t="s">
        <v>136</v>
      </c>
      <c r="H1054">
        <v>40</v>
      </c>
      <c r="I1054">
        <v>400</v>
      </c>
      <c r="J1054">
        <v>16000</v>
      </c>
      <c r="K1054" t="s">
        <v>22</v>
      </c>
      <c r="L1054" t="s">
        <v>152</v>
      </c>
      <c r="M1054" t="s">
        <v>140</v>
      </c>
      <c r="N1054">
        <v>7</v>
      </c>
      <c r="O1054">
        <v>2021</v>
      </c>
    </row>
    <row r="1055" spans="1:15" x14ac:dyDescent="0.25">
      <c r="A1055" t="s">
        <v>12</v>
      </c>
      <c r="B1055" s="1">
        <v>44386</v>
      </c>
      <c r="C1055" t="s">
        <v>34</v>
      </c>
      <c r="D1055" t="s">
        <v>55</v>
      </c>
      <c r="E1055" t="s">
        <v>56</v>
      </c>
      <c r="F1055" t="s">
        <v>135</v>
      </c>
      <c r="G1055" t="s">
        <v>139</v>
      </c>
      <c r="H1055">
        <v>35.000000000000007</v>
      </c>
      <c r="I1055">
        <v>200</v>
      </c>
      <c r="J1055">
        <v>7000</v>
      </c>
      <c r="K1055" t="s">
        <v>22</v>
      </c>
      <c r="L1055" t="s">
        <v>152</v>
      </c>
      <c r="M1055" t="s">
        <v>142</v>
      </c>
      <c r="N1055">
        <v>7</v>
      </c>
      <c r="O1055">
        <v>2021</v>
      </c>
    </row>
    <row r="1056" spans="1:15" x14ac:dyDescent="0.25">
      <c r="A1056" t="s">
        <v>12</v>
      </c>
      <c r="B1056" s="1">
        <v>44387</v>
      </c>
      <c r="C1056" t="s">
        <v>34</v>
      </c>
      <c r="D1056" t="s">
        <v>55</v>
      </c>
      <c r="E1056" t="s">
        <v>56</v>
      </c>
      <c r="F1056" t="s">
        <v>141</v>
      </c>
      <c r="G1056" t="s">
        <v>136</v>
      </c>
      <c r="H1056">
        <v>20</v>
      </c>
      <c r="I1056">
        <v>100</v>
      </c>
      <c r="J1056">
        <v>2000</v>
      </c>
      <c r="K1056" t="s">
        <v>22</v>
      </c>
      <c r="L1056" t="s">
        <v>152</v>
      </c>
      <c r="M1056" t="s">
        <v>143</v>
      </c>
      <c r="N1056">
        <v>7</v>
      </c>
      <c r="O1056">
        <v>2021</v>
      </c>
    </row>
    <row r="1057" spans="1:15" x14ac:dyDescent="0.25">
      <c r="A1057" t="s">
        <v>12</v>
      </c>
      <c r="B1057" s="1">
        <v>44388</v>
      </c>
      <c r="C1057" t="s">
        <v>34</v>
      </c>
      <c r="D1057" t="s">
        <v>55</v>
      </c>
      <c r="E1057" t="s">
        <v>56</v>
      </c>
      <c r="F1057" t="s">
        <v>141</v>
      </c>
      <c r="G1057" t="s">
        <v>139</v>
      </c>
      <c r="H1057">
        <v>20</v>
      </c>
      <c r="I1057">
        <v>75</v>
      </c>
      <c r="J1057">
        <v>1500</v>
      </c>
      <c r="K1057" t="s">
        <v>22</v>
      </c>
      <c r="L1057" t="s">
        <v>152</v>
      </c>
      <c r="M1057" t="s">
        <v>145</v>
      </c>
      <c r="N1057">
        <v>7</v>
      </c>
      <c r="O1057">
        <v>2021</v>
      </c>
    </row>
    <row r="1058" spans="1:15" x14ac:dyDescent="0.25">
      <c r="A1058" t="s">
        <v>12</v>
      </c>
      <c r="B1058" s="1">
        <v>44389</v>
      </c>
      <c r="C1058" t="s">
        <v>34</v>
      </c>
      <c r="D1058" t="s">
        <v>55</v>
      </c>
      <c r="E1058" t="s">
        <v>56</v>
      </c>
      <c r="F1058" t="s">
        <v>135</v>
      </c>
      <c r="G1058" t="s">
        <v>144</v>
      </c>
      <c r="H1058">
        <v>30</v>
      </c>
      <c r="I1058">
        <v>75</v>
      </c>
      <c r="J1058">
        <v>2250</v>
      </c>
      <c r="K1058" t="s">
        <v>22</v>
      </c>
      <c r="L1058" t="s">
        <v>152</v>
      </c>
      <c r="M1058" t="s">
        <v>146</v>
      </c>
      <c r="N1058">
        <v>7</v>
      </c>
      <c r="O1058">
        <v>2021</v>
      </c>
    </row>
    <row r="1059" spans="1:15" x14ac:dyDescent="0.25">
      <c r="A1059" t="s">
        <v>12</v>
      </c>
      <c r="B1059" s="1">
        <v>44390</v>
      </c>
      <c r="C1059" t="s">
        <v>34</v>
      </c>
      <c r="D1059" t="s">
        <v>55</v>
      </c>
      <c r="E1059" t="s">
        <v>56</v>
      </c>
      <c r="F1059" t="s">
        <v>141</v>
      </c>
      <c r="G1059" t="s">
        <v>144</v>
      </c>
      <c r="H1059">
        <v>35</v>
      </c>
      <c r="I1059">
        <v>150</v>
      </c>
      <c r="J1059">
        <v>5250</v>
      </c>
      <c r="K1059" t="s">
        <v>22</v>
      </c>
      <c r="L1059" t="s">
        <v>152</v>
      </c>
      <c r="M1059" t="s">
        <v>147</v>
      </c>
      <c r="N1059">
        <v>7</v>
      </c>
      <c r="O1059">
        <v>2021</v>
      </c>
    </row>
    <row r="1060" spans="1:15" x14ac:dyDescent="0.25">
      <c r="A1060" t="s">
        <v>12</v>
      </c>
      <c r="B1060" s="1">
        <v>44391</v>
      </c>
      <c r="C1060" t="s">
        <v>34</v>
      </c>
      <c r="D1060" t="s">
        <v>55</v>
      </c>
      <c r="E1060" t="s">
        <v>56</v>
      </c>
      <c r="F1060" t="s">
        <v>135</v>
      </c>
      <c r="G1060" t="s">
        <v>136</v>
      </c>
      <c r="H1060">
        <v>40</v>
      </c>
      <c r="I1060">
        <v>325</v>
      </c>
      <c r="J1060">
        <v>13000</v>
      </c>
      <c r="K1060" t="s">
        <v>22</v>
      </c>
      <c r="L1060" t="s">
        <v>152</v>
      </c>
      <c r="M1060" t="s">
        <v>138</v>
      </c>
      <c r="N1060">
        <v>7</v>
      </c>
      <c r="O1060">
        <v>2021</v>
      </c>
    </row>
    <row r="1061" spans="1:15" x14ac:dyDescent="0.25">
      <c r="A1061" t="s">
        <v>12</v>
      </c>
      <c r="B1061" s="1">
        <v>44392</v>
      </c>
      <c r="C1061" t="s">
        <v>34</v>
      </c>
      <c r="D1061" t="s">
        <v>55</v>
      </c>
      <c r="E1061" t="s">
        <v>56</v>
      </c>
      <c r="F1061" t="s">
        <v>135</v>
      </c>
      <c r="G1061" t="s">
        <v>139</v>
      </c>
      <c r="H1061">
        <v>30</v>
      </c>
      <c r="I1061">
        <v>150</v>
      </c>
      <c r="J1061">
        <v>4500</v>
      </c>
      <c r="K1061" t="s">
        <v>22</v>
      </c>
      <c r="L1061" t="s">
        <v>152</v>
      </c>
      <c r="M1061" t="s">
        <v>140</v>
      </c>
      <c r="N1061">
        <v>7</v>
      </c>
      <c r="O1061">
        <v>2021</v>
      </c>
    </row>
    <row r="1062" spans="1:15" x14ac:dyDescent="0.25">
      <c r="A1062" t="s">
        <v>12</v>
      </c>
      <c r="B1062" s="1">
        <v>44393</v>
      </c>
      <c r="C1062" t="s">
        <v>34</v>
      </c>
      <c r="D1062" t="s">
        <v>55</v>
      </c>
      <c r="E1062" t="s">
        <v>56</v>
      </c>
      <c r="F1062" t="s">
        <v>141</v>
      </c>
      <c r="G1062" t="s">
        <v>136</v>
      </c>
      <c r="H1062">
        <v>30</v>
      </c>
      <c r="I1062">
        <v>50</v>
      </c>
      <c r="J1062">
        <v>1500</v>
      </c>
      <c r="K1062" t="s">
        <v>22</v>
      </c>
      <c r="L1062" t="s">
        <v>152</v>
      </c>
      <c r="M1062" t="s">
        <v>142</v>
      </c>
      <c r="N1062">
        <v>7</v>
      </c>
      <c r="O1062">
        <v>2021</v>
      </c>
    </row>
    <row r="1063" spans="1:15" x14ac:dyDescent="0.25">
      <c r="A1063" t="s">
        <v>12</v>
      </c>
      <c r="B1063" s="1">
        <v>44394</v>
      </c>
      <c r="C1063" t="s">
        <v>34</v>
      </c>
      <c r="D1063" t="s">
        <v>55</v>
      </c>
      <c r="E1063" t="s">
        <v>56</v>
      </c>
      <c r="F1063" t="s">
        <v>141</v>
      </c>
      <c r="G1063" t="s">
        <v>139</v>
      </c>
      <c r="H1063">
        <v>30</v>
      </c>
      <c r="I1063">
        <v>25</v>
      </c>
      <c r="J1063">
        <v>750</v>
      </c>
      <c r="K1063" t="s">
        <v>22</v>
      </c>
      <c r="L1063" t="s">
        <v>152</v>
      </c>
      <c r="M1063" t="s">
        <v>143</v>
      </c>
      <c r="N1063">
        <v>7</v>
      </c>
      <c r="O1063">
        <v>2021</v>
      </c>
    </row>
    <row r="1064" spans="1:15" x14ac:dyDescent="0.25">
      <c r="A1064" t="s">
        <v>12</v>
      </c>
      <c r="B1064" s="1">
        <v>44395</v>
      </c>
      <c r="C1064" t="s">
        <v>34</v>
      </c>
      <c r="D1064" t="s">
        <v>55</v>
      </c>
      <c r="E1064" t="s">
        <v>56</v>
      </c>
      <c r="F1064" t="s">
        <v>135</v>
      </c>
      <c r="G1064" t="s">
        <v>144</v>
      </c>
      <c r="H1064">
        <v>40</v>
      </c>
      <c r="I1064">
        <v>25</v>
      </c>
      <c r="J1064">
        <v>1000</v>
      </c>
      <c r="K1064" t="s">
        <v>22</v>
      </c>
      <c r="L1064" t="s">
        <v>152</v>
      </c>
      <c r="M1064" t="s">
        <v>145</v>
      </c>
      <c r="N1064">
        <v>7</v>
      </c>
      <c r="O1064">
        <v>2021</v>
      </c>
    </row>
    <row r="1065" spans="1:15" x14ac:dyDescent="0.25">
      <c r="A1065" t="s">
        <v>12</v>
      </c>
      <c r="B1065" s="1">
        <v>44396</v>
      </c>
      <c r="C1065" t="s">
        <v>34</v>
      </c>
      <c r="D1065" t="s">
        <v>55</v>
      </c>
      <c r="E1065" t="s">
        <v>56</v>
      </c>
      <c r="F1065" t="s">
        <v>141</v>
      </c>
      <c r="G1065" t="s">
        <v>144</v>
      </c>
      <c r="H1065">
        <v>44.999999999999993</v>
      </c>
      <c r="I1065">
        <v>150</v>
      </c>
      <c r="J1065">
        <v>6750</v>
      </c>
      <c r="K1065" t="s">
        <v>22</v>
      </c>
      <c r="L1065" t="s">
        <v>152</v>
      </c>
      <c r="M1065" t="s">
        <v>146</v>
      </c>
      <c r="N1065">
        <v>7</v>
      </c>
      <c r="O1065">
        <v>2021</v>
      </c>
    </row>
    <row r="1066" spans="1:15" x14ac:dyDescent="0.25">
      <c r="A1066" t="s">
        <v>12</v>
      </c>
      <c r="B1066" s="1">
        <v>44397</v>
      </c>
      <c r="C1066" t="s">
        <v>34</v>
      </c>
      <c r="D1066" t="s">
        <v>55</v>
      </c>
      <c r="E1066" t="s">
        <v>56</v>
      </c>
      <c r="F1066" t="s">
        <v>135</v>
      </c>
      <c r="G1066" t="s">
        <v>136</v>
      </c>
      <c r="H1066">
        <v>40</v>
      </c>
      <c r="I1066">
        <v>300</v>
      </c>
      <c r="J1066">
        <v>12000</v>
      </c>
      <c r="K1066" t="s">
        <v>22</v>
      </c>
      <c r="L1066" t="s">
        <v>152</v>
      </c>
      <c r="M1066" t="s">
        <v>147</v>
      </c>
      <c r="N1066">
        <v>7</v>
      </c>
      <c r="O1066">
        <v>2021</v>
      </c>
    </row>
    <row r="1067" spans="1:15" x14ac:dyDescent="0.25">
      <c r="A1067" t="s">
        <v>12</v>
      </c>
      <c r="B1067" s="1">
        <v>44398</v>
      </c>
      <c r="C1067" t="s">
        <v>34</v>
      </c>
      <c r="D1067" t="s">
        <v>55</v>
      </c>
      <c r="E1067" t="s">
        <v>56</v>
      </c>
      <c r="F1067" t="s">
        <v>135</v>
      </c>
      <c r="G1067" t="s">
        <v>139</v>
      </c>
      <c r="H1067">
        <v>30.000000000000004</v>
      </c>
      <c r="I1067">
        <v>150</v>
      </c>
      <c r="J1067">
        <v>4500</v>
      </c>
      <c r="K1067" t="s">
        <v>22</v>
      </c>
      <c r="L1067" t="s">
        <v>152</v>
      </c>
      <c r="M1067" t="s">
        <v>138</v>
      </c>
      <c r="N1067">
        <v>7</v>
      </c>
      <c r="O1067">
        <v>2021</v>
      </c>
    </row>
    <row r="1068" spans="1:15" x14ac:dyDescent="0.25">
      <c r="A1068" t="s">
        <v>12</v>
      </c>
      <c r="B1068" s="1">
        <v>44399</v>
      </c>
      <c r="C1068" t="s">
        <v>34</v>
      </c>
      <c r="D1068" t="s">
        <v>55</v>
      </c>
      <c r="E1068" t="s">
        <v>56</v>
      </c>
      <c r="F1068" t="s">
        <v>141</v>
      </c>
      <c r="G1068" t="s">
        <v>136</v>
      </c>
      <c r="H1068">
        <v>30.000000000000004</v>
      </c>
      <c r="I1068">
        <v>95</v>
      </c>
      <c r="J1068">
        <v>2850</v>
      </c>
      <c r="K1068" t="s">
        <v>22</v>
      </c>
      <c r="L1068" t="s">
        <v>152</v>
      </c>
      <c r="M1068" t="s">
        <v>140</v>
      </c>
      <c r="N1068">
        <v>7</v>
      </c>
      <c r="O1068">
        <v>2021</v>
      </c>
    </row>
    <row r="1069" spans="1:15" x14ac:dyDescent="0.25">
      <c r="A1069" t="s">
        <v>12</v>
      </c>
      <c r="B1069" s="1">
        <v>44400</v>
      </c>
      <c r="C1069" t="s">
        <v>34</v>
      </c>
      <c r="D1069" t="s">
        <v>55</v>
      </c>
      <c r="E1069" t="s">
        <v>56</v>
      </c>
      <c r="F1069" t="s">
        <v>141</v>
      </c>
      <c r="G1069" t="s">
        <v>139</v>
      </c>
      <c r="H1069">
        <v>30.000000000000004</v>
      </c>
      <c r="I1069">
        <v>125</v>
      </c>
      <c r="J1069">
        <v>3750</v>
      </c>
      <c r="K1069" t="s">
        <v>22</v>
      </c>
      <c r="L1069" t="s">
        <v>152</v>
      </c>
      <c r="M1069" t="s">
        <v>142</v>
      </c>
      <c r="N1069">
        <v>7</v>
      </c>
      <c r="O1069">
        <v>2021</v>
      </c>
    </row>
    <row r="1070" spans="1:15" x14ac:dyDescent="0.25">
      <c r="A1070" t="s">
        <v>12</v>
      </c>
      <c r="B1070" s="1">
        <v>44401</v>
      </c>
      <c r="C1070" t="s">
        <v>34</v>
      </c>
      <c r="D1070" t="s">
        <v>55</v>
      </c>
      <c r="E1070" t="s">
        <v>56</v>
      </c>
      <c r="F1070" t="s">
        <v>135</v>
      </c>
      <c r="G1070" t="s">
        <v>144</v>
      </c>
      <c r="H1070">
        <v>49.999999999999993</v>
      </c>
      <c r="I1070">
        <v>100</v>
      </c>
      <c r="J1070">
        <v>5000</v>
      </c>
      <c r="K1070" t="s">
        <v>22</v>
      </c>
      <c r="L1070" t="s">
        <v>152</v>
      </c>
      <c r="M1070" t="s">
        <v>143</v>
      </c>
      <c r="N1070">
        <v>7</v>
      </c>
      <c r="O1070">
        <v>2021</v>
      </c>
    </row>
    <row r="1071" spans="1:15" x14ac:dyDescent="0.25">
      <c r="A1071" t="s">
        <v>12</v>
      </c>
      <c r="B1071" s="1">
        <v>44402</v>
      </c>
      <c r="C1071" t="s">
        <v>34</v>
      </c>
      <c r="D1071" t="s">
        <v>55</v>
      </c>
      <c r="E1071" t="s">
        <v>56</v>
      </c>
      <c r="F1071" t="s">
        <v>141</v>
      </c>
      <c r="G1071" t="s">
        <v>144</v>
      </c>
      <c r="H1071">
        <v>54.999999999999986</v>
      </c>
      <c r="I1071">
        <v>200</v>
      </c>
      <c r="J1071">
        <v>11000</v>
      </c>
      <c r="K1071" t="s">
        <v>22</v>
      </c>
      <c r="L1071" t="s">
        <v>152</v>
      </c>
      <c r="M1071" t="s">
        <v>145</v>
      </c>
      <c r="N1071">
        <v>7</v>
      </c>
      <c r="O1071">
        <v>2021</v>
      </c>
    </row>
    <row r="1072" spans="1:15" x14ac:dyDescent="0.25">
      <c r="A1072" t="s">
        <v>12</v>
      </c>
      <c r="B1072" s="1">
        <v>44403</v>
      </c>
      <c r="C1072" t="s">
        <v>34</v>
      </c>
      <c r="D1072" t="s">
        <v>55</v>
      </c>
      <c r="E1072" t="s">
        <v>56</v>
      </c>
      <c r="F1072" t="s">
        <v>135</v>
      </c>
      <c r="G1072" t="s">
        <v>136</v>
      </c>
      <c r="H1072">
        <v>49.999999999999993</v>
      </c>
      <c r="I1072">
        <v>450</v>
      </c>
      <c r="J1072">
        <v>22500</v>
      </c>
      <c r="K1072" t="s">
        <v>22</v>
      </c>
      <c r="L1072" t="s">
        <v>152</v>
      </c>
      <c r="M1072" t="s">
        <v>146</v>
      </c>
      <c r="N1072">
        <v>7</v>
      </c>
      <c r="O1072">
        <v>2021</v>
      </c>
    </row>
    <row r="1073" spans="1:15" x14ac:dyDescent="0.25">
      <c r="A1073" t="s">
        <v>12</v>
      </c>
      <c r="B1073" s="1">
        <v>44404</v>
      </c>
      <c r="C1073" t="s">
        <v>34</v>
      </c>
      <c r="D1073" t="s">
        <v>55</v>
      </c>
      <c r="E1073" t="s">
        <v>56</v>
      </c>
      <c r="F1073" t="s">
        <v>135</v>
      </c>
      <c r="G1073" t="s">
        <v>139</v>
      </c>
      <c r="H1073">
        <v>40</v>
      </c>
      <c r="I1073">
        <v>250</v>
      </c>
      <c r="J1073">
        <v>10000</v>
      </c>
      <c r="K1073" t="s">
        <v>22</v>
      </c>
      <c r="L1073" t="s">
        <v>152</v>
      </c>
      <c r="M1073" t="s">
        <v>147</v>
      </c>
      <c r="N1073">
        <v>7</v>
      </c>
      <c r="O1073">
        <v>2021</v>
      </c>
    </row>
    <row r="1074" spans="1:15" x14ac:dyDescent="0.25">
      <c r="A1074" t="s">
        <v>12</v>
      </c>
      <c r="B1074" s="1">
        <v>44405</v>
      </c>
      <c r="C1074" t="s">
        <v>34</v>
      </c>
      <c r="D1074" t="s">
        <v>55</v>
      </c>
      <c r="E1074" t="s">
        <v>56</v>
      </c>
      <c r="F1074" t="s">
        <v>141</v>
      </c>
      <c r="G1074" t="s">
        <v>136</v>
      </c>
      <c r="H1074">
        <v>40</v>
      </c>
      <c r="I1074">
        <v>200</v>
      </c>
      <c r="J1074">
        <v>8000</v>
      </c>
      <c r="K1074" t="s">
        <v>22</v>
      </c>
      <c r="L1074" t="s">
        <v>152</v>
      </c>
      <c r="M1074" t="s">
        <v>138</v>
      </c>
      <c r="N1074">
        <v>7</v>
      </c>
      <c r="O1074">
        <v>2021</v>
      </c>
    </row>
    <row r="1075" spans="1:15" x14ac:dyDescent="0.25">
      <c r="A1075" t="s">
        <v>12</v>
      </c>
      <c r="B1075" s="1">
        <v>44406</v>
      </c>
      <c r="C1075" t="s">
        <v>34</v>
      </c>
      <c r="D1075" t="s">
        <v>55</v>
      </c>
      <c r="E1075" t="s">
        <v>56</v>
      </c>
      <c r="F1075" t="s">
        <v>141</v>
      </c>
      <c r="G1075" t="s">
        <v>139</v>
      </c>
      <c r="H1075">
        <v>40</v>
      </c>
      <c r="I1075">
        <v>150</v>
      </c>
      <c r="J1075">
        <v>6000</v>
      </c>
      <c r="K1075" t="s">
        <v>22</v>
      </c>
      <c r="L1075" t="s">
        <v>152</v>
      </c>
      <c r="M1075" t="s">
        <v>140</v>
      </c>
      <c r="N1075">
        <v>7</v>
      </c>
      <c r="O1075">
        <v>2021</v>
      </c>
    </row>
    <row r="1076" spans="1:15" x14ac:dyDescent="0.25">
      <c r="A1076" t="s">
        <v>12</v>
      </c>
      <c r="B1076" s="1">
        <v>44407</v>
      </c>
      <c r="C1076" t="s">
        <v>34</v>
      </c>
      <c r="D1076" t="s">
        <v>55</v>
      </c>
      <c r="E1076" t="s">
        <v>56</v>
      </c>
      <c r="F1076" t="s">
        <v>135</v>
      </c>
      <c r="G1076" t="s">
        <v>144</v>
      </c>
      <c r="H1076">
        <v>49.999999999999993</v>
      </c>
      <c r="I1076">
        <v>150</v>
      </c>
      <c r="J1076">
        <v>7500</v>
      </c>
      <c r="K1076" t="s">
        <v>22</v>
      </c>
      <c r="L1076" t="s">
        <v>152</v>
      </c>
      <c r="M1076" t="s">
        <v>142</v>
      </c>
      <c r="N1076">
        <v>7</v>
      </c>
      <c r="O1076">
        <v>2021</v>
      </c>
    </row>
    <row r="1077" spans="1:15" x14ac:dyDescent="0.25">
      <c r="A1077" t="s">
        <v>12</v>
      </c>
      <c r="B1077" s="1">
        <v>44408</v>
      </c>
      <c r="C1077" t="s">
        <v>34</v>
      </c>
      <c r="D1077" t="s">
        <v>55</v>
      </c>
      <c r="E1077" t="s">
        <v>56</v>
      </c>
      <c r="F1077" t="s">
        <v>141</v>
      </c>
      <c r="G1077" t="s">
        <v>144</v>
      </c>
      <c r="H1077">
        <v>54.999999999999986</v>
      </c>
      <c r="I1077">
        <v>250</v>
      </c>
      <c r="J1077">
        <v>13750</v>
      </c>
      <c r="K1077" t="s">
        <v>22</v>
      </c>
      <c r="L1077" t="s">
        <v>152</v>
      </c>
      <c r="M1077" t="s">
        <v>143</v>
      </c>
      <c r="N1077">
        <v>7</v>
      </c>
      <c r="O1077">
        <v>2021</v>
      </c>
    </row>
    <row r="1078" spans="1:15" x14ac:dyDescent="0.25">
      <c r="A1078" t="s">
        <v>24</v>
      </c>
      <c r="B1078" s="1">
        <v>44409</v>
      </c>
      <c r="C1078" t="s">
        <v>34</v>
      </c>
      <c r="D1078" t="s">
        <v>55</v>
      </c>
      <c r="E1078" t="s">
        <v>56</v>
      </c>
      <c r="F1078" t="s">
        <v>135</v>
      </c>
      <c r="G1078" t="s">
        <v>136</v>
      </c>
      <c r="H1078">
        <v>20</v>
      </c>
      <c r="I1078">
        <v>675</v>
      </c>
      <c r="J1078">
        <v>13500</v>
      </c>
      <c r="K1078" t="s">
        <v>22</v>
      </c>
      <c r="L1078" t="s">
        <v>153</v>
      </c>
      <c r="M1078" t="s">
        <v>145</v>
      </c>
      <c r="N1078">
        <v>8</v>
      </c>
      <c r="O1078">
        <v>2021</v>
      </c>
    </row>
    <row r="1079" spans="1:15" x14ac:dyDescent="0.25">
      <c r="A1079" t="s">
        <v>24</v>
      </c>
      <c r="B1079" s="1">
        <v>44410</v>
      </c>
      <c r="C1079" t="s">
        <v>34</v>
      </c>
      <c r="D1079" t="s">
        <v>55</v>
      </c>
      <c r="E1079" t="s">
        <v>56</v>
      </c>
      <c r="F1079" t="s">
        <v>135</v>
      </c>
      <c r="G1079" t="s">
        <v>139</v>
      </c>
      <c r="H1079">
        <v>30</v>
      </c>
      <c r="I1079">
        <v>675</v>
      </c>
      <c r="J1079">
        <v>20250</v>
      </c>
      <c r="K1079" t="s">
        <v>22</v>
      </c>
      <c r="L1079" t="s">
        <v>153</v>
      </c>
      <c r="M1079" t="s">
        <v>146</v>
      </c>
      <c r="N1079">
        <v>8</v>
      </c>
      <c r="O1079">
        <v>2021</v>
      </c>
    </row>
    <row r="1080" spans="1:15" x14ac:dyDescent="0.25">
      <c r="A1080" t="s">
        <v>24</v>
      </c>
      <c r="B1080" s="1">
        <v>44411</v>
      </c>
      <c r="C1080" t="s">
        <v>34</v>
      </c>
      <c r="D1080" t="s">
        <v>55</v>
      </c>
      <c r="E1080" t="s">
        <v>56</v>
      </c>
      <c r="F1080" t="s">
        <v>141</v>
      </c>
      <c r="G1080" t="s">
        <v>136</v>
      </c>
      <c r="H1080">
        <v>30</v>
      </c>
      <c r="I1080">
        <v>475</v>
      </c>
      <c r="J1080">
        <v>14250</v>
      </c>
      <c r="K1080" t="s">
        <v>22</v>
      </c>
      <c r="L1080" t="s">
        <v>153</v>
      </c>
      <c r="M1080" t="s">
        <v>147</v>
      </c>
      <c r="N1080">
        <v>8</v>
      </c>
      <c r="O1080">
        <v>2021</v>
      </c>
    </row>
    <row r="1081" spans="1:15" x14ac:dyDescent="0.25">
      <c r="A1081" t="s">
        <v>24</v>
      </c>
      <c r="B1081" s="1">
        <v>44412</v>
      </c>
      <c r="C1081" t="s">
        <v>34</v>
      </c>
      <c r="D1081" t="s">
        <v>55</v>
      </c>
      <c r="E1081" t="s">
        <v>56</v>
      </c>
      <c r="F1081" t="s">
        <v>141</v>
      </c>
      <c r="G1081" t="s">
        <v>139</v>
      </c>
      <c r="H1081">
        <v>35</v>
      </c>
      <c r="I1081">
        <v>475</v>
      </c>
      <c r="J1081">
        <v>16625</v>
      </c>
      <c r="K1081" t="s">
        <v>22</v>
      </c>
      <c r="L1081" t="s">
        <v>153</v>
      </c>
      <c r="M1081" t="s">
        <v>138</v>
      </c>
      <c r="N1081">
        <v>8</v>
      </c>
      <c r="O1081">
        <v>2021</v>
      </c>
    </row>
    <row r="1082" spans="1:15" x14ac:dyDescent="0.25">
      <c r="A1082" t="s">
        <v>24</v>
      </c>
      <c r="B1082" s="1">
        <v>44413</v>
      </c>
      <c r="C1082" t="s">
        <v>25</v>
      </c>
      <c r="D1082" t="s">
        <v>57</v>
      </c>
      <c r="E1082" t="s">
        <v>58</v>
      </c>
      <c r="F1082" t="s">
        <v>135</v>
      </c>
      <c r="G1082" t="s">
        <v>144</v>
      </c>
      <c r="H1082">
        <v>40</v>
      </c>
      <c r="I1082">
        <v>325</v>
      </c>
      <c r="J1082">
        <v>13000</v>
      </c>
      <c r="K1082" t="s">
        <v>22</v>
      </c>
      <c r="L1082" t="s">
        <v>153</v>
      </c>
      <c r="M1082" t="s">
        <v>140</v>
      </c>
      <c r="N1082">
        <v>8</v>
      </c>
      <c r="O1082">
        <v>2021</v>
      </c>
    </row>
    <row r="1083" spans="1:15" x14ac:dyDescent="0.25">
      <c r="A1083" t="s">
        <v>24</v>
      </c>
      <c r="B1083" s="1">
        <v>44414</v>
      </c>
      <c r="C1083" t="s">
        <v>25</v>
      </c>
      <c r="D1083" t="s">
        <v>57</v>
      </c>
      <c r="E1083" t="s">
        <v>58</v>
      </c>
      <c r="F1083" t="s">
        <v>141</v>
      </c>
      <c r="G1083" t="s">
        <v>144</v>
      </c>
      <c r="H1083">
        <v>35</v>
      </c>
      <c r="I1083">
        <v>475</v>
      </c>
      <c r="J1083">
        <v>16625</v>
      </c>
      <c r="K1083" t="s">
        <v>22</v>
      </c>
      <c r="L1083" t="s">
        <v>153</v>
      </c>
      <c r="M1083" t="s">
        <v>142</v>
      </c>
      <c r="N1083">
        <v>8</v>
      </c>
      <c r="O1083">
        <v>2021</v>
      </c>
    </row>
    <row r="1084" spans="1:15" x14ac:dyDescent="0.25">
      <c r="A1084" t="s">
        <v>24</v>
      </c>
      <c r="B1084" s="1">
        <v>44415</v>
      </c>
      <c r="C1084" t="s">
        <v>25</v>
      </c>
      <c r="D1084" t="s">
        <v>57</v>
      </c>
      <c r="E1084" t="s">
        <v>58</v>
      </c>
      <c r="F1084" t="s">
        <v>135</v>
      </c>
      <c r="G1084" t="s">
        <v>136</v>
      </c>
      <c r="H1084">
        <v>25</v>
      </c>
      <c r="I1084">
        <v>625</v>
      </c>
      <c r="J1084">
        <v>15625</v>
      </c>
      <c r="K1084" t="s">
        <v>22</v>
      </c>
      <c r="L1084" t="s">
        <v>153</v>
      </c>
      <c r="M1084" t="s">
        <v>143</v>
      </c>
      <c r="N1084">
        <v>8</v>
      </c>
      <c r="O1084">
        <v>2021</v>
      </c>
    </row>
    <row r="1085" spans="1:15" x14ac:dyDescent="0.25">
      <c r="A1085" t="s">
        <v>24</v>
      </c>
      <c r="B1085" s="1">
        <v>44416</v>
      </c>
      <c r="C1085" t="s">
        <v>25</v>
      </c>
      <c r="D1085" t="s">
        <v>57</v>
      </c>
      <c r="E1085" t="s">
        <v>58</v>
      </c>
      <c r="F1085" t="s">
        <v>135</v>
      </c>
      <c r="G1085" t="s">
        <v>139</v>
      </c>
      <c r="H1085">
        <v>35</v>
      </c>
      <c r="I1085">
        <v>600</v>
      </c>
      <c r="J1085">
        <v>21000</v>
      </c>
      <c r="K1085" t="s">
        <v>22</v>
      </c>
      <c r="L1085" t="s">
        <v>153</v>
      </c>
      <c r="M1085" t="s">
        <v>145</v>
      </c>
      <c r="N1085">
        <v>8</v>
      </c>
      <c r="O1085">
        <v>2021</v>
      </c>
    </row>
    <row r="1086" spans="1:15" x14ac:dyDescent="0.25">
      <c r="A1086" t="s">
        <v>24</v>
      </c>
      <c r="B1086" s="1">
        <v>44417</v>
      </c>
      <c r="C1086" t="s">
        <v>25</v>
      </c>
      <c r="D1086" t="s">
        <v>57</v>
      </c>
      <c r="E1086" t="s">
        <v>58</v>
      </c>
      <c r="F1086" t="s">
        <v>141</v>
      </c>
      <c r="G1086" t="s">
        <v>136</v>
      </c>
      <c r="H1086">
        <v>35</v>
      </c>
      <c r="I1086">
        <v>425</v>
      </c>
      <c r="J1086">
        <v>14875</v>
      </c>
      <c r="K1086" t="s">
        <v>22</v>
      </c>
      <c r="L1086" t="s">
        <v>153</v>
      </c>
      <c r="M1086" t="s">
        <v>146</v>
      </c>
      <c r="N1086">
        <v>8</v>
      </c>
      <c r="O1086">
        <v>2021</v>
      </c>
    </row>
    <row r="1087" spans="1:15" x14ac:dyDescent="0.25">
      <c r="A1087" t="s">
        <v>24</v>
      </c>
      <c r="B1087" s="1">
        <v>44418</v>
      </c>
      <c r="C1087" t="s">
        <v>25</v>
      </c>
      <c r="D1087" t="s">
        <v>57</v>
      </c>
      <c r="E1087" t="s">
        <v>58</v>
      </c>
      <c r="F1087" t="s">
        <v>141</v>
      </c>
      <c r="G1087" t="s">
        <v>139</v>
      </c>
      <c r="H1087">
        <v>35</v>
      </c>
      <c r="I1087">
        <v>375</v>
      </c>
      <c r="J1087">
        <v>13125</v>
      </c>
      <c r="K1087" t="s">
        <v>22</v>
      </c>
      <c r="L1087" t="s">
        <v>153</v>
      </c>
      <c r="M1087" t="s">
        <v>147</v>
      </c>
      <c r="N1087">
        <v>8</v>
      </c>
      <c r="O1087">
        <v>2021</v>
      </c>
    </row>
    <row r="1088" spans="1:15" x14ac:dyDescent="0.25">
      <c r="A1088" t="s">
        <v>24</v>
      </c>
      <c r="B1088" s="1">
        <v>44419</v>
      </c>
      <c r="C1088" t="s">
        <v>25</v>
      </c>
      <c r="D1088" t="s">
        <v>57</v>
      </c>
      <c r="E1088" t="s">
        <v>58</v>
      </c>
      <c r="F1088" t="s">
        <v>135</v>
      </c>
      <c r="G1088" t="s">
        <v>144</v>
      </c>
      <c r="H1088">
        <v>40</v>
      </c>
      <c r="I1088">
        <v>250</v>
      </c>
      <c r="J1088">
        <v>10000</v>
      </c>
      <c r="K1088" t="s">
        <v>22</v>
      </c>
      <c r="L1088" t="s">
        <v>153</v>
      </c>
      <c r="M1088" t="s">
        <v>138</v>
      </c>
      <c r="N1088">
        <v>8</v>
      </c>
      <c r="O1088">
        <v>2021</v>
      </c>
    </row>
    <row r="1089" spans="1:15" x14ac:dyDescent="0.25">
      <c r="A1089" t="s">
        <v>24</v>
      </c>
      <c r="B1089" s="1">
        <v>44420</v>
      </c>
      <c r="C1089" t="s">
        <v>25</v>
      </c>
      <c r="D1089" t="s">
        <v>57</v>
      </c>
      <c r="E1089" t="s">
        <v>58</v>
      </c>
      <c r="F1089" t="s">
        <v>141</v>
      </c>
      <c r="G1089" t="s">
        <v>144</v>
      </c>
      <c r="H1089">
        <v>35</v>
      </c>
      <c r="I1089">
        <v>450</v>
      </c>
      <c r="J1089">
        <v>15750</v>
      </c>
      <c r="K1089" t="s">
        <v>22</v>
      </c>
      <c r="L1089" t="s">
        <v>153</v>
      </c>
      <c r="M1089" t="s">
        <v>140</v>
      </c>
      <c r="N1089">
        <v>8</v>
      </c>
      <c r="O1089">
        <v>2021</v>
      </c>
    </row>
    <row r="1090" spans="1:15" x14ac:dyDescent="0.25">
      <c r="A1090" t="s">
        <v>24</v>
      </c>
      <c r="B1090" s="1">
        <v>44421</v>
      </c>
      <c r="C1090" t="s">
        <v>25</v>
      </c>
      <c r="D1090" t="s">
        <v>57</v>
      </c>
      <c r="E1090" t="s">
        <v>58</v>
      </c>
      <c r="F1090" t="s">
        <v>135</v>
      </c>
      <c r="G1090" t="s">
        <v>136</v>
      </c>
      <c r="H1090">
        <v>30</v>
      </c>
      <c r="I1090">
        <v>625</v>
      </c>
      <c r="J1090">
        <v>18750</v>
      </c>
      <c r="K1090" t="s">
        <v>22</v>
      </c>
      <c r="L1090" t="s">
        <v>153</v>
      </c>
      <c r="M1090" t="s">
        <v>142</v>
      </c>
      <c r="N1090">
        <v>8</v>
      </c>
      <c r="O1090">
        <v>2021</v>
      </c>
    </row>
    <row r="1091" spans="1:15" x14ac:dyDescent="0.25">
      <c r="A1091" t="s">
        <v>24</v>
      </c>
      <c r="B1091" s="1">
        <v>44422</v>
      </c>
      <c r="C1091" t="s">
        <v>25</v>
      </c>
      <c r="D1091" t="s">
        <v>57</v>
      </c>
      <c r="E1091" t="s">
        <v>58</v>
      </c>
      <c r="F1091" t="s">
        <v>135</v>
      </c>
      <c r="G1091" t="s">
        <v>139</v>
      </c>
      <c r="H1091">
        <v>40</v>
      </c>
      <c r="I1091">
        <v>625</v>
      </c>
      <c r="J1091">
        <v>25000</v>
      </c>
      <c r="K1091" t="s">
        <v>22</v>
      </c>
      <c r="L1091" t="s">
        <v>153</v>
      </c>
      <c r="M1091" t="s">
        <v>143</v>
      </c>
      <c r="N1091">
        <v>8</v>
      </c>
      <c r="O1091">
        <v>2021</v>
      </c>
    </row>
    <row r="1092" spans="1:15" x14ac:dyDescent="0.25">
      <c r="A1092" t="s">
        <v>24</v>
      </c>
      <c r="B1092" s="1">
        <v>44423</v>
      </c>
      <c r="C1092" t="s">
        <v>25</v>
      </c>
      <c r="D1092" t="s">
        <v>57</v>
      </c>
      <c r="E1092" t="s">
        <v>58</v>
      </c>
      <c r="F1092" t="s">
        <v>141</v>
      </c>
      <c r="G1092" t="s">
        <v>136</v>
      </c>
      <c r="H1092">
        <v>30</v>
      </c>
      <c r="I1092">
        <v>450</v>
      </c>
      <c r="J1092">
        <v>13500</v>
      </c>
      <c r="K1092" t="s">
        <v>22</v>
      </c>
      <c r="L1092" t="s">
        <v>153</v>
      </c>
      <c r="M1092" t="s">
        <v>145</v>
      </c>
      <c r="N1092">
        <v>8</v>
      </c>
      <c r="O1092">
        <v>2021</v>
      </c>
    </row>
    <row r="1093" spans="1:15" x14ac:dyDescent="0.25">
      <c r="A1093" t="s">
        <v>24</v>
      </c>
      <c r="B1093" s="1">
        <v>44424</v>
      </c>
      <c r="C1093" t="s">
        <v>25</v>
      </c>
      <c r="D1093" t="s">
        <v>57</v>
      </c>
      <c r="E1093" t="s">
        <v>58</v>
      </c>
      <c r="F1093" t="s">
        <v>141</v>
      </c>
      <c r="G1093" t="s">
        <v>139</v>
      </c>
      <c r="H1093">
        <v>35</v>
      </c>
      <c r="I1093">
        <v>350</v>
      </c>
      <c r="J1093">
        <v>12250</v>
      </c>
      <c r="K1093" t="s">
        <v>22</v>
      </c>
      <c r="L1093" t="s">
        <v>153</v>
      </c>
      <c r="M1093" t="s">
        <v>146</v>
      </c>
      <c r="N1093">
        <v>8</v>
      </c>
      <c r="O1093">
        <v>2021</v>
      </c>
    </row>
    <row r="1094" spans="1:15" x14ac:dyDescent="0.25">
      <c r="A1094" t="s">
        <v>24</v>
      </c>
      <c r="B1094" s="1">
        <v>44425</v>
      </c>
      <c r="C1094" t="s">
        <v>25</v>
      </c>
      <c r="D1094" t="s">
        <v>57</v>
      </c>
      <c r="E1094" t="s">
        <v>58</v>
      </c>
      <c r="F1094" t="s">
        <v>135</v>
      </c>
      <c r="G1094" t="s">
        <v>144</v>
      </c>
      <c r="H1094">
        <v>40</v>
      </c>
      <c r="I1094">
        <v>250</v>
      </c>
      <c r="J1094">
        <v>10000</v>
      </c>
      <c r="K1094" t="s">
        <v>22</v>
      </c>
      <c r="L1094" t="s">
        <v>153</v>
      </c>
      <c r="M1094" t="s">
        <v>147</v>
      </c>
      <c r="N1094">
        <v>8</v>
      </c>
      <c r="O1094">
        <v>2021</v>
      </c>
    </row>
    <row r="1095" spans="1:15" x14ac:dyDescent="0.25">
      <c r="A1095" t="s">
        <v>24</v>
      </c>
      <c r="B1095" s="1">
        <v>44426</v>
      </c>
      <c r="C1095" t="s">
        <v>25</v>
      </c>
      <c r="D1095" t="s">
        <v>57</v>
      </c>
      <c r="E1095" t="s">
        <v>58</v>
      </c>
      <c r="F1095" t="s">
        <v>141</v>
      </c>
      <c r="G1095" t="s">
        <v>144</v>
      </c>
      <c r="H1095">
        <v>35</v>
      </c>
      <c r="I1095">
        <v>400</v>
      </c>
      <c r="J1095">
        <v>14000</v>
      </c>
      <c r="K1095" t="s">
        <v>22</v>
      </c>
      <c r="L1095" t="s">
        <v>153</v>
      </c>
      <c r="M1095" t="s">
        <v>138</v>
      </c>
      <c r="N1095">
        <v>8</v>
      </c>
      <c r="O1095">
        <v>2021</v>
      </c>
    </row>
    <row r="1096" spans="1:15" x14ac:dyDescent="0.25">
      <c r="A1096" t="s">
        <v>24</v>
      </c>
      <c r="B1096" s="1">
        <v>44427</v>
      </c>
      <c r="C1096" t="s">
        <v>25</v>
      </c>
      <c r="D1096" t="s">
        <v>57</v>
      </c>
      <c r="E1096" t="s">
        <v>58</v>
      </c>
      <c r="F1096" t="s">
        <v>135</v>
      </c>
      <c r="G1096" t="s">
        <v>136</v>
      </c>
      <c r="H1096">
        <v>20</v>
      </c>
      <c r="I1096">
        <v>650</v>
      </c>
      <c r="J1096">
        <v>13000</v>
      </c>
      <c r="K1096" t="s">
        <v>22</v>
      </c>
      <c r="L1096" t="s">
        <v>153</v>
      </c>
      <c r="M1096" t="s">
        <v>140</v>
      </c>
      <c r="N1096">
        <v>8</v>
      </c>
      <c r="O1096">
        <v>2021</v>
      </c>
    </row>
    <row r="1097" spans="1:15" x14ac:dyDescent="0.25">
      <c r="A1097" t="s">
        <v>24</v>
      </c>
      <c r="B1097" s="1">
        <v>44428</v>
      </c>
      <c r="C1097" t="s">
        <v>25</v>
      </c>
      <c r="D1097" t="s">
        <v>57</v>
      </c>
      <c r="E1097" t="s">
        <v>58</v>
      </c>
      <c r="F1097" t="s">
        <v>135</v>
      </c>
      <c r="G1097" t="s">
        <v>139</v>
      </c>
      <c r="H1097">
        <v>20.000000000000007</v>
      </c>
      <c r="I1097">
        <v>650</v>
      </c>
      <c r="J1097">
        <v>13000</v>
      </c>
      <c r="K1097" t="s">
        <v>22</v>
      </c>
      <c r="L1097" t="s">
        <v>153</v>
      </c>
      <c r="M1097" t="s">
        <v>142</v>
      </c>
      <c r="N1097">
        <v>8</v>
      </c>
      <c r="O1097">
        <v>2021</v>
      </c>
    </row>
    <row r="1098" spans="1:15" x14ac:dyDescent="0.25">
      <c r="A1098" t="s">
        <v>24</v>
      </c>
      <c r="B1098" s="1">
        <v>44429</v>
      </c>
      <c r="C1098" t="s">
        <v>25</v>
      </c>
      <c r="D1098" t="s">
        <v>57</v>
      </c>
      <c r="E1098" t="s">
        <v>58</v>
      </c>
      <c r="F1098" t="s">
        <v>141</v>
      </c>
      <c r="G1098" t="s">
        <v>136</v>
      </c>
      <c r="H1098">
        <v>14.999999999999996</v>
      </c>
      <c r="I1098">
        <v>475</v>
      </c>
      <c r="J1098">
        <v>7125</v>
      </c>
      <c r="K1098" t="s">
        <v>22</v>
      </c>
      <c r="L1098" t="s">
        <v>153</v>
      </c>
      <c r="M1098" t="s">
        <v>143</v>
      </c>
      <c r="N1098">
        <v>8</v>
      </c>
      <c r="O1098">
        <v>2021</v>
      </c>
    </row>
    <row r="1099" spans="1:15" x14ac:dyDescent="0.25">
      <c r="A1099" t="s">
        <v>24</v>
      </c>
      <c r="B1099" s="1">
        <v>44430</v>
      </c>
      <c r="C1099" t="s">
        <v>25</v>
      </c>
      <c r="D1099" t="s">
        <v>57</v>
      </c>
      <c r="E1099" t="s">
        <v>58</v>
      </c>
      <c r="F1099" t="s">
        <v>141</v>
      </c>
      <c r="G1099" t="s">
        <v>139</v>
      </c>
      <c r="H1099">
        <v>20.000000000000007</v>
      </c>
      <c r="I1099">
        <v>375</v>
      </c>
      <c r="J1099">
        <v>7500</v>
      </c>
      <c r="K1099" t="s">
        <v>22</v>
      </c>
      <c r="L1099" t="s">
        <v>153</v>
      </c>
      <c r="M1099" t="s">
        <v>145</v>
      </c>
      <c r="N1099">
        <v>8</v>
      </c>
      <c r="O1099">
        <v>2021</v>
      </c>
    </row>
    <row r="1100" spans="1:15" x14ac:dyDescent="0.25">
      <c r="A1100" t="s">
        <v>24</v>
      </c>
      <c r="B1100" s="1">
        <v>44431</v>
      </c>
      <c r="C1100" t="s">
        <v>25</v>
      </c>
      <c r="D1100" t="s">
        <v>57</v>
      </c>
      <c r="E1100" t="s">
        <v>58</v>
      </c>
      <c r="F1100" t="s">
        <v>135</v>
      </c>
      <c r="G1100" t="s">
        <v>144</v>
      </c>
      <c r="H1100">
        <v>25</v>
      </c>
      <c r="I1100">
        <v>275</v>
      </c>
      <c r="J1100">
        <v>6875</v>
      </c>
      <c r="K1100" t="s">
        <v>22</v>
      </c>
      <c r="L1100" t="s">
        <v>153</v>
      </c>
      <c r="M1100" t="s">
        <v>146</v>
      </c>
      <c r="N1100">
        <v>8</v>
      </c>
      <c r="O1100">
        <v>2021</v>
      </c>
    </row>
    <row r="1101" spans="1:15" x14ac:dyDescent="0.25">
      <c r="A1101" t="s">
        <v>24</v>
      </c>
      <c r="B1101" s="1">
        <v>44432</v>
      </c>
      <c r="C1101" t="s">
        <v>25</v>
      </c>
      <c r="D1101" t="s">
        <v>57</v>
      </c>
      <c r="E1101" t="s">
        <v>58</v>
      </c>
      <c r="F1101" t="s">
        <v>141</v>
      </c>
      <c r="G1101" t="s">
        <v>144</v>
      </c>
      <c r="H1101">
        <v>20.000000000000007</v>
      </c>
      <c r="I1101">
        <v>550</v>
      </c>
      <c r="J1101">
        <v>11000</v>
      </c>
      <c r="K1101" t="s">
        <v>22</v>
      </c>
      <c r="L1101" t="s">
        <v>153</v>
      </c>
      <c r="M1101" t="s">
        <v>147</v>
      </c>
      <c r="N1101">
        <v>8</v>
      </c>
      <c r="O1101">
        <v>2021</v>
      </c>
    </row>
    <row r="1102" spans="1:15" x14ac:dyDescent="0.25">
      <c r="A1102" t="s">
        <v>24</v>
      </c>
      <c r="B1102" s="1">
        <v>44433</v>
      </c>
      <c r="C1102" t="s">
        <v>25</v>
      </c>
      <c r="D1102" t="s">
        <v>57</v>
      </c>
      <c r="E1102" t="s">
        <v>58</v>
      </c>
      <c r="F1102" t="s">
        <v>135</v>
      </c>
      <c r="G1102" t="s">
        <v>136</v>
      </c>
      <c r="H1102">
        <v>9.9999999999999964</v>
      </c>
      <c r="I1102">
        <v>700</v>
      </c>
      <c r="J1102">
        <v>7000</v>
      </c>
      <c r="K1102" t="s">
        <v>22</v>
      </c>
      <c r="L1102" t="s">
        <v>153</v>
      </c>
      <c r="M1102" t="s">
        <v>138</v>
      </c>
      <c r="N1102">
        <v>8</v>
      </c>
      <c r="O1102">
        <v>2021</v>
      </c>
    </row>
    <row r="1103" spans="1:15" x14ac:dyDescent="0.25">
      <c r="A1103" t="s">
        <v>24</v>
      </c>
      <c r="B1103" s="1">
        <v>44434</v>
      </c>
      <c r="C1103" t="s">
        <v>25</v>
      </c>
      <c r="D1103" t="s">
        <v>57</v>
      </c>
      <c r="E1103" t="s">
        <v>58</v>
      </c>
      <c r="F1103" t="s">
        <v>135</v>
      </c>
      <c r="G1103" t="s">
        <v>139</v>
      </c>
      <c r="H1103">
        <v>20.000000000000007</v>
      </c>
      <c r="I1103">
        <v>725</v>
      </c>
      <c r="J1103">
        <v>14500</v>
      </c>
      <c r="K1103" t="s">
        <v>22</v>
      </c>
      <c r="L1103" t="s">
        <v>153</v>
      </c>
      <c r="M1103" t="s">
        <v>140</v>
      </c>
      <c r="N1103">
        <v>8</v>
      </c>
      <c r="O1103">
        <v>2021</v>
      </c>
    </row>
    <row r="1104" spans="1:15" x14ac:dyDescent="0.25">
      <c r="A1104" t="s">
        <v>24</v>
      </c>
      <c r="B1104" s="1">
        <v>44435</v>
      </c>
      <c r="C1104" t="s">
        <v>25</v>
      </c>
      <c r="D1104" t="s">
        <v>57</v>
      </c>
      <c r="E1104" t="s">
        <v>58</v>
      </c>
      <c r="F1104" t="s">
        <v>141</v>
      </c>
      <c r="G1104" t="s">
        <v>136</v>
      </c>
      <c r="H1104">
        <v>14.999999999999996</v>
      </c>
      <c r="I1104">
        <v>575</v>
      </c>
      <c r="J1104">
        <v>8625</v>
      </c>
      <c r="K1104" t="s">
        <v>22</v>
      </c>
      <c r="L1104" t="s">
        <v>153</v>
      </c>
      <c r="M1104" t="s">
        <v>142</v>
      </c>
      <c r="N1104">
        <v>8</v>
      </c>
      <c r="O1104">
        <v>2021</v>
      </c>
    </row>
    <row r="1105" spans="1:15" x14ac:dyDescent="0.25">
      <c r="A1105" t="s">
        <v>24</v>
      </c>
      <c r="B1105" s="1">
        <v>44436</v>
      </c>
      <c r="C1105" t="s">
        <v>25</v>
      </c>
      <c r="D1105" t="s">
        <v>57</v>
      </c>
      <c r="E1105" t="s">
        <v>58</v>
      </c>
      <c r="F1105" t="s">
        <v>141</v>
      </c>
      <c r="G1105" t="s">
        <v>139</v>
      </c>
      <c r="H1105">
        <v>35</v>
      </c>
      <c r="I1105">
        <v>500</v>
      </c>
      <c r="J1105">
        <v>17500</v>
      </c>
      <c r="K1105" t="s">
        <v>22</v>
      </c>
      <c r="L1105" t="s">
        <v>153</v>
      </c>
      <c r="M1105" t="s">
        <v>143</v>
      </c>
      <c r="N1105">
        <v>8</v>
      </c>
      <c r="O1105">
        <v>2021</v>
      </c>
    </row>
    <row r="1106" spans="1:15" x14ac:dyDescent="0.25">
      <c r="A1106" t="s">
        <v>24</v>
      </c>
      <c r="B1106" s="1">
        <v>44437</v>
      </c>
      <c r="C1106" t="s">
        <v>25</v>
      </c>
      <c r="D1106" t="s">
        <v>57</v>
      </c>
      <c r="E1106" t="s">
        <v>58</v>
      </c>
      <c r="F1106" t="s">
        <v>135</v>
      </c>
      <c r="G1106" t="s">
        <v>144</v>
      </c>
      <c r="H1106">
        <v>50</v>
      </c>
      <c r="I1106">
        <v>400</v>
      </c>
      <c r="J1106">
        <v>20000</v>
      </c>
      <c r="K1106" t="s">
        <v>22</v>
      </c>
      <c r="L1106" t="s">
        <v>153</v>
      </c>
      <c r="M1106" t="s">
        <v>145</v>
      </c>
      <c r="N1106">
        <v>8</v>
      </c>
      <c r="O1106">
        <v>2021</v>
      </c>
    </row>
    <row r="1107" spans="1:15" x14ac:dyDescent="0.25">
      <c r="A1107" t="s">
        <v>24</v>
      </c>
      <c r="B1107" s="1">
        <v>44438</v>
      </c>
      <c r="C1107" t="s">
        <v>25</v>
      </c>
      <c r="D1107" t="s">
        <v>57</v>
      </c>
      <c r="E1107" t="s">
        <v>58</v>
      </c>
      <c r="F1107" t="s">
        <v>141</v>
      </c>
      <c r="G1107" t="s">
        <v>144</v>
      </c>
      <c r="H1107">
        <v>45</v>
      </c>
      <c r="I1107">
        <v>750</v>
      </c>
      <c r="J1107">
        <v>33750</v>
      </c>
      <c r="K1107" t="s">
        <v>22</v>
      </c>
      <c r="L1107" t="s">
        <v>153</v>
      </c>
      <c r="M1107" t="s">
        <v>146</v>
      </c>
      <c r="N1107">
        <v>8</v>
      </c>
      <c r="O1107">
        <v>2021</v>
      </c>
    </row>
    <row r="1108" spans="1:15" x14ac:dyDescent="0.25">
      <c r="A1108" t="s">
        <v>24</v>
      </c>
      <c r="B1108" s="1">
        <v>44439</v>
      </c>
      <c r="C1108" t="s">
        <v>25</v>
      </c>
      <c r="D1108" t="s">
        <v>57</v>
      </c>
      <c r="E1108" t="s">
        <v>58</v>
      </c>
      <c r="F1108" t="s">
        <v>135</v>
      </c>
      <c r="G1108" t="s">
        <v>136</v>
      </c>
      <c r="H1108">
        <v>45</v>
      </c>
      <c r="I1108">
        <v>750</v>
      </c>
      <c r="J1108">
        <v>33750</v>
      </c>
      <c r="K1108" t="s">
        <v>22</v>
      </c>
      <c r="L1108" t="s">
        <v>153</v>
      </c>
      <c r="M1108" t="s">
        <v>147</v>
      </c>
      <c r="N1108">
        <v>8</v>
      </c>
      <c r="O1108">
        <v>2021</v>
      </c>
    </row>
    <row r="1109" spans="1:15" x14ac:dyDescent="0.25">
      <c r="A1109" t="s">
        <v>24</v>
      </c>
      <c r="B1109" s="1">
        <v>44440</v>
      </c>
      <c r="C1109" t="s">
        <v>25</v>
      </c>
      <c r="D1109" t="s">
        <v>57</v>
      </c>
      <c r="E1109" t="s">
        <v>58</v>
      </c>
      <c r="F1109" t="s">
        <v>135</v>
      </c>
      <c r="G1109" t="s">
        <v>139</v>
      </c>
      <c r="H1109">
        <v>50</v>
      </c>
      <c r="I1109">
        <v>750</v>
      </c>
      <c r="J1109">
        <v>37500</v>
      </c>
      <c r="K1109" t="s">
        <v>22</v>
      </c>
      <c r="L1109" t="s">
        <v>154</v>
      </c>
      <c r="M1109" t="s">
        <v>138</v>
      </c>
      <c r="N1109">
        <v>9</v>
      </c>
      <c r="O1109">
        <v>2021</v>
      </c>
    </row>
    <row r="1110" spans="1:15" x14ac:dyDescent="0.25">
      <c r="A1110" t="s">
        <v>24</v>
      </c>
      <c r="B1110" s="1">
        <v>44441</v>
      </c>
      <c r="C1110" t="s">
        <v>25</v>
      </c>
      <c r="D1110" t="s">
        <v>57</v>
      </c>
      <c r="E1110" t="s">
        <v>58</v>
      </c>
      <c r="F1110" t="s">
        <v>141</v>
      </c>
      <c r="G1110" t="s">
        <v>136</v>
      </c>
      <c r="H1110">
        <v>45</v>
      </c>
      <c r="I1110">
        <v>650</v>
      </c>
      <c r="J1110">
        <v>29250</v>
      </c>
      <c r="K1110" t="s">
        <v>22</v>
      </c>
      <c r="L1110" t="s">
        <v>154</v>
      </c>
      <c r="M1110" t="s">
        <v>140</v>
      </c>
      <c r="N1110">
        <v>9</v>
      </c>
      <c r="O1110">
        <v>2021</v>
      </c>
    </row>
    <row r="1111" spans="1:15" x14ac:dyDescent="0.25">
      <c r="A1111" t="s">
        <v>24</v>
      </c>
      <c r="B1111" s="1">
        <v>44442</v>
      </c>
      <c r="C1111" t="s">
        <v>25</v>
      </c>
      <c r="D1111" t="s">
        <v>57</v>
      </c>
      <c r="E1111" t="s">
        <v>58</v>
      </c>
      <c r="F1111" t="s">
        <v>141</v>
      </c>
      <c r="G1111" t="s">
        <v>139</v>
      </c>
      <c r="H1111">
        <v>45</v>
      </c>
      <c r="I1111">
        <v>600</v>
      </c>
      <c r="J1111">
        <v>27000</v>
      </c>
      <c r="K1111" t="s">
        <v>22</v>
      </c>
      <c r="L1111" t="s">
        <v>154</v>
      </c>
      <c r="M1111" t="s">
        <v>142</v>
      </c>
      <c r="N1111">
        <v>9</v>
      </c>
      <c r="O1111">
        <v>2021</v>
      </c>
    </row>
    <row r="1112" spans="1:15" x14ac:dyDescent="0.25">
      <c r="A1112" t="s">
        <v>24</v>
      </c>
      <c r="B1112" s="1">
        <v>44443</v>
      </c>
      <c r="C1112" t="s">
        <v>25</v>
      </c>
      <c r="D1112" t="s">
        <v>57</v>
      </c>
      <c r="E1112" t="s">
        <v>58</v>
      </c>
      <c r="F1112" t="s">
        <v>135</v>
      </c>
      <c r="G1112" t="s">
        <v>144</v>
      </c>
      <c r="H1112">
        <v>50</v>
      </c>
      <c r="I1112">
        <v>500</v>
      </c>
      <c r="J1112">
        <v>25000</v>
      </c>
      <c r="K1112" t="s">
        <v>22</v>
      </c>
      <c r="L1112" t="s">
        <v>154</v>
      </c>
      <c r="M1112" t="s">
        <v>143</v>
      </c>
      <c r="N1112">
        <v>9</v>
      </c>
      <c r="O1112">
        <v>2021</v>
      </c>
    </row>
    <row r="1113" spans="1:15" x14ac:dyDescent="0.25">
      <c r="A1113" t="s">
        <v>24</v>
      </c>
      <c r="B1113" s="1">
        <v>44444</v>
      </c>
      <c r="C1113" t="s">
        <v>25</v>
      </c>
      <c r="D1113" t="s">
        <v>57</v>
      </c>
      <c r="E1113" t="s">
        <v>58</v>
      </c>
      <c r="F1113" t="s">
        <v>141</v>
      </c>
      <c r="G1113" t="s">
        <v>144</v>
      </c>
      <c r="H1113">
        <v>55.000000000000007</v>
      </c>
      <c r="I1113">
        <v>875</v>
      </c>
      <c r="J1113">
        <v>48125</v>
      </c>
      <c r="K1113" t="s">
        <v>22</v>
      </c>
      <c r="L1113" t="s">
        <v>154</v>
      </c>
      <c r="M1113" t="s">
        <v>145</v>
      </c>
      <c r="N1113">
        <v>9</v>
      </c>
      <c r="O1113">
        <v>2021</v>
      </c>
    </row>
    <row r="1114" spans="1:15" x14ac:dyDescent="0.25">
      <c r="A1114" t="s">
        <v>24</v>
      </c>
      <c r="B1114" s="1">
        <v>44445</v>
      </c>
      <c r="C1114" t="s">
        <v>25</v>
      </c>
      <c r="D1114" t="s">
        <v>57</v>
      </c>
      <c r="E1114" t="s">
        <v>58</v>
      </c>
      <c r="F1114" t="s">
        <v>135</v>
      </c>
      <c r="G1114" t="s">
        <v>136</v>
      </c>
      <c r="H1114">
        <v>45</v>
      </c>
      <c r="I1114">
        <v>825</v>
      </c>
      <c r="J1114">
        <v>37125</v>
      </c>
      <c r="K1114" t="s">
        <v>22</v>
      </c>
      <c r="L1114" t="s">
        <v>154</v>
      </c>
      <c r="M1114" t="s">
        <v>146</v>
      </c>
      <c r="N1114">
        <v>9</v>
      </c>
      <c r="O1114">
        <v>2021</v>
      </c>
    </row>
    <row r="1115" spans="1:15" x14ac:dyDescent="0.25">
      <c r="A1115" t="s">
        <v>24</v>
      </c>
      <c r="B1115" s="1">
        <v>44446</v>
      </c>
      <c r="C1115" t="s">
        <v>25</v>
      </c>
      <c r="D1115" t="s">
        <v>57</v>
      </c>
      <c r="E1115" t="s">
        <v>58</v>
      </c>
      <c r="F1115" t="s">
        <v>135</v>
      </c>
      <c r="G1115" t="s">
        <v>139</v>
      </c>
      <c r="H1115">
        <v>50</v>
      </c>
      <c r="I1115">
        <v>825</v>
      </c>
      <c r="J1115">
        <v>41250</v>
      </c>
      <c r="K1115" t="s">
        <v>22</v>
      </c>
      <c r="L1115" t="s">
        <v>154</v>
      </c>
      <c r="M1115" t="s">
        <v>147</v>
      </c>
      <c r="N1115">
        <v>9</v>
      </c>
      <c r="O1115">
        <v>2021</v>
      </c>
    </row>
    <row r="1116" spans="1:15" x14ac:dyDescent="0.25">
      <c r="A1116" t="s">
        <v>24</v>
      </c>
      <c r="B1116" s="1">
        <v>44447</v>
      </c>
      <c r="C1116" t="s">
        <v>25</v>
      </c>
      <c r="D1116" t="s">
        <v>57</v>
      </c>
      <c r="E1116" t="s">
        <v>58</v>
      </c>
      <c r="F1116" t="s">
        <v>141</v>
      </c>
      <c r="G1116" t="s">
        <v>136</v>
      </c>
      <c r="H1116">
        <v>45</v>
      </c>
      <c r="I1116">
        <v>975</v>
      </c>
      <c r="J1116">
        <v>43875</v>
      </c>
      <c r="K1116" t="s">
        <v>22</v>
      </c>
      <c r="L1116" t="s">
        <v>154</v>
      </c>
      <c r="M1116" t="s">
        <v>138</v>
      </c>
      <c r="N1116">
        <v>9</v>
      </c>
      <c r="O1116">
        <v>2021</v>
      </c>
    </row>
    <row r="1117" spans="1:15" x14ac:dyDescent="0.25">
      <c r="A1117" t="s">
        <v>24</v>
      </c>
      <c r="B1117" s="1">
        <v>44448</v>
      </c>
      <c r="C1117" t="s">
        <v>25</v>
      </c>
      <c r="D1117" t="s">
        <v>57</v>
      </c>
      <c r="E1117" t="s">
        <v>58</v>
      </c>
      <c r="F1117" t="s">
        <v>141</v>
      </c>
      <c r="G1117" t="s">
        <v>139</v>
      </c>
      <c r="H1117">
        <v>45</v>
      </c>
      <c r="I1117">
        <v>575</v>
      </c>
      <c r="J1117">
        <v>25875</v>
      </c>
      <c r="K1117" t="s">
        <v>22</v>
      </c>
      <c r="L1117" t="s">
        <v>154</v>
      </c>
      <c r="M1117" t="s">
        <v>140</v>
      </c>
      <c r="N1117">
        <v>9</v>
      </c>
      <c r="O1117">
        <v>2021</v>
      </c>
    </row>
    <row r="1118" spans="1:15" x14ac:dyDescent="0.25">
      <c r="A1118" t="s">
        <v>24</v>
      </c>
      <c r="B1118" s="1">
        <v>44449</v>
      </c>
      <c r="C1118" t="s">
        <v>25</v>
      </c>
      <c r="D1118" t="s">
        <v>57</v>
      </c>
      <c r="E1118" t="s">
        <v>58</v>
      </c>
      <c r="F1118" t="s">
        <v>135</v>
      </c>
      <c r="G1118" t="s">
        <v>144</v>
      </c>
      <c r="H1118">
        <v>50</v>
      </c>
      <c r="I1118">
        <v>525</v>
      </c>
      <c r="J1118">
        <v>26250</v>
      </c>
      <c r="K1118" t="s">
        <v>22</v>
      </c>
      <c r="L1118" t="s">
        <v>154</v>
      </c>
      <c r="M1118" t="s">
        <v>142</v>
      </c>
      <c r="N1118">
        <v>9</v>
      </c>
      <c r="O1118">
        <v>2021</v>
      </c>
    </row>
    <row r="1119" spans="1:15" x14ac:dyDescent="0.25">
      <c r="A1119" t="s">
        <v>24</v>
      </c>
      <c r="B1119" s="1">
        <v>44450</v>
      </c>
      <c r="C1119" t="s">
        <v>25</v>
      </c>
      <c r="D1119" t="s">
        <v>57</v>
      </c>
      <c r="E1119" t="s">
        <v>58</v>
      </c>
      <c r="F1119" t="s">
        <v>141</v>
      </c>
      <c r="G1119" t="s">
        <v>144</v>
      </c>
      <c r="H1119">
        <v>60</v>
      </c>
      <c r="I1119">
        <v>800</v>
      </c>
      <c r="J1119">
        <v>48000</v>
      </c>
      <c r="K1119" t="s">
        <v>22</v>
      </c>
      <c r="L1119" t="s">
        <v>154</v>
      </c>
      <c r="M1119" t="s">
        <v>143</v>
      </c>
      <c r="N1119">
        <v>9</v>
      </c>
      <c r="O1119">
        <v>2021</v>
      </c>
    </row>
    <row r="1120" spans="1:15" x14ac:dyDescent="0.25">
      <c r="A1120" t="s">
        <v>24</v>
      </c>
      <c r="B1120" s="1">
        <v>44451</v>
      </c>
      <c r="C1120" t="s">
        <v>25</v>
      </c>
      <c r="D1120" t="s">
        <v>57</v>
      </c>
      <c r="E1120" t="s">
        <v>58</v>
      </c>
      <c r="F1120" t="s">
        <v>135</v>
      </c>
      <c r="G1120" t="s">
        <v>136</v>
      </c>
      <c r="H1120">
        <v>40</v>
      </c>
      <c r="I1120">
        <v>750</v>
      </c>
      <c r="J1120">
        <v>30000</v>
      </c>
      <c r="K1120" t="s">
        <v>22</v>
      </c>
      <c r="L1120" t="s">
        <v>154</v>
      </c>
      <c r="M1120" t="s">
        <v>145</v>
      </c>
      <c r="N1120">
        <v>9</v>
      </c>
      <c r="O1120">
        <v>2021</v>
      </c>
    </row>
    <row r="1121" spans="1:15" x14ac:dyDescent="0.25">
      <c r="A1121" t="s">
        <v>24</v>
      </c>
      <c r="B1121" s="1">
        <v>44452</v>
      </c>
      <c r="C1121" t="s">
        <v>25</v>
      </c>
      <c r="D1121" t="s">
        <v>57</v>
      </c>
      <c r="E1121" t="s">
        <v>58</v>
      </c>
      <c r="F1121" t="s">
        <v>135</v>
      </c>
      <c r="G1121" t="s">
        <v>139</v>
      </c>
      <c r="H1121">
        <v>55.000000000000007</v>
      </c>
      <c r="I1121">
        <v>750</v>
      </c>
      <c r="J1121">
        <v>41250</v>
      </c>
      <c r="K1121" t="s">
        <v>22</v>
      </c>
      <c r="L1121" t="s">
        <v>154</v>
      </c>
      <c r="M1121" t="s">
        <v>146</v>
      </c>
      <c r="N1121">
        <v>9</v>
      </c>
      <c r="O1121">
        <v>2021</v>
      </c>
    </row>
    <row r="1122" spans="1:15" x14ac:dyDescent="0.25">
      <c r="A1122" t="s">
        <v>24</v>
      </c>
      <c r="B1122" s="1">
        <v>44453</v>
      </c>
      <c r="C1122" t="s">
        <v>25</v>
      </c>
      <c r="D1122" t="s">
        <v>57</v>
      </c>
      <c r="E1122" t="s">
        <v>58</v>
      </c>
      <c r="F1122" t="s">
        <v>141</v>
      </c>
      <c r="G1122" t="s">
        <v>136</v>
      </c>
      <c r="H1122">
        <v>55.000000000000007</v>
      </c>
      <c r="I1122">
        <v>925</v>
      </c>
      <c r="J1122">
        <v>50875</v>
      </c>
      <c r="K1122" t="s">
        <v>22</v>
      </c>
      <c r="L1122" t="s">
        <v>154</v>
      </c>
      <c r="M1122" t="s">
        <v>147</v>
      </c>
      <c r="N1122">
        <v>9</v>
      </c>
      <c r="O1122">
        <v>2021</v>
      </c>
    </row>
    <row r="1123" spans="1:15" x14ac:dyDescent="0.25">
      <c r="A1123" t="s">
        <v>24</v>
      </c>
      <c r="B1123" s="1">
        <v>44454</v>
      </c>
      <c r="C1123" t="s">
        <v>25</v>
      </c>
      <c r="D1123" t="s">
        <v>57</v>
      </c>
      <c r="E1123" t="s">
        <v>58</v>
      </c>
      <c r="F1123" t="s">
        <v>141</v>
      </c>
      <c r="G1123" t="s">
        <v>139</v>
      </c>
      <c r="H1123">
        <v>50</v>
      </c>
      <c r="I1123">
        <v>425</v>
      </c>
      <c r="J1123">
        <v>21250</v>
      </c>
      <c r="K1123" t="s">
        <v>22</v>
      </c>
      <c r="L1123" t="s">
        <v>154</v>
      </c>
      <c r="M1123" t="s">
        <v>138</v>
      </c>
      <c r="N1123">
        <v>9</v>
      </c>
      <c r="O1123">
        <v>2021</v>
      </c>
    </row>
    <row r="1124" spans="1:15" x14ac:dyDescent="0.25">
      <c r="A1124" t="s">
        <v>24</v>
      </c>
      <c r="B1124" s="1">
        <v>44455</v>
      </c>
      <c r="C1124" t="s">
        <v>25</v>
      </c>
      <c r="D1124" t="s">
        <v>57</v>
      </c>
      <c r="E1124" t="s">
        <v>58</v>
      </c>
      <c r="F1124" t="s">
        <v>135</v>
      </c>
      <c r="G1124" t="s">
        <v>144</v>
      </c>
      <c r="H1124">
        <v>55.000000000000007</v>
      </c>
      <c r="I1124">
        <v>425</v>
      </c>
      <c r="J1124">
        <v>23375</v>
      </c>
      <c r="K1124" t="s">
        <v>22</v>
      </c>
      <c r="L1124" t="s">
        <v>154</v>
      </c>
      <c r="M1124" t="s">
        <v>140</v>
      </c>
      <c r="N1124">
        <v>9</v>
      </c>
      <c r="O1124">
        <v>2021</v>
      </c>
    </row>
    <row r="1125" spans="1:15" x14ac:dyDescent="0.25">
      <c r="A1125" t="s">
        <v>24</v>
      </c>
      <c r="B1125" s="1">
        <v>44456</v>
      </c>
      <c r="C1125" t="s">
        <v>25</v>
      </c>
      <c r="D1125" t="s">
        <v>57</v>
      </c>
      <c r="E1125" t="s">
        <v>58</v>
      </c>
      <c r="F1125" t="s">
        <v>141</v>
      </c>
      <c r="G1125" t="s">
        <v>144</v>
      </c>
      <c r="H1125">
        <v>60</v>
      </c>
      <c r="I1125">
        <v>675</v>
      </c>
      <c r="J1125">
        <v>40500</v>
      </c>
      <c r="K1125" t="s">
        <v>22</v>
      </c>
      <c r="L1125" t="s">
        <v>154</v>
      </c>
      <c r="M1125" t="s">
        <v>142</v>
      </c>
      <c r="N1125">
        <v>9</v>
      </c>
      <c r="O1125">
        <v>2021</v>
      </c>
    </row>
    <row r="1126" spans="1:15" x14ac:dyDescent="0.25">
      <c r="A1126" t="s">
        <v>24</v>
      </c>
      <c r="B1126" s="1">
        <v>44457</v>
      </c>
      <c r="C1126" t="s">
        <v>25</v>
      </c>
      <c r="D1126" t="s">
        <v>57</v>
      </c>
      <c r="E1126" t="s">
        <v>58</v>
      </c>
      <c r="F1126" t="s">
        <v>135</v>
      </c>
      <c r="G1126" t="s">
        <v>136</v>
      </c>
      <c r="H1126">
        <v>55.000000000000007</v>
      </c>
      <c r="I1126">
        <v>625</v>
      </c>
      <c r="J1126">
        <v>34375</v>
      </c>
      <c r="K1126" t="s">
        <v>22</v>
      </c>
      <c r="L1126" t="s">
        <v>154</v>
      </c>
      <c r="M1126" t="s">
        <v>143</v>
      </c>
      <c r="N1126">
        <v>9</v>
      </c>
      <c r="O1126">
        <v>2021</v>
      </c>
    </row>
    <row r="1127" spans="1:15" x14ac:dyDescent="0.25">
      <c r="A1127" t="s">
        <v>24</v>
      </c>
      <c r="B1127" s="1">
        <v>44458</v>
      </c>
      <c r="C1127" t="s">
        <v>25</v>
      </c>
      <c r="D1127" t="s">
        <v>57</v>
      </c>
      <c r="E1127" t="s">
        <v>58</v>
      </c>
      <c r="F1127" t="s">
        <v>135</v>
      </c>
      <c r="G1127" t="s">
        <v>139</v>
      </c>
      <c r="H1127">
        <v>55.000000000000007</v>
      </c>
      <c r="I1127">
        <v>575</v>
      </c>
      <c r="J1127">
        <v>31625</v>
      </c>
      <c r="K1127" t="s">
        <v>22</v>
      </c>
      <c r="L1127" t="s">
        <v>154</v>
      </c>
      <c r="M1127" t="s">
        <v>145</v>
      </c>
      <c r="N1127">
        <v>9</v>
      </c>
      <c r="O1127">
        <v>2021</v>
      </c>
    </row>
    <row r="1128" spans="1:15" x14ac:dyDescent="0.25">
      <c r="A1128" t="s">
        <v>24</v>
      </c>
      <c r="B1128" s="1">
        <v>44459</v>
      </c>
      <c r="C1128" t="s">
        <v>25</v>
      </c>
      <c r="D1128" t="s">
        <v>57</v>
      </c>
      <c r="E1128" t="s">
        <v>58</v>
      </c>
      <c r="F1128" t="s">
        <v>141</v>
      </c>
      <c r="G1128" t="s">
        <v>136</v>
      </c>
      <c r="H1128">
        <v>60</v>
      </c>
      <c r="I1128">
        <v>625</v>
      </c>
      <c r="J1128">
        <v>37500</v>
      </c>
      <c r="K1128" t="s">
        <v>22</v>
      </c>
      <c r="L1128" t="s">
        <v>154</v>
      </c>
      <c r="M1128" t="s">
        <v>146</v>
      </c>
      <c r="N1128">
        <v>9</v>
      </c>
      <c r="O1128">
        <v>2021</v>
      </c>
    </row>
    <row r="1129" spans="1:15" x14ac:dyDescent="0.25">
      <c r="A1129" t="s">
        <v>24</v>
      </c>
      <c r="B1129" s="1">
        <v>44460</v>
      </c>
      <c r="C1129" t="s">
        <v>25</v>
      </c>
      <c r="D1129" t="s">
        <v>57</v>
      </c>
      <c r="E1129" t="s">
        <v>58</v>
      </c>
      <c r="F1129" t="s">
        <v>141</v>
      </c>
      <c r="G1129" t="s">
        <v>139</v>
      </c>
      <c r="H1129">
        <v>60</v>
      </c>
      <c r="I1129">
        <v>350</v>
      </c>
      <c r="J1129">
        <v>21000</v>
      </c>
      <c r="K1129" t="s">
        <v>22</v>
      </c>
      <c r="L1129" t="s">
        <v>154</v>
      </c>
      <c r="M1129" t="s">
        <v>147</v>
      </c>
      <c r="N1129">
        <v>9</v>
      </c>
      <c r="O1129">
        <v>2021</v>
      </c>
    </row>
    <row r="1130" spans="1:15" x14ac:dyDescent="0.25">
      <c r="A1130" t="s">
        <v>24</v>
      </c>
      <c r="B1130" s="1">
        <v>44461</v>
      </c>
      <c r="C1130" t="s">
        <v>25</v>
      </c>
      <c r="D1130" t="s">
        <v>57</v>
      </c>
      <c r="E1130" t="s">
        <v>58</v>
      </c>
      <c r="F1130" t="s">
        <v>135</v>
      </c>
      <c r="G1130" t="s">
        <v>144</v>
      </c>
      <c r="H1130">
        <v>45</v>
      </c>
      <c r="I1130">
        <v>350</v>
      </c>
      <c r="J1130">
        <v>15750</v>
      </c>
      <c r="K1130" t="s">
        <v>22</v>
      </c>
      <c r="L1130" t="s">
        <v>154</v>
      </c>
      <c r="M1130" t="s">
        <v>138</v>
      </c>
      <c r="N1130">
        <v>9</v>
      </c>
      <c r="O1130">
        <v>2021</v>
      </c>
    </row>
    <row r="1131" spans="1:15" x14ac:dyDescent="0.25">
      <c r="A1131" t="s">
        <v>24</v>
      </c>
      <c r="B1131" s="1">
        <v>44462</v>
      </c>
      <c r="C1131" t="s">
        <v>25</v>
      </c>
      <c r="D1131" t="s">
        <v>57</v>
      </c>
      <c r="E1131" t="s">
        <v>58</v>
      </c>
      <c r="F1131" t="s">
        <v>141</v>
      </c>
      <c r="G1131" t="s">
        <v>144</v>
      </c>
      <c r="H1131">
        <v>40</v>
      </c>
      <c r="I1131">
        <v>575</v>
      </c>
      <c r="J1131">
        <v>23000</v>
      </c>
      <c r="K1131" t="s">
        <v>22</v>
      </c>
      <c r="L1131" t="s">
        <v>154</v>
      </c>
      <c r="M1131" t="s">
        <v>140</v>
      </c>
      <c r="N1131">
        <v>9</v>
      </c>
      <c r="O1131">
        <v>2021</v>
      </c>
    </row>
    <row r="1132" spans="1:15" x14ac:dyDescent="0.25">
      <c r="A1132" t="s">
        <v>24</v>
      </c>
      <c r="B1132" s="1">
        <v>44463</v>
      </c>
      <c r="C1132" t="s">
        <v>25</v>
      </c>
      <c r="D1132" t="s">
        <v>57</v>
      </c>
      <c r="E1132" t="s">
        <v>58</v>
      </c>
      <c r="F1132" t="s">
        <v>135</v>
      </c>
      <c r="G1132" t="s">
        <v>136</v>
      </c>
      <c r="H1132">
        <v>30.000000000000004</v>
      </c>
      <c r="I1132">
        <v>525</v>
      </c>
      <c r="J1132">
        <v>15750</v>
      </c>
      <c r="K1132" t="s">
        <v>22</v>
      </c>
      <c r="L1132" t="s">
        <v>154</v>
      </c>
      <c r="M1132" t="s">
        <v>142</v>
      </c>
      <c r="N1132">
        <v>9</v>
      </c>
      <c r="O1132">
        <v>2021</v>
      </c>
    </row>
    <row r="1133" spans="1:15" x14ac:dyDescent="0.25">
      <c r="A1133" t="s">
        <v>24</v>
      </c>
      <c r="B1133" s="1">
        <v>44464</v>
      </c>
      <c r="C1133" t="s">
        <v>25</v>
      </c>
      <c r="D1133" t="s">
        <v>57</v>
      </c>
      <c r="E1133" t="s">
        <v>58</v>
      </c>
      <c r="F1133" t="s">
        <v>135</v>
      </c>
      <c r="G1133" t="s">
        <v>139</v>
      </c>
      <c r="H1133">
        <v>30.000000000000004</v>
      </c>
      <c r="I1133">
        <v>525</v>
      </c>
      <c r="J1133">
        <v>15750</v>
      </c>
      <c r="K1133" t="s">
        <v>22</v>
      </c>
      <c r="L1133" t="s">
        <v>154</v>
      </c>
      <c r="M1133" t="s">
        <v>143</v>
      </c>
      <c r="N1133">
        <v>9</v>
      </c>
      <c r="O1133">
        <v>2021</v>
      </c>
    </row>
    <row r="1134" spans="1:15" x14ac:dyDescent="0.25">
      <c r="A1134" t="s">
        <v>24</v>
      </c>
      <c r="B1134" s="1">
        <v>44465</v>
      </c>
      <c r="C1134" t="s">
        <v>25</v>
      </c>
      <c r="D1134" t="s">
        <v>57</v>
      </c>
      <c r="E1134" t="s">
        <v>58</v>
      </c>
      <c r="F1134" t="s">
        <v>141</v>
      </c>
      <c r="G1134" t="s">
        <v>136</v>
      </c>
      <c r="H1134">
        <v>35</v>
      </c>
      <c r="I1134">
        <v>475</v>
      </c>
      <c r="J1134">
        <v>16625</v>
      </c>
      <c r="K1134" t="s">
        <v>22</v>
      </c>
      <c r="L1134" t="s">
        <v>154</v>
      </c>
      <c r="M1134" t="s">
        <v>145</v>
      </c>
      <c r="N1134">
        <v>9</v>
      </c>
      <c r="O1134">
        <v>2021</v>
      </c>
    </row>
    <row r="1135" spans="1:15" x14ac:dyDescent="0.25">
      <c r="A1135" t="s">
        <v>24</v>
      </c>
      <c r="B1135" s="1">
        <v>44466</v>
      </c>
      <c r="C1135" t="s">
        <v>25</v>
      </c>
      <c r="D1135" t="s">
        <v>57</v>
      </c>
      <c r="E1135" t="s">
        <v>58</v>
      </c>
      <c r="F1135" t="s">
        <v>141</v>
      </c>
      <c r="G1135" t="s">
        <v>139</v>
      </c>
      <c r="H1135">
        <v>35</v>
      </c>
      <c r="I1135">
        <v>325</v>
      </c>
      <c r="J1135">
        <v>11375</v>
      </c>
      <c r="K1135" t="s">
        <v>22</v>
      </c>
      <c r="L1135" t="s">
        <v>154</v>
      </c>
      <c r="M1135" t="s">
        <v>146</v>
      </c>
      <c r="N1135">
        <v>9</v>
      </c>
      <c r="O1135">
        <v>2021</v>
      </c>
    </row>
    <row r="1136" spans="1:15" x14ac:dyDescent="0.25">
      <c r="A1136" t="s">
        <v>24</v>
      </c>
      <c r="B1136" s="1">
        <v>44467</v>
      </c>
      <c r="C1136" t="s">
        <v>25</v>
      </c>
      <c r="D1136" t="s">
        <v>57</v>
      </c>
      <c r="E1136" t="s">
        <v>58</v>
      </c>
      <c r="F1136" t="s">
        <v>135</v>
      </c>
      <c r="G1136" t="s">
        <v>144</v>
      </c>
      <c r="H1136">
        <v>30.000000000000004</v>
      </c>
      <c r="I1136">
        <v>300</v>
      </c>
      <c r="J1136">
        <v>9000</v>
      </c>
      <c r="K1136" t="s">
        <v>22</v>
      </c>
      <c r="L1136" t="s">
        <v>154</v>
      </c>
      <c r="M1136" t="s">
        <v>147</v>
      </c>
      <c r="N1136">
        <v>9</v>
      </c>
      <c r="O1136">
        <v>2021</v>
      </c>
    </row>
    <row r="1137" spans="1:15" x14ac:dyDescent="0.25">
      <c r="A1137" t="s">
        <v>24</v>
      </c>
      <c r="B1137" s="1">
        <v>44468</v>
      </c>
      <c r="C1137" t="s">
        <v>25</v>
      </c>
      <c r="D1137" t="s">
        <v>57</v>
      </c>
      <c r="E1137" t="s">
        <v>58</v>
      </c>
      <c r="F1137" t="s">
        <v>141</v>
      </c>
      <c r="G1137" t="s">
        <v>144</v>
      </c>
      <c r="H1137">
        <v>40</v>
      </c>
      <c r="I1137">
        <v>475</v>
      </c>
      <c r="J1137">
        <v>19000</v>
      </c>
      <c r="K1137" t="s">
        <v>22</v>
      </c>
      <c r="L1137" t="s">
        <v>154</v>
      </c>
      <c r="M1137" t="s">
        <v>138</v>
      </c>
      <c r="N1137">
        <v>9</v>
      </c>
      <c r="O1137">
        <v>2021</v>
      </c>
    </row>
    <row r="1138" spans="1:15" x14ac:dyDescent="0.25">
      <c r="A1138" t="s">
        <v>24</v>
      </c>
      <c r="B1138" s="1">
        <v>44469</v>
      </c>
      <c r="C1138" t="s">
        <v>25</v>
      </c>
      <c r="D1138" t="s">
        <v>57</v>
      </c>
      <c r="E1138" t="s">
        <v>58</v>
      </c>
      <c r="F1138" t="s">
        <v>135</v>
      </c>
      <c r="G1138" t="s">
        <v>136</v>
      </c>
      <c r="H1138">
        <v>20.000000000000004</v>
      </c>
      <c r="I1138">
        <v>625</v>
      </c>
      <c r="J1138">
        <v>12500</v>
      </c>
      <c r="K1138" t="s">
        <v>22</v>
      </c>
      <c r="L1138" t="s">
        <v>154</v>
      </c>
      <c r="M1138" t="s">
        <v>140</v>
      </c>
      <c r="N1138">
        <v>9</v>
      </c>
      <c r="O1138">
        <v>2021</v>
      </c>
    </row>
    <row r="1139" spans="1:15" x14ac:dyDescent="0.25">
      <c r="A1139" t="s">
        <v>24</v>
      </c>
      <c r="B1139" s="1">
        <v>44470</v>
      </c>
      <c r="C1139" t="s">
        <v>25</v>
      </c>
      <c r="D1139" t="s">
        <v>57</v>
      </c>
      <c r="E1139" t="s">
        <v>58</v>
      </c>
      <c r="F1139" t="s">
        <v>135</v>
      </c>
      <c r="G1139" t="s">
        <v>139</v>
      </c>
      <c r="H1139">
        <v>20.000000000000004</v>
      </c>
      <c r="I1139">
        <v>625</v>
      </c>
      <c r="J1139">
        <v>12500</v>
      </c>
      <c r="K1139" t="s">
        <v>22</v>
      </c>
      <c r="L1139" t="s">
        <v>155</v>
      </c>
      <c r="M1139" t="s">
        <v>142</v>
      </c>
      <c r="N1139">
        <v>10</v>
      </c>
      <c r="O1139">
        <v>2021</v>
      </c>
    </row>
    <row r="1140" spans="1:15" x14ac:dyDescent="0.25">
      <c r="A1140" t="s">
        <v>24</v>
      </c>
      <c r="B1140" s="1">
        <v>44471</v>
      </c>
      <c r="C1140" t="s">
        <v>25</v>
      </c>
      <c r="D1140" t="s">
        <v>57</v>
      </c>
      <c r="E1140" t="s">
        <v>58</v>
      </c>
      <c r="F1140" t="s">
        <v>141</v>
      </c>
      <c r="G1140" t="s">
        <v>136</v>
      </c>
      <c r="H1140">
        <v>45.000000000000007</v>
      </c>
      <c r="I1140">
        <v>575</v>
      </c>
      <c r="J1140">
        <v>25875</v>
      </c>
      <c r="K1140" t="s">
        <v>22</v>
      </c>
      <c r="L1140" t="s">
        <v>155</v>
      </c>
      <c r="M1140" t="s">
        <v>143</v>
      </c>
      <c r="N1140">
        <v>10</v>
      </c>
      <c r="O1140">
        <v>2021</v>
      </c>
    </row>
    <row r="1141" spans="1:15" x14ac:dyDescent="0.25">
      <c r="A1141" t="s">
        <v>24</v>
      </c>
      <c r="B1141" s="1">
        <v>44472</v>
      </c>
      <c r="C1141" t="s">
        <v>25</v>
      </c>
      <c r="D1141" t="s">
        <v>57</v>
      </c>
      <c r="E1141" t="s">
        <v>58</v>
      </c>
      <c r="F1141" t="s">
        <v>141</v>
      </c>
      <c r="G1141" t="s">
        <v>139</v>
      </c>
      <c r="H1141">
        <v>45.000000000000007</v>
      </c>
      <c r="I1141">
        <v>450</v>
      </c>
      <c r="J1141">
        <v>20250</v>
      </c>
      <c r="K1141" t="s">
        <v>22</v>
      </c>
      <c r="L1141" t="s">
        <v>155</v>
      </c>
      <c r="M1141" t="s">
        <v>145</v>
      </c>
      <c r="N1141">
        <v>10</v>
      </c>
      <c r="O1141">
        <v>2021</v>
      </c>
    </row>
    <row r="1142" spans="1:15" x14ac:dyDescent="0.25">
      <c r="A1142" t="s">
        <v>24</v>
      </c>
      <c r="B1142" s="1">
        <v>44473</v>
      </c>
      <c r="C1142" t="s">
        <v>25</v>
      </c>
      <c r="D1142" t="s">
        <v>57</v>
      </c>
      <c r="E1142" t="s">
        <v>58</v>
      </c>
      <c r="F1142" t="s">
        <v>135</v>
      </c>
      <c r="G1142" t="s">
        <v>144</v>
      </c>
      <c r="H1142">
        <v>49.999999999999993</v>
      </c>
      <c r="I1142">
        <v>425</v>
      </c>
      <c r="J1142">
        <v>21250</v>
      </c>
      <c r="K1142" t="s">
        <v>22</v>
      </c>
      <c r="L1142" t="s">
        <v>155</v>
      </c>
      <c r="M1142" t="s">
        <v>146</v>
      </c>
      <c r="N1142">
        <v>10</v>
      </c>
      <c r="O1142">
        <v>2021</v>
      </c>
    </row>
    <row r="1143" spans="1:15" x14ac:dyDescent="0.25">
      <c r="A1143" t="s">
        <v>24</v>
      </c>
      <c r="B1143" s="1">
        <v>44474</v>
      </c>
      <c r="C1143" t="s">
        <v>25</v>
      </c>
      <c r="D1143" t="s">
        <v>57</v>
      </c>
      <c r="E1143" t="s">
        <v>58</v>
      </c>
      <c r="F1143" t="s">
        <v>141</v>
      </c>
      <c r="G1143" t="s">
        <v>144</v>
      </c>
      <c r="H1143">
        <v>60</v>
      </c>
      <c r="I1143">
        <v>625</v>
      </c>
      <c r="J1143">
        <v>37500</v>
      </c>
      <c r="K1143" t="s">
        <v>22</v>
      </c>
      <c r="L1143" t="s">
        <v>155</v>
      </c>
      <c r="M1143" t="s">
        <v>147</v>
      </c>
      <c r="N1143">
        <v>10</v>
      </c>
      <c r="O1143">
        <v>2021</v>
      </c>
    </row>
    <row r="1144" spans="1:15" x14ac:dyDescent="0.25">
      <c r="A1144" t="s">
        <v>24</v>
      </c>
      <c r="B1144" s="1">
        <v>44475</v>
      </c>
      <c r="C1144" t="s">
        <v>25</v>
      </c>
      <c r="D1144" t="s">
        <v>57</v>
      </c>
      <c r="E1144" t="s">
        <v>58</v>
      </c>
      <c r="F1144" t="s">
        <v>135</v>
      </c>
      <c r="G1144" t="s">
        <v>136</v>
      </c>
      <c r="H1144">
        <v>60</v>
      </c>
      <c r="I1144">
        <v>775</v>
      </c>
      <c r="J1144">
        <v>46500</v>
      </c>
      <c r="K1144" t="s">
        <v>22</v>
      </c>
      <c r="L1144" t="s">
        <v>155</v>
      </c>
      <c r="M1144" t="s">
        <v>138</v>
      </c>
      <c r="N1144">
        <v>10</v>
      </c>
      <c r="O1144">
        <v>2021</v>
      </c>
    </row>
    <row r="1145" spans="1:15" x14ac:dyDescent="0.25">
      <c r="A1145" t="s">
        <v>24</v>
      </c>
      <c r="B1145" s="1">
        <v>44476</v>
      </c>
      <c r="C1145" t="s">
        <v>25</v>
      </c>
      <c r="D1145" t="s">
        <v>57</v>
      </c>
      <c r="E1145" t="s">
        <v>58</v>
      </c>
      <c r="F1145" t="s">
        <v>135</v>
      </c>
      <c r="G1145" t="s">
        <v>139</v>
      </c>
      <c r="H1145">
        <v>60</v>
      </c>
      <c r="I1145">
        <v>775</v>
      </c>
      <c r="J1145">
        <v>46500</v>
      </c>
      <c r="K1145" t="s">
        <v>22</v>
      </c>
      <c r="L1145" t="s">
        <v>155</v>
      </c>
      <c r="M1145" t="s">
        <v>140</v>
      </c>
      <c r="N1145">
        <v>10</v>
      </c>
      <c r="O1145">
        <v>2021</v>
      </c>
    </row>
    <row r="1146" spans="1:15" x14ac:dyDescent="0.25">
      <c r="A1146" t="s">
        <v>24</v>
      </c>
      <c r="B1146" s="1">
        <v>44477</v>
      </c>
      <c r="C1146" t="s">
        <v>25</v>
      </c>
      <c r="D1146" t="s">
        <v>57</v>
      </c>
      <c r="E1146" t="s">
        <v>58</v>
      </c>
      <c r="F1146" t="s">
        <v>141</v>
      </c>
      <c r="G1146" t="s">
        <v>136</v>
      </c>
      <c r="H1146">
        <v>65</v>
      </c>
      <c r="I1146">
        <v>700</v>
      </c>
      <c r="J1146">
        <v>45500</v>
      </c>
      <c r="K1146" t="s">
        <v>22</v>
      </c>
      <c r="L1146" t="s">
        <v>155</v>
      </c>
      <c r="M1146" t="s">
        <v>142</v>
      </c>
      <c r="N1146">
        <v>10</v>
      </c>
      <c r="O1146">
        <v>2021</v>
      </c>
    </row>
    <row r="1147" spans="1:15" x14ac:dyDescent="0.25">
      <c r="A1147" t="s">
        <v>24</v>
      </c>
      <c r="B1147" s="1">
        <v>44478</v>
      </c>
      <c r="C1147" t="s">
        <v>25</v>
      </c>
      <c r="D1147" t="s">
        <v>57</v>
      </c>
      <c r="E1147" t="s">
        <v>58</v>
      </c>
      <c r="F1147" t="s">
        <v>141</v>
      </c>
      <c r="G1147" t="s">
        <v>139</v>
      </c>
      <c r="H1147">
        <v>65</v>
      </c>
      <c r="I1147">
        <v>550</v>
      </c>
      <c r="J1147">
        <v>35750</v>
      </c>
      <c r="K1147" t="s">
        <v>22</v>
      </c>
      <c r="L1147" t="s">
        <v>155</v>
      </c>
      <c r="M1147" t="s">
        <v>143</v>
      </c>
      <c r="N1147">
        <v>10</v>
      </c>
      <c r="O1147">
        <v>2021</v>
      </c>
    </row>
    <row r="1148" spans="1:15" x14ac:dyDescent="0.25">
      <c r="A1148" t="s">
        <v>24</v>
      </c>
      <c r="B1148" s="1">
        <v>44479</v>
      </c>
      <c r="C1148" t="s">
        <v>25</v>
      </c>
      <c r="D1148" t="s">
        <v>57</v>
      </c>
      <c r="E1148" t="s">
        <v>58</v>
      </c>
      <c r="F1148" t="s">
        <v>135</v>
      </c>
      <c r="G1148" t="s">
        <v>144</v>
      </c>
      <c r="H1148">
        <v>60</v>
      </c>
      <c r="I1148">
        <v>500</v>
      </c>
      <c r="J1148">
        <v>30000</v>
      </c>
      <c r="K1148" t="s">
        <v>22</v>
      </c>
      <c r="L1148" t="s">
        <v>155</v>
      </c>
      <c r="M1148" t="s">
        <v>145</v>
      </c>
      <c r="N1148">
        <v>10</v>
      </c>
      <c r="O1148">
        <v>2021</v>
      </c>
    </row>
    <row r="1149" spans="1:15" x14ac:dyDescent="0.25">
      <c r="A1149" t="s">
        <v>24</v>
      </c>
      <c r="B1149" s="1">
        <v>44480</v>
      </c>
      <c r="C1149" t="s">
        <v>25</v>
      </c>
      <c r="D1149" t="s">
        <v>57</v>
      </c>
      <c r="E1149" t="s">
        <v>58</v>
      </c>
      <c r="F1149" t="s">
        <v>141</v>
      </c>
      <c r="G1149" t="s">
        <v>144</v>
      </c>
      <c r="H1149">
        <v>70</v>
      </c>
      <c r="I1149">
        <v>750</v>
      </c>
      <c r="J1149">
        <v>52500</v>
      </c>
      <c r="K1149" t="s">
        <v>22</v>
      </c>
      <c r="L1149" t="s">
        <v>155</v>
      </c>
      <c r="M1149" t="s">
        <v>146</v>
      </c>
      <c r="N1149">
        <v>10</v>
      </c>
      <c r="O1149">
        <v>2021</v>
      </c>
    </row>
    <row r="1150" spans="1:15" x14ac:dyDescent="0.25">
      <c r="A1150" t="s">
        <v>59</v>
      </c>
      <c r="B1150" s="1">
        <v>44481</v>
      </c>
      <c r="C1150" t="s">
        <v>25</v>
      </c>
      <c r="D1150" t="s">
        <v>57</v>
      </c>
      <c r="E1150" t="s">
        <v>58</v>
      </c>
      <c r="F1150" t="s">
        <v>135</v>
      </c>
      <c r="G1150" t="s">
        <v>136</v>
      </c>
      <c r="H1150">
        <v>40</v>
      </c>
      <c r="I1150">
        <v>450</v>
      </c>
      <c r="J1150">
        <v>18000</v>
      </c>
      <c r="K1150" t="s">
        <v>22</v>
      </c>
      <c r="L1150" t="s">
        <v>155</v>
      </c>
      <c r="M1150" t="s">
        <v>147</v>
      </c>
      <c r="N1150">
        <v>10</v>
      </c>
      <c r="O1150">
        <v>2021</v>
      </c>
    </row>
    <row r="1151" spans="1:15" x14ac:dyDescent="0.25">
      <c r="A1151" t="s">
        <v>59</v>
      </c>
      <c r="B1151" s="1">
        <v>44482</v>
      </c>
      <c r="C1151" t="s">
        <v>25</v>
      </c>
      <c r="D1151" t="s">
        <v>57</v>
      </c>
      <c r="E1151" t="s">
        <v>58</v>
      </c>
      <c r="F1151" t="s">
        <v>135</v>
      </c>
      <c r="G1151" t="s">
        <v>139</v>
      </c>
      <c r="H1151">
        <v>40</v>
      </c>
      <c r="I1151">
        <v>250</v>
      </c>
      <c r="J1151">
        <v>10000</v>
      </c>
      <c r="K1151" t="s">
        <v>22</v>
      </c>
      <c r="L1151" t="s">
        <v>155</v>
      </c>
      <c r="M1151" t="s">
        <v>138</v>
      </c>
      <c r="N1151">
        <v>10</v>
      </c>
      <c r="O1151">
        <v>2021</v>
      </c>
    </row>
    <row r="1152" spans="1:15" x14ac:dyDescent="0.25">
      <c r="A1152" t="s">
        <v>59</v>
      </c>
      <c r="B1152" s="1">
        <v>44483</v>
      </c>
      <c r="C1152" t="s">
        <v>25</v>
      </c>
      <c r="D1152" t="s">
        <v>57</v>
      </c>
      <c r="E1152" t="s">
        <v>58</v>
      </c>
      <c r="F1152" t="s">
        <v>141</v>
      </c>
      <c r="G1152" t="s">
        <v>136</v>
      </c>
      <c r="H1152">
        <v>30.000000000000004</v>
      </c>
      <c r="I1152">
        <v>250</v>
      </c>
      <c r="J1152">
        <v>7500</v>
      </c>
      <c r="K1152" t="s">
        <v>22</v>
      </c>
      <c r="L1152" t="s">
        <v>155</v>
      </c>
      <c r="M1152" t="s">
        <v>140</v>
      </c>
      <c r="N1152">
        <v>10</v>
      </c>
      <c r="O1152">
        <v>2021</v>
      </c>
    </row>
    <row r="1153" spans="1:15" x14ac:dyDescent="0.25">
      <c r="A1153" t="s">
        <v>59</v>
      </c>
      <c r="B1153" s="1">
        <v>44484</v>
      </c>
      <c r="C1153" t="s">
        <v>25</v>
      </c>
      <c r="D1153" t="s">
        <v>57</v>
      </c>
      <c r="E1153" t="s">
        <v>58</v>
      </c>
      <c r="F1153" t="s">
        <v>141</v>
      </c>
      <c r="G1153" t="s">
        <v>139</v>
      </c>
      <c r="H1153">
        <v>35</v>
      </c>
      <c r="I1153">
        <v>100</v>
      </c>
      <c r="J1153">
        <v>3500</v>
      </c>
      <c r="K1153" t="s">
        <v>22</v>
      </c>
      <c r="L1153" t="s">
        <v>155</v>
      </c>
      <c r="M1153" t="s">
        <v>142</v>
      </c>
      <c r="N1153">
        <v>10</v>
      </c>
      <c r="O1153">
        <v>2021</v>
      </c>
    </row>
    <row r="1154" spans="1:15" x14ac:dyDescent="0.25">
      <c r="A1154" t="s">
        <v>59</v>
      </c>
      <c r="B1154" s="1">
        <v>44485</v>
      </c>
      <c r="C1154" t="s">
        <v>13</v>
      </c>
      <c r="D1154" t="s">
        <v>60</v>
      </c>
      <c r="E1154" t="s">
        <v>61</v>
      </c>
      <c r="F1154" t="s">
        <v>135</v>
      </c>
      <c r="G1154" t="s">
        <v>144</v>
      </c>
      <c r="H1154">
        <v>50</v>
      </c>
      <c r="I1154">
        <v>150</v>
      </c>
      <c r="J1154">
        <v>7500</v>
      </c>
      <c r="K1154" t="s">
        <v>22</v>
      </c>
      <c r="L1154" t="s">
        <v>155</v>
      </c>
      <c r="M1154" t="s">
        <v>143</v>
      </c>
      <c r="N1154">
        <v>10</v>
      </c>
      <c r="O1154">
        <v>2021</v>
      </c>
    </row>
    <row r="1155" spans="1:15" x14ac:dyDescent="0.25">
      <c r="A1155" t="s">
        <v>59</v>
      </c>
      <c r="B1155" s="1">
        <v>44486</v>
      </c>
      <c r="C1155" t="s">
        <v>13</v>
      </c>
      <c r="D1155" t="s">
        <v>60</v>
      </c>
      <c r="E1155" t="s">
        <v>61</v>
      </c>
      <c r="F1155" t="s">
        <v>141</v>
      </c>
      <c r="G1155" t="s">
        <v>144</v>
      </c>
      <c r="H1155">
        <v>40</v>
      </c>
      <c r="I1155">
        <v>250</v>
      </c>
      <c r="J1155">
        <v>10000</v>
      </c>
      <c r="K1155" t="s">
        <v>22</v>
      </c>
      <c r="L1155" t="s">
        <v>155</v>
      </c>
      <c r="M1155" t="s">
        <v>145</v>
      </c>
      <c r="N1155">
        <v>10</v>
      </c>
      <c r="O1155">
        <v>2021</v>
      </c>
    </row>
    <row r="1156" spans="1:15" x14ac:dyDescent="0.25">
      <c r="A1156" t="s">
        <v>59</v>
      </c>
      <c r="B1156" s="1">
        <v>44487</v>
      </c>
      <c r="C1156" t="s">
        <v>13</v>
      </c>
      <c r="D1156" t="s">
        <v>60</v>
      </c>
      <c r="E1156" t="s">
        <v>61</v>
      </c>
      <c r="F1156" t="s">
        <v>135</v>
      </c>
      <c r="G1156" t="s">
        <v>136</v>
      </c>
      <c r="H1156">
        <v>40</v>
      </c>
      <c r="I1156">
        <v>500</v>
      </c>
      <c r="J1156">
        <v>20000</v>
      </c>
      <c r="K1156" t="s">
        <v>22</v>
      </c>
      <c r="L1156" t="s">
        <v>155</v>
      </c>
      <c r="M1156" t="s">
        <v>146</v>
      </c>
      <c r="N1156">
        <v>10</v>
      </c>
      <c r="O1156">
        <v>2021</v>
      </c>
    </row>
    <row r="1157" spans="1:15" x14ac:dyDescent="0.25">
      <c r="A1157" t="s">
        <v>59</v>
      </c>
      <c r="B1157" s="1">
        <v>44488</v>
      </c>
      <c r="C1157" t="s">
        <v>13</v>
      </c>
      <c r="D1157" t="s">
        <v>60</v>
      </c>
      <c r="E1157" t="s">
        <v>61</v>
      </c>
      <c r="F1157" t="s">
        <v>135</v>
      </c>
      <c r="G1157" t="s">
        <v>139</v>
      </c>
      <c r="H1157">
        <v>40</v>
      </c>
      <c r="I1157">
        <v>150</v>
      </c>
      <c r="J1157">
        <v>6000</v>
      </c>
      <c r="K1157" t="s">
        <v>22</v>
      </c>
      <c r="L1157" t="s">
        <v>155</v>
      </c>
      <c r="M1157" t="s">
        <v>147</v>
      </c>
      <c r="N1157">
        <v>10</v>
      </c>
      <c r="O1157">
        <v>2021</v>
      </c>
    </row>
    <row r="1158" spans="1:15" x14ac:dyDescent="0.25">
      <c r="A1158" t="s">
        <v>59</v>
      </c>
      <c r="B1158" s="1">
        <v>44489</v>
      </c>
      <c r="C1158" t="s">
        <v>13</v>
      </c>
      <c r="D1158" t="s">
        <v>60</v>
      </c>
      <c r="E1158" t="s">
        <v>61</v>
      </c>
      <c r="F1158" t="s">
        <v>141</v>
      </c>
      <c r="G1158" t="s">
        <v>136</v>
      </c>
      <c r="H1158">
        <v>30.000000000000004</v>
      </c>
      <c r="I1158">
        <v>200</v>
      </c>
      <c r="J1158">
        <v>6000</v>
      </c>
      <c r="K1158" t="s">
        <v>22</v>
      </c>
      <c r="L1158" t="s">
        <v>155</v>
      </c>
      <c r="M1158" t="s">
        <v>138</v>
      </c>
      <c r="N1158">
        <v>10</v>
      </c>
      <c r="O1158">
        <v>2021</v>
      </c>
    </row>
    <row r="1159" spans="1:15" x14ac:dyDescent="0.25">
      <c r="A1159" t="s">
        <v>59</v>
      </c>
      <c r="B1159" s="1">
        <v>44490</v>
      </c>
      <c r="C1159" t="s">
        <v>13</v>
      </c>
      <c r="D1159" t="s">
        <v>60</v>
      </c>
      <c r="E1159" t="s">
        <v>61</v>
      </c>
      <c r="F1159" t="s">
        <v>141</v>
      </c>
      <c r="G1159" t="s">
        <v>139</v>
      </c>
      <c r="H1159">
        <v>35</v>
      </c>
      <c r="I1159">
        <v>75</v>
      </c>
      <c r="J1159">
        <v>2625</v>
      </c>
      <c r="K1159" t="s">
        <v>22</v>
      </c>
      <c r="L1159" t="s">
        <v>155</v>
      </c>
      <c r="M1159" t="s">
        <v>140</v>
      </c>
      <c r="N1159">
        <v>10</v>
      </c>
      <c r="O1159">
        <v>2021</v>
      </c>
    </row>
    <row r="1160" spans="1:15" x14ac:dyDescent="0.25">
      <c r="A1160" t="s">
        <v>59</v>
      </c>
      <c r="B1160" s="1">
        <v>44491</v>
      </c>
      <c r="C1160" t="s">
        <v>13</v>
      </c>
      <c r="D1160" t="s">
        <v>60</v>
      </c>
      <c r="E1160" t="s">
        <v>61</v>
      </c>
      <c r="F1160" t="s">
        <v>135</v>
      </c>
      <c r="G1160" t="s">
        <v>144</v>
      </c>
      <c r="H1160">
        <v>50</v>
      </c>
      <c r="I1160">
        <v>150</v>
      </c>
      <c r="J1160">
        <v>7500</v>
      </c>
      <c r="K1160" t="s">
        <v>22</v>
      </c>
      <c r="L1160" t="s">
        <v>155</v>
      </c>
      <c r="M1160" t="s">
        <v>142</v>
      </c>
      <c r="N1160">
        <v>10</v>
      </c>
      <c r="O1160">
        <v>2021</v>
      </c>
    </row>
    <row r="1161" spans="1:15" x14ac:dyDescent="0.25">
      <c r="A1161" t="s">
        <v>59</v>
      </c>
      <c r="B1161" s="1">
        <v>44492</v>
      </c>
      <c r="C1161" t="s">
        <v>13</v>
      </c>
      <c r="D1161" t="s">
        <v>60</v>
      </c>
      <c r="E1161" t="s">
        <v>61</v>
      </c>
      <c r="F1161" t="s">
        <v>141</v>
      </c>
      <c r="G1161" t="s">
        <v>144</v>
      </c>
      <c r="H1161">
        <v>40</v>
      </c>
      <c r="I1161">
        <v>250</v>
      </c>
      <c r="J1161">
        <v>10000</v>
      </c>
      <c r="K1161" t="s">
        <v>22</v>
      </c>
      <c r="L1161" t="s">
        <v>155</v>
      </c>
      <c r="M1161" t="s">
        <v>143</v>
      </c>
      <c r="N1161">
        <v>10</v>
      </c>
      <c r="O1161">
        <v>2021</v>
      </c>
    </row>
    <row r="1162" spans="1:15" x14ac:dyDescent="0.25">
      <c r="A1162" t="s">
        <v>59</v>
      </c>
      <c r="B1162" s="1">
        <v>44493</v>
      </c>
      <c r="C1162" t="s">
        <v>13</v>
      </c>
      <c r="D1162" t="s">
        <v>60</v>
      </c>
      <c r="E1162" t="s">
        <v>61</v>
      </c>
      <c r="F1162" t="s">
        <v>135</v>
      </c>
      <c r="G1162" t="s">
        <v>136</v>
      </c>
      <c r="H1162">
        <v>40</v>
      </c>
      <c r="I1162">
        <v>470</v>
      </c>
      <c r="J1162">
        <v>18800</v>
      </c>
      <c r="K1162" t="s">
        <v>22</v>
      </c>
      <c r="L1162" t="s">
        <v>155</v>
      </c>
      <c r="M1162" t="s">
        <v>145</v>
      </c>
      <c r="N1162">
        <v>10</v>
      </c>
      <c r="O1162">
        <v>2021</v>
      </c>
    </row>
    <row r="1163" spans="1:15" x14ac:dyDescent="0.25">
      <c r="A1163" t="s">
        <v>59</v>
      </c>
      <c r="B1163" s="1">
        <v>44494</v>
      </c>
      <c r="C1163" t="s">
        <v>13</v>
      </c>
      <c r="D1163" t="s">
        <v>60</v>
      </c>
      <c r="E1163" t="s">
        <v>61</v>
      </c>
      <c r="F1163" t="s">
        <v>135</v>
      </c>
      <c r="G1163" t="s">
        <v>139</v>
      </c>
      <c r="H1163">
        <v>40</v>
      </c>
      <c r="I1163">
        <v>175</v>
      </c>
      <c r="J1163">
        <v>7000</v>
      </c>
      <c r="K1163" t="s">
        <v>22</v>
      </c>
      <c r="L1163" t="s">
        <v>155</v>
      </c>
      <c r="M1163" t="s">
        <v>146</v>
      </c>
      <c r="N1163">
        <v>10</v>
      </c>
      <c r="O1163">
        <v>2021</v>
      </c>
    </row>
    <row r="1164" spans="1:15" x14ac:dyDescent="0.25">
      <c r="A1164" t="s">
        <v>59</v>
      </c>
      <c r="B1164" s="1">
        <v>44495</v>
      </c>
      <c r="C1164" t="s">
        <v>13</v>
      </c>
      <c r="D1164" t="s">
        <v>60</v>
      </c>
      <c r="E1164" t="s">
        <v>61</v>
      </c>
      <c r="F1164" t="s">
        <v>141</v>
      </c>
      <c r="G1164" t="s">
        <v>136</v>
      </c>
      <c r="H1164">
        <v>30.000000000000004</v>
      </c>
      <c r="I1164">
        <v>200</v>
      </c>
      <c r="J1164">
        <v>6000</v>
      </c>
      <c r="K1164" t="s">
        <v>22</v>
      </c>
      <c r="L1164" t="s">
        <v>155</v>
      </c>
      <c r="M1164" t="s">
        <v>147</v>
      </c>
      <c r="N1164">
        <v>10</v>
      </c>
      <c r="O1164">
        <v>2021</v>
      </c>
    </row>
    <row r="1165" spans="1:15" x14ac:dyDescent="0.25">
      <c r="A1165" t="s">
        <v>59</v>
      </c>
      <c r="B1165" s="1">
        <v>44496</v>
      </c>
      <c r="C1165" t="s">
        <v>13</v>
      </c>
      <c r="D1165" t="s">
        <v>60</v>
      </c>
      <c r="E1165" t="s">
        <v>61</v>
      </c>
      <c r="F1165" t="s">
        <v>141</v>
      </c>
      <c r="G1165" t="s">
        <v>139</v>
      </c>
      <c r="H1165">
        <v>35</v>
      </c>
      <c r="I1165">
        <v>50</v>
      </c>
      <c r="J1165">
        <v>1750</v>
      </c>
      <c r="K1165" t="s">
        <v>22</v>
      </c>
      <c r="L1165" t="s">
        <v>155</v>
      </c>
      <c r="M1165" t="s">
        <v>138</v>
      </c>
      <c r="N1165">
        <v>10</v>
      </c>
      <c r="O1165">
        <v>2021</v>
      </c>
    </row>
    <row r="1166" spans="1:15" x14ac:dyDescent="0.25">
      <c r="A1166" t="s">
        <v>59</v>
      </c>
      <c r="B1166" s="1">
        <v>44497</v>
      </c>
      <c r="C1166" t="s">
        <v>13</v>
      </c>
      <c r="D1166" t="s">
        <v>60</v>
      </c>
      <c r="E1166" t="s">
        <v>61</v>
      </c>
      <c r="F1166" t="s">
        <v>135</v>
      </c>
      <c r="G1166" t="s">
        <v>144</v>
      </c>
      <c r="H1166">
        <v>50</v>
      </c>
      <c r="I1166">
        <v>100</v>
      </c>
      <c r="J1166">
        <v>5000</v>
      </c>
      <c r="K1166" t="s">
        <v>22</v>
      </c>
      <c r="L1166" t="s">
        <v>155</v>
      </c>
      <c r="M1166" t="s">
        <v>140</v>
      </c>
      <c r="N1166">
        <v>10</v>
      </c>
      <c r="O1166">
        <v>2021</v>
      </c>
    </row>
    <row r="1167" spans="1:15" x14ac:dyDescent="0.25">
      <c r="A1167" t="s">
        <v>59</v>
      </c>
      <c r="B1167" s="1">
        <v>44498</v>
      </c>
      <c r="C1167" t="s">
        <v>13</v>
      </c>
      <c r="D1167" t="s">
        <v>60</v>
      </c>
      <c r="E1167" t="s">
        <v>61</v>
      </c>
      <c r="F1167" t="s">
        <v>141</v>
      </c>
      <c r="G1167" t="s">
        <v>144</v>
      </c>
      <c r="H1167">
        <v>40</v>
      </c>
      <c r="I1167">
        <v>200</v>
      </c>
      <c r="J1167">
        <v>8000</v>
      </c>
      <c r="K1167" t="s">
        <v>22</v>
      </c>
      <c r="L1167" t="s">
        <v>155</v>
      </c>
      <c r="M1167" t="s">
        <v>142</v>
      </c>
      <c r="N1167">
        <v>10</v>
      </c>
      <c r="O1167">
        <v>2021</v>
      </c>
    </row>
    <row r="1168" spans="1:15" x14ac:dyDescent="0.25">
      <c r="A1168" t="s">
        <v>59</v>
      </c>
      <c r="B1168" s="1">
        <v>44499</v>
      </c>
      <c r="C1168" t="s">
        <v>13</v>
      </c>
      <c r="D1168" t="s">
        <v>60</v>
      </c>
      <c r="E1168" t="s">
        <v>61</v>
      </c>
      <c r="F1168" t="s">
        <v>135</v>
      </c>
      <c r="G1168" t="s">
        <v>136</v>
      </c>
      <c r="H1168">
        <v>40</v>
      </c>
      <c r="I1168">
        <v>450</v>
      </c>
      <c r="J1168">
        <v>18000</v>
      </c>
      <c r="K1168" t="s">
        <v>22</v>
      </c>
      <c r="L1168" t="s">
        <v>155</v>
      </c>
      <c r="M1168" t="s">
        <v>143</v>
      </c>
      <c r="N1168">
        <v>10</v>
      </c>
      <c r="O1168">
        <v>2021</v>
      </c>
    </row>
    <row r="1169" spans="1:15" x14ac:dyDescent="0.25">
      <c r="A1169" t="s">
        <v>59</v>
      </c>
      <c r="B1169" s="1">
        <v>44500</v>
      </c>
      <c r="C1169" t="s">
        <v>13</v>
      </c>
      <c r="D1169" t="s">
        <v>60</v>
      </c>
      <c r="E1169" t="s">
        <v>61</v>
      </c>
      <c r="F1169" t="s">
        <v>135</v>
      </c>
      <c r="G1169" t="s">
        <v>139</v>
      </c>
      <c r="H1169">
        <v>40</v>
      </c>
      <c r="I1169">
        <v>150</v>
      </c>
      <c r="J1169">
        <v>6000</v>
      </c>
      <c r="K1169" t="s">
        <v>22</v>
      </c>
      <c r="L1169" t="s">
        <v>155</v>
      </c>
      <c r="M1169" t="s">
        <v>145</v>
      </c>
      <c r="N1169">
        <v>10</v>
      </c>
      <c r="O1169">
        <v>2021</v>
      </c>
    </row>
    <row r="1170" spans="1:15" x14ac:dyDescent="0.25">
      <c r="A1170" t="s">
        <v>59</v>
      </c>
      <c r="B1170" s="1">
        <v>44501</v>
      </c>
      <c r="C1170" t="s">
        <v>13</v>
      </c>
      <c r="D1170" t="s">
        <v>60</v>
      </c>
      <c r="E1170" t="s">
        <v>61</v>
      </c>
      <c r="F1170" t="s">
        <v>141</v>
      </c>
      <c r="G1170" t="s">
        <v>136</v>
      </c>
      <c r="H1170">
        <v>30.000000000000004</v>
      </c>
      <c r="I1170">
        <v>150</v>
      </c>
      <c r="J1170">
        <v>4500</v>
      </c>
      <c r="K1170" t="s">
        <v>22</v>
      </c>
      <c r="L1170" t="s">
        <v>156</v>
      </c>
      <c r="M1170" t="s">
        <v>146</v>
      </c>
      <c r="N1170">
        <v>11</v>
      </c>
      <c r="O1170">
        <v>2021</v>
      </c>
    </row>
    <row r="1171" spans="1:15" x14ac:dyDescent="0.25">
      <c r="A1171" t="s">
        <v>59</v>
      </c>
      <c r="B1171" s="1">
        <v>44502</v>
      </c>
      <c r="C1171" t="s">
        <v>13</v>
      </c>
      <c r="D1171" t="s">
        <v>60</v>
      </c>
      <c r="E1171" t="s">
        <v>61</v>
      </c>
      <c r="F1171" t="s">
        <v>141</v>
      </c>
      <c r="G1171" t="s">
        <v>139</v>
      </c>
      <c r="H1171">
        <v>35</v>
      </c>
      <c r="I1171">
        <v>75</v>
      </c>
      <c r="J1171">
        <v>2625</v>
      </c>
      <c r="K1171" t="s">
        <v>22</v>
      </c>
      <c r="L1171" t="s">
        <v>156</v>
      </c>
      <c r="M1171" t="s">
        <v>147</v>
      </c>
      <c r="N1171">
        <v>11</v>
      </c>
      <c r="O1171">
        <v>2021</v>
      </c>
    </row>
    <row r="1172" spans="1:15" x14ac:dyDescent="0.25">
      <c r="A1172" t="s">
        <v>59</v>
      </c>
      <c r="B1172" s="1">
        <v>44503</v>
      </c>
      <c r="C1172" t="s">
        <v>13</v>
      </c>
      <c r="D1172" t="s">
        <v>60</v>
      </c>
      <c r="E1172" t="s">
        <v>61</v>
      </c>
      <c r="F1172" t="s">
        <v>135</v>
      </c>
      <c r="G1172" t="s">
        <v>144</v>
      </c>
      <c r="H1172">
        <v>50</v>
      </c>
      <c r="I1172">
        <v>75</v>
      </c>
      <c r="J1172">
        <v>3750</v>
      </c>
      <c r="K1172" t="s">
        <v>22</v>
      </c>
      <c r="L1172" t="s">
        <v>156</v>
      </c>
      <c r="M1172" t="s">
        <v>138</v>
      </c>
      <c r="N1172">
        <v>11</v>
      </c>
      <c r="O1172">
        <v>2021</v>
      </c>
    </row>
    <row r="1173" spans="1:15" x14ac:dyDescent="0.25">
      <c r="A1173" t="s">
        <v>59</v>
      </c>
      <c r="B1173" s="1">
        <v>44504</v>
      </c>
      <c r="C1173" t="s">
        <v>13</v>
      </c>
      <c r="D1173" t="s">
        <v>60</v>
      </c>
      <c r="E1173" t="s">
        <v>61</v>
      </c>
      <c r="F1173" t="s">
        <v>141</v>
      </c>
      <c r="G1173" t="s">
        <v>144</v>
      </c>
      <c r="H1173">
        <v>40</v>
      </c>
      <c r="I1173">
        <v>225</v>
      </c>
      <c r="J1173">
        <v>9000</v>
      </c>
      <c r="K1173" t="s">
        <v>22</v>
      </c>
      <c r="L1173" t="s">
        <v>156</v>
      </c>
      <c r="M1173" t="s">
        <v>140</v>
      </c>
      <c r="N1173">
        <v>11</v>
      </c>
      <c r="O1173">
        <v>2021</v>
      </c>
    </row>
    <row r="1174" spans="1:15" x14ac:dyDescent="0.25">
      <c r="A1174" t="s">
        <v>59</v>
      </c>
      <c r="B1174" s="1">
        <v>44505</v>
      </c>
      <c r="C1174" t="s">
        <v>13</v>
      </c>
      <c r="D1174" t="s">
        <v>60</v>
      </c>
      <c r="E1174" t="s">
        <v>61</v>
      </c>
      <c r="F1174" t="s">
        <v>135</v>
      </c>
      <c r="G1174" t="s">
        <v>136</v>
      </c>
      <c r="H1174">
        <v>54.999999999999993</v>
      </c>
      <c r="I1174">
        <v>495</v>
      </c>
      <c r="J1174">
        <v>27225</v>
      </c>
      <c r="K1174" t="s">
        <v>22</v>
      </c>
      <c r="L1174" t="s">
        <v>156</v>
      </c>
      <c r="M1174" t="s">
        <v>142</v>
      </c>
      <c r="N1174">
        <v>11</v>
      </c>
      <c r="O1174">
        <v>2021</v>
      </c>
    </row>
    <row r="1175" spans="1:15" x14ac:dyDescent="0.25">
      <c r="A1175" t="s">
        <v>59</v>
      </c>
      <c r="B1175" s="1">
        <v>44506</v>
      </c>
      <c r="C1175" t="s">
        <v>13</v>
      </c>
      <c r="D1175" t="s">
        <v>60</v>
      </c>
      <c r="E1175" t="s">
        <v>61</v>
      </c>
      <c r="F1175" t="s">
        <v>135</v>
      </c>
      <c r="G1175" t="s">
        <v>139</v>
      </c>
      <c r="H1175">
        <v>50</v>
      </c>
      <c r="I1175">
        <v>200</v>
      </c>
      <c r="J1175">
        <v>10000</v>
      </c>
      <c r="K1175" t="s">
        <v>22</v>
      </c>
      <c r="L1175" t="s">
        <v>156</v>
      </c>
      <c r="M1175" t="s">
        <v>143</v>
      </c>
      <c r="N1175">
        <v>11</v>
      </c>
      <c r="O1175">
        <v>2021</v>
      </c>
    </row>
    <row r="1176" spans="1:15" x14ac:dyDescent="0.25">
      <c r="A1176" t="s">
        <v>59</v>
      </c>
      <c r="B1176" s="1">
        <v>44507</v>
      </c>
      <c r="C1176" t="s">
        <v>13</v>
      </c>
      <c r="D1176" t="s">
        <v>60</v>
      </c>
      <c r="E1176" t="s">
        <v>61</v>
      </c>
      <c r="F1176" t="s">
        <v>141</v>
      </c>
      <c r="G1176" t="s">
        <v>136</v>
      </c>
      <c r="H1176">
        <v>45</v>
      </c>
      <c r="I1176">
        <v>175</v>
      </c>
      <c r="J1176">
        <v>7875</v>
      </c>
      <c r="K1176" t="s">
        <v>22</v>
      </c>
      <c r="L1176" t="s">
        <v>156</v>
      </c>
      <c r="M1176" t="s">
        <v>145</v>
      </c>
      <c r="N1176">
        <v>11</v>
      </c>
      <c r="O1176">
        <v>2021</v>
      </c>
    </row>
    <row r="1177" spans="1:15" x14ac:dyDescent="0.25">
      <c r="A1177" t="s">
        <v>59</v>
      </c>
      <c r="B1177" s="1">
        <v>44508</v>
      </c>
      <c r="C1177" t="s">
        <v>13</v>
      </c>
      <c r="D1177" t="s">
        <v>60</v>
      </c>
      <c r="E1177" t="s">
        <v>61</v>
      </c>
      <c r="F1177" t="s">
        <v>141</v>
      </c>
      <c r="G1177" t="s">
        <v>139</v>
      </c>
      <c r="H1177">
        <v>45</v>
      </c>
      <c r="I1177">
        <v>125</v>
      </c>
      <c r="J1177">
        <v>5625</v>
      </c>
      <c r="K1177" t="s">
        <v>22</v>
      </c>
      <c r="L1177" t="s">
        <v>156</v>
      </c>
      <c r="M1177" t="s">
        <v>146</v>
      </c>
      <c r="N1177">
        <v>11</v>
      </c>
      <c r="O1177">
        <v>2021</v>
      </c>
    </row>
    <row r="1178" spans="1:15" x14ac:dyDescent="0.25">
      <c r="A1178" t="s">
        <v>59</v>
      </c>
      <c r="B1178" s="1">
        <v>44509</v>
      </c>
      <c r="C1178" t="s">
        <v>13</v>
      </c>
      <c r="D1178" t="s">
        <v>60</v>
      </c>
      <c r="E1178" t="s">
        <v>61</v>
      </c>
      <c r="F1178" t="s">
        <v>135</v>
      </c>
      <c r="G1178" t="s">
        <v>144</v>
      </c>
      <c r="H1178">
        <v>54.999999999999993</v>
      </c>
      <c r="I1178">
        <v>150</v>
      </c>
      <c r="J1178">
        <v>8250</v>
      </c>
      <c r="K1178" t="s">
        <v>22</v>
      </c>
      <c r="L1178" t="s">
        <v>156</v>
      </c>
      <c r="M1178" t="s">
        <v>147</v>
      </c>
      <c r="N1178">
        <v>11</v>
      </c>
      <c r="O1178">
        <v>2021</v>
      </c>
    </row>
    <row r="1179" spans="1:15" x14ac:dyDescent="0.25">
      <c r="A1179" t="s">
        <v>59</v>
      </c>
      <c r="B1179" s="1">
        <v>44510</v>
      </c>
      <c r="C1179" t="s">
        <v>13</v>
      </c>
      <c r="D1179" t="s">
        <v>60</v>
      </c>
      <c r="E1179" t="s">
        <v>61</v>
      </c>
      <c r="F1179" t="s">
        <v>141</v>
      </c>
      <c r="G1179" t="s">
        <v>144</v>
      </c>
      <c r="H1179">
        <v>60</v>
      </c>
      <c r="I1179">
        <v>275</v>
      </c>
      <c r="J1179">
        <v>16500</v>
      </c>
      <c r="K1179" t="s">
        <v>22</v>
      </c>
      <c r="L1179" t="s">
        <v>156</v>
      </c>
      <c r="M1179" t="s">
        <v>138</v>
      </c>
      <c r="N1179">
        <v>11</v>
      </c>
      <c r="O1179">
        <v>2021</v>
      </c>
    </row>
    <row r="1180" spans="1:15" x14ac:dyDescent="0.25">
      <c r="A1180" t="s">
        <v>59</v>
      </c>
      <c r="B1180" s="1">
        <v>44511</v>
      </c>
      <c r="C1180" t="s">
        <v>13</v>
      </c>
      <c r="D1180" t="s">
        <v>60</v>
      </c>
      <c r="E1180" t="s">
        <v>61</v>
      </c>
      <c r="F1180" t="s">
        <v>135</v>
      </c>
      <c r="G1180" t="s">
        <v>136</v>
      </c>
      <c r="H1180">
        <v>54.999999999999993</v>
      </c>
      <c r="I1180">
        <v>525</v>
      </c>
      <c r="J1180">
        <v>28875</v>
      </c>
      <c r="K1180" t="s">
        <v>22</v>
      </c>
      <c r="L1180" t="s">
        <v>156</v>
      </c>
      <c r="M1180" t="s">
        <v>140</v>
      </c>
      <c r="N1180">
        <v>11</v>
      </c>
      <c r="O1180">
        <v>2021</v>
      </c>
    </row>
    <row r="1181" spans="1:15" x14ac:dyDescent="0.25">
      <c r="A1181" t="s">
        <v>59</v>
      </c>
      <c r="B1181" s="1">
        <v>44512</v>
      </c>
      <c r="C1181" t="s">
        <v>13</v>
      </c>
      <c r="D1181" t="s">
        <v>60</v>
      </c>
      <c r="E1181" t="s">
        <v>61</v>
      </c>
      <c r="F1181" t="s">
        <v>135</v>
      </c>
      <c r="G1181" t="s">
        <v>139</v>
      </c>
      <c r="H1181">
        <v>50</v>
      </c>
      <c r="I1181">
        <v>275</v>
      </c>
      <c r="J1181">
        <v>13750</v>
      </c>
      <c r="K1181" t="s">
        <v>22</v>
      </c>
      <c r="L1181" t="s">
        <v>156</v>
      </c>
      <c r="M1181" t="s">
        <v>142</v>
      </c>
      <c r="N1181">
        <v>11</v>
      </c>
      <c r="O1181">
        <v>2021</v>
      </c>
    </row>
    <row r="1182" spans="1:15" x14ac:dyDescent="0.25">
      <c r="A1182" t="s">
        <v>59</v>
      </c>
      <c r="B1182" s="1">
        <v>44513</v>
      </c>
      <c r="C1182" t="s">
        <v>13</v>
      </c>
      <c r="D1182" t="s">
        <v>60</v>
      </c>
      <c r="E1182" t="s">
        <v>61</v>
      </c>
      <c r="F1182" t="s">
        <v>141</v>
      </c>
      <c r="G1182" t="s">
        <v>136</v>
      </c>
      <c r="H1182">
        <v>45</v>
      </c>
      <c r="I1182">
        <v>200</v>
      </c>
      <c r="J1182">
        <v>9000</v>
      </c>
      <c r="K1182" t="s">
        <v>22</v>
      </c>
      <c r="L1182" t="s">
        <v>156</v>
      </c>
      <c r="M1182" t="s">
        <v>143</v>
      </c>
      <c r="N1182">
        <v>11</v>
      </c>
      <c r="O1182">
        <v>2021</v>
      </c>
    </row>
    <row r="1183" spans="1:15" x14ac:dyDescent="0.25">
      <c r="A1183" t="s">
        <v>59</v>
      </c>
      <c r="B1183" s="1">
        <v>44514</v>
      </c>
      <c r="C1183" t="s">
        <v>13</v>
      </c>
      <c r="D1183" t="s">
        <v>60</v>
      </c>
      <c r="E1183" t="s">
        <v>61</v>
      </c>
      <c r="F1183" t="s">
        <v>141</v>
      </c>
      <c r="G1183" t="s">
        <v>139</v>
      </c>
      <c r="H1183">
        <v>45</v>
      </c>
      <c r="I1183">
        <v>175</v>
      </c>
      <c r="J1183">
        <v>7875</v>
      </c>
      <c r="K1183" t="s">
        <v>22</v>
      </c>
      <c r="L1183" t="s">
        <v>156</v>
      </c>
      <c r="M1183" t="s">
        <v>145</v>
      </c>
      <c r="N1183">
        <v>11</v>
      </c>
      <c r="O1183">
        <v>2021</v>
      </c>
    </row>
    <row r="1184" spans="1:15" x14ac:dyDescent="0.25">
      <c r="A1184" t="s">
        <v>59</v>
      </c>
      <c r="B1184" s="1">
        <v>44515</v>
      </c>
      <c r="C1184" t="s">
        <v>13</v>
      </c>
      <c r="D1184" t="s">
        <v>60</v>
      </c>
      <c r="E1184" t="s">
        <v>61</v>
      </c>
      <c r="F1184" t="s">
        <v>135</v>
      </c>
      <c r="G1184" t="s">
        <v>144</v>
      </c>
      <c r="H1184">
        <v>54.999999999999993</v>
      </c>
      <c r="I1184">
        <v>175</v>
      </c>
      <c r="J1184">
        <v>9625</v>
      </c>
      <c r="K1184" t="s">
        <v>22</v>
      </c>
      <c r="L1184" t="s">
        <v>156</v>
      </c>
      <c r="M1184" t="s">
        <v>146</v>
      </c>
      <c r="N1184">
        <v>11</v>
      </c>
      <c r="O1184">
        <v>2021</v>
      </c>
    </row>
    <row r="1185" spans="1:15" x14ac:dyDescent="0.25">
      <c r="A1185" t="s">
        <v>59</v>
      </c>
      <c r="B1185" s="1">
        <v>44516</v>
      </c>
      <c r="C1185" t="s">
        <v>13</v>
      </c>
      <c r="D1185" t="s">
        <v>60</v>
      </c>
      <c r="E1185" t="s">
        <v>61</v>
      </c>
      <c r="F1185" t="s">
        <v>141</v>
      </c>
      <c r="G1185" t="s">
        <v>144</v>
      </c>
      <c r="H1185">
        <v>60</v>
      </c>
      <c r="I1185">
        <v>325</v>
      </c>
      <c r="J1185">
        <v>19500</v>
      </c>
      <c r="K1185" t="s">
        <v>22</v>
      </c>
      <c r="L1185" t="s">
        <v>156</v>
      </c>
      <c r="M1185" t="s">
        <v>147</v>
      </c>
      <c r="N1185">
        <v>11</v>
      </c>
      <c r="O1185">
        <v>2021</v>
      </c>
    </row>
    <row r="1186" spans="1:15" x14ac:dyDescent="0.25">
      <c r="A1186" t="s">
        <v>59</v>
      </c>
      <c r="B1186" s="1">
        <v>44517</v>
      </c>
      <c r="C1186" t="s">
        <v>13</v>
      </c>
      <c r="D1186" t="s">
        <v>60</v>
      </c>
      <c r="E1186" t="s">
        <v>61</v>
      </c>
      <c r="F1186" t="s">
        <v>135</v>
      </c>
      <c r="G1186" t="s">
        <v>136</v>
      </c>
      <c r="H1186">
        <v>54.999999999999993</v>
      </c>
      <c r="I1186">
        <v>550</v>
      </c>
      <c r="J1186">
        <v>30250</v>
      </c>
      <c r="K1186" t="s">
        <v>22</v>
      </c>
      <c r="L1186" t="s">
        <v>156</v>
      </c>
      <c r="M1186" t="s">
        <v>138</v>
      </c>
      <c r="N1186">
        <v>11</v>
      </c>
      <c r="O1186">
        <v>2021</v>
      </c>
    </row>
    <row r="1187" spans="1:15" x14ac:dyDescent="0.25">
      <c r="A1187" t="s">
        <v>59</v>
      </c>
      <c r="B1187" s="1">
        <v>44518</v>
      </c>
      <c r="C1187" t="s">
        <v>13</v>
      </c>
      <c r="D1187" t="s">
        <v>60</v>
      </c>
      <c r="E1187" t="s">
        <v>61</v>
      </c>
      <c r="F1187" t="s">
        <v>135</v>
      </c>
      <c r="G1187" t="s">
        <v>139</v>
      </c>
      <c r="H1187">
        <v>50</v>
      </c>
      <c r="I1187">
        <v>300</v>
      </c>
      <c r="J1187">
        <v>15000</v>
      </c>
      <c r="K1187" t="s">
        <v>22</v>
      </c>
      <c r="L1187" t="s">
        <v>156</v>
      </c>
      <c r="M1187" t="s">
        <v>140</v>
      </c>
      <c r="N1187">
        <v>11</v>
      </c>
      <c r="O1187">
        <v>2021</v>
      </c>
    </row>
    <row r="1188" spans="1:15" x14ac:dyDescent="0.25">
      <c r="A1188" t="s">
        <v>59</v>
      </c>
      <c r="B1188" s="1">
        <v>44519</v>
      </c>
      <c r="C1188" t="s">
        <v>13</v>
      </c>
      <c r="D1188" t="s">
        <v>60</v>
      </c>
      <c r="E1188" t="s">
        <v>61</v>
      </c>
      <c r="F1188" t="s">
        <v>141</v>
      </c>
      <c r="G1188" t="s">
        <v>136</v>
      </c>
      <c r="H1188">
        <v>45</v>
      </c>
      <c r="I1188">
        <v>225</v>
      </c>
      <c r="J1188">
        <v>10125</v>
      </c>
      <c r="K1188" t="s">
        <v>22</v>
      </c>
      <c r="L1188" t="s">
        <v>156</v>
      </c>
      <c r="M1188" t="s">
        <v>142</v>
      </c>
      <c r="N1188">
        <v>11</v>
      </c>
      <c r="O1188">
        <v>2021</v>
      </c>
    </row>
    <row r="1189" spans="1:15" x14ac:dyDescent="0.25">
      <c r="A1189" t="s">
        <v>59</v>
      </c>
      <c r="B1189" s="1">
        <v>44520</v>
      </c>
      <c r="C1189" t="s">
        <v>13</v>
      </c>
      <c r="D1189" t="s">
        <v>60</v>
      </c>
      <c r="E1189" t="s">
        <v>61</v>
      </c>
      <c r="F1189" t="s">
        <v>141</v>
      </c>
      <c r="G1189" t="s">
        <v>139</v>
      </c>
      <c r="H1189">
        <v>45</v>
      </c>
      <c r="I1189">
        <v>175</v>
      </c>
      <c r="J1189">
        <v>7875</v>
      </c>
      <c r="K1189" t="s">
        <v>22</v>
      </c>
      <c r="L1189" t="s">
        <v>156</v>
      </c>
      <c r="M1189" t="s">
        <v>143</v>
      </c>
      <c r="N1189">
        <v>11</v>
      </c>
      <c r="O1189">
        <v>2021</v>
      </c>
    </row>
    <row r="1190" spans="1:15" x14ac:dyDescent="0.25">
      <c r="A1190" t="s">
        <v>59</v>
      </c>
      <c r="B1190" s="1">
        <v>44521</v>
      </c>
      <c r="C1190" t="s">
        <v>13</v>
      </c>
      <c r="D1190" t="s">
        <v>60</v>
      </c>
      <c r="E1190" t="s">
        <v>61</v>
      </c>
      <c r="F1190" t="s">
        <v>135</v>
      </c>
      <c r="G1190" t="s">
        <v>144</v>
      </c>
      <c r="H1190">
        <v>54.999999999999993</v>
      </c>
      <c r="I1190">
        <v>200</v>
      </c>
      <c r="J1190">
        <v>11000</v>
      </c>
      <c r="K1190" t="s">
        <v>22</v>
      </c>
      <c r="L1190" t="s">
        <v>156</v>
      </c>
      <c r="M1190" t="s">
        <v>145</v>
      </c>
      <c r="N1190">
        <v>11</v>
      </c>
      <c r="O1190">
        <v>2021</v>
      </c>
    </row>
    <row r="1191" spans="1:15" x14ac:dyDescent="0.25">
      <c r="A1191" t="s">
        <v>59</v>
      </c>
      <c r="B1191" s="1">
        <v>44550</v>
      </c>
      <c r="C1191" t="s">
        <v>13</v>
      </c>
      <c r="D1191" t="s">
        <v>60</v>
      </c>
      <c r="E1191" t="s">
        <v>61</v>
      </c>
      <c r="F1191" t="s">
        <v>141</v>
      </c>
      <c r="G1191" t="s">
        <v>144</v>
      </c>
      <c r="H1191">
        <v>60</v>
      </c>
      <c r="I1191">
        <v>375</v>
      </c>
      <c r="J1191">
        <v>22500</v>
      </c>
      <c r="K1191" t="s">
        <v>22</v>
      </c>
      <c r="L1191" t="s">
        <v>157</v>
      </c>
      <c r="M1191" t="s">
        <v>146</v>
      </c>
      <c r="N1191">
        <v>12</v>
      </c>
      <c r="O1191">
        <v>2021</v>
      </c>
    </row>
    <row r="1192" spans="1:15" x14ac:dyDescent="0.25">
      <c r="A1192" t="s">
        <v>59</v>
      </c>
      <c r="B1192" s="1">
        <v>44551</v>
      </c>
      <c r="C1192" t="s">
        <v>13</v>
      </c>
      <c r="D1192" t="s">
        <v>60</v>
      </c>
      <c r="E1192" t="s">
        <v>61</v>
      </c>
      <c r="F1192" t="s">
        <v>135</v>
      </c>
      <c r="G1192" t="s">
        <v>136</v>
      </c>
      <c r="H1192">
        <v>54.999999999999993</v>
      </c>
      <c r="I1192">
        <v>525</v>
      </c>
      <c r="J1192">
        <v>28875</v>
      </c>
      <c r="K1192" t="s">
        <v>22</v>
      </c>
      <c r="L1192" t="s">
        <v>157</v>
      </c>
      <c r="M1192" t="s">
        <v>147</v>
      </c>
      <c r="N1192">
        <v>12</v>
      </c>
      <c r="O1192">
        <v>2021</v>
      </c>
    </row>
    <row r="1193" spans="1:15" x14ac:dyDescent="0.25">
      <c r="A1193" t="s">
        <v>59</v>
      </c>
      <c r="B1193" s="1">
        <v>44552</v>
      </c>
      <c r="C1193" t="s">
        <v>13</v>
      </c>
      <c r="D1193" t="s">
        <v>60</v>
      </c>
      <c r="E1193" t="s">
        <v>61</v>
      </c>
      <c r="F1193" t="s">
        <v>135</v>
      </c>
      <c r="G1193" t="s">
        <v>139</v>
      </c>
      <c r="H1193">
        <v>50</v>
      </c>
      <c r="I1193">
        <v>300</v>
      </c>
      <c r="J1193">
        <v>15000</v>
      </c>
      <c r="K1193" t="s">
        <v>22</v>
      </c>
      <c r="L1193" t="s">
        <v>157</v>
      </c>
      <c r="M1193" t="s">
        <v>138</v>
      </c>
      <c r="N1193">
        <v>12</v>
      </c>
      <c r="O1193">
        <v>2021</v>
      </c>
    </row>
    <row r="1194" spans="1:15" x14ac:dyDescent="0.25">
      <c r="A1194" t="s">
        <v>59</v>
      </c>
      <c r="B1194" s="1">
        <v>44553</v>
      </c>
      <c r="C1194" t="s">
        <v>13</v>
      </c>
      <c r="D1194" t="s">
        <v>60</v>
      </c>
      <c r="E1194" t="s">
        <v>61</v>
      </c>
      <c r="F1194" t="s">
        <v>141</v>
      </c>
      <c r="G1194" t="s">
        <v>136</v>
      </c>
      <c r="H1194">
        <v>45</v>
      </c>
      <c r="I1194">
        <v>225</v>
      </c>
      <c r="J1194">
        <v>10125</v>
      </c>
      <c r="K1194" t="s">
        <v>22</v>
      </c>
      <c r="L1194" t="s">
        <v>157</v>
      </c>
      <c r="M1194" t="s">
        <v>140</v>
      </c>
      <c r="N1194">
        <v>12</v>
      </c>
      <c r="O1194">
        <v>2021</v>
      </c>
    </row>
    <row r="1195" spans="1:15" x14ac:dyDescent="0.25">
      <c r="A1195" t="s">
        <v>59</v>
      </c>
      <c r="B1195" s="1">
        <v>44554</v>
      </c>
      <c r="C1195" t="s">
        <v>13</v>
      </c>
      <c r="D1195" t="s">
        <v>60</v>
      </c>
      <c r="E1195" t="s">
        <v>61</v>
      </c>
      <c r="F1195" t="s">
        <v>141</v>
      </c>
      <c r="G1195" t="s">
        <v>139</v>
      </c>
      <c r="H1195">
        <v>45</v>
      </c>
      <c r="I1195">
        <v>175</v>
      </c>
      <c r="J1195">
        <v>7875</v>
      </c>
      <c r="K1195" t="s">
        <v>22</v>
      </c>
      <c r="L1195" t="s">
        <v>157</v>
      </c>
      <c r="M1195" t="s">
        <v>142</v>
      </c>
      <c r="N1195">
        <v>12</v>
      </c>
      <c r="O1195">
        <v>2021</v>
      </c>
    </row>
    <row r="1196" spans="1:15" x14ac:dyDescent="0.25">
      <c r="A1196" t="s">
        <v>59</v>
      </c>
      <c r="B1196" s="1">
        <v>44555</v>
      </c>
      <c r="C1196" t="s">
        <v>13</v>
      </c>
      <c r="D1196" t="s">
        <v>60</v>
      </c>
      <c r="E1196" t="s">
        <v>61</v>
      </c>
      <c r="F1196" t="s">
        <v>135</v>
      </c>
      <c r="G1196" t="s">
        <v>144</v>
      </c>
      <c r="H1196">
        <v>54.999999999999993</v>
      </c>
      <c r="I1196">
        <v>150</v>
      </c>
      <c r="J1196">
        <v>8250</v>
      </c>
      <c r="K1196" t="s">
        <v>22</v>
      </c>
      <c r="L1196" t="s">
        <v>157</v>
      </c>
      <c r="M1196" t="s">
        <v>143</v>
      </c>
      <c r="N1196">
        <v>12</v>
      </c>
      <c r="O1196">
        <v>2021</v>
      </c>
    </row>
    <row r="1197" spans="1:15" x14ac:dyDescent="0.25">
      <c r="A1197" t="s">
        <v>59</v>
      </c>
      <c r="B1197" s="1">
        <v>44556</v>
      </c>
      <c r="C1197" t="s">
        <v>13</v>
      </c>
      <c r="D1197" t="s">
        <v>60</v>
      </c>
      <c r="E1197" t="s">
        <v>61</v>
      </c>
      <c r="F1197" t="s">
        <v>141</v>
      </c>
      <c r="G1197" t="s">
        <v>144</v>
      </c>
      <c r="H1197">
        <v>60</v>
      </c>
      <c r="I1197">
        <v>325</v>
      </c>
      <c r="J1197">
        <v>19500</v>
      </c>
      <c r="K1197" t="s">
        <v>22</v>
      </c>
      <c r="L1197" t="s">
        <v>157</v>
      </c>
      <c r="M1197" t="s">
        <v>145</v>
      </c>
      <c r="N1197">
        <v>12</v>
      </c>
      <c r="O1197">
        <v>2021</v>
      </c>
    </row>
    <row r="1198" spans="1:15" x14ac:dyDescent="0.25">
      <c r="A1198" t="s">
        <v>59</v>
      </c>
      <c r="B1198" s="1">
        <v>44557</v>
      </c>
      <c r="C1198" t="s">
        <v>13</v>
      </c>
      <c r="D1198" t="s">
        <v>60</v>
      </c>
      <c r="E1198" t="s">
        <v>61</v>
      </c>
      <c r="F1198" t="s">
        <v>135</v>
      </c>
      <c r="G1198" t="s">
        <v>136</v>
      </c>
      <c r="H1198">
        <v>54.999999999999993</v>
      </c>
      <c r="I1198">
        <v>450</v>
      </c>
      <c r="J1198">
        <v>24750</v>
      </c>
      <c r="K1198" t="s">
        <v>22</v>
      </c>
      <c r="L1198" t="s">
        <v>157</v>
      </c>
      <c r="M1198" t="s">
        <v>146</v>
      </c>
      <c r="N1198">
        <v>12</v>
      </c>
      <c r="O1198">
        <v>2021</v>
      </c>
    </row>
    <row r="1199" spans="1:15" x14ac:dyDescent="0.25">
      <c r="A1199" t="s">
        <v>59</v>
      </c>
      <c r="B1199" s="1">
        <v>44558</v>
      </c>
      <c r="C1199" t="s">
        <v>13</v>
      </c>
      <c r="D1199" t="s">
        <v>60</v>
      </c>
      <c r="E1199" t="s">
        <v>61</v>
      </c>
      <c r="F1199" t="s">
        <v>135</v>
      </c>
      <c r="G1199" t="s">
        <v>139</v>
      </c>
      <c r="H1199">
        <v>50</v>
      </c>
      <c r="I1199">
        <v>250</v>
      </c>
      <c r="J1199">
        <v>12500</v>
      </c>
      <c r="K1199" t="s">
        <v>22</v>
      </c>
      <c r="L1199" t="s">
        <v>157</v>
      </c>
      <c r="M1199" t="s">
        <v>147</v>
      </c>
      <c r="N1199">
        <v>12</v>
      </c>
      <c r="O1199">
        <v>2021</v>
      </c>
    </row>
    <row r="1200" spans="1:15" x14ac:dyDescent="0.25">
      <c r="A1200" t="s">
        <v>59</v>
      </c>
      <c r="B1200" s="1">
        <v>44559</v>
      </c>
      <c r="C1200" t="s">
        <v>13</v>
      </c>
      <c r="D1200" t="s">
        <v>60</v>
      </c>
      <c r="E1200" t="s">
        <v>61</v>
      </c>
      <c r="F1200" t="s">
        <v>141</v>
      </c>
      <c r="G1200" t="s">
        <v>136</v>
      </c>
      <c r="H1200">
        <v>45</v>
      </c>
      <c r="I1200">
        <v>150</v>
      </c>
      <c r="J1200">
        <v>6750</v>
      </c>
      <c r="K1200" t="s">
        <v>22</v>
      </c>
      <c r="L1200" t="s">
        <v>157</v>
      </c>
      <c r="M1200" t="s">
        <v>138</v>
      </c>
      <c r="N1200">
        <v>12</v>
      </c>
      <c r="O1200">
        <v>2021</v>
      </c>
    </row>
    <row r="1201" spans="1:15" x14ac:dyDescent="0.25">
      <c r="A1201" t="s">
        <v>59</v>
      </c>
      <c r="B1201" s="1">
        <v>44560</v>
      </c>
      <c r="C1201" t="s">
        <v>13</v>
      </c>
      <c r="D1201" t="s">
        <v>60</v>
      </c>
      <c r="E1201" t="s">
        <v>61</v>
      </c>
      <c r="F1201" t="s">
        <v>141</v>
      </c>
      <c r="G1201" t="s">
        <v>139</v>
      </c>
      <c r="H1201">
        <v>45</v>
      </c>
      <c r="I1201">
        <v>125</v>
      </c>
      <c r="J1201">
        <v>5625</v>
      </c>
      <c r="K1201" t="s">
        <v>22</v>
      </c>
      <c r="L1201" t="s">
        <v>157</v>
      </c>
      <c r="M1201" t="s">
        <v>140</v>
      </c>
      <c r="N1201">
        <v>12</v>
      </c>
      <c r="O1201">
        <v>2021</v>
      </c>
    </row>
    <row r="1202" spans="1:15" x14ac:dyDescent="0.25">
      <c r="A1202" t="s">
        <v>59</v>
      </c>
      <c r="B1202" s="1">
        <v>44561</v>
      </c>
      <c r="C1202" t="s">
        <v>13</v>
      </c>
      <c r="D1202" t="s">
        <v>60</v>
      </c>
      <c r="E1202" t="s">
        <v>61</v>
      </c>
      <c r="F1202" t="s">
        <v>135</v>
      </c>
      <c r="G1202" t="s">
        <v>144</v>
      </c>
      <c r="H1202">
        <v>54.999999999999993</v>
      </c>
      <c r="I1202">
        <v>125</v>
      </c>
      <c r="J1202">
        <v>6875</v>
      </c>
      <c r="K1202" t="s">
        <v>22</v>
      </c>
      <c r="L1202" t="s">
        <v>157</v>
      </c>
      <c r="M1202" t="s">
        <v>142</v>
      </c>
      <c r="N1202">
        <v>12</v>
      </c>
      <c r="O1202">
        <v>2021</v>
      </c>
    </row>
    <row r="1203" spans="1:15" x14ac:dyDescent="0.25">
      <c r="A1203" t="s">
        <v>59</v>
      </c>
      <c r="B1203" s="1">
        <v>44456</v>
      </c>
      <c r="C1203" t="s">
        <v>13</v>
      </c>
      <c r="D1203" t="s">
        <v>60</v>
      </c>
      <c r="E1203" t="s">
        <v>61</v>
      </c>
      <c r="F1203" t="s">
        <v>141</v>
      </c>
      <c r="G1203" t="s">
        <v>144</v>
      </c>
      <c r="H1203">
        <v>60</v>
      </c>
      <c r="I1203">
        <v>225</v>
      </c>
      <c r="J1203">
        <v>13500</v>
      </c>
      <c r="K1203" t="s">
        <v>22</v>
      </c>
      <c r="L1203" t="s">
        <v>154</v>
      </c>
      <c r="M1203" t="s">
        <v>142</v>
      </c>
      <c r="N1203">
        <v>9</v>
      </c>
      <c r="O1203">
        <v>2021</v>
      </c>
    </row>
    <row r="1204" spans="1:15" x14ac:dyDescent="0.25">
      <c r="A1204" t="s">
        <v>59</v>
      </c>
      <c r="B1204" s="1">
        <v>44488</v>
      </c>
      <c r="C1204" t="s">
        <v>13</v>
      </c>
      <c r="D1204" t="s">
        <v>60</v>
      </c>
      <c r="E1204" t="s">
        <v>61</v>
      </c>
      <c r="F1204" t="s">
        <v>135</v>
      </c>
      <c r="G1204" t="s">
        <v>136</v>
      </c>
      <c r="H1204">
        <v>60</v>
      </c>
      <c r="I1204">
        <v>400</v>
      </c>
      <c r="J1204">
        <v>24000</v>
      </c>
      <c r="K1204" t="s">
        <v>22</v>
      </c>
      <c r="L1204" t="s">
        <v>155</v>
      </c>
      <c r="M1204" t="s">
        <v>147</v>
      </c>
      <c r="N1204">
        <v>10</v>
      </c>
      <c r="O1204">
        <v>2021</v>
      </c>
    </row>
    <row r="1205" spans="1:15" x14ac:dyDescent="0.25">
      <c r="A1205" t="s">
        <v>59</v>
      </c>
      <c r="B1205" s="1">
        <v>44488</v>
      </c>
      <c r="C1205" t="s">
        <v>13</v>
      </c>
      <c r="D1205" t="s">
        <v>60</v>
      </c>
      <c r="E1205" t="s">
        <v>61</v>
      </c>
      <c r="F1205" t="s">
        <v>135</v>
      </c>
      <c r="G1205" t="s">
        <v>139</v>
      </c>
      <c r="H1205">
        <v>55.000000000000007</v>
      </c>
      <c r="I1205">
        <v>225</v>
      </c>
      <c r="J1205">
        <v>12375</v>
      </c>
      <c r="K1205" t="s">
        <v>22</v>
      </c>
      <c r="L1205" t="s">
        <v>155</v>
      </c>
      <c r="M1205" t="s">
        <v>147</v>
      </c>
      <c r="N1205">
        <v>10</v>
      </c>
      <c r="O1205">
        <v>2021</v>
      </c>
    </row>
    <row r="1206" spans="1:15" x14ac:dyDescent="0.25">
      <c r="A1206" t="s">
        <v>59</v>
      </c>
      <c r="B1206" s="1">
        <v>44488</v>
      </c>
      <c r="C1206" t="s">
        <v>13</v>
      </c>
      <c r="D1206" t="s">
        <v>60</v>
      </c>
      <c r="E1206" t="s">
        <v>61</v>
      </c>
      <c r="F1206" t="s">
        <v>141</v>
      </c>
      <c r="G1206" t="s">
        <v>136</v>
      </c>
      <c r="H1206">
        <v>55.000000000000007</v>
      </c>
      <c r="I1206">
        <v>125</v>
      </c>
      <c r="J1206">
        <v>6875</v>
      </c>
      <c r="K1206" t="s">
        <v>22</v>
      </c>
      <c r="L1206" t="s">
        <v>155</v>
      </c>
      <c r="M1206" t="s">
        <v>147</v>
      </c>
      <c r="N1206">
        <v>10</v>
      </c>
      <c r="O1206">
        <v>2021</v>
      </c>
    </row>
    <row r="1207" spans="1:15" x14ac:dyDescent="0.25">
      <c r="A1207" t="s">
        <v>59</v>
      </c>
      <c r="B1207" s="1">
        <v>44488</v>
      </c>
      <c r="C1207" t="s">
        <v>13</v>
      </c>
      <c r="D1207" t="s">
        <v>60</v>
      </c>
      <c r="E1207" t="s">
        <v>61</v>
      </c>
      <c r="F1207" t="s">
        <v>141</v>
      </c>
      <c r="G1207" t="s">
        <v>139</v>
      </c>
      <c r="H1207">
        <v>55.000000000000007</v>
      </c>
      <c r="I1207">
        <v>100</v>
      </c>
      <c r="J1207">
        <v>5500</v>
      </c>
      <c r="K1207" t="s">
        <v>22</v>
      </c>
      <c r="L1207" t="s">
        <v>155</v>
      </c>
      <c r="M1207" t="s">
        <v>147</v>
      </c>
      <c r="N1207">
        <v>10</v>
      </c>
      <c r="O1207">
        <v>2021</v>
      </c>
    </row>
    <row r="1208" spans="1:15" x14ac:dyDescent="0.25">
      <c r="A1208" t="s">
        <v>59</v>
      </c>
      <c r="B1208" s="1">
        <v>44488</v>
      </c>
      <c r="C1208" t="s">
        <v>13</v>
      </c>
      <c r="D1208" t="s">
        <v>60</v>
      </c>
      <c r="E1208" t="s">
        <v>61</v>
      </c>
      <c r="F1208" t="s">
        <v>135</v>
      </c>
      <c r="G1208" t="s">
        <v>144</v>
      </c>
      <c r="H1208">
        <v>65</v>
      </c>
      <c r="I1208">
        <v>100</v>
      </c>
      <c r="J1208">
        <v>6500</v>
      </c>
      <c r="K1208" t="s">
        <v>22</v>
      </c>
      <c r="L1208" t="s">
        <v>155</v>
      </c>
      <c r="M1208" t="s">
        <v>147</v>
      </c>
      <c r="N1208">
        <v>10</v>
      </c>
      <c r="O1208">
        <v>2021</v>
      </c>
    </row>
    <row r="1209" spans="1:15" x14ac:dyDescent="0.25">
      <c r="A1209" t="s">
        <v>59</v>
      </c>
      <c r="B1209" s="1">
        <v>44488</v>
      </c>
      <c r="C1209" t="s">
        <v>13</v>
      </c>
      <c r="D1209" t="s">
        <v>60</v>
      </c>
      <c r="E1209" t="s">
        <v>61</v>
      </c>
      <c r="F1209" t="s">
        <v>141</v>
      </c>
      <c r="G1209" t="s">
        <v>144</v>
      </c>
      <c r="H1209">
        <v>70</v>
      </c>
      <c r="I1209">
        <v>225</v>
      </c>
      <c r="J1209">
        <v>15750</v>
      </c>
      <c r="K1209" t="s">
        <v>22</v>
      </c>
      <c r="L1209" t="s">
        <v>155</v>
      </c>
      <c r="M1209" t="s">
        <v>147</v>
      </c>
      <c r="N1209">
        <v>10</v>
      </c>
      <c r="O1209">
        <v>2021</v>
      </c>
    </row>
    <row r="1210" spans="1:15" x14ac:dyDescent="0.25">
      <c r="A1210" t="s">
        <v>59</v>
      </c>
      <c r="B1210" s="1">
        <v>44518</v>
      </c>
      <c r="C1210" t="s">
        <v>13</v>
      </c>
      <c r="D1210" t="s">
        <v>60</v>
      </c>
      <c r="E1210" t="s">
        <v>61</v>
      </c>
      <c r="F1210" t="s">
        <v>135</v>
      </c>
      <c r="G1210" t="s">
        <v>136</v>
      </c>
      <c r="H1210">
        <v>65</v>
      </c>
      <c r="I1210">
        <v>375</v>
      </c>
      <c r="J1210">
        <v>24375</v>
      </c>
      <c r="K1210" t="s">
        <v>22</v>
      </c>
      <c r="L1210" t="s">
        <v>156</v>
      </c>
      <c r="M1210" t="s">
        <v>140</v>
      </c>
      <c r="N1210">
        <v>11</v>
      </c>
      <c r="O1210">
        <v>2021</v>
      </c>
    </row>
    <row r="1211" spans="1:15" x14ac:dyDescent="0.25">
      <c r="A1211" t="s">
        <v>59</v>
      </c>
      <c r="B1211" s="1">
        <v>44518</v>
      </c>
      <c r="C1211" t="s">
        <v>13</v>
      </c>
      <c r="D1211" t="s">
        <v>60</v>
      </c>
      <c r="E1211" t="s">
        <v>61</v>
      </c>
      <c r="F1211" t="s">
        <v>135</v>
      </c>
      <c r="G1211" t="s">
        <v>139</v>
      </c>
      <c r="H1211">
        <v>55.000000000000007</v>
      </c>
      <c r="I1211">
        <v>200</v>
      </c>
      <c r="J1211">
        <v>11000</v>
      </c>
      <c r="K1211" t="s">
        <v>22</v>
      </c>
      <c r="L1211" t="s">
        <v>156</v>
      </c>
      <c r="M1211" t="s">
        <v>140</v>
      </c>
      <c r="N1211">
        <v>11</v>
      </c>
      <c r="O1211">
        <v>2021</v>
      </c>
    </row>
    <row r="1212" spans="1:15" x14ac:dyDescent="0.25">
      <c r="A1212" t="s">
        <v>59</v>
      </c>
      <c r="B1212" s="1">
        <v>44518</v>
      </c>
      <c r="C1212" t="s">
        <v>13</v>
      </c>
      <c r="D1212" t="s">
        <v>60</v>
      </c>
      <c r="E1212" t="s">
        <v>61</v>
      </c>
      <c r="F1212" t="s">
        <v>141</v>
      </c>
      <c r="G1212" t="s">
        <v>136</v>
      </c>
      <c r="H1212">
        <v>55.000000000000007</v>
      </c>
      <c r="I1212">
        <v>195</v>
      </c>
      <c r="J1212">
        <v>10725</v>
      </c>
      <c r="K1212" t="s">
        <v>22</v>
      </c>
      <c r="L1212" t="s">
        <v>156</v>
      </c>
      <c r="M1212" t="s">
        <v>140</v>
      </c>
      <c r="N1212">
        <v>11</v>
      </c>
      <c r="O1212">
        <v>2021</v>
      </c>
    </row>
    <row r="1213" spans="1:15" x14ac:dyDescent="0.25">
      <c r="A1213" t="s">
        <v>59</v>
      </c>
      <c r="B1213" s="1">
        <v>44518</v>
      </c>
      <c r="C1213" t="s">
        <v>13</v>
      </c>
      <c r="D1213" t="s">
        <v>60</v>
      </c>
      <c r="E1213" t="s">
        <v>61</v>
      </c>
      <c r="F1213" t="s">
        <v>141</v>
      </c>
      <c r="G1213" t="s">
        <v>139</v>
      </c>
      <c r="H1213">
        <v>55.000000000000007</v>
      </c>
      <c r="I1213">
        <v>175</v>
      </c>
      <c r="J1213">
        <v>9625</v>
      </c>
      <c r="K1213" t="s">
        <v>22</v>
      </c>
      <c r="L1213" t="s">
        <v>156</v>
      </c>
      <c r="M1213" t="s">
        <v>140</v>
      </c>
      <c r="N1213">
        <v>11</v>
      </c>
      <c r="O1213">
        <v>2021</v>
      </c>
    </row>
    <row r="1214" spans="1:15" x14ac:dyDescent="0.25">
      <c r="A1214" t="s">
        <v>59</v>
      </c>
      <c r="B1214" s="1">
        <v>44518</v>
      </c>
      <c r="C1214" t="s">
        <v>13</v>
      </c>
      <c r="D1214" t="s">
        <v>60</v>
      </c>
      <c r="E1214" t="s">
        <v>61</v>
      </c>
      <c r="F1214" t="s">
        <v>135</v>
      </c>
      <c r="G1214" t="s">
        <v>144</v>
      </c>
      <c r="H1214">
        <v>65</v>
      </c>
      <c r="I1214">
        <v>150</v>
      </c>
      <c r="J1214">
        <v>9750</v>
      </c>
      <c r="K1214" t="s">
        <v>22</v>
      </c>
      <c r="L1214" t="s">
        <v>156</v>
      </c>
      <c r="M1214" t="s">
        <v>140</v>
      </c>
      <c r="N1214">
        <v>11</v>
      </c>
      <c r="O1214">
        <v>2021</v>
      </c>
    </row>
    <row r="1215" spans="1:15" x14ac:dyDescent="0.25">
      <c r="A1215" t="s">
        <v>59</v>
      </c>
      <c r="B1215" s="1">
        <v>44518</v>
      </c>
      <c r="C1215" t="s">
        <v>13</v>
      </c>
      <c r="D1215" t="s">
        <v>60</v>
      </c>
      <c r="E1215" t="s">
        <v>61</v>
      </c>
      <c r="F1215" t="s">
        <v>141</v>
      </c>
      <c r="G1215" t="s">
        <v>144</v>
      </c>
      <c r="H1215">
        <v>70</v>
      </c>
      <c r="I1215">
        <v>250</v>
      </c>
      <c r="J1215">
        <v>17500</v>
      </c>
      <c r="K1215" t="s">
        <v>22</v>
      </c>
      <c r="L1215" t="s">
        <v>156</v>
      </c>
      <c r="M1215" t="s">
        <v>140</v>
      </c>
      <c r="N1215">
        <v>11</v>
      </c>
      <c r="O1215">
        <v>2021</v>
      </c>
    </row>
    <row r="1216" spans="1:15" x14ac:dyDescent="0.25">
      <c r="A1216" t="s">
        <v>59</v>
      </c>
      <c r="B1216" s="1">
        <v>44547</v>
      </c>
      <c r="C1216" t="s">
        <v>13</v>
      </c>
      <c r="D1216" t="s">
        <v>60</v>
      </c>
      <c r="E1216" t="s">
        <v>61</v>
      </c>
      <c r="F1216" t="s">
        <v>135</v>
      </c>
      <c r="G1216" t="s">
        <v>136</v>
      </c>
      <c r="H1216">
        <v>65</v>
      </c>
      <c r="I1216">
        <v>475</v>
      </c>
      <c r="J1216">
        <v>30875</v>
      </c>
      <c r="K1216" t="s">
        <v>22</v>
      </c>
      <c r="L1216" t="s">
        <v>157</v>
      </c>
      <c r="M1216" t="s">
        <v>142</v>
      </c>
      <c r="N1216">
        <v>12</v>
      </c>
      <c r="O1216">
        <v>2021</v>
      </c>
    </row>
    <row r="1217" spans="1:15" x14ac:dyDescent="0.25">
      <c r="A1217" t="s">
        <v>59</v>
      </c>
      <c r="B1217" s="1">
        <v>44547</v>
      </c>
      <c r="C1217" t="s">
        <v>13</v>
      </c>
      <c r="D1217" t="s">
        <v>60</v>
      </c>
      <c r="E1217" t="s">
        <v>61</v>
      </c>
      <c r="F1217" t="s">
        <v>135</v>
      </c>
      <c r="G1217" t="s">
        <v>139</v>
      </c>
      <c r="H1217">
        <v>55.000000000000007</v>
      </c>
      <c r="I1217">
        <v>275</v>
      </c>
      <c r="J1217">
        <v>15125</v>
      </c>
      <c r="K1217" t="s">
        <v>22</v>
      </c>
      <c r="L1217" t="s">
        <v>157</v>
      </c>
      <c r="M1217" t="s">
        <v>142</v>
      </c>
      <c r="N1217">
        <v>12</v>
      </c>
      <c r="O1217">
        <v>2021</v>
      </c>
    </row>
    <row r="1218" spans="1:15" x14ac:dyDescent="0.25">
      <c r="A1218" t="s">
        <v>59</v>
      </c>
      <c r="B1218" s="1">
        <v>44547</v>
      </c>
      <c r="C1218" t="s">
        <v>13</v>
      </c>
      <c r="D1218" t="s">
        <v>60</v>
      </c>
      <c r="E1218" t="s">
        <v>61</v>
      </c>
      <c r="F1218" t="s">
        <v>141</v>
      </c>
      <c r="G1218" t="s">
        <v>136</v>
      </c>
      <c r="H1218">
        <v>55.000000000000007</v>
      </c>
      <c r="I1218">
        <v>250</v>
      </c>
      <c r="J1218">
        <v>13750</v>
      </c>
      <c r="K1218" t="s">
        <v>22</v>
      </c>
      <c r="L1218" t="s">
        <v>157</v>
      </c>
      <c r="M1218" t="s">
        <v>142</v>
      </c>
      <c r="N1218">
        <v>12</v>
      </c>
      <c r="O1218">
        <v>2021</v>
      </c>
    </row>
    <row r="1219" spans="1:15" x14ac:dyDescent="0.25">
      <c r="A1219" t="s">
        <v>59</v>
      </c>
      <c r="B1219" s="1">
        <v>44547</v>
      </c>
      <c r="C1219" t="s">
        <v>13</v>
      </c>
      <c r="D1219" t="s">
        <v>60</v>
      </c>
      <c r="E1219" t="s">
        <v>61</v>
      </c>
      <c r="F1219" t="s">
        <v>141</v>
      </c>
      <c r="G1219" t="s">
        <v>139</v>
      </c>
      <c r="H1219">
        <v>55.000000000000007</v>
      </c>
      <c r="I1219">
        <v>200</v>
      </c>
      <c r="J1219">
        <v>11000</v>
      </c>
      <c r="K1219" t="s">
        <v>22</v>
      </c>
      <c r="L1219" t="s">
        <v>157</v>
      </c>
      <c r="M1219" t="s">
        <v>142</v>
      </c>
      <c r="N1219">
        <v>12</v>
      </c>
      <c r="O1219">
        <v>2021</v>
      </c>
    </row>
    <row r="1220" spans="1:15" x14ac:dyDescent="0.25">
      <c r="A1220" t="s">
        <v>59</v>
      </c>
      <c r="B1220" s="1">
        <v>44547</v>
      </c>
      <c r="C1220" t="s">
        <v>13</v>
      </c>
      <c r="D1220" t="s">
        <v>60</v>
      </c>
      <c r="E1220" t="s">
        <v>61</v>
      </c>
      <c r="F1220" t="s">
        <v>135</v>
      </c>
      <c r="G1220" t="s">
        <v>144</v>
      </c>
      <c r="H1220">
        <v>65</v>
      </c>
      <c r="I1220">
        <v>200</v>
      </c>
      <c r="J1220">
        <v>13000</v>
      </c>
      <c r="K1220" t="s">
        <v>22</v>
      </c>
      <c r="L1220" t="s">
        <v>157</v>
      </c>
      <c r="M1220" t="s">
        <v>142</v>
      </c>
      <c r="N1220">
        <v>12</v>
      </c>
      <c r="O1220">
        <v>2021</v>
      </c>
    </row>
    <row r="1221" spans="1:15" x14ac:dyDescent="0.25">
      <c r="A1221" t="s">
        <v>59</v>
      </c>
      <c r="B1221" s="1">
        <v>44547</v>
      </c>
      <c r="C1221" t="s">
        <v>13</v>
      </c>
      <c r="D1221" t="s">
        <v>60</v>
      </c>
      <c r="E1221" t="s">
        <v>61</v>
      </c>
      <c r="F1221" t="s">
        <v>141</v>
      </c>
      <c r="G1221" t="s">
        <v>144</v>
      </c>
      <c r="H1221">
        <v>70</v>
      </c>
      <c r="I1221">
        <v>300</v>
      </c>
      <c r="J1221">
        <v>21000</v>
      </c>
      <c r="K1221" t="s">
        <v>22</v>
      </c>
      <c r="L1221" t="s">
        <v>157</v>
      </c>
      <c r="M1221" t="s">
        <v>142</v>
      </c>
      <c r="N1221">
        <v>12</v>
      </c>
      <c r="O1221">
        <v>2021</v>
      </c>
    </row>
    <row r="1222" spans="1:15" x14ac:dyDescent="0.25">
      <c r="A1222" t="s">
        <v>28</v>
      </c>
      <c r="B1222" s="1">
        <v>44206</v>
      </c>
      <c r="C1222" t="s">
        <v>13</v>
      </c>
      <c r="D1222" t="s">
        <v>60</v>
      </c>
      <c r="E1222" t="s">
        <v>61</v>
      </c>
      <c r="F1222" t="s">
        <v>135</v>
      </c>
      <c r="G1222" t="s">
        <v>136</v>
      </c>
      <c r="H1222">
        <v>35</v>
      </c>
      <c r="I1222">
        <v>375</v>
      </c>
      <c r="J1222">
        <v>13125</v>
      </c>
      <c r="K1222" t="s">
        <v>22</v>
      </c>
      <c r="L1222" t="s">
        <v>137</v>
      </c>
      <c r="M1222" t="s">
        <v>145</v>
      </c>
      <c r="N1222">
        <v>1</v>
      </c>
      <c r="O1222">
        <v>2021</v>
      </c>
    </row>
    <row r="1223" spans="1:15" x14ac:dyDescent="0.25">
      <c r="A1223" t="s">
        <v>28</v>
      </c>
      <c r="B1223" s="1">
        <v>44206</v>
      </c>
      <c r="C1223" t="s">
        <v>13</v>
      </c>
      <c r="D1223" t="s">
        <v>60</v>
      </c>
      <c r="E1223" t="s">
        <v>61</v>
      </c>
      <c r="F1223" t="s">
        <v>135</v>
      </c>
      <c r="G1223" t="s">
        <v>139</v>
      </c>
      <c r="H1223">
        <v>45</v>
      </c>
      <c r="I1223">
        <v>375</v>
      </c>
      <c r="J1223">
        <v>16875</v>
      </c>
      <c r="K1223" t="s">
        <v>22</v>
      </c>
      <c r="L1223" t="s">
        <v>137</v>
      </c>
      <c r="M1223" t="s">
        <v>145</v>
      </c>
      <c r="N1223">
        <v>1</v>
      </c>
      <c r="O1223">
        <v>2021</v>
      </c>
    </row>
    <row r="1224" spans="1:15" x14ac:dyDescent="0.25">
      <c r="A1224" t="s">
        <v>28</v>
      </c>
      <c r="B1224" s="1">
        <v>44206</v>
      </c>
      <c r="C1224" t="s">
        <v>13</v>
      </c>
      <c r="D1224" t="s">
        <v>60</v>
      </c>
      <c r="E1224" t="s">
        <v>61</v>
      </c>
      <c r="F1224" t="s">
        <v>141</v>
      </c>
      <c r="G1224" t="s">
        <v>136</v>
      </c>
      <c r="H1224">
        <v>45</v>
      </c>
      <c r="I1224">
        <v>375</v>
      </c>
      <c r="J1224">
        <v>16875</v>
      </c>
      <c r="K1224" t="s">
        <v>22</v>
      </c>
      <c r="L1224" t="s">
        <v>137</v>
      </c>
      <c r="M1224" t="s">
        <v>145</v>
      </c>
      <c r="N1224">
        <v>1</v>
      </c>
      <c r="O1224">
        <v>2021</v>
      </c>
    </row>
    <row r="1225" spans="1:15" x14ac:dyDescent="0.25">
      <c r="A1225" t="s">
        <v>28</v>
      </c>
      <c r="B1225" s="1">
        <v>44206</v>
      </c>
      <c r="C1225" t="s">
        <v>13</v>
      </c>
      <c r="D1225" t="s">
        <v>60</v>
      </c>
      <c r="E1225" t="s">
        <v>61</v>
      </c>
      <c r="F1225" t="s">
        <v>141</v>
      </c>
      <c r="G1225" t="s">
        <v>139</v>
      </c>
      <c r="H1225">
        <v>45</v>
      </c>
      <c r="I1225">
        <v>225</v>
      </c>
      <c r="J1225">
        <v>10125</v>
      </c>
      <c r="K1225" t="s">
        <v>22</v>
      </c>
      <c r="L1225" t="s">
        <v>137</v>
      </c>
      <c r="M1225" t="s">
        <v>145</v>
      </c>
      <c r="N1225">
        <v>1</v>
      </c>
      <c r="O1225">
        <v>2021</v>
      </c>
    </row>
    <row r="1226" spans="1:15" x14ac:dyDescent="0.25">
      <c r="A1226" t="s">
        <v>59</v>
      </c>
      <c r="B1226" s="1">
        <v>44220</v>
      </c>
      <c r="C1226" t="s">
        <v>29</v>
      </c>
      <c r="D1226" t="s">
        <v>62</v>
      </c>
      <c r="E1226" t="s">
        <v>63</v>
      </c>
      <c r="F1226" t="s">
        <v>141</v>
      </c>
      <c r="G1226" t="s">
        <v>144</v>
      </c>
      <c r="H1226">
        <v>55.000000000000007</v>
      </c>
      <c r="I1226">
        <v>300</v>
      </c>
      <c r="J1226">
        <v>16500</v>
      </c>
      <c r="K1226" t="s">
        <v>22</v>
      </c>
      <c r="L1226" t="s">
        <v>137</v>
      </c>
      <c r="M1226" t="s">
        <v>145</v>
      </c>
      <c r="N1226">
        <v>1</v>
      </c>
      <c r="O1226">
        <v>2021</v>
      </c>
    </row>
    <row r="1227" spans="1:15" x14ac:dyDescent="0.25">
      <c r="A1227" t="s">
        <v>59</v>
      </c>
      <c r="B1227" s="1">
        <v>44249</v>
      </c>
      <c r="C1227" t="s">
        <v>29</v>
      </c>
      <c r="D1227" t="s">
        <v>62</v>
      </c>
      <c r="E1227" t="s">
        <v>63</v>
      </c>
      <c r="F1227" t="s">
        <v>135</v>
      </c>
      <c r="G1227" t="s">
        <v>136</v>
      </c>
      <c r="H1227">
        <v>55.000000000000007</v>
      </c>
      <c r="I1227">
        <v>575</v>
      </c>
      <c r="J1227">
        <v>31625</v>
      </c>
      <c r="K1227" t="s">
        <v>22</v>
      </c>
      <c r="L1227" t="s">
        <v>148</v>
      </c>
      <c r="M1227" t="s">
        <v>146</v>
      </c>
      <c r="N1227">
        <v>2</v>
      </c>
      <c r="O1227">
        <v>2021</v>
      </c>
    </row>
    <row r="1228" spans="1:15" x14ac:dyDescent="0.25">
      <c r="A1228" t="s">
        <v>59</v>
      </c>
      <c r="B1228" s="1">
        <v>44249</v>
      </c>
      <c r="C1228" t="s">
        <v>29</v>
      </c>
      <c r="D1228" t="s">
        <v>62</v>
      </c>
      <c r="E1228" t="s">
        <v>63</v>
      </c>
      <c r="F1228" t="s">
        <v>135</v>
      </c>
      <c r="G1228" t="s">
        <v>139</v>
      </c>
      <c r="H1228">
        <v>55.000000000000007</v>
      </c>
      <c r="I1228">
        <v>225</v>
      </c>
      <c r="J1228">
        <v>12375</v>
      </c>
      <c r="K1228" t="s">
        <v>22</v>
      </c>
      <c r="L1228" t="s">
        <v>148</v>
      </c>
      <c r="M1228" t="s">
        <v>146</v>
      </c>
      <c r="N1228">
        <v>2</v>
      </c>
      <c r="O1228">
        <v>2021</v>
      </c>
    </row>
    <row r="1229" spans="1:15" x14ac:dyDescent="0.25">
      <c r="A1229" t="s">
        <v>59</v>
      </c>
      <c r="B1229" s="1">
        <v>44249</v>
      </c>
      <c r="C1229" t="s">
        <v>29</v>
      </c>
      <c r="D1229" t="s">
        <v>62</v>
      </c>
      <c r="E1229" t="s">
        <v>63</v>
      </c>
      <c r="F1229" t="s">
        <v>141</v>
      </c>
      <c r="G1229" t="s">
        <v>136</v>
      </c>
      <c r="H1229">
        <v>45</v>
      </c>
      <c r="I1229">
        <v>275</v>
      </c>
      <c r="J1229">
        <v>12375</v>
      </c>
      <c r="K1229" t="s">
        <v>22</v>
      </c>
      <c r="L1229" t="s">
        <v>148</v>
      </c>
      <c r="M1229" t="s">
        <v>146</v>
      </c>
      <c r="N1229">
        <v>2</v>
      </c>
      <c r="O1229">
        <v>2021</v>
      </c>
    </row>
    <row r="1230" spans="1:15" x14ac:dyDescent="0.25">
      <c r="A1230" t="s">
        <v>59</v>
      </c>
      <c r="B1230" s="1">
        <v>44249</v>
      </c>
      <c r="C1230" t="s">
        <v>29</v>
      </c>
      <c r="D1230" t="s">
        <v>62</v>
      </c>
      <c r="E1230" t="s">
        <v>63</v>
      </c>
      <c r="F1230" t="s">
        <v>141</v>
      </c>
      <c r="G1230" t="s">
        <v>139</v>
      </c>
      <c r="H1230">
        <v>49.999999999999993</v>
      </c>
      <c r="I1230">
        <v>175</v>
      </c>
      <c r="J1230">
        <v>8750</v>
      </c>
      <c r="K1230" t="s">
        <v>22</v>
      </c>
      <c r="L1230" t="s">
        <v>148</v>
      </c>
      <c r="M1230" t="s">
        <v>146</v>
      </c>
      <c r="N1230">
        <v>2</v>
      </c>
      <c r="O1230">
        <v>2021</v>
      </c>
    </row>
    <row r="1231" spans="1:15" x14ac:dyDescent="0.25">
      <c r="A1231" t="s">
        <v>59</v>
      </c>
      <c r="B1231" s="1">
        <v>44249</v>
      </c>
      <c r="C1231" t="s">
        <v>29</v>
      </c>
      <c r="D1231" t="s">
        <v>62</v>
      </c>
      <c r="E1231" t="s">
        <v>63</v>
      </c>
      <c r="F1231" t="s">
        <v>135</v>
      </c>
      <c r="G1231" t="s">
        <v>144</v>
      </c>
      <c r="H1231">
        <v>65.000000000000014</v>
      </c>
      <c r="I1231">
        <v>250</v>
      </c>
      <c r="J1231">
        <v>16250</v>
      </c>
      <c r="K1231" t="s">
        <v>22</v>
      </c>
      <c r="L1231" t="s">
        <v>148</v>
      </c>
      <c r="M1231" t="s">
        <v>146</v>
      </c>
      <c r="N1231">
        <v>2</v>
      </c>
      <c r="O1231">
        <v>2021</v>
      </c>
    </row>
    <row r="1232" spans="1:15" x14ac:dyDescent="0.25">
      <c r="A1232" t="s">
        <v>59</v>
      </c>
      <c r="B1232" s="1">
        <v>44249</v>
      </c>
      <c r="C1232" t="s">
        <v>29</v>
      </c>
      <c r="D1232" t="s">
        <v>62</v>
      </c>
      <c r="E1232" t="s">
        <v>63</v>
      </c>
      <c r="F1232" t="s">
        <v>141</v>
      </c>
      <c r="G1232" t="s">
        <v>144</v>
      </c>
      <c r="H1232">
        <v>55.000000000000007</v>
      </c>
      <c r="I1232">
        <v>350</v>
      </c>
      <c r="J1232">
        <v>19250</v>
      </c>
      <c r="K1232" t="s">
        <v>22</v>
      </c>
      <c r="L1232" t="s">
        <v>148</v>
      </c>
      <c r="M1232" t="s">
        <v>146</v>
      </c>
      <c r="N1232">
        <v>2</v>
      </c>
      <c r="O1232">
        <v>2021</v>
      </c>
    </row>
    <row r="1233" spans="1:15" x14ac:dyDescent="0.25">
      <c r="A1233" t="s">
        <v>59</v>
      </c>
      <c r="B1233" s="1">
        <v>44275</v>
      </c>
      <c r="C1233" t="s">
        <v>29</v>
      </c>
      <c r="D1233" t="s">
        <v>62</v>
      </c>
      <c r="E1233" t="s">
        <v>63</v>
      </c>
      <c r="F1233" t="s">
        <v>135</v>
      </c>
      <c r="G1233" t="s">
        <v>136</v>
      </c>
      <c r="H1233">
        <v>55.000000000000007</v>
      </c>
      <c r="I1233">
        <v>545</v>
      </c>
      <c r="J1233">
        <v>29975</v>
      </c>
      <c r="K1233" t="s">
        <v>22</v>
      </c>
      <c r="L1233" t="s">
        <v>149</v>
      </c>
      <c r="M1233" t="s">
        <v>143</v>
      </c>
      <c r="N1233">
        <v>3</v>
      </c>
      <c r="O1233">
        <v>2021</v>
      </c>
    </row>
    <row r="1234" spans="1:15" x14ac:dyDescent="0.25">
      <c r="A1234" t="s">
        <v>59</v>
      </c>
      <c r="B1234" s="1">
        <v>44275</v>
      </c>
      <c r="C1234" t="s">
        <v>29</v>
      </c>
      <c r="D1234" t="s">
        <v>62</v>
      </c>
      <c r="E1234" t="s">
        <v>63</v>
      </c>
      <c r="F1234" t="s">
        <v>135</v>
      </c>
      <c r="G1234" t="s">
        <v>139</v>
      </c>
      <c r="H1234">
        <v>55.000000000000007</v>
      </c>
      <c r="I1234">
        <v>250</v>
      </c>
      <c r="J1234">
        <v>13750</v>
      </c>
      <c r="K1234" t="s">
        <v>22</v>
      </c>
      <c r="L1234" t="s">
        <v>149</v>
      </c>
      <c r="M1234" t="s">
        <v>143</v>
      </c>
      <c r="N1234">
        <v>3</v>
      </c>
      <c r="O1234">
        <v>2021</v>
      </c>
    </row>
    <row r="1235" spans="1:15" x14ac:dyDescent="0.25">
      <c r="A1235" t="s">
        <v>59</v>
      </c>
      <c r="B1235" s="1">
        <v>44275</v>
      </c>
      <c r="C1235" t="s">
        <v>29</v>
      </c>
      <c r="D1235" t="s">
        <v>62</v>
      </c>
      <c r="E1235" t="s">
        <v>63</v>
      </c>
      <c r="F1235" t="s">
        <v>141</v>
      </c>
      <c r="G1235" t="s">
        <v>136</v>
      </c>
      <c r="H1235">
        <v>45</v>
      </c>
      <c r="I1235">
        <v>275</v>
      </c>
      <c r="J1235">
        <v>12375</v>
      </c>
      <c r="K1235" t="s">
        <v>22</v>
      </c>
      <c r="L1235" t="s">
        <v>149</v>
      </c>
      <c r="M1235" t="s">
        <v>143</v>
      </c>
      <c r="N1235">
        <v>3</v>
      </c>
      <c r="O1235">
        <v>2021</v>
      </c>
    </row>
    <row r="1236" spans="1:15" x14ac:dyDescent="0.25">
      <c r="A1236" t="s">
        <v>59</v>
      </c>
      <c r="B1236" s="1">
        <v>44275</v>
      </c>
      <c r="C1236" t="s">
        <v>29</v>
      </c>
      <c r="D1236" t="s">
        <v>62</v>
      </c>
      <c r="E1236" t="s">
        <v>63</v>
      </c>
      <c r="F1236" t="s">
        <v>141</v>
      </c>
      <c r="G1236" t="s">
        <v>139</v>
      </c>
      <c r="H1236">
        <v>49.999999999999993</v>
      </c>
      <c r="I1236">
        <v>125</v>
      </c>
      <c r="J1236">
        <v>6250</v>
      </c>
      <c r="K1236" t="s">
        <v>22</v>
      </c>
      <c r="L1236" t="s">
        <v>149</v>
      </c>
      <c r="M1236" t="s">
        <v>143</v>
      </c>
      <c r="N1236">
        <v>3</v>
      </c>
      <c r="O1236">
        <v>2021</v>
      </c>
    </row>
    <row r="1237" spans="1:15" x14ac:dyDescent="0.25">
      <c r="A1237" t="s">
        <v>59</v>
      </c>
      <c r="B1237" s="1">
        <v>44275</v>
      </c>
      <c r="C1237" t="s">
        <v>29</v>
      </c>
      <c r="D1237" t="s">
        <v>62</v>
      </c>
      <c r="E1237" t="s">
        <v>63</v>
      </c>
      <c r="F1237" t="s">
        <v>135</v>
      </c>
      <c r="G1237" t="s">
        <v>144</v>
      </c>
      <c r="H1237">
        <v>65.000000000000014</v>
      </c>
      <c r="I1237">
        <v>175</v>
      </c>
      <c r="J1237">
        <v>11375</v>
      </c>
      <c r="K1237" t="s">
        <v>22</v>
      </c>
      <c r="L1237" t="s">
        <v>149</v>
      </c>
      <c r="M1237" t="s">
        <v>143</v>
      </c>
      <c r="N1237">
        <v>3</v>
      </c>
      <c r="O1237">
        <v>2021</v>
      </c>
    </row>
    <row r="1238" spans="1:15" x14ac:dyDescent="0.25">
      <c r="A1238" t="s">
        <v>59</v>
      </c>
      <c r="B1238" s="1">
        <v>44275</v>
      </c>
      <c r="C1238" t="s">
        <v>29</v>
      </c>
      <c r="D1238" t="s">
        <v>62</v>
      </c>
      <c r="E1238" t="s">
        <v>63</v>
      </c>
      <c r="F1238" t="s">
        <v>141</v>
      </c>
      <c r="G1238" t="s">
        <v>144</v>
      </c>
      <c r="H1238">
        <v>55.000000000000007</v>
      </c>
      <c r="I1238">
        <v>275</v>
      </c>
      <c r="J1238">
        <v>15125</v>
      </c>
      <c r="K1238" t="s">
        <v>22</v>
      </c>
      <c r="L1238" t="s">
        <v>149</v>
      </c>
      <c r="M1238" t="s">
        <v>143</v>
      </c>
      <c r="N1238">
        <v>3</v>
      </c>
      <c r="O1238">
        <v>2021</v>
      </c>
    </row>
    <row r="1239" spans="1:15" x14ac:dyDescent="0.25">
      <c r="A1239" t="s">
        <v>59</v>
      </c>
      <c r="B1239" s="1">
        <v>44307</v>
      </c>
      <c r="C1239" t="s">
        <v>29</v>
      </c>
      <c r="D1239" t="s">
        <v>62</v>
      </c>
      <c r="E1239" t="s">
        <v>63</v>
      </c>
      <c r="F1239" t="s">
        <v>135</v>
      </c>
      <c r="G1239" t="s">
        <v>136</v>
      </c>
      <c r="H1239">
        <v>55.000000000000007</v>
      </c>
      <c r="I1239">
        <v>525</v>
      </c>
      <c r="J1239">
        <v>28875</v>
      </c>
      <c r="K1239" t="s">
        <v>22</v>
      </c>
      <c r="L1239" t="s">
        <v>150</v>
      </c>
      <c r="M1239" t="s">
        <v>138</v>
      </c>
      <c r="N1239">
        <v>4</v>
      </c>
      <c r="O1239">
        <v>2021</v>
      </c>
    </row>
    <row r="1240" spans="1:15" x14ac:dyDescent="0.25">
      <c r="A1240" t="s">
        <v>59</v>
      </c>
      <c r="B1240" s="1">
        <v>44307</v>
      </c>
      <c r="C1240" t="s">
        <v>29</v>
      </c>
      <c r="D1240" t="s">
        <v>62</v>
      </c>
      <c r="E1240" t="s">
        <v>63</v>
      </c>
      <c r="F1240" t="s">
        <v>135</v>
      </c>
      <c r="G1240" t="s">
        <v>139</v>
      </c>
      <c r="H1240">
        <v>55.000000000000007</v>
      </c>
      <c r="I1240">
        <v>225</v>
      </c>
      <c r="J1240">
        <v>12375</v>
      </c>
      <c r="K1240" t="s">
        <v>22</v>
      </c>
      <c r="L1240" t="s">
        <v>150</v>
      </c>
      <c r="M1240" t="s">
        <v>138</v>
      </c>
      <c r="N1240">
        <v>4</v>
      </c>
      <c r="O1240">
        <v>2021</v>
      </c>
    </row>
    <row r="1241" spans="1:15" x14ac:dyDescent="0.25">
      <c r="A1241" t="s">
        <v>59</v>
      </c>
      <c r="B1241" s="1">
        <v>44307</v>
      </c>
      <c r="C1241" t="s">
        <v>29</v>
      </c>
      <c r="D1241" t="s">
        <v>62</v>
      </c>
      <c r="E1241" t="s">
        <v>63</v>
      </c>
      <c r="F1241" t="s">
        <v>141</v>
      </c>
      <c r="G1241" t="s">
        <v>136</v>
      </c>
      <c r="H1241">
        <v>45</v>
      </c>
      <c r="I1241">
        <v>225</v>
      </c>
      <c r="J1241">
        <v>10125</v>
      </c>
      <c r="K1241" t="s">
        <v>22</v>
      </c>
      <c r="L1241" t="s">
        <v>150</v>
      </c>
      <c r="M1241" t="s">
        <v>138</v>
      </c>
      <c r="N1241">
        <v>4</v>
      </c>
      <c r="O1241">
        <v>2021</v>
      </c>
    </row>
    <row r="1242" spans="1:15" x14ac:dyDescent="0.25">
      <c r="A1242" t="s">
        <v>59</v>
      </c>
      <c r="B1242" s="1">
        <v>44307</v>
      </c>
      <c r="C1242" t="s">
        <v>29</v>
      </c>
      <c r="D1242" t="s">
        <v>62</v>
      </c>
      <c r="E1242" t="s">
        <v>63</v>
      </c>
      <c r="F1242" t="s">
        <v>141</v>
      </c>
      <c r="G1242" t="s">
        <v>139</v>
      </c>
      <c r="H1242">
        <v>49.999999999999993</v>
      </c>
      <c r="I1242">
        <v>150</v>
      </c>
      <c r="J1242">
        <v>7500</v>
      </c>
      <c r="K1242" t="s">
        <v>22</v>
      </c>
      <c r="L1242" t="s">
        <v>150</v>
      </c>
      <c r="M1242" t="s">
        <v>138</v>
      </c>
      <c r="N1242">
        <v>4</v>
      </c>
      <c r="O1242">
        <v>2021</v>
      </c>
    </row>
    <row r="1243" spans="1:15" x14ac:dyDescent="0.25">
      <c r="A1243" t="s">
        <v>59</v>
      </c>
      <c r="B1243" s="1">
        <v>44307</v>
      </c>
      <c r="C1243" t="s">
        <v>29</v>
      </c>
      <c r="D1243" t="s">
        <v>62</v>
      </c>
      <c r="E1243" t="s">
        <v>63</v>
      </c>
      <c r="F1243" t="s">
        <v>135</v>
      </c>
      <c r="G1243" t="s">
        <v>144</v>
      </c>
      <c r="H1243">
        <v>60.000000000000007</v>
      </c>
      <c r="I1243">
        <v>150</v>
      </c>
      <c r="J1243">
        <v>9000</v>
      </c>
      <c r="K1243" t="s">
        <v>22</v>
      </c>
      <c r="L1243" t="s">
        <v>150</v>
      </c>
      <c r="M1243" t="s">
        <v>138</v>
      </c>
      <c r="N1243">
        <v>4</v>
      </c>
      <c r="O1243">
        <v>2021</v>
      </c>
    </row>
    <row r="1244" spans="1:15" x14ac:dyDescent="0.25">
      <c r="A1244" t="s">
        <v>59</v>
      </c>
      <c r="B1244" s="1">
        <v>44307</v>
      </c>
      <c r="C1244" t="s">
        <v>29</v>
      </c>
      <c r="D1244" t="s">
        <v>62</v>
      </c>
      <c r="E1244" t="s">
        <v>63</v>
      </c>
      <c r="F1244" t="s">
        <v>141</v>
      </c>
      <c r="G1244" t="s">
        <v>144</v>
      </c>
      <c r="H1244">
        <v>50</v>
      </c>
      <c r="I1244">
        <v>300</v>
      </c>
      <c r="J1244">
        <v>15000</v>
      </c>
      <c r="K1244" t="s">
        <v>22</v>
      </c>
      <c r="L1244" t="s">
        <v>150</v>
      </c>
      <c r="M1244" t="s">
        <v>138</v>
      </c>
      <c r="N1244">
        <v>4</v>
      </c>
      <c r="O1244">
        <v>2021</v>
      </c>
    </row>
    <row r="1245" spans="1:15" x14ac:dyDescent="0.25">
      <c r="A1245" t="s">
        <v>59</v>
      </c>
      <c r="B1245" s="1">
        <v>44336</v>
      </c>
      <c r="C1245" t="s">
        <v>29</v>
      </c>
      <c r="D1245" t="s">
        <v>62</v>
      </c>
      <c r="E1245" t="s">
        <v>63</v>
      </c>
      <c r="F1245" t="s">
        <v>135</v>
      </c>
      <c r="G1245" t="s">
        <v>136</v>
      </c>
      <c r="H1245">
        <v>65</v>
      </c>
      <c r="I1245">
        <v>570</v>
      </c>
      <c r="J1245">
        <v>37050</v>
      </c>
      <c r="K1245" t="s">
        <v>22</v>
      </c>
      <c r="L1245" t="s">
        <v>151</v>
      </c>
      <c r="M1245" t="s">
        <v>140</v>
      </c>
      <c r="N1245">
        <v>5</v>
      </c>
      <c r="O1245">
        <v>2021</v>
      </c>
    </row>
    <row r="1246" spans="1:15" x14ac:dyDescent="0.25">
      <c r="A1246" t="s">
        <v>59</v>
      </c>
      <c r="B1246" s="1">
        <v>44336</v>
      </c>
      <c r="C1246" t="s">
        <v>29</v>
      </c>
      <c r="D1246" t="s">
        <v>62</v>
      </c>
      <c r="E1246" t="s">
        <v>63</v>
      </c>
      <c r="F1246" t="s">
        <v>135</v>
      </c>
      <c r="G1246" t="s">
        <v>139</v>
      </c>
      <c r="H1246">
        <v>60.000000000000007</v>
      </c>
      <c r="I1246">
        <v>275</v>
      </c>
      <c r="J1246">
        <v>16500</v>
      </c>
      <c r="K1246" t="s">
        <v>22</v>
      </c>
      <c r="L1246" t="s">
        <v>151</v>
      </c>
      <c r="M1246" t="s">
        <v>140</v>
      </c>
      <c r="N1246">
        <v>5</v>
      </c>
      <c r="O1246">
        <v>2021</v>
      </c>
    </row>
    <row r="1247" spans="1:15" x14ac:dyDescent="0.25">
      <c r="A1247" t="s">
        <v>59</v>
      </c>
      <c r="B1247" s="1">
        <v>44336</v>
      </c>
      <c r="C1247" t="s">
        <v>29</v>
      </c>
      <c r="D1247" t="s">
        <v>62</v>
      </c>
      <c r="E1247" t="s">
        <v>63</v>
      </c>
      <c r="F1247" t="s">
        <v>141</v>
      </c>
      <c r="G1247" t="s">
        <v>136</v>
      </c>
      <c r="H1247">
        <v>55.000000000000007</v>
      </c>
      <c r="I1247">
        <v>300</v>
      </c>
      <c r="J1247">
        <v>16500</v>
      </c>
      <c r="K1247" t="s">
        <v>22</v>
      </c>
      <c r="L1247" t="s">
        <v>151</v>
      </c>
      <c r="M1247" t="s">
        <v>140</v>
      </c>
      <c r="N1247">
        <v>5</v>
      </c>
      <c r="O1247">
        <v>2021</v>
      </c>
    </row>
    <row r="1248" spans="1:15" x14ac:dyDescent="0.25">
      <c r="A1248" t="s">
        <v>59</v>
      </c>
      <c r="B1248" s="1">
        <v>44336</v>
      </c>
      <c r="C1248" t="s">
        <v>29</v>
      </c>
      <c r="D1248" t="s">
        <v>62</v>
      </c>
      <c r="E1248" t="s">
        <v>63</v>
      </c>
      <c r="F1248" t="s">
        <v>141</v>
      </c>
      <c r="G1248" t="s">
        <v>139</v>
      </c>
      <c r="H1248">
        <v>55.000000000000007</v>
      </c>
      <c r="I1248">
        <v>250</v>
      </c>
      <c r="J1248">
        <v>13750</v>
      </c>
      <c r="K1248" t="s">
        <v>22</v>
      </c>
      <c r="L1248" t="s">
        <v>151</v>
      </c>
      <c r="M1248" t="s">
        <v>140</v>
      </c>
      <c r="N1248">
        <v>5</v>
      </c>
      <c r="O1248">
        <v>2021</v>
      </c>
    </row>
    <row r="1249" spans="1:15" x14ac:dyDescent="0.25">
      <c r="A1249" t="s">
        <v>59</v>
      </c>
      <c r="B1249" s="1">
        <v>44336</v>
      </c>
      <c r="C1249" t="s">
        <v>29</v>
      </c>
      <c r="D1249" t="s">
        <v>62</v>
      </c>
      <c r="E1249" t="s">
        <v>63</v>
      </c>
      <c r="F1249" t="s">
        <v>135</v>
      </c>
      <c r="G1249" t="s">
        <v>144</v>
      </c>
      <c r="H1249">
        <v>65</v>
      </c>
      <c r="I1249">
        <v>275</v>
      </c>
      <c r="J1249">
        <v>17875</v>
      </c>
      <c r="K1249" t="s">
        <v>22</v>
      </c>
      <c r="L1249" t="s">
        <v>151</v>
      </c>
      <c r="M1249" t="s">
        <v>140</v>
      </c>
      <c r="N1249">
        <v>5</v>
      </c>
      <c r="O1249">
        <v>2021</v>
      </c>
    </row>
    <row r="1250" spans="1:15" x14ac:dyDescent="0.25">
      <c r="A1250" t="s">
        <v>59</v>
      </c>
      <c r="B1250" s="1">
        <v>44336</v>
      </c>
      <c r="C1250" t="s">
        <v>29</v>
      </c>
      <c r="D1250" t="s">
        <v>62</v>
      </c>
      <c r="E1250" t="s">
        <v>63</v>
      </c>
      <c r="F1250" t="s">
        <v>141</v>
      </c>
      <c r="G1250" t="s">
        <v>144</v>
      </c>
      <c r="H1250">
        <v>70</v>
      </c>
      <c r="I1250">
        <v>400</v>
      </c>
      <c r="J1250">
        <v>28000</v>
      </c>
      <c r="K1250" t="s">
        <v>22</v>
      </c>
      <c r="L1250" t="s">
        <v>151</v>
      </c>
      <c r="M1250" t="s">
        <v>140</v>
      </c>
      <c r="N1250">
        <v>5</v>
      </c>
      <c r="O1250">
        <v>2021</v>
      </c>
    </row>
    <row r="1251" spans="1:15" x14ac:dyDescent="0.25">
      <c r="A1251" t="s">
        <v>59</v>
      </c>
      <c r="B1251" s="1">
        <v>44369</v>
      </c>
      <c r="C1251" t="s">
        <v>29</v>
      </c>
      <c r="D1251" t="s">
        <v>62</v>
      </c>
      <c r="E1251" t="s">
        <v>63</v>
      </c>
      <c r="F1251" t="s">
        <v>135</v>
      </c>
      <c r="G1251" t="s">
        <v>136</v>
      </c>
      <c r="H1251">
        <v>65</v>
      </c>
      <c r="I1251">
        <v>650</v>
      </c>
      <c r="J1251">
        <v>42250</v>
      </c>
      <c r="K1251" t="s">
        <v>22</v>
      </c>
      <c r="L1251" t="s">
        <v>158</v>
      </c>
      <c r="M1251" t="s">
        <v>147</v>
      </c>
      <c r="N1251">
        <v>6</v>
      </c>
      <c r="O1251">
        <v>2021</v>
      </c>
    </row>
    <row r="1252" spans="1:15" x14ac:dyDescent="0.25">
      <c r="A1252" t="s">
        <v>59</v>
      </c>
      <c r="B1252" s="1">
        <v>44369</v>
      </c>
      <c r="C1252" t="s">
        <v>29</v>
      </c>
      <c r="D1252" t="s">
        <v>62</v>
      </c>
      <c r="E1252" t="s">
        <v>63</v>
      </c>
      <c r="F1252" t="s">
        <v>135</v>
      </c>
      <c r="G1252" t="s">
        <v>139</v>
      </c>
      <c r="H1252">
        <v>60.000000000000007</v>
      </c>
      <c r="I1252">
        <v>400</v>
      </c>
      <c r="J1252">
        <v>24000</v>
      </c>
      <c r="K1252" t="s">
        <v>22</v>
      </c>
      <c r="L1252" t="s">
        <v>158</v>
      </c>
      <c r="M1252" t="s">
        <v>147</v>
      </c>
      <c r="N1252">
        <v>6</v>
      </c>
      <c r="O1252">
        <v>2021</v>
      </c>
    </row>
    <row r="1253" spans="1:15" x14ac:dyDescent="0.25">
      <c r="A1253" t="s">
        <v>59</v>
      </c>
      <c r="B1253" s="1">
        <v>44369</v>
      </c>
      <c r="C1253" t="s">
        <v>29</v>
      </c>
      <c r="D1253" t="s">
        <v>62</v>
      </c>
      <c r="E1253" t="s">
        <v>63</v>
      </c>
      <c r="F1253" t="s">
        <v>141</v>
      </c>
      <c r="G1253" t="s">
        <v>136</v>
      </c>
      <c r="H1253">
        <v>55.000000000000007</v>
      </c>
      <c r="I1253">
        <v>325</v>
      </c>
      <c r="J1253">
        <v>17875</v>
      </c>
      <c r="K1253" t="s">
        <v>22</v>
      </c>
      <c r="L1253" t="s">
        <v>158</v>
      </c>
      <c r="M1253" t="s">
        <v>147</v>
      </c>
      <c r="N1253">
        <v>6</v>
      </c>
      <c r="O1253">
        <v>2021</v>
      </c>
    </row>
    <row r="1254" spans="1:15" x14ac:dyDescent="0.25">
      <c r="A1254" t="s">
        <v>59</v>
      </c>
      <c r="B1254" s="1">
        <v>44369</v>
      </c>
      <c r="C1254" t="s">
        <v>29</v>
      </c>
      <c r="D1254" t="s">
        <v>62</v>
      </c>
      <c r="E1254" t="s">
        <v>63</v>
      </c>
      <c r="F1254" t="s">
        <v>141</v>
      </c>
      <c r="G1254" t="s">
        <v>139</v>
      </c>
      <c r="H1254">
        <v>55.000000000000007</v>
      </c>
      <c r="I1254">
        <v>300</v>
      </c>
      <c r="J1254">
        <v>16500</v>
      </c>
      <c r="K1254" t="s">
        <v>22</v>
      </c>
      <c r="L1254" t="s">
        <v>158</v>
      </c>
      <c r="M1254" t="s">
        <v>147</v>
      </c>
      <c r="N1254">
        <v>6</v>
      </c>
      <c r="O1254">
        <v>2021</v>
      </c>
    </row>
    <row r="1255" spans="1:15" x14ac:dyDescent="0.25">
      <c r="A1255" t="s">
        <v>59</v>
      </c>
      <c r="B1255" s="1">
        <v>44369</v>
      </c>
      <c r="C1255" t="s">
        <v>29</v>
      </c>
      <c r="D1255" t="s">
        <v>62</v>
      </c>
      <c r="E1255" t="s">
        <v>63</v>
      </c>
      <c r="F1255" t="s">
        <v>135</v>
      </c>
      <c r="G1255" t="s">
        <v>144</v>
      </c>
      <c r="H1255">
        <v>65</v>
      </c>
      <c r="I1255">
        <v>300</v>
      </c>
      <c r="J1255">
        <v>19500</v>
      </c>
      <c r="K1255" t="s">
        <v>22</v>
      </c>
      <c r="L1255" t="s">
        <v>158</v>
      </c>
      <c r="M1255" t="s">
        <v>147</v>
      </c>
      <c r="N1255">
        <v>6</v>
      </c>
      <c r="O1255">
        <v>2021</v>
      </c>
    </row>
    <row r="1256" spans="1:15" x14ac:dyDescent="0.25">
      <c r="A1256" t="s">
        <v>59</v>
      </c>
      <c r="B1256" s="1">
        <v>44369</v>
      </c>
      <c r="C1256" t="s">
        <v>29</v>
      </c>
      <c r="D1256" t="s">
        <v>62</v>
      </c>
      <c r="E1256" t="s">
        <v>63</v>
      </c>
      <c r="F1256" t="s">
        <v>141</v>
      </c>
      <c r="G1256" t="s">
        <v>144</v>
      </c>
      <c r="H1256">
        <v>70</v>
      </c>
      <c r="I1256">
        <v>450</v>
      </c>
      <c r="J1256">
        <v>31500</v>
      </c>
      <c r="K1256" t="s">
        <v>22</v>
      </c>
      <c r="L1256" t="s">
        <v>158</v>
      </c>
      <c r="M1256" t="s">
        <v>147</v>
      </c>
      <c r="N1256">
        <v>6</v>
      </c>
      <c r="O1256">
        <v>2021</v>
      </c>
    </row>
    <row r="1257" spans="1:15" x14ac:dyDescent="0.25">
      <c r="A1257" t="s">
        <v>59</v>
      </c>
      <c r="B1257" s="1">
        <v>44397</v>
      </c>
      <c r="C1257" t="s">
        <v>29</v>
      </c>
      <c r="D1257" t="s">
        <v>62</v>
      </c>
      <c r="E1257" t="s">
        <v>63</v>
      </c>
      <c r="F1257" t="s">
        <v>135</v>
      </c>
      <c r="G1257" t="s">
        <v>136</v>
      </c>
      <c r="H1257">
        <v>65</v>
      </c>
      <c r="I1257">
        <v>675</v>
      </c>
      <c r="J1257">
        <v>43875</v>
      </c>
      <c r="K1257" t="s">
        <v>22</v>
      </c>
      <c r="L1257" t="s">
        <v>152</v>
      </c>
      <c r="M1257" t="s">
        <v>147</v>
      </c>
      <c r="N1257">
        <v>7</v>
      </c>
      <c r="O1257">
        <v>2021</v>
      </c>
    </row>
    <row r="1258" spans="1:15" x14ac:dyDescent="0.25">
      <c r="A1258" t="s">
        <v>59</v>
      </c>
      <c r="B1258" s="1">
        <v>44397</v>
      </c>
      <c r="C1258" t="s">
        <v>29</v>
      </c>
      <c r="D1258" t="s">
        <v>62</v>
      </c>
      <c r="E1258" t="s">
        <v>63</v>
      </c>
      <c r="F1258" t="s">
        <v>135</v>
      </c>
      <c r="G1258" t="s">
        <v>139</v>
      </c>
      <c r="H1258">
        <v>60.000000000000007</v>
      </c>
      <c r="I1258">
        <v>425</v>
      </c>
      <c r="J1258">
        <v>25500</v>
      </c>
      <c r="K1258" t="s">
        <v>22</v>
      </c>
      <c r="L1258" t="s">
        <v>152</v>
      </c>
      <c r="M1258" t="s">
        <v>147</v>
      </c>
      <c r="N1258">
        <v>7</v>
      </c>
      <c r="O1258">
        <v>2021</v>
      </c>
    </row>
    <row r="1259" spans="1:15" x14ac:dyDescent="0.25">
      <c r="A1259" t="s">
        <v>59</v>
      </c>
      <c r="B1259" s="1">
        <v>44397</v>
      </c>
      <c r="C1259" t="s">
        <v>29</v>
      </c>
      <c r="D1259" t="s">
        <v>62</v>
      </c>
      <c r="E1259" t="s">
        <v>63</v>
      </c>
      <c r="F1259" t="s">
        <v>141</v>
      </c>
      <c r="G1259" t="s">
        <v>136</v>
      </c>
      <c r="H1259">
        <v>55.000000000000007</v>
      </c>
      <c r="I1259">
        <v>350</v>
      </c>
      <c r="J1259">
        <v>19250</v>
      </c>
      <c r="K1259" t="s">
        <v>22</v>
      </c>
      <c r="L1259" t="s">
        <v>152</v>
      </c>
      <c r="M1259" t="s">
        <v>147</v>
      </c>
      <c r="N1259">
        <v>7</v>
      </c>
      <c r="O1259">
        <v>2021</v>
      </c>
    </row>
    <row r="1260" spans="1:15" x14ac:dyDescent="0.25">
      <c r="A1260" t="s">
        <v>59</v>
      </c>
      <c r="B1260" s="1">
        <v>44397</v>
      </c>
      <c r="C1260" t="s">
        <v>29</v>
      </c>
      <c r="D1260" t="s">
        <v>62</v>
      </c>
      <c r="E1260" t="s">
        <v>63</v>
      </c>
      <c r="F1260" t="s">
        <v>141</v>
      </c>
      <c r="G1260" t="s">
        <v>139</v>
      </c>
      <c r="H1260">
        <v>55.000000000000007</v>
      </c>
      <c r="I1260">
        <v>300</v>
      </c>
      <c r="J1260">
        <v>16500</v>
      </c>
      <c r="K1260" t="s">
        <v>22</v>
      </c>
      <c r="L1260" t="s">
        <v>152</v>
      </c>
      <c r="M1260" t="s">
        <v>147</v>
      </c>
      <c r="N1260">
        <v>7</v>
      </c>
      <c r="O1260">
        <v>2021</v>
      </c>
    </row>
    <row r="1261" spans="1:15" x14ac:dyDescent="0.25">
      <c r="A1261" t="s">
        <v>59</v>
      </c>
      <c r="B1261" s="1">
        <v>44397</v>
      </c>
      <c r="C1261" t="s">
        <v>29</v>
      </c>
      <c r="D1261" t="s">
        <v>62</v>
      </c>
      <c r="E1261" t="s">
        <v>63</v>
      </c>
      <c r="F1261" t="s">
        <v>135</v>
      </c>
      <c r="G1261" t="s">
        <v>144</v>
      </c>
      <c r="H1261">
        <v>65</v>
      </c>
      <c r="I1261">
        <v>325</v>
      </c>
      <c r="J1261">
        <v>21125</v>
      </c>
      <c r="K1261" t="s">
        <v>22</v>
      </c>
      <c r="L1261" t="s">
        <v>152</v>
      </c>
      <c r="M1261" t="s">
        <v>147</v>
      </c>
      <c r="N1261">
        <v>7</v>
      </c>
      <c r="O1261">
        <v>2021</v>
      </c>
    </row>
    <row r="1262" spans="1:15" x14ac:dyDescent="0.25">
      <c r="A1262" t="s">
        <v>59</v>
      </c>
      <c r="B1262" s="1">
        <v>44397</v>
      </c>
      <c r="C1262" t="s">
        <v>29</v>
      </c>
      <c r="D1262" t="s">
        <v>62</v>
      </c>
      <c r="E1262" t="s">
        <v>63</v>
      </c>
      <c r="F1262" t="s">
        <v>141</v>
      </c>
      <c r="G1262" t="s">
        <v>144</v>
      </c>
      <c r="H1262">
        <v>70</v>
      </c>
      <c r="I1262">
        <v>500</v>
      </c>
      <c r="J1262">
        <v>35000</v>
      </c>
      <c r="K1262" t="s">
        <v>22</v>
      </c>
      <c r="L1262" t="s">
        <v>152</v>
      </c>
      <c r="M1262" t="s">
        <v>147</v>
      </c>
      <c r="N1262">
        <v>7</v>
      </c>
      <c r="O1262">
        <v>2021</v>
      </c>
    </row>
    <row r="1263" spans="1:15" x14ac:dyDescent="0.25">
      <c r="A1263" t="s">
        <v>59</v>
      </c>
      <c r="B1263" s="1">
        <v>44429</v>
      </c>
      <c r="C1263" t="s">
        <v>29</v>
      </c>
      <c r="D1263" t="s">
        <v>62</v>
      </c>
      <c r="E1263" t="s">
        <v>63</v>
      </c>
      <c r="F1263" t="s">
        <v>135</v>
      </c>
      <c r="G1263" t="s">
        <v>136</v>
      </c>
      <c r="H1263">
        <v>65</v>
      </c>
      <c r="I1263">
        <v>650</v>
      </c>
      <c r="J1263">
        <v>42250</v>
      </c>
      <c r="K1263" t="s">
        <v>22</v>
      </c>
      <c r="L1263" t="s">
        <v>153</v>
      </c>
      <c r="M1263" t="s">
        <v>143</v>
      </c>
      <c r="N1263">
        <v>8</v>
      </c>
      <c r="O1263">
        <v>2021</v>
      </c>
    </row>
    <row r="1264" spans="1:15" x14ac:dyDescent="0.25">
      <c r="A1264" t="s">
        <v>59</v>
      </c>
      <c r="B1264" s="1">
        <v>44429</v>
      </c>
      <c r="C1264" t="s">
        <v>29</v>
      </c>
      <c r="D1264" t="s">
        <v>62</v>
      </c>
      <c r="E1264" t="s">
        <v>63</v>
      </c>
      <c r="F1264" t="s">
        <v>135</v>
      </c>
      <c r="G1264" t="s">
        <v>139</v>
      </c>
      <c r="H1264">
        <v>60.000000000000007</v>
      </c>
      <c r="I1264">
        <v>425</v>
      </c>
      <c r="J1264">
        <v>25500</v>
      </c>
      <c r="K1264" t="s">
        <v>22</v>
      </c>
      <c r="L1264" t="s">
        <v>153</v>
      </c>
      <c r="M1264" t="s">
        <v>143</v>
      </c>
      <c r="N1264">
        <v>8</v>
      </c>
      <c r="O1264">
        <v>2021</v>
      </c>
    </row>
    <row r="1265" spans="1:15" x14ac:dyDescent="0.25">
      <c r="A1265" t="s">
        <v>59</v>
      </c>
      <c r="B1265" s="1">
        <v>44429</v>
      </c>
      <c r="C1265" t="s">
        <v>29</v>
      </c>
      <c r="D1265" t="s">
        <v>62</v>
      </c>
      <c r="E1265" t="s">
        <v>63</v>
      </c>
      <c r="F1265" t="s">
        <v>141</v>
      </c>
      <c r="G1265" t="s">
        <v>136</v>
      </c>
      <c r="H1265">
        <v>55.000000000000007</v>
      </c>
      <c r="I1265">
        <v>350</v>
      </c>
      <c r="J1265">
        <v>19250</v>
      </c>
      <c r="K1265" t="s">
        <v>22</v>
      </c>
      <c r="L1265" t="s">
        <v>153</v>
      </c>
      <c r="M1265" t="s">
        <v>143</v>
      </c>
      <c r="N1265">
        <v>8</v>
      </c>
      <c r="O1265">
        <v>2021</v>
      </c>
    </row>
    <row r="1266" spans="1:15" x14ac:dyDescent="0.25">
      <c r="A1266" t="s">
        <v>59</v>
      </c>
      <c r="B1266" s="1">
        <v>44429</v>
      </c>
      <c r="C1266" t="s">
        <v>29</v>
      </c>
      <c r="D1266" t="s">
        <v>62</v>
      </c>
      <c r="E1266" t="s">
        <v>63</v>
      </c>
      <c r="F1266" t="s">
        <v>141</v>
      </c>
      <c r="G1266" t="s">
        <v>139</v>
      </c>
      <c r="H1266">
        <v>55.000000000000007</v>
      </c>
      <c r="I1266">
        <v>250</v>
      </c>
      <c r="J1266">
        <v>13750</v>
      </c>
      <c r="K1266" t="s">
        <v>22</v>
      </c>
      <c r="L1266" t="s">
        <v>153</v>
      </c>
      <c r="M1266" t="s">
        <v>143</v>
      </c>
      <c r="N1266">
        <v>8</v>
      </c>
      <c r="O1266">
        <v>2021</v>
      </c>
    </row>
    <row r="1267" spans="1:15" x14ac:dyDescent="0.25">
      <c r="A1267" t="s">
        <v>59</v>
      </c>
      <c r="B1267" s="1">
        <v>44429</v>
      </c>
      <c r="C1267" t="s">
        <v>29</v>
      </c>
      <c r="D1267" t="s">
        <v>62</v>
      </c>
      <c r="E1267" t="s">
        <v>63</v>
      </c>
      <c r="F1267" t="s">
        <v>135</v>
      </c>
      <c r="G1267" t="s">
        <v>144</v>
      </c>
      <c r="H1267">
        <v>65</v>
      </c>
      <c r="I1267">
        <v>225</v>
      </c>
      <c r="J1267">
        <v>14625</v>
      </c>
      <c r="K1267" t="s">
        <v>22</v>
      </c>
      <c r="L1267" t="s">
        <v>153</v>
      </c>
      <c r="M1267" t="s">
        <v>143</v>
      </c>
      <c r="N1267">
        <v>8</v>
      </c>
      <c r="O1267">
        <v>2021</v>
      </c>
    </row>
    <row r="1268" spans="1:15" x14ac:dyDescent="0.25">
      <c r="A1268" t="s">
        <v>59</v>
      </c>
      <c r="B1268" s="1">
        <v>44429</v>
      </c>
      <c r="C1268" t="s">
        <v>29</v>
      </c>
      <c r="D1268" t="s">
        <v>62</v>
      </c>
      <c r="E1268" t="s">
        <v>63</v>
      </c>
      <c r="F1268" t="s">
        <v>141</v>
      </c>
      <c r="G1268" t="s">
        <v>144</v>
      </c>
      <c r="H1268">
        <v>70</v>
      </c>
      <c r="I1268">
        <v>400</v>
      </c>
      <c r="J1268">
        <v>28000</v>
      </c>
      <c r="K1268" t="s">
        <v>22</v>
      </c>
      <c r="L1268" t="s">
        <v>153</v>
      </c>
      <c r="M1268" t="s">
        <v>143</v>
      </c>
      <c r="N1268">
        <v>8</v>
      </c>
      <c r="O1268">
        <v>2021</v>
      </c>
    </row>
    <row r="1269" spans="1:15" x14ac:dyDescent="0.25">
      <c r="A1269" t="s">
        <v>59</v>
      </c>
      <c r="B1269" s="1">
        <v>44459</v>
      </c>
      <c r="C1269" t="s">
        <v>29</v>
      </c>
      <c r="D1269" t="s">
        <v>62</v>
      </c>
      <c r="E1269" t="s">
        <v>63</v>
      </c>
      <c r="F1269" t="s">
        <v>135</v>
      </c>
      <c r="G1269" t="s">
        <v>136</v>
      </c>
      <c r="H1269">
        <v>65</v>
      </c>
      <c r="I1269">
        <v>525</v>
      </c>
      <c r="J1269">
        <v>34125</v>
      </c>
      <c r="K1269" t="s">
        <v>22</v>
      </c>
      <c r="L1269" t="s">
        <v>154</v>
      </c>
      <c r="M1269" t="s">
        <v>146</v>
      </c>
      <c r="N1269">
        <v>9</v>
      </c>
      <c r="O1269">
        <v>2021</v>
      </c>
    </row>
    <row r="1270" spans="1:15" x14ac:dyDescent="0.25">
      <c r="A1270" t="s">
        <v>59</v>
      </c>
      <c r="B1270" s="1">
        <v>44459</v>
      </c>
      <c r="C1270" t="s">
        <v>29</v>
      </c>
      <c r="D1270" t="s">
        <v>62</v>
      </c>
      <c r="E1270" t="s">
        <v>63</v>
      </c>
      <c r="F1270" t="s">
        <v>135</v>
      </c>
      <c r="G1270" t="s">
        <v>139</v>
      </c>
      <c r="H1270">
        <v>60.000000000000007</v>
      </c>
      <c r="I1270">
        <v>325</v>
      </c>
      <c r="J1270">
        <v>19500</v>
      </c>
      <c r="K1270" t="s">
        <v>22</v>
      </c>
      <c r="L1270" t="s">
        <v>154</v>
      </c>
      <c r="M1270" t="s">
        <v>146</v>
      </c>
      <c r="N1270">
        <v>9</v>
      </c>
      <c r="O1270">
        <v>2021</v>
      </c>
    </row>
    <row r="1271" spans="1:15" x14ac:dyDescent="0.25">
      <c r="A1271" t="s">
        <v>59</v>
      </c>
      <c r="B1271" s="1">
        <v>44459</v>
      </c>
      <c r="C1271" t="s">
        <v>29</v>
      </c>
      <c r="D1271" t="s">
        <v>62</v>
      </c>
      <c r="E1271" t="s">
        <v>63</v>
      </c>
      <c r="F1271" t="s">
        <v>141</v>
      </c>
      <c r="G1271" t="s">
        <v>136</v>
      </c>
      <c r="H1271">
        <v>55.000000000000007</v>
      </c>
      <c r="I1271">
        <v>225</v>
      </c>
      <c r="J1271">
        <v>12375</v>
      </c>
      <c r="K1271" t="s">
        <v>22</v>
      </c>
      <c r="L1271" t="s">
        <v>154</v>
      </c>
      <c r="M1271" t="s">
        <v>146</v>
      </c>
      <c r="N1271">
        <v>9</v>
      </c>
      <c r="O1271">
        <v>2021</v>
      </c>
    </row>
    <row r="1272" spans="1:15" x14ac:dyDescent="0.25">
      <c r="A1272" t="s">
        <v>59</v>
      </c>
      <c r="B1272" s="1">
        <v>44459</v>
      </c>
      <c r="C1272" t="s">
        <v>29</v>
      </c>
      <c r="D1272" t="s">
        <v>62</v>
      </c>
      <c r="E1272" t="s">
        <v>63</v>
      </c>
      <c r="F1272" t="s">
        <v>141</v>
      </c>
      <c r="G1272" t="s">
        <v>139</v>
      </c>
      <c r="H1272">
        <v>55.000000000000007</v>
      </c>
      <c r="I1272">
        <v>200</v>
      </c>
      <c r="J1272">
        <v>11000</v>
      </c>
      <c r="K1272" t="s">
        <v>22</v>
      </c>
      <c r="L1272" t="s">
        <v>154</v>
      </c>
      <c r="M1272" t="s">
        <v>146</v>
      </c>
      <c r="N1272">
        <v>9</v>
      </c>
      <c r="O1272">
        <v>2021</v>
      </c>
    </row>
    <row r="1273" spans="1:15" x14ac:dyDescent="0.25">
      <c r="A1273" t="s">
        <v>59</v>
      </c>
      <c r="B1273" s="1">
        <v>44459</v>
      </c>
      <c r="C1273" t="s">
        <v>29</v>
      </c>
      <c r="D1273" t="s">
        <v>62</v>
      </c>
      <c r="E1273" t="s">
        <v>63</v>
      </c>
      <c r="F1273" t="s">
        <v>135</v>
      </c>
      <c r="G1273" t="s">
        <v>144</v>
      </c>
      <c r="H1273">
        <v>65</v>
      </c>
      <c r="I1273">
        <v>200</v>
      </c>
      <c r="J1273">
        <v>13000</v>
      </c>
      <c r="K1273" t="s">
        <v>22</v>
      </c>
      <c r="L1273" t="s">
        <v>154</v>
      </c>
      <c r="M1273" t="s">
        <v>146</v>
      </c>
      <c r="N1273">
        <v>9</v>
      </c>
      <c r="O1273">
        <v>2021</v>
      </c>
    </row>
    <row r="1274" spans="1:15" x14ac:dyDescent="0.25">
      <c r="A1274" t="s">
        <v>59</v>
      </c>
      <c r="B1274" s="1">
        <v>44459</v>
      </c>
      <c r="C1274" t="s">
        <v>29</v>
      </c>
      <c r="D1274" t="s">
        <v>62</v>
      </c>
      <c r="E1274" t="s">
        <v>63</v>
      </c>
      <c r="F1274" t="s">
        <v>141</v>
      </c>
      <c r="G1274" t="s">
        <v>144</v>
      </c>
      <c r="H1274">
        <v>70</v>
      </c>
      <c r="I1274">
        <v>300</v>
      </c>
      <c r="J1274">
        <v>21000</v>
      </c>
      <c r="K1274" t="s">
        <v>22</v>
      </c>
      <c r="L1274" t="s">
        <v>154</v>
      </c>
      <c r="M1274" t="s">
        <v>146</v>
      </c>
      <c r="N1274">
        <v>9</v>
      </c>
      <c r="O1274">
        <v>2021</v>
      </c>
    </row>
    <row r="1275" spans="1:15" x14ac:dyDescent="0.25">
      <c r="A1275" t="s">
        <v>59</v>
      </c>
      <c r="B1275" s="1">
        <v>44491</v>
      </c>
      <c r="C1275" t="s">
        <v>29</v>
      </c>
      <c r="D1275" t="s">
        <v>62</v>
      </c>
      <c r="E1275" t="s">
        <v>63</v>
      </c>
      <c r="F1275" t="s">
        <v>135</v>
      </c>
      <c r="G1275" t="s">
        <v>136</v>
      </c>
      <c r="H1275">
        <v>70</v>
      </c>
      <c r="I1275">
        <v>450</v>
      </c>
      <c r="J1275">
        <v>31500</v>
      </c>
      <c r="K1275" t="s">
        <v>22</v>
      </c>
      <c r="L1275" t="s">
        <v>155</v>
      </c>
      <c r="M1275" t="s">
        <v>142</v>
      </c>
      <c r="N1275">
        <v>10</v>
      </c>
      <c r="O1275">
        <v>2021</v>
      </c>
    </row>
    <row r="1276" spans="1:15" x14ac:dyDescent="0.25">
      <c r="A1276" t="s">
        <v>59</v>
      </c>
      <c r="B1276" s="1">
        <v>44491</v>
      </c>
      <c r="C1276" t="s">
        <v>29</v>
      </c>
      <c r="D1276" t="s">
        <v>62</v>
      </c>
      <c r="E1276" t="s">
        <v>63</v>
      </c>
      <c r="F1276" t="s">
        <v>135</v>
      </c>
      <c r="G1276" t="s">
        <v>139</v>
      </c>
      <c r="H1276">
        <v>65.000000000000014</v>
      </c>
      <c r="I1276">
        <v>275</v>
      </c>
      <c r="J1276">
        <v>17875</v>
      </c>
      <c r="K1276" t="s">
        <v>22</v>
      </c>
      <c r="L1276" t="s">
        <v>155</v>
      </c>
      <c r="M1276" t="s">
        <v>142</v>
      </c>
      <c r="N1276">
        <v>10</v>
      </c>
      <c r="O1276">
        <v>2021</v>
      </c>
    </row>
    <row r="1277" spans="1:15" x14ac:dyDescent="0.25">
      <c r="A1277" t="s">
        <v>59</v>
      </c>
      <c r="B1277" s="1">
        <v>44491</v>
      </c>
      <c r="C1277" t="s">
        <v>29</v>
      </c>
      <c r="D1277" t="s">
        <v>62</v>
      </c>
      <c r="E1277" t="s">
        <v>63</v>
      </c>
      <c r="F1277" t="s">
        <v>141</v>
      </c>
      <c r="G1277" t="s">
        <v>136</v>
      </c>
      <c r="H1277">
        <v>65.000000000000014</v>
      </c>
      <c r="I1277">
        <v>175</v>
      </c>
      <c r="J1277">
        <v>11375</v>
      </c>
      <c r="K1277" t="s">
        <v>22</v>
      </c>
      <c r="L1277" t="s">
        <v>155</v>
      </c>
      <c r="M1277" t="s">
        <v>142</v>
      </c>
      <c r="N1277">
        <v>10</v>
      </c>
      <c r="O1277">
        <v>2021</v>
      </c>
    </row>
    <row r="1278" spans="1:15" x14ac:dyDescent="0.25">
      <c r="A1278" t="s">
        <v>59</v>
      </c>
      <c r="B1278" s="1">
        <v>44491</v>
      </c>
      <c r="C1278" t="s">
        <v>29</v>
      </c>
      <c r="D1278" t="s">
        <v>62</v>
      </c>
      <c r="E1278" t="s">
        <v>63</v>
      </c>
      <c r="F1278" t="s">
        <v>141</v>
      </c>
      <c r="G1278" t="s">
        <v>139</v>
      </c>
      <c r="H1278">
        <v>65.000000000000014</v>
      </c>
      <c r="I1278">
        <v>150</v>
      </c>
      <c r="J1278">
        <v>9750</v>
      </c>
      <c r="K1278" t="s">
        <v>22</v>
      </c>
      <c r="L1278" t="s">
        <v>155</v>
      </c>
      <c r="M1278" t="s">
        <v>142</v>
      </c>
      <c r="N1278">
        <v>10</v>
      </c>
      <c r="O1278">
        <v>2021</v>
      </c>
    </row>
    <row r="1279" spans="1:15" x14ac:dyDescent="0.25">
      <c r="A1279" t="s">
        <v>59</v>
      </c>
      <c r="B1279" s="1">
        <v>44491</v>
      </c>
      <c r="C1279" t="s">
        <v>29</v>
      </c>
      <c r="D1279" t="s">
        <v>62</v>
      </c>
      <c r="E1279" t="s">
        <v>63</v>
      </c>
      <c r="F1279" t="s">
        <v>135</v>
      </c>
      <c r="G1279" t="s">
        <v>144</v>
      </c>
      <c r="H1279">
        <v>75.000000000000014</v>
      </c>
      <c r="I1279">
        <v>150</v>
      </c>
      <c r="J1279">
        <v>11250</v>
      </c>
      <c r="K1279" t="s">
        <v>22</v>
      </c>
      <c r="L1279" t="s">
        <v>155</v>
      </c>
      <c r="M1279" t="s">
        <v>142</v>
      </c>
      <c r="N1279">
        <v>10</v>
      </c>
      <c r="O1279">
        <v>2021</v>
      </c>
    </row>
    <row r="1280" spans="1:15" x14ac:dyDescent="0.25">
      <c r="A1280" t="s">
        <v>59</v>
      </c>
      <c r="B1280" s="1">
        <v>44491</v>
      </c>
      <c r="C1280" t="s">
        <v>29</v>
      </c>
      <c r="D1280" t="s">
        <v>62</v>
      </c>
      <c r="E1280" t="s">
        <v>63</v>
      </c>
      <c r="F1280" t="s">
        <v>141</v>
      </c>
      <c r="G1280" t="s">
        <v>144</v>
      </c>
      <c r="H1280">
        <v>80</v>
      </c>
      <c r="I1280">
        <v>275</v>
      </c>
      <c r="J1280">
        <v>22000</v>
      </c>
      <c r="K1280" t="s">
        <v>22</v>
      </c>
      <c r="L1280" t="s">
        <v>155</v>
      </c>
      <c r="M1280" t="s">
        <v>142</v>
      </c>
      <c r="N1280">
        <v>10</v>
      </c>
      <c r="O1280">
        <v>2021</v>
      </c>
    </row>
    <row r="1281" spans="1:15" x14ac:dyDescent="0.25">
      <c r="A1281" t="s">
        <v>59</v>
      </c>
      <c r="B1281" s="1">
        <v>44521</v>
      </c>
      <c r="C1281" t="s">
        <v>29</v>
      </c>
      <c r="D1281" t="s">
        <v>62</v>
      </c>
      <c r="E1281" t="s">
        <v>63</v>
      </c>
      <c r="F1281" t="s">
        <v>135</v>
      </c>
      <c r="G1281" t="s">
        <v>136</v>
      </c>
      <c r="H1281">
        <v>75.000000000000014</v>
      </c>
      <c r="I1281">
        <v>425</v>
      </c>
      <c r="J1281">
        <v>31875</v>
      </c>
      <c r="K1281" t="s">
        <v>22</v>
      </c>
      <c r="L1281" t="s">
        <v>156</v>
      </c>
      <c r="M1281" t="s">
        <v>145</v>
      </c>
      <c r="N1281">
        <v>11</v>
      </c>
      <c r="O1281">
        <v>2021</v>
      </c>
    </row>
    <row r="1282" spans="1:15" x14ac:dyDescent="0.25">
      <c r="A1282" t="s">
        <v>59</v>
      </c>
      <c r="B1282" s="1">
        <v>44521</v>
      </c>
      <c r="C1282" t="s">
        <v>29</v>
      </c>
      <c r="D1282" t="s">
        <v>62</v>
      </c>
      <c r="E1282" t="s">
        <v>63</v>
      </c>
      <c r="F1282" t="s">
        <v>135</v>
      </c>
      <c r="G1282" t="s">
        <v>139</v>
      </c>
      <c r="H1282">
        <v>65.000000000000014</v>
      </c>
      <c r="I1282">
        <v>300</v>
      </c>
      <c r="J1282">
        <v>19500</v>
      </c>
      <c r="K1282" t="s">
        <v>22</v>
      </c>
      <c r="L1282" t="s">
        <v>156</v>
      </c>
      <c r="M1282" t="s">
        <v>145</v>
      </c>
      <c r="N1282">
        <v>11</v>
      </c>
      <c r="O1282">
        <v>2021</v>
      </c>
    </row>
    <row r="1283" spans="1:15" x14ac:dyDescent="0.25">
      <c r="A1283" t="s">
        <v>59</v>
      </c>
      <c r="B1283" s="1">
        <v>44521</v>
      </c>
      <c r="C1283" t="s">
        <v>29</v>
      </c>
      <c r="D1283" t="s">
        <v>62</v>
      </c>
      <c r="E1283" t="s">
        <v>63</v>
      </c>
      <c r="F1283" t="s">
        <v>141</v>
      </c>
      <c r="G1283" t="s">
        <v>136</v>
      </c>
      <c r="H1283">
        <v>65.000000000000014</v>
      </c>
      <c r="I1283">
        <v>320</v>
      </c>
      <c r="J1283">
        <v>20800</v>
      </c>
      <c r="K1283" t="s">
        <v>22</v>
      </c>
      <c r="L1283" t="s">
        <v>156</v>
      </c>
      <c r="M1283" t="s">
        <v>145</v>
      </c>
      <c r="N1283">
        <v>11</v>
      </c>
      <c r="O1283">
        <v>2021</v>
      </c>
    </row>
    <row r="1284" spans="1:15" x14ac:dyDescent="0.25">
      <c r="A1284" t="s">
        <v>59</v>
      </c>
      <c r="B1284" s="1">
        <v>44521</v>
      </c>
      <c r="C1284" t="s">
        <v>29</v>
      </c>
      <c r="D1284" t="s">
        <v>62</v>
      </c>
      <c r="E1284" t="s">
        <v>63</v>
      </c>
      <c r="F1284" t="s">
        <v>141</v>
      </c>
      <c r="G1284" t="s">
        <v>139</v>
      </c>
      <c r="H1284">
        <v>65.000000000000014</v>
      </c>
      <c r="I1284">
        <v>300</v>
      </c>
      <c r="J1284">
        <v>19500</v>
      </c>
      <c r="K1284" t="s">
        <v>22</v>
      </c>
      <c r="L1284" t="s">
        <v>156</v>
      </c>
      <c r="M1284" t="s">
        <v>145</v>
      </c>
      <c r="N1284">
        <v>11</v>
      </c>
      <c r="O1284">
        <v>2021</v>
      </c>
    </row>
    <row r="1285" spans="1:15" x14ac:dyDescent="0.25">
      <c r="A1285" t="s">
        <v>59</v>
      </c>
      <c r="B1285" s="1">
        <v>44521</v>
      </c>
      <c r="C1285" t="s">
        <v>29</v>
      </c>
      <c r="D1285" t="s">
        <v>62</v>
      </c>
      <c r="E1285" t="s">
        <v>63</v>
      </c>
      <c r="F1285" t="s">
        <v>135</v>
      </c>
      <c r="G1285" t="s">
        <v>144</v>
      </c>
      <c r="H1285">
        <v>75.000000000000014</v>
      </c>
      <c r="I1285">
        <v>275</v>
      </c>
      <c r="J1285">
        <v>20625</v>
      </c>
      <c r="K1285" t="s">
        <v>22</v>
      </c>
      <c r="L1285" t="s">
        <v>156</v>
      </c>
      <c r="M1285" t="s">
        <v>145</v>
      </c>
      <c r="N1285">
        <v>11</v>
      </c>
      <c r="O1285">
        <v>2021</v>
      </c>
    </row>
    <row r="1286" spans="1:15" x14ac:dyDescent="0.25">
      <c r="A1286" t="s">
        <v>59</v>
      </c>
      <c r="B1286" s="1">
        <v>44521</v>
      </c>
      <c r="C1286" t="s">
        <v>29</v>
      </c>
      <c r="D1286" t="s">
        <v>62</v>
      </c>
      <c r="E1286" t="s">
        <v>63</v>
      </c>
      <c r="F1286" t="s">
        <v>141</v>
      </c>
      <c r="G1286" t="s">
        <v>144</v>
      </c>
      <c r="H1286">
        <v>80</v>
      </c>
      <c r="I1286">
        <v>375</v>
      </c>
      <c r="J1286">
        <v>30000</v>
      </c>
      <c r="K1286" t="s">
        <v>22</v>
      </c>
      <c r="L1286" t="s">
        <v>156</v>
      </c>
      <c r="M1286" t="s">
        <v>145</v>
      </c>
      <c r="N1286">
        <v>11</v>
      </c>
      <c r="O1286">
        <v>2021</v>
      </c>
    </row>
    <row r="1287" spans="1:15" x14ac:dyDescent="0.25">
      <c r="A1287" t="s">
        <v>59</v>
      </c>
      <c r="B1287" s="1">
        <v>44550</v>
      </c>
      <c r="C1287" t="s">
        <v>29</v>
      </c>
      <c r="D1287" t="s">
        <v>62</v>
      </c>
      <c r="E1287" t="s">
        <v>63</v>
      </c>
      <c r="F1287" t="s">
        <v>135</v>
      </c>
      <c r="G1287" t="s">
        <v>136</v>
      </c>
      <c r="H1287">
        <v>75.000000000000014</v>
      </c>
      <c r="I1287">
        <v>600</v>
      </c>
      <c r="J1287">
        <v>45000</v>
      </c>
      <c r="K1287" t="s">
        <v>22</v>
      </c>
      <c r="L1287" t="s">
        <v>157</v>
      </c>
      <c r="M1287" t="s">
        <v>146</v>
      </c>
      <c r="N1287">
        <v>12</v>
      </c>
      <c r="O1287">
        <v>2021</v>
      </c>
    </row>
    <row r="1288" spans="1:15" x14ac:dyDescent="0.25">
      <c r="A1288" t="s">
        <v>59</v>
      </c>
      <c r="B1288" s="1">
        <v>44550</v>
      </c>
      <c r="C1288" t="s">
        <v>29</v>
      </c>
      <c r="D1288" t="s">
        <v>62</v>
      </c>
      <c r="E1288" t="s">
        <v>63</v>
      </c>
      <c r="F1288" t="s">
        <v>135</v>
      </c>
      <c r="G1288" t="s">
        <v>139</v>
      </c>
      <c r="H1288">
        <v>65.000000000000014</v>
      </c>
      <c r="I1288">
        <v>400</v>
      </c>
      <c r="J1288">
        <v>26000</v>
      </c>
      <c r="K1288" t="s">
        <v>22</v>
      </c>
      <c r="L1288" t="s">
        <v>157</v>
      </c>
      <c r="M1288" t="s">
        <v>146</v>
      </c>
      <c r="N1288">
        <v>12</v>
      </c>
      <c r="O1288">
        <v>2021</v>
      </c>
    </row>
    <row r="1289" spans="1:15" x14ac:dyDescent="0.25">
      <c r="A1289" t="s">
        <v>12</v>
      </c>
      <c r="B1289" s="1">
        <v>44206</v>
      </c>
      <c r="C1289" t="s">
        <v>29</v>
      </c>
      <c r="D1289" t="s">
        <v>62</v>
      </c>
      <c r="E1289" t="s">
        <v>63</v>
      </c>
      <c r="F1289" t="s">
        <v>135</v>
      </c>
      <c r="G1289" t="s">
        <v>136</v>
      </c>
      <c r="H1289">
        <v>35</v>
      </c>
      <c r="I1289">
        <v>375</v>
      </c>
      <c r="J1289">
        <v>13125</v>
      </c>
      <c r="K1289" t="s">
        <v>22</v>
      </c>
      <c r="L1289" t="s">
        <v>137</v>
      </c>
      <c r="M1289" t="s">
        <v>145</v>
      </c>
      <c r="N1289">
        <v>1</v>
      </c>
      <c r="O1289">
        <v>2021</v>
      </c>
    </row>
    <row r="1290" spans="1:15" x14ac:dyDescent="0.25">
      <c r="A1290" t="s">
        <v>12</v>
      </c>
      <c r="B1290" s="1">
        <v>44206</v>
      </c>
      <c r="C1290" t="s">
        <v>29</v>
      </c>
      <c r="D1290" t="s">
        <v>62</v>
      </c>
      <c r="E1290" t="s">
        <v>63</v>
      </c>
      <c r="F1290" t="s">
        <v>135</v>
      </c>
      <c r="G1290" t="s">
        <v>139</v>
      </c>
      <c r="H1290">
        <v>45</v>
      </c>
      <c r="I1290">
        <v>375</v>
      </c>
      <c r="J1290">
        <v>16875</v>
      </c>
      <c r="K1290" t="s">
        <v>22</v>
      </c>
      <c r="L1290" t="s">
        <v>137</v>
      </c>
      <c r="M1290" t="s">
        <v>145</v>
      </c>
      <c r="N1290">
        <v>1</v>
      </c>
      <c r="O1290">
        <v>2021</v>
      </c>
    </row>
    <row r="1291" spans="1:15" x14ac:dyDescent="0.25">
      <c r="A1291" t="s">
        <v>12</v>
      </c>
      <c r="B1291" s="1">
        <v>44206</v>
      </c>
      <c r="C1291" t="s">
        <v>29</v>
      </c>
      <c r="D1291" t="s">
        <v>62</v>
      </c>
      <c r="E1291" t="s">
        <v>63</v>
      </c>
      <c r="F1291" t="s">
        <v>141</v>
      </c>
      <c r="G1291" t="s">
        <v>136</v>
      </c>
      <c r="H1291">
        <v>45</v>
      </c>
      <c r="I1291">
        <v>375</v>
      </c>
      <c r="J1291">
        <v>16875</v>
      </c>
      <c r="K1291" t="s">
        <v>22</v>
      </c>
      <c r="L1291" t="s">
        <v>137</v>
      </c>
      <c r="M1291" t="s">
        <v>145</v>
      </c>
      <c r="N1291">
        <v>1</v>
      </c>
      <c r="O1291">
        <v>2021</v>
      </c>
    </row>
    <row r="1292" spans="1:15" x14ac:dyDescent="0.25">
      <c r="A1292" t="s">
        <v>12</v>
      </c>
      <c r="B1292" s="1">
        <v>44206</v>
      </c>
      <c r="C1292" t="s">
        <v>29</v>
      </c>
      <c r="D1292" t="s">
        <v>62</v>
      </c>
      <c r="E1292" t="s">
        <v>63</v>
      </c>
      <c r="F1292" t="s">
        <v>141</v>
      </c>
      <c r="G1292" t="s">
        <v>139</v>
      </c>
      <c r="H1292">
        <v>45</v>
      </c>
      <c r="I1292">
        <v>225</v>
      </c>
      <c r="J1292">
        <v>10125</v>
      </c>
      <c r="K1292" t="s">
        <v>22</v>
      </c>
      <c r="L1292" t="s">
        <v>137</v>
      </c>
      <c r="M1292" t="s">
        <v>145</v>
      </c>
      <c r="N1292">
        <v>1</v>
      </c>
      <c r="O1292">
        <v>2021</v>
      </c>
    </row>
    <row r="1293" spans="1:15" x14ac:dyDescent="0.25">
      <c r="A1293" t="s">
        <v>12</v>
      </c>
      <c r="B1293" s="1">
        <v>44206</v>
      </c>
      <c r="C1293" t="s">
        <v>29</v>
      </c>
      <c r="D1293" t="s">
        <v>62</v>
      </c>
      <c r="E1293" t="s">
        <v>63</v>
      </c>
      <c r="F1293" t="s">
        <v>135</v>
      </c>
      <c r="G1293" t="s">
        <v>144</v>
      </c>
      <c r="H1293">
        <v>50</v>
      </c>
      <c r="I1293">
        <v>175</v>
      </c>
      <c r="J1293">
        <v>8750</v>
      </c>
      <c r="K1293" t="s">
        <v>22</v>
      </c>
      <c r="L1293" t="s">
        <v>137</v>
      </c>
      <c r="M1293" t="s">
        <v>145</v>
      </c>
      <c r="N1293">
        <v>1</v>
      </c>
      <c r="O1293">
        <v>2021</v>
      </c>
    </row>
    <row r="1294" spans="1:15" x14ac:dyDescent="0.25">
      <c r="A1294" t="s">
        <v>12</v>
      </c>
      <c r="B1294" s="1">
        <v>44206</v>
      </c>
      <c r="C1294" t="s">
        <v>29</v>
      </c>
      <c r="D1294" t="s">
        <v>62</v>
      </c>
      <c r="E1294" t="s">
        <v>63</v>
      </c>
      <c r="F1294" t="s">
        <v>141</v>
      </c>
      <c r="G1294" t="s">
        <v>144</v>
      </c>
      <c r="H1294">
        <v>45</v>
      </c>
      <c r="I1294">
        <v>425</v>
      </c>
      <c r="J1294">
        <v>19125</v>
      </c>
      <c r="K1294" t="s">
        <v>22</v>
      </c>
      <c r="L1294" t="s">
        <v>137</v>
      </c>
      <c r="M1294" t="s">
        <v>145</v>
      </c>
      <c r="N1294">
        <v>1</v>
      </c>
      <c r="O1294">
        <v>2021</v>
      </c>
    </row>
    <row r="1295" spans="1:15" x14ac:dyDescent="0.25">
      <c r="A1295" t="s">
        <v>12</v>
      </c>
      <c r="B1295" s="1">
        <v>44237</v>
      </c>
      <c r="C1295" t="s">
        <v>29</v>
      </c>
      <c r="D1295" t="s">
        <v>62</v>
      </c>
      <c r="E1295" t="s">
        <v>63</v>
      </c>
      <c r="F1295" t="s">
        <v>135</v>
      </c>
      <c r="G1295" t="s">
        <v>136</v>
      </c>
      <c r="H1295">
        <v>35</v>
      </c>
      <c r="I1295">
        <v>475</v>
      </c>
      <c r="J1295">
        <v>16625</v>
      </c>
      <c r="K1295" t="s">
        <v>22</v>
      </c>
      <c r="L1295" t="s">
        <v>148</v>
      </c>
      <c r="M1295" t="s">
        <v>138</v>
      </c>
      <c r="N1295">
        <v>2</v>
      </c>
      <c r="O1295">
        <v>2021</v>
      </c>
    </row>
    <row r="1296" spans="1:15" x14ac:dyDescent="0.25">
      <c r="A1296" t="s">
        <v>12</v>
      </c>
      <c r="B1296" s="1">
        <v>44237</v>
      </c>
      <c r="C1296" t="s">
        <v>29</v>
      </c>
      <c r="D1296" t="s">
        <v>62</v>
      </c>
      <c r="E1296" t="s">
        <v>63</v>
      </c>
      <c r="F1296" t="s">
        <v>135</v>
      </c>
      <c r="G1296" t="s">
        <v>139</v>
      </c>
      <c r="H1296">
        <v>45</v>
      </c>
      <c r="I1296">
        <v>375</v>
      </c>
      <c r="J1296">
        <v>16875</v>
      </c>
      <c r="K1296" t="s">
        <v>22</v>
      </c>
      <c r="L1296" t="s">
        <v>148</v>
      </c>
      <c r="M1296" t="s">
        <v>138</v>
      </c>
      <c r="N1296">
        <v>2</v>
      </c>
      <c r="O1296">
        <v>2021</v>
      </c>
    </row>
    <row r="1297" spans="1:15" x14ac:dyDescent="0.25">
      <c r="A1297" t="s">
        <v>12</v>
      </c>
      <c r="B1297" s="1">
        <v>44237</v>
      </c>
      <c r="C1297" t="s">
        <v>29</v>
      </c>
      <c r="D1297" t="s">
        <v>62</v>
      </c>
      <c r="E1297" t="s">
        <v>63</v>
      </c>
      <c r="F1297" t="s">
        <v>141</v>
      </c>
      <c r="G1297" t="s">
        <v>136</v>
      </c>
      <c r="H1297">
        <v>45</v>
      </c>
      <c r="I1297">
        <v>375</v>
      </c>
      <c r="J1297">
        <v>16875</v>
      </c>
      <c r="K1297" t="s">
        <v>22</v>
      </c>
      <c r="L1297" t="s">
        <v>148</v>
      </c>
      <c r="M1297" t="s">
        <v>138</v>
      </c>
      <c r="N1297">
        <v>2</v>
      </c>
      <c r="O1297">
        <v>2021</v>
      </c>
    </row>
    <row r="1298" spans="1:15" x14ac:dyDescent="0.25">
      <c r="A1298" t="s">
        <v>12</v>
      </c>
      <c r="B1298" s="1">
        <v>44237</v>
      </c>
      <c r="C1298" t="s">
        <v>29</v>
      </c>
      <c r="D1298" t="s">
        <v>64</v>
      </c>
      <c r="E1298" t="s">
        <v>65</v>
      </c>
      <c r="F1298" t="s">
        <v>141</v>
      </c>
      <c r="G1298" t="s">
        <v>139</v>
      </c>
      <c r="H1298">
        <v>45</v>
      </c>
      <c r="I1298">
        <v>225</v>
      </c>
      <c r="J1298">
        <v>10125</v>
      </c>
      <c r="K1298" t="s">
        <v>22</v>
      </c>
      <c r="L1298" t="s">
        <v>148</v>
      </c>
      <c r="M1298" t="s">
        <v>138</v>
      </c>
      <c r="N1298">
        <v>2</v>
      </c>
      <c r="O1298">
        <v>2021</v>
      </c>
    </row>
    <row r="1299" spans="1:15" x14ac:dyDescent="0.25">
      <c r="A1299" t="s">
        <v>12</v>
      </c>
      <c r="B1299" s="1">
        <v>44237</v>
      </c>
      <c r="C1299" t="s">
        <v>29</v>
      </c>
      <c r="D1299" t="s">
        <v>64</v>
      </c>
      <c r="E1299" t="s">
        <v>65</v>
      </c>
      <c r="F1299" t="s">
        <v>135</v>
      </c>
      <c r="G1299" t="s">
        <v>144</v>
      </c>
      <c r="H1299">
        <v>50</v>
      </c>
      <c r="I1299">
        <v>150</v>
      </c>
      <c r="J1299">
        <v>7500</v>
      </c>
      <c r="K1299" t="s">
        <v>22</v>
      </c>
      <c r="L1299" t="s">
        <v>148</v>
      </c>
      <c r="M1299" t="s">
        <v>138</v>
      </c>
      <c r="N1299">
        <v>2</v>
      </c>
      <c r="O1299">
        <v>2021</v>
      </c>
    </row>
    <row r="1300" spans="1:15" x14ac:dyDescent="0.25">
      <c r="A1300" t="s">
        <v>12</v>
      </c>
      <c r="B1300" s="1">
        <v>44237</v>
      </c>
      <c r="C1300" t="s">
        <v>29</v>
      </c>
      <c r="D1300" t="s">
        <v>64</v>
      </c>
      <c r="E1300" t="s">
        <v>65</v>
      </c>
      <c r="F1300" t="s">
        <v>141</v>
      </c>
      <c r="G1300" t="s">
        <v>144</v>
      </c>
      <c r="H1300">
        <v>45</v>
      </c>
      <c r="I1300">
        <v>350</v>
      </c>
      <c r="J1300">
        <v>15750</v>
      </c>
      <c r="K1300" t="s">
        <v>22</v>
      </c>
      <c r="L1300" t="s">
        <v>148</v>
      </c>
      <c r="M1300" t="s">
        <v>138</v>
      </c>
      <c r="N1300">
        <v>2</v>
      </c>
      <c r="O1300">
        <v>2021</v>
      </c>
    </row>
    <row r="1301" spans="1:15" x14ac:dyDescent="0.25">
      <c r="A1301" t="s">
        <v>12</v>
      </c>
      <c r="B1301" s="1">
        <v>44264</v>
      </c>
      <c r="C1301" t="s">
        <v>29</v>
      </c>
      <c r="D1301" t="s">
        <v>64</v>
      </c>
      <c r="E1301" t="s">
        <v>65</v>
      </c>
      <c r="F1301" t="s">
        <v>135</v>
      </c>
      <c r="G1301" t="s">
        <v>136</v>
      </c>
      <c r="H1301">
        <v>45</v>
      </c>
      <c r="I1301">
        <v>500</v>
      </c>
      <c r="J1301">
        <v>22500</v>
      </c>
      <c r="K1301" t="s">
        <v>22</v>
      </c>
      <c r="L1301" t="s">
        <v>149</v>
      </c>
      <c r="M1301" t="s">
        <v>147</v>
      </c>
      <c r="N1301">
        <v>3</v>
      </c>
      <c r="O1301">
        <v>2021</v>
      </c>
    </row>
    <row r="1302" spans="1:15" x14ac:dyDescent="0.25">
      <c r="A1302" t="s">
        <v>12</v>
      </c>
      <c r="B1302" s="1">
        <v>44264</v>
      </c>
      <c r="C1302" t="s">
        <v>29</v>
      </c>
      <c r="D1302" t="s">
        <v>64</v>
      </c>
      <c r="E1302" t="s">
        <v>65</v>
      </c>
      <c r="F1302" t="s">
        <v>135</v>
      </c>
      <c r="G1302" t="s">
        <v>139</v>
      </c>
      <c r="H1302">
        <v>54.999999999999993</v>
      </c>
      <c r="I1302">
        <v>350</v>
      </c>
      <c r="J1302">
        <v>19250</v>
      </c>
      <c r="K1302" t="s">
        <v>22</v>
      </c>
      <c r="L1302" t="s">
        <v>149</v>
      </c>
      <c r="M1302" t="s">
        <v>147</v>
      </c>
      <c r="N1302">
        <v>3</v>
      </c>
      <c r="O1302">
        <v>2021</v>
      </c>
    </row>
    <row r="1303" spans="1:15" x14ac:dyDescent="0.25">
      <c r="A1303" t="s">
        <v>12</v>
      </c>
      <c r="B1303" s="1">
        <v>44264</v>
      </c>
      <c r="C1303" t="s">
        <v>29</v>
      </c>
      <c r="D1303" t="s">
        <v>64</v>
      </c>
      <c r="E1303" t="s">
        <v>65</v>
      </c>
      <c r="F1303" t="s">
        <v>141</v>
      </c>
      <c r="G1303" t="s">
        <v>136</v>
      </c>
      <c r="H1303">
        <v>59.999999999999986</v>
      </c>
      <c r="I1303">
        <v>375</v>
      </c>
      <c r="J1303">
        <v>22500</v>
      </c>
      <c r="K1303" t="s">
        <v>22</v>
      </c>
      <c r="L1303" t="s">
        <v>149</v>
      </c>
      <c r="M1303" t="s">
        <v>147</v>
      </c>
      <c r="N1303">
        <v>3</v>
      </c>
      <c r="O1303">
        <v>2021</v>
      </c>
    </row>
    <row r="1304" spans="1:15" x14ac:dyDescent="0.25">
      <c r="A1304" t="s">
        <v>12</v>
      </c>
      <c r="B1304" s="1">
        <v>44264</v>
      </c>
      <c r="C1304" t="s">
        <v>29</v>
      </c>
      <c r="D1304" t="s">
        <v>64</v>
      </c>
      <c r="E1304" t="s">
        <v>65</v>
      </c>
      <c r="F1304" t="s">
        <v>141</v>
      </c>
      <c r="G1304" t="s">
        <v>139</v>
      </c>
      <c r="H1304">
        <v>54.999999999999993</v>
      </c>
      <c r="I1304">
        <v>275</v>
      </c>
      <c r="J1304">
        <v>15125</v>
      </c>
      <c r="K1304" t="s">
        <v>22</v>
      </c>
      <c r="L1304" t="s">
        <v>149</v>
      </c>
      <c r="M1304" t="s">
        <v>147</v>
      </c>
      <c r="N1304">
        <v>3</v>
      </c>
      <c r="O1304">
        <v>2021</v>
      </c>
    </row>
    <row r="1305" spans="1:15" x14ac:dyDescent="0.25">
      <c r="A1305" t="s">
        <v>12</v>
      </c>
      <c r="B1305" s="1">
        <v>44264</v>
      </c>
      <c r="C1305" t="s">
        <v>29</v>
      </c>
      <c r="D1305" t="s">
        <v>64</v>
      </c>
      <c r="E1305" t="s">
        <v>65</v>
      </c>
      <c r="F1305" t="s">
        <v>135</v>
      </c>
      <c r="G1305" t="s">
        <v>144</v>
      </c>
      <c r="H1305">
        <v>60</v>
      </c>
      <c r="I1305">
        <v>125</v>
      </c>
      <c r="J1305">
        <v>7500</v>
      </c>
      <c r="K1305" t="s">
        <v>22</v>
      </c>
      <c r="L1305" t="s">
        <v>149</v>
      </c>
      <c r="M1305" t="s">
        <v>147</v>
      </c>
      <c r="N1305">
        <v>3</v>
      </c>
      <c r="O1305">
        <v>2021</v>
      </c>
    </row>
    <row r="1306" spans="1:15" x14ac:dyDescent="0.25">
      <c r="A1306" t="s">
        <v>12</v>
      </c>
      <c r="B1306" s="1">
        <v>44264</v>
      </c>
      <c r="C1306" t="s">
        <v>29</v>
      </c>
      <c r="D1306" t="s">
        <v>64</v>
      </c>
      <c r="E1306" t="s">
        <v>65</v>
      </c>
      <c r="F1306" t="s">
        <v>141</v>
      </c>
      <c r="G1306" t="s">
        <v>144</v>
      </c>
      <c r="H1306">
        <v>54.999999999999993</v>
      </c>
      <c r="I1306">
        <v>325</v>
      </c>
      <c r="J1306">
        <v>17875</v>
      </c>
      <c r="K1306" t="s">
        <v>22</v>
      </c>
      <c r="L1306" t="s">
        <v>149</v>
      </c>
      <c r="M1306" t="s">
        <v>147</v>
      </c>
      <c r="N1306">
        <v>3</v>
      </c>
      <c r="O1306">
        <v>2021</v>
      </c>
    </row>
    <row r="1307" spans="1:15" x14ac:dyDescent="0.25">
      <c r="A1307" t="s">
        <v>12</v>
      </c>
      <c r="B1307" s="1">
        <v>44296</v>
      </c>
      <c r="C1307" t="s">
        <v>29</v>
      </c>
      <c r="D1307" t="s">
        <v>64</v>
      </c>
      <c r="E1307" t="s">
        <v>65</v>
      </c>
      <c r="F1307" t="s">
        <v>135</v>
      </c>
      <c r="G1307" t="s">
        <v>136</v>
      </c>
      <c r="H1307">
        <v>60</v>
      </c>
      <c r="I1307">
        <v>500</v>
      </c>
      <c r="J1307">
        <v>30000</v>
      </c>
      <c r="K1307" t="s">
        <v>22</v>
      </c>
      <c r="L1307" t="s">
        <v>150</v>
      </c>
      <c r="M1307" t="s">
        <v>143</v>
      </c>
      <c r="N1307">
        <v>4</v>
      </c>
      <c r="O1307">
        <v>2021</v>
      </c>
    </row>
    <row r="1308" spans="1:15" x14ac:dyDescent="0.25">
      <c r="A1308" t="s">
        <v>12</v>
      </c>
      <c r="B1308" s="1">
        <v>44296</v>
      </c>
      <c r="C1308" t="s">
        <v>29</v>
      </c>
      <c r="D1308" t="s">
        <v>64</v>
      </c>
      <c r="E1308" t="s">
        <v>65</v>
      </c>
      <c r="F1308" t="s">
        <v>135</v>
      </c>
      <c r="G1308" t="s">
        <v>139</v>
      </c>
      <c r="H1308">
        <v>65</v>
      </c>
      <c r="I1308">
        <v>300</v>
      </c>
      <c r="J1308">
        <v>19500</v>
      </c>
      <c r="K1308" t="s">
        <v>22</v>
      </c>
      <c r="L1308" t="s">
        <v>150</v>
      </c>
      <c r="M1308" t="s">
        <v>143</v>
      </c>
      <c r="N1308">
        <v>4</v>
      </c>
      <c r="O1308">
        <v>2021</v>
      </c>
    </row>
    <row r="1309" spans="1:15" x14ac:dyDescent="0.25">
      <c r="A1309" t="s">
        <v>12</v>
      </c>
      <c r="B1309" s="1">
        <v>44296</v>
      </c>
      <c r="C1309" t="s">
        <v>29</v>
      </c>
      <c r="D1309" t="s">
        <v>64</v>
      </c>
      <c r="E1309" t="s">
        <v>65</v>
      </c>
      <c r="F1309" t="s">
        <v>141</v>
      </c>
      <c r="G1309" t="s">
        <v>136</v>
      </c>
      <c r="H1309">
        <v>65</v>
      </c>
      <c r="I1309">
        <v>350</v>
      </c>
      <c r="J1309">
        <v>22750</v>
      </c>
      <c r="K1309" t="s">
        <v>22</v>
      </c>
      <c r="L1309" t="s">
        <v>150</v>
      </c>
      <c r="M1309" t="s">
        <v>143</v>
      </c>
      <c r="N1309">
        <v>4</v>
      </c>
      <c r="O1309">
        <v>2021</v>
      </c>
    </row>
    <row r="1310" spans="1:15" x14ac:dyDescent="0.25">
      <c r="A1310" t="s">
        <v>12</v>
      </c>
      <c r="B1310" s="1">
        <v>44296</v>
      </c>
      <c r="C1310" t="s">
        <v>29</v>
      </c>
      <c r="D1310" t="s">
        <v>64</v>
      </c>
      <c r="E1310" t="s">
        <v>65</v>
      </c>
      <c r="F1310" t="s">
        <v>141</v>
      </c>
      <c r="G1310" t="s">
        <v>139</v>
      </c>
      <c r="H1310">
        <v>50</v>
      </c>
      <c r="I1310">
        <v>250</v>
      </c>
      <c r="J1310">
        <v>12500</v>
      </c>
      <c r="K1310" t="s">
        <v>22</v>
      </c>
      <c r="L1310" t="s">
        <v>150</v>
      </c>
      <c r="M1310" t="s">
        <v>143</v>
      </c>
      <c r="N1310">
        <v>4</v>
      </c>
      <c r="O1310">
        <v>2021</v>
      </c>
    </row>
    <row r="1311" spans="1:15" x14ac:dyDescent="0.25">
      <c r="A1311" t="s">
        <v>12</v>
      </c>
      <c r="B1311" s="1">
        <v>44296</v>
      </c>
      <c r="C1311" t="s">
        <v>29</v>
      </c>
      <c r="D1311" t="s">
        <v>64</v>
      </c>
      <c r="E1311" t="s">
        <v>65</v>
      </c>
      <c r="F1311" t="s">
        <v>135</v>
      </c>
      <c r="G1311" t="s">
        <v>144</v>
      </c>
      <c r="H1311">
        <v>55.000000000000007</v>
      </c>
      <c r="I1311">
        <v>150</v>
      </c>
      <c r="J1311">
        <v>8250</v>
      </c>
      <c r="K1311" t="s">
        <v>22</v>
      </c>
      <c r="L1311" t="s">
        <v>150</v>
      </c>
      <c r="M1311" t="s">
        <v>143</v>
      </c>
      <c r="N1311">
        <v>4</v>
      </c>
      <c r="O1311">
        <v>2021</v>
      </c>
    </row>
    <row r="1312" spans="1:15" x14ac:dyDescent="0.25">
      <c r="A1312" t="s">
        <v>12</v>
      </c>
      <c r="B1312" s="1">
        <v>44296</v>
      </c>
      <c r="C1312" t="s">
        <v>29</v>
      </c>
      <c r="D1312" t="s">
        <v>64</v>
      </c>
      <c r="E1312" t="s">
        <v>65</v>
      </c>
      <c r="F1312" t="s">
        <v>141</v>
      </c>
      <c r="G1312" t="s">
        <v>144</v>
      </c>
      <c r="H1312">
        <v>70</v>
      </c>
      <c r="I1312">
        <v>325</v>
      </c>
      <c r="J1312">
        <v>22750</v>
      </c>
      <c r="K1312" t="s">
        <v>22</v>
      </c>
      <c r="L1312" t="s">
        <v>150</v>
      </c>
      <c r="M1312" t="s">
        <v>143</v>
      </c>
      <c r="N1312">
        <v>4</v>
      </c>
      <c r="O1312">
        <v>2021</v>
      </c>
    </row>
    <row r="1313" spans="1:15" x14ac:dyDescent="0.25">
      <c r="A1313" t="s">
        <v>12</v>
      </c>
      <c r="B1313" s="1">
        <v>44327</v>
      </c>
      <c r="C1313" t="s">
        <v>29</v>
      </c>
      <c r="D1313" t="s">
        <v>64</v>
      </c>
      <c r="E1313" t="s">
        <v>65</v>
      </c>
      <c r="F1313" t="s">
        <v>135</v>
      </c>
      <c r="G1313" t="s">
        <v>136</v>
      </c>
      <c r="H1313">
        <v>54.999999999999993</v>
      </c>
      <c r="I1313">
        <v>525</v>
      </c>
      <c r="J1313">
        <v>28875</v>
      </c>
      <c r="K1313" t="s">
        <v>22</v>
      </c>
      <c r="L1313" t="s">
        <v>151</v>
      </c>
      <c r="M1313" t="s">
        <v>147</v>
      </c>
      <c r="N1313">
        <v>5</v>
      </c>
      <c r="O1313">
        <v>2021</v>
      </c>
    </row>
    <row r="1314" spans="1:15" x14ac:dyDescent="0.25">
      <c r="A1314" t="s">
        <v>12</v>
      </c>
      <c r="B1314" s="1">
        <v>44327</v>
      </c>
      <c r="C1314" t="s">
        <v>29</v>
      </c>
      <c r="D1314" t="s">
        <v>64</v>
      </c>
      <c r="E1314" t="s">
        <v>65</v>
      </c>
      <c r="F1314" t="s">
        <v>135</v>
      </c>
      <c r="G1314" t="s">
        <v>139</v>
      </c>
      <c r="H1314">
        <v>60</v>
      </c>
      <c r="I1314">
        <v>375</v>
      </c>
      <c r="J1314">
        <v>22500</v>
      </c>
      <c r="K1314" t="s">
        <v>22</v>
      </c>
      <c r="L1314" t="s">
        <v>151</v>
      </c>
      <c r="M1314" t="s">
        <v>147</v>
      </c>
      <c r="N1314">
        <v>5</v>
      </c>
      <c r="O1314">
        <v>2021</v>
      </c>
    </row>
    <row r="1315" spans="1:15" x14ac:dyDescent="0.25">
      <c r="A1315" t="s">
        <v>12</v>
      </c>
      <c r="B1315" s="1">
        <v>44327</v>
      </c>
      <c r="C1315" t="s">
        <v>29</v>
      </c>
      <c r="D1315" t="s">
        <v>64</v>
      </c>
      <c r="E1315" t="s">
        <v>65</v>
      </c>
      <c r="F1315" t="s">
        <v>141</v>
      </c>
      <c r="G1315" t="s">
        <v>136</v>
      </c>
      <c r="H1315">
        <v>60</v>
      </c>
      <c r="I1315">
        <v>375</v>
      </c>
      <c r="J1315">
        <v>22500</v>
      </c>
      <c r="K1315" t="s">
        <v>22</v>
      </c>
      <c r="L1315" t="s">
        <v>151</v>
      </c>
      <c r="M1315" t="s">
        <v>147</v>
      </c>
      <c r="N1315">
        <v>5</v>
      </c>
      <c r="O1315">
        <v>2021</v>
      </c>
    </row>
    <row r="1316" spans="1:15" x14ac:dyDescent="0.25">
      <c r="A1316" t="s">
        <v>12</v>
      </c>
      <c r="B1316" s="1">
        <v>44327</v>
      </c>
      <c r="C1316" t="s">
        <v>29</v>
      </c>
      <c r="D1316" t="s">
        <v>64</v>
      </c>
      <c r="E1316" t="s">
        <v>65</v>
      </c>
      <c r="F1316" t="s">
        <v>141</v>
      </c>
      <c r="G1316" t="s">
        <v>139</v>
      </c>
      <c r="H1316">
        <v>54.999999999999993</v>
      </c>
      <c r="I1316">
        <v>275</v>
      </c>
      <c r="J1316">
        <v>15125</v>
      </c>
      <c r="K1316" t="s">
        <v>22</v>
      </c>
      <c r="L1316" t="s">
        <v>151</v>
      </c>
      <c r="M1316" t="s">
        <v>147</v>
      </c>
      <c r="N1316">
        <v>5</v>
      </c>
      <c r="O1316">
        <v>2021</v>
      </c>
    </row>
    <row r="1317" spans="1:15" x14ac:dyDescent="0.25">
      <c r="A1317" t="s">
        <v>12</v>
      </c>
      <c r="B1317" s="1">
        <v>44327</v>
      </c>
      <c r="C1317" t="s">
        <v>29</v>
      </c>
      <c r="D1317" t="s">
        <v>64</v>
      </c>
      <c r="E1317" t="s">
        <v>65</v>
      </c>
      <c r="F1317" t="s">
        <v>135</v>
      </c>
      <c r="G1317" t="s">
        <v>144</v>
      </c>
      <c r="H1317">
        <v>60</v>
      </c>
      <c r="I1317">
        <v>175</v>
      </c>
      <c r="J1317">
        <v>10500</v>
      </c>
      <c r="K1317" t="s">
        <v>22</v>
      </c>
      <c r="L1317" t="s">
        <v>151</v>
      </c>
      <c r="M1317" t="s">
        <v>147</v>
      </c>
      <c r="N1317">
        <v>5</v>
      </c>
      <c r="O1317">
        <v>2021</v>
      </c>
    </row>
    <row r="1318" spans="1:15" x14ac:dyDescent="0.25">
      <c r="A1318" t="s">
        <v>12</v>
      </c>
      <c r="B1318" s="1">
        <v>44327</v>
      </c>
      <c r="C1318" t="s">
        <v>29</v>
      </c>
      <c r="D1318" t="s">
        <v>64</v>
      </c>
      <c r="E1318" t="s">
        <v>65</v>
      </c>
      <c r="F1318" t="s">
        <v>141</v>
      </c>
      <c r="G1318" t="s">
        <v>144</v>
      </c>
      <c r="H1318">
        <v>75</v>
      </c>
      <c r="I1318">
        <v>475</v>
      </c>
      <c r="J1318">
        <v>35625</v>
      </c>
      <c r="K1318" t="s">
        <v>22</v>
      </c>
      <c r="L1318" t="s">
        <v>151</v>
      </c>
      <c r="M1318" t="s">
        <v>147</v>
      </c>
      <c r="N1318">
        <v>5</v>
      </c>
      <c r="O1318">
        <v>2021</v>
      </c>
    </row>
    <row r="1319" spans="1:15" x14ac:dyDescent="0.25">
      <c r="A1319" t="s">
        <v>12</v>
      </c>
      <c r="B1319" s="1">
        <v>44357</v>
      </c>
      <c r="C1319" t="s">
        <v>29</v>
      </c>
      <c r="D1319" t="s">
        <v>64</v>
      </c>
      <c r="E1319" t="s">
        <v>65</v>
      </c>
      <c r="F1319" t="s">
        <v>135</v>
      </c>
      <c r="G1319" t="s">
        <v>136</v>
      </c>
      <c r="H1319">
        <v>70</v>
      </c>
      <c r="I1319">
        <v>725</v>
      </c>
      <c r="J1319">
        <v>50750</v>
      </c>
      <c r="K1319" t="s">
        <v>22</v>
      </c>
      <c r="L1319" t="s">
        <v>158</v>
      </c>
      <c r="M1319" t="s">
        <v>140</v>
      </c>
      <c r="N1319">
        <v>6</v>
      </c>
      <c r="O1319">
        <v>2021</v>
      </c>
    </row>
    <row r="1320" spans="1:15" x14ac:dyDescent="0.25">
      <c r="A1320" t="s">
        <v>12</v>
      </c>
      <c r="B1320" s="1">
        <v>44357</v>
      </c>
      <c r="C1320" t="s">
        <v>29</v>
      </c>
      <c r="D1320" t="s">
        <v>64</v>
      </c>
      <c r="E1320" t="s">
        <v>65</v>
      </c>
      <c r="F1320" t="s">
        <v>135</v>
      </c>
      <c r="G1320" t="s">
        <v>139</v>
      </c>
      <c r="H1320">
        <v>75</v>
      </c>
      <c r="I1320">
        <v>600</v>
      </c>
      <c r="J1320">
        <v>45000</v>
      </c>
      <c r="K1320" t="s">
        <v>22</v>
      </c>
      <c r="L1320" t="s">
        <v>158</v>
      </c>
      <c r="M1320" t="s">
        <v>140</v>
      </c>
      <c r="N1320">
        <v>6</v>
      </c>
      <c r="O1320">
        <v>2021</v>
      </c>
    </row>
    <row r="1321" spans="1:15" x14ac:dyDescent="0.25">
      <c r="A1321" t="s">
        <v>12</v>
      </c>
      <c r="B1321" s="1">
        <v>44357</v>
      </c>
      <c r="C1321" t="s">
        <v>29</v>
      </c>
      <c r="D1321" t="s">
        <v>64</v>
      </c>
      <c r="E1321" t="s">
        <v>65</v>
      </c>
      <c r="F1321" t="s">
        <v>141</v>
      </c>
      <c r="G1321" t="s">
        <v>136</v>
      </c>
      <c r="H1321">
        <v>75</v>
      </c>
      <c r="I1321">
        <v>600</v>
      </c>
      <c r="J1321">
        <v>45000</v>
      </c>
      <c r="K1321" t="s">
        <v>22</v>
      </c>
      <c r="L1321" t="s">
        <v>158</v>
      </c>
      <c r="M1321" t="s">
        <v>140</v>
      </c>
      <c r="N1321">
        <v>6</v>
      </c>
      <c r="O1321">
        <v>2021</v>
      </c>
    </row>
    <row r="1322" spans="1:15" x14ac:dyDescent="0.25">
      <c r="A1322" t="s">
        <v>12</v>
      </c>
      <c r="B1322" s="1">
        <v>44357</v>
      </c>
      <c r="C1322" t="s">
        <v>29</v>
      </c>
      <c r="D1322" t="s">
        <v>64</v>
      </c>
      <c r="E1322" t="s">
        <v>65</v>
      </c>
      <c r="F1322" t="s">
        <v>141</v>
      </c>
      <c r="G1322" t="s">
        <v>139</v>
      </c>
      <c r="H1322">
        <v>75</v>
      </c>
      <c r="I1322">
        <v>475</v>
      </c>
      <c r="J1322">
        <v>35625</v>
      </c>
      <c r="K1322" t="s">
        <v>22</v>
      </c>
      <c r="L1322" t="s">
        <v>158</v>
      </c>
      <c r="M1322" t="s">
        <v>140</v>
      </c>
      <c r="N1322">
        <v>6</v>
      </c>
      <c r="O1322">
        <v>2021</v>
      </c>
    </row>
    <row r="1323" spans="1:15" x14ac:dyDescent="0.25">
      <c r="A1323" t="s">
        <v>12</v>
      </c>
      <c r="B1323" s="1">
        <v>44357</v>
      </c>
      <c r="C1323" t="s">
        <v>29</v>
      </c>
      <c r="D1323" t="s">
        <v>64</v>
      </c>
      <c r="E1323" t="s">
        <v>65</v>
      </c>
      <c r="F1323" t="s">
        <v>135</v>
      </c>
      <c r="G1323" t="s">
        <v>144</v>
      </c>
      <c r="H1323">
        <v>85.000000000000014</v>
      </c>
      <c r="I1323">
        <v>350</v>
      </c>
      <c r="J1323">
        <v>29750</v>
      </c>
      <c r="K1323" t="s">
        <v>22</v>
      </c>
      <c r="L1323" t="s">
        <v>158</v>
      </c>
      <c r="M1323" t="s">
        <v>140</v>
      </c>
      <c r="N1323">
        <v>6</v>
      </c>
      <c r="O1323">
        <v>2021</v>
      </c>
    </row>
    <row r="1324" spans="1:15" x14ac:dyDescent="0.25">
      <c r="A1324" t="s">
        <v>12</v>
      </c>
      <c r="B1324" s="1">
        <v>44357</v>
      </c>
      <c r="C1324" t="s">
        <v>29</v>
      </c>
      <c r="D1324" t="s">
        <v>64</v>
      </c>
      <c r="E1324" t="s">
        <v>65</v>
      </c>
      <c r="F1324" t="s">
        <v>141</v>
      </c>
      <c r="G1324" t="s">
        <v>144</v>
      </c>
      <c r="H1324">
        <v>100</v>
      </c>
      <c r="I1324">
        <v>650</v>
      </c>
      <c r="J1324">
        <v>65000</v>
      </c>
      <c r="K1324" t="s">
        <v>22</v>
      </c>
      <c r="L1324" t="s">
        <v>158</v>
      </c>
      <c r="M1324" t="s">
        <v>140</v>
      </c>
      <c r="N1324">
        <v>6</v>
      </c>
      <c r="O1324">
        <v>2021</v>
      </c>
    </row>
    <row r="1325" spans="1:15" x14ac:dyDescent="0.25">
      <c r="A1325" t="s">
        <v>12</v>
      </c>
      <c r="B1325" s="1">
        <v>44386</v>
      </c>
      <c r="C1325" t="s">
        <v>29</v>
      </c>
      <c r="D1325" t="s">
        <v>64</v>
      </c>
      <c r="E1325" t="s">
        <v>65</v>
      </c>
      <c r="F1325" t="s">
        <v>135</v>
      </c>
      <c r="G1325" t="s">
        <v>136</v>
      </c>
      <c r="H1325">
        <v>80</v>
      </c>
      <c r="I1325">
        <v>800</v>
      </c>
      <c r="J1325">
        <v>64000</v>
      </c>
      <c r="K1325" t="s">
        <v>22</v>
      </c>
      <c r="L1325" t="s">
        <v>152</v>
      </c>
      <c r="M1325" t="s">
        <v>142</v>
      </c>
      <c r="N1325">
        <v>7</v>
      </c>
      <c r="O1325">
        <v>2021</v>
      </c>
    </row>
    <row r="1326" spans="1:15" x14ac:dyDescent="0.25">
      <c r="A1326" t="s">
        <v>12</v>
      </c>
      <c r="B1326" s="1">
        <v>44386</v>
      </c>
      <c r="C1326" t="s">
        <v>29</v>
      </c>
      <c r="D1326" t="s">
        <v>64</v>
      </c>
      <c r="E1326" t="s">
        <v>65</v>
      </c>
      <c r="F1326" t="s">
        <v>135</v>
      </c>
      <c r="G1326" t="s">
        <v>139</v>
      </c>
      <c r="H1326">
        <v>85.000000000000014</v>
      </c>
      <c r="I1326">
        <v>650</v>
      </c>
      <c r="J1326">
        <v>55250</v>
      </c>
      <c r="K1326" t="s">
        <v>22</v>
      </c>
      <c r="L1326" t="s">
        <v>152</v>
      </c>
      <c r="M1326" t="s">
        <v>142</v>
      </c>
      <c r="N1326">
        <v>7</v>
      </c>
      <c r="O1326">
        <v>2021</v>
      </c>
    </row>
    <row r="1327" spans="1:15" x14ac:dyDescent="0.25">
      <c r="A1327" t="s">
        <v>12</v>
      </c>
      <c r="B1327" s="1">
        <v>44386</v>
      </c>
      <c r="C1327" t="s">
        <v>29</v>
      </c>
      <c r="D1327" t="s">
        <v>64</v>
      </c>
      <c r="E1327" t="s">
        <v>65</v>
      </c>
      <c r="F1327" t="s">
        <v>141</v>
      </c>
      <c r="G1327" t="s">
        <v>136</v>
      </c>
      <c r="H1327">
        <v>85.000000000000014</v>
      </c>
      <c r="I1327">
        <v>600</v>
      </c>
      <c r="J1327">
        <v>51000</v>
      </c>
      <c r="K1327" t="s">
        <v>22</v>
      </c>
      <c r="L1327" t="s">
        <v>152</v>
      </c>
      <c r="M1327" t="s">
        <v>142</v>
      </c>
      <c r="N1327">
        <v>7</v>
      </c>
      <c r="O1327">
        <v>2021</v>
      </c>
    </row>
    <row r="1328" spans="1:15" x14ac:dyDescent="0.25">
      <c r="A1328" t="s">
        <v>12</v>
      </c>
      <c r="B1328" s="1">
        <v>44386</v>
      </c>
      <c r="C1328" t="s">
        <v>29</v>
      </c>
      <c r="D1328" t="s">
        <v>64</v>
      </c>
      <c r="E1328" t="s">
        <v>65</v>
      </c>
      <c r="F1328" t="s">
        <v>141</v>
      </c>
      <c r="G1328" t="s">
        <v>139</v>
      </c>
      <c r="H1328">
        <v>80</v>
      </c>
      <c r="I1328">
        <v>500</v>
      </c>
      <c r="J1328">
        <v>40000</v>
      </c>
      <c r="K1328" t="s">
        <v>22</v>
      </c>
      <c r="L1328" t="s">
        <v>152</v>
      </c>
      <c r="M1328" t="s">
        <v>142</v>
      </c>
      <c r="N1328">
        <v>7</v>
      </c>
      <c r="O1328">
        <v>2021</v>
      </c>
    </row>
    <row r="1329" spans="1:15" x14ac:dyDescent="0.25">
      <c r="A1329" t="s">
        <v>12</v>
      </c>
      <c r="B1329" s="1">
        <v>44386</v>
      </c>
      <c r="C1329" t="s">
        <v>29</v>
      </c>
      <c r="D1329" t="s">
        <v>64</v>
      </c>
      <c r="E1329" t="s">
        <v>65</v>
      </c>
      <c r="F1329" t="s">
        <v>135</v>
      </c>
      <c r="G1329" t="s">
        <v>144</v>
      </c>
      <c r="H1329">
        <v>85.000000000000014</v>
      </c>
      <c r="I1329">
        <v>550</v>
      </c>
      <c r="J1329">
        <v>46750</v>
      </c>
      <c r="K1329" t="s">
        <v>22</v>
      </c>
      <c r="L1329" t="s">
        <v>152</v>
      </c>
      <c r="M1329" t="s">
        <v>142</v>
      </c>
      <c r="N1329">
        <v>7</v>
      </c>
      <c r="O1329">
        <v>2021</v>
      </c>
    </row>
    <row r="1330" spans="1:15" x14ac:dyDescent="0.25">
      <c r="A1330" t="s">
        <v>12</v>
      </c>
      <c r="B1330" s="1">
        <v>44386</v>
      </c>
      <c r="C1330" t="s">
        <v>29</v>
      </c>
      <c r="D1330" t="s">
        <v>64</v>
      </c>
      <c r="E1330" t="s">
        <v>65</v>
      </c>
      <c r="F1330" t="s">
        <v>141</v>
      </c>
      <c r="G1330" t="s">
        <v>144</v>
      </c>
      <c r="H1330">
        <v>100</v>
      </c>
      <c r="I1330">
        <v>550</v>
      </c>
      <c r="J1330">
        <v>55000</v>
      </c>
      <c r="K1330" t="s">
        <v>22</v>
      </c>
      <c r="L1330" t="s">
        <v>152</v>
      </c>
      <c r="M1330" t="s">
        <v>142</v>
      </c>
      <c r="N1330">
        <v>7</v>
      </c>
      <c r="O1330">
        <v>2021</v>
      </c>
    </row>
    <row r="1331" spans="1:15" x14ac:dyDescent="0.25">
      <c r="A1331" t="s">
        <v>12</v>
      </c>
      <c r="B1331" s="1">
        <v>44418</v>
      </c>
      <c r="C1331" t="s">
        <v>29</v>
      </c>
      <c r="D1331" t="s">
        <v>64</v>
      </c>
      <c r="E1331" t="s">
        <v>65</v>
      </c>
      <c r="F1331" t="s">
        <v>135</v>
      </c>
      <c r="G1331" t="s">
        <v>136</v>
      </c>
      <c r="H1331">
        <v>85.000000000000014</v>
      </c>
      <c r="I1331">
        <v>750</v>
      </c>
      <c r="J1331">
        <v>63750</v>
      </c>
      <c r="K1331" t="s">
        <v>22</v>
      </c>
      <c r="L1331" t="s">
        <v>153</v>
      </c>
      <c r="M1331" t="s">
        <v>147</v>
      </c>
      <c r="N1331">
        <v>8</v>
      </c>
      <c r="O1331">
        <v>2021</v>
      </c>
    </row>
    <row r="1332" spans="1:15" x14ac:dyDescent="0.25">
      <c r="A1332" t="s">
        <v>12</v>
      </c>
      <c r="B1332" s="1">
        <v>44418</v>
      </c>
      <c r="C1332" t="s">
        <v>29</v>
      </c>
      <c r="D1332" t="s">
        <v>64</v>
      </c>
      <c r="E1332" t="s">
        <v>65</v>
      </c>
      <c r="F1332" t="s">
        <v>135</v>
      </c>
      <c r="G1332" t="s">
        <v>139</v>
      </c>
      <c r="H1332">
        <v>75.000000000000014</v>
      </c>
      <c r="I1332">
        <v>725</v>
      </c>
      <c r="J1332">
        <v>54375</v>
      </c>
      <c r="K1332" t="s">
        <v>22</v>
      </c>
      <c r="L1332" t="s">
        <v>153</v>
      </c>
      <c r="M1332" t="s">
        <v>147</v>
      </c>
      <c r="N1332">
        <v>8</v>
      </c>
      <c r="O1332">
        <v>2021</v>
      </c>
    </row>
    <row r="1333" spans="1:15" x14ac:dyDescent="0.25">
      <c r="A1333" t="s">
        <v>12</v>
      </c>
      <c r="B1333" s="1">
        <v>44418</v>
      </c>
      <c r="C1333" t="s">
        <v>29</v>
      </c>
      <c r="D1333" t="s">
        <v>64</v>
      </c>
      <c r="E1333" t="s">
        <v>65</v>
      </c>
      <c r="F1333" t="s">
        <v>141</v>
      </c>
      <c r="G1333" t="s">
        <v>136</v>
      </c>
      <c r="H1333">
        <v>70</v>
      </c>
      <c r="I1333">
        <v>600</v>
      </c>
      <c r="J1333">
        <v>42000</v>
      </c>
      <c r="K1333" t="s">
        <v>22</v>
      </c>
      <c r="L1333" t="s">
        <v>153</v>
      </c>
      <c r="M1333" t="s">
        <v>147</v>
      </c>
      <c r="N1333">
        <v>8</v>
      </c>
      <c r="O1333">
        <v>2021</v>
      </c>
    </row>
    <row r="1334" spans="1:15" x14ac:dyDescent="0.25">
      <c r="A1334" t="s">
        <v>12</v>
      </c>
      <c r="B1334" s="1">
        <v>44418</v>
      </c>
      <c r="C1334" t="s">
        <v>29</v>
      </c>
      <c r="D1334" t="s">
        <v>64</v>
      </c>
      <c r="E1334" t="s">
        <v>65</v>
      </c>
      <c r="F1334" t="s">
        <v>141</v>
      </c>
      <c r="G1334" t="s">
        <v>139</v>
      </c>
      <c r="H1334">
        <v>70</v>
      </c>
      <c r="I1334">
        <v>525</v>
      </c>
      <c r="J1334">
        <v>36750</v>
      </c>
      <c r="K1334" t="s">
        <v>22</v>
      </c>
      <c r="L1334" t="s">
        <v>153</v>
      </c>
      <c r="M1334" t="s">
        <v>147</v>
      </c>
      <c r="N1334">
        <v>8</v>
      </c>
      <c r="O1334">
        <v>2021</v>
      </c>
    </row>
    <row r="1335" spans="1:15" x14ac:dyDescent="0.25">
      <c r="A1335" t="s">
        <v>23</v>
      </c>
      <c r="B1335" s="1">
        <v>44418</v>
      </c>
      <c r="C1335" t="s">
        <v>29</v>
      </c>
      <c r="D1335" t="s">
        <v>64</v>
      </c>
      <c r="E1335" t="s">
        <v>65</v>
      </c>
      <c r="F1335" t="s">
        <v>135</v>
      </c>
      <c r="G1335" t="s">
        <v>144</v>
      </c>
      <c r="H1335">
        <v>70</v>
      </c>
      <c r="I1335">
        <v>525</v>
      </c>
      <c r="J1335">
        <v>36750</v>
      </c>
      <c r="K1335" t="s">
        <v>22</v>
      </c>
      <c r="L1335" t="s">
        <v>153</v>
      </c>
      <c r="M1335" t="s">
        <v>147</v>
      </c>
      <c r="N1335">
        <v>8</v>
      </c>
      <c r="O1335">
        <v>2021</v>
      </c>
    </row>
    <row r="1336" spans="1:15" x14ac:dyDescent="0.25">
      <c r="A1336" t="s">
        <v>23</v>
      </c>
      <c r="B1336" s="1">
        <v>44418</v>
      </c>
      <c r="C1336" t="s">
        <v>29</v>
      </c>
      <c r="D1336" t="s">
        <v>64</v>
      </c>
      <c r="E1336" t="s">
        <v>65</v>
      </c>
      <c r="F1336" t="s">
        <v>141</v>
      </c>
      <c r="G1336" t="s">
        <v>144</v>
      </c>
      <c r="H1336">
        <v>75</v>
      </c>
      <c r="I1336">
        <v>350</v>
      </c>
      <c r="J1336">
        <v>26250</v>
      </c>
      <c r="K1336" t="s">
        <v>22</v>
      </c>
      <c r="L1336" t="s">
        <v>153</v>
      </c>
      <c r="M1336" t="s">
        <v>147</v>
      </c>
      <c r="N1336">
        <v>8</v>
      </c>
      <c r="O1336">
        <v>2021</v>
      </c>
    </row>
    <row r="1337" spans="1:15" x14ac:dyDescent="0.25">
      <c r="A1337" t="s">
        <v>23</v>
      </c>
      <c r="B1337" s="1">
        <v>44450</v>
      </c>
      <c r="C1337" t="s">
        <v>29</v>
      </c>
      <c r="D1337" t="s">
        <v>64</v>
      </c>
      <c r="E1337" t="s">
        <v>65</v>
      </c>
      <c r="F1337" t="s">
        <v>135</v>
      </c>
      <c r="G1337" t="s">
        <v>136</v>
      </c>
      <c r="H1337">
        <v>65.000000000000014</v>
      </c>
      <c r="I1337">
        <v>550</v>
      </c>
      <c r="J1337">
        <v>35750</v>
      </c>
      <c r="K1337" t="s">
        <v>22</v>
      </c>
      <c r="L1337" t="s">
        <v>154</v>
      </c>
      <c r="M1337" t="s">
        <v>143</v>
      </c>
      <c r="N1337">
        <v>9</v>
      </c>
      <c r="O1337">
        <v>2021</v>
      </c>
    </row>
    <row r="1338" spans="1:15" x14ac:dyDescent="0.25">
      <c r="A1338" t="s">
        <v>23</v>
      </c>
      <c r="B1338" s="1">
        <v>44450</v>
      </c>
      <c r="C1338" t="s">
        <v>29</v>
      </c>
      <c r="D1338" t="s">
        <v>64</v>
      </c>
      <c r="E1338" t="s">
        <v>65</v>
      </c>
      <c r="F1338" t="s">
        <v>135</v>
      </c>
      <c r="G1338" t="s">
        <v>139</v>
      </c>
      <c r="H1338">
        <v>70.000000000000014</v>
      </c>
      <c r="I1338">
        <v>550</v>
      </c>
      <c r="J1338">
        <v>38500</v>
      </c>
      <c r="K1338" t="s">
        <v>22</v>
      </c>
      <c r="L1338" t="s">
        <v>154</v>
      </c>
      <c r="M1338" t="s">
        <v>143</v>
      </c>
      <c r="N1338">
        <v>9</v>
      </c>
      <c r="O1338">
        <v>2021</v>
      </c>
    </row>
    <row r="1339" spans="1:15" x14ac:dyDescent="0.25">
      <c r="A1339" t="s">
        <v>23</v>
      </c>
      <c r="B1339" s="1">
        <v>44450</v>
      </c>
      <c r="C1339" t="s">
        <v>29</v>
      </c>
      <c r="D1339" t="s">
        <v>64</v>
      </c>
      <c r="E1339" t="s">
        <v>65</v>
      </c>
      <c r="F1339" t="s">
        <v>141</v>
      </c>
      <c r="G1339" t="s">
        <v>136</v>
      </c>
      <c r="H1339">
        <v>65.000000000000014</v>
      </c>
      <c r="I1339">
        <v>375</v>
      </c>
      <c r="J1339">
        <v>24375</v>
      </c>
      <c r="K1339" t="s">
        <v>22</v>
      </c>
      <c r="L1339" t="s">
        <v>154</v>
      </c>
      <c r="M1339" t="s">
        <v>143</v>
      </c>
      <c r="N1339">
        <v>9</v>
      </c>
      <c r="O1339">
        <v>2021</v>
      </c>
    </row>
    <row r="1340" spans="1:15" x14ac:dyDescent="0.25">
      <c r="A1340" t="s">
        <v>23</v>
      </c>
      <c r="B1340" s="1">
        <v>44450</v>
      </c>
      <c r="C1340" t="s">
        <v>29</v>
      </c>
      <c r="D1340" t="s">
        <v>64</v>
      </c>
      <c r="E1340" t="s">
        <v>65</v>
      </c>
      <c r="F1340" t="s">
        <v>141</v>
      </c>
      <c r="G1340" t="s">
        <v>139</v>
      </c>
      <c r="H1340">
        <v>65.000000000000014</v>
      </c>
      <c r="I1340">
        <v>325</v>
      </c>
      <c r="J1340">
        <v>21125</v>
      </c>
      <c r="K1340" t="s">
        <v>22</v>
      </c>
      <c r="L1340" t="s">
        <v>154</v>
      </c>
      <c r="M1340" t="s">
        <v>143</v>
      </c>
      <c r="N1340">
        <v>9</v>
      </c>
      <c r="O1340">
        <v>2021</v>
      </c>
    </row>
    <row r="1341" spans="1:15" x14ac:dyDescent="0.25">
      <c r="A1341" t="s">
        <v>23</v>
      </c>
      <c r="B1341" s="1">
        <v>44450</v>
      </c>
      <c r="C1341" t="s">
        <v>29</v>
      </c>
      <c r="D1341" t="s">
        <v>64</v>
      </c>
      <c r="E1341" t="s">
        <v>65</v>
      </c>
      <c r="F1341" t="s">
        <v>135</v>
      </c>
      <c r="G1341" t="s">
        <v>144</v>
      </c>
      <c r="H1341">
        <v>75.000000000000014</v>
      </c>
      <c r="I1341">
        <v>350</v>
      </c>
      <c r="J1341">
        <v>26250</v>
      </c>
      <c r="K1341" t="s">
        <v>22</v>
      </c>
      <c r="L1341" t="s">
        <v>154</v>
      </c>
      <c r="M1341" t="s">
        <v>143</v>
      </c>
      <c r="N1341">
        <v>9</v>
      </c>
      <c r="O1341">
        <v>2021</v>
      </c>
    </row>
    <row r="1342" spans="1:15" x14ac:dyDescent="0.25">
      <c r="A1342" t="s">
        <v>23</v>
      </c>
      <c r="B1342" s="1">
        <v>44450</v>
      </c>
      <c r="C1342" t="s">
        <v>29</v>
      </c>
      <c r="D1342" t="s">
        <v>64</v>
      </c>
      <c r="E1342" t="s">
        <v>65</v>
      </c>
      <c r="F1342" t="s">
        <v>141</v>
      </c>
      <c r="G1342" t="s">
        <v>144</v>
      </c>
      <c r="H1342">
        <v>60</v>
      </c>
      <c r="I1342">
        <v>375</v>
      </c>
      <c r="J1342">
        <v>22500</v>
      </c>
      <c r="K1342" t="s">
        <v>22</v>
      </c>
      <c r="L1342" t="s">
        <v>154</v>
      </c>
      <c r="M1342" t="s">
        <v>143</v>
      </c>
      <c r="N1342">
        <v>9</v>
      </c>
      <c r="O1342">
        <v>2021</v>
      </c>
    </row>
    <row r="1343" spans="1:15" x14ac:dyDescent="0.25">
      <c r="A1343" t="s">
        <v>23</v>
      </c>
      <c r="B1343" s="1">
        <v>44479</v>
      </c>
      <c r="C1343" t="s">
        <v>29</v>
      </c>
      <c r="D1343" t="s">
        <v>64</v>
      </c>
      <c r="E1343" t="s">
        <v>65</v>
      </c>
      <c r="F1343" t="s">
        <v>135</v>
      </c>
      <c r="G1343" t="s">
        <v>136</v>
      </c>
      <c r="H1343">
        <v>55.000000000000007</v>
      </c>
      <c r="I1343">
        <v>475</v>
      </c>
      <c r="J1343">
        <v>26125</v>
      </c>
      <c r="K1343" t="s">
        <v>22</v>
      </c>
      <c r="L1343" t="s">
        <v>155</v>
      </c>
      <c r="M1343" t="s">
        <v>145</v>
      </c>
      <c r="N1343">
        <v>10</v>
      </c>
      <c r="O1343">
        <v>2021</v>
      </c>
    </row>
    <row r="1344" spans="1:15" x14ac:dyDescent="0.25">
      <c r="A1344" t="s">
        <v>23</v>
      </c>
      <c r="B1344" s="1">
        <v>44479</v>
      </c>
      <c r="C1344" t="s">
        <v>29</v>
      </c>
      <c r="D1344" t="s">
        <v>64</v>
      </c>
      <c r="E1344" t="s">
        <v>65</v>
      </c>
      <c r="F1344" t="s">
        <v>135</v>
      </c>
      <c r="G1344" t="s">
        <v>139</v>
      </c>
      <c r="H1344">
        <v>65.000000000000014</v>
      </c>
      <c r="I1344">
        <v>475</v>
      </c>
      <c r="J1344">
        <v>30875</v>
      </c>
      <c r="K1344" t="s">
        <v>22</v>
      </c>
      <c r="L1344" t="s">
        <v>155</v>
      </c>
      <c r="M1344" t="s">
        <v>145</v>
      </c>
      <c r="N1344">
        <v>10</v>
      </c>
      <c r="O1344">
        <v>2021</v>
      </c>
    </row>
    <row r="1345" spans="1:15" x14ac:dyDescent="0.25">
      <c r="A1345" t="s">
        <v>23</v>
      </c>
      <c r="B1345" s="1">
        <v>44479</v>
      </c>
      <c r="C1345" t="s">
        <v>29</v>
      </c>
      <c r="D1345" t="s">
        <v>64</v>
      </c>
      <c r="E1345" t="s">
        <v>65</v>
      </c>
      <c r="F1345" t="s">
        <v>141</v>
      </c>
      <c r="G1345" t="s">
        <v>136</v>
      </c>
      <c r="H1345">
        <v>60.000000000000007</v>
      </c>
      <c r="I1345">
        <v>300</v>
      </c>
      <c r="J1345">
        <v>18000</v>
      </c>
      <c r="K1345" t="s">
        <v>22</v>
      </c>
      <c r="L1345" t="s">
        <v>155</v>
      </c>
      <c r="M1345" t="s">
        <v>145</v>
      </c>
      <c r="N1345">
        <v>10</v>
      </c>
      <c r="O1345">
        <v>2021</v>
      </c>
    </row>
    <row r="1346" spans="1:15" x14ac:dyDescent="0.25">
      <c r="A1346" t="s">
        <v>23</v>
      </c>
      <c r="B1346" s="1">
        <v>44479</v>
      </c>
      <c r="C1346" t="s">
        <v>29</v>
      </c>
      <c r="D1346" t="s">
        <v>64</v>
      </c>
      <c r="E1346" t="s">
        <v>65</v>
      </c>
      <c r="F1346" t="s">
        <v>141</v>
      </c>
      <c r="G1346" t="s">
        <v>139</v>
      </c>
      <c r="H1346">
        <v>55.000000000000007</v>
      </c>
      <c r="I1346">
        <v>275</v>
      </c>
      <c r="J1346">
        <v>15125</v>
      </c>
      <c r="K1346" t="s">
        <v>22</v>
      </c>
      <c r="L1346" t="s">
        <v>155</v>
      </c>
      <c r="M1346" t="s">
        <v>145</v>
      </c>
      <c r="N1346">
        <v>10</v>
      </c>
      <c r="O1346">
        <v>2021</v>
      </c>
    </row>
    <row r="1347" spans="1:15" x14ac:dyDescent="0.25">
      <c r="A1347" t="s">
        <v>23</v>
      </c>
      <c r="B1347" s="1">
        <v>44479</v>
      </c>
      <c r="C1347" t="s">
        <v>29</v>
      </c>
      <c r="D1347" t="s">
        <v>64</v>
      </c>
      <c r="E1347" t="s">
        <v>65</v>
      </c>
      <c r="F1347" t="s">
        <v>135</v>
      </c>
      <c r="G1347" t="s">
        <v>144</v>
      </c>
      <c r="H1347">
        <v>65</v>
      </c>
      <c r="I1347">
        <v>250</v>
      </c>
      <c r="J1347">
        <v>16250</v>
      </c>
      <c r="K1347" t="s">
        <v>22</v>
      </c>
      <c r="L1347" t="s">
        <v>155</v>
      </c>
      <c r="M1347" t="s">
        <v>145</v>
      </c>
      <c r="N1347">
        <v>10</v>
      </c>
      <c r="O1347">
        <v>2021</v>
      </c>
    </row>
    <row r="1348" spans="1:15" x14ac:dyDescent="0.25">
      <c r="A1348" t="s">
        <v>23</v>
      </c>
      <c r="B1348" s="1">
        <v>44479</v>
      </c>
      <c r="C1348" t="s">
        <v>29</v>
      </c>
      <c r="D1348" t="s">
        <v>64</v>
      </c>
      <c r="E1348" t="s">
        <v>65</v>
      </c>
      <c r="F1348" t="s">
        <v>141</v>
      </c>
      <c r="G1348" t="s">
        <v>144</v>
      </c>
      <c r="H1348">
        <v>70</v>
      </c>
      <c r="I1348">
        <v>300</v>
      </c>
      <c r="J1348">
        <v>21000</v>
      </c>
      <c r="K1348" t="s">
        <v>22</v>
      </c>
      <c r="L1348" t="s">
        <v>155</v>
      </c>
      <c r="M1348" t="s">
        <v>145</v>
      </c>
      <c r="N1348">
        <v>10</v>
      </c>
      <c r="O1348">
        <v>2021</v>
      </c>
    </row>
    <row r="1349" spans="1:15" x14ac:dyDescent="0.25">
      <c r="A1349" t="s">
        <v>23</v>
      </c>
      <c r="B1349" s="1">
        <v>44510</v>
      </c>
      <c r="C1349" t="s">
        <v>29</v>
      </c>
      <c r="D1349" t="s">
        <v>64</v>
      </c>
      <c r="E1349" t="s">
        <v>65</v>
      </c>
      <c r="F1349" t="s">
        <v>135</v>
      </c>
      <c r="G1349" t="s">
        <v>136</v>
      </c>
      <c r="H1349">
        <v>55.000000000000007</v>
      </c>
      <c r="I1349">
        <v>525</v>
      </c>
      <c r="J1349">
        <v>28875</v>
      </c>
      <c r="K1349" t="s">
        <v>22</v>
      </c>
      <c r="L1349" t="s">
        <v>156</v>
      </c>
      <c r="M1349" t="s">
        <v>138</v>
      </c>
      <c r="N1349">
        <v>11</v>
      </c>
      <c r="O1349">
        <v>2021</v>
      </c>
    </row>
    <row r="1350" spans="1:15" x14ac:dyDescent="0.25">
      <c r="A1350" t="s">
        <v>23</v>
      </c>
      <c r="B1350" s="1">
        <v>44510</v>
      </c>
      <c r="C1350" t="s">
        <v>29</v>
      </c>
      <c r="D1350" t="s">
        <v>64</v>
      </c>
      <c r="E1350" t="s">
        <v>65</v>
      </c>
      <c r="F1350" t="s">
        <v>135</v>
      </c>
      <c r="G1350" t="s">
        <v>139</v>
      </c>
      <c r="H1350">
        <v>60.000000000000007</v>
      </c>
      <c r="I1350">
        <v>600</v>
      </c>
      <c r="J1350">
        <v>36000</v>
      </c>
      <c r="K1350" t="s">
        <v>22</v>
      </c>
      <c r="L1350" t="s">
        <v>156</v>
      </c>
      <c r="M1350" t="s">
        <v>138</v>
      </c>
      <c r="N1350">
        <v>11</v>
      </c>
      <c r="O1350">
        <v>2021</v>
      </c>
    </row>
    <row r="1351" spans="1:15" x14ac:dyDescent="0.25">
      <c r="A1351" t="s">
        <v>23</v>
      </c>
      <c r="B1351" s="1">
        <v>44510</v>
      </c>
      <c r="C1351" t="s">
        <v>29</v>
      </c>
      <c r="D1351" t="s">
        <v>64</v>
      </c>
      <c r="E1351" t="s">
        <v>65</v>
      </c>
      <c r="F1351" t="s">
        <v>141</v>
      </c>
      <c r="G1351" t="s">
        <v>136</v>
      </c>
      <c r="H1351">
        <v>55.000000000000007</v>
      </c>
      <c r="I1351">
        <v>425</v>
      </c>
      <c r="J1351">
        <v>23375</v>
      </c>
      <c r="K1351" t="s">
        <v>22</v>
      </c>
      <c r="L1351" t="s">
        <v>156</v>
      </c>
      <c r="M1351" t="s">
        <v>138</v>
      </c>
      <c r="N1351">
        <v>11</v>
      </c>
      <c r="O1351">
        <v>2021</v>
      </c>
    </row>
    <row r="1352" spans="1:15" x14ac:dyDescent="0.25">
      <c r="A1352" t="s">
        <v>23</v>
      </c>
      <c r="B1352" s="1">
        <v>44510</v>
      </c>
      <c r="C1352" t="s">
        <v>29</v>
      </c>
      <c r="D1352" t="s">
        <v>64</v>
      </c>
      <c r="E1352" t="s">
        <v>65</v>
      </c>
      <c r="F1352" t="s">
        <v>141</v>
      </c>
      <c r="G1352" t="s">
        <v>139</v>
      </c>
      <c r="H1352">
        <v>65.000000000000014</v>
      </c>
      <c r="I1352">
        <v>400</v>
      </c>
      <c r="J1352">
        <v>26000</v>
      </c>
      <c r="K1352" t="s">
        <v>22</v>
      </c>
      <c r="L1352" t="s">
        <v>156</v>
      </c>
      <c r="M1352" t="s">
        <v>138</v>
      </c>
      <c r="N1352">
        <v>11</v>
      </c>
      <c r="O1352">
        <v>2021</v>
      </c>
    </row>
    <row r="1353" spans="1:15" x14ac:dyDescent="0.25">
      <c r="A1353" t="s">
        <v>23</v>
      </c>
      <c r="B1353" s="1">
        <v>44510</v>
      </c>
      <c r="C1353" t="s">
        <v>29</v>
      </c>
      <c r="D1353" t="s">
        <v>64</v>
      </c>
      <c r="E1353" t="s">
        <v>65</v>
      </c>
      <c r="F1353" t="s">
        <v>135</v>
      </c>
      <c r="G1353" t="s">
        <v>144</v>
      </c>
      <c r="H1353">
        <v>85.000000000000014</v>
      </c>
      <c r="I1353">
        <v>375</v>
      </c>
      <c r="J1353">
        <v>31875</v>
      </c>
      <c r="K1353" t="s">
        <v>22</v>
      </c>
      <c r="L1353" t="s">
        <v>156</v>
      </c>
      <c r="M1353" t="s">
        <v>138</v>
      </c>
      <c r="N1353">
        <v>11</v>
      </c>
      <c r="O1353">
        <v>2021</v>
      </c>
    </row>
    <row r="1354" spans="1:15" x14ac:dyDescent="0.25">
      <c r="A1354" t="s">
        <v>23</v>
      </c>
      <c r="B1354" s="1">
        <v>44510</v>
      </c>
      <c r="C1354" t="s">
        <v>29</v>
      </c>
      <c r="D1354" t="s">
        <v>64</v>
      </c>
      <c r="E1354" t="s">
        <v>65</v>
      </c>
      <c r="F1354" t="s">
        <v>141</v>
      </c>
      <c r="G1354" t="s">
        <v>144</v>
      </c>
      <c r="H1354">
        <v>90.000000000000014</v>
      </c>
      <c r="I1354">
        <v>500</v>
      </c>
      <c r="J1354">
        <v>45000</v>
      </c>
      <c r="K1354" t="s">
        <v>22</v>
      </c>
      <c r="L1354" t="s">
        <v>156</v>
      </c>
      <c r="M1354" t="s">
        <v>138</v>
      </c>
      <c r="N1354">
        <v>11</v>
      </c>
      <c r="O1354">
        <v>2021</v>
      </c>
    </row>
    <row r="1355" spans="1:15" x14ac:dyDescent="0.25">
      <c r="A1355" t="s">
        <v>23</v>
      </c>
      <c r="B1355" s="1">
        <v>44539</v>
      </c>
      <c r="C1355" t="s">
        <v>29</v>
      </c>
      <c r="D1355" t="s">
        <v>64</v>
      </c>
      <c r="E1355" t="s">
        <v>65</v>
      </c>
      <c r="F1355" t="s">
        <v>135</v>
      </c>
      <c r="G1355" t="s">
        <v>136</v>
      </c>
      <c r="H1355">
        <v>75.000000000000014</v>
      </c>
      <c r="I1355">
        <v>700</v>
      </c>
      <c r="J1355">
        <v>52500</v>
      </c>
      <c r="K1355" t="s">
        <v>22</v>
      </c>
      <c r="L1355" t="s">
        <v>157</v>
      </c>
      <c r="M1355" t="s">
        <v>140</v>
      </c>
      <c r="N1355">
        <v>12</v>
      </c>
      <c r="O1355">
        <v>2021</v>
      </c>
    </row>
    <row r="1356" spans="1:15" x14ac:dyDescent="0.25">
      <c r="A1356" t="s">
        <v>23</v>
      </c>
      <c r="B1356" s="1">
        <v>44539</v>
      </c>
      <c r="C1356" t="s">
        <v>29</v>
      </c>
      <c r="D1356" t="s">
        <v>64</v>
      </c>
      <c r="E1356" t="s">
        <v>65</v>
      </c>
      <c r="F1356" t="s">
        <v>135</v>
      </c>
      <c r="G1356" t="s">
        <v>139</v>
      </c>
      <c r="H1356">
        <v>85.000000000000014</v>
      </c>
      <c r="I1356">
        <v>700</v>
      </c>
      <c r="J1356">
        <v>59500</v>
      </c>
      <c r="K1356" t="s">
        <v>22</v>
      </c>
      <c r="L1356" t="s">
        <v>157</v>
      </c>
      <c r="M1356" t="s">
        <v>140</v>
      </c>
      <c r="N1356">
        <v>12</v>
      </c>
      <c r="O1356">
        <v>2021</v>
      </c>
    </row>
    <row r="1357" spans="1:15" x14ac:dyDescent="0.25">
      <c r="A1357" t="s">
        <v>24</v>
      </c>
      <c r="B1357" s="1">
        <v>44539</v>
      </c>
      <c r="C1357" t="s">
        <v>29</v>
      </c>
      <c r="D1357" t="s">
        <v>64</v>
      </c>
      <c r="E1357" t="s">
        <v>65</v>
      </c>
      <c r="F1357" t="s">
        <v>141</v>
      </c>
      <c r="G1357" t="s">
        <v>136</v>
      </c>
      <c r="H1357">
        <v>80.000000000000014</v>
      </c>
      <c r="I1357">
        <v>500</v>
      </c>
      <c r="J1357">
        <v>40000</v>
      </c>
      <c r="K1357" t="s">
        <v>22</v>
      </c>
      <c r="L1357" t="s">
        <v>157</v>
      </c>
      <c r="M1357" t="s">
        <v>140</v>
      </c>
      <c r="N1357">
        <v>12</v>
      </c>
      <c r="O1357">
        <v>2021</v>
      </c>
    </row>
    <row r="1358" spans="1:15" x14ac:dyDescent="0.25">
      <c r="A1358" t="s">
        <v>24</v>
      </c>
      <c r="B1358" s="1">
        <v>44539</v>
      </c>
      <c r="C1358" t="s">
        <v>29</v>
      </c>
      <c r="D1358" t="s">
        <v>64</v>
      </c>
      <c r="E1358" t="s">
        <v>65</v>
      </c>
      <c r="F1358" t="s">
        <v>141</v>
      </c>
      <c r="G1358" t="s">
        <v>139</v>
      </c>
      <c r="H1358">
        <v>80.000000000000014</v>
      </c>
      <c r="I1358">
        <v>500</v>
      </c>
      <c r="J1358">
        <v>40000</v>
      </c>
      <c r="K1358" t="s">
        <v>22</v>
      </c>
      <c r="L1358" t="s">
        <v>157</v>
      </c>
      <c r="M1358" t="s">
        <v>140</v>
      </c>
      <c r="N1358">
        <v>12</v>
      </c>
      <c r="O1358">
        <v>2021</v>
      </c>
    </row>
    <row r="1359" spans="1:15" x14ac:dyDescent="0.25">
      <c r="A1359" t="s">
        <v>24</v>
      </c>
      <c r="B1359" s="1">
        <v>44539</v>
      </c>
      <c r="C1359" t="s">
        <v>29</v>
      </c>
      <c r="D1359" t="s">
        <v>64</v>
      </c>
      <c r="E1359" t="s">
        <v>65</v>
      </c>
      <c r="F1359" t="s">
        <v>135</v>
      </c>
      <c r="G1359" t="s">
        <v>144</v>
      </c>
      <c r="H1359">
        <v>90.000000000000014</v>
      </c>
      <c r="I1359">
        <v>425</v>
      </c>
      <c r="J1359">
        <v>38250</v>
      </c>
      <c r="K1359" t="s">
        <v>22</v>
      </c>
      <c r="L1359" t="s">
        <v>157</v>
      </c>
      <c r="M1359" t="s">
        <v>140</v>
      </c>
      <c r="N1359">
        <v>12</v>
      </c>
      <c r="O1359">
        <v>2021</v>
      </c>
    </row>
    <row r="1360" spans="1:15" x14ac:dyDescent="0.25">
      <c r="A1360" t="s">
        <v>24</v>
      </c>
      <c r="B1360" s="1">
        <v>44539</v>
      </c>
      <c r="C1360" t="s">
        <v>29</v>
      </c>
      <c r="D1360" t="s">
        <v>64</v>
      </c>
      <c r="E1360" t="s">
        <v>65</v>
      </c>
      <c r="F1360" t="s">
        <v>141</v>
      </c>
      <c r="G1360" t="s">
        <v>144</v>
      </c>
      <c r="H1360">
        <v>95.000000000000014</v>
      </c>
      <c r="I1360">
        <v>525</v>
      </c>
      <c r="J1360">
        <v>49875</v>
      </c>
      <c r="K1360" t="s">
        <v>22</v>
      </c>
      <c r="L1360" t="s">
        <v>157</v>
      </c>
      <c r="M1360" t="s">
        <v>140</v>
      </c>
      <c r="N1360">
        <v>12</v>
      </c>
      <c r="O1360">
        <v>2021</v>
      </c>
    </row>
    <row r="1361" spans="1:15" x14ac:dyDescent="0.25">
      <c r="A1361" t="s">
        <v>24</v>
      </c>
      <c r="B1361" s="1">
        <v>44213</v>
      </c>
      <c r="C1361" t="s">
        <v>29</v>
      </c>
      <c r="D1361" t="s">
        <v>64</v>
      </c>
      <c r="E1361" t="s">
        <v>65</v>
      </c>
      <c r="F1361" t="s">
        <v>135</v>
      </c>
      <c r="G1361" t="s">
        <v>136</v>
      </c>
      <c r="H1361">
        <v>40</v>
      </c>
      <c r="I1361">
        <v>425</v>
      </c>
      <c r="J1361">
        <v>17000</v>
      </c>
      <c r="K1361" t="s">
        <v>22</v>
      </c>
      <c r="L1361" t="s">
        <v>137</v>
      </c>
      <c r="M1361" t="s">
        <v>145</v>
      </c>
      <c r="N1361">
        <v>1</v>
      </c>
      <c r="O1361">
        <v>2021</v>
      </c>
    </row>
    <row r="1362" spans="1:15" x14ac:dyDescent="0.25">
      <c r="A1362" t="s">
        <v>24</v>
      </c>
      <c r="B1362" s="1">
        <v>44213</v>
      </c>
      <c r="C1362" t="s">
        <v>29</v>
      </c>
      <c r="D1362" t="s">
        <v>64</v>
      </c>
      <c r="E1362" t="s">
        <v>65</v>
      </c>
      <c r="F1362" t="s">
        <v>135</v>
      </c>
      <c r="G1362" t="s">
        <v>139</v>
      </c>
      <c r="H1362">
        <v>50</v>
      </c>
      <c r="I1362">
        <v>425</v>
      </c>
      <c r="J1362">
        <v>21250</v>
      </c>
      <c r="K1362" t="s">
        <v>22</v>
      </c>
      <c r="L1362" t="s">
        <v>137</v>
      </c>
      <c r="M1362" t="s">
        <v>145</v>
      </c>
      <c r="N1362">
        <v>1</v>
      </c>
      <c r="O1362">
        <v>2021</v>
      </c>
    </row>
    <row r="1363" spans="1:15" x14ac:dyDescent="0.25">
      <c r="A1363" t="s">
        <v>24</v>
      </c>
      <c r="B1363" s="1">
        <v>44213</v>
      </c>
      <c r="C1363" t="s">
        <v>29</v>
      </c>
      <c r="D1363" t="s">
        <v>64</v>
      </c>
      <c r="E1363" t="s">
        <v>65</v>
      </c>
      <c r="F1363" t="s">
        <v>141</v>
      </c>
      <c r="G1363" t="s">
        <v>136</v>
      </c>
      <c r="H1363">
        <v>50</v>
      </c>
      <c r="I1363">
        <v>425</v>
      </c>
      <c r="J1363">
        <v>21250</v>
      </c>
      <c r="K1363" t="s">
        <v>22</v>
      </c>
      <c r="L1363" t="s">
        <v>137</v>
      </c>
      <c r="M1363" t="s">
        <v>145</v>
      </c>
      <c r="N1363">
        <v>1</v>
      </c>
      <c r="O1363">
        <v>2021</v>
      </c>
    </row>
    <row r="1364" spans="1:15" x14ac:dyDescent="0.25">
      <c r="A1364" t="s">
        <v>24</v>
      </c>
      <c r="B1364" s="1">
        <v>44213</v>
      </c>
      <c r="C1364" t="s">
        <v>29</v>
      </c>
      <c r="D1364" t="s">
        <v>64</v>
      </c>
      <c r="E1364" t="s">
        <v>65</v>
      </c>
      <c r="F1364" t="s">
        <v>141</v>
      </c>
      <c r="G1364" t="s">
        <v>139</v>
      </c>
      <c r="H1364">
        <v>50</v>
      </c>
      <c r="I1364">
        <v>275</v>
      </c>
      <c r="J1364">
        <v>13750</v>
      </c>
      <c r="K1364" t="s">
        <v>22</v>
      </c>
      <c r="L1364" t="s">
        <v>137</v>
      </c>
      <c r="M1364" t="s">
        <v>145</v>
      </c>
      <c r="N1364">
        <v>1</v>
      </c>
      <c r="O1364">
        <v>2021</v>
      </c>
    </row>
    <row r="1365" spans="1:15" x14ac:dyDescent="0.25">
      <c r="A1365" t="s">
        <v>24</v>
      </c>
      <c r="B1365" s="1">
        <v>44213</v>
      </c>
      <c r="C1365" t="s">
        <v>29</v>
      </c>
      <c r="D1365" t="s">
        <v>64</v>
      </c>
      <c r="E1365" t="s">
        <v>65</v>
      </c>
      <c r="F1365" t="s">
        <v>135</v>
      </c>
      <c r="G1365" t="s">
        <v>144</v>
      </c>
      <c r="H1365">
        <v>55.000000000000007</v>
      </c>
      <c r="I1365">
        <v>225</v>
      </c>
      <c r="J1365">
        <v>12375</v>
      </c>
      <c r="K1365" t="s">
        <v>22</v>
      </c>
      <c r="L1365" t="s">
        <v>137</v>
      </c>
      <c r="M1365" t="s">
        <v>145</v>
      </c>
      <c r="N1365">
        <v>1</v>
      </c>
      <c r="O1365">
        <v>2021</v>
      </c>
    </row>
    <row r="1366" spans="1:15" x14ac:dyDescent="0.25">
      <c r="A1366" t="s">
        <v>24</v>
      </c>
      <c r="B1366" s="1">
        <v>44213</v>
      </c>
      <c r="C1366" t="s">
        <v>29</v>
      </c>
      <c r="D1366" t="s">
        <v>64</v>
      </c>
      <c r="E1366" t="s">
        <v>65</v>
      </c>
      <c r="F1366" t="s">
        <v>141</v>
      </c>
      <c r="G1366" t="s">
        <v>144</v>
      </c>
      <c r="H1366">
        <v>50</v>
      </c>
      <c r="I1366">
        <v>475</v>
      </c>
      <c r="J1366">
        <v>23750</v>
      </c>
      <c r="K1366" t="s">
        <v>22</v>
      </c>
      <c r="L1366" t="s">
        <v>137</v>
      </c>
      <c r="M1366" t="s">
        <v>145</v>
      </c>
      <c r="N1366">
        <v>1</v>
      </c>
      <c r="O1366">
        <v>2021</v>
      </c>
    </row>
    <row r="1367" spans="1:15" x14ac:dyDescent="0.25">
      <c r="A1367" t="s">
        <v>24</v>
      </c>
      <c r="B1367" s="1">
        <v>44244</v>
      </c>
      <c r="C1367" t="s">
        <v>29</v>
      </c>
      <c r="D1367" t="s">
        <v>64</v>
      </c>
      <c r="E1367" t="s">
        <v>65</v>
      </c>
      <c r="F1367" t="s">
        <v>135</v>
      </c>
      <c r="G1367" t="s">
        <v>136</v>
      </c>
      <c r="H1367">
        <v>40</v>
      </c>
      <c r="I1367">
        <v>525</v>
      </c>
      <c r="J1367">
        <v>21000</v>
      </c>
      <c r="K1367" t="s">
        <v>22</v>
      </c>
      <c r="L1367" t="s">
        <v>148</v>
      </c>
      <c r="M1367" t="s">
        <v>138</v>
      </c>
      <c r="N1367">
        <v>2</v>
      </c>
      <c r="O1367">
        <v>2021</v>
      </c>
    </row>
    <row r="1368" spans="1:15" x14ac:dyDescent="0.25">
      <c r="A1368" t="s">
        <v>24</v>
      </c>
      <c r="B1368" s="1">
        <v>44244</v>
      </c>
      <c r="C1368" t="s">
        <v>29</v>
      </c>
      <c r="D1368" t="s">
        <v>64</v>
      </c>
      <c r="E1368" t="s">
        <v>65</v>
      </c>
      <c r="F1368" t="s">
        <v>135</v>
      </c>
      <c r="G1368" t="s">
        <v>139</v>
      </c>
      <c r="H1368">
        <v>50</v>
      </c>
      <c r="I1368">
        <v>425</v>
      </c>
      <c r="J1368">
        <v>21250</v>
      </c>
      <c r="K1368" t="s">
        <v>22</v>
      </c>
      <c r="L1368" t="s">
        <v>148</v>
      </c>
      <c r="M1368" t="s">
        <v>138</v>
      </c>
      <c r="N1368">
        <v>2</v>
      </c>
      <c r="O1368">
        <v>2021</v>
      </c>
    </row>
    <row r="1369" spans="1:15" x14ac:dyDescent="0.25">
      <c r="A1369" t="s">
        <v>24</v>
      </c>
      <c r="B1369" s="1">
        <v>44244</v>
      </c>
      <c r="C1369" t="s">
        <v>29</v>
      </c>
      <c r="D1369" t="s">
        <v>64</v>
      </c>
      <c r="E1369" t="s">
        <v>65</v>
      </c>
      <c r="F1369" t="s">
        <v>141</v>
      </c>
      <c r="G1369" t="s">
        <v>136</v>
      </c>
      <c r="H1369">
        <v>50</v>
      </c>
      <c r="I1369">
        <v>425</v>
      </c>
      <c r="J1369">
        <v>21250</v>
      </c>
      <c r="K1369" t="s">
        <v>22</v>
      </c>
      <c r="L1369" t="s">
        <v>148</v>
      </c>
      <c r="M1369" t="s">
        <v>138</v>
      </c>
      <c r="N1369">
        <v>2</v>
      </c>
      <c r="O1369">
        <v>2021</v>
      </c>
    </row>
    <row r="1370" spans="1:15" x14ac:dyDescent="0.25">
      <c r="A1370" t="s">
        <v>24</v>
      </c>
      <c r="B1370" s="1">
        <v>44244</v>
      </c>
      <c r="C1370" t="s">
        <v>46</v>
      </c>
      <c r="D1370" t="s">
        <v>47</v>
      </c>
      <c r="E1370" t="s">
        <v>66</v>
      </c>
      <c r="F1370" t="s">
        <v>141</v>
      </c>
      <c r="G1370" t="s">
        <v>139</v>
      </c>
      <c r="H1370">
        <v>50</v>
      </c>
      <c r="I1370">
        <v>275</v>
      </c>
      <c r="J1370">
        <v>13750</v>
      </c>
      <c r="K1370" t="s">
        <v>22</v>
      </c>
      <c r="L1370" t="s">
        <v>148</v>
      </c>
      <c r="M1370" t="s">
        <v>138</v>
      </c>
      <c r="N1370">
        <v>2</v>
      </c>
      <c r="O1370">
        <v>2021</v>
      </c>
    </row>
    <row r="1371" spans="1:15" x14ac:dyDescent="0.25">
      <c r="A1371" t="s">
        <v>24</v>
      </c>
      <c r="B1371" s="1">
        <v>44244</v>
      </c>
      <c r="C1371" t="s">
        <v>46</v>
      </c>
      <c r="D1371" t="s">
        <v>47</v>
      </c>
      <c r="E1371" t="s">
        <v>66</v>
      </c>
      <c r="F1371" t="s">
        <v>135</v>
      </c>
      <c r="G1371" t="s">
        <v>144</v>
      </c>
      <c r="H1371">
        <v>55.000000000000007</v>
      </c>
      <c r="I1371">
        <v>200</v>
      </c>
      <c r="J1371">
        <v>11000</v>
      </c>
      <c r="K1371" t="s">
        <v>22</v>
      </c>
      <c r="L1371" t="s">
        <v>148</v>
      </c>
      <c r="M1371" t="s">
        <v>138</v>
      </c>
      <c r="N1371">
        <v>2</v>
      </c>
      <c r="O1371">
        <v>2021</v>
      </c>
    </row>
    <row r="1372" spans="1:15" x14ac:dyDescent="0.25">
      <c r="A1372" t="s">
        <v>24</v>
      </c>
      <c r="B1372" s="1">
        <v>44244</v>
      </c>
      <c r="C1372" t="s">
        <v>46</v>
      </c>
      <c r="D1372" t="s">
        <v>47</v>
      </c>
      <c r="E1372" t="s">
        <v>66</v>
      </c>
      <c r="F1372" t="s">
        <v>141</v>
      </c>
      <c r="G1372" t="s">
        <v>144</v>
      </c>
      <c r="H1372">
        <v>50</v>
      </c>
      <c r="I1372">
        <v>400</v>
      </c>
      <c r="J1372">
        <v>20000</v>
      </c>
      <c r="K1372" t="s">
        <v>22</v>
      </c>
      <c r="L1372" t="s">
        <v>148</v>
      </c>
      <c r="M1372" t="s">
        <v>138</v>
      </c>
      <c r="N1372">
        <v>2</v>
      </c>
      <c r="O1372">
        <v>2021</v>
      </c>
    </row>
    <row r="1373" spans="1:15" x14ac:dyDescent="0.25">
      <c r="A1373" t="s">
        <v>24</v>
      </c>
      <c r="B1373" s="1">
        <v>44271</v>
      </c>
      <c r="C1373" t="s">
        <v>46</v>
      </c>
      <c r="D1373" t="s">
        <v>47</v>
      </c>
      <c r="E1373" t="s">
        <v>66</v>
      </c>
      <c r="F1373" t="s">
        <v>135</v>
      </c>
      <c r="G1373" t="s">
        <v>136</v>
      </c>
      <c r="H1373">
        <v>50</v>
      </c>
      <c r="I1373">
        <v>550</v>
      </c>
      <c r="J1373">
        <v>27500</v>
      </c>
      <c r="K1373" t="s">
        <v>22</v>
      </c>
      <c r="L1373" t="s">
        <v>149</v>
      </c>
      <c r="M1373" t="s">
        <v>147</v>
      </c>
      <c r="N1373">
        <v>3</v>
      </c>
      <c r="O1373">
        <v>2021</v>
      </c>
    </row>
    <row r="1374" spans="1:15" x14ac:dyDescent="0.25">
      <c r="A1374" t="s">
        <v>24</v>
      </c>
      <c r="B1374" s="1">
        <v>44271</v>
      </c>
      <c r="C1374" t="s">
        <v>46</v>
      </c>
      <c r="D1374" t="s">
        <v>47</v>
      </c>
      <c r="E1374" t="s">
        <v>66</v>
      </c>
      <c r="F1374" t="s">
        <v>135</v>
      </c>
      <c r="G1374" t="s">
        <v>139</v>
      </c>
      <c r="H1374">
        <v>60</v>
      </c>
      <c r="I1374">
        <v>400</v>
      </c>
      <c r="J1374">
        <v>24000</v>
      </c>
      <c r="K1374" t="s">
        <v>22</v>
      </c>
      <c r="L1374" t="s">
        <v>149</v>
      </c>
      <c r="M1374" t="s">
        <v>147</v>
      </c>
      <c r="N1374">
        <v>3</v>
      </c>
      <c r="O1374">
        <v>2021</v>
      </c>
    </row>
    <row r="1375" spans="1:15" x14ac:dyDescent="0.25">
      <c r="A1375" t="s">
        <v>24</v>
      </c>
      <c r="B1375" s="1">
        <v>44271</v>
      </c>
      <c r="C1375" t="s">
        <v>46</v>
      </c>
      <c r="D1375" t="s">
        <v>47</v>
      </c>
      <c r="E1375" t="s">
        <v>66</v>
      </c>
      <c r="F1375" t="s">
        <v>141</v>
      </c>
      <c r="G1375" t="s">
        <v>136</v>
      </c>
      <c r="H1375">
        <v>64.999999999999986</v>
      </c>
      <c r="I1375">
        <v>425</v>
      </c>
      <c r="J1375">
        <v>27625</v>
      </c>
      <c r="K1375" t="s">
        <v>22</v>
      </c>
      <c r="L1375" t="s">
        <v>149</v>
      </c>
      <c r="M1375" t="s">
        <v>147</v>
      </c>
      <c r="N1375">
        <v>3</v>
      </c>
      <c r="O1375">
        <v>2021</v>
      </c>
    </row>
    <row r="1376" spans="1:15" x14ac:dyDescent="0.25">
      <c r="A1376" t="s">
        <v>24</v>
      </c>
      <c r="B1376" s="1">
        <v>44271</v>
      </c>
      <c r="C1376" t="s">
        <v>46</v>
      </c>
      <c r="D1376" t="s">
        <v>47</v>
      </c>
      <c r="E1376" t="s">
        <v>66</v>
      </c>
      <c r="F1376" t="s">
        <v>141</v>
      </c>
      <c r="G1376" t="s">
        <v>139</v>
      </c>
      <c r="H1376">
        <v>60</v>
      </c>
      <c r="I1376">
        <v>325</v>
      </c>
      <c r="J1376">
        <v>19500</v>
      </c>
      <c r="K1376" t="s">
        <v>22</v>
      </c>
      <c r="L1376" t="s">
        <v>149</v>
      </c>
      <c r="M1376" t="s">
        <v>147</v>
      </c>
      <c r="N1376">
        <v>3</v>
      </c>
      <c r="O1376">
        <v>2021</v>
      </c>
    </row>
    <row r="1377" spans="1:15" x14ac:dyDescent="0.25">
      <c r="A1377" t="s">
        <v>24</v>
      </c>
      <c r="B1377" s="1">
        <v>44271</v>
      </c>
      <c r="C1377" t="s">
        <v>46</v>
      </c>
      <c r="D1377" t="s">
        <v>47</v>
      </c>
      <c r="E1377" t="s">
        <v>66</v>
      </c>
      <c r="F1377" t="s">
        <v>135</v>
      </c>
      <c r="G1377" t="s">
        <v>144</v>
      </c>
      <c r="H1377">
        <v>65</v>
      </c>
      <c r="I1377">
        <v>175</v>
      </c>
      <c r="J1377">
        <v>11375</v>
      </c>
      <c r="K1377" t="s">
        <v>22</v>
      </c>
      <c r="L1377" t="s">
        <v>149</v>
      </c>
      <c r="M1377" t="s">
        <v>147</v>
      </c>
      <c r="N1377">
        <v>3</v>
      </c>
      <c r="O1377">
        <v>2021</v>
      </c>
    </row>
    <row r="1378" spans="1:15" x14ac:dyDescent="0.25">
      <c r="A1378" t="s">
        <v>24</v>
      </c>
      <c r="B1378" s="1">
        <v>44271</v>
      </c>
      <c r="C1378" t="s">
        <v>46</v>
      </c>
      <c r="D1378" t="s">
        <v>47</v>
      </c>
      <c r="E1378" t="s">
        <v>66</v>
      </c>
      <c r="F1378" t="s">
        <v>141</v>
      </c>
      <c r="G1378" t="s">
        <v>144</v>
      </c>
      <c r="H1378">
        <v>60</v>
      </c>
      <c r="I1378">
        <v>375</v>
      </c>
      <c r="J1378">
        <v>22500</v>
      </c>
      <c r="K1378" t="s">
        <v>22</v>
      </c>
      <c r="L1378" t="s">
        <v>149</v>
      </c>
      <c r="M1378" t="s">
        <v>147</v>
      </c>
      <c r="N1378">
        <v>3</v>
      </c>
      <c r="O1378">
        <v>2021</v>
      </c>
    </row>
    <row r="1379" spans="1:15" x14ac:dyDescent="0.25">
      <c r="A1379" t="s">
        <v>23</v>
      </c>
      <c r="B1379" s="1">
        <v>44303</v>
      </c>
      <c r="C1379" t="s">
        <v>46</v>
      </c>
      <c r="D1379" t="s">
        <v>47</v>
      </c>
      <c r="E1379" t="s">
        <v>66</v>
      </c>
      <c r="F1379" t="s">
        <v>135</v>
      </c>
      <c r="G1379" t="s">
        <v>136</v>
      </c>
      <c r="H1379">
        <v>65</v>
      </c>
      <c r="I1379">
        <v>550</v>
      </c>
      <c r="J1379">
        <v>35750</v>
      </c>
      <c r="K1379" t="s">
        <v>22</v>
      </c>
      <c r="L1379" t="s">
        <v>150</v>
      </c>
      <c r="M1379" t="s">
        <v>143</v>
      </c>
      <c r="N1379">
        <v>4</v>
      </c>
      <c r="O1379">
        <v>2021</v>
      </c>
    </row>
    <row r="1380" spans="1:15" x14ac:dyDescent="0.25">
      <c r="A1380" t="s">
        <v>23</v>
      </c>
      <c r="B1380" s="1">
        <v>44303</v>
      </c>
      <c r="C1380" t="s">
        <v>46</v>
      </c>
      <c r="D1380" t="s">
        <v>47</v>
      </c>
      <c r="E1380" t="s">
        <v>66</v>
      </c>
      <c r="F1380" t="s">
        <v>135</v>
      </c>
      <c r="G1380" t="s">
        <v>139</v>
      </c>
      <c r="H1380">
        <v>70</v>
      </c>
      <c r="I1380">
        <v>350</v>
      </c>
      <c r="J1380">
        <v>24500</v>
      </c>
      <c r="K1380" t="s">
        <v>22</v>
      </c>
      <c r="L1380" t="s">
        <v>150</v>
      </c>
      <c r="M1380" t="s">
        <v>143</v>
      </c>
      <c r="N1380">
        <v>4</v>
      </c>
      <c r="O1380">
        <v>2021</v>
      </c>
    </row>
    <row r="1381" spans="1:15" x14ac:dyDescent="0.25">
      <c r="A1381" t="s">
        <v>23</v>
      </c>
      <c r="B1381" s="1">
        <v>44303</v>
      </c>
      <c r="C1381" t="s">
        <v>46</v>
      </c>
      <c r="D1381" t="s">
        <v>47</v>
      </c>
      <c r="E1381" t="s">
        <v>66</v>
      </c>
      <c r="F1381" t="s">
        <v>141</v>
      </c>
      <c r="G1381" t="s">
        <v>136</v>
      </c>
      <c r="H1381">
        <v>70</v>
      </c>
      <c r="I1381">
        <v>400</v>
      </c>
      <c r="J1381">
        <v>28000</v>
      </c>
      <c r="K1381" t="s">
        <v>22</v>
      </c>
      <c r="L1381" t="s">
        <v>150</v>
      </c>
      <c r="M1381" t="s">
        <v>143</v>
      </c>
      <c r="N1381">
        <v>4</v>
      </c>
      <c r="O1381">
        <v>2021</v>
      </c>
    </row>
    <row r="1382" spans="1:15" x14ac:dyDescent="0.25">
      <c r="A1382" t="s">
        <v>23</v>
      </c>
      <c r="B1382" s="1">
        <v>44303</v>
      </c>
      <c r="C1382" t="s">
        <v>46</v>
      </c>
      <c r="D1382" t="s">
        <v>47</v>
      </c>
      <c r="E1382" t="s">
        <v>66</v>
      </c>
      <c r="F1382" t="s">
        <v>141</v>
      </c>
      <c r="G1382" t="s">
        <v>139</v>
      </c>
      <c r="H1382">
        <v>55.000000000000007</v>
      </c>
      <c r="I1382">
        <v>300</v>
      </c>
      <c r="J1382">
        <v>16500</v>
      </c>
      <c r="K1382" t="s">
        <v>22</v>
      </c>
      <c r="L1382" t="s">
        <v>150</v>
      </c>
      <c r="M1382" t="s">
        <v>143</v>
      </c>
      <c r="N1382">
        <v>4</v>
      </c>
      <c r="O1382">
        <v>2021</v>
      </c>
    </row>
    <row r="1383" spans="1:15" x14ac:dyDescent="0.25">
      <c r="A1383" t="s">
        <v>23</v>
      </c>
      <c r="B1383" s="1">
        <v>44303</v>
      </c>
      <c r="C1383" t="s">
        <v>46</v>
      </c>
      <c r="D1383" t="s">
        <v>47</v>
      </c>
      <c r="E1383" t="s">
        <v>66</v>
      </c>
      <c r="F1383" t="s">
        <v>135</v>
      </c>
      <c r="G1383" t="s">
        <v>144</v>
      </c>
      <c r="H1383">
        <v>60.000000000000007</v>
      </c>
      <c r="I1383">
        <v>200</v>
      </c>
      <c r="J1383">
        <v>12000</v>
      </c>
      <c r="K1383" t="s">
        <v>22</v>
      </c>
      <c r="L1383" t="s">
        <v>150</v>
      </c>
      <c r="M1383" t="s">
        <v>143</v>
      </c>
      <c r="N1383">
        <v>4</v>
      </c>
      <c r="O1383">
        <v>2021</v>
      </c>
    </row>
    <row r="1384" spans="1:15" x14ac:dyDescent="0.25">
      <c r="A1384" t="s">
        <v>23</v>
      </c>
      <c r="B1384" s="1">
        <v>44303</v>
      </c>
      <c r="C1384" t="s">
        <v>46</v>
      </c>
      <c r="D1384" t="s">
        <v>47</v>
      </c>
      <c r="E1384" t="s">
        <v>66</v>
      </c>
      <c r="F1384" t="s">
        <v>141</v>
      </c>
      <c r="G1384" t="s">
        <v>144</v>
      </c>
      <c r="H1384">
        <v>75.000000000000014</v>
      </c>
      <c r="I1384">
        <v>375</v>
      </c>
      <c r="J1384">
        <v>28125</v>
      </c>
      <c r="K1384" t="s">
        <v>22</v>
      </c>
      <c r="L1384" t="s">
        <v>150</v>
      </c>
      <c r="M1384" t="s">
        <v>143</v>
      </c>
      <c r="N1384">
        <v>4</v>
      </c>
      <c r="O1384">
        <v>2021</v>
      </c>
    </row>
    <row r="1385" spans="1:15" x14ac:dyDescent="0.25">
      <c r="A1385" t="s">
        <v>23</v>
      </c>
      <c r="B1385" s="1">
        <v>44334</v>
      </c>
      <c r="C1385" t="s">
        <v>46</v>
      </c>
      <c r="D1385" t="s">
        <v>47</v>
      </c>
      <c r="E1385" t="s">
        <v>66</v>
      </c>
      <c r="F1385" t="s">
        <v>135</v>
      </c>
      <c r="G1385" t="s">
        <v>136</v>
      </c>
      <c r="H1385">
        <v>60</v>
      </c>
      <c r="I1385">
        <v>575</v>
      </c>
      <c r="J1385">
        <v>34500</v>
      </c>
      <c r="K1385" t="s">
        <v>22</v>
      </c>
      <c r="L1385" t="s">
        <v>151</v>
      </c>
      <c r="M1385" t="s">
        <v>147</v>
      </c>
      <c r="N1385">
        <v>5</v>
      </c>
      <c r="O1385">
        <v>2021</v>
      </c>
    </row>
    <row r="1386" spans="1:15" x14ac:dyDescent="0.25">
      <c r="A1386" t="s">
        <v>23</v>
      </c>
      <c r="B1386" s="1">
        <v>44334</v>
      </c>
      <c r="C1386" t="s">
        <v>46</v>
      </c>
      <c r="D1386" t="s">
        <v>47</v>
      </c>
      <c r="E1386" t="s">
        <v>66</v>
      </c>
      <c r="F1386" t="s">
        <v>135</v>
      </c>
      <c r="G1386" t="s">
        <v>139</v>
      </c>
      <c r="H1386">
        <v>65</v>
      </c>
      <c r="I1386">
        <v>425</v>
      </c>
      <c r="J1386">
        <v>27625</v>
      </c>
      <c r="K1386" t="s">
        <v>22</v>
      </c>
      <c r="L1386" t="s">
        <v>151</v>
      </c>
      <c r="M1386" t="s">
        <v>147</v>
      </c>
      <c r="N1386">
        <v>5</v>
      </c>
      <c r="O1386">
        <v>2021</v>
      </c>
    </row>
    <row r="1387" spans="1:15" x14ac:dyDescent="0.25">
      <c r="A1387" t="s">
        <v>23</v>
      </c>
      <c r="B1387" s="1">
        <v>44334</v>
      </c>
      <c r="C1387" t="s">
        <v>46</v>
      </c>
      <c r="D1387" t="s">
        <v>47</v>
      </c>
      <c r="E1387" t="s">
        <v>66</v>
      </c>
      <c r="F1387" t="s">
        <v>141</v>
      </c>
      <c r="G1387" t="s">
        <v>136</v>
      </c>
      <c r="H1387">
        <v>65</v>
      </c>
      <c r="I1387">
        <v>425</v>
      </c>
      <c r="J1387">
        <v>27625</v>
      </c>
      <c r="K1387" t="s">
        <v>22</v>
      </c>
      <c r="L1387" t="s">
        <v>151</v>
      </c>
      <c r="M1387" t="s">
        <v>147</v>
      </c>
      <c r="N1387">
        <v>5</v>
      </c>
      <c r="O1387">
        <v>2021</v>
      </c>
    </row>
    <row r="1388" spans="1:15" x14ac:dyDescent="0.25">
      <c r="A1388" t="s">
        <v>23</v>
      </c>
      <c r="B1388" s="1">
        <v>44334</v>
      </c>
      <c r="C1388" t="s">
        <v>46</v>
      </c>
      <c r="D1388" t="s">
        <v>47</v>
      </c>
      <c r="E1388" t="s">
        <v>66</v>
      </c>
      <c r="F1388" t="s">
        <v>141</v>
      </c>
      <c r="G1388" t="s">
        <v>139</v>
      </c>
      <c r="H1388">
        <v>60</v>
      </c>
      <c r="I1388">
        <v>325</v>
      </c>
      <c r="J1388">
        <v>19500</v>
      </c>
      <c r="K1388" t="s">
        <v>22</v>
      </c>
      <c r="L1388" t="s">
        <v>151</v>
      </c>
      <c r="M1388" t="s">
        <v>147</v>
      </c>
      <c r="N1388">
        <v>5</v>
      </c>
      <c r="O1388">
        <v>2021</v>
      </c>
    </row>
    <row r="1389" spans="1:15" x14ac:dyDescent="0.25">
      <c r="A1389" t="s">
        <v>23</v>
      </c>
      <c r="B1389" s="1">
        <v>44334</v>
      </c>
      <c r="C1389" t="s">
        <v>46</v>
      </c>
      <c r="D1389" t="s">
        <v>47</v>
      </c>
      <c r="E1389" t="s">
        <v>66</v>
      </c>
      <c r="F1389" t="s">
        <v>135</v>
      </c>
      <c r="G1389" t="s">
        <v>144</v>
      </c>
      <c r="H1389">
        <v>54.999999999999993</v>
      </c>
      <c r="I1389">
        <v>225</v>
      </c>
      <c r="J1389">
        <v>12375</v>
      </c>
      <c r="K1389" t="s">
        <v>22</v>
      </c>
      <c r="L1389" t="s">
        <v>151</v>
      </c>
      <c r="M1389" t="s">
        <v>147</v>
      </c>
      <c r="N1389">
        <v>5</v>
      </c>
      <c r="O1389">
        <v>2021</v>
      </c>
    </row>
    <row r="1390" spans="1:15" x14ac:dyDescent="0.25">
      <c r="A1390" t="s">
        <v>23</v>
      </c>
      <c r="B1390" s="1">
        <v>44334</v>
      </c>
      <c r="C1390" t="s">
        <v>46</v>
      </c>
      <c r="D1390" t="s">
        <v>47</v>
      </c>
      <c r="E1390" t="s">
        <v>66</v>
      </c>
      <c r="F1390" t="s">
        <v>141</v>
      </c>
      <c r="G1390" t="s">
        <v>144</v>
      </c>
      <c r="H1390">
        <v>70</v>
      </c>
      <c r="I1390">
        <v>575</v>
      </c>
      <c r="J1390">
        <v>40250</v>
      </c>
      <c r="K1390" t="s">
        <v>22</v>
      </c>
      <c r="L1390" t="s">
        <v>151</v>
      </c>
      <c r="M1390" t="s">
        <v>147</v>
      </c>
      <c r="N1390">
        <v>5</v>
      </c>
      <c r="O1390">
        <v>2021</v>
      </c>
    </row>
    <row r="1391" spans="1:15" x14ac:dyDescent="0.25">
      <c r="A1391" t="s">
        <v>23</v>
      </c>
      <c r="B1391" s="1">
        <v>44364</v>
      </c>
      <c r="C1391" t="s">
        <v>46</v>
      </c>
      <c r="D1391" t="s">
        <v>47</v>
      </c>
      <c r="E1391" t="s">
        <v>66</v>
      </c>
      <c r="F1391" t="s">
        <v>135</v>
      </c>
      <c r="G1391" t="s">
        <v>136</v>
      </c>
      <c r="H1391">
        <v>64.999999999999986</v>
      </c>
      <c r="I1391">
        <v>825</v>
      </c>
      <c r="J1391">
        <v>53625</v>
      </c>
      <c r="K1391" t="s">
        <v>22</v>
      </c>
      <c r="L1391" t="s">
        <v>158</v>
      </c>
      <c r="M1391" t="s">
        <v>140</v>
      </c>
      <c r="N1391">
        <v>6</v>
      </c>
      <c r="O1391">
        <v>2021</v>
      </c>
    </row>
    <row r="1392" spans="1:15" x14ac:dyDescent="0.25">
      <c r="A1392" t="s">
        <v>23</v>
      </c>
      <c r="B1392" s="1">
        <v>44364</v>
      </c>
      <c r="C1392" t="s">
        <v>46</v>
      </c>
      <c r="D1392" t="s">
        <v>47</v>
      </c>
      <c r="E1392" t="s">
        <v>66</v>
      </c>
      <c r="F1392" t="s">
        <v>135</v>
      </c>
      <c r="G1392" t="s">
        <v>139</v>
      </c>
      <c r="H1392">
        <v>70</v>
      </c>
      <c r="I1392">
        <v>700</v>
      </c>
      <c r="J1392">
        <v>49000</v>
      </c>
      <c r="K1392" t="s">
        <v>16</v>
      </c>
      <c r="L1392" t="s">
        <v>158</v>
      </c>
      <c r="M1392" t="s">
        <v>140</v>
      </c>
      <c r="N1392">
        <v>6</v>
      </c>
      <c r="O1392">
        <v>2021</v>
      </c>
    </row>
    <row r="1393" spans="1:15" x14ac:dyDescent="0.25">
      <c r="A1393" t="s">
        <v>23</v>
      </c>
      <c r="B1393" s="1">
        <v>44364</v>
      </c>
      <c r="C1393" t="s">
        <v>46</v>
      </c>
      <c r="D1393" t="s">
        <v>47</v>
      </c>
      <c r="E1393" t="s">
        <v>66</v>
      </c>
      <c r="F1393" t="s">
        <v>141</v>
      </c>
      <c r="G1393" t="s">
        <v>136</v>
      </c>
      <c r="H1393">
        <v>85</v>
      </c>
      <c r="I1393">
        <v>700</v>
      </c>
      <c r="J1393">
        <v>59500</v>
      </c>
      <c r="K1393" t="s">
        <v>16</v>
      </c>
      <c r="L1393" t="s">
        <v>158</v>
      </c>
      <c r="M1393" t="s">
        <v>140</v>
      </c>
      <c r="N1393">
        <v>6</v>
      </c>
      <c r="O1393">
        <v>2021</v>
      </c>
    </row>
    <row r="1394" spans="1:15" x14ac:dyDescent="0.25">
      <c r="A1394" t="s">
        <v>23</v>
      </c>
      <c r="B1394" s="1">
        <v>44364</v>
      </c>
      <c r="C1394" t="s">
        <v>46</v>
      </c>
      <c r="D1394" t="s">
        <v>47</v>
      </c>
      <c r="E1394" t="s">
        <v>66</v>
      </c>
      <c r="F1394" t="s">
        <v>141</v>
      </c>
      <c r="G1394" t="s">
        <v>139</v>
      </c>
      <c r="H1394">
        <v>85</v>
      </c>
      <c r="I1394">
        <v>575</v>
      </c>
      <c r="J1394">
        <v>48875</v>
      </c>
      <c r="K1394" t="s">
        <v>16</v>
      </c>
      <c r="L1394" t="s">
        <v>158</v>
      </c>
      <c r="M1394" t="s">
        <v>140</v>
      </c>
      <c r="N1394">
        <v>6</v>
      </c>
      <c r="O1394">
        <v>2021</v>
      </c>
    </row>
    <row r="1395" spans="1:15" x14ac:dyDescent="0.25">
      <c r="A1395" t="s">
        <v>23</v>
      </c>
      <c r="B1395" s="1">
        <v>44364</v>
      </c>
      <c r="C1395" t="s">
        <v>46</v>
      </c>
      <c r="D1395" t="s">
        <v>47</v>
      </c>
      <c r="E1395" t="s">
        <v>66</v>
      </c>
      <c r="F1395" t="s">
        <v>135</v>
      </c>
      <c r="G1395" t="s">
        <v>144</v>
      </c>
      <c r="H1395">
        <v>95</v>
      </c>
      <c r="I1395">
        <v>450</v>
      </c>
      <c r="J1395">
        <v>42750</v>
      </c>
      <c r="K1395" t="s">
        <v>16</v>
      </c>
      <c r="L1395" t="s">
        <v>158</v>
      </c>
      <c r="M1395" t="s">
        <v>140</v>
      </c>
      <c r="N1395">
        <v>6</v>
      </c>
      <c r="O1395">
        <v>2021</v>
      </c>
    </row>
    <row r="1396" spans="1:15" x14ac:dyDescent="0.25">
      <c r="A1396" t="s">
        <v>23</v>
      </c>
      <c r="B1396" s="1">
        <v>44364</v>
      </c>
      <c r="C1396" t="s">
        <v>46</v>
      </c>
      <c r="D1396" t="s">
        <v>47</v>
      </c>
      <c r="E1396" t="s">
        <v>66</v>
      </c>
      <c r="F1396" t="s">
        <v>141</v>
      </c>
      <c r="G1396" t="s">
        <v>144</v>
      </c>
      <c r="H1396">
        <v>110.00000000000001</v>
      </c>
      <c r="I1396">
        <v>750</v>
      </c>
      <c r="J1396">
        <v>82500</v>
      </c>
      <c r="K1396" t="s">
        <v>16</v>
      </c>
      <c r="L1396" t="s">
        <v>158</v>
      </c>
      <c r="M1396" t="s">
        <v>140</v>
      </c>
      <c r="N1396">
        <v>6</v>
      </c>
      <c r="O1396">
        <v>2021</v>
      </c>
    </row>
    <row r="1397" spans="1:15" x14ac:dyDescent="0.25">
      <c r="A1397" t="s">
        <v>23</v>
      </c>
      <c r="B1397" s="1">
        <v>44393</v>
      </c>
      <c r="C1397" t="s">
        <v>46</v>
      </c>
      <c r="D1397" t="s">
        <v>47</v>
      </c>
      <c r="E1397" t="s">
        <v>66</v>
      </c>
      <c r="F1397" t="s">
        <v>135</v>
      </c>
      <c r="G1397" t="s">
        <v>136</v>
      </c>
      <c r="H1397">
        <v>90</v>
      </c>
      <c r="I1397">
        <v>900</v>
      </c>
      <c r="J1397">
        <v>81000</v>
      </c>
      <c r="K1397" t="s">
        <v>16</v>
      </c>
      <c r="L1397" t="s">
        <v>152</v>
      </c>
      <c r="M1397" t="s">
        <v>142</v>
      </c>
      <c r="N1397">
        <v>7</v>
      </c>
      <c r="O1397">
        <v>2021</v>
      </c>
    </row>
    <row r="1398" spans="1:15" x14ac:dyDescent="0.25">
      <c r="A1398" t="s">
        <v>23</v>
      </c>
      <c r="B1398" s="1">
        <v>44393</v>
      </c>
      <c r="C1398" t="s">
        <v>46</v>
      </c>
      <c r="D1398" t="s">
        <v>47</v>
      </c>
      <c r="E1398" t="s">
        <v>66</v>
      </c>
      <c r="F1398" t="s">
        <v>135</v>
      </c>
      <c r="G1398" t="s">
        <v>139</v>
      </c>
      <c r="H1398">
        <v>95</v>
      </c>
      <c r="I1398">
        <v>750</v>
      </c>
      <c r="J1398">
        <v>71250</v>
      </c>
      <c r="K1398" t="s">
        <v>16</v>
      </c>
      <c r="L1398" t="s">
        <v>152</v>
      </c>
      <c r="M1398" t="s">
        <v>142</v>
      </c>
      <c r="N1398">
        <v>7</v>
      </c>
      <c r="O1398">
        <v>2021</v>
      </c>
    </row>
    <row r="1399" spans="1:15" x14ac:dyDescent="0.25">
      <c r="A1399" t="s">
        <v>23</v>
      </c>
      <c r="B1399" s="1">
        <v>44393</v>
      </c>
      <c r="C1399" t="s">
        <v>46</v>
      </c>
      <c r="D1399" t="s">
        <v>47</v>
      </c>
      <c r="E1399" t="s">
        <v>66</v>
      </c>
      <c r="F1399" t="s">
        <v>141</v>
      </c>
      <c r="G1399" t="s">
        <v>136</v>
      </c>
      <c r="H1399">
        <v>95</v>
      </c>
      <c r="I1399">
        <v>700</v>
      </c>
      <c r="J1399">
        <v>66500</v>
      </c>
      <c r="K1399" t="s">
        <v>16</v>
      </c>
      <c r="L1399" t="s">
        <v>152</v>
      </c>
      <c r="M1399" t="s">
        <v>142</v>
      </c>
      <c r="N1399">
        <v>7</v>
      </c>
      <c r="O1399">
        <v>2021</v>
      </c>
    </row>
    <row r="1400" spans="1:15" x14ac:dyDescent="0.25">
      <c r="A1400" t="s">
        <v>23</v>
      </c>
      <c r="B1400" s="1">
        <v>44393</v>
      </c>
      <c r="C1400" t="s">
        <v>46</v>
      </c>
      <c r="D1400" t="s">
        <v>47</v>
      </c>
      <c r="E1400" t="s">
        <v>66</v>
      </c>
      <c r="F1400" t="s">
        <v>141</v>
      </c>
      <c r="G1400" t="s">
        <v>139</v>
      </c>
      <c r="H1400">
        <v>90</v>
      </c>
      <c r="I1400">
        <v>600</v>
      </c>
      <c r="J1400">
        <v>54000</v>
      </c>
      <c r="K1400" t="s">
        <v>16</v>
      </c>
      <c r="L1400" t="s">
        <v>152</v>
      </c>
      <c r="M1400" t="s">
        <v>142</v>
      </c>
      <c r="N1400">
        <v>7</v>
      </c>
      <c r="O1400">
        <v>2021</v>
      </c>
    </row>
    <row r="1401" spans="1:15" x14ac:dyDescent="0.25">
      <c r="A1401" t="s">
        <v>23</v>
      </c>
      <c r="B1401" s="1">
        <v>44393</v>
      </c>
      <c r="C1401" t="s">
        <v>46</v>
      </c>
      <c r="D1401" t="s">
        <v>47</v>
      </c>
      <c r="E1401" t="s">
        <v>66</v>
      </c>
      <c r="F1401" t="s">
        <v>135</v>
      </c>
      <c r="G1401" t="s">
        <v>144</v>
      </c>
      <c r="H1401">
        <v>95</v>
      </c>
      <c r="I1401">
        <v>650</v>
      </c>
      <c r="J1401">
        <v>61750</v>
      </c>
      <c r="K1401" t="s">
        <v>16</v>
      </c>
      <c r="L1401" t="s">
        <v>152</v>
      </c>
      <c r="M1401" t="s">
        <v>142</v>
      </c>
      <c r="N1401">
        <v>7</v>
      </c>
      <c r="O1401">
        <v>2021</v>
      </c>
    </row>
    <row r="1402" spans="1:15" x14ac:dyDescent="0.25">
      <c r="A1402" t="s">
        <v>23</v>
      </c>
      <c r="B1402" s="1">
        <v>44393</v>
      </c>
      <c r="C1402" t="s">
        <v>46</v>
      </c>
      <c r="D1402" t="s">
        <v>47</v>
      </c>
      <c r="E1402" t="s">
        <v>66</v>
      </c>
      <c r="F1402" t="s">
        <v>141</v>
      </c>
      <c r="G1402" t="s">
        <v>144</v>
      </c>
      <c r="H1402">
        <v>110.00000000000001</v>
      </c>
      <c r="I1402">
        <v>650</v>
      </c>
      <c r="J1402">
        <v>71500</v>
      </c>
      <c r="K1402" t="s">
        <v>16</v>
      </c>
      <c r="L1402" t="s">
        <v>152</v>
      </c>
      <c r="M1402" t="s">
        <v>142</v>
      </c>
      <c r="N1402">
        <v>7</v>
      </c>
      <c r="O1402">
        <v>2021</v>
      </c>
    </row>
    <row r="1403" spans="1:15" x14ac:dyDescent="0.25">
      <c r="A1403" t="s">
        <v>23</v>
      </c>
      <c r="B1403" s="1">
        <v>44425</v>
      </c>
      <c r="C1403" t="s">
        <v>46</v>
      </c>
      <c r="D1403" t="s">
        <v>47</v>
      </c>
      <c r="E1403" t="s">
        <v>66</v>
      </c>
      <c r="F1403" t="s">
        <v>135</v>
      </c>
      <c r="G1403" t="s">
        <v>136</v>
      </c>
      <c r="H1403">
        <v>95</v>
      </c>
      <c r="I1403">
        <v>850</v>
      </c>
      <c r="J1403">
        <v>80750</v>
      </c>
      <c r="K1403" t="s">
        <v>16</v>
      </c>
      <c r="L1403" t="s">
        <v>153</v>
      </c>
      <c r="M1403" t="s">
        <v>147</v>
      </c>
      <c r="N1403">
        <v>8</v>
      </c>
      <c r="O1403">
        <v>2021</v>
      </c>
    </row>
    <row r="1404" spans="1:15" x14ac:dyDescent="0.25">
      <c r="A1404" t="s">
        <v>23</v>
      </c>
      <c r="B1404" s="1">
        <v>44425</v>
      </c>
      <c r="C1404" t="s">
        <v>46</v>
      </c>
      <c r="D1404" t="s">
        <v>47</v>
      </c>
      <c r="E1404" t="s">
        <v>66</v>
      </c>
      <c r="F1404" t="s">
        <v>135</v>
      </c>
      <c r="G1404" t="s">
        <v>139</v>
      </c>
      <c r="H1404">
        <v>85.000000000000014</v>
      </c>
      <c r="I1404">
        <v>825</v>
      </c>
      <c r="J1404">
        <v>70125</v>
      </c>
      <c r="K1404" t="s">
        <v>16</v>
      </c>
      <c r="L1404" t="s">
        <v>153</v>
      </c>
      <c r="M1404" t="s">
        <v>147</v>
      </c>
      <c r="N1404">
        <v>8</v>
      </c>
      <c r="O1404">
        <v>2021</v>
      </c>
    </row>
    <row r="1405" spans="1:15" x14ac:dyDescent="0.25">
      <c r="A1405" t="s">
        <v>23</v>
      </c>
      <c r="B1405" s="1">
        <v>44425</v>
      </c>
      <c r="C1405" t="s">
        <v>46</v>
      </c>
      <c r="D1405" t="s">
        <v>47</v>
      </c>
      <c r="E1405" t="s">
        <v>66</v>
      </c>
      <c r="F1405" t="s">
        <v>141</v>
      </c>
      <c r="G1405" t="s">
        <v>136</v>
      </c>
      <c r="H1405">
        <v>80</v>
      </c>
      <c r="I1405">
        <v>700</v>
      </c>
      <c r="J1405">
        <v>56000</v>
      </c>
      <c r="K1405" t="s">
        <v>16</v>
      </c>
      <c r="L1405" t="s">
        <v>153</v>
      </c>
      <c r="M1405" t="s">
        <v>147</v>
      </c>
      <c r="N1405">
        <v>8</v>
      </c>
      <c r="O1405">
        <v>2021</v>
      </c>
    </row>
    <row r="1406" spans="1:15" x14ac:dyDescent="0.25">
      <c r="A1406" t="s">
        <v>23</v>
      </c>
      <c r="B1406" s="1">
        <v>44425</v>
      </c>
      <c r="C1406" t="s">
        <v>46</v>
      </c>
      <c r="D1406" t="s">
        <v>47</v>
      </c>
      <c r="E1406" t="s">
        <v>66</v>
      </c>
      <c r="F1406" t="s">
        <v>141</v>
      </c>
      <c r="G1406" t="s">
        <v>139</v>
      </c>
      <c r="H1406">
        <v>80</v>
      </c>
      <c r="I1406">
        <v>475</v>
      </c>
      <c r="J1406">
        <v>38000</v>
      </c>
      <c r="K1406" t="s">
        <v>16</v>
      </c>
      <c r="L1406" t="s">
        <v>153</v>
      </c>
      <c r="M1406" t="s">
        <v>147</v>
      </c>
      <c r="N1406">
        <v>8</v>
      </c>
      <c r="O1406">
        <v>2021</v>
      </c>
    </row>
    <row r="1407" spans="1:15" x14ac:dyDescent="0.25">
      <c r="A1407" t="s">
        <v>23</v>
      </c>
      <c r="B1407" s="1">
        <v>44425</v>
      </c>
      <c r="C1407" t="s">
        <v>46</v>
      </c>
      <c r="D1407" t="s">
        <v>47</v>
      </c>
      <c r="E1407" t="s">
        <v>66</v>
      </c>
      <c r="F1407" t="s">
        <v>135</v>
      </c>
      <c r="G1407" t="s">
        <v>144</v>
      </c>
      <c r="H1407">
        <v>80</v>
      </c>
      <c r="I1407">
        <v>475</v>
      </c>
      <c r="J1407">
        <v>38000</v>
      </c>
      <c r="K1407" t="s">
        <v>16</v>
      </c>
      <c r="L1407" t="s">
        <v>153</v>
      </c>
      <c r="M1407" t="s">
        <v>147</v>
      </c>
      <c r="N1407">
        <v>8</v>
      </c>
      <c r="O1407">
        <v>2021</v>
      </c>
    </row>
    <row r="1408" spans="1:15" x14ac:dyDescent="0.25">
      <c r="A1408" t="s">
        <v>23</v>
      </c>
      <c r="B1408" s="1">
        <v>44425</v>
      </c>
      <c r="C1408" t="s">
        <v>46</v>
      </c>
      <c r="D1408" t="s">
        <v>47</v>
      </c>
      <c r="E1408" t="s">
        <v>66</v>
      </c>
      <c r="F1408" t="s">
        <v>141</v>
      </c>
      <c r="G1408" t="s">
        <v>144</v>
      </c>
      <c r="H1408">
        <v>85</v>
      </c>
      <c r="I1408">
        <v>300</v>
      </c>
      <c r="J1408">
        <v>25500</v>
      </c>
      <c r="K1408" t="s">
        <v>16</v>
      </c>
      <c r="L1408" t="s">
        <v>153</v>
      </c>
      <c r="M1408" t="s">
        <v>147</v>
      </c>
      <c r="N1408">
        <v>8</v>
      </c>
      <c r="O1408">
        <v>2021</v>
      </c>
    </row>
    <row r="1409" spans="1:15" x14ac:dyDescent="0.25">
      <c r="A1409" t="s">
        <v>23</v>
      </c>
      <c r="B1409" s="1">
        <v>44457</v>
      </c>
      <c r="C1409" t="s">
        <v>46</v>
      </c>
      <c r="D1409" t="s">
        <v>47</v>
      </c>
      <c r="E1409" t="s">
        <v>66</v>
      </c>
      <c r="F1409" t="s">
        <v>135</v>
      </c>
      <c r="G1409" t="s">
        <v>136</v>
      </c>
      <c r="H1409">
        <v>60.000000000000007</v>
      </c>
      <c r="I1409">
        <v>500</v>
      </c>
      <c r="J1409">
        <v>30000</v>
      </c>
      <c r="K1409" t="s">
        <v>16</v>
      </c>
      <c r="L1409" t="s">
        <v>154</v>
      </c>
      <c r="M1409" t="s">
        <v>143</v>
      </c>
      <c r="N1409">
        <v>9</v>
      </c>
      <c r="O1409">
        <v>2021</v>
      </c>
    </row>
    <row r="1410" spans="1:15" x14ac:dyDescent="0.25">
      <c r="A1410" t="s">
        <v>23</v>
      </c>
      <c r="B1410" s="1">
        <v>44457</v>
      </c>
      <c r="C1410" t="s">
        <v>46</v>
      </c>
      <c r="D1410" t="s">
        <v>47</v>
      </c>
      <c r="E1410" t="s">
        <v>66</v>
      </c>
      <c r="F1410" t="s">
        <v>135</v>
      </c>
      <c r="G1410" t="s">
        <v>139</v>
      </c>
      <c r="H1410">
        <v>65.000000000000014</v>
      </c>
      <c r="I1410">
        <v>500</v>
      </c>
      <c r="J1410">
        <v>32500</v>
      </c>
      <c r="K1410" t="s">
        <v>16</v>
      </c>
      <c r="L1410" t="s">
        <v>154</v>
      </c>
      <c r="M1410" t="s">
        <v>143</v>
      </c>
      <c r="N1410">
        <v>9</v>
      </c>
      <c r="O1410">
        <v>2021</v>
      </c>
    </row>
    <row r="1411" spans="1:15" x14ac:dyDescent="0.25">
      <c r="A1411" t="s">
        <v>23</v>
      </c>
      <c r="B1411" s="1">
        <v>44457</v>
      </c>
      <c r="C1411" t="s">
        <v>46</v>
      </c>
      <c r="D1411" t="s">
        <v>47</v>
      </c>
      <c r="E1411" t="s">
        <v>66</v>
      </c>
      <c r="F1411" t="s">
        <v>141</v>
      </c>
      <c r="G1411" t="s">
        <v>136</v>
      </c>
      <c r="H1411">
        <v>60.000000000000007</v>
      </c>
      <c r="I1411">
        <v>300</v>
      </c>
      <c r="J1411">
        <v>18000</v>
      </c>
      <c r="K1411" t="s">
        <v>16</v>
      </c>
      <c r="L1411" t="s">
        <v>154</v>
      </c>
      <c r="M1411" t="s">
        <v>143</v>
      </c>
      <c r="N1411">
        <v>9</v>
      </c>
      <c r="O1411">
        <v>2021</v>
      </c>
    </row>
    <row r="1412" spans="1:15" x14ac:dyDescent="0.25">
      <c r="A1412" t="s">
        <v>23</v>
      </c>
      <c r="B1412" s="1">
        <v>44457</v>
      </c>
      <c r="C1412" t="s">
        <v>46</v>
      </c>
      <c r="D1412" t="s">
        <v>47</v>
      </c>
      <c r="E1412" t="s">
        <v>66</v>
      </c>
      <c r="F1412" t="s">
        <v>141</v>
      </c>
      <c r="G1412" t="s">
        <v>139</v>
      </c>
      <c r="H1412">
        <v>60.000000000000007</v>
      </c>
      <c r="I1412">
        <v>250</v>
      </c>
      <c r="J1412">
        <v>15000</v>
      </c>
      <c r="K1412" t="s">
        <v>16</v>
      </c>
      <c r="L1412" t="s">
        <v>154</v>
      </c>
      <c r="M1412" t="s">
        <v>143</v>
      </c>
      <c r="N1412">
        <v>9</v>
      </c>
      <c r="O1412">
        <v>2021</v>
      </c>
    </row>
    <row r="1413" spans="1:15" x14ac:dyDescent="0.25">
      <c r="A1413" t="s">
        <v>23</v>
      </c>
      <c r="B1413" s="1">
        <v>44457</v>
      </c>
      <c r="C1413" t="s">
        <v>46</v>
      </c>
      <c r="D1413" t="s">
        <v>47</v>
      </c>
      <c r="E1413" t="s">
        <v>66</v>
      </c>
      <c r="F1413" t="s">
        <v>135</v>
      </c>
      <c r="G1413" t="s">
        <v>144</v>
      </c>
      <c r="H1413">
        <v>70</v>
      </c>
      <c r="I1413">
        <v>275</v>
      </c>
      <c r="J1413">
        <v>19250</v>
      </c>
      <c r="K1413" t="s">
        <v>16</v>
      </c>
      <c r="L1413" t="s">
        <v>154</v>
      </c>
      <c r="M1413" t="s">
        <v>143</v>
      </c>
      <c r="N1413">
        <v>9</v>
      </c>
      <c r="O1413">
        <v>2021</v>
      </c>
    </row>
    <row r="1414" spans="1:15" x14ac:dyDescent="0.25">
      <c r="A1414" t="s">
        <v>23</v>
      </c>
      <c r="B1414" s="1">
        <v>44457</v>
      </c>
      <c r="C1414" t="s">
        <v>46</v>
      </c>
      <c r="D1414" t="s">
        <v>47</v>
      </c>
      <c r="E1414" t="s">
        <v>66</v>
      </c>
      <c r="F1414" t="s">
        <v>141</v>
      </c>
      <c r="G1414" t="s">
        <v>144</v>
      </c>
      <c r="H1414">
        <v>54.999999999999993</v>
      </c>
      <c r="I1414">
        <v>300</v>
      </c>
      <c r="J1414">
        <v>16500</v>
      </c>
      <c r="K1414" t="s">
        <v>16</v>
      </c>
      <c r="L1414" t="s">
        <v>154</v>
      </c>
      <c r="M1414" t="s">
        <v>143</v>
      </c>
      <c r="N1414">
        <v>9</v>
      </c>
      <c r="O1414">
        <v>2021</v>
      </c>
    </row>
    <row r="1415" spans="1:15" x14ac:dyDescent="0.25">
      <c r="A1415" t="s">
        <v>23</v>
      </c>
      <c r="B1415" s="1">
        <v>44486</v>
      </c>
      <c r="C1415" t="s">
        <v>46</v>
      </c>
      <c r="D1415" t="s">
        <v>47</v>
      </c>
      <c r="E1415" t="s">
        <v>66</v>
      </c>
      <c r="F1415" t="s">
        <v>135</v>
      </c>
      <c r="G1415" t="s">
        <v>136</v>
      </c>
      <c r="H1415">
        <v>50</v>
      </c>
      <c r="I1415">
        <v>400</v>
      </c>
      <c r="J1415">
        <v>20000</v>
      </c>
      <c r="K1415" t="s">
        <v>16</v>
      </c>
      <c r="L1415" t="s">
        <v>155</v>
      </c>
      <c r="M1415" t="s">
        <v>145</v>
      </c>
      <c r="N1415">
        <v>10</v>
      </c>
      <c r="O1415">
        <v>2021</v>
      </c>
    </row>
    <row r="1416" spans="1:15" x14ac:dyDescent="0.25">
      <c r="A1416" t="s">
        <v>23</v>
      </c>
      <c r="B1416" s="1">
        <v>44486</v>
      </c>
      <c r="C1416" t="s">
        <v>46</v>
      </c>
      <c r="D1416" t="s">
        <v>47</v>
      </c>
      <c r="E1416" t="s">
        <v>66</v>
      </c>
      <c r="F1416" t="s">
        <v>135</v>
      </c>
      <c r="G1416" t="s">
        <v>139</v>
      </c>
      <c r="H1416">
        <v>65.000000000000014</v>
      </c>
      <c r="I1416">
        <v>575</v>
      </c>
      <c r="J1416">
        <v>37375</v>
      </c>
      <c r="K1416" t="s">
        <v>16</v>
      </c>
      <c r="L1416" t="s">
        <v>155</v>
      </c>
      <c r="M1416" t="s">
        <v>145</v>
      </c>
      <c r="N1416">
        <v>10</v>
      </c>
      <c r="O1416">
        <v>2021</v>
      </c>
    </row>
    <row r="1417" spans="1:15" x14ac:dyDescent="0.25">
      <c r="A1417" t="s">
        <v>23</v>
      </c>
      <c r="B1417" s="1">
        <v>44486</v>
      </c>
      <c r="C1417" t="s">
        <v>46</v>
      </c>
      <c r="D1417" t="s">
        <v>47</v>
      </c>
      <c r="E1417" t="s">
        <v>66</v>
      </c>
      <c r="F1417" t="s">
        <v>141</v>
      </c>
      <c r="G1417" t="s">
        <v>136</v>
      </c>
      <c r="H1417">
        <v>60.000000000000007</v>
      </c>
      <c r="I1417">
        <v>400</v>
      </c>
      <c r="J1417">
        <v>24000</v>
      </c>
      <c r="K1417" t="s">
        <v>16</v>
      </c>
      <c r="L1417" t="s">
        <v>155</v>
      </c>
      <c r="M1417" t="s">
        <v>145</v>
      </c>
      <c r="N1417">
        <v>10</v>
      </c>
      <c r="O1417">
        <v>2021</v>
      </c>
    </row>
    <row r="1418" spans="1:15" x14ac:dyDescent="0.25">
      <c r="A1418" t="s">
        <v>23</v>
      </c>
      <c r="B1418" s="1">
        <v>44486</v>
      </c>
      <c r="C1418" t="s">
        <v>46</v>
      </c>
      <c r="D1418" t="s">
        <v>47</v>
      </c>
      <c r="E1418" t="s">
        <v>66</v>
      </c>
      <c r="F1418" t="s">
        <v>141</v>
      </c>
      <c r="G1418" t="s">
        <v>139</v>
      </c>
      <c r="H1418">
        <v>55.000000000000007</v>
      </c>
      <c r="I1418">
        <v>375</v>
      </c>
      <c r="J1418">
        <v>20625</v>
      </c>
      <c r="K1418" t="s">
        <v>16</v>
      </c>
      <c r="L1418" t="s">
        <v>155</v>
      </c>
      <c r="M1418" t="s">
        <v>145</v>
      </c>
      <c r="N1418">
        <v>10</v>
      </c>
      <c r="O1418">
        <v>2021</v>
      </c>
    </row>
    <row r="1419" spans="1:15" x14ac:dyDescent="0.25">
      <c r="A1419" t="s">
        <v>23</v>
      </c>
      <c r="B1419" s="1">
        <v>44486</v>
      </c>
      <c r="C1419" t="s">
        <v>46</v>
      </c>
      <c r="D1419" t="s">
        <v>47</v>
      </c>
      <c r="E1419" t="s">
        <v>66</v>
      </c>
      <c r="F1419" t="s">
        <v>135</v>
      </c>
      <c r="G1419" t="s">
        <v>144</v>
      </c>
      <c r="H1419">
        <v>65</v>
      </c>
      <c r="I1419">
        <v>350</v>
      </c>
      <c r="J1419">
        <v>22750</v>
      </c>
      <c r="K1419" t="s">
        <v>16</v>
      </c>
      <c r="L1419" t="s">
        <v>155</v>
      </c>
      <c r="M1419" t="s">
        <v>145</v>
      </c>
      <c r="N1419">
        <v>10</v>
      </c>
      <c r="O1419">
        <v>2021</v>
      </c>
    </row>
    <row r="1420" spans="1:15" x14ac:dyDescent="0.25">
      <c r="A1420" t="s">
        <v>23</v>
      </c>
      <c r="B1420" s="1">
        <v>44486</v>
      </c>
      <c r="C1420" t="s">
        <v>46</v>
      </c>
      <c r="D1420" t="s">
        <v>47</v>
      </c>
      <c r="E1420" t="s">
        <v>66</v>
      </c>
      <c r="F1420" t="s">
        <v>141</v>
      </c>
      <c r="G1420" t="s">
        <v>144</v>
      </c>
      <c r="H1420">
        <v>70</v>
      </c>
      <c r="I1420">
        <v>400</v>
      </c>
      <c r="J1420">
        <v>28000</v>
      </c>
      <c r="K1420" t="s">
        <v>16</v>
      </c>
      <c r="L1420" t="s">
        <v>155</v>
      </c>
      <c r="M1420" t="s">
        <v>145</v>
      </c>
      <c r="N1420">
        <v>10</v>
      </c>
      <c r="O1420">
        <v>2021</v>
      </c>
    </row>
    <row r="1421" spans="1:15" x14ac:dyDescent="0.25">
      <c r="A1421" t="s">
        <v>23</v>
      </c>
      <c r="B1421" s="1">
        <v>44517</v>
      </c>
      <c r="C1421" t="s">
        <v>46</v>
      </c>
      <c r="D1421" t="s">
        <v>47</v>
      </c>
      <c r="E1421" t="s">
        <v>66</v>
      </c>
      <c r="F1421" t="s">
        <v>135</v>
      </c>
      <c r="G1421" t="s">
        <v>136</v>
      </c>
      <c r="H1421">
        <v>55.000000000000007</v>
      </c>
      <c r="I1421">
        <v>625</v>
      </c>
      <c r="J1421">
        <v>34375</v>
      </c>
      <c r="K1421" t="s">
        <v>16</v>
      </c>
      <c r="L1421" t="s">
        <v>156</v>
      </c>
      <c r="M1421" t="s">
        <v>138</v>
      </c>
      <c r="N1421">
        <v>11</v>
      </c>
      <c r="O1421">
        <v>2021</v>
      </c>
    </row>
    <row r="1422" spans="1:15" x14ac:dyDescent="0.25">
      <c r="A1422" t="s">
        <v>23</v>
      </c>
      <c r="B1422" s="1">
        <v>44517</v>
      </c>
      <c r="C1422" t="s">
        <v>46</v>
      </c>
      <c r="D1422" t="s">
        <v>47</v>
      </c>
      <c r="E1422" t="s">
        <v>66</v>
      </c>
      <c r="F1422" t="s">
        <v>135</v>
      </c>
      <c r="G1422" t="s">
        <v>139</v>
      </c>
      <c r="H1422">
        <v>60.000000000000007</v>
      </c>
      <c r="I1422">
        <v>700</v>
      </c>
      <c r="J1422">
        <v>42000</v>
      </c>
      <c r="K1422" t="s">
        <v>16</v>
      </c>
      <c r="L1422" t="s">
        <v>156</v>
      </c>
      <c r="M1422" t="s">
        <v>138</v>
      </c>
      <c r="N1422">
        <v>11</v>
      </c>
      <c r="O1422">
        <v>2021</v>
      </c>
    </row>
    <row r="1423" spans="1:15" x14ac:dyDescent="0.25">
      <c r="A1423" t="s">
        <v>23</v>
      </c>
      <c r="B1423" s="1">
        <v>44517</v>
      </c>
      <c r="C1423" t="s">
        <v>46</v>
      </c>
      <c r="D1423" t="s">
        <v>47</v>
      </c>
      <c r="E1423" t="s">
        <v>66</v>
      </c>
      <c r="F1423" t="s">
        <v>141</v>
      </c>
      <c r="G1423" t="s">
        <v>136</v>
      </c>
      <c r="H1423">
        <v>55.000000000000007</v>
      </c>
      <c r="I1423">
        <v>525</v>
      </c>
      <c r="J1423">
        <v>28875</v>
      </c>
      <c r="K1423" t="s">
        <v>16</v>
      </c>
      <c r="L1423" t="s">
        <v>156</v>
      </c>
      <c r="M1423" t="s">
        <v>138</v>
      </c>
      <c r="N1423">
        <v>11</v>
      </c>
      <c r="O1423">
        <v>2021</v>
      </c>
    </row>
    <row r="1424" spans="1:15" x14ac:dyDescent="0.25">
      <c r="A1424" t="s">
        <v>23</v>
      </c>
      <c r="B1424" s="1">
        <v>44517</v>
      </c>
      <c r="C1424" t="s">
        <v>46</v>
      </c>
      <c r="D1424" t="s">
        <v>47</v>
      </c>
      <c r="E1424" t="s">
        <v>66</v>
      </c>
      <c r="F1424" t="s">
        <v>141</v>
      </c>
      <c r="G1424" t="s">
        <v>139</v>
      </c>
      <c r="H1424">
        <v>65.000000000000014</v>
      </c>
      <c r="I1424">
        <v>500</v>
      </c>
      <c r="J1424">
        <v>32500</v>
      </c>
      <c r="K1424" t="s">
        <v>16</v>
      </c>
      <c r="L1424" t="s">
        <v>156</v>
      </c>
      <c r="M1424" t="s">
        <v>138</v>
      </c>
      <c r="N1424">
        <v>11</v>
      </c>
      <c r="O1424">
        <v>2021</v>
      </c>
    </row>
    <row r="1425" spans="1:15" x14ac:dyDescent="0.25">
      <c r="A1425" t="s">
        <v>23</v>
      </c>
      <c r="B1425" s="1">
        <v>44517</v>
      </c>
      <c r="C1425" t="s">
        <v>46</v>
      </c>
      <c r="D1425" t="s">
        <v>47</v>
      </c>
      <c r="E1425" t="s">
        <v>66</v>
      </c>
      <c r="F1425" t="s">
        <v>135</v>
      </c>
      <c r="G1425" t="s">
        <v>144</v>
      </c>
      <c r="H1425">
        <v>85.000000000000014</v>
      </c>
      <c r="I1425">
        <v>475</v>
      </c>
      <c r="J1425">
        <v>40375</v>
      </c>
      <c r="K1425" t="s">
        <v>16</v>
      </c>
      <c r="L1425" t="s">
        <v>156</v>
      </c>
      <c r="M1425" t="s">
        <v>138</v>
      </c>
      <c r="N1425">
        <v>11</v>
      </c>
      <c r="O1425">
        <v>2021</v>
      </c>
    </row>
    <row r="1426" spans="1:15" x14ac:dyDescent="0.25">
      <c r="A1426" t="s">
        <v>23</v>
      </c>
      <c r="B1426" s="1">
        <v>44517</v>
      </c>
      <c r="C1426" t="s">
        <v>46</v>
      </c>
      <c r="D1426" t="s">
        <v>47</v>
      </c>
      <c r="E1426" t="s">
        <v>66</v>
      </c>
      <c r="F1426" t="s">
        <v>141</v>
      </c>
      <c r="G1426" t="s">
        <v>144</v>
      </c>
      <c r="H1426">
        <v>90.000000000000014</v>
      </c>
      <c r="I1426">
        <v>600</v>
      </c>
      <c r="J1426">
        <v>54000</v>
      </c>
      <c r="K1426" t="s">
        <v>16</v>
      </c>
      <c r="L1426" t="s">
        <v>156</v>
      </c>
      <c r="M1426" t="s">
        <v>138</v>
      </c>
      <c r="N1426">
        <v>11</v>
      </c>
      <c r="O1426">
        <v>2021</v>
      </c>
    </row>
    <row r="1427" spans="1:15" x14ac:dyDescent="0.25">
      <c r="A1427" t="s">
        <v>23</v>
      </c>
      <c r="B1427" s="1">
        <v>44546</v>
      </c>
      <c r="C1427" t="s">
        <v>46</v>
      </c>
      <c r="D1427" t="s">
        <v>47</v>
      </c>
      <c r="E1427" t="s">
        <v>66</v>
      </c>
      <c r="F1427" t="s">
        <v>135</v>
      </c>
      <c r="G1427" t="s">
        <v>136</v>
      </c>
      <c r="H1427">
        <v>75.000000000000014</v>
      </c>
      <c r="I1427">
        <v>800</v>
      </c>
      <c r="J1427">
        <v>60000</v>
      </c>
      <c r="K1427" t="s">
        <v>16</v>
      </c>
      <c r="L1427" t="s">
        <v>157</v>
      </c>
      <c r="M1427" t="s">
        <v>140</v>
      </c>
      <c r="N1427">
        <v>12</v>
      </c>
      <c r="O1427">
        <v>2021</v>
      </c>
    </row>
    <row r="1428" spans="1:15" x14ac:dyDescent="0.25">
      <c r="A1428" t="s">
        <v>23</v>
      </c>
      <c r="B1428" s="1">
        <v>44546</v>
      </c>
      <c r="C1428" t="s">
        <v>46</v>
      </c>
      <c r="D1428" t="s">
        <v>47</v>
      </c>
      <c r="E1428" t="s">
        <v>66</v>
      </c>
      <c r="F1428" t="s">
        <v>135</v>
      </c>
      <c r="G1428" t="s">
        <v>139</v>
      </c>
      <c r="H1428">
        <v>85.000000000000014</v>
      </c>
      <c r="I1428">
        <v>800</v>
      </c>
      <c r="J1428">
        <v>68000</v>
      </c>
      <c r="K1428" t="s">
        <v>16</v>
      </c>
      <c r="L1428" t="s">
        <v>157</v>
      </c>
      <c r="M1428" t="s">
        <v>140</v>
      </c>
      <c r="N1428">
        <v>12</v>
      </c>
      <c r="O1428">
        <v>2021</v>
      </c>
    </row>
    <row r="1429" spans="1:15" x14ac:dyDescent="0.25">
      <c r="A1429" t="s">
        <v>28</v>
      </c>
      <c r="B1429" s="1">
        <v>44546</v>
      </c>
      <c r="C1429" t="s">
        <v>46</v>
      </c>
      <c r="D1429" t="s">
        <v>47</v>
      </c>
      <c r="E1429" t="s">
        <v>66</v>
      </c>
      <c r="F1429" t="s">
        <v>141</v>
      </c>
      <c r="G1429" t="s">
        <v>136</v>
      </c>
      <c r="H1429">
        <v>80.000000000000014</v>
      </c>
      <c r="I1429">
        <v>600</v>
      </c>
      <c r="J1429">
        <v>48000</v>
      </c>
      <c r="K1429" t="s">
        <v>16</v>
      </c>
      <c r="L1429" t="s">
        <v>157</v>
      </c>
      <c r="M1429" t="s">
        <v>140</v>
      </c>
      <c r="N1429">
        <v>12</v>
      </c>
      <c r="O1429">
        <v>2021</v>
      </c>
    </row>
    <row r="1430" spans="1:15" x14ac:dyDescent="0.25">
      <c r="A1430" t="s">
        <v>28</v>
      </c>
      <c r="B1430" s="1">
        <v>44546</v>
      </c>
      <c r="C1430" t="s">
        <v>46</v>
      </c>
      <c r="D1430" t="s">
        <v>47</v>
      </c>
      <c r="E1430" t="s">
        <v>66</v>
      </c>
      <c r="F1430" t="s">
        <v>141</v>
      </c>
      <c r="G1430" t="s">
        <v>139</v>
      </c>
      <c r="H1430">
        <v>80.000000000000014</v>
      </c>
      <c r="I1430">
        <v>600</v>
      </c>
      <c r="J1430">
        <v>48000</v>
      </c>
      <c r="K1430" t="s">
        <v>16</v>
      </c>
      <c r="L1430" t="s">
        <v>157</v>
      </c>
      <c r="M1430" t="s">
        <v>140</v>
      </c>
      <c r="N1430">
        <v>12</v>
      </c>
      <c r="O1430">
        <v>2021</v>
      </c>
    </row>
    <row r="1431" spans="1:15" x14ac:dyDescent="0.25">
      <c r="A1431" t="s">
        <v>28</v>
      </c>
      <c r="B1431" s="1">
        <v>44546</v>
      </c>
      <c r="C1431" t="s">
        <v>46</v>
      </c>
      <c r="D1431" t="s">
        <v>47</v>
      </c>
      <c r="E1431" t="s">
        <v>66</v>
      </c>
      <c r="F1431" t="s">
        <v>135</v>
      </c>
      <c r="G1431" t="s">
        <v>144</v>
      </c>
      <c r="H1431">
        <v>90.000000000000014</v>
      </c>
      <c r="I1431">
        <v>525</v>
      </c>
      <c r="J1431">
        <v>47250</v>
      </c>
      <c r="K1431" t="s">
        <v>16</v>
      </c>
      <c r="L1431" t="s">
        <v>157</v>
      </c>
      <c r="M1431" t="s">
        <v>140</v>
      </c>
      <c r="N1431">
        <v>12</v>
      </c>
      <c r="O1431">
        <v>2021</v>
      </c>
    </row>
    <row r="1432" spans="1:15" x14ac:dyDescent="0.25">
      <c r="A1432" t="s">
        <v>28</v>
      </c>
      <c r="B1432" s="1">
        <v>44546</v>
      </c>
      <c r="C1432" t="s">
        <v>46</v>
      </c>
      <c r="D1432" t="s">
        <v>47</v>
      </c>
      <c r="E1432" t="s">
        <v>66</v>
      </c>
      <c r="F1432" t="s">
        <v>141</v>
      </c>
      <c r="G1432" t="s">
        <v>144</v>
      </c>
      <c r="H1432">
        <v>95.000000000000014</v>
      </c>
      <c r="I1432">
        <v>625</v>
      </c>
      <c r="J1432">
        <v>59375</v>
      </c>
      <c r="K1432" t="s">
        <v>16</v>
      </c>
      <c r="L1432" t="s">
        <v>157</v>
      </c>
      <c r="M1432" t="s">
        <v>140</v>
      </c>
      <c r="N1432">
        <v>12</v>
      </c>
      <c r="O1432">
        <v>2021</v>
      </c>
    </row>
    <row r="1433" spans="1:15" x14ac:dyDescent="0.25">
      <c r="A1433" t="s">
        <v>28</v>
      </c>
      <c r="B1433" s="1">
        <v>44208</v>
      </c>
      <c r="C1433" t="s">
        <v>46</v>
      </c>
      <c r="D1433" t="s">
        <v>47</v>
      </c>
      <c r="E1433" t="s">
        <v>66</v>
      </c>
      <c r="F1433" t="s">
        <v>135</v>
      </c>
      <c r="G1433" t="s">
        <v>136</v>
      </c>
      <c r="H1433">
        <v>45</v>
      </c>
      <c r="I1433">
        <v>850</v>
      </c>
      <c r="J1433">
        <v>38250</v>
      </c>
      <c r="K1433" t="s">
        <v>16</v>
      </c>
      <c r="L1433" t="s">
        <v>137</v>
      </c>
      <c r="M1433" t="s">
        <v>147</v>
      </c>
      <c r="N1433">
        <v>1</v>
      </c>
      <c r="O1433">
        <v>2021</v>
      </c>
    </row>
    <row r="1434" spans="1:15" x14ac:dyDescent="0.25">
      <c r="A1434" t="s">
        <v>28</v>
      </c>
      <c r="B1434" s="1">
        <v>44208</v>
      </c>
      <c r="C1434" t="s">
        <v>46</v>
      </c>
      <c r="D1434" t="s">
        <v>47</v>
      </c>
      <c r="E1434" t="s">
        <v>66</v>
      </c>
      <c r="F1434" t="s">
        <v>135</v>
      </c>
      <c r="G1434" t="s">
        <v>139</v>
      </c>
      <c r="H1434">
        <v>45</v>
      </c>
      <c r="I1434">
        <v>650</v>
      </c>
      <c r="J1434">
        <v>29250</v>
      </c>
      <c r="K1434" t="s">
        <v>16</v>
      </c>
      <c r="L1434" t="s">
        <v>137</v>
      </c>
      <c r="M1434" t="s">
        <v>147</v>
      </c>
      <c r="N1434">
        <v>1</v>
      </c>
      <c r="O1434">
        <v>2021</v>
      </c>
    </row>
    <row r="1435" spans="1:15" x14ac:dyDescent="0.25">
      <c r="A1435" t="s">
        <v>28</v>
      </c>
      <c r="B1435" s="1">
        <v>44208</v>
      </c>
      <c r="C1435" t="s">
        <v>46</v>
      </c>
      <c r="D1435" t="s">
        <v>47</v>
      </c>
      <c r="E1435" t="s">
        <v>66</v>
      </c>
      <c r="F1435" t="s">
        <v>141</v>
      </c>
      <c r="G1435" t="s">
        <v>136</v>
      </c>
      <c r="H1435">
        <v>35</v>
      </c>
      <c r="I1435">
        <v>650</v>
      </c>
      <c r="J1435">
        <v>22750</v>
      </c>
      <c r="K1435" t="s">
        <v>16</v>
      </c>
      <c r="L1435" t="s">
        <v>137</v>
      </c>
      <c r="M1435" t="s">
        <v>147</v>
      </c>
      <c r="N1435">
        <v>1</v>
      </c>
      <c r="O1435">
        <v>2021</v>
      </c>
    </row>
    <row r="1436" spans="1:15" x14ac:dyDescent="0.25">
      <c r="A1436" t="s">
        <v>28</v>
      </c>
      <c r="B1436" s="1">
        <v>44208</v>
      </c>
      <c r="C1436" t="s">
        <v>46</v>
      </c>
      <c r="D1436" t="s">
        <v>47</v>
      </c>
      <c r="E1436" t="s">
        <v>66</v>
      </c>
      <c r="F1436" t="s">
        <v>141</v>
      </c>
      <c r="G1436" t="s">
        <v>139</v>
      </c>
      <c r="H1436">
        <v>40</v>
      </c>
      <c r="I1436">
        <v>500</v>
      </c>
      <c r="J1436">
        <v>20000</v>
      </c>
      <c r="K1436" t="s">
        <v>16</v>
      </c>
      <c r="L1436" t="s">
        <v>137</v>
      </c>
      <c r="M1436" t="s">
        <v>147</v>
      </c>
      <c r="N1436">
        <v>1</v>
      </c>
      <c r="O1436">
        <v>2021</v>
      </c>
    </row>
    <row r="1437" spans="1:15" x14ac:dyDescent="0.25">
      <c r="A1437" t="s">
        <v>28</v>
      </c>
      <c r="B1437" s="1">
        <v>44208</v>
      </c>
      <c r="C1437" t="s">
        <v>46</v>
      </c>
      <c r="D1437" t="s">
        <v>47</v>
      </c>
      <c r="E1437" t="s">
        <v>66</v>
      </c>
      <c r="F1437" t="s">
        <v>135</v>
      </c>
      <c r="G1437" t="s">
        <v>144</v>
      </c>
      <c r="H1437">
        <v>55.000000000000007</v>
      </c>
      <c r="I1437">
        <v>550</v>
      </c>
      <c r="J1437">
        <v>30250</v>
      </c>
      <c r="K1437" t="s">
        <v>16</v>
      </c>
      <c r="L1437" t="s">
        <v>137</v>
      </c>
      <c r="M1437" t="s">
        <v>147</v>
      </c>
      <c r="N1437">
        <v>1</v>
      </c>
      <c r="O1437">
        <v>2021</v>
      </c>
    </row>
    <row r="1438" spans="1:15" x14ac:dyDescent="0.25">
      <c r="A1438" t="s">
        <v>28</v>
      </c>
      <c r="B1438" s="1">
        <v>44208</v>
      </c>
      <c r="C1438" t="s">
        <v>46</v>
      </c>
      <c r="D1438" t="s">
        <v>47</v>
      </c>
      <c r="E1438" t="s">
        <v>66</v>
      </c>
      <c r="F1438" t="s">
        <v>141</v>
      </c>
      <c r="G1438" t="s">
        <v>144</v>
      </c>
      <c r="H1438">
        <v>45</v>
      </c>
      <c r="I1438">
        <v>650</v>
      </c>
      <c r="J1438">
        <v>29250</v>
      </c>
      <c r="K1438" t="s">
        <v>16</v>
      </c>
      <c r="L1438" t="s">
        <v>137</v>
      </c>
      <c r="M1438" t="s">
        <v>147</v>
      </c>
      <c r="N1438">
        <v>1</v>
      </c>
      <c r="O1438">
        <v>2021</v>
      </c>
    </row>
    <row r="1439" spans="1:15" x14ac:dyDescent="0.25">
      <c r="A1439" t="s">
        <v>28</v>
      </c>
      <c r="B1439" s="1">
        <v>44237</v>
      </c>
      <c r="C1439" t="s">
        <v>46</v>
      </c>
      <c r="D1439" t="s">
        <v>47</v>
      </c>
      <c r="E1439" t="s">
        <v>66</v>
      </c>
      <c r="F1439" t="s">
        <v>135</v>
      </c>
      <c r="G1439" t="s">
        <v>136</v>
      </c>
      <c r="H1439">
        <v>45</v>
      </c>
      <c r="I1439">
        <v>900</v>
      </c>
      <c r="J1439">
        <v>40500</v>
      </c>
      <c r="K1439" t="s">
        <v>16</v>
      </c>
      <c r="L1439" t="s">
        <v>148</v>
      </c>
      <c r="M1439" t="s">
        <v>138</v>
      </c>
      <c r="N1439">
        <v>2</v>
      </c>
      <c r="O1439">
        <v>2021</v>
      </c>
    </row>
    <row r="1440" spans="1:15" x14ac:dyDescent="0.25">
      <c r="A1440" t="s">
        <v>28</v>
      </c>
      <c r="B1440" s="1">
        <v>44237</v>
      </c>
      <c r="C1440" t="s">
        <v>46</v>
      </c>
      <c r="D1440" t="s">
        <v>47</v>
      </c>
      <c r="E1440" t="s">
        <v>66</v>
      </c>
      <c r="F1440" t="s">
        <v>135</v>
      </c>
      <c r="G1440" t="s">
        <v>139</v>
      </c>
      <c r="H1440">
        <v>45</v>
      </c>
      <c r="I1440">
        <v>550</v>
      </c>
      <c r="J1440">
        <v>24750</v>
      </c>
      <c r="K1440" t="s">
        <v>16</v>
      </c>
      <c r="L1440" t="s">
        <v>148</v>
      </c>
      <c r="M1440" t="s">
        <v>138</v>
      </c>
      <c r="N1440">
        <v>2</v>
      </c>
      <c r="O1440">
        <v>2021</v>
      </c>
    </row>
    <row r="1441" spans="1:15" x14ac:dyDescent="0.25">
      <c r="A1441" t="s">
        <v>28</v>
      </c>
      <c r="B1441" s="1">
        <v>44237</v>
      </c>
      <c r="C1441" t="s">
        <v>46</v>
      </c>
      <c r="D1441" t="s">
        <v>47</v>
      </c>
      <c r="E1441" t="s">
        <v>66</v>
      </c>
      <c r="F1441" t="s">
        <v>141</v>
      </c>
      <c r="G1441" t="s">
        <v>136</v>
      </c>
      <c r="H1441">
        <v>35</v>
      </c>
      <c r="I1441">
        <v>600</v>
      </c>
      <c r="J1441">
        <v>21000</v>
      </c>
      <c r="K1441" t="s">
        <v>16</v>
      </c>
      <c r="L1441" t="s">
        <v>148</v>
      </c>
      <c r="M1441" t="s">
        <v>138</v>
      </c>
      <c r="N1441">
        <v>2</v>
      </c>
      <c r="O1441">
        <v>2021</v>
      </c>
    </row>
    <row r="1442" spans="1:15" x14ac:dyDescent="0.25">
      <c r="A1442" t="s">
        <v>28</v>
      </c>
      <c r="B1442" s="1">
        <v>44237</v>
      </c>
      <c r="C1442" t="s">
        <v>13</v>
      </c>
      <c r="D1442" t="s">
        <v>14</v>
      </c>
      <c r="E1442" t="s">
        <v>67</v>
      </c>
      <c r="F1442" t="s">
        <v>141</v>
      </c>
      <c r="G1442" t="s">
        <v>139</v>
      </c>
      <c r="H1442">
        <v>40</v>
      </c>
      <c r="I1442">
        <v>475</v>
      </c>
      <c r="J1442">
        <v>19000</v>
      </c>
      <c r="K1442" t="s">
        <v>16</v>
      </c>
      <c r="L1442" t="s">
        <v>148</v>
      </c>
      <c r="M1442" t="s">
        <v>138</v>
      </c>
      <c r="N1442">
        <v>2</v>
      </c>
      <c r="O1442">
        <v>2021</v>
      </c>
    </row>
    <row r="1443" spans="1:15" x14ac:dyDescent="0.25">
      <c r="A1443" t="s">
        <v>28</v>
      </c>
      <c r="B1443" s="1">
        <v>44237</v>
      </c>
      <c r="C1443" t="s">
        <v>13</v>
      </c>
      <c r="D1443" t="s">
        <v>14</v>
      </c>
      <c r="E1443" t="s">
        <v>67</v>
      </c>
      <c r="F1443" t="s">
        <v>135</v>
      </c>
      <c r="G1443" t="s">
        <v>144</v>
      </c>
      <c r="H1443">
        <v>55.000000000000007</v>
      </c>
      <c r="I1443">
        <v>550</v>
      </c>
      <c r="J1443">
        <v>30250</v>
      </c>
      <c r="K1443" t="s">
        <v>16</v>
      </c>
      <c r="L1443" t="s">
        <v>148</v>
      </c>
      <c r="M1443" t="s">
        <v>138</v>
      </c>
      <c r="N1443">
        <v>2</v>
      </c>
      <c r="O1443">
        <v>2021</v>
      </c>
    </row>
    <row r="1444" spans="1:15" x14ac:dyDescent="0.25">
      <c r="A1444" t="s">
        <v>28</v>
      </c>
      <c r="B1444" s="1">
        <v>44237</v>
      </c>
      <c r="C1444" t="s">
        <v>13</v>
      </c>
      <c r="D1444" t="s">
        <v>14</v>
      </c>
      <c r="E1444" t="s">
        <v>67</v>
      </c>
      <c r="F1444" t="s">
        <v>141</v>
      </c>
      <c r="G1444" t="s">
        <v>144</v>
      </c>
      <c r="H1444">
        <v>45</v>
      </c>
      <c r="I1444">
        <v>650</v>
      </c>
      <c r="J1444">
        <v>29250</v>
      </c>
      <c r="K1444" t="s">
        <v>16</v>
      </c>
      <c r="L1444" t="s">
        <v>148</v>
      </c>
      <c r="M1444" t="s">
        <v>138</v>
      </c>
      <c r="N1444">
        <v>2</v>
      </c>
      <c r="O1444">
        <v>2021</v>
      </c>
    </row>
    <row r="1445" spans="1:15" x14ac:dyDescent="0.25">
      <c r="A1445" t="s">
        <v>28</v>
      </c>
      <c r="B1445" s="1">
        <v>44263</v>
      </c>
      <c r="C1445" t="s">
        <v>13</v>
      </c>
      <c r="D1445" t="s">
        <v>14</v>
      </c>
      <c r="E1445" t="s">
        <v>67</v>
      </c>
      <c r="F1445" t="s">
        <v>135</v>
      </c>
      <c r="G1445" t="s">
        <v>136</v>
      </c>
      <c r="H1445">
        <v>45</v>
      </c>
      <c r="I1445">
        <v>870</v>
      </c>
      <c r="J1445">
        <v>39150</v>
      </c>
      <c r="K1445" t="s">
        <v>16</v>
      </c>
      <c r="L1445" t="s">
        <v>149</v>
      </c>
      <c r="M1445" t="s">
        <v>146</v>
      </c>
      <c r="N1445">
        <v>3</v>
      </c>
      <c r="O1445">
        <v>2021</v>
      </c>
    </row>
    <row r="1446" spans="1:15" x14ac:dyDescent="0.25">
      <c r="A1446" t="s">
        <v>28</v>
      </c>
      <c r="B1446" s="1">
        <v>44263</v>
      </c>
      <c r="C1446" t="s">
        <v>13</v>
      </c>
      <c r="D1446" t="s">
        <v>14</v>
      </c>
      <c r="E1446" t="s">
        <v>67</v>
      </c>
      <c r="F1446" t="s">
        <v>135</v>
      </c>
      <c r="G1446" t="s">
        <v>139</v>
      </c>
      <c r="H1446">
        <v>45</v>
      </c>
      <c r="I1446">
        <v>550</v>
      </c>
      <c r="J1446">
        <v>24750</v>
      </c>
      <c r="K1446" t="s">
        <v>16</v>
      </c>
      <c r="L1446" t="s">
        <v>149</v>
      </c>
      <c r="M1446" t="s">
        <v>146</v>
      </c>
      <c r="N1446">
        <v>3</v>
      </c>
      <c r="O1446">
        <v>2021</v>
      </c>
    </row>
    <row r="1447" spans="1:15" x14ac:dyDescent="0.25">
      <c r="A1447" t="s">
        <v>28</v>
      </c>
      <c r="B1447" s="1">
        <v>44263</v>
      </c>
      <c r="C1447" t="s">
        <v>13</v>
      </c>
      <c r="D1447" t="s">
        <v>14</v>
      </c>
      <c r="E1447" t="s">
        <v>67</v>
      </c>
      <c r="F1447" t="s">
        <v>141</v>
      </c>
      <c r="G1447" t="s">
        <v>136</v>
      </c>
      <c r="H1447">
        <v>35</v>
      </c>
      <c r="I1447">
        <v>575</v>
      </c>
      <c r="J1447">
        <v>20125</v>
      </c>
      <c r="K1447" t="s">
        <v>16</v>
      </c>
      <c r="L1447" t="s">
        <v>149</v>
      </c>
      <c r="M1447" t="s">
        <v>146</v>
      </c>
      <c r="N1447">
        <v>3</v>
      </c>
      <c r="O1447">
        <v>2021</v>
      </c>
    </row>
    <row r="1448" spans="1:15" x14ac:dyDescent="0.25">
      <c r="A1448" t="s">
        <v>28</v>
      </c>
      <c r="B1448" s="1">
        <v>44263</v>
      </c>
      <c r="C1448" t="s">
        <v>13</v>
      </c>
      <c r="D1448" t="s">
        <v>14</v>
      </c>
      <c r="E1448" t="s">
        <v>67</v>
      </c>
      <c r="F1448" t="s">
        <v>141</v>
      </c>
      <c r="G1448" t="s">
        <v>139</v>
      </c>
      <c r="H1448">
        <v>40</v>
      </c>
      <c r="I1448">
        <v>425</v>
      </c>
      <c r="J1448">
        <v>17000</v>
      </c>
      <c r="K1448" t="s">
        <v>16</v>
      </c>
      <c r="L1448" t="s">
        <v>149</v>
      </c>
      <c r="M1448" t="s">
        <v>146</v>
      </c>
      <c r="N1448">
        <v>3</v>
      </c>
      <c r="O1448">
        <v>2021</v>
      </c>
    </row>
    <row r="1449" spans="1:15" x14ac:dyDescent="0.25">
      <c r="A1449" t="s">
        <v>28</v>
      </c>
      <c r="B1449" s="1">
        <v>44263</v>
      </c>
      <c r="C1449" t="s">
        <v>13</v>
      </c>
      <c r="D1449" t="s">
        <v>14</v>
      </c>
      <c r="E1449" t="s">
        <v>67</v>
      </c>
      <c r="F1449" t="s">
        <v>135</v>
      </c>
      <c r="G1449" t="s">
        <v>144</v>
      </c>
      <c r="H1449">
        <v>55.000000000000007</v>
      </c>
      <c r="I1449">
        <v>475</v>
      </c>
      <c r="J1449">
        <v>26125</v>
      </c>
      <c r="K1449" t="s">
        <v>16</v>
      </c>
      <c r="L1449" t="s">
        <v>149</v>
      </c>
      <c r="M1449" t="s">
        <v>146</v>
      </c>
      <c r="N1449">
        <v>3</v>
      </c>
      <c r="O1449">
        <v>2021</v>
      </c>
    </row>
    <row r="1450" spans="1:15" x14ac:dyDescent="0.25">
      <c r="A1450" t="s">
        <v>28</v>
      </c>
      <c r="B1450" s="1">
        <v>44263</v>
      </c>
      <c r="C1450" t="s">
        <v>13</v>
      </c>
      <c r="D1450" t="s">
        <v>14</v>
      </c>
      <c r="E1450" t="s">
        <v>67</v>
      </c>
      <c r="F1450" t="s">
        <v>141</v>
      </c>
      <c r="G1450" t="s">
        <v>144</v>
      </c>
      <c r="H1450">
        <v>45</v>
      </c>
      <c r="I1450">
        <v>575</v>
      </c>
      <c r="J1450">
        <v>25875</v>
      </c>
      <c r="K1450" t="s">
        <v>16</v>
      </c>
      <c r="L1450" t="s">
        <v>149</v>
      </c>
      <c r="M1450" t="s">
        <v>146</v>
      </c>
      <c r="N1450">
        <v>3</v>
      </c>
      <c r="O1450">
        <v>2021</v>
      </c>
    </row>
    <row r="1451" spans="1:15" x14ac:dyDescent="0.25">
      <c r="A1451" t="s">
        <v>28</v>
      </c>
      <c r="B1451" s="1">
        <v>44295</v>
      </c>
      <c r="C1451" t="s">
        <v>13</v>
      </c>
      <c r="D1451" t="s">
        <v>14</v>
      </c>
      <c r="E1451" t="s">
        <v>67</v>
      </c>
      <c r="F1451" t="s">
        <v>135</v>
      </c>
      <c r="G1451" t="s">
        <v>136</v>
      </c>
      <c r="H1451">
        <v>45</v>
      </c>
      <c r="I1451">
        <v>825</v>
      </c>
      <c r="J1451">
        <v>37125</v>
      </c>
      <c r="K1451" t="s">
        <v>16</v>
      </c>
      <c r="L1451" t="s">
        <v>150</v>
      </c>
      <c r="M1451" t="s">
        <v>142</v>
      </c>
      <c r="N1451">
        <v>4</v>
      </c>
      <c r="O1451">
        <v>2021</v>
      </c>
    </row>
    <row r="1452" spans="1:15" x14ac:dyDescent="0.25">
      <c r="A1452" t="s">
        <v>28</v>
      </c>
      <c r="B1452" s="1">
        <v>44295</v>
      </c>
      <c r="C1452" t="s">
        <v>13</v>
      </c>
      <c r="D1452" t="s">
        <v>14</v>
      </c>
      <c r="E1452" t="s">
        <v>67</v>
      </c>
      <c r="F1452" t="s">
        <v>135</v>
      </c>
      <c r="G1452" t="s">
        <v>139</v>
      </c>
      <c r="H1452">
        <v>45</v>
      </c>
      <c r="I1452">
        <v>525</v>
      </c>
      <c r="J1452">
        <v>23625</v>
      </c>
      <c r="K1452" t="s">
        <v>16</v>
      </c>
      <c r="L1452" t="s">
        <v>150</v>
      </c>
      <c r="M1452" t="s">
        <v>142</v>
      </c>
      <c r="N1452">
        <v>4</v>
      </c>
      <c r="O1452">
        <v>2021</v>
      </c>
    </row>
    <row r="1453" spans="1:15" x14ac:dyDescent="0.25">
      <c r="A1453" t="s">
        <v>28</v>
      </c>
      <c r="B1453" s="1">
        <v>44295</v>
      </c>
      <c r="C1453" t="s">
        <v>13</v>
      </c>
      <c r="D1453" t="s">
        <v>14</v>
      </c>
      <c r="E1453" t="s">
        <v>67</v>
      </c>
      <c r="F1453" t="s">
        <v>141</v>
      </c>
      <c r="G1453" t="s">
        <v>136</v>
      </c>
      <c r="H1453">
        <v>35</v>
      </c>
      <c r="I1453">
        <v>525</v>
      </c>
      <c r="J1453">
        <v>18375</v>
      </c>
      <c r="K1453" t="s">
        <v>16</v>
      </c>
      <c r="L1453" t="s">
        <v>150</v>
      </c>
      <c r="M1453" t="s">
        <v>142</v>
      </c>
      <c r="N1453">
        <v>4</v>
      </c>
      <c r="O1453">
        <v>2021</v>
      </c>
    </row>
    <row r="1454" spans="1:15" x14ac:dyDescent="0.25">
      <c r="A1454" t="s">
        <v>28</v>
      </c>
      <c r="B1454" s="1">
        <v>44295</v>
      </c>
      <c r="C1454" t="s">
        <v>13</v>
      </c>
      <c r="D1454" t="s">
        <v>14</v>
      </c>
      <c r="E1454" t="s">
        <v>67</v>
      </c>
      <c r="F1454" t="s">
        <v>141</v>
      </c>
      <c r="G1454" t="s">
        <v>139</v>
      </c>
      <c r="H1454">
        <v>40</v>
      </c>
      <c r="I1454">
        <v>450</v>
      </c>
      <c r="J1454">
        <v>18000</v>
      </c>
      <c r="K1454" t="s">
        <v>16</v>
      </c>
      <c r="L1454" t="s">
        <v>150</v>
      </c>
      <c r="M1454" t="s">
        <v>142</v>
      </c>
      <c r="N1454">
        <v>4</v>
      </c>
      <c r="O1454">
        <v>2021</v>
      </c>
    </row>
    <row r="1455" spans="1:15" x14ac:dyDescent="0.25">
      <c r="A1455" t="s">
        <v>28</v>
      </c>
      <c r="B1455" s="1">
        <v>44295</v>
      </c>
      <c r="C1455" t="s">
        <v>13</v>
      </c>
      <c r="D1455" t="s">
        <v>14</v>
      </c>
      <c r="E1455" t="s">
        <v>67</v>
      </c>
      <c r="F1455" t="s">
        <v>135</v>
      </c>
      <c r="G1455" t="s">
        <v>144</v>
      </c>
      <c r="H1455">
        <v>55.000000000000007</v>
      </c>
      <c r="I1455">
        <v>475</v>
      </c>
      <c r="J1455">
        <v>26125</v>
      </c>
      <c r="K1455" t="s">
        <v>16</v>
      </c>
      <c r="L1455" t="s">
        <v>150</v>
      </c>
      <c r="M1455" t="s">
        <v>142</v>
      </c>
      <c r="N1455">
        <v>4</v>
      </c>
      <c r="O1455">
        <v>2021</v>
      </c>
    </row>
    <row r="1456" spans="1:15" x14ac:dyDescent="0.25">
      <c r="A1456" t="s">
        <v>28</v>
      </c>
      <c r="B1456" s="1">
        <v>44295</v>
      </c>
      <c r="C1456" t="s">
        <v>13</v>
      </c>
      <c r="D1456" t="s">
        <v>14</v>
      </c>
      <c r="E1456" t="s">
        <v>67</v>
      </c>
      <c r="F1456" t="s">
        <v>141</v>
      </c>
      <c r="G1456" t="s">
        <v>144</v>
      </c>
      <c r="H1456">
        <v>45</v>
      </c>
      <c r="I1456">
        <v>600</v>
      </c>
      <c r="J1456">
        <v>27000</v>
      </c>
      <c r="K1456" t="s">
        <v>16</v>
      </c>
      <c r="L1456" t="s">
        <v>150</v>
      </c>
      <c r="M1456" t="s">
        <v>142</v>
      </c>
      <c r="N1456">
        <v>4</v>
      </c>
      <c r="O1456">
        <v>2021</v>
      </c>
    </row>
    <row r="1457" spans="1:15" x14ac:dyDescent="0.25">
      <c r="A1457" t="s">
        <v>28</v>
      </c>
      <c r="B1457" s="1">
        <v>44324</v>
      </c>
      <c r="C1457" t="s">
        <v>13</v>
      </c>
      <c r="D1457" t="s">
        <v>14</v>
      </c>
      <c r="E1457" t="s">
        <v>67</v>
      </c>
      <c r="F1457" t="s">
        <v>135</v>
      </c>
      <c r="G1457" t="s">
        <v>136</v>
      </c>
      <c r="H1457">
        <v>55.000000000000007</v>
      </c>
      <c r="I1457">
        <v>870</v>
      </c>
      <c r="J1457">
        <v>47850</v>
      </c>
      <c r="K1457" t="s">
        <v>16</v>
      </c>
      <c r="L1457" t="s">
        <v>151</v>
      </c>
      <c r="M1457" t="s">
        <v>143</v>
      </c>
      <c r="N1457">
        <v>5</v>
      </c>
      <c r="O1457">
        <v>2021</v>
      </c>
    </row>
    <row r="1458" spans="1:15" x14ac:dyDescent="0.25">
      <c r="A1458" t="s">
        <v>28</v>
      </c>
      <c r="B1458" s="1">
        <v>44324</v>
      </c>
      <c r="C1458" t="s">
        <v>13</v>
      </c>
      <c r="D1458" t="s">
        <v>14</v>
      </c>
      <c r="E1458" t="s">
        <v>67</v>
      </c>
      <c r="F1458" t="s">
        <v>135</v>
      </c>
      <c r="G1458" t="s">
        <v>139</v>
      </c>
      <c r="H1458">
        <v>55.000000000000007</v>
      </c>
      <c r="I1458">
        <v>575</v>
      </c>
      <c r="J1458">
        <v>31625</v>
      </c>
      <c r="K1458" t="s">
        <v>16</v>
      </c>
      <c r="L1458" t="s">
        <v>151</v>
      </c>
      <c r="M1458" t="s">
        <v>143</v>
      </c>
      <c r="N1458">
        <v>5</v>
      </c>
      <c r="O1458">
        <v>2021</v>
      </c>
    </row>
    <row r="1459" spans="1:15" x14ac:dyDescent="0.25">
      <c r="A1459" t="s">
        <v>28</v>
      </c>
      <c r="B1459" s="1">
        <v>44324</v>
      </c>
      <c r="C1459" t="s">
        <v>13</v>
      </c>
      <c r="D1459" t="s">
        <v>14</v>
      </c>
      <c r="E1459" t="s">
        <v>67</v>
      </c>
      <c r="F1459" t="s">
        <v>141</v>
      </c>
      <c r="G1459" t="s">
        <v>136</v>
      </c>
      <c r="H1459">
        <v>50</v>
      </c>
      <c r="I1459">
        <v>550</v>
      </c>
      <c r="J1459">
        <v>27500</v>
      </c>
      <c r="K1459" t="s">
        <v>16</v>
      </c>
      <c r="L1459" t="s">
        <v>151</v>
      </c>
      <c r="M1459" t="s">
        <v>143</v>
      </c>
      <c r="N1459">
        <v>5</v>
      </c>
      <c r="O1459">
        <v>2021</v>
      </c>
    </row>
    <row r="1460" spans="1:15" x14ac:dyDescent="0.25">
      <c r="A1460" t="s">
        <v>28</v>
      </c>
      <c r="B1460" s="1">
        <v>44324</v>
      </c>
      <c r="C1460" t="s">
        <v>13</v>
      </c>
      <c r="D1460" t="s">
        <v>14</v>
      </c>
      <c r="E1460" t="s">
        <v>67</v>
      </c>
      <c r="F1460" t="s">
        <v>141</v>
      </c>
      <c r="G1460" t="s">
        <v>139</v>
      </c>
      <c r="H1460">
        <v>50</v>
      </c>
      <c r="I1460">
        <v>500</v>
      </c>
      <c r="J1460">
        <v>25000</v>
      </c>
      <c r="K1460" t="s">
        <v>16</v>
      </c>
      <c r="L1460" t="s">
        <v>151</v>
      </c>
      <c r="M1460" t="s">
        <v>143</v>
      </c>
      <c r="N1460">
        <v>5</v>
      </c>
      <c r="O1460">
        <v>2021</v>
      </c>
    </row>
    <row r="1461" spans="1:15" x14ac:dyDescent="0.25">
      <c r="A1461" t="s">
        <v>28</v>
      </c>
      <c r="B1461" s="1">
        <v>44324</v>
      </c>
      <c r="C1461" t="s">
        <v>13</v>
      </c>
      <c r="D1461" t="s">
        <v>14</v>
      </c>
      <c r="E1461" t="s">
        <v>67</v>
      </c>
      <c r="F1461" t="s">
        <v>135</v>
      </c>
      <c r="G1461" t="s">
        <v>144</v>
      </c>
      <c r="H1461">
        <v>60</v>
      </c>
      <c r="I1461">
        <v>525</v>
      </c>
      <c r="J1461">
        <v>31500</v>
      </c>
      <c r="K1461" t="s">
        <v>16</v>
      </c>
      <c r="L1461" t="s">
        <v>151</v>
      </c>
      <c r="M1461" t="s">
        <v>143</v>
      </c>
      <c r="N1461">
        <v>5</v>
      </c>
      <c r="O1461">
        <v>2021</v>
      </c>
    </row>
    <row r="1462" spans="1:15" x14ac:dyDescent="0.25">
      <c r="A1462" t="s">
        <v>28</v>
      </c>
      <c r="B1462" s="1">
        <v>44324</v>
      </c>
      <c r="C1462" t="s">
        <v>13</v>
      </c>
      <c r="D1462" t="s">
        <v>14</v>
      </c>
      <c r="E1462" t="s">
        <v>67</v>
      </c>
      <c r="F1462" t="s">
        <v>141</v>
      </c>
      <c r="G1462" t="s">
        <v>144</v>
      </c>
      <c r="H1462">
        <v>65</v>
      </c>
      <c r="I1462">
        <v>625</v>
      </c>
      <c r="J1462">
        <v>40625</v>
      </c>
      <c r="K1462" t="s">
        <v>16</v>
      </c>
      <c r="L1462" t="s">
        <v>151</v>
      </c>
      <c r="M1462" t="s">
        <v>143</v>
      </c>
      <c r="N1462">
        <v>5</v>
      </c>
      <c r="O1462">
        <v>2021</v>
      </c>
    </row>
    <row r="1463" spans="1:15" x14ac:dyDescent="0.25">
      <c r="A1463" t="s">
        <v>28</v>
      </c>
      <c r="B1463" s="1">
        <v>44357</v>
      </c>
      <c r="C1463" t="s">
        <v>13</v>
      </c>
      <c r="D1463" t="s">
        <v>14</v>
      </c>
      <c r="E1463" t="s">
        <v>67</v>
      </c>
      <c r="F1463" t="s">
        <v>135</v>
      </c>
      <c r="G1463" t="s">
        <v>136</v>
      </c>
      <c r="H1463">
        <v>60</v>
      </c>
      <c r="I1463">
        <v>875</v>
      </c>
      <c r="J1463">
        <v>52500</v>
      </c>
      <c r="K1463" t="s">
        <v>16</v>
      </c>
      <c r="L1463" t="s">
        <v>158</v>
      </c>
      <c r="M1463" t="s">
        <v>140</v>
      </c>
      <c r="N1463">
        <v>6</v>
      </c>
      <c r="O1463">
        <v>2021</v>
      </c>
    </row>
    <row r="1464" spans="1:15" x14ac:dyDescent="0.25">
      <c r="A1464" t="s">
        <v>28</v>
      </c>
      <c r="B1464" s="1">
        <v>44357</v>
      </c>
      <c r="C1464" t="s">
        <v>13</v>
      </c>
      <c r="D1464" t="s">
        <v>14</v>
      </c>
      <c r="E1464" t="s">
        <v>67</v>
      </c>
      <c r="F1464" t="s">
        <v>135</v>
      </c>
      <c r="G1464" t="s">
        <v>139</v>
      </c>
      <c r="H1464">
        <v>55.000000000000007</v>
      </c>
      <c r="I1464">
        <v>625</v>
      </c>
      <c r="J1464">
        <v>34375</v>
      </c>
      <c r="K1464" t="s">
        <v>16</v>
      </c>
      <c r="L1464" t="s">
        <v>158</v>
      </c>
      <c r="M1464" t="s">
        <v>140</v>
      </c>
      <c r="N1464">
        <v>6</v>
      </c>
      <c r="O1464">
        <v>2021</v>
      </c>
    </row>
    <row r="1465" spans="1:15" x14ac:dyDescent="0.25">
      <c r="A1465" t="s">
        <v>28</v>
      </c>
      <c r="B1465" s="1">
        <v>44357</v>
      </c>
      <c r="C1465" t="s">
        <v>13</v>
      </c>
      <c r="D1465" t="s">
        <v>14</v>
      </c>
      <c r="E1465" t="s">
        <v>67</v>
      </c>
      <c r="F1465" t="s">
        <v>141</v>
      </c>
      <c r="G1465" t="s">
        <v>136</v>
      </c>
      <c r="H1465">
        <v>50</v>
      </c>
      <c r="I1465">
        <v>600</v>
      </c>
      <c r="J1465">
        <v>30000</v>
      </c>
      <c r="K1465" t="s">
        <v>16</v>
      </c>
      <c r="L1465" t="s">
        <v>158</v>
      </c>
      <c r="M1465" t="s">
        <v>140</v>
      </c>
      <c r="N1465">
        <v>6</v>
      </c>
      <c r="O1465">
        <v>2021</v>
      </c>
    </row>
    <row r="1466" spans="1:15" x14ac:dyDescent="0.25">
      <c r="A1466" t="s">
        <v>28</v>
      </c>
      <c r="B1466" s="1">
        <v>44357</v>
      </c>
      <c r="C1466" t="s">
        <v>13</v>
      </c>
      <c r="D1466" t="s">
        <v>14</v>
      </c>
      <c r="E1466" t="s">
        <v>67</v>
      </c>
      <c r="F1466" t="s">
        <v>141</v>
      </c>
      <c r="G1466" t="s">
        <v>139</v>
      </c>
      <c r="H1466">
        <v>50</v>
      </c>
      <c r="I1466">
        <v>575</v>
      </c>
      <c r="J1466">
        <v>28750</v>
      </c>
      <c r="K1466" t="s">
        <v>16</v>
      </c>
      <c r="L1466" t="s">
        <v>158</v>
      </c>
      <c r="M1466" t="s">
        <v>140</v>
      </c>
      <c r="N1466">
        <v>6</v>
      </c>
      <c r="O1466">
        <v>2021</v>
      </c>
    </row>
    <row r="1467" spans="1:15" x14ac:dyDescent="0.25">
      <c r="A1467" t="s">
        <v>28</v>
      </c>
      <c r="B1467" s="1">
        <v>44357</v>
      </c>
      <c r="C1467" t="s">
        <v>13</v>
      </c>
      <c r="D1467" t="s">
        <v>14</v>
      </c>
      <c r="E1467" t="s">
        <v>67</v>
      </c>
      <c r="F1467" t="s">
        <v>135</v>
      </c>
      <c r="G1467" t="s">
        <v>144</v>
      </c>
      <c r="H1467">
        <v>65</v>
      </c>
      <c r="I1467">
        <v>575</v>
      </c>
      <c r="J1467">
        <v>37375</v>
      </c>
      <c r="K1467" t="s">
        <v>16</v>
      </c>
      <c r="L1467" t="s">
        <v>158</v>
      </c>
      <c r="M1467" t="s">
        <v>140</v>
      </c>
      <c r="N1467">
        <v>6</v>
      </c>
      <c r="O1467">
        <v>2021</v>
      </c>
    </row>
    <row r="1468" spans="1:15" x14ac:dyDescent="0.25">
      <c r="A1468" t="s">
        <v>28</v>
      </c>
      <c r="B1468" s="1">
        <v>44357</v>
      </c>
      <c r="C1468" t="s">
        <v>13</v>
      </c>
      <c r="D1468" t="s">
        <v>14</v>
      </c>
      <c r="E1468" t="s">
        <v>67</v>
      </c>
      <c r="F1468" t="s">
        <v>141</v>
      </c>
      <c r="G1468" t="s">
        <v>144</v>
      </c>
      <c r="H1468">
        <v>70</v>
      </c>
      <c r="I1468">
        <v>725</v>
      </c>
      <c r="J1468">
        <v>50750</v>
      </c>
      <c r="K1468" t="s">
        <v>16</v>
      </c>
      <c r="L1468" t="s">
        <v>158</v>
      </c>
      <c r="M1468" t="s">
        <v>140</v>
      </c>
      <c r="N1468">
        <v>6</v>
      </c>
      <c r="O1468">
        <v>2021</v>
      </c>
    </row>
    <row r="1469" spans="1:15" x14ac:dyDescent="0.25">
      <c r="A1469" t="s">
        <v>28</v>
      </c>
      <c r="B1469" s="1">
        <v>44385</v>
      </c>
      <c r="C1469" t="s">
        <v>13</v>
      </c>
      <c r="D1469" t="s">
        <v>14</v>
      </c>
      <c r="E1469" t="s">
        <v>67</v>
      </c>
      <c r="F1469" t="s">
        <v>135</v>
      </c>
      <c r="G1469" t="s">
        <v>136</v>
      </c>
      <c r="H1469">
        <v>65</v>
      </c>
      <c r="I1469">
        <v>950</v>
      </c>
      <c r="J1469">
        <v>61750</v>
      </c>
      <c r="K1469" t="s">
        <v>16</v>
      </c>
      <c r="L1469" t="s">
        <v>152</v>
      </c>
      <c r="M1469" t="s">
        <v>140</v>
      </c>
      <c r="N1469">
        <v>7</v>
      </c>
      <c r="O1469">
        <v>2021</v>
      </c>
    </row>
    <row r="1470" spans="1:15" x14ac:dyDescent="0.25">
      <c r="A1470" t="s">
        <v>28</v>
      </c>
      <c r="B1470" s="1">
        <v>44385</v>
      </c>
      <c r="C1470" t="s">
        <v>13</v>
      </c>
      <c r="D1470" t="s">
        <v>14</v>
      </c>
      <c r="E1470" t="s">
        <v>67</v>
      </c>
      <c r="F1470" t="s">
        <v>135</v>
      </c>
      <c r="G1470" t="s">
        <v>139</v>
      </c>
      <c r="H1470">
        <v>60.000000000000007</v>
      </c>
      <c r="I1470">
        <v>700</v>
      </c>
      <c r="J1470">
        <v>42000</v>
      </c>
      <c r="K1470" t="s">
        <v>16</v>
      </c>
      <c r="L1470" t="s">
        <v>152</v>
      </c>
      <c r="M1470" t="s">
        <v>140</v>
      </c>
      <c r="N1470">
        <v>7</v>
      </c>
      <c r="O1470">
        <v>2021</v>
      </c>
    </row>
    <row r="1471" spans="1:15" x14ac:dyDescent="0.25">
      <c r="A1471" t="s">
        <v>28</v>
      </c>
      <c r="B1471" s="1">
        <v>44385</v>
      </c>
      <c r="C1471" t="s">
        <v>13</v>
      </c>
      <c r="D1471" t="s">
        <v>14</v>
      </c>
      <c r="E1471" t="s">
        <v>67</v>
      </c>
      <c r="F1471" t="s">
        <v>141</v>
      </c>
      <c r="G1471" t="s">
        <v>136</v>
      </c>
      <c r="H1471">
        <v>55.000000000000007</v>
      </c>
      <c r="I1471">
        <v>625</v>
      </c>
      <c r="J1471">
        <v>34375</v>
      </c>
      <c r="K1471" t="s">
        <v>16</v>
      </c>
      <c r="L1471" t="s">
        <v>152</v>
      </c>
      <c r="M1471" t="s">
        <v>140</v>
      </c>
      <c r="N1471">
        <v>7</v>
      </c>
      <c r="O1471">
        <v>2021</v>
      </c>
    </row>
    <row r="1472" spans="1:15" x14ac:dyDescent="0.25">
      <c r="A1472" t="s">
        <v>28</v>
      </c>
      <c r="B1472" s="1">
        <v>44385</v>
      </c>
      <c r="C1472" t="s">
        <v>13</v>
      </c>
      <c r="D1472" t="s">
        <v>14</v>
      </c>
      <c r="E1472" t="s">
        <v>67</v>
      </c>
      <c r="F1472" t="s">
        <v>141</v>
      </c>
      <c r="G1472" t="s">
        <v>139</v>
      </c>
      <c r="H1472">
        <v>55.000000000000007</v>
      </c>
      <c r="I1472">
        <v>575</v>
      </c>
      <c r="J1472">
        <v>31625</v>
      </c>
      <c r="K1472" t="s">
        <v>16</v>
      </c>
      <c r="L1472" t="s">
        <v>152</v>
      </c>
      <c r="M1472" t="s">
        <v>140</v>
      </c>
      <c r="N1472">
        <v>7</v>
      </c>
      <c r="O1472">
        <v>2021</v>
      </c>
    </row>
    <row r="1473" spans="1:15" x14ac:dyDescent="0.25">
      <c r="A1473" t="s">
        <v>28</v>
      </c>
      <c r="B1473" s="1">
        <v>44385</v>
      </c>
      <c r="C1473" t="s">
        <v>13</v>
      </c>
      <c r="D1473" t="s">
        <v>14</v>
      </c>
      <c r="E1473" t="s">
        <v>67</v>
      </c>
      <c r="F1473" t="s">
        <v>135</v>
      </c>
      <c r="G1473" t="s">
        <v>144</v>
      </c>
      <c r="H1473">
        <v>65</v>
      </c>
      <c r="I1473">
        <v>600</v>
      </c>
      <c r="J1473">
        <v>39000</v>
      </c>
      <c r="K1473" t="s">
        <v>16</v>
      </c>
      <c r="L1473" t="s">
        <v>152</v>
      </c>
      <c r="M1473" t="s">
        <v>140</v>
      </c>
      <c r="N1473">
        <v>7</v>
      </c>
      <c r="O1473">
        <v>2021</v>
      </c>
    </row>
    <row r="1474" spans="1:15" x14ac:dyDescent="0.25">
      <c r="A1474" t="s">
        <v>28</v>
      </c>
      <c r="B1474" s="1">
        <v>44385</v>
      </c>
      <c r="C1474" t="s">
        <v>13</v>
      </c>
      <c r="D1474" t="s">
        <v>14</v>
      </c>
      <c r="E1474" t="s">
        <v>67</v>
      </c>
      <c r="F1474" t="s">
        <v>141</v>
      </c>
      <c r="G1474" t="s">
        <v>144</v>
      </c>
      <c r="H1474">
        <v>70</v>
      </c>
      <c r="I1474">
        <v>775</v>
      </c>
      <c r="J1474">
        <v>54250</v>
      </c>
      <c r="K1474" t="s">
        <v>16</v>
      </c>
      <c r="L1474" t="s">
        <v>152</v>
      </c>
      <c r="M1474" t="s">
        <v>140</v>
      </c>
      <c r="N1474">
        <v>7</v>
      </c>
      <c r="O1474">
        <v>2021</v>
      </c>
    </row>
    <row r="1475" spans="1:15" x14ac:dyDescent="0.25">
      <c r="A1475" t="s">
        <v>28</v>
      </c>
      <c r="B1475" s="1">
        <v>44417</v>
      </c>
      <c r="C1475" t="s">
        <v>13</v>
      </c>
      <c r="D1475" t="s">
        <v>14</v>
      </c>
      <c r="E1475" t="s">
        <v>67</v>
      </c>
      <c r="F1475" t="s">
        <v>135</v>
      </c>
      <c r="G1475" t="s">
        <v>136</v>
      </c>
      <c r="H1475">
        <v>65</v>
      </c>
      <c r="I1475">
        <v>925</v>
      </c>
      <c r="J1475">
        <v>60125</v>
      </c>
      <c r="K1475" t="s">
        <v>16</v>
      </c>
      <c r="L1475" t="s">
        <v>153</v>
      </c>
      <c r="M1475" t="s">
        <v>146</v>
      </c>
      <c r="N1475">
        <v>8</v>
      </c>
      <c r="O1475">
        <v>2021</v>
      </c>
    </row>
    <row r="1476" spans="1:15" x14ac:dyDescent="0.25">
      <c r="A1476" t="s">
        <v>28</v>
      </c>
      <c r="B1476" s="1">
        <v>44417</v>
      </c>
      <c r="C1476" t="s">
        <v>13</v>
      </c>
      <c r="D1476" t="s">
        <v>14</v>
      </c>
      <c r="E1476" t="s">
        <v>67</v>
      </c>
      <c r="F1476" t="s">
        <v>135</v>
      </c>
      <c r="G1476" t="s">
        <v>139</v>
      </c>
      <c r="H1476">
        <v>60.000000000000007</v>
      </c>
      <c r="I1476">
        <v>700</v>
      </c>
      <c r="J1476">
        <v>42000</v>
      </c>
      <c r="K1476" t="s">
        <v>16</v>
      </c>
      <c r="L1476" t="s">
        <v>153</v>
      </c>
      <c r="M1476" t="s">
        <v>146</v>
      </c>
      <c r="N1476">
        <v>8</v>
      </c>
      <c r="O1476">
        <v>2021</v>
      </c>
    </row>
    <row r="1477" spans="1:15" x14ac:dyDescent="0.25">
      <c r="A1477" t="s">
        <v>28</v>
      </c>
      <c r="B1477" s="1">
        <v>44417</v>
      </c>
      <c r="C1477" t="s">
        <v>13</v>
      </c>
      <c r="D1477" t="s">
        <v>14</v>
      </c>
      <c r="E1477" t="s">
        <v>67</v>
      </c>
      <c r="F1477" t="s">
        <v>141</v>
      </c>
      <c r="G1477" t="s">
        <v>136</v>
      </c>
      <c r="H1477">
        <v>55.000000000000007</v>
      </c>
      <c r="I1477">
        <v>625</v>
      </c>
      <c r="J1477">
        <v>34375</v>
      </c>
      <c r="K1477" t="s">
        <v>16</v>
      </c>
      <c r="L1477" t="s">
        <v>153</v>
      </c>
      <c r="M1477" t="s">
        <v>146</v>
      </c>
      <c r="N1477">
        <v>8</v>
      </c>
      <c r="O1477">
        <v>2021</v>
      </c>
    </row>
    <row r="1478" spans="1:15" x14ac:dyDescent="0.25">
      <c r="A1478" t="s">
        <v>28</v>
      </c>
      <c r="B1478" s="1">
        <v>44417</v>
      </c>
      <c r="C1478" t="s">
        <v>13</v>
      </c>
      <c r="D1478" t="s">
        <v>14</v>
      </c>
      <c r="E1478" t="s">
        <v>67</v>
      </c>
      <c r="F1478" t="s">
        <v>141</v>
      </c>
      <c r="G1478" t="s">
        <v>139</v>
      </c>
      <c r="H1478">
        <v>45</v>
      </c>
      <c r="I1478">
        <v>575</v>
      </c>
      <c r="J1478">
        <v>25875</v>
      </c>
      <c r="K1478" t="s">
        <v>16</v>
      </c>
      <c r="L1478" t="s">
        <v>153</v>
      </c>
      <c r="M1478" t="s">
        <v>146</v>
      </c>
      <c r="N1478">
        <v>8</v>
      </c>
      <c r="O1478">
        <v>2021</v>
      </c>
    </row>
    <row r="1479" spans="1:15" x14ac:dyDescent="0.25">
      <c r="A1479" t="s">
        <v>28</v>
      </c>
      <c r="B1479" s="1">
        <v>44417</v>
      </c>
      <c r="C1479" t="s">
        <v>13</v>
      </c>
      <c r="D1479" t="s">
        <v>14</v>
      </c>
      <c r="E1479" t="s">
        <v>67</v>
      </c>
      <c r="F1479" t="s">
        <v>135</v>
      </c>
      <c r="G1479" t="s">
        <v>144</v>
      </c>
      <c r="H1479">
        <v>55.000000000000007</v>
      </c>
      <c r="I1479">
        <v>550</v>
      </c>
      <c r="J1479">
        <v>30250</v>
      </c>
      <c r="K1479" t="s">
        <v>16</v>
      </c>
      <c r="L1479" t="s">
        <v>153</v>
      </c>
      <c r="M1479" t="s">
        <v>146</v>
      </c>
      <c r="N1479">
        <v>8</v>
      </c>
      <c r="O1479">
        <v>2021</v>
      </c>
    </row>
    <row r="1480" spans="1:15" x14ac:dyDescent="0.25">
      <c r="A1480" t="s">
        <v>28</v>
      </c>
      <c r="B1480" s="1">
        <v>44417</v>
      </c>
      <c r="C1480" t="s">
        <v>13</v>
      </c>
      <c r="D1480" t="s">
        <v>14</v>
      </c>
      <c r="E1480" t="s">
        <v>67</v>
      </c>
      <c r="F1480" t="s">
        <v>141</v>
      </c>
      <c r="G1480" t="s">
        <v>144</v>
      </c>
      <c r="H1480">
        <v>60.000000000000007</v>
      </c>
      <c r="I1480">
        <v>725</v>
      </c>
      <c r="J1480">
        <v>43500</v>
      </c>
      <c r="K1480" t="s">
        <v>16</v>
      </c>
      <c r="L1480" t="s">
        <v>153</v>
      </c>
      <c r="M1480" t="s">
        <v>146</v>
      </c>
      <c r="N1480">
        <v>8</v>
      </c>
      <c r="O1480">
        <v>2021</v>
      </c>
    </row>
    <row r="1481" spans="1:15" x14ac:dyDescent="0.25">
      <c r="A1481" t="s">
        <v>28</v>
      </c>
      <c r="B1481" s="1">
        <v>44447</v>
      </c>
      <c r="C1481" t="s">
        <v>13</v>
      </c>
      <c r="D1481" t="s">
        <v>14</v>
      </c>
      <c r="E1481" t="s">
        <v>67</v>
      </c>
      <c r="F1481" t="s">
        <v>135</v>
      </c>
      <c r="G1481" t="s">
        <v>136</v>
      </c>
      <c r="H1481">
        <v>55.000000000000007</v>
      </c>
      <c r="I1481">
        <v>850</v>
      </c>
      <c r="J1481">
        <v>46750</v>
      </c>
      <c r="K1481" t="s">
        <v>16</v>
      </c>
      <c r="L1481" t="s">
        <v>154</v>
      </c>
      <c r="M1481" t="s">
        <v>138</v>
      </c>
      <c r="N1481">
        <v>9</v>
      </c>
      <c r="O1481">
        <v>2021</v>
      </c>
    </row>
    <row r="1482" spans="1:15" x14ac:dyDescent="0.25">
      <c r="A1482" t="s">
        <v>28</v>
      </c>
      <c r="B1482" s="1">
        <v>44447</v>
      </c>
      <c r="C1482" t="s">
        <v>13</v>
      </c>
      <c r="D1482" t="s">
        <v>14</v>
      </c>
      <c r="E1482" t="s">
        <v>67</v>
      </c>
      <c r="F1482" t="s">
        <v>135</v>
      </c>
      <c r="G1482" t="s">
        <v>139</v>
      </c>
      <c r="H1482">
        <v>50.000000000000014</v>
      </c>
      <c r="I1482">
        <v>650</v>
      </c>
      <c r="J1482">
        <v>32500</v>
      </c>
      <c r="K1482" t="s">
        <v>16</v>
      </c>
      <c r="L1482" t="s">
        <v>154</v>
      </c>
      <c r="M1482" t="s">
        <v>138</v>
      </c>
      <c r="N1482">
        <v>9</v>
      </c>
      <c r="O1482">
        <v>2021</v>
      </c>
    </row>
    <row r="1483" spans="1:15" x14ac:dyDescent="0.25">
      <c r="A1483" t="s">
        <v>28</v>
      </c>
      <c r="B1483" s="1">
        <v>44447</v>
      </c>
      <c r="C1483" t="s">
        <v>13</v>
      </c>
      <c r="D1483" t="s">
        <v>14</v>
      </c>
      <c r="E1483" t="s">
        <v>67</v>
      </c>
      <c r="F1483" t="s">
        <v>141</v>
      </c>
      <c r="G1483" t="s">
        <v>136</v>
      </c>
      <c r="H1483">
        <v>45</v>
      </c>
      <c r="I1483">
        <v>550</v>
      </c>
      <c r="J1483">
        <v>24750</v>
      </c>
      <c r="K1483" t="s">
        <v>16</v>
      </c>
      <c r="L1483" t="s">
        <v>154</v>
      </c>
      <c r="M1483" t="s">
        <v>138</v>
      </c>
      <c r="N1483">
        <v>9</v>
      </c>
      <c r="O1483">
        <v>2021</v>
      </c>
    </row>
    <row r="1484" spans="1:15" x14ac:dyDescent="0.25">
      <c r="A1484" t="s">
        <v>28</v>
      </c>
      <c r="B1484" s="1">
        <v>44447</v>
      </c>
      <c r="C1484" t="s">
        <v>13</v>
      </c>
      <c r="D1484" t="s">
        <v>14</v>
      </c>
      <c r="E1484" t="s">
        <v>67</v>
      </c>
      <c r="F1484" t="s">
        <v>141</v>
      </c>
      <c r="G1484" t="s">
        <v>139</v>
      </c>
      <c r="H1484">
        <v>45</v>
      </c>
      <c r="I1484">
        <v>525</v>
      </c>
      <c r="J1484">
        <v>23625</v>
      </c>
      <c r="K1484" t="s">
        <v>16</v>
      </c>
      <c r="L1484" t="s">
        <v>154</v>
      </c>
      <c r="M1484" t="s">
        <v>138</v>
      </c>
      <c r="N1484">
        <v>9</v>
      </c>
      <c r="O1484">
        <v>2021</v>
      </c>
    </row>
    <row r="1485" spans="1:15" x14ac:dyDescent="0.25">
      <c r="A1485" t="s">
        <v>28</v>
      </c>
      <c r="B1485" s="1">
        <v>44447</v>
      </c>
      <c r="C1485" t="s">
        <v>13</v>
      </c>
      <c r="D1485" t="s">
        <v>14</v>
      </c>
      <c r="E1485" t="s">
        <v>67</v>
      </c>
      <c r="F1485" t="s">
        <v>135</v>
      </c>
      <c r="G1485" t="s">
        <v>144</v>
      </c>
      <c r="H1485">
        <v>55.000000000000007</v>
      </c>
      <c r="I1485">
        <v>525</v>
      </c>
      <c r="J1485">
        <v>28875</v>
      </c>
      <c r="K1485" t="s">
        <v>16</v>
      </c>
      <c r="L1485" t="s">
        <v>154</v>
      </c>
      <c r="M1485" t="s">
        <v>138</v>
      </c>
      <c r="N1485">
        <v>9</v>
      </c>
      <c r="O1485">
        <v>2021</v>
      </c>
    </row>
    <row r="1486" spans="1:15" x14ac:dyDescent="0.25">
      <c r="A1486" t="s">
        <v>28</v>
      </c>
      <c r="B1486" s="1">
        <v>44447</v>
      </c>
      <c r="C1486" t="s">
        <v>13</v>
      </c>
      <c r="D1486" t="s">
        <v>14</v>
      </c>
      <c r="E1486" t="s">
        <v>67</v>
      </c>
      <c r="F1486" t="s">
        <v>141</v>
      </c>
      <c r="G1486" t="s">
        <v>144</v>
      </c>
      <c r="H1486">
        <v>60.000000000000007</v>
      </c>
      <c r="I1486">
        <v>625</v>
      </c>
      <c r="J1486">
        <v>37500</v>
      </c>
      <c r="K1486" t="s">
        <v>16</v>
      </c>
      <c r="L1486" t="s">
        <v>154</v>
      </c>
      <c r="M1486" t="s">
        <v>138</v>
      </c>
      <c r="N1486">
        <v>9</v>
      </c>
      <c r="O1486">
        <v>2021</v>
      </c>
    </row>
    <row r="1487" spans="1:15" x14ac:dyDescent="0.25">
      <c r="A1487" t="s">
        <v>28</v>
      </c>
      <c r="B1487" s="1">
        <v>44479</v>
      </c>
      <c r="C1487" t="s">
        <v>13</v>
      </c>
      <c r="D1487" t="s">
        <v>14</v>
      </c>
      <c r="E1487" t="s">
        <v>67</v>
      </c>
      <c r="F1487" t="s">
        <v>135</v>
      </c>
      <c r="G1487" t="s">
        <v>136</v>
      </c>
      <c r="H1487">
        <v>60.000000000000007</v>
      </c>
      <c r="I1487">
        <v>800</v>
      </c>
      <c r="J1487">
        <v>48000</v>
      </c>
      <c r="K1487" t="s">
        <v>16</v>
      </c>
      <c r="L1487" t="s">
        <v>155</v>
      </c>
      <c r="M1487" t="s">
        <v>145</v>
      </c>
      <c r="N1487">
        <v>10</v>
      </c>
      <c r="O1487">
        <v>2021</v>
      </c>
    </row>
    <row r="1488" spans="1:15" x14ac:dyDescent="0.25">
      <c r="A1488" t="s">
        <v>28</v>
      </c>
      <c r="B1488" s="1">
        <v>44479</v>
      </c>
      <c r="C1488" t="s">
        <v>13</v>
      </c>
      <c r="D1488" t="s">
        <v>14</v>
      </c>
      <c r="E1488" t="s">
        <v>67</v>
      </c>
      <c r="F1488" t="s">
        <v>135</v>
      </c>
      <c r="G1488" t="s">
        <v>139</v>
      </c>
      <c r="H1488">
        <v>50.000000000000014</v>
      </c>
      <c r="I1488">
        <v>625</v>
      </c>
      <c r="J1488">
        <v>31250</v>
      </c>
      <c r="K1488" t="s">
        <v>16</v>
      </c>
      <c r="L1488" t="s">
        <v>155</v>
      </c>
      <c r="M1488" t="s">
        <v>145</v>
      </c>
      <c r="N1488">
        <v>10</v>
      </c>
      <c r="O1488">
        <v>2021</v>
      </c>
    </row>
    <row r="1489" spans="1:15" x14ac:dyDescent="0.25">
      <c r="A1489" t="s">
        <v>28</v>
      </c>
      <c r="B1489" s="1">
        <v>44479</v>
      </c>
      <c r="C1489" t="s">
        <v>13</v>
      </c>
      <c r="D1489" t="s">
        <v>14</v>
      </c>
      <c r="E1489" t="s">
        <v>67</v>
      </c>
      <c r="F1489" t="s">
        <v>141</v>
      </c>
      <c r="G1489" t="s">
        <v>136</v>
      </c>
      <c r="H1489">
        <v>50.000000000000014</v>
      </c>
      <c r="I1489">
        <v>525</v>
      </c>
      <c r="J1489">
        <v>26250</v>
      </c>
      <c r="K1489" t="s">
        <v>16</v>
      </c>
      <c r="L1489" t="s">
        <v>155</v>
      </c>
      <c r="M1489" t="s">
        <v>145</v>
      </c>
      <c r="N1489">
        <v>10</v>
      </c>
      <c r="O1489">
        <v>2021</v>
      </c>
    </row>
    <row r="1490" spans="1:15" x14ac:dyDescent="0.25">
      <c r="A1490" t="s">
        <v>28</v>
      </c>
      <c r="B1490" s="1">
        <v>44479</v>
      </c>
      <c r="C1490" t="s">
        <v>13</v>
      </c>
      <c r="D1490" t="s">
        <v>14</v>
      </c>
      <c r="E1490" t="s">
        <v>67</v>
      </c>
      <c r="F1490" t="s">
        <v>141</v>
      </c>
      <c r="G1490" t="s">
        <v>139</v>
      </c>
      <c r="H1490">
        <v>50.000000000000014</v>
      </c>
      <c r="I1490">
        <v>500</v>
      </c>
      <c r="J1490">
        <v>25000</v>
      </c>
      <c r="K1490" t="s">
        <v>16</v>
      </c>
      <c r="L1490" t="s">
        <v>155</v>
      </c>
      <c r="M1490" t="s">
        <v>145</v>
      </c>
      <c r="N1490">
        <v>10</v>
      </c>
      <c r="O1490">
        <v>2021</v>
      </c>
    </row>
    <row r="1491" spans="1:15" x14ac:dyDescent="0.25">
      <c r="A1491" t="s">
        <v>28</v>
      </c>
      <c r="B1491" s="1">
        <v>44479</v>
      </c>
      <c r="C1491" t="s">
        <v>13</v>
      </c>
      <c r="D1491" t="s">
        <v>14</v>
      </c>
      <c r="E1491" t="s">
        <v>67</v>
      </c>
      <c r="F1491" t="s">
        <v>135</v>
      </c>
      <c r="G1491" t="s">
        <v>144</v>
      </c>
      <c r="H1491">
        <v>60.000000000000007</v>
      </c>
      <c r="I1491">
        <v>500</v>
      </c>
      <c r="J1491">
        <v>30000</v>
      </c>
      <c r="K1491" t="s">
        <v>16</v>
      </c>
      <c r="L1491" t="s">
        <v>155</v>
      </c>
      <c r="M1491" t="s">
        <v>145</v>
      </c>
      <c r="N1491">
        <v>10</v>
      </c>
      <c r="O1491">
        <v>2021</v>
      </c>
    </row>
    <row r="1492" spans="1:15" x14ac:dyDescent="0.25">
      <c r="A1492" t="s">
        <v>28</v>
      </c>
      <c r="B1492" s="1">
        <v>44479</v>
      </c>
      <c r="C1492" t="s">
        <v>13</v>
      </c>
      <c r="D1492" t="s">
        <v>14</v>
      </c>
      <c r="E1492" t="s">
        <v>67</v>
      </c>
      <c r="F1492" t="s">
        <v>141</v>
      </c>
      <c r="G1492" t="s">
        <v>144</v>
      </c>
      <c r="H1492">
        <v>65</v>
      </c>
      <c r="I1492">
        <v>625</v>
      </c>
      <c r="J1492">
        <v>40625</v>
      </c>
      <c r="K1492" t="s">
        <v>16</v>
      </c>
      <c r="L1492" t="s">
        <v>155</v>
      </c>
      <c r="M1492" t="s">
        <v>145</v>
      </c>
      <c r="N1492">
        <v>10</v>
      </c>
      <c r="O1492">
        <v>2021</v>
      </c>
    </row>
    <row r="1493" spans="1:15" x14ac:dyDescent="0.25">
      <c r="A1493" t="s">
        <v>28</v>
      </c>
      <c r="B1493" s="1">
        <v>44509</v>
      </c>
      <c r="C1493" t="s">
        <v>13</v>
      </c>
      <c r="D1493" t="s">
        <v>14</v>
      </c>
      <c r="E1493" t="s">
        <v>67</v>
      </c>
      <c r="F1493" t="s">
        <v>135</v>
      </c>
      <c r="G1493" t="s">
        <v>136</v>
      </c>
      <c r="H1493">
        <v>60.000000000000007</v>
      </c>
      <c r="I1493">
        <v>775</v>
      </c>
      <c r="J1493">
        <v>46500</v>
      </c>
      <c r="K1493" t="s">
        <v>16</v>
      </c>
      <c r="L1493" t="s">
        <v>156</v>
      </c>
      <c r="M1493" t="s">
        <v>147</v>
      </c>
      <c r="N1493">
        <v>11</v>
      </c>
      <c r="O1493">
        <v>2021</v>
      </c>
    </row>
    <row r="1494" spans="1:15" x14ac:dyDescent="0.25">
      <c r="A1494" t="s">
        <v>28</v>
      </c>
      <c r="B1494" s="1">
        <v>44509</v>
      </c>
      <c r="C1494" t="s">
        <v>13</v>
      </c>
      <c r="D1494" t="s">
        <v>14</v>
      </c>
      <c r="E1494" t="s">
        <v>67</v>
      </c>
      <c r="F1494" t="s">
        <v>135</v>
      </c>
      <c r="G1494" t="s">
        <v>139</v>
      </c>
      <c r="H1494">
        <v>50.000000000000014</v>
      </c>
      <c r="I1494">
        <v>600</v>
      </c>
      <c r="J1494">
        <v>30000</v>
      </c>
      <c r="K1494" t="s">
        <v>16</v>
      </c>
      <c r="L1494" t="s">
        <v>156</v>
      </c>
      <c r="M1494" t="s">
        <v>147</v>
      </c>
      <c r="N1494">
        <v>11</v>
      </c>
      <c r="O1494">
        <v>2021</v>
      </c>
    </row>
    <row r="1495" spans="1:15" x14ac:dyDescent="0.25">
      <c r="A1495" t="s">
        <v>28</v>
      </c>
      <c r="B1495" s="1">
        <v>44509</v>
      </c>
      <c r="C1495" t="s">
        <v>13</v>
      </c>
      <c r="D1495" t="s">
        <v>14</v>
      </c>
      <c r="E1495" t="s">
        <v>67</v>
      </c>
      <c r="F1495" t="s">
        <v>141</v>
      </c>
      <c r="G1495" t="s">
        <v>136</v>
      </c>
      <c r="H1495">
        <v>50.000000000000014</v>
      </c>
      <c r="I1495">
        <v>545</v>
      </c>
      <c r="J1495">
        <v>27250</v>
      </c>
      <c r="K1495" t="s">
        <v>16</v>
      </c>
      <c r="L1495" t="s">
        <v>156</v>
      </c>
      <c r="M1495" t="s">
        <v>147</v>
      </c>
      <c r="N1495">
        <v>11</v>
      </c>
      <c r="O1495">
        <v>2021</v>
      </c>
    </row>
    <row r="1496" spans="1:15" x14ac:dyDescent="0.25">
      <c r="A1496" t="s">
        <v>28</v>
      </c>
      <c r="B1496" s="1">
        <v>44509</v>
      </c>
      <c r="C1496" t="s">
        <v>13</v>
      </c>
      <c r="D1496" t="s">
        <v>14</v>
      </c>
      <c r="E1496" t="s">
        <v>67</v>
      </c>
      <c r="F1496" t="s">
        <v>141</v>
      </c>
      <c r="G1496" t="s">
        <v>139</v>
      </c>
      <c r="H1496">
        <v>50.000000000000014</v>
      </c>
      <c r="I1496">
        <v>575</v>
      </c>
      <c r="J1496">
        <v>28750</v>
      </c>
      <c r="K1496" t="s">
        <v>16</v>
      </c>
      <c r="L1496" t="s">
        <v>156</v>
      </c>
      <c r="M1496" t="s">
        <v>147</v>
      </c>
      <c r="N1496">
        <v>11</v>
      </c>
      <c r="O1496">
        <v>2021</v>
      </c>
    </row>
    <row r="1497" spans="1:15" x14ac:dyDescent="0.25">
      <c r="A1497" t="s">
        <v>28</v>
      </c>
      <c r="B1497" s="1">
        <v>44509</v>
      </c>
      <c r="C1497" t="s">
        <v>13</v>
      </c>
      <c r="D1497" t="s">
        <v>14</v>
      </c>
      <c r="E1497" t="s">
        <v>67</v>
      </c>
      <c r="F1497" t="s">
        <v>135</v>
      </c>
      <c r="G1497" t="s">
        <v>144</v>
      </c>
      <c r="H1497">
        <v>65</v>
      </c>
      <c r="I1497">
        <v>550</v>
      </c>
      <c r="J1497">
        <v>35750</v>
      </c>
      <c r="K1497" t="s">
        <v>16</v>
      </c>
      <c r="L1497" t="s">
        <v>156</v>
      </c>
      <c r="M1497" t="s">
        <v>147</v>
      </c>
      <c r="N1497">
        <v>11</v>
      </c>
      <c r="O1497">
        <v>2021</v>
      </c>
    </row>
    <row r="1498" spans="1:15" x14ac:dyDescent="0.25">
      <c r="A1498" t="s">
        <v>28</v>
      </c>
      <c r="B1498" s="1">
        <v>44509</v>
      </c>
      <c r="C1498" t="s">
        <v>13</v>
      </c>
      <c r="D1498" t="s">
        <v>14</v>
      </c>
      <c r="E1498" t="s">
        <v>67</v>
      </c>
      <c r="F1498" t="s">
        <v>141</v>
      </c>
      <c r="G1498" t="s">
        <v>144</v>
      </c>
      <c r="H1498">
        <v>70</v>
      </c>
      <c r="I1498">
        <v>650</v>
      </c>
      <c r="J1498">
        <v>45500</v>
      </c>
      <c r="K1498" t="s">
        <v>16</v>
      </c>
      <c r="L1498" t="s">
        <v>156</v>
      </c>
      <c r="M1498" t="s">
        <v>147</v>
      </c>
      <c r="N1498">
        <v>11</v>
      </c>
      <c r="O1498">
        <v>2021</v>
      </c>
    </row>
    <row r="1499" spans="1:15" x14ac:dyDescent="0.25">
      <c r="A1499" t="s">
        <v>28</v>
      </c>
      <c r="B1499" s="1">
        <v>44538</v>
      </c>
      <c r="C1499" t="s">
        <v>13</v>
      </c>
      <c r="D1499" t="s">
        <v>14</v>
      </c>
      <c r="E1499" t="s">
        <v>67</v>
      </c>
      <c r="F1499" t="s">
        <v>135</v>
      </c>
      <c r="G1499" t="s">
        <v>136</v>
      </c>
      <c r="H1499">
        <v>65</v>
      </c>
      <c r="I1499">
        <v>875</v>
      </c>
      <c r="J1499">
        <v>56875</v>
      </c>
      <c r="K1499" t="s">
        <v>16</v>
      </c>
      <c r="L1499" t="s">
        <v>157</v>
      </c>
      <c r="M1499" t="s">
        <v>138</v>
      </c>
      <c r="N1499">
        <v>12</v>
      </c>
      <c r="O1499">
        <v>2021</v>
      </c>
    </row>
    <row r="1500" spans="1:15" x14ac:dyDescent="0.25">
      <c r="A1500" t="s">
        <v>28</v>
      </c>
      <c r="B1500" s="1">
        <v>44538</v>
      </c>
      <c r="C1500" t="s">
        <v>13</v>
      </c>
      <c r="D1500" t="s">
        <v>14</v>
      </c>
      <c r="E1500" t="s">
        <v>67</v>
      </c>
      <c r="F1500" t="s">
        <v>135</v>
      </c>
      <c r="G1500" t="s">
        <v>139</v>
      </c>
      <c r="H1500">
        <v>55.000000000000007</v>
      </c>
      <c r="I1500">
        <v>675</v>
      </c>
      <c r="J1500">
        <v>37125</v>
      </c>
      <c r="K1500" t="s">
        <v>16</v>
      </c>
      <c r="L1500" t="s">
        <v>157</v>
      </c>
      <c r="M1500" t="s">
        <v>138</v>
      </c>
      <c r="N1500">
        <v>12</v>
      </c>
      <c r="O1500">
        <v>2021</v>
      </c>
    </row>
    <row r="1501" spans="1:15" x14ac:dyDescent="0.25">
      <c r="A1501" t="s">
        <v>32</v>
      </c>
      <c r="B1501" s="1">
        <v>44538</v>
      </c>
      <c r="C1501" t="s">
        <v>13</v>
      </c>
      <c r="D1501" t="s">
        <v>14</v>
      </c>
      <c r="E1501" t="s">
        <v>67</v>
      </c>
      <c r="F1501" t="s">
        <v>141</v>
      </c>
      <c r="G1501" t="s">
        <v>136</v>
      </c>
      <c r="H1501">
        <v>55.000000000000007</v>
      </c>
      <c r="I1501">
        <v>625</v>
      </c>
      <c r="J1501">
        <v>34375</v>
      </c>
      <c r="K1501" t="s">
        <v>16</v>
      </c>
      <c r="L1501" t="s">
        <v>157</v>
      </c>
      <c r="M1501" t="s">
        <v>138</v>
      </c>
      <c r="N1501">
        <v>12</v>
      </c>
      <c r="O1501">
        <v>2021</v>
      </c>
    </row>
    <row r="1502" spans="1:15" x14ac:dyDescent="0.25">
      <c r="A1502" t="s">
        <v>32</v>
      </c>
      <c r="B1502" s="1">
        <v>44538</v>
      </c>
      <c r="C1502" t="s">
        <v>13</v>
      </c>
      <c r="D1502" t="s">
        <v>14</v>
      </c>
      <c r="E1502" t="s">
        <v>67</v>
      </c>
      <c r="F1502" t="s">
        <v>141</v>
      </c>
      <c r="G1502" t="s">
        <v>139</v>
      </c>
      <c r="H1502">
        <v>55.000000000000007</v>
      </c>
      <c r="I1502">
        <v>575</v>
      </c>
      <c r="J1502">
        <v>31625</v>
      </c>
      <c r="K1502" t="s">
        <v>16</v>
      </c>
      <c r="L1502" t="s">
        <v>157</v>
      </c>
      <c r="M1502" t="s">
        <v>138</v>
      </c>
      <c r="N1502">
        <v>12</v>
      </c>
      <c r="O1502">
        <v>2021</v>
      </c>
    </row>
    <row r="1503" spans="1:15" x14ac:dyDescent="0.25">
      <c r="A1503" t="s">
        <v>32</v>
      </c>
      <c r="B1503" s="1">
        <v>44538</v>
      </c>
      <c r="C1503" t="s">
        <v>13</v>
      </c>
      <c r="D1503" t="s">
        <v>14</v>
      </c>
      <c r="E1503" t="s">
        <v>67</v>
      </c>
      <c r="F1503" t="s">
        <v>135</v>
      </c>
      <c r="G1503" t="s">
        <v>144</v>
      </c>
      <c r="H1503">
        <v>65</v>
      </c>
      <c r="I1503">
        <v>575</v>
      </c>
      <c r="J1503">
        <v>37375</v>
      </c>
      <c r="K1503" t="s">
        <v>16</v>
      </c>
      <c r="L1503" t="s">
        <v>157</v>
      </c>
      <c r="M1503" t="s">
        <v>138</v>
      </c>
      <c r="N1503">
        <v>12</v>
      </c>
      <c r="O1503">
        <v>2021</v>
      </c>
    </row>
    <row r="1504" spans="1:15" x14ac:dyDescent="0.25">
      <c r="A1504" t="s">
        <v>32</v>
      </c>
      <c r="B1504" s="1">
        <v>44538</v>
      </c>
      <c r="C1504" t="s">
        <v>13</v>
      </c>
      <c r="D1504" t="s">
        <v>14</v>
      </c>
      <c r="E1504" t="s">
        <v>67</v>
      </c>
      <c r="F1504" t="s">
        <v>141</v>
      </c>
      <c r="G1504" t="s">
        <v>144</v>
      </c>
      <c r="H1504">
        <v>70</v>
      </c>
      <c r="I1504">
        <v>675</v>
      </c>
      <c r="J1504">
        <v>47250</v>
      </c>
      <c r="K1504" t="s">
        <v>16</v>
      </c>
      <c r="L1504" t="s">
        <v>157</v>
      </c>
      <c r="M1504" t="s">
        <v>138</v>
      </c>
      <c r="N1504">
        <v>12</v>
      </c>
      <c r="O1504">
        <v>2021</v>
      </c>
    </row>
    <row r="1505" spans="1:15" x14ac:dyDescent="0.25">
      <c r="A1505" t="s">
        <v>32</v>
      </c>
      <c r="B1505" s="1">
        <v>44210</v>
      </c>
      <c r="C1505" t="s">
        <v>13</v>
      </c>
      <c r="D1505" t="s">
        <v>14</v>
      </c>
      <c r="E1505" t="s">
        <v>67</v>
      </c>
      <c r="F1505" t="s">
        <v>135</v>
      </c>
      <c r="G1505" t="s">
        <v>136</v>
      </c>
      <c r="H1505">
        <v>40</v>
      </c>
      <c r="I1505">
        <v>800</v>
      </c>
      <c r="J1505">
        <v>32000</v>
      </c>
      <c r="K1505" t="s">
        <v>16</v>
      </c>
      <c r="L1505" t="s">
        <v>137</v>
      </c>
      <c r="M1505" t="s">
        <v>140</v>
      </c>
      <c r="N1505">
        <v>1</v>
      </c>
      <c r="O1505">
        <v>2021</v>
      </c>
    </row>
    <row r="1506" spans="1:15" x14ac:dyDescent="0.25">
      <c r="A1506" t="s">
        <v>32</v>
      </c>
      <c r="B1506" s="1">
        <v>44210</v>
      </c>
      <c r="C1506" t="s">
        <v>13</v>
      </c>
      <c r="D1506" t="s">
        <v>14</v>
      </c>
      <c r="E1506" t="s">
        <v>67</v>
      </c>
      <c r="F1506" t="s">
        <v>135</v>
      </c>
      <c r="G1506" t="s">
        <v>139</v>
      </c>
      <c r="H1506">
        <v>40</v>
      </c>
      <c r="I1506">
        <v>600</v>
      </c>
      <c r="J1506">
        <v>24000</v>
      </c>
      <c r="K1506" t="s">
        <v>16</v>
      </c>
      <c r="L1506" t="s">
        <v>137</v>
      </c>
      <c r="M1506" t="s">
        <v>140</v>
      </c>
      <c r="N1506">
        <v>1</v>
      </c>
      <c r="O1506">
        <v>2021</v>
      </c>
    </row>
    <row r="1507" spans="1:15" x14ac:dyDescent="0.25">
      <c r="A1507" t="s">
        <v>32</v>
      </c>
      <c r="B1507" s="1">
        <v>44210</v>
      </c>
      <c r="C1507" t="s">
        <v>13</v>
      </c>
      <c r="D1507" t="s">
        <v>14</v>
      </c>
      <c r="E1507" t="s">
        <v>67</v>
      </c>
      <c r="F1507" t="s">
        <v>141</v>
      </c>
      <c r="G1507" t="s">
        <v>136</v>
      </c>
      <c r="H1507">
        <v>30.000000000000004</v>
      </c>
      <c r="I1507">
        <v>600</v>
      </c>
      <c r="J1507">
        <v>18000</v>
      </c>
      <c r="K1507" t="s">
        <v>16</v>
      </c>
      <c r="L1507" t="s">
        <v>137</v>
      </c>
      <c r="M1507" t="s">
        <v>140</v>
      </c>
      <c r="N1507">
        <v>1</v>
      </c>
      <c r="O1507">
        <v>2021</v>
      </c>
    </row>
    <row r="1508" spans="1:15" x14ac:dyDescent="0.25">
      <c r="A1508" t="s">
        <v>32</v>
      </c>
      <c r="B1508" s="1">
        <v>44210</v>
      </c>
      <c r="C1508" t="s">
        <v>13</v>
      </c>
      <c r="D1508" t="s">
        <v>14</v>
      </c>
      <c r="E1508" t="s">
        <v>67</v>
      </c>
      <c r="F1508" t="s">
        <v>141</v>
      </c>
      <c r="G1508" t="s">
        <v>139</v>
      </c>
      <c r="H1508">
        <v>35</v>
      </c>
      <c r="I1508">
        <v>450</v>
      </c>
      <c r="J1508">
        <v>15750</v>
      </c>
      <c r="K1508" t="s">
        <v>16</v>
      </c>
      <c r="L1508" t="s">
        <v>137</v>
      </c>
      <c r="M1508" t="s">
        <v>140</v>
      </c>
      <c r="N1508">
        <v>1</v>
      </c>
      <c r="O1508">
        <v>2021</v>
      </c>
    </row>
    <row r="1509" spans="1:15" x14ac:dyDescent="0.25">
      <c r="A1509" t="s">
        <v>32</v>
      </c>
      <c r="B1509" s="1">
        <v>44210</v>
      </c>
      <c r="C1509" t="s">
        <v>13</v>
      </c>
      <c r="D1509" t="s">
        <v>14</v>
      </c>
      <c r="E1509" t="s">
        <v>67</v>
      </c>
      <c r="F1509" t="s">
        <v>135</v>
      </c>
      <c r="G1509" t="s">
        <v>144</v>
      </c>
      <c r="H1509">
        <v>50</v>
      </c>
      <c r="I1509">
        <v>500</v>
      </c>
      <c r="J1509">
        <v>25000</v>
      </c>
      <c r="K1509" t="s">
        <v>16</v>
      </c>
      <c r="L1509" t="s">
        <v>137</v>
      </c>
      <c r="M1509" t="s">
        <v>140</v>
      </c>
      <c r="N1509">
        <v>1</v>
      </c>
      <c r="O1509">
        <v>2021</v>
      </c>
    </row>
    <row r="1510" spans="1:15" x14ac:dyDescent="0.25">
      <c r="A1510" t="s">
        <v>32</v>
      </c>
      <c r="B1510" s="1">
        <v>44210</v>
      </c>
      <c r="C1510" t="s">
        <v>13</v>
      </c>
      <c r="D1510" t="s">
        <v>14</v>
      </c>
      <c r="E1510" t="s">
        <v>67</v>
      </c>
      <c r="F1510" t="s">
        <v>141</v>
      </c>
      <c r="G1510" t="s">
        <v>144</v>
      </c>
      <c r="H1510">
        <v>40</v>
      </c>
      <c r="I1510">
        <v>600</v>
      </c>
      <c r="J1510">
        <v>24000</v>
      </c>
      <c r="K1510" t="s">
        <v>16</v>
      </c>
      <c r="L1510" t="s">
        <v>137</v>
      </c>
      <c r="M1510" t="s">
        <v>140</v>
      </c>
      <c r="N1510">
        <v>1</v>
      </c>
      <c r="O1510">
        <v>2021</v>
      </c>
    </row>
    <row r="1511" spans="1:15" x14ac:dyDescent="0.25">
      <c r="A1511" t="s">
        <v>32</v>
      </c>
      <c r="B1511" s="1">
        <v>44239</v>
      </c>
      <c r="C1511" t="s">
        <v>13</v>
      </c>
      <c r="D1511" t="s">
        <v>14</v>
      </c>
      <c r="E1511" t="s">
        <v>67</v>
      </c>
      <c r="F1511" t="s">
        <v>135</v>
      </c>
      <c r="G1511" t="s">
        <v>136</v>
      </c>
      <c r="H1511">
        <v>40</v>
      </c>
      <c r="I1511">
        <v>850</v>
      </c>
      <c r="J1511">
        <v>34000</v>
      </c>
      <c r="K1511" t="s">
        <v>16</v>
      </c>
      <c r="L1511" t="s">
        <v>148</v>
      </c>
      <c r="M1511" t="s">
        <v>142</v>
      </c>
      <c r="N1511">
        <v>2</v>
      </c>
      <c r="O1511">
        <v>2021</v>
      </c>
    </row>
    <row r="1512" spans="1:15" x14ac:dyDescent="0.25">
      <c r="A1512" t="s">
        <v>32</v>
      </c>
      <c r="B1512" s="1">
        <v>44239</v>
      </c>
      <c r="C1512" t="s">
        <v>13</v>
      </c>
      <c r="D1512" t="s">
        <v>14</v>
      </c>
      <c r="E1512" t="s">
        <v>67</v>
      </c>
      <c r="F1512" t="s">
        <v>135</v>
      </c>
      <c r="G1512" t="s">
        <v>139</v>
      </c>
      <c r="H1512">
        <v>40</v>
      </c>
      <c r="I1512">
        <v>500</v>
      </c>
      <c r="J1512">
        <v>20000</v>
      </c>
      <c r="K1512" t="s">
        <v>16</v>
      </c>
      <c r="L1512" t="s">
        <v>148</v>
      </c>
      <c r="M1512" t="s">
        <v>142</v>
      </c>
      <c r="N1512">
        <v>2</v>
      </c>
      <c r="O1512">
        <v>2021</v>
      </c>
    </row>
    <row r="1513" spans="1:15" x14ac:dyDescent="0.25">
      <c r="A1513" t="s">
        <v>32</v>
      </c>
      <c r="B1513" s="1">
        <v>44239</v>
      </c>
      <c r="C1513" t="s">
        <v>13</v>
      </c>
      <c r="D1513" t="s">
        <v>14</v>
      </c>
      <c r="E1513" t="s">
        <v>67</v>
      </c>
      <c r="F1513" t="s">
        <v>141</v>
      </c>
      <c r="G1513" t="s">
        <v>136</v>
      </c>
      <c r="H1513">
        <v>30.000000000000004</v>
      </c>
      <c r="I1513">
        <v>550</v>
      </c>
      <c r="J1513">
        <v>16500</v>
      </c>
      <c r="K1513" t="s">
        <v>16</v>
      </c>
      <c r="L1513" t="s">
        <v>148</v>
      </c>
      <c r="M1513" t="s">
        <v>142</v>
      </c>
      <c r="N1513">
        <v>2</v>
      </c>
      <c r="O1513">
        <v>2021</v>
      </c>
    </row>
    <row r="1514" spans="1:15" x14ac:dyDescent="0.25">
      <c r="A1514" t="s">
        <v>32</v>
      </c>
      <c r="B1514" s="1">
        <v>44239</v>
      </c>
      <c r="C1514" t="s">
        <v>29</v>
      </c>
      <c r="D1514" t="s">
        <v>68</v>
      </c>
      <c r="E1514" t="s">
        <v>69</v>
      </c>
      <c r="F1514" t="s">
        <v>141</v>
      </c>
      <c r="G1514" t="s">
        <v>139</v>
      </c>
      <c r="H1514">
        <v>35</v>
      </c>
      <c r="I1514">
        <v>425</v>
      </c>
      <c r="J1514">
        <v>14875</v>
      </c>
      <c r="K1514" t="s">
        <v>16</v>
      </c>
      <c r="L1514" t="s">
        <v>148</v>
      </c>
      <c r="M1514" t="s">
        <v>142</v>
      </c>
      <c r="N1514">
        <v>2</v>
      </c>
      <c r="O1514">
        <v>2021</v>
      </c>
    </row>
    <row r="1515" spans="1:15" x14ac:dyDescent="0.25">
      <c r="A1515" t="s">
        <v>32</v>
      </c>
      <c r="B1515" s="1">
        <v>44239</v>
      </c>
      <c r="C1515" t="s">
        <v>29</v>
      </c>
      <c r="D1515" t="s">
        <v>68</v>
      </c>
      <c r="E1515" t="s">
        <v>69</v>
      </c>
      <c r="F1515" t="s">
        <v>135</v>
      </c>
      <c r="G1515" t="s">
        <v>144</v>
      </c>
      <c r="H1515">
        <v>50</v>
      </c>
      <c r="I1515">
        <v>500</v>
      </c>
      <c r="J1515">
        <v>25000</v>
      </c>
      <c r="K1515" t="s">
        <v>16</v>
      </c>
      <c r="L1515" t="s">
        <v>148</v>
      </c>
      <c r="M1515" t="s">
        <v>142</v>
      </c>
      <c r="N1515">
        <v>2</v>
      </c>
      <c r="O1515">
        <v>2021</v>
      </c>
    </row>
    <row r="1516" spans="1:15" x14ac:dyDescent="0.25">
      <c r="A1516" t="s">
        <v>32</v>
      </c>
      <c r="B1516" s="1">
        <v>44239</v>
      </c>
      <c r="C1516" t="s">
        <v>29</v>
      </c>
      <c r="D1516" t="s">
        <v>68</v>
      </c>
      <c r="E1516" t="s">
        <v>69</v>
      </c>
      <c r="F1516" t="s">
        <v>141</v>
      </c>
      <c r="G1516" t="s">
        <v>144</v>
      </c>
      <c r="H1516">
        <v>40</v>
      </c>
      <c r="I1516">
        <v>600</v>
      </c>
      <c r="J1516">
        <v>24000</v>
      </c>
      <c r="K1516" t="s">
        <v>16</v>
      </c>
      <c r="L1516" t="s">
        <v>148</v>
      </c>
      <c r="M1516" t="s">
        <v>142</v>
      </c>
      <c r="N1516">
        <v>2</v>
      </c>
      <c r="O1516">
        <v>2021</v>
      </c>
    </row>
    <row r="1517" spans="1:15" x14ac:dyDescent="0.25">
      <c r="A1517" t="s">
        <v>32</v>
      </c>
      <c r="B1517" s="1">
        <v>44265</v>
      </c>
      <c r="C1517" t="s">
        <v>29</v>
      </c>
      <c r="D1517" t="s">
        <v>68</v>
      </c>
      <c r="E1517" t="s">
        <v>69</v>
      </c>
      <c r="F1517" t="s">
        <v>135</v>
      </c>
      <c r="G1517" t="s">
        <v>136</v>
      </c>
      <c r="H1517">
        <v>40</v>
      </c>
      <c r="I1517">
        <v>820</v>
      </c>
      <c r="J1517">
        <v>32800</v>
      </c>
      <c r="K1517" t="s">
        <v>16</v>
      </c>
      <c r="L1517" t="s">
        <v>149</v>
      </c>
      <c r="M1517" t="s">
        <v>138</v>
      </c>
      <c r="N1517">
        <v>3</v>
      </c>
      <c r="O1517">
        <v>2021</v>
      </c>
    </row>
    <row r="1518" spans="1:15" x14ac:dyDescent="0.25">
      <c r="A1518" t="s">
        <v>32</v>
      </c>
      <c r="B1518" s="1">
        <v>44265</v>
      </c>
      <c r="C1518" t="s">
        <v>29</v>
      </c>
      <c r="D1518" t="s">
        <v>68</v>
      </c>
      <c r="E1518" t="s">
        <v>69</v>
      </c>
      <c r="F1518" t="s">
        <v>135</v>
      </c>
      <c r="G1518" t="s">
        <v>139</v>
      </c>
      <c r="H1518">
        <v>40</v>
      </c>
      <c r="I1518">
        <v>525</v>
      </c>
      <c r="J1518">
        <v>21000</v>
      </c>
      <c r="K1518" t="s">
        <v>16</v>
      </c>
      <c r="L1518" t="s">
        <v>149</v>
      </c>
      <c r="M1518" t="s">
        <v>138</v>
      </c>
      <c r="N1518">
        <v>3</v>
      </c>
      <c r="O1518">
        <v>2021</v>
      </c>
    </row>
    <row r="1519" spans="1:15" x14ac:dyDescent="0.25">
      <c r="A1519" t="s">
        <v>32</v>
      </c>
      <c r="B1519" s="1">
        <v>44265</v>
      </c>
      <c r="C1519" t="s">
        <v>29</v>
      </c>
      <c r="D1519" t="s">
        <v>68</v>
      </c>
      <c r="E1519" t="s">
        <v>69</v>
      </c>
      <c r="F1519" t="s">
        <v>141</v>
      </c>
      <c r="G1519" t="s">
        <v>136</v>
      </c>
      <c r="H1519">
        <v>30.000000000000004</v>
      </c>
      <c r="I1519">
        <v>550</v>
      </c>
      <c r="J1519">
        <v>16500</v>
      </c>
      <c r="K1519" t="s">
        <v>16</v>
      </c>
      <c r="L1519" t="s">
        <v>149</v>
      </c>
      <c r="M1519" t="s">
        <v>138</v>
      </c>
      <c r="N1519">
        <v>3</v>
      </c>
      <c r="O1519">
        <v>2021</v>
      </c>
    </row>
    <row r="1520" spans="1:15" x14ac:dyDescent="0.25">
      <c r="A1520" t="s">
        <v>32</v>
      </c>
      <c r="B1520" s="1">
        <v>44265</v>
      </c>
      <c r="C1520" t="s">
        <v>29</v>
      </c>
      <c r="D1520" t="s">
        <v>68</v>
      </c>
      <c r="E1520" t="s">
        <v>69</v>
      </c>
      <c r="F1520" t="s">
        <v>141</v>
      </c>
      <c r="G1520" t="s">
        <v>139</v>
      </c>
      <c r="H1520">
        <v>35</v>
      </c>
      <c r="I1520">
        <v>400</v>
      </c>
      <c r="J1520">
        <v>14000</v>
      </c>
      <c r="K1520" t="s">
        <v>16</v>
      </c>
      <c r="L1520" t="s">
        <v>149</v>
      </c>
      <c r="M1520" t="s">
        <v>138</v>
      </c>
      <c r="N1520">
        <v>3</v>
      </c>
      <c r="O1520">
        <v>2021</v>
      </c>
    </row>
    <row r="1521" spans="1:15" x14ac:dyDescent="0.25">
      <c r="A1521" t="s">
        <v>32</v>
      </c>
      <c r="B1521" s="1">
        <v>44265</v>
      </c>
      <c r="C1521" t="s">
        <v>29</v>
      </c>
      <c r="D1521" t="s">
        <v>68</v>
      </c>
      <c r="E1521" t="s">
        <v>69</v>
      </c>
      <c r="F1521" t="s">
        <v>135</v>
      </c>
      <c r="G1521" t="s">
        <v>144</v>
      </c>
      <c r="H1521">
        <v>50</v>
      </c>
      <c r="I1521">
        <v>450</v>
      </c>
      <c r="J1521">
        <v>22500</v>
      </c>
      <c r="K1521" t="s">
        <v>16</v>
      </c>
      <c r="L1521" t="s">
        <v>149</v>
      </c>
      <c r="M1521" t="s">
        <v>138</v>
      </c>
      <c r="N1521">
        <v>3</v>
      </c>
      <c r="O1521">
        <v>2021</v>
      </c>
    </row>
    <row r="1522" spans="1:15" x14ac:dyDescent="0.25">
      <c r="A1522" t="s">
        <v>32</v>
      </c>
      <c r="B1522" s="1">
        <v>44265</v>
      </c>
      <c r="C1522" t="s">
        <v>29</v>
      </c>
      <c r="D1522" t="s">
        <v>68</v>
      </c>
      <c r="E1522" t="s">
        <v>69</v>
      </c>
      <c r="F1522" t="s">
        <v>141</v>
      </c>
      <c r="G1522" t="s">
        <v>144</v>
      </c>
      <c r="H1522">
        <v>40</v>
      </c>
      <c r="I1522">
        <v>550</v>
      </c>
      <c r="J1522">
        <v>22000</v>
      </c>
      <c r="K1522" t="s">
        <v>16</v>
      </c>
      <c r="L1522" t="s">
        <v>149</v>
      </c>
      <c r="M1522" t="s">
        <v>138</v>
      </c>
      <c r="N1522">
        <v>3</v>
      </c>
      <c r="O1522">
        <v>2021</v>
      </c>
    </row>
    <row r="1523" spans="1:15" x14ac:dyDescent="0.25">
      <c r="A1523" t="s">
        <v>32</v>
      </c>
      <c r="B1523" s="1">
        <v>44297</v>
      </c>
      <c r="C1523" t="s">
        <v>29</v>
      </c>
      <c r="D1523" t="s">
        <v>68</v>
      </c>
      <c r="E1523" t="s">
        <v>69</v>
      </c>
      <c r="F1523" t="s">
        <v>135</v>
      </c>
      <c r="G1523" t="s">
        <v>136</v>
      </c>
      <c r="H1523">
        <v>40</v>
      </c>
      <c r="I1523">
        <v>800</v>
      </c>
      <c r="J1523">
        <v>32000</v>
      </c>
      <c r="K1523" t="s">
        <v>16</v>
      </c>
      <c r="L1523" t="s">
        <v>150</v>
      </c>
      <c r="M1523" t="s">
        <v>145</v>
      </c>
      <c r="N1523">
        <v>4</v>
      </c>
      <c r="O1523">
        <v>2021</v>
      </c>
    </row>
    <row r="1524" spans="1:15" x14ac:dyDescent="0.25">
      <c r="A1524" t="s">
        <v>32</v>
      </c>
      <c r="B1524" s="1">
        <v>44297</v>
      </c>
      <c r="C1524" t="s">
        <v>29</v>
      </c>
      <c r="D1524" t="s">
        <v>68</v>
      </c>
      <c r="E1524" t="s">
        <v>69</v>
      </c>
      <c r="F1524" t="s">
        <v>135</v>
      </c>
      <c r="G1524" t="s">
        <v>139</v>
      </c>
      <c r="H1524">
        <v>40</v>
      </c>
      <c r="I1524">
        <v>500</v>
      </c>
      <c r="J1524">
        <v>20000</v>
      </c>
      <c r="K1524" t="s">
        <v>16</v>
      </c>
      <c r="L1524" t="s">
        <v>150</v>
      </c>
      <c r="M1524" t="s">
        <v>145</v>
      </c>
      <c r="N1524">
        <v>4</v>
      </c>
      <c r="O1524">
        <v>2021</v>
      </c>
    </row>
    <row r="1525" spans="1:15" x14ac:dyDescent="0.25">
      <c r="A1525" t="s">
        <v>32</v>
      </c>
      <c r="B1525" s="1">
        <v>44297</v>
      </c>
      <c r="C1525" t="s">
        <v>29</v>
      </c>
      <c r="D1525" t="s">
        <v>68</v>
      </c>
      <c r="E1525" t="s">
        <v>69</v>
      </c>
      <c r="F1525" t="s">
        <v>141</v>
      </c>
      <c r="G1525" t="s">
        <v>136</v>
      </c>
      <c r="H1525">
        <v>30.000000000000004</v>
      </c>
      <c r="I1525">
        <v>500</v>
      </c>
      <c r="J1525">
        <v>15000</v>
      </c>
      <c r="K1525" t="s">
        <v>16</v>
      </c>
      <c r="L1525" t="s">
        <v>150</v>
      </c>
      <c r="M1525" t="s">
        <v>145</v>
      </c>
      <c r="N1525">
        <v>4</v>
      </c>
      <c r="O1525">
        <v>2021</v>
      </c>
    </row>
    <row r="1526" spans="1:15" x14ac:dyDescent="0.25">
      <c r="A1526" t="s">
        <v>32</v>
      </c>
      <c r="B1526" s="1">
        <v>44297</v>
      </c>
      <c r="C1526" t="s">
        <v>29</v>
      </c>
      <c r="D1526" t="s">
        <v>68</v>
      </c>
      <c r="E1526" t="s">
        <v>69</v>
      </c>
      <c r="F1526" t="s">
        <v>141</v>
      </c>
      <c r="G1526" t="s">
        <v>139</v>
      </c>
      <c r="H1526">
        <v>35</v>
      </c>
      <c r="I1526">
        <v>425</v>
      </c>
      <c r="J1526">
        <v>14875</v>
      </c>
      <c r="K1526" t="s">
        <v>16</v>
      </c>
      <c r="L1526" t="s">
        <v>150</v>
      </c>
      <c r="M1526" t="s">
        <v>145</v>
      </c>
      <c r="N1526">
        <v>4</v>
      </c>
      <c r="O1526">
        <v>2021</v>
      </c>
    </row>
    <row r="1527" spans="1:15" x14ac:dyDescent="0.25">
      <c r="A1527" t="s">
        <v>32</v>
      </c>
      <c r="B1527" s="1">
        <v>44297</v>
      </c>
      <c r="C1527" t="s">
        <v>29</v>
      </c>
      <c r="D1527" t="s">
        <v>68</v>
      </c>
      <c r="E1527" t="s">
        <v>69</v>
      </c>
      <c r="F1527" t="s">
        <v>135</v>
      </c>
      <c r="G1527" t="s">
        <v>144</v>
      </c>
      <c r="H1527">
        <v>50</v>
      </c>
      <c r="I1527">
        <v>425</v>
      </c>
      <c r="J1527">
        <v>21250</v>
      </c>
      <c r="K1527" t="s">
        <v>16</v>
      </c>
      <c r="L1527" t="s">
        <v>150</v>
      </c>
      <c r="M1527" t="s">
        <v>145</v>
      </c>
      <c r="N1527">
        <v>4</v>
      </c>
      <c r="O1527">
        <v>2021</v>
      </c>
    </row>
    <row r="1528" spans="1:15" x14ac:dyDescent="0.25">
      <c r="A1528" t="s">
        <v>32</v>
      </c>
      <c r="B1528" s="1">
        <v>44297</v>
      </c>
      <c r="C1528" t="s">
        <v>29</v>
      </c>
      <c r="D1528" t="s">
        <v>68</v>
      </c>
      <c r="E1528" t="s">
        <v>69</v>
      </c>
      <c r="F1528" t="s">
        <v>141</v>
      </c>
      <c r="G1528" t="s">
        <v>144</v>
      </c>
      <c r="H1528">
        <v>40</v>
      </c>
      <c r="I1528">
        <v>550</v>
      </c>
      <c r="J1528">
        <v>22000</v>
      </c>
      <c r="K1528" t="s">
        <v>16</v>
      </c>
      <c r="L1528" t="s">
        <v>150</v>
      </c>
      <c r="M1528" t="s">
        <v>145</v>
      </c>
      <c r="N1528">
        <v>4</v>
      </c>
      <c r="O1528">
        <v>2021</v>
      </c>
    </row>
    <row r="1529" spans="1:15" x14ac:dyDescent="0.25">
      <c r="A1529" t="s">
        <v>32</v>
      </c>
      <c r="B1529" s="1">
        <v>44326</v>
      </c>
      <c r="C1529" t="s">
        <v>29</v>
      </c>
      <c r="D1529" t="s">
        <v>68</v>
      </c>
      <c r="E1529" t="s">
        <v>69</v>
      </c>
      <c r="F1529" t="s">
        <v>135</v>
      </c>
      <c r="G1529" t="s">
        <v>136</v>
      </c>
      <c r="H1529">
        <v>50</v>
      </c>
      <c r="I1529">
        <v>820</v>
      </c>
      <c r="J1529">
        <v>41000</v>
      </c>
      <c r="K1529" t="s">
        <v>16</v>
      </c>
      <c r="L1529" t="s">
        <v>151</v>
      </c>
      <c r="M1529" t="s">
        <v>146</v>
      </c>
      <c r="N1529">
        <v>5</v>
      </c>
      <c r="O1529">
        <v>2021</v>
      </c>
    </row>
    <row r="1530" spans="1:15" x14ac:dyDescent="0.25">
      <c r="A1530" t="s">
        <v>32</v>
      </c>
      <c r="B1530" s="1">
        <v>44326</v>
      </c>
      <c r="C1530" t="s">
        <v>29</v>
      </c>
      <c r="D1530" t="s">
        <v>68</v>
      </c>
      <c r="E1530" t="s">
        <v>69</v>
      </c>
      <c r="F1530" t="s">
        <v>135</v>
      </c>
      <c r="G1530" t="s">
        <v>139</v>
      </c>
      <c r="H1530">
        <v>45.000000000000007</v>
      </c>
      <c r="I1530">
        <v>525</v>
      </c>
      <c r="J1530">
        <v>23625</v>
      </c>
      <c r="K1530" t="s">
        <v>16</v>
      </c>
      <c r="L1530" t="s">
        <v>151</v>
      </c>
      <c r="M1530" t="s">
        <v>146</v>
      </c>
      <c r="N1530">
        <v>5</v>
      </c>
      <c r="O1530">
        <v>2021</v>
      </c>
    </row>
    <row r="1531" spans="1:15" x14ac:dyDescent="0.25">
      <c r="A1531" t="s">
        <v>32</v>
      </c>
      <c r="B1531" s="1">
        <v>44326</v>
      </c>
      <c r="C1531" t="s">
        <v>29</v>
      </c>
      <c r="D1531" t="s">
        <v>68</v>
      </c>
      <c r="E1531" t="s">
        <v>69</v>
      </c>
      <c r="F1531" t="s">
        <v>141</v>
      </c>
      <c r="G1531" t="s">
        <v>136</v>
      </c>
      <c r="H1531">
        <v>40</v>
      </c>
      <c r="I1531">
        <v>500</v>
      </c>
      <c r="J1531">
        <v>20000</v>
      </c>
      <c r="K1531" t="s">
        <v>16</v>
      </c>
      <c r="L1531" t="s">
        <v>151</v>
      </c>
      <c r="M1531" t="s">
        <v>146</v>
      </c>
      <c r="N1531">
        <v>5</v>
      </c>
      <c r="O1531">
        <v>2021</v>
      </c>
    </row>
    <row r="1532" spans="1:15" x14ac:dyDescent="0.25">
      <c r="A1532" t="s">
        <v>32</v>
      </c>
      <c r="B1532" s="1">
        <v>44326</v>
      </c>
      <c r="C1532" t="s">
        <v>29</v>
      </c>
      <c r="D1532" t="s">
        <v>68</v>
      </c>
      <c r="E1532" t="s">
        <v>69</v>
      </c>
      <c r="F1532" t="s">
        <v>141</v>
      </c>
      <c r="G1532" t="s">
        <v>139</v>
      </c>
      <c r="H1532">
        <v>40</v>
      </c>
      <c r="I1532">
        <v>450</v>
      </c>
      <c r="J1532">
        <v>18000</v>
      </c>
      <c r="K1532" t="s">
        <v>16</v>
      </c>
      <c r="L1532" t="s">
        <v>151</v>
      </c>
      <c r="M1532" t="s">
        <v>146</v>
      </c>
      <c r="N1532">
        <v>5</v>
      </c>
      <c r="O1532">
        <v>2021</v>
      </c>
    </row>
    <row r="1533" spans="1:15" x14ac:dyDescent="0.25">
      <c r="A1533" t="s">
        <v>32</v>
      </c>
      <c r="B1533" s="1">
        <v>44326</v>
      </c>
      <c r="C1533" t="s">
        <v>29</v>
      </c>
      <c r="D1533" t="s">
        <v>68</v>
      </c>
      <c r="E1533" t="s">
        <v>69</v>
      </c>
      <c r="F1533" t="s">
        <v>135</v>
      </c>
      <c r="G1533" t="s">
        <v>144</v>
      </c>
      <c r="H1533">
        <v>50</v>
      </c>
      <c r="I1533">
        <v>475</v>
      </c>
      <c r="J1533">
        <v>23750</v>
      </c>
      <c r="K1533" t="s">
        <v>16</v>
      </c>
      <c r="L1533" t="s">
        <v>151</v>
      </c>
      <c r="M1533" t="s">
        <v>146</v>
      </c>
      <c r="N1533">
        <v>5</v>
      </c>
      <c r="O1533">
        <v>2021</v>
      </c>
    </row>
    <row r="1534" spans="1:15" x14ac:dyDescent="0.25">
      <c r="A1534" t="s">
        <v>32</v>
      </c>
      <c r="B1534" s="1">
        <v>44326</v>
      </c>
      <c r="C1534" t="s">
        <v>29</v>
      </c>
      <c r="D1534" t="s">
        <v>68</v>
      </c>
      <c r="E1534" t="s">
        <v>69</v>
      </c>
      <c r="F1534" t="s">
        <v>141</v>
      </c>
      <c r="G1534" t="s">
        <v>144</v>
      </c>
      <c r="H1534">
        <v>55.000000000000007</v>
      </c>
      <c r="I1534">
        <v>600</v>
      </c>
      <c r="J1534">
        <v>33000</v>
      </c>
      <c r="K1534" t="s">
        <v>16</v>
      </c>
      <c r="L1534" t="s">
        <v>151</v>
      </c>
      <c r="M1534" t="s">
        <v>146</v>
      </c>
      <c r="N1534">
        <v>5</v>
      </c>
      <c r="O1534">
        <v>2021</v>
      </c>
    </row>
    <row r="1535" spans="1:15" x14ac:dyDescent="0.25">
      <c r="A1535" t="s">
        <v>32</v>
      </c>
      <c r="B1535" s="1">
        <v>44359</v>
      </c>
      <c r="C1535" t="s">
        <v>29</v>
      </c>
      <c r="D1535" t="s">
        <v>68</v>
      </c>
      <c r="E1535" t="s">
        <v>69</v>
      </c>
      <c r="F1535" t="s">
        <v>135</v>
      </c>
      <c r="G1535" t="s">
        <v>136</v>
      </c>
      <c r="H1535">
        <v>50</v>
      </c>
      <c r="I1535">
        <v>850</v>
      </c>
      <c r="J1535">
        <v>42500</v>
      </c>
      <c r="K1535" t="s">
        <v>16</v>
      </c>
      <c r="L1535" t="s">
        <v>158</v>
      </c>
      <c r="M1535" t="s">
        <v>143</v>
      </c>
      <c r="N1535">
        <v>6</v>
      </c>
      <c r="O1535">
        <v>2021</v>
      </c>
    </row>
    <row r="1536" spans="1:15" x14ac:dyDescent="0.25">
      <c r="A1536" t="s">
        <v>32</v>
      </c>
      <c r="B1536" s="1">
        <v>44359</v>
      </c>
      <c r="C1536" t="s">
        <v>29</v>
      </c>
      <c r="D1536" t="s">
        <v>68</v>
      </c>
      <c r="E1536" t="s">
        <v>69</v>
      </c>
      <c r="F1536" t="s">
        <v>135</v>
      </c>
      <c r="G1536" t="s">
        <v>139</v>
      </c>
      <c r="H1536">
        <v>45.000000000000007</v>
      </c>
      <c r="I1536">
        <v>600</v>
      </c>
      <c r="J1536">
        <v>27000</v>
      </c>
      <c r="K1536" t="s">
        <v>16</v>
      </c>
      <c r="L1536" t="s">
        <v>158</v>
      </c>
      <c r="M1536" t="s">
        <v>143</v>
      </c>
      <c r="N1536">
        <v>6</v>
      </c>
      <c r="O1536">
        <v>2021</v>
      </c>
    </row>
    <row r="1537" spans="1:15" x14ac:dyDescent="0.25">
      <c r="A1537" t="s">
        <v>32</v>
      </c>
      <c r="B1537" s="1">
        <v>44359</v>
      </c>
      <c r="C1537" t="s">
        <v>29</v>
      </c>
      <c r="D1537" t="s">
        <v>68</v>
      </c>
      <c r="E1537" t="s">
        <v>69</v>
      </c>
      <c r="F1537" t="s">
        <v>141</v>
      </c>
      <c r="G1537" t="s">
        <v>136</v>
      </c>
      <c r="H1537">
        <v>40</v>
      </c>
      <c r="I1537">
        <v>525</v>
      </c>
      <c r="J1537">
        <v>21000</v>
      </c>
      <c r="K1537" t="s">
        <v>16</v>
      </c>
      <c r="L1537" t="s">
        <v>158</v>
      </c>
      <c r="M1537" t="s">
        <v>143</v>
      </c>
      <c r="N1537">
        <v>6</v>
      </c>
      <c r="O1537">
        <v>2021</v>
      </c>
    </row>
    <row r="1538" spans="1:15" x14ac:dyDescent="0.25">
      <c r="A1538" t="s">
        <v>32</v>
      </c>
      <c r="B1538" s="1">
        <v>44359</v>
      </c>
      <c r="C1538" t="s">
        <v>29</v>
      </c>
      <c r="D1538" t="s">
        <v>68</v>
      </c>
      <c r="E1538" t="s">
        <v>69</v>
      </c>
      <c r="F1538" t="s">
        <v>141</v>
      </c>
      <c r="G1538" t="s">
        <v>139</v>
      </c>
      <c r="H1538">
        <v>40</v>
      </c>
      <c r="I1538">
        <v>500</v>
      </c>
      <c r="J1538">
        <v>20000</v>
      </c>
      <c r="K1538" t="s">
        <v>16</v>
      </c>
      <c r="L1538" t="s">
        <v>158</v>
      </c>
      <c r="M1538" t="s">
        <v>143</v>
      </c>
      <c r="N1538">
        <v>6</v>
      </c>
      <c r="O1538">
        <v>2021</v>
      </c>
    </row>
    <row r="1539" spans="1:15" x14ac:dyDescent="0.25">
      <c r="A1539" t="s">
        <v>32</v>
      </c>
      <c r="B1539" s="1">
        <v>44359</v>
      </c>
      <c r="C1539" t="s">
        <v>29</v>
      </c>
      <c r="D1539" t="s">
        <v>68</v>
      </c>
      <c r="E1539" t="s">
        <v>69</v>
      </c>
      <c r="F1539" t="s">
        <v>135</v>
      </c>
      <c r="G1539" t="s">
        <v>144</v>
      </c>
      <c r="H1539">
        <v>50</v>
      </c>
      <c r="I1539">
        <v>500</v>
      </c>
      <c r="J1539">
        <v>25000</v>
      </c>
      <c r="K1539" t="s">
        <v>16</v>
      </c>
      <c r="L1539" t="s">
        <v>158</v>
      </c>
      <c r="M1539" t="s">
        <v>143</v>
      </c>
      <c r="N1539">
        <v>6</v>
      </c>
      <c r="O1539">
        <v>2021</v>
      </c>
    </row>
    <row r="1540" spans="1:15" x14ac:dyDescent="0.25">
      <c r="A1540" t="s">
        <v>32</v>
      </c>
      <c r="B1540" s="1">
        <v>44359</v>
      </c>
      <c r="C1540" t="s">
        <v>29</v>
      </c>
      <c r="D1540" t="s">
        <v>68</v>
      </c>
      <c r="E1540" t="s">
        <v>69</v>
      </c>
      <c r="F1540" t="s">
        <v>141</v>
      </c>
      <c r="G1540" t="s">
        <v>144</v>
      </c>
      <c r="H1540">
        <v>55.000000000000007</v>
      </c>
      <c r="I1540">
        <v>650</v>
      </c>
      <c r="J1540">
        <v>35750</v>
      </c>
      <c r="K1540" t="s">
        <v>16</v>
      </c>
      <c r="L1540" t="s">
        <v>158</v>
      </c>
      <c r="M1540" t="s">
        <v>143</v>
      </c>
      <c r="N1540">
        <v>6</v>
      </c>
      <c r="O1540">
        <v>2021</v>
      </c>
    </row>
    <row r="1541" spans="1:15" x14ac:dyDescent="0.25">
      <c r="A1541" t="s">
        <v>32</v>
      </c>
      <c r="B1541" s="1">
        <v>44387</v>
      </c>
      <c r="C1541" t="s">
        <v>29</v>
      </c>
      <c r="D1541" t="s">
        <v>68</v>
      </c>
      <c r="E1541" t="s">
        <v>69</v>
      </c>
      <c r="F1541" t="s">
        <v>135</v>
      </c>
      <c r="G1541" t="s">
        <v>136</v>
      </c>
      <c r="H1541">
        <v>50</v>
      </c>
      <c r="I1541">
        <v>875</v>
      </c>
      <c r="J1541">
        <v>43750</v>
      </c>
      <c r="K1541" t="s">
        <v>16</v>
      </c>
      <c r="L1541" t="s">
        <v>152</v>
      </c>
      <c r="M1541" t="s">
        <v>143</v>
      </c>
      <c r="N1541">
        <v>7</v>
      </c>
      <c r="O1541">
        <v>2021</v>
      </c>
    </row>
    <row r="1542" spans="1:15" x14ac:dyDescent="0.25">
      <c r="A1542" t="s">
        <v>32</v>
      </c>
      <c r="B1542" s="1">
        <v>44387</v>
      </c>
      <c r="C1542" t="s">
        <v>29</v>
      </c>
      <c r="D1542" t="s">
        <v>68</v>
      </c>
      <c r="E1542" t="s">
        <v>69</v>
      </c>
      <c r="F1542" t="s">
        <v>135</v>
      </c>
      <c r="G1542" t="s">
        <v>139</v>
      </c>
      <c r="H1542">
        <v>45.000000000000007</v>
      </c>
      <c r="I1542">
        <v>625</v>
      </c>
      <c r="J1542">
        <v>28125</v>
      </c>
      <c r="K1542" t="s">
        <v>16</v>
      </c>
      <c r="L1542" t="s">
        <v>152</v>
      </c>
      <c r="M1542" t="s">
        <v>143</v>
      </c>
      <c r="N1542">
        <v>7</v>
      </c>
      <c r="O1542">
        <v>2021</v>
      </c>
    </row>
    <row r="1543" spans="1:15" x14ac:dyDescent="0.25">
      <c r="A1543" t="s">
        <v>32</v>
      </c>
      <c r="B1543" s="1">
        <v>44387</v>
      </c>
      <c r="C1543" t="s">
        <v>29</v>
      </c>
      <c r="D1543" t="s">
        <v>68</v>
      </c>
      <c r="E1543" t="s">
        <v>69</v>
      </c>
      <c r="F1543" t="s">
        <v>141</v>
      </c>
      <c r="G1543" t="s">
        <v>136</v>
      </c>
      <c r="H1543">
        <v>40</v>
      </c>
      <c r="I1543">
        <v>550</v>
      </c>
      <c r="J1543">
        <v>22000</v>
      </c>
      <c r="K1543" t="s">
        <v>16</v>
      </c>
      <c r="L1543" t="s">
        <v>152</v>
      </c>
      <c r="M1543" t="s">
        <v>143</v>
      </c>
      <c r="N1543">
        <v>7</v>
      </c>
      <c r="O1543">
        <v>2021</v>
      </c>
    </row>
    <row r="1544" spans="1:15" x14ac:dyDescent="0.25">
      <c r="A1544" t="s">
        <v>32</v>
      </c>
      <c r="B1544" s="1">
        <v>44387</v>
      </c>
      <c r="C1544" t="s">
        <v>29</v>
      </c>
      <c r="D1544" t="s">
        <v>68</v>
      </c>
      <c r="E1544" t="s">
        <v>69</v>
      </c>
      <c r="F1544" t="s">
        <v>141</v>
      </c>
      <c r="G1544" t="s">
        <v>139</v>
      </c>
      <c r="H1544">
        <v>40</v>
      </c>
      <c r="I1544">
        <v>500</v>
      </c>
      <c r="J1544">
        <v>20000</v>
      </c>
      <c r="K1544" t="s">
        <v>16</v>
      </c>
      <c r="L1544" t="s">
        <v>152</v>
      </c>
      <c r="M1544" t="s">
        <v>143</v>
      </c>
      <c r="N1544">
        <v>7</v>
      </c>
      <c r="O1544">
        <v>2021</v>
      </c>
    </row>
    <row r="1545" spans="1:15" x14ac:dyDescent="0.25">
      <c r="A1545" t="s">
        <v>32</v>
      </c>
      <c r="B1545" s="1">
        <v>44387</v>
      </c>
      <c r="C1545" t="s">
        <v>29</v>
      </c>
      <c r="D1545" t="s">
        <v>68</v>
      </c>
      <c r="E1545" t="s">
        <v>69</v>
      </c>
      <c r="F1545" t="s">
        <v>135</v>
      </c>
      <c r="G1545" t="s">
        <v>144</v>
      </c>
      <c r="H1545">
        <v>50</v>
      </c>
      <c r="I1545">
        <v>525</v>
      </c>
      <c r="J1545">
        <v>26250</v>
      </c>
      <c r="K1545" t="s">
        <v>16</v>
      </c>
      <c r="L1545" t="s">
        <v>152</v>
      </c>
      <c r="M1545" t="s">
        <v>143</v>
      </c>
      <c r="N1545">
        <v>7</v>
      </c>
      <c r="O1545">
        <v>2021</v>
      </c>
    </row>
    <row r="1546" spans="1:15" x14ac:dyDescent="0.25">
      <c r="A1546" t="s">
        <v>32</v>
      </c>
      <c r="B1546" s="1">
        <v>44387</v>
      </c>
      <c r="C1546" t="s">
        <v>29</v>
      </c>
      <c r="D1546" t="s">
        <v>68</v>
      </c>
      <c r="E1546" t="s">
        <v>69</v>
      </c>
      <c r="F1546" t="s">
        <v>141</v>
      </c>
      <c r="G1546" t="s">
        <v>144</v>
      </c>
      <c r="H1546">
        <v>55.000000000000007</v>
      </c>
      <c r="I1546">
        <v>700</v>
      </c>
      <c r="J1546">
        <v>38500</v>
      </c>
      <c r="K1546" t="s">
        <v>16</v>
      </c>
      <c r="L1546" t="s">
        <v>152</v>
      </c>
      <c r="M1546" t="s">
        <v>143</v>
      </c>
      <c r="N1546">
        <v>7</v>
      </c>
      <c r="O1546">
        <v>2021</v>
      </c>
    </row>
    <row r="1547" spans="1:15" x14ac:dyDescent="0.25">
      <c r="A1547" t="s">
        <v>32</v>
      </c>
      <c r="B1547" s="1">
        <v>44419</v>
      </c>
      <c r="C1547" t="s">
        <v>29</v>
      </c>
      <c r="D1547" t="s">
        <v>68</v>
      </c>
      <c r="E1547" t="s">
        <v>69</v>
      </c>
      <c r="F1547" t="s">
        <v>135</v>
      </c>
      <c r="G1547" t="s">
        <v>136</v>
      </c>
      <c r="H1547">
        <v>50</v>
      </c>
      <c r="I1547">
        <v>850</v>
      </c>
      <c r="J1547">
        <v>42500</v>
      </c>
      <c r="K1547" t="s">
        <v>16</v>
      </c>
      <c r="L1547" t="s">
        <v>153</v>
      </c>
      <c r="M1547" t="s">
        <v>138</v>
      </c>
      <c r="N1547">
        <v>8</v>
      </c>
      <c r="O1547">
        <v>2021</v>
      </c>
    </row>
    <row r="1548" spans="1:15" x14ac:dyDescent="0.25">
      <c r="A1548" t="s">
        <v>32</v>
      </c>
      <c r="B1548" s="1">
        <v>44419</v>
      </c>
      <c r="C1548" t="s">
        <v>29</v>
      </c>
      <c r="D1548" t="s">
        <v>68</v>
      </c>
      <c r="E1548" t="s">
        <v>69</v>
      </c>
      <c r="F1548" t="s">
        <v>135</v>
      </c>
      <c r="G1548" t="s">
        <v>139</v>
      </c>
      <c r="H1548">
        <v>45.000000000000007</v>
      </c>
      <c r="I1548">
        <v>625</v>
      </c>
      <c r="J1548">
        <v>28125</v>
      </c>
      <c r="K1548" t="s">
        <v>16</v>
      </c>
      <c r="L1548" t="s">
        <v>153</v>
      </c>
      <c r="M1548" t="s">
        <v>138</v>
      </c>
      <c r="N1548">
        <v>8</v>
      </c>
      <c r="O1548">
        <v>2021</v>
      </c>
    </row>
    <row r="1549" spans="1:15" x14ac:dyDescent="0.25">
      <c r="A1549" t="s">
        <v>32</v>
      </c>
      <c r="B1549" s="1">
        <v>44419</v>
      </c>
      <c r="C1549" t="s">
        <v>29</v>
      </c>
      <c r="D1549" t="s">
        <v>68</v>
      </c>
      <c r="E1549" t="s">
        <v>69</v>
      </c>
      <c r="F1549" t="s">
        <v>141</v>
      </c>
      <c r="G1549" t="s">
        <v>136</v>
      </c>
      <c r="H1549">
        <v>40</v>
      </c>
      <c r="I1549">
        <v>550</v>
      </c>
      <c r="J1549">
        <v>22000</v>
      </c>
      <c r="K1549" t="s">
        <v>16</v>
      </c>
      <c r="L1549" t="s">
        <v>153</v>
      </c>
      <c r="M1549" t="s">
        <v>138</v>
      </c>
      <c r="N1549">
        <v>8</v>
      </c>
      <c r="O1549">
        <v>2021</v>
      </c>
    </row>
    <row r="1550" spans="1:15" x14ac:dyDescent="0.25">
      <c r="A1550" t="s">
        <v>32</v>
      </c>
      <c r="B1550" s="1">
        <v>44419</v>
      </c>
      <c r="C1550" t="s">
        <v>29</v>
      </c>
      <c r="D1550" t="s">
        <v>68</v>
      </c>
      <c r="E1550" t="s">
        <v>69</v>
      </c>
      <c r="F1550" t="s">
        <v>141</v>
      </c>
      <c r="G1550" t="s">
        <v>139</v>
      </c>
      <c r="H1550">
        <v>40</v>
      </c>
      <c r="I1550">
        <v>525</v>
      </c>
      <c r="J1550">
        <v>21000</v>
      </c>
      <c r="K1550" t="s">
        <v>16</v>
      </c>
      <c r="L1550" t="s">
        <v>153</v>
      </c>
      <c r="M1550" t="s">
        <v>138</v>
      </c>
      <c r="N1550">
        <v>8</v>
      </c>
      <c r="O1550">
        <v>2021</v>
      </c>
    </row>
    <row r="1551" spans="1:15" x14ac:dyDescent="0.25">
      <c r="A1551" t="s">
        <v>32</v>
      </c>
      <c r="B1551" s="1">
        <v>44419</v>
      </c>
      <c r="C1551" t="s">
        <v>29</v>
      </c>
      <c r="D1551" t="s">
        <v>68</v>
      </c>
      <c r="E1551" t="s">
        <v>69</v>
      </c>
      <c r="F1551" t="s">
        <v>135</v>
      </c>
      <c r="G1551" t="s">
        <v>144</v>
      </c>
      <c r="H1551">
        <v>50</v>
      </c>
      <c r="I1551">
        <v>500</v>
      </c>
      <c r="J1551">
        <v>25000</v>
      </c>
      <c r="K1551" t="s">
        <v>16</v>
      </c>
      <c r="L1551" t="s">
        <v>153</v>
      </c>
      <c r="M1551" t="s">
        <v>138</v>
      </c>
      <c r="N1551">
        <v>8</v>
      </c>
      <c r="O1551">
        <v>2021</v>
      </c>
    </row>
    <row r="1552" spans="1:15" x14ac:dyDescent="0.25">
      <c r="A1552" t="s">
        <v>32</v>
      </c>
      <c r="B1552" s="1">
        <v>44419</v>
      </c>
      <c r="C1552" t="s">
        <v>29</v>
      </c>
      <c r="D1552" t="s">
        <v>68</v>
      </c>
      <c r="E1552" t="s">
        <v>69</v>
      </c>
      <c r="F1552" t="s">
        <v>141</v>
      </c>
      <c r="G1552" t="s">
        <v>144</v>
      </c>
      <c r="H1552">
        <v>55.000000000000007</v>
      </c>
      <c r="I1552">
        <v>675</v>
      </c>
      <c r="J1552">
        <v>37125</v>
      </c>
      <c r="K1552" t="s">
        <v>16</v>
      </c>
      <c r="L1552" t="s">
        <v>153</v>
      </c>
      <c r="M1552" t="s">
        <v>138</v>
      </c>
      <c r="N1552">
        <v>8</v>
      </c>
      <c r="O1552">
        <v>2021</v>
      </c>
    </row>
    <row r="1553" spans="1:15" x14ac:dyDescent="0.25">
      <c r="A1553" t="s">
        <v>32</v>
      </c>
      <c r="B1553" s="1">
        <v>44449</v>
      </c>
      <c r="C1553" t="s">
        <v>29</v>
      </c>
      <c r="D1553" t="s">
        <v>68</v>
      </c>
      <c r="E1553" t="s">
        <v>69</v>
      </c>
      <c r="F1553" t="s">
        <v>135</v>
      </c>
      <c r="G1553" t="s">
        <v>136</v>
      </c>
      <c r="H1553">
        <v>50</v>
      </c>
      <c r="I1553">
        <v>800</v>
      </c>
      <c r="J1553">
        <v>40000</v>
      </c>
      <c r="K1553" t="s">
        <v>16</v>
      </c>
      <c r="L1553" t="s">
        <v>154</v>
      </c>
      <c r="M1553" t="s">
        <v>142</v>
      </c>
      <c r="N1553">
        <v>9</v>
      </c>
      <c r="O1553">
        <v>2021</v>
      </c>
    </row>
    <row r="1554" spans="1:15" x14ac:dyDescent="0.25">
      <c r="A1554" t="s">
        <v>32</v>
      </c>
      <c r="B1554" s="1">
        <v>44449</v>
      </c>
      <c r="C1554" t="s">
        <v>29</v>
      </c>
      <c r="D1554" t="s">
        <v>68</v>
      </c>
      <c r="E1554" t="s">
        <v>69</v>
      </c>
      <c r="F1554" t="s">
        <v>135</v>
      </c>
      <c r="G1554" t="s">
        <v>139</v>
      </c>
      <c r="H1554">
        <v>45.000000000000007</v>
      </c>
      <c r="I1554">
        <v>600</v>
      </c>
      <c r="J1554">
        <v>27000</v>
      </c>
      <c r="K1554" t="s">
        <v>16</v>
      </c>
      <c r="L1554" t="s">
        <v>154</v>
      </c>
      <c r="M1554" t="s">
        <v>142</v>
      </c>
      <c r="N1554">
        <v>9</v>
      </c>
      <c r="O1554">
        <v>2021</v>
      </c>
    </row>
    <row r="1555" spans="1:15" x14ac:dyDescent="0.25">
      <c r="A1555" t="s">
        <v>32</v>
      </c>
      <c r="B1555" s="1">
        <v>44449</v>
      </c>
      <c r="C1555" t="s">
        <v>29</v>
      </c>
      <c r="D1555" t="s">
        <v>68</v>
      </c>
      <c r="E1555" t="s">
        <v>69</v>
      </c>
      <c r="F1555" t="s">
        <v>141</v>
      </c>
      <c r="G1555" t="s">
        <v>136</v>
      </c>
      <c r="H1555">
        <v>40</v>
      </c>
      <c r="I1555">
        <v>525</v>
      </c>
      <c r="J1555">
        <v>21000</v>
      </c>
      <c r="K1555" t="s">
        <v>16</v>
      </c>
      <c r="L1555" t="s">
        <v>154</v>
      </c>
      <c r="M1555" t="s">
        <v>142</v>
      </c>
      <c r="N1555">
        <v>9</v>
      </c>
      <c r="O1555">
        <v>2021</v>
      </c>
    </row>
    <row r="1556" spans="1:15" x14ac:dyDescent="0.25">
      <c r="A1556" t="s">
        <v>32</v>
      </c>
      <c r="B1556" s="1">
        <v>44449</v>
      </c>
      <c r="C1556" t="s">
        <v>29</v>
      </c>
      <c r="D1556" t="s">
        <v>68</v>
      </c>
      <c r="E1556" t="s">
        <v>69</v>
      </c>
      <c r="F1556" t="s">
        <v>141</v>
      </c>
      <c r="G1556" t="s">
        <v>139</v>
      </c>
      <c r="H1556">
        <v>40</v>
      </c>
      <c r="I1556">
        <v>500</v>
      </c>
      <c r="J1556">
        <v>20000</v>
      </c>
      <c r="K1556" t="s">
        <v>16</v>
      </c>
      <c r="L1556" t="s">
        <v>154</v>
      </c>
      <c r="M1556" t="s">
        <v>142</v>
      </c>
      <c r="N1556">
        <v>9</v>
      </c>
      <c r="O1556">
        <v>2021</v>
      </c>
    </row>
    <row r="1557" spans="1:15" x14ac:dyDescent="0.25">
      <c r="A1557" t="s">
        <v>32</v>
      </c>
      <c r="B1557" s="1">
        <v>44449</v>
      </c>
      <c r="C1557" t="s">
        <v>29</v>
      </c>
      <c r="D1557" t="s">
        <v>68</v>
      </c>
      <c r="E1557" t="s">
        <v>69</v>
      </c>
      <c r="F1557" t="s">
        <v>135</v>
      </c>
      <c r="G1557" t="s">
        <v>144</v>
      </c>
      <c r="H1557">
        <v>50</v>
      </c>
      <c r="I1557">
        <v>500</v>
      </c>
      <c r="J1557">
        <v>25000</v>
      </c>
      <c r="K1557" t="s">
        <v>16</v>
      </c>
      <c r="L1557" t="s">
        <v>154</v>
      </c>
      <c r="M1557" t="s">
        <v>142</v>
      </c>
      <c r="N1557">
        <v>9</v>
      </c>
      <c r="O1557">
        <v>2021</v>
      </c>
    </row>
    <row r="1558" spans="1:15" x14ac:dyDescent="0.25">
      <c r="A1558" t="s">
        <v>32</v>
      </c>
      <c r="B1558" s="1">
        <v>44449</v>
      </c>
      <c r="C1558" t="s">
        <v>29</v>
      </c>
      <c r="D1558" t="s">
        <v>68</v>
      </c>
      <c r="E1558" t="s">
        <v>69</v>
      </c>
      <c r="F1558" t="s">
        <v>141</v>
      </c>
      <c r="G1558" t="s">
        <v>144</v>
      </c>
      <c r="H1558">
        <v>55.000000000000007</v>
      </c>
      <c r="I1558">
        <v>600</v>
      </c>
      <c r="J1558">
        <v>33000</v>
      </c>
      <c r="K1558" t="s">
        <v>16</v>
      </c>
      <c r="L1558" t="s">
        <v>154</v>
      </c>
      <c r="M1558" t="s">
        <v>142</v>
      </c>
      <c r="N1558">
        <v>9</v>
      </c>
      <c r="O1558">
        <v>2021</v>
      </c>
    </row>
    <row r="1559" spans="1:15" x14ac:dyDescent="0.25">
      <c r="A1559" t="s">
        <v>32</v>
      </c>
      <c r="B1559" s="1">
        <v>44481</v>
      </c>
      <c r="C1559" t="s">
        <v>29</v>
      </c>
      <c r="D1559" t="s">
        <v>68</v>
      </c>
      <c r="E1559" t="s">
        <v>69</v>
      </c>
      <c r="F1559" t="s">
        <v>135</v>
      </c>
      <c r="G1559" t="s">
        <v>136</v>
      </c>
      <c r="H1559">
        <v>55.000000000000007</v>
      </c>
      <c r="I1559">
        <v>775</v>
      </c>
      <c r="J1559">
        <v>42625</v>
      </c>
      <c r="K1559" t="s">
        <v>16</v>
      </c>
      <c r="L1559" t="s">
        <v>155</v>
      </c>
      <c r="M1559" t="s">
        <v>147</v>
      </c>
      <c r="N1559">
        <v>10</v>
      </c>
      <c r="O1559">
        <v>2021</v>
      </c>
    </row>
    <row r="1560" spans="1:15" x14ac:dyDescent="0.25">
      <c r="A1560" t="s">
        <v>32</v>
      </c>
      <c r="B1560" s="1">
        <v>44481</v>
      </c>
      <c r="C1560" t="s">
        <v>29</v>
      </c>
      <c r="D1560" t="s">
        <v>68</v>
      </c>
      <c r="E1560" t="s">
        <v>69</v>
      </c>
      <c r="F1560" t="s">
        <v>135</v>
      </c>
      <c r="G1560" t="s">
        <v>139</v>
      </c>
      <c r="H1560">
        <v>45.000000000000007</v>
      </c>
      <c r="I1560">
        <v>600</v>
      </c>
      <c r="J1560">
        <v>27000</v>
      </c>
      <c r="K1560" t="s">
        <v>16</v>
      </c>
      <c r="L1560" t="s">
        <v>155</v>
      </c>
      <c r="M1560" t="s">
        <v>147</v>
      </c>
      <c r="N1560">
        <v>10</v>
      </c>
      <c r="O1560">
        <v>2021</v>
      </c>
    </row>
    <row r="1561" spans="1:15" x14ac:dyDescent="0.25">
      <c r="A1561" t="s">
        <v>32</v>
      </c>
      <c r="B1561" s="1">
        <v>44481</v>
      </c>
      <c r="C1561" t="s">
        <v>29</v>
      </c>
      <c r="D1561" t="s">
        <v>68</v>
      </c>
      <c r="E1561" t="s">
        <v>69</v>
      </c>
      <c r="F1561" t="s">
        <v>141</v>
      </c>
      <c r="G1561" t="s">
        <v>136</v>
      </c>
      <c r="H1561">
        <v>45.000000000000007</v>
      </c>
      <c r="I1561">
        <v>500</v>
      </c>
      <c r="J1561">
        <v>22500</v>
      </c>
      <c r="K1561" t="s">
        <v>16</v>
      </c>
      <c r="L1561" t="s">
        <v>155</v>
      </c>
      <c r="M1561" t="s">
        <v>147</v>
      </c>
      <c r="N1561">
        <v>10</v>
      </c>
      <c r="O1561">
        <v>2021</v>
      </c>
    </row>
    <row r="1562" spans="1:15" x14ac:dyDescent="0.25">
      <c r="A1562" t="s">
        <v>32</v>
      </c>
      <c r="B1562" s="1">
        <v>44481</v>
      </c>
      <c r="C1562" t="s">
        <v>29</v>
      </c>
      <c r="D1562" t="s">
        <v>68</v>
      </c>
      <c r="E1562" t="s">
        <v>69</v>
      </c>
      <c r="F1562" t="s">
        <v>141</v>
      </c>
      <c r="G1562" t="s">
        <v>139</v>
      </c>
      <c r="H1562">
        <v>45.000000000000007</v>
      </c>
      <c r="I1562">
        <v>475</v>
      </c>
      <c r="J1562">
        <v>21375</v>
      </c>
      <c r="K1562" t="s">
        <v>16</v>
      </c>
      <c r="L1562" t="s">
        <v>155</v>
      </c>
      <c r="M1562" t="s">
        <v>147</v>
      </c>
      <c r="N1562">
        <v>10</v>
      </c>
      <c r="O1562">
        <v>2021</v>
      </c>
    </row>
    <row r="1563" spans="1:15" x14ac:dyDescent="0.25">
      <c r="A1563" t="s">
        <v>32</v>
      </c>
      <c r="B1563" s="1">
        <v>44481</v>
      </c>
      <c r="C1563" t="s">
        <v>29</v>
      </c>
      <c r="D1563" t="s">
        <v>68</v>
      </c>
      <c r="E1563" t="s">
        <v>69</v>
      </c>
      <c r="F1563" t="s">
        <v>135</v>
      </c>
      <c r="G1563" t="s">
        <v>144</v>
      </c>
      <c r="H1563">
        <v>55.000000000000007</v>
      </c>
      <c r="I1563">
        <v>475</v>
      </c>
      <c r="J1563">
        <v>26125</v>
      </c>
      <c r="K1563" t="s">
        <v>16</v>
      </c>
      <c r="L1563" t="s">
        <v>155</v>
      </c>
      <c r="M1563" t="s">
        <v>147</v>
      </c>
      <c r="N1563">
        <v>10</v>
      </c>
      <c r="O1563">
        <v>2021</v>
      </c>
    </row>
    <row r="1564" spans="1:15" x14ac:dyDescent="0.25">
      <c r="A1564" t="s">
        <v>32</v>
      </c>
      <c r="B1564" s="1">
        <v>44481</v>
      </c>
      <c r="C1564" t="s">
        <v>29</v>
      </c>
      <c r="D1564" t="s">
        <v>68</v>
      </c>
      <c r="E1564" t="s">
        <v>69</v>
      </c>
      <c r="F1564" t="s">
        <v>141</v>
      </c>
      <c r="G1564" t="s">
        <v>144</v>
      </c>
      <c r="H1564">
        <v>60</v>
      </c>
      <c r="I1564">
        <v>600</v>
      </c>
      <c r="J1564">
        <v>36000</v>
      </c>
      <c r="K1564" t="s">
        <v>16</v>
      </c>
      <c r="L1564" t="s">
        <v>155</v>
      </c>
      <c r="M1564" t="s">
        <v>147</v>
      </c>
      <c r="N1564">
        <v>10</v>
      </c>
      <c r="O1564">
        <v>2021</v>
      </c>
    </row>
    <row r="1565" spans="1:15" x14ac:dyDescent="0.25">
      <c r="A1565" t="s">
        <v>32</v>
      </c>
      <c r="B1565" s="1">
        <v>44511</v>
      </c>
      <c r="C1565" t="s">
        <v>29</v>
      </c>
      <c r="D1565" t="s">
        <v>68</v>
      </c>
      <c r="E1565" t="s">
        <v>69</v>
      </c>
      <c r="F1565" t="s">
        <v>135</v>
      </c>
      <c r="G1565" t="s">
        <v>136</v>
      </c>
      <c r="H1565">
        <v>55.000000000000007</v>
      </c>
      <c r="I1565">
        <v>750</v>
      </c>
      <c r="J1565">
        <v>41250</v>
      </c>
      <c r="K1565" t="s">
        <v>16</v>
      </c>
      <c r="L1565" t="s">
        <v>156</v>
      </c>
      <c r="M1565" t="s">
        <v>140</v>
      </c>
      <c r="N1565">
        <v>11</v>
      </c>
      <c r="O1565">
        <v>2021</v>
      </c>
    </row>
    <row r="1566" spans="1:15" x14ac:dyDescent="0.25">
      <c r="A1566" t="s">
        <v>32</v>
      </c>
      <c r="B1566" s="1">
        <v>44511</v>
      </c>
      <c r="C1566" t="s">
        <v>29</v>
      </c>
      <c r="D1566" t="s">
        <v>68</v>
      </c>
      <c r="E1566" t="s">
        <v>69</v>
      </c>
      <c r="F1566" t="s">
        <v>135</v>
      </c>
      <c r="G1566" t="s">
        <v>139</v>
      </c>
      <c r="H1566">
        <v>45.000000000000007</v>
      </c>
      <c r="I1566">
        <v>575</v>
      </c>
      <c r="J1566">
        <v>25875</v>
      </c>
      <c r="K1566" t="s">
        <v>16</v>
      </c>
      <c r="L1566" t="s">
        <v>156</v>
      </c>
      <c r="M1566" t="s">
        <v>140</v>
      </c>
      <c r="N1566">
        <v>11</v>
      </c>
      <c r="O1566">
        <v>2021</v>
      </c>
    </row>
    <row r="1567" spans="1:15" x14ac:dyDescent="0.25">
      <c r="A1567" t="s">
        <v>32</v>
      </c>
      <c r="B1567" s="1">
        <v>44511</v>
      </c>
      <c r="C1567" t="s">
        <v>29</v>
      </c>
      <c r="D1567" t="s">
        <v>68</v>
      </c>
      <c r="E1567" t="s">
        <v>69</v>
      </c>
      <c r="F1567" t="s">
        <v>141</v>
      </c>
      <c r="G1567" t="s">
        <v>136</v>
      </c>
      <c r="H1567">
        <v>45.000000000000007</v>
      </c>
      <c r="I1567">
        <v>520</v>
      </c>
      <c r="J1567">
        <v>23400</v>
      </c>
      <c r="K1567" t="s">
        <v>16</v>
      </c>
      <c r="L1567" t="s">
        <v>156</v>
      </c>
      <c r="M1567" t="s">
        <v>140</v>
      </c>
      <c r="N1567">
        <v>11</v>
      </c>
      <c r="O1567">
        <v>2021</v>
      </c>
    </row>
    <row r="1568" spans="1:15" x14ac:dyDescent="0.25">
      <c r="A1568" t="s">
        <v>32</v>
      </c>
      <c r="B1568" s="1">
        <v>44511</v>
      </c>
      <c r="C1568" t="s">
        <v>29</v>
      </c>
      <c r="D1568" t="s">
        <v>68</v>
      </c>
      <c r="E1568" t="s">
        <v>69</v>
      </c>
      <c r="F1568" t="s">
        <v>141</v>
      </c>
      <c r="G1568" t="s">
        <v>139</v>
      </c>
      <c r="H1568">
        <v>45.000000000000007</v>
      </c>
      <c r="I1568">
        <v>500</v>
      </c>
      <c r="J1568">
        <v>22500</v>
      </c>
      <c r="K1568" t="s">
        <v>16</v>
      </c>
      <c r="L1568" t="s">
        <v>156</v>
      </c>
      <c r="M1568" t="s">
        <v>140</v>
      </c>
      <c r="N1568">
        <v>11</v>
      </c>
      <c r="O1568">
        <v>2021</v>
      </c>
    </row>
    <row r="1569" spans="1:15" x14ac:dyDescent="0.25">
      <c r="A1569" t="s">
        <v>32</v>
      </c>
      <c r="B1569" s="1">
        <v>44511</v>
      </c>
      <c r="C1569" t="s">
        <v>29</v>
      </c>
      <c r="D1569" t="s">
        <v>68</v>
      </c>
      <c r="E1569" t="s">
        <v>69</v>
      </c>
      <c r="F1569" t="s">
        <v>135</v>
      </c>
      <c r="G1569" t="s">
        <v>144</v>
      </c>
      <c r="H1569">
        <v>55.000000000000007</v>
      </c>
      <c r="I1569">
        <v>475</v>
      </c>
      <c r="J1569">
        <v>26125</v>
      </c>
      <c r="K1569" t="s">
        <v>16</v>
      </c>
      <c r="L1569" t="s">
        <v>156</v>
      </c>
      <c r="M1569" t="s">
        <v>140</v>
      </c>
      <c r="N1569">
        <v>11</v>
      </c>
      <c r="O1569">
        <v>2021</v>
      </c>
    </row>
    <row r="1570" spans="1:15" x14ac:dyDescent="0.25">
      <c r="A1570" t="s">
        <v>32</v>
      </c>
      <c r="B1570" s="1">
        <v>44511</v>
      </c>
      <c r="C1570" t="s">
        <v>29</v>
      </c>
      <c r="D1570" t="s">
        <v>68</v>
      </c>
      <c r="E1570" t="s">
        <v>69</v>
      </c>
      <c r="F1570" t="s">
        <v>141</v>
      </c>
      <c r="G1570" t="s">
        <v>144</v>
      </c>
      <c r="H1570">
        <v>60</v>
      </c>
      <c r="I1570">
        <v>575</v>
      </c>
      <c r="J1570">
        <v>34500</v>
      </c>
      <c r="K1570" t="s">
        <v>16</v>
      </c>
      <c r="L1570" t="s">
        <v>156</v>
      </c>
      <c r="M1570" t="s">
        <v>140</v>
      </c>
      <c r="N1570">
        <v>11</v>
      </c>
      <c r="O1570">
        <v>2021</v>
      </c>
    </row>
    <row r="1571" spans="1:15" x14ac:dyDescent="0.25">
      <c r="A1571" t="s">
        <v>32</v>
      </c>
      <c r="B1571" s="1">
        <v>44540</v>
      </c>
      <c r="C1571" t="s">
        <v>29</v>
      </c>
      <c r="D1571" t="s">
        <v>68</v>
      </c>
      <c r="E1571" t="s">
        <v>69</v>
      </c>
      <c r="F1571" t="s">
        <v>135</v>
      </c>
      <c r="G1571" t="s">
        <v>136</v>
      </c>
      <c r="H1571">
        <v>55.000000000000007</v>
      </c>
      <c r="I1571">
        <v>800</v>
      </c>
      <c r="J1571">
        <v>44000</v>
      </c>
      <c r="K1571" t="s">
        <v>16</v>
      </c>
      <c r="L1571" t="s">
        <v>157</v>
      </c>
      <c r="M1571" t="s">
        <v>142</v>
      </c>
      <c r="N1571">
        <v>12</v>
      </c>
      <c r="O1571">
        <v>2021</v>
      </c>
    </row>
    <row r="1572" spans="1:15" x14ac:dyDescent="0.25">
      <c r="A1572" t="s">
        <v>32</v>
      </c>
      <c r="B1572" s="1">
        <v>44540</v>
      </c>
      <c r="C1572" t="s">
        <v>29</v>
      </c>
      <c r="D1572" t="s">
        <v>68</v>
      </c>
      <c r="E1572" t="s">
        <v>69</v>
      </c>
      <c r="F1572" t="s">
        <v>135</v>
      </c>
      <c r="G1572" t="s">
        <v>139</v>
      </c>
      <c r="H1572">
        <v>45.000000000000007</v>
      </c>
      <c r="I1572">
        <v>600</v>
      </c>
      <c r="J1572">
        <v>27000</v>
      </c>
      <c r="K1572" t="s">
        <v>16</v>
      </c>
      <c r="L1572" t="s">
        <v>157</v>
      </c>
      <c r="M1572" t="s">
        <v>142</v>
      </c>
      <c r="N1572">
        <v>12</v>
      </c>
      <c r="O1572">
        <v>2021</v>
      </c>
    </row>
    <row r="1573" spans="1:15" x14ac:dyDescent="0.25">
      <c r="A1573" t="s">
        <v>12</v>
      </c>
      <c r="B1573" s="1">
        <v>44540</v>
      </c>
      <c r="C1573" t="s">
        <v>29</v>
      </c>
      <c r="D1573" t="s">
        <v>68</v>
      </c>
      <c r="E1573" t="s">
        <v>69</v>
      </c>
      <c r="F1573" t="s">
        <v>141</v>
      </c>
      <c r="G1573" t="s">
        <v>136</v>
      </c>
      <c r="H1573">
        <v>45.000000000000007</v>
      </c>
      <c r="I1573">
        <v>550</v>
      </c>
      <c r="J1573">
        <v>24750</v>
      </c>
      <c r="K1573" t="s">
        <v>16</v>
      </c>
      <c r="L1573" t="s">
        <v>157</v>
      </c>
      <c r="M1573" t="s">
        <v>142</v>
      </c>
      <c r="N1573">
        <v>12</v>
      </c>
      <c r="O1573">
        <v>2021</v>
      </c>
    </row>
    <row r="1574" spans="1:15" x14ac:dyDescent="0.25">
      <c r="A1574" t="s">
        <v>12</v>
      </c>
      <c r="B1574" s="1">
        <v>44540</v>
      </c>
      <c r="C1574" t="s">
        <v>29</v>
      </c>
      <c r="D1574" t="s">
        <v>68</v>
      </c>
      <c r="E1574" t="s">
        <v>69</v>
      </c>
      <c r="F1574" t="s">
        <v>141</v>
      </c>
      <c r="G1574" t="s">
        <v>139</v>
      </c>
      <c r="H1574">
        <v>45.000000000000007</v>
      </c>
      <c r="I1574">
        <v>500</v>
      </c>
      <c r="J1574">
        <v>22500</v>
      </c>
      <c r="K1574" t="s">
        <v>16</v>
      </c>
      <c r="L1574" t="s">
        <v>157</v>
      </c>
      <c r="M1574" t="s">
        <v>142</v>
      </c>
      <c r="N1574">
        <v>12</v>
      </c>
      <c r="O1574">
        <v>2021</v>
      </c>
    </row>
    <row r="1575" spans="1:15" x14ac:dyDescent="0.25">
      <c r="A1575" t="s">
        <v>12</v>
      </c>
      <c r="B1575" s="1">
        <v>44540</v>
      </c>
      <c r="C1575" t="s">
        <v>29</v>
      </c>
      <c r="D1575" t="s">
        <v>68</v>
      </c>
      <c r="E1575" t="s">
        <v>69</v>
      </c>
      <c r="F1575" t="s">
        <v>135</v>
      </c>
      <c r="G1575" t="s">
        <v>144</v>
      </c>
      <c r="H1575">
        <v>55.000000000000007</v>
      </c>
      <c r="I1575">
        <v>500</v>
      </c>
      <c r="J1575">
        <v>27500</v>
      </c>
      <c r="K1575" t="s">
        <v>16</v>
      </c>
      <c r="L1575" t="s">
        <v>157</v>
      </c>
      <c r="M1575" t="s">
        <v>142</v>
      </c>
      <c r="N1575">
        <v>12</v>
      </c>
      <c r="O1575">
        <v>2021</v>
      </c>
    </row>
    <row r="1576" spans="1:15" x14ac:dyDescent="0.25">
      <c r="A1576" t="s">
        <v>12</v>
      </c>
      <c r="B1576" s="1">
        <v>44540</v>
      </c>
      <c r="C1576" t="s">
        <v>29</v>
      </c>
      <c r="D1576" t="s">
        <v>68</v>
      </c>
      <c r="E1576" t="s">
        <v>69</v>
      </c>
      <c r="F1576" t="s">
        <v>141</v>
      </c>
      <c r="G1576" t="s">
        <v>144</v>
      </c>
      <c r="H1576">
        <v>60</v>
      </c>
      <c r="I1576">
        <v>600</v>
      </c>
      <c r="J1576">
        <v>36000</v>
      </c>
      <c r="K1576" t="s">
        <v>16</v>
      </c>
      <c r="L1576" t="s">
        <v>157</v>
      </c>
      <c r="M1576" t="s">
        <v>142</v>
      </c>
      <c r="N1576">
        <v>12</v>
      </c>
      <c r="O1576">
        <v>2021</v>
      </c>
    </row>
    <row r="1577" spans="1:15" x14ac:dyDescent="0.25">
      <c r="A1577" t="s">
        <v>12</v>
      </c>
      <c r="B1577" s="1">
        <v>44220</v>
      </c>
      <c r="C1577" t="s">
        <v>29</v>
      </c>
      <c r="D1577" t="s">
        <v>68</v>
      </c>
      <c r="E1577" t="s">
        <v>69</v>
      </c>
      <c r="F1577" t="s">
        <v>135</v>
      </c>
      <c r="G1577" t="s">
        <v>136</v>
      </c>
      <c r="H1577">
        <v>30.000000000000004</v>
      </c>
      <c r="I1577">
        <v>350</v>
      </c>
      <c r="J1577">
        <v>10500</v>
      </c>
      <c r="K1577" t="s">
        <v>16</v>
      </c>
      <c r="L1577" t="s">
        <v>137</v>
      </c>
      <c r="M1577" t="s">
        <v>145</v>
      </c>
      <c r="N1577">
        <v>1</v>
      </c>
      <c r="O1577">
        <v>2021</v>
      </c>
    </row>
    <row r="1578" spans="1:15" x14ac:dyDescent="0.25">
      <c r="A1578" t="s">
        <v>12</v>
      </c>
      <c r="B1578" s="1">
        <v>44220</v>
      </c>
      <c r="C1578" t="s">
        <v>29</v>
      </c>
      <c r="D1578" t="s">
        <v>68</v>
      </c>
      <c r="E1578" t="s">
        <v>69</v>
      </c>
      <c r="F1578" t="s">
        <v>135</v>
      </c>
      <c r="G1578" t="s">
        <v>139</v>
      </c>
      <c r="H1578">
        <v>40</v>
      </c>
      <c r="I1578">
        <v>350</v>
      </c>
      <c r="J1578">
        <v>14000</v>
      </c>
      <c r="K1578" t="s">
        <v>16</v>
      </c>
      <c r="L1578" t="s">
        <v>137</v>
      </c>
      <c r="M1578" t="s">
        <v>145</v>
      </c>
      <c r="N1578">
        <v>1</v>
      </c>
      <c r="O1578">
        <v>2021</v>
      </c>
    </row>
    <row r="1579" spans="1:15" x14ac:dyDescent="0.25">
      <c r="A1579" t="s">
        <v>12</v>
      </c>
      <c r="B1579" s="1">
        <v>44220</v>
      </c>
      <c r="C1579" t="s">
        <v>29</v>
      </c>
      <c r="D1579" t="s">
        <v>68</v>
      </c>
      <c r="E1579" t="s">
        <v>69</v>
      </c>
      <c r="F1579" t="s">
        <v>141</v>
      </c>
      <c r="G1579" t="s">
        <v>136</v>
      </c>
      <c r="H1579">
        <v>40</v>
      </c>
      <c r="I1579">
        <v>350</v>
      </c>
      <c r="J1579">
        <v>14000</v>
      </c>
      <c r="K1579" t="s">
        <v>16</v>
      </c>
      <c r="L1579" t="s">
        <v>137</v>
      </c>
      <c r="M1579" t="s">
        <v>145</v>
      </c>
      <c r="N1579">
        <v>1</v>
      </c>
      <c r="O1579">
        <v>2021</v>
      </c>
    </row>
    <row r="1580" spans="1:15" x14ac:dyDescent="0.25">
      <c r="A1580" t="s">
        <v>12</v>
      </c>
      <c r="B1580" s="1">
        <v>44220</v>
      </c>
      <c r="C1580" t="s">
        <v>29</v>
      </c>
      <c r="D1580" t="s">
        <v>68</v>
      </c>
      <c r="E1580" t="s">
        <v>69</v>
      </c>
      <c r="F1580" t="s">
        <v>141</v>
      </c>
      <c r="G1580" t="s">
        <v>139</v>
      </c>
      <c r="H1580">
        <v>40</v>
      </c>
      <c r="I1580">
        <v>200</v>
      </c>
      <c r="J1580">
        <v>8000</v>
      </c>
      <c r="K1580" t="s">
        <v>16</v>
      </c>
      <c r="L1580" t="s">
        <v>137</v>
      </c>
      <c r="M1580" t="s">
        <v>145</v>
      </c>
      <c r="N1580">
        <v>1</v>
      </c>
      <c r="O1580">
        <v>2021</v>
      </c>
    </row>
    <row r="1581" spans="1:15" x14ac:dyDescent="0.25">
      <c r="A1581" t="s">
        <v>12</v>
      </c>
      <c r="B1581" s="1">
        <v>44220</v>
      </c>
      <c r="C1581" t="s">
        <v>29</v>
      </c>
      <c r="D1581" t="s">
        <v>68</v>
      </c>
      <c r="E1581" t="s">
        <v>69</v>
      </c>
      <c r="F1581" t="s">
        <v>135</v>
      </c>
      <c r="G1581" t="s">
        <v>144</v>
      </c>
      <c r="H1581">
        <v>45.000000000000007</v>
      </c>
      <c r="I1581">
        <v>150</v>
      </c>
      <c r="J1581">
        <v>6750</v>
      </c>
      <c r="K1581" t="s">
        <v>16</v>
      </c>
      <c r="L1581" t="s">
        <v>137</v>
      </c>
      <c r="M1581" t="s">
        <v>145</v>
      </c>
      <c r="N1581">
        <v>1</v>
      </c>
      <c r="O1581">
        <v>2021</v>
      </c>
    </row>
    <row r="1582" spans="1:15" x14ac:dyDescent="0.25">
      <c r="A1582" t="s">
        <v>12</v>
      </c>
      <c r="B1582" s="1">
        <v>44220</v>
      </c>
      <c r="C1582" t="s">
        <v>29</v>
      </c>
      <c r="D1582" t="s">
        <v>68</v>
      </c>
      <c r="E1582" t="s">
        <v>69</v>
      </c>
      <c r="F1582" t="s">
        <v>141</v>
      </c>
      <c r="G1582" t="s">
        <v>144</v>
      </c>
      <c r="H1582">
        <v>40</v>
      </c>
      <c r="I1582">
        <v>400</v>
      </c>
      <c r="J1582">
        <v>16000</v>
      </c>
      <c r="K1582" t="s">
        <v>16</v>
      </c>
      <c r="L1582" t="s">
        <v>137</v>
      </c>
      <c r="M1582" t="s">
        <v>145</v>
      </c>
      <c r="N1582">
        <v>1</v>
      </c>
      <c r="O1582">
        <v>2021</v>
      </c>
    </row>
    <row r="1583" spans="1:15" x14ac:dyDescent="0.25">
      <c r="A1583" t="s">
        <v>12</v>
      </c>
      <c r="B1583" s="1">
        <v>44251</v>
      </c>
      <c r="C1583" t="s">
        <v>29</v>
      </c>
      <c r="D1583" t="s">
        <v>68</v>
      </c>
      <c r="E1583" t="s">
        <v>69</v>
      </c>
      <c r="F1583" t="s">
        <v>135</v>
      </c>
      <c r="G1583" t="s">
        <v>136</v>
      </c>
      <c r="H1583">
        <v>30.000000000000004</v>
      </c>
      <c r="I1583">
        <v>450</v>
      </c>
      <c r="J1583">
        <v>13500</v>
      </c>
      <c r="K1583" t="s">
        <v>16</v>
      </c>
      <c r="L1583" t="s">
        <v>148</v>
      </c>
      <c r="M1583" t="s">
        <v>138</v>
      </c>
      <c r="N1583">
        <v>2</v>
      </c>
      <c r="O1583">
        <v>2021</v>
      </c>
    </row>
    <row r="1584" spans="1:15" x14ac:dyDescent="0.25">
      <c r="A1584" t="s">
        <v>12</v>
      </c>
      <c r="B1584" s="1">
        <v>44251</v>
      </c>
      <c r="C1584" t="s">
        <v>29</v>
      </c>
      <c r="D1584" t="s">
        <v>68</v>
      </c>
      <c r="E1584" t="s">
        <v>69</v>
      </c>
      <c r="F1584" t="s">
        <v>135</v>
      </c>
      <c r="G1584" t="s">
        <v>139</v>
      </c>
      <c r="H1584">
        <v>40</v>
      </c>
      <c r="I1584">
        <v>350</v>
      </c>
      <c r="J1584">
        <v>14000</v>
      </c>
      <c r="K1584" t="s">
        <v>16</v>
      </c>
      <c r="L1584" t="s">
        <v>148</v>
      </c>
      <c r="M1584" t="s">
        <v>138</v>
      </c>
      <c r="N1584">
        <v>2</v>
      </c>
      <c r="O1584">
        <v>2021</v>
      </c>
    </row>
    <row r="1585" spans="1:15" x14ac:dyDescent="0.25">
      <c r="A1585" t="s">
        <v>12</v>
      </c>
      <c r="B1585" s="1">
        <v>44251</v>
      </c>
      <c r="C1585" t="s">
        <v>29</v>
      </c>
      <c r="D1585" t="s">
        <v>68</v>
      </c>
      <c r="E1585" t="s">
        <v>69</v>
      </c>
      <c r="F1585" t="s">
        <v>141</v>
      </c>
      <c r="G1585" t="s">
        <v>136</v>
      </c>
      <c r="H1585">
        <v>40</v>
      </c>
      <c r="I1585">
        <v>350</v>
      </c>
      <c r="J1585">
        <v>14000</v>
      </c>
      <c r="K1585" t="s">
        <v>16</v>
      </c>
      <c r="L1585" t="s">
        <v>148</v>
      </c>
      <c r="M1585" t="s">
        <v>138</v>
      </c>
      <c r="N1585">
        <v>2</v>
      </c>
      <c r="O1585">
        <v>2021</v>
      </c>
    </row>
    <row r="1586" spans="1:15" x14ac:dyDescent="0.25">
      <c r="A1586" t="s">
        <v>12</v>
      </c>
      <c r="B1586" s="1">
        <v>44251</v>
      </c>
      <c r="C1586" t="s">
        <v>46</v>
      </c>
      <c r="D1586" t="s">
        <v>70</v>
      </c>
      <c r="E1586" t="s">
        <v>71</v>
      </c>
      <c r="F1586" t="s">
        <v>141</v>
      </c>
      <c r="G1586" t="s">
        <v>139</v>
      </c>
      <c r="H1586">
        <v>40</v>
      </c>
      <c r="I1586">
        <v>200</v>
      </c>
      <c r="J1586">
        <v>8000</v>
      </c>
      <c r="K1586" t="s">
        <v>16</v>
      </c>
      <c r="L1586" t="s">
        <v>148</v>
      </c>
      <c r="M1586" t="s">
        <v>138</v>
      </c>
      <c r="N1586">
        <v>2</v>
      </c>
      <c r="O1586">
        <v>2021</v>
      </c>
    </row>
    <row r="1587" spans="1:15" x14ac:dyDescent="0.25">
      <c r="A1587" t="s">
        <v>12</v>
      </c>
      <c r="B1587" s="1">
        <v>44251</v>
      </c>
      <c r="C1587" t="s">
        <v>46</v>
      </c>
      <c r="D1587" t="s">
        <v>70</v>
      </c>
      <c r="E1587" t="s">
        <v>71</v>
      </c>
      <c r="F1587" t="s">
        <v>135</v>
      </c>
      <c r="G1587" t="s">
        <v>144</v>
      </c>
      <c r="H1587">
        <v>45.000000000000007</v>
      </c>
      <c r="I1587">
        <v>125</v>
      </c>
      <c r="J1587">
        <v>5625</v>
      </c>
      <c r="K1587" t="s">
        <v>16</v>
      </c>
      <c r="L1587" t="s">
        <v>148</v>
      </c>
      <c r="M1587" t="s">
        <v>138</v>
      </c>
      <c r="N1587">
        <v>2</v>
      </c>
      <c r="O1587">
        <v>2021</v>
      </c>
    </row>
    <row r="1588" spans="1:15" x14ac:dyDescent="0.25">
      <c r="A1588" t="s">
        <v>12</v>
      </c>
      <c r="B1588" s="1">
        <v>44251</v>
      </c>
      <c r="C1588" t="s">
        <v>46</v>
      </c>
      <c r="D1588" t="s">
        <v>70</v>
      </c>
      <c r="E1588" t="s">
        <v>71</v>
      </c>
      <c r="F1588" t="s">
        <v>141</v>
      </c>
      <c r="G1588" t="s">
        <v>144</v>
      </c>
      <c r="H1588">
        <v>40</v>
      </c>
      <c r="I1588">
        <v>325</v>
      </c>
      <c r="J1588">
        <v>13000</v>
      </c>
      <c r="K1588" t="s">
        <v>16</v>
      </c>
      <c r="L1588" t="s">
        <v>148</v>
      </c>
      <c r="M1588" t="s">
        <v>138</v>
      </c>
      <c r="N1588">
        <v>2</v>
      </c>
      <c r="O1588">
        <v>2021</v>
      </c>
    </row>
    <row r="1589" spans="1:15" x14ac:dyDescent="0.25">
      <c r="A1589" t="s">
        <v>12</v>
      </c>
      <c r="B1589" s="1">
        <v>44278</v>
      </c>
      <c r="C1589" t="s">
        <v>46</v>
      </c>
      <c r="D1589" t="s">
        <v>70</v>
      </c>
      <c r="E1589" t="s">
        <v>71</v>
      </c>
      <c r="F1589" t="s">
        <v>135</v>
      </c>
      <c r="G1589" t="s">
        <v>136</v>
      </c>
      <c r="H1589">
        <v>40</v>
      </c>
      <c r="I1589">
        <v>475</v>
      </c>
      <c r="J1589">
        <v>19000</v>
      </c>
      <c r="K1589" t="s">
        <v>16</v>
      </c>
      <c r="L1589" t="s">
        <v>149</v>
      </c>
      <c r="M1589" t="s">
        <v>147</v>
      </c>
      <c r="N1589">
        <v>3</v>
      </c>
      <c r="O1589">
        <v>2021</v>
      </c>
    </row>
    <row r="1590" spans="1:15" x14ac:dyDescent="0.25">
      <c r="A1590" t="s">
        <v>12</v>
      </c>
      <c r="B1590" s="1">
        <v>44278</v>
      </c>
      <c r="C1590" t="s">
        <v>46</v>
      </c>
      <c r="D1590" t="s">
        <v>70</v>
      </c>
      <c r="E1590" t="s">
        <v>71</v>
      </c>
      <c r="F1590" t="s">
        <v>135</v>
      </c>
      <c r="G1590" t="s">
        <v>139</v>
      </c>
      <c r="H1590">
        <v>50</v>
      </c>
      <c r="I1590">
        <v>325</v>
      </c>
      <c r="J1590">
        <v>16250</v>
      </c>
      <c r="K1590" t="s">
        <v>16</v>
      </c>
      <c r="L1590" t="s">
        <v>149</v>
      </c>
      <c r="M1590" t="s">
        <v>147</v>
      </c>
      <c r="N1590">
        <v>3</v>
      </c>
      <c r="O1590">
        <v>2021</v>
      </c>
    </row>
    <row r="1591" spans="1:15" x14ac:dyDescent="0.25">
      <c r="A1591" t="s">
        <v>12</v>
      </c>
      <c r="B1591" s="1">
        <v>44278</v>
      </c>
      <c r="C1591" t="s">
        <v>46</v>
      </c>
      <c r="D1591" t="s">
        <v>70</v>
      </c>
      <c r="E1591" t="s">
        <v>71</v>
      </c>
      <c r="F1591" t="s">
        <v>141</v>
      </c>
      <c r="G1591" t="s">
        <v>136</v>
      </c>
      <c r="H1591">
        <v>54.999999999999993</v>
      </c>
      <c r="I1591">
        <v>350</v>
      </c>
      <c r="J1591">
        <v>19250</v>
      </c>
      <c r="K1591" t="s">
        <v>16</v>
      </c>
      <c r="L1591" t="s">
        <v>149</v>
      </c>
      <c r="M1591" t="s">
        <v>147</v>
      </c>
      <c r="N1591">
        <v>3</v>
      </c>
      <c r="O1591">
        <v>2021</v>
      </c>
    </row>
    <row r="1592" spans="1:15" x14ac:dyDescent="0.25">
      <c r="A1592" t="s">
        <v>12</v>
      </c>
      <c r="B1592" s="1">
        <v>44278</v>
      </c>
      <c r="C1592" t="s">
        <v>46</v>
      </c>
      <c r="D1592" t="s">
        <v>70</v>
      </c>
      <c r="E1592" t="s">
        <v>71</v>
      </c>
      <c r="F1592" t="s">
        <v>141</v>
      </c>
      <c r="G1592" t="s">
        <v>139</v>
      </c>
      <c r="H1592">
        <v>50</v>
      </c>
      <c r="I1592">
        <v>250</v>
      </c>
      <c r="J1592">
        <v>12500</v>
      </c>
      <c r="K1592" t="s">
        <v>16</v>
      </c>
      <c r="L1592" t="s">
        <v>149</v>
      </c>
      <c r="M1592" t="s">
        <v>147</v>
      </c>
      <c r="N1592">
        <v>3</v>
      </c>
      <c r="O1592">
        <v>2021</v>
      </c>
    </row>
    <row r="1593" spans="1:15" x14ac:dyDescent="0.25">
      <c r="A1593" t="s">
        <v>12</v>
      </c>
      <c r="B1593" s="1">
        <v>44278</v>
      </c>
      <c r="C1593" t="s">
        <v>46</v>
      </c>
      <c r="D1593" t="s">
        <v>70</v>
      </c>
      <c r="E1593" t="s">
        <v>71</v>
      </c>
      <c r="F1593" t="s">
        <v>135</v>
      </c>
      <c r="G1593" t="s">
        <v>144</v>
      </c>
      <c r="H1593">
        <v>55.000000000000007</v>
      </c>
      <c r="I1593">
        <v>100</v>
      </c>
      <c r="J1593">
        <v>5500</v>
      </c>
      <c r="K1593" t="s">
        <v>16</v>
      </c>
      <c r="L1593" t="s">
        <v>149</v>
      </c>
      <c r="M1593" t="s">
        <v>147</v>
      </c>
      <c r="N1593">
        <v>3</v>
      </c>
      <c r="O1593">
        <v>2021</v>
      </c>
    </row>
    <row r="1594" spans="1:15" x14ac:dyDescent="0.25">
      <c r="A1594" t="s">
        <v>12</v>
      </c>
      <c r="B1594" s="1">
        <v>44278</v>
      </c>
      <c r="C1594" t="s">
        <v>46</v>
      </c>
      <c r="D1594" t="s">
        <v>70</v>
      </c>
      <c r="E1594" t="s">
        <v>71</v>
      </c>
      <c r="F1594" t="s">
        <v>141</v>
      </c>
      <c r="G1594" t="s">
        <v>144</v>
      </c>
      <c r="H1594">
        <v>50</v>
      </c>
      <c r="I1594">
        <v>300</v>
      </c>
      <c r="J1594">
        <v>15000</v>
      </c>
      <c r="K1594" t="s">
        <v>16</v>
      </c>
      <c r="L1594" t="s">
        <v>149</v>
      </c>
      <c r="M1594" t="s">
        <v>147</v>
      </c>
      <c r="N1594">
        <v>3</v>
      </c>
      <c r="O1594">
        <v>2021</v>
      </c>
    </row>
    <row r="1595" spans="1:15" x14ac:dyDescent="0.25">
      <c r="A1595" t="s">
        <v>12</v>
      </c>
      <c r="B1595" s="1">
        <v>44310</v>
      </c>
      <c r="C1595" t="s">
        <v>46</v>
      </c>
      <c r="D1595" t="s">
        <v>70</v>
      </c>
      <c r="E1595" t="s">
        <v>71</v>
      </c>
      <c r="F1595" t="s">
        <v>135</v>
      </c>
      <c r="G1595" t="s">
        <v>136</v>
      </c>
      <c r="H1595">
        <v>55.000000000000007</v>
      </c>
      <c r="I1595">
        <v>475</v>
      </c>
      <c r="J1595">
        <v>26125</v>
      </c>
      <c r="K1595" t="s">
        <v>16</v>
      </c>
      <c r="L1595" t="s">
        <v>150</v>
      </c>
      <c r="M1595" t="s">
        <v>143</v>
      </c>
      <c r="N1595">
        <v>4</v>
      </c>
      <c r="O1595">
        <v>2021</v>
      </c>
    </row>
    <row r="1596" spans="1:15" x14ac:dyDescent="0.25">
      <c r="A1596" t="s">
        <v>12</v>
      </c>
      <c r="B1596" s="1">
        <v>44310</v>
      </c>
      <c r="C1596" t="s">
        <v>46</v>
      </c>
      <c r="D1596" t="s">
        <v>70</v>
      </c>
      <c r="E1596" t="s">
        <v>71</v>
      </c>
      <c r="F1596" t="s">
        <v>135</v>
      </c>
      <c r="G1596" t="s">
        <v>139</v>
      </c>
      <c r="H1596">
        <v>60.000000000000007</v>
      </c>
      <c r="I1596">
        <v>275</v>
      </c>
      <c r="J1596">
        <v>16500</v>
      </c>
      <c r="K1596" t="s">
        <v>16</v>
      </c>
      <c r="L1596" t="s">
        <v>150</v>
      </c>
      <c r="M1596" t="s">
        <v>143</v>
      </c>
      <c r="N1596">
        <v>4</v>
      </c>
      <c r="O1596">
        <v>2021</v>
      </c>
    </row>
    <row r="1597" spans="1:15" x14ac:dyDescent="0.25">
      <c r="A1597" t="s">
        <v>12</v>
      </c>
      <c r="B1597" s="1">
        <v>44310</v>
      </c>
      <c r="C1597" t="s">
        <v>46</v>
      </c>
      <c r="D1597" t="s">
        <v>70</v>
      </c>
      <c r="E1597" t="s">
        <v>71</v>
      </c>
      <c r="F1597" t="s">
        <v>141</v>
      </c>
      <c r="G1597" t="s">
        <v>136</v>
      </c>
      <c r="H1597">
        <v>60.000000000000007</v>
      </c>
      <c r="I1597">
        <v>325</v>
      </c>
      <c r="J1597">
        <v>19500</v>
      </c>
      <c r="K1597" t="s">
        <v>16</v>
      </c>
      <c r="L1597" t="s">
        <v>150</v>
      </c>
      <c r="M1597" t="s">
        <v>143</v>
      </c>
      <c r="N1597">
        <v>4</v>
      </c>
      <c r="O1597">
        <v>2021</v>
      </c>
    </row>
    <row r="1598" spans="1:15" x14ac:dyDescent="0.25">
      <c r="A1598" t="s">
        <v>12</v>
      </c>
      <c r="B1598" s="1">
        <v>44310</v>
      </c>
      <c r="C1598" t="s">
        <v>46</v>
      </c>
      <c r="D1598" t="s">
        <v>70</v>
      </c>
      <c r="E1598" t="s">
        <v>71</v>
      </c>
      <c r="F1598" t="s">
        <v>141</v>
      </c>
      <c r="G1598" t="s">
        <v>139</v>
      </c>
      <c r="H1598">
        <v>45.000000000000007</v>
      </c>
      <c r="I1598">
        <v>225</v>
      </c>
      <c r="J1598">
        <v>10125</v>
      </c>
      <c r="K1598" t="s">
        <v>16</v>
      </c>
      <c r="L1598" t="s">
        <v>150</v>
      </c>
      <c r="M1598" t="s">
        <v>143</v>
      </c>
      <c r="N1598">
        <v>4</v>
      </c>
      <c r="O1598">
        <v>2021</v>
      </c>
    </row>
    <row r="1599" spans="1:15" x14ac:dyDescent="0.25">
      <c r="A1599" t="s">
        <v>12</v>
      </c>
      <c r="B1599" s="1">
        <v>44310</v>
      </c>
      <c r="C1599" t="s">
        <v>46</v>
      </c>
      <c r="D1599" t="s">
        <v>70</v>
      </c>
      <c r="E1599" t="s">
        <v>71</v>
      </c>
      <c r="F1599" t="s">
        <v>135</v>
      </c>
      <c r="G1599" t="s">
        <v>144</v>
      </c>
      <c r="H1599">
        <v>50.000000000000014</v>
      </c>
      <c r="I1599">
        <v>125</v>
      </c>
      <c r="J1599">
        <v>6250</v>
      </c>
      <c r="K1599" t="s">
        <v>16</v>
      </c>
      <c r="L1599" t="s">
        <v>150</v>
      </c>
      <c r="M1599" t="s">
        <v>143</v>
      </c>
      <c r="N1599">
        <v>4</v>
      </c>
      <c r="O1599">
        <v>2021</v>
      </c>
    </row>
    <row r="1600" spans="1:15" x14ac:dyDescent="0.25">
      <c r="A1600" t="s">
        <v>12</v>
      </c>
      <c r="B1600" s="1">
        <v>44310</v>
      </c>
      <c r="C1600" t="s">
        <v>46</v>
      </c>
      <c r="D1600" t="s">
        <v>70</v>
      </c>
      <c r="E1600" t="s">
        <v>71</v>
      </c>
      <c r="F1600" t="s">
        <v>141</v>
      </c>
      <c r="G1600" t="s">
        <v>144</v>
      </c>
      <c r="H1600">
        <v>65.000000000000014</v>
      </c>
      <c r="I1600">
        <v>300</v>
      </c>
      <c r="J1600">
        <v>19500</v>
      </c>
      <c r="K1600" t="s">
        <v>16</v>
      </c>
      <c r="L1600" t="s">
        <v>150</v>
      </c>
      <c r="M1600" t="s">
        <v>143</v>
      </c>
      <c r="N1600">
        <v>4</v>
      </c>
      <c r="O1600">
        <v>2021</v>
      </c>
    </row>
    <row r="1601" spans="1:15" x14ac:dyDescent="0.25">
      <c r="A1601" t="s">
        <v>12</v>
      </c>
      <c r="B1601" s="1">
        <v>44341</v>
      </c>
      <c r="C1601" t="s">
        <v>46</v>
      </c>
      <c r="D1601" t="s">
        <v>70</v>
      </c>
      <c r="E1601" t="s">
        <v>71</v>
      </c>
      <c r="F1601" t="s">
        <v>135</v>
      </c>
      <c r="G1601" t="s">
        <v>136</v>
      </c>
      <c r="H1601">
        <v>50</v>
      </c>
      <c r="I1601">
        <v>500</v>
      </c>
      <c r="J1601">
        <v>25000</v>
      </c>
      <c r="K1601" t="s">
        <v>16</v>
      </c>
      <c r="L1601" t="s">
        <v>151</v>
      </c>
      <c r="M1601" t="s">
        <v>147</v>
      </c>
      <c r="N1601">
        <v>5</v>
      </c>
      <c r="O1601">
        <v>2021</v>
      </c>
    </row>
    <row r="1602" spans="1:15" x14ac:dyDescent="0.25">
      <c r="A1602" t="s">
        <v>12</v>
      </c>
      <c r="B1602" s="1">
        <v>44341</v>
      </c>
      <c r="C1602" t="s">
        <v>46</v>
      </c>
      <c r="D1602" t="s">
        <v>70</v>
      </c>
      <c r="E1602" t="s">
        <v>71</v>
      </c>
      <c r="F1602" t="s">
        <v>135</v>
      </c>
      <c r="G1602" t="s">
        <v>139</v>
      </c>
      <c r="H1602">
        <v>55.000000000000007</v>
      </c>
      <c r="I1602">
        <v>350</v>
      </c>
      <c r="J1602">
        <v>19250</v>
      </c>
      <c r="K1602" t="s">
        <v>16</v>
      </c>
      <c r="L1602" t="s">
        <v>151</v>
      </c>
      <c r="M1602" t="s">
        <v>147</v>
      </c>
      <c r="N1602">
        <v>5</v>
      </c>
      <c r="O1602">
        <v>2021</v>
      </c>
    </row>
    <row r="1603" spans="1:15" x14ac:dyDescent="0.25">
      <c r="A1603" t="s">
        <v>12</v>
      </c>
      <c r="B1603" s="1">
        <v>44341</v>
      </c>
      <c r="C1603" t="s">
        <v>46</v>
      </c>
      <c r="D1603" t="s">
        <v>70</v>
      </c>
      <c r="E1603" t="s">
        <v>71</v>
      </c>
      <c r="F1603" t="s">
        <v>141</v>
      </c>
      <c r="G1603" t="s">
        <v>136</v>
      </c>
      <c r="H1603">
        <v>55.000000000000007</v>
      </c>
      <c r="I1603">
        <v>350</v>
      </c>
      <c r="J1603">
        <v>19250</v>
      </c>
      <c r="K1603" t="s">
        <v>16</v>
      </c>
      <c r="L1603" t="s">
        <v>151</v>
      </c>
      <c r="M1603" t="s">
        <v>147</v>
      </c>
      <c r="N1603">
        <v>5</v>
      </c>
      <c r="O1603">
        <v>2021</v>
      </c>
    </row>
    <row r="1604" spans="1:15" x14ac:dyDescent="0.25">
      <c r="A1604" t="s">
        <v>12</v>
      </c>
      <c r="B1604" s="1">
        <v>44341</v>
      </c>
      <c r="C1604" t="s">
        <v>46</v>
      </c>
      <c r="D1604" t="s">
        <v>70</v>
      </c>
      <c r="E1604" t="s">
        <v>71</v>
      </c>
      <c r="F1604" t="s">
        <v>141</v>
      </c>
      <c r="G1604" t="s">
        <v>139</v>
      </c>
      <c r="H1604">
        <v>50</v>
      </c>
      <c r="I1604">
        <v>275</v>
      </c>
      <c r="J1604">
        <v>13750</v>
      </c>
      <c r="K1604" t="s">
        <v>16</v>
      </c>
      <c r="L1604" t="s">
        <v>151</v>
      </c>
      <c r="M1604" t="s">
        <v>147</v>
      </c>
      <c r="N1604">
        <v>5</v>
      </c>
      <c r="O1604">
        <v>2021</v>
      </c>
    </row>
    <row r="1605" spans="1:15" x14ac:dyDescent="0.25">
      <c r="A1605" t="s">
        <v>12</v>
      </c>
      <c r="B1605" s="1">
        <v>44341</v>
      </c>
      <c r="C1605" t="s">
        <v>46</v>
      </c>
      <c r="D1605" t="s">
        <v>70</v>
      </c>
      <c r="E1605" t="s">
        <v>71</v>
      </c>
      <c r="F1605" t="s">
        <v>135</v>
      </c>
      <c r="G1605" t="s">
        <v>144</v>
      </c>
      <c r="H1605">
        <v>44.999999999999993</v>
      </c>
      <c r="I1605">
        <v>175</v>
      </c>
      <c r="J1605">
        <v>7875</v>
      </c>
      <c r="K1605" t="s">
        <v>16</v>
      </c>
      <c r="L1605" t="s">
        <v>151</v>
      </c>
      <c r="M1605" t="s">
        <v>147</v>
      </c>
      <c r="N1605">
        <v>5</v>
      </c>
      <c r="O1605">
        <v>2021</v>
      </c>
    </row>
    <row r="1606" spans="1:15" x14ac:dyDescent="0.25">
      <c r="A1606" t="s">
        <v>12</v>
      </c>
      <c r="B1606" s="1">
        <v>44341</v>
      </c>
      <c r="C1606" t="s">
        <v>46</v>
      </c>
      <c r="D1606" t="s">
        <v>70</v>
      </c>
      <c r="E1606" t="s">
        <v>71</v>
      </c>
      <c r="F1606" t="s">
        <v>141</v>
      </c>
      <c r="G1606" t="s">
        <v>144</v>
      </c>
      <c r="H1606">
        <v>60</v>
      </c>
      <c r="I1606">
        <v>525</v>
      </c>
      <c r="J1606">
        <v>31500</v>
      </c>
      <c r="K1606" t="s">
        <v>16</v>
      </c>
      <c r="L1606" t="s">
        <v>151</v>
      </c>
      <c r="M1606" t="s">
        <v>147</v>
      </c>
      <c r="N1606">
        <v>5</v>
      </c>
      <c r="O1606">
        <v>2021</v>
      </c>
    </row>
    <row r="1607" spans="1:15" x14ac:dyDescent="0.25">
      <c r="A1607" t="s">
        <v>12</v>
      </c>
      <c r="B1607" s="1">
        <v>44371</v>
      </c>
      <c r="C1607" t="s">
        <v>46</v>
      </c>
      <c r="D1607" t="s">
        <v>70</v>
      </c>
      <c r="E1607" t="s">
        <v>71</v>
      </c>
      <c r="F1607" t="s">
        <v>135</v>
      </c>
      <c r="G1607" t="s">
        <v>136</v>
      </c>
      <c r="H1607">
        <v>54.999999999999993</v>
      </c>
      <c r="I1607">
        <v>775</v>
      </c>
      <c r="J1607">
        <v>42625</v>
      </c>
      <c r="K1607" t="s">
        <v>16</v>
      </c>
      <c r="L1607" t="s">
        <v>158</v>
      </c>
      <c r="M1607" t="s">
        <v>140</v>
      </c>
      <c r="N1607">
        <v>6</v>
      </c>
      <c r="O1607">
        <v>2021</v>
      </c>
    </row>
    <row r="1608" spans="1:15" x14ac:dyDescent="0.25">
      <c r="A1608" t="s">
        <v>12</v>
      </c>
      <c r="B1608" s="1">
        <v>44371</v>
      </c>
      <c r="C1608" t="s">
        <v>46</v>
      </c>
      <c r="D1608" t="s">
        <v>70</v>
      </c>
      <c r="E1608" t="s">
        <v>71</v>
      </c>
      <c r="F1608" t="s">
        <v>135</v>
      </c>
      <c r="G1608" t="s">
        <v>139</v>
      </c>
      <c r="H1608">
        <v>64.999999999999986</v>
      </c>
      <c r="I1608">
        <v>650</v>
      </c>
      <c r="J1608">
        <v>42250</v>
      </c>
      <c r="K1608" t="s">
        <v>16</v>
      </c>
      <c r="L1608" t="s">
        <v>158</v>
      </c>
      <c r="M1608" t="s">
        <v>140</v>
      </c>
      <c r="N1608">
        <v>6</v>
      </c>
      <c r="O1608">
        <v>2021</v>
      </c>
    </row>
    <row r="1609" spans="1:15" x14ac:dyDescent="0.25">
      <c r="A1609" t="s">
        <v>12</v>
      </c>
      <c r="B1609" s="1">
        <v>44371</v>
      </c>
      <c r="C1609" t="s">
        <v>46</v>
      </c>
      <c r="D1609" t="s">
        <v>70</v>
      </c>
      <c r="E1609" t="s">
        <v>71</v>
      </c>
      <c r="F1609" t="s">
        <v>141</v>
      </c>
      <c r="G1609" t="s">
        <v>136</v>
      </c>
      <c r="H1609">
        <v>80</v>
      </c>
      <c r="I1609">
        <v>650</v>
      </c>
      <c r="J1609">
        <v>52000</v>
      </c>
      <c r="K1609" t="s">
        <v>16</v>
      </c>
      <c r="L1609" t="s">
        <v>158</v>
      </c>
      <c r="M1609" t="s">
        <v>140</v>
      </c>
      <c r="N1609">
        <v>6</v>
      </c>
      <c r="O1609">
        <v>2021</v>
      </c>
    </row>
    <row r="1610" spans="1:15" x14ac:dyDescent="0.25">
      <c r="A1610" t="s">
        <v>12</v>
      </c>
      <c r="B1610" s="1">
        <v>44371</v>
      </c>
      <c r="C1610" t="s">
        <v>46</v>
      </c>
      <c r="D1610" t="s">
        <v>70</v>
      </c>
      <c r="E1610" t="s">
        <v>71</v>
      </c>
      <c r="F1610" t="s">
        <v>141</v>
      </c>
      <c r="G1610" t="s">
        <v>139</v>
      </c>
      <c r="H1610">
        <v>80</v>
      </c>
      <c r="I1610">
        <v>525</v>
      </c>
      <c r="J1610">
        <v>42000</v>
      </c>
      <c r="K1610" t="s">
        <v>16</v>
      </c>
      <c r="L1610" t="s">
        <v>158</v>
      </c>
      <c r="M1610" t="s">
        <v>140</v>
      </c>
      <c r="N1610">
        <v>6</v>
      </c>
      <c r="O1610">
        <v>2021</v>
      </c>
    </row>
    <row r="1611" spans="1:15" x14ac:dyDescent="0.25">
      <c r="A1611" t="s">
        <v>12</v>
      </c>
      <c r="B1611" s="1">
        <v>44371</v>
      </c>
      <c r="C1611" t="s">
        <v>46</v>
      </c>
      <c r="D1611" t="s">
        <v>70</v>
      </c>
      <c r="E1611" t="s">
        <v>71</v>
      </c>
      <c r="F1611" t="s">
        <v>135</v>
      </c>
      <c r="G1611" t="s">
        <v>144</v>
      </c>
      <c r="H1611">
        <v>90</v>
      </c>
      <c r="I1611">
        <v>400</v>
      </c>
      <c r="J1611">
        <v>36000</v>
      </c>
      <c r="K1611" t="s">
        <v>16</v>
      </c>
      <c r="L1611" t="s">
        <v>158</v>
      </c>
      <c r="M1611" t="s">
        <v>140</v>
      </c>
      <c r="N1611">
        <v>6</v>
      </c>
      <c r="O1611">
        <v>2021</v>
      </c>
    </row>
    <row r="1612" spans="1:15" x14ac:dyDescent="0.25">
      <c r="A1612" t="s">
        <v>12</v>
      </c>
      <c r="B1612" s="1">
        <v>44371</v>
      </c>
      <c r="C1612" t="s">
        <v>46</v>
      </c>
      <c r="D1612" t="s">
        <v>70</v>
      </c>
      <c r="E1612" t="s">
        <v>71</v>
      </c>
      <c r="F1612" t="s">
        <v>141</v>
      </c>
      <c r="G1612" t="s">
        <v>144</v>
      </c>
      <c r="H1612">
        <v>105</v>
      </c>
      <c r="I1612">
        <v>700</v>
      </c>
      <c r="J1612">
        <v>73500</v>
      </c>
      <c r="K1612" t="s">
        <v>16</v>
      </c>
      <c r="L1612" t="s">
        <v>158</v>
      </c>
      <c r="M1612" t="s">
        <v>140</v>
      </c>
      <c r="N1612">
        <v>6</v>
      </c>
      <c r="O1612">
        <v>2021</v>
      </c>
    </row>
    <row r="1613" spans="1:15" x14ac:dyDescent="0.25">
      <c r="A1613" t="s">
        <v>12</v>
      </c>
      <c r="B1613" s="1">
        <v>44400</v>
      </c>
      <c r="C1613" t="s">
        <v>46</v>
      </c>
      <c r="D1613" t="s">
        <v>70</v>
      </c>
      <c r="E1613" t="s">
        <v>71</v>
      </c>
      <c r="F1613" t="s">
        <v>135</v>
      </c>
      <c r="G1613" t="s">
        <v>136</v>
      </c>
      <c r="H1613">
        <v>85</v>
      </c>
      <c r="I1613">
        <v>850</v>
      </c>
      <c r="J1613">
        <v>72250</v>
      </c>
      <c r="K1613" t="s">
        <v>16</v>
      </c>
      <c r="L1613" t="s">
        <v>152</v>
      </c>
      <c r="M1613" t="s">
        <v>142</v>
      </c>
      <c r="N1613">
        <v>7</v>
      </c>
      <c r="O1613">
        <v>2021</v>
      </c>
    </row>
    <row r="1614" spans="1:15" x14ac:dyDescent="0.25">
      <c r="A1614" t="s">
        <v>12</v>
      </c>
      <c r="B1614" s="1">
        <v>44400</v>
      </c>
      <c r="C1614" t="s">
        <v>46</v>
      </c>
      <c r="D1614" t="s">
        <v>70</v>
      </c>
      <c r="E1614" t="s">
        <v>71</v>
      </c>
      <c r="F1614" t="s">
        <v>135</v>
      </c>
      <c r="G1614" t="s">
        <v>139</v>
      </c>
      <c r="H1614">
        <v>90</v>
      </c>
      <c r="I1614">
        <v>700</v>
      </c>
      <c r="J1614">
        <v>63000</v>
      </c>
      <c r="K1614" t="s">
        <v>16</v>
      </c>
      <c r="L1614" t="s">
        <v>152</v>
      </c>
      <c r="M1614" t="s">
        <v>142</v>
      </c>
      <c r="N1614">
        <v>7</v>
      </c>
      <c r="O1614">
        <v>2021</v>
      </c>
    </row>
    <row r="1615" spans="1:15" x14ac:dyDescent="0.25">
      <c r="A1615" t="s">
        <v>12</v>
      </c>
      <c r="B1615" s="1">
        <v>44400</v>
      </c>
      <c r="C1615" t="s">
        <v>46</v>
      </c>
      <c r="D1615" t="s">
        <v>70</v>
      </c>
      <c r="E1615" t="s">
        <v>71</v>
      </c>
      <c r="F1615" t="s">
        <v>141</v>
      </c>
      <c r="G1615" t="s">
        <v>136</v>
      </c>
      <c r="H1615">
        <v>90</v>
      </c>
      <c r="I1615">
        <v>650</v>
      </c>
      <c r="J1615">
        <v>58500</v>
      </c>
      <c r="K1615" t="s">
        <v>16</v>
      </c>
      <c r="L1615" t="s">
        <v>152</v>
      </c>
      <c r="M1615" t="s">
        <v>142</v>
      </c>
      <c r="N1615">
        <v>7</v>
      </c>
      <c r="O1615">
        <v>2021</v>
      </c>
    </row>
    <row r="1616" spans="1:15" x14ac:dyDescent="0.25">
      <c r="A1616" t="s">
        <v>12</v>
      </c>
      <c r="B1616" s="1">
        <v>44400</v>
      </c>
      <c r="C1616" t="s">
        <v>46</v>
      </c>
      <c r="D1616" t="s">
        <v>70</v>
      </c>
      <c r="E1616" t="s">
        <v>71</v>
      </c>
      <c r="F1616" t="s">
        <v>141</v>
      </c>
      <c r="G1616" t="s">
        <v>139</v>
      </c>
      <c r="H1616">
        <v>85</v>
      </c>
      <c r="I1616">
        <v>550</v>
      </c>
      <c r="J1616">
        <v>46750</v>
      </c>
      <c r="K1616" t="s">
        <v>16</v>
      </c>
      <c r="L1616" t="s">
        <v>152</v>
      </c>
      <c r="M1616" t="s">
        <v>142</v>
      </c>
      <c r="N1616">
        <v>7</v>
      </c>
      <c r="O1616">
        <v>2021</v>
      </c>
    </row>
    <row r="1617" spans="1:15" x14ac:dyDescent="0.25">
      <c r="A1617" t="s">
        <v>12</v>
      </c>
      <c r="B1617" s="1">
        <v>44400</v>
      </c>
      <c r="C1617" t="s">
        <v>46</v>
      </c>
      <c r="D1617" t="s">
        <v>70</v>
      </c>
      <c r="E1617" t="s">
        <v>71</v>
      </c>
      <c r="F1617" t="s">
        <v>135</v>
      </c>
      <c r="G1617" t="s">
        <v>144</v>
      </c>
      <c r="H1617">
        <v>90</v>
      </c>
      <c r="I1617">
        <v>600</v>
      </c>
      <c r="J1617">
        <v>54000</v>
      </c>
      <c r="K1617" t="s">
        <v>16</v>
      </c>
      <c r="L1617" t="s">
        <v>152</v>
      </c>
      <c r="M1617" t="s">
        <v>142</v>
      </c>
      <c r="N1617">
        <v>7</v>
      </c>
      <c r="O1617">
        <v>2021</v>
      </c>
    </row>
    <row r="1618" spans="1:15" x14ac:dyDescent="0.25">
      <c r="A1618" t="s">
        <v>12</v>
      </c>
      <c r="B1618" s="1">
        <v>44400</v>
      </c>
      <c r="C1618" t="s">
        <v>46</v>
      </c>
      <c r="D1618" t="s">
        <v>70</v>
      </c>
      <c r="E1618" t="s">
        <v>71</v>
      </c>
      <c r="F1618" t="s">
        <v>141</v>
      </c>
      <c r="G1618" t="s">
        <v>144</v>
      </c>
      <c r="H1618">
        <v>105</v>
      </c>
      <c r="I1618">
        <v>600</v>
      </c>
      <c r="J1618">
        <v>63000</v>
      </c>
      <c r="K1618" t="s">
        <v>16</v>
      </c>
      <c r="L1618" t="s">
        <v>152</v>
      </c>
      <c r="M1618" t="s">
        <v>142</v>
      </c>
      <c r="N1618">
        <v>7</v>
      </c>
      <c r="O1618">
        <v>2021</v>
      </c>
    </row>
    <row r="1619" spans="1:15" x14ac:dyDescent="0.25">
      <c r="A1619" t="s">
        <v>12</v>
      </c>
      <c r="B1619" s="1">
        <v>44432</v>
      </c>
      <c r="C1619" t="s">
        <v>46</v>
      </c>
      <c r="D1619" t="s">
        <v>70</v>
      </c>
      <c r="E1619" t="s">
        <v>71</v>
      </c>
      <c r="F1619" t="s">
        <v>135</v>
      </c>
      <c r="G1619" t="s">
        <v>136</v>
      </c>
      <c r="H1619">
        <v>90</v>
      </c>
      <c r="I1619">
        <v>800</v>
      </c>
      <c r="J1619">
        <v>72000</v>
      </c>
      <c r="K1619" t="s">
        <v>16</v>
      </c>
      <c r="L1619" t="s">
        <v>153</v>
      </c>
      <c r="M1619" t="s">
        <v>147</v>
      </c>
      <c r="N1619">
        <v>8</v>
      </c>
      <c r="O1619">
        <v>2021</v>
      </c>
    </row>
    <row r="1620" spans="1:15" x14ac:dyDescent="0.25">
      <c r="A1620" t="s">
        <v>12</v>
      </c>
      <c r="B1620" s="1">
        <v>44432</v>
      </c>
      <c r="C1620" t="s">
        <v>46</v>
      </c>
      <c r="D1620" t="s">
        <v>70</v>
      </c>
      <c r="E1620" t="s">
        <v>71</v>
      </c>
      <c r="F1620" t="s">
        <v>135</v>
      </c>
      <c r="G1620" t="s">
        <v>139</v>
      </c>
      <c r="H1620">
        <v>80</v>
      </c>
      <c r="I1620">
        <v>775</v>
      </c>
      <c r="J1620">
        <v>62000</v>
      </c>
      <c r="K1620" t="s">
        <v>16</v>
      </c>
      <c r="L1620" t="s">
        <v>153</v>
      </c>
      <c r="M1620" t="s">
        <v>147</v>
      </c>
      <c r="N1620">
        <v>8</v>
      </c>
      <c r="O1620">
        <v>2021</v>
      </c>
    </row>
    <row r="1621" spans="1:15" x14ac:dyDescent="0.25">
      <c r="A1621" t="s">
        <v>12</v>
      </c>
      <c r="B1621" s="1">
        <v>44432</v>
      </c>
      <c r="C1621" t="s">
        <v>46</v>
      </c>
      <c r="D1621" t="s">
        <v>70</v>
      </c>
      <c r="E1621" t="s">
        <v>71</v>
      </c>
      <c r="F1621" t="s">
        <v>141</v>
      </c>
      <c r="G1621" t="s">
        <v>136</v>
      </c>
      <c r="H1621">
        <v>70</v>
      </c>
      <c r="I1621">
        <v>650</v>
      </c>
      <c r="J1621">
        <v>45500</v>
      </c>
      <c r="K1621" t="s">
        <v>16</v>
      </c>
      <c r="L1621" t="s">
        <v>153</v>
      </c>
      <c r="M1621" t="s">
        <v>147</v>
      </c>
      <c r="N1621">
        <v>8</v>
      </c>
      <c r="O1621">
        <v>2021</v>
      </c>
    </row>
    <row r="1622" spans="1:15" x14ac:dyDescent="0.25">
      <c r="A1622" t="s">
        <v>12</v>
      </c>
      <c r="B1622" s="1">
        <v>44432</v>
      </c>
      <c r="C1622" t="s">
        <v>46</v>
      </c>
      <c r="D1622" t="s">
        <v>70</v>
      </c>
      <c r="E1622" t="s">
        <v>71</v>
      </c>
      <c r="F1622" t="s">
        <v>141</v>
      </c>
      <c r="G1622" t="s">
        <v>139</v>
      </c>
      <c r="H1622">
        <v>70</v>
      </c>
      <c r="I1622">
        <v>425</v>
      </c>
      <c r="J1622">
        <v>29750</v>
      </c>
      <c r="K1622" t="s">
        <v>16</v>
      </c>
      <c r="L1622" t="s">
        <v>153</v>
      </c>
      <c r="M1622" t="s">
        <v>147</v>
      </c>
      <c r="N1622">
        <v>8</v>
      </c>
      <c r="O1622">
        <v>2021</v>
      </c>
    </row>
    <row r="1623" spans="1:15" x14ac:dyDescent="0.25">
      <c r="A1623" t="s">
        <v>12</v>
      </c>
      <c r="B1623" s="1">
        <v>44432</v>
      </c>
      <c r="C1623" t="s">
        <v>46</v>
      </c>
      <c r="D1623" t="s">
        <v>70</v>
      </c>
      <c r="E1623" t="s">
        <v>71</v>
      </c>
      <c r="F1623" t="s">
        <v>135</v>
      </c>
      <c r="G1623" t="s">
        <v>144</v>
      </c>
      <c r="H1623">
        <v>70</v>
      </c>
      <c r="I1623">
        <v>425</v>
      </c>
      <c r="J1623">
        <v>29750</v>
      </c>
      <c r="K1623" t="s">
        <v>16</v>
      </c>
      <c r="L1623" t="s">
        <v>153</v>
      </c>
      <c r="M1623" t="s">
        <v>147</v>
      </c>
      <c r="N1623">
        <v>8</v>
      </c>
      <c r="O1623">
        <v>2021</v>
      </c>
    </row>
    <row r="1624" spans="1:15" x14ac:dyDescent="0.25">
      <c r="A1624" t="s">
        <v>12</v>
      </c>
      <c r="B1624" s="1">
        <v>44432</v>
      </c>
      <c r="C1624" t="s">
        <v>46</v>
      </c>
      <c r="D1624" t="s">
        <v>70</v>
      </c>
      <c r="E1624" t="s">
        <v>71</v>
      </c>
      <c r="F1624" t="s">
        <v>141</v>
      </c>
      <c r="G1624" t="s">
        <v>144</v>
      </c>
      <c r="H1624">
        <v>75</v>
      </c>
      <c r="I1624">
        <v>250</v>
      </c>
      <c r="J1624">
        <v>18750</v>
      </c>
      <c r="K1624" t="s">
        <v>16</v>
      </c>
      <c r="L1624" t="s">
        <v>153</v>
      </c>
      <c r="M1624" t="s">
        <v>147</v>
      </c>
      <c r="N1624">
        <v>8</v>
      </c>
      <c r="O1624">
        <v>2021</v>
      </c>
    </row>
    <row r="1625" spans="1:15" x14ac:dyDescent="0.25">
      <c r="A1625" t="s">
        <v>12</v>
      </c>
      <c r="B1625" s="1">
        <v>44464</v>
      </c>
      <c r="C1625" t="s">
        <v>46</v>
      </c>
      <c r="D1625" t="s">
        <v>70</v>
      </c>
      <c r="E1625" t="s">
        <v>71</v>
      </c>
      <c r="F1625" t="s">
        <v>135</v>
      </c>
      <c r="G1625" t="s">
        <v>136</v>
      </c>
      <c r="H1625">
        <v>50.000000000000014</v>
      </c>
      <c r="I1625">
        <v>450</v>
      </c>
      <c r="J1625">
        <v>22500</v>
      </c>
      <c r="K1625" t="s">
        <v>16</v>
      </c>
      <c r="L1625" t="s">
        <v>154</v>
      </c>
      <c r="M1625" t="s">
        <v>143</v>
      </c>
      <c r="N1625">
        <v>9</v>
      </c>
      <c r="O1625">
        <v>2021</v>
      </c>
    </row>
    <row r="1626" spans="1:15" x14ac:dyDescent="0.25">
      <c r="A1626" t="s">
        <v>12</v>
      </c>
      <c r="B1626" s="1">
        <v>44464</v>
      </c>
      <c r="C1626" t="s">
        <v>46</v>
      </c>
      <c r="D1626" t="s">
        <v>70</v>
      </c>
      <c r="E1626" t="s">
        <v>71</v>
      </c>
      <c r="F1626" t="s">
        <v>135</v>
      </c>
      <c r="G1626" t="s">
        <v>139</v>
      </c>
      <c r="H1626">
        <v>55.000000000000014</v>
      </c>
      <c r="I1626">
        <v>450</v>
      </c>
      <c r="J1626">
        <v>24750</v>
      </c>
      <c r="K1626" t="s">
        <v>16</v>
      </c>
      <c r="L1626" t="s">
        <v>154</v>
      </c>
      <c r="M1626" t="s">
        <v>143</v>
      </c>
      <c r="N1626">
        <v>9</v>
      </c>
      <c r="O1626">
        <v>2021</v>
      </c>
    </row>
    <row r="1627" spans="1:15" x14ac:dyDescent="0.25">
      <c r="A1627" t="s">
        <v>12</v>
      </c>
      <c r="B1627" s="1">
        <v>44464</v>
      </c>
      <c r="C1627" t="s">
        <v>46</v>
      </c>
      <c r="D1627" t="s">
        <v>70</v>
      </c>
      <c r="E1627" t="s">
        <v>71</v>
      </c>
      <c r="F1627" t="s">
        <v>141</v>
      </c>
      <c r="G1627" t="s">
        <v>136</v>
      </c>
      <c r="H1627">
        <v>50.000000000000014</v>
      </c>
      <c r="I1627">
        <v>250</v>
      </c>
      <c r="J1627">
        <v>12500</v>
      </c>
      <c r="K1627" t="s">
        <v>16</v>
      </c>
      <c r="L1627" t="s">
        <v>154</v>
      </c>
      <c r="M1627" t="s">
        <v>143</v>
      </c>
      <c r="N1627">
        <v>9</v>
      </c>
      <c r="O1627">
        <v>2021</v>
      </c>
    </row>
    <row r="1628" spans="1:15" x14ac:dyDescent="0.25">
      <c r="A1628" t="s">
        <v>12</v>
      </c>
      <c r="B1628" s="1">
        <v>44464</v>
      </c>
      <c r="C1628" t="s">
        <v>46</v>
      </c>
      <c r="D1628" t="s">
        <v>70</v>
      </c>
      <c r="E1628" t="s">
        <v>71</v>
      </c>
      <c r="F1628" t="s">
        <v>141</v>
      </c>
      <c r="G1628" t="s">
        <v>139</v>
      </c>
      <c r="H1628">
        <v>50.000000000000014</v>
      </c>
      <c r="I1628">
        <v>200</v>
      </c>
      <c r="J1628">
        <v>10000</v>
      </c>
      <c r="K1628" t="s">
        <v>16</v>
      </c>
      <c r="L1628" t="s">
        <v>154</v>
      </c>
      <c r="M1628" t="s">
        <v>143</v>
      </c>
      <c r="N1628">
        <v>9</v>
      </c>
      <c r="O1628">
        <v>2021</v>
      </c>
    </row>
    <row r="1629" spans="1:15" x14ac:dyDescent="0.25">
      <c r="A1629" t="s">
        <v>12</v>
      </c>
      <c r="B1629" s="1">
        <v>44464</v>
      </c>
      <c r="C1629" t="s">
        <v>46</v>
      </c>
      <c r="D1629" t="s">
        <v>70</v>
      </c>
      <c r="E1629" t="s">
        <v>71</v>
      </c>
      <c r="F1629" t="s">
        <v>135</v>
      </c>
      <c r="G1629" t="s">
        <v>144</v>
      </c>
      <c r="H1629">
        <v>60.000000000000007</v>
      </c>
      <c r="I1629">
        <v>225</v>
      </c>
      <c r="J1629">
        <v>13500</v>
      </c>
      <c r="K1629" t="s">
        <v>16</v>
      </c>
      <c r="L1629" t="s">
        <v>154</v>
      </c>
      <c r="M1629" t="s">
        <v>143</v>
      </c>
      <c r="N1629">
        <v>9</v>
      </c>
      <c r="O1629">
        <v>2021</v>
      </c>
    </row>
    <row r="1630" spans="1:15" x14ac:dyDescent="0.25">
      <c r="A1630" t="s">
        <v>12</v>
      </c>
      <c r="B1630" s="1">
        <v>44464</v>
      </c>
      <c r="C1630" t="s">
        <v>46</v>
      </c>
      <c r="D1630" t="s">
        <v>70</v>
      </c>
      <c r="E1630" t="s">
        <v>71</v>
      </c>
      <c r="F1630" t="s">
        <v>141</v>
      </c>
      <c r="G1630" t="s">
        <v>144</v>
      </c>
      <c r="H1630">
        <v>44.999999999999993</v>
      </c>
      <c r="I1630">
        <v>250</v>
      </c>
      <c r="J1630">
        <v>11250</v>
      </c>
      <c r="K1630" t="s">
        <v>16</v>
      </c>
      <c r="L1630" t="s">
        <v>154</v>
      </c>
      <c r="M1630" t="s">
        <v>143</v>
      </c>
      <c r="N1630">
        <v>9</v>
      </c>
      <c r="O1630">
        <v>2021</v>
      </c>
    </row>
    <row r="1631" spans="1:15" x14ac:dyDescent="0.25">
      <c r="A1631" t="s">
        <v>12</v>
      </c>
      <c r="B1631" s="1">
        <v>44493</v>
      </c>
      <c r="C1631" t="s">
        <v>46</v>
      </c>
      <c r="D1631" t="s">
        <v>70</v>
      </c>
      <c r="E1631" t="s">
        <v>71</v>
      </c>
      <c r="F1631" t="s">
        <v>135</v>
      </c>
      <c r="G1631" t="s">
        <v>136</v>
      </c>
      <c r="H1631">
        <v>40</v>
      </c>
      <c r="I1631">
        <v>350</v>
      </c>
      <c r="J1631">
        <v>14000</v>
      </c>
      <c r="K1631" t="s">
        <v>16</v>
      </c>
      <c r="L1631" t="s">
        <v>155</v>
      </c>
      <c r="M1631" t="s">
        <v>145</v>
      </c>
      <c r="N1631">
        <v>10</v>
      </c>
      <c r="O1631">
        <v>2021</v>
      </c>
    </row>
    <row r="1632" spans="1:15" x14ac:dyDescent="0.25">
      <c r="A1632" t="s">
        <v>12</v>
      </c>
      <c r="B1632" s="1">
        <v>44493</v>
      </c>
      <c r="C1632" t="s">
        <v>46</v>
      </c>
      <c r="D1632" t="s">
        <v>70</v>
      </c>
      <c r="E1632" t="s">
        <v>71</v>
      </c>
      <c r="F1632" t="s">
        <v>135</v>
      </c>
      <c r="G1632" t="s">
        <v>139</v>
      </c>
      <c r="H1632">
        <v>55.000000000000014</v>
      </c>
      <c r="I1632">
        <v>525</v>
      </c>
      <c r="J1632">
        <v>28875</v>
      </c>
      <c r="K1632" t="s">
        <v>16</v>
      </c>
      <c r="L1632" t="s">
        <v>155</v>
      </c>
      <c r="M1632" t="s">
        <v>145</v>
      </c>
      <c r="N1632">
        <v>10</v>
      </c>
      <c r="O1632">
        <v>2021</v>
      </c>
    </row>
    <row r="1633" spans="1:15" x14ac:dyDescent="0.25">
      <c r="A1633" t="s">
        <v>12</v>
      </c>
      <c r="B1633" s="1">
        <v>44493</v>
      </c>
      <c r="C1633" t="s">
        <v>46</v>
      </c>
      <c r="D1633" t="s">
        <v>70</v>
      </c>
      <c r="E1633" t="s">
        <v>71</v>
      </c>
      <c r="F1633" t="s">
        <v>141</v>
      </c>
      <c r="G1633" t="s">
        <v>136</v>
      </c>
      <c r="H1633">
        <v>50.000000000000014</v>
      </c>
      <c r="I1633">
        <v>350</v>
      </c>
      <c r="J1633">
        <v>17500</v>
      </c>
      <c r="K1633" t="s">
        <v>16</v>
      </c>
      <c r="L1633" t="s">
        <v>155</v>
      </c>
      <c r="M1633" t="s">
        <v>145</v>
      </c>
      <c r="N1633">
        <v>10</v>
      </c>
      <c r="O1633">
        <v>2021</v>
      </c>
    </row>
    <row r="1634" spans="1:15" x14ac:dyDescent="0.25">
      <c r="A1634" t="s">
        <v>12</v>
      </c>
      <c r="B1634" s="1">
        <v>44493</v>
      </c>
      <c r="C1634" t="s">
        <v>46</v>
      </c>
      <c r="D1634" t="s">
        <v>70</v>
      </c>
      <c r="E1634" t="s">
        <v>71</v>
      </c>
      <c r="F1634" t="s">
        <v>141</v>
      </c>
      <c r="G1634" t="s">
        <v>139</v>
      </c>
      <c r="H1634">
        <v>45.000000000000007</v>
      </c>
      <c r="I1634">
        <v>325</v>
      </c>
      <c r="J1634">
        <v>14625</v>
      </c>
      <c r="K1634" t="s">
        <v>16</v>
      </c>
      <c r="L1634" t="s">
        <v>155</v>
      </c>
      <c r="M1634" t="s">
        <v>145</v>
      </c>
      <c r="N1634">
        <v>10</v>
      </c>
      <c r="O1634">
        <v>2021</v>
      </c>
    </row>
    <row r="1635" spans="1:15" x14ac:dyDescent="0.25">
      <c r="A1635" t="s">
        <v>12</v>
      </c>
      <c r="B1635" s="1">
        <v>44493</v>
      </c>
      <c r="C1635" t="s">
        <v>46</v>
      </c>
      <c r="D1635" t="s">
        <v>70</v>
      </c>
      <c r="E1635" t="s">
        <v>71</v>
      </c>
      <c r="F1635" t="s">
        <v>135</v>
      </c>
      <c r="G1635" t="s">
        <v>144</v>
      </c>
      <c r="H1635">
        <v>55.000000000000007</v>
      </c>
      <c r="I1635">
        <v>300</v>
      </c>
      <c r="J1635">
        <v>16500</v>
      </c>
      <c r="K1635" t="s">
        <v>16</v>
      </c>
      <c r="L1635" t="s">
        <v>155</v>
      </c>
      <c r="M1635" t="s">
        <v>145</v>
      </c>
      <c r="N1635">
        <v>10</v>
      </c>
      <c r="O1635">
        <v>2021</v>
      </c>
    </row>
    <row r="1636" spans="1:15" x14ac:dyDescent="0.25">
      <c r="A1636" t="s">
        <v>12</v>
      </c>
      <c r="B1636" s="1">
        <v>44493</v>
      </c>
      <c r="C1636" t="s">
        <v>46</v>
      </c>
      <c r="D1636" t="s">
        <v>70</v>
      </c>
      <c r="E1636" t="s">
        <v>71</v>
      </c>
      <c r="F1636" t="s">
        <v>141</v>
      </c>
      <c r="G1636" t="s">
        <v>144</v>
      </c>
      <c r="H1636">
        <v>60.000000000000007</v>
      </c>
      <c r="I1636">
        <v>350</v>
      </c>
      <c r="J1636">
        <v>21000</v>
      </c>
      <c r="K1636" t="s">
        <v>16</v>
      </c>
      <c r="L1636" t="s">
        <v>155</v>
      </c>
      <c r="M1636" t="s">
        <v>145</v>
      </c>
      <c r="N1636">
        <v>10</v>
      </c>
      <c r="O1636">
        <v>2021</v>
      </c>
    </row>
    <row r="1637" spans="1:15" x14ac:dyDescent="0.25">
      <c r="A1637" t="s">
        <v>12</v>
      </c>
      <c r="B1637" s="1">
        <v>44524</v>
      </c>
      <c r="C1637" t="s">
        <v>46</v>
      </c>
      <c r="D1637" t="s">
        <v>70</v>
      </c>
      <c r="E1637" t="s">
        <v>71</v>
      </c>
      <c r="F1637" t="s">
        <v>135</v>
      </c>
      <c r="G1637" t="s">
        <v>136</v>
      </c>
      <c r="H1637">
        <v>45.000000000000007</v>
      </c>
      <c r="I1637">
        <v>575</v>
      </c>
      <c r="J1637">
        <v>25875</v>
      </c>
      <c r="K1637" t="s">
        <v>16</v>
      </c>
      <c r="L1637" t="s">
        <v>156</v>
      </c>
      <c r="M1637" t="s">
        <v>138</v>
      </c>
      <c r="N1637">
        <v>11</v>
      </c>
      <c r="O1637">
        <v>2021</v>
      </c>
    </row>
    <row r="1638" spans="1:15" x14ac:dyDescent="0.25">
      <c r="A1638" t="s">
        <v>12</v>
      </c>
      <c r="B1638" s="1">
        <v>44524</v>
      </c>
      <c r="C1638" t="s">
        <v>46</v>
      </c>
      <c r="D1638" t="s">
        <v>70</v>
      </c>
      <c r="E1638" t="s">
        <v>71</v>
      </c>
      <c r="F1638" t="s">
        <v>135</v>
      </c>
      <c r="G1638" t="s">
        <v>139</v>
      </c>
      <c r="H1638">
        <v>50.000000000000014</v>
      </c>
      <c r="I1638">
        <v>650</v>
      </c>
      <c r="J1638">
        <v>32500</v>
      </c>
      <c r="K1638" t="s">
        <v>16</v>
      </c>
      <c r="L1638" t="s">
        <v>156</v>
      </c>
      <c r="M1638" t="s">
        <v>138</v>
      </c>
      <c r="N1638">
        <v>11</v>
      </c>
      <c r="O1638">
        <v>2021</v>
      </c>
    </row>
    <row r="1639" spans="1:15" x14ac:dyDescent="0.25">
      <c r="A1639" t="s">
        <v>12</v>
      </c>
      <c r="B1639" s="1">
        <v>44524</v>
      </c>
      <c r="C1639" t="s">
        <v>46</v>
      </c>
      <c r="D1639" t="s">
        <v>70</v>
      </c>
      <c r="E1639" t="s">
        <v>71</v>
      </c>
      <c r="F1639" t="s">
        <v>141</v>
      </c>
      <c r="G1639" t="s">
        <v>136</v>
      </c>
      <c r="H1639">
        <v>45.000000000000007</v>
      </c>
      <c r="I1639">
        <v>475</v>
      </c>
      <c r="J1639">
        <v>21375</v>
      </c>
      <c r="K1639" t="s">
        <v>16</v>
      </c>
      <c r="L1639" t="s">
        <v>156</v>
      </c>
      <c r="M1639" t="s">
        <v>138</v>
      </c>
      <c r="N1639">
        <v>11</v>
      </c>
      <c r="O1639">
        <v>2021</v>
      </c>
    </row>
    <row r="1640" spans="1:15" x14ac:dyDescent="0.25">
      <c r="A1640" t="s">
        <v>12</v>
      </c>
      <c r="B1640" s="1">
        <v>44524</v>
      </c>
      <c r="C1640" t="s">
        <v>46</v>
      </c>
      <c r="D1640" t="s">
        <v>70</v>
      </c>
      <c r="E1640" t="s">
        <v>71</v>
      </c>
      <c r="F1640" t="s">
        <v>141</v>
      </c>
      <c r="G1640" t="s">
        <v>139</v>
      </c>
      <c r="H1640">
        <v>55.000000000000014</v>
      </c>
      <c r="I1640">
        <v>450</v>
      </c>
      <c r="J1640">
        <v>24750</v>
      </c>
      <c r="K1640" t="s">
        <v>16</v>
      </c>
      <c r="L1640" t="s">
        <v>156</v>
      </c>
      <c r="M1640" t="s">
        <v>138</v>
      </c>
      <c r="N1640">
        <v>11</v>
      </c>
      <c r="O1640">
        <v>2021</v>
      </c>
    </row>
    <row r="1641" spans="1:15" x14ac:dyDescent="0.25">
      <c r="A1641" t="s">
        <v>12</v>
      </c>
      <c r="B1641" s="1">
        <v>44524</v>
      </c>
      <c r="C1641" t="s">
        <v>46</v>
      </c>
      <c r="D1641" t="s">
        <v>70</v>
      </c>
      <c r="E1641" t="s">
        <v>71</v>
      </c>
      <c r="F1641" t="s">
        <v>135</v>
      </c>
      <c r="G1641" t="s">
        <v>144</v>
      </c>
      <c r="H1641">
        <v>75.000000000000014</v>
      </c>
      <c r="I1641">
        <v>425</v>
      </c>
      <c r="J1641">
        <v>31875</v>
      </c>
      <c r="K1641" t="s">
        <v>16</v>
      </c>
      <c r="L1641" t="s">
        <v>156</v>
      </c>
      <c r="M1641" t="s">
        <v>138</v>
      </c>
      <c r="N1641">
        <v>11</v>
      </c>
      <c r="O1641">
        <v>2021</v>
      </c>
    </row>
    <row r="1642" spans="1:15" x14ac:dyDescent="0.25">
      <c r="A1642" t="s">
        <v>12</v>
      </c>
      <c r="B1642" s="1">
        <v>44524</v>
      </c>
      <c r="C1642" t="s">
        <v>46</v>
      </c>
      <c r="D1642" t="s">
        <v>70</v>
      </c>
      <c r="E1642" t="s">
        <v>71</v>
      </c>
      <c r="F1642" t="s">
        <v>141</v>
      </c>
      <c r="G1642" t="s">
        <v>144</v>
      </c>
      <c r="H1642">
        <v>80.000000000000014</v>
      </c>
      <c r="I1642">
        <v>550</v>
      </c>
      <c r="J1642">
        <v>44000</v>
      </c>
      <c r="K1642" t="s">
        <v>16</v>
      </c>
      <c r="L1642" t="s">
        <v>156</v>
      </c>
      <c r="M1642" t="s">
        <v>138</v>
      </c>
      <c r="N1642">
        <v>11</v>
      </c>
      <c r="O1642">
        <v>2021</v>
      </c>
    </row>
    <row r="1643" spans="1:15" x14ac:dyDescent="0.25">
      <c r="A1643" t="s">
        <v>12</v>
      </c>
      <c r="B1643" s="1">
        <v>44553</v>
      </c>
      <c r="C1643" t="s">
        <v>46</v>
      </c>
      <c r="D1643" t="s">
        <v>70</v>
      </c>
      <c r="E1643" t="s">
        <v>71</v>
      </c>
      <c r="F1643" t="s">
        <v>135</v>
      </c>
      <c r="G1643" t="s">
        <v>136</v>
      </c>
      <c r="H1643">
        <v>65.000000000000014</v>
      </c>
      <c r="I1643">
        <v>750</v>
      </c>
      <c r="J1643">
        <v>48750</v>
      </c>
      <c r="K1643" t="s">
        <v>16</v>
      </c>
      <c r="L1643" t="s">
        <v>157</v>
      </c>
      <c r="M1643" t="s">
        <v>140</v>
      </c>
      <c r="N1643">
        <v>12</v>
      </c>
      <c r="O1643">
        <v>2021</v>
      </c>
    </row>
    <row r="1644" spans="1:15" x14ac:dyDescent="0.25">
      <c r="A1644" t="s">
        <v>12</v>
      </c>
      <c r="B1644" s="1">
        <v>44553</v>
      </c>
      <c r="C1644" t="s">
        <v>46</v>
      </c>
      <c r="D1644" t="s">
        <v>70</v>
      </c>
      <c r="E1644" t="s">
        <v>71</v>
      </c>
      <c r="F1644" t="s">
        <v>135</v>
      </c>
      <c r="G1644" t="s">
        <v>139</v>
      </c>
      <c r="H1644">
        <v>75.000000000000028</v>
      </c>
      <c r="I1644">
        <v>750</v>
      </c>
      <c r="J1644">
        <v>56250</v>
      </c>
      <c r="K1644" t="s">
        <v>16</v>
      </c>
      <c r="L1644" t="s">
        <v>157</v>
      </c>
      <c r="M1644" t="s">
        <v>140</v>
      </c>
      <c r="N1644">
        <v>12</v>
      </c>
      <c r="O1644">
        <v>2021</v>
      </c>
    </row>
    <row r="1645" spans="1:15" x14ac:dyDescent="0.25">
      <c r="A1645" t="s">
        <v>24</v>
      </c>
      <c r="B1645" s="1">
        <v>44553</v>
      </c>
      <c r="C1645" t="s">
        <v>46</v>
      </c>
      <c r="D1645" t="s">
        <v>70</v>
      </c>
      <c r="E1645" t="s">
        <v>71</v>
      </c>
      <c r="F1645" t="s">
        <v>141</v>
      </c>
      <c r="G1645" t="s">
        <v>136</v>
      </c>
      <c r="H1645">
        <v>70.000000000000014</v>
      </c>
      <c r="I1645">
        <v>550</v>
      </c>
      <c r="J1645">
        <v>38500</v>
      </c>
      <c r="K1645" t="s">
        <v>16</v>
      </c>
      <c r="L1645" t="s">
        <v>157</v>
      </c>
      <c r="M1645" t="s">
        <v>140</v>
      </c>
      <c r="N1645">
        <v>12</v>
      </c>
      <c r="O1645">
        <v>2021</v>
      </c>
    </row>
    <row r="1646" spans="1:15" x14ac:dyDescent="0.25">
      <c r="A1646" t="s">
        <v>24</v>
      </c>
      <c r="B1646" s="1">
        <v>44553</v>
      </c>
      <c r="C1646" t="s">
        <v>46</v>
      </c>
      <c r="D1646" t="s">
        <v>70</v>
      </c>
      <c r="E1646" t="s">
        <v>71</v>
      </c>
      <c r="F1646" t="s">
        <v>141</v>
      </c>
      <c r="G1646" t="s">
        <v>139</v>
      </c>
      <c r="H1646">
        <v>70.000000000000014</v>
      </c>
      <c r="I1646">
        <v>550</v>
      </c>
      <c r="J1646">
        <v>38500</v>
      </c>
      <c r="K1646" t="s">
        <v>16</v>
      </c>
      <c r="L1646" t="s">
        <v>157</v>
      </c>
      <c r="M1646" t="s">
        <v>140</v>
      </c>
      <c r="N1646">
        <v>12</v>
      </c>
      <c r="O1646">
        <v>2021</v>
      </c>
    </row>
    <row r="1647" spans="1:15" x14ac:dyDescent="0.25">
      <c r="A1647" t="s">
        <v>24</v>
      </c>
      <c r="B1647" s="1">
        <v>44553</v>
      </c>
      <c r="C1647" t="s">
        <v>46</v>
      </c>
      <c r="D1647" t="s">
        <v>70</v>
      </c>
      <c r="E1647" t="s">
        <v>71</v>
      </c>
      <c r="F1647" t="s">
        <v>135</v>
      </c>
      <c r="G1647" t="s">
        <v>144</v>
      </c>
      <c r="H1647">
        <v>80.000000000000014</v>
      </c>
      <c r="I1647">
        <v>475</v>
      </c>
      <c r="J1647">
        <v>38000</v>
      </c>
      <c r="K1647" t="s">
        <v>16</v>
      </c>
      <c r="L1647" t="s">
        <v>157</v>
      </c>
      <c r="M1647" t="s">
        <v>140</v>
      </c>
      <c r="N1647">
        <v>12</v>
      </c>
      <c r="O1647">
        <v>2021</v>
      </c>
    </row>
    <row r="1648" spans="1:15" x14ac:dyDescent="0.25">
      <c r="A1648" t="s">
        <v>24</v>
      </c>
      <c r="B1648" s="1">
        <v>44553</v>
      </c>
      <c r="C1648" t="s">
        <v>46</v>
      </c>
      <c r="D1648" t="s">
        <v>70</v>
      </c>
      <c r="E1648" t="s">
        <v>71</v>
      </c>
      <c r="F1648" t="s">
        <v>141</v>
      </c>
      <c r="G1648" t="s">
        <v>144</v>
      </c>
      <c r="H1648">
        <v>85.000000000000014</v>
      </c>
      <c r="I1648">
        <v>575</v>
      </c>
      <c r="J1648">
        <v>48875</v>
      </c>
      <c r="K1648" t="s">
        <v>16</v>
      </c>
      <c r="L1648" t="s">
        <v>157</v>
      </c>
      <c r="M1648" t="s">
        <v>140</v>
      </c>
      <c r="N1648">
        <v>12</v>
      </c>
      <c r="O1648">
        <v>2021</v>
      </c>
    </row>
    <row r="1649" spans="1:15" x14ac:dyDescent="0.25">
      <c r="A1649" t="s">
        <v>24</v>
      </c>
      <c r="B1649" s="1">
        <v>44215</v>
      </c>
      <c r="C1649" t="s">
        <v>46</v>
      </c>
      <c r="D1649" t="s">
        <v>70</v>
      </c>
      <c r="E1649" t="s">
        <v>71</v>
      </c>
      <c r="F1649" t="s">
        <v>135</v>
      </c>
      <c r="G1649" t="s">
        <v>136</v>
      </c>
      <c r="H1649">
        <v>35</v>
      </c>
      <c r="I1649">
        <v>750</v>
      </c>
      <c r="J1649">
        <v>26250</v>
      </c>
      <c r="K1649" t="s">
        <v>16</v>
      </c>
      <c r="L1649" t="s">
        <v>137</v>
      </c>
      <c r="M1649" t="s">
        <v>147</v>
      </c>
      <c r="N1649">
        <v>1</v>
      </c>
      <c r="O1649">
        <v>2021</v>
      </c>
    </row>
    <row r="1650" spans="1:15" x14ac:dyDescent="0.25">
      <c r="A1650" t="s">
        <v>24</v>
      </c>
      <c r="B1650" s="1">
        <v>44215</v>
      </c>
      <c r="C1650" t="s">
        <v>46</v>
      </c>
      <c r="D1650" t="s">
        <v>70</v>
      </c>
      <c r="E1650" t="s">
        <v>71</v>
      </c>
      <c r="F1650" t="s">
        <v>135</v>
      </c>
      <c r="G1650" t="s">
        <v>139</v>
      </c>
      <c r="H1650">
        <v>35</v>
      </c>
      <c r="I1650">
        <v>550</v>
      </c>
      <c r="J1650">
        <v>19250</v>
      </c>
      <c r="K1650" t="s">
        <v>16</v>
      </c>
      <c r="L1650" t="s">
        <v>137</v>
      </c>
      <c r="M1650" t="s">
        <v>147</v>
      </c>
      <c r="N1650">
        <v>1</v>
      </c>
      <c r="O1650">
        <v>2021</v>
      </c>
    </row>
    <row r="1651" spans="1:15" x14ac:dyDescent="0.25">
      <c r="A1651" t="s">
        <v>24</v>
      </c>
      <c r="B1651" s="1">
        <v>44215</v>
      </c>
      <c r="C1651" t="s">
        <v>46</v>
      </c>
      <c r="D1651" t="s">
        <v>70</v>
      </c>
      <c r="E1651" t="s">
        <v>71</v>
      </c>
      <c r="F1651" t="s">
        <v>141</v>
      </c>
      <c r="G1651" t="s">
        <v>136</v>
      </c>
      <c r="H1651">
        <v>25</v>
      </c>
      <c r="I1651">
        <v>550</v>
      </c>
      <c r="J1651">
        <v>13750</v>
      </c>
      <c r="K1651" t="s">
        <v>16</v>
      </c>
      <c r="L1651" t="s">
        <v>137</v>
      </c>
      <c r="M1651" t="s">
        <v>147</v>
      </c>
      <c r="N1651">
        <v>1</v>
      </c>
      <c r="O1651">
        <v>2021</v>
      </c>
    </row>
    <row r="1652" spans="1:15" x14ac:dyDescent="0.25">
      <c r="A1652" t="s">
        <v>24</v>
      </c>
      <c r="B1652" s="1">
        <v>44215</v>
      </c>
      <c r="C1652" t="s">
        <v>46</v>
      </c>
      <c r="D1652" t="s">
        <v>70</v>
      </c>
      <c r="E1652" t="s">
        <v>71</v>
      </c>
      <c r="F1652" t="s">
        <v>141</v>
      </c>
      <c r="G1652" t="s">
        <v>139</v>
      </c>
      <c r="H1652">
        <v>29.999999999999993</v>
      </c>
      <c r="I1652">
        <v>400</v>
      </c>
      <c r="J1652">
        <v>12000</v>
      </c>
      <c r="K1652" t="s">
        <v>16</v>
      </c>
      <c r="L1652" t="s">
        <v>137</v>
      </c>
      <c r="M1652" t="s">
        <v>147</v>
      </c>
      <c r="N1652">
        <v>1</v>
      </c>
      <c r="O1652">
        <v>2021</v>
      </c>
    </row>
    <row r="1653" spans="1:15" x14ac:dyDescent="0.25">
      <c r="A1653" t="s">
        <v>24</v>
      </c>
      <c r="B1653" s="1">
        <v>44215</v>
      </c>
      <c r="C1653" t="s">
        <v>46</v>
      </c>
      <c r="D1653" t="s">
        <v>70</v>
      </c>
      <c r="E1653" t="s">
        <v>71</v>
      </c>
      <c r="F1653" t="s">
        <v>135</v>
      </c>
      <c r="G1653" t="s">
        <v>144</v>
      </c>
      <c r="H1653">
        <v>45.000000000000007</v>
      </c>
      <c r="I1653">
        <v>450</v>
      </c>
      <c r="J1653">
        <v>20250</v>
      </c>
      <c r="K1653" t="s">
        <v>16</v>
      </c>
      <c r="L1653" t="s">
        <v>137</v>
      </c>
      <c r="M1653" t="s">
        <v>147</v>
      </c>
      <c r="N1653">
        <v>1</v>
      </c>
      <c r="O1653">
        <v>2021</v>
      </c>
    </row>
    <row r="1654" spans="1:15" x14ac:dyDescent="0.25">
      <c r="A1654" t="s">
        <v>24</v>
      </c>
      <c r="B1654" s="1">
        <v>44215</v>
      </c>
      <c r="C1654" t="s">
        <v>46</v>
      </c>
      <c r="D1654" t="s">
        <v>70</v>
      </c>
      <c r="E1654" t="s">
        <v>71</v>
      </c>
      <c r="F1654" t="s">
        <v>141</v>
      </c>
      <c r="G1654" t="s">
        <v>144</v>
      </c>
      <c r="H1654">
        <v>35</v>
      </c>
      <c r="I1654">
        <v>550</v>
      </c>
      <c r="J1654">
        <v>19250</v>
      </c>
      <c r="K1654" t="s">
        <v>16</v>
      </c>
      <c r="L1654" t="s">
        <v>137</v>
      </c>
      <c r="M1654" t="s">
        <v>147</v>
      </c>
      <c r="N1654">
        <v>1</v>
      </c>
      <c r="O1654">
        <v>2021</v>
      </c>
    </row>
    <row r="1655" spans="1:15" x14ac:dyDescent="0.25">
      <c r="A1655" t="s">
        <v>24</v>
      </c>
      <c r="B1655" s="1">
        <v>44244</v>
      </c>
      <c r="C1655" t="s">
        <v>46</v>
      </c>
      <c r="D1655" t="s">
        <v>70</v>
      </c>
      <c r="E1655" t="s">
        <v>71</v>
      </c>
      <c r="F1655" t="s">
        <v>135</v>
      </c>
      <c r="G1655" t="s">
        <v>136</v>
      </c>
      <c r="H1655">
        <v>35</v>
      </c>
      <c r="I1655">
        <v>800</v>
      </c>
      <c r="J1655">
        <v>28000</v>
      </c>
      <c r="K1655" t="s">
        <v>16</v>
      </c>
      <c r="L1655" t="s">
        <v>148</v>
      </c>
      <c r="M1655" t="s">
        <v>138</v>
      </c>
      <c r="N1655">
        <v>2</v>
      </c>
      <c r="O1655">
        <v>2021</v>
      </c>
    </row>
    <row r="1656" spans="1:15" x14ac:dyDescent="0.25">
      <c r="A1656" t="s">
        <v>24</v>
      </c>
      <c r="B1656" s="1">
        <v>44244</v>
      </c>
      <c r="C1656" t="s">
        <v>46</v>
      </c>
      <c r="D1656" t="s">
        <v>70</v>
      </c>
      <c r="E1656" t="s">
        <v>71</v>
      </c>
      <c r="F1656" t="s">
        <v>135</v>
      </c>
      <c r="G1656" t="s">
        <v>139</v>
      </c>
      <c r="H1656">
        <v>35</v>
      </c>
      <c r="I1656">
        <v>450</v>
      </c>
      <c r="J1656">
        <v>15750</v>
      </c>
      <c r="K1656" t="s">
        <v>16</v>
      </c>
      <c r="L1656" t="s">
        <v>148</v>
      </c>
      <c r="M1656" t="s">
        <v>138</v>
      </c>
      <c r="N1656">
        <v>2</v>
      </c>
      <c r="O1656">
        <v>2021</v>
      </c>
    </row>
    <row r="1657" spans="1:15" x14ac:dyDescent="0.25">
      <c r="A1657" t="s">
        <v>24</v>
      </c>
      <c r="B1657" s="1">
        <v>44244</v>
      </c>
      <c r="C1657" t="s">
        <v>46</v>
      </c>
      <c r="D1657" t="s">
        <v>70</v>
      </c>
      <c r="E1657" t="s">
        <v>71</v>
      </c>
      <c r="F1657" t="s">
        <v>141</v>
      </c>
      <c r="G1657" t="s">
        <v>136</v>
      </c>
      <c r="H1657">
        <v>25</v>
      </c>
      <c r="I1657">
        <v>500</v>
      </c>
      <c r="J1657">
        <v>12500</v>
      </c>
      <c r="K1657" t="s">
        <v>16</v>
      </c>
      <c r="L1657" t="s">
        <v>148</v>
      </c>
      <c r="M1657" t="s">
        <v>138</v>
      </c>
      <c r="N1657">
        <v>2</v>
      </c>
      <c r="O1657">
        <v>2021</v>
      </c>
    </row>
    <row r="1658" spans="1:15" x14ac:dyDescent="0.25">
      <c r="A1658" t="s">
        <v>24</v>
      </c>
      <c r="B1658" s="1">
        <v>44244</v>
      </c>
      <c r="C1658" t="s">
        <v>34</v>
      </c>
      <c r="D1658" t="s">
        <v>72</v>
      </c>
      <c r="E1658" t="s">
        <v>73</v>
      </c>
      <c r="F1658" t="s">
        <v>141</v>
      </c>
      <c r="G1658" t="s">
        <v>139</v>
      </c>
      <c r="H1658">
        <v>29.999999999999993</v>
      </c>
      <c r="I1658">
        <v>375</v>
      </c>
      <c r="J1658">
        <v>11250</v>
      </c>
      <c r="K1658" t="s">
        <v>16</v>
      </c>
      <c r="L1658" t="s">
        <v>148</v>
      </c>
      <c r="M1658" t="s">
        <v>138</v>
      </c>
      <c r="N1658">
        <v>2</v>
      </c>
      <c r="O1658">
        <v>2021</v>
      </c>
    </row>
    <row r="1659" spans="1:15" x14ac:dyDescent="0.25">
      <c r="A1659" t="s">
        <v>24</v>
      </c>
      <c r="B1659" s="1">
        <v>44244</v>
      </c>
      <c r="C1659" t="s">
        <v>34</v>
      </c>
      <c r="D1659" t="s">
        <v>72</v>
      </c>
      <c r="E1659" t="s">
        <v>73</v>
      </c>
      <c r="F1659" t="s">
        <v>135</v>
      </c>
      <c r="G1659" t="s">
        <v>144</v>
      </c>
      <c r="H1659">
        <v>45.000000000000007</v>
      </c>
      <c r="I1659">
        <v>450</v>
      </c>
      <c r="J1659">
        <v>20250</v>
      </c>
      <c r="K1659" t="s">
        <v>16</v>
      </c>
      <c r="L1659" t="s">
        <v>148</v>
      </c>
      <c r="M1659" t="s">
        <v>138</v>
      </c>
      <c r="N1659">
        <v>2</v>
      </c>
      <c r="O1659">
        <v>2021</v>
      </c>
    </row>
    <row r="1660" spans="1:15" x14ac:dyDescent="0.25">
      <c r="A1660" t="s">
        <v>24</v>
      </c>
      <c r="B1660" s="1">
        <v>44244</v>
      </c>
      <c r="C1660" t="s">
        <v>34</v>
      </c>
      <c r="D1660" t="s">
        <v>72</v>
      </c>
      <c r="E1660" t="s">
        <v>73</v>
      </c>
      <c r="F1660" t="s">
        <v>141</v>
      </c>
      <c r="G1660" t="s">
        <v>144</v>
      </c>
      <c r="H1660">
        <v>35</v>
      </c>
      <c r="I1660">
        <v>550</v>
      </c>
      <c r="J1660">
        <v>19250</v>
      </c>
      <c r="K1660" t="s">
        <v>16</v>
      </c>
      <c r="L1660" t="s">
        <v>148</v>
      </c>
      <c r="M1660" t="s">
        <v>138</v>
      </c>
      <c r="N1660">
        <v>2</v>
      </c>
      <c r="O1660">
        <v>2021</v>
      </c>
    </row>
    <row r="1661" spans="1:15" x14ac:dyDescent="0.25">
      <c r="A1661" t="s">
        <v>24</v>
      </c>
      <c r="B1661" s="1">
        <v>44270</v>
      </c>
      <c r="C1661" t="s">
        <v>34</v>
      </c>
      <c r="D1661" t="s">
        <v>72</v>
      </c>
      <c r="E1661" t="s">
        <v>73</v>
      </c>
      <c r="F1661" t="s">
        <v>135</v>
      </c>
      <c r="G1661" t="s">
        <v>136</v>
      </c>
      <c r="H1661">
        <v>35</v>
      </c>
      <c r="I1661">
        <v>770</v>
      </c>
      <c r="J1661">
        <v>26950</v>
      </c>
      <c r="K1661" t="s">
        <v>16</v>
      </c>
      <c r="L1661" t="s">
        <v>149</v>
      </c>
      <c r="M1661" t="s">
        <v>146</v>
      </c>
      <c r="N1661">
        <v>3</v>
      </c>
      <c r="O1661">
        <v>2021</v>
      </c>
    </row>
    <row r="1662" spans="1:15" x14ac:dyDescent="0.25">
      <c r="A1662" t="s">
        <v>24</v>
      </c>
      <c r="B1662" s="1">
        <v>44270</v>
      </c>
      <c r="C1662" t="s">
        <v>34</v>
      </c>
      <c r="D1662" t="s">
        <v>72</v>
      </c>
      <c r="E1662" t="s">
        <v>73</v>
      </c>
      <c r="F1662" t="s">
        <v>135</v>
      </c>
      <c r="G1662" t="s">
        <v>139</v>
      </c>
      <c r="H1662">
        <v>35</v>
      </c>
      <c r="I1662">
        <v>450</v>
      </c>
      <c r="J1662">
        <v>15750</v>
      </c>
      <c r="K1662" t="s">
        <v>16</v>
      </c>
      <c r="L1662" t="s">
        <v>149</v>
      </c>
      <c r="M1662" t="s">
        <v>146</v>
      </c>
      <c r="N1662">
        <v>3</v>
      </c>
      <c r="O1662">
        <v>2021</v>
      </c>
    </row>
    <row r="1663" spans="1:15" x14ac:dyDescent="0.25">
      <c r="A1663" t="s">
        <v>24</v>
      </c>
      <c r="B1663" s="1">
        <v>44270</v>
      </c>
      <c r="C1663" t="s">
        <v>34</v>
      </c>
      <c r="D1663" t="s">
        <v>72</v>
      </c>
      <c r="E1663" t="s">
        <v>73</v>
      </c>
      <c r="F1663" t="s">
        <v>141</v>
      </c>
      <c r="G1663" t="s">
        <v>136</v>
      </c>
      <c r="H1663">
        <v>25</v>
      </c>
      <c r="I1663">
        <v>475</v>
      </c>
      <c r="J1663">
        <v>11875</v>
      </c>
      <c r="K1663" t="s">
        <v>16</v>
      </c>
      <c r="L1663" t="s">
        <v>149</v>
      </c>
      <c r="M1663" t="s">
        <v>146</v>
      </c>
      <c r="N1663">
        <v>3</v>
      </c>
      <c r="O1663">
        <v>2021</v>
      </c>
    </row>
    <row r="1664" spans="1:15" x14ac:dyDescent="0.25">
      <c r="A1664" t="s">
        <v>24</v>
      </c>
      <c r="B1664" s="1">
        <v>44270</v>
      </c>
      <c r="C1664" t="s">
        <v>34</v>
      </c>
      <c r="D1664" t="s">
        <v>72</v>
      </c>
      <c r="E1664" t="s">
        <v>73</v>
      </c>
      <c r="F1664" t="s">
        <v>141</v>
      </c>
      <c r="G1664" t="s">
        <v>139</v>
      </c>
      <c r="H1664">
        <v>29.999999999999993</v>
      </c>
      <c r="I1664">
        <v>325</v>
      </c>
      <c r="J1664">
        <v>9750</v>
      </c>
      <c r="K1664" t="s">
        <v>16</v>
      </c>
      <c r="L1664" t="s">
        <v>149</v>
      </c>
      <c r="M1664" t="s">
        <v>146</v>
      </c>
      <c r="N1664">
        <v>3</v>
      </c>
      <c r="O1664">
        <v>2021</v>
      </c>
    </row>
    <row r="1665" spans="1:15" x14ac:dyDescent="0.25">
      <c r="A1665" t="s">
        <v>24</v>
      </c>
      <c r="B1665" s="1">
        <v>44270</v>
      </c>
      <c r="C1665" t="s">
        <v>34</v>
      </c>
      <c r="D1665" t="s">
        <v>72</v>
      </c>
      <c r="E1665" t="s">
        <v>73</v>
      </c>
      <c r="F1665" t="s">
        <v>135</v>
      </c>
      <c r="G1665" t="s">
        <v>144</v>
      </c>
      <c r="H1665">
        <v>45.000000000000007</v>
      </c>
      <c r="I1665">
        <v>375</v>
      </c>
      <c r="J1665">
        <v>16875</v>
      </c>
      <c r="K1665" t="s">
        <v>16</v>
      </c>
      <c r="L1665" t="s">
        <v>149</v>
      </c>
      <c r="M1665" t="s">
        <v>146</v>
      </c>
      <c r="N1665">
        <v>3</v>
      </c>
      <c r="O1665">
        <v>2021</v>
      </c>
    </row>
    <row r="1666" spans="1:15" x14ac:dyDescent="0.25">
      <c r="A1666" t="s">
        <v>24</v>
      </c>
      <c r="B1666" s="1">
        <v>44270</v>
      </c>
      <c r="C1666" t="s">
        <v>34</v>
      </c>
      <c r="D1666" t="s">
        <v>72</v>
      </c>
      <c r="E1666" t="s">
        <v>73</v>
      </c>
      <c r="F1666" t="s">
        <v>141</v>
      </c>
      <c r="G1666" t="s">
        <v>144</v>
      </c>
      <c r="H1666">
        <v>35</v>
      </c>
      <c r="I1666">
        <v>475</v>
      </c>
      <c r="J1666">
        <v>16625</v>
      </c>
      <c r="K1666" t="s">
        <v>16</v>
      </c>
      <c r="L1666" t="s">
        <v>149</v>
      </c>
      <c r="M1666" t="s">
        <v>146</v>
      </c>
      <c r="N1666">
        <v>3</v>
      </c>
      <c r="O1666">
        <v>2021</v>
      </c>
    </row>
    <row r="1667" spans="1:15" x14ac:dyDescent="0.25">
      <c r="A1667" t="s">
        <v>24</v>
      </c>
      <c r="B1667" s="1">
        <v>44302</v>
      </c>
      <c r="C1667" t="s">
        <v>34</v>
      </c>
      <c r="D1667" t="s">
        <v>72</v>
      </c>
      <c r="E1667" t="s">
        <v>73</v>
      </c>
      <c r="F1667" t="s">
        <v>135</v>
      </c>
      <c r="G1667" t="s">
        <v>136</v>
      </c>
      <c r="H1667">
        <v>35</v>
      </c>
      <c r="I1667">
        <v>725</v>
      </c>
      <c r="J1667">
        <v>25375</v>
      </c>
      <c r="K1667" t="s">
        <v>16</v>
      </c>
      <c r="L1667" t="s">
        <v>150</v>
      </c>
      <c r="M1667" t="s">
        <v>142</v>
      </c>
      <c r="N1667">
        <v>4</v>
      </c>
      <c r="O1667">
        <v>2021</v>
      </c>
    </row>
    <row r="1668" spans="1:15" x14ac:dyDescent="0.25">
      <c r="A1668" t="s">
        <v>24</v>
      </c>
      <c r="B1668" s="1">
        <v>44302</v>
      </c>
      <c r="C1668" t="s">
        <v>34</v>
      </c>
      <c r="D1668" t="s">
        <v>72</v>
      </c>
      <c r="E1668" t="s">
        <v>73</v>
      </c>
      <c r="F1668" t="s">
        <v>135</v>
      </c>
      <c r="G1668" t="s">
        <v>139</v>
      </c>
      <c r="H1668">
        <v>40</v>
      </c>
      <c r="I1668">
        <v>425</v>
      </c>
      <c r="J1668">
        <v>17000</v>
      </c>
      <c r="K1668" t="s">
        <v>16</v>
      </c>
      <c r="L1668" t="s">
        <v>150</v>
      </c>
      <c r="M1668" t="s">
        <v>142</v>
      </c>
      <c r="N1668">
        <v>4</v>
      </c>
      <c r="O1668">
        <v>2021</v>
      </c>
    </row>
    <row r="1669" spans="1:15" x14ac:dyDescent="0.25">
      <c r="A1669" t="s">
        <v>24</v>
      </c>
      <c r="B1669" s="1">
        <v>44302</v>
      </c>
      <c r="C1669" t="s">
        <v>34</v>
      </c>
      <c r="D1669" t="s">
        <v>72</v>
      </c>
      <c r="E1669" t="s">
        <v>73</v>
      </c>
      <c r="F1669" t="s">
        <v>141</v>
      </c>
      <c r="G1669" t="s">
        <v>136</v>
      </c>
      <c r="H1669">
        <v>30.000000000000004</v>
      </c>
      <c r="I1669">
        <v>450</v>
      </c>
      <c r="J1669">
        <v>13500</v>
      </c>
      <c r="K1669" t="s">
        <v>16</v>
      </c>
      <c r="L1669" t="s">
        <v>150</v>
      </c>
      <c r="M1669" t="s">
        <v>142</v>
      </c>
      <c r="N1669">
        <v>4</v>
      </c>
      <c r="O1669">
        <v>2021</v>
      </c>
    </row>
    <row r="1670" spans="1:15" x14ac:dyDescent="0.25">
      <c r="A1670" t="s">
        <v>24</v>
      </c>
      <c r="B1670" s="1">
        <v>44302</v>
      </c>
      <c r="C1670" t="s">
        <v>34</v>
      </c>
      <c r="D1670" t="s">
        <v>72</v>
      </c>
      <c r="E1670" t="s">
        <v>73</v>
      </c>
      <c r="F1670" t="s">
        <v>141</v>
      </c>
      <c r="G1670" t="s">
        <v>139</v>
      </c>
      <c r="H1670">
        <v>35</v>
      </c>
      <c r="I1670">
        <v>375</v>
      </c>
      <c r="J1670">
        <v>13125</v>
      </c>
      <c r="K1670" t="s">
        <v>16</v>
      </c>
      <c r="L1670" t="s">
        <v>150</v>
      </c>
      <c r="M1670" t="s">
        <v>142</v>
      </c>
      <c r="N1670">
        <v>4</v>
      </c>
      <c r="O1670">
        <v>2021</v>
      </c>
    </row>
    <row r="1671" spans="1:15" x14ac:dyDescent="0.25">
      <c r="A1671" t="s">
        <v>24</v>
      </c>
      <c r="B1671" s="1">
        <v>44302</v>
      </c>
      <c r="C1671" t="s">
        <v>34</v>
      </c>
      <c r="D1671" t="s">
        <v>72</v>
      </c>
      <c r="E1671" t="s">
        <v>73</v>
      </c>
      <c r="F1671" t="s">
        <v>135</v>
      </c>
      <c r="G1671" t="s">
        <v>144</v>
      </c>
      <c r="H1671">
        <v>50</v>
      </c>
      <c r="I1671">
        <v>400</v>
      </c>
      <c r="J1671">
        <v>20000</v>
      </c>
      <c r="K1671" t="s">
        <v>16</v>
      </c>
      <c r="L1671" t="s">
        <v>150</v>
      </c>
      <c r="M1671" t="s">
        <v>142</v>
      </c>
      <c r="N1671">
        <v>4</v>
      </c>
      <c r="O1671">
        <v>2021</v>
      </c>
    </row>
    <row r="1672" spans="1:15" x14ac:dyDescent="0.25">
      <c r="A1672" t="s">
        <v>24</v>
      </c>
      <c r="B1672" s="1">
        <v>44302</v>
      </c>
      <c r="C1672" t="s">
        <v>34</v>
      </c>
      <c r="D1672" t="s">
        <v>72</v>
      </c>
      <c r="E1672" t="s">
        <v>73</v>
      </c>
      <c r="F1672" t="s">
        <v>141</v>
      </c>
      <c r="G1672" t="s">
        <v>144</v>
      </c>
      <c r="H1672">
        <v>40</v>
      </c>
      <c r="I1672">
        <v>525</v>
      </c>
      <c r="J1672">
        <v>21000</v>
      </c>
      <c r="K1672" t="s">
        <v>16</v>
      </c>
      <c r="L1672" t="s">
        <v>150</v>
      </c>
      <c r="M1672" t="s">
        <v>142</v>
      </c>
      <c r="N1672">
        <v>4</v>
      </c>
      <c r="O1672">
        <v>2021</v>
      </c>
    </row>
    <row r="1673" spans="1:15" x14ac:dyDescent="0.25">
      <c r="A1673" t="s">
        <v>24</v>
      </c>
      <c r="B1673" s="1">
        <v>44331</v>
      </c>
      <c r="C1673" t="s">
        <v>34</v>
      </c>
      <c r="D1673" t="s">
        <v>72</v>
      </c>
      <c r="E1673" t="s">
        <v>73</v>
      </c>
      <c r="F1673" t="s">
        <v>135</v>
      </c>
      <c r="G1673" t="s">
        <v>136</v>
      </c>
      <c r="H1673">
        <v>50</v>
      </c>
      <c r="I1673">
        <v>795</v>
      </c>
      <c r="J1673">
        <v>39750</v>
      </c>
      <c r="K1673" t="s">
        <v>16</v>
      </c>
      <c r="L1673" t="s">
        <v>151</v>
      </c>
      <c r="M1673" t="s">
        <v>143</v>
      </c>
      <c r="N1673">
        <v>5</v>
      </c>
      <c r="O1673">
        <v>2021</v>
      </c>
    </row>
    <row r="1674" spans="1:15" x14ac:dyDescent="0.25">
      <c r="A1674" t="s">
        <v>24</v>
      </c>
      <c r="B1674" s="1">
        <v>44331</v>
      </c>
      <c r="C1674" t="s">
        <v>34</v>
      </c>
      <c r="D1674" t="s">
        <v>72</v>
      </c>
      <c r="E1674" t="s">
        <v>73</v>
      </c>
      <c r="F1674" t="s">
        <v>135</v>
      </c>
      <c r="G1674" t="s">
        <v>139</v>
      </c>
      <c r="H1674">
        <v>50</v>
      </c>
      <c r="I1674">
        <v>500</v>
      </c>
      <c r="J1674">
        <v>25000</v>
      </c>
      <c r="K1674" t="s">
        <v>16</v>
      </c>
      <c r="L1674" t="s">
        <v>151</v>
      </c>
      <c r="M1674" t="s">
        <v>143</v>
      </c>
      <c r="N1674">
        <v>5</v>
      </c>
      <c r="O1674">
        <v>2021</v>
      </c>
    </row>
    <row r="1675" spans="1:15" x14ac:dyDescent="0.25">
      <c r="A1675" t="s">
        <v>24</v>
      </c>
      <c r="B1675" s="1">
        <v>44331</v>
      </c>
      <c r="C1675" t="s">
        <v>34</v>
      </c>
      <c r="D1675" t="s">
        <v>72</v>
      </c>
      <c r="E1675" t="s">
        <v>73</v>
      </c>
      <c r="F1675" t="s">
        <v>141</v>
      </c>
      <c r="G1675" t="s">
        <v>136</v>
      </c>
      <c r="H1675">
        <v>45</v>
      </c>
      <c r="I1675">
        <v>475</v>
      </c>
      <c r="J1675">
        <v>21375</v>
      </c>
      <c r="K1675" t="s">
        <v>16</v>
      </c>
      <c r="L1675" t="s">
        <v>151</v>
      </c>
      <c r="M1675" t="s">
        <v>143</v>
      </c>
      <c r="N1675">
        <v>5</v>
      </c>
      <c r="O1675">
        <v>2021</v>
      </c>
    </row>
    <row r="1676" spans="1:15" x14ac:dyDescent="0.25">
      <c r="A1676" t="s">
        <v>24</v>
      </c>
      <c r="B1676" s="1">
        <v>44331</v>
      </c>
      <c r="C1676" t="s">
        <v>34</v>
      </c>
      <c r="D1676" t="s">
        <v>72</v>
      </c>
      <c r="E1676" t="s">
        <v>73</v>
      </c>
      <c r="F1676" t="s">
        <v>141</v>
      </c>
      <c r="G1676" t="s">
        <v>139</v>
      </c>
      <c r="H1676">
        <v>45</v>
      </c>
      <c r="I1676">
        <v>450</v>
      </c>
      <c r="J1676">
        <v>20250</v>
      </c>
      <c r="K1676" t="s">
        <v>16</v>
      </c>
      <c r="L1676" t="s">
        <v>151</v>
      </c>
      <c r="M1676" t="s">
        <v>143</v>
      </c>
      <c r="N1676">
        <v>5</v>
      </c>
      <c r="O1676">
        <v>2021</v>
      </c>
    </row>
    <row r="1677" spans="1:15" x14ac:dyDescent="0.25">
      <c r="A1677" t="s">
        <v>24</v>
      </c>
      <c r="B1677" s="1">
        <v>44331</v>
      </c>
      <c r="C1677" t="s">
        <v>34</v>
      </c>
      <c r="D1677" t="s">
        <v>72</v>
      </c>
      <c r="E1677" t="s">
        <v>73</v>
      </c>
      <c r="F1677" t="s">
        <v>135</v>
      </c>
      <c r="G1677" t="s">
        <v>144</v>
      </c>
      <c r="H1677">
        <v>54.999999999999993</v>
      </c>
      <c r="I1677">
        <v>475</v>
      </c>
      <c r="J1677">
        <v>26125</v>
      </c>
      <c r="K1677" t="s">
        <v>16</v>
      </c>
      <c r="L1677" t="s">
        <v>151</v>
      </c>
      <c r="M1677" t="s">
        <v>143</v>
      </c>
      <c r="N1677">
        <v>5</v>
      </c>
      <c r="O1677">
        <v>2021</v>
      </c>
    </row>
    <row r="1678" spans="1:15" x14ac:dyDescent="0.25">
      <c r="A1678" t="s">
        <v>24</v>
      </c>
      <c r="B1678" s="1">
        <v>44331</v>
      </c>
      <c r="C1678" t="s">
        <v>34</v>
      </c>
      <c r="D1678" t="s">
        <v>72</v>
      </c>
      <c r="E1678" t="s">
        <v>73</v>
      </c>
      <c r="F1678" t="s">
        <v>141</v>
      </c>
      <c r="G1678" t="s">
        <v>144</v>
      </c>
      <c r="H1678">
        <v>60</v>
      </c>
      <c r="I1678">
        <v>575</v>
      </c>
      <c r="J1678">
        <v>34500</v>
      </c>
      <c r="K1678" t="s">
        <v>16</v>
      </c>
      <c r="L1678" t="s">
        <v>151</v>
      </c>
      <c r="M1678" t="s">
        <v>143</v>
      </c>
      <c r="N1678">
        <v>5</v>
      </c>
      <c r="O1678">
        <v>2021</v>
      </c>
    </row>
    <row r="1679" spans="1:15" x14ac:dyDescent="0.25">
      <c r="A1679" t="s">
        <v>24</v>
      </c>
      <c r="B1679" s="1">
        <v>44364</v>
      </c>
      <c r="C1679" t="s">
        <v>34</v>
      </c>
      <c r="D1679" t="s">
        <v>72</v>
      </c>
      <c r="E1679" t="s">
        <v>73</v>
      </c>
      <c r="F1679" t="s">
        <v>135</v>
      </c>
      <c r="G1679" t="s">
        <v>136</v>
      </c>
      <c r="H1679">
        <v>54.999999999999993</v>
      </c>
      <c r="I1679">
        <v>825</v>
      </c>
      <c r="J1679">
        <v>45375</v>
      </c>
      <c r="K1679" t="s">
        <v>16</v>
      </c>
      <c r="L1679" t="s">
        <v>158</v>
      </c>
      <c r="M1679" t="s">
        <v>140</v>
      </c>
      <c r="N1679">
        <v>6</v>
      </c>
      <c r="O1679">
        <v>2021</v>
      </c>
    </row>
    <row r="1680" spans="1:15" x14ac:dyDescent="0.25">
      <c r="A1680" t="s">
        <v>24</v>
      </c>
      <c r="B1680" s="1">
        <v>44364</v>
      </c>
      <c r="C1680" t="s">
        <v>34</v>
      </c>
      <c r="D1680" t="s">
        <v>72</v>
      </c>
      <c r="E1680" t="s">
        <v>73</v>
      </c>
      <c r="F1680" t="s">
        <v>135</v>
      </c>
      <c r="G1680" t="s">
        <v>139</v>
      </c>
      <c r="H1680">
        <v>50</v>
      </c>
      <c r="I1680">
        <v>575</v>
      </c>
      <c r="J1680">
        <v>28750</v>
      </c>
      <c r="K1680" t="s">
        <v>16</v>
      </c>
      <c r="L1680" t="s">
        <v>158</v>
      </c>
      <c r="M1680" t="s">
        <v>140</v>
      </c>
      <c r="N1680">
        <v>6</v>
      </c>
      <c r="O1680">
        <v>2021</v>
      </c>
    </row>
    <row r="1681" spans="1:15" x14ac:dyDescent="0.25">
      <c r="A1681" t="s">
        <v>24</v>
      </c>
      <c r="B1681" s="1">
        <v>44364</v>
      </c>
      <c r="C1681" t="s">
        <v>34</v>
      </c>
      <c r="D1681" t="s">
        <v>72</v>
      </c>
      <c r="E1681" t="s">
        <v>73</v>
      </c>
      <c r="F1681" t="s">
        <v>141</v>
      </c>
      <c r="G1681" t="s">
        <v>136</v>
      </c>
      <c r="H1681">
        <v>45</v>
      </c>
      <c r="I1681">
        <v>550</v>
      </c>
      <c r="J1681">
        <v>24750</v>
      </c>
      <c r="K1681" t="s">
        <v>16</v>
      </c>
      <c r="L1681" t="s">
        <v>158</v>
      </c>
      <c r="M1681" t="s">
        <v>140</v>
      </c>
      <c r="N1681">
        <v>6</v>
      </c>
      <c r="O1681">
        <v>2021</v>
      </c>
    </row>
    <row r="1682" spans="1:15" x14ac:dyDescent="0.25">
      <c r="A1682" t="s">
        <v>24</v>
      </c>
      <c r="B1682" s="1">
        <v>44364</v>
      </c>
      <c r="C1682" t="s">
        <v>34</v>
      </c>
      <c r="D1682" t="s">
        <v>72</v>
      </c>
      <c r="E1682" t="s">
        <v>73</v>
      </c>
      <c r="F1682" t="s">
        <v>141</v>
      </c>
      <c r="G1682" t="s">
        <v>139</v>
      </c>
      <c r="H1682">
        <v>45</v>
      </c>
      <c r="I1682">
        <v>525</v>
      </c>
      <c r="J1682">
        <v>23625</v>
      </c>
      <c r="K1682" t="s">
        <v>16</v>
      </c>
      <c r="L1682" t="s">
        <v>158</v>
      </c>
      <c r="M1682" t="s">
        <v>140</v>
      </c>
      <c r="N1682">
        <v>6</v>
      </c>
      <c r="O1682">
        <v>2021</v>
      </c>
    </row>
    <row r="1683" spans="1:15" x14ac:dyDescent="0.25">
      <c r="A1683" t="s">
        <v>24</v>
      </c>
      <c r="B1683" s="1">
        <v>44364</v>
      </c>
      <c r="C1683" t="s">
        <v>34</v>
      </c>
      <c r="D1683" t="s">
        <v>72</v>
      </c>
      <c r="E1683" t="s">
        <v>73</v>
      </c>
      <c r="F1683" t="s">
        <v>135</v>
      </c>
      <c r="G1683" t="s">
        <v>144</v>
      </c>
      <c r="H1683">
        <v>60</v>
      </c>
      <c r="I1683">
        <v>525</v>
      </c>
      <c r="J1683">
        <v>31500</v>
      </c>
      <c r="K1683" t="s">
        <v>16</v>
      </c>
      <c r="L1683" t="s">
        <v>158</v>
      </c>
      <c r="M1683" t="s">
        <v>140</v>
      </c>
      <c r="N1683">
        <v>6</v>
      </c>
      <c r="O1683">
        <v>2021</v>
      </c>
    </row>
    <row r="1684" spans="1:15" x14ac:dyDescent="0.25">
      <c r="A1684" t="s">
        <v>24</v>
      </c>
      <c r="B1684" s="1">
        <v>44364</v>
      </c>
      <c r="C1684" t="s">
        <v>34</v>
      </c>
      <c r="D1684" t="s">
        <v>72</v>
      </c>
      <c r="E1684" t="s">
        <v>73</v>
      </c>
      <c r="F1684" t="s">
        <v>141</v>
      </c>
      <c r="G1684" t="s">
        <v>144</v>
      </c>
      <c r="H1684">
        <v>65</v>
      </c>
      <c r="I1684">
        <v>675</v>
      </c>
      <c r="J1684">
        <v>43875</v>
      </c>
      <c r="K1684" t="s">
        <v>16</v>
      </c>
      <c r="L1684" t="s">
        <v>158</v>
      </c>
      <c r="M1684" t="s">
        <v>140</v>
      </c>
      <c r="N1684">
        <v>6</v>
      </c>
      <c r="O1684">
        <v>2021</v>
      </c>
    </row>
    <row r="1685" spans="1:15" x14ac:dyDescent="0.25">
      <c r="A1685" t="s">
        <v>24</v>
      </c>
      <c r="B1685" s="1">
        <v>44392</v>
      </c>
      <c r="C1685" t="s">
        <v>34</v>
      </c>
      <c r="D1685" t="s">
        <v>72</v>
      </c>
      <c r="E1685" t="s">
        <v>73</v>
      </c>
      <c r="F1685" t="s">
        <v>135</v>
      </c>
      <c r="G1685" t="s">
        <v>136</v>
      </c>
      <c r="H1685">
        <v>60</v>
      </c>
      <c r="I1685">
        <v>900</v>
      </c>
      <c r="J1685">
        <v>54000</v>
      </c>
      <c r="K1685" t="s">
        <v>16</v>
      </c>
      <c r="L1685" t="s">
        <v>152</v>
      </c>
      <c r="M1685" t="s">
        <v>140</v>
      </c>
      <c r="N1685">
        <v>7</v>
      </c>
      <c r="O1685">
        <v>2021</v>
      </c>
    </row>
    <row r="1686" spans="1:15" x14ac:dyDescent="0.25">
      <c r="A1686" t="s">
        <v>24</v>
      </c>
      <c r="B1686" s="1">
        <v>44392</v>
      </c>
      <c r="C1686" t="s">
        <v>34</v>
      </c>
      <c r="D1686" t="s">
        <v>72</v>
      </c>
      <c r="E1686" t="s">
        <v>73</v>
      </c>
      <c r="F1686" t="s">
        <v>135</v>
      </c>
      <c r="G1686" t="s">
        <v>139</v>
      </c>
      <c r="H1686">
        <v>55.000000000000007</v>
      </c>
      <c r="I1686">
        <v>650</v>
      </c>
      <c r="J1686">
        <v>35750</v>
      </c>
      <c r="K1686" t="s">
        <v>16</v>
      </c>
      <c r="L1686" t="s">
        <v>152</v>
      </c>
      <c r="M1686" t="s">
        <v>140</v>
      </c>
      <c r="N1686">
        <v>7</v>
      </c>
      <c r="O1686">
        <v>2021</v>
      </c>
    </row>
    <row r="1687" spans="1:15" x14ac:dyDescent="0.25">
      <c r="A1687" t="s">
        <v>24</v>
      </c>
      <c r="B1687" s="1">
        <v>44392</v>
      </c>
      <c r="C1687" t="s">
        <v>34</v>
      </c>
      <c r="D1687" t="s">
        <v>72</v>
      </c>
      <c r="E1687" t="s">
        <v>73</v>
      </c>
      <c r="F1687" t="s">
        <v>141</v>
      </c>
      <c r="G1687" t="s">
        <v>136</v>
      </c>
      <c r="H1687">
        <v>50</v>
      </c>
      <c r="I1687">
        <v>575</v>
      </c>
      <c r="J1687">
        <v>28750</v>
      </c>
      <c r="K1687" t="s">
        <v>16</v>
      </c>
      <c r="L1687" t="s">
        <v>152</v>
      </c>
      <c r="M1687" t="s">
        <v>140</v>
      </c>
      <c r="N1687">
        <v>7</v>
      </c>
      <c r="O1687">
        <v>2021</v>
      </c>
    </row>
    <row r="1688" spans="1:15" x14ac:dyDescent="0.25">
      <c r="A1688" t="s">
        <v>24</v>
      </c>
      <c r="B1688" s="1">
        <v>44392</v>
      </c>
      <c r="C1688" t="s">
        <v>34</v>
      </c>
      <c r="D1688" t="s">
        <v>72</v>
      </c>
      <c r="E1688" t="s">
        <v>73</v>
      </c>
      <c r="F1688" t="s">
        <v>141</v>
      </c>
      <c r="G1688" t="s">
        <v>139</v>
      </c>
      <c r="H1688">
        <v>50</v>
      </c>
      <c r="I1688">
        <v>525</v>
      </c>
      <c r="J1688">
        <v>26250</v>
      </c>
      <c r="K1688" t="s">
        <v>16</v>
      </c>
      <c r="L1688" t="s">
        <v>152</v>
      </c>
      <c r="M1688" t="s">
        <v>140</v>
      </c>
      <c r="N1688">
        <v>7</v>
      </c>
      <c r="O1688">
        <v>2021</v>
      </c>
    </row>
    <row r="1689" spans="1:15" x14ac:dyDescent="0.25">
      <c r="A1689" t="s">
        <v>24</v>
      </c>
      <c r="B1689" s="1">
        <v>44392</v>
      </c>
      <c r="C1689" t="s">
        <v>34</v>
      </c>
      <c r="D1689" t="s">
        <v>72</v>
      </c>
      <c r="E1689" t="s">
        <v>73</v>
      </c>
      <c r="F1689" t="s">
        <v>135</v>
      </c>
      <c r="G1689" t="s">
        <v>144</v>
      </c>
      <c r="H1689">
        <v>60</v>
      </c>
      <c r="I1689">
        <v>550</v>
      </c>
      <c r="J1689">
        <v>33000</v>
      </c>
      <c r="K1689" t="s">
        <v>16</v>
      </c>
      <c r="L1689" t="s">
        <v>152</v>
      </c>
      <c r="M1689" t="s">
        <v>140</v>
      </c>
      <c r="N1689">
        <v>7</v>
      </c>
      <c r="O1689">
        <v>2021</v>
      </c>
    </row>
    <row r="1690" spans="1:15" x14ac:dyDescent="0.25">
      <c r="A1690" t="s">
        <v>24</v>
      </c>
      <c r="B1690" s="1">
        <v>44392</v>
      </c>
      <c r="C1690" t="s">
        <v>34</v>
      </c>
      <c r="D1690" t="s">
        <v>72</v>
      </c>
      <c r="E1690" t="s">
        <v>73</v>
      </c>
      <c r="F1690" t="s">
        <v>141</v>
      </c>
      <c r="G1690" t="s">
        <v>144</v>
      </c>
      <c r="H1690">
        <v>65</v>
      </c>
      <c r="I1690">
        <v>725</v>
      </c>
      <c r="J1690">
        <v>47125</v>
      </c>
      <c r="K1690" t="s">
        <v>16</v>
      </c>
      <c r="L1690" t="s">
        <v>152</v>
      </c>
      <c r="M1690" t="s">
        <v>140</v>
      </c>
      <c r="N1690">
        <v>7</v>
      </c>
      <c r="O1690">
        <v>2021</v>
      </c>
    </row>
    <row r="1691" spans="1:15" x14ac:dyDescent="0.25">
      <c r="A1691" t="s">
        <v>24</v>
      </c>
      <c r="B1691" s="1">
        <v>44424</v>
      </c>
      <c r="C1691" t="s">
        <v>34</v>
      </c>
      <c r="D1691" t="s">
        <v>72</v>
      </c>
      <c r="E1691" t="s">
        <v>73</v>
      </c>
      <c r="F1691" t="s">
        <v>135</v>
      </c>
      <c r="G1691" t="s">
        <v>136</v>
      </c>
      <c r="H1691">
        <v>60</v>
      </c>
      <c r="I1691">
        <v>875</v>
      </c>
      <c r="J1691">
        <v>52500</v>
      </c>
      <c r="K1691" t="s">
        <v>16</v>
      </c>
      <c r="L1691" t="s">
        <v>153</v>
      </c>
      <c r="M1691" t="s">
        <v>146</v>
      </c>
      <c r="N1691">
        <v>8</v>
      </c>
      <c r="O1691">
        <v>2021</v>
      </c>
    </row>
    <row r="1692" spans="1:15" x14ac:dyDescent="0.25">
      <c r="A1692" t="s">
        <v>24</v>
      </c>
      <c r="B1692" s="1">
        <v>44424</v>
      </c>
      <c r="C1692" t="s">
        <v>34</v>
      </c>
      <c r="D1692" t="s">
        <v>72</v>
      </c>
      <c r="E1692" t="s">
        <v>73</v>
      </c>
      <c r="F1692" t="s">
        <v>135</v>
      </c>
      <c r="G1692" t="s">
        <v>139</v>
      </c>
      <c r="H1692">
        <v>55.000000000000007</v>
      </c>
      <c r="I1692">
        <v>650</v>
      </c>
      <c r="J1692">
        <v>35750</v>
      </c>
      <c r="K1692" t="s">
        <v>16</v>
      </c>
      <c r="L1692" t="s">
        <v>153</v>
      </c>
      <c r="M1692" t="s">
        <v>146</v>
      </c>
      <c r="N1692">
        <v>8</v>
      </c>
      <c r="O1692">
        <v>2021</v>
      </c>
    </row>
    <row r="1693" spans="1:15" x14ac:dyDescent="0.25">
      <c r="A1693" t="s">
        <v>24</v>
      </c>
      <c r="B1693" s="1">
        <v>44424</v>
      </c>
      <c r="C1693" t="s">
        <v>34</v>
      </c>
      <c r="D1693" t="s">
        <v>72</v>
      </c>
      <c r="E1693" t="s">
        <v>73</v>
      </c>
      <c r="F1693" t="s">
        <v>141</v>
      </c>
      <c r="G1693" t="s">
        <v>136</v>
      </c>
      <c r="H1693">
        <v>45.000000000000007</v>
      </c>
      <c r="I1693">
        <v>575</v>
      </c>
      <c r="J1693">
        <v>25875</v>
      </c>
      <c r="K1693" t="s">
        <v>16</v>
      </c>
      <c r="L1693" t="s">
        <v>153</v>
      </c>
      <c r="M1693" t="s">
        <v>146</v>
      </c>
      <c r="N1693">
        <v>8</v>
      </c>
      <c r="O1693">
        <v>2021</v>
      </c>
    </row>
    <row r="1694" spans="1:15" x14ac:dyDescent="0.25">
      <c r="A1694" t="s">
        <v>24</v>
      </c>
      <c r="B1694" s="1">
        <v>44424</v>
      </c>
      <c r="C1694" t="s">
        <v>34</v>
      </c>
      <c r="D1694" t="s">
        <v>72</v>
      </c>
      <c r="E1694" t="s">
        <v>73</v>
      </c>
      <c r="F1694" t="s">
        <v>141</v>
      </c>
      <c r="G1694" t="s">
        <v>139</v>
      </c>
      <c r="H1694">
        <v>35</v>
      </c>
      <c r="I1694">
        <v>525</v>
      </c>
      <c r="J1694">
        <v>18375</v>
      </c>
      <c r="K1694" t="s">
        <v>16</v>
      </c>
      <c r="L1694" t="s">
        <v>153</v>
      </c>
      <c r="M1694" t="s">
        <v>146</v>
      </c>
      <c r="N1694">
        <v>8</v>
      </c>
      <c r="O1694">
        <v>2021</v>
      </c>
    </row>
    <row r="1695" spans="1:15" x14ac:dyDescent="0.25">
      <c r="A1695" t="s">
        <v>24</v>
      </c>
      <c r="B1695" s="1">
        <v>44424</v>
      </c>
      <c r="C1695" t="s">
        <v>34</v>
      </c>
      <c r="D1695" t="s">
        <v>72</v>
      </c>
      <c r="E1695" t="s">
        <v>73</v>
      </c>
      <c r="F1695" t="s">
        <v>135</v>
      </c>
      <c r="G1695" t="s">
        <v>144</v>
      </c>
      <c r="H1695">
        <v>45.000000000000007</v>
      </c>
      <c r="I1695">
        <v>500</v>
      </c>
      <c r="J1695">
        <v>22500</v>
      </c>
      <c r="K1695" t="s">
        <v>16</v>
      </c>
      <c r="L1695" t="s">
        <v>153</v>
      </c>
      <c r="M1695" t="s">
        <v>146</v>
      </c>
      <c r="N1695">
        <v>8</v>
      </c>
      <c r="O1695">
        <v>2021</v>
      </c>
    </row>
    <row r="1696" spans="1:15" x14ac:dyDescent="0.25">
      <c r="A1696" t="s">
        <v>24</v>
      </c>
      <c r="B1696" s="1">
        <v>44424</v>
      </c>
      <c r="C1696" t="s">
        <v>34</v>
      </c>
      <c r="D1696" t="s">
        <v>72</v>
      </c>
      <c r="E1696" t="s">
        <v>73</v>
      </c>
      <c r="F1696" t="s">
        <v>141</v>
      </c>
      <c r="G1696" t="s">
        <v>144</v>
      </c>
      <c r="H1696">
        <v>50.000000000000014</v>
      </c>
      <c r="I1696">
        <v>675</v>
      </c>
      <c r="J1696">
        <v>33750</v>
      </c>
      <c r="K1696" t="s">
        <v>16</v>
      </c>
      <c r="L1696" t="s">
        <v>153</v>
      </c>
      <c r="M1696" t="s">
        <v>146</v>
      </c>
      <c r="N1696">
        <v>8</v>
      </c>
      <c r="O1696">
        <v>2021</v>
      </c>
    </row>
    <row r="1697" spans="1:15" x14ac:dyDescent="0.25">
      <c r="A1697" t="s">
        <v>24</v>
      </c>
      <c r="B1697" s="1">
        <v>44454</v>
      </c>
      <c r="C1697" t="s">
        <v>34</v>
      </c>
      <c r="D1697" t="s">
        <v>72</v>
      </c>
      <c r="E1697" t="s">
        <v>73</v>
      </c>
      <c r="F1697" t="s">
        <v>135</v>
      </c>
      <c r="G1697" t="s">
        <v>136</v>
      </c>
      <c r="H1697">
        <v>45.000000000000007</v>
      </c>
      <c r="I1697">
        <v>800</v>
      </c>
      <c r="J1697">
        <v>36000</v>
      </c>
      <c r="K1697" t="s">
        <v>16</v>
      </c>
      <c r="L1697" t="s">
        <v>154</v>
      </c>
      <c r="M1697" t="s">
        <v>138</v>
      </c>
      <c r="N1697">
        <v>9</v>
      </c>
      <c r="O1697">
        <v>2021</v>
      </c>
    </row>
    <row r="1698" spans="1:15" x14ac:dyDescent="0.25">
      <c r="A1698" t="s">
        <v>24</v>
      </c>
      <c r="B1698" s="1">
        <v>44454</v>
      </c>
      <c r="C1698" t="s">
        <v>34</v>
      </c>
      <c r="D1698" t="s">
        <v>72</v>
      </c>
      <c r="E1698" t="s">
        <v>73</v>
      </c>
      <c r="F1698" t="s">
        <v>135</v>
      </c>
      <c r="G1698" t="s">
        <v>139</v>
      </c>
      <c r="H1698">
        <v>40.000000000000014</v>
      </c>
      <c r="I1698">
        <v>600</v>
      </c>
      <c r="J1698">
        <v>24000</v>
      </c>
      <c r="K1698" t="s">
        <v>16</v>
      </c>
      <c r="L1698" t="s">
        <v>154</v>
      </c>
      <c r="M1698" t="s">
        <v>138</v>
      </c>
      <c r="N1698">
        <v>9</v>
      </c>
      <c r="O1698">
        <v>2021</v>
      </c>
    </row>
    <row r="1699" spans="1:15" x14ac:dyDescent="0.25">
      <c r="A1699" t="s">
        <v>24</v>
      </c>
      <c r="B1699" s="1">
        <v>44454</v>
      </c>
      <c r="C1699" t="s">
        <v>34</v>
      </c>
      <c r="D1699" t="s">
        <v>72</v>
      </c>
      <c r="E1699" t="s">
        <v>73</v>
      </c>
      <c r="F1699" t="s">
        <v>141</v>
      </c>
      <c r="G1699" t="s">
        <v>136</v>
      </c>
      <c r="H1699">
        <v>35</v>
      </c>
      <c r="I1699">
        <v>500</v>
      </c>
      <c r="J1699">
        <v>17500</v>
      </c>
      <c r="K1699" t="s">
        <v>16</v>
      </c>
      <c r="L1699" t="s">
        <v>154</v>
      </c>
      <c r="M1699" t="s">
        <v>138</v>
      </c>
      <c r="N1699">
        <v>9</v>
      </c>
      <c r="O1699">
        <v>2021</v>
      </c>
    </row>
    <row r="1700" spans="1:15" x14ac:dyDescent="0.25">
      <c r="A1700" t="s">
        <v>24</v>
      </c>
      <c r="B1700" s="1">
        <v>44454</v>
      </c>
      <c r="C1700" t="s">
        <v>34</v>
      </c>
      <c r="D1700" t="s">
        <v>72</v>
      </c>
      <c r="E1700" t="s">
        <v>73</v>
      </c>
      <c r="F1700" t="s">
        <v>141</v>
      </c>
      <c r="G1700" t="s">
        <v>139</v>
      </c>
      <c r="H1700">
        <v>35</v>
      </c>
      <c r="I1700">
        <v>475</v>
      </c>
      <c r="J1700">
        <v>16625</v>
      </c>
      <c r="K1700" t="s">
        <v>16</v>
      </c>
      <c r="L1700" t="s">
        <v>154</v>
      </c>
      <c r="M1700" t="s">
        <v>138</v>
      </c>
      <c r="N1700">
        <v>9</v>
      </c>
      <c r="O1700">
        <v>2021</v>
      </c>
    </row>
    <row r="1701" spans="1:15" x14ac:dyDescent="0.25">
      <c r="A1701" t="s">
        <v>24</v>
      </c>
      <c r="B1701" s="1">
        <v>44454</v>
      </c>
      <c r="C1701" t="s">
        <v>34</v>
      </c>
      <c r="D1701" t="s">
        <v>72</v>
      </c>
      <c r="E1701" t="s">
        <v>73</v>
      </c>
      <c r="F1701" t="s">
        <v>135</v>
      </c>
      <c r="G1701" t="s">
        <v>144</v>
      </c>
      <c r="H1701">
        <v>45.000000000000007</v>
      </c>
      <c r="I1701">
        <v>475</v>
      </c>
      <c r="J1701">
        <v>21375</v>
      </c>
      <c r="K1701" t="s">
        <v>16</v>
      </c>
      <c r="L1701" t="s">
        <v>154</v>
      </c>
      <c r="M1701" t="s">
        <v>138</v>
      </c>
      <c r="N1701">
        <v>9</v>
      </c>
      <c r="O1701">
        <v>2021</v>
      </c>
    </row>
    <row r="1702" spans="1:15" x14ac:dyDescent="0.25">
      <c r="A1702" t="s">
        <v>24</v>
      </c>
      <c r="B1702" s="1">
        <v>44454</v>
      </c>
      <c r="C1702" t="s">
        <v>34</v>
      </c>
      <c r="D1702" t="s">
        <v>72</v>
      </c>
      <c r="E1702" t="s">
        <v>73</v>
      </c>
      <c r="F1702" t="s">
        <v>141</v>
      </c>
      <c r="G1702" t="s">
        <v>144</v>
      </c>
      <c r="H1702">
        <v>50.000000000000014</v>
      </c>
      <c r="I1702">
        <v>575</v>
      </c>
      <c r="J1702">
        <v>28750</v>
      </c>
      <c r="K1702" t="s">
        <v>16</v>
      </c>
      <c r="L1702" t="s">
        <v>154</v>
      </c>
      <c r="M1702" t="s">
        <v>138</v>
      </c>
      <c r="N1702">
        <v>9</v>
      </c>
      <c r="O1702">
        <v>2021</v>
      </c>
    </row>
    <row r="1703" spans="1:15" x14ac:dyDescent="0.25">
      <c r="A1703" t="s">
        <v>24</v>
      </c>
      <c r="B1703" s="1">
        <v>44486</v>
      </c>
      <c r="C1703" t="s">
        <v>34</v>
      </c>
      <c r="D1703" t="s">
        <v>72</v>
      </c>
      <c r="E1703" t="s">
        <v>73</v>
      </c>
      <c r="F1703" t="s">
        <v>135</v>
      </c>
      <c r="G1703" t="s">
        <v>136</v>
      </c>
      <c r="H1703">
        <v>50.000000000000014</v>
      </c>
      <c r="I1703">
        <v>750</v>
      </c>
      <c r="J1703">
        <v>37500</v>
      </c>
      <c r="K1703" t="s">
        <v>16</v>
      </c>
      <c r="L1703" t="s">
        <v>155</v>
      </c>
      <c r="M1703" t="s">
        <v>145</v>
      </c>
      <c r="N1703">
        <v>10</v>
      </c>
      <c r="O1703">
        <v>2021</v>
      </c>
    </row>
    <row r="1704" spans="1:15" x14ac:dyDescent="0.25">
      <c r="A1704" t="s">
        <v>24</v>
      </c>
      <c r="B1704" s="1">
        <v>44486</v>
      </c>
      <c r="C1704" t="s">
        <v>34</v>
      </c>
      <c r="D1704" t="s">
        <v>72</v>
      </c>
      <c r="E1704" t="s">
        <v>73</v>
      </c>
      <c r="F1704" t="s">
        <v>135</v>
      </c>
      <c r="G1704" t="s">
        <v>139</v>
      </c>
      <c r="H1704">
        <v>40.000000000000014</v>
      </c>
      <c r="I1704">
        <v>575</v>
      </c>
      <c r="J1704">
        <v>23000</v>
      </c>
      <c r="K1704" t="s">
        <v>16</v>
      </c>
      <c r="L1704" t="s">
        <v>155</v>
      </c>
      <c r="M1704" t="s">
        <v>145</v>
      </c>
      <c r="N1704">
        <v>10</v>
      </c>
      <c r="O1704">
        <v>2021</v>
      </c>
    </row>
    <row r="1705" spans="1:15" x14ac:dyDescent="0.25">
      <c r="A1705" t="s">
        <v>24</v>
      </c>
      <c r="B1705" s="1">
        <v>44486</v>
      </c>
      <c r="C1705" t="s">
        <v>34</v>
      </c>
      <c r="D1705" t="s">
        <v>72</v>
      </c>
      <c r="E1705" t="s">
        <v>73</v>
      </c>
      <c r="F1705" t="s">
        <v>141</v>
      </c>
      <c r="G1705" t="s">
        <v>136</v>
      </c>
      <c r="H1705">
        <v>40.000000000000014</v>
      </c>
      <c r="I1705">
        <v>425</v>
      </c>
      <c r="J1705">
        <v>17000</v>
      </c>
      <c r="K1705" t="s">
        <v>16</v>
      </c>
      <c r="L1705" t="s">
        <v>155</v>
      </c>
      <c r="M1705" t="s">
        <v>145</v>
      </c>
      <c r="N1705">
        <v>10</v>
      </c>
      <c r="O1705">
        <v>2021</v>
      </c>
    </row>
    <row r="1706" spans="1:15" x14ac:dyDescent="0.25">
      <c r="A1706" t="s">
        <v>24</v>
      </c>
      <c r="B1706" s="1">
        <v>44486</v>
      </c>
      <c r="C1706" t="s">
        <v>34</v>
      </c>
      <c r="D1706" t="s">
        <v>72</v>
      </c>
      <c r="E1706" t="s">
        <v>73</v>
      </c>
      <c r="F1706" t="s">
        <v>141</v>
      </c>
      <c r="G1706" t="s">
        <v>139</v>
      </c>
      <c r="H1706">
        <v>40.000000000000014</v>
      </c>
      <c r="I1706">
        <v>400</v>
      </c>
      <c r="J1706">
        <v>16000</v>
      </c>
      <c r="K1706" t="s">
        <v>16</v>
      </c>
      <c r="L1706" t="s">
        <v>155</v>
      </c>
      <c r="M1706" t="s">
        <v>145</v>
      </c>
      <c r="N1706">
        <v>10</v>
      </c>
      <c r="O1706">
        <v>2021</v>
      </c>
    </row>
    <row r="1707" spans="1:15" x14ac:dyDescent="0.25">
      <c r="A1707" t="s">
        <v>24</v>
      </c>
      <c r="B1707" s="1">
        <v>44486</v>
      </c>
      <c r="C1707" t="s">
        <v>34</v>
      </c>
      <c r="D1707" t="s">
        <v>72</v>
      </c>
      <c r="E1707" t="s">
        <v>73</v>
      </c>
      <c r="F1707" t="s">
        <v>135</v>
      </c>
      <c r="G1707" t="s">
        <v>144</v>
      </c>
      <c r="H1707">
        <v>50.000000000000014</v>
      </c>
      <c r="I1707">
        <v>400</v>
      </c>
      <c r="J1707">
        <v>20000</v>
      </c>
      <c r="K1707" t="s">
        <v>16</v>
      </c>
      <c r="L1707" t="s">
        <v>155</v>
      </c>
      <c r="M1707" t="s">
        <v>145</v>
      </c>
      <c r="N1707">
        <v>10</v>
      </c>
      <c r="O1707">
        <v>2021</v>
      </c>
    </row>
    <row r="1708" spans="1:15" x14ac:dyDescent="0.25">
      <c r="A1708" t="s">
        <v>24</v>
      </c>
      <c r="B1708" s="1">
        <v>44486</v>
      </c>
      <c r="C1708" t="s">
        <v>34</v>
      </c>
      <c r="D1708" t="s">
        <v>72</v>
      </c>
      <c r="E1708" t="s">
        <v>73</v>
      </c>
      <c r="F1708" t="s">
        <v>141</v>
      </c>
      <c r="G1708" t="s">
        <v>144</v>
      </c>
      <c r="H1708">
        <v>55.000000000000007</v>
      </c>
      <c r="I1708">
        <v>525</v>
      </c>
      <c r="J1708">
        <v>28875</v>
      </c>
      <c r="K1708" t="s">
        <v>16</v>
      </c>
      <c r="L1708" t="s">
        <v>155</v>
      </c>
      <c r="M1708" t="s">
        <v>145</v>
      </c>
      <c r="N1708">
        <v>10</v>
      </c>
      <c r="O1708">
        <v>2021</v>
      </c>
    </row>
    <row r="1709" spans="1:15" x14ac:dyDescent="0.25">
      <c r="A1709" t="s">
        <v>24</v>
      </c>
      <c r="B1709" s="1">
        <v>44516</v>
      </c>
      <c r="C1709" t="s">
        <v>34</v>
      </c>
      <c r="D1709" t="s">
        <v>72</v>
      </c>
      <c r="E1709" t="s">
        <v>73</v>
      </c>
      <c r="F1709" t="s">
        <v>135</v>
      </c>
      <c r="G1709" t="s">
        <v>136</v>
      </c>
      <c r="H1709">
        <v>50.000000000000014</v>
      </c>
      <c r="I1709">
        <v>675</v>
      </c>
      <c r="J1709">
        <v>33750</v>
      </c>
      <c r="K1709" t="s">
        <v>16</v>
      </c>
      <c r="L1709" t="s">
        <v>156</v>
      </c>
      <c r="M1709" t="s">
        <v>147</v>
      </c>
      <c r="N1709">
        <v>11</v>
      </c>
      <c r="O1709">
        <v>2021</v>
      </c>
    </row>
    <row r="1710" spans="1:15" x14ac:dyDescent="0.25">
      <c r="A1710" t="s">
        <v>24</v>
      </c>
      <c r="B1710" s="1">
        <v>44516</v>
      </c>
      <c r="C1710" t="s">
        <v>34</v>
      </c>
      <c r="D1710" t="s">
        <v>72</v>
      </c>
      <c r="E1710" t="s">
        <v>73</v>
      </c>
      <c r="F1710" t="s">
        <v>135</v>
      </c>
      <c r="G1710" t="s">
        <v>139</v>
      </c>
      <c r="H1710">
        <v>45.000000000000014</v>
      </c>
      <c r="I1710">
        <v>500</v>
      </c>
      <c r="J1710">
        <v>22500</v>
      </c>
      <c r="K1710" t="s">
        <v>16</v>
      </c>
      <c r="L1710" t="s">
        <v>156</v>
      </c>
      <c r="M1710" t="s">
        <v>147</v>
      </c>
      <c r="N1710">
        <v>11</v>
      </c>
      <c r="O1710">
        <v>2021</v>
      </c>
    </row>
    <row r="1711" spans="1:15" x14ac:dyDescent="0.25">
      <c r="A1711" t="s">
        <v>24</v>
      </c>
      <c r="B1711" s="1">
        <v>44516</v>
      </c>
      <c r="C1711" t="s">
        <v>34</v>
      </c>
      <c r="D1711" t="s">
        <v>72</v>
      </c>
      <c r="E1711" t="s">
        <v>73</v>
      </c>
      <c r="F1711" t="s">
        <v>141</v>
      </c>
      <c r="G1711" t="s">
        <v>136</v>
      </c>
      <c r="H1711">
        <v>45.000000000000014</v>
      </c>
      <c r="I1711">
        <v>445</v>
      </c>
      <c r="J1711">
        <v>20025</v>
      </c>
      <c r="K1711" t="s">
        <v>16</v>
      </c>
      <c r="L1711" t="s">
        <v>156</v>
      </c>
      <c r="M1711" t="s">
        <v>147</v>
      </c>
      <c r="N1711">
        <v>11</v>
      </c>
      <c r="O1711">
        <v>2021</v>
      </c>
    </row>
    <row r="1712" spans="1:15" x14ac:dyDescent="0.25">
      <c r="A1712" t="s">
        <v>24</v>
      </c>
      <c r="B1712" s="1">
        <v>44516</v>
      </c>
      <c r="C1712" t="s">
        <v>34</v>
      </c>
      <c r="D1712" t="s">
        <v>72</v>
      </c>
      <c r="E1712" t="s">
        <v>73</v>
      </c>
      <c r="F1712" t="s">
        <v>141</v>
      </c>
      <c r="G1712" t="s">
        <v>139</v>
      </c>
      <c r="H1712">
        <v>45.000000000000014</v>
      </c>
      <c r="I1712">
        <v>475</v>
      </c>
      <c r="J1712">
        <v>21375</v>
      </c>
      <c r="K1712" t="s">
        <v>16</v>
      </c>
      <c r="L1712" t="s">
        <v>156</v>
      </c>
      <c r="M1712" t="s">
        <v>147</v>
      </c>
      <c r="N1712">
        <v>11</v>
      </c>
      <c r="O1712">
        <v>2021</v>
      </c>
    </row>
    <row r="1713" spans="1:15" x14ac:dyDescent="0.25">
      <c r="A1713" t="s">
        <v>24</v>
      </c>
      <c r="B1713" s="1">
        <v>44516</v>
      </c>
      <c r="C1713" t="s">
        <v>34</v>
      </c>
      <c r="D1713" t="s">
        <v>72</v>
      </c>
      <c r="E1713" t="s">
        <v>73</v>
      </c>
      <c r="F1713" t="s">
        <v>135</v>
      </c>
      <c r="G1713" t="s">
        <v>144</v>
      </c>
      <c r="H1713">
        <v>60</v>
      </c>
      <c r="I1713">
        <v>450</v>
      </c>
      <c r="J1713">
        <v>27000</v>
      </c>
      <c r="K1713" t="s">
        <v>16</v>
      </c>
      <c r="L1713" t="s">
        <v>156</v>
      </c>
      <c r="M1713" t="s">
        <v>147</v>
      </c>
      <c r="N1713">
        <v>11</v>
      </c>
      <c r="O1713">
        <v>2021</v>
      </c>
    </row>
    <row r="1714" spans="1:15" x14ac:dyDescent="0.25">
      <c r="A1714" t="s">
        <v>24</v>
      </c>
      <c r="B1714" s="1">
        <v>44516</v>
      </c>
      <c r="C1714" t="s">
        <v>34</v>
      </c>
      <c r="D1714" t="s">
        <v>72</v>
      </c>
      <c r="E1714" t="s">
        <v>73</v>
      </c>
      <c r="F1714" t="s">
        <v>141</v>
      </c>
      <c r="G1714" t="s">
        <v>144</v>
      </c>
      <c r="H1714">
        <v>64.999999999999986</v>
      </c>
      <c r="I1714">
        <v>625</v>
      </c>
      <c r="J1714">
        <v>40625</v>
      </c>
      <c r="K1714" t="s">
        <v>16</v>
      </c>
      <c r="L1714" t="s">
        <v>156</v>
      </c>
      <c r="M1714" t="s">
        <v>147</v>
      </c>
      <c r="N1714">
        <v>11</v>
      </c>
      <c r="O1714">
        <v>2021</v>
      </c>
    </row>
    <row r="1715" spans="1:15" x14ac:dyDescent="0.25">
      <c r="A1715" t="s">
        <v>24</v>
      </c>
      <c r="B1715" s="1">
        <v>44545</v>
      </c>
      <c r="C1715" t="s">
        <v>34</v>
      </c>
      <c r="D1715" t="s">
        <v>72</v>
      </c>
      <c r="E1715" t="s">
        <v>73</v>
      </c>
      <c r="F1715" t="s">
        <v>135</v>
      </c>
      <c r="G1715" t="s">
        <v>136</v>
      </c>
      <c r="H1715">
        <v>60</v>
      </c>
      <c r="I1715">
        <v>850</v>
      </c>
      <c r="J1715">
        <v>51000</v>
      </c>
      <c r="K1715" t="s">
        <v>16</v>
      </c>
      <c r="L1715" t="s">
        <v>157</v>
      </c>
      <c r="M1715" t="s">
        <v>138</v>
      </c>
      <c r="N1715">
        <v>12</v>
      </c>
      <c r="O1715">
        <v>2021</v>
      </c>
    </row>
    <row r="1716" spans="1:15" x14ac:dyDescent="0.25">
      <c r="A1716" t="s">
        <v>24</v>
      </c>
      <c r="B1716" s="1">
        <v>44545</v>
      </c>
      <c r="C1716" t="s">
        <v>34</v>
      </c>
      <c r="D1716" t="s">
        <v>72</v>
      </c>
      <c r="E1716" t="s">
        <v>73</v>
      </c>
      <c r="F1716" t="s">
        <v>135</v>
      </c>
      <c r="G1716" t="s">
        <v>139</v>
      </c>
      <c r="H1716">
        <v>50</v>
      </c>
      <c r="I1716">
        <v>650</v>
      </c>
      <c r="J1716">
        <v>32500</v>
      </c>
      <c r="K1716" t="s">
        <v>16</v>
      </c>
      <c r="L1716" t="s">
        <v>157</v>
      </c>
      <c r="M1716" t="s">
        <v>138</v>
      </c>
      <c r="N1716">
        <v>12</v>
      </c>
      <c r="O1716">
        <v>2021</v>
      </c>
    </row>
    <row r="1717" spans="1:15" x14ac:dyDescent="0.25">
      <c r="A1717" t="s">
        <v>12</v>
      </c>
      <c r="B1717" s="1">
        <v>44545</v>
      </c>
      <c r="C1717" t="s">
        <v>34</v>
      </c>
      <c r="D1717" t="s">
        <v>72</v>
      </c>
      <c r="E1717" t="s">
        <v>73</v>
      </c>
      <c r="F1717" t="s">
        <v>141</v>
      </c>
      <c r="G1717" t="s">
        <v>136</v>
      </c>
      <c r="H1717">
        <v>50</v>
      </c>
      <c r="I1717">
        <v>600</v>
      </c>
      <c r="J1717">
        <v>30000</v>
      </c>
      <c r="K1717" t="s">
        <v>16</v>
      </c>
      <c r="L1717" t="s">
        <v>157</v>
      </c>
      <c r="M1717" t="s">
        <v>138</v>
      </c>
      <c r="N1717">
        <v>12</v>
      </c>
      <c r="O1717">
        <v>2021</v>
      </c>
    </row>
    <row r="1718" spans="1:15" x14ac:dyDescent="0.25">
      <c r="A1718" t="s">
        <v>12</v>
      </c>
      <c r="B1718" s="1">
        <v>44545</v>
      </c>
      <c r="C1718" t="s">
        <v>34</v>
      </c>
      <c r="D1718" t="s">
        <v>72</v>
      </c>
      <c r="E1718" t="s">
        <v>73</v>
      </c>
      <c r="F1718" t="s">
        <v>141</v>
      </c>
      <c r="G1718" t="s">
        <v>139</v>
      </c>
      <c r="H1718">
        <v>50</v>
      </c>
      <c r="I1718">
        <v>550</v>
      </c>
      <c r="J1718">
        <v>27500</v>
      </c>
      <c r="K1718" t="s">
        <v>16</v>
      </c>
      <c r="L1718" t="s">
        <v>157</v>
      </c>
      <c r="M1718" t="s">
        <v>138</v>
      </c>
      <c r="N1718">
        <v>12</v>
      </c>
      <c r="O1718">
        <v>2021</v>
      </c>
    </row>
    <row r="1719" spans="1:15" x14ac:dyDescent="0.25">
      <c r="A1719" t="s">
        <v>12</v>
      </c>
      <c r="B1719" s="1">
        <v>44545</v>
      </c>
      <c r="C1719" t="s">
        <v>34</v>
      </c>
      <c r="D1719" t="s">
        <v>72</v>
      </c>
      <c r="E1719" t="s">
        <v>73</v>
      </c>
      <c r="F1719" t="s">
        <v>135</v>
      </c>
      <c r="G1719" t="s">
        <v>144</v>
      </c>
      <c r="H1719">
        <v>60</v>
      </c>
      <c r="I1719">
        <v>550</v>
      </c>
      <c r="J1719">
        <v>33000</v>
      </c>
      <c r="K1719" t="s">
        <v>16</v>
      </c>
      <c r="L1719" t="s">
        <v>157</v>
      </c>
      <c r="M1719" t="s">
        <v>138</v>
      </c>
      <c r="N1719">
        <v>12</v>
      </c>
      <c r="O1719">
        <v>2021</v>
      </c>
    </row>
    <row r="1720" spans="1:15" x14ac:dyDescent="0.25">
      <c r="A1720" t="s">
        <v>12</v>
      </c>
      <c r="B1720" s="1">
        <v>44545</v>
      </c>
      <c r="C1720" t="s">
        <v>34</v>
      </c>
      <c r="D1720" t="s">
        <v>72</v>
      </c>
      <c r="E1720" t="s">
        <v>73</v>
      </c>
      <c r="F1720" t="s">
        <v>141</v>
      </c>
      <c r="G1720" t="s">
        <v>144</v>
      </c>
      <c r="H1720">
        <v>64.999999999999986</v>
      </c>
      <c r="I1720">
        <v>650</v>
      </c>
      <c r="J1720">
        <v>42250</v>
      </c>
      <c r="K1720" t="s">
        <v>16</v>
      </c>
      <c r="L1720" t="s">
        <v>157</v>
      </c>
      <c r="M1720" t="s">
        <v>138</v>
      </c>
      <c r="N1720">
        <v>12</v>
      </c>
      <c r="O1720">
        <v>2021</v>
      </c>
    </row>
    <row r="1721" spans="1:15" x14ac:dyDescent="0.25">
      <c r="A1721" t="s">
        <v>12</v>
      </c>
      <c r="B1721" s="1">
        <v>44214</v>
      </c>
      <c r="C1721" t="s">
        <v>34</v>
      </c>
      <c r="D1721" t="s">
        <v>72</v>
      </c>
      <c r="E1721" t="s">
        <v>73</v>
      </c>
      <c r="F1721" t="s">
        <v>135</v>
      </c>
      <c r="G1721" t="s">
        <v>136</v>
      </c>
      <c r="H1721">
        <v>30</v>
      </c>
      <c r="I1721">
        <v>625</v>
      </c>
      <c r="J1721">
        <v>18750</v>
      </c>
      <c r="K1721" t="s">
        <v>16</v>
      </c>
      <c r="L1721" t="s">
        <v>137</v>
      </c>
      <c r="M1721" t="s">
        <v>146</v>
      </c>
      <c r="N1721">
        <v>1</v>
      </c>
      <c r="O1721">
        <v>2021</v>
      </c>
    </row>
    <row r="1722" spans="1:15" x14ac:dyDescent="0.25">
      <c r="A1722" t="s">
        <v>12</v>
      </c>
      <c r="B1722" s="1">
        <v>44214</v>
      </c>
      <c r="C1722" t="s">
        <v>34</v>
      </c>
      <c r="D1722" t="s">
        <v>72</v>
      </c>
      <c r="E1722" t="s">
        <v>73</v>
      </c>
      <c r="F1722" t="s">
        <v>135</v>
      </c>
      <c r="G1722" t="s">
        <v>139</v>
      </c>
      <c r="H1722">
        <v>30</v>
      </c>
      <c r="I1722">
        <v>425</v>
      </c>
      <c r="J1722">
        <v>12750</v>
      </c>
      <c r="K1722" t="s">
        <v>16</v>
      </c>
      <c r="L1722" t="s">
        <v>137</v>
      </c>
      <c r="M1722" t="s">
        <v>146</v>
      </c>
      <c r="N1722">
        <v>1</v>
      </c>
      <c r="O1722">
        <v>2021</v>
      </c>
    </row>
    <row r="1723" spans="1:15" x14ac:dyDescent="0.25">
      <c r="A1723" t="s">
        <v>12</v>
      </c>
      <c r="B1723" s="1">
        <v>44214</v>
      </c>
      <c r="C1723" t="s">
        <v>34</v>
      </c>
      <c r="D1723" t="s">
        <v>72</v>
      </c>
      <c r="E1723" t="s">
        <v>73</v>
      </c>
      <c r="F1723" t="s">
        <v>141</v>
      </c>
      <c r="G1723" t="s">
        <v>136</v>
      </c>
      <c r="H1723">
        <v>20</v>
      </c>
      <c r="I1723">
        <v>425</v>
      </c>
      <c r="J1723">
        <v>8500</v>
      </c>
      <c r="K1723" t="s">
        <v>16</v>
      </c>
      <c r="L1723" t="s">
        <v>137</v>
      </c>
      <c r="M1723" t="s">
        <v>146</v>
      </c>
      <c r="N1723">
        <v>1</v>
      </c>
      <c r="O1723">
        <v>2021</v>
      </c>
    </row>
    <row r="1724" spans="1:15" x14ac:dyDescent="0.25">
      <c r="A1724" t="s">
        <v>12</v>
      </c>
      <c r="B1724" s="1">
        <v>44214</v>
      </c>
      <c r="C1724" t="s">
        <v>34</v>
      </c>
      <c r="D1724" t="s">
        <v>72</v>
      </c>
      <c r="E1724" t="s">
        <v>73</v>
      </c>
      <c r="F1724" t="s">
        <v>141</v>
      </c>
      <c r="G1724" t="s">
        <v>139</v>
      </c>
      <c r="H1724">
        <v>25.000000000000007</v>
      </c>
      <c r="I1724">
        <v>275</v>
      </c>
      <c r="J1724">
        <v>6875</v>
      </c>
      <c r="K1724" t="s">
        <v>16</v>
      </c>
      <c r="L1724" t="s">
        <v>137</v>
      </c>
      <c r="M1724" t="s">
        <v>146</v>
      </c>
      <c r="N1724">
        <v>1</v>
      </c>
      <c r="O1724">
        <v>2021</v>
      </c>
    </row>
    <row r="1725" spans="1:15" x14ac:dyDescent="0.25">
      <c r="A1725" t="s">
        <v>12</v>
      </c>
      <c r="B1725" s="1">
        <v>44214</v>
      </c>
      <c r="C1725" t="s">
        <v>34</v>
      </c>
      <c r="D1725" t="s">
        <v>72</v>
      </c>
      <c r="E1725" t="s">
        <v>73</v>
      </c>
      <c r="F1725" t="s">
        <v>135</v>
      </c>
      <c r="G1725" t="s">
        <v>144</v>
      </c>
      <c r="H1725">
        <v>40</v>
      </c>
      <c r="I1725">
        <v>325</v>
      </c>
      <c r="J1725">
        <v>13000</v>
      </c>
      <c r="K1725" t="s">
        <v>16</v>
      </c>
      <c r="L1725" t="s">
        <v>137</v>
      </c>
      <c r="M1725" t="s">
        <v>146</v>
      </c>
      <c r="N1725">
        <v>1</v>
      </c>
      <c r="O1725">
        <v>2021</v>
      </c>
    </row>
    <row r="1726" spans="1:15" x14ac:dyDescent="0.25">
      <c r="A1726" t="s">
        <v>12</v>
      </c>
      <c r="B1726" s="1">
        <v>44214</v>
      </c>
      <c r="C1726" t="s">
        <v>34</v>
      </c>
      <c r="D1726" t="s">
        <v>72</v>
      </c>
      <c r="E1726" t="s">
        <v>73</v>
      </c>
      <c r="F1726" t="s">
        <v>141</v>
      </c>
      <c r="G1726" t="s">
        <v>144</v>
      </c>
      <c r="H1726">
        <v>30</v>
      </c>
      <c r="I1726">
        <v>425</v>
      </c>
      <c r="J1726">
        <v>12750</v>
      </c>
      <c r="K1726" t="s">
        <v>16</v>
      </c>
      <c r="L1726" t="s">
        <v>137</v>
      </c>
      <c r="M1726" t="s">
        <v>146</v>
      </c>
      <c r="N1726">
        <v>1</v>
      </c>
      <c r="O1726">
        <v>2021</v>
      </c>
    </row>
    <row r="1727" spans="1:15" x14ac:dyDescent="0.25">
      <c r="A1727" t="s">
        <v>12</v>
      </c>
      <c r="B1727" s="1">
        <v>44245</v>
      </c>
      <c r="C1727" t="s">
        <v>34</v>
      </c>
      <c r="D1727" t="s">
        <v>72</v>
      </c>
      <c r="E1727" t="s">
        <v>73</v>
      </c>
      <c r="F1727" t="s">
        <v>135</v>
      </c>
      <c r="G1727" t="s">
        <v>136</v>
      </c>
      <c r="H1727">
        <v>30</v>
      </c>
      <c r="I1727">
        <v>675</v>
      </c>
      <c r="J1727">
        <v>20250</v>
      </c>
      <c r="K1727" t="s">
        <v>16</v>
      </c>
      <c r="L1727" t="s">
        <v>148</v>
      </c>
      <c r="M1727" t="s">
        <v>140</v>
      </c>
      <c r="N1727">
        <v>2</v>
      </c>
      <c r="O1727">
        <v>2021</v>
      </c>
    </row>
    <row r="1728" spans="1:15" x14ac:dyDescent="0.25">
      <c r="A1728" t="s">
        <v>12</v>
      </c>
      <c r="B1728" s="1">
        <v>44245</v>
      </c>
      <c r="C1728" t="s">
        <v>34</v>
      </c>
      <c r="D1728" t="s">
        <v>72</v>
      </c>
      <c r="E1728" t="s">
        <v>73</v>
      </c>
      <c r="F1728" t="s">
        <v>135</v>
      </c>
      <c r="G1728" t="s">
        <v>139</v>
      </c>
      <c r="H1728">
        <v>30</v>
      </c>
      <c r="I1728">
        <v>325</v>
      </c>
      <c r="J1728">
        <v>9750</v>
      </c>
      <c r="K1728" t="s">
        <v>16</v>
      </c>
      <c r="L1728" t="s">
        <v>148</v>
      </c>
      <c r="M1728" t="s">
        <v>140</v>
      </c>
      <c r="N1728">
        <v>2</v>
      </c>
      <c r="O1728">
        <v>2021</v>
      </c>
    </row>
    <row r="1729" spans="1:15" x14ac:dyDescent="0.25">
      <c r="A1729" t="s">
        <v>12</v>
      </c>
      <c r="B1729" s="1">
        <v>44245</v>
      </c>
      <c r="C1729" t="s">
        <v>34</v>
      </c>
      <c r="D1729" t="s">
        <v>72</v>
      </c>
      <c r="E1729" t="s">
        <v>73</v>
      </c>
      <c r="F1729" t="s">
        <v>141</v>
      </c>
      <c r="G1729" t="s">
        <v>136</v>
      </c>
      <c r="H1729">
        <v>20</v>
      </c>
      <c r="I1729">
        <v>375</v>
      </c>
      <c r="J1729">
        <v>7500</v>
      </c>
      <c r="K1729" t="s">
        <v>16</v>
      </c>
      <c r="L1729" t="s">
        <v>148</v>
      </c>
      <c r="M1729" t="s">
        <v>140</v>
      </c>
      <c r="N1729">
        <v>2</v>
      </c>
      <c r="O1729">
        <v>2021</v>
      </c>
    </row>
    <row r="1730" spans="1:15" x14ac:dyDescent="0.25">
      <c r="A1730" t="s">
        <v>12</v>
      </c>
      <c r="B1730" s="1">
        <v>44245</v>
      </c>
      <c r="C1730" t="s">
        <v>34</v>
      </c>
      <c r="D1730" t="s">
        <v>74</v>
      </c>
      <c r="E1730" t="s">
        <v>75</v>
      </c>
      <c r="F1730" t="s">
        <v>141</v>
      </c>
      <c r="G1730" t="s">
        <v>139</v>
      </c>
      <c r="H1730">
        <v>25.000000000000007</v>
      </c>
      <c r="I1730">
        <v>250</v>
      </c>
      <c r="J1730">
        <v>6250</v>
      </c>
      <c r="K1730" t="s">
        <v>16</v>
      </c>
      <c r="L1730" t="s">
        <v>148</v>
      </c>
      <c r="M1730" t="s">
        <v>140</v>
      </c>
      <c r="N1730">
        <v>2</v>
      </c>
      <c r="O1730">
        <v>2021</v>
      </c>
    </row>
    <row r="1731" spans="1:15" x14ac:dyDescent="0.25">
      <c r="A1731" t="s">
        <v>12</v>
      </c>
      <c r="B1731" s="1">
        <v>44245</v>
      </c>
      <c r="C1731" t="s">
        <v>34</v>
      </c>
      <c r="D1731" t="s">
        <v>74</v>
      </c>
      <c r="E1731" t="s">
        <v>75</v>
      </c>
      <c r="F1731" t="s">
        <v>135</v>
      </c>
      <c r="G1731" t="s">
        <v>144</v>
      </c>
      <c r="H1731">
        <v>40</v>
      </c>
      <c r="I1731">
        <v>325</v>
      </c>
      <c r="J1731">
        <v>13000</v>
      </c>
      <c r="K1731" t="s">
        <v>16</v>
      </c>
      <c r="L1731" t="s">
        <v>148</v>
      </c>
      <c r="M1731" t="s">
        <v>140</v>
      </c>
      <c r="N1731">
        <v>2</v>
      </c>
      <c r="O1731">
        <v>2021</v>
      </c>
    </row>
    <row r="1732" spans="1:15" x14ac:dyDescent="0.25">
      <c r="A1732" t="s">
        <v>12</v>
      </c>
      <c r="B1732" s="1">
        <v>44245</v>
      </c>
      <c r="C1732" t="s">
        <v>34</v>
      </c>
      <c r="D1732" t="s">
        <v>74</v>
      </c>
      <c r="E1732" t="s">
        <v>75</v>
      </c>
      <c r="F1732" t="s">
        <v>141</v>
      </c>
      <c r="G1732" t="s">
        <v>144</v>
      </c>
      <c r="H1732">
        <v>30</v>
      </c>
      <c r="I1732">
        <v>400</v>
      </c>
      <c r="J1732">
        <v>12000</v>
      </c>
      <c r="K1732" t="s">
        <v>16</v>
      </c>
      <c r="L1732" t="s">
        <v>148</v>
      </c>
      <c r="M1732" t="s">
        <v>140</v>
      </c>
      <c r="N1732">
        <v>2</v>
      </c>
      <c r="O1732">
        <v>2021</v>
      </c>
    </row>
    <row r="1733" spans="1:15" x14ac:dyDescent="0.25">
      <c r="A1733" t="s">
        <v>12</v>
      </c>
      <c r="B1733" s="1">
        <v>44272</v>
      </c>
      <c r="C1733" t="s">
        <v>34</v>
      </c>
      <c r="D1733" t="s">
        <v>74</v>
      </c>
      <c r="E1733" t="s">
        <v>75</v>
      </c>
      <c r="F1733" t="s">
        <v>135</v>
      </c>
      <c r="G1733" t="s">
        <v>136</v>
      </c>
      <c r="H1733">
        <v>35</v>
      </c>
      <c r="I1733">
        <v>620</v>
      </c>
      <c r="J1733">
        <v>21700</v>
      </c>
      <c r="K1733" t="s">
        <v>16</v>
      </c>
      <c r="L1733" t="s">
        <v>149</v>
      </c>
      <c r="M1733" t="s">
        <v>138</v>
      </c>
      <c r="N1733">
        <v>3</v>
      </c>
      <c r="O1733">
        <v>2021</v>
      </c>
    </row>
    <row r="1734" spans="1:15" x14ac:dyDescent="0.25">
      <c r="A1734" t="s">
        <v>12</v>
      </c>
      <c r="B1734" s="1">
        <v>44272</v>
      </c>
      <c r="C1734" t="s">
        <v>34</v>
      </c>
      <c r="D1734" t="s">
        <v>74</v>
      </c>
      <c r="E1734" t="s">
        <v>75</v>
      </c>
      <c r="F1734" t="s">
        <v>135</v>
      </c>
      <c r="G1734" t="s">
        <v>139</v>
      </c>
      <c r="H1734">
        <v>35</v>
      </c>
      <c r="I1734">
        <v>300</v>
      </c>
      <c r="J1734">
        <v>10500</v>
      </c>
      <c r="K1734" t="s">
        <v>16</v>
      </c>
      <c r="L1734" t="s">
        <v>149</v>
      </c>
      <c r="M1734" t="s">
        <v>138</v>
      </c>
      <c r="N1734">
        <v>3</v>
      </c>
      <c r="O1734">
        <v>2021</v>
      </c>
    </row>
    <row r="1735" spans="1:15" x14ac:dyDescent="0.25">
      <c r="A1735" t="s">
        <v>12</v>
      </c>
      <c r="B1735" s="1">
        <v>44272</v>
      </c>
      <c r="C1735" t="s">
        <v>34</v>
      </c>
      <c r="D1735" t="s">
        <v>74</v>
      </c>
      <c r="E1735" t="s">
        <v>75</v>
      </c>
      <c r="F1735" t="s">
        <v>141</v>
      </c>
      <c r="G1735" t="s">
        <v>136</v>
      </c>
      <c r="H1735">
        <v>25.000000000000007</v>
      </c>
      <c r="I1735">
        <v>350</v>
      </c>
      <c r="J1735">
        <v>8750</v>
      </c>
      <c r="K1735" t="s">
        <v>16</v>
      </c>
      <c r="L1735" t="s">
        <v>149</v>
      </c>
      <c r="M1735" t="s">
        <v>138</v>
      </c>
      <c r="N1735">
        <v>3</v>
      </c>
      <c r="O1735">
        <v>2021</v>
      </c>
    </row>
    <row r="1736" spans="1:15" x14ac:dyDescent="0.25">
      <c r="A1736" t="s">
        <v>12</v>
      </c>
      <c r="B1736" s="1">
        <v>44272</v>
      </c>
      <c r="C1736" t="s">
        <v>34</v>
      </c>
      <c r="D1736" t="s">
        <v>74</v>
      </c>
      <c r="E1736" t="s">
        <v>75</v>
      </c>
      <c r="F1736" t="s">
        <v>141</v>
      </c>
      <c r="G1736" t="s">
        <v>139</v>
      </c>
      <c r="H1736">
        <v>30</v>
      </c>
      <c r="I1736">
        <v>200</v>
      </c>
      <c r="J1736">
        <v>6000</v>
      </c>
      <c r="K1736" t="s">
        <v>16</v>
      </c>
      <c r="L1736" t="s">
        <v>149</v>
      </c>
      <c r="M1736" t="s">
        <v>138</v>
      </c>
      <c r="N1736">
        <v>3</v>
      </c>
      <c r="O1736">
        <v>2021</v>
      </c>
    </row>
    <row r="1737" spans="1:15" x14ac:dyDescent="0.25">
      <c r="A1737" t="s">
        <v>12</v>
      </c>
      <c r="B1737" s="1">
        <v>44272</v>
      </c>
      <c r="C1737" t="s">
        <v>34</v>
      </c>
      <c r="D1737" t="s">
        <v>74</v>
      </c>
      <c r="E1737" t="s">
        <v>75</v>
      </c>
      <c r="F1737" t="s">
        <v>135</v>
      </c>
      <c r="G1737" t="s">
        <v>144</v>
      </c>
      <c r="H1737">
        <v>45</v>
      </c>
      <c r="I1737">
        <v>250</v>
      </c>
      <c r="J1737">
        <v>11250</v>
      </c>
      <c r="K1737" t="s">
        <v>16</v>
      </c>
      <c r="L1737" t="s">
        <v>149</v>
      </c>
      <c r="M1737" t="s">
        <v>138</v>
      </c>
      <c r="N1737">
        <v>3</v>
      </c>
      <c r="O1737">
        <v>2021</v>
      </c>
    </row>
    <row r="1738" spans="1:15" x14ac:dyDescent="0.25">
      <c r="A1738" t="s">
        <v>12</v>
      </c>
      <c r="B1738" s="1">
        <v>44272</v>
      </c>
      <c r="C1738" t="s">
        <v>34</v>
      </c>
      <c r="D1738" t="s">
        <v>74</v>
      </c>
      <c r="E1738" t="s">
        <v>75</v>
      </c>
      <c r="F1738" t="s">
        <v>141</v>
      </c>
      <c r="G1738" t="s">
        <v>144</v>
      </c>
      <c r="H1738">
        <v>35</v>
      </c>
      <c r="I1738">
        <v>350</v>
      </c>
      <c r="J1738">
        <v>12250</v>
      </c>
      <c r="K1738" t="s">
        <v>16</v>
      </c>
      <c r="L1738" t="s">
        <v>149</v>
      </c>
      <c r="M1738" t="s">
        <v>138</v>
      </c>
      <c r="N1738">
        <v>3</v>
      </c>
      <c r="O1738">
        <v>2021</v>
      </c>
    </row>
    <row r="1739" spans="1:15" x14ac:dyDescent="0.25">
      <c r="A1739" t="s">
        <v>12</v>
      </c>
      <c r="B1739" s="1">
        <v>44304</v>
      </c>
      <c r="C1739" t="s">
        <v>34</v>
      </c>
      <c r="D1739" t="s">
        <v>74</v>
      </c>
      <c r="E1739" t="s">
        <v>75</v>
      </c>
      <c r="F1739" t="s">
        <v>135</v>
      </c>
      <c r="G1739" t="s">
        <v>136</v>
      </c>
      <c r="H1739">
        <v>35</v>
      </c>
      <c r="I1739">
        <v>575</v>
      </c>
      <c r="J1739">
        <v>20125</v>
      </c>
      <c r="K1739" t="s">
        <v>16</v>
      </c>
      <c r="L1739" t="s">
        <v>150</v>
      </c>
      <c r="M1739" t="s">
        <v>145</v>
      </c>
      <c r="N1739">
        <v>4</v>
      </c>
      <c r="O1739">
        <v>2021</v>
      </c>
    </row>
    <row r="1740" spans="1:15" x14ac:dyDescent="0.25">
      <c r="A1740" t="s">
        <v>12</v>
      </c>
      <c r="B1740" s="1">
        <v>44304</v>
      </c>
      <c r="C1740" t="s">
        <v>34</v>
      </c>
      <c r="D1740" t="s">
        <v>74</v>
      </c>
      <c r="E1740" t="s">
        <v>75</v>
      </c>
      <c r="F1740" t="s">
        <v>135</v>
      </c>
      <c r="G1740" t="s">
        <v>139</v>
      </c>
      <c r="H1740">
        <v>30.000000000000004</v>
      </c>
      <c r="I1740">
        <v>275</v>
      </c>
      <c r="J1740">
        <v>8250</v>
      </c>
      <c r="K1740" t="s">
        <v>16</v>
      </c>
      <c r="L1740" t="s">
        <v>150</v>
      </c>
      <c r="M1740" t="s">
        <v>145</v>
      </c>
      <c r="N1740">
        <v>4</v>
      </c>
      <c r="O1740">
        <v>2021</v>
      </c>
    </row>
    <row r="1741" spans="1:15" x14ac:dyDescent="0.25">
      <c r="A1741" t="s">
        <v>12</v>
      </c>
      <c r="B1741" s="1">
        <v>44304</v>
      </c>
      <c r="C1741" t="s">
        <v>34</v>
      </c>
      <c r="D1741" t="s">
        <v>74</v>
      </c>
      <c r="E1741" t="s">
        <v>75</v>
      </c>
      <c r="F1741" t="s">
        <v>141</v>
      </c>
      <c r="G1741" t="s">
        <v>136</v>
      </c>
      <c r="H1741">
        <v>20.000000000000007</v>
      </c>
      <c r="I1741">
        <v>275</v>
      </c>
      <c r="J1741">
        <v>5500</v>
      </c>
      <c r="K1741" t="s">
        <v>16</v>
      </c>
      <c r="L1741" t="s">
        <v>150</v>
      </c>
      <c r="M1741" t="s">
        <v>145</v>
      </c>
      <c r="N1741">
        <v>4</v>
      </c>
      <c r="O1741">
        <v>2021</v>
      </c>
    </row>
    <row r="1742" spans="1:15" x14ac:dyDescent="0.25">
      <c r="A1742" t="s">
        <v>12</v>
      </c>
      <c r="B1742" s="1">
        <v>44304</v>
      </c>
      <c r="C1742" t="s">
        <v>34</v>
      </c>
      <c r="D1742" t="s">
        <v>74</v>
      </c>
      <c r="E1742" t="s">
        <v>75</v>
      </c>
      <c r="F1742" t="s">
        <v>141</v>
      </c>
      <c r="G1742" t="s">
        <v>139</v>
      </c>
      <c r="H1742">
        <v>25</v>
      </c>
      <c r="I1742">
        <v>200</v>
      </c>
      <c r="J1742">
        <v>5000</v>
      </c>
      <c r="K1742" t="s">
        <v>16</v>
      </c>
      <c r="L1742" t="s">
        <v>150</v>
      </c>
      <c r="M1742" t="s">
        <v>145</v>
      </c>
      <c r="N1742">
        <v>4</v>
      </c>
      <c r="O1742">
        <v>2021</v>
      </c>
    </row>
    <row r="1743" spans="1:15" x14ac:dyDescent="0.25">
      <c r="A1743" t="s">
        <v>12</v>
      </c>
      <c r="B1743" s="1">
        <v>44304</v>
      </c>
      <c r="C1743" t="s">
        <v>34</v>
      </c>
      <c r="D1743" t="s">
        <v>74</v>
      </c>
      <c r="E1743" t="s">
        <v>75</v>
      </c>
      <c r="F1743" t="s">
        <v>135</v>
      </c>
      <c r="G1743" t="s">
        <v>144</v>
      </c>
      <c r="H1743">
        <v>40</v>
      </c>
      <c r="I1743">
        <v>225</v>
      </c>
      <c r="J1743">
        <v>9000</v>
      </c>
      <c r="K1743" t="s">
        <v>16</v>
      </c>
      <c r="L1743" t="s">
        <v>150</v>
      </c>
      <c r="M1743" t="s">
        <v>145</v>
      </c>
      <c r="N1743">
        <v>4</v>
      </c>
      <c r="O1743">
        <v>2021</v>
      </c>
    </row>
    <row r="1744" spans="1:15" x14ac:dyDescent="0.25">
      <c r="A1744" t="s">
        <v>12</v>
      </c>
      <c r="B1744" s="1">
        <v>44304</v>
      </c>
      <c r="C1744" t="s">
        <v>34</v>
      </c>
      <c r="D1744" t="s">
        <v>74</v>
      </c>
      <c r="E1744" t="s">
        <v>75</v>
      </c>
      <c r="F1744" t="s">
        <v>141</v>
      </c>
      <c r="G1744" t="s">
        <v>144</v>
      </c>
      <c r="H1744">
        <v>30.000000000000004</v>
      </c>
      <c r="I1744">
        <v>350</v>
      </c>
      <c r="J1744">
        <v>10500</v>
      </c>
      <c r="K1744" t="s">
        <v>16</v>
      </c>
      <c r="L1744" t="s">
        <v>150</v>
      </c>
      <c r="M1744" t="s">
        <v>145</v>
      </c>
      <c r="N1744">
        <v>4</v>
      </c>
      <c r="O1744">
        <v>2021</v>
      </c>
    </row>
    <row r="1745" spans="1:15" x14ac:dyDescent="0.25">
      <c r="A1745" t="s">
        <v>12</v>
      </c>
      <c r="B1745" s="1">
        <v>44335</v>
      </c>
      <c r="C1745" t="s">
        <v>34</v>
      </c>
      <c r="D1745" t="s">
        <v>74</v>
      </c>
      <c r="E1745" t="s">
        <v>75</v>
      </c>
      <c r="F1745" t="s">
        <v>135</v>
      </c>
      <c r="G1745" t="s">
        <v>136</v>
      </c>
      <c r="H1745">
        <v>40</v>
      </c>
      <c r="I1745">
        <v>620</v>
      </c>
      <c r="J1745">
        <v>24800</v>
      </c>
      <c r="K1745" t="s">
        <v>16</v>
      </c>
      <c r="L1745" t="s">
        <v>151</v>
      </c>
      <c r="M1745" t="s">
        <v>138</v>
      </c>
      <c r="N1745">
        <v>5</v>
      </c>
      <c r="O1745">
        <v>2021</v>
      </c>
    </row>
    <row r="1746" spans="1:15" x14ac:dyDescent="0.25">
      <c r="A1746" t="s">
        <v>12</v>
      </c>
      <c r="B1746" s="1">
        <v>44335</v>
      </c>
      <c r="C1746" t="s">
        <v>34</v>
      </c>
      <c r="D1746" t="s">
        <v>74</v>
      </c>
      <c r="E1746" t="s">
        <v>75</v>
      </c>
      <c r="F1746" t="s">
        <v>135</v>
      </c>
      <c r="G1746" t="s">
        <v>139</v>
      </c>
      <c r="H1746">
        <v>35.000000000000007</v>
      </c>
      <c r="I1746">
        <v>325</v>
      </c>
      <c r="J1746">
        <v>11375</v>
      </c>
      <c r="K1746" t="s">
        <v>16</v>
      </c>
      <c r="L1746" t="s">
        <v>151</v>
      </c>
      <c r="M1746" t="s">
        <v>138</v>
      </c>
      <c r="N1746">
        <v>5</v>
      </c>
      <c r="O1746">
        <v>2021</v>
      </c>
    </row>
    <row r="1747" spans="1:15" x14ac:dyDescent="0.25">
      <c r="A1747" t="s">
        <v>12</v>
      </c>
      <c r="B1747" s="1">
        <v>44335</v>
      </c>
      <c r="C1747" t="s">
        <v>34</v>
      </c>
      <c r="D1747" t="s">
        <v>74</v>
      </c>
      <c r="E1747" t="s">
        <v>75</v>
      </c>
      <c r="F1747" t="s">
        <v>141</v>
      </c>
      <c r="G1747" t="s">
        <v>136</v>
      </c>
      <c r="H1747">
        <v>30.000000000000004</v>
      </c>
      <c r="I1747">
        <v>300</v>
      </c>
      <c r="J1747">
        <v>9000</v>
      </c>
      <c r="K1747" t="s">
        <v>16</v>
      </c>
      <c r="L1747" t="s">
        <v>151</v>
      </c>
      <c r="M1747" t="s">
        <v>138</v>
      </c>
      <c r="N1747">
        <v>5</v>
      </c>
      <c r="O1747">
        <v>2021</v>
      </c>
    </row>
    <row r="1748" spans="1:15" x14ac:dyDescent="0.25">
      <c r="A1748" t="s">
        <v>12</v>
      </c>
      <c r="B1748" s="1">
        <v>44335</v>
      </c>
      <c r="C1748" t="s">
        <v>34</v>
      </c>
      <c r="D1748" t="s">
        <v>74</v>
      </c>
      <c r="E1748" t="s">
        <v>75</v>
      </c>
      <c r="F1748" t="s">
        <v>141</v>
      </c>
      <c r="G1748" t="s">
        <v>139</v>
      </c>
      <c r="H1748">
        <v>30.000000000000004</v>
      </c>
      <c r="I1748">
        <v>225</v>
      </c>
      <c r="J1748">
        <v>6750</v>
      </c>
      <c r="K1748" t="s">
        <v>16</v>
      </c>
      <c r="L1748" t="s">
        <v>151</v>
      </c>
      <c r="M1748" t="s">
        <v>138</v>
      </c>
      <c r="N1748">
        <v>5</v>
      </c>
      <c r="O1748">
        <v>2021</v>
      </c>
    </row>
    <row r="1749" spans="1:15" x14ac:dyDescent="0.25">
      <c r="A1749" t="s">
        <v>12</v>
      </c>
      <c r="B1749" s="1">
        <v>44335</v>
      </c>
      <c r="C1749" t="s">
        <v>34</v>
      </c>
      <c r="D1749" t="s">
        <v>74</v>
      </c>
      <c r="E1749" t="s">
        <v>75</v>
      </c>
      <c r="F1749" t="s">
        <v>135</v>
      </c>
      <c r="G1749" t="s">
        <v>144</v>
      </c>
      <c r="H1749">
        <v>44.999999999999993</v>
      </c>
      <c r="I1749">
        <v>250</v>
      </c>
      <c r="J1749">
        <v>11250</v>
      </c>
      <c r="K1749" t="s">
        <v>16</v>
      </c>
      <c r="L1749" t="s">
        <v>151</v>
      </c>
      <c r="M1749" t="s">
        <v>138</v>
      </c>
      <c r="N1749">
        <v>5</v>
      </c>
      <c r="O1749">
        <v>2021</v>
      </c>
    </row>
    <row r="1750" spans="1:15" x14ac:dyDescent="0.25">
      <c r="A1750" t="s">
        <v>12</v>
      </c>
      <c r="B1750" s="1">
        <v>44335</v>
      </c>
      <c r="C1750" t="s">
        <v>34</v>
      </c>
      <c r="D1750" t="s">
        <v>74</v>
      </c>
      <c r="E1750" t="s">
        <v>75</v>
      </c>
      <c r="F1750" t="s">
        <v>141</v>
      </c>
      <c r="G1750" t="s">
        <v>144</v>
      </c>
      <c r="H1750">
        <v>49.999999999999993</v>
      </c>
      <c r="I1750">
        <v>350</v>
      </c>
      <c r="J1750">
        <v>17500</v>
      </c>
      <c r="K1750" t="s">
        <v>16</v>
      </c>
      <c r="L1750" t="s">
        <v>151</v>
      </c>
      <c r="M1750" t="s">
        <v>138</v>
      </c>
      <c r="N1750">
        <v>5</v>
      </c>
      <c r="O1750">
        <v>2021</v>
      </c>
    </row>
    <row r="1751" spans="1:15" x14ac:dyDescent="0.25">
      <c r="A1751" t="s">
        <v>12</v>
      </c>
      <c r="B1751" s="1">
        <v>44365</v>
      </c>
      <c r="C1751" t="s">
        <v>34</v>
      </c>
      <c r="D1751" t="s">
        <v>74</v>
      </c>
      <c r="E1751" t="s">
        <v>75</v>
      </c>
      <c r="F1751" t="s">
        <v>135</v>
      </c>
      <c r="G1751" t="s">
        <v>136</v>
      </c>
      <c r="H1751">
        <v>35</v>
      </c>
      <c r="I1751">
        <v>600</v>
      </c>
      <c r="J1751">
        <v>21000</v>
      </c>
      <c r="K1751" t="s">
        <v>16</v>
      </c>
      <c r="L1751" t="s">
        <v>158</v>
      </c>
      <c r="M1751" t="s">
        <v>142</v>
      </c>
      <c r="N1751">
        <v>6</v>
      </c>
      <c r="O1751">
        <v>2021</v>
      </c>
    </row>
    <row r="1752" spans="1:15" x14ac:dyDescent="0.25">
      <c r="A1752" t="s">
        <v>12</v>
      </c>
      <c r="B1752" s="1">
        <v>44365</v>
      </c>
      <c r="C1752" t="s">
        <v>34</v>
      </c>
      <c r="D1752" t="s">
        <v>74</v>
      </c>
      <c r="E1752" t="s">
        <v>75</v>
      </c>
      <c r="F1752" t="s">
        <v>135</v>
      </c>
      <c r="G1752" t="s">
        <v>139</v>
      </c>
      <c r="H1752">
        <v>30.000000000000011</v>
      </c>
      <c r="I1752">
        <v>350</v>
      </c>
      <c r="J1752">
        <v>10500</v>
      </c>
      <c r="K1752" t="s">
        <v>16</v>
      </c>
      <c r="L1752" t="s">
        <v>158</v>
      </c>
      <c r="M1752" t="s">
        <v>142</v>
      </c>
      <c r="N1752">
        <v>6</v>
      </c>
      <c r="O1752">
        <v>2021</v>
      </c>
    </row>
    <row r="1753" spans="1:15" x14ac:dyDescent="0.25">
      <c r="A1753" t="s">
        <v>12</v>
      </c>
      <c r="B1753" s="1">
        <v>44365</v>
      </c>
      <c r="C1753" t="s">
        <v>34</v>
      </c>
      <c r="D1753" t="s">
        <v>74</v>
      </c>
      <c r="E1753" t="s">
        <v>75</v>
      </c>
      <c r="F1753" t="s">
        <v>141</v>
      </c>
      <c r="G1753" t="s">
        <v>136</v>
      </c>
      <c r="H1753">
        <v>25.000000000000007</v>
      </c>
      <c r="I1753">
        <v>375</v>
      </c>
      <c r="J1753">
        <v>9375</v>
      </c>
      <c r="K1753" t="s">
        <v>16</v>
      </c>
      <c r="L1753" t="s">
        <v>158</v>
      </c>
      <c r="M1753" t="s">
        <v>142</v>
      </c>
      <c r="N1753">
        <v>6</v>
      </c>
      <c r="O1753">
        <v>2021</v>
      </c>
    </row>
    <row r="1754" spans="1:15" x14ac:dyDescent="0.25">
      <c r="A1754" t="s">
        <v>12</v>
      </c>
      <c r="B1754" s="1">
        <v>44365</v>
      </c>
      <c r="C1754" t="s">
        <v>34</v>
      </c>
      <c r="D1754" t="s">
        <v>74</v>
      </c>
      <c r="E1754" t="s">
        <v>75</v>
      </c>
      <c r="F1754" t="s">
        <v>141</v>
      </c>
      <c r="G1754" t="s">
        <v>139</v>
      </c>
      <c r="H1754">
        <v>25.000000000000007</v>
      </c>
      <c r="I1754">
        <v>350</v>
      </c>
      <c r="J1754">
        <v>8750</v>
      </c>
      <c r="K1754" t="s">
        <v>16</v>
      </c>
      <c r="L1754" t="s">
        <v>158</v>
      </c>
      <c r="M1754" t="s">
        <v>142</v>
      </c>
      <c r="N1754">
        <v>6</v>
      </c>
      <c r="O1754">
        <v>2021</v>
      </c>
    </row>
    <row r="1755" spans="1:15" x14ac:dyDescent="0.25">
      <c r="A1755" t="s">
        <v>12</v>
      </c>
      <c r="B1755" s="1">
        <v>44365</v>
      </c>
      <c r="C1755" t="s">
        <v>34</v>
      </c>
      <c r="D1755" t="s">
        <v>74</v>
      </c>
      <c r="E1755" t="s">
        <v>75</v>
      </c>
      <c r="F1755" t="s">
        <v>135</v>
      </c>
      <c r="G1755" t="s">
        <v>144</v>
      </c>
      <c r="H1755">
        <v>40</v>
      </c>
      <c r="I1755">
        <v>350</v>
      </c>
      <c r="J1755">
        <v>14000</v>
      </c>
      <c r="K1755" t="s">
        <v>16</v>
      </c>
      <c r="L1755" t="s">
        <v>158</v>
      </c>
      <c r="M1755" t="s">
        <v>142</v>
      </c>
      <c r="N1755">
        <v>6</v>
      </c>
      <c r="O1755">
        <v>2021</v>
      </c>
    </row>
    <row r="1756" spans="1:15" x14ac:dyDescent="0.25">
      <c r="A1756" t="s">
        <v>12</v>
      </c>
      <c r="B1756" s="1">
        <v>44365</v>
      </c>
      <c r="C1756" t="s">
        <v>34</v>
      </c>
      <c r="D1756" t="s">
        <v>74</v>
      </c>
      <c r="E1756" t="s">
        <v>75</v>
      </c>
      <c r="F1756" t="s">
        <v>141</v>
      </c>
      <c r="G1756" t="s">
        <v>144</v>
      </c>
      <c r="H1756">
        <v>45</v>
      </c>
      <c r="I1756">
        <v>525</v>
      </c>
      <c r="J1756">
        <v>23625</v>
      </c>
      <c r="K1756" t="s">
        <v>16</v>
      </c>
      <c r="L1756" t="s">
        <v>158</v>
      </c>
      <c r="M1756" t="s">
        <v>142</v>
      </c>
      <c r="N1756">
        <v>6</v>
      </c>
      <c r="O1756">
        <v>2021</v>
      </c>
    </row>
    <row r="1757" spans="1:15" x14ac:dyDescent="0.25">
      <c r="A1757" t="s">
        <v>12</v>
      </c>
      <c r="B1757" s="1">
        <v>44394</v>
      </c>
      <c r="C1757" t="s">
        <v>34</v>
      </c>
      <c r="D1757" t="s">
        <v>74</v>
      </c>
      <c r="E1757" t="s">
        <v>75</v>
      </c>
      <c r="F1757" t="s">
        <v>135</v>
      </c>
      <c r="G1757" t="s">
        <v>136</v>
      </c>
      <c r="H1757">
        <v>40</v>
      </c>
      <c r="I1757">
        <v>750</v>
      </c>
      <c r="J1757">
        <v>30000</v>
      </c>
      <c r="K1757" t="s">
        <v>16</v>
      </c>
      <c r="L1757" t="s">
        <v>152</v>
      </c>
      <c r="M1757" t="s">
        <v>143</v>
      </c>
      <c r="N1757">
        <v>7</v>
      </c>
      <c r="O1757">
        <v>2021</v>
      </c>
    </row>
    <row r="1758" spans="1:15" x14ac:dyDescent="0.25">
      <c r="A1758" t="s">
        <v>12</v>
      </c>
      <c r="B1758" s="1">
        <v>44394</v>
      </c>
      <c r="C1758" t="s">
        <v>34</v>
      </c>
      <c r="D1758" t="s">
        <v>74</v>
      </c>
      <c r="E1758" t="s">
        <v>75</v>
      </c>
      <c r="F1758" t="s">
        <v>135</v>
      </c>
      <c r="G1758" t="s">
        <v>139</v>
      </c>
      <c r="H1758">
        <v>35.000000000000007</v>
      </c>
      <c r="I1758">
        <v>500</v>
      </c>
      <c r="J1758">
        <v>17500</v>
      </c>
      <c r="K1758" t="s">
        <v>16</v>
      </c>
      <c r="L1758" t="s">
        <v>152</v>
      </c>
      <c r="M1758" t="s">
        <v>143</v>
      </c>
      <c r="N1758">
        <v>7</v>
      </c>
      <c r="O1758">
        <v>2021</v>
      </c>
    </row>
    <row r="1759" spans="1:15" x14ac:dyDescent="0.25">
      <c r="A1759" t="s">
        <v>12</v>
      </c>
      <c r="B1759" s="1">
        <v>44394</v>
      </c>
      <c r="C1759" t="s">
        <v>34</v>
      </c>
      <c r="D1759" t="s">
        <v>74</v>
      </c>
      <c r="E1759" t="s">
        <v>75</v>
      </c>
      <c r="F1759" t="s">
        <v>141</v>
      </c>
      <c r="G1759" t="s">
        <v>136</v>
      </c>
      <c r="H1759">
        <v>30.000000000000004</v>
      </c>
      <c r="I1759">
        <v>425</v>
      </c>
      <c r="J1759">
        <v>12750</v>
      </c>
      <c r="K1759" t="s">
        <v>16</v>
      </c>
      <c r="L1759" t="s">
        <v>152</v>
      </c>
      <c r="M1759" t="s">
        <v>143</v>
      </c>
      <c r="N1759">
        <v>7</v>
      </c>
      <c r="O1759">
        <v>2021</v>
      </c>
    </row>
    <row r="1760" spans="1:15" x14ac:dyDescent="0.25">
      <c r="A1760" t="s">
        <v>12</v>
      </c>
      <c r="B1760" s="1">
        <v>44394</v>
      </c>
      <c r="C1760" t="s">
        <v>34</v>
      </c>
      <c r="D1760" t="s">
        <v>74</v>
      </c>
      <c r="E1760" t="s">
        <v>75</v>
      </c>
      <c r="F1760" t="s">
        <v>141</v>
      </c>
      <c r="G1760" t="s">
        <v>139</v>
      </c>
      <c r="H1760">
        <v>30.000000000000004</v>
      </c>
      <c r="I1760">
        <v>375</v>
      </c>
      <c r="J1760">
        <v>11250</v>
      </c>
      <c r="K1760" t="s">
        <v>16</v>
      </c>
      <c r="L1760" t="s">
        <v>152</v>
      </c>
      <c r="M1760" t="s">
        <v>143</v>
      </c>
      <c r="N1760">
        <v>7</v>
      </c>
      <c r="O1760">
        <v>2021</v>
      </c>
    </row>
    <row r="1761" spans="1:15" x14ac:dyDescent="0.25">
      <c r="A1761" t="s">
        <v>12</v>
      </c>
      <c r="B1761" s="1">
        <v>44394</v>
      </c>
      <c r="C1761" t="s">
        <v>34</v>
      </c>
      <c r="D1761" t="s">
        <v>74</v>
      </c>
      <c r="E1761" t="s">
        <v>75</v>
      </c>
      <c r="F1761" t="s">
        <v>135</v>
      </c>
      <c r="G1761" t="s">
        <v>144</v>
      </c>
      <c r="H1761">
        <v>40</v>
      </c>
      <c r="I1761">
        <v>375</v>
      </c>
      <c r="J1761">
        <v>15000</v>
      </c>
      <c r="K1761" t="s">
        <v>16</v>
      </c>
      <c r="L1761" t="s">
        <v>152</v>
      </c>
      <c r="M1761" t="s">
        <v>143</v>
      </c>
      <c r="N1761">
        <v>7</v>
      </c>
      <c r="O1761">
        <v>2021</v>
      </c>
    </row>
    <row r="1762" spans="1:15" x14ac:dyDescent="0.25">
      <c r="A1762" t="s">
        <v>12</v>
      </c>
      <c r="B1762" s="1">
        <v>44394</v>
      </c>
      <c r="C1762" t="s">
        <v>34</v>
      </c>
      <c r="D1762" t="s">
        <v>74</v>
      </c>
      <c r="E1762" t="s">
        <v>75</v>
      </c>
      <c r="F1762" t="s">
        <v>141</v>
      </c>
      <c r="G1762" t="s">
        <v>144</v>
      </c>
      <c r="H1762">
        <v>45</v>
      </c>
      <c r="I1762">
        <v>550</v>
      </c>
      <c r="J1762">
        <v>24750</v>
      </c>
      <c r="K1762" t="s">
        <v>16</v>
      </c>
      <c r="L1762" t="s">
        <v>152</v>
      </c>
      <c r="M1762" t="s">
        <v>143</v>
      </c>
      <c r="N1762">
        <v>7</v>
      </c>
      <c r="O1762">
        <v>2021</v>
      </c>
    </row>
    <row r="1763" spans="1:15" x14ac:dyDescent="0.25">
      <c r="A1763" t="s">
        <v>12</v>
      </c>
      <c r="B1763" s="1">
        <v>44426</v>
      </c>
      <c r="C1763" t="s">
        <v>34</v>
      </c>
      <c r="D1763" t="s">
        <v>74</v>
      </c>
      <c r="E1763" t="s">
        <v>75</v>
      </c>
      <c r="F1763" t="s">
        <v>135</v>
      </c>
      <c r="G1763" t="s">
        <v>136</v>
      </c>
      <c r="H1763">
        <v>40</v>
      </c>
      <c r="I1763">
        <v>700</v>
      </c>
      <c r="J1763">
        <v>28000</v>
      </c>
      <c r="K1763" t="s">
        <v>16</v>
      </c>
      <c r="L1763" t="s">
        <v>153</v>
      </c>
      <c r="M1763" t="s">
        <v>138</v>
      </c>
      <c r="N1763">
        <v>8</v>
      </c>
      <c r="O1763">
        <v>2021</v>
      </c>
    </row>
    <row r="1764" spans="1:15" x14ac:dyDescent="0.25">
      <c r="A1764" t="s">
        <v>12</v>
      </c>
      <c r="B1764" s="1">
        <v>44426</v>
      </c>
      <c r="C1764" t="s">
        <v>34</v>
      </c>
      <c r="D1764" t="s">
        <v>74</v>
      </c>
      <c r="E1764" t="s">
        <v>75</v>
      </c>
      <c r="F1764" t="s">
        <v>135</v>
      </c>
      <c r="G1764" t="s">
        <v>139</v>
      </c>
      <c r="H1764">
        <v>40.000000000000007</v>
      </c>
      <c r="I1764">
        <v>475</v>
      </c>
      <c r="J1764">
        <v>19000</v>
      </c>
      <c r="K1764" t="s">
        <v>16</v>
      </c>
      <c r="L1764" t="s">
        <v>153</v>
      </c>
      <c r="M1764" t="s">
        <v>138</v>
      </c>
      <c r="N1764">
        <v>8</v>
      </c>
      <c r="O1764">
        <v>2021</v>
      </c>
    </row>
    <row r="1765" spans="1:15" x14ac:dyDescent="0.25">
      <c r="A1765" t="s">
        <v>12</v>
      </c>
      <c r="B1765" s="1">
        <v>44426</v>
      </c>
      <c r="C1765" t="s">
        <v>34</v>
      </c>
      <c r="D1765" t="s">
        <v>74</v>
      </c>
      <c r="E1765" t="s">
        <v>75</v>
      </c>
      <c r="F1765" t="s">
        <v>141</v>
      </c>
      <c r="G1765" t="s">
        <v>136</v>
      </c>
      <c r="H1765">
        <v>35</v>
      </c>
      <c r="I1765">
        <v>400</v>
      </c>
      <c r="J1765">
        <v>14000</v>
      </c>
      <c r="K1765" t="s">
        <v>16</v>
      </c>
      <c r="L1765" t="s">
        <v>153</v>
      </c>
      <c r="M1765" t="s">
        <v>138</v>
      </c>
      <c r="N1765">
        <v>8</v>
      </c>
      <c r="O1765">
        <v>2021</v>
      </c>
    </row>
    <row r="1766" spans="1:15" x14ac:dyDescent="0.25">
      <c r="A1766" t="s">
        <v>12</v>
      </c>
      <c r="B1766" s="1">
        <v>44426</v>
      </c>
      <c r="C1766" t="s">
        <v>34</v>
      </c>
      <c r="D1766" t="s">
        <v>74</v>
      </c>
      <c r="E1766" t="s">
        <v>75</v>
      </c>
      <c r="F1766" t="s">
        <v>141</v>
      </c>
      <c r="G1766" t="s">
        <v>139</v>
      </c>
      <c r="H1766">
        <v>25.000000000000007</v>
      </c>
      <c r="I1766">
        <v>325</v>
      </c>
      <c r="J1766">
        <v>8125</v>
      </c>
      <c r="K1766" t="s">
        <v>16</v>
      </c>
      <c r="L1766" t="s">
        <v>153</v>
      </c>
      <c r="M1766" t="s">
        <v>138</v>
      </c>
      <c r="N1766">
        <v>8</v>
      </c>
      <c r="O1766">
        <v>2021</v>
      </c>
    </row>
    <row r="1767" spans="1:15" x14ac:dyDescent="0.25">
      <c r="A1767" t="s">
        <v>12</v>
      </c>
      <c r="B1767" s="1">
        <v>44426</v>
      </c>
      <c r="C1767" t="s">
        <v>34</v>
      </c>
      <c r="D1767" t="s">
        <v>74</v>
      </c>
      <c r="E1767" t="s">
        <v>75</v>
      </c>
      <c r="F1767" t="s">
        <v>135</v>
      </c>
      <c r="G1767" t="s">
        <v>144</v>
      </c>
      <c r="H1767">
        <v>35</v>
      </c>
      <c r="I1767">
        <v>300</v>
      </c>
      <c r="J1767">
        <v>10500</v>
      </c>
      <c r="K1767" t="s">
        <v>16</v>
      </c>
      <c r="L1767" t="s">
        <v>153</v>
      </c>
      <c r="M1767" t="s">
        <v>138</v>
      </c>
      <c r="N1767">
        <v>8</v>
      </c>
      <c r="O1767">
        <v>2021</v>
      </c>
    </row>
    <row r="1768" spans="1:15" x14ac:dyDescent="0.25">
      <c r="A1768" t="s">
        <v>12</v>
      </c>
      <c r="B1768" s="1">
        <v>44426</v>
      </c>
      <c r="C1768" t="s">
        <v>34</v>
      </c>
      <c r="D1768" t="s">
        <v>74</v>
      </c>
      <c r="E1768" t="s">
        <v>75</v>
      </c>
      <c r="F1768" t="s">
        <v>141</v>
      </c>
      <c r="G1768" t="s">
        <v>144</v>
      </c>
      <c r="H1768">
        <v>40</v>
      </c>
      <c r="I1768">
        <v>475</v>
      </c>
      <c r="J1768">
        <v>19000</v>
      </c>
      <c r="K1768" t="s">
        <v>16</v>
      </c>
      <c r="L1768" t="s">
        <v>153</v>
      </c>
      <c r="M1768" t="s">
        <v>138</v>
      </c>
      <c r="N1768">
        <v>8</v>
      </c>
      <c r="O1768">
        <v>2021</v>
      </c>
    </row>
    <row r="1769" spans="1:15" x14ac:dyDescent="0.25">
      <c r="A1769" t="s">
        <v>12</v>
      </c>
      <c r="B1769" s="1">
        <v>44458</v>
      </c>
      <c r="C1769" t="s">
        <v>34</v>
      </c>
      <c r="D1769" t="s">
        <v>74</v>
      </c>
      <c r="E1769" t="s">
        <v>75</v>
      </c>
      <c r="F1769" t="s">
        <v>135</v>
      </c>
      <c r="G1769" t="s">
        <v>136</v>
      </c>
      <c r="H1769">
        <v>35</v>
      </c>
      <c r="I1769">
        <v>600</v>
      </c>
      <c r="J1769">
        <v>21000</v>
      </c>
      <c r="K1769" t="s">
        <v>16</v>
      </c>
      <c r="L1769" t="s">
        <v>154</v>
      </c>
      <c r="M1769" t="s">
        <v>145</v>
      </c>
      <c r="N1769">
        <v>9</v>
      </c>
      <c r="O1769">
        <v>2021</v>
      </c>
    </row>
    <row r="1770" spans="1:15" x14ac:dyDescent="0.25">
      <c r="A1770" t="s">
        <v>12</v>
      </c>
      <c r="B1770" s="1">
        <v>44458</v>
      </c>
      <c r="C1770" t="s">
        <v>34</v>
      </c>
      <c r="D1770" t="s">
        <v>74</v>
      </c>
      <c r="E1770" t="s">
        <v>75</v>
      </c>
      <c r="F1770" t="s">
        <v>135</v>
      </c>
      <c r="G1770" t="s">
        <v>139</v>
      </c>
      <c r="H1770">
        <v>30.000000000000011</v>
      </c>
      <c r="I1770">
        <v>400</v>
      </c>
      <c r="J1770">
        <v>12000</v>
      </c>
      <c r="K1770" t="s">
        <v>16</v>
      </c>
      <c r="L1770" t="s">
        <v>154</v>
      </c>
      <c r="M1770" t="s">
        <v>145</v>
      </c>
      <c r="N1770">
        <v>9</v>
      </c>
      <c r="O1770">
        <v>2021</v>
      </c>
    </row>
    <row r="1771" spans="1:15" x14ac:dyDescent="0.25">
      <c r="A1771" t="s">
        <v>12</v>
      </c>
      <c r="B1771" s="1">
        <v>44458</v>
      </c>
      <c r="C1771" t="s">
        <v>34</v>
      </c>
      <c r="D1771" t="s">
        <v>74</v>
      </c>
      <c r="E1771" t="s">
        <v>75</v>
      </c>
      <c r="F1771" t="s">
        <v>141</v>
      </c>
      <c r="G1771" t="s">
        <v>136</v>
      </c>
      <c r="H1771">
        <v>15.000000000000002</v>
      </c>
      <c r="I1771">
        <v>300</v>
      </c>
      <c r="J1771">
        <v>4500</v>
      </c>
      <c r="K1771" t="s">
        <v>16</v>
      </c>
      <c r="L1771" t="s">
        <v>154</v>
      </c>
      <c r="M1771" t="s">
        <v>145</v>
      </c>
      <c r="N1771">
        <v>9</v>
      </c>
      <c r="O1771">
        <v>2021</v>
      </c>
    </row>
    <row r="1772" spans="1:15" x14ac:dyDescent="0.25">
      <c r="A1772" t="s">
        <v>12</v>
      </c>
      <c r="B1772" s="1">
        <v>44458</v>
      </c>
      <c r="C1772" t="s">
        <v>34</v>
      </c>
      <c r="D1772" t="s">
        <v>74</v>
      </c>
      <c r="E1772" t="s">
        <v>75</v>
      </c>
      <c r="F1772" t="s">
        <v>141</v>
      </c>
      <c r="G1772" t="s">
        <v>139</v>
      </c>
      <c r="H1772">
        <v>15.000000000000002</v>
      </c>
      <c r="I1772">
        <v>275</v>
      </c>
      <c r="J1772">
        <v>4125</v>
      </c>
      <c r="K1772" t="s">
        <v>16</v>
      </c>
      <c r="L1772" t="s">
        <v>154</v>
      </c>
      <c r="M1772" t="s">
        <v>145</v>
      </c>
      <c r="N1772">
        <v>9</v>
      </c>
      <c r="O1772">
        <v>2021</v>
      </c>
    </row>
    <row r="1773" spans="1:15" x14ac:dyDescent="0.25">
      <c r="A1773" t="s">
        <v>12</v>
      </c>
      <c r="B1773" s="1">
        <v>44458</v>
      </c>
      <c r="C1773" t="s">
        <v>34</v>
      </c>
      <c r="D1773" t="s">
        <v>74</v>
      </c>
      <c r="E1773" t="s">
        <v>75</v>
      </c>
      <c r="F1773" t="s">
        <v>135</v>
      </c>
      <c r="G1773" t="s">
        <v>144</v>
      </c>
      <c r="H1773">
        <v>25</v>
      </c>
      <c r="I1773">
        <v>275</v>
      </c>
      <c r="J1773">
        <v>6875</v>
      </c>
      <c r="K1773" t="s">
        <v>16</v>
      </c>
      <c r="L1773" t="s">
        <v>154</v>
      </c>
      <c r="M1773" t="s">
        <v>145</v>
      </c>
      <c r="N1773">
        <v>9</v>
      </c>
      <c r="O1773">
        <v>2021</v>
      </c>
    </row>
    <row r="1774" spans="1:15" x14ac:dyDescent="0.25">
      <c r="A1774" t="s">
        <v>12</v>
      </c>
      <c r="B1774" s="1">
        <v>44458</v>
      </c>
      <c r="C1774" t="s">
        <v>34</v>
      </c>
      <c r="D1774" t="s">
        <v>74</v>
      </c>
      <c r="E1774" t="s">
        <v>75</v>
      </c>
      <c r="F1774" t="s">
        <v>141</v>
      </c>
      <c r="G1774" t="s">
        <v>144</v>
      </c>
      <c r="H1774">
        <v>30.000000000000004</v>
      </c>
      <c r="I1774">
        <v>350</v>
      </c>
      <c r="J1774">
        <v>10500</v>
      </c>
      <c r="K1774" t="s">
        <v>16</v>
      </c>
      <c r="L1774" t="s">
        <v>154</v>
      </c>
      <c r="M1774" t="s">
        <v>145</v>
      </c>
      <c r="N1774">
        <v>9</v>
      </c>
      <c r="O1774">
        <v>2021</v>
      </c>
    </row>
    <row r="1775" spans="1:15" x14ac:dyDescent="0.25">
      <c r="A1775" t="s">
        <v>12</v>
      </c>
      <c r="B1775" s="1">
        <v>44487</v>
      </c>
      <c r="C1775" t="s">
        <v>34</v>
      </c>
      <c r="D1775" t="s">
        <v>74</v>
      </c>
      <c r="E1775" t="s">
        <v>75</v>
      </c>
      <c r="F1775" t="s">
        <v>135</v>
      </c>
      <c r="G1775" t="s">
        <v>136</v>
      </c>
      <c r="H1775">
        <v>35</v>
      </c>
      <c r="I1775">
        <v>525</v>
      </c>
      <c r="J1775">
        <v>18375</v>
      </c>
      <c r="K1775" t="s">
        <v>16</v>
      </c>
      <c r="L1775" t="s">
        <v>155</v>
      </c>
      <c r="M1775" t="s">
        <v>146</v>
      </c>
      <c r="N1775">
        <v>10</v>
      </c>
      <c r="O1775">
        <v>2021</v>
      </c>
    </row>
    <row r="1776" spans="1:15" x14ac:dyDescent="0.25">
      <c r="A1776" t="s">
        <v>12</v>
      </c>
      <c r="B1776" s="1">
        <v>44487</v>
      </c>
      <c r="C1776" t="s">
        <v>34</v>
      </c>
      <c r="D1776" t="s">
        <v>74</v>
      </c>
      <c r="E1776" t="s">
        <v>75</v>
      </c>
      <c r="F1776" t="s">
        <v>135</v>
      </c>
      <c r="G1776" t="s">
        <v>139</v>
      </c>
      <c r="H1776">
        <v>25</v>
      </c>
      <c r="I1776">
        <v>350</v>
      </c>
      <c r="J1776">
        <v>8750</v>
      </c>
      <c r="K1776" t="s">
        <v>16</v>
      </c>
      <c r="L1776" t="s">
        <v>155</v>
      </c>
      <c r="M1776" t="s">
        <v>146</v>
      </c>
      <c r="N1776">
        <v>10</v>
      </c>
      <c r="O1776">
        <v>2021</v>
      </c>
    </row>
    <row r="1777" spans="1:15" x14ac:dyDescent="0.25">
      <c r="A1777" t="s">
        <v>12</v>
      </c>
      <c r="B1777" s="1">
        <v>44487</v>
      </c>
      <c r="C1777" t="s">
        <v>34</v>
      </c>
      <c r="D1777" t="s">
        <v>74</v>
      </c>
      <c r="E1777" t="s">
        <v>75</v>
      </c>
      <c r="F1777" t="s">
        <v>141</v>
      </c>
      <c r="G1777" t="s">
        <v>136</v>
      </c>
      <c r="H1777">
        <v>25</v>
      </c>
      <c r="I1777">
        <v>250</v>
      </c>
      <c r="J1777">
        <v>6250</v>
      </c>
      <c r="K1777" t="s">
        <v>16</v>
      </c>
      <c r="L1777" t="s">
        <v>155</v>
      </c>
      <c r="M1777" t="s">
        <v>146</v>
      </c>
      <c r="N1777">
        <v>10</v>
      </c>
      <c r="O1777">
        <v>2021</v>
      </c>
    </row>
    <row r="1778" spans="1:15" x14ac:dyDescent="0.25">
      <c r="A1778" t="s">
        <v>12</v>
      </c>
      <c r="B1778" s="1">
        <v>44487</v>
      </c>
      <c r="C1778" t="s">
        <v>34</v>
      </c>
      <c r="D1778" t="s">
        <v>74</v>
      </c>
      <c r="E1778" t="s">
        <v>75</v>
      </c>
      <c r="F1778" t="s">
        <v>141</v>
      </c>
      <c r="G1778" t="s">
        <v>139</v>
      </c>
      <c r="H1778">
        <v>25</v>
      </c>
      <c r="I1778">
        <v>225</v>
      </c>
      <c r="J1778">
        <v>5625</v>
      </c>
      <c r="K1778" t="s">
        <v>16</v>
      </c>
      <c r="L1778" t="s">
        <v>155</v>
      </c>
      <c r="M1778" t="s">
        <v>146</v>
      </c>
      <c r="N1778">
        <v>10</v>
      </c>
      <c r="O1778">
        <v>2021</v>
      </c>
    </row>
    <row r="1779" spans="1:15" x14ac:dyDescent="0.25">
      <c r="A1779" t="s">
        <v>12</v>
      </c>
      <c r="B1779" s="1">
        <v>44487</v>
      </c>
      <c r="C1779" t="s">
        <v>34</v>
      </c>
      <c r="D1779" t="s">
        <v>74</v>
      </c>
      <c r="E1779" t="s">
        <v>75</v>
      </c>
      <c r="F1779" t="s">
        <v>135</v>
      </c>
      <c r="G1779" t="s">
        <v>144</v>
      </c>
      <c r="H1779">
        <v>35</v>
      </c>
      <c r="I1779">
        <v>225</v>
      </c>
      <c r="J1779">
        <v>7875</v>
      </c>
      <c r="K1779" t="s">
        <v>16</v>
      </c>
      <c r="L1779" t="s">
        <v>155</v>
      </c>
      <c r="M1779" t="s">
        <v>146</v>
      </c>
      <c r="N1779">
        <v>10</v>
      </c>
      <c r="O1779">
        <v>2021</v>
      </c>
    </row>
    <row r="1780" spans="1:15" x14ac:dyDescent="0.25">
      <c r="A1780" t="s">
        <v>12</v>
      </c>
      <c r="B1780" s="1">
        <v>44487</v>
      </c>
      <c r="C1780" t="s">
        <v>34</v>
      </c>
      <c r="D1780" t="s">
        <v>74</v>
      </c>
      <c r="E1780" t="s">
        <v>75</v>
      </c>
      <c r="F1780" t="s">
        <v>141</v>
      </c>
      <c r="G1780" t="s">
        <v>144</v>
      </c>
      <c r="H1780">
        <v>39.999999999999993</v>
      </c>
      <c r="I1780">
        <v>350</v>
      </c>
      <c r="J1780">
        <v>14000</v>
      </c>
      <c r="K1780" t="s">
        <v>16</v>
      </c>
      <c r="L1780" t="s">
        <v>155</v>
      </c>
      <c r="M1780" t="s">
        <v>146</v>
      </c>
      <c r="N1780">
        <v>10</v>
      </c>
      <c r="O1780">
        <v>2021</v>
      </c>
    </row>
    <row r="1781" spans="1:15" x14ac:dyDescent="0.25">
      <c r="A1781" t="s">
        <v>12</v>
      </c>
      <c r="B1781" s="1">
        <v>44518</v>
      </c>
      <c r="C1781" t="s">
        <v>34</v>
      </c>
      <c r="D1781" t="s">
        <v>74</v>
      </c>
      <c r="E1781" t="s">
        <v>75</v>
      </c>
      <c r="F1781" t="s">
        <v>135</v>
      </c>
      <c r="G1781" t="s">
        <v>136</v>
      </c>
      <c r="H1781">
        <v>35</v>
      </c>
      <c r="I1781">
        <v>500</v>
      </c>
      <c r="J1781">
        <v>17500</v>
      </c>
      <c r="K1781" t="s">
        <v>16</v>
      </c>
      <c r="L1781" t="s">
        <v>156</v>
      </c>
      <c r="M1781" t="s">
        <v>140</v>
      </c>
      <c r="N1781">
        <v>11</v>
      </c>
      <c r="O1781">
        <v>2021</v>
      </c>
    </row>
    <row r="1782" spans="1:15" x14ac:dyDescent="0.25">
      <c r="A1782" t="s">
        <v>12</v>
      </c>
      <c r="B1782" s="1">
        <v>44518</v>
      </c>
      <c r="C1782" t="s">
        <v>34</v>
      </c>
      <c r="D1782" t="s">
        <v>74</v>
      </c>
      <c r="E1782" t="s">
        <v>75</v>
      </c>
      <c r="F1782" t="s">
        <v>135</v>
      </c>
      <c r="G1782" t="s">
        <v>139</v>
      </c>
      <c r="H1782">
        <v>25.000000000000007</v>
      </c>
      <c r="I1782">
        <v>350</v>
      </c>
      <c r="J1782">
        <v>8750</v>
      </c>
      <c r="K1782" t="s">
        <v>16</v>
      </c>
      <c r="L1782" t="s">
        <v>156</v>
      </c>
      <c r="M1782" t="s">
        <v>140</v>
      </c>
      <c r="N1782">
        <v>11</v>
      </c>
      <c r="O1782">
        <v>2021</v>
      </c>
    </row>
    <row r="1783" spans="1:15" x14ac:dyDescent="0.25">
      <c r="A1783" t="s">
        <v>12</v>
      </c>
      <c r="B1783" s="1">
        <v>44518</v>
      </c>
      <c r="C1783" t="s">
        <v>34</v>
      </c>
      <c r="D1783" t="s">
        <v>74</v>
      </c>
      <c r="E1783" t="s">
        <v>75</v>
      </c>
      <c r="F1783" t="s">
        <v>141</v>
      </c>
      <c r="G1783" t="s">
        <v>136</v>
      </c>
      <c r="H1783">
        <v>25.000000000000007</v>
      </c>
      <c r="I1783">
        <v>295</v>
      </c>
      <c r="J1783">
        <v>7375</v>
      </c>
      <c r="K1783" t="s">
        <v>16</v>
      </c>
      <c r="L1783" t="s">
        <v>156</v>
      </c>
      <c r="M1783" t="s">
        <v>140</v>
      </c>
      <c r="N1783">
        <v>11</v>
      </c>
      <c r="O1783">
        <v>2021</v>
      </c>
    </row>
    <row r="1784" spans="1:15" x14ac:dyDescent="0.25">
      <c r="A1784" t="s">
        <v>12</v>
      </c>
      <c r="B1784" s="1">
        <v>44518</v>
      </c>
      <c r="C1784" t="s">
        <v>34</v>
      </c>
      <c r="D1784" t="s">
        <v>74</v>
      </c>
      <c r="E1784" t="s">
        <v>75</v>
      </c>
      <c r="F1784" t="s">
        <v>141</v>
      </c>
      <c r="G1784" t="s">
        <v>139</v>
      </c>
      <c r="H1784">
        <v>25.000000000000007</v>
      </c>
      <c r="I1784">
        <v>325</v>
      </c>
      <c r="J1784">
        <v>8125</v>
      </c>
      <c r="K1784" t="s">
        <v>16</v>
      </c>
      <c r="L1784" t="s">
        <v>156</v>
      </c>
      <c r="M1784" t="s">
        <v>140</v>
      </c>
      <c r="N1784">
        <v>11</v>
      </c>
      <c r="O1784">
        <v>2021</v>
      </c>
    </row>
    <row r="1785" spans="1:15" x14ac:dyDescent="0.25">
      <c r="A1785" t="s">
        <v>12</v>
      </c>
      <c r="B1785" s="1">
        <v>44518</v>
      </c>
      <c r="C1785" t="s">
        <v>34</v>
      </c>
      <c r="D1785" t="s">
        <v>74</v>
      </c>
      <c r="E1785" t="s">
        <v>75</v>
      </c>
      <c r="F1785" t="s">
        <v>135</v>
      </c>
      <c r="G1785" t="s">
        <v>144</v>
      </c>
      <c r="H1785">
        <v>44.999999999999993</v>
      </c>
      <c r="I1785">
        <v>300</v>
      </c>
      <c r="J1785">
        <v>13500</v>
      </c>
      <c r="K1785" t="s">
        <v>16</v>
      </c>
      <c r="L1785" t="s">
        <v>156</v>
      </c>
      <c r="M1785" t="s">
        <v>140</v>
      </c>
      <c r="N1785">
        <v>11</v>
      </c>
      <c r="O1785">
        <v>2021</v>
      </c>
    </row>
    <row r="1786" spans="1:15" x14ac:dyDescent="0.25">
      <c r="A1786" t="s">
        <v>12</v>
      </c>
      <c r="B1786" s="1">
        <v>44518</v>
      </c>
      <c r="C1786" t="s">
        <v>34</v>
      </c>
      <c r="D1786" t="s">
        <v>74</v>
      </c>
      <c r="E1786" t="s">
        <v>75</v>
      </c>
      <c r="F1786" t="s">
        <v>141</v>
      </c>
      <c r="G1786" t="s">
        <v>144</v>
      </c>
      <c r="H1786">
        <v>49.999999999999986</v>
      </c>
      <c r="I1786">
        <v>400</v>
      </c>
      <c r="J1786">
        <v>20000</v>
      </c>
      <c r="K1786" t="s">
        <v>16</v>
      </c>
      <c r="L1786" t="s">
        <v>156</v>
      </c>
      <c r="M1786" t="s">
        <v>140</v>
      </c>
      <c r="N1786">
        <v>11</v>
      </c>
      <c r="O1786">
        <v>2021</v>
      </c>
    </row>
    <row r="1787" spans="1:15" x14ac:dyDescent="0.25">
      <c r="A1787" t="s">
        <v>12</v>
      </c>
      <c r="B1787" s="1">
        <v>44547</v>
      </c>
      <c r="C1787" t="s">
        <v>34</v>
      </c>
      <c r="D1787" t="s">
        <v>74</v>
      </c>
      <c r="E1787" t="s">
        <v>75</v>
      </c>
      <c r="F1787" t="s">
        <v>135</v>
      </c>
      <c r="G1787" t="s">
        <v>136</v>
      </c>
      <c r="H1787">
        <v>44.999999999999993</v>
      </c>
      <c r="I1787">
        <v>650</v>
      </c>
      <c r="J1787">
        <v>29250</v>
      </c>
      <c r="K1787" t="s">
        <v>16</v>
      </c>
      <c r="L1787" t="s">
        <v>157</v>
      </c>
      <c r="M1787" t="s">
        <v>142</v>
      </c>
      <c r="N1787">
        <v>12</v>
      </c>
      <c r="O1787">
        <v>2021</v>
      </c>
    </row>
    <row r="1788" spans="1:15" x14ac:dyDescent="0.25">
      <c r="A1788" t="s">
        <v>12</v>
      </c>
      <c r="B1788" s="1">
        <v>44547</v>
      </c>
      <c r="C1788" t="s">
        <v>34</v>
      </c>
      <c r="D1788" t="s">
        <v>74</v>
      </c>
      <c r="E1788" t="s">
        <v>75</v>
      </c>
      <c r="F1788" t="s">
        <v>135</v>
      </c>
      <c r="G1788" t="s">
        <v>139</v>
      </c>
      <c r="H1788">
        <v>35</v>
      </c>
      <c r="I1788">
        <v>450</v>
      </c>
      <c r="J1788">
        <v>15750</v>
      </c>
      <c r="K1788" t="s">
        <v>16</v>
      </c>
      <c r="L1788" t="s">
        <v>157</v>
      </c>
      <c r="M1788" t="s">
        <v>142</v>
      </c>
      <c r="N1788">
        <v>12</v>
      </c>
      <c r="O1788">
        <v>2021</v>
      </c>
    </row>
    <row r="1789" spans="1:15" x14ac:dyDescent="0.25">
      <c r="A1789" t="s">
        <v>28</v>
      </c>
      <c r="B1789" s="1">
        <v>44547</v>
      </c>
      <c r="C1789" t="s">
        <v>34</v>
      </c>
      <c r="D1789" t="s">
        <v>74</v>
      </c>
      <c r="E1789" t="s">
        <v>75</v>
      </c>
      <c r="F1789" t="s">
        <v>141</v>
      </c>
      <c r="G1789" t="s">
        <v>136</v>
      </c>
      <c r="H1789">
        <v>35</v>
      </c>
      <c r="I1789">
        <v>400</v>
      </c>
      <c r="J1789">
        <v>14000</v>
      </c>
      <c r="K1789" t="s">
        <v>16</v>
      </c>
      <c r="L1789" t="s">
        <v>157</v>
      </c>
      <c r="M1789" t="s">
        <v>142</v>
      </c>
      <c r="N1789">
        <v>12</v>
      </c>
      <c r="O1789">
        <v>2021</v>
      </c>
    </row>
    <row r="1790" spans="1:15" x14ac:dyDescent="0.25">
      <c r="A1790" t="s">
        <v>28</v>
      </c>
      <c r="B1790" s="1">
        <v>44547</v>
      </c>
      <c r="C1790" t="s">
        <v>34</v>
      </c>
      <c r="D1790" t="s">
        <v>74</v>
      </c>
      <c r="E1790" t="s">
        <v>75</v>
      </c>
      <c r="F1790" t="s">
        <v>141</v>
      </c>
      <c r="G1790" t="s">
        <v>139</v>
      </c>
      <c r="H1790">
        <v>35</v>
      </c>
      <c r="I1790">
        <v>350</v>
      </c>
      <c r="J1790">
        <v>12250</v>
      </c>
      <c r="K1790" t="s">
        <v>16</v>
      </c>
      <c r="L1790" t="s">
        <v>157</v>
      </c>
      <c r="M1790" t="s">
        <v>142</v>
      </c>
      <c r="N1790">
        <v>12</v>
      </c>
      <c r="O1790">
        <v>2021</v>
      </c>
    </row>
    <row r="1791" spans="1:15" x14ac:dyDescent="0.25">
      <c r="A1791" t="s">
        <v>28</v>
      </c>
      <c r="B1791" s="1">
        <v>44547</v>
      </c>
      <c r="C1791" t="s">
        <v>34</v>
      </c>
      <c r="D1791" t="s">
        <v>74</v>
      </c>
      <c r="E1791" t="s">
        <v>75</v>
      </c>
      <c r="F1791" t="s">
        <v>135</v>
      </c>
      <c r="G1791" t="s">
        <v>144</v>
      </c>
      <c r="H1791">
        <v>44.999999999999993</v>
      </c>
      <c r="I1791">
        <v>350</v>
      </c>
      <c r="J1791">
        <v>15750</v>
      </c>
      <c r="K1791" t="s">
        <v>16</v>
      </c>
      <c r="L1791" t="s">
        <v>157</v>
      </c>
      <c r="M1791" t="s">
        <v>142</v>
      </c>
      <c r="N1791">
        <v>12</v>
      </c>
      <c r="O1791">
        <v>2021</v>
      </c>
    </row>
    <row r="1792" spans="1:15" x14ac:dyDescent="0.25">
      <c r="A1792" t="s">
        <v>28</v>
      </c>
      <c r="B1792" s="1">
        <v>44547</v>
      </c>
      <c r="C1792" t="s">
        <v>34</v>
      </c>
      <c r="D1792" t="s">
        <v>74</v>
      </c>
      <c r="E1792" t="s">
        <v>75</v>
      </c>
      <c r="F1792" t="s">
        <v>141</v>
      </c>
      <c r="G1792" t="s">
        <v>144</v>
      </c>
      <c r="H1792">
        <v>49.999999999999986</v>
      </c>
      <c r="I1792">
        <v>450</v>
      </c>
      <c r="J1792">
        <v>22500</v>
      </c>
      <c r="K1792" t="s">
        <v>16</v>
      </c>
      <c r="L1792" t="s">
        <v>157</v>
      </c>
      <c r="M1792" t="s">
        <v>142</v>
      </c>
      <c r="N1792">
        <v>12</v>
      </c>
      <c r="O1792">
        <v>2021</v>
      </c>
    </row>
    <row r="1793" spans="1:15" x14ac:dyDescent="0.25">
      <c r="A1793" t="s">
        <v>28</v>
      </c>
      <c r="B1793" s="1">
        <v>44207</v>
      </c>
      <c r="C1793" t="s">
        <v>34</v>
      </c>
      <c r="D1793" t="s">
        <v>74</v>
      </c>
      <c r="E1793" t="s">
        <v>75</v>
      </c>
      <c r="F1793" t="s">
        <v>135</v>
      </c>
      <c r="G1793" t="s">
        <v>136</v>
      </c>
      <c r="H1793">
        <v>25</v>
      </c>
      <c r="I1793">
        <v>675</v>
      </c>
      <c r="J1793">
        <v>16875</v>
      </c>
      <c r="K1793" t="s">
        <v>16</v>
      </c>
      <c r="L1793" t="s">
        <v>137</v>
      </c>
      <c r="M1793" t="s">
        <v>146</v>
      </c>
      <c r="N1793">
        <v>1</v>
      </c>
      <c r="O1793">
        <v>2021</v>
      </c>
    </row>
    <row r="1794" spans="1:15" x14ac:dyDescent="0.25">
      <c r="A1794" t="s">
        <v>28</v>
      </c>
      <c r="B1794" s="1">
        <v>44207</v>
      </c>
      <c r="C1794" t="s">
        <v>34</v>
      </c>
      <c r="D1794" t="s">
        <v>74</v>
      </c>
      <c r="E1794" t="s">
        <v>75</v>
      </c>
      <c r="F1794" t="s">
        <v>135</v>
      </c>
      <c r="G1794" t="s">
        <v>139</v>
      </c>
      <c r="H1794">
        <v>25</v>
      </c>
      <c r="I1794">
        <v>475</v>
      </c>
      <c r="J1794">
        <v>11875</v>
      </c>
      <c r="K1794" t="s">
        <v>16</v>
      </c>
      <c r="L1794" t="s">
        <v>137</v>
      </c>
      <c r="M1794" t="s">
        <v>146</v>
      </c>
      <c r="N1794">
        <v>1</v>
      </c>
      <c r="O1794">
        <v>2021</v>
      </c>
    </row>
    <row r="1795" spans="1:15" x14ac:dyDescent="0.25">
      <c r="A1795" t="s">
        <v>28</v>
      </c>
      <c r="B1795" s="1">
        <v>44207</v>
      </c>
      <c r="C1795" t="s">
        <v>34</v>
      </c>
      <c r="D1795" t="s">
        <v>74</v>
      </c>
      <c r="E1795" t="s">
        <v>75</v>
      </c>
      <c r="F1795" t="s">
        <v>141</v>
      </c>
      <c r="G1795" t="s">
        <v>136</v>
      </c>
      <c r="H1795">
        <v>15.000000000000002</v>
      </c>
      <c r="I1795">
        <v>475</v>
      </c>
      <c r="J1795">
        <v>7125</v>
      </c>
      <c r="K1795" t="s">
        <v>16</v>
      </c>
      <c r="L1795" t="s">
        <v>137</v>
      </c>
      <c r="M1795" t="s">
        <v>146</v>
      </c>
      <c r="N1795">
        <v>1</v>
      </c>
      <c r="O1795">
        <v>2021</v>
      </c>
    </row>
    <row r="1796" spans="1:15" x14ac:dyDescent="0.25">
      <c r="A1796" t="s">
        <v>28</v>
      </c>
      <c r="B1796" s="1">
        <v>44207</v>
      </c>
      <c r="C1796" t="s">
        <v>34</v>
      </c>
      <c r="D1796" t="s">
        <v>74</v>
      </c>
      <c r="E1796" t="s">
        <v>75</v>
      </c>
      <c r="F1796" t="s">
        <v>141</v>
      </c>
      <c r="G1796" t="s">
        <v>139</v>
      </c>
      <c r="H1796">
        <v>20.000000000000007</v>
      </c>
      <c r="I1796">
        <v>325</v>
      </c>
      <c r="J1796">
        <v>6500</v>
      </c>
      <c r="K1796" t="s">
        <v>16</v>
      </c>
      <c r="L1796" t="s">
        <v>137</v>
      </c>
      <c r="M1796" t="s">
        <v>146</v>
      </c>
      <c r="N1796">
        <v>1</v>
      </c>
      <c r="O1796">
        <v>2021</v>
      </c>
    </row>
    <row r="1797" spans="1:15" x14ac:dyDescent="0.25">
      <c r="A1797" t="s">
        <v>28</v>
      </c>
      <c r="B1797" s="1">
        <v>44207</v>
      </c>
      <c r="C1797" t="s">
        <v>34</v>
      </c>
      <c r="D1797" t="s">
        <v>74</v>
      </c>
      <c r="E1797" t="s">
        <v>75</v>
      </c>
      <c r="F1797" t="s">
        <v>135</v>
      </c>
      <c r="G1797" t="s">
        <v>144</v>
      </c>
      <c r="H1797">
        <v>35</v>
      </c>
      <c r="I1797">
        <v>375</v>
      </c>
      <c r="J1797">
        <v>13125</v>
      </c>
      <c r="K1797" t="s">
        <v>16</v>
      </c>
      <c r="L1797" t="s">
        <v>137</v>
      </c>
      <c r="M1797" t="s">
        <v>146</v>
      </c>
      <c r="N1797">
        <v>1</v>
      </c>
      <c r="O1797">
        <v>2021</v>
      </c>
    </row>
    <row r="1798" spans="1:15" x14ac:dyDescent="0.25">
      <c r="A1798" t="s">
        <v>28</v>
      </c>
      <c r="B1798" s="1">
        <v>44207</v>
      </c>
      <c r="C1798" t="s">
        <v>34</v>
      </c>
      <c r="D1798" t="s">
        <v>74</v>
      </c>
      <c r="E1798" t="s">
        <v>75</v>
      </c>
      <c r="F1798" t="s">
        <v>141</v>
      </c>
      <c r="G1798" t="s">
        <v>144</v>
      </c>
      <c r="H1798">
        <v>25</v>
      </c>
      <c r="I1798">
        <v>475</v>
      </c>
      <c r="J1798">
        <v>11875</v>
      </c>
      <c r="K1798" t="s">
        <v>16</v>
      </c>
      <c r="L1798" t="s">
        <v>137</v>
      </c>
      <c r="M1798" t="s">
        <v>146</v>
      </c>
      <c r="N1798">
        <v>1</v>
      </c>
      <c r="O1798">
        <v>2021</v>
      </c>
    </row>
    <row r="1799" spans="1:15" x14ac:dyDescent="0.25">
      <c r="A1799" t="s">
        <v>28</v>
      </c>
      <c r="B1799" s="1">
        <v>44238</v>
      </c>
      <c r="C1799" t="s">
        <v>34</v>
      </c>
      <c r="D1799" t="s">
        <v>74</v>
      </c>
      <c r="E1799" t="s">
        <v>75</v>
      </c>
      <c r="F1799" t="s">
        <v>135</v>
      </c>
      <c r="G1799" t="s">
        <v>136</v>
      </c>
      <c r="H1799">
        <v>25</v>
      </c>
      <c r="I1799">
        <v>725</v>
      </c>
      <c r="J1799">
        <v>18125</v>
      </c>
      <c r="K1799" t="s">
        <v>16</v>
      </c>
      <c r="L1799" t="s">
        <v>148</v>
      </c>
      <c r="M1799" t="s">
        <v>140</v>
      </c>
      <c r="N1799">
        <v>2</v>
      </c>
      <c r="O1799">
        <v>2021</v>
      </c>
    </row>
    <row r="1800" spans="1:15" x14ac:dyDescent="0.25">
      <c r="A1800" t="s">
        <v>28</v>
      </c>
      <c r="B1800" s="1">
        <v>44238</v>
      </c>
      <c r="C1800" t="s">
        <v>34</v>
      </c>
      <c r="D1800" t="s">
        <v>74</v>
      </c>
      <c r="E1800" t="s">
        <v>75</v>
      </c>
      <c r="F1800" t="s">
        <v>135</v>
      </c>
      <c r="G1800" t="s">
        <v>139</v>
      </c>
      <c r="H1800">
        <v>25</v>
      </c>
      <c r="I1800">
        <v>375</v>
      </c>
      <c r="J1800">
        <v>9375</v>
      </c>
      <c r="K1800" t="s">
        <v>16</v>
      </c>
      <c r="L1800" t="s">
        <v>148</v>
      </c>
      <c r="M1800" t="s">
        <v>140</v>
      </c>
      <c r="N1800">
        <v>2</v>
      </c>
      <c r="O1800">
        <v>2021</v>
      </c>
    </row>
    <row r="1801" spans="1:15" x14ac:dyDescent="0.25">
      <c r="A1801" t="s">
        <v>28</v>
      </c>
      <c r="B1801" s="1">
        <v>44238</v>
      </c>
      <c r="C1801" t="s">
        <v>34</v>
      </c>
      <c r="D1801" t="s">
        <v>74</v>
      </c>
      <c r="E1801" t="s">
        <v>75</v>
      </c>
      <c r="F1801" t="s">
        <v>141</v>
      </c>
      <c r="G1801" t="s">
        <v>136</v>
      </c>
      <c r="H1801">
        <v>15.000000000000002</v>
      </c>
      <c r="I1801">
        <v>425</v>
      </c>
      <c r="J1801">
        <v>6375</v>
      </c>
      <c r="K1801" t="s">
        <v>16</v>
      </c>
      <c r="L1801" t="s">
        <v>148</v>
      </c>
      <c r="M1801" t="s">
        <v>140</v>
      </c>
      <c r="N1801">
        <v>2</v>
      </c>
      <c r="O1801">
        <v>2021</v>
      </c>
    </row>
    <row r="1802" spans="1:15" x14ac:dyDescent="0.25">
      <c r="A1802" t="s">
        <v>28</v>
      </c>
      <c r="B1802" s="1">
        <v>44238</v>
      </c>
      <c r="C1802" t="s">
        <v>29</v>
      </c>
      <c r="D1802" t="s">
        <v>76</v>
      </c>
      <c r="E1802" t="s">
        <v>77</v>
      </c>
      <c r="F1802" t="s">
        <v>141</v>
      </c>
      <c r="G1802" t="s">
        <v>139</v>
      </c>
      <c r="H1802">
        <v>20.000000000000007</v>
      </c>
      <c r="I1802">
        <v>300</v>
      </c>
      <c r="J1802">
        <v>6000</v>
      </c>
      <c r="K1802" t="s">
        <v>16</v>
      </c>
      <c r="L1802" t="s">
        <v>148</v>
      </c>
      <c r="M1802" t="s">
        <v>140</v>
      </c>
      <c r="N1802">
        <v>2</v>
      </c>
      <c r="O1802">
        <v>2021</v>
      </c>
    </row>
    <row r="1803" spans="1:15" x14ac:dyDescent="0.25">
      <c r="A1803" t="s">
        <v>28</v>
      </c>
      <c r="B1803" s="1">
        <v>44238</v>
      </c>
      <c r="C1803" t="s">
        <v>29</v>
      </c>
      <c r="D1803" t="s">
        <v>76</v>
      </c>
      <c r="E1803" t="s">
        <v>77</v>
      </c>
      <c r="F1803" t="s">
        <v>135</v>
      </c>
      <c r="G1803" t="s">
        <v>144</v>
      </c>
      <c r="H1803">
        <v>35</v>
      </c>
      <c r="I1803">
        <v>375</v>
      </c>
      <c r="J1803">
        <v>13125</v>
      </c>
      <c r="K1803" t="s">
        <v>16</v>
      </c>
      <c r="L1803" t="s">
        <v>148</v>
      </c>
      <c r="M1803" t="s">
        <v>140</v>
      </c>
      <c r="N1803">
        <v>2</v>
      </c>
      <c r="O1803">
        <v>2021</v>
      </c>
    </row>
    <row r="1804" spans="1:15" x14ac:dyDescent="0.25">
      <c r="A1804" t="s">
        <v>28</v>
      </c>
      <c r="B1804" s="1">
        <v>44238</v>
      </c>
      <c r="C1804" t="s">
        <v>29</v>
      </c>
      <c r="D1804" t="s">
        <v>76</v>
      </c>
      <c r="E1804" t="s">
        <v>77</v>
      </c>
      <c r="F1804" t="s">
        <v>141</v>
      </c>
      <c r="G1804" t="s">
        <v>144</v>
      </c>
      <c r="H1804">
        <v>25</v>
      </c>
      <c r="I1804">
        <v>450</v>
      </c>
      <c r="J1804">
        <v>11250</v>
      </c>
      <c r="K1804" t="s">
        <v>16</v>
      </c>
      <c r="L1804" t="s">
        <v>148</v>
      </c>
      <c r="M1804" t="s">
        <v>140</v>
      </c>
      <c r="N1804">
        <v>2</v>
      </c>
      <c r="O1804">
        <v>2021</v>
      </c>
    </row>
    <row r="1805" spans="1:15" x14ac:dyDescent="0.25">
      <c r="A1805" t="s">
        <v>28</v>
      </c>
      <c r="B1805" s="1">
        <v>44265</v>
      </c>
      <c r="C1805" t="s">
        <v>29</v>
      </c>
      <c r="D1805" t="s">
        <v>76</v>
      </c>
      <c r="E1805" t="s">
        <v>77</v>
      </c>
      <c r="F1805" t="s">
        <v>135</v>
      </c>
      <c r="G1805" t="s">
        <v>136</v>
      </c>
      <c r="H1805">
        <v>30.000000000000004</v>
      </c>
      <c r="I1805">
        <v>670</v>
      </c>
      <c r="J1805">
        <v>20100</v>
      </c>
      <c r="K1805" t="s">
        <v>16</v>
      </c>
      <c r="L1805" t="s">
        <v>149</v>
      </c>
      <c r="M1805" t="s">
        <v>138</v>
      </c>
      <c r="N1805">
        <v>3</v>
      </c>
      <c r="O1805">
        <v>2021</v>
      </c>
    </row>
    <row r="1806" spans="1:15" x14ac:dyDescent="0.25">
      <c r="A1806" t="s">
        <v>28</v>
      </c>
      <c r="B1806" s="1">
        <v>44265</v>
      </c>
      <c r="C1806" t="s">
        <v>29</v>
      </c>
      <c r="D1806" t="s">
        <v>76</v>
      </c>
      <c r="E1806" t="s">
        <v>77</v>
      </c>
      <c r="F1806" t="s">
        <v>135</v>
      </c>
      <c r="G1806" t="s">
        <v>139</v>
      </c>
      <c r="H1806">
        <v>30.000000000000004</v>
      </c>
      <c r="I1806">
        <v>350</v>
      </c>
      <c r="J1806">
        <v>10500</v>
      </c>
      <c r="K1806" t="s">
        <v>16</v>
      </c>
      <c r="L1806" t="s">
        <v>149</v>
      </c>
      <c r="M1806" t="s">
        <v>138</v>
      </c>
      <c r="N1806">
        <v>3</v>
      </c>
      <c r="O1806">
        <v>2021</v>
      </c>
    </row>
    <row r="1807" spans="1:15" x14ac:dyDescent="0.25">
      <c r="A1807" t="s">
        <v>28</v>
      </c>
      <c r="B1807" s="1">
        <v>44265</v>
      </c>
      <c r="C1807" t="s">
        <v>29</v>
      </c>
      <c r="D1807" t="s">
        <v>76</v>
      </c>
      <c r="E1807" t="s">
        <v>77</v>
      </c>
      <c r="F1807" t="s">
        <v>141</v>
      </c>
      <c r="G1807" t="s">
        <v>136</v>
      </c>
      <c r="H1807">
        <v>20.000000000000007</v>
      </c>
      <c r="I1807">
        <v>400</v>
      </c>
      <c r="J1807">
        <v>8000</v>
      </c>
      <c r="K1807" t="s">
        <v>16</v>
      </c>
      <c r="L1807" t="s">
        <v>149</v>
      </c>
      <c r="M1807" t="s">
        <v>138</v>
      </c>
      <c r="N1807">
        <v>3</v>
      </c>
      <c r="O1807">
        <v>2021</v>
      </c>
    </row>
    <row r="1808" spans="1:15" x14ac:dyDescent="0.25">
      <c r="A1808" t="s">
        <v>28</v>
      </c>
      <c r="B1808" s="1">
        <v>44265</v>
      </c>
      <c r="C1808" t="s">
        <v>29</v>
      </c>
      <c r="D1808" t="s">
        <v>76</v>
      </c>
      <c r="E1808" t="s">
        <v>77</v>
      </c>
      <c r="F1808" t="s">
        <v>141</v>
      </c>
      <c r="G1808" t="s">
        <v>139</v>
      </c>
      <c r="H1808">
        <v>25</v>
      </c>
      <c r="I1808">
        <v>250</v>
      </c>
      <c r="J1808">
        <v>6250</v>
      </c>
      <c r="K1808" t="s">
        <v>16</v>
      </c>
      <c r="L1808" t="s">
        <v>149</v>
      </c>
      <c r="M1808" t="s">
        <v>138</v>
      </c>
      <c r="N1808">
        <v>3</v>
      </c>
      <c r="O1808">
        <v>2021</v>
      </c>
    </row>
    <row r="1809" spans="1:15" x14ac:dyDescent="0.25">
      <c r="A1809" t="s">
        <v>28</v>
      </c>
      <c r="B1809" s="1">
        <v>44265</v>
      </c>
      <c r="C1809" t="s">
        <v>29</v>
      </c>
      <c r="D1809" t="s">
        <v>76</v>
      </c>
      <c r="E1809" t="s">
        <v>77</v>
      </c>
      <c r="F1809" t="s">
        <v>135</v>
      </c>
      <c r="G1809" t="s">
        <v>144</v>
      </c>
      <c r="H1809">
        <v>40</v>
      </c>
      <c r="I1809">
        <v>300</v>
      </c>
      <c r="J1809">
        <v>12000</v>
      </c>
      <c r="K1809" t="s">
        <v>16</v>
      </c>
      <c r="L1809" t="s">
        <v>149</v>
      </c>
      <c r="M1809" t="s">
        <v>138</v>
      </c>
      <c r="N1809">
        <v>3</v>
      </c>
      <c r="O1809">
        <v>2021</v>
      </c>
    </row>
    <row r="1810" spans="1:15" x14ac:dyDescent="0.25">
      <c r="A1810" t="s">
        <v>28</v>
      </c>
      <c r="B1810" s="1">
        <v>44265</v>
      </c>
      <c r="C1810" t="s">
        <v>29</v>
      </c>
      <c r="D1810" t="s">
        <v>76</v>
      </c>
      <c r="E1810" t="s">
        <v>77</v>
      </c>
      <c r="F1810" t="s">
        <v>141</v>
      </c>
      <c r="G1810" t="s">
        <v>144</v>
      </c>
      <c r="H1810">
        <v>30.000000000000004</v>
      </c>
      <c r="I1810">
        <v>400</v>
      </c>
      <c r="J1810">
        <v>12000</v>
      </c>
      <c r="K1810" t="s">
        <v>16</v>
      </c>
      <c r="L1810" t="s">
        <v>149</v>
      </c>
      <c r="M1810" t="s">
        <v>138</v>
      </c>
      <c r="N1810">
        <v>3</v>
      </c>
      <c r="O1810">
        <v>2021</v>
      </c>
    </row>
    <row r="1811" spans="1:15" x14ac:dyDescent="0.25">
      <c r="A1811" t="s">
        <v>28</v>
      </c>
      <c r="B1811" s="1">
        <v>44297</v>
      </c>
      <c r="C1811" t="s">
        <v>29</v>
      </c>
      <c r="D1811" t="s">
        <v>76</v>
      </c>
      <c r="E1811" t="s">
        <v>77</v>
      </c>
      <c r="F1811" t="s">
        <v>135</v>
      </c>
      <c r="G1811" t="s">
        <v>136</v>
      </c>
      <c r="H1811">
        <v>30.000000000000004</v>
      </c>
      <c r="I1811">
        <v>625</v>
      </c>
      <c r="J1811">
        <v>18750</v>
      </c>
      <c r="K1811" t="s">
        <v>16</v>
      </c>
      <c r="L1811" t="s">
        <v>150</v>
      </c>
      <c r="M1811" t="s">
        <v>145</v>
      </c>
      <c r="N1811">
        <v>4</v>
      </c>
      <c r="O1811">
        <v>2021</v>
      </c>
    </row>
    <row r="1812" spans="1:15" x14ac:dyDescent="0.25">
      <c r="A1812" t="s">
        <v>28</v>
      </c>
      <c r="B1812" s="1">
        <v>44297</v>
      </c>
      <c r="C1812" t="s">
        <v>29</v>
      </c>
      <c r="D1812" t="s">
        <v>76</v>
      </c>
      <c r="E1812" t="s">
        <v>77</v>
      </c>
      <c r="F1812" t="s">
        <v>135</v>
      </c>
      <c r="G1812" t="s">
        <v>139</v>
      </c>
      <c r="H1812">
        <v>25.000000000000007</v>
      </c>
      <c r="I1812">
        <v>325</v>
      </c>
      <c r="J1812">
        <v>8125</v>
      </c>
      <c r="K1812" t="s">
        <v>16</v>
      </c>
      <c r="L1812" t="s">
        <v>150</v>
      </c>
      <c r="M1812" t="s">
        <v>145</v>
      </c>
      <c r="N1812">
        <v>4</v>
      </c>
      <c r="O1812">
        <v>2021</v>
      </c>
    </row>
    <row r="1813" spans="1:15" x14ac:dyDescent="0.25">
      <c r="A1813" t="s">
        <v>28</v>
      </c>
      <c r="B1813" s="1">
        <v>44297</v>
      </c>
      <c r="C1813" t="s">
        <v>29</v>
      </c>
      <c r="D1813" t="s">
        <v>76</v>
      </c>
      <c r="E1813" t="s">
        <v>77</v>
      </c>
      <c r="F1813" t="s">
        <v>141</v>
      </c>
      <c r="G1813" t="s">
        <v>136</v>
      </c>
      <c r="H1813">
        <v>15.000000000000007</v>
      </c>
      <c r="I1813">
        <v>325</v>
      </c>
      <c r="J1813">
        <v>4875</v>
      </c>
      <c r="K1813" t="s">
        <v>16</v>
      </c>
      <c r="L1813" t="s">
        <v>150</v>
      </c>
      <c r="M1813" t="s">
        <v>145</v>
      </c>
      <c r="N1813">
        <v>4</v>
      </c>
      <c r="O1813">
        <v>2021</v>
      </c>
    </row>
    <row r="1814" spans="1:15" x14ac:dyDescent="0.25">
      <c r="A1814" t="s">
        <v>28</v>
      </c>
      <c r="B1814" s="1">
        <v>44297</v>
      </c>
      <c r="C1814" t="s">
        <v>29</v>
      </c>
      <c r="D1814" t="s">
        <v>76</v>
      </c>
      <c r="E1814" t="s">
        <v>77</v>
      </c>
      <c r="F1814" t="s">
        <v>141</v>
      </c>
      <c r="G1814" t="s">
        <v>139</v>
      </c>
      <c r="H1814">
        <v>20</v>
      </c>
      <c r="I1814">
        <v>250</v>
      </c>
      <c r="J1814">
        <v>5000</v>
      </c>
      <c r="K1814" t="s">
        <v>16</v>
      </c>
      <c r="L1814" t="s">
        <v>150</v>
      </c>
      <c r="M1814" t="s">
        <v>145</v>
      </c>
      <c r="N1814">
        <v>4</v>
      </c>
      <c r="O1814">
        <v>2021</v>
      </c>
    </row>
    <row r="1815" spans="1:15" x14ac:dyDescent="0.25">
      <c r="A1815" t="s">
        <v>28</v>
      </c>
      <c r="B1815" s="1">
        <v>44297</v>
      </c>
      <c r="C1815" t="s">
        <v>29</v>
      </c>
      <c r="D1815" t="s">
        <v>76</v>
      </c>
      <c r="E1815" t="s">
        <v>77</v>
      </c>
      <c r="F1815" t="s">
        <v>135</v>
      </c>
      <c r="G1815" t="s">
        <v>144</v>
      </c>
      <c r="H1815">
        <v>35</v>
      </c>
      <c r="I1815">
        <v>275</v>
      </c>
      <c r="J1815">
        <v>9625</v>
      </c>
      <c r="K1815" t="s">
        <v>16</v>
      </c>
      <c r="L1815" t="s">
        <v>150</v>
      </c>
      <c r="M1815" t="s">
        <v>145</v>
      </c>
      <c r="N1815">
        <v>4</v>
      </c>
      <c r="O1815">
        <v>2021</v>
      </c>
    </row>
    <row r="1816" spans="1:15" x14ac:dyDescent="0.25">
      <c r="A1816" t="s">
        <v>28</v>
      </c>
      <c r="B1816" s="1">
        <v>44297</v>
      </c>
      <c r="C1816" t="s">
        <v>29</v>
      </c>
      <c r="D1816" t="s">
        <v>76</v>
      </c>
      <c r="E1816" t="s">
        <v>77</v>
      </c>
      <c r="F1816" t="s">
        <v>141</v>
      </c>
      <c r="G1816" t="s">
        <v>144</v>
      </c>
      <c r="H1816">
        <v>25.000000000000007</v>
      </c>
      <c r="I1816">
        <v>400</v>
      </c>
      <c r="J1816">
        <v>10000</v>
      </c>
      <c r="K1816" t="s">
        <v>16</v>
      </c>
      <c r="L1816" t="s">
        <v>150</v>
      </c>
      <c r="M1816" t="s">
        <v>145</v>
      </c>
      <c r="N1816">
        <v>4</v>
      </c>
      <c r="O1816">
        <v>2021</v>
      </c>
    </row>
    <row r="1817" spans="1:15" x14ac:dyDescent="0.25">
      <c r="A1817" t="s">
        <v>28</v>
      </c>
      <c r="B1817" s="1">
        <v>44328</v>
      </c>
      <c r="C1817" t="s">
        <v>29</v>
      </c>
      <c r="D1817" t="s">
        <v>76</v>
      </c>
      <c r="E1817" t="s">
        <v>77</v>
      </c>
      <c r="F1817" t="s">
        <v>135</v>
      </c>
      <c r="G1817" t="s">
        <v>136</v>
      </c>
      <c r="H1817">
        <v>35</v>
      </c>
      <c r="I1817">
        <v>670</v>
      </c>
      <c r="J1817">
        <v>23450</v>
      </c>
      <c r="K1817" t="s">
        <v>16</v>
      </c>
      <c r="L1817" t="s">
        <v>151</v>
      </c>
      <c r="M1817" t="s">
        <v>138</v>
      </c>
      <c r="N1817">
        <v>5</v>
      </c>
      <c r="O1817">
        <v>2021</v>
      </c>
    </row>
    <row r="1818" spans="1:15" x14ac:dyDescent="0.25">
      <c r="A1818" t="s">
        <v>28</v>
      </c>
      <c r="B1818" s="1">
        <v>44328</v>
      </c>
      <c r="C1818" t="s">
        <v>29</v>
      </c>
      <c r="D1818" t="s">
        <v>76</v>
      </c>
      <c r="E1818" t="s">
        <v>77</v>
      </c>
      <c r="F1818" t="s">
        <v>135</v>
      </c>
      <c r="G1818" t="s">
        <v>139</v>
      </c>
      <c r="H1818">
        <v>30.000000000000011</v>
      </c>
      <c r="I1818">
        <v>375</v>
      </c>
      <c r="J1818">
        <v>11250</v>
      </c>
      <c r="K1818" t="s">
        <v>16</v>
      </c>
      <c r="L1818" t="s">
        <v>151</v>
      </c>
      <c r="M1818" t="s">
        <v>138</v>
      </c>
      <c r="N1818">
        <v>5</v>
      </c>
      <c r="O1818">
        <v>2021</v>
      </c>
    </row>
    <row r="1819" spans="1:15" x14ac:dyDescent="0.25">
      <c r="A1819" t="s">
        <v>28</v>
      </c>
      <c r="B1819" s="1">
        <v>44328</v>
      </c>
      <c r="C1819" t="s">
        <v>29</v>
      </c>
      <c r="D1819" t="s">
        <v>76</v>
      </c>
      <c r="E1819" t="s">
        <v>77</v>
      </c>
      <c r="F1819" t="s">
        <v>141</v>
      </c>
      <c r="G1819" t="s">
        <v>136</v>
      </c>
      <c r="H1819">
        <v>25.000000000000007</v>
      </c>
      <c r="I1819">
        <v>350</v>
      </c>
      <c r="J1819">
        <v>8750</v>
      </c>
      <c r="K1819" t="s">
        <v>16</v>
      </c>
      <c r="L1819" t="s">
        <v>151</v>
      </c>
      <c r="M1819" t="s">
        <v>138</v>
      </c>
      <c r="N1819">
        <v>5</v>
      </c>
      <c r="O1819">
        <v>2021</v>
      </c>
    </row>
    <row r="1820" spans="1:15" x14ac:dyDescent="0.25">
      <c r="A1820" t="s">
        <v>28</v>
      </c>
      <c r="B1820" s="1">
        <v>44328</v>
      </c>
      <c r="C1820" t="s">
        <v>29</v>
      </c>
      <c r="D1820" t="s">
        <v>76</v>
      </c>
      <c r="E1820" t="s">
        <v>77</v>
      </c>
      <c r="F1820" t="s">
        <v>141</v>
      </c>
      <c r="G1820" t="s">
        <v>139</v>
      </c>
      <c r="H1820">
        <v>25.000000000000007</v>
      </c>
      <c r="I1820">
        <v>275</v>
      </c>
      <c r="J1820">
        <v>6875</v>
      </c>
      <c r="K1820" t="s">
        <v>16</v>
      </c>
      <c r="L1820" t="s">
        <v>151</v>
      </c>
      <c r="M1820" t="s">
        <v>138</v>
      </c>
      <c r="N1820">
        <v>5</v>
      </c>
      <c r="O1820">
        <v>2021</v>
      </c>
    </row>
    <row r="1821" spans="1:15" x14ac:dyDescent="0.25">
      <c r="A1821" t="s">
        <v>28</v>
      </c>
      <c r="B1821" s="1">
        <v>44328</v>
      </c>
      <c r="C1821" t="s">
        <v>29</v>
      </c>
      <c r="D1821" t="s">
        <v>76</v>
      </c>
      <c r="E1821" t="s">
        <v>77</v>
      </c>
      <c r="F1821" t="s">
        <v>135</v>
      </c>
      <c r="G1821" t="s">
        <v>144</v>
      </c>
      <c r="H1821">
        <v>40</v>
      </c>
      <c r="I1821">
        <v>300</v>
      </c>
      <c r="J1821">
        <v>12000</v>
      </c>
      <c r="K1821" t="s">
        <v>16</v>
      </c>
      <c r="L1821" t="s">
        <v>151</v>
      </c>
      <c r="M1821" t="s">
        <v>138</v>
      </c>
      <c r="N1821">
        <v>5</v>
      </c>
      <c r="O1821">
        <v>2021</v>
      </c>
    </row>
    <row r="1822" spans="1:15" x14ac:dyDescent="0.25">
      <c r="A1822" t="s">
        <v>28</v>
      </c>
      <c r="B1822" s="1">
        <v>44328</v>
      </c>
      <c r="C1822" t="s">
        <v>29</v>
      </c>
      <c r="D1822" t="s">
        <v>76</v>
      </c>
      <c r="E1822" t="s">
        <v>77</v>
      </c>
      <c r="F1822" t="s">
        <v>141</v>
      </c>
      <c r="G1822" t="s">
        <v>144</v>
      </c>
      <c r="H1822">
        <v>44.999999999999993</v>
      </c>
      <c r="I1822">
        <v>400</v>
      </c>
      <c r="J1822">
        <v>18000</v>
      </c>
      <c r="K1822" t="s">
        <v>16</v>
      </c>
      <c r="L1822" t="s">
        <v>151</v>
      </c>
      <c r="M1822" t="s">
        <v>138</v>
      </c>
      <c r="N1822">
        <v>5</v>
      </c>
      <c r="O1822">
        <v>2021</v>
      </c>
    </row>
    <row r="1823" spans="1:15" x14ac:dyDescent="0.25">
      <c r="A1823" t="s">
        <v>28</v>
      </c>
      <c r="B1823" s="1">
        <v>44358</v>
      </c>
      <c r="C1823" t="s">
        <v>29</v>
      </c>
      <c r="D1823" t="s">
        <v>76</v>
      </c>
      <c r="E1823" t="s">
        <v>77</v>
      </c>
      <c r="F1823" t="s">
        <v>135</v>
      </c>
      <c r="G1823" t="s">
        <v>136</v>
      </c>
      <c r="H1823">
        <v>30.000000000000004</v>
      </c>
      <c r="I1823">
        <v>650</v>
      </c>
      <c r="J1823">
        <v>19500</v>
      </c>
      <c r="K1823" t="s">
        <v>16</v>
      </c>
      <c r="L1823" t="s">
        <v>158</v>
      </c>
      <c r="M1823" t="s">
        <v>142</v>
      </c>
      <c r="N1823">
        <v>6</v>
      </c>
      <c r="O1823">
        <v>2021</v>
      </c>
    </row>
    <row r="1824" spans="1:15" x14ac:dyDescent="0.25">
      <c r="A1824" t="s">
        <v>28</v>
      </c>
      <c r="B1824" s="1">
        <v>44358</v>
      </c>
      <c r="C1824" t="s">
        <v>29</v>
      </c>
      <c r="D1824" t="s">
        <v>76</v>
      </c>
      <c r="E1824" t="s">
        <v>77</v>
      </c>
      <c r="F1824" t="s">
        <v>135</v>
      </c>
      <c r="G1824" t="s">
        <v>139</v>
      </c>
      <c r="H1824">
        <v>25.000000000000011</v>
      </c>
      <c r="I1824">
        <v>400</v>
      </c>
      <c r="J1824">
        <v>10000</v>
      </c>
      <c r="K1824" t="s">
        <v>16</v>
      </c>
      <c r="L1824" t="s">
        <v>158</v>
      </c>
      <c r="M1824" t="s">
        <v>142</v>
      </c>
      <c r="N1824">
        <v>6</v>
      </c>
      <c r="O1824">
        <v>2021</v>
      </c>
    </row>
    <row r="1825" spans="1:15" x14ac:dyDescent="0.25">
      <c r="A1825" t="s">
        <v>28</v>
      </c>
      <c r="B1825" s="1">
        <v>44358</v>
      </c>
      <c r="C1825" t="s">
        <v>29</v>
      </c>
      <c r="D1825" t="s">
        <v>76</v>
      </c>
      <c r="E1825" t="s">
        <v>77</v>
      </c>
      <c r="F1825" t="s">
        <v>141</v>
      </c>
      <c r="G1825" t="s">
        <v>136</v>
      </c>
      <c r="H1825">
        <v>20.000000000000007</v>
      </c>
      <c r="I1825">
        <v>425</v>
      </c>
      <c r="J1825">
        <v>8500</v>
      </c>
      <c r="K1825" t="s">
        <v>16</v>
      </c>
      <c r="L1825" t="s">
        <v>158</v>
      </c>
      <c r="M1825" t="s">
        <v>142</v>
      </c>
      <c r="N1825">
        <v>6</v>
      </c>
      <c r="O1825">
        <v>2021</v>
      </c>
    </row>
    <row r="1826" spans="1:15" x14ac:dyDescent="0.25">
      <c r="A1826" t="s">
        <v>28</v>
      </c>
      <c r="B1826" s="1">
        <v>44358</v>
      </c>
      <c r="C1826" t="s">
        <v>29</v>
      </c>
      <c r="D1826" t="s">
        <v>76</v>
      </c>
      <c r="E1826" t="s">
        <v>77</v>
      </c>
      <c r="F1826" t="s">
        <v>141</v>
      </c>
      <c r="G1826" t="s">
        <v>139</v>
      </c>
      <c r="H1826">
        <v>20.000000000000007</v>
      </c>
      <c r="I1826">
        <v>400</v>
      </c>
      <c r="J1826">
        <v>8000</v>
      </c>
      <c r="K1826" t="s">
        <v>16</v>
      </c>
      <c r="L1826" t="s">
        <v>158</v>
      </c>
      <c r="M1826" t="s">
        <v>142</v>
      </c>
      <c r="N1826">
        <v>6</v>
      </c>
      <c r="O1826">
        <v>2021</v>
      </c>
    </row>
    <row r="1827" spans="1:15" x14ac:dyDescent="0.25">
      <c r="A1827" t="s">
        <v>28</v>
      </c>
      <c r="B1827" s="1">
        <v>44358</v>
      </c>
      <c r="C1827" t="s">
        <v>29</v>
      </c>
      <c r="D1827" t="s">
        <v>76</v>
      </c>
      <c r="E1827" t="s">
        <v>77</v>
      </c>
      <c r="F1827" t="s">
        <v>135</v>
      </c>
      <c r="G1827" t="s">
        <v>144</v>
      </c>
      <c r="H1827">
        <v>35</v>
      </c>
      <c r="I1827">
        <v>400</v>
      </c>
      <c r="J1827">
        <v>14000</v>
      </c>
      <c r="K1827" t="s">
        <v>16</v>
      </c>
      <c r="L1827" t="s">
        <v>158</v>
      </c>
      <c r="M1827" t="s">
        <v>142</v>
      </c>
      <c r="N1827">
        <v>6</v>
      </c>
      <c r="O1827">
        <v>2021</v>
      </c>
    </row>
    <row r="1828" spans="1:15" x14ac:dyDescent="0.25">
      <c r="A1828" t="s">
        <v>28</v>
      </c>
      <c r="B1828" s="1">
        <v>44358</v>
      </c>
      <c r="C1828" t="s">
        <v>29</v>
      </c>
      <c r="D1828" t="s">
        <v>76</v>
      </c>
      <c r="E1828" t="s">
        <v>77</v>
      </c>
      <c r="F1828" t="s">
        <v>141</v>
      </c>
      <c r="G1828" t="s">
        <v>144</v>
      </c>
      <c r="H1828">
        <v>40</v>
      </c>
      <c r="I1828">
        <v>575</v>
      </c>
      <c r="J1828">
        <v>23000</v>
      </c>
      <c r="K1828" t="s">
        <v>16</v>
      </c>
      <c r="L1828" t="s">
        <v>158</v>
      </c>
      <c r="M1828" t="s">
        <v>142</v>
      </c>
      <c r="N1828">
        <v>6</v>
      </c>
      <c r="O1828">
        <v>2021</v>
      </c>
    </row>
    <row r="1829" spans="1:15" x14ac:dyDescent="0.25">
      <c r="A1829" t="s">
        <v>28</v>
      </c>
      <c r="B1829" s="1">
        <v>44387</v>
      </c>
      <c r="C1829" t="s">
        <v>29</v>
      </c>
      <c r="D1829" t="s">
        <v>76</v>
      </c>
      <c r="E1829" t="s">
        <v>77</v>
      </c>
      <c r="F1829" t="s">
        <v>135</v>
      </c>
      <c r="G1829" t="s">
        <v>136</v>
      </c>
      <c r="H1829">
        <v>35</v>
      </c>
      <c r="I1829">
        <v>800</v>
      </c>
      <c r="J1829">
        <v>28000</v>
      </c>
      <c r="K1829" t="s">
        <v>16</v>
      </c>
      <c r="L1829" t="s">
        <v>152</v>
      </c>
      <c r="M1829" t="s">
        <v>143</v>
      </c>
      <c r="N1829">
        <v>7</v>
      </c>
      <c r="O1829">
        <v>2021</v>
      </c>
    </row>
    <row r="1830" spans="1:15" x14ac:dyDescent="0.25">
      <c r="A1830" t="s">
        <v>28</v>
      </c>
      <c r="B1830" s="1">
        <v>44387</v>
      </c>
      <c r="C1830" t="s">
        <v>29</v>
      </c>
      <c r="D1830" t="s">
        <v>76</v>
      </c>
      <c r="E1830" t="s">
        <v>77</v>
      </c>
      <c r="F1830" t="s">
        <v>135</v>
      </c>
      <c r="G1830" t="s">
        <v>139</v>
      </c>
      <c r="H1830">
        <v>30.000000000000011</v>
      </c>
      <c r="I1830">
        <v>550</v>
      </c>
      <c r="J1830">
        <v>16500</v>
      </c>
      <c r="K1830" t="s">
        <v>16</v>
      </c>
      <c r="L1830" t="s">
        <v>152</v>
      </c>
      <c r="M1830" t="s">
        <v>143</v>
      </c>
      <c r="N1830">
        <v>7</v>
      </c>
      <c r="O1830">
        <v>2021</v>
      </c>
    </row>
    <row r="1831" spans="1:15" x14ac:dyDescent="0.25">
      <c r="A1831" t="s">
        <v>28</v>
      </c>
      <c r="B1831" s="1">
        <v>44387</v>
      </c>
      <c r="C1831" t="s">
        <v>29</v>
      </c>
      <c r="D1831" t="s">
        <v>76</v>
      </c>
      <c r="E1831" t="s">
        <v>77</v>
      </c>
      <c r="F1831" t="s">
        <v>141</v>
      </c>
      <c r="G1831" t="s">
        <v>136</v>
      </c>
      <c r="H1831">
        <v>25.000000000000007</v>
      </c>
      <c r="I1831">
        <v>475</v>
      </c>
      <c r="J1831">
        <v>11875</v>
      </c>
      <c r="K1831" t="s">
        <v>16</v>
      </c>
      <c r="L1831" t="s">
        <v>152</v>
      </c>
      <c r="M1831" t="s">
        <v>143</v>
      </c>
      <c r="N1831">
        <v>7</v>
      </c>
      <c r="O1831">
        <v>2021</v>
      </c>
    </row>
    <row r="1832" spans="1:15" x14ac:dyDescent="0.25">
      <c r="A1832" t="s">
        <v>28</v>
      </c>
      <c r="B1832" s="1">
        <v>44387</v>
      </c>
      <c r="C1832" t="s">
        <v>29</v>
      </c>
      <c r="D1832" t="s">
        <v>76</v>
      </c>
      <c r="E1832" t="s">
        <v>77</v>
      </c>
      <c r="F1832" t="s">
        <v>141</v>
      </c>
      <c r="G1832" t="s">
        <v>139</v>
      </c>
      <c r="H1832">
        <v>25.000000000000007</v>
      </c>
      <c r="I1832">
        <v>425</v>
      </c>
      <c r="J1832">
        <v>10625</v>
      </c>
      <c r="K1832" t="s">
        <v>16</v>
      </c>
      <c r="L1832" t="s">
        <v>152</v>
      </c>
      <c r="M1832" t="s">
        <v>143</v>
      </c>
      <c r="N1832">
        <v>7</v>
      </c>
      <c r="O1832">
        <v>2021</v>
      </c>
    </row>
    <row r="1833" spans="1:15" x14ac:dyDescent="0.25">
      <c r="A1833" t="s">
        <v>28</v>
      </c>
      <c r="B1833" s="1">
        <v>44387</v>
      </c>
      <c r="C1833" t="s">
        <v>29</v>
      </c>
      <c r="D1833" t="s">
        <v>76</v>
      </c>
      <c r="E1833" t="s">
        <v>77</v>
      </c>
      <c r="F1833" t="s">
        <v>135</v>
      </c>
      <c r="G1833" t="s">
        <v>144</v>
      </c>
      <c r="H1833">
        <v>35</v>
      </c>
      <c r="I1833">
        <v>425</v>
      </c>
      <c r="J1833">
        <v>14875</v>
      </c>
      <c r="K1833" t="s">
        <v>16</v>
      </c>
      <c r="L1833" t="s">
        <v>152</v>
      </c>
      <c r="M1833" t="s">
        <v>143</v>
      </c>
      <c r="N1833">
        <v>7</v>
      </c>
      <c r="O1833">
        <v>2021</v>
      </c>
    </row>
    <row r="1834" spans="1:15" x14ac:dyDescent="0.25">
      <c r="A1834" t="s">
        <v>28</v>
      </c>
      <c r="B1834" s="1">
        <v>44387</v>
      </c>
      <c r="C1834" t="s">
        <v>29</v>
      </c>
      <c r="D1834" t="s">
        <v>76</v>
      </c>
      <c r="E1834" t="s">
        <v>77</v>
      </c>
      <c r="F1834" t="s">
        <v>141</v>
      </c>
      <c r="G1834" t="s">
        <v>144</v>
      </c>
      <c r="H1834">
        <v>40</v>
      </c>
      <c r="I1834">
        <v>600</v>
      </c>
      <c r="J1834">
        <v>24000</v>
      </c>
      <c r="K1834" t="s">
        <v>16</v>
      </c>
      <c r="L1834" t="s">
        <v>152</v>
      </c>
      <c r="M1834" t="s">
        <v>143</v>
      </c>
      <c r="N1834">
        <v>7</v>
      </c>
      <c r="O1834">
        <v>2021</v>
      </c>
    </row>
    <row r="1835" spans="1:15" x14ac:dyDescent="0.25">
      <c r="A1835" t="s">
        <v>28</v>
      </c>
      <c r="B1835" s="1">
        <v>44419</v>
      </c>
      <c r="C1835" t="s">
        <v>29</v>
      </c>
      <c r="D1835" t="s">
        <v>76</v>
      </c>
      <c r="E1835" t="s">
        <v>77</v>
      </c>
      <c r="F1835" t="s">
        <v>135</v>
      </c>
      <c r="G1835" t="s">
        <v>136</v>
      </c>
      <c r="H1835">
        <v>35</v>
      </c>
      <c r="I1835">
        <v>750</v>
      </c>
      <c r="J1835">
        <v>26250</v>
      </c>
      <c r="K1835" t="s">
        <v>16</v>
      </c>
      <c r="L1835" t="s">
        <v>153</v>
      </c>
      <c r="M1835" t="s">
        <v>138</v>
      </c>
      <c r="N1835">
        <v>8</v>
      </c>
      <c r="O1835">
        <v>2021</v>
      </c>
    </row>
    <row r="1836" spans="1:15" x14ac:dyDescent="0.25">
      <c r="A1836" t="s">
        <v>28</v>
      </c>
      <c r="B1836" s="1">
        <v>44419</v>
      </c>
      <c r="C1836" t="s">
        <v>29</v>
      </c>
      <c r="D1836" t="s">
        <v>76</v>
      </c>
      <c r="E1836" t="s">
        <v>77</v>
      </c>
      <c r="F1836" t="s">
        <v>135</v>
      </c>
      <c r="G1836" t="s">
        <v>139</v>
      </c>
      <c r="H1836">
        <v>35.000000000000007</v>
      </c>
      <c r="I1836">
        <v>525</v>
      </c>
      <c r="J1836">
        <v>18375</v>
      </c>
      <c r="K1836" t="s">
        <v>16</v>
      </c>
      <c r="L1836" t="s">
        <v>153</v>
      </c>
      <c r="M1836" t="s">
        <v>138</v>
      </c>
      <c r="N1836">
        <v>8</v>
      </c>
      <c r="O1836">
        <v>2021</v>
      </c>
    </row>
    <row r="1837" spans="1:15" x14ac:dyDescent="0.25">
      <c r="A1837" t="s">
        <v>28</v>
      </c>
      <c r="B1837" s="1">
        <v>44419</v>
      </c>
      <c r="C1837" t="s">
        <v>29</v>
      </c>
      <c r="D1837" t="s">
        <v>76</v>
      </c>
      <c r="E1837" t="s">
        <v>77</v>
      </c>
      <c r="F1837" t="s">
        <v>141</v>
      </c>
      <c r="G1837" t="s">
        <v>136</v>
      </c>
      <c r="H1837">
        <v>30.000000000000004</v>
      </c>
      <c r="I1837">
        <v>450</v>
      </c>
      <c r="J1837">
        <v>13500</v>
      </c>
      <c r="K1837" t="s">
        <v>16</v>
      </c>
      <c r="L1837" t="s">
        <v>153</v>
      </c>
      <c r="M1837" t="s">
        <v>138</v>
      </c>
      <c r="N1837">
        <v>8</v>
      </c>
      <c r="O1837">
        <v>2021</v>
      </c>
    </row>
    <row r="1838" spans="1:15" x14ac:dyDescent="0.25">
      <c r="A1838" t="s">
        <v>28</v>
      </c>
      <c r="B1838" s="1">
        <v>44419</v>
      </c>
      <c r="C1838" t="s">
        <v>29</v>
      </c>
      <c r="D1838" t="s">
        <v>76</v>
      </c>
      <c r="E1838" t="s">
        <v>77</v>
      </c>
      <c r="F1838" t="s">
        <v>141</v>
      </c>
      <c r="G1838" t="s">
        <v>139</v>
      </c>
      <c r="H1838">
        <v>20.000000000000007</v>
      </c>
      <c r="I1838">
        <v>375</v>
      </c>
      <c r="J1838">
        <v>7500</v>
      </c>
      <c r="K1838" t="s">
        <v>16</v>
      </c>
      <c r="L1838" t="s">
        <v>153</v>
      </c>
      <c r="M1838" t="s">
        <v>138</v>
      </c>
      <c r="N1838">
        <v>8</v>
      </c>
      <c r="O1838">
        <v>2021</v>
      </c>
    </row>
    <row r="1839" spans="1:15" x14ac:dyDescent="0.25">
      <c r="A1839" t="s">
        <v>28</v>
      </c>
      <c r="B1839" s="1">
        <v>44419</v>
      </c>
      <c r="C1839" t="s">
        <v>29</v>
      </c>
      <c r="D1839" t="s">
        <v>76</v>
      </c>
      <c r="E1839" t="s">
        <v>77</v>
      </c>
      <c r="F1839" t="s">
        <v>135</v>
      </c>
      <c r="G1839" t="s">
        <v>144</v>
      </c>
      <c r="H1839">
        <v>30.000000000000004</v>
      </c>
      <c r="I1839">
        <v>350</v>
      </c>
      <c r="J1839">
        <v>10500</v>
      </c>
      <c r="K1839" t="s">
        <v>16</v>
      </c>
      <c r="L1839" t="s">
        <v>153</v>
      </c>
      <c r="M1839" t="s">
        <v>138</v>
      </c>
      <c r="N1839">
        <v>8</v>
      </c>
      <c r="O1839">
        <v>2021</v>
      </c>
    </row>
    <row r="1840" spans="1:15" x14ac:dyDescent="0.25">
      <c r="A1840" t="s">
        <v>28</v>
      </c>
      <c r="B1840" s="1">
        <v>44419</v>
      </c>
      <c r="C1840" t="s">
        <v>29</v>
      </c>
      <c r="D1840" t="s">
        <v>76</v>
      </c>
      <c r="E1840" t="s">
        <v>77</v>
      </c>
      <c r="F1840" t="s">
        <v>141</v>
      </c>
      <c r="G1840" t="s">
        <v>144</v>
      </c>
      <c r="H1840">
        <v>35</v>
      </c>
      <c r="I1840">
        <v>525</v>
      </c>
      <c r="J1840">
        <v>18375</v>
      </c>
      <c r="K1840" t="s">
        <v>16</v>
      </c>
      <c r="L1840" t="s">
        <v>153</v>
      </c>
      <c r="M1840" t="s">
        <v>138</v>
      </c>
      <c r="N1840">
        <v>8</v>
      </c>
      <c r="O1840">
        <v>2021</v>
      </c>
    </row>
    <row r="1841" spans="1:15" x14ac:dyDescent="0.25">
      <c r="A1841" t="s">
        <v>28</v>
      </c>
      <c r="B1841" s="1">
        <v>44451</v>
      </c>
      <c r="C1841" t="s">
        <v>29</v>
      </c>
      <c r="D1841" t="s">
        <v>76</v>
      </c>
      <c r="E1841" t="s">
        <v>77</v>
      </c>
      <c r="F1841" t="s">
        <v>135</v>
      </c>
      <c r="G1841" t="s">
        <v>136</v>
      </c>
      <c r="H1841">
        <v>30.000000000000004</v>
      </c>
      <c r="I1841">
        <v>650</v>
      </c>
      <c r="J1841">
        <v>19500</v>
      </c>
      <c r="K1841" t="s">
        <v>16</v>
      </c>
      <c r="L1841" t="s">
        <v>154</v>
      </c>
      <c r="M1841" t="s">
        <v>145</v>
      </c>
      <c r="N1841">
        <v>9</v>
      </c>
      <c r="O1841">
        <v>2021</v>
      </c>
    </row>
    <row r="1842" spans="1:15" x14ac:dyDescent="0.25">
      <c r="A1842" t="s">
        <v>28</v>
      </c>
      <c r="B1842" s="1">
        <v>44451</v>
      </c>
      <c r="C1842" t="s">
        <v>29</v>
      </c>
      <c r="D1842" t="s">
        <v>76</v>
      </c>
      <c r="E1842" t="s">
        <v>77</v>
      </c>
      <c r="F1842" t="s">
        <v>135</v>
      </c>
      <c r="G1842" t="s">
        <v>139</v>
      </c>
      <c r="H1842">
        <v>25.000000000000011</v>
      </c>
      <c r="I1842">
        <v>450</v>
      </c>
      <c r="J1842">
        <v>11250</v>
      </c>
      <c r="K1842" t="s">
        <v>16</v>
      </c>
      <c r="L1842" t="s">
        <v>154</v>
      </c>
      <c r="M1842" t="s">
        <v>145</v>
      </c>
      <c r="N1842">
        <v>9</v>
      </c>
      <c r="O1842">
        <v>2021</v>
      </c>
    </row>
    <row r="1843" spans="1:15" x14ac:dyDescent="0.25">
      <c r="A1843" t="s">
        <v>28</v>
      </c>
      <c r="B1843" s="1">
        <v>44451</v>
      </c>
      <c r="C1843" t="s">
        <v>29</v>
      </c>
      <c r="D1843" t="s">
        <v>76</v>
      </c>
      <c r="E1843" t="s">
        <v>77</v>
      </c>
      <c r="F1843" t="s">
        <v>141</v>
      </c>
      <c r="G1843" t="s">
        <v>136</v>
      </c>
      <c r="H1843">
        <v>10.000000000000002</v>
      </c>
      <c r="I1843">
        <v>350</v>
      </c>
      <c r="J1843">
        <v>3500</v>
      </c>
      <c r="K1843" t="s">
        <v>16</v>
      </c>
      <c r="L1843" t="s">
        <v>154</v>
      </c>
      <c r="M1843" t="s">
        <v>145</v>
      </c>
      <c r="N1843">
        <v>9</v>
      </c>
      <c r="O1843">
        <v>2021</v>
      </c>
    </row>
    <row r="1844" spans="1:15" x14ac:dyDescent="0.25">
      <c r="A1844" t="s">
        <v>28</v>
      </c>
      <c r="B1844" s="1">
        <v>44451</v>
      </c>
      <c r="C1844" t="s">
        <v>29</v>
      </c>
      <c r="D1844" t="s">
        <v>76</v>
      </c>
      <c r="E1844" t="s">
        <v>77</v>
      </c>
      <c r="F1844" t="s">
        <v>141</v>
      </c>
      <c r="G1844" t="s">
        <v>139</v>
      </c>
      <c r="H1844">
        <v>10.000000000000002</v>
      </c>
      <c r="I1844">
        <v>325</v>
      </c>
      <c r="J1844">
        <v>3250</v>
      </c>
      <c r="K1844" t="s">
        <v>16</v>
      </c>
      <c r="L1844" t="s">
        <v>154</v>
      </c>
      <c r="M1844" t="s">
        <v>145</v>
      </c>
      <c r="N1844">
        <v>9</v>
      </c>
      <c r="O1844">
        <v>2021</v>
      </c>
    </row>
    <row r="1845" spans="1:15" x14ac:dyDescent="0.25">
      <c r="A1845" t="s">
        <v>28</v>
      </c>
      <c r="B1845" s="1">
        <v>44451</v>
      </c>
      <c r="C1845" t="s">
        <v>29</v>
      </c>
      <c r="D1845" t="s">
        <v>76</v>
      </c>
      <c r="E1845" t="s">
        <v>77</v>
      </c>
      <c r="F1845" t="s">
        <v>135</v>
      </c>
      <c r="G1845" t="s">
        <v>144</v>
      </c>
      <c r="H1845">
        <v>20</v>
      </c>
      <c r="I1845">
        <v>325</v>
      </c>
      <c r="J1845">
        <v>6500</v>
      </c>
      <c r="K1845" t="s">
        <v>16</v>
      </c>
      <c r="L1845" t="s">
        <v>154</v>
      </c>
      <c r="M1845" t="s">
        <v>145</v>
      </c>
      <c r="N1845">
        <v>9</v>
      </c>
      <c r="O1845">
        <v>2021</v>
      </c>
    </row>
    <row r="1846" spans="1:15" x14ac:dyDescent="0.25">
      <c r="A1846" t="s">
        <v>28</v>
      </c>
      <c r="B1846" s="1">
        <v>44451</v>
      </c>
      <c r="C1846" t="s">
        <v>29</v>
      </c>
      <c r="D1846" t="s">
        <v>76</v>
      </c>
      <c r="E1846" t="s">
        <v>77</v>
      </c>
      <c r="F1846" t="s">
        <v>141</v>
      </c>
      <c r="G1846" t="s">
        <v>144</v>
      </c>
      <c r="H1846">
        <v>25.000000000000007</v>
      </c>
      <c r="I1846">
        <v>400</v>
      </c>
      <c r="J1846">
        <v>10000</v>
      </c>
      <c r="K1846" t="s">
        <v>16</v>
      </c>
      <c r="L1846" t="s">
        <v>154</v>
      </c>
      <c r="M1846" t="s">
        <v>145</v>
      </c>
      <c r="N1846">
        <v>9</v>
      </c>
      <c r="O1846">
        <v>2021</v>
      </c>
    </row>
    <row r="1847" spans="1:15" x14ac:dyDescent="0.25">
      <c r="A1847" t="s">
        <v>28</v>
      </c>
      <c r="B1847" s="1">
        <v>44480</v>
      </c>
      <c r="C1847" t="s">
        <v>29</v>
      </c>
      <c r="D1847" t="s">
        <v>76</v>
      </c>
      <c r="E1847" t="s">
        <v>77</v>
      </c>
      <c r="F1847" t="s">
        <v>135</v>
      </c>
      <c r="G1847" t="s">
        <v>136</v>
      </c>
      <c r="H1847">
        <v>30</v>
      </c>
      <c r="I1847">
        <v>575</v>
      </c>
      <c r="J1847">
        <v>17250</v>
      </c>
      <c r="K1847" t="s">
        <v>16</v>
      </c>
      <c r="L1847" t="s">
        <v>155</v>
      </c>
      <c r="M1847" t="s">
        <v>146</v>
      </c>
      <c r="N1847">
        <v>10</v>
      </c>
      <c r="O1847">
        <v>2021</v>
      </c>
    </row>
    <row r="1848" spans="1:15" x14ac:dyDescent="0.25">
      <c r="A1848" t="s">
        <v>28</v>
      </c>
      <c r="B1848" s="1">
        <v>44480</v>
      </c>
      <c r="C1848" t="s">
        <v>29</v>
      </c>
      <c r="D1848" t="s">
        <v>76</v>
      </c>
      <c r="E1848" t="s">
        <v>77</v>
      </c>
      <c r="F1848" t="s">
        <v>135</v>
      </c>
      <c r="G1848" t="s">
        <v>139</v>
      </c>
      <c r="H1848">
        <v>20</v>
      </c>
      <c r="I1848">
        <v>400</v>
      </c>
      <c r="J1848">
        <v>8000</v>
      </c>
      <c r="K1848" t="s">
        <v>16</v>
      </c>
      <c r="L1848" t="s">
        <v>155</v>
      </c>
      <c r="M1848" t="s">
        <v>146</v>
      </c>
      <c r="N1848">
        <v>10</v>
      </c>
      <c r="O1848">
        <v>2021</v>
      </c>
    </row>
    <row r="1849" spans="1:15" x14ac:dyDescent="0.25">
      <c r="A1849" t="s">
        <v>28</v>
      </c>
      <c r="B1849" s="1">
        <v>44480</v>
      </c>
      <c r="C1849" t="s">
        <v>29</v>
      </c>
      <c r="D1849" t="s">
        <v>76</v>
      </c>
      <c r="E1849" t="s">
        <v>77</v>
      </c>
      <c r="F1849" t="s">
        <v>141</v>
      </c>
      <c r="G1849" t="s">
        <v>136</v>
      </c>
      <c r="H1849">
        <v>20</v>
      </c>
      <c r="I1849">
        <v>300</v>
      </c>
      <c r="J1849">
        <v>6000</v>
      </c>
      <c r="K1849" t="s">
        <v>16</v>
      </c>
      <c r="L1849" t="s">
        <v>155</v>
      </c>
      <c r="M1849" t="s">
        <v>146</v>
      </c>
      <c r="N1849">
        <v>10</v>
      </c>
      <c r="O1849">
        <v>2021</v>
      </c>
    </row>
    <row r="1850" spans="1:15" x14ac:dyDescent="0.25">
      <c r="A1850" t="s">
        <v>28</v>
      </c>
      <c r="B1850" s="1">
        <v>44480</v>
      </c>
      <c r="C1850" t="s">
        <v>29</v>
      </c>
      <c r="D1850" t="s">
        <v>76</v>
      </c>
      <c r="E1850" t="s">
        <v>77</v>
      </c>
      <c r="F1850" t="s">
        <v>141</v>
      </c>
      <c r="G1850" t="s">
        <v>139</v>
      </c>
      <c r="H1850">
        <v>20</v>
      </c>
      <c r="I1850">
        <v>275</v>
      </c>
      <c r="J1850">
        <v>5500</v>
      </c>
      <c r="K1850" t="s">
        <v>16</v>
      </c>
      <c r="L1850" t="s">
        <v>155</v>
      </c>
      <c r="M1850" t="s">
        <v>146</v>
      </c>
      <c r="N1850">
        <v>10</v>
      </c>
      <c r="O1850">
        <v>2021</v>
      </c>
    </row>
    <row r="1851" spans="1:15" x14ac:dyDescent="0.25">
      <c r="A1851" t="s">
        <v>28</v>
      </c>
      <c r="B1851" s="1">
        <v>44480</v>
      </c>
      <c r="C1851" t="s">
        <v>29</v>
      </c>
      <c r="D1851" t="s">
        <v>76</v>
      </c>
      <c r="E1851" t="s">
        <v>77</v>
      </c>
      <c r="F1851" t="s">
        <v>135</v>
      </c>
      <c r="G1851" t="s">
        <v>144</v>
      </c>
      <c r="H1851">
        <v>30</v>
      </c>
      <c r="I1851">
        <v>275</v>
      </c>
      <c r="J1851">
        <v>8250</v>
      </c>
      <c r="K1851" t="s">
        <v>16</v>
      </c>
      <c r="L1851" t="s">
        <v>155</v>
      </c>
      <c r="M1851" t="s">
        <v>146</v>
      </c>
      <c r="N1851">
        <v>10</v>
      </c>
      <c r="O1851">
        <v>2021</v>
      </c>
    </row>
    <row r="1852" spans="1:15" x14ac:dyDescent="0.25">
      <c r="A1852" t="s">
        <v>28</v>
      </c>
      <c r="B1852" s="1">
        <v>44480</v>
      </c>
      <c r="C1852" t="s">
        <v>29</v>
      </c>
      <c r="D1852" t="s">
        <v>76</v>
      </c>
      <c r="E1852" t="s">
        <v>77</v>
      </c>
      <c r="F1852" t="s">
        <v>141</v>
      </c>
      <c r="G1852" t="s">
        <v>144</v>
      </c>
      <c r="H1852">
        <v>34.999999999999993</v>
      </c>
      <c r="I1852">
        <v>400</v>
      </c>
      <c r="J1852">
        <v>14000</v>
      </c>
      <c r="K1852" t="s">
        <v>16</v>
      </c>
      <c r="L1852" t="s">
        <v>155</v>
      </c>
      <c r="M1852" t="s">
        <v>146</v>
      </c>
      <c r="N1852">
        <v>10</v>
      </c>
      <c r="O1852">
        <v>2021</v>
      </c>
    </row>
    <row r="1853" spans="1:15" x14ac:dyDescent="0.25">
      <c r="A1853" t="s">
        <v>28</v>
      </c>
      <c r="B1853" s="1">
        <v>44511</v>
      </c>
      <c r="C1853" t="s">
        <v>29</v>
      </c>
      <c r="D1853" t="s">
        <v>76</v>
      </c>
      <c r="E1853" t="s">
        <v>77</v>
      </c>
      <c r="F1853" t="s">
        <v>135</v>
      </c>
      <c r="G1853" t="s">
        <v>136</v>
      </c>
      <c r="H1853">
        <v>30.000000000000004</v>
      </c>
      <c r="I1853">
        <v>550</v>
      </c>
      <c r="J1853">
        <v>16500</v>
      </c>
      <c r="K1853" t="s">
        <v>16</v>
      </c>
      <c r="L1853" t="s">
        <v>156</v>
      </c>
      <c r="M1853" t="s">
        <v>140</v>
      </c>
      <c r="N1853">
        <v>11</v>
      </c>
      <c r="O1853">
        <v>2021</v>
      </c>
    </row>
    <row r="1854" spans="1:15" x14ac:dyDescent="0.25">
      <c r="A1854" t="s">
        <v>28</v>
      </c>
      <c r="B1854" s="1">
        <v>44511</v>
      </c>
      <c r="C1854" t="s">
        <v>29</v>
      </c>
      <c r="D1854" t="s">
        <v>76</v>
      </c>
      <c r="E1854" t="s">
        <v>77</v>
      </c>
      <c r="F1854" t="s">
        <v>135</v>
      </c>
      <c r="G1854" t="s">
        <v>139</v>
      </c>
      <c r="H1854">
        <v>20.000000000000007</v>
      </c>
      <c r="I1854">
        <v>400</v>
      </c>
      <c r="J1854">
        <v>8000</v>
      </c>
      <c r="K1854" t="s">
        <v>16</v>
      </c>
      <c r="L1854" t="s">
        <v>156</v>
      </c>
      <c r="M1854" t="s">
        <v>140</v>
      </c>
      <c r="N1854">
        <v>11</v>
      </c>
      <c r="O1854">
        <v>2021</v>
      </c>
    </row>
    <row r="1855" spans="1:15" x14ac:dyDescent="0.25">
      <c r="A1855" t="s">
        <v>28</v>
      </c>
      <c r="B1855" s="1">
        <v>44511</v>
      </c>
      <c r="C1855" t="s">
        <v>29</v>
      </c>
      <c r="D1855" t="s">
        <v>76</v>
      </c>
      <c r="E1855" t="s">
        <v>77</v>
      </c>
      <c r="F1855" t="s">
        <v>141</v>
      </c>
      <c r="G1855" t="s">
        <v>136</v>
      </c>
      <c r="H1855">
        <v>20.000000000000007</v>
      </c>
      <c r="I1855">
        <v>345</v>
      </c>
      <c r="J1855">
        <v>6900</v>
      </c>
      <c r="K1855" t="s">
        <v>16</v>
      </c>
      <c r="L1855" t="s">
        <v>156</v>
      </c>
      <c r="M1855" t="s">
        <v>140</v>
      </c>
      <c r="N1855">
        <v>11</v>
      </c>
      <c r="O1855">
        <v>2021</v>
      </c>
    </row>
    <row r="1856" spans="1:15" x14ac:dyDescent="0.25">
      <c r="A1856" t="s">
        <v>28</v>
      </c>
      <c r="B1856" s="1">
        <v>44511</v>
      </c>
      <c r="C1856" t="s">
        <v>29</v>
      </c>
      <c r="D1856" t="s">
        <v>76</v>
      </c>
      <c r="E1856" t="s">
        <v>77</v>
      </c>
      <c r="F1856" t="s">
        <v>141</v>
      </c>
      <c r="G1856" t="s">
        <v>139</v>
      </c>
      <c r="H1856">
        <v>20.000000000000007</v>
      </c>
      <c r="I1856">
        <v>375</v>
      </c>
      <c r="J1856">
        <v>7500</v>
      </c>
      <c r="K1856" t="s">
        <v>16</v>
      </c>
      <c r="L1856" t="s">
        <v>156</v>
      </c>
      <c r="M1856" t="s">
        <v>140</v>
      </c>
      <c r="N1856">
        <v>11</v>
      </c>
      <c r="O1856">
        <v>2021</v>
      </c>
    </row>
    <row r="1857" spans="1:15" x14ac:dyDescent="0.25">
      <c r="A1857" t="s">
        <v>28</v>
      </c>
      <c r="B1857" s="1">
        <v>44511</v>
      </c>
      <c r="C1857" t="s">
        <v>29</v>
      </c>
      <c r="D1857" t="s">
        <v>76</v>
      </c>
      <c r="E1857" t="s">
        <v>77</v>
      </c>
      <c r="F1857" t="s">
        <v>135</v>
      </c>
      <c r="G1857" t="s">
        <v>144</v>
      </c>
      <c r="H1857">
        <v>40</v>
      </c>
      <c r="I1857">
        <v>350</v>
      </c>
      <c r="J1857">
        <v>14000</v>
      </c>
      <c r="K1857" t="s">
        <v>16</v>
      </c>
      <c r="L1857" t="s">
        <v>156</v>
      </c>
      <c r="M1857" t="s">
        <v>140</v>
      </c>
      <c r="N1857">
        <v>11</v>
      </c>
      <c r="O1857">
        <v>2021</v>
      </c>
    </row>
    <row r="1858" spans="1:15" x14ac:dyDescent="0.25">
      <c r="A1858" t="s">
        <v>28</v>
      </c>
      <c r="B1858" s="1">
        <v>44511</v>
      </c>
      <c r="C1858" t="s">
        <v>29</v>
      </c>
      <c r="D1858" t="s">
        <v>76</v>
      </c>
      <c r="E1858" t="s">
        <v>77</v>
      </c>
      <c r="F1858" t="s">
        <v>141</v>
      </c>
      <c r="G1858" t="s">
        <v>144</v>
      </c>
      <c r="H1858">
        <v>44.999999999999986</v>
      </c>
      <c r="I1858">
        <v>450</v>
      </c>
      <c r="J1858">
        <v>20250</v>
      </c>
      <c r="K1858" t="s">
        <v>16</v>
      </c>
      <c r="L1858" t="s">
        <v>156</v>
      </c>
      <c r="M1858" t="s">
        <v>140</v>
      </c>
      <c r="N1858">
        <v>11</v>
      </c>
      <c r="O1858">
        <v>2021</v>
      </c>
    </row>
    <row r="1859" spans="1:15" x14ac:dyDescent="0.25">
      <c r="A1859" t="s">
        <v>28</v>
      </c>
      <c r="B1859" s="1">
        <v>44540</v>
      </c>
      <c r="C1859" t="s">
        <v>29</v>
      </c>
      <c r="D1859" t="s">
        <v>76</v>
      </c>
      <c r="E1859" t="s">
        <v>77</v>
      </c>
      <c r="F1859" t="s">
        <v>135</v>
      </c>
      <c r="G1859" t="s">
        <v>136</v>
      </c>
      <c r="H1859">
        <v>40</v>
      </c>
      <c r="I1859">
        <v>700</v>
      </c>
      <c r="J1859">
        <v>28000</v>
      </c>
      <c r="K1859" t="s">
        <v>16</v>
      </c>
      <c r="L1859" t="s">
        <v>157</v>
      </c>
      <c r="M1859" t="s">
        <v>142</v>
      </c>
      <c r="N1859">
        <v>12</v>
      </c>
      <c r="O1859">
        <v>2021</v>
      </c>
    </row>
    <row r="1860" spans="1:15" x14ac:dyDescent="0.25">
      <c r="A1860" t="s">
        <v>28</v>
      </c>
      <c r="B1860" s="1">
        <v>44540</v>
      </c>
      <c r="C1860" t="s">
        <v>29</v>
      </c>
      <c r="D1860" t="s">
        <v>76</v>
      </c>
      <c r="E1860" t="s">
        <v>77</v>
      </c>
      <c r="F1860" t="s">
        <v>135</v>
      </c>
      <c r="G1860" t="s">
        <v>139</v>
      </c>
      <c r="H1860">
        <v>30.000000000000004</v>
      </c>
      <c r="I1860">
        <v>500</v>
      </c>
      <c r="J1860">
        <v>15000</v>
      </c>
      <c r="K1860" t="s">
        <v>16</v>
      </c>
      <c r="L1860" t="s">
        <v>157</v>
      </c>
      <c r="M1860" t="s">
        <v>142</v>
      </c>
      <c r="N1860">
        <v>12</v>
      </c>
      <c r="O1860">
        <v>2021</v>
      </c>
    </row>
    <row r="1861" spans="1:15" x14ac:dyDescent="0.25">
      <c r="A1861" t="s">
        <v>28</v>
      </c>
      <c r="B1861" s="1">
        <v>44540</v>
      </c>
      <c r="C1861" t="s">
        <v>29</v>
      </c>
      <c r="D1861" t="s">
        <v>76</v>
      </c>
      <c r="E1861" t="s">
        <v>77</v>
      </c>
      <c r="F1861" t="s">
        <v>141</v>
      </c>
      <c r="G1861" t="s">
        <v>136</v>
      </c>
      <c r="H1861">
        <v>30.000000000000004</v>
      </c>
      <c r="I1861">
        <v>450</v>
      </c>
      <c r="J1861">
        <v>13500</v>
      </c>
      <c r="K1861" t="s">
        <v>16</v>
      </c>
      <c r="L1861" t="s">
        <v>157</v>
      </c>
      <c r="M1861" t="s">
        <v>142</v>
      </c>
      <c r="N1861">
        <v>12</v>
      </c>
      <c r="O1861">
        <v>2021</v>
      </c>
    </row>
    <row r="1862" spans="1:15" x14ac:dyDescent="0.25">
      <c r="A1862" t="s">
        <v>28</v>
      </c>
      <c r="B1862" s="1">
        <v>44540</v>
      </c>
      <c r="C1862" t="s">
        <v>29</v>
      </c>
      <c r="D1862" t="s">
        <v>76</v>
      </c>
      <c r="E1862" t="s">
        <v>77</v>
      </c>
      <c r="F1862" t="s">
        <v>141</v>
      </c>
      <c r="G1862" t="s">
        <v>139</v>
      </c>
      <c r="H1862">
        <v>30.000000000000004</v>
      </c>
      <c r="I1862">
        <v>400</v>
      </c>
      <c r="J1862">
        <v>12000</v>
      </c>
      <c r="K1862" t="s">
        <v>16</v>
      </c>
      <c r="L1862" t="s">
        <v>157</v>
      </c>
      <c r="M1862" t="s">
        <v>142</v>
      </c>
      <c r="N1862">
        <v>12</v>
      </c>
      <c r="O1862">
        <v>2021</v>
      </c>
    </row>
    <row r="1863" spans="1:15" x14ac:dyDescent="0.25">
      <c r="A1863" t="s">
        <v>28</v>
      </c>
      <c r="B1863" s="1">
        <v>44540</v>
      </c>
      <c r="C1863" t="s">
        <v>29</v>
      </c>
      <c r="D1863" t="s">
        <v>76</v>
      </c>
      <c r="E1863" t="s">
        <v>77</v>
      </c>
      <c r="F1863" t="s">
        <v>135</v>
      </c>
      <c r="G1863" t="s">
        <v>144</v>
      </c>
      <c r="H1863">
        <v>40</v>
      </c>
      <c r="I1863">
        <v>400</v>
      </c>
      <c r="J1863">
        <v>16000</v>
      </c>
      <c r="K1863" t="s">
        <v>16</v>
      </c>
      <c r="L1863" t="s">
        <v>157</v>
      </c>
      <c r="M1863" t="s">
        <v>142</v>
      </c>
      <c r="N1863">
        <v>12</v>
      </c>
      <c r="O1863">
        <v>2021</v>
      </c>
    </row>
    <row r="1864" spans="1:15" x14ac:dyDescent="0.25">
      <c r="A1864" t="s">
        <v>28</v>
      </c>
      <c r="B1864" s="1">
        <v>44540</v>
      </c>
      <c r="C1864" t="s">
        <v>29</v>
      </c>
      <c r="D1864" t="s">
        <v>76</v>
      </c>
      <c r="E1864" t="s">
        <v>77</v>
      </c>
      <c r="F1864" t="s">
        <v>141</v>
      </c>
      <c r="G1864" t="s">
        <v>144</v>
      </c>
      <c r="H1864">
        <v>44.999999999999986</v>
      </c>
      <c r="I1864">
        <v>500</v>
      </c>
      <c r="J1864">
        <v>22500</v>
      </c>
      <c r="K1864" t="s">
        <v>16</v>
      </c>
      <c r="L1864" t="s">
        <v>157</v>
      </c>
      <c r="M1864" t="s">
        <v>142</v>
      </c>
      <c r="N1864">
        <v>12</v>
      </c>
      <c r="O1864">
        <v>2021</v>
      </c>
    </row>
    <row r="1865" spans="1:15" x14ac:dyDescent="0.25">
      <c r="A1865" t="s">
        <v>28</v>
      </c>
      <c r="B1865" s="1">
        <v>44220</v>
      </c>
      <c r="C1865" t="s">
        <v>29</v>
      </c>
      <c r="D1865" t="s">
        <v>76</v>
      </c>
      <c r="E1865" t="s">
        <v>77</v>
      </c>
      <c r="F1865" t="s">
        <v>135</v>
      </c>
      <c r="G1865" t="s">
        <v>136</v>
      </c>
      <c r="H1865">
        <v>30.000000000000004</v>
      </c>
      <c r="I1865">
        <v>350</v>
      </c>
      <c r="J1865">
        <v>10500</v>
      </c>
      <c r="K1865" t="s">
        <v>16</v>
      </c>
      <c r="L1865" t="s">
        <v>137</v>
      </c>
      <c r="M1865" t="s">
        <v>145</v>
      </c>
      <c r="N1865">
        <v>1</v>
      </c>
      <c r="O1865">
        <v>2021</v>
      </c>
    </row>
    <row r="1866" spans="1:15" x14ac:dyDescent="0.25">
      <c r="A1866" t="s">
        <v>28</v>
      </c>
      <c r="B1866" s="1">
        <v>44220</v>
      </c>
      <c r="C1866" t="s">
        <v>29</v>
      </c>
      <c r="D1866" t="s">
        <v>76</v>
      </c>
      <c r="E1866" t="s">
        <v>77</v>
      </c>
      <c r="F1866" t="s">
        <v>135</v>
      </c>
      <c r="G1866" t="s">
        <v>139</v>
      </c>
      <c r="H1866">
        <v>40</v>
      </c>
      <c r="I1866">
        <v>350</v>
      </c>
      <c r="J1866">
        <v>14000</v>
      </c>
      <c r="K1866" t="s">
        <v>16</v>
      </c>
      <c r="L1866" t="s">
        <v>137</v>
      </c>
      <c r="M1866" t="s">
        <v>145</v>
      </c>
      <c r="N1866">
        <v>1</v>
      </c>
      <c r="O1866">
        <v>2021</v>
      </c>
    </row>
    <row r="1867" spans="1:15" x14ac:dyDescent="0.25">
      <c r="A1867" t="s">
        <v>28</v>
      </c>
      <c r="B1867" s="1">
        <v>44220</v>
      </c>
      <c r="C1867" t="s">
        <v>29</v>
      </c>
      <c r="D1867" t="s">
        <v>76</v>
      </c>
      <c r="E1867" t="s">
        <v>77</v>
      </c>
      <c r="F1867" t="s">
        <v>141</v>
      </c>
      <c r="G1867" t="s">
        <v>136</v>
      </c>
      <c r="H1867">
        <v>40</v>
      </c>
      <c r="I1867">
        <v>350</v>
      </c>
      <c r="J1867">
        <v>14000</v>
      </c>
      <c r="K1867" t="s">
        <v>16</v>
      </c>
      <c r="L1867" t="s">
        <v>137</v>
      </c>
      <c r="M1867" t="s">
        <v>145</v>
      </c>
      <c r="N1867">
        <v>1</v>
      </c>
      <c r="O1867">
        <v>2021</v>
      </c>
    </row>
    <row r="1868" spans="1:15" x14ac:dyDescent="0.25">
      <c r="A1868" t="s">
        <v>28</v>
      </c>
      <c r="B1868" s="1">
        <v>44220</v>
      </c>
      <c r="C1868" t="s">
        <v>29</v>
      </c>
      <c r="D1868" t="s">
        <v>76</v>
      </c>
      <c r="E1868" t="s">
        <v>77</v>
      </c>
      <c r="F1868" t="s">
        <v>141</v>
      </c>
      <c r="G1868" t="s">
        <v>139</v>
      </c>
      <c r="H1868">
        <v>40</v>
      </c>
      <c r="I1868">
        <v>200</v>
      </c>
      <c r="J1868">
        <v>8000</v>
      </c>
      <c r="K1868" t="s">
        <v>16</v>
      </c>
      <c r="L1868" t="s">
        <v>137</v>
      </c>
      <c r="M1868" t="s">
        <v>145</v>
      </c>
      <c r="N1868">
        <v>1</v>
      </c>
      <c r="O1868">
        <v>2021</v>
      </c>
    </row>
    <row r="1869" spans="1:15" x14ac:dyDescent="0.25">
      <c r="A1869" t="s">
        <v>28</v>
      </c>
      <c r="B1869" s="1">
        <v>44220</v>
      </c>
      <c r="C1869" t="s">
        <v>29</v>
      </c>
      <c r="D1869" t="s">
        <v>76</v>
      </c>
      <c r="E1869" t="s">
        <v>77</v>
      </c>
      <c r="F1869" t="s">
        <v>135</v>
      </c>
      <c r="G1869" t="s">
        <v>144</v>
      </c>
      <c r="H1869">
        <v>45.000000000000007</v>
      </c>
      <c r="I1869">
        <v>150</v>
      </c>
      <c r="J1869">
        <v>6750</v>
      </c>
      <c r="K1869" t="s">
        <v>16</v>
      </c>
      <c r="L1869" t="s">
        <v>137</v>
      </c>
      <c r="M1869" t="s">
        <v>145</v>
      </c>
      <c r="N1869">
        <v>1</v>
      </c>
      <c r="O1869">
        <v>2021</v>
      </c>
    </row>
    <row r="1870" spans="1:15" x14ac:dyDescent="0.25">
      <c r="A1870" t="s">
        <v>28</v>
      </c>
      <c r="B1870" s="1">
        <v>44220</v>
      </c>
      <c r="C1870" t="s">
        <v>29</v>
      </c>
      <c r="D1870" t="s">
        <v>76</v>
      </c>
      <c r="E1870" t="s">
        <v>77</v>
      </c>
      <c r="F1870" t="s">
        <v>141</v>
      </c>
      <c r="G1870" t="s">
        <v>144</v>
      </c>
      <c r="H1870">
        <v>40</v>
      </c>
      <c r="I1870">
        <v>400</v>
      </c>
      <c r="J1870">
        <v>16000</v>
      </c>
      <c r="K1870" t="s">
        <v>16</v>
      </c>
      <c r="L1870" t="s">
        <v>137</v>
      </c>
      <c r="M1870" t="s">
        <v>145</v>
      </c>
      <c r="N1870">
        <v>1</v>
      </c>
      <c r="O1870">
        <v>2021</v>
      </c>
    </row>
    <row r="1871" spans="1:15" x14ac:dyDescent="0.25">
      <c r="A1871" t="s">
        <v>28</v>
      </c>
      <c r="B1871" s="1">
        <v>44251</v>
      </c>
      <c r="C1871" t="s">
        <v>29</v>
      </c>
      <c r="D1871" t="s">
        <v>76</v>
      </c>
      <c r="E1871" t="s">
        <v>77</v>
      </c>
      <c r="F1871" t="s">
        <v>135</v>
      </c>
      <c r="G1871" t="s">
        <v>136</v>
      </c>
      <c r="H1871">
        <v>30.000000000000004</v>
      </c>
      <c r="I1871">
        <v>450</v>
      </c>
      <c r="J1871">
        <v>13500</v>
      </c>
      <c r="K1871" t="s">
        <v>16</v>
      </c>
      <c r="L1871" t="s">
        <v>148</v>
      </c>
      <c r="M1871" t="s">
        <v>138</v>
      </c>
      <c r="N1871">
        <v>2</v>
      </c>
      <c r="O1871">
        <v>2021</v>
      </c>
    </row>
    <row r="1872" spans="1:15" x14ac:dyDescent="0.25">
      <c r="A1872" t="s">
        <v>28</v>
      </c>
      <c r="B1872" s="1">
        <v>44251</v>
      </c>
      <c r="C1872" t="s">
        <v>29</v>
      </c>
      <c r="D1872" t="s">
        <v>76</v>
      </c>
      <c r="E1872" t="s">
        <v>77</v>
      </c>
      <c r="F1872" t="s">
        <v>135</v>
      </c>
      <c r="G1872" t="s">
        <v>139</v>
      </c>
      <c r="H1872">
        <v>40</v>
      </c>
      <c r="I1872">
        <v>350</v>
      </c>
      <c r="J1872">
        <v>14000</v>
      </c>
      <c r="K1872" t="s">
        <v>16</v>
      </c>
      <c r="L1872" t="s">
        <v>148</v>
      </c>
      <c r="M1872" t="s">
        <v>138</v>
      </c>
      <c r="N1872">
        <v>2</v>
      </c>
      <c r="O1872">
        <v>2021</v>
      </c>
    </row>
    <row r="1873" spans="1:15" x14ac:dyDescent="0.25">
      <c r="A1873" t="s">
        <v>28</v>
      </c>
      <c r="B1873" s="1">
        <v>44251</v>
      </c>
      <c r="C1873" t="s">
        <v>29</v>
      </c>
      <c r="D1873" t="s">
        <v>76</v>
      </c>
      <c r="E1873" t="s">
        <v>77</v>
      </c>
      <c r="F1873" t="s">
        <v>141</v>
      </c>
      <c r="G1873" t="s">
        <v>136</v>
      </c>
      <c r="H1873">
        <v>40</v>
      </c>
      <c r="I1873">
        <v>350</v>
      </c>
      <c r="J1873">
        <v>14000</v>
      </c>
      <c r="K1873" t="s">
        <v>16</v>
      </c>
      <c r="L1873" t="s">
        <v>148</v>
      </c>
      <c r="M1873" t="s">
        <v>138</v>
      </c>
      <c r="N1873">
        <v>2</v>
      </c>
      <c r="O1873">
        <v>2021</v>
      </c>
    </row>
    <row r="1874" spans="1:15" x14ac:dyDescent="0.25">
      <c r="A1874" t="s">
        <v>28</v>
      </c>
      <c r="B1874" s="1">
        <v>44251</v>
      </c>
      <c r="C1874" t="s">
        <v>29</v>
      </c>
      <c r="D1874" t="s">
        <v>78</v>
      </c>
      <c r="E1874" t="s">
        <v>61</v>
      </c>
      <c r="F1874" t="s">
        <v>141</v>
      </c>
      <c r="G1874" t="s">
        <v>139</v>
      </c>
      <c r="H1874">
        <v>40</v>
      </c>
      <c r="I1874">
        <v>200</v>
      </c>
      <c r="J1874">
        <v>8000</v>
      </c>
      <c r="K1874" t="s">
        <v>16</v>
      </c>
      <c r="L1874" t="s">
        <v>148</v>
      </c>
      <c r="M1874" t="s">
        <v>138</v>
      </c>
      <c r="N1874">
        <v>2</v>
      </c>
      <c r="O1874">
        <v>2021</v>
      </c>
    </row>
    <row r="1875" spans="1:15" x14ac:dyDescent="0.25">
      <c r="A1875" t="s">
        <v>28</v>
      </c>
      <c r="B1875" s="1">
        <v>44251</v>
      </c>
      <c r="C1875" t="s">
        <v>29</v>
      </c>
      <c r="D1875" t="s">
        <v>78</v>
      </c>
      <c r="E1875" t="s">
        <v>61</v>
      </c>
      <c r="F1875" t="s">
        <v>135</v>
      </c>
      <c r="G1875" t="s">
        <v>144</v>
      </c>
      <c r="H1875">
        <v>45.000000000000007</v>
      </c>
      <c r="I1875">
        <v>125</v>
      </c>
      <c r="J1875">
        <v>5625</v>
      </c>
      <c r="K1875" t="s">
        <v>16</v>
      </c>
      <c r="L1875" t="s">
        <v>148</v>
      </c>
      <c r="M1875" t="s">
        <v>138</v>
      </c>
      <c r="N1875">
        <v>2</v>
      </c>
      <c r="O1875">
        <v>2021</v>
      </c>
    </row>
    <row r="1876" spans="1:15" x14ac:dyDescent="0.25">
      <c r="A1876" t="s">
        <v>28</v>
      </c>
      <c r="B1876" s="1">
        <v>44251</v>
      </c>
      <c r="C1876" t="s">
        <v>29</v>
      </c>
      <c r="D1876" t="s">
        <v>78</v>
      </c>
      <c r="E1876" t="s">
        <v>61</v>
      </c>
      <c r="F1876" t="s">
        <v>141</v>
      </c>
      <c r="G1876" t="s">
        <v>144</v>
      </c>
      <c r="H1876">
        <v>40</v>
      </c>
      <c r="I1876">
        <v>325</v>
      </c>
      <c r="J1876">
        <v>13000</v>
      </c>
      <c r="K1876" t="s">
        <v>16</v>
      </c>
      <c r="L1876" t="s">
        <v>148</v>
      </c>
      <c r="M1876" t="s">
        <v>138</v>
      </c>
      <c r="N1876">
        <v>2</v>
      </c>
      <c r="O1876">
        <v>2021</v>
      </c>
    </row>
    <row r="1877" spans="1:15" x14ac:dyDescent="0.25">
      <c r="A1877" t="s">
        <v>28</v>
      </c>
      <c r="B1877" s="1">
        <v>44278</v>
      </c>
      <c r="C1877" t="s">
        <v>29</v>
      </c>
      <c r="D1877" t="s">
        <v>78</v>
      </c>
      <c r="E1877" t="s">
        <v>61</v>
      </c>
      <c r="F1877" t="s">
        <v>135</v>
      </c>
      <c r="G1877" t="s">
        <v>136</v>
      </c>
      <c r="H1877">
        <v>40</v>
      </c>
      <c r="I1877">
        <v>475</v>
      </c>
      <c r="J1877">
        <v>19000</v>
      </c>
      <c r="K1877" t="s">
        <v>16</v>
      </c>
      <c r="L1877" t="s">
        <v>149</v>
      </c>
      <c r="M1877" t="s">
        <v>147</v>
      </c>
      <c r="N1877">
        <v>3</v>
      </c>
      <c r="O1877">
        <v>2021</v>
      </c>
    </row>
    <row r="1878" spans="1:15" x14ac:dyDescent="0.25">
      <c r="A1878" t="s">
        <v>28</v>
      </c>
      <c r="B1878" s="1">
        <v>44278</v>
      </c>
      <c r="C1878" t="s">
        <v>29</v>
      </c>
      <c r="D1878" t="s">
        <v>78</v>
      </c>
      <c r="E1878" t="s">
        <v>61</v>
      </c>
      <c r="F1878" t="s">
        <v>135</v>
      </c>
      <c r="G1878" t="s">
        <v>139</v>
      </c>
      <c r="H1878">
        <v>50</v>
      </c>
      <c r="I1878">
        <v>325</v>
      </c>
      <c r="J1878">
        <v>16250</v>
      </c>
      <c r="K1878" t="s">
        <v>16</v>
      </c>
      <c r="L1878" t="s">
        <v>149</v>
      </c>
      <c r="M1878" t="s">
        <v>147</v>
      </c>
      <c r="N1878">
        <v>3</v>
      </c>
      <c r="O1878">
        <v>2021</v>
      </c>
    </row>
    <row r="1879" spans="1:15" x14ac:dyDescent="0.25">
      <c r="A1879" t="s">
        <v>28</v>
      </c>
      <c r="B1879" s="1">
        <v>44278</v>
      </c>
      <c r="C1879" t="s">
        <v>29</v>
      </c>
      <c r="D1879" t="s">
        <v>78</v>
      </c>
      <c r="E1879" t="s">
        <v>61</v>
      </c>
      <c r="F1879" t="s">
        <v>141</v>
      </c>
      <c r="G1879" t="s">
        <v>136</v>
      </c>
      <c r="H1879">
        <v>54.999999999999993</v>
      </c>
      <c r="I1879">
        <v>350</v>
      </c>
      <c r="J1879">
        <v>19250</v>
      </c>
      <c r="K1879" t="s">
        <v>16</v>
      </c>
      <c r="L1879" t="s">
        <v>149</v>
      </c>
      <c r="M1879" t="s">
        <v>147</v>
      </c>
      <c r="N1879">
        <v>3</v>
      </c>
      <c r="O1879">
        <v>2021</v>
      </c>
    </row>
    <row r="1880" spans="1:15" x14ac:dyDescent="0.25">
      <c r="A1880" t="s">
        <v>28</v>
      </c>
      <c r="B1880" s="1">
        <v>44278</v>
      </c>
      <c r="C1880" t="s">
        <v>29</v>
      </c>
      <c r="D1880" t="s">
        <v>78</v>
      </c>
      <c r="E1880" t="s">
        <v>61</v>
      </c>
      <c r="F1880" t="s">
        <v>141</v>
      </c>
      <c r="G1880" t="s">
        <v>139</v>
      </c>
      <c r="H1880">
        <v>50</v>
      </c>
      <c r="I1880">
        <v>250</v>
      </c>
      <c r="J1880">
        <v>12500</v>
      </c>
      <c r="K1880" t="s">
        <v>16</v>
      </c>
      <c r="L1880" t="s">
        <v>149</v>
      </c>
      <c r="M1880" t="s">
        <v>147</v>
      </c>
      <c r="N1880">
        <v>3</v>
      </c>
      <c r="O1880">
        <v>2021</v>
      </c>
    </row>
    <row r="1881" spans="1:15" x14ac:dyDescent="0.25">
      <c r="A1881" t="s">
        <v>28</v>
      </c>
      <c r="B1881" s="1">
        <v>44278</v>
      </c>
      <c r="C1881" t="s">
        <v>29</v>
      </c>
      <c r="D1881" t="s">
        <v>78</v>
      </c>
      <c r="E1881" t="s">
        <v>61</v>
      </c>
      <c r="F1881" t="s">
        <v>135</v>
      </c>
      <c r="G1881" t="s">
        <v>144</v>
      </c>
      <c r="H1881">
        <v>55.000000000000007</v>
      </c>
      <c r="I1881">
        <v>100</v>
      </c>
      <c r="J1881">
        <v>5500</v>
      </c>
      <c r="K1881" t="s">
        <v>16</v>
      </c>
      <c r="L1881" t="s">
        <v>149</v>
      </c>
      <c r="M1881" t="s">
        <v>147</v>
      </c>
      <c r="N1881">
        <v>3</v>
      </c>
      <c r="O1881">
        <v>2021</v>
      </c>
    </row>
    <row r="1882" spans="1:15" x14ac:dyDescent="0.25">
      <c r="A1882" t="s">
        <v>28</v>
      </c>
      <c r="B1882" s="1">
        <v>44278</v>
      </c>
      <c r="C1882" t="s">
        <v>29</v>
      </c>
      <c r="D1882" t="s">
        <v>78</v>
      </c>
      <c r="E1882" t="s">
        <v>61</v>
      </c>
      <c r="F1882" t="s">
        <v>141</v>
      </c>
      <c r="G1882" t="s">
        <v>144</v>
      </c>
      <c r="H1882">
        <v>50</v>
      </c>
      <c r="I1882">
        <v>300</v>
      </c>
      <c r="J1882">
        <v>15000</v>
      </c>
      <c r="K1882" t="s">
        <v>16</v>
      </c>
      <c r="L1882" t="s">
        <v>149</v>
      </c>
      <c r="M1882" t="s">
        <v>147</v>
      </c>
      <c r="N1882">
        <v>3</v>
      </c>
      <c r="O1882">
        <v>2021</v>
      </c>
    </row>
    <row r="1883" spans="1:15" x14ac:dyDescent="0.25">
      <c r="A1883" t="s">
        <v>28</v>
      </c>
      <c r="B1883" s="1">
        <v>44310</v>
      </c>
      <c r="C1883" t="s">
        <v>29</v>
      </c>
      <c r="D1883" t="s">
        <v>78</v>
      </c>
      <c r="E1883" t="s">
        <v>61</v>
      </c>
      <c r="F1883" t="s">
        <v>135</v>
      </c>
      <c r="G1883" t="s">
        <v>136</v>
      </c>
      <c r="H1883">
        <v>55.000000000000007</v>
      </c>
      <c r="I1883">
        <v>475</v>
      </c>
      <c r="J1883">
        <v>26125</v>
      </c>
      <c r="K1883" t="s">
        <v>16</v>
      </c>
      <c r="L1883" t="s">
        <v>150</v>
      </c>
      <c r="M1883" t="s">
        <v>143</v>
      </c>
      <c r="N1883">
        <v>4</v>
      </c>
      <c r="O1883">
        <v>2021</v>
      </c>
    </row>
    <row r="1884" spans="1:15" x14ac:dyDescent="0.25">
      <c r="A1884" t="s">
        <v>28</v>
      </c>
      <c r="B1884" s="1">
        <v>44310</v>
      </c>
      <c r="C1884" t="s">
        <v>29</v>
      </c>
      <c r="D1884" t="s">
        <v>78</v>
      </c>
      <c r="E1884" t="s">
        <v>61</v>
      </c>
      <c r="F1884" t="s">
        <v>135</v>
      </c>
      <c r="G1884" t="s">
        <v>139</v>
      </c>
      <c r="H1884">
        <v>60.000000000000007</v>
      </c>
      <c r="I1884">
        <v>275</v>
      </c>
      <c r="J1884">
        <v>16500</v>
      </c>
      <c r="K1884" t="s">
        <v>16</v>
      </c>
      <c r="L1884" t="s">
        <v>150</v>
      </c>
      <c r="M1884" t="s">
        <v>143</v>
      </c>
      <c r="N1884">
        <v>4</v>
      </c>
      <c r="O1884">
        <v>2021</v>
      </c>
    </row>
    <row r="1885" spans="1:15" x14ac:dyDescent="0.25">
      <c r="A1885" t="s">
        <v>28</v>
      </c>
      <c r="B1885" s="1">
        <v>44310</v>
      </c>
      <c r="C1885" t="s">
        <v>29</v>
      </c>
      <c r="D1885" t="s">
        <v>78</v>
      </c>
      <c r="E1885" t="s">
        <v>61</v>
      </c>
      <c r="F1885" t="s">
        <v>141</v>
      </c>
      <c r="G1885" t="s">
        <v>136</v>
      </c>
      <c r="H1885">
        <v>60.000000000000007</v>
      </c>
      <c r="I1885">
        <v>325</v>
      </c>
      <c r="J1885">
        <v>19500</v>
      </c>
      <c r="K1885" t="s">
        <v>16</v>
      </c>
      <c r="L1885" t="s">
        <v>150</v>
      </c>
      <c r="M1885" t="s">
        <v>143</v>
      </c>
      <c r="N1885">
        <v>4</v>
      </c>
      <c r="O1885">
        <v>2021</v>
      </c>
    </row>
    <row r="1886" spans="1:15" x14ac:dyDescent="0.25">
      <c r="A1886" t="s">
        <v>28</v>
      </c>
      <c r="B1886" s="1">
        <v>44310</v>
      </c>
      <c r="C1886" t="s">
        <v>29</v>
      </c>
      <c r="D1886" t="s">
        <v>78</v>
      </c>
      <c r="E1886" t="s">
        <v>61</v>
      </c>
      <c r="F1886" t="s">
        <v>141</v>
      </c>
      <c r="G1886" t="s">
        <v>139</v>
      </c>
      <c r="H1886">
        <v>45.000000000000007</v>
      </c>
      <c r="I1886">
        <v>225</v>
      </c>
      <c r="J1886">
        <v>10125</v>
      </c>
      <c r="K1886" t="s">
        <v>16</v>
      </c>
      <c r="L1886" t="s">
        <v>150</v>
      </c>
      <c r="M1886" t="s">
        <v>143</v>
      </c>
      <c r="N1886">
        <v>4</v>
      </c>
      <c r="O1886">
        <v>2021</v>
      </c>
    </row>
    <row r="1887" spans="1:15" x14ac:dyDescent="0.25">
      <c r="A1887" t="s">
        <v>28</v>
      </c>
      <c r="B1887" s="1">
        <v>44310</v>
      </c>
      <c r="C1887" t="s">
        <v>29</v>
      </c>
      <c r="D1887" t="s">
        <v>78</v>
      </c>
      <c r="E1887" t="s">
        <v>61</v>
      </c>
      <c r="F1887" t="s">
        <v>135</v>
      </c>
      <c r="G1887" t="s">
        <v>144</v>
      </c>
      <c r="H1887">
        <v>50.000000000000014</v>
      </c>
      <c r="I1887">
        <v>125</v>
      </c>
      <c r="J1887">
        <v>6250</v>
      </c>
      <c r="K1887" t="s">
        <v>16</v>
      </c>
      <c r="L1887" t="s">
        <v>150</v>
      </c>
      <c r="M1887" t="s">
        <v>143</v>
      </c>
      <c r="N1887">
        <v>4</v>
      </c>
      <c r="O1887">
        <v>2021</v>
      </c>
    </row>
    <row r="1888" spans="1:15" x14ac:dyDescent="0.25">
      <c r="A1888" t="s">
        <v>28</v>
      </c>
      <c r="B1888" s="1">
        <v>44310</v>
      </c>
      <c r="C1888" t="s">
        <v>29</v>
      </c>
      <c r="D1888" t="s">
        <v>78</v>
      </c>
      <c r="E1888" t="s">
        <v>61</v>
      </c>
      <c r="F1888" t="s">
        <v>141</v>
      </c>
      <c r="G1888" t="s">
        <v>144</v>
      </c>
      <c r="H1888">
        <v>65.000000000000014</v>
      </c>
      <c r="I1888">
        <v>300</v>
      </c>
      <c r="J1888">
        <v>19500</v>
      </c>
      <c r="K1888" t="s">
        <v>16</v>
      </c>
      <c r="L1888" t="s">
        <v>150</v>
      </c>
      <c r="M1888" t="s">
        <v>143</v>
      </c>
      <c r="N1888">
        <v>4</v>
      </c>
      <c r="O1888">
        <v>2021</v>
      </c>
    </row>
    <row r="1889" spans="1:15" x14ac:dyDescent="0.25">
      <c r="A1889" t="s">
        <v>28</v>
      </c>
      <c r="B1889" s="1">
        <v>44341</v>
      </c>
      <c r="C1889" t="s">
        <v>29</v>
      </c>
      <c r="D1889" t="s">
        <v>78</v>
      </c>
      <c r="E1889" t="s">
        <v>61</v>
      </c>
      <c r="F1889" t="s">
        <v>135</v>
      </c>
      <c r="G1889" t="s">
        <v>136</v>
      </c>
      <c r="H1889">
        <v>50</v>
      </c>
      <c r="I1889">
        <v>500</v>
      </c>
      <c r="J1889">
        <v>25000</v>
      </c>
      <c r="K1889" t="s">
        <v>16</v>
      </c>
      <c r="L1889" t="s">
        <v>151</v>
      </c>
      <c r="M1889" t="s">
        <v>147</v>
      </c>
      <c r="N1889">
        <v>5</v>
      </c>
      <c r="O1889">
        <v>2021</v>
      </c>
    </row>
    <row r="1890" spans="1:15" x14ac:dyDescent="0.25">
      <c r="A1890" t="s">
        <v>28</v>
      </c>
      <c r="B1890" s="1">
        <v>44341</v>
      </c>
      <c r="C1890" t="s">
        <v>29</v>
      </c>
      <c r="D1890" t="s">
        <v>78</v>
      </c>
      <c r="E1890" t="s">
        <v>61</v>
      </c>
      <c r="F1890" t="s">
        <v>135</v>
      </c>
      <c r="G1890" t="s">
        <v>139</v>
      </c>
      <c r="H1890">
        <v>55.000000000000007</v>
      </c>
      <c r="I1890">
        <v>350</v>
      </c>
      <c r="J1890">
        <v>19250</v>
      </c>
      <c r="K1890" t="s">
        <v>16</v>
      </c>
      <c r="L1890" t="s">
        <v>151</v>
      </c>
      <c r="M1890" t="s">
        <v>147</v>
      </c>
      <c r="N1890">
        <v>5</v>
      </c>
      <c r="O1890">
        <v>2021</v>
      </c>
    </row>
    <row r="1891" spans="1:15" x14ac:dyDescent="0.25">
      <c r="A1891" t="s">
        <v>28</v>
      </c>
      <c r="B1891" s="1">
        <v>44341</v>
      </c>
      <c r="C1891" t="s">
        <v>29</v>
      </c>
      <c r="D1891" t="s">
        <v>78</v>
      </c>
      <c r="E1891" t="s">
        <v>61</v>
      </c>
      <c r="F1891" t="s">
        <v>141</v>
      </c>
      <c r="G1891" t="s">
        <v>136</v>
      </c>
      <c r="H1891">
        <v>55.000000000000007</v>
      </c>
      <c r="I1891">
        <v>350</v>
      </c>
      <c r="J1891">
        <v>19250</v>
      </c>
      <c r="K1891" t="s">
        <v>16</v>
      </c>
      <c r="L1891" t="s">
        <v>151</v>
      </c>
      <c r="M1891" t="s">
        <v>147</v>
      </c>
      <c r="N1891">
        <v>5</v>
      </c>
      <c r="O1891">
        <v>2021</v>
      </c>
    </row>
    <row r="1892" spans="1:15" x14ac:dyDescent="0.25">
      <c r="A1892" t="s">
        <v>28</v>
      </c>
      <c r="B1892" s="1">
        <v>44341</v>
      </c>
      <c r="C1892" t="s">
        <v>29</v>
      </c>
      <c r="D1892" t="s">
        <v>78</v>
      </c>
      <c r="E1892" t="s">
        <v>61</v>
      </c>
      <c r="F1892" t="s">
        <v>141</v>
      </c>
      <c r="G1892" t="s">
        <v>139</v>
      </c>
      <c r="H1892">
        <v>50</v>
      </c>
      <c r="I1892">
        <v>275</v>
      </c>
      <c r="J1892">
        <v>13750</v>
      </c>
      <c r="K1892" t="s">
        <v>16</v>
      </c>
      <c r="L1892" t="s">
        <v>151</v>
      </c>
      <c r="M1892" t="s">
        <v>147</v>
      </c>
      <c r="N1892">
        <v>5</v>
      </c>
      <c r="O1892">
        <v>2021</v>
      </c>
    </row>
    <row r="1893" spans="1:15" x14ac:dyDescent="0.25">
      <c r="A1893" t="s">
        <v>28</v>
      </c>
      <c r="B1893" s="1">
        <v>44341</v>
      </c>
      <c r="C1893" t="s">
        <v>29</v>
      </c>
      <c r="D1893" t="s">
        <v>78</v>
      </c>
      <c r="E1893" t="s">
        <v>61</v>
      </c>
      <c r="F1893" t="s">
        <v>135</v>
      </c>
      <c r="G1893" t="s">
        <v>144</v>
      </c>
      <c r="H1893">
        <v>44.999999999999993</v>
      </c>
      <c r="I1893">
        <v>175</v>
      </c>
      <c r="J1893">
        <v>7875</v>
      </c>
      <c r="K1893" t="s">
        <v>16</v>
      </c>
      <c r="L1893" t="s">
        <v>151</v>
      </c>
      <c r="M1893" t="s">
        <v>147</v>
      </c>
      <c r="N1893">
        <v>5</v>
      </c>
      <c r="O1893">
        <v>2021</v>
      </c>
    </row>
    <row r="1894" spans="1:15" x14ac:dyDescent="0.25">
      <c r="A1894" t="s">
        <v>28</v>
      </c>
      <c r="B1894" s="1">
        <v>44341</v>
      </c>
      <c r="C1894" t="s">
        <v>29</v>
      </c>
      <c r="D1894" t="s">
        <v>78</v>
      </c>
      <c r="E1894" t="s">
        <v>61</v>
      </c>
      <c r="F1894" t="s">
        <v>141</v>
      </c>
      <c r="G1894" t="s">
        <v>144</v>
      </c>
      <c r="H1894">
        <v>60</v>
      </c>
      <c r="I1894">
        <v>525</v>
      </c>
      <c r="J1894">
        <v>31500</v>
      </c>
      <c r="K1894" t="s">
        <v>16</v>
      </c>
      <c r="L1894" t="s">
        <v>151</v>
      </c>
      <c r="M1894" t="s">
        <v>147</v>
      </c>
      <c r="N1894">
        <v>5</v>
      </c>
      <c r="O1894">
        <v>2021</v>
      </c>
    </row>
    <row r="1895" spans="1:15" x14ac:dyDescent="0.25">
      <c r="A1895" t="s">
        <v>28</v>
      </c>
      <c r="B1895" s="1">
        <v>44371</v>
      </c>
      <c r="C1895" t="s">
        <v>29</v>
      </c>
      <c r="D1895" t="s">
        <v>78</v>
      </c>
      <c r="E1895" t="s">
        <v>61</v>
      </c>
      <c r="F1895" t="s">
        <v>135</v>
      </c>
      <c r="G1895" t="s">
        <v>136</v>
      </c>
      <c r="H1895">
        <v>54.999999999999993</v>
      </c>
      <c r="I1895">
        <v>775</v>
      </c>
      <c r="J1895">
        <v>42625</v>
      </c>
      <c r="K1895" t="s">
        <v>16</v>
      </c>
      <c r="L1895" t="s">
        <v>158</v>
      </c>
      <c r="M1895" t="s">
        <v>140</v>
      </c>
      <c r="N1895">
        <v>6</v>
      </c>
      <c r="O1895">
        <v>2021</v>
      </c>
    </row>
    <row r="1896" spans="1:15" x14ac:dyDescent="0.25">
      <c r="A1896" t="s">
        <v>28</v>
      </c>
      <c r="B1896" s="1">
        <v>44371</v>
      </c>
      <c r="C1896" t="s">
        <v>29</v>
      </c>
      <c r="D1896" t="s">
        <v>78</v>
      </c>
      <c r="E1896" t="s">
        <v>61</v>
      </c>
      <c r="F1896" t="s">
        <v>135</v>
      </c>
      <c r="G1896" t="s">
        <v>139</v>
      </c>
      <c r="H1896">
        <v>64.999999999999986</v>
      </c>
      <c r="I1896">
        <v>650</v>
      </c>
      <c r="J1896">
        <v>42250</v>
      </c>
      <c r="K1896" t="s">
        <v>16</v>
      </c>
      <c r="L1896" t="s">
        <v>158</v>
      </c>
      <c r="M1896" t="s">
        <v>140</v>
      </c>
      <c r="N1896">
        <v>6</v>
      </c>
      <c r="O1896">
        <v>2021</v>
      </c>
    </row>
    <row r="1897" spans="1:15" x14ac:dyDescent="0.25">
      <c r="A1897" t="s">
        <v>28</v>
      </c>
      <c r="B1897" s="1">
        <v>44371</v>
      </c>
      <c r="C1897" t="s">
        <v>29</v>
      </c>
      <c r="D1897" t="s">
        <v>78</v>
      </c>
      <c r="E1897" t="s">
        <v>61</v>
      </c>
      <c r="F1897" t="s">
        <v>141</v>
      </c>
      <c r="G1897" t="s">
        <v>136</v>
      </c>
      <c r="H1897">
        <v>80</v>
      </c>
      <c r="I1897">
        <v>650</v>
      </c>
      <c r="J1897">
        <v>52000</v>
      </c>
      <c r="K1897" t="s">
        <v>16</v>
      </c>
      <c r="L1897" t="s">
        <v>158</v>
      </c>
      <c r="M1897" t="s">
        <v>140</v>
      </c>
      <c r="N1897">
        <v>6</v>
      </c>
      <c r="O1897">
        <v>2021</v>
      </c>
    </row>
    <row r="1898" spans="1:15" x14ac:dyDescent="0.25">
      <c r="A1898" t="s">
        <v>28</v>
      </c>
      <c r="B1898" s="1">
        <v>44371</v>
      </c>
      <c r="C1898" t="s">
        <v>29</v>
      </c>
      <c r="D1898" t="s">
        <v>78</v>
      </c>
      <c r="E1898" t="s">
        <v>61</v>
      </c>
      <c r="F1898" t="s">
        <v>141</v>
      </c>
      <c r="G1898" t="s">
        <v>139</v>
      </c>
      <c r="H1898">
        <v>80</v>
      </c>
      <c r="I1898">
        <v>525</v>
      </c>
      <c r="J1898">
        <v>42000</v>
      </c>
      <c r="K1898" t="s">
        <v>16</v>
      </c>
      <c r="L1898" t="s">
        <v>158</v>
      </c>
      <c r="M1898" t="s">
        <v>140</v>
      </c>
      <c r="N1898">
        <v>6</v>
      </c>
      <c r="O1898">
        <v>2021</v>
      </c>
    </row>
    <row r="1899" spans="1:15" x14ac:dyDescent="0.25">
      <c r="A1899" t="s">
        <v>28</v>
      </c>
      <c r="B1899" s="1">
        <v>44371</v>
      </c>
      <c r="C1899" t="s">
        <v>29</v>
      </c>
      <c r="D1899" t="s">
        <v>78</v>
      </c>
      <c r="E1899" t="s">
        <v>61</v>
      </c>
      <c r="F1899" t="s">
        <v>135</v>
      </c>
      <c r="G1899" t="s">
        <v>144</v>
      </c>
      <c r="H1899">
        <v>90</v>
      </c>
      <c r="I1899">
        <v>400</v>
      </c>
      <c r="J1899">
        <v>36000</v>
      </c>
      <c r="K1899" t="s">
        <v>16</v>
      </c>
      <c r="L1899" t="s">
        <v>158</v>
      </c>
      <c r="M1899" t="s">
        <v>140</v>
      </c>
      <c r="N1899">
        <v>6</v>
      </c>
      <c r="O1899">
        <v>2021</v>
      </c>
    </row>
    <row r="1900" spans="1:15" x14ac:dyDescent="0.25">
      <c r="A1900" t="s">
        <v>28</v>
      </c>
      <c r="B1900" s="1">
        <v>44371</v>
      </c>
      <c r="C1900" t="s">
        <v>29</v>
      </c>
      <c r="D1900" t="s">
        <v>78</v>
      </c>
      <c r="E1900" t="s">
        <v>61</v>
      </c>
      <c r="F1900" t="s">
        <v>141</v>
      </c>
      <c r="G1900" t="s">
        <v>144</v>
      </c>
      <c r="H1900">
        <v>105</v>
      </c>
      <c r="I1900">
        <v>700</v>
      </c>
      <c r="J1900">
        <v>73500</v>
      </c>
      <c r="K1900" t="s">
        <v>16</v>
      </c>
      <c r="L1900" t="s">
        <v>158</v>
      </c>
      <c r="M1900" t="s">
        <v>140</v>
      </c>
      <c r="N1900">
        <v>6</v>
      </c>
      <c r="O1900">
        <v>2021</v>
      </c>
    </row>
    <row r="1901" spans="1:15" x14ac:dyDescent="0.25">
      <c r="A1901" t="s">
        <v>28</v>
      </c>
      <c r="B1901" s="1">
        <v>44400</v>
      </c>
      <c r="C1901" t="s">
        <v>29</v>
      </c>
      <c r="D1901" t="s">
        <v>78</v>
      </c>
      <c r="E1901" t="s">
        <v>61</v>
      </c>
      <c r="F1901" t="s">
        <v>135</v>
      </c>
      <c r="G1901" t="s">
        <v>136</v>
      </c>
      <c r="H1901">
        <v>85</v>
      </c>
      <c r="I1901">
        <v>850</v>
      </c>
      <c r="J1901">
        <v>72250</v>
      </c>
      <c r="K1901" t="s">
        <v>16</v>
      </c>
      <c r="L1901" t="s">
        <v>152</v>
      </c>
      <c r="M1901" t="s">
        <v>142</v>
      </c>
      <c r="N1901">
        <v>7</v>
      </c>
      <c r="O1901">
        <v>2021</v>
      </c>
    </row>
    <row r="1902" spans="1:15" x14ac:dyDescent="0.25">
      <c r="A1902" t="s">
        <v>28</v>
      </c>
      <c r="B1902" s="1">
        <v>44400</v>
      </c>
      <c r="C1902" t="s">
        <v>29</v>
      </c>
      <c r="D1902" t="s">
        <v>78</v>
      </c>
      <c r="E1902" t="s">
        <v>61</v>
      </c>
      <c r="F1902" t="s">
        <v>135</v>
      </c>
      <c r="G1902" t="s">
        <v>139</v>
      </c>
      <c r="H1902">
        <v>90</v>
      </c>
      <c r="I1902">
        <v>700</v>
      </c>
      <c r="J1902">
        <v>63000</v>
      </c>
      <c r="K1902" t="s">
        <v>16</v>
      </c>
      <c r="L1902" t="s">
        <v>152</v>
      </c>
      <c r="M1902" t="s">
        <v>142</v>
      </c>
      <c r="N1902">
        <v>7</v>
      </c>
      <c r="O1902">
        <v>2021</v>
      </c>
    </row>
    <row r="1903" spans="1:15" x14ac:dyDescent="0.25">
      <c r="A1903" t="s">
        <v>28</v>
      </c>
      <c r="B1903" s="1">
        <v>44400</v>
      </c>
      <c r="C1903" t="s">
        <v>29</v>
      </c>
      <c r="D1903" t="s">
        <v>78</v>
      </c>
      <c r="E1903" t="s">
        <v>61</v>
      </c>
      <c r="F1903" t="s">
        <v>141</v>
      </c>
      <c r="G1903" t="s">
        <v>136</v>
      </c>
      <c r="H1903">
        <v>90</v>
      </c>
      <c r="I1903">
        <v>650</v>
      </c>
      <c r="J1903">
        <v>58500</v>
      </c>
      <c r="K1903" t="s">
        <v>16</v>
      </c>
      <c r="L1903" t="s">
        <v>152</v>
      </c>
      <c r="M1903" t="s">
        <v>142</v>
      </c>
      <c r="N1903">
        <v>7</v>
      </c>
      <c r="O1903">
        <v>2021</v>
      </c>
    </row>
    <row r="1904" spans="1:15" x14ac:dyDescent="0.25">
      <c r="A1904" t="s">
        <v>28</v>
      </c>
      <c r="B1904" s="1">
        <v>44400</v>
      </c>
      <c r="C1904" t="s">
        <v>29</v>
      </c>
      <c r="D1904" t="s">
        <v>78</v>
      </c>
      <c r="E1904" t="s">
        <v>61</v>
      </c>
      <c r="F1904" t="s">
        <v>141</v>
      </c>
      <c r="G1904" t="s">
        <v>139</v>
      </c>
      <c r="H1904">
        <v>85</v>
      </c>
      <c r="I1904">
        <v>550</v>
      </c>
      <c r="J1904">
        <v>46750</v>
      </c>
      <c r="K1904" t="s">
        <v>16</v>
      </c>
      <c r="L1904" t="s">
        <v>152</v>
      </c>
      <c r="M1904" t="s">
        <v>142</v>
      </c>
      <c r="N1904">
        <v>7</v>
      </c>
      <c r="O1904">
        <v>2021</v>
      </c>
    </row>
    <row r="1905" spans="1:15" x14ac:dyDescent="0.25">
      <c r="A1905" t="s">
        <v>28</v>
      </c>
      <c r="B1905" s="1">
        <v>44400</v>
      </c>
      <c r="C1905" t="s">
        <v>29</v>
      </c>
      <c r="D1905" t="s">
        <v>78</v>
      </c>
      <c r="E1905" t="s">
        <v>61</v>
      </c>
      <c r="F1905" t="s">
        <v>135</v>
      </c>
      <c r="G1905" t="s">
        <v>144</v>
      </c>
      <c r="H1905">
        <v>90</v>
      </c>
      <c r="I1905">
        <v>600</v>
      </c>
      <c r="J1905">
        <v>54000</v>
      </c>
      <c r="K1905" t="s">
        <v>16</v>
      </c>
      <c r="L1905" t="s">
        <v>152</v>
      </c>
      <c r="M1905" t="s">
        <v>142</v>
      </c>
      <c r="N1905">
        <v>7</v>
      </c>
      <c r="O1905">
        <v>2021</v>
      </c>
    </row>
    <row r="1906" spans="1:15" x14ac:dyDescent="0.25">
      <c r="A1906" t="s">
        <v>28</v>
      </c>
      <c r="B1906" s="1">
        <v>44400</v>
      </c>
      <c r="C1906" t="s">
        <v>29</v>
      </c>
      <c r="D1906" t="s">
        <v>78</v>
      </c>
      <c r="E1906" t="s">
        <v>61</v>
      </c>
      <c r="F1906" t="s">
        <v>141</v>
      </c>
      <c r="G1906" t="s">
        <v>144</v>
      </c>
      <c r="H1906">
        <v>105</v>
      </c>
      <c r="I1906">
        <v>600</v>
      </c>
      <c r="J1906">
        <v>63000</v>
      </c>
      <c r="K1906" t="s">
        <v>16</v>
      </c>
      <c r="L1906" t="s">
        <v>152</v>
      </c>
      <c r="M1906" t="s">
        <v>142</v>
      </c>
      <c r="N1906">
        <v>7</v>
      </c>
      <c r="O1906">
        <v>2021</v>
      </c>
    </row>
    <row r="1907" spans="1:15" x14ac:dyDescent="0.25">
      <c r="A1907" t="s">
        <v>28</v>
      </c>
      <c r="B1907" s="1">
        <v>44432</v>
      </c>
      <c r="C1907" t="s">
        <v>29</v>
      </c>
      <c r="D1907" t="s">
        <v>78</v>
      </c>
      <c r="E1907" t="s">
        <v>61</v>
      </c>
      <c r="F1907" t="s">
        <v>135</v>
      </c>
      <c r="G1907" t="s">
        <v>136</v>
      </c>
      <c r="H1907">
        <v>90</v>
      </c>
      <c r="I1907">
        <v>800</v>
      </c>
      <c r="J1907">
        <v>72000</v>
      </c>
      <c r="K1907" t="s">
        <v>16</v>
      </c>
      <c r="L1907" t="s">
        <v>153</v>
      </c>
      <c r="M1907" t="s">
        <v>147</v>
      </c>
      <c r="N1907">
        <v>8</v>
      </c>
      <c r="O1907">
        <v>2021</v>
      </c>
    </row>
    <row r="1908" spans="1:15" x14ac:dyDescent="0.25">
      <c r="A1908" t="s">
        <v>28</v>
      </c>
      <c r="B1908" s="1">
        <v>44432</v>
      </c>
      <c r="C1908" t="s">
        <v>29</v>
      </c>
      <c r="D1908" t="s">
        <v>78</v>
      </c>
      <c r="E1908" t="s">
        <v>61</v>
      </c>
      <c r="F1908" t="s">
        <v>135</v>
      </c>
      <c r="G1908" t="s">
        <v>139</v>
      </c>
      <c r="H1908">
        <v>80</v>
      </c>
      <c r="I1908">
        <v>775</v>
      </c>
      <c r="J1908">
        <v>62000</v>
      </c>
      <c r="K1908" t="s">
        <v>16</v>
      </c>
      <c r="L1908" t="s">
        <v>153</v>
      </c>
      <c r="M1908" t="s">
        <v>147</v>
      </c>
      <c r="N1908">
        <v>8</v>
      </c>
      <c r="O1908">
        <v>2021</v>
      </c>
    </row>
    <row r="1909" spans="1:15" x14ac:dyDescent="0.25">
      <c r="A1909" t="s">
        <v>28</v>
      </c>
      <c r="B1909" s="1">
        <v>44432</v>
      </c>
      <c r="C1909" t="s">
        <v>29</v>
      </c>
      <c r="D1909" t="s">
        <v>78</v>
      </c>
      <c r="E1909" t="s">
        <v>61</v>
      </c>
      <c r="F1909" t="s">
        <v>141</v>
      </c>
      <c r="G1909" t="s">
        <v>136</v>
      </c>
      <c r="H1909">
        <v>70</v>
      </c>
      <c r="I1909">
        <v>650</v>
      </c>
      <c r="J1909">
        <v>45500</v>
      </c>
      <c r="K1909" t="s">
        <v>16</v>
      </c>
      <c r="L1909" t="s">
        <v>153</v>
      </c>
      <c r="M1909" t="s">
        <v>147</v>
      </c>
      <c r="N1909">
        <v>8</v>
      </c>
      <c r="O1909">
        <v>2021</v>
      </c>
    </row>
    <row r="1910" spans="1:15" x14ac:dyDescent="0.25">
      <c r="A1910" t="s">
        <v>28</v>
      </c>
      <c r="B1910" s="1">
        <v>44432</v>
      </c>
      <c r="C1910" t="s">
        <v>29</v>
      </c>
      <c r="D1910" t="s">
        <v>78</v>
      </c>
      <c r="E1910" t="s">
        <v>61</v>
      </c>
      <c r="F1910" t="s">
        <v>141</v>
      </c>
      <c r="G1910" t="s">
        <v>139</v>
      </c>
      <c r="H1910">
        <v>70</v>
      </c>
      <c r="I1910">
        <v>425</v>
      </c>
      <c r="J1910">
        <v>29750</v>
      </c>
      <c r="K1910" t="s">
        <v>16</v>
      </c>
      <c r="L1910" t="s">
        <v>153</v>
      </c>
      <c r="M1910" t="s">
        <v>147</v>
      </c>
      <c r="N1910">
        <v>8</v>
      </c>
      <c r="O1910">
        <v>2021</v>
      </c>
    </row>
    <row r="1911" spans="1:15" x14ac:dyDescent="0.25">
      <c r="A1911" t="s">
        <v>28</v>
      </c>
      <c r="B1911" s="1">
        <v>44432</v>
      </c>
      <c r="C1911" t="s">
        <v>29</v>
      </c>
      <c r="D1911" t="s">
        <v>78</v>
      </c>
      <c r="E1911" t="s">
        <v>61</v>
      </c>
      <c r="F1911" t="s">
        <v>135</v>
      </c>
      <c r="G1911" t="s">
        <v>144</v>
      </c>
      <c r="H1911">
        <v>70</v>
      </c>
      <c r="I1911">
        <v>425</v>
      </c>
      <c r="J1911">
        <v>29750</v>
      </c>
      <c r="K1911" t="s">
        <v>16</v>
      </c>
      <c r="L1911" t="s">
        <v>153</v>
      </c>
      <c r="M1911" t="s">
        <v>147</v>
      </c>
      <c r="N1911">
        <v>8</v>
      </c>
      <c r="O1911">
        <v>2021</v>
      </c>
    </row>
    <row r="1912" spans="1:15" x14ac:dyDescent="0.25">
      <c r="A1912" t="s">
        <v>28</v>
      </c>
      <c r="B1912" s="1">
        <v>44432</v>
      </c>
      <c r="C1912" t="s">
        <v>29</v>
      </c>
      <c r="D1912" t="s">
        <v>78</v>
      </c>
      <c r="E1912" t="s">
        <v>61</v>
      </c>
      <c r="F1912" t="s">
        <v>141</v>
      </c>
      <c r="G1912" t="s">
        <v>144</v>
      </c>
      <c r="H1912">
        <v>75</v>
      </c>
      <c r="I1912">
        <v>250</v>
      </c>
      <c r="J1912">
        <v>18750</v>
      </c>
      <c r="K1912" t="s">
        <v>16</v>
      </c>
      <c r="L1912" t="s">
        <v>153</v>
      </c>
      <c r="M1912" t="s">
        <v>147</v>
      </c>
      <c r="N1912">
        <v>8</v>
      </c>
      <c r="O1912">
        <v>2021</v>
      </c>
    </row>
    <row r="1913" spans="1:15" x14ac:dyDescent="0.25">
      <c r="A1913" t="s">
        <v>28</v>
      </c>
      <c r="B1913" s="1">
        <v>44464</v>
      </c>
      <c r="C1913" t="s">
        <v>29</v>
      </c>
      <c r="D1913" t="s">
        <v>78</v>
      </c>
      <c r="E1913" t="s">
        <v>61</v>
      </c>
      <c r="F1913" t="s">
        <v>135</v>
      </c>
      <c r="G1913" t="s">
        <v>136</v>
      </c>
      <c r="H1913">
        <v>50.000000000000014</v>
      </c>
      <c r="I1913">
        <v>450</v>
      </c>
      <c r="J1913">
        <v>22500</v>
      </c>
      <c r="K1913" t="s">
        <v>16</v>
      </c>
      <c r="L1913" t="s">
        <v>154</v>
      </c>
      <c r="M1913" t="s">
        <v>143</v>
      </c>
      <c r="N1913">
        <v>9</v>
      </c>
      <c r="O1913">
        <v>2021</v>
      </c>
    </row>
    <row r="1914" spans="1:15" x14ac:dyDescent="0.25">
      <c r="A1914" t="s">
        <v>28</v>
      </c>
      <c r="B1914" s="1">
        <v>44464</v>
      </c>
      <c r="C1914" t="s">
        <v>29</v>
      </c>
      <c r="D1914" t="s">
        <v>78</v>
      </c>
      <c r="E1914" t="s">
        <v>61</v>
      </c>
      <c r="F1914" t="s">
        <v>135</v>
      </c>
      <c r="G1914" t="s">
        <v>139</v>
      </c>
      <c r="H1914">
        <v>55.000000000000014</v>
      </c>
      <c r="I1914">
        <v>450</v>
      </c>
      <c r="J1914">
        <v>24750</v>
      </c>
      <c r="K1914" t="s">
        <v>16</v>
      </c>
      <c r="L1914" t="s">
        <v>154</v>
      </c>
      <c r="M1914" t="s">
        <v>143</v>
      </c>
      <c r="N1914">
        <v>9</v>
      </c>
      <c r="O1914">
        <v>2021</v>
      </c>
    </row>
    <row r="1915" spans="1:15" x14ac:dyDescent="0.25">
      <c r="A1915" t="s">
        <v>28</v>
      </c>
      <c r="B1915" s="1">
        <v>44464</v>
      </c>
      <c r="C1915" t="s">
        <v>29</v>
      </c>
      <c r="D1915" t="s">
        <v>78</v>
      </c>
      <c r="E1915" t="s">
        <v>61</v>
      </c>
      <c r="F1915" t="s">
        <v>141</v>
      </c>
      <c r="G1915" t="s">
        <v>136</v>
      </c>
      <c r="H1915">
        <v>50.000000000000014</v>
      </c>
      <c r="I1915">
        <v>250</v>
      </c>
      <c r="J1915">
        <v>12500</v>
      </c>
      <c r="K1915" t="s">
        <v>16</v>
      </c>
      <c r="L1915" t="s">
        <v>154</v>
      </c>
      <c r="M1915" t="s">
        <v>143</v>
      </c>
      <c r="N1915">
        <v>9</v>
      </c>
      <c r="O1915">
        <v>2021</v>
      </c>
    </row>
    <row r="1916" spans="1:15" x14ac:dyDescent="0.25">
      <c r="A1916" t="s">
        <v>28</v>
      </c>
      <c r="B1916" s="1">
        <v>44464</v>
      </c>
      <c r="C1916" t="s">
        <v>29</v>
      </c>
      <c r="D1916" t="s">
        <v>78</v>
      </c>
      <c r="E1916" t="s">
        <v>61</v>
      </c>
      <c r="F1916" t="s">
        <v>141</v>
      </c>
      <c r="G1916" t="s">
        <v>139</v>
      </c>
      <c r="H1916">
        <v>50.000000000000014</v>
      </c>
      <c r="I1916">
        <v>200</v>
      </c>
      <c r="J1916">
        <v>10000</v>
      </c>
      <c r="K1916" t="s">
        <v>16</v>
      </c>
      <c r="L1916" t="s">
        <v>154</v>
      </c>
      <c r="M1916" t="s">
        <v>143</v>
      </c>
      <c r="N1916">
        <v>9</v>
      </c>
      <c r="O1916">
        <v>2021</v>
      </c>
    </row>
    <row r="1917" spans="1:15" x14ac:dyDescent="0.25">
      <c r="A1917" t="s">
        <v>28</v>
      </c>
      <c r="B1917" s="1">
        <v>44464</v>
      </c>
      <c r="C1917" t="s">
        <v>29</v>
      </c>
      <c r="D1917" t="s">
        <v>78</v>
      </c>
      <c r="E1917" t="s">
        <v>61</v>
      </c>
      <c r="F1917" t="s">
        <v>135</v>
      </c>
      <c r="G1917" t="s">
        <v>144</v>
      </c>
      <c r="H1917">
        <v>60.000000000000007</v>
      </c>
      <c r="I1917">
        <v>225</v>
      </c>
      <c r="J1917">
        <v>13500</v>
      </c>
      <c r="K1917" t="s">
        <v>16</v>
      </c>
      <c r="L1917" t="s">
        <v>154</v>
      </c>
      <c r="M1917" t="s">
        <v>143</v>
      </c>
      <c r="N1917">
        <v>9</v>
      </c>
      <c r="O1917">
        <v>2021</v>
      </c>
    </row>
    <row r="1918" spans="1:15" x14ac:dyDescent="0.25">
      <c r="A1918" t="s">
        <v>28</v>
      </c>
      <c r="B1918" s="1">
        <v>44464</v>
      </c>
      <c r="C1918" t="s">
        <v>29</v>
      </c>
      <c r="D1918" t="s">
        <v>78</v>
      </c>
      <c r="E1918" t="s">
        <v>61</v>
      </c>
      <c r="F1918" t="s">
        <v>141</v>
      </c>
      <c r="G1918" t="s">
        <v>144</v>
      </c>
      <c r="H1918">
        <v>44.999999999999993</v>
      </c>
      <c r="I1918">
        <v>250</v>
      </c>
      <c r="J1918">
        <v>11250</v>
      </c>
      <c r="K1918" t="s">
        <v>16</v>
      </c>
      <c r="L1918" t="s">
        <v>154</v>
      </c>
      <c r="M1918" t="s">
        <v>143</v>
      </c>
      <c r="N1918">
        <v>9</v>
      </c>
      <c r="O1918">
        <v>2021</v>
      </c>
    </row>
    <row r="1919" spans="1:15" x14ac:dyDescent="0.25">
      <c r="A1919" t="s">
        <v>28</v>
      </c>
      <c r="B1919" s="1">
        <v>44493</v>
      </c>
      <c r="C1919" t="s">
        <v>29</v>
      </c>
      <c r="D1919" t="s">
        <v>78</v>
      </c>
      <c r="E1919" t="s">
        <v>61</v>
      </c>
      <c r="F1919" t="s">
        <v>135</v>
      </c>
      <c r="G1919" t="s">
        <v>136</v>
      </c>
      <c r="H1919">
        <v>40</v>
      </c>
      <c r="I1919">
        <v>350</v>
      </c>
      <c r="J1919">
        <v>14000</v>
      </c>
      <c r="K1919" t="s">
        <v>16</v>
      </c>
      <c r="L1919" t="s">
        <v>155</v>
      </c>
      <c r="M1919" t="s">
        <v>145</v>
      </c>
      <c r="N1919">
        <v>10</v>
      </c>
      <c r="O1919">
        <v>2021</v>
      </c>
    </row>
    <row r="1920" spans="1:15" x14ac:dyDescent="0.25">
      <c r="A1920" t="s">
        <v>28</v>
      </c>
      <c r="B1920" s="1">
        <v>44493</v>
      </c>
      <c r="C1920" t="s">
        <v>29</v>
      </c>
      <c r="D1920" t="s">
        <v>78</v>
      </c>
      <c r="E1920" t="s">
        <v>61</v>
      </c>
      <c r="F1920" t="s">
        <v>135</v>
      </c>
      <c r="G1920" t="s">
        <v>139</v>
      </c>
      <c r="H1920">
        <v>55.000000000000014</v>
      </c>
      <c r="I1920">
        <v>525</v>
      </c>
      <c r="J1920">
        <v>28875</v>
      </c>
      <c r="K1920" t="s">
        <v>16</v>
      </c>
      <c r="L1920" t="s">
        <v>155</v>
      </c>
      <c r="M1920" t="s">
        <v>145</v>
      </c>
      <c r="N1920">
        <v>10</v>
      </c>
      <c r="O1920">
        <v>2021</v>
      </c>
    </row>
    <row r="1921" spans="1:15" x14ac:dyDescent="0.25">
      <c r="A1921" t="s">
        <v>28</v>
      </c>
      <c r="B1921" s="1">
        <v>44493</v>
      </c>
      <c r="C1921" t="s">
        <v>29</v>
      </c>
      <c r="D1921" t="s">
        <v>78</v>
      </c>
      <c r="E1921" t="s">
        <v>61</v>
      </c>
      <c r="F1921" t="s">
        <v>141</v>
      </c>
      <c r="G1921" t="s">
        <v>136</v>
      </c>
      <c r="H1921">
        <v>50.000000000000014</v>
      </c>
      <c r="I1921">
        <v>350</v>
      </c>
      <c r="J1921">
        <v>17500</v>
      </c>
      <c r="K1921" t="s">
        <v>16</v>
      </c>
      <c r="L1921" t="s">
        <v>155</v>
      </c>
      <c r="M1921" t="s">
        <v>145</v>
      </c>
      <c r="N1921">
        <v>10</v>
      </c>
      <c r="O1921">
        <v>2021</v>
      </c>
    </row>
    <row r="1922" spans="1:15" x14ac:dyDescent="0.25">
      <c r="A1922" t="s">
        <v>28</v>
      </c>
      <c r="B1922" s="1">
        <v>44493</v>
      </c>
      <c r="C1922" t="s">
        <v>29</v>
      </c>
      <c r="D1922" t="s">
        <v>78</v>
      </c>
      <c r="E1922" t="s">
        <v>61</v>
      </c>
      <c r="F1922" t="s">
        <v>141</v>
      </c>
      <c r="G1922" t="s">
        <v>139</v>
      </c>
      <c r="H1922">
        <v>45.000000000000007</v>
      </c>
      <c r="I1922">
        <v>325</v>
      </c>
      <c r="J1922">
        <v>14625</v>
      </c>
      <c r="K1922" t="s">
        <v>16</v>
      </c>
      <c r="L1922" t="s">
        <v>155</v>
      </c>
      <c r="M1922" t="s">
        <v>145</v>
      </c>
      <c r="N1922">
        <v>10</v>
      </c>
      <c r="O1922">
        <v>2021</v>
      </c>
    </row>
    <row r="1923" spans="1:15" x14ac:dyDescent="0.25">
      <c r="A1923" t="s">
        <v>28</v>
      </c>
      <c r="B1923" s="1">
        <v>44493</v>
      </c>
      <c r="C1923" t="s">
        <v>29</v>
      </c>
      <c r="D1923" t="s">
        <v>78</v>
      </c>
      <c r="E1923" t="s">
        <v>61</v>
      </c>
      <c r="F1923" t="s">
        <v>135</v>
      </c>
      <c r="G1923" t="s">
        <v>144</v>
      </c>
      <c r="H1923">
        <v>55.000000000000007</v>
      </c>
      <c r="I1923">
        <v>300</v>
      </c>
      <c r="J1923">
        <v>16500</v>
      </c>
      <c r="K1923" t="s">
        <v>16</v>
      </c>
      <c r="L1923" t="s">
        <v>155</v>
      </c>
      <c r="M1923" t="s">
        <v>145</v>
      </c>
      <c r="N1923">
        <v>10</v>
      </c>
      <c r="O1923">
        <v>2021</v>
      </c>
    </row>
    <row r="1924" spans="1:15" x14ac:dyDescent="0.25">
      <c r="A1924" t="s">
        <v>28</v>
      </c>
      <c r="B1924" s="1">
        <v>44493</v>
      </c>
      <c r="C1924" t="s">
        <v>29</v>
      </c>
      <c r="D1924" t="s">
        <v>78</v>
      </c>
      <c r="E1924" t="s">
        <v>61</v>
      </c>
      <c r="F1924" t="s">
        <v>141</v>
      </c>
      <c r="G1924" t="s">
        <v>144</v>
      </c>
      <c r="H1924">
        <v>60.000000000000007</v>
      </c>
      <c r="I1924">
        <v>350</v>
      </c>
      <c r="J1924">
        <v>21000</v>
      </c>
      <c r="K1924" t="s">
        <v>16</v>
      </c>
      <c r="L1924" t="s">
        <v>155</v>
      </c>
      <c r="M1924" t="s">
        <v>145</v>
      </c>
      <c r="N1924">
        <v>10</v>
      </c>
      <c r="O1924">
        <v>2021</v>
      </c>
    </row>
    <row r="1925" spans="1:15" x14ac:dyDescent="0.25">
      <c r="A1925" t="s">
        <v>28</v>
      </c>
      <c r="B1925" s="1">
        <v>44524</v>
      </c>
      <c r="C1925" t="s">
        <v>29</v>
      </c>
      <c r="D1925" t="s">
        <v>78</v>
      </c>
      <c r="E1925" t="s">
        <v>61</v>
      </c>
      <c r="F1925" t="s">
        <v>135</v>
      </c>
      <c r="G1925" t="s">
        <v>136</v>
      </c>
      <c r="H1925">
        <v>45.000000000000007</v>
      </c>
      <c r="I1925">
        <v>575</v>
      </c>
      <c r="J1925">
        <v>25875</v>
      </c>
      <c r="K1925" t="s">
        <v>16</v>
      </c>
      <c r="L1925" t="s">
        <v>156</v>
      </c>
      <c r="M1925" t="s">
        <v>138</v>
      </c>
      <c r="N1925">
        <v>11</v>
      </c>
      <c r="O1925">
        <v>2021</v>
      </c>
    </row>
    <row r="1926" spans="1:15" x14ac:dyDescent="0.25">
      <c r="A1926" t="s">
        <v>28</v>
      </c>
      <c r="B1926" s="1">
        <v>44524</v>
      </c>
      <c r="C1926" t="s">
        <v>29</v>
      </c>
      <c r="D1926" t="s">
        <v>78</v>
      </c>
      <c r="E1926" t="s">
        <v>61</v>
      </c>
      <c r="F1926" t="s">
        <v>135</v>
      </c>
      <c r="G1926" t="s">
        <v>139</v>
      </c>
      <c r="H1926">
        <v>50.000000000000014</v>
      </c>
      <c r="I1926">
        <v>650</v>
      </c>
      <c r="J1926">
        <v>32500</v>
      </c>
      <c r="K1926" t="s">
        <v>16</v>
      </c>
      <c r="L1926" t="s">
        <v>156</v>
      </c>
      <c r="M1926" t="s">
        <v>138</v>
      </c>
      <c r="N1926">
        <v>11</v>
      </c>
      <c r="O1926">
        <v>2021</v>
      </c>
    </row>
    <row r="1927" spans="1:15" x14ac:dyDescent="0.25">
      <c r="A1927" t="s">
        <v>28</v>
      </c>
      <c r="B1927" s="1">
        <v>44524</v>
      </c>
      <c r="C1927" t="s">
        <v>29</v>
      </c>
      <c r="D1927" t="s">
        <v>78</v>
      </c>
      <c r="E1927" t="s">
        <v>61</v>
      </c>
      <c r="F1927" t="s">
        <v>141</v>
      </c>
      <c r="G1927" t="s">
        <v>136</v>
      </c>
      <c r="H1927">
        <v>45.000000000000007</v>
      </c>
      <c r="I1927">
        <v>475</v>
      </c>
      <c r="J1927">
        <v>21375</v>
      </c>
      <c r="K1927" t="s">
        <v>16</v>
      </c>
      <c r="L1927" t="s">
        <v>156</v>
      </c>
      <c r="M1927" t="s">
        <v>138</v>
      </c>
      <c r="N1927">
        <v>11</v>
      </c>
      <c r="O1927">
        <v>2021</v>
      </c>
    </row>
    <row r="1928" spans="1:15" x14ac:dyDescent="0.25">
      <c r="A1928" t="s">
        <v>28</v>
      </c>
      <c r="B1928" s="1">
        <v>44524</v>
      </c>
      <c r="C1928" t="s">
        <v>29</v>
      </c>
      <c r="D1928" t="s">
        <v>78</v>
      </c>
      <c r="E1928" t="s">
        <v>61</v>
      </c>
      <c r="F1928" t="s">
        <v>141</v>
      </c>
      <c r="G1928" t="s">
        <v>139</v>
      </c>
      <c r="H1928">
        <v>55.000000000000014</v>
      </c>
      <c r="I1928">
        <v>450</v>
      </c>
      <c r="J1928">
        <v>24750</v>
      </c>
      <c r="K1928" t="s">
        <v>16</v>
      </c>
      <c r="L1928" t="s">
        <v>156</v>
      </c>
      <c r="M1928" t="s">
        <v>138</v>
      </c>
      <c r="N1928">
        <v>11</v>
      </c>
      <c r="O1928">
        <v>2021</v>
      </c>
    </row>
    <row r="1929" spans="1:15" x14ac:dyDescent="0.25">
      <c r="A1929" t="s">
        <v>28</v>
      </c>
      <c r="B1929" s="1">
        <v>44524</v>
      </c>
      <c r="C1929" t="s">
        <v>29</v>
      </c>
      <c r="D1929" t="s">
        <v>78</v>
      </c>
      <c r="E1929" t="s">
        <v>61</v>
      </c>
      <c r="F1929" t="s">
        <v>135</v>
      </c>
      <c r="G1929" t="s">
        <v>144</v>
      </c>
      <c r="H1929">
        <v>75.000000000000014</v>
      </c>
      <c r="I1929">
        <v>425</v>
      </c>
      <c r="J1929">
        <v>31875</v>
      </c>
      <c r="K1929" t="s">
        <v>16</v>
      </c>
      <c r="L1929" t="s">
        <v>156</v>
      </c>
      <c r="M1929" t="s">
        <v>138</v>
      </c>
      <c r="N1929">
        <v>11</v>
      </c>
      <c r="O1929">
        <v>2021</v>
      </c>
    </row>
    <row r="1930" spans="1:15" x14ac:dyDescent="0.25">
      <c r="A1930" t="s">
        <v>28</v>
      </c>
      <c r="B1930" s="1">
        <v>44524</v>
      </c>
      <c r="C1930" t="s">
        <v>29</v>
      </c>
      <c r="D1930" t="s">
        <v>78</v>
      </c>
      <c r="E1930" t="s">
        <v>61</v>
      </c>
      <c r="F1930" t="s">
        <v>141</v>
      </c>
      <c r="G1930" t="s">
        <v>144</v>
      </c>
      <c r="H1930">
        <v>80.000000000000014</v>
      </c>
      <c r="I1930">
        <v>550</v>
      </c>
      <c r="J1930">
        <v>44000</v>
      </c>
      <c r="K1930" t="s">
        <v>16</v>
      </c>
      <c r="L1930" t="s">
        <v>156</v>
      </c>
      <c r="M1930" t="s">
        <v>138</v>
      </c>
      <c r="N1930">
        <v>11</v>
      </c>
      <c r="O1930">
        <v>2021</v>
      </c>
    </row>
    <row r="1931" spans="1:15" x14ac:dyDescent="0.25">
      <c r="A1931" t="s">
        <v>28</v>
      </c>
      <c r="B1931" s="1">
        <v>44553</v>
      </c>
      <c r="C1931" t="s">
        <v>29</v>
      </c>
      <c r="D1931" t="s">
        <v>78</v>
      </c>
      <c r="E1931" t="s">
        <v>61</v>
      </c>
      <c r="F1931" t="s">
        <v>135</v>
      </c>
      <c r="G1931" t="s">
        <v>136</v>
      </c>
      <c r="H1931">
        <v>65.000000000000014</v>
      </c>
      <c r="I1931">
        <v>750</v>
      </c>
      <c r="J1931">
        <v>48750</v>
      </c>
      <c r="K1931" t="s">
        <v>16</v>
      </c>
      <c r="L1931" t="s">
        <v>157</v>
      </c>
      <c r="M1931" t="s">
        <v>140</v>
      </c>
      <c r="N1931">
        <v>12</v>
      </c>
      <c r="O1931">
        <v>2021</v>
      </c>
    </row>
    <row r="1932" spans="1:15" x14ac:dyDescent="0.25">
      <c r="A1932" t="s">
        <v>28</v>
      </c>
      <c r="B1932" s="1">
        <v>44553</v>
      </c>
      <c r="C1932" t="s">
        <v>29</v>
      </c>
      <c r="D1932" t="s">
        <v>78</v>
      </c>
      <c r="E1932" t="s">
        <v>61</v>
      </c>
      <c r="F1932" t="s">
        <v>135</v>
      </c>
      <c r="G1932" t="s">
        <v>139</v>
      </c>
      <c r="H1932">
        <v>75.000000000000028</v>
      </c>
      <c r="I1932">
        <v>750</v>
      </c>
      <c r="J1932">
        <v>56250</v>
      </c>
      <c r="K1932" t="s">
        <v>16</v>
      </c>
      <c r="L1932" t="s">
        <v>157</v>
      </c>
      <c r="M1932" t="s">
        <v>140</v>
      </c>
      <c r="N1932">
        <v>12</v>
      </c>
      <c r="O1932">
        <v>2021</v>
      </c>
    </row>
    <row r="1933" spans="1:15" x14ac:dyDescent="0.25">
      <c r="A1933" t="s">
        <v>28</v>
      </c>
      <c r="B1933" s="1">
        <v>44553</v>
      </c>
      <c r="C1933" t="s">
        <v>29</v>
      </c>
      <c r="D1933" t="s">
        <v>78</v>
      </c>
      <c r="E1933" t="s">
        <v>61</v>
      </c>
      <c r="F1933" t="s">
        <v>141</v>
      </c>
      <c r="G1933" t="s">
        <v>136</v>
      </c>
      <c r="H1933">
        <v>70.000000000000014</v>
      </c>
      <c r="I1933">
        <v>550</v>
      </c>
      <c r="J1933">
        <v>38500</v>
      </c>
      <c r="K1933" t="s">
        <v>16</v>
      </c>
      <c r="L1933" t="s">
        <v>157</v>
      </c>
      <c r="M1933" t="s">
        <v>140</v>
      </c>
      <c r="N1933">
        <v>12</v>
      </c>
      <c r="O1933">
        <v>2021</v>
      </c>
    </row>
    <row r="1934" spans="1:15" x14ac:dyDescent="0.25">
      <c r="A1934" t="s">
        <v>28</v>
      </c>
      <c r="B1934" s="1">
        <v>44553</v>
      </c>
      <c r="C1934" t="s">
        <v>29</v>
      </c>
      <c r="D1934" t="s">
        <v>78</v>
      </c>
      <c r="E1934" t="s">
        <v>61</v>
      </c>
      <c r="F1934" t="s">
        <v>141</v>
      </c>
      <c r="G1934" t="s">
        <v>139</v>
      </c>
      <c r="H1934">
        <v>70.000000000000014</v>
      </c>
      <c r="I1934">
        <v>550</v>
      </c>
      <c r="J1934">
        <v>38500</v>
      </c>
      <c r="K1934" t="s">
        <v>16</v>
      </c>
      <c r="L1934" t="s">
        <v>157</v>
      </c>
      <c r="M1934" t="s">
        <v>140</v>
      </c>
      <c r="N1934">
        <v>12</v>
      </c>
      <c r="O1934">
        <v>2021</v>
      </c>
    </row>
    <row r="1935" spans="1:15" x14ac:dyDescent="0.25">
      <c r="A1935" t="s">
        <v>28</v>
      </c>
      <c r="B1935" s="1">
        <v>44553</v>
      </c>
      <c r="C1935" t="s">
        <v>29</v>
      </c>
      <c r="D1935" t="s">
        <v>78</v>
      </c>
      <c r="E1935" t="s">
        <v>61</v>
      </c>
      <c r="F1935" t="s">
        <v>135</v>
      </c>
      <c r="G1935" t="s">
        <v>144</v>
      </c>
      <c r="H1935">
        <v>80.000000000000014</v>
      </c>
      <c r="I1935">
        <v>475</v>
      </c>
      <c r="J1935">
        <v>38000</v>
      </c>
      <c r="K1935" t="s">
        <v>16</v>
      </c>
      <c r="L1935" t="s">
        <v>157</v>
      </c>
      <c r="M1935" t="s">
        <v>140</v>
      </c>
      <c r="N1935">
        <v>12</v>
      </c>
      <c r="O1935">
        <v>2021</v>
      </c>
    </row>
    <row r="1936" spans="1:15" x14ac:dyDescent="0.25">
      <c r="A1936" t="s">
        <v>28</v>
      </c>
      <c r="B1936" s="1">
        <v>44553</v>
      </c>
      <c r="C1936" t="s">
        <v>29</v>
      </c>
      <c r="D1936" t="s">
        <v>78</v>
      </c>
      <c r="E1936" t="s">
        <v>61</v>
      </c>
      <c r="F1936" t="s">
        <v>141</v>
      </c>
      <c r="G1936" t="s">
        <v>144</v>
      </c>
      <c r="H1936">
        <v>85.000000000000014</v>
      </c>
      <c r="I1936">
        <v>575</v>
      </c>
      <c r="J1936">
        <v>48875</v>
      </c>
      <c r="K1936" t="s">
        <v>16</v>
      </c>
      <c r="L1936" t="s">
        <v>157</v>
      </c>
      <c r="M1936" t="s">
        <v>140</v>
      </c>
      <c r="N1936">
        <v>12</v>
      </c>
      <c r="O1936">
        <v>2021</v>
      </c>
    </row>
    <row r="1937" spans="1:15" x14ac:dyDescent="0.25">
      <c r="A1937" t="s">
        <v>28</v>
      </c>
      <c r="B1937" s="1">
        <v>44213</v>
      </c>
      <c r="C1937" t="s">
        <v>29</v>
      </c>
      <c r="D1937" t="s">
        <v>78</v>
      </c>
      <c r="E1937" t="s">
        <v>61</v>
      </c>
      <c r="F1937" t="s">
        <v>135</v>
      </c>
      <c r="G1937" t="s">
        <v>136</v>
      </c>
      <c r="H1937">
        <v>35</v>
      </c>
      <c r="I1937">
        <v>400</v>
      </c>
      <c r="J1937">
        <v>14000</v>
      </c>
      <c r="K1937" t="s">
        <v>16</v>
      </c>
      <c r="L1937" t="s">
        <v>137</v>
      </c>
      <c r="M1937" t="s">
        <v>145</v>
      </c>
      <c r="N1937">
        <v>1</v>
      </c>
      <c r="O1937">
        <v>2021</v>
      </c>
    </row>
    <row r="1938" spans="1:15" x14ac:dyDescent="0.25">
      <c r="A1938" t="s">
        <v>28</v>
      </c>
      <c r="B1938" s="1">
        <v>44213</v>
      </c>
      <c r="C1938" t="s">
        <v>29</v>
      </c>
      <c r="D1938" t="s">
        <v>78</v>
      </c>
      <c r="E1938" t="s">
        <v>61</v>
      </c>
      <c r="F1938" t="s">
        <v>135</v>
      </c>
      <c r="G1938" t="s">
        <v>139</v>
      </c>
      <c r="H1938">
        <v>45</v>
      </c>
      <c r="I1938">
        <v>400</v>
      </c>
      <c r="J1938">
        <v>18000</v>
      </c>
      <c r="K1938" t="s">
        <v>16</v>
      </c>
      <c r="L1938" t="s">
        <v>137</v>
      </c>
      <c r="M1938" t="s">
        <v>145</v>
      </c>
      <c r="N1938">
        <v>1</v>
      </c>
      <c r="O1938">
        <v>2021</v>
      </c>
    </row>
    <row r="1939" spans="1:15" x14ac:dyDescent="0.25">
      <c r="A1939" t="s">
        <v>28</v>
      </c>
      <c r="B1939" s="1">
        <v>44213</v>
      </c>
      <c r="C1939" t="s">
        <v>29</v>
      </c>
      <c r="D1939" t="s">
        <v>78</v>
      </c>
      <c r="E1939" t="s">
        <v>61</v>
      </c>
      <c r="F1939" t="s">
        <v>141</v>
      </c>
      <c r="G1939" t="s">
        <v>136</v>
      </c>
      <c r="H1939">
        <v>45</v>
      </c>
      <c r="I1939">
        <v>400</v>
      </c>
      <c r="J1939">
        <v>18000</v>
      </c>
      <c r="K1939" t="s">
        <v>16</v>
      </c>
      <c r="L1939" t="s">
        <v>137</v>
      </c>
      <c r="M1939" t="s">
        <v>145</v>
      </c>
      <c r="N1939">
        <v>1</v>
      </c>
      <c r="O1939">
        <v>2021</v>
      </c>
    </row>
    <row r="1940" spans="1:15" x14ac:dyDescent="0.25">
      <c r="A1940" t="s">
        <v>28</v>
      </c>
      <c r="B1940" s="1">
        <v>44213</v>
      </c>
      <c r="C1940" t="s">
        <v>29</v>
      </c>
      <c r="D1940" t="s">
        <v>78</v>
      </c>
      <c r="E1940" t="s">
        <v>61</v>
      </c>
      <c r="F1940" t="s">
        <v>141</v>
      </c>
      <c r="G1940" t="s">
        <v>139</v>
      </c>
      <c r="H1940">
        <v>45</v>
      </c>
      <c r="I1940">
        <v>250</v>
      </c>
      <c r="J1940">
        <v>11250</v>
      </c>
      <c r="K1940" t="s">
        <v>16</v>
      </c>
      <c r="L1940" t="s">
        <v>137</v>
      </c>
      <c r="M1940" t="s">
        <v>145</v>
      </c>
      <c r="N1940">
        <v>1</v>
      </c>
      <c r="O1940">
        <v>2021</v>
      </c>
    </row>
    <row r="1941" spans="1:15" x14ac:dyDescent="0.25">
      <c r="A1941" t="s">
        <v>28</v>
      </c>
      <c r="B1941" s="1">
        <v>44213</v>
      </c>
      <c r="C1941" t="s">
        <v>29</v>
      </c>
      <c r="D1941" t="s">
        <v>78</v>
      </c>
      <c r="E1941" t="s">
        <v>61</v>
      </c>
      <c r="F1941" t="s">
        <v>135</v>
      </c>
      <c r="G1941" t="s">
        <v>144</v>
      </c>
      <c r="H1941">
        <v>50.000000000000014</v>
      </c>
      <c r="I1941">
        <v>200</v>
      </c>
      <c r="J1941">
        <v>10000</v>
      </c>
      <c r="K1941" t="s">
        <v>16</v>
      </c>
      <c r="L1941" t="s">
        <v>137</v>
      </c>
      <c r="M1941" t="s">
        <v>145</v>
      </c>
      <c r="N1941">
        <v>1</v>
      </c>
      <c r="O1941">
        <v>2021</v>
      </c>
    </row>
    <row r="1942" spans="1:15" x14ac:dyDescent="0.25">
      <c r="A1942" t="s">
        <v>28</v>
      </c>
      <c r="B1942" s="1">
        <v>44213</v>
      </c>
      <c r="C1942" t="s">
        <v>29</v>
      </c>
      <c r="D1942" t="s">
        <v>78</v>
      </c>
      <c r="E1942" t="s">
        <v>61</v>
      </c>
      <c r="F1942" t="s">
        <v>141</v>
      </c>
      <c r="G1942" t="s">
        <v>144</v>
      </c>
      <c r="H1942">
        <v>45</v>
      </c>
      <c r="I1942">
        <v>450</v>
      </c>
      <c r="J1942">
        <v>20250</v>
      </c>
      <c r="K1942" t="s">
        <v>16</v>
      </c>
      <c r="L1942" t="s">
        <v>137</v>
      </c>
      <c r="M1942" t="s">
        <v>145</v>
      </c>
      <c r="N1942">
        <v>1</v>
      </c>
      <c r="O1942">
        <v>2021</v>
      </c>
    </row>
    <row r="1943" spans="1:15" x14ac:dyDescent="0.25">
      <c r="A1943" t="s">
        <v>28</v>
      </c>
      <c r="B1943" s="1">
        <v>44244</v>
      </c>
      <c r="C1943" t="s">
        <v>29</v>
      </c>
      <c r="D1943" t="s">
        <v>78</v>
      </c>
      <c r="E1943" t="s">
        <v>61</v>
      </c>
      <c r="F1943" t="s">
        <v>135</v>
      </c>
      <c r="G1943" t="s">
        <v>136</v>
      </c>
      <c r="H1943">
        <v>35</v>
      </c>
      <c r="I1943">
        <v>500</v>
      </c>
      <c r="J1943">
        <v>17500</v>
      </c>
      <c r="K1943" t="s">
        <v>16</v>
      </c>
      <c r="L1943" t="s">
        <v>148</v>
      </c>
      <c r="M1943" t="s">
        <v>138</v>
      </c>
      <c r="N1943">
        <v>2</v>
      </c>
      <c r="O1943">
        <v>2021</v>
      </c>
    </row>
    <row r="1944" spans="1:15" x14ac:dyDescent="0.25">
      <c r="A1944" t="s">
        <v>28</v>
      </c>
      <c r="B1944" s="1">
        <v>44244</v>
      </c>
      <c r="C1944" t="s">
        <v>29</v>
      </c>
      <c r="D1944" t="s">
        <v>78</v>
      </c>
      <c r="E1944" t="s">
        <v>61</v>
      </c>
      <c r="F1944" t="s">
        <v>135</v>
      </c>
      <c r="G1944" t="s">
        <v>139</v>
      </c>
      <c r="H1944">
        <v>45</v>
      </c>
      <c r="I1944">
        <v>400</v>
      </c>
      <c r="J1944">
        <v>18000</v>
      </c>
      <c r="K1944" t="s">
        <v>16</v>
      </c>
      <c r="L1944" t="s">
        <v>148</v>
      </c>
      <c r="M1944" t="s">
        <v>138</v>
      </c>
      <c r="N1944">
        <v>2</v>
      </c>
      <c r="O1944">
        <v>2021</v>
      </c>
    </row>
    <row r="1945" spans="1:15" x14ac:dyDescent="0.25">
      <c r="A1945" t="s">
        <v>28</v>
      </c>
      <c r="B1945" s="1">
        <v>44244</v>
      </c>
      <c r="C1945" t="s">
        <v>29</v>
      </c>
      <c r="D1945" t="s">
        <v>78</v>
      </c>
      <c r="E1945" t="s">
        <v>61</v>
      </c>
      <c r="F1945" t="s">
        <v>141</v>
      </c>
      <c r="G1945" t="s">
        <v>136</v>
      </c>
      <c r="H1945">
        <v>45</v>
      </c>
      <c r="I1945">
        <v>400</v>
      </c>
      <c r="J1945">
        <v>18000</v>
      </c>
      <c r="K1945" t="s">
        <v>16</v>
      </c>
      <c r="L1945" t="s">
        <v>148</v>
      </c>
      <c r="M1945" t="s">
        <v>138</v>
      </c>
      <c r="N1945">
        <v>2</v>
      </c>
      <c r="O1945">
        <v>2021</v>
      </c>
    </row>
    <row r="1946" spans="1:15" x14ac:dyDescent="0.25">
      <c r="A1946" t="s">
        <v>28</v>
      </c>
      <c r="B1946" s="1">
        <v>44244</v>
      </c>
      <c r="C1946" t="s">
        <v>25</v>
      </c>
      <c r="D1946" t="s">
        <v>79</v>
      </c>
      <c r="E1946" t="s">
        <v>80</v>
      </c>
      <c r="F1946" t="s">
        <v>141</v>
      </c>
      <c r="G1946" t="s">
        <v>139</v>
      </c>
      <c r="H1946">
        <v>45</v>
      </c>
      <c r="I1946">
        <v>250</v>
      </c>
      <c r="J1946">
        <v>11250</v>
      </c>
      <c r="K1946" t="s">
        <v>16</v>
      </c>
      <c r="L1946" t="s">
        <v>148</v>
      </c>
      <c r="M1946" t="s">
        <v>138</v>
      </c>
      <c r="N1946">
        <v>2</v>
      </c>
      <c r="O1946">
        <v>2021</v>
      </c>
    </row>
    <row r="1947" spans="1:15" x14ac:dyDescent="0.25">
      <c r="A1947" t="s">
        <v>28</v>
      </c>
      <c r="B1947" s="1">
        <v>44244</v>
      </c>
      <c r="C1947" t="s">
        <v>25</v>
      </c>
      <c r="D1947" t="s">
        <v>79</v>
      </c>
      <c r="E1947" t="s">
        <v>80</v>
      </c>
      <c r="F1947" t="s">
        <v>135</v>
      </c>
      <c r="G1947" t="s">
        <v>144</v>
      </c>
      <c r="H1947">
        <v>50.000000000000014</v>
      </c>
      <c r="I1947">
        <v>175</v>
      </c>
      <c r="J1947">
        <v>8750</v>
      </c>
      <c r="K1947" t="s">
        <v>16</v>
      </c>
      <c r="L1947" t="s">
        <v>148</v>
      </c>
      <c r="M1947" t="s">
        <v>138</v>
      </c>
      <c r="N1947">
        <v>2</v>
      </c>
      <c r="O1947">
        <v>2021</v>
      </c>
    </row>
    <row r="1948" spans="1:15" x14ac:dyDescent="0.25">
      <c r="A1948" t="s">
        <v>28</v>
      </c>
      <c r="B1948" s="1">
        <v>44244</v>
      </c>
      <c r="C1948" t="s">
        <v>25</v>
      </c>
      <c r="D1948" t="s">
        <v>79</v>
      </c>
      <c r="E1948" t="s">
        <v>80</v>
      </c>
      <c r="F1948" t="s">
        <v>141</v>
      </c>
      <c r="G1948" t="s">
        <v>144</v>
      </c>
      <c r="H1948">
        <v>45</v>
      </c>
      <c r="I1948">
        <v>375</v>
      </c>
      <c r="J1948">
        <v>16875</v>
      </c>
      <c r="K1948" t="s">
        <v>16</v>
      </c>
      <c r="L1948" t="s">
        <v>148</v>
      </c>
      <c r="M1948" t="s">
        <v>138</v>
      </c>
      <c r="N1948">
        <v>2</v>
      </c>
      <c r="O1948">
        <v>2021</v>
      </c>
    </row>
    <row r="1949" spans="1:15" x14ac:dyDescent="0.25">
      <c r="A1949" t="s">
        <v>28</v>
      </c>
      <c r="B1949" s="1">
        <v>44271</v>
      </c>
      <c r="C1949" t="s">
        <v>25</v>
      </c>
      <c r="D1949" t="s">
        <v>79</v>
      </c>
      <c r="E1949" t="s">
        <v>80</v>
      </c>
      <c r="F1949" t="s">
        <v>135</v>
      </c>
      <c r="G1949" t="s">
        <v>136</v>
      </c>
      <c r="H1949">
        <v>45</v>
      </c>
      <c r="I1949">
        <v>525</v>
      </c>
      <c r="J1949">
        <v>23625</v>
      </c>
      <c r="K1949" t="s">
        <v>16</v>
      </c>
      <c r="L1949" t="s">
        <v>149</v>
      </c>
      <c r="M1949" t="s">
        <v>147</v>
      </c>
      <c r="N1949">
        <v>3</v>
      </c>
      <c r="O1949">
        <v>2021</v>
      </c>
    </row>
    <row r="1950" spans="1:15" x14ac:dyDescent="0.25">
      <c r="A1950" t="s">
        <v>28</v>
      </c>
      <c r="B1950" s="1">
        <v>44271</v>
      </c>
      <c r="C1950" t="s">
        <v>25</v>
      </c>
      <c r="D1950" t="s">
        <v>79</v>
      </c>
      <c r="E1950" t="s">
        <v>80</v>
      </c>
      <c r="F1950" t="s">
        <v>135</v>
      </c>
      <c r="G1950" t="s">
        <v>139</v>
      </c>
      <c r="H1950">
        <v>55.000000000000007</v>
      </c>
      <c r="I1950">
        <v>375</v>
      </c>
      <c r="J1950">
        <v>20625</v>
      </c>
      <c r="K1950" t="s">
        <v>16</v>
      </c>
      <c r="L1950" t="s">
        <v>149</v>
      </c>
      <c r="M1950" t="s">
        <v>147</v>
      </c>
      <c r="N1950">
        <v>3</v>
      </c>
      <c r="O1950">
        <v>2021</v>
      </c>
    </row>
    <row r="1951" spans="1:15" x14ac:dyDescent="0.25">
      <c r="A1951" t="s">
        <v>28</v>
      </c>
      <c r="B1951" s="1">
        <v>44271</v>
      </c>
      <c r="C1951" t="s">
        <v>25</v>
      </c>
      <c r="D1951" t="s">
        <v>79</v>
      </c>
      <c r="E1951" t="s">
        <v>80</v>
      </c>
      <c r="F1951" t="s">
        <v>141</v>
      </c>
      <c r="G1951" t="s">
        <v>136</v>
      </c>
      <c r="H1951">
        <v>60</v>
      </c>
      <c r="I1951">
        <v>400</v>
      </c>
      <c r="J1951">
        <v>24000</v>
      </c>
      <c r="K1951" t="s">
        <v>16</v>
      </c>
      <c r="L1951" t="s">
        <v>149</v>
      </c>
      <c r="M1951" t="s">
        <v>147</v>
      </c>
      <c r="N1951">
        <v>3</v>
      </c>
      <c r="O1951">
        <v>2021</v>
      </c>
    </row>
    <row r="1952" spans="1:15" x14ac:dyDescent="0.25">
      <c r="A1952" t="s">
        <v>28</v>
      </c>
      <c r="B1952" s="1">
        <v>44271</v>
      </c>
      <c r="C1952" t="s">
        <v>25</v>
      </c>
      <c r="D1952" t="s">
        <v>79</v>
      </c>
      <c r="E1952" t="s">
        <v>80</v>
      </c>
      <c r="F1952" t="s">
        <v>141</v>
      </c>
      <c r="G1952" t="s">
        <v>139</v>
      </c>
      <c r="H1952">
        <v>55.000000000000007</v>
      </c>
      <c r="I1952">
        <v>300</v>
      </c>
      <c r="J1952">
        <v>16500</v>
      </c>
      <c r="K1952" t="s">
        <v>16</v>
      </c>
      <c r="L1952" t="s">
        <v>149</v>
      </c>
      <c r="M1952" t="s">
        <v>147</v>
      </c>
      <c r="N1952">
        <v>3</v>
      </c>
      <c r="O1952">
        <v>2021</v>
      </c>
    </row>
    <row r="1953" spans="1:15" x14ac:dyDescent="0.25">
      <c r="A1953" t="s">
        <v>28</v>
      </c>
      <c r="B1953" s="1">
        <v>44271</v>
      </c>
      <c r="C1953" t="s">
        <v>25</v>
      </c>
      <c r="D1953" t="s">
        <v>79</v>
      </c>
      <c r="E1953" t="s">
        <v>80</v>
      </c>
      <c r="F1953" t="s">
        <v>135</v>
      </c>
      <c r="G1953" t="s">
        <v>144</v>
      </c>
      <c r="H1953">
        <v>60.000000000000007</v>
      </c>
      <c r="I1953">
        <v>150</v>
      </c>
      <c r="J1953">
        <v>9000</v>
      </c>
      <c r="K1953" t="s">
        <v>16</v>
      </c>
      <c r="L1953" t="s">
        <v>149</v>
      </c>
      <c r="M1953" t="s">
        <v>147</v>
      </c>
      <c r="N1953">
        <v>3</v>
      </c>
      <c r="O1953">
        <v>2021</v>
      </c>
    </row>
    <row r="1954" spans="1:15" x14ac:dyDescent="0.25">
      <c r="A1954" t="s">
        <v>28</v>
      </c>
      <c r="B1954" s="1">
        <v>44271</v>
      </c>
      <c r="C1954" t="s">
        <v>25</v>
      </c>
      <c r="D1954" t="s">
        <v>79</v>
      </c>
      <c r="E1954" t="s">
        <v>80</v>
      </c>
      <c r="F1954" t="s">
        <v>141</v>
      </c>
      <c r="G1954" t="s">
        <v>144</v>
      </c>
      <c r="H1954">
        <v>45</v>
      </c>
      <c r="I1954">
        <v>350</v>
      </c>
      <c r="J1954">
        <v>15750</v>
      </c>
      <c r="K1954" t="s">
        <v>16</v>
      </c>
      <c r="L1954" t="s">
        <v>149</v>
      </c>
      <c r="M1954" t="s">
        <v>147</v>
      </c>
      <c r="N1954">
        <v>3</v>
      </c>
      <c r="O1954">
        <v>2021</v>
      </c>
    </row>
    <row r="1955" spans="1:15" x14ac:dyDescent="0.25">
      <c r="A1955" t="s">
        <v>28</v>
      </c>
      <c r="B1955" s="1">
        <v>44303</v>
      </c>
      <c r="C1955" t="s">
        <v>25</v>
      </c>
      <c r="D1955" t="s">
        <v>79</v>
      </c>
      <c r="E1955" t="s">
        <v>80</v>
      </c>
      <c r="F1955" t="s">
        <v>135</v>
      </c>
      <c r="G1955" t="s">
        <v>136</v>
      </c>
      <c r="H1955">
        <v>50</v>
      </c>
      <c r="I1955">
        <v>525</v>
      </c>
      <c r="J1955">
        <v>26250</v>
      </c>
      <c r="K1955" t="s">
        <v>16</v>
      </c>
      <c r="L1955" t="s">
        <v>150</v>
      </c>
      <c r="M1955" t="s">
        <v>143</v>
      </c>
      <c r="N1955">
        <v>4</v>
      </c>
      <c r="O1955">
        <v>2021</v>
      </c>
    </row>
    <row r="1956" spans="1:15" x14ac:dyDescent="0.25">
      <c r="A1956" t="s">
        <v>28</v>
      </c>
      <c r="B1956" s="1">
        <v>44303</v>
      </c>
      <c r="C1956" t="s">
        <v>25</v>
      </c>
      <c r="D1956" t="s">
        <v>79</v>
      </c>
      <c r="E1956" t="s">
        <v>80</v>
      </c>
      <c r="F1956" t="s">
        <v>135</v>
      </c>
      <c r="G1956" t="s">
        <v>139</v>
      </c>
      <c r="H1956">
        <v>55.000000000000007</v>
      </c>
      <c r="I1956">
        <v>325</v>
      </c>
      <c r="J1956">
        <v>17875</v>
      </c>
      <c r="K1956" t="s">
        <v>16</v>
      </c>
      <c r="L1956" t="s">
        <v>150</v>
      </c>
      <c r="M1956" t="s">
        <v>143</v>
      </c>
      <c r="N1956">
        <v>4</v>
      </c>
      <c r="O1956">
        <v>2021</v>
      </c>
    </row>
    <row r="1957" spans="1:15" x14ac:dyDescent="0.25">
      <c r="A1957" t="s">
        <v>28</v>
      </c>
      <c r="B1957" s="1">
        <v>44303</v>
      </c>
      <c r="C1957" t="s">
        <v>25</v>
      </c>
      <c r="D1957" t="s">
        <v>79</v>
      </c>
      <c r="E1957" t="s">
        <v>80</v>
      </c>
      <c r="F1957" t="s">
        <v>141</v>
      </c>
      <c r="G1957" t="s">
        <v>136</v>
      </c>
      <c r="H1957">
        <v>55.000000000000007</v>
      </c>
      <c r="I1957">
        <v>375</v>
      </c>
      <c r="J1957">
        <v>20625</v>
      </c>
      <c r="K1957" t="s">
        <v>16</v>
      </c>
      <c r="L1957" t="s">
        <v>150</v>
      </c>
      <c r="M1957" t="s">
        <v>143</v>
      </c>
      <c r="N1957">
        <v>4</v>
      </c>
      <c r="O1957">
        <v>2021</v>
      </c>
    </row>
    <row r="1958" spans="1:15" x14ac:dyDescent="0.25">
      <c r="A1958" t="s">
        <v>28</v>
      </c>
      <c r="B1958" s="1">
        <v>44303</v>
      </c>
      <c r="C1958" t="s">
        <v>25</v>
      </c>
      <c r="D1958" t="s">
        <v>79</v>
      </c>
      <c r="E1958" t="s">
        <v>80</v>
      </c>
      <c r="F1958" t="s">
        <v>141</v>
      </c>
      <c r="G1958" t="s">
        <v>139</v>
      </c>
      <c r="H1958">
        <v>40.000000000000007</v>
      </c>
      <c r="I1958">
        <v>275</v>
      </c>
      <c r="J1958">
        <v>11000</v>
      </c>
      <c r="K1958" t="s">
        <v>16</v>
      </c>
      <c r="L1958" t="s">
        <v>150</v>
      </c>
      <c r="M1958" t="s">
        <v>143</v>
      </c>
      <c r="N1958">
        <v>4</v>
      </c>
      <c r="O1958">
        <v>2021</v>
      </c>
    </row>
    <row r="1959" spans="1:15" x14ac:dyDescent="0.25">
      <c r="A1959" t="s">
        <v>28</v>
      </c>
      <c r="B1959" s="1">
        <v>44303</v>
      </c>
      <c r="C1959" t="s">
        <v>25</v>
      </c>
      <c r="D1959" t="s">
        <v>79</v>
      </c>
      <c r="E1959" t="s">
        <v>80</v>
      </c>
      <c r="F1959" t="s">
        <v>135</v>
      </c>
      <c r="G1959" t="s">
        <v>144</v>
      </c>
      <c r="H1959">
        <v>45.000000000000014</v>
      </c>
      <c r="I1959">
        <v>175</v>
      </c>
      <c r="J1959">
        <v>7875</v>
      </c>
      <c r="K1959" t="s">
        <v>16</v>
      </c>
      <c r="L1959" t="s">
        <v>150</v>
      </c>
      <c r="M1959" t="s">
        <v>143</v>
      </c>
      <c r="N1959">
        <v>4</v>
      </c>
      <c r="O1959">
        <v>2021</v>
      </c>
    </row>
    <row r="1960" spans="1:15" x14ac:dyDescent="0.25">
      <c r="A1960" t="s">
        <v>28</v>
      </c>
      <c r="B1960" s="1">
        <v>44303</v>
      </c>
      <c r="C1960" t="s">
        <v>25</v>
      </c>
      <c r="D1960" t="s">
        <v>79</v>
      </c>
      <c r="E1960" t="s">
        <v>80</v>
      </c>
      <c r="F1960" t="s">
        <v>141</v>
      </c>
      <c r="G1960" t="s">
        <v>144</v>
      </c>
      <c r="H1960">
        <v>60.000000000000007</v>
      </c>
      <c r="I1960">
        <v>350</v>
      </c>
      <c r="J1960">
        <v>21000</v>
      </c>
      <c r="K1960" t="s">
        <v>16</v>
      </c>
      <c r="L1960" t="s">
        <v>150</v>
      </c>
      <c r="M1960" t="s">
        <v>143</v>
      </c>
      <c r="N1960">
        <v>4</v>
      </c>
      <c r="O1960">
        <v>2021</v>
      </c>
    </row>
    <row r="1961" spans="1:15" x14ac:dyDescent="0.25">
      <c r="A1961" t="s">
        <v>28</v>
      </c>
      <c r="B1961" s="1">
        <v>44334</v>
      </c>
      <c r="C1961" t="s">
        <v>25</v>
      </c>
      <c r="D1961" t="s">
        <v>79</v>
      </c>
      <c r="E1961" t="s">
        <v>80</v>
      </c>
      <c r="F1961" t="s">
        <v>135</v>
      </c>
      <c r="G1961" t="s">
        <v>136</v>
      </c>
      <c r="H1961">
        <v>45</v>
      </c>
      <c r="I1961">
        <v>550</v>
      </c>
      <c r="J1961">
        <v>24750</v>
      </c>
      <c r="K1961" t="s">
        <v>16</v>
      </c>
      <c r="L1961" t="s">
        <v>151</v>
      </c>
      <c r="M1961" t="s">
        <v>147</v>
      </c>
      <c r="N1961">
        <v>5</v>
      </c>
      <c r="O1961">
        <v>2021</v>
      </c>
    </row>
    <row r="1962" spans="1:15" x14ac:dyDescent="0.25">
      <c r="A1962" t="s">
        <v>28</v>
      </c>
      <c r="B1962" s="1">
        <v>44334</v>
      </c>
      <c r="C1962" t="s">
        <v>25</v>
      </c>
      <c r="D1962" t="s">
        <v>79</v>
      </c>
      <c r="E1962" t="s">
        <v>80</v>
      </c>
      <c r="F1962" t="s">
        <v>135</v>
      </c>
      <c r="G1962" t="s">
        <v>139</v>
      </c>
      <c r="H1962">
        <v>50</v>
      </c>
      <c r="I1962">
        <v>400</v>
      </c>
      <c r="J1962">
        <v>20000</v>
      </c>
      <c r="K1962" t="s">
        <v>16</v>
      </c>
      <c r="L1962" t="s">
        <v>151</v>
      </c>
      <c r="M1962" t="s">
        <v>147</v>
      </c>
      <c r="N1962">
        <v>5</v>
      </c>
      <c r="O1962">
        <v>2021</v>
      </c>
    </row>
    <row r="1963" spans="1:15" x14ac:dyDescent="0.25">
      <c r="A1963" t="s">
        <v>28</v>
      </c>
      <c r="B1963" s="1">
        <v>44334</v>
      </c>
      <c r="C1963" t="s">
        <v>25</v>
      </c>
      <c r="D1963" t="s">
        <v>79</v>
      </c>
      <c r="E1963" t="s">
        <v>80</v>
      </c>
      <c r="F1963" t="s">
        <v>141</v>
      </c>
      <c r="G1963" t="s">
        <v>136</v>
      </c>
      <c r="H1963">
        <v>50</v>
      </c>
      <c r="I1963">
        <v>400</v>
      </c>
      <c r="J1963">
        <v>20000</v>
      </c>
      <c r="K1963" t="s">
        <v>16</v>
      </c>
      <c r="L1963" t="s">
        <v>151</v>
      </c>
      <c r="M1963" t="s">
        <v>147</v>
      </c>
      <c r="N1963">
        <v>5</v>
      </c>
      <c r="O1963">
        <v>2021</v>
      </c>
    </row>
    <row r="1964" spans="1:15" x14ac:dyDescent="0.25">
      <c r="A1964" t="s">
        <v>28</v>
      </c>
      <c r="B1964" s="1">
        <v>44334</v>
      </c>
      <c r="C1964" t="s">
        <v>25</v>
      </c>
      <c r="D1964" t="s">
        <v>79</v>
      </c>
      <c r="E1964" t="s">
        <v>80</v>
      </c>
      <c r="F1964" t="s">
        <v>141</v>
      </c>
      <c r="G1964" t="s">
        <v>139</v>
      </c>
      <c r="H1964">
        <v>45</v>
      </c>
      <c r="I1964">
        <v>325</v>
      </c>
      <c r="J1964">
        <v>14625</v>
      </c>
      <c r="K1964" t="s">
        <v>16</v>
      </c>
      <c r="L1964" t="s">
        <v>151</v>
      </c>
      <c r="M1964" t="s">
        <v>147</v>
      </c>
      <c r="N1964">
        <v>5</v>
      </c>
      <c r="O1964">
        <v>2021</v>
      </c>
    </row>
    <row r="1965" spans="1:15" x14ac:dyDescent="0.25">
      <c r="A1965" t="s">
        <v>28</v>
      </c>
      <c r="B1965" s="1">
        <v>44334</v>
      </c>
      <c r="C1965" t="s">
        <v>25</v>
      </c>
      <c r="D1965" t="s">
        <v>79</v>
      </c>
      <c r="E1965" t="s">
        <v>80</v>
      </c>
      <c r="F1965" t="s">
        <v>135</v>
      </c>
      <c r="G1965" t="s">
        <v>144</v>
      </c>
      <c r="H1965">
        <v>40</v>
      </c>
      <c r="I1965">
        <v>225</v>
      </c>
      <c r="J1965">
        <v>9000</v>
      </c>
      <c r="K1965" t="s">
        <v>16</v>
      </c>
      <c r="L1965" t="s">
        <v>151</v>
      </c>
      <c r="M1965" t="s">
        <v>147</v>
      </c>
      <c r="N1965">
        <v>5</v>
      </c>
      <c r="O1965">
        <v>2021</v>
      </c>
    </row>
    <row r="1966" spans="1:15" x14ac:dyDescent="0.25">
      <c r="A1966" t="s">
        <v>28</v>
      </c>
      <c r="B1966" s="1">
        <v>44334</v>
      </c>
      <c r="C1966" t="s">
        <v>25</v>
      </c>
      <c r="D1966" t="s">
        <v>79</v>
      </c>
      <c r="E1966" t="s">
        <v>80</v>
      </c>
      <c r="F1966" t="s">
        <v>141</v>
      </c>
      <c r="G1966" t="s">
        <v>144</v>
      </c>
      <c r="H1966">
        <v>65</v>
      </c>
      <c r="I1966">
        <v>575</v>
      </c>
      <c r="J1966">
        <v>37375</v>
      </c>
      <c r="K1966" t="s">
        <v>81</v>
      </c>
      <c r="L1966" t="s">
        <v>151</v>
      </c>
      <c r="M1966" t="s">
        <v>147</v>
      </c>
      <c r="N1966">
        <v>5</v>
      </c>
      <c r="O1966">
        <v>2021</v>
      </c>
    </row>
    <row r="1967" spans="1:15" x14ac:dyDescent="0.25">
      <c r="A1967" t="s">
        <v>28</v>
      </c>
      <c r="B1967" s="1">
        <v>44364</v>
      </c>
      <c r="C1967" t="s">
        <v>25</v>
      </c>
      <c r="D1967" t="s">
        <v>79</v>
      </c>
      <c r="E1967" t="s">
        <v>80</v>
      </c>
      <c r="F1967" t="s">
        <v>135</v>
      </c>
      <c r="G1967" t="s">
        <v>136</v>
      </c>
      <c r="H1967">
        <v>60</v>
      </c>
      <c r="I1967">
        <v>825</v>
      </c>
      <c r="J1967">
        <v>49500</v>
      </c>
      <c r="K1967" t="s">
        <v>81</v>
      </c>
      <c r="L1967" t="s">
        <v>158</v>
      </c>
      <c r="M1967" t="s">
        <v>140</v>
      </c>
      <c r="N1967">
        <v>6</v>
      </c>
      <c r="O1967">
        <v>2021</v>
      </c>
    </row>
    <row r="1968" spans="1:15" x14ac:dyDescent="0.25">
      <c r="A1968" t="s">
        <v>28</v>
      </c>
      <c r="B1968" s="1">
        <v>44364</v>
      </c>
      <c r="C1968" t="s">
        <v>25</v>
      </c>
      <c r="D1968" t="s">
        <v>79</v>
      </c>
      <c r="E1968" t="s">
        <v>80</v>
      </c>
      <c r="F1968" t="s">
        <v>135</v>
      </c>
      <c r="G1968" t="s">
        <v>139</v>
      </c>
      <c r="H1968">
        <v>70</v>
      </c>
      <c r="I1968">
        <v>700</v>
      </c>
      <c r="J1968">
        <v>49000</v>
      </c>
      <c r="K1968" t="s">
        <v>81</v>
      </c>
      <c r="L1968" t="s">
        <v>158</v>
      </c>
      <c r="M1968" t="s">
        <v>140</v>
      </c>
      <c r="N1968">
        <v>6</v>
      </c>
      <c r="O1968">
        <v>2021</v>
      </c>
    </row>
    <row r="1969" spans="1:15" x14ac:dyDescent="0.25">
      <c r="A1969" t="s">
        <v>28</v>
      </c>
      <c r="B1969" s="1">
        <v>44364</v>
      </c>
      <c r="C1969" t="s">
        <v>25</v>
      </c>
      <c r="D1969" t="s">
        <v>79</v>
      </c>
      <c r="E1969" t="s">
        <v>80</v>
      </c>
      <c r="F1969" t="s">
        <v>141</v>
      </c>
      <c r="G1969" t="s">
        <v>136</v>
      </c>
      <c r="H1969">
        <v>85</v>
      </c>
      <c r="I1969">
        <v>700</v>
      </c>
      <c r="J1969">
        <v>59500</v>
      </c>
      <c r="K1969" t="s">
        <v>81</v>
      </c>
      <c r="L1969" t="s">
        <v>158</v>
      </c>
      <c r="M1969" t="s">
        <v>140</v>
      </c>
      <c r="N1969">
        <v>6</v>
      </c>
      <c r="O1969">
        <v>2021</v>
      </c>
    </row>
    <row r="1970" spans="1:15" x14ac:dyDescent="0.25">
      <c r="A1970" t="s">
        <v>28</v>
      </c>
      <c r="B1970" s="1">
        <v>44364</v>
      </c>
      <c r="C1970" t="s">
        <v>25</v>
      </c>
      <c r="D1970" t="s">
        <v>79</v>
      </c>
      <c r="E1970" t="s">
        <v>80</v>
      </c>
      <c r="F1970" t="s">
        <v>141</v>
      </c>
      <c r="G1970" t="s">
        <v>139</v>
      </c>
      <c r="H1970">
        <v>85</v>
      </c>
      <c r="I1970">
        <v>575</v>
      </c>
      <c r="J1970">
        <v>48875</v>
      </c>
      <c r="K1970" t="s">
        <v>81</v>
      </c>
      <c r="L1970" t="s">
        <v>158</v>
      </c>
      <c r="M1970" t="s">
        <v>140</v>
      </c>
      <c r="N1970">
        <v>6</v>
      </c>
      <c r="O1970">
        <v>2021</v>
      </c>
    </row>
    <row r="1971" spans="1:15" x14ac:dyDescent="0.25">
      <c r="A1971" t="s">
        <v>28</v>
      </c>
      <c r="B1971" s="1">
        <v>44364</v>
      </c>
      <c r="C1971" t="s">
        <v>25</v>
      </c>
      <c r="D1971" t="s">
        <v>79</v>
      </c>
      <c r="E1971" t="s">
        <v>80</v>
      </c>
      <c r="F1971" t="s">
        <v>135</v>
      </c>
      <c r="G1971" t="s">
        <v>144</v>
      </c>
      <c r="H1971">
        <v>95</v>
      </c>
      <c r="I1971">
        <v>450</v>
      </c>
      <c r="J1971">
        <v>42750</v>
      </c>
      <c r="K1971" t="s">
        <v>81</v>
      </c>
      <c r="L1971" t="s">
        <v>158</v>
      </c>
      <c r="M1971" t="s">
        <v>140</v>
      </c>
      <c r="N1971">
        <v>6</v>
      </c>
      <c r="O1971">
        <v>2021</v>
      </c>
    </row>
    <row r="1972" spans="1:15" x14ac:dyDescent="0.25">
      <c r="A1972" t="s">
        <v>28</v>
      </c>
      <c r="B1972" s="1">
        <v>44364</v>
      </c>
      <c r="C1972" t="s">
        <v>25</v>
      </c>
      <c r="D1972" t="s">
        <v>79</v>
      </c>
      <c r="E1972" t="s">
        <v>80</v>
      </c>
      <c r="F1972" t="s">
        <v>141</v>
      </c>
      <c r="G1972" t="s">
        <v>144</v>
      </c>
      <c r="H1972">
        <v>110.00000000000001</v>
      </c>
      <c r="I1972">
        <v>750</v>
      </c>
      <c r="J1972">
        <v>82500</v>
      </c>
      <c r="K1972" t="s">
        <v>81</v>
      </c>
      <c r="L1972" t="s">
        <v>158</v>
      </c>
      <c r="M1972" t="s">
        <v>140</v>
      </c>
      <c r="N1972">
        <v>6</v>
      </c>
      <c r="O1972">
        <v>2021</v>
      </c>
    </row>
    <row r="1973" spans="1:15" x14ac:dyDescent="0.25">
      <c r="A1973" t="s">
        <v>28</v>
      </c>
      <c r="B1973" s="1">
        <v>44393</v>
      </c>
      <c r="C1973" t="s">
        <v>25</v>
      </c>
      <c r="D1973" t="s">
        <v>79</v>
      </c>
      <c r="E1973" t="s">
        <v>80</v>
      </c>
      <c r="F1973" t="s">
        <v>135</v>
      </c>
      <c r="G1973" t="s">
        <v>136</v>
      </c>
      <c r="H1973">
        <v>90</v>
      </c>
      <c r="I1973">
        <v>900</v>
      </c>
      <c r="J1973">
        <v>81000</v>
      </c>
      <c r="K1973" t="s">
        <v>81</v>
      </c>
      <c r="L1973" t="s">
        <v>152</v>
      </c>
      <c r="M1973" t="s">
        <v>142</v>
      </c>
      <c r="N1973">
        <v>7</v>
      </c>
      <c r="O1973">
        <v>2021</v>
      </c>
    </row>
    <row r="1974" spans="1:15" x14ac:dyDescent="0.25">
      <c r="A1974" t="s">
        <v>28</v>
      </c>
      <c r="B1974" s="1">
        <v>44393</v>
      </c>
      <c r="C1974" t="s">
        <v>25</v>
      </c>
      <c r="D1974" t="s">
        <v>79</v>
      </c>
      <c r="E1974" t="s">
        <v>80</v>
      </c>
      <c r="F1974" t="s">
        <v>135</v>
      </c>
      <c r="G1974" t="s">
        <v>139</v>
      </c>
      <c r="H1974">
        <v>95</v>
      </c>
      <c r="I1974">
        <v>750</v>
      </c>
      <c r="J1974">
        <v>71250</v>
      </c>
      <c r="K1974" t="s">
        <v>81</v>
      </c>
      <c r="L1974" t="s">
        <v>152</v>
      </c>
      <c r="M1974" t="s">
        <v>142</v>
      </c>
      <c r="N1974">
        <v>7</v>
      </c>
      <c r="O1974">
        <v>2021</v>
      </c>
    </row>
    <row r="1975" spans="1:15" x14ac:dyDescent="0.25">
      <c r="A1975" t="s">
        <v>28</v>
      </c>
      <c r="B1975" s="1">
        <v>44393</v>
      </c>
      <c r="C1975" t="s">
        <v>25</v>
      </c>
      <c r="D1975" t="s">
        <v>79</v>
      </c>
      <c r="E1975" t="s">
        <v>80</v>
      </c>
      <c r="F1975" t="s">
        <v>141</v>
      </c>
      <c r="G1975" t="s">
        <v>136</v>
      </c>
      <c r="H1975">
        <v>95</v>
      </c>
      <c r="I1975">
        <v>700</v>
      </c>
      <c r="J1975">
        <v>66500</v>
      </c>
      <c r="K1975" t="s">
        <v>81</v>
      </c>
      <c r="L1975" t="s">
        <v>152</v>
      </c>
      <c r="M1975" t="s">
        <v>142</v>
      </c>
      <c r="N1975">
        <v>7</v>
      </c>
      <c r="O1975">
        <v>2021</v>
      </c>
    </row>
    <row r="1976" spans="1:15" x14ac:dyDescent="0.25">
      <c r="A1976" t="s">
        <v>28</v>
      </c>
      <c r="B1976" s="1">
        <v>44393</v>
      </c>
      <c r="C1976" t="s">
        <v>25</v>
      </c>
      <c r="D1976" t="s">
        <v>79</v>
      </c>
      <c r="E1976" t="s">
        <v>80</v>
      </c>
      <c r="F1976" t="s">
        <v>141</v>
      </c>
      <c r="G1976" t="s">
        <v>139</v>
      </c>
      <c r="H1976">
        <v>90</v>
      </c>
      <c r="I1976">
        <v>600</v>
      </c>
      <c r="J1976">
        <v>54000</v>
      </c>
      <c r="K1976" t="s">
        <v>81</v>
      </c>
      <c r="L1976" t="s">
        <v>152</v>
      </c>
      <c r="M1976" t="s">
        <v>142</v>
      </c>
      <c r="N1976">
        <v>7</v>
      </c>
      <c r="O1976">
        <v>2021</v>
      </c>
    </row>
    <row r="1977" spans="1:15" x14ac:dyDescent="0.25">
      <c r="A1977" t="s">
        <v>28</v>
      </c>
      <c r="B1977" s="1">
        <v>44393</v>
      </c>
      <c r="C1977" t="s">
        <v>25</v>
      </c>
      <c r="D1977" t="s">
        <v>79</v>
      </c>
      <c r="E1977" t="s">
        <v>80</v>
      </c>
      <c r="F1977" t="s">
        <v>135</v>
      </c>
      <c r="G1977" t="s">
        <v>144</v>
      </c>
      <c r="H1977">
        <v>95</v>
      </c>
      <c r="I1977">
        <v>650</v>
      </c>
      <c r="J1977">
        <v>61750</v>
      </c>
      <c r="K1977" t="s">
        <v>81</v>
      </c>
      <c r="L1977" t="s">
        <v>152</v>
      </c>
      <c r="M1977" t="s">
        <v>142</v>
      </c>
      <c r="N1977">
        <v>7</v>
      </c>
      <c r="O1977">
        <v>2021</v>
      </c>
    </row>
    <row r="1978" spans="1:15" x14ac:dyDescent="0.25">
      <c r="A1978" t="s">
        <v>28</v>
      </c>
      <c r="B1978" s="1">
        <v>44393</v>
      </c>
      <c r="C1978" t="s">
        <v>25</v>
      </c>
      <c r="D1978" t="s">
        <v>79</v>
      </c>
      <c r="E1978" t="s">
        <v>80</v>
      </c>
      <c r="F1978" t="s">
        <v>141</v>
      </c>
      <c r="G1978" t="s">
        <v>144</v>
      </c>
      <c r="H1978">
        <v>110.00000000000001</v>
      </c>
      <c r="I1978">
        <v>650</v>
      </c>
      <c r="J1978">
        <v>71500</v>
      </c>
      <c r="K1978" t="s">
        <v>81</v>
      </c>
      <c r="L1978" t="s">
        <v>152</v>
      </c>
      <c r="M1978" t="s">
        <v>142</v>
      </c>
      <c r="N1978">
        <v>7</v>
      </c>
      <c r="O1978">
        <v>2021</v>
      </c>
    </row>
    <row r="1979" spans="1:15" x14ac:dyDescent="0.25">
      <c r="A1979" t="s">
        <v>28</v>
      </c>
      <c r="B1979" s="1">
        <v>44425</v>
      </c>
      <c r="C1979" t="s">
        <v>25</v>
      </c>
      <c r="D1979" t="s">
        <v>79</v>
      </c>
      <c r="E1979" t="s">
        <v>80</v>
      </c>
      <c r="F1979" t="s">
        <v>135</v>
      </c>
      <c r="G1979" t="s">
        <v>136</v>
      </c>
      <c r="H1979">
        <v>95</v>
      </c>
      <c r="I1979">
        <v>850</v>
      </c>
      <c r="J1979">
        <v>80750</v>
      </c>
      <c r="K1979" t="s">
        <v>81</v>
      </c>
      <c r="L1979" t="s">
        <v>153</v>
      </c>
      <c r="M1979" t="s">
        <v>147</v>
      </c>
      <c r="N1979">
        <v>8</v>
      </c>
      <c r="O1979">
        <v>2021</v>
      </c>
    </row>
    <row r="1980" spans="1:15" x14ac:dyDescent="0.25">
      <c r="A1980" t="s">
        <v>28</v>
      </c>
      <c r="B1980" s="1">
        <v>44425</v>
      </c>
      <c r="C1980" t="s">
        <v>25</v>
      </c>
      <c r="D1980" t="s">
        <v>79</v>
      </c>
      <c r="E1980" t="s">
        <v>80</v>
      </c>
      <c r="F1980" t="s">
        <v>135</v>
      </c>
      <c r="G1980" t="s">
        <v>139</v>
      </c>
      <c r="H1980">
        <v>85.000000000000014</v>
      </c>
      <c r="I1980">
        <v>825</v>
      </c>
      <c r="J1980">
        <v>70125</v>
      </c>
      <c r="K1980" t="s">
        <v>81</v>
      </c>
      <c r="L1980" t="s">
        <v>153</v>
      </c>
      <c r="M1980" t="s">
        <v>147</v>
      </c>
      <c r="N1980">
        <v>8</v>
      </c>
      <c r="O1980">
        <v>2021</v>
      </c>
    </row>
    <row r="1981" spans="1:15" x14ac:dyDescent="0.25">
      <c r="A1981" t="s">
        <v>28</v>
      </c>
      <c r="B1981" s="1">
        <v>44425</v>
      </c>
      <c r="C1981" t="s">
        <v>25</v>
      </c>
      <c r="D1981" t="s">
        <v>79</v>
      </c>
      <c r="E1981" t="s">
        <v>80</v>
      </c>
      <c r="F1981" t="s">
        <v>141</v>
      </c>
      <c r="G1981" t="s">
        <v>136</v>
      </c>
      <c r="H1981">
        <v>75.000000000000014</v>
      </c>
      <c r="I1981">
        <v>700</v>
      </c>
      <c r="J1981">
        <v>52500</v>
      </c>
      <c r="K1981" t="s">
        <v>81</v>
      </c>
      <c r="L1981" t="s">
        <v>153</v>
      </c>
      <c r="M1981" t="s">
        <v>147</v>
      </c>
      <c r="N1981">
        <v>8</v>
      </c>
      <c r="O1981">
        <v>2021</v>
      </c>
    </row>
    <row r="1982" spans="1:15" x14ac:dyDescent="0.25">
      <c r="A1982" t="s">
        <v>28</v>
      </c>
      <c r="B1982" s="1">
        <v>44425</v>
      </c>
      <c r="C1982" t="s">
        <v>25</v>
      </c>
      <c r="D1982" t="s">
        <v>79</v>
      </c>
      <c r="E1982" t="s">
        <v>80</v>
      </c>
      <c r="F1982" t="s">
        <v>141</v>
      </c>
      <c r="G1982" t="s">
        <v>139</v>
      </c>
      <c r="H1982">
        <v>75.000000000000014</v>
      </c>
      <c r="I1982">
        <v>475</v>
      </c>
      <c r="J1982">
        <v>35625</v>
      </c>
      <c r="K1982" t="s">
        <v>81</v>
      </c>
      <c r="L1982" t="s">
        <v>153</v>
      </c>
      <c r="M1982" t="s">
        <v>147</v>
      </c>
      <c r="N1982">
        <v>8</v>
      </c>
      <c r="O1982">
        <v>2021</v>
      </c>
    </row>
    <row r="1983" spans="1:15" x14ac:dyDescent="0.25">
      <c r="A1983" t="s">
        <v>28</v>
      </c>
      <c r="B1983" s="1">
        <v>44425</v>
      </c>
      <c r="C1983" t="s">
        <v>25</v>
      </c>
      <c r="D1983" t="s">
        <v>79</v>
      </c>
      <c r="E1983" t="s">
        <v>80</v>
      </c>
      <c r="F1983" t="s">
        <v>135</v>
      </c>
      <c r="G1983" t="s">
        <v>144</v>
      </c>
      <c r="H1983">
        <v>64.999999999999986</v>
      </c>
      <c r="I1983">
        <v>475</v>
      </c>
      <c r="J1983">
        <v>30875</v>
      </c>
      <c r="K1983" t="s">
        <v>81</v>
      </c>
      <c r="L1983" t="s">
        <v>153</v>
      </c>
      <c r="M1983" t="s">
        <v>147</v>
      </c>
      <c r="N1983">
        <v>8</v>
      </c>
      <c r="O1983">
        <v>2021</v>
      </c>
    </row>
    <row r="1984" spans="1:15" x14ac:dyDescent="0.25">
      <c r="A1984" t="s">
        <v>28</v>
      </c>
      <c r="B1984" s="1">
        <v>44425</v>
      </c>
      <c r="C1984" t="s">
        <v>25</v>
      </c>
      <c r="D1984" t="s">
        <v>79</v>
      </c>
      <c r="E1984" t="s">
        <v>80</v>
      </c>
      <c r="F1984" t="s">
        <v>141</v>
      </c>
      <c r="G1984" t="s">
        <v>144</v>
      </c>
      <c r="H1984">
        <v>70</v>
      </c>
      <c r="I1984">
        <v>300</v>
      </c>
      <c r="J1984">
        <v>21000</v>
      </c>
      <c r="K1984" t="s">
        <v>81</v>
      </c>
      <c r="L1984" t="s">
        <v>153</v>
      </c>
      <c r="M1984" t="s">
        <v>147</v>
      </c>
      <c r="N1984">
        <v>8</v>
      </c>
      <c r="O1984">
        <v>2021</v>
      </c>
    </row>
    <row r="1985" spans="1:15" x14ac:dyDescent="0.25">
      <c r="A1985" t="s">
        <v>28</v>
      </c>
      <c r="B1985" s="1">
        <v>44457</v>
      </c>
      <c r="C1985" t="s">
        <v>25</v>
      </c>
      <c r="D1985" t="s">
        <v>79</v>
      </c>
      <c r="E1985" t="s">
        <v>80</v>
      </c>
      <c r="F1985" t="s">
        <v>135</v>
      </c>
      <c r="G1985" t="s">
        <v>136</v>
      </c>
      <c r="H1985">
        <v>45.000000000000014</v>
      </c>
      <c r="I1985">
        <v>500</v>
      </c>
      <c r="J1985">
        <v>22500</v>
      </c>
      <c r="K1985" t="s">
        <v>81</v>
      </c>
      <c r="L1985" t="s">
        <v>154</v>
      </c>
      <c r="M1985" t="s">
        <v>143</v>
      </c>
      <c r="N1985">
        <v>9</v>
      </c>
      <c r="O1985">
        <v>2021</v>
      </c>
    </row>
    <row r="1986" spans="1:15" x14ac:dyDescent="0.25">
      <c r="A1986" t="s">
        <v>28</v>
      </c>
      <c r="B1986" s="1">
        <v>44457</v>
      </c>
      <c r="C1986" t="s">
        <v>25</v>
      </c>
      <c r="D1986" t="s">
        <v>79</v>
      </c>
      <c r="E1986" t="s">
        <v>80</v>
      </c>
      <c r="F1986" t="s">
        <v>135</v>
      </c>
      <c r="G1986" t="s">
        <v>139</v>
      </c>
      <c r="H1986">
        <v>50.000000000000014</v>
      </c>
      <c r="I1986">
        <v>500</v>
      </c>
      <c r="J1986">
        <v>25000</v>
      </c>
      <c r="K1986" t="s">
        <v>81</v>
      </c>
      <c r="L1986" t="s">
        <v>154</v>
      </c>
      <c r="M1986" t="s">
        <v>143</v>
      </c>
      <c r="N1986">
        <v>9</v>
      </c>
      <c r="O1986">
        <v>2021</v>
      </c>
    </row>
    <row r="1987" spans="1:15" x14ac:dyDescent="0.25">
      <c r="A1987" t="s">
        <v>28</v>
      </c>
      <c r="B1987" s="1">
        <v>44457</v>
      </c>
      <c r="C1987" t="s">
        <v>25</v>
      </c>
      <c r="D1987" t="s">
        <v>79</v>
      </c>
      <c r="E1987" t="s">
        <v>80</v>
      </c>
      <c r="F1987" t="s">
        <v>141</v>
      </c>
      <c r="G1987" t="s">
        <v>136</v>
      </c>
      <c r="H1987">
        <v>45.000000000000014</v>
      </c>
      <c r="I1987">
        <v>300</v>
      </c>
      <c r="J1987">
        <v>13500</v>
      </c>
      <c r="K1987" t="s">
        <v>81</v>
      </c>
      <c r="L1987" t="s">
        <v>154</v>
      </c>
      <c r="M1987" t="s">
        <v>143</v>
      </c>
      <c r="N1987">
        <v>9</v>
      </c>
      <c r="O1987">
        <v>2021</v>
      </c>
    </row>
    <row r="1988" spans="1:15" x14ac:dyDescent="0.25">
      <c r="A1988" t="s">
        <v>28</v>
      </c>
      <c r="B1988" s="1">
        <v>44457</v>
      </c>
      <c r="C1988" t="s">
        <v>25</v>
      </c>
      <c r="D1988" t="s">
        <v>79</v>
      </c>
      <c r="E1988" t="s">
        <v>80</v>
      </c>
      <c r="F1988" t="s">
        <v>141</v>
      </c>
      <c r="G1988" t="s">
        <v>139</v>
      </c>
      <c r="H1988">
        <v>45.000000000000014</v>
      </c>
      <c r="I1988">
        <v>250</v>
      </c>
      <c r="J1988">
        <v>11250</v>
      </c>
      <c r="K1988" t="s">
        <v>81</v>
      </c>
      <c r="L1988" t="s">
        <v>154</v>
      </c>
      <c r="M1988" t="s">
        <v>143</v>
      </c>
      <c r="N1988">
        <v>9</v>
      </c>
      <c r="O1988">
        <v>2021</v>
      </c>
    </row>
    <row r="1989" spans="1:15" x14ac:dyDescent="0.25">
      <c r="A1989" t="s">
        <v>28</v>
      </c>
      <c r="B1989" s="1">
        <v>44457</v>
      </c>
      <c r="C1989" t="s">
        <v>25</v>
      </c>
      <c r="D1989" t="s">
        <v>79</v>
      </c>
      <c r="E1989" t="s">
        <v>80</v>
      </c>
      <c r="F1989" t="s">
        <v>135</v>
      </c>
      <c r="G1989" t="s">
        <v>144</v>
      </c>
      <c r="H1989">
        <v>55.000000000000007</v>
      </c>
      <c r="I1989">
        <v>275</v>
      </c>
      <c r="J1989">
        <v>15125</v>
      </c>
      <c r="K1989" t="s">
        <v>81</v>
      </c>
      <c r="L1989" t="s">
        <v>154</v>
      </c>
      <c r="M1989" t="s">
        <v>143</v>
      </c>
      <c r="N1989">
        <v>9</v>
      </c>
      <c r="O1989">
        <v>2021</v>
      </c>
    </row>
    <row r="1990" spans="1:15" x14ac:dyDescent="0.25">
      <c r="A1990" t="s">
        <v>28</v>
      </c>
      <c r="B1990" s="1">
        <v>44457</v>
      </c>
      <c r="C1990" t="s">
        <v>25</v>
      </c>
      <c r="D1990" t="s">
        <v>79</v>
      </c>
      <c r="E1990" t="s">
        <v>80</v>
      </c>
      <c r="F1990" t="s">
        <v>141</v>
      </c>
      <c r="G1990" t="s">
        <v>144</v>
      </c>
      <c r="H1990">
        <v>40</v>
      </c>
      <c r="I1990">
        <v>300</v>
      </c>
      <c r="J1990">
        <v>12000</v>
      </c>
      <c r="K1990" t="s">
        <v>81</v>
      </c>
      <c r="L1990" t="s">
        <v>154</v>
      </c>
      <c r="M1990" t="s">
        <v>143</v>
      </c>
      <c r="N1990">
        <v>9</v>
      </c>
      <c r="O1990">
        <v>2021</v>
      </c>
    </row>
    <row r="1991" spans="1:15" x14ac:dyDescent="0.25">
      <c r="A1991" t="s">
        <v>28</v>
      </c>
      <c r="B1991" s="1">
        <v>44486</v>
      </c>
      <c r="C1991" t="s">
        <v>25</v>
      </c>
      <c r="D1991" t="s">
        <v>79</v>
      </c>
      <c r="E1991" t="s">
        <v>80</v>
      </c>
      <c r="F1991" t="s">
        <v>135</v>
      </c>
      <c r="G1991" t="s">
        <v>136</v>
      </c>
      <c r="H1991">
        <v>35</v>
      </c>
      <c r="I1991">
        <v>400</v>
      </c>
      <c r="J1991">
        <v>14000</v>
      </c>
      <c r="K1991" t="s">
        <v>81</v>
      </c>
      <c r="L1991" t="s">
        <v>155</v>
      </c>
      <c r="M1991" t="s">
        <v>145</v>
      </c>
      <c r="N1991">
        <v>10</v>
      </c>
      <c r="O1991">
        <v>2021</v>
      </c>
    </row>
    <row r="1992" spans="1:15" x14ac:dyDescent="0.25">
      <c r="A1992" t="s">
        <v>28</v>
      </c>
      <c r="B1992" s="1">
        <v>44486</v>
      </c>
      <c r="C1992" t="s">
        <v>25</v>
      </c>
      <c r="D1992" t="s">
        <v>79</v>
      </c>
      <c r="E1992" t="s">
        <v>80</v>
      </c>
      <c r="F1992" t="s">
        <v>135</v>
      </c>
      <c r="G1992" t="s">
        <v>139</v>
      </c>
      <c r="H1992">
        <v>50.000000000000014</v>
      </c>
      <c r="I1992">
        <v>575</v>
      </c>
      <c r="J1992">
        <v>28750</v>
      </c>
      <c r="K1992" t="s">
        <v>81</v>
      </c>
      <c r="L1992" t="s">
        <v>155</v>
      </c>
      <c r="M1992" t="s">
        <v>145</v>
      </c>
      <c r="N1992">
        <v>10</v>
      </c>
      <c r="O1992">
        <v>2021</v>
      </c>
    </row>
    <row r="1993" spans="1:15" x14ac:dyDescent="0.25">
      <c r="A1993" t="s">
        <v>28</v>
      </c>
      <c r="B1993" s="1">
        <v>44486</v>
      </c>
      <c r="C1993" t="s">
        <v>25</v>
      </c>
      <c r="D1993" t="s">
        <v>79</v>
      </c>
      <c r="E1993" t="s">
        <v>80</v>
      </c>
      <c r="F1993" t="s">
        <v>141</v>
      </c>
      <c r="G1993" t="s">
        <v>136</v>
      </c>
      <c r="H1993">
        <v>45.000000000000014</v>
      </c>
      <c r="I1993">
        <v>400</v>
      </c>
      <c r="J1993">
        <v>18000</v>
      </c>
      <c r="K1993" t="s">
        <v>81</v>
      </c>
      <c r="L1993" t="s">
        <v>155</v>
      </c>
      <c r="M1993" t="s">
        <v>145</v>
      </c>
      <c r="N1993">
        <v>10</v>
      </c>
      <c r="O1993">
        <v>2021</v>
      </c>
    </row>
    <row r="1994" spans="1:15" x14ac:dyDescent="0.25">
      <c r="A1994" t="s">
        <v>28</v>
      </c>
      <c r="B1994" s="1">
        <v>44486</v>
      </c>
      <c r="C1994" t="s">
        <v>25</v>
      </c>
      <c r="D1994" t="s">
        <v>79</v>
      </c>
      <c r="E1994" t="s">
        <v>80</v>
      </c>
      <c r="F1994" t="s">
        <v>141</v>
      </c>
      <c r="G1994" t="s">
        <v>139</v>
      </c>
      <c r="H1994">
        <v>40.000000000000007</v>
      </c>
      <c r="I1994">
        <v>375</v>
      </c>
      <c r="J1994">
        <v>15000</v>
      </c>
      <c r="K1994" t="s">
        <v>81</v>
      </c>
      <c r="L1994" t="s">
        <v>155</v>
      </c>
      <c r="M1994" t="s">
        <v>145</v>
      </c>
      <c r="N1994">
        <v>10</v>
      </c>
      <c r="O1994">
        <v>2021</v>
      </c>
    </row>
    <row r="1995" spans="1:15" x14ac:dyDescent="0.25">
      <c r="A1995" t="s">
        <v>28</v>
      </c>
      <c r="B1995" s="1">
        <v>44486</v>
      </c>
      <c r="C1995" t="s">
        <v>25</v>
      </c>
      <c r="D1995" t="s">
        <v>79</v>
      </c>
      <c r="E1995" t="s">
        <v>80</v>
      </c>
      <c r="F1995" t="s">
        <v>135</v>
      </c>
      <c r="G1995" t="s">
        <v>144</v>
      </c>
      <c r="H1995">
        <v>50</v>
      </c>
      <c r="I1995">
        <v>350</v>
      </c>
      <c r="J1995">
        <v>17500</v>
      </c>
      <c r="K1995" t="s">
        <v>81</v>
      </c>
      <c r="L1995" t="s">
        <v>155</v>
      </c>
      <c r="M1995" t="s">
        <v>145</v>
      </c>
      <c r="N1995">
        <v>10</v>
      </c>
      <c r="O1995">
        <v>2021</v>
      </c>
    </row>
    <row r="1996" spans="1:15" x14ac:dyDescent="0.25">
      <c r="A1996" t="s">
        <v>28</v>
      </c>
      <c r="B1996" s="1">
        <v>44486</v>
      </c>
      <c r="C1996" t="s">
        <v>25</v>
      </c>
      <c r="D1996" t="s">
        <v>79</v>
      </c>
      <c r="E1996" t="s">
        <v>80</v>
      </c>
      <c r="F1996" t="s">
        <v>141</v>
      </c>
      <c r="G1996" t="s">
        <v>144</v>
      </c>
      <c r="H1996">
        <v>55.000000000000007</v>
      </c>
      <c r="I1996">
        <v>400</v>
      </c>
      <c r="J1996">
        <v>22000</v>
      </c>
      <c r="K1996" t="s">
        <v>81</v>
      </c>
      <c r="L1996" t="s">
        <v>155</v>
      </c>
      <c r="M1996" t="s">
        <v>145</v>
      </c>
      <c r="N1996">
        <v>10</v>
      </c>
      <c r="O1996">
        <v>2021</v>
      </c>
    </row>
    <row r="1997" spans="1:15" x14ac:dyDescent="0.25">
      <c r="A1997" t="s">
        <v>28</v>
      </c>
      <c r="B1997" s="1">
        <v>44517</v>
      </c>
      <c r="C1997" t="s">
        <v>25</v>
      </c>
      <c r="D1997" t="s">
        <v>79</v>
      </c>
      <c r="E1997" t="s">
        <v>80</v>
      </c>
      <c r="F1997" t="s">
        <v>135</v>
      </c>
      <c r="G1997" t="s">
        <v>136</v>
      </c>
      <c r="H1997">
        <v>40.000000000000007</v>
      </c>
      <c r="I1997">
        <v>625</v>
      </c>
      <c r="J1997">
        <v>25000</v>
      </c>
      <c r="K1997" t="s">
        <v>81</v>
      </c>
      <c r="L1997" t="s">
        <v>156</v>
      </c>
      <c r="M1997" t="s">
        <v>138</v>
      </c>
      <c r="N1997">
        <v>11</v>
      </c>
      <c r="O1997">
        <v>2021</v>
      </c>
    </row>
    <row r="1998" spans="1:15" x14ac:dyDescent="0.25">
      <c r="A1998" t="s">
        <v>28</v>
      </c>
      <c r="B1998" s="1">
        <v>44517</v>
      </c>
      <c r="C1998" t="s">
        <v>25</v>
      </c>
      <c r="D1998" t="s">
        <v>79</v>
      </c>
      <c r="E1998" t="s">
        <v>80</v>
      </c>
      <c r="F1998" t="s">
        <v>135</v>
      </c>
      <c r="G1998" t="s">
        <v>139</v>
      </c>
      <c r="H1998">
        <v>45.000000000000014</v>
      </c>
      <c r="I1998">
        <v>700</v>
      </c>
      <c r="J1998">
        <v>31500</v>
      </c>
      <c r="K1998" t="s">
        <v>81</v>
      </c>
      <c r="L1998" t="s">
        <v>156</v>
      </c>
      <c r="M1998" t="s">
        <v>138</v>
      </c>
      <c r="N1998">
        <v>11</v>
      </c>
      <c r="O1998">
        <v>2021</v>
      </c>
    </row>
    <row r="1999" spans="1:15" x14ac:dyDescent="0.25">
      <c r="A1999" t="s">
        <v>28</v>
      </c>
      <c r="B1999" s="1">
        <v>44517</v>
      </c>
      <c r="C1999" t="s">
        <v>25</v>
      </c>
      <c r="D1999" t="s">
        <v>79</v>
      </c>
      <c r="E1999" t="s">
        <v>80</v>
      </c>
      <c r="F1999" t="s">
        <v>141</v>
      </c>
      <c r="G1999" t="s">
        <v>136</v>
      </c>
      <c r="H1999">
        <v>40.000000000000007</v>
      </c>
      <c r="I1999">
        <v>525</v>
      </c>
      <c r="J1999">
        <v>21000</v>
      </c>
      <c r="K1999" t="s">
        <v>81</v>
      </c>
      <c r="L1999" t="s">
        <v>156</v>
      </c>
      <c r="M1999" t="s">
        <v>138</v>
      </c>
      <c r="N1999">
        <v>11</v>
      </c>
      <c r="O1999">
        <v>2021</v>
      </c>
    </row>
    <row r="2000" spans="1:15" x14ac:dyDescent="0.25">
      <c r="A2000" t="s">
        <v>28</v>
      </c>
      <c r="B2000" s="1">
        <v>44517</v>
      </c>
      <c r="C2000" t="s">
        <v>25</v>
      </c>
      <c r="D2000" t="s">
        <v>79</v>
      </c>
      <c r="E2000" t="s">
        <v>80</v>
      </c>
      <c r="F2000" t="s">
        <v>141</v>
      </c>
      <c r="G2000" t="s">
        <v>139</v>
      </c>
      <c r="H2000">
        <v>50.000000000000014</v>
      </c>
      <c r="I2000">
        <v>500</v>
      </c>
      <c r="J2000">
        <v>25000</v>
      </c>
      <c r="K2000" t="s">
        <v>81</v>
      </c>
      <c r="L2000" t="s">
        <v>156</v>
      </c>
      <c r="M2000" t="s">
        <v>138</v>
      </c>
      <c r="N2000">
        <v>11</v>
      </c>
      <c r="O2000">
        <v>2021</v>
      </c>
    </row>
    <row r="2001" spans="1:15" x14ac:dyDescent="0.25">
      <c r="A2001" t="s">
        <v>28</v>
      </c>
      <c r="B2001" s="1">
        <v>44517</v>
      </c>
      <c r="C2001" t="s">
        <v>25</v>
      </c>
      <c r="D2001" t="s">
        <v>79</v>
      </c>
      <c r="E2001" t="s">
        <v>80</v>
      </c>
      <c r="F2001" t="s">
        <v>135</v>
      </c>
      <c r="G2001" t="s">
        <v>144</v>
      </c>
      <c r="H2001">
        <v>70</v>
      </c>
      <c r="I2001">
        <v>475</v>
      </c>
      <c r="J2001">
        <v>33250</v>
      </c>
      <c r="K2001" t="s">
        <v>81</v>
      </c>
      <c r="L2001" t="s">
        <v>156</v>
      </c>
      <c r="M2001" t="s">
        <v>138</v>
      </c>
      <c r="N2001">
        <v>11</v>
      </c>
      <c r="O2001">
        <v>2021</v>
      </c>
    </row>
    <row r="2002" spans="1:15" x14ac:dyDescent="0.25">
      <c r="A2002" t="s">
        <v>28</v>
      </c>
      <c r="B2002" s="1">
        <v>44517</v>
      </c>
      <c r="C2002" t="s">
        <v>25</v>
      </c>
      <c r="D2002" t="s">
        <v>79</v>
      </c>
      <c r="E2002" t="s">
        <v>80</v>
      </c>
      <c r="F2002" t="s">
        <v>141</v>
      </c>
      <c r="G2002" t="s">
        <v>144</v>
      </c>
      <c r="H2002">
        <v>85.000000000000014</v>
      </c>
      <c r="I2002">
        <v>600</v>
      </c>
      <c r="J2002">
        <v>51000</v>
      </c>
      <c r="K2002" t="s">
        <v>81</v>
      </c>
      <c r="L2002" t="s">
        <v>156</v>
      </c>
      <c r="M2002" t="s">
        <v>138</v>
      </c>
      <c r="N2002">
        <v>11</v>
      </c>
      <c r="O2002">
        <v>2021</v>
      </c>
    </row>
    <row r="2003" spans="1:15" x14ac:dyDescent="0.25">
      <c r="A2003" t="s">
        <v>28</v>
      </c>
      <c r="B2003" s="1">
        <v>44546</v>
      </c>
      <c r="C2003" t="s">
        <v>25</v>
      </c>
      <c r="D2003" t="s">
        <v>79</v>
      </c>
      <c r="E2003" t="s">
        <v>80</v>
      </c>
      <c r="F2003" t="s">
        <v>135</v>
      </c>
      <c r="G2003" t="s">
        <v>136</v>
      </c>
      <c r="H2003">
        <v>70.000000000000014</v>
      </c>
      <c r="I2003">
        <v>800</v>
      </c>
      <c r="J2003">
        <v>56000</v>
      </c>
      <c r="K2003" t="s">
        <v>81</v>
      </c>
      <c r="L2003" t="s">
        <v>157</v>
      </c>
      <c r="M2003" t="s">
        <v>140</v>
      </c>
      <c r="N2003">
        <v>12</v>
      </c>
      <c r="O2003">
        <v>2021</v>
      </c>
    </row>
    <row r="2004" spans="1:15" x14ac:dyDescent="0.25">
      <c r="A2004" t="s">
        <v>28</v>
      </c>
      <c r="B2004" s="1">
        <v>44546</v>
      </c>
      <c r="C2004" t="s">
        <v>25</v>
      </c>
      <c r="D2004" t="s">
        <v>79</v>
      </c>
      <c r="E2004" t="s">
        <v>80</v>
      </c>
      <c r="F2004" t="s">
        <v>135</v>
      </c>
      <c r="G2004" t="s">
        <v>139</v>
      </c>
      <c r="H2004">
        <v>80.000000000000028</v>
      </c>
      <c r="I2004">
        <v>800</v>
      </c>
      <c r="J2004">
        <v>64000</v>
      </c>
      <c r="K2004" t="s">
        <v>81</v>
      </c>
      <c r="L2004" t="s">
        <v>157</v>
      </c>
      <c r="M2004" t="s">
        <v>140</v>
      </c>
      <c r="N2004">
        <v>12</v>
      </c>
      <c r="O2004">
        <v>2021</v>
      </c>
    </row>
    <row r="2005" spans="1:15" x14ac:dyDescent="0.25">
      <c r="A2005" t="s">
        <v>12</v>
      </c>
      <c r="B2005" s="1">
        <v>44546</v>
      </c>
      <c r="C2005" t="s">
        <v>25</v>
      </c>
      <c r="D2005" t="s">
        <v>79</v>
      </c>
      <c r="E2005" t="s">
        <v>80</v>
      </c>
      <c r="F2005" t="s">
        <v>141</v>
      </c>
      <c r="G2005" t="s">
        <v>136</v>
      </c>
      <c r="H2005">
        <v>75.000000000000028</v>
      </c>
      <c r="I2005">
        <v>600</v>
      </c>
      <c r="J2005">
        <v>45000</v>
      </c>
      <c r="K2005" t="s">
        <v>81</v>
      </c>
      <c r="L2005" t="s">
        <v>157</v>
      </c>
      <c r="M2005" t="s">
        <v>140</v>
      </c>
      <c r="N2005">
        <v>12</v>
      </c>
      <c r="O2005">
        <v>2021</v>
      </c>
    </row>
    <row r="2006" spans="1:15" x14ac:dyDescent="0.25">
      <c r="A2006" t="s">
        <v>12</v>
      </c>
      <c r="B2006" s="1">
        <v>44546</v>
      </c>
      <c r="C2006" t="s">
        <v>25</v>
      </c>
      <c r="D2006" t="s">
        <v>79</v>
      </c>
      <c r="E2006" t="s">
        <v>80</v>
      </c>
      <c r="F2006" t="s">
        <v>141</v>
      </c>
      <c r="G2006" t="s">
        <v>139</v>
      </c>
      <c r="H2006">
        <v>75.000000000000028</v>
      </c>
      <c r="I2006">
        <v>600</v>
      </c>
      <c r="J2006">
        <v>45000</v>
      </c>
      <c r="K2006" t="s">
        <v>81</v>
      </c>
      <c r="L2006" t="s">
        <v>157</v>
      </c>
      <c r="M2006" t="s">
        <v>140</v>
      </c>
      <c r="N2006">
        <v>12</v>
      </c>
      <c r="O2006">
        <v>2021</v>
      </c>
    </row>
    <row r="2007" spans="1:15" x14ac:dyDescent="0.25">
      <c r="A2007" t="s">
        <v>12</v>
      </c>
      <c r="B2007" s="1">
        <v>44546</v>
      </c>
      <c r="C2007" t="s">
        <v>25</v>
      </c>
      <c r="D2007" t="s">
        <v>79</v>
      </c>
      <c r="E2007" t="s">
        <v>80</v>
      </c>
      <c r="F2007" t="s">
        <v>135</v>
      </c>
      <c r="G2007" t="s">
        <v>144</v>
      </c>
      <c r="H2007">
        <v>85.000000000000014</v>
      </c>
      <c r="I2007">
        <v>525</v>
      </c>
      <c r="J2007">
        <v>44625</v>
      </c>
      <c r="K2007" t="s">
        <v>81</v>
      </c>
      <c r="L2007" t="s">
        <v>157</v>
      </c>
      <c r="M2007" t="s">
        <v>140</v>
      </c>
      <c r="N2007">
        <v>12</v>
      </c>
      <c r="O2007">
        <v>2021</v>
      </c>
    </row>
    <row r="2008" spans="1:15" x14ac:dyDescent="0.25">
      <c r="A2008" t="s">
        <v>12</v>
      </c>
      <c r="B2008" s="1">
        <v>44546</v>
      </c>
      <c r="C2008" t="s">
        <v>25</v>
      </c>
      <c r="D2008" t="s">
        <v>79</v>
      </c>
      <c r="E2008" t="s">
        <v>80</v>
      </c>
      <c r="F2008" t="s">
        <v>141</v>
      </c>
      <c r="G2008" t="s">
        <v>144</v>
      </c>
      <c r="H2008">
        <v>90.000000000000028</v>
      </c>
      <c r="I2008">
        <v>625</v>
      </c>
      <c r="J2008">
        <v>56250</v>
      </c>
      <c r="K2008" t="s">
        <v>81</v>
      </c>
      <c r="L2008" t="s">
        <v>157</v>
      </c>
      <c r="M2008" t="s">
        <v>140</v>
      </c>
      <c r="N2008">
        <v>12</v>
      </c>
      <c r="O2008">
        <v>2021</v>
      </c>
    </row>
    <row r="2009" spans="1:15" x14ac:dyDescent="0.25">
      <c r="A2009" t="s">
        <v>12</v>
      </c>
      <c r="B2009" s="1">
        <v>44201</v>
      </c>
      <c r="C2009" t="s">
        <v>25</v>
      </c>
      <c r="D2009" t="s">
        <v>79</v>
      </c>
      <c r="E2009" t="s">
        <v>80</v>
      </c>
      <c r="F2009" t="s">
        <v>135</v>
      </c>
      <c r="G2009" t="s">
        <v>136</v>
      </c>
      <c r="H2009">
        <v>20</v>
      </c>
      <c r="I2009">
        <v>675</v>
      </c>
      <c r="J2009">
        <v>13500</v>
      </c>
      <c r="K2009" t="s">
        <v>81</v>
      </c>
      <c r="L2009" t="s">
        <v>137</v>
      </c>
      <c r="M2009" t="s">
        <v>147</v>
      </c>
      <c r="N2009">
        <v>1</v>
      </c>
      <c r="O2009">
        <v>2021</v>
      </c>
    </row>
    <row r="2010" spans="1:15" x14ac:dyDescent="0.25">
      <c r="A2010" t="s">
        <v>12</v>
      </c>
      <c r="B2010" s="1">
        <v>44201</v>
      </c>
      <c r="C2010" t="s">
        <v>25</v>
      </c>
      <c r="D2010" t="s">
        <v>79</v>
      </c>
      <c r="E2010" t="s">
        <v>80</v>
      </c>
      <c r="F2010" t="s">
        <v>135</v>
      </c>
      <c r="G2010" t="s">
        <v>139</v>
      </c>
      <c r="H2010">
        <v>30</v>
      </c>
      <c r="I2010">
        <v>675</v>
      </c>
      <c r="J2010">
        <v>20250</v>
      </c>
      <c r="K2010" t="s">
        <v>81</v>
      </c>
      <c r="L2010" t="s">
        <v>137</v>
      </c>
      <c r="M2010" t="s">
        <v>147</v>
      </c>
      <c r="N2010">
        <v>1</v>
      </c>
      <c r="O2010">
        <v>2021</v>
      </c>
    </row>
    <row r="2011" spans="1:15" x14ac:dyDescent="0.25">
      <c r="A2011" t="s">
        <v>12</v>
      </c>
      <c r="B2011" s="1">
        <v>44201</v>
      </c>
      <c r="C2011" t="s">
        <v>25</v>
      </c>
      <c r="D2011" t="s">
        <v>79</v>
      </c>
      <c r="E2011" t="s">
        <v>80</v>
      </c>
      <c r="F2011" t="s">
        <v>141</v>
      </c>
      <c r="G2011" t="s">
        <v>136</v>
      </c>
      <c r="H2011">
        <v>30</v>
      </c>
      <c r="I2011">
        <v>475</v>
      </c>
      <c r="J2011">
        <v>14250</v>
      </c>
      <c r="K2011" t="s">
        <v>81</v>
      </c>
      <c r="L2011" t="s">
        <v>137</v>
      </c>
      <c r="M2011" t="s">
        <v>147</v>
      </c>
      <c r="N2011">
        <v>1</v>
      </c>
      <c r="O2011">
        <v>2021</v>
      </c>
    </row>
    <row r="2012" spans="1:15" x14ac:dyDescent="0.25">
      <c r="A2012" t="s">
        <v>12</v>
      </c>
      <c r="B2012" s="1">
        <v>44201</v>
      </c>
      <c r="C2012" t="s">
        <v>25</v>
      </c>
      <c r="D2012" t="s">
        <v>79</v>
      </c>
      <c r="E2012" t="s">
        <v>80</v>
      </c>
      <c r="F2012" t="s">
        <v>141</v>
      </c>
      <c r="G2012" t="s">
        <v>139</v>
      </c>
      <c r="H2012">
        <v>35</v>
      </c>
      <c r="I2012">
        <v>475</v>
      </c>
      <c r="J2012">
        <v>16625</v>
      </c>
      <c r="K2012" t="s">
        <v>81</v>
      </c>
      <c r="L2012" t="s">
        <v>137</v>
      </c>
      <c r="M2012" t="s">
        <v>147</v>
      </c>
      <c r="N2012">
        <v>1</v>
      </c>
      <c r="O2012">
        <v>2021</v>
      </c>
    </row>
    <row r="2013" spans="1:15" x14ac:dyDescent="0.25">
      <c r="A2013" t="s">
        <v>12</v>
      </c>
      <c r="B2013" s="1">
        <v>44201</v>
      </c>
      <c r="C2013" t="s">
        <v>25</v>
      </c>
      <c r="D2013" t="s">
        <v>79</v>
      </c>
      <c r="E2013" t="s">
        <v>80</v>
      </c>
      <c r="F2013" t="s">
        <v>135</v>
      </c>
      <c r="G2013" t="s">
        <v>144</v>
      </c>
      <c r="H2013">
        <v>40</v>
      </c>
      <c r="I2013">
        <v>325</v>
      </c>
      <c r="J2013">
        <v>13000</v>
      </c>
      <c r="K2013" t="s">
        <v>81</v>
      </c>
      <c r="L2013" t="s">
        <v>137</v>
      </c>
      <c r="M2013" t="s">
        <v>147</v>
      </c>
      <c r="N2013">
        <v>1</v>
      </c>
      <c r="O2013">
        <v>2021</v>
      </c>
    </row>
    <row r="2014" spans="1:15" x14ac:dyDescent="0.25">
      <c r="A2014" t="s">
        <v>28</v>
      </c>
      <c r="B2014" s="1">
        <v>44201</v>
      </c>
      <c r="C2014" t="s">
        <v>25</v>
      </c>
      <c r="D2014" t="s">
        <v>79</v>
      </c>
      <c r="E2014" t="s">
        <v>80</v>
      </c>
      <c r="F2014" t="s">
        <v>141</v>
      </c>
      <c r="G2014" t="s">
        <v>144</v>
      </c>
      <c r="H2014">
        <v>35</v>
      </c>
      <c r="I2014">
        <v>475</v>
      </c>
      <c r="J2014">
        <v>16625</v>
      </c>
      <c r="K2014" t="s">
        <v>81</v>
      </c>
      <c r="L2014" t="s">
        <v>137</v>
      </c>
      <c r="M2014" t="s">
        <v>147</v>
      </c>
      <c r="N2014">
        <v>1</v>
      </c>
      <c r="O2014">
        <v>2021</v>
      </c>
    </row>
    <row r="2015" spans="1:15" x14ac:dyDescent="0.25">
      <c r="A2015" t="s">
        <v>12</v>
      </c>
      <c r="B2015" s="1">
        <v>44231</v>
      </c>
      <c r="C2015" t="s">
        <v>25</v>
      </c>
      <c r="D2015" t="s">
        <v>79</v>
      </c>
      <c r="E2015" t="s">
        <v>80</v>
      </c>
      <c r="F2015" t="s">
        <v>135</v>
      </c>
      <c r="G2015" t="s">
        <v>136</v>
      </c>
      <c r="H2015">
        <v>25</v>
      </c>
      <c r="I2015">
        <v>625</v>
      </c>
      <c r="J2015">
        <v>15625</v>
      </c>
      <c r="K2015" t="s">
        <v>81</v>
      </c>
      <c r="L2015" t="s">
        <v>148</v>
      </c>
      <c r="M2015" t="s">
        <v>140</v>
      </c>
      <c r="N2015">
        <v>2</v>
      </c>
      <c r="O2015">
        <v>2021</v>
      </c>
    </row>
    <row r="2016" spans="1:15" x14ac:dyDescent="0.25">
      <c r="A2016" t="s">
        <v>12</v>
      </c>
      <c r="B2016" s="1">
        <v>44231</v>
      </c>
      <c r="C2016" t="s">
        <v>25</v>
      </c>
      <c r="D2016" t="s">
        <v>79</v>
      </c>
      <c r="E2016" t="s">
        <v>80</v>
      </c>
      <c r="F2016" t="s">
        <v>135</v>
      </c>
      <c r="G2016" t="s">
        <v>139</v>
      </c>
      <c r="H2016">
        <v>35</v>
      </c>
      <c r="I2016">
        <v>600</v>
      </c>
      <c r="J2016">
        <v>21000</v>
      </c>
      <c r="K2016" t="s">
        <v>81</v>
      </c>
      <c r="L2016" t="s">
        <v>148</v>
      </c>
      <c r="M2016" t="s">
        <v>140</v>
      </c>
      <c r="N2016">
        <v>2</v>
      </c>
      <c r="O2016">
        <v>2021</v>
      </c>
    </row>
    <row r="2017" spans="1:15" x14ac:dyDescent="0.25">
      <c r="A2017" t="s">
        <v>12</v>
      </c>
      <c r="B2017" s="1">
        <v>44231</v>
      </c>
      <c r="C2017" t="s">
        <v>25</v>
      </c>
      <c r="D2017" t="s">
        <v>79</v>
      </c>
      <c r="E2017" t="s">
        <v>80</v>
      </c>
      <c r="F2017" t="s">
        <v>141</v>
      </c>
      <c r="G2017" t="s">
        <v>136</v>
      </c>
      <c r="H2017">
        <v>35</v>
      </c>
      <c r="I2017">
        <v>425</v>
      </c>
      <c r="J2017">
        <v>14875</v>
      </c>
      <c r="K2017" t="s">
        <v>81</v>
      </c>
      <c r="L2017" t="s">
        <v>148</v>
      </c>
      <c r="M2017" t="s">
        <v>140</v>
      </c>
      <c r="N2017">
        <v>2</v>
      </c>
      <c r="O2017">
        <v>2021</v>
      </c>
    </row>
    <row r="2018" spans="1:15" x14ac:dyDescent="0.25">
      <c r="A2018" t="s">
        <v>12</v>
      </c>
      <c r="B2018" s="1">
        <v>44231</v>
      </c>
      <c r="C2018" t="s">
        <v>29</v>
      </c>
      <c r="D2018" t="s">
        <v>82</v>
      </c>
      <c r="E2018" t="s">
        <v>83</v>
      </c>
      <c r="F2018" t="s">
        <v>141</v>
      </c>
      <c r="G2018" t="s">
        <v>139</v>
      </c>
      <c r="H2018">
        <v>35</v>
      </c>
      <c r="I2018">
        <v>375</v>
      </c>
      <c r="J2018">
        <v>13125</v>
      </c>
      <c r="K2018" t="s">
        <v>81</v>
      </c>
      <c r="L2018" t="s">
        <v>148</v>
      </c>
      <c r="M2018" t="s">
        <v>140</v>
      </c>
      <c r="N2018">
        <v>2</v>
      </c>
      <c r="O2018">
        <v>2021</v>
      </c>
    </row>
    <row r="2019" spans="1:15" x14ac:dyDescent="0.25">
      <c r="A2019" t="s">
        <v>12</v>
      </c>
      <c r="B2019" s="1">
        <v>44231</v>
      </c>
      <c r="C2019" t="s">
        <v>29</v>
      </c>
      <c r="D2019" t="s">
        <v>82</v>
      </c>
      <c r="E2019" t="s">
        <v>83</v>
      </c>
      <c r="F2019" t="s">
        <v>135</v>
      </c>
      <c r="G2019" t="s">
        <v>144</v>
      </c>
      <c r="H2019">
        <v>40</v>
      </c>
      <c r="I2019">
        <v>250</v>
      </c>
      <c r="J2019">
        <v>10000</v>
      </c>
      <c r="K2019" t="s">
        <v>81</v>
      </c>
      <c r="L2019" t="s">
        <v>148</v>
      </c>
      <c r="M2019" t="s">
        <v>140</v>
      </c>
      <c r="N2019">
        <v>2</v>
      </c>
      <c r="O2019">
        <v>2021</v>
      </c>
    </row>
    <row r="2020" spans="1:15" x14ac:dyDescent="0.25">
      <c r="A2020" t="s">
        <v>12</v>
      </c>
      <c r="B2020" s="1">
        <v>44231</v>
      </c>
      <c r="C2020" t="s">
        <v>29</v>
      </c>
      <c r="D2020" t="s">
        <v>82</v>
      </c>
      <c r="E2020" t="s">
        <v>83</v>
      </c>
      <c r="F2020" t="s">
        <v>141</v>
      </c>
      <c r="G2020" t="s">
        <v>144</v>
      </c>
      <c r="H2020">
        <v>35</v>
      </c>
      <c r="I2020">
        <v>450</v>
      </c>
      <c r="J2020">
        <v>15750</v>
      </c>
      <c r="K2020" t="s">
        <v>81</v>
      </c>
      <c r="L2020" t="s">
        <v>148</v>
      </c>
      <c r="M2020" t="s">
        <v>140</v>
      </c>
      <c r="N2020">
        <v>2</v>
      </c>
      <c r="O2020">
        <v>2021</v>
      </c>
    </row>
    <row r="2021" spans="1:15" x14ac:dyDescent="0.25">
      <c r="A2021" t="s">
        <v>12</v>
      </c>
      <c r="B2021" s="1">
        <v>44261</v>
      </c>
      <c r="C2021" t="s">
        <v>29</v>
      </c>
      <c r="D2021" t="s">
        <v>82</v>
      </c>
      <c r="E2021" t="s">
        <v>83</v>
      </c>
      <c r="F2021" t="s">
        <v>135</v>
      </c>
      <c r="G2021" t="s">
        <v>136</v>
      </c>
      <c r="H2021">
        <v>30</v>
      </c>
      <c r="I2021">
        <v>625</v>
      </c>
      <c r="J2021">
        <v>18750</v>
      </c>
      <c r="K2021" t="s">
        <v>81</v>
      </c>
      <c r="L2021" t="s">
        <v>149</v>
      </c>
      <c r="M2021" t="s">
        <v>143</v>
      </c>
      <c r="N2021">
        <v>3</v>
      </c>
      <c r="O2021">
        <v>2021</v>
      </c>
    </row>
    <row r="2022" spans="1:15" x14ac:dyDescent="0.25">
      <c r="A2022" t="s">
        <v>12</v>
      </c>
      <c r="B2022" s="1">
        <v>44261</v>
      </c>
      <c r="C2022" t="s">
        <v>29</v>
      </c>
      <c r="D2022" t="s">
        <v>82</v>
      </c>
      <c r="E2022" t="s">
        <v>83</v>
      </c>
      <c r="F2022" t="s">
        <v>135</v>
      </c>
      <c r="G2022" t="s">
        <v>139</v>
      </c>
      <c r="H2022">
        <v>40</v>
      </c>
      <c r="I2022">
        <v>625</v>
      </c>
      <c r="J2022">
        <v>25000</v>
      </c>
      <c r="K2022" t="s">
        <v>81</v>
      </c>
      <c r="L2022" t="s">
        <v>149</v>
      </c>
      <c r="M2022" t="s">
        <v>143</v>
      </c>
      <c r="N2022">
        <v>3</v>
      </c>
      <c r="O2022">
        <v>2021</v>
      </c>
    </row>
    <row r="2023" spans="1:15" x14ac:dyDescent="0.25">
      <c r="A2023" t="s">
        <v>12</v>
      </c>
      <c r="B2023" s="1">
        <v>44261</v>
      </c>
      <c r="C2023" t="s">
        <v>29</v>
      </c>
      <c r="D2023" t="s">
        <v>82</v>
      </c>
      <c r="E2023" t="s">
        <v>83</v>
      </c>
      <c r="F2023" t="s">
        <v>141</v>
      </c>
      <c r="G2023" t="s">
        <v>136</v>
      </c>
      <c r="H2023">
        <v>30</v>
      </c>
      <c r="I2023">
        <v>450</v>
      </c>
      <c r="J2023">
        <v>13500</v>
      </c>
      <c r="K2023" t="s">
        <v>81</v>
      </c>
      <c r="L2023" t="s">
        <v>149</v>
      </c>
      <c r="M2023" t="s">
        <v>143</v>
      </c>
      <c r="N2023">
        <v>3</v>
      </c>
      <c r="O2023">
        <v>2021</v>
      </c>
    </row>
    <row r="2024" spans="1:15" x14ac:dyDescent="0.25">
      <c r="A2024" t="s">
        <v>12</v>
      </c>
      <c r="B2024" s="1">
        <v>44261</v>
      </c>
      <c r="C2024" t="s">
        <v>29</v>
      </c>
      <c r="D2024" t="s">
        <v>82</v>
      </c>
      <c r="E2024" t="s">
        <v>83</v>
      </c>
      <c r="F2024" t="s">
        <v>141</v>
      </c>
      <c r="G2024" t="s">
        <v>139</v>
      </c>
      <c r="H2024">
        <v>35</v>
      </c>
      <c r="I2024">
        <v>350</v>
      </c>
      <c r="J2024">
        <v>12250</v>
      </c>
      <c r="K2024" t="s">
        <v>81</v>
      </c>
      <c r="L2024" t="s">
        <v>149</v>
      </c>
      <c r="M2024" t="s">
        <v>143</v>
      </c>
      <c r="N2024">
        <v>3</v>
      </c>
      <c r="O2024">
        <v>2021</v>
      </c>
    </row>
    <row r="2025" spans="1:15" x14ac:dyDescent="0.25">
      <c r="A2025" t="s">
        <v>28</v>
      </c>
      <c r="B2025" s="1">
        <v>44261</v>
      </c>
      <c r="C2025" t="s">
        <v>29</v>
      </c>
      <c r="D2025" t="s">
        <v>82</v>
      </c>
      <c r="E2025" t="s">
        <v>83</v>
      </c>
      <c r="F2025" t="s">
        <v>135</v>
      </c>
      <c r="G2025" t="s">
        <v>144</v>
      </c>
      <c r="H2025">
        <v>40</v>
      </c>
      <c r="I2025">
        <v>250</v>
      </c>
      <c r="J2025">
        <v>10000</v>
      </c>
      <c r="K2025" t="s">
        <v>81</v>
      </c>
      <c r="L2025" t="s">
        <v>149</v>
      </c>
      <c r="M2025" t="s">
        <v>143</v>
      </c>
      <c r="N2025">
        <v>3</v>
      </c>
      <c r="O2025">
        <v>2021</v>
      </c>
    </row>
    <row r="2026" spans="1:15" x14ac:dyDescent="0.25">
      <c r="A2026" t="s">
        <v>28</v>
      </c>
      <c r="B2026" s="1">
        <v>44261</v>
      </c>
      <c r="C2026" t="s">
        <v>29</v>
      </c>
      <c r="D2026" t="s">
        <v>82</v>
      </c>
      <c r="E2026" t="s">
        <v>83</v>
      </c>
      <c r="F2026" t="s">
        <v>141</v>
      </c>
      <c r="G2026" t="s">
        <v>144</v>
      </c>
      <c r="H2026">
        <v>35</v>
      </c>
      <c r="I2026">
        <v>400</v>
      </c>
      <c r="J2026">
        <v>14000</v>
      </c>
      <c r="K2026" t="s">
        <v>81</v>
      </c>
      <c r="L2026" t="s">
        <v>149</v>
      </c>
      <c r="M2026" t="s">
        <v>143</v>
      </c>
      <c r="N2026">
        <v>3</v>
      </c>
      <c r="O2026">
        <v>2021</v>
      </c>
    </row>
    <row r="2027" spans="1:15" x14ac:dyDescent="0.25">
      <c r="A2027" t="s">
        <v>28</v>
      </c>
      <c r="B2027" s="1">
        <v>44291</v>
      </c>
      <c r="C2027" t="s">
        <v>29</v>
      </c>
      <c r="D2027" t="s">
        <v>82</v>
      </c>
      <c r="E2027" t="s">
        <v>83</v>
      </c>
      <c r="F2027" t="s">
        <v>135</v>
      </c>
      <c r="G2027" t="s">
        <v>136</v>
      </c>
      <c r="H2027">
        <v>20</v>
      </c>
      <c r="I2027">
        <v>650</v>
      </c>
      <c r="J2027">
        <v>13000</v>
      </c>
      <c r="K2027" t="s">
        <v>81</v>
      </c>
      <c r="L2027" t="s">
        <v>150</v>
      </c>
      <c r="M2027" t="s">
        <v>146</v>
      </c>
      <c r="N2027">
        <v>4</v>
      </c>
      <c r="O2027">
        <v>2021</v>
      </c>
    </row>
    <row r="2028" spans="1:15" x14ac:dyDescent="0.25">
      <c r="A2028" t="s">
        <v>28</v>
      </c>
      <c r="B2028" s="1">
        <v>44291</v>
      </c>
      <c r="C2028" t="s">
        <v>29</v>
      </c>
      <c r="D2028" t="s">
        <v>82</v>
      </c>
      <c r="E2028" t="s">
        <v>83</v>
      </c>
      <c r="F2028" t="s">
        <v>135</v>
      </c>
      <c r="G2028" t="s">
        <v>139</v>
      </c>
      <c r="H2028">
        <v>30.000000000000004</v>
      </c>
      <c r="I2028">
        <v>650</v>
      </c>
      <c r="J2028">
        <v>19500</v>
      </c>
      <c r="K2028" t="s">
        <v>81</v>
      </c>
      <c r="L2028" t="s">
        <v>150</v>
      </c>
      <c r="M2028" t="s">
        <v>146</v>
      </c>
      <c r="N2028">
        <v>4</v>
      </c>
      <c r="O2028">
        <v>2021</v>
      </c>
    </row>
    <row r="2029" spans="1:15" x14ac:dyDescent="0.25">
      <c r="A2029" t="s">
        <v>28</v>
      </c>
      <c r="B2029" s="1">
        <v>44291</v>
      </c>
      <c r="C2029" t="s">
        <v>29</v>
      </c>
      <c r="D2029" t="s">
        <v>82</v>
      </c>
      <c r="E2029" t="s">
        <v>83</v>
      </c>
      <c r="F2029" t="s">
        <v>141</v>
      </c>
      <c r="G2029" t="s">
        <v>136</v>
      </c>
      <c r="H2029">
        <v>24.999999999999996</v>
      </c>
      <c r="I2029">
        <v>475</v>
      </c>
      <c r="J2029">
        <v>11875</v>
      </c>
      <c r="K2029" t="s">
        <v>81</v>
      </c>
      <c r="L2029" t="s">
        <v>150</v>
      </c>
      <c r="M2029" t="s">
        <v>146</v>
      </c>
      <c r="N2029">
        <v>4</v>
      </c>
      <c r="O2029">
        <v>2021</v>
      </c>
    </row>
    <row r="2030" spans="1:15" x14ac:dyDescent="0.25">
      <c r="A2030" t="s">
        <v>28</v>
      </c>
      <c r="B2030" s="1">
        <v>44291</v>
      </c>
      <c r="C2030" t="s">
        <v>29</v>
      </c>
      <c r="D2030" t="s">
        <v>82</v>
      </c>
      <c r="E2030" t="s">
        <v>83</v>
      </c>
      <c r="F2030" t="s">
        <v>141</v>
      </c>
      <c r="G2030" t="s">
        <v>139</v>
      </c>
      <c r="H2030">
        <v>30.000000000000004</v>
      </c>
      <c r="I2030">
        <v>375</v>
      </c>
      <c r="J2030">
        <v>11250</v>
      </c>
      <c r="K2030" t="s">
        <v>81</v>
      </c>
      <c r="L2030" t="s">
        <v>150</v>
      </c>
      <c r="M2030" t="s">
        <v>146</v>
      </c>
      <c r="N2030">
        <v>4</v>
      </c>
      <c r="O2030">
        <v>2021</v>
      </c>
    </row>
    <row r="2031" spans="1:15" x14ac:dyDescent="0.25">
      <c r="A2031" t="s">
        <v>28</v>
      </c>
      <c r="B2031" s="1">
        <v>44291</v>
      </c>
      <c r="C2031" t="s">
        <v>29</v>
      </c>
      <c r="D2031" t="s">
        <v>82</v>
      </c>
      <c r="E2031" t="s">
        <v>83</v>
      </c>
      <c r="F2031" t="s">
        <v>135</v>
      </c>
      <c r="G2031" t="s">
        <v>144</v>
      </c>
      <c r="H2031">
        <v>35</v>
      </c>
      <c r="I2031">
        <v>275</v>
      </c>
      <c r="J2031">
        <v>9625</v>
      </c>
      <c r="K2031" t="s">
        <v>81</v>
      </c>
      <c r="L2031" t="s">
        <v>150</v>
      </c>
      <c r="M2031" t="s">
        <v>146</v>
      </c>
      <c r="N2031">
        <v>4</v>
      </c>
      <c r="O2031">
        <v>2021</v>
      </c>
    </row>
    <row r="2032" spans="1:15" x14ac:dyDescent="0.25">
      <c r="A2032" t="s">
        <v>28</v>
      </c>
      <c r="B2032" s="1">
        <v>44291</v>
      </c>
      <c r="C2032" t="s">
        <v>29</v>
      </c>
      <c r="D2032" t="s">
        <v>82</v>
      </c>
      <c r="E2032" t="s">
        <v>83</v>
      </c>
      <c r="F2032" t="s">
        <v>141</v>
      </c>
      <c r="G2032" t="s">
        <v>144</v>
      </c>
      <c r="H2032">
        <v>30.000000000000004</v>
      </c>
      <c r="I2032">
        <v>550</v>
      </c>
      <c r="J2032">
        <v>16500</v>
      </c>
      <c r="K2032" t="s">
        <v>81</v>
      </c>
      <c r="L2032" t="s">
        <v>150</v>
      </c>
      <c r="M2032" t="s">
        <v>146</v>
      </c>
      <c r="N2032">
        <v>4</v>
      </c>
      <c r="O2032">
        <v>2021</v>
      </c>
    </row>
    <row r="2033" spans="1:15" x14ac:dyDescent="0.25">
      <c r="A2033" t="s">
        <v>28</v>
      </c>
      <c r="B2033" s="1">
        <v>44321</v>
      </c>
      <c r="C2033" t="s">
        <v>29</v>
      </c>
      <c r="D2033" t="s">
        <v>82</v>
      </c>
      <c r="E2033" t="s">
        <v>83</v>
      </c>
      <c r="F2033" t="s">
        <v>135</v>
      </c>
      <c r="G2033" t="s">
        <v>136</v>
      </c>
      <c r="H2033">
        <v>20</v>
      </c>
      <c r="I2033">
        <v>700</v>
      </c>
      <c r="J2033">
        <v>14000</v>
      </c>
      <c r="K2033" t="s">
        <v>81</v>
      </c>
      <c r="L2033" t="s">
        <v>151</v>
      </c>
      <c r="M2033" t="s">
        <v>138</v>
      </c>
      <c r="N2033">
        <v>5</v>
      </c>
      <c r="O2033">
        <v>2021</v>
      </c>
    </row>
    <row r="2034" spans="1:15" x14ac:dyDescent="0.25">
      <c r="A2034" t="s">
        <v>28</v>
      </c>
      <c r="B2034" s="1">
        <v>44321</v>
      </c>
      <c r="C2034" t="s">
        <v>29</v>
      </c>
      <c r="D2034" t="s">
        <v>82</v>
      </c>
      <c r="E2034" t="s">
        <v>83</v>
      </c>
      <c r="F2034" t="s">
        <v>135</v>
      </c>
      <c r="G2034" t="s">
        <v>139</v>
      </c>
      <c r="H2034">
        <v>30.000000000000004</v>
      </c>
      <c r="I2034">
        <v>725</v>
      </c>
      <c r="J2034">
        <v>21750</v>
      </c>
      <c r="K2034" t="s">
        <v>81</v>
      </c>
      <c r="L2034" t="s">
        <v>151</v>
      </c>
      <c r="M2034" t="s">
        <v>138</v>
      </c>
      <c r="N2034">
        <v>5</v>
      </c>
      <c r="O2034">
        <v>2021</v>
      </c>
    </row>
    <row r="2035" spans="1:15" x14ac:dyDescent="0.25">
      <c r="A2035" t="s">
        <v>28</v>
      </c>
      <c r="B2035" s="1">
        <v>44321</v>
      </c>
      <c r="C2035" t="s">
        <v>29</v>
      </c>
      <c r="D2035" t="s">
        <v>82</v>
      </c>
      <c r="E2035" t="s">
        <v>83</v>
      </c>
      <c r="F2035" t="s">
        <v>141</v>
      </c>
      <c r="G2035" t="s">
        <v>136</v>
      </c>
      <c r="H2035">
        <v>24.999999999999996</v>
      </c>
      <c r="I2035">
        <v>575</v>
      </c>
      <c r="J2035">
        <v>14375</v>
      </c>
      <c r="K2035" t="s">
        <v>81</v>
      </c>
      <c r="L2035" t="s">
        <v>151</v>
      </c>
      <c r="M2035" t="s">
        <v>138</v>
      </c>
      <c r="N2035">
        <v>5</v>
      </c>
      <c r="O2035">
        <v>2021</v>
      </c>
    </row>
    <row r="2036" spans="1:15" x14ac:dyDescent="0.25">
      <c r="A2036" t="s">
        <v>28</v>
      </c>
      <c r="B2036" s="1">
        <v>44321</v>
      </c>
      <c r="C2036" t="s">
        <v>29</v>
      </c>
      <c r="D2036" t="s">
        <v>82</v>
      </c>
      <c r="E2036" t="s">
        <v>83</v>
      </c>
      <c r="F2036" t="s">
        <v>141</v>
      </c>
      <c r="G2036" t="s">
        <v>139</v>
      </c>
      <c r="H2036">
        <v>35</v>
      </c>
      <c r="I2036">
        <v>500</v>
      </c>
      <c r="J2036">
        <v>17500</v>
      </c>
      <c r="K2036" t="s">
        <v>81</v>
      </c>
      <c r="L2036" t="s">
        <v>151</v>
      </c>
      <c r="M2036" t="s">
        <v>138</v>
      </c>
      <c r="N2036">
        <v>5</v>
      </c>
      <c r="O2036">
        <v>2021</v>
      </c>
    </row>
    <row r="2037" spans="1:15" x14ac:dyDescent="0.25">
      <c r="A2037" t="s">
        <v>28</v>
      </c>
      <c r="B2037" s="1">
        <v>44321</v>
      </c>
      <c r="C2037" t="s">
        <v>29</v>
      </c>
      <c r="D2037" t="s">
        <v>82</v>
      </c>
      <c r="E2037" t="s">
        <v>83</v>
      </c>
      <c r="F2037" t="s">
        <v>135</v>
      </c>
      <c r="G2037" t="s">
        <v>144</v>
      </c>
      <c r="H2037">
        <v>50</v>
      </c>
      <c r="I2037">
        <v>400</v>
      </c>
      <c r="J2037">
        <v>20000</v>
      </c>
      <c r="K2037" t="s">
        <v>81</v>
      </c>
      <c r="L2037" t="s">
        <v>151</v>
      </c>
      <c r="M2037" t="s">
        <v>138</v>
      </c>
      <c r="N2037">
        <v>5</v>
      </c>
      <c r="O2037">
        <v>2021</v>
      </c>
    </row>
    <row r="2038" spans="1:15" x14ac:dyDescent="0.25">
      <c r="A2038" t="s">
        <v>28</v>
      </c>
      <c r="B2038" s="1">
        <v>44321</v>
      </c>
      <c r="C2038" t="s">
        <v>29</v>
      </c>
      <c r="D2038" t="s">
        <v>82</v>
      </c>
      <c r="E2038" t="s">
        <v>83</v>
      </c>
      <c r="F2038" t="s">
        <v>141</v>
      </c>
      <c r="G2038" t="s">
        <v>144</v>
      </c>
      <c r="H2038">
        <v>45</v>
      </c>
      <c r="I2038">
        <v>750</v>
      </c>
      <c r="J2038">
        <v>33750</v>
      </c>
      <c r="K2038" t="s">
        <v>81</v>
      </c>
      <c r="L2038" t="s">
        <v>151</v>
      </c>
      <c r="M2038" t="s">
        <v>138</v>
      </c>
      <c r="N2038">
        <v>5</v>
      </c>
      <c r="O2038">
        <v>2021</v>
      </c>
    </row>
    <row r="2039" spans="1:15" x14ac:dyDescent="0.25">
      <c r="A2039" t="s">
        <v>28</v>
      </c>
      <c r="B2039" s="1">
        <v>44351</v>
      </c>
      <c r="C2039" t="s">
        <v>29</v>
      </c>
      <c r="D2039" t="s">
        <v>82</v>
      </c>
      <c r="E2039" t="s">
        <v>83</v>
      </c>
      <c r="F2039" t="s">
        <v>135</v>
      </c>
      <c r="G2039" t="s">
        <v>136</v>
      </c>
      <c r="H2039">
        <v>45</v>
      </c>
      <c r="I2039">
        <v>750</v>
      </c>
      <c r="J2039">
        <v>33750</v>
      </c>
      <c r="K2039" t="s">
        <v>81</v>
      </c>
      <c r="L2039" t="s">
        <v>158</v>
      </c>
      <c r="M2039" t="s">
        <v>142</v>
      </c>
      <c r="N2039">
        <v>6</v>
      </c>
      <c r="O2039">
        <v>2021</v>
      </c>
    </row>
    <row r="2040" spans="1:15" x14ac:dyDescent="0.25">
      <c r="A2040" t="s">
        <v>28</v>
      </c>
      <c r="B2040" s="1">
        <v>44351</v>
      </c>
      <c r="C2040" t="s">
        <v>29</v>
      </c>
      <c r="D2040" t="s">
        <v>82</v>
      </c>
      <c r="E2040" t="s">
        <v>83</v>
      </c>
      <c r="F2040" t="s">
        <v>135</v>
      </c>
      <c r="G2040" t="s">
        <v>139</v>
      </c>
      <c r="H2040">
        <v>50</v>
      </c>
      <c r="I2040">
        <v>750</v>
      </c>
      <c r="J2040">
        <v>37500</v>
      </c>
      <c r="K2040" t="s">
        <v>81</v>
      </c>
      <c r="L2040" t="s">
        <v>158</v>
      </c>
      <c r="M2040" t="s">
        <v>142</v>
      </c>
      <c r="N2040">
        <v>6</v>
      </c>
      <c r="O2040">
        <v>2021</v>
      </c>
    </row>
    <row r="2041" spans="1:15" x14ac:dyDescent="0.25">
      <c r="A2041" t="s">
        <v>28</v>
      </c>
      <c r="B2041" s="1">
        <v>44351</v>
      </c>
      <c r="C2041" t="s">
        <v>29</v>
      </c>
      <c r="D2041" t="s">
        <v>82</v>
      </c>
      <c r="E2041" t="s">
        <v>83</v>
      </c>
      <c r="F2041" t="s">
        <v>141</v>
      </c>
      <c r="G2041" t="s">
        <v>136</v>
      </c>
      <c r="H2041">
        <v>50</v>
      </c>
      <c r="I2041">
        <v>600</v>
      </c>
      <c r="J2041">
        <v>30000</v>
      </c>
      <c r="K2041" t="s">
        <v>81</v>
      </c>
      <c r="L2041" t="s">
        <v>158</v>
      </c>
      <c r="M2041" t="s">
        <v>142</v>
      </c>
      <c r="N2041">
        <v>6</v>
      </c>
      <c r="O2041">
        <v>2021</v>
      </c>
    </row>
    <row r="2042" spans="1:15" x14ac:dyDescent="0.25">
      <c r="A2042" t="s">
        <v>28</v>
      </c>
      <c r="B2042" s="1">
        <v>44351</v>
      </c>
      <c r="C2042" t="s">
        <v>29</v>
      </c>
      <c r="D2042" t="s">
        <v>82</v>
      </c>
      <c r="E2042" t="s">
        <v>83</v>
      </c>
      <c r="F2042" t="s">
        <v>141</v>
      </c>
      <c r="G2042" t="s">
        <v>139</v>
      </c>
      <c r="H2042">
        <v>50</v>
      </c>
      <c r="I2042">
        <v>550</v>
      </c>
      <c r="J2042">
        <v>27500</v>
      </c>
      <c r="K2042" t="s">
        <v>81</v>
      </c>
      <c r="L2042" t="s">
        <v>158</v>
      </c>
      <c r="M2042" t="s">
        <v>142</v>
      </c>
      <c r="N2042">
        <v>6</v>
      </c>
      <c r="O2042">
        <v>2021</v>
      </c>
    </row>
    <row r="2043" spans="1:15" x14ac:dyDescent="0.25">
      <c r="A2043" t="s">
        <v>28</v>
      </c>
      <c r="B2043" s="1">
        <v>44351</v>
      </c>
      <c r="C2043" t="s">
        <v>29</v>
      </c>
      <c r="D2043" t="s">
        <v>82</v>
      </c>
      <c r="E2043" t="s">
        <v>83</v>
      </c>
      <c r="F2043" t="s">
        <v>135</v>
      </c>
      <c r="G2043" t="s">
        <v>144</v>
      </c>
      <c r="H2043">
        <v>55.000000000000007</v>
      </c>
      <c r="I2043">
        <v>450</v>
      </c>
      <c r="J2043">
        <v>24750</v>
      </c>
      <c r="K2043" t="s">
        <v>81</v>
      </c>
      <c r="L2043" t="s">
        <v>158</v>
      </c>
      <c r="M2043" t="s">
        <v>142</v>
      </c>
      <c r="N2043">
        <v>6</v>
      </c>
      <c r="O2043">
        <v>2021</v>
      </c>
    </row>
    <row r="2044" spans="1:15" x14ac:dyDescent="0.25">
      <c r="A2044" t="s">
        <v>28</v>
      </c>
      <c r="B2044" s="1">
        <v>44351</v>
      </c>
      <c r="C2044" t="s">
        <v>29</v>
      </c>
      <c r="D2044" t="s">
        <v>82</v>
      </c>
      <c r="E2044" t="s">
        <v>83</v>
      </c>
      <c r="F2044" t="s">
        <v>141</v>
      </c>
      <c r="G2044" t="s">
        <v>144</v>
      </c>
      <c r="H2044">
        <v>60.000000000000007</v>
      </c>
      <c r="I2044">
        <v>825</v>
      </c>
      <c r="J2044">
        <v>49500</v>
      </c>
      <c r="K2044" t="s">
        <v>81</v>
      </c>
      <c r="L2044" t="s">
        <v>158</v>
      </c>
      <c r="M2044" t="s">
        <v>142</v>
      </c>
      <c r="N2044">
        <v>6</v>
      </c>
      <c r="O2044">
        <v>2021</v>
      </c>
    </row>
    <row r="2045" spans="1:15" x14ac:dyDescent="0.25">
      <c r="A2045" t="s">
        <v>28</v>
      </c>
      <c r="B2045" s="1">
        <v>44383</v>
      </c>
      <c r="C2045" t="s">
        <v>29</v>
      </c>
      <c r="D2045" t="s">
        <v>82</v>
      </c>
      <c r="E2045" t="s">
        <v>83</v>
      </c>
      <c r="F2045" t="s">
        <v>135</v>
      </c>
      <c r="G2045" t="s">
        <v>136</v>
      </c>
      <c r="H2045">
        <v>50</v>
      </c>
      <c r="I2045">
        <v>775</v>
      </c>
      <c r="J2045">
        <v>38750</v>
      </c>
      <c r="K2045" t="s">
        <v>81</v>
      </c>
      <c r="L2045" t="s">
        <v>152</v>
      </c>
      <c r="M2045" t="s">
        <v>147</v>
      </c>
      <c r="N2045">
        <v>7</v>
      </c>
      <c r="O2045">
        <v>2021</v>
      </c>
    </row>
    <row r="2046" spans="1:15" x14ac:dyDescent="0.25">
      <c r="A2046" t="s">
        <v>28</v>
      </c>
      <c r="B2046" s="1">
        <v>44383</v>
      </c>
      <c r="C2046" t="s">
        <v>29</v>
      </c>
      <c r="D2046" t="s">
        <v>82</v>
      </c>
      <c r="E2046" t="s">
        <v>83</v>
      </c>
      <c r="F2046" t="s">
        <v>135</v>
      </c>
      <c r="G2046" t="s">
        <v>139</v>
      </c>
      <c r="H2046">
        <v>55.000000000000007</v>
      </c>
      <c r="I2046">
        <v>775</v>
      </c>
      <c r="J2046">
        <v>42625</v>
      </c>
      <c r="K2046" t="s">
        <v>81</v>
      </c>
      <c r="L2046" t="s">
        <v>152</v>
      </c>
      <c r="M2046" t="s">
        <v>147</v>
      </c>
      <c r="N2046">
        <v>7</v>
      </c>
      <c r="O2046">
        <v>2021</v>
      </c>
    </row>
    <row r="2047" spans="1:15" x14ac:dyDescent="0.25">
      <c r="A2047" t="s">
        <v>28</v>
      </c>
      <c r="B2047" s="1">
        <v>44383</v>
      </c>
      <c r="C2047" t="s">
        <v>29</v>
      </c>
      <c r="D2047" t="s">
        <v>82</v>
      </c>
      <c r="E2047" t="s">
        <v>83</v>
      </c>
      <c r="F2047" t="s">
        <v>141</v>
      </c>
      <c r="G2047" t="s">
        <v>136</v>
      </c>
      <c r="H2047">
        <v>50</v>
      </c>
      <c r="I2047">
        <v>925</v>
      </c>
      <c r="J2047">
        <v>46250</v>
      </c>
      <c r="K2047" t="s">
        <v>81</v>
      </c>
      <c r="L2047" t="s">
        <v>152</v>
      </c>
      <c r="M2047" t="s">
        <v>147</v>
      </c>
      <c r="N2047">
        <v>7</v>
      </c>
      <c r="O2047">
        <v>2021</v>
      </c>
    </row>
    <row r="2048" spans="1:15" x14ac:dyDescent="0.25">
      <c r="A2048" t="s">
        <v>28</v>
      </c>
      <c r="B2048" s="1">
        <v>44383</v>
      </c>
      <c r="C2048" t="s">
        <v>29</v>
      </c>
      <c r="D2048" t="s">
        <v>82</v>
      </c>
      <c r="E2048" t="s">
        <v>83</v>
      </c>
      <c r="F2048" t="s">
        <v>141</v>
      </c>
      <c r="G2048" t="s">
        <v>139</v>
      </c>
      <c r="H2048">
        <v>50</v>
      </c>
      <c r="I2048">
        <v>525</v>
      </c>
      <c r="J2048">
        <v>26250</v>
      </c>
      <c r="K2048" t="s">
        <v>81</v>
      </c>
      <c r="L2048" t="s">
        <v>152</v>
      </c>
      <c r="M2048" t="s">
        <v>147</v>
      </c>
      <c r="N2048">
        <v>7</v>
      </c>
      <c r="O2048">
        <v>2021</v>
      </c>
    </row>
    <row r="2049" spans="1:15" x14ac:dyDescent="0.25">
      <c r="A2049" t="s">
        <v>28</v>
      </c>
      <c r="B2049" s="1">
        <v>44383</v>
      </c>
      <c r="C2049" t="s">
        <v>29</v>
      </c>
      <c r="D2049" t="s">
        <v>82</v>
      </c>
      <c r="E2049" t="s">
        <v>83</v>
      </c>
      <c r="F2049" t="s">
        <v>135</v>
      </c>
      <c r="G2049" t="s">
        <v>144</v>
      </c>
      <c r="H2049">
        <v>55.000000000000007</v>
      </c>
      <c r="I2049">
        <v>525</v>
      </c>
      <c r="J2049">
        <v>28875</v>
      </c>
      <c r="K2049" t="s">
        <v>81</v>
      </c>
      <c r="L2049" t="s">
        <v>152</v>
      </c>
      <c r="M2049" t="s">
        <v>147</v>
      </c>
      <c r="N2049">
        <v>7</v>
      </c>
      <c r="O2049">
        <v>2021</v>
      </c>
    </row>
    <row r="2050" spans="1:15" x14ac:dyDescent="0.25">
      <c r="A2050" t="s">
        <v>12</v>
      </c>
      <c r="B2050" s="1">
        <v>44383</v>
      </c>
      <c r="C2050" t="s">
        <v>29</v>
      </c>
      <c r="D2050" t="s">
        <v>82</v>
      </c>
      <c r="E2050" t="s">
        <v>83</v>
      </c>
      <c r="F2050" t="s">
        <v>141</v>
      </c>
      <c r="G2050" t="s">
        <v>144</v>
      </c>
      <c r="H2050">
        <v>65</v>
      </c>
      <c r="I2050">
        <v>800</v>
      </c>
      <c r="J2050">
        <v>52000</v>
      </c>
      <c r="K2050" t="s">
        <v>81</v>
      </c>
      <c r="L2050" t="s">
        <v>152</v>
      </c>
      <c r="M2050" t="s">
        <v>147</v>
      </c>
      <c r="N2050">
        <v>7</v>
      </c>
      <c r="O2050">
        <v>2021</v>
      </c>
    </row>
    <row r="2051" spans="1:15" x14ac:dyDescent="0.25">
      <c r="A2051" t="s">
        <v>12</v>
      </c>
      <c r="B2051" s="1">
        <v>44416</v>
      </c>
      <c r="C2051" t="s">
        <v>29</v>
      </c>
      <c r="D2051" t="s">
        <v>82</v>
      </c>
      <c r="E2051" t="s">
        <v>83</v>
      </c>
      <c r="F2051" t="s">
        <v>135</v>
      </c>
      <c r="G2051" t="s">
        <v>136</v>
      </c>
      <c r="H2051">
        <v>50</v>
      </c>
      <c r="I2051">
        <v>750</v>
      </c>
      <c r="J2051">
        <v>37500</v>
      </c>
      <c r="K2051" t="s">
        <v>81</v>
      </c>
      <c r="L2051" t="s">
        <v>153</v>
      </c>
      <c r="M2051" t="s">
        <v>145</v>
      </c>
      <c r="N2051">
        <v>8</v>
      </c>
      <c r="O2051">
        <v>2021</v>
      </c>
    </row>
    <row r="2052" spans="1:15" x14ac:dyDescent="0.25">
      <c r="A2052" t="s">
        <v>12</v>
      </c>
      <c r="B2052" s="1">
        <v>44416</v>
      </c>
      <c r="C2052" t="s">
        <v>29</v>
      </c>
      <c r="D2052" t="s">
        <v>82</v>
      </c>
      <c r="E2052" t="s">
        <v>83</v>
      </c>
      <c r="F2052" t="s">
        <v>135</v>
      </c>
      <c r="G2052" t="s">
        <v>139</v>
      </c>
      <c r="H2052">
        <v>55.000000000000007</v>
      </c>
      <c r="I2052">
        <v>750</v>
      </c>
      <c r="J2052">
        <v>41250</v>
      </c>
      <c r="K2052" t="s">
        <v>81</v>
      </c>
      <c r="L2052" t="s">
        <v>153</v>
      </c>
      <c r="M2052" t="s">
        <v>145</v>
      </c>
      <c r="N2052">
        <v>8</v>
      </c>
      <c r="O2052">
        <v>2021</v>
      </c>
    </row>
    <row r="2053" spans="1:15" x14ac:dyDescent="0.25">
      <c r="A2053" t="s">
        <v>12</v>
      </c>
      <c r="B2053" s="1">
        <v>44416</v>
      </c>
      <c r="C2053" t="s">
        <v>29</v>
      </c>
      <c r="D2053" t="s">
        <v>82</v>
      </c>
      <c r="E2053" t="s">
        <v>83</v>
      </c>
      <c r="F2053" t="s">
        <v>141</v>
      </c>
      <c r="G2053" t="s">
        <v>136</v>
      </c>
      <c r="H2053">
        <v>50</v>
      </c>
      <c r="I2053">
        <v>925</v>
      </c>
      <c r="J2053">
        <v>46250</v>
      </c>
      <c r="K2053" t="s">
        <v>81</v>
      </c>
      <c r="L2053" t="s">
        <v>153</v>
      </c>
      <c r="M2053" t="s">
        <v>145</v>
      </c>
      <c r="N2053">
        <v>8</v>
      </c>
      <c r="O2053">
        <v>2021</v>
      </c>
    </row>
    <row r="2054" spans="1:15" x14ac:dyDescent="0.25">
      <c r="A2054" t="s">
        <v>12</v>
      </c>
      <c r="B2054" s="1">
        <v>44416</v>
      </c>
      <c r="C2054" t="s">
        <v>29</v>
      </c>
      <c r="D2054" t="s">
        <v>82</v>
      </c>
      <c r="E2054" t="s">
        <v>83</v>
      </c>
      <c r="F2054" t="s">
        <v>141</v>
      </c>
      <c r="G2054" t="s">
        <v>139</v>
      </c>
      <c r="H2054">
        <v>50</v>
      </c>
      <c r="I2054">
        <v>475</v>
      </c>
      <c r="J2054">
        <v>23750</v>
      </c>
      <c r="K2054" t="s">
        <v>81</v>
      </c>
      <c r="L2054" t="s">
        <v>153</v>
      </c>
      <c r="M2054" t="s">
        <v>145</v>
      </c>
      <c r="N2054">
        <v>8</v>
      </c>
      <c r="O2054">
        <v>2021</v>
      </c>
    </row>
    <row r="2055" spans="1:15" x14ac:dyDescent="0.25">
      <c r="A2055" t="s">
        <v>24</v>
      </c>
      <c r="B2055" s="1">
        <v>44416</v>
      </c>
      <c r="C2055" t="s">
        <v>29</v>
      </c>
      <c r="D2055" t="s">
        <v>82</v>
      </c>
      <c r="E2055" t="s">
        <v>83</v>
      </c>
      <c r="F2055" t="s">
        <v>135</v>
      </c>
      <c r="G2055" t="s">
        <v>144</v>
      </c>
      <c r="H2055">
        <v>55.000000000000007</v>
      </c>
      <c r="I2055">
        <v>475</v>
      </c>
      <c r="J2055">
        <v>26125</v>
      </c>
      <c r="K2055" t="s">
        <v>81</v>
      </c>
      <c r="L2055" t="s">
        <v>153</v>
      </c>
      <c r="M2055" t="s">
        <v>145</v>
      </c>
      <c r="N2055">
        <v>8</v>
      </c>
      <c r="O2055">
        <v>2021</v>
      </c>
    </row>
    <row r="2056" spans="1:15" x14ac:dyDescent="0.25">
      <c r="A2056" t="s">
        <v>24</v>
      </c>
      <c r="B2056" s="1">
        <v>44416</v>
      </c>
      <c r="C2056" t="s">
        <v>29</v>
      </c>
      <c r="D2056" t="s">
        <v>82</v>
      </c>
      <c r="E2056" t="s">
        <v>83</v>
      </c>
      <c r="F2056" t="s">
        <v>141</v>
      </c>
      <c r="G2056" t="s">
        <v>144</v>
      </c>
      <c r="H2056">
        <v>60</v>
      </c>
      <c r="I2056">
        <v>725</v>
      </c>
      <c r="J2056">
        <v>43500</v>
      </c>
      <c r="K2056" t="s">
        <v>81</v>
      </c>
      <c r="L2056" t="s">
        <v>153</v>
      </c>
      <c r="M2056" t="s">
        <v>145</v>
      </c>
      <c r="N2056">
        <v>8</v>
      </c>
      <c r="O2056">
        <v>2021</v>
      </c>
    </row>
    <row r="2057" spans="1:15" x14ac:dyDescent="0.25">
      <c r="A2057" t="s">
        <v>24</v>
      </c>
      <c r="B2057" s="1">
        <v>44444</v>
      </c>
      <c r="C2057" t="s">
        <v>29</v>
      </c>
      <c r="D2057" t="s">
        <v>82</v>
      </c>
      <c r="E2057" t="s">
        <v>83</v>
      </c>
      <c r="F2057" t="s">
        <v>135</v>
      </c>
      <c r="G2057" t="s">
        <v>136</v>
      </c>
      <c r="H2057">
        <v>55.000000000000007</v>
      </c>
      <c r="I2057">
        <v>675</v>
      </c>
      <c r="J2057">
        <v>37125</v>
      </c>
      <c r="K2057" t="s">
        <v>81</v>
      </c>
      <c r="L2057" t="s">
        <v>154</v>
      </c>
      <c r="M2057" t="s">
        <v>145</v>
      </c>
      <c r="N2057">
        <v>9</v>
      </c>
      <c r="O2057">
        <v>2021</v>
      </c>
    </row>
    <row r="2058" spans="1:15" x14ac:dyDescent="0.25">
      <c r="A2058" t="s">
        <v>24</v>
      </c>
      <c r="B2058" s="1">
        <v>44444</v>
      </c>
      <c r="C2058" t="s">
        <v>29</v>
      </c>
      <c r="D2058" t="s">
        <v>82</v>
      </c>
      <c r="E2058" t="s">
        <v>83</v>
      </c>
      <c r="F2058" t="s">
        <v>135</v>
      </c>
      <c r="G2058" t="s">
        <v>139</v>
      </c>
      <c r="H2058">
        <v>55.000000000000007</v>
      </c>
      <c r="I2058">
        <v>625</v>
      </c>
      <c r="J2058">
        <v>34375</v>
      </c>
      <c r="K2058" t="s">
        <v>81</v>
      </c>
      <c r="L2058" t="s">
        <v>154</v>
      </c>
      <c r="M2058" t="s">
        <v>145</v>
      </c>
      <c r="N2058">
        <v>9</v>
      </c>
      <c r="O2058">
        <v>2021</v>
      </c>
    </row>
    <row r="2059" spans="1:15" x14ac:dyDescent="0.25">
      <c r="A2059" t="s">
        <v>24</v>
      </c>
      <c r="B2059" s="1">
        <v>44444</v>
      </c>
      <c r="C2059" t="s">
        <v>29</v>
      </c>
      <c r="D2059" t="s">
        <v>82</v>
      </c>
      <c r="E2059" t="s">
        <v>83</v>
      </c>
      <c r="F2059" t="s">
        <v>141</v>
      </c>
      <c r="G2059" t="s">
        <v>136</v>
      </c>
      <c r="H2059">
        <v>60</v>
      </c>
      <c r="I2059">
        <v>675</v>
      </c>
      <c r="J2059">
        <v>40500</v>
      </c>
      <c r="K2059" t="s">
        <v>81</v>
      </c>
      <c r="L2059" t="s">
        <v>154</v>
      </c>
      <c r="M2059" t="s">
        <v>145</v>
      </c>
      <c r="N2059">
        <v>9</v>
      </c>
      <c r="O2059">
        <v>2021</v>
      </c>
    </row>
    <row r="2060" spans="1:15" x14ac:dyDescent="0.25">
      <c r="A2060" t="s">
        <v>24</v>
      </c>
      <c r="B2060" s="1">
        <v>44444</v>
      </c>
      <c r="C2060" t="s">
        <v>29</v>
      </c>
      <c r="D2060" t="s">
        <v>82</v>
      </c>
      <c r="E2060" t="s">
        <v>83</v>
      </c>
      <c r="F2060" t="s">
        <v>141</v>
      </c>
      <c r="G2060" t="s">
        <v>139</v>
      </c>
      <c r="H2060">
        <v>60</v>
      </c>
      <c r="I2060">
        <v>400</v>
      </c>
      <c r="J2060">
        <v>24000</v>
      </c>
      <c r="K2060" t="s">
        <v>81</v>
      </c>
      <c r="L2060" t="s">
        <v>154</v>
      </c>
      <c r="M2060" t="s">
        <v>145</v>
      </c>
      <c r="N2060">
        <v>9</v>
      </c>
      <c r="O2060">
        <v>2021</v>
      </c>
    </row>
    <row r="2061" spans="1:15" x14ac:dyDescent="0.25">
      <c r="A2061" t="s">
        <v>24</v>
      </c>
      <c r="B2061" s="1">
        <v>44444</v>
      </c>
      <c r="C2061" t="s">
        <v>29</v>
      </c>
      <c r="D2061" t="s">
        <v>82</v>
      </c>
      <c r="E2061" t="s">
        <v>83</v>
      </c>
      <c r="F2061" t="s">
        <v>135</v>
      </c>
      <c r="G2061" t="s">
        <v>144</v>
      </c>
      <c r="H2061">
        <v>55.000000000000007</v>
      </c>
      <c r="I2061">
        <v>400</v>
      </c>
      <c r="J2061">
        <v>22000</v>
      </c>
      <c r="K2061" t="s">
        <v>81</v>
      </c>
      <c r="L2061" t="s">
        <v>154</v>
      </c>
      <c r="M2061" t="s">
        <v>145</v>
      </c>
      <c r="N2061">
        <v>9</v>
      </c>
      <c r="O2061">
        <v>2021</v>
      </c>
    </row>
    <row r="2062" spans="1:15" x14ac:dyDescent="0.25">
      <c r="A2062" t="s">
        <v>24</v>
      </c>
      <c r="B2062" s="1">
        <v>44444</v>
      </c>
      <c r="C2062" t="s">
        <v>29</v>
      </c>
      <c r="D2062" t="s">
        <v>82</v>
      </c>
      <c r="E2062" t="s">
        <v>83</v>
      </c>
      <c r="F2062" t="s">
        <v>141</v>
      </c>
      <c r="G2062" t="s">
        <v>144</v>
      </c>
      <c r="H2062">
        <v>50</v>
      </c>
      <c r="I2062">
        <v>625</v>
      </c>
      <c r="J2062">
        <v>31250</v>
      </c>
      <c r="K2062" t="s">
        <v>81</v>
      </c>
      <c r="L2062" t="s">
        <v>154</v>
      </c>
      <c r="M2062" t="s">
        <v>145</v>
      </c>
      <c r="N2062">
        <v>9</v>
      </c>
      <c r="O2062">
        <v>2021</v>
      </c>
    </row>
    <row r="2063" spans="1:15" x14ac:dyDescent="0.25">
      <c r="A2063" t="s">
        <v>24</v>
      </c>
      <c r="B2063" s="1">
        <v>44473</v>
      </c>
      <c r="C2063" t="s">
        <v>29</v>
      </c>
      <c r="D2063" t="s">
        <v>82</v>
      </c>
      <c r="E2063" t="s">
        <v>83</v>
      </c>
      <c r="F2063" t="s">
        <v>135</v>
      </c>
      <c r="G2063" t="s">
        <v>136</v>
      </c>
      <c r="H2063">
        <v>40</v>
      </c>
      <c r="I2063">
        <v>575</v>
      </c>
      <c r="J2063">
        <v>23000</v>
      </c>
      <c r="K2063" t="s">
        <v>81</v>
      </c>
      <c r="L2063" t="s">
        <v>155</v>
      </c>
      <c r="M2063" t="s">
        <v>146</v>
      </c>
      <c r="N2063">
        <v>10</v>
      </c>
      <c r="O2063">
        <v>2021</v>
      </c>
    </row>
    <row r="2064" spans="1:15" x14ac:dyDescent="0.25">
      <c r="A2064" t="s">
        <v>24</v>
      </c>
      <c r="B2064" s="1">
        <v>44473</v>
      </c>
      <c r="C2064" t="s">
        <v>29</v>
      </c>
      <c r="D2064" t="s">
        <v>82</v>
      </c>
      <c r="E2064" t="s">
        <v>83</v>
      </c>
      <c r="F2064" t="s">
        <v>135</v>
      </c>
      <c r="G2064" t="s">
        <v>139</v>
      </c>
      <c r="H2064">
        <v>40</v>
      </c>
      <c r="I2064">
        <v>575</v>
      </c>
      <c r="J2064">
        <v>23000</v>
      </c>
      <c r="K2064" t="s">
        <v>81</v>
      </c>
      <c r="L2064" t="s">
        <v>155</v>
      </c>
      <c r="M2064" t="s">
        <v>146</v>
      </c>
      <c r="N2064">
        <v>10</v>
      </c>
      <c r="O2064">
        <v>2021</v>
      </c>
    </row>
    <row r="2065" spans="1:15" x14ac:dyDescent="0.25">
      <c r="A2065" t="s">
        <v>24</v>
      </c>
      <c r="B2065" s="1">
        <v>44473</v>
      </c>
      <c r="C2065" t="s">
        <v>29</v>
      </c>
      <c r="D2065" t="s">
        <v>82</v>
      </c>
      <c r="E2065" t="s">
        <v>83</v>
      </c>
      <c r="F2065" t="s">
        <v>141</v>
      </c>
      <c r="G2065" t="s">
        <v>136</v>
      </c>
      <c r="H2065">
        <v>45</v>
      </c>
      <c r="I2065">
        <v>525</v>
      </c>
      <c r="J2065">
        <v>23625</v>
      </c>
      <c r="K2065" t="s">
        <v>81</v>
      </c>
      <c r="L2065" t="s">
        <v>155</v>
      </c>
      <c r="M2065" t="s">
        <v>146</v>
      </c>
      <c r="N2065">
        <v>10</v>
      </c>
      <c r="O2065">
        <v>2021</v>
      </c>
    </row>
    <row r="2066" spans="1:15" x14ac:dyDescent="0.25">
      <c r="A2066" t="s">
        <v>24</v>
      </c>
      <c r="B2066" s="1">
        <v>44473</v>
      </c>
      <c r="C2066" t="s">
        <v>29</v>
      </c>
      <c r="D2066" t="s">
        <v>82</v>
      </c>
      <c r="E2066" t="s">
        <v>83</v>
      </c>
      <c r="F2066" t="s">
        <v>141</v>
      </c>
      <c r="G2066" t="s">
        <v>139</v>
      </c>
      <c r="H2066">
        <v>45</v>
      </c>
      <c r="I2066">
        <v>375</v>
      </c>
      <c r="J2066">
        <v>16875</v>
      </c>
      <c r="K2066" t="s">
        <v>81</v>
      </c>
      <c r="L2066" t="s">
        <v>155</v>
      </c>
      <c r="M2066" t="s">
        <v>146</v>
      </c>
      <c r="N2066">
        <v>10</v>
      </c>
      <c r="O2066">
        <v>2021</v>
      </c>
    </row>
    <row r="2067" spans="1:15" x14ac:dyDescent="0.25">
      <c r="A2067" t="s">
        <v>24</v>
      </c>
      <c r="B2067" s="1">
        <v>44473</v>
      </c>
      <c r="C2067" t="s">
        <v>29</v>
      </c>
      <c r="D2067" t="s">
        <v>82</v>
      </c>
      <c r="E2067" t="s">
        <v>83</v>
      </c>
      <c r="F2067" t="s">
        <v>135</v>
      </c>
      <c r="G2067" t="s">
        <v>144</v>
      </c>
      <c r="H2067">
        <v>35</v>
      </c>
      <c r="I2067">
        <v>350</v>
      </c>
      <c r="J2067">
        <v>12250</v>
      </c>
      <c r="K2067" t="s">
        <v>81</v>
      </c>
      <c r="L2067" t="s">
        <v>155</v>
      </c>
      <c r="M2067" t="s">
        <v>146</v>
      </c>
      <c r="N2067">
        <v>10</v>
      </c>
      <c r="O2067">
        <v>2021</v>
      </c>
    </row>
    <row r="2068" spans="1:15" x14ac:dyDescent="0.25">
      <c r="A2068" t="s">
        <v>24</v>
      </c>
      <c r="B2068" s="1">
        <v>44473</v>
      </c>
      <c r="C2068" t="s">
        <v>29</v>
      </c>
      <c r="D2068" t="s">
        <v>82</v>
      </c>
      <c r="E2068" t="s">
        <v>83</v>
      </c>
      <c r="F2068" t="s">
        <v>141</v>
      </c>
      <c r="G2068" t="s">
        <v>144</v>
      </c>
      <c r="H2068">
        <v>45</v>
      </c>
      <c r="I2068">
        <v>525</v>
      </c>
      <c r="J2068">
        <v>23625</v>
      </c>
      <c r="K2068" t="s">
        <v>81</v>
      </c>
      <c r="L2068" t="s">
        <v>155</v>
      </c>
      <c r="M2068" t="s">
        <v>146</v>
      </c>
      <c r="N2068">
        <v>10</v>
      </c>
      <c r="O2068">
        <v>2021</v>
      </c>
    </row>
    <row r="2069" spans="1:15" x14ac:dyDescent="0.25">
      <c r="A2069" t="s">
        <v>24</v>
      </c>
      <c r="B2069" s="1">
        <v>44505</v>
      </c>
      <c r="C2069" t="s">
        <v>29</v>
      </c>
      <c r="D2069" t="s">
        <v>82</v>
      </c>
      <c r="E2069" t="s">
        <v>83</v>
      </c>
      <c r="F2069" t="s">
        <v>135</v>
      </c>
      <c r="G2069" t="s">
        <v>136</v>
      </c>
      <c r="H2069">
        <v>35</v>
      </c>
      <c r="I2069">
        <v>675</v>
      </c>
      <c r="J2069">
        <v>23625</v>
      </c>
      <c r="K2069" t="s">
        <v>81</v>
      </c>
      <c r="L2069" t="s">
        <v>156</v>
      </c>
      <c r="M2069" t="s">
        <v>142</v>
      </c>
      <c r="N2069">
        <v>11</v>
      </c>
      <c r="O2069">
        <v>2021</v>
      </c>
    </row>
    <row r="2070" spans="1:15" x14ac:dyDescent="0.25">
      <c r="A2070" t="s">
        <v>24</v>
      </c>
      <c r="B2070" s="1">
        <v>44505</v>
      </c>
      <c r="C2070" t="s">
        <v>29</v>
      </c>
      <c r="D2070" t="s">
        <v>82</v>
      </c>
      <c r="E2070" t="s">
        <v>83</v>
      </c>
      <c r="F2070" t="s">
        <v>135</v>
      </c>
      <c r="G2070" t="s">
        <v>139</v>
      </c>
      <c r="H2070">
        <v>35</v>
      </c>
      <c r="I2070">
        <v>675</v>
      </c>
      <c r="J2070">
        <v>23625</v>
      </c>
      <c r="K2070" t="s">
        <v>81</v>
      </c>
      <c r="L2070" t="s">
        <v>156</v>
      </c>
      <c r="M2070" t="s">
        <v>142</v>
      </c>
      <c r="N2070">
        <v>11</v>
      </c>
      <c r="O2070">
        <v>2021</v>
      </c>
    </row>
    <row r="2071" spans="1:15" x14ac:dyDescent="0.25">
      <c r="A2071" t="s">
        <v>24</v>
      </c>
      <c r="B2071" s="1">
        <v>44505</v>
      </c>
      <c r="C2071" t="s">
        <v>29</v>
      </c>
      <c r="D2071" t="s">
        <v>82</v>
      </c>
      <c r="E2071" t="s">
        <v>83</v>
      </c>
      <c r="F2071" t="s">
        <v>141</v>
      </c>
      <c r="G2071" t="s">
        <v>136</v>
      </c>
      <c r="H2071">
        <v>60</v>
      </c>
      <c r="I2071">
        <v>600</v>
      </c>
      <c r="J2071">
        <v>36000</v>
      </c>
      <c r="K2071" t="s">
        <v>81</v>
      </c>
      <c r="L2071" t="s">
        <v>156</v>
      </c>
      <c r="M2071" t="s">
        <v>142</v>
      </c>
      <c r="N2071">
        <v>11</v>
      </c>
      <c r="O2071">
        <v>2021</v>
      </c>
    </row>
    <row r="2072" spans="1:15" x14ac:dyDescent="0.25">
      <c r="A2072" t="s">
        <v>24</v>
      </c>
      <c r="B2072" s="1">
        <v>44505</v>
      </c>
      <c r="C2072" t="s">
        <v>29</v>
      </c>
      <c r="D2072" t="s">
        <v>82</v>
      </c>
      <c r="E2072" t="s">
        <v>83</v>
      </c>
      <c r="F2072" t="s">
        <v>141</v>
      </c>
      <c r="G2072" t="s">
        <v>139</v>
      </c>
      <c r="H2072">
        <v>60</v>
      </c>
      <c r="I2072">
        <v>450</v>
      </c>
      <c r="J2072">
        <v>27000</v>
      </c>
      <c r="K2072" t="s">
        <v>81</v>
      </c>
      <c r="L2072" t="s">
        <v>156</v>
      </c>
      <c r="M2072" t="s">
        <v>142</v>
      </c>
      <c r="N2072">
        <v>11</v>
      </c>
      <c r="O2072">
        <v>2021</v>
      </c>
    </row>
    <row r="2073" spans="1:15" x14ac:dyDescent="0.25">
      <c r="A2073" t="s">
        <v>24</v>
      </c>
      <c r="B2073" s="1">
        <v>44505</v>
      </c>
      <c r="C2073" t="s">
        <v>29</v>
      </c>
      <c r="D2073" t="s">
        <v>82</v>
      </c>
      <c r="E2073" t="s">
        <v>83</v>
      </c>
      <c r="F2073" t="s">
        <v>135</v>
      </c>
      <c r="G2073" t="s">
        <v>144</v>
      </c>
      <c r="H2073">
        <v>54.999999999999993</v>
      </c>
      <c r="I2073">
        <v>425</v>
      </c>
      <c r="J2073">
        <v>23375</v>
      </c>
      <c r="K2073" t="s">
        <v>81</v>
      </c>
      <c r="L2073" t="s">
        <v>156</v>
      </c>
      <c r="M2073" t="s">
        <v>142</v>
      </c>
      <c r="N2073">
        <v>11</v>
      </c>
      <c r="O2073">
        <v>2021</v>
      </c>
    </row>
    <row r="2074" spans="1:15" x14ac:dyDescent="0.25">
      <c r="A2074" t="s">
        <v>24</v>
      </c>
      <c r="B2074" s="1">
        <v>44505</v>
      </c>
      <c r="C2074" t="s">
        <v>29</v>
      </c>
      <c r="D2074" t="s">
        <v>82</v>
      </c>
      <c r="E2074" t="s">
        <v>83</v>
      </c>
      <c r="F2074" t="s">
        <v>141</v>
      </c>
      <c r="G2074" t="s">
        <v>144</v>
      </c>
      <c r="H2074">
        <v>65</v>
      </c>
      <c r="I2074">
        <v>625</v>
      </c>
      <c r="J2074">
        <v>40625</v>
      </c>
      <c r="K2074" t="s">
        <v>81</v>
      </c>
      <c r="L2074" t="s">
        <v>156</v>
      </c>
      <c r="M2074" t="s">
        <v>142</v>
      </c>
      <c r="N2074">
        <v>11</v>
      </c>
      <c r="O2074">
        <v>2021</v>
      </c>
    </row>
    <row r="2075" spans="1:15" x14ac:dyDescent="0.25">
      <c r="A2075" t="s">
        <v>12</v>
      </c>
      <c r="B2075" s="1">
        <v>44534</v>
      </c>
      <c r="C2075" t="s">
        <v>29</v>
      </c>
      <c r="D2075" t="s">
        <v>82</v>
      </c>
      <c r="E2075" t="s">
        <v>83</v>
      </c>
      <c r="F2075" t="s">
        <v>135</v>
      </c>
      <c r="G2075" t="s">
        <v>136</v>
      </c>
      <c r="H2075">
        <v>54.999999999999993</v>
      </c>
      <c r="I2075">
        <v>775</v>
      </c>
      <c r="J2075">
        <v>42625</v>
      </c>
      <c r="K2075" t="s">
        <v>81</v>
      </c>
      <c r="L2075" t="s">
        <v>157</v>
      </c>
      <c r="M2075" t="s">
        <v>143</v>
      </c>
      <c r="N2075">
        <v>12</v>
      </c>
      <c r="O2075">
        <v>2021</v>
      </c>
    </row>
    <row r="2076" spans="1:15" x14ac:dyDescent="0.25">
      <c r="A2076" t="s">
        <v>12</v>
      </c>
      <c r="B2076" s="1">
        <v>44534</v>
      </c>
      <c r="C2076" t="s">
        <v>29</v>
      </c>
      <c r="D2076" t="s">
        <v>82</v>
      </c>
      <c r="E2076" t="s">
        <v>83</v>
      </c>
      <c r="F2076" t="s">
        <v>135</v>
      </c>
      <c r="G2076" t="s">
        <v>139</v>
      </c>
      <c r="H2076">
        <v>54.999999999999993</v>
      </c>
      <c r="I2076">
        <v>775</v>
      </c>
      <c r="J2076">
        <v>42625</v>
      </c>
      <c r="K2076" t="s">
        <v>81</v>
      </c>
      <c r="L2076" t="s">
        <v>157</v>
      </c>
      <c r="M2076" t="s">
        <v>143</v>
      </c>
      <c r="N2076">
        <v>12</v>
      </c>
      <c r="O2076">
        <v>2021</v>
      </c>
    </row>
    <row r="2077" spans="1:15" x14ac:dyDescent="0.25">
      <c r="A2077" t="s">
        <v>12</v>
      </c>
      <c r="B2077" s="1">
        <v>44534</v>
      </c>
      <c r="C2077" t="s">
        <v>29</v>
      </c>
      <c r="D2077" t="s">
        <v>82</v>
      </c>
      <c r="E2077" t="s">
        <v>83</v>
      </c>
      <c r="F2077" t="s">
        <v>141</v>
      </c>
      <c r="G2077" t="s">
        <v>136</v>
      </c>
      <c r="H2077">
        <v>60</v>
      </c>
      <c r="I2077">
        <v>675</v>
      </c>
      <c r="J2077">
        <v>40500</v>
      </c>
      <c r="K2077" t="s">
        <v>81</v>
      </c>
      <c r="L2077" t="s">
        <v>157</v>
      </c>
      <c r="M2077" t="s">
        <v>143</v>
      </c>
      <c r="N2077">
        <v>12</v>
      </c>
      <c r="O2077">
        <v>2021</v>
      </c>
    </row>
    <row r="2078" spans="1:15" x14ac:dyDescent="0.25">
      <c r="A2078" t="s">
        <v>12</v>
      </c>
      <c r="B2078" s="1">
        <v>44534</v>
      </c>
      <c r="C2078" t="s">
        <v>29</v>
      </c>
      <c r="D2078" t="s">
        <v>82</v>
      </c>
      <c r="E2078" t="s">
        <v>83</v>
      </c>
      <c r="F2078" t="s">
        <v>141</v>
      </c>
      <c r="G2078" t="s">
        <v>139</v>
      </c>
      <c r="H2078">
        <v>60</v>
      </c>
      <c r="I2078">
        <v>525</v>
      </c>
      <c r="J2078">
        <v>31500</v>
      </c>
      <c r="K2078" t="s">
        <v>81</v>
      </c>
      <c r="L2078" t="s">
        <v>157</v>
      </c>
      <c r="M2078" t="s">
        <v>143</v>
      </c>
      <c r="N2078">
        <v>12</v>
      </c>
      <c r="O2078">
        <v>2021</v>
      </c>
    </row>
    <row r="2079" spans="1:15" x14ac:dyDescent="0.25">
      <c r="A2079" t="s">
        <v>12</v>
      </c>
      <c r="B2079" s="1">
        <v>44534</v>
      </c>
      <c r="C2079" t="s">
        <v>29</v>
      </c>
      <c r="D2079" t="s">
        <v>82</v>
      </c>
      <c r="E2079" t="s">
        <v>83</v>
      </c>
      <c r="F2079" t="s">
        <v>135</v>
      </c>
      <c r="G2079" t="s">
        <v>144</v>
      </c>
      <c r="H2079">
        <v>54.999999999999993</v>
      </c>
      <c r="I2079">
        <v>475</v>
      </c>
      <c r="J2079">
        <v>26125</v>
      </c>
      <c r="K2079" t="s">
        <v>81</v>
      </c>
      <c r="L2079" t="s">
        <v>157</v>
      </c>
      <c r="M2079" t="s">
        <v>143</v>
      </c>
      <c r="N2079">
        <v>12</v>
      </c>
      <c r="O2079">
        <v>2021</v>
      </c>
    </row>
    <row r="2080" spans="1:15" x14ac:dyDescent="0.25">
      <c r="A2080" t="s">
        <v>12</v>
      </c>
      <c r="B2080" s="1">
        <v>44534</v>
      </c>
      <c r="C2080" t="s">
        <v>29</v>
      </c>
      <c r="D2080" t="s">
        <v>82</v>
      </c>
      <c r="E2080" t="s">
        <v>83</v>
      </c>
      <c r="F2080" t="s">
        <v>141</v>
      </c>
      <c r="G2080" t="s">
        <v>144</v>
      </c>
      <c r="H2080">
        <v>65</v>
      </c>
      <c r="I2080">
        <v>725</v>
      </c>
      <c r="J2080">
        <v>47125</v>
      </c>
      <c r="K2080" t="s">
        <v>81</v>
      </c>
      <c r="L2080" t="s">
        <v>157</v>
      </c>
      <c r="M2080" t="s">
        <v>143</v>
      </c>
      <c r="N2080">
        <v>12</v>
      </c>
      <c r="O2080">
        <v>2021</v>
      </c>
    </row>
    <row r="2081" spans="1:15" x14ac:dyDescent="0.25">
      <c r="A2081" t="s">
        <v>12</v>
      </c>
      <c r="B2081" s="1">
        <v>44219</v>
      </c>
      <c r="C2081" t="s">
        <v>29</v>
      </c>
      <c r="D2081" t="s">
        <v>82</v>
      </c>
      <c r="E2081" t="s">
        <v>83</v>
      </c>
      <c r="F2081" t="s">
        <v>135</v>
      </c>
      <c r="G2081" t="s">
        <v>136</v>
      </c>
      <c r="H2081">
        <v>29.999999999999993</v>
      </c>
      <c r="I2081">
        <v>425</v>
      </c>
      <c r="J2081">
        <v>12750</v>
      </c>
      <c r="K2081" t="s">
        <v>81</v>
      </c>
      <c r="L2081" t="s">
        <v>137</v>
      </c>
      <c r="M2081" t="s">
        <v>143</v>
      </c>
      <c r="N2081">
        <v>1</v>
      </c>
      <c r="O2081">
        <v>2021</v>
      </c>
    </row>
    <row r="2082" spans="1:15" x14ac:dyDescent="0.25">
      <c r="A2082" t="s">
        <v>12</v>
      </c>
      <c r="B2082" s="1">
        <v>44219</v>
      </c>
      <c r="C2082" t="s">
        <v>29</v>
      </c>
      <c r="D2082" t="s">
        <v>82</v>
      </c>
      <c r="E2082" t="s">
        <v>83</v>
      </c>
      <c r="F2082" t="s">
        <v>135</v>
      </c>
      <c r="G2082" t="s">
        <v>139</v>
      </c>
      <c r="H2082">
        <v>40</v>
      </c>
      <c r="I2082">
        <v>425</v>
      </c>
      <c r="J2082">
        <v>17000</v>
      </c>
      <c r="K2082" t="s">
        <v>81</v>
      </c>
      <c r="L2082" t="s">
        <v>137</v>
      </c>
      <c r="M2082" t="s">
        <v>143</v>
      </c>
      <c r="N2082">
        <v>1</v>
      </c>
      <c r="O2082">
        <v>2021</v>
      </c>
    </row>
    <row r="2083" spans="1:15" x14ac:dyDescent="0.25">
      <c r="A2083" t="s">
        <v>12</v>
      </c>
      <c r="B2083" s="1">
        <v>44219</v>
      </c>
      <c r="C2083" t="s">
        <v>29</v>
      </c>
      <c r="D2083" t="s">
        <v>82</v>
      </c>
      <c r="E2083" t="s">
        <v>83</v>
      </c>
      <c r="F2083" t="s">
        <v>141</v>
      </c>
      <c r="G2083" t="s">
        <v>136</v>
      </c>
      <c r="H2083">
        <v>40</v>
      </c>
      <c r="I2083">
        <v>425</v>
      </c>
      <c r="J2083">
        <v>17000</v>
      </c>
      <c r="K2083" t="s">
        <v>81</v>
      </c>
      <c r="L2083" t="s">
        <v>137</v>
      </c>
      <c r="M2083" t="s">
        <v>143</v>
      </c>
      <c r="N2083">
        <v>1</v>
      </c>
      <c r="O2083">
        <v>2021</v>
      </c>
    </row>
    <row r="2084" spans="1:15" x14ac:dyDescent="0.25">
      <c r="A2084" t="s">
        <v>12</v>
      </c>
      <c r="B2084" s="1">
        <v>44219</v>
      </c>
      <c r="C2084" t="s">
        <v>29</v>
      </c>
      <c r="D2084" t="s">
        <v>82</v>
      </c>
      <c r="E2084" t="s">
        <v>83</v>
      </c>
      <c r="F2084" t="s">
        <v>141</v>
      </c>
      <c r="G2084" t="s">
        <v>139</v>
      </c>
      <c r="H2084">
        <v>40</v>
      </c>
      <c r="I2084">
        <v>275</v>
      </c>
      <c r="J2084">
        <v>11000</v>
      </c>
      <c r="K2084" t="s">
        <v>81</v>
      </c>
      <c r="L2084" t="s">
        <v>137</v>
      </c>
      <c r="M2084" t="s">
        <v>143</v>
      </c>
      <c r="N2084">
        <v>1</v>
      </c>
      <c r="O2084">
        <v>2021</v>
      </c>
    </row>
    <row r="2085" spans="1:15" x14ac:dyDescent="0.25">
      <c r="A2085" t="s">
        <v>12</v>
      </c>
      <c r="B2085" s="1">
        <v>44219</v>
      </c>
      <c r="C2085" t="s">
        <v>29</v>
      </c>
      <c r="D2085" t="s">
        <v>82</v>
      </c>
      <c r="E2085" t="s">
        <v>83</v>
      </c>
      <c r="F2085" t="s">
        <v>135</v>
      </c>
      <c r="G2085" t="s">
        <v>144</v>
      </c>
      <c r="H2085">
        <v>45.000000000000007</v>
      </c>
      <c r="I2085">
        <v>225</v>
      </c>
      <c r="J2085">
        <v>10125</v>
      </c>
      <c r="K2085" t="s">
        <v>81</v>
      </c>
      <c r="L2085" t="s">
        <v>137</v>
      </c>
      <c r="M2085" t="s">
        <v>143</v>
      </c>
      <c r="N2085">
        <v>1</v>
      </c>
      <c r="O2085">
        <v>2021</v>
      </c>
    </row>
    <row r="2086" spans="1:15" x14ac:dyDescent="0.25">
      <c r="A2086" t="s">
        <v>12</v>
      </c>
      <c r="B2086" s="1">
        <v>44219</v>
      </c>
      <c r="C2086" t="s">
        <v>29</v>
      </c>
      <c r="D2086" t="s">
        <v>82</v>
      </c>
      <c r="E2086" t="s">
        <v>83</v>
      </c>
      <c r="F2086" t="s">
        <v>141</v>
      </c>
      <c r="G2086" t="s">
        <v>144</v>
      </c>
      <c r="H2086">
        <v>40</v>
      </c>
      <c r="I2086">
        <v>425</v>
      </c>
      <c r="J2086">
        <v>17000</v>
      </c>
      <c r="K2086" t="s">
        <v>81</v>
      </c>
      <c r="L2086" t="s">
        <v>137</v>
      </c>
      <c r="M2086" t="s">
        <v>143</v>
      </c>
      <c r="N2086">
        <v>1</v>
      </c>
      <c r="O2086">
        <v>2021</v>
      </c>
    </row>
    <row r="2087" spans="1:15" x14ac:dyDescent="0.25">
      <c r="A2087" t="s">
        <v>12</v>
      </c>
      <c r="B2087" s="1">
        <v>44250</v>
      </c>
      <c r="C2087" t="s">
        <v>29</v>
      </c>
      <c r="D2087" t="s">
        <v>82</v>
      </c>
      <c r="E2087" t="s">
        <v>83</v>
      </c>
      <c r="F2087" t="s">
        <v>135</v>
      </c>
      <c r="G2087" t="s">
        <v>136</v>
      </c>
      <c r="H2087">
        <v>29.999999999999993</v>
      </c>
      <c r="I2087">
        <v>475</v>
      </c>
      <c r="J2087">
        <v>14250</v>
      </c>
      <c r="K2087" t="s">
        <v>81</v>
      </c>
      <c r="L2087" t="s">
        <v>148</v>
      </c>
      <c r="M2087" t="s">
        <v>147</v>
      </c>
      <c r="N2087">
        <v>2</v>
      </c>
      <c r="O2087">
        <v>2021</v>
      </c>
    </row>
    <row r="2088" spans="1:15" x14ac:dyDescent="0.25">
      <c r="A2088" t="s">
        <v>12</v>
      </c>
      <c r="B2088" s="1">
        <v>44250</v>
      </c>
      <c r="C2088" t="s">
        <v>29</v>
      </c>
      <c r="D2088" t="s">
        <v>82</v>
      </c>
      <c r="E2088" t="s">
        <v>83</v>
      </c>
      <c r="F2088" t="s">
        <v>135</v>
      </c>
      <c r="G2088" t="s">
        <v>139</v>
      </c>
      <c r="H2088">
        <v>40</v>
      </c>
      <c r="I2088">
        <v>375</v>
      </c>
      <c r="J2088">
        <v>15000</v>
      </c>
      <c r="K2088" t="s">
        <v>81</v>
      </c>
      <c r="L2088" t="s">
        <v>148</v>
      </c>
      <c r="M2088" t="s">
        <v>147</v>
      </c>
      <c r="N2088">
        <v>2</v>
      </c>
      <c r="O2088">
        <v>2021</v>
      </c>
    </row>
    <row r="2089" spans="1:15" x14ac:dyDescent="0.25">
      <c r="A2089" t="s">
        <v>12</v>
      </c>
      <c r="B2089" s="1">
        <v>44250</v>
      </c>
      <c r="C2089" t="s">
        <v>29</v>
      </c>
      <c r="D2089" t="s">
        <v>82</v>
      </c>
      <c r="E2089" t="s">
        <v>83</v>
      </c>
      <c r="F2089" t="s">
        <v>141</v>
      </c>
      <c r="G2089" t="s">
        <v>136</v>
      </c>
      <c r="H2089">
        <v>40</v>
      </c>
      <c r="I2089">
        <v>375</v>
      </c>
      <c r="J2089">
        <v>15000</v>
      </c>
      <c r="K2089" t="s">
        <v>81</v>
      </c>
      <c r="L2089" t="s">
        <v>148</v>
      </c>
      <c r="M2089" t="s">
        <v>147</v>
      </c>
      <c r="N2089">
        <v>2</v>
      </c>
      <c r="O2089">
        <v>2021</v>
      </c>
    </row>
    <row r="2090" spans="1:15" x14ac:dyDescent="0.25">
      <c r="A2090" t="s">
        <v>12</v>
      </c>
      <c r="B2090" s="1">
        <v>44250</v>
      </c>
      <c r="C2090" t="s">
        <v>29</v>
      </c>
      <c r="D2090" t="s">
        <v>84</v>
      </c>
      <c r="E2090" t="s">
        <v>85</v>
      </c>
      <c r="F2090" t="s">
        <v>141</v>
      </c>
      <c r="G2090" t="s">
        <v>139</v>
      </c>
      <c r="H2090">
        <v>40</v>
      </c>
      <c r="I2090">
        <v>225</v>
      </c>
      <c r="J2090">
        <v>9000</v>
      </c>
      <c r="K2090" t="s">
        <v>81</v>
      </c>
      <c r="L2090" t="s">
        <v>148</v>
      </c>
      <c r="M2090" t="s">
        <v>147</v>
      </c>
      <c r="N2090">
        <v>2</v>
      </c>
      <c r="O2090">
        <v>2021</v>
      </c>
    </row>
    <row r="2091" spans="1:15" x14ac:dyDescent="0.25">
      <c r="A2091" t="s">
        <v>12</v>
      </c>
      <c r="B2091" s="1">
        <v>44250</v>
      </c>
      <c r="C2091" t="s">
        <v>29</v>
      </c>
      <c r="D2091" t="s">
        <v>84</v>
      </c>
      <c r="E2091" t="s">
        <v>85</v>
      </c>
      <c r="F2091" t="s">
        <v>135</v>
      </c>
      <c r="G2091" t="s">
        <v>144</v>
      </c>
      <c r="H2091">
        <v>45.000000000000007</v>
      </c>
      <c r="I2091">
        <v>150</v>
      </c>
      <c r="J2091">
        <v>6750</v>
      </c>
      <c r="K2091" t="s">
        <v>81</v>
      </c>
      <c r="L2091" t="s">
        <v>148</v>
      </c>
      <c r="M2091" t="s">
        <v>147</v>
      </c>
      <c r="N2091">
        <v>2</v>
      </c>
      <c r="O2091">
        <v>2021</v>
      </c>
    </row>
    <row r="2092" spans="1:15" x14ac:dyDescent="0.25">
      <c r="A2092" t="s">
        <v>12</v>
      </c>
      <c r="B2092" s="1">
        <v>44250</v>
      </c>
      <c r="C2092" t="s">
        <v>29</v>
      </c>
      <c r="D2092" t="s">
        <v>84</v>
      </c>
      <c r="E2092" t="s">
        <v>85</v>
      </c>
      <c r="F2092" t="s">
        <v>141</v>
      </c>
      <c r="G2092" t="s">
        <v>144</v>
      </c>
      <c r="H2092">
        <v>40</v>
      </c>
      <c r="I2092">
        <v>350</v>
      </c>
      <c r="J2092">
        <v>14000</v>
      </c>
      <c r="K2092" t="s">
        <v>81</v>
      </c>
      <c r="L2092" t="s">
        <v>148</v>
      </c>
      <c r="M2092" t="s">
        <v>147</v>
      </c>
      <c r="N2092">
        <v>2</v>
      </c>
      <c r="O2092">
        <v>2021</v>
      </c>
    </row>
    <row r="2093" spans="1:15" x14ac:dyDescent="0.25">
      <c r="A2093" t="s">
        <v>12</v>
      </c>
      <c r="B2093" s="1">
        <v>44277</v>
      </c>
      <c r="C2093" t="s">
        <v>29</v>
      </c>
      <c r="D2093" t="s">
        <v>84</v>
      </c>
      <c r="E2093" t="s">
        <v>85</v>
      </c>
      <c r="F2093" t="s">
        <v>135</v>
      </c>
      <c r="G2093" t="s">
        <v>136</v>
      </c>
      <c r="H2093">
        <v>40</v>
      </c>
      <c r="I2093">
        <v>500</v>
      </c>
      <c r="J2093">
        <v>20000</v>
      </c>
      <c r="K2093" t="s">
        <v>81</v>
      </c>
      <c r="L2093" t="s">
        <v>149</v>
      </c>
      <c r="M2093" t="s">
        <v>146</v>
      </c>
      <c r="N2093">
        <v>3</v>
      </c>
      <c r="O2093">
        <v>2021</v>
      </c>
    </row>
    <row r="2094" spans="1:15" x14ac:dyDescent="0.25">
      <c r="A2094" t="s">
        <v>12</v>
      </c>
      <c r="B2094" s="1">
        <v>44277</v>
      </c>
      <c r="C2094" t="s">
        <v>29</v>
      </c>
      <c r="D2094" t="s">
        <v>84</v>
      </c>
      <c r="E2094" t="s">
        <v>85</v>
      </c>
      <c r="F2094" t="s">
        <v>135</v>
      </c>
      <c r="G2094" t="s">
        <v>139</v>
      </c>
      <c r="H2094">
        <v>50</v>
      </c>
      <c r="I2094">
        <v>350</v>
      </c>
      <c r="J2094">
        <v>17500</v>
      </c>
      <c r="K2094" t="s">
        <v>81</v>
      </c>
      <c r="L2094" t="s">
        <v>149</v>
      </c>
      <c r="M2094" t="s">
        <v>146</v>
      </c>
      <c r="N2094">
        <v>3</v>
      </c>
      <c r="O2094">
        <v>2021</v>
      </c>
    </row>
    <row r="2095" spans="1:15" x14ac:dyDescent="0.25">
      <c r="A2095" t="s">
        <v>12</v>
      </c>
      <c r="B2095" s="1">
        <v>44277</v>
      </c>
      <c r="C2095" t="s">
        <v>29</v>
      </c>
      <c r="D2095" t="s">
        <v>84</v>
      </c>
      <c r="E2095" t="s">
        <v>85</v>
      </c>
      <c r="F2095" t="s">
        <v>141</v>
      </c>
      <c r="G2095" t="s">
        <v>136</v>
      </c>
      <c r="H2095">
        <v>50</v>
      </c>
      <c r="I2095">
        <v>350</v>
      </c>
      <c r="J2095">
        <v>17500</v>
      </c>
      <c r="K2095" t="s">
        <v>81</v>
      </c>
      <c r="L2095" t="s">
        <v>149</v>
      </c>
      <c r="M2095" t="s">
        <v>146</v>
      </c>
      <c r="N2095">
        <v>3</v>
      </c>
      <c r="O2095">
        <v>2021</v>
      </c>
    </row>
    <row r="2096" spans="1:15" x14ac:dyDescent="0.25">
      <c r="A2096" t="s">
        <v>12</v>
      </c>
      <c r="B2096" s="1">
        <v>44277</v>
      </c>
      <c r="C2096" t="s">
        <v>29</v>
      </c>
      <c r="D2096" t="s">
        <v>84</v>
      </c>
      <c r="E2096" t="s">
        <v>85</v>
      </c>
      <c r="F2096" t="s">
        <v>141</v>
      </c>
      <c r="G2096" t="s">
        <v>139</v>
      </c>
      <c r="H2096">
        <v>50</v>
      </c>
      <c r="I2096">
        <v>225</v>
      </c>
      <c r="J2096">
        <v>11250</v>
      </c>
      <c r="K2096" t="s">
        <v>81</v>
      </c>
      <c r="L2096" t="s">
        <v>149</v>
      </c>
      <c r="M2096" t="s">
        <v>146</v>
      </c>
      <c r="N2096">
        <v>3</v>
      </c>
      <c r="O2096">
        <v>2021</v>
      </c>
    </row>
    <row r="2097" spans="1:15" x14ac:dyDescent="0.25">
      <c r="A2097" t="s">
        <v>12</v>
      </c>
      <c r="B2097" s="1">
        <v>44277</v>
      </c>
      <c r="C2097" t="s">
        <v>29</v>
      </c>
      <c r="D2097" t="s">
        <v>84</v>
      </c>
      <c r="E2097" t="s">
        <v>85</v>
      </c>
      <c r="F2097" t="s">
        <v>135</v>
      </c>
      <c r="G2097" t="s">
        <v>144</v>
      </c>
      <c r="H2097">
        <v>55.000000000000007</v>
      </c>
      <c r="I2097">
        <v>125</v>
      </c>
      <c r="J2097">
        <v>6875</v>
      </c>
      <c r="K2097" t="s">
        <v>81</v>
      </c>
      <c r="L2097" t="s">
        <v>149</v>
      </c>
      <c r="M2097" t="s">
        <v>146</v>
      </c>
      <c r="N2097">
        <v>3</v>
      </c>
      <c r="O2097">
        <v>2021</v>
      </c>
    </row>
    <row r="2098" spans="1:15" x14ac:dyDescent="0.25">
      <c r="A2098" t="s">
        <v>12</v>
      </c>
      <c r="B2098" s="1">
        <v>44277</v>
      </c>
      <c r="C2098" t="s">
        <v>29</v>
      </c>
      <c r="D2098" t="s">
        <v>84</v>
      </c>
      <c r="E2098" t="s">
        <v>85</v>
      </c>
      <c r="F2098" t="s">
        <v>141</v>
      </c>
      <c r="G2098" t="s">
        <v>144</v>
      </c>
      <c r="H2098">
        <v>50</v>
      </c>
      <c r="I2098">
        <v>325</v>
      </c>
      <c r="J2098">
        <v>16250</v>
      </c>
      <c r="K2098" t="s">
        <v>81</v>
      </c>
      <c r="L2098" t="s">
        <v>149</v>
      </c>
      <c r="M2098" t="s">
        <v>146</v>
      </c>
      <c r="N2098">
        <v>3</v>
      </c>
      <c r="O2098">
        <v>2021</v>
      </c>
    </row>
    <row r="2099" spans="1:15" x14ac:dyDescent="0.25">
      <c r="A2099" t="s">
        <v>12</v>
      </c>
      <c r="B2099" s="1">
        <v>44309</v>
      </c>
      <c r="C2099" t="s">
        <v>29</v>
      </c>
      <c r="D2099" t="s">
        <v>84</v>
      </c>
      <c r="E2099" t="s">
        <v>85</v>
      </c>
      <c r="F2099" t="s">
        <v>135</v>
      </c>
      <c r="G2099" t="s">
        <v>136</v>
      </c>
      <c r="H2099">
        <v>50</v>
      </c>
      <c r="I2099">
        <v>500</v>
      </c>
      <c r="J2099">
        <v>25000</v>
      </c>
      <c r="K2099" t="s">
        <v>81</v>
      </c>
      <c r="L2099" t="s">
        <v>150</v>
      </c>
      <c r="M2099" t="s">
        <v>142</v>
      </c>
      <c r="N2099">
        <v>4</v>
      </c>
      <c r="O2099">
        <v>2021</v>
      </c>
    </row>
    <row r="2100" spans="1:15" x14ac:dyDescent="0.25">
      <c r="A2100" t="s">
        <v>12</v>
      </c>
      <c r="B2100" s="1">
        <v>44309</v>
      </c>
      <c r="C2100" t="s">
        <v>29</v>
      </c>
      <c r="D2100" t="s">
        <v>84</v>
      </c>
      <c r="E2100" t="s">
        <v>85</v>
      </c>
      <c r="F2100" t="s">
        <v>135</v>
      </c>
      <c r="G2100" t="s">
        <v>139</v>
      </c>
      <c r="H2100">
        <v>55.000000000000007</v>
      </c>
      <c r="I2100">
        <v>300</v>
      </c>
      <c r="J2100">
        <v>16500</v>
      </c>
      <c r="K2100" t="s">
        <v>81</v>
      </c>
      <c r="L2100" t="s">
        <v>150</v>
      </c>
      <c r="M2100" t="s">
        <v>142</v>
      </c>
      <c r="N2100">
        <v>4</v>
      </c>
      <c r="O2100">
        <v>2021</v>
      </c>
    </row>
    <row r="2101" spans="1:15" x14ac:dyDescent="0.25">
      <c r="A2101" t="s">
        <v>12</v>
      </c>
      <c r="B2101" s="1">
        <v>44309</v>
      </c>
      <c r="C2101" t="s">
        <v>29</v>
      </c>
      <c r="D2101" t="s">
        <v>84</v>
      </c>
      <c r="E2101" t="s">
        <v>85</v>
      </c>
      <c r="F2101" t="s">
        <v>141</v>
      </c>
      <c r="G2101" t="s">
        <v>136</v>
      </c>
      <c r="H2101">
        <v>55.000000000000007</v>
      </c>
      <c r="I2101">
        <v>350</v>
      </c>
      <c r="J2101">
        <v>19250</v>
      </c>
      <c r="K2101" t="s">
        <v>81</v>
      </c>
      <c r="L2101" t="s">
        <v>150</v>
      </c>
      <c r="M2101" t="s">
        <v>142</v>
      </c>
      <c r="N2101">
        <v>4</v>
      </c>
      <c r="O2101">
        <v>2021</v>
      </c>
    </row>
    <row r="2102" spans="1:15" x14ac:dyDescent="0.25">
      <c r="A2102" t="s">
        <v>12</v>
      </c>
      <c r="B2102" s="1">
        <v>44309</v>
      </c>
      <c r="C2102" t="s">
        <v>29</v>
      </c>
      <c r="D2102" t="s">
        <v>84</v>
      </c>
      <c r="E2102" t="s">
        <v>85</v>
      </c>
      <c r="F2102" t="s">
        <v>141</v>
      </c>
      <c r="G2102" t="s">
        <v>139</v>
      </c>
      <c r="H2102">
        <v>50</v>
      </c>
      <c r="I2102">
        <v>250</v>
      </c>
      <c r="J2102">
        <v>12500</v>
      </c>
      <c r="K2102" t="s">
        <v>81</v>
      </c>
      <c r="L2102" t="s">
        <v>150</v>
      </c>
      <c r="M2102" t="s">
        <v>142</v>
      </c>
      <c r="N2102">
        <v>4</v>
      </c>
      <c r="O2102">
        <v>2021</v>
      </c>
    </row>
    <row r="2103" spans="1:15" x14ac:dyDescent="0.25">
      <c r="A2103" t="s">
        <v>12</v>
      </c>
      <c r="B2103" s="1">
        <v>44309</v>
      </c>
      <c r="C2103" t="s">
        <v>29</v>
      </c>
      <c r="D2103" t="s">
        <v>84</v>
      </c>
      <c r="E2103" t="s">
        <v>85</v>
      </c>
      <c r="F2103" t="s">
        <v>135</v>
      </c>
      <c r="G2103" t="s">
        <v>144</v>
      </c>
      <c r="H2103">
        <v>55.000000000000007</v>
      </c>
      <c r="I2103">
        <v>150</v>
      </c>
      <c r="J2103">
        <v>8250</v>
      </c>
      <c r="K2103" t="s">
        <v>81</v>
      </c>
      <c r="L2103" t="s">
        <v>150</v>
      </c>
      <c r="M2103" t="s">
        <v>142</v>
      </c>
      <c r="N2103">
        <v>4</v>
      </c>
      <c r="O2103">
        <v>2021</v>
      </c>
    </row>
    <row r="2104" spans="1:15" x14ac:dyDescent="0.25">
      <c r="A2104" t="s">
        <v>12</v>
      </c>
      <c r="B2104" s="1">
        <v>44309</v>
      </c>
      <c r="C2104" t="s">
        <v>29</v>
      </c>
      <c r="D2104" t="s">
        <v>84</v>
      </c>
      <c r="E2104" t="s">
        <v>85</v>
      </c>
      <c r="F2104" t="s">
        <v>141</v>
      </c>
      <c r="G2104" t="s">
        <v>144</v>
      </c>
      <c r="H2104">
        <v>70</v>
      </c>
      <c r="I2104">
        <v>325</v>
      </c>
      <c r="J2104">
        <v>22750</v>
      </c>
      <c r="K2104" t="s">
        <v>81</v>
      </c>
      <c r="L2104" t="s">
        <v>150</v>
      </c>
      <c r="M2104" t="s">
        <v>142</v>
      </c>
      <c r="N2104">
        <v>4</v>
      </c>
      <c r="O2104">
        <v>2021</v>
      </c>
    </row>
    <row r="2105" spans="1:15" x14ac:dyDescent="0.25">
      <c r="A2105" t="s">
        <v>12</v>
      </c>
      <c r="B2105" s="1">
        <v>44340</v>
      </c>
      <c r="C2105" t="s">
        <v>29</v>
      </c>
      <c r="D2105" t="s">
        <v>84</v>
      </c>
      <c r="E2105" t="s">
        <v>85</v>
      </c>
      <c r="F2105" t="s">
        <v>135</v>
      </c>
      <c r="G2105" t="s">
        <v>136</v>
      </c>
      <c r="H2105">
        <v>50</v>
      </c>
      <c r="I2105">
        <v>525</v>
      </c>
      <c r="J2105">
        <v>26250</v>
      </c>
      <c r="K2105" t="s">
        <v>81</v>
      </c>
      <c r="L2105" t="s">
        <v>151</v>
      </c>
      <c r="M2105" t="s">
        <v>146</v>
      </c>
      <c r="N2105">
        <v>5</v>
      </c>
      <c r="O2105">
        <v>2021</v>
      </c>
    </row>
    <row r="2106" spans="1:15" x14ac:dyDescent="0.25">
      <c r="A2106" t="s">
        <v>12</v>
      </c>
      <c r="B2106" s="1">
        <v>44340</v>
      </c>
      <c r="C2106" t="s">
        <v>29</v>
      </c>
      <c r="D2106" t="s">
        <v>84</v>
      </c>
      <c r="E2106" t="s">
        <v>85</v>
      </c>
      <c r="F2106" t="s">
        <v>135</v>
      </c>
      <c r="G2106" t="s">
        <v>139</v>
      </c>
      <c r="H2106">
        <v>55.000000000000007</v>
      </c>
      <c r="I2106">
        <v>375</v>
      </c>
      <c r="J2106">
        <v>20625</v>
      </c>
      <c r="K2106" t="s">
        <v>81</v>
      </c>
      <c r="L2106" t="s">
        <v>151</v>
      </c>
      <c r="M2106" t="s">
        <v>146</v>
      </c>
      <c r="N2106">
        <v>5</v>
      </c>
      <c r="O2106">
        <v>2021</v>
      </c>
    </row>
    <row r="2107" spans="1:15" x14ac:dyDescent="0.25">
      <c r="A2107" t="s">
        <v>12</v>
      </c>
      <c r="B2107" s="1">
        <v>44340</v>
      </c>
      <c r="C2107" t="s">
        <v>29</v>
      </c>
      <c r="D2107" t="s">
        <v>84</v>
      </c>
      <c r="E2107" t="s">
        <v>85</v>
      </c>
      <c r="F2107" t="s">
        <v>141</v>
      </c>
      <c r="G2107" t="s">
        <v>136</v>
      </c>
      <c r="H2107">
        <v>55.000000000000007</v>
      </c>
      <c r="I2107">
        <v>400</v>
      </c>
      <c r="J2107">
        <v>22000</v>
      </c>
      <c r="K2107" t="s">
        <v>81</v>
      </c>
      <c r="L2107" t="s">
        <v>151</v>
      </c>
      <c r="M2107" t="s">
        <v>146</v>
      </c>
      <c r="N2107">
        <v>5</v>
      </c>
      <c r="O2107">
        <v>2021</v>
      </c>
    </row>
    <row r="2108" spans="1:15" x14ac:dyDescent="0.25">
      <c r="A2108" t="s">
        <v>12</v>
      </c>
      <c r="B2108" s="1">
        <v>44340</v>
      </c>
      <c r="C2108" t="s">
        <v>29</v>
      </c>
      <c r="D2108" t="s">
        <v>84</v>
      </c>
      <c r="E2108" t="s">
        <v>85</v>
      </c>
      <c r="F2108" t="s">
        <v>141</v>
      </c>
      <c r="G2108" t="s">
        <v>139</v>
      </c>
      <c r="H2108">
        <v>50</v>
      </c>
      <c r="I2108">
        <v>300</v>
      </c>
      <c r="J2108">
        <v>15000</v>
      </c>
      <c r="K2108" t="s">
        <v>81</v>
      </c>
      <c r="L2108" t="s">
        <v>151</v>
      </c>
      <c r="M2108" t="s">
        <v>146</v>
      </c>
      <c r="N2108">
        <v>5</v>
      </c>
      <c r="O2108">
        <v>2021</v>
      </c>
    </row>
    <row r="2109" spans="1:15" x14ac:dyDescent="0.25">
      <c r="A2109" t="s">
        <v>12</v>
      </c>
      <c r="B2109" s="1">
        <v>44340</v>
      </c>
      <c r="C2109" t="s">
        <v>29</v>
      </c>
      <c r="D2109" t="s">
        <v>84</v>
      </c>
      <c r="E2109" t="s">
        <v>85</v>
      </c>
      <c r="F2109" t="s">
        <v>135</v>
      </c>
      <c r="G2109" t="s">
        <v>144</v>
      </c>
      <c r="H2109">
        <v>55.000000000000007</v>
      </c>
      <c r="I2109">
        <v>200</v>
      </c>
      <c r="J2109">
        <v>11000</v>
      </c>
      <c r="K2109" t="s">
        <v>81</v>
      </c>
      <c r="L2109" t="s">
        <v>151</v>
      </c>
      <c r="M2109" t="s">
        <v>146</v>
      </c>
      <c r="N2109">
        <v>5</v>
      </c>
      <c r="O2109">
        <v>2021</v>
      </c>
    </row>
    <row r="2110" spans="1:15" x14ac:dyDescent="0.25">
      <c r="A2110" t="s">
        <v>12</v>
      </c>
      <c r="B2110" s="1">
        <v>44340</v>
      </c>
      <c r="C2110" t="s">
        <v>29</v>
      </c>
      <c r="D2110" t="s">
        <v>84</v>
      </c>
      <c r="E2110" t="s">
        <v>85</v>
      </c>
      <c r="F2110" t="s">
        <v>141</v>
      </c>
      <c r="G2110" t="s">
        <v>144</v>
      </c>
      <c r="H2110">
        <v>70</v>
      </c>
      <c r="I2110">
        <v>375</v>
      </c>
      <c r="J2110">
        <v>26250</v>
      </c>
      <c r="K2110" t="s">
        <v>81</v>
      </c>
      <c r="L2110" t="s">
        <v>151</v>
      </c>
      <c r="M2110" t="s">
        <v>146</v>
      </c>
      <c r="N2110">
        <v>5</v>
      </c>
      <c r="O2110">
        <v>2021</v>
      </c>
    </row>
    <row r="2111" spans="1:15" x14ac:dyDescent="0.25">
      <c r="A2111" t="s">
        <v>12</v>
      </c>
      <c r="B2111" s="1">
        <v>44370</v>
      </c>
      <c r="C2111" t="s">
        <v>29</v>
      </c>
      <c r="D2111" t="s">
        <v>84</v>
      </c>
      <c r="E2111" t="s">
        <v>85</v>
      </c>
      <c r="F2111" t="s">
        <v>135</v>
      </c>
      <c r="G2111" t="s">
        <v>136</v>
      </c>
      <c r="H2111">
        <v>50</v>
      </c>
      <c r="I2111">
        <v>625</v>
      </c>
      <c r="J2111">
        <v>31250</v>
      </c>
      <c r="K2111" t="s">
        <v>81</v>
      </c>
      <c r="L2111" t="s">
        <v>158</v>
      </c>
      <c r="M2111" t="s">
        <v>138</v>
      </c>
      <c r="N2111">
        <v>6</v>
      </c>
      <c r="O2111">
        <v>2021</v>
      </c>
    </row>
    <row r="2112" spans="1:15" x14ac:dyDescent="0.25">
      <c r="A2112" t="s">
        <v>12</v>
      </c>
      <c r="B2112" s="1">
        <v>44370</v>
      </c>
      <c r="C2112" t="s">
        <v>29</v>
      </c>
      <c r="D2112" t="s">
        <v>84</v>
      </c>
      <c r="E2112" t="s">
        <v>85</v>
      </c>
      <c r="F2112" t="s">
        <v>135</v>
      </c>
      <c r="G2112" t="s">
        <v>139</v>
      </c>
      <c r="H2112">
        <v>55.000000000000007</v>
      </c>
      <c r="I2112">
        <v>475</v>
      </c>
      <c r="J2112">
        <v>26125</v>
      </c>
      <c r="K2112" t="s">
        <v>81</v>
      </c>
      <c r="L2112" t="s">
        <v>158</v>
      </c>
      <c r="M2112" t="s">
        <v>138</v>
      </c>
      <c r="N2112">
        <v>6</v>
      </c>
      <c r="O2112">
        <v>2021</v>
      </c>
    </row>
    <row r="2113" spans="1:15" x14ac:dyDescent="0.25">
      <c r="A2113" t="s">
        <v>12</v>
      </c>
      <c r="B2113" s="1">
        <v>44370</v>
      </c>
      <c r="C2113" t="s">
        <v>29</v>
      </c>
      <c r="D2113" t="s">
        <v>84</v>
      </c>
      <c r="E2113" t="s">
        <v>85</v>
      </c>
      <c r="F2113" t="s">
        <v>141</v>
      </c>
      <c r="G2113" t="s">
        <v>136</v>
      </c>
      <c r="H2113">
        <v>55.000000000000007</v>
      </c>
      <c r="I2113">
        <v>475</v>
      </c>
      <c r="J2113">
        <v>26125</v>
      </c>
      <c r="K2113" t="s">
        <v>81</v>
      </c>
      <c r="L2113" t="s">
        <v>158</v>
      </c>
      <c r="M2113" t="s">
        <v>138</v>
      </c>
      <c r="N2113">
        <v>6</v>
      </c>
      <c r="O2113">
        <v>2021</v>
      </c>
    </row>
    <row r="2114" spans="1:15" x14ac:dyDescent="0.25">
      <c r="A2114" t="s">
        <v>12</v>
      </c>
      <c r="B2114" s="1">
        <v>44370</v>
      </c>
      <c r="C2114" t="s">
        <v>29</v>
      </c>
      <c r="D2114" t="s">
        <v>84</v>
      </c>
      <c r="E2114" t="s">
        <v>85</v>
      </c>
      <c r="F2114" t="s">
        <v>141</v>
      </c>
      <c r="G2114" t="s">
        <v>139</v>
      </c>
      <c r="H2114">
        <v>50</v>
      </c>
      <c r="I2114">
        <v>350</v>
      </c>
      <c r="J2114">
        <v>17500</v>
      </c>
      <c r="K2114" t="s">
        <v>81</v>
      </c>
      <c r="L2114" t="s">
        <v>158</v>
      </c>
      <c r="M2114" t="s">
        <v>138</v>
      </c>
      <c r="N2114">
        <v>6</v>
      </c>
      <c r="O2114">
        <v>2021</v>
      </c>
    </row>
    <row r="2115" spans="1:15" x14ac:dyDescent="0.25">
      <c r="A2115" t="s">
        <v>12</v>
      </c>
      <c r="B2115" s="1">
        <v>44370</v>
      </c>
      <c r="C2115" t="s">
        <v>29</v>
      </c>
      <c r="D2115" t="s">
        <v>84</v>
      </c>
      <c r="E2115" t="s">
        <v>85</v>
      </c>
      <c r="F2115" t="s">
        <v>135</v>
      </c>
      <c r="G2115" t="s">
        <v>144</v>
      </c>
      <c r="H2115">
        <v>55.000000000000007</v>
      </c>
      <c r="I2115">
        <v>225</v>
      </c>
      <c r="J2115">
        <v>12375</v>
      </c>
      <c r="K2115" t="s">
        <v>81</v>
      </c>
      <c r="L2115" t="s">
        <v>158</v>
      </c>
      <c r="M2115" t="s">
        <v>138</v>
      </c>
      <c r="N2115">
        <v>6</v>
      </c>
      <c r="O2115">
        <v>2021</v>
      </c>
    </row>
    <row r="2116" spans="1:15" x14ac:dyDescent="0.25">
      <c r="A2116" t="s">
        <v>12</v>
      </c>
      <c r="B2116" s="1">
        <v>44370</v>
      </c>
      <c r="C2116" t="s">
        <v>29</v>
      </c>
      <c r="D2116" t="s">
        <v>84</v>
      </c>
      <c r="E2116" t="s">
        <v>85</v>
      </c>
      <c r="F2116" t="s">
        <v>141</v>
      </c>
      <c r="G2116" t="s">
        <v>144</v>
      </c>
      <c r="H2116">
        <v>70</v>
      </c>
      <c r="I2116">
        <v>525</v>
      </c>
      <c r="J2116">
        <v>36750</v>
      </c>
      <c r="K2116" t="s">
        <v>81</v>
      </c>
      <c r="L2116" t="s">
        <v>158</v>
      </c>
      <c r="M2116" t="s">
        <v>138</v>
      </c>
      <c r="N2116">
        <v>6</v>
      </c>
      <c r="O2116">
        <v>2021</v>
      </c>
    </row>
    <row r="2117" spans="1:15" x14ac:dyDescent="0.25">
      <c r="A2117" t="s">
        <v>12</v>
      </c>
      <c r="B2117" s="1">
        <v>44399</v>
      </c>
      <c r="C2117" t="s">
        <v>29</v>
      </c>
      <c r="D2117" t="s">
        <v>84</v>
      </c>
      <c r="E2117" t="s">
        <v>85</v>
      </c>
      <c r="F2117" t="s">
        <v>135</v>
      </c>
      <c r="G2117" t="s">
        <v>136</v>
      </c>
      <c r="H2117">
        <v>50</v>
      </c>
      <c r="I2117">
        <v>675</v>
      </c>
      <c r="J2117">
        <v>33750</v>
      </c>
      <c r="K2117" t="s">
        <v>81</v>
      </c>
      <c r="L2117" t="s">
        <v>152</v>
      </c>
      <c r="M2117" t="s">
        <v>140</v>
      </c>
      <c r="N2117">
        <v>7</v>
      </c>
      <c r="O2117">
        <v>2021</v>
      </c>
    </row>
    <row r="2118" spans="1:15" x14ac:dyDescent="0.25">
      <c r="A2118" t="s">
        <v>12</v>
      </c>
      <c r="B2118" s="1">
        <v>44399</v>
      </c>
      <c r="C2118" t="s">
        <v>29</v>
      </c>
      <c r="D2118" t="s">
        <v>84</v>
      </c>
      <c r="E2118" t="s">
        <v>85</v>
      </c>
      <c r="F2118" t="s">
        <v>135</v>
      </c>
      <c r="G2118" t="s">
        <v>139</v>
      </c>
      <c r="H2118">
        <v>55.000000000000007</v>
      </c>
      <c r="I2118">
        <v>525</v>
      </c>
      <c r="J2118">
        <v>28875</v>
      </c>
      <c r="K2118" t="s">
        <v>81</v>
      </c>
      <c r="L2118" t="s">
        <v>152</v>
      </c>
      <c r="M2118" t="s">
        <v>140</v>
      </c>
      <c r="N2118">
        <v>7</v>
      </c>
      <c r="O2118">
        <v>2021</v>
      </c>
    </row>
    <row r="2119" spans="1:15" x14ac:dyDescent="0.25">
      <c r="A2119" t="s">
        <v>12</v>
      </c>
      <c r="B2119" s="1">
        <v>44399</v>
      </c>
      <c r="C2119" t="s">
        <v>29</v>
      </c>
      <c r="D2119" t="s">
        <v>84</v>
      </c>
      <c r="E2119" t="s">
        <v>85</v>
      </c>
      <c r="F2119" t="s">
        <v>141</v>
      </c>
      <c r="G2119" t="s">
        <v>136</v>
      </c>
      <c r="H2119">
        <v>55.000000000000007</v>
      </c>
      <c r="I2119">
        <v>475</v>
      </c>
      <c r="J2119">
        <v>26125</v>
      </c>
      <c r="K2119" t="s">
        <v>81</v>
      </c>
      <c r="L2119" t="s">
        <v>152</v>
      </c>
      <c r="M2119" t="s">
        <v>140</v>
      </c>
      <c r="N2119">
        <v>7</v>
      </c>
      <c r="O2119">
        <v>2021</v>
      </c>
    </row>
    <row r="2120" spans="1:15" x14ac:dyDescent="0.25">
      <c r="A2120" t="s">
        <v>12</v>
      </c>
      <c r="B2120" s="1">
        <v>44399</v>
      </c>
      <c r="C2120" t="s">
        <v>29</v>
      </c>
      <c r="D2120" t="s">
        <v>84</v>
      </c>
      <c r="E2120" t="s">
        <v>85</v>
      </c>
      <c r="F2120" t="s">
        <v>141</v>
      </c>
      <c r="G2120" t="s">
        <v>139</v>
      </c>
      <c r="H2120">
        <v>50</v>
      </c>
      <c r="I2120">
        <v>375</v>
      </c>
      <c r="J2120">
        <v>18750</v>
      </c>
      <c r="K2120" t="s">
        <v>81</v>
      </c>
      <c r="L2120" t="s">
        <v>152</v>
      </c>
      <c r="M2120" t="s">
        <v>140</v>
      </c>
      <c r="N2120">
        <v>7</v>
      </c>
      <c r="O2120">
        <v>2021</v>
      </c>
    </row>
    <row r="2121" spans="1:15" x14ac:dyDescent="0.25">
      <c r="A2121" t="s">
        <v>12</v>
      </c>
      <c r="B2121" s="1">
        <v>44399</v>
      </c>
      <c r="C2121" t="s">
        <v>29</v>
      </c>
      <c r="D2121" t="s">
        <v>84</v>
      </c>
      <c r="E2121" t="s">
        <v>85</v>
      </c>
      <c r="F2121" t="s">
        <v>135</v>
      </c>
      <c r="G2121" t="s">
        <v>144</v>
      </c>
      <c r="H2121">
        <v>55.000000000000007</v>
      </c>
      <c r="I2121">
        <v>425</v>
      </c>
      <c r="J2121">
        <v>23375</v>
      </c>
      <c r="K2121" t="s">
        <v>81</v>
      </c>
      <c r="L2121" t="s">
        <v>152</v>
      </c>
      <c r="M2121" t="s">
        <v>140</v>
      </c>
      <c r="N2121">
        <v>7</v>
      </c>
      <c r="O2121">
        <v>2021</v>
      </c>
    </row>
    <row r="2122" spans="1:15" x14ac:dyDescent="0.25">
      <c r="A2122" t="s">
        <v>12</v>
      </c>
      <c r="B2122" s="1">
        <v>44399</v>
      </c>
      <c r="C2122" t="s">
        <v>29</v>
      </c>
      <c r="D2122" t="s">
        <v>84</v>
      </c>
      <c r="E2122" t="s">
        <v>85</v>
      </c>
      <c r="F2122" t="s">
        <v>141</v>
      </c>
      <c r="G2122" t="s">
        <v>144</v>
      </c>
      <c r="H2122">
        <v>70</v>
      </c>
      <c r="I2122">
        <v>425</v>
      </c>
      <c r="J2122">
        <v>29750</v>
      </c>
      <c r="K2122" t="s">
        <v>81</v>
      </c>
      <c r="L2122" t="s">
        <v>152</v>
      </c>
      <c r="M2122" t="s">
        <v>140</v>
      </c>
      <c r="N2122">
        <v>7</v>
      </c>
      <c r="O2122">
        <v>2021</v>
      </c>
    </row>
    <row r="2123" spans="1:15" x14ac:dyDescent="0.25">
      <c r="A2123" t="s">
        <v>12</v>
      </c>
      <c r="B2123" s="1">
        <v>44431</v>
      </c>
      <c r="C2123" t="s">
        <v>29</v>
      </c>
      <c r="D2123" t="s">
        <v>84</v>
      </c>
      <c r="E2123" t="s">
        <v>85</v>
      </c>
      <c r="F2123" t="s">
        <v>135</v>
      </c>
      <c r="G2123" t="s">
        <v>136</v>
      </c>
      <c r="H2123">
        <v>55.000000000000007</v>
      </c>
      <c r="I2123">
        <v>625</v>
      </c>
      <c r="J2123">
        <v>34375</v>
      </c>
      <c r="K2123" t="s">
        <v>81</v>
      </c>
      <c r="L2123" t="s">
        <v>153</v>
      </c>
      <c r="M2123" t="s">
        <v>146</v>
      </c>
      <c r="N2123">
        <v>8</v>
      </c>
      <c r="O2123">
        <v>2021</v>
      </c>
    </row>
    <row r="2124" spans="1:15" x14ac:dyDescent="0.25">
      <c r="A2124" t="s">
        <v>12</v>
      </c>
      <c r="B2124" s="1">
        <v>44431</v>
      </c>
      <c r="C2124" t="s">
        <v>29</v>
      </c>
      <c r="D2124" t="s">
        <v>84</v>
      </c>
      <c r="E2124" t="s">
        <v>85</v>
      </c>
      <c r="F2124" t="s">
        <v>135</v>
      </c>
      <c r="G2124" t="s">
        <v>139</v>
      </c>
      <c r="H2124">
        <v>60.000000000000007</v>
      </c>
      <c r="I2124">
        <v>575</v>
      </c>
      <c r="J2124">
        <v>34500</v>
      </c>
      <c r="K2124" t="s">
        <v>81</v>
      </c>
      <c r="L2124" t="s">
        <v>153</v>
      </c>
      <c r="M2124" t="s">
        <v>146</v>
      </c>
      <c r="N2124">
        <v>8</v>
      </c>
      <c r="O2124">
        <v>2021</v>
      </c>
    </row>
    <row r="2125" spans="1:15" x14ac:dyDescent="0.25">
      <c r="A2125" t="s">
        <v>12</v>
      </c>
      <c r="B2125" s="1">
        <v>44431</v>
      </c>
      <c r="C2125" t="s">
        <v>29</v>
      </c>
      <c r="D2125" t="s">
        <v>84</v>
      </c>
      <c r="E2125" t="s">
        <v>85</v>
      </c>
      <c r="F2125" t="s">
        <v>141</v>
      </c>
      <c r="G2125" t="s">
        <v>136</v>
      </c>
      <c r="H2125">
        <v>55.000000000000007</v>
      </c>
      <c r="I2125">
        <v>450</v>
      </c>
      <c r="J2125">
        <v>24750</v>
      </c>
      <c r="K2125" t="s">
        <v>81</v>
      </c>
      <c r="L2125" t="s">
        <v>153</v>
      </c>
      <c r="M2125" t="s">
        <v>146</v>
      </c>
      <c r="N2125">
        <v>8</v>
      </c>
      <c r="O2125">
        <v>2021</v>
      </c>
    </row>
    <row r="2126" spans="1:15" x14ac:dyDescent="0.25">
      <c r="A2126" t="s">
        <v>12</v>
      </c>
      <c r="B2126" s="1">
        <v>44431</v>
      </c>
      <c r="C2126" t="s">
        <v>29</v>
      </c>
      <c r="D2126" t="s">
        <v>84</v>
      </c>
      <c r="E2126" t="s">
        <v>85</v>
      </c>
      <c r="F2126" t="s">
        <v>141</v>
      </c>
      <c r="G2126" t="s">
        <v>139</v>
      </c>
      <c r="H2126">
        <v>55.000000000000007</v>
      </c>
      <c r="I2126">
        <v>400</v>
      </c>
      <c r="J2126">
        <v>22000</v>
      </c>
      <c r="K2126" t="s">
        <v>81</v>
      </c>
      <c r="L2126" t="s">
        <v>153</v>
      </c>
      <c r="M2126" t="s">
        <v>146</v>
      </c>
      <c r="N2126">
        <v>8</v>
      </c>
      <c r="O2126">
        <v>2021</v>
      </c>
    </row>
    <row r="2127" spans="1:15" x14ac:dyDescent="0.25">
      <c r="A2127" t="s">
        <v>12</v>
      </c>
      <c r="B2127" s="1">
        <v>44431</v>
      </c>
      <c r="C2127" t="s">
        <v>29</v>
      </c>
      <c r="D2127" t="s">
        <v>84</v>
      </c>
      <c r="E2127" t="s">
        <v>85</v>
      </c>
      <c r="F2127" t="s">
        <v>135</v>
      </c>
      <c r="G2127" t="s">
        <v>144</v>
      </c>
      <c r="H2127">
        <v>65</v>
      </c>
      <c r="I2127">
        <v>400</v>
      </c>
      <c r="J2127">
        <v>26000</v>
      </c>
      <c r="K2127" t="s">
        <v>81</v>
      </c>
      <c r="L2127" t="s">
        <v>153</v>
      </c>
      <c r="M2127" t="s">
        <v>146</v>
      </c>
      <c r="N2127">
        <v>8</v>
      </c>
      <c r="O2127">
        <v>2021</v>
      </c>
    </row>
    <row r="2128" spans="1:15" x14ac:dyDescent="0.25">
      <c r="A2128" t="s">
        <v>12</v>
      </c>
      <c r="B2128" s="1">
        <v>44431</v>
      </c>
      <c r="C2128" t="s">
        <v>29</v>
      </c>
      <c r="D2128" t="s">
        <v>84</v>
      </c>
      <c r="E2128" t="s">
        <v>85</v>
      </c>
      <c r="F2128" t="s">
        <v>141</v>
      </c>
      <c r="G2128" t="s">
        <v>144</v>
      </c>
      <c r="H2128">
        <v>70</v>
      </c>
      <c r="I2128">
        <v>375</v>
      </c>
      <c r="J2128">
        <v>26250</v>
      </c>
      <c r="K2128" t="s">
        <v>81</v>
      </c>
      <c r="L2128" t="s">
        <v>153</v>
      </c>
      <c r="M2128" t="s">
        <v>146</v>
      </c>
      <c r="N2128">
        <v>8</v>
      </c>
      <c r="O2128">
        <v>2021</v>
      </c>
    </row>
    <row r="2129" spans="1:15" x14ac:dyDescent="0.25">
      <c r="A2129" t="s">
        <v>12</v>
      </c>
      <c r="B2129" s="1">
        <v>44463</v>
      </c>
      <c r="C2129" t="s">
        <v>29</v>
      </c>
      <c r="D2129" t="s">
        <v>84</v>
      </c>
      <c r="E2129" t="s">
        <v>85</v>
      </c>
      <c r="F2129" t="s">
        <v>135</v>
      </c>
      <c r="G2129" t="s">
        <v>136</v>
      </c>
      <c r="H2129">
        <v>45.000000000000007</v>
      </c>
      <c r="I2129">
        <v>575</v>
      </c>
      <c r="J2129">
        <v>25875</v>
      </c>
      <c r="K2129" t="s">
        <v>81</v>
      </c>
      <c r="L2129" t="s">
        <v>154</v>
      </c>
      <c r="M2129" t="s">
        <v>142</v>
      </c>
      <c r="N2129">
        <v>9</v>
      </c>
      <c r="O2129">
        <v>2021</v>
      </c>
    </row>
    <row r="2130" spans="1:15" x14ac:dyDescent="0.25">
      <c r="A2130" t="s">
        <v>12</v>
      </c>
      <c r="B2130" s="1">
        <v>44463</v>
      </c>
      <c r="C2130" t="s">
        <v>29</v>
      </c>
      <c r="D2130" t="s">
        <v>84</v>
      </c>
      <c r="E2130" t="s">
        <v>85</v>
      </c>
      <c r="F2130" t="s">
        <v>135</v>
      </c>
      <c r="G2130" t="s">
        <v>139</v>
      </c>
      <c r="H2130">
        <v>50.000000000000014</v>
      </c>
      <c r="I2130">
        <v>575</v>
      </c>
      <c r="J2130">
        <v>28750</v>
      </c>
      <c r="K2130" t="s">
        <v>81</v>
      </c>
      <c r="L2130" t="s">
        <v>154</v>
      </c>
      <c r="M2130" t="s">
        <v>142</v>
      </c>
      <c r="N2130">
        <v>9</v>
      </c>
      <c r="O2130">
        <v>2021</v>
      </c>
    </row>
    <row r="2131" spans="1:15" x14ac:dyDescent="0.25">
      <c r="A2131" t="s">
        <v>12</v>
      </c>
      <c r="B2131" s="1">
        <v>44463</v>
      </c>
      <c r="C2131" t="s">
        <v>29</v>
      </c>
      <c r="D2131" t="s">
        <v>84</v>
      </c>
      <c r="E2131" t="s">
        <v>85</v>
      </c>
      <c r="F2131" t="s">
        <v>141</v>
      </c>
      <c r="G2131" t="s">
        <v>136</v>
      </c>
      <c r="H2131">
        <v>45.000000000000007</v>
      </c>
      <c r="I2131">
        <v>425</v>
      </c>
      <c r="J2131">
        <v>19125</v>
      </c>
      <c r="K2131" t="s">
        <v>81</v>
      </c>
      <c r="L2131" t="s">
        <v>154</v>
      </c>
      <c r="M2131" t="s">
        <v>142</v>
      </c>
      <c r="N2131">
        <v>9</v>
      </c>
      <c r="O2131">
        <v>2021</v>
      </c>
    </row>
    <row r="2132" spans="1:15" x14ac:dyDescent="0.25">
      <c r="A2132" t="s">
        <v>12</v>
      </c>
      <c r="B2132" s="1">
        <v>44463</v>
      </c>
      <c r="C2132" t="s">
        <v>29</v>
      </c>
      <c r="D2132" t="s">
        <v>84</v>
      </c>
      <c r="E2132" t="s">
        <v>85</v>
      </c>
      <c r="F2132" t="s">
        <v>141</v>
      </c>
      <c r="G2132" t="s">
        <v>139</v>
      </c>
      <c r="H2132">
        <v>45.000000000000007</v>
      </c>
      <c r="I2132">
        <v>375</v>
      </c>
      <c r="J2132">
        <v>16875</v>
      </c>
      <c r="K2132" t="s">
        <v>81</v>
      </c>
      <c r="L2132" t="s">
        <v>154</v>
      </c>
      <c r="M2132" t="s">
        <v>142</v>
      </c>
      <c r="N2132">
        <v>9</v>
      </c>
      <c r="O2132">
        <v>2021</v>
      </c>
    </row>
    <row r="2133" spans="1:15" x14ac:dyDescent="0.25">
      <c r="A2133" t="s">
        <v>12</v>
      </c>
      <c r="B2133" s="1">
        <v>44463</v>
      </c>
      <c r="C2133" t="s">
        <v>29</v>
      </c>
      <c r="D2133" t="s">
        <v>84</v>
      </c>
      <c r="E2133" t="s">
        <v>85</v>
      </c>
      <c r="F2133" t="s">
        <v>135</v>
      </c>
      <c r="G2133" t="s">
        <v>144</v>
      </c>
      <c r="H2133">
        <v>55.000000000000007</v>
      </c>
      <c r="I2133">
        <v>375</v>
      </c>
      <c r="J2133">
        <v>20625</v>
      </c>
      <c r="K2133" t="s">
        <v>81</v>
      </c>
      <c r="L2133" t="s">
        <v>154</v>
      </c>
      <c r="M2133" t="s">
        <v>142</v>
      </c>
      <c r="N2133">
        <v>9</v>
      </c>
      <c r="O2133">
        <v>2021</v>
      </c>
    </row>
    <row r="2134" spans="1:15" x14ac:dyDescent="0.25">
      <c r="A2134" t="s">
        <v>12</v>
      </c>
      <c r="B2134" s="1">
        <v>44463</v>
      </c>
      <c r="C2134" t="s">
        <v>29</v>
      </c>
      <c r="D2134" t="s">
        <v>84</v>
      </c>
      <c r="E2134" t="s">
        <v>85</v>
      </c>
      <c r="F2134" t="s">
        <v>141</v>
      </c>
      <c r="G2134" t="s">
        <v>144</v>
      </c>
      <c r="H2134">
        <v>60.000000000000007</v>
      </c>
      <c r="I2134">
        <v>425</v>
      </c>
      <c r="J2134">
        <v>25500</v>
      </c>
      <c r="K2134" t="s">
        <v>81</v>
      </c>
      <c r="L2134" t="s">
        <v>154</v>
      </c>
      <c r="M2134" t="s">
        <v>142</v>
      </c>
      <c r="N2134">
        <v>9</v>
      </c>
      <c r="O2134">
        <v>2021</v>
      </c>
    </row>
    <row r="2135" spans="1:15" x14ac:dyDescent="0.25">
      <c r="A2135" t="s">
        <v>12</v>
      </c>
      <c r="B2135" s="1">
        <v>44492</v>
      </c>
      <c r="C2135" t="s">
        <v>29</v>
      </c>
      <c r="D2135" t="s">
        <v>84</v>
      </c>
      <c r="E2135" t="s">
        <v>85</v>
      </c>
      <c r="F2135" t="s">
        <v>135</v>
      </c>
      <c r="G2135" t="s">
        <v>136</v>
      </c>
      <c r="H2135">
        <v>45.000000000000007</v>
      </c>
      <c r="I2135">
        <v>500</v>
      </c>
      <c r="J2135">
        <v>22500</v>
      </c>
      <c r="K2135" t="s">
        <v>81</v>
      </c>
      <c r="L2135" t="s">
        <v>155</v>
      </c>
      <c r="M2135" t="s">
        <v>143</v>
      </c>
      <c r="N2135">
        <v>10</v>
      </c>
      <c r="O2135">
        <v>2021</v>
      </c>
    </row>
    <row r="2136" spans="1:15" x14ac:dyDescent="0.25">
      <c r="A2136" t="s">
        <v>12</v>
      </c>
      <c r="B2136" s="1">
        <v>44492</v>
      </c>
      <c r="C2136" t="s">
        <v>29</v>
      </c>
      <c r="D2136" t="s">
        <v>84</v>
      </c>
      <c r="E2136" t="s">
        <v>85</v>
      </c>
      <c r="F2136" t="s">
        <v>135</v>
      </c>
      <c r="G2136" t="s">
        <v>139</v>
      </c>
      <c r="H2136">
        <v>50.000000000000014</v>
      </c>
      <c r="I2136">
        <v>500</v>
      </c>
      <c r="J2136">
        <v>25000</v>
      </c>
      <c r="K2136" t="s">
        <v>81</v>
      </c>
      <c r="L2136" t="s">
        <v>155</v>
      </c>
      <c r="M2136" t="s">
        <v>143</v>
      </c>
      <c r="N2136">
        <v>10</v>
      </c>
      <c r="O2136">
        <v>2021</v>
      </c>
    </row>
    <row r="2137" spans="1:15" x14ac:dyDescent="0.25">
      <c r="A2137" t="s">
        <v>12</v>
      </c>
      <c r="B2137" s="1">
        <v>44492</v>
      </c>
      <c r="C2137" t="s">
        <v>29</v>
      </c>
      <c r="D2137" t="s">
        <v>84</v>
      </c>
      <c r="E2137" t="s">
        <v>85</v>
      </c>
      <c r="F2137" t="s">
        <v>141</v>
      </c>
      <c r="G2137" t="s">
        <v>136</v>
      </c>
      <c r="H2137">
        <v>45.000000000000007</v>
      </c>
      <c r="I2137">
        <v>325</v>
      </c>
      <c r="J2137">
        <v>14625</v>
      </c>
      <c r="K2137" t="s">
        <v>81</v>
      </c>
      <c r="L2137" t="s">
        <v>155</v>
      </c>
      <c r="M2137" t="s">
        <v>143</v>
      </c>
      <c r="N2137">
        <v>10</v>
      </c>
      <c r="O2137">
        <v>2021</v>
      </c>
    </row>
    <row r="2138" spans="1:15" x14ac:dyDescent="0.25">
      <c r="A2138" t="s">
        <v>12</v>
      </c>
      <c r="B2138" s="1">
        <v>44492</v>
      </c>
      <c r="C2138" t="s">
        <v>29</v>
      </c>
      <c r="D2138" t="s">
        <v>84</v>
      </c>
      <c r="E2138" t="s">
        <v>85</v>
      </c>
      <c r="F2138" t="s">
        <v>141</v>
      </c>
      <c r="G2138" t="s">
        <v>139</v>
      </c>
      <c r="H2138">
        <v>45.000000000000007</v>
      </c>
      <c r="I2138">
        <v>300</v>
      </c>
      <c r="J2138">
        <v>13500</v>
      </c>
      <c r="K2138" t="s">
        <v>81</v>
      </c>
      <c r="L2138" t="s">
        <v>155</v>
      </c>
      <c r="M2138" t="s">
        <v>143</v>
      </c>
      <c r="N2138">
        <v>10</v>
      </c>
      <c r="O2138">
        <v>2021</v>
      </c>
    </row>
    <row r="2139" spans="1:15" x14ac:dyDescent="0.25">
      <c r="A2139" t="s">
        <v>12</v>
      </c>
      <c r="B2139" s="1">
        <v>44492</v>
      </c>
      <c r="C2139" t="s">
        <v>29</v>
      </c>
      <c r="D2139" t="s">
        <v>84</v>
      </c>
      <c r="E2139" t="s">
        <v>85</v>
      </c>
      <c r="F2139" t="s">
        <v>135</v>
      </c>
      <c r="G2139" t="s">
        <v>144</v>
      </c>
      <c r="H2139">
        <v>55.000000000000007</v>
      </c>
      <c r="I2139">
        <v>275</v>
      </c>
      <c r="J2139">
        <v>15125</v>
      </c>
      <c r="K2139" t="s">
        <v>81</v>
      </c>
      <c r="L2139" t="s">
        <v>155</v>
      </c>
      <c r="M2139" t="s">
        <v>143</v>
      </c>
      <c r="N2139">
        <v>10</v>
      </c>
      <c r="O2139">
        <v>2021</v>
      </c>
    </row>
    <row r="2140" spans="1:15" x14ac:dyDescent="0.25">
      <c r="A2140" t="s">
        <v>12</v>
      </c>
      <c r="B2140" s="1">
        <v>44492</v>
      </c>
      <c r="C2140" t="s">
        <v>29</v>
      </c>
      <c r="D2140" t="s">
        <v>84</v>
      </c>
      <c r="E2140" t="s">
        <v>85</v>
      </c>
      <c r="F2140" t="s">
        <v>141</v>
      </c>
      <c r="G2140" t="s">
        <v>144</v>
      </c>
      <c r="H2140">
        <v>60.000000000000007</v>
      </c>
      <c r="I2140">
        <v>325</v>
      </c>
      <c r="J2140">
        <v>19500</v>
      </c>
      <c r="K2140" t="s">
        <v>81</v>
      </c>
      <c r="L2140" t="s">
        <v>155</v>
      </c>
      <c r="M2140" t="s">
        <v>143</v>
      </c>
      <c r="N2140">
        <v>10</v>
      </c>
      <c r="O2140">
        <v>2021</v>
      </c>
    </row>
    <row r="2141" spans="1:15" x14ac:dyDescent="0.25">
      <c r="A2141" t="s">
        <v>12</v>
      </c>
      <c r="B2141" s="1">
        <v>44523</v>
      </c>
      <c r="C2141" t="s">
        <v>29</v>
      </c>
      <c r="D2141" t="s">
        <v>84</v>
      </c>
      <c r="E2141" t="s">
        <v>85</v>
      </c>
      <c r="F2141" t="s">
        <v>135</v>
      </c>
      <c r="G2141" t="s">
        <v>136</v>
      </c>
      <c r="H2141">
        <v>45.000000000000007</v>
      </c>
      <c r="I2141">
        <v>500</v>
      </c>
      <c r="J2141">
        <v>22500</v>
      </c>
      <c r="K2141" t="s">
        <v>81</v>
      </c>
      <c r="L2141" t="s">
        <v>156</v>
      </c>
      <c r="M2141" t="s">
        <v>147</v>
      </c>
      <c r="N2141">
        <v>11</v>
      </c>
      <c r="O2141">
        <v>2021</v>
      </c>
    </row>
    <row r="2142" spans="1:15" x14ac:dyDescent="0.25">
      <c r="A2142" t="s">
        <v>12</v>
      </c>
      <c r="B2142" s="1">
        <v>44523</v>
      </c>
      <c r="C2142" t="s">
        <v>29</v>
      </c>
      <c r="D2142" t="s">
        <v>84</v>
      </c>
      <c r="E2142" t="s">
        <v>85</v>
      </c>
      <c r="F2142" t="s">
        <v>135</v>
      </c>
      <c r="G2142" t="s">
        <v>139</v>
      </c>
      <c r="H2142">
        <v>50.000000000000014</v>
      </c>
      <c r="I2142">
        <v>525</v>
      </c>
      <c r="J2142">
        <v>26250</v>
      </c>
      <c r="K2142" t="s">
        <v>81</v>
      </c>
      <c r="L2142" t="s">
        <v>156</v>
      </c>
      <c r="M2142" t="s">
        <v>147</v>
      </c>
      <c r="N2142">
        <v>11</v>
      </c>
      <c r="O2142">
        <v>2021</v>
      </c>
    </row>
    <row r="2143" spans="1:15" x14ac:dyDescent="0.25">
      <c r="A2143" t="s">
        <v>12</v>
      </c>
      <c r="B2143" s="1">
        <v>44523</v>
      </c>
      <c r="C2143" t="s">
        <v>29</v>
      </c>
      <c r="D2143" t="s">
        <v>84</v>
      </c>
      <c r="E2143" t="s">
        <v>85</v>
      </c>
      <c r="F2143" t="s">
        <v>141</v>
      </c>
      <c r="G2143" t="s">
        <v>136</v>
      </c>
      <c r="H2143">
        <v>45.000000000000007</v>
      </c>
      <c r="I2143">
        <v>375</v>
      </c>
      <c r="J2143">
        <v>16875</v>
      </c>
      <c r="K2143" t="s">
        <v>81</v>
      </c>
      <c r="L2143" t="s">
        <v>156</v>
      </c>
      <c r="M2143" t="s">
        <v>147</v>
      </c>
      <c r="N2143">
        <v>11</v>
      </c>
      <c r="O2143">
        <v>2021</v>
      </c>
    </row>
    <row r="2144" spans="1:15" x14ac:dyDescent="0.25">
      <c r="A2144" t="s">
        <v>12</v>
      </c>
      <c r="B2144" s="1">
        <v>44523</v>
      </c>
      <c r="C2144" t="s">
        <v>29</v>
      </c>
      <c r="D2144" t="s">
        <v>84</v>
      </c>
      <c r="E2144" t="s">
        <v>85</v>
      </c>
      <c r="F2144" t="s">
        <v>141</v>
      </c>
      <c r="G2144" t="s">
        <v>139</v>
      </c>
      <c r="H2144">
        <v>45.000000000000007</v>
      </c>
      <c r="I2144">
        <v>350</v>
      </c>
      <c r="J2144">
        <v>15750</v>
      </c>
      <c r="K2144" t="s">
        <v>81</v>
      </c>
      <c r="L2144" t="s">
        <v>156</v>
      </c>
      <c r="M2144" t="s">
        <v>147</v>
      </c>
      <c r="N2144">
        <v>11</v>
      </c>
      <c r="O2144">
        <v>2021</v>
      </c>
    </row>
    <row r="2145" spans="1:15" x14ac:dyDescent="0.25">
      <c r="A2145" t="s">
        <v>12</v>
      </c>
      <c r="B2145" s="1">
        <v>44523</v>
      </c>
      <c r="C2145" t="s">
        <v>29</v>
      </c>
      <c r="D2145" t="s">
        <v>84</v>
      </c>
      <c r="E2145" t="s">
        <v>85</v>
      </c>
      <c r="F2145" t="s">
        <v>135</v>
      </c>
      <c r="G2145" t="s">
        <v>144</v>
      </c>
      <c r="H2145">
        <v>55.000000000000007</v>
      </c>
      <c r="I2145">
        <v>300</v>
      </c>
      <c r="J2145">
        <v>16500</v>
      </c>
      <c r="K2145" t="s">
        <v>81</v>
      </c>
      <c r="L2145" t="s">
        <v>156</v>
      </c>
      <c r="M2145" t="s">
        <v>147</v>
      </c>
      <c r="N2145">
        <v>11</v>
      </c>
      <c r="O2145">
        <v>2021</v>
      </c>
    </row>
    <row r="2146" spans="1:15" x14ac:dyDescent="0.25">
      <c r="A2146" t="s">
        <v>12</v>
      </c>
      <c r="B2146" s="1">
        <v>44523</v>
      </c>
      <c r="C2146" t="s">
        <v>29</v>
      </c>
      <c r="D2146" t="s">
        <v>84</v>
      </c>
      <c r="E2146" t="s">
        <v>85</v>
      </c>
      <c r="F2146" t="s">
        <v>141</v>
      </c>
      <c r="G2146" t="s">
        <v>144</v>
      </c>
      <c r="H2146">
        <v>60.000000000000007</v>
      </c>
      <c r="I2146">
        <v>425</v>
      </c>
      <c r="J2146">
        <v>25500</v>
      </c>
      <c r="K2146" t="s">
        <v>81</v>
      </c>
      <c r="L2146" t="s">
        <v>156</v>
      </c>
      <c r="M2146" t="s">
        <v>147</v>
      </c>
      <c r="N2146">
        <v>11</v>
      </c>
      <c r="O2146">
        <v>2021</v>
      </c>
    </row>
    <row r="2147" spans="1:15" x14ac:dyDescent="0.25">
      <c r="A2147" t="s">
        <v>12</v>
      </c>
      <c r="B2147" s="1">
        <v>44552</v>
      </c>
      <c r="C2147" t="s">
        <v>29</v>
      </c>
      <c r="D2147" t="s">
        <v>84</v>
      </c>
      <c r="E2147" t="s">
        <v>85</v>
      </c>
      <c r="F2147" t="s">
        <v>135</v>
      </c>
      <c r="G2147" t="s">
        <v>136</v>
      </c>
      <c r="H2147">
        <v>45.000000000000007</v>
      </c>
      <c r="I2147">
        <v>625</v>
      </c>
      <c r="J2147">
        <v>28125</v>
      </c>
      <c r="K2147" t="s">
        <v>81</v>
      </c>
      <c r="L2147" t="s">
        <v>157</v>
      </c>
      <c r="M2147" t="s">
        <v>138</v>
      </c>
      <c r="N2147">
        <v>12</v>
      </c>
      <c r="O2147">
        <v>2021</v>
      </c>
    </row>
    <row r="2148" spans="1:15" x14ac:dyDescent="0.25">
      <c r="A2148" t="s">
        <v>12</v>
      </c>
      <c r="B2148" s="1">
        <v>44552</v>
      </c>
      <c r="C2148" t="s">
        <v>29</v>
      </c>
      <c r="D2148" t="s">
        <v>84</v>
      </c>
      <c r="E2148" t="s">
        <v>85</v>
      </c>
      <c r="F2148" t="s">
        <v>135</v>
      </c>
      <c r="G2148" t="s">
        <v>139</v>
      </c>
      <c r="H2148">
        <v>50.000000000000014</v>
      </c>
      <c r="I2148">
        <v>625</v>
      </c>
      <c r="J2148">
        <v>31250</v>
      </c>
      <c r="K2148" t="s">
        <v>81</v>
      </c>
      <c r="L2148" t="s">
        <v>157</v>
      </c>
      <c r="M2148" t="s">
        <v>138</v>
      </c>
      <c r="N2148">
        <v>12</v>
      </c>
      <c r="O2148">
        <v>2021</v>
      </c>
    </row>
    <row r="2149" spans="1:15" x14ac:dyDescent="0.25">
      <c r="A2149" t="s">
        <v>32</v>
      </c>
      <c r="B2149" s="1">
        <v>44552</v>
      </c>
      <c r="C2149" t="s">
        <v>29</v>
      </c>
      <c r="D2149" t="s">
        <v>84</v>
      </c>
      <c r="E2149" t="s">
        <v>85</v>
      </c>
      <c r="F2149" t="s">
        <v>141</v>
      </c>
      <c r="G2149" t="s">
        <v>136</v>
      </c>
      <c r="H2149">
        <v>45.000000000000007</v>
      </c>
      <c r="I2149">
        <v>425</v>
      </c>
      <c r="J2149">
        <v>19125</v>
      </c>
      <c r="K2149" t="s">
        <v>81</v>
      </c>
      <c r="L2149" t="s">
        <v>157</v>
      </c>
      <c r="M2149" t="s">
        <v>138</v>
      </c>
      <c r="N2149">
        <v>12</v>
      </c>
      <c r="O2149">
        <v>2021</v>
      </c>
    </row>
    <row r="2150" spans="1:15" x14ac:dyDescent="0.25">
      <c r="A2150" t="s">
        <v>32</v>
      </c>
      <c r="B2150" s="1">
        <v>44552</v>
      </c>
      <c r="C2150" t="s">
        <v>29</v>
      </c>
      <c r="D2150" t="s">
        <v>84</v>
      </c>
      <c r="E2150" t="s">
        <v>85</v>
      </c>
      <c r="F2150" t="s">
        <v>141</v>
      </c>
      <c r="G2150" t="s">
        <v>139</v>
      </c>
      <c r="H2150">
        <v>45.000000000000007</v>
      </c>
      <c r="I2150">
        <v>425</v>
      </c>
      <c r="J2150">
        <v>19125</v>
      </c>
      <c r="K2150" t="s">
        <v>81</v>
      </c>
      <c r="L2150" t="s">
        <v>157</v>
      </c>
      <c r="M2150" t="s">
        <v>138</v>
      </c>
      <c r="N2150">
        <v>12</v>
      </c>
      <c r="O2150">
        <v>2021</v>
      </c>
    </row>
    <row r="2151" spans="1:15" x14ac:dyDescent="0.25">
      <c r="A2151" t="s">
        <v>32</v>
      </c>
      <c r="B2151" s="1">
        <v>44552</v>
      </c>
      <c r="C2151" t="s">
        <v>29</v>
      </c>
      <c r="D2151" t="s">
        <v>84</v>
      </c>
      <c r="E2151" t="s">
        <v>85</v>
      </c>
      <c r="F2151" t="s">
        <v>135</v>
      </c>
      <c r="G2151" t="s">
        <v>144</v>
      </c>
      <c r="H2151">
        <v>55.000000000000007</v>
      </c>
      <c r="I2151">
        <v>350</v>
      </c>
      <c r="J2151">
        <v>19250</v>
      </c>
      <c r="K2151" t="s">
        <v>81</v>
      </c>
      <c r="L2151" t="s">
        <v>157</v>
      </c>
      <c r="M2151" t="s">
        <v>138</v>
      </c>
      <c r="N2151">
        <v>12</v>
      </c>
      <c r="O2151">
        <v>2021</v>
      </c>
    </row>
    <row r="2152" spans="1:15" x14ac:dyDescent="0.25">
      <c r="A2152" t="s">
        <v>32</v>
      </c>
      <c r="B2152" s="1">
        <v>44552</v>
      </c>
      <c r="C2152" t="s">
        <v>29</v>
      </c>
      <c r="D2152" t="s">
        <v>84</v>
      </c>
      <c r="E2152" t="s">
        <v>85</v>
      </c>
      <c r="F2152" t="s">
        <v>141</v>
      </c>
      <c r="G2152" t="s">
        <v>144</v>
      </c>
      <c r="H2152">
        <v>60.000000000000007</v>
      </c>
      <c r="I2152">
        <v>450</v>
      </c>
      <c r="J2152">
        <v>27000</v>
      </c>
      <c r="K2152" t="s">
        <v>81</v>
      </c>
      <c r="L2152" t="s">
        <v>157</v>
      </c>
      <c r="M2152" t="s">
        <v>138</v>
      </c>
      <c r="N2152">
        <v>12</v>
      </c>
      <c r="O2152">
        <v>2021</v>
      </c>
    </row>
    <row r="2153" spans="1:15" x14ac:dyDescent="0.25">
      <c r="A2153" t="s">
        <v>32</v>
      </c>
      <c r="B2153" s="1">
        <v>44222</v>
      </c>
      <c r="C2153" t="s">
        <v>29</v>
      </c>
      <c r="D2153" t="s">
        <v>84</v>
      </c>
      <c r="E2153" t="s">
        <v>85</v>
      </c>
      <c r="F2153" t="s">
        <v>135</v>
      </c>
      <c r="G2153" t="s">
        <v>136</v>
      </c>
      <c r="H2153">
        <v>34.999999999999993</v>
      </c>
      <c r="I2153">
        <v>475</v>
      </c>
      <c r="J2153">
        <v>16625</v>
      </c>
      <c r="K2153" t="s">
        <v>81</v>
      </c>
      <c r="L2153" t="s">
        <v>137</v>
      </c>
      <c r="M2153" t="s">
        <v>147</v>
      </c>
      <c r="N2153">
        <v>1</v>
      </c>
      <c r="O2153">
        <v>2021</v>
      </c>
    </row>
    <row r="2154" spans="1:15" x14ac:dyDescent="0.25">
      <c r="A2154" t="s">
        <v>32</v>
      </c>
      <c r="B2154" s="1">
        <v>44222</v>
      </c>
      <c r="C2154" t="s">
        <v>29</v>
      </c>
      <c r="D2154" t="s">
        <v>84</v>
      </c>
      <c r="E2154" t="s">
        <v>85</v>
      </c>
      <c r="F2154" t="s">
        <v>135</v>
      </c>
      <c r="G2154" t="s">
        <v>139</v>
      </c>
      <c r="H2154">
        <v>45</v>
      </c>
      <c r="I2154">
        <v>475</v>
      </c>
      <c r="J2154">
        <v>21375</v>
      </c>
      <c r="K2154" t="s">
        <v>81</v>
      </c>
      <c r="L2154" t="s">
        <v>137</v>
      </c>
      <c r="M2154" t="s">
        <v>147</v>
      </c>
      <c r="N2154">
        <v>1</v>
      </c>
      <c r="O2154">
        <v>2021</v>
      </c>
    </row>
    <row r="2155" spans="1:15" x14ac:dyDescent="0.25">
      <c r="A2155" t="s">
        <v>32</v>
      </c>
      <c r="B2155" s="1">
        <v>44222</v>
      </c>
      <c r="C2155" t="s">
        <v>29</v>
      </c>
      <c r="D2155" t="s">
        <v>84</v>
      </c>
      <c r="E2155" t="s">
        <v>85</v>
      </c>
      <c r="F2155" t="s">
        <v>141</v>
      </c>
      <c r="G2155" t="s">
        <v>136</v>
      </c>
      <c r="H2155">
        <v>45</v>
      </c>
      <c r="I2155">
        <v>475</v>
      </c>
      <c r="J2155">
        <v>21375</v>
      </c>
      <c r="K2155" t="s">
        <v>81</v>
      </c>
      <c r="L2155" t="s">
        <v>137</v>
      </c>
      <c r="M2155" t="s">
        <v>147</v>
      </c>
      <c r="N2155">
        <v>1</v>
      </c>
      <c r="O2155">
        <v>2021</v>
      </c>
    </row>
    <row r="2156" spans="1:15" x14ac:dyDescent="0.25">
      <c r="A2156" t="s">
        <v>32</v>
      </c>
      <c r="B2156" s="1">
        <v>44222</v>
      </c>
      <c r="C2156" t="s">
        <v>29</v>
      </c>
      <c r="D2156" t="s">
        <v>84</v>
      </c>
      <c r="E2156" t="s">
        <v>85</v>
      </c>
      <c r="F2156" t="s">
        <v>141</v>
      </c>
      <c r="G2156" t="s">
        <v>139</v>
      </c>
      <c r="H2156">
        <v>45</v>
      </c>
      <c r="I2156">
        <v>325</v>
      </c>
      <c r="J2156">
        <v>14625</v>
      </c>
      <c r="K2156" t="s">
        <v>81</v>
      </c>
      <c r="L2156" t="s">
        <v>137</v>
      </c>
      <c r="M2156" t="s">
        <v>147</v>
      </c>
      <c r="N2156">
        <v>1</v>
      </c>
      <c r="O2156">
        <v>2021</v>
      </c>
    </row>
    <row r="2157" spans="1:15" x14ac:dyDescent="0.25">
      <c r="A2157" t="s">
        <v>32</v>
      </c>
      <c r="B2157" s="1">
        <v>44222</v>
      </c>
      <c r="C2157" t="s">
        <v>29</v>
      </c>
      <c r="D2157" t="s">
        <v>84</v>
      </c>
      <c r="E2157" t="s">
        <v>85</v>
      </c>
      <c r="F2157" t="s">
        <v>135</v>
      </c>
      <c r="G2157" t="s">
        <v>144</v>
      </c>
      <c r="H2157">
        <v>50.000000000000014</v>
      </c>
      <c r="I2157">
        <v>275</v>
      </c>
      <c r="J2157">
        <v>13750</v>
      </c>
      <c r="K2157" t="s">
        <v>81</v>
      </c>
      <c r="L2157" t="s">
        <v>137</v>
      </c>
      <c r="M2157" t="s">
        <v>147</v>
      </c>
      <c r="N2157">
        <v>1</v>
      </c>
      <c r="O2157">
        <v>2021</v>
      </c>
    </row>
    <row r="2158" spans="1:15" x14ac:dyDescent="0.25">
      <c r="A2158" t="s">
        <v>32</v>
      </c>
      <c r="B2158" s="1">
        <v>44222</v>
      </c>
      <c r="C2158" t="s">
        <v>29</v>
      </c>
      <c r="D2158" t="s">
        <v>84</v>
      </c>
      <c r="E2158" t="s">
        <v>85</v>
      </c>
      <c r="F2158" t="s">
        <v>141</v>
      </c>
      <c r="G2158" t="s">
        <v>144</v>
      </c>
      <c r="H2158">
        <v>45</v>
      </c>
      <c r="I2158">
        <v>475</v>
      </c>
      <c r="J2158">
        <v>21375</v>
      </c>
      <c r="K2158" t="s">
        <v>81</v>
      </c>
      <c r="L2158" t="s">
        <v>137</v>
      </c>
      <c r="M2158" t="s">
        <v>147</v>
      </c>
      <c r="N2158">
        <v>1</v>
      </c>
      <c r="O2158">
        <v>2021</v>
      </c>
    </row>
    <row r="2159" spans="1:15" x14ac:dyDescent="0.25">
      <c r="A2159" t="s">
        <v>32</v>
      </c>
      <c r="B2159" s="1">
        <v>44253</v>
      </c>
      <c r="C2159" t="s">
        <v>29</v>
      </c>
      <c r="D2159" t="s">
        <v>84</v>
      </c>
      <c r="E2159" t="s">
        <v>85</v>
      </c>
      <c r="F2159" t="s">
        <v>135</v>
      </c>
      <c r="G2159" t="s">
        <v>136</v>
      </c>
      <c r="H2159">
        <v>34.999999999999993</v>
      </c>
      <c r="I2159">
        <v>525</v>
      </c>
      <c r="J2159">
        <v>18375</v>
      </c>
      <c r="K2159" t="s">
        <v>81</v>
      </c>
      <c r="L2159" t="s">
        <v>148</v>
      </c>
      <c r="M2159" t="s">
        <v>142</v>
      </c>
      <c r="N2159">
        <v>2</v>
      </c>
      <c r="O2159">
        <v>2021</v>
      </c>
    </row>
    <row r="2160" spans="1:15" x14ac:dyDescent="0.25">
      <c r="A2160" t="s">
        <v>32</v>
      </c>
      <c r="B2160" s="1">
        <v>44253</v>
      </c>
      <c r="C2160" t="s">
        <v>29</v>
      </c>
      <c r="D2160" t="s">
        <v>84</v>
      </c>
      <c r="E2160" t="s">
        <v>85</v>
      </c>
      <c r="F2160" t="s">
        <v>135</v>
      </c>
      <c r="G2160" t="s">
        <v>139</v>
      </c>
      <c r="H2160">
        <v>45</v>
      </c>
      <c r="I2160">
        <v>425</v>
      </c>
      <c r="J2160">
        <v>19125</v>
      </c>
      <c r="K2160" t="s">
        <v>81</v>
      </c>
      <c r="L2160" t="s">
        <v>148</v>
      </c>
      <c r="M2160" t="s">
        <v>142</v>
      </c>
      <c r="N2160">
        <v>2</v>
      </c>
      <c r="O2160">
        <v>2021</v>
      </c>
    </row>
    <row r="2161" spans="1:15" x14ac:dyDescent="0.25">
      <c r="A2161" t="s">
        <v>32</v>
      </c>
      <c r="B2161" s="1">
        <v>44253</v>
      </c>
      <c r="C2161" t="s">
        <v>29</v>
      </c>
      <c r="D2161" t="s">
        <v>84</v>
      </c>
      <c r="E2161" t="s">
        <v>85</v>
      </c>
      <c r="F2161" t="s">
        <v>141</v>
      </c>
      <c r="G2161" t="s">
        <v>136</v>
      </c>
      <c r="H2161">
        <v>45</v>
      </c>
      <c r="I2161">
        <v>425</v>
      </c>
      <c r="J2161">
        <v>19125</v>
      </c>
      <c r="K2161" t="s">
        <v>81</v>
      </c>
      <c r="L2161" t="s">
        <v>148</v>
      </c>
      <c r="M2161" t="s">
        <v>142</v>
      </c>
      <c r="N2161">
        <v>2</v>
      </c>
      <c r="O2161">
        <v>2021</v>
      </c>
    </row>
    <row r="2162" spans="1:15" x14ac:dyDescent="0.25">
      <c r="A2162" t="s">
        <v>32</v>
      </c>
      <c r="B2162" s="1">
        <v>44253</v>
      </c>
      <c r="C2162" t="s">
        <v>29</v>
      </c>
      <c r="D2162" t="s">
        <v>86</v>
      </c>
      <c r="E2162" t="s">
        <v>87</v>
      </c>
      <c r="F2162" t="s">
        <v>141</v>
      </c>
      <c r="G2162" t="s">
        <v>139</v>
      </c>
      <c r="H2162">
        <v>45</v>
      </c>
      <c r="I2162">
        <v>275</v>
      </c>
      <c r="J2162">
        <v>12375</v>
      </c>
      <c r="K2162" t="s">
        <v>81</v>
      </c>
      <c r="L2162" t="s">
        <v>148</v>
      </c>
      <c r="M2162" t="s">
        <v>142</v>
      </c>
      <c r="N2162">
        <v>2</v>
      </c>
      <c r="O2162">
        <v>2021</v>
      </c>
    </row>
    <row r="2163" spans="1:15" x14ac:dyDescent="0.25">
      <c r="A2163" t="s">
        <v>32</v>
      </c>
      <c r="B2163" s="1">
        <v>44253</v>
      </c>
      <c r="C2163" t="s">
        <v>29</v>
      </c>
      <c r="D2163" t="s">
        <v>86</v>
      </c>
      <c r="E2163" t="s">
        <v>87</v>
      </c>
      <c r="F2163" t="s">
        <v>135</v>
      </c>
      <c r="G2163" t="s">
        <v>144</v>
      </c>
      <c r="H2163">
        <v>50.000000000000014</v>
      </c>
      <c r="I2163">
        <v>200</v>
      </c>
      <c r="J2163">
        <v>10000</v>
      </c>
      <c r="K2163" t="s">
        <v>81</v>
      </c>
      <c r="L2163" t="s">
        <v>148</v>
      </c>
      <c r="M2163" t="s">
        <v>142</v>
      </c>
      <c r="N2163">
        <v>2</v>
      </c>
      <c r="O2163">
        <v>2021</v>
      </c>
    </row>
    <row r="2164" spans="1:15" x14ac:dyDescent="0.25">
      <c r="A2164" t="s">
        <v>32</v>
      </c>
      <c r="B2164" s="1">
        <v>44253</v>
      </c>
      <c r="C2164" t="s">
        <v>29</v>
      </c>
      <c r="D2164" t="s">
        <v>86</v>
      </c>
      <c r="E2164" t="s">
        <v>87</v>
      </c>
      <c r="F2164" t="s">
        <v>141</v>
      </c>
      <c r="G2164" t="s">
        <v>144</v>
      </c>
      <c r="H2164">
        <v>45</v>
      </c>
      <c r="I2164">
        <v>400</v>
      </c>
      <c r="J2164">
        <v>18000</v>
      </c>
      <c r="K2164" t="s">
        <v>81</v>
      </c>
      <c r="L2164" t="s">
        <v>148</v>
      </c>
      <c r="M2164" t="s">
        <v>142</v>
      </c>
      <c r="N2164">
        <v>2</v>
      </c>
      <c r="O2164">
        <v>2021</v>
      </c>
    </row>
    <row r="2165" spans="1:15" x14ac:dyDescent="0.25">
      <c r="A2165" t="s">
        <v>32</v>
      </c>
      <c r="B2165" s="1">
        <v>44280</v>
      </c>
      <c r="C2165" t="s">
        <v>29</v>
      </c>
      <c r="D2165" t="s">
        <v>86</v>
      </c>
      <c r="E2165" t="s">
        <v>87</v>
      </c>
      <c r="F2165" t="s">
        <v>135</v>
      </c>
      <c r="G2165" t="s">
        <v>136</v>
      </c>
      <c r="H2165">
        <v>45</v>
      </c>
      <c r="I2165">
        <v>550</v>
      </c>
      <c r="J2165">
        <v>24750</v>
      </c>
      <c r="K2165" t="s">
        <v>81</v>
      </c>
      <c r="L2165" t="s">
        <v>149</v>
      </c>
      <c r="M2165" t="s">
        <v>140</v>
      </c>
      <c r="N2165">
        <v>3</v>
      </c>
      <c r="O2165">
        <v>2021</v>
      </c>
    </row>
    <row r="2166" spans="1:15" x14ac:dyDescent="0.25">
      <c r="A2166" t="s">
        <v>32</v>
      </c>
      <c r="B2166" s="1">
        <v>44280</v>
      </c>
      <c r="C2166" t="s">
        <v>29</v>
      </c>
      <c r="D2166" t="s">
        <v>86</v>
      </c>
      <c r="E2166" t="s">
        <v>87</v>
      </c>
      <c r="F2166" t="s">
        <v>135</v>
      </c>
      <c r="G2166" t="s">
        <v>139</v>
      </c>
      <c r="H2166">
        <v>55.000000000000007</v>
      </c>
      <c r="I2166">
        <v>400</v>
      </c>
      <c r="J2166">
        <v>22000</v>
      </c>
      <c r="K2166" t="s">
        <v>81</v>
      </c>
      <c r="L2166" t="s">
        <v>149</v>
      </c>
      <c r="M2166" t="s">
        <v>140</v>
      </c>
      <c r="N2166">
        <v>3</v>
      </c>
      <c r="O2166">
        <v>2021</v>
      </c>
    </row>
    <row r="2167" spans="1:15" x14ac:dyDescent="0.25">
      <c r="A2167" t="s">
        <v>32</v>
      </c>
      <c r="B2167" s="1">
        <v>44280</v>
      </c>
      <c r="C2167" t="s">
        <v>29</v>
      </c>
      <c r="D2167" t="s">
        <v>86</v>
      </c>
      <c r="E2167" t="s">
        <v>87</v>
      </c>
      <c r="F2167" t="s">
        <v>141</v>
      </c>
      <c r="G2167" t="s">
        <v>136</v>
      </c>
      <c r="H2167">
        <v>55.000000000000007</v>
      </c>
      <c r="I2167">
        <v>400</v>
      </c>
      <c r="J2167">
        <v>22000</v>
      </c>
      <c r="K2167" t="s">
        <v>81</v>
      </c>
      <c r="L2167" t="s">
        <v>149</v>
      </c>
      <c r="M2167" t="s">
        <v>140</v>
      </c>
      <c r="N2167">
        <v>3</v>
      </c>
      <c r="O2167">
        <v>2021</v>
      </c>
    </row>
    <row r="2168" spans="1:15" x14ac:dyDescent="0.25">
      <c r="A2168" t="s">
        <v>32</v>
      </c>
      <c r="B2168" s="1">
        <v>44280</v>
      </c>
      <c r="C2168" t="s">
        <v>29</v>
      </c>
      <c r="D2168" t="s">
        <v>86</v>
      </c>
      <c r="E2168" t="s">
        <v>87</v>
      </c>
      <c r="F2168" t="s">
        <v>141</v>
      </c>
      <c r="G2168" t="s">
        <v>139</v>
      </c>
      <c r="H2168">
        <v>55.000000000000007</v>
      </c>
      <c r="I2168">
        <v>275</v>
      </c>
      <c r="J2168">
        <v>15125</v>
      </c>
      <c r="K2168" t="s">
        <v>81</v>
      </c>
      <c r="L2168" t="s">
        <v>149</v>
      </c>
      <c r="M2168" t="s">
        <v>140</v>
      </c>
      <c r="N2168">
        <v>3</v>
      </c>
      <c r="O2168">
        <v>2021</v>
      </c>
    </row>
    <row r="2169" spans="1:15" x14ac:dyDescent="0.25">
      <c r="A2169" t="s">
        <v>32</v>
      </c>
      <c r="B2169" s="1">
        <v>44280</v>
      </c>
      <c r="C2169" t="s">
        <v>29</v>
      </c>
      <c r="D2169" t="s">
        <v>86</v>
      </c>
      <c r="E2169" t="s">
        <v>87</v>
      </c>
      <c r="F2169" t="s">
        <v>135</v>
      </c>
      <c r="G2169" t="s">
        <v>144</v>
      </c>
      <c r="H2169">
        <v>60.000000000000007</v>
      </c>
      <c r="I2169">
        <v>175</v>
      </c>
      <c r="J2169">
        <v>10500</v>
      </c>
      <c r="K2169" t="s">
        <v>81</v>
      </c>
      <c r="L2169" t="s">
        <v>149</v>
      </c>
      <c r="M2169" t="s">
        <v>140</v>
      </c>
      <c r="N2169">
        <v>3</v>
      </c>
      <c r="O2169">
        <v>2021</v>
      </c>
    </row>
    <row r="2170" spans="1:15" x14ac:dyDescent="0.25">
      <c r="A2170" t="s">
        <v>32</v>
      </c>
      <c r="B2170" s="1">
        <v>44280</v>
      </c>
      <c r="C2170" t="s">
        <v>29</v>
      </c>
      <c r="D2170" t="s">
        <v>86</v>
      </c>
      <c r="E2170" t="s">
        <v>87</v>
      </c>
      <c r="F2170" t="s">
        <v>141</v>
      </c>
      <c r="G2170" t="s">
        <v>144</v>
      </c>
      <c r="H2170">
        <v>55.000000000000007</v>
      </c>
      <c r="I2170">
        <v>375</v>
      </c>
      <c r="J2170">
        <v>20625</v>
      </c>
      <c r="K2170" t="s">
        <v>81</v>
      </c>
      <c r="L2170" t="s">
        <v>149</v>
      </c>
      <c r="M2170" t="s">
        <v>140</v>
      </c>
      <c r="N2170">
        <v>3</v>
      </c>
      <c r="O2170">
        <v>2021</v>
      </c>
    </row>
    <row r="2171" spans="1:15" x14ac:dyDescent="0.25">
      <c r="A2171" t="s">
        <v>32</v>
      </c>
      <c r="B2171" s="1">
        <v>44312</v>
      </c>
      <c r="C2171" t="s">
        <v>29</v>
      </c>
      <c r="D2171" t="s">
        <v>86</v>
      </c>
      <c r="E2171" t="s">
        <v>87</v>
      </c>
      <c r="F2171" t="s">
        <v>135</v>
      </c>
      <c r="G2171" t="s">
        <v>136</v>
      </c>
      <c r="H2171">
        <v>55.000000000000007</v>
      </c>
      <c r="I2171">
        <v>550</v>
      </c>
      <c r="J2171">
        <v>30250</v>
      </c>
      <c r="K2171" t="s">
        <v>81</v>
      </c>
      <c r="L2171" t="s">
        <v>150</v>
      </c>
      <c r="M2171" t="s">
        <v>146</v>
      </c>
      <c r="N2171">
        <v>4</v>
      </c>
      <c r="O2171">
        <v>2021</v>
      </c>
    </row>
    <row r="2172" spans="1:15" x14ac:dyDescent="0.25">
      <c r="A2172" t="s">
        <v>32</v>
      </c>
      <c r="B2172" s="1">
        <v>44312</v>
      </c>
      <c r="C2172" t="s">
        <v>29</v>
      </c>
      <c r="D2172" t="s">
        <v>86</v>
      </c>
      <c r="E2172" t="s">
        <v>87</v>
      </c>
      <c r="F2172" t="s">
        <v>135</v>
      </c>
      <c r="G2172" t="s">
        <v>139</v>
      </c>
      <c r="H2172">
        <v>60.000000000000007</v>
      </c>
      <c r="I2172">
        <v>350</v>
      </c>
      <c r="J2172">
        <v>21000</v>
      </c>
      <c r="K2172" t="s">
        <v>81</v>
      </c>
      <c r="L2172" t="s">
        <v>150</v>
      </c>
      <c r="M2172" t="s">
        <v>146</v>
      </c>
      <c r="N2172">
        <v>4</v>
      </c>
      <c r="O2172">
        <v>2021</v>
      </c>
    </row>
    <row r="2173" spans="1:15" x14ac:dyDescent="0.25">
      <c r="A2173" t="s">
        <v>32</v>
      </c>
      <c r="B2173" s="1">
        <v>44312</v>
      </c>
      <c r="C2173" t="s">
        <v>29</v>
      </c>
      <c r="D2173" t="s">
        <v>86</v>
      </c>
      <c r="E2173" t="s">
        <v>87</v>
      </c>
      <c r="F2173" t="s">
        <v>141</v>
      </c>
      <c r="G2173" t="s">
        <v>136</v>
      </c>
      <c r="H2173">
        <v>60.000000000000007</v>
      </c>
      <c r="I2173">
        <v>400</v>
      </c>
      <c r="J2173">
        <v>24000</v>
      </c>
      <c r="K2173" t="s">
        <v>81</v>
      </c>
      <c r="L2173" t="s">
        <v>150</v>
      </c>
      <c r="M2173" t="s">
        <v>146</v>
      </c>
      <c r="N2173">
        <v>4</v>
      </c>
      <c r="O2173">
        <v>2021</v>
      </c>
    </row>
    <row r="2174" spans="1:15" x14ac:dyDescent="0.25">
      <c r="A2174" t="s">
        <v>32</v>
      </c>
      <c r="B2174" s="1">
        <v>44312</v>
      </c>
      <c r="C2174" t="s">
        <v>29</v>
      </c>
      <c r="D2174" t="s">
        <v>86</v>
      </c>
      <c r="E2174" t="s">
        <v>87</v>
      </c>
      <c r="F2174" t="s">
        <v>141</v>
      </c>
      <c r="G2174" t="s">
        <v>139</v>
      </c>
      <c r="H2174">
        <v>55.000000000000007</v>
      </c>
      <c r="I2174">
        <v>300</v>
      </c>
      <c r="J2174">
        <v>16500</v>
      </c>
      <c r="K2174" t="s">
        <v>81</v>
      </c>
      <c r="L2174" t="s">
        <v>150</v>
      </c>
      <c r="M2174" t="s">
        <v>146</v>
      </c>
      <c r="N2174">
        <v>4</v>
      </c>
      <c r="O2174">
        <v>2021</v>
      </c>
    </row>
    <row r="2175" spans="1:15" x14ac:dyDescent="0.25">
      <c r="A2175" t="s">
        <v>32</v>
      </c>
      <c r="B2175" s="1">
        <v>44312</v>
      </c>
      <c r="C2175" t="s">
        <v>29</v>
      </c>
      <c r="D2175" t="s">
        <v>86</v>
      </c>
      <c r="E2175" t="s">
        <v>87</v>
      </c>
      <c r="F2175" t="s">
        <v>135</v>
      </c>
      <c r="G2175" t="s">
        <v>144</v>
      </c>
      <c r="H2175">
        <v>60.000000000000007</v>
      </c>
      <c r="I2175">
        <v>200</v>
      </c>
      <c r="J2175">
        <v>12000</v>
      </c>
      <c r="K2175" t="s">
        <v>81</v>
      </c>
      <c r="L2175" t="s">
        <v>150</v>
      </c>
      <c r="M2175" t="s">
        <v>146</v>
      </c>
      <c r="N2175">
        <v>4</v>
      </c>
      <c r="O2175">
        <v>2021</v>
      </c>
    </row>
    <row r="2176" spans="1:15" x14ac:dyDescent="0.25">
      <c r="A2176" t="s">
        <v>32</v>
      </c>
      <c r="B2176" s="1">
        <v>44312</v>
      </c>
      <c r="C2176" t="s">
        <v>29</v>
      </c>
      <c r="D2176" t="s">
        <v>86</v>
      </c>
      <c r="E2176" t="s">
        <v>87</v>
      </c>
      <c r="F2176" t="s">
        <v>141</v>
      </c>
      <c r="G2176" t="s">
        <v>144</v>
      </c>
      <c r="H2176">
        <v>75.000000000000014</v>
      </c>
      <c r="I2176">
        <v>375</v>
      </c>
      <c r="J2176">
        <v>28125</v>
      </c>
      <c r="K2176" t="s">
        <v>81</v>
      </c>
      <c r="L2176" t="s">
        <v>150</v>
      </c>
      <c r="M2176" t="s">
        <v>146</v>
      </c>
      <c r="N2176">
        <v>4</v>
      </c>
      <c r="O2176">
        <v>2021</v>
      </c>
    </row>
    <row r="2177" spans="1:15" x14ac:dyDescent="0.25">
      <c r="A2177" t="s">
        <v>32</v>
      </c>
      <c r="B2177" s="1">
        <v>44343</v>
      </c>
      <c r="C2177" t="s">
        <v>29</v>
      </c>
      <c r="D2177" t="s">
        <v>86</v>
      </c>
      <c r="E2177" t="s">
        <v>87</v>
      </c>
      <c r="F2177" t="s">
        <v>135</v>
      </c>
      <c r="G2177" t="s">
        <v>136</v>
      </c>
      <c r="H2177">
        <v>55.000000000000007</v>
      </c>
      <c r="I2177">
        <v>575</v>
      </c>
      <c r="J2177">
        <v>31625</v>
      </c>
      <c r="K2177" t="s">
        <v>81</v>
      </c>
      <c r="L2177" t="s">
        <v>151</v>
      </c>
      <c r="M2177" t="s">
        <v>140</v>
      </c>
      <c r="N2177">
        <v>5</v>
      </c>
      <c r="O2177">
        <v>2021</v>
      </c>
    </row>
    <row r="2178" spans="1:15" x14ac:dyDescent="0.25">
      <c r="A2178" t="s">
        <v>32</v>
      </c>
      <c r="B2178" s="1">
        <v>44343</v>
      </c>
      <c r="C2178" t="s">
        <v>29</v>
      </c>
      <c r="D2178" t="s">
        <v>86</v>
      </c>
      <c r="E2178" t="s">
        <v>87</v>
      </c>
      <c r="F2178" t="s">
        <v>135</v>
      </c>
      <c r="G2178" t="s">
        <v>139</v>
      </c>
      <c r="H2178">
        <v>60.000000000000007</v>
      </c>
      <c r="I2178">
        <v>425</v>
      </c>
      <c r="J2178">
        <v>25500</v>
      </c>
      <c r="K2178" t="s">
        <v>81</v>
      </c>
      <c r="L2178" t="s">
        <v>151</v>
      </c>
      <c r="M2178" t="s">
        <v>140</v>
      </c>
      <c r="N2178">
        <v>5</v>
      </c>
      <c r="O2178">
        <v>2021</v>
      </c>
    </row>
    <row r="2179" spans="1:15" x14ac:dyDescent="0.25">
      <c r="A2179" t="s">
        <v>32</v>
      </c>
      <c r="B2179" s="1">
        <v>44343</v>
      </c>
      <c r="C2179" t="s">
        <v>29</v>
      </c>
      <c r="D2179" t="s">
        <v>86</v>
      </c>
      <c r="E2179" t="s">
        <v>87</v>
      </c>
      <c r="F2179" t="s">
        <v>141</v>
      </c>
      <c r="G2179" t="s">
        <v>136</v>
      </c>
      <c r="H2179">
        <v>60.000000000000007</v>
      </c>
      <c r="I2179">
        <v>450</v>
      </c>
      <c r="J2179">
        <v>27000</v>
      </c>
      <c r="K2179" t="s">
        <v>81</v>
      </c>
      <c r="L2179" t="s">
        <v>151</v>
      </c>
      <c r="M2179" t="s">
        <v>140</v>
      </c>
      <c r="N2179">
        <v>5</v>
      </c>
      <c r="O2179">
        <v>2021</v>
      </c>
    </row>
    <row r="2180" spans="1:15" x14ac:dyDescent="0.25">
      <c r="A2180" t="s">
        <v>32</v>
      </c>
      <c r="B2180" s="1">
        <v>44343</v>
      </c>
      <c r="C2180" t="s">
        <v>29</v>
      </c>
      <c r="D2180" t="s">
        <v>86</v>
      </c>
      <c r="E2180" t="s">
        <v>87</v>
      </c>
      <c r="F2180" t="s">
        <v>141</v>
      </c>
      <c r="G2180" t="s">
        <v>139</v>
      </c>
      <c r="H2180">
        <v>55.000000000000007</v>
      </c>
      <c r="I2180">
        <v>350</v>
      </c>
      <c r="J2180">
        <v>19250</v>
      </c>
      <c r="K2180" t="s">
        <v>81</v>
      </c>
      <c r="L2180" t="s">
        <v>151</v>
      </c>
      <c r="M2180" t="s">
        <v>140</v>
      </c>
      <c r="N2180">
        <v>5</v>
      </c>
      <c r="O2180">
        <v>2021</v>
      </c>
    </row>
    <row r="2181" spans="1:15" x14ac:dyDescent="0.25">
      <c r="A2181" t="s">
        <v>32</v>
      </c>
      <c r="B2181" s="1">
        <v>44343</v>
      </c>
      <c r="C2181" t="s">
        <v>29</v>
      </c>
      <c r="D2181" t="s">
        <v>86</v>
      </c>
      <c r="E2181" t="s">
        <v>87</v>
      </c>
      <c r="F2181" t="s">
        <v>135</v>
      </c>
      <c r="G2181" t="s">
        <v>144</v>
      </c>
      <c r="H2181">
        <v>60.000000000000007</v>
      </c>
      <c r="I2181">
        <v>250</v>
      </c>
      <c r="J2181">
        <v>15000</v>
      </c>
      <c r="K2181" t="s">
        <v>81</v>
      </c>
      <c r="L2181" t="s">
        <v>151</v>
      </c>
      <c r="M2181" t="s">
        <v>140</v>
      </c>
      <c r="N2181">
        <v>5</v>
      </c>
      <c r="O2181">
        <v>2021</v>
      </c>
    </row>
    <row r="2182" spans="1:15" x14ac:dyDescent="0.25">
      <c r="A2182" t="s">
        <v>32</v>
      </c>
      <c r="B2182" s="1">
        <v>44343</v>
      </c>
      <c r="C2182" t="s">
        <v>29</v>
      </c>
      <c r="D2182" t="s">
        <v>86</v>
      </c>
      <c r="E2182" t="s">
        <v>87</v>
      </c>
      <c r="F2182" t="s">
        <v>141</v>
      </c>
      <c r="G2182" t="s">
        <v>144</v>
      </c>
      <c r="H2182">
        <v>75.000000000000014</v>
      </c>
      <c r="I2182">
        <v>425</v>
      </c>
      <c r="J2182">
        <v>31875</v>
      </c>
      <c r="K2182" t="s">
        <v>81</v>
      </c>
      <c r="L2182" t="s">
        <v>151</v>
      </c>
      <c r="M2182" t="s">
        <v>140</v>
      </c>
      <c r="N2182">
        <v>5</v>
      </c>
      <c r="O2182">
        <v>2021</v>
      </c>
    </row>
    <row r="2183" spans="1:15" x14ac:dyDescent="0.25">
      <c r="A2183" t="s">
        <v>32</v>
      </c>
      <c r="B2183" s="1">
        <v>44373</v>
      </c>
      <c r="C2183" t="s">
        <v>29</v>
      </c>
      <c r="D2183" t="s">
        <v>86</v>
      </c>
      <c r="E2183" t="s">
        <v>87</v>
      </c>
      <c r="F2183" t="s">
        <v>135</v>
      </c>
      <c r="G2183" t="s">
        <v>136</v>
      </c>
      <c r="H2183">
        <v>55.000000000000007</v>
      </c>
      <c r="I2183">
        <v>700</v>
      </c>
      <c r="J2183">
        <v>38500</v>
      </c>
      <c r="K2183" t="s">
        <v>81</v>
      </c>
      <c r="L2183" t="s">
        <v>158</v>
      </c>
      <c r="M2183" t="s">
        <v>143</v>
      </c>
      <c r="N2183">
        <v>6</v>
      </c>
      <c r="O2183">
        <v>2021</v>
      </c>
    </row>
    <row r="2184" spans="1:15" x14ac:dyDescent="0.25">
      <c r="A2184" t="s">
        <v>32</v>
      </c>
      <c r="B2184" s="1">
        <v>44373</v>
      </c>
      <c r="C2184" t="s">
        <v>29</v>
      </c>
      <c r="D2184" t="s">
        <v>86</v>
      </c>
      <c r="E2184" t="s">
        <v>87</v>
      </c>
      <c r="F2184" t="s">
        <v>135</v>
      </c>
      <c r="G2184" t="s">
        <v>139</v>
      </c>
      <c r="H2184">
        <v>60.000000000000007</v>
      </c>
      <c r="I2184">
        <v>550</v>
      </c>
      <c r="J2184">
        <v>33000</v>
      </c>
      <c r="K2184" t="s">
        <v>81</v>
      </c>
      <c r="L2184" t="s">
        <v>158</v>
      </c>
      <c r="M2184" t="s">
        <v>143</v>
      </c>
      <c r="N2184">
        <v>6</v>
      </c>
      <c r="O2184">
        <v>2021</v>
      </c>
    </row>
    <row r="2185" spans="1:15" x14ac:dyDescent="0.25">
      <c r="A2185" t="s">
        <v>32</v>
      </c>
      <c r="B2185" s="1">
        <v>44373</v>
      </c>
      <c r="C2185" t="s">
        <v>29</v>
      </c>
      <c r="D2185" t="s">
        <v>86</v>
      </c>
      <c r="E2185" t="s">
        <v>87</v>
      </c>
      <c r="F2185" t="s">
        <v>141</v>
      </c>
      <c r="G2185" t="s">
        <v>136</v>
      </c>
      <c r="H2185">
        <v>60.000000000000007</v>
      </c>
      <c r="I2185">
        <v>550</v>
      </c>
      <c r="J2185">
        <v>33000</v>
      </c>
      <c r="K2185" t="s">
        <v>81</v>
      </c>
      <c r="L2185" t="s">
        <v>158</v>
      </c>
      <c r="M2185" t="s">
        <v>143</v>
      </c>
      <c r="N2185">
        <v>6</v>
      </c>
      <c r="O2185">
        <v>2021</v>
      </c>
    </row>
    <row r="2186" spans="1:15" x14ac:dyDescent="0.25">
      <c r="A2186" t="s">
        <v>32</v>
      </c>
      <c r="B2186" s="1">
        <v>44373</v>
      </c>
      <c r="C2186" t="s">
        <v>29</v>
      </c>
      <c r="D2186" t="s">
        <v>86</v>
      </c>
      <c r="E2186" t="s">
        <v>87</v>
      </c>
      <c r="F2186" t="s">
        <v>141</v>
      </c>
      <c r="G2186" t="s">
        <v>139</v>
      </c>
      <c r="H2186">
        <v>55.000000000000007</v>
      </c>
      <c r="I2186">
        <v>425</v>
      </c>
      <c r="J2186">
        <v>23375</v>
      </c>
      <c r="K2186" t="s">
        <v>81</v>
      </c>
      <c r="L2186" t="s">
        <v>158</v>
      </c>
      <c r="M2186" t="s">
        <v>143</v>
      </c>
      <c r="N2186">
        <v>6</v>
      </c>
      <c r="O2186">
        <v>2021</v>
      </c>
    </row>
    <row r="2187" spans="1:15" x14ac:dyDescent="0.25">
      <c r="A2187" t="s">
        <v>32</v>
      </c>
      <c r="B2187" s="1">
        <v>44373</v>
      </c>
      <c r="C2187" t="s">
        <v>29</v>
      </c>
      <c r="D2187" t="s">
        <v>86</v>
      </c>
      <c r="E2187" t="s">
        <v>87</v>
      </c>
      <c r="F2187" t="s">
        <v>135</v>
      </c>
      <c r="G2187" t="s">
        <v>144</v>
      </c>
      <c r="H2187">
        <v>60.000000000000007</v>
      </c>
      <c r="I2187">
        <v>300</v>
      </c>
      <c r="J2187">
        <v>18000</v>
      </c>
      <c r="K2187" t="s">
        <v>81</v>
      </c>
      <c r="L2187" t="s">
        <v>158</v>
      </c>
      <c r="M2187" t="s">
        <v>143</v>
      </c>
      <c r="N2187">
        <v>6</v>
      </c>
      <c r="O2187">
        <v>2021</v>
      </c>
    </row>
    <row r="2188" spans="1:15" x14ac:dyDescent="0.25">
      <c r="A2188" t="s">
        <v>32</v>
      </c>
      <c r="B2188" s="1">
        <v>44373</v>
      </c>
      <c r="C2188" t="s">
        <v>29</v>
      </c>
      <c r="D2188" t="s">
        <v>86</v>
      </c>
      <c r="E2188" t="s">
        <v>87</v>
      </c>
      <c r="F2188" t="s">
        <v>141</v>
      </c>
      <c r="G2188" t="s">
        <v>144</v>
      </c>
      <c r="H2188">
        <v>75.000000000000014</v>
      </c>
      <c r="I2188">
        <v>600</v>
      </c>
      <c r="J2188">
        <v>45000</v>
      </c>
      <c r="K2188" t="s">
        <v>81</v>
      </c>
      <c r="L2188" t="s">
        <v>158</v>
      </c>
      <c r="M2188" t="s">
        <v>143</v>
      </c>
      <c r="N2188">
        <v>6</v>
      </c>
      <c r="O2188">
        <v>2021</v>
      </c>
    </row>
    <row r="2189" spans="1:15" x14ac:dyDescent="0.25">
      <c r="A2189" t="s">
        <v>32</v>
      </c>
      <c r="B2189" s="1">
        <v>44402</v>
      </c>
      <c r="C2189" t="s">
        <v>29</v>
      </c>
      <c r="D2189" t="s">
        <v>86</v>
      </c>
      <c r="E2189" t="s">
        <v>87</v>
      </c>
      <c r="F2189" t="s">
        <v>135</v>
      </c>
      <c r="G2189" t="s">
        <v>136</v>
      </c>
      <c r="H2189">
        <v>55.000000000000007</v>
      </c>
      <c r="I2189">
        <v>750</v>
      </c>
      <c r="J2189">
        <v>41250</v>
      </c>
      <c r="K2189" t="s">
        <v>81</v>
      </c>
      <c r="L2189" t="s">
        <v>152</v>
      </c>
      <c r="M2189" t="s">
        <v>145</v>
      </c>
      <c r="N2189">
        <v>7</v>
      </c>
      <c r="O2189">
        <v>2021</v>
      </c>
    </row>
    <row r="2190" spans="1:15" x14ac:dyDescent="0.25">
      <c r="A2190" t="s">
        <v>32</v>
      </c>
      <c r="B2190" s="1">
        <v>44402</v>
      </c>
      <c r="C2190" t="s">
        <v>29</v>
      </c>
      <c r="D2190" t="s">
        <v>86</v>
      </c>
      <c r="E2190" t="s">
        <v>87</v>
      </c>
      <c r="F2190" t="s">
        <v>135</v>
      </c>
      <c r="G2190" t="s">
        <v>139</v>
      </c>
      <c r="H2190">
        <v>60.000000000000007</v>
      </c>
      <c r="I2190">
        <v>600</v>
      </c>
      <c r="J2190">
        <v>36000</v>
      </c>
      <c r="K2190" t="s">
        <v>81</v>
      </c>
      <c r="L2190" t="s">
        <v>152</v>
      </c>
      <c r="M2190" t="s">
        <v>145</v>
      </c>
      <c r="N2190">
        <v>7</v>
      </c>
      <c r="O2190">
        <v>2021</v>
      </c>
    </row>
    <row r="2191" spans="1:15" x14ac:dyDescent="0.25">
      <c r="A2191" t="s">
        <v>32</v>
      </c>
      <c r="B2191" s="1">
        <v>44402</v>
      </c>
      <c r="C2191" t="s">
        <v>29</v>
      </c>
      <c r="D2191" t="s">
        <v>86</v>
      </c>
      <c r="E2191" t="s">
        <v>87</v>
      </c>
      <c r="F2191" t="s">
        <v>141</v>
      </c>
      <c r="G2191" t="s">
        <v>136</v>
      </c>
      <c r="H2191">
        <v>60.000000000000007</v>
      </c>
      <c r="I2191">
        <v>550</v>
      </c>
      <c r="J2191">
        <v>33000</v>
      </c>
      <c r="K2191" t="s">
        <v>81</v>
      </c>
      <c r="L2191" t="s">
        <v>152</v>
      </c>
      <c r="M2191" t="s">
        <v>145</v>
      </c>
      <c r="N2191">
        <v>7</v>
      </c>
      <c r="O2191">
        <v>2021</v>
      </c>
    </row>
    <row r="2192" spans="1:15" x14ac:dyDescent="0.25">
      <c r="A2192" t="s">
        <v>32</v>
      </c>
      <c r="B2192" s="1">
        <v>44402</v>
      </c>
      <c r="C2192" t="s">
        <v>29</v>
      </c>
      <c r="D2192" t="s">
        <v>86</v>
      </c>
      <c r="E2192" t="s">
        <v>87</v>
      </c>
      <c r="F2192" t="s">
        <v>141</v>
      </c>
      <c r="G2192" t="s">
        <v>139</v>
      </c>
      <c r="H2192">
        <v>55.000000000000007</v>
      </c>
      <c r="I2192">
        <v>450</v>
      </c>
      <c r="J2192">
        <v>24750</v>
      </c>
      <c r="K2192" t="s">
        <v>81</v>
      </c>
      <c r="L2192" t="s">
        <v>152</v>
      </c>
      <c r="M2192" t="s">
        <v>145</v>
      </c>
      <c r="N2192">
        <v>7</v>
      </c>
      <c r="O2192">
        <v>2021</v>
      </c>
    </row>
    <row r="2193" spans="1:15" x14ac:dyDescent="0.25">
      <c r="A2193" t="s">
        <v>32</v>
      </c>
      <c r="B2193" s="1">
        <v>44402</v>
      </c>
      <c r="C2193" t="s">
        <v>29</v>
      </c>
      <c r="D2193" t="s">
        <v>86</v>
      </c>
      <c r="E2193" t="s">
        <v>87</v>
      </c>
      <c r="F2193" t="s">
        <v>135</v>
      </c>
      <c r="G2193" t="s">
        <v>144</v>
      </c>
      <c r="H2193">
        <v>60.000000000000007</v>
      </c>
      <c r="I2193">
        <v>500</v>
      </c>
      <c r="J2193">
        <v>30000</v>
      </c>
      <c r="K2193" t="s">
        <v>81</v>
      </c>
      <c r="L2193" t="s">
        <v>152</v>
      </c>
      <c r="M2193" t="s">
        <v>145</v>
      </c>
      <c r="N2193">
        <v>7</v>
      </c>
      <c r="O2193">
        <v>2021</v>
      </c>
    </row>
    <row r="2194" spans="1:15" x14ac:dyDescent="0.25">
      <c r="A2194" t="s">
        <v>32</v>
      </c>
      <c r="B2194" s="1">
        <v>44402</v>
      </c>
      <c r="C2194" t="s">
        <v>29</v>
      </c>
      <c r="D2194" t="s">
        <v>86</v>
      </c>
      <c r="E2194" t="s">
        <v>87</v>
      </c>
      <c r="F2194" t="s">
        <v>141</v>
      </c>
      <c r="G2194" t="s">
        <v>144</v>
      </c>
      <c r="H2194">
        <v>75.000000000000014</v>
      </c>
      <c r="I2194">
        <v>500</v>
      </c>
      <c r="J2194">
        <v>37500</v>
      </c>
      <c r="K2194" t="s">
        <v>81</v>
      </c>
      <c r="L2194" t="s">
        <v>152</v>
      </c>
      <c r="M2194" t="s">
        <v>145</v>
      </c>
      <c r="N2194">
        <v>7</v>
      </c>
      <c r="O2194">
        <v>2021</v>
      </c>
    </row>
    <row r="2195" spans="1:15" x14ac:dyDescent="0.25">
      <c r="A2195" t="s">
        <v>32</v>
      </c>
      <c r="B2195" s="1">
        <v>44434</v>
      </c>
      <c r="C2195" t="s">
        <v>29</v>
      </c>
      <c r="D2195" t="s">
        <v>86</v>
      </c>
      <c r="E2195" t="s">
        <v>87</v>
      </c>
      <c r="F2195" t="s">
        <v>135</v>
      </c>
      <c r="G2195" t="s">
        <v>136</v>
      </c>
      <c r="H2195">
        <v>60.000000000000007</v>
      </c>
      <c r="I2195">
        <v>700</v>
      </c>
      <c r="J2195">
        <v>42000</v>
      </c>
      <c r="K2195" t="s">
        <v>81</v>
      </c>
      <c r="L2195" t="s">
        <v>153</v>
      </c>
      <c r="M2195" t="s">
        <v>140</v>
      </c>
      <c r="N2195">
        <v>8</v>
      </c>
      <c r="O2195">
        <v>2021</v>
      </c>
    </row>
    <row r="2196" spans="1:15" x14ac:dyDescent="0.25">
      <c r="A2196" t="s">
        <v>32</v>
      </c>
      <c r="B2196" s="1">
        <v>44434</v>
      </c>
      <c r="C2196" t="s">
        <v>29</v>
      </c>
      <c r="D2196" t="s">
        <v>86</v>
      </c>
      <c r="E2196" t="s">
        <v>87</v>
      </c>
      <c r="F2196" t="s">
        <v>135</v>
      </c>
      <c r="G2196" t="s">
        <v>139</v>
      </c>
      <c r="H2196">
        <v>65.000000000000014</v>
      </c>
      <c r="I2196">
        <v>650</v>
      </c>
      <c r="J2196">
        <v>42250</v>
      </c>
      <c r="K2196" t="s">
        <v>81</v>
      </c>
      <c r="L2196" t="s">
        <v>153</v>
      </c>
      <c r="M2196" t="s">
        <v>140</v>
      </c>
      <c r="N2196">
        <v>8</v>
      </c>
      <c r="O2196">
        <v>2021</v>
      </c>
    </row>
    <row r="2197" spans="1:15" x14ac:dyDescent="0.25">
      <c r="A2197" t="s">
        <v>32</v>
      </c>
      <c r="B2197" s="1">
        <v>44434</v>
      </c>
      <c r="C2197" t="s">
        <v>29</v>
      </c>
      <c r="D2197" t="s">
        <v>86</v>
      </c>
      <c r="E2197" t="s">
        <v>87</v>
      </c>
      <c r="F2197" t="s">
        <v>141</v>
      </c>
      <c r="G2197" t="s">
        <v>136</v>
      </c>
      <c r="H2197">
        <v>60.000000000000007</v>
      </c>
      <c r="I2197">
        <v>525</v>
      </c>
      <c r="J2197">
        <v>31500</v>
      </c>
      <c r="K2197" t="s">
        <v>81</v>
      </c>
      <c r="L2197" t="s">
        <v>153</v>
      </c>
      <c r="M2197" t="s">
        <v>140</v>
      </c>
      <c r="N2197">
        <v>8</v>
      </c>
      <c r="O2197">
        <v>2021</v>
      </c>
    </row>
    <row r="2198" spans="1:15" x14ac:dyDescent="0.25">
      <c r="A2198" t="s">
        <v>32</v>
      </c>
      <c r="B2198" s="1">
        <v>44434</v>
      </c>
      <c r="C2198" t="s">
        <v>29</v>
      </c>
      <c r="D2198" t="s">
        <v>86</v>
      </c>
      <c r="E2198" t="s">
        <v>87</v>
      </c>
      <c r="F2198" t="s">
        <v>141</v>
      </c>
      <c r="G2198" t="s">
        <v>139</v>
      </c>
      <c r="H2198">
        <v>60.000000000000007</v>
      </c>
      <c r="I2198">
        <v>475</v>
      </c>
      <c r="J2198">
        <v>28500</v>
      </c>
      <c r="K2198" t="s">
        <v>81</v>
      </c>
      <c r="L2198" t="s">
        <v>153</v>
      </c>
      <c r="M2198" t="s">
        <v>140</v>
      </c>
      <c r="N2198">
        <v>8</v>
      </c>
      <c r="O2198">
        <v>2021</v>
      </c>
    </row>
    <row r="2199" spans="1:15" x14ac:dyDescent="0.25">
      <c r="A2199" t="s">
        <v>32</v>
      </c>
      <c r="B2199" s="1">
        <v>44434</v>
      </c>
      <c r="C2199" t="s">
        <v>29</v>
      </c>
      <c r="D2199" t="s">
        <v>86</v>
      </c>
      <c r="E2199" t="s">
        <v>87</v>
      </c>
      <c r="F2199" t="s">
        <v>135</v>
      </c>
      <c r="G2199" t="s">
        <v>144</v>
      </c>
      <c r="H2199">
        <v>70</v>
      </c>
      <c r="I2199">
        <v>475</v>
      </c>
      <c r="J2199">
        <v>33250</v>
      </c>
      <c r="K2199" t="s">
        <v>81</v>
      </c>
      <c r="L2199" t="s">
        <v>153</v>
      </c>
      <c r="M2199" t="s">
        <v>140</v>
      </c>
      <c r="N2199">
        <v>8</v>
      </c>
      <c r="O2199">
        <v>2021</v>
      </c>
    </row>
    <row r="2200" spans="1:15" x14ac:dyDescent="0.25">
      <c r="A2200" t="s">
        <v>32</v>
      </c>
      <c r="B2200" s="1">
        <v>44434</v>
      </c>
      <c r="C2200" t="s">
        <v>29</v>
      </c>
      <c r="D2200" t="s">
        <v>86</v>
      </c>
      <c r="E2200" t="s">
        <v>87</v>
      </c>
      <c r="F2200" t="s">
        <v>141</v>
      </c>
      <c r="G2200" t="s">
        <v>144</v>
      </c>
      <c r="H2200">
        <v>75.000000000000014</v>
      </c>
      <c r="I2200">
        <v>450</v>
      </c>
      <c r="J2200">
        <v>33750</v>
      </c>
      <c r="K2200" t="s">
        <v>81</v>
      </c>
      <c r="L2200" t="s">
        <v>153</v>
      </c>
      <c r="M2200" t="s">
        <v>140</v>
      </c>
      <c r="N2200">
        <v>8</v>
      </c>
      <c r="O2200">
        <v>2021</v>
      </c>
    </row>
    <row r="2201" spans="1:15" x14ac:dyDescent="0.25">
      <c r="A2201" t="s">
        <v>32</v>
      </c>
      <c r="B2201" s="1">
        <v>44466</v>
      </c>
      <c r="C2201" t="s">
        <v>29</v>
      </c>
      <c r="D2201" t="s">
        <v>86</v>
      </c>
      <c r="E2201" t="s">
        <v>87</v>
      </c>
      <c r="F2201" t="s">
        <v>135</v>
      </c>
      <c r="G2201" t="s">
        <v>136</v>
      </c>
      <c r="H2201">
        <v>50.000000000000014</v>
      </c>
      <c r="I2201">
        <v>625</v>
      </c>
      <c r="J2201">
        <v>31250</v>
      </c>
      <c r="K2201" t="s">
        <v>81</v>
      </c>
      <c r="L2201" t="s">
        <v>154</v>
      </c>
      <c r="M2201" t="s">
        <v>146</v>
      </c>
      <c r="N2201">
        <v>9</v>
      </c>
      <c r="O2201">
        <v>2021</v>
      </c>
    </row>
    <row r="2202" spans="1:15" x14ac:dyDescent="0.25">
      <c r="A2202" t="s">
        <v>32</v>
      </c>
      <c r="B2202" s="1">
        <v>44466</v>
      </c>
      <c r="C2202" t="s">
        <v>29</v>
      </c>
      <c r="D2202" t="s">
        <v>86</v>
      </c>
      <c r="E2202" t="s">
        <v>87</v>
      </c>
      <c r="F2202" t="s">
        <v>135</v>
      </c>
      <c r="G2202" t="s">
        <v>139</v>
      </c>
      <c r="H2202">
        <v>55.000000000000014</v>
      </c>
      <c r="I2202">
        <v>625</v>
      </c>
      <c r="J2202">
        <v>34375</v>
      </c>
      <c r="K2202" t="s">
        <v>81</v>
      </c>
      <c r="L2202" t="s">
        <v>154</v>
      </c>
      <c r="M2202" t="s">
        <v>146</v>
      </c>
      <c r="N2202">
        <v>9</v>
      </c>
      <c r="O2202">
        <v>2021</v>
      </c>
    </row>
    <row r="2203" spans="1:15" x14ac:dyDescent="0.25">
      <c r="A2203" t="s">
        <v>32</v>
      </c>
      <c r="B2203" s="1">
        <v>44466</v>
      </c>
      <c r="C2203" t="s">
        <v>29</v>
      </c>
      <c r="D2203" t="s">
        <v>86</v>
      </c>
      <c r="E2203" t="s">
        <v>87</v>
      </c>
      <c r="F2203" t="s">
        <v>141</v>
      </c>
      <c r="G2203" t="s">
        <v>136</v>
      </c>
      <c r="H2203">
        <v>50.000000000000014</v>
      </c>
      <c r="I2203">
        <v>475</v>
      </c>
      <c r="J2203">
        <v>23750</v>
      </c>
      <c r="K2203" t="s">
        <v>81</v>
      </c>
      <c r="L2203" t="s">
        <v>154</v>
      </c>
      <c r="M2203" t="s">
        <v>146</v>
      </c>
      <c r="N2203">
        <v>9</v>
      </c>
      <c r="O2203">
        <v>2021</v>
      </c>
    </row>
    <row r="2204" spans="1:15" x14ac:dyDescent="0.25">
      <c r="A2204" t="s">
        <v>32</v>
      </c>
      <c r="B2204" s="1">
        <v>44466</v>
      </c>
      <c r="C2204" t="s">
        <v>29</v>
      </c>
      <c r="D2204" t="s">
        <v>86</v>
      </c>
      <c r="E2204" t="s">
        <v>87</v>
      </c>
      <c r="F2204" t="s">
        <v>141</v>
      </c>
      <c r="G2204" t="s">
        <v>139</v>
      </c>
      <c r="H2204">
        <v>50.000000000000014</v>
      </c>
      <c r="I2204">
        <v>425</v>
      </c>
      <c r="J2204">
        <v>21250</v>
      </c>
      <c r="K2204" t="s">
        <v>81</v>
      </c>
      <c r="L2204" t="s">
        <v>154</v>
      </c>
      <c r="M2204" t="s">
        <v>146</v>
      </c>
      <c r="N2204">
        <v>9</v>
      </c>
      <c r="O2204">
        <v>2021</v>
      </c>
    </row>
    <row r="2205" spans="1:15" x14ac:dyDescent="0.25">
      <c r="A2205" t="s">
        <v>32</v>
      </c>
      <c r="B2205" s="1">
        <v>44466</v>
      </c>
      <c r="C2205" t="s">
        <v>29</v>
      </c>
      <c r="D2205" t="s">
        <v>86</v>
      </c>
      <c r="E2205" t="s">
        <v>87</v>
      </c>
      <c r="F2205" t="s">
        <v>135</v>
      </c>
      <c r="G2205" t="s">
        <v>144</v>
      </c>
      <c r="H2205">
        <v>60.000000000000007</v>
      </c>
      <c r="I2205">
        <v>425</v>
      </c>
      <c r="J2205">
        <v>25500</v>
      </c>
      <c r="K2205" t="s">
        <v>81</v>
      </c>
      <c r="L2205" t="s">
        <v>154</v>
      </c>
      <c r="M2205" t="s">
        <v>146</v>
      </c>
      <c r="N2205">
        <v>9</v>
      </c>
      <c r="O2205">
        <v>2021</v>
      </c>
    </row>
    <row r="2206" spans="1:15" x14ac:dyDescent="0.25">
      <c r="A2206" t="s">
        <v>32</v>
      </c>
      <c r="B2206" s="1">
        <v>44466</v>
      </c>
      <c r="C2206" t="s">
        <v>29</v>
      </c>
      <c r="D2206" t="s">
        <v>86</v>
      </c>
      <c r="E2206" t="s">
        <v>87</v>
      </c>
      <c r="F2206" t="s">
        <v>141</v>
      </c>
      <c r="G2206" t="s">
        <v>144</v>
      </c>
      <c r="H2206">
        <v>65.000000000000014</v>
      </c>
      <c r="I2206">
        <v>475</v>
      </c>
      <c r="J2206">
        <v>30875</v>
      </c>
      <c r="K2206" t="s">
        <v>81</v>
      </c>
      <c r="L2206" t="s">
        <v>154</v>
      </c>
      <c r="M2206" t="s">
        <v>146</v>
      </c>
      <c r="N2206">
        <v>9</v>
      </c>
      <c r="O2206">
        <v>2021</v>
      </c>
    </row>
    <row r="2207" spans="1:15" x14ac:dyDescent="0.25">
      <c r="A2207" t="s">
        <v>32</v>
      </c>
      <c r="B2207" s="1">
        <v>44495</v>
      </c>
      <c r="C2207" t="s">
        <v>29</v>
      </c>
      <c r="D2207" t="s">
        <v>86</v>
      </c>
      <c r="E2207" t="s">
        <v>87</v>
      </c>
      <c r="F2207" t="s">
        <v>135</v>
      </c>
      <c r="G2207" t="s">
        <v>136</v>
      </c>
      <c r="H2207">
        <v>50.000000000000014</v>
      </c>
      <c r="I2207">
        <v>550</v>
      </c>
      <c r="J2207">
        <v>27500</v>
      </c>
      <c r="K2207" t="s">
        <v>81</v>
      </c>
      <c r="L2207" t="s">
        <v>155</v>
      </c>
      <c r="M2207" t="s">
        <v>147</v>
      </c>
      <c r="N2207">
        <v>10</v>
      </c>
      <c r="O2207">
        <v>2021</v>
      </c>
    </row>
    <row r="2208" spans="1:15" x14ac:dyDescent="0.25">
      <c r="A2208" t="s">
        <v>32</v>
      </c>
      <c r="B2208" s="1">
        <v>44495</v>
      </c>
      <c r="C2208" t="s">
        <v>29</v>
      </c>
      <c r="D2208" t="s">
        <v>86</v>
      </c>
      <c r="E2208" t="s">
        <v>87</v>
      </c>
      <c r="F2208" t="s">
        <v>135</v>
      </c>
      <c r="G2208" t="s">
        <v>139</v>
      </c>
      <c r="H2208">
        <v>55.000000000000014</v>
      </c>
      <c r="I2208">
        <v>550</v>
      </c>
      <c r="J2208">
        <v>30250</v>
      </c>
      <c r="K2208" t="s">
        <v>81</v>
      </c>
      <c r="L2208" t="s">
        <v>155</v>
      </c>
      <c r="M2208" t="s">
        <v>147</v>
      </c>
      <c r="N2208">
        <v>10</v>
      </c>
      <c r="O2208">
        <v>2021</v>
      </c>
    </row>
    <row r="2209" spans="1:15" x14ac:dyDescent="0.25">
      <c r="A2209" t="s">
        <v>32</v>
      </c>
      <c r="B2209" s="1">
        <v>44495</v>
      </c>
      <c r="C2209" t="s">
        <v>29</v>
      </c>
      <c r="D2209" t="s">
        <v>86</v>
      </c>
      <c r="E2209" t="s">
        <v>87</v>
      </c>
      <c r="F2209" t="s">
        <v>141</v>
      </c>
      <c r="G2209" t="s">
        <v>136</v>
      </c>
      <c r="H2209">
        <v>50.000000000000014</v>
      </c>
      <c r="I2209">
        <v>375</v>
      </c>
      <c r="J2209">
        <v>18750</v>
      </c>
      <c r="K2209" t="s">
        <v>81</v>
      </c>
      <c r="L2209" t="s">
        <v>155</v>
      </c>
      <c r="M2209" t="s">
        <v>147</v>
      </c>
      <c r="N2209">
        <v>10</v>
      </c>
      <c r="O2209">
        <v>2021</v>
      </c>
    </row>
    <row r="2210" spans="1:15" x14ac:dyDescent="0.25">
      <c r="A2210" t="s">
        <v>32</v>
      </c>
      <c r="B2210" s="1">
        <v>44495</v>
      </c>
      <c r="C2210" t="s">
        <v>29</v>
      </c>
      <c r="D2210" t="s">
        <v>86</v>
      </c>
      <c r="E2210" t="s">
        <v>87</v>
      </c>
      <c r="F2210" t="s">
        <v>141</v>
      </c>
      <c r="G2210" t="s">
        <v>139</v>
      </c>
      <c r="H2210">
        <v>50.000000000000014</v>
      </c>
      <c r="I2210">
        <v>350</v>
      </c>
      <c r="J2210">
        <v>17500</v>
      </c>
      <c r="K2210" t="s">
        <v>81</v>
      </c>
      <c r="L2210" t="s">
        <v>155</v>
      </c>
      <c r="M2210" t="s">
        <v>147</v>
      </c>
      <c r="N2210">
        <v>10</v>
      </c>
      <c r="O2210">
        <v>2021</v>
      </c>
    </row>
    <row r="2211" spans="1:15" x14ac:dyDescent="0.25">
      <c r="A2211" t="s">
        <v>32</v>
      </c>
      <c r="B2211" s="1">
        <v>44495</v>
      </c>
      <c r="C2211" t="s">
        <v>29</v>
      </c>
      <c r="D2211" t="s">
        <v>86</v>
      </c>
      <c r="E2211" t="s">
        <v>87</v>
      </c>
      <c r="F2211" t="s">
        <v>135</v>
      </c>
      <c r="G2211" t="s">
        <v>144</v>
      </c>
      <c r="H2211">
        <v>60.000000000000007</v>
      </c>
      <c r="I2211">
        <v>325</v>
      </c>
      <c r="J2211">
        <v>19500</v>
      </c>
      <c r="K2211" t="s">
        <v>81</v>
      </c>
      <c r="L2211" t="s">
        <v>155</v>
      </c>
      <c r="M2211" t="s">
        <v>147</v>
      </c>
      <c r="N2211">
        <v>10</v>
      </c>
      <c r="O2211">
        <v>2021</v>
      </c>
    </row>
    <row r="2212" spans="1:15" x14ac:dyDescent="0.25">
      <c r="A2212" t="s">
        <v>32</v>
      </c>
      <c r="B2212" s="1">
        <v>44495</v>
      </c>
      <c r="C2212" t="s">
        <v>29</v>
      </c>
      <c r="D2212" t="s">
        <v>86</v>
      </c>
      <c r="E2212" t="s">
        <v>87</v>
      </c>
      <c r="F2212" t="s">
        <v>141</v>
      </c>
      <c r="G2212" t="s">
        <v>144</v>
      </c>
      <c r="H2212">
        <v>75.000000000000014</v>
      </c>
      <c r="I2212">
        <v>375</v>
      </c>
      <c r="J2212">
        <v>28125</v>
      </c>
      <c r="K2212" t="s">
        <v>81</v>
      </c>
      <c r="L2212" t="s">
        <v>155</v>
      </c>
      <c r="M2212" t="s">
        <v>147</v>
      </c>
      <c r="N2212">
        <v>10</v>
      </c>
      <c r="O2212">
        <v>2021</v>
      </c>
    </row>
    <row r="2213" spans="1:15" x14ac:dyDescent="0.25">
      <c r="A2213" t="s">
        <v>32</v>
      </c>
      <c r="B2213" s="1">
        <v>44526</v>
      </c>
      <c r="C2213" t="s">
        <v>29</v>
      </c>
      <c r="D2213" t="s">
        <v>86</v>
      </c>
      <c r="E2213" t="s">
        <v>87</v>
      </c>
      <c r="F2213" t="s">
        <v>135</v>
      </c>
      <c r="G2213" t="s">
        <v>136</v>
      </c>
      <c r="H2213">
        <v>60.000000000000007</v>
      </c>
      <c r="I2213">
        <v>550</v>
      </c>
      <c r="J2213">
        <v>33000</v>
      </c>
      <c r="K2213" t="s">
        <v>81</v>
      </c>
      <c r="L2213" t="s">
        <v>156</v>
      </c>
      <c r="M2213" t="s">
        <v>142</v>
      </c>
      <c r="N2213">
        <v>11</v>
      </c>
      <c r="O2213">
        <v>2021</v>
      </c>
    </row>
    <row r="2214" spans="1:15" x14ac:dyDescent="0.25">
      <c r="A2214" t="s">
        <v>32</v>
      </c>
      <c r="B2214" s="1">
        <v>44526</v>
      </c>
      <c r="C2214" t="s">
        <v>29</v>
      </c>
      <c r="D2214" t="s">
        <v>86</v>
      </c>
      <c r="E2214" t="s">
        <v>87</v>
      </c>
      <c r="F2214" t="s">
        <v>135</v>
      </c>
      <c r="G2214" t="s">
        <v>139</v>
      </c>
      <c r="H2214">
        <v>65.000000000000014</v>
      </c>
      <c r="I2214">
        <v>600</v>
      </c>
      <c r="J2214">
        <v>39000</v>
      </c>
      <c r="K2214" t="s">
        <v>81</v>
      </c>
      <c r="L2214" t="s">
        <v>156</v>
      </c>
      <c r="M2214" t="s">
        <v>142</v>
      </c>
      <c r="N2214">
        <v>11</v>
      </c>
      <c r="O2214">
        <v>2021</v>
      </c>
    </row>
    <row r="2215" spans="1:15" x14ac:dyDescent="0.25">
      <c r="A2215" t="s">
        <v>32</v>
      </c>
      <c r="B2215" s="1">
        <v>44526</v>
      </c>
      <c r="C2215" t="s">
        <v>29</v>
      </c>
      <c r="D2215" t="s">
        <v>86</v>
      </c>
      <c r="E2215" t="s">
        <v>87</v>
      </c>
      <c r="F2215" t="s">
        <v>141</v>
      </c>
      <c r="G2215" t="s">
        <v>136</v>
      </c>
      <c r="H2215">
        <v>60.000000000000007</v>
      </c>
      <c r="I2215">
        <v>450</v>
      </c>
      <c r="J2215">
        <v>27000</v>
      </c>
      <c r="K2215" t="s">
        <v>81</v>
      </c>
      <c r="L2215" t="s">
        <v>156</v>
      </c>
      <c r="M2215" t="s">
        <v>142</v>
      </c>
      <c r="N2215">
        <v>11</v>
      </c>
      <c r="O2215">
        <v>2021</v>
      </c>
    </row>
    <row r="2216" spans="1:15" x14ac:dyDescent="0.25">
      <c r="A2216" t="s">
        <v>32</v>
      </c>
      <c r="B2216" s="1">
        <v>44526</v>
      </c>
      <c r="C2216" t="s">
        <v>29</v>
      </c>
      <c r="D2216" t="s">
        <v>86</v>
      </c>
      <c r="E2216" t="s">
        <v>87</v>
      </c>
      <c r="F2216" t="s">
        <v>141</v>
      </c>
      <c r="G2216" t="s">
        <v>139</v>
      </c>
      <c r="H2216">
        <v>60.000000000000007</v>
      </c>
      <c r="I2216">
        <v>425</v>
      </c>
      <c r="J2216">
        <v>25500</v>
      </c>
      <c r="K2216" t="s">
        <v>81</v>
      </c>
      <c r="L2216" t="s">
        <v>156</v>
      </c>
      <c r="M2216" t="s">
        <v>142</v>
      </c>
      <c r="N2216">
        <v>11</v>
      </c>
      <c r="O2216">
        <v>2021</v>
      </c>
    </row>
    <row r="2217" spans="1:15" x14ac:dyDescent="0.25">
      <c r="A2217" t="s">
        <v>32</v>
      </c>
      <c r="B2217" s="1">
        <v>44526</v>
      </c>
      <c r="C2217" t="s">
        <v>29</v>
      </c>
      <c r="D2217" t="s">
        <v>86</v>
      </c>
      <c r="E2217" t="s">
        <v>87</v>
      </c>
      <c r="F2217" t="s">
        <v>135</v>
      </c>
      <c r="G2217" t="s">
        <v>144</v>
      </c>
      <c r="H2217">
        <v>70</v>
      </c>
      <c r="I2217">
        <v>375</v>
      </c>
      <c r="J2217">
        <v>26250</v>
      </c>
      <c r="K2217" t="s">
        <v>81</v>
      </c>
      <c r="L2217" t="s">
        <v>156</v>
      </c>
      <c r="M2217" t="s">
        <v>142</v>
      </c>
      <c r="N2217">
        <v>11</v>
      </c>
      <c r="O2217">
        <v>2021</v>
      </c>
    </row>
    <row r="2218" spans="1:15" x14ac:dyDescent="0.25">
      <c r="A2218" t="s">
        <v>32</v>
      </c>
      <c r="B2218" s="1">
        <v>44526</v>
      </c>
      <c r="C2218" t="s">
        <v>29</v>
      </c>
      <c r="D2218" t="s">
        <v>86</v>
      </c>
      <c r="E2218" t="s">
        <v>87</v>
      </c>
      <c r="F2218" t="s">
        <v>141</v>
      </c>
      <c r="G2218" t="s">
        <v>144</v>
      </c>
      <c r="H2218">
        <v>75.000000000000014</v>
      </c>
      <c r="I2218">
        <v>500</v>
      </c>
      <c r="J2218">
        <v>37500</v>
      </c>
      <c r="K2218" t="s">
        <v>81</v>
      </c>
      <c r="L2218" t="s">
        <v>156</v>
      </c>
      <c r="M2218" t="s">
        <v>142</v>
      </c>
      <c r="N2218">
        <v>11</v>
      </c>
      <c r="O2218">
        <v>2021</v>
      </c>
    </row>
    <row r="2219" spans="1:15" x14ac:dyDescent="0.25">
      <c r="A2219" t="s">
        <v>32</v>
      </c>
      <c r="B2219" s="1">
        <v>44555</v>
      </c>
      <c r="C2219" t="s">
        <v>29</v>
      </c>
      <c r="D2219" t="s">
        <v>86</v>
      </c>
      <c r="E2219" t="s">
        <v>87</v>
      </c>
      <c r="F2219" t="s">
        <v>135</v>
      </c>
      <c r="G2219" t="s">
        <v>136</v>
      </c>
      <c r="H2219">
        <v>60.000000000000007</v>
      </c>
      <c r="I2219">
        <v>700</v>
      </c>
      <c r="J2219">
        <v>42000</v>
      </c>
      <c r="K2219" t="s">
        <v>81</v>
      </c>
      <c r="L2219" t="s">
        <v>157</v>
      </c>
      <c r="M2219" t="s">
        <v>143</v>
      </c>
      <c r="N2219">
        <v>12</v>
      </c>
      <c r="O2219">
        <v>2021</v>
      </c>
    </row>
    <row r="2220" spans="1:15" x14ac:dyDescent="0.25">
      <c r="A2220" t="s">
        <v>32</v>
      </c>
      <c r="B2220" s="1">
        <v>44555</v>
      </c>
      <c r="C2220" t="s">
        <v>29</v>
      </c>
      <c r="D2220" t="s">
        <v>86</v>
      </c>
      <c r="E2220" t="s">
        <v>87</v>
      </c>
      <c r="F2220" t="s">
        <v>135</v>
      </c>
      <c r="G2220" t="s">
        <v>139</v>
      </c>
      <c r="H2220">
        <v>65.000000000000014</v>
      </c>
      <c r="I2220">
        <v>700</v>
      </c>
      <c r="J2220">
        <v>45500</v>
      </c>
      <c r="K2220" t="s">
        <v>81</v>
      </c>
      <c r="L2220" t="s">
        <v>157</v>
      </c>
      <c r="M2220" t="s">
        <v>143</v>
      </c>
      <c r="N2220">
        <v>12</v>
      </c>
      <c r="O2220">
        <v>2021</v>
      </c>
    </row>
    <row r="2221" spans="1:15" x14ac:dyDescent="0.25">
      <c r="A2221" t="s">
        <v>24</v>
      </c>
      <c r="B2221" s="1">
        <v>44555</v>
      </c>
      <c r="C2221" t="s">
        <v>29</v>
      </c>
      <c r="D2221" t="s">
        <v>86</v>
      </c>
      <c r="E2221" t="s">
        <v>87</v>
      </c>
      <c r="F2221" t="s">
        <v>141</v>
      </c>
      <c r="G2221" t="s">
        <v>136</v>
      </c>
      <c r="H2221">
        <v>60.000000000000007</v>
      </c>
      <c r="I2221">
        <v>500</v>
      </c>
      <c r="J2221">
        <v>30000</v>
      </c>
      <c r="K2221" t="s">
        <v>81</v>
      </c>
      <c r="L2221" t="s">
        <v>157</v>
      </c>
      <c r="M2221" t="s">
        <v>143</v>
      </c>
      <c r="N2221">
        <v>12</v>
      </c>
      <c r="O2221">
        <v>2021</v>
      </c>
    </row>
    <row r="2222" spans="1:15" x14ac:dyDescent="0.25">
      <c r="A2222" t="s">
        <v>24</v>
      </c>
      <c r="B2222" s="1">
        <v>44555</v>
      </c>
      <c r="C2222" t="s">
        <v>29</v>
      </c>
      <c r="D2222" t="s">
        <v>86</v>
      </c>
      <c r="E2222" t="s">
        <v>87</v>
      </c>
      <c r="F2222" t="s">
        <v>141</v>
      </c>
      <c r="G2222" t="s">
        <v>139</v>
      </c>
      <c r="H2222">
        <v>60.000000000000007</v>
      </c>
      <c r="I2222">
        <v>500</v>
      </c>
      <c r="J2222">
        <v>30000</v>
      </c>
      <c r="K2222" t="s">
        <v>81</v>
      </c>
      <c r="L2222" t="s">
        <v>157</v>
      </c>
      <c r="M2222" t="s">
        <v>143</v>
      </c>
      <c r="N2222">
        <v>12</v>
      </c>
      <c r="O2222">
        <v>2021</v>
      </c>
    </row>
    <row r="2223" spans="1:15" x14ac:dyDescent="0.25">
      <c r="A2223" t="s">
        <v>24</v>
      </c>
      <c r="B2223" s="1">
        <v>44555</v>
      </c>
      <c r="C2223" t="s">
        <v>29</v>
      </c>
      <c r="D2223" t="s">
        <v>86</v>
      </c>
      <c r="E2223" t="s">
        <v>87</v>
      </c>
      <c r="F2223" t="s">
        <v>135</v>
      </c>
      <c r="G2223" t="s">
        <v>144</v>
      </c>
      <c r="H2223">
        <v>70</v>
      </c>
      <c r="I2223">
        <v>425</v>
      </c>
      <c r="J2223">
        <v>29750</v>
      </c>
      <c r="K2223" t="s">
        <v>81</v>
      </c>
      <c r="L2223" t="s">
        <v>157</v>
      </c>
      <c r="M2223" t="s">
        <v>143</v>
      </c>
      <c r="N2223">
        <v>12</v>
      </c>
      <c r="O2223">
        <v>2021</v>
      </c>
    </row>
    <row r="2224" spans="1:15" x14ac:dyDescent="0.25">
      <c r="A2224" t="s">
        <v>24</v>
      </c>
      <c r="B2224" s="1">
        <v>44555</v>
      </c>
      <c r="C2224" t="s">
        <v>29</v>
      </c>
      <c r="D2224" t="s">
        <v>86</v>
      </c>
      <c r="E2224" t="s">
        <v>87</v>
      </c>
      <c r="F2224" t="s">
        <v>141</v>
      </c>
      <c r="G2224" t="s">
        <v>144</v>
      </c>
      <c r="H2224">
        <v>75.000000000000014</v>
      </c>
      <c r="I2224">
        <v>525</v>
      </c>
      <c r="J2224">
        <v>39375</v>
      </c>
      <c r="K2224" t="s">
        <v>81</v>
      </c>
      <c r="L2224" t="s">
        <v>157</v>
      </c>
      <c r="M2224" t="s">
        <v>143</v>
      </c>
      <c r="N2224">
        <v>12</v>
      </c>
      <c r="O2224">
        <v>2021</v>
      </c>
    </row>
    <row r="2225" spans="1:15" x14ac:dyDescent="0.25">
      <c r="A2225" t="s">
        <v>24</v>
      </c>
      <c r="B2225" s="1">
        <v>44209</v>
      </c>
      <c r="C2225" t="s">
        <v>29</v>
      </c>
      <c r="D2225" t="s">
        <v>86</v>
      </c>
      <c r="E2225" t="s">
        <v>87</v>
      </c>
      <c r="F2225" t="s">
        <v>135</v>
      </c>
      <c r="G2225" t="s">
        <v>136</v>
      </c>
      <c r="H2225">
        <v>29.999999999999993</v>
      </c>
      <c r="I2225">
        <v>450</v>
      </c>
      <c r="J2225">
        <v>13500</v>
      </c>
      <c r="K2225" t="s">
        <v>81</v>
      </c>
      <c r="L2225" t="s">
        <v>137</v>
      </c>
      <c r="M2225" t="s">
        <v>138</v>
      </c>
      <c r="N2225">
        <v>1</v>
      </c>
      <c r="O2225">
        <v>2021</v>
      </c>
    </row>
    <row r="2226" spans="1:15" x14ac:dyDescent="0.25">
      <c r="A2226" t="s">
        <v>24</v>
      </c>
      <c r="B2226" s="1">
        <v>44209</v>
      </c>
      <c r="C2226" t="s">
        <v>29</v>
      </c>
      <c r="D2226" t="s">
        <v>86</v>
      </c>
      <c r="E2226" t="s">
        <v>87</v>
      </c>
      <c r="F2226" t="s">
        <v>135</v>
      </c>
      <c r="G2226" t="s">
        <v>139</v>
      </c>
      <c r="H2226">
        <v>40</v>
      </c>
      <c r="I2226">
        <v>450</v>
      </c>
      <c r="J2226">
        <v>18000</v>
      </c>
      <c r="K2226" t="s">
        <v>81</v>
      </c>
      <c r="L2226" t="s">
        <v>137</v>
      </c>
      <c r="M2226" t="s">
        <v>138</v>
      </c>
      <c r="N2226">
        <v>1</v>
      </c>
      <c r="O2226">
        <v>2021</v>
      </c>
    </row>
    <row r="2227" spans="1:15" x14ac:dyDescent="0.25">
      <c r="A2227" t="s">
        <v>24</v>
      </c>
      <c r="B2227" s="1">
        <v>44209</v>
      </c>
      <c r="C2227" t="s">
        <v>29</v>
      </c>
      <c r="D2227" t="s">
        <v>86</v>
      </c>
      <c r="E2227" t="s">
        <v>87</v>
      </c>
      <c r="F2227" t="s">
        <v>141</v>
      </c>
      <c r="G2227" t="s">
        <v>136</v>
      </c>
      <c r="H2227">
        <v>40</v>
      </c>
      <c r="I2227">
        <v>450</v>
      </c>
      <c r="J2227">
        <v>18000</v>
      </c>
      <c r="K2227" t="s">
        <v>81</v>
      </c>
      <c r="L2227" t="s">
        <v>137</v>
      </c>
      <c r="M2227" t="s">
        <v>138</v>
      </c>
      <c r="N2227">
        <v>1</v>
      </c>
      <c r="O2227">
        <v>2021</v>
      </c>
    </row>
    <row r="2228" spans="1:15" x14ac:dyDescent="0.25">
      <c r="A2228" t="s">
        <v>24</v>
      </c>
      <c r="B2228" s="1">
        <v>44209</v>
      </c>
      <c r="C2228" t="s">
        <v>29</v>
      </c>
      <c r="D2228" t="s">
        <v>86</v>
      </c>
      <c r="E2228" t="s">
        <v>87</v>
      </c>
      <c r="F2228" t="s">
        <v>141</v>
      </c>
      <c r="G2228" t="s">
        <v>139</v>
      </c>
      <c r="H2228">
        <v>40</v>
      </c>
      <c r="I2228">
        <v>300</v>
      </c>
      <c r="J2228">
        <v>12000</v>
      </c>
      <c r="K2228" t="s">
        <v>81</v>
      </c>
      <c r="L2228" t="s">
        <v>137</v>
      </c>
      <c r="M2228" t="s">
        <v>138</v>
      </c>
      <c r="N2228">
        <v>1</v>
      </c>
      <c r="O2228">
        <v>2021</v>
      </c>
    </row>
    <row r="2229" spans="1:15" x14ac:dyDescent="0.25">
      <c r="A2229" t="s">
        <v>24</v>
      </c>
      <c r="B2229" s="1">
        <v>44209</v>
      </c>
      <c r="C2229" t="s">
        <v>29</v>
      </c>
      <c r="D2229" t="s">
        <v>86</v>
      </c>
      <c r="E2229" t="s">
        <v>87</v>
      </c>
      <c r="F2229" t="s">
        <v>135</v>
      </c>
      <c r="G2229" t="s">
        <v>144</v>
      </c>
      <c r="H2229">
        <v>45.000000000000014</v>
      </c>
      <c r="I2229">
        <v>250</v>
      </c>
      <c r="J2229">
        <v>11250</v>
      </c>
      <c r="K2229" t="s">
        <v>81</v>
      </c>
      <c r="L2229" t="s">
        <v>137</v>
      </c>
      <c r="M2229" t="s">
        <v>138</v>
      </c>
      <c r="N2229">
        <v>1</v>
      </c>
      <c r="O2229">
        <v>2021</v>
      </c>
    </row>
    <row r="2230" spans="1:15" x14ac:dyDescent="0.25">
      <c r="A2230" t="s">
        <v>24</v>
      </c>
      <c r="B2230" s="1">
        <v>44209</v>
      </c>
      <c r="C2230" t="s">
        <v>29</v>
      </c>
      <c r="D2230" t="s">
        <v>86</v>
      </c>
      <c r="E2230" t="s">
        <v>87</v>
      </c>
      <c r="F2230" t="s">
        <v>141</v>
      </c>
      <c r="G2230" t="s">
        <v>144</v>
      </c>
      <c r="H2230">
        <v>40</v>
      </c>
      <c r="I2230">
        <v>450</v>
      </c>
      <c r="J2230">
        <v>18000</v>
      </c>
      <c r="K2230" t="s">
        <v>81</v>
      </c>
      <c r="L2230" t="s">
        <v>137</v>
      </c>
      <c r="M2230" t="s">
        <v>138</v>
      </c>
      <c r="N2230">
        <v>1</v>
      </c>
      <c r="O2230">
        <v>2021</v>
      </c>
    </row>
    <row r="2231" spans="1:15" x14ac:dyDescent="0.25">
      <c r="A2231" t="s">
        <v>24</v>
      </c>
      <c r="B2231" s="1">
        <v>44240</v>
      </c>
      <c r="C2231" t="s">
        <v>29</v>
      </c>
      <c r="D2231" t="s">
        <v>86</v>
      </c>
      <c r="E2231" t="s">
        <v>87</v>
      </c>
      <c r="F2231" t="s">
        <v>135</v>
      </c>
      <c r="G2231" t="s">
        <v>136</v>
      </c>
      <c r="H2231">
        <v>29.999999999999993</v>
      </c>
      <c r="I2231">
        <v>500</v>
      </c>
      <c r="J2231">
        <v>15000</v>
      </c>
      <c r="K2231" t="s">
        <v>81</v>
      </c>
      <c r="L2231" t="s">
        <v>148</v>
      </c>
      <c r="M2231" t="s">
        <v>143</v>
      </c>
      <c r="N2231">
        <v>2</v>
      </c>
      <c r="O2231">
        <v>2021</v>
      </c>
    </row>
    <row r="2232" spans="1:15" x14ac:dyDescent="0.25">
      <c r="A2232" t="s">
        <v>24</v>
      </c>
      <c r="B2232" s="1">
        <v>44240</v>
      </c>
      <c r="C2232" t="s">
        <v>29</v>
      </c>
      <c r="D2232" t="s">
        <v>86</v>
      </c>
      <c r="E2232" t="s">
        <v>87</v>
      </c>
      <c r="F2232" t="s">
        <v>135</v>
      </c>
      <c r="G2232" t="s">
        <v>139</v>
      </c>
      <c r="H2232">
        <v>40</v>
      </c>
      <c r="I2232">
        <v>400</v>
      </c>
      <c r="J2232">
        <v>16000</v>
      </c>
      <c r="K2232" t="s">
        <v>81</v>
      </c>
      <c r="L2232" t="s">
        <v>148</v>
      </c>
      <c r="M2232" t="s">
        <v>143</v>
      </c>
      <c r="N2232">
        <v>2</v>
      </c>
      <c r="O2232">
        <v>2021</v>
      </c>
    </row>
    <row r="2233" spans="1:15" x14ac:dyDescent="0.25">
      <c r="A2233" t="s">
        <v>24</v>
      </c>
      <c r="B2233" s="1">
        <v>44240</v>
      </c>
      <c r="C2233" t="s">
        <v>29</v>
      </c>
      <c r="D2233" t="s">
        <v>86</v>
      </c>
      <c r="E2233" t="s">
        <v>87</v>
      </c>
      <c r="F2233" t="s">
        <v>141</v>
      </c>
      <c r="G2233" t="s">
        <v>136</v>
      </c>
      <c r="H2233">
        <v>40</v>
      </c>
      <c r="I2233">
        <v>400</v>
      </c>
      <c r="J2233">
        <v>16000</v>
      </c>
      <c r="K2233" t="s">
        <v>81</v>
      </c>
      <c r="L2233" t="s">
        <v>148</v>
      </c>
      <c r="M2233" t="s">
        <v>143</v>
      </c>
      <c r="N2233">
        <v>2</v>
      </c>
      <c r="O2233">
        <v>2021</v>
      </c>
    </row>
    <row r="2234" spans="1:15" x14ac:dyDescent="0.25">
      <c r="A2234" t="s">
        <v>24</v>
      </c>
      <c r="B2234" s="1">
        <v>44240</v>
      </c>
      <c r="C2234" t="s">
        <v>46</v>
      </c>
      <c r="D2234" t="s">
        <v>88</v>
      </c>
      <c r="E2234" t="s">
        <v>89</v>
      </c>
      <c r="F2234" t="s">
        <v>141</v>
      </c>
      <c r="G2234" t="s">
        <v>139</v>
      </c>
      <c r="H2234">
        <v>40</v>
      </c>
      <c r="I2234">
        <v>250</v>
      </c>
      <c r="J2234">
        <v>10000</v>
      </c>
      <c r="K2234" t="s">
        <v>81</v>
      </c>
      <c r="L2234" t="s">
        <v>148</v>
      </c>
      <c r="M2234" t="s">
        <v>143</v>
      </c>
      <c r="N2234">
        <v>2</v>
      </c>
      <c r="O2234">
        <v>2021</v>
      </c>
    </row>
    <row r="2235" spans="1:15" x14ac:dyDescent="0.25">
      <c r="A2235" t="s">
        <v>24</v>
      </c>
      <c r="B2235" s="1">
        <v>44240</v>
      </c>
      <c r="C2235" t="s">
        <v>46</v>
      </c>
      <c r="D2235" t="s">
        <v>88</v>
      </c>
      <c r="E2235" t="s">
        <v>89</v>
      </c>
      <c r="F2235" t="s">
        <v>135</v>
      </c>
      <c r="G2235" t="s">
        <v>144</v>
      </c>
      <c r="H2235">
        <v>45.000000000000014</v>
      </c>
      <c r="I2235">
        <v>175</v>
      </c>
      <c r="J2235">
        <v>7875</v>
      </c>
      <c r="K2235" t="s">
        <v>81</v>
      </c>
      <c r="L2235" t="s">
        <v>148</v>
      </c>
      <c r="M2235" t="s">
        <v>143</v>
      </c>
      <c r="N2235">
        <v>2</v>
      </c>
      <c r="O2235">
        <v>2021</v>
      </c>
    </row>
    <row r="2236" spans="1:15" x14ac:dyDescent="0.25">
      <c r="A2236" t="s">
        <v>24</v>
      </c>
      <c r="B2236" s="1">
        <v>44240</v>
      </c>
      <c r="C2236" t="s">
        <v>46</v>
      </c>
      <c r="D2236" t="s">
        <v>88</v>
      </c>
      <c r="E2236" t="s">
        <v>89</v>
      </c>
      <c r="F2236" t="s">
        <v>141</v>
      </c>
      <c r="G2236" t="s">
        <v>144</v>
      </c>
      <c r="H2236">
        <v>40</v>
      </c>
      <c r="I2236">
        <v>375</v>
      </c>
      <c r="J2236">
        <v>15000</v>
      </c>
      <c r="K2236" t="s">
        <v>81</v>
      </c>
      <c r="L2236" t="s">
        <v>148</v>
      </c>
      <c r="M2236" t="s">
        <v>143</v>
      </c>
      <c r="N2236">
        <v>2</v>
      </c>
      <c r="O2236">
        <v>2021</v>
      </c>
    </row>
    <row r="2237" spans="1:15" x14ac:dyDescent="0.25">
      <c r="A2237" t="s">
        <v>24</v>
      </c>
      <c r="B2237" s="1">
        <v>44267</v>
      </c>
      <c r="C2237" t="s">
        <v>46</v>
      </c>
      <c r="D2237" t="s">
        <v>88</v>
      </c>
      <c r="E2237" t="s">
        <v>89</v>
      </c>
      <c r="F2237" t="s">
        <v>135</v>
      </c>
      <c r="G2237" t="s">
        <v>136</v>
      </c>
      <c r="H2237">
        <v>40</v>
      </c>
      <c r="I2237">
        <v>525</v>
      </c>
      <c r="J2237">
        <v>21000</v>
      </c>
      <c r="K2237" t="s">
        <v>81</v>
      </c>
      <c r="L2237" t="s">
        <v>149</v>
      </c>
      <c r="M2237" t="s">
        <v>142</v>
      </c>
      <c r="N2237">
        <v>3</v>
      </c>
      <c r="O2237">
        <v>2021</v>
      </c>
    </row>
    <row r="2238" spans="1:15" x14ac:dyDescent="0.25">
      <c r="A2238" t="s">
        <v>24</v>
      </c>
      <c r="B2238" s="1">
        <v>44267</v>
      </c>
      <c r="C2238" t="s">
        <v>46</v>
      </c>
      <c r="D2238" t="s">
        <v>88</v>
      </c>
      <c r="E2238" t="s">
        <v>89</v>
      </c>
      <c r="F2238" t="s">
        <v>135</v>
      </c>
      <c r="G2238" t="s">
        <v>139</v>
      </c>
      <c r="H2238">
        <v>50</v>
      </c>
      <c r="I2238">
        <v>375</v>
      </c>
      <c r="J2238">
        <v>18750</v>
      </c>
      <c r="K2238" t="s">
        <v>81</v>
      </c>
      <c r="L2238" t="s">
        <v>149</v>
      </c>
      <c r="M2238" t="s">
        <v>142</v>
      </c>
      <c r="N2238">
        <v>3</v>
      </c>
      <c r="O2238">
        <v>2021</v>
      </c>
    </row>
    <row r="2239" spans="1:15" x14ac:dyDescent="0.25">
      <c r="A2239" t="s">
        <v>24</v>
      </c>
      <c r="B2239" s="1">
        <v>44267</v>
      </c>
      <c r="C2239" t="s">
        <v>46</v>
      </c>
      <c r="D2239" t="s">
        <v>88</v>
      </c>
      <c r="E2239" t="s">
        <v>89</v>
      </c>
      <c r="F2239" t="s">
        <v>141</v>
      </c>
      <c r="G2239" t="s">
        <v>136</v>
      </c>
      <c r="H2239">
        <v>50</v>
      </c>
      <c r="I2239">
        <v>375</v>
      </c>
      <c r="J2239">
        <v>18750</v>
      </c>
      <c r="K2239" t="s">
        <v>81</v>
      </c>
      <c r="L2239" t="s">
        <v>149</v>
      </c>
      <c r="M2239" t="s">
        <v>142</v>
      </c>
      <c r="N2239">
        <v>3</v>
      </c>
      <c r="O2239">
        <v>2021</v>
      </c>
    </row>
    <row r="2240" spans="1:15" x14ac:dyDescent="0.25">
      <c r="A2240" t="s">
        <v>24</v>
      </c>
      <c r="B2240" s="1">
        <v>44267</v>
      </c>
      <c r="C2240" t="s">
        <v>46</v>
      </c>
      <c r="D2240" t="s">
        <v>88</v>
      </c>
      <c r="E2240" t="s">
        <v>89</v>
      </c>
      <c r="F2240" t="s">
        <v>141</v>
      </c>
      <c r="G2240" t="s">
        <v>139</v>
      </c>
      <c r="H2240">
        <v>50</v>
      </c>
      <c r="I2240">
        <v>250</v>
      </c>
      <c r="J2240">
        <v>12500</v>
      </c>
      <c r="K2240" t="s">
        <v>81</v>
      </c>
      <c r="L2240" t="s">
        <v>149</v>
      </c>
      <c r="M2240" t="s">
        <v>142</v>
      </c>
      <c r="N2240">
        <v>3</v>
      </c>
      <c r="O2240">
        <v>2021</v>
      </c>
    </row>
    <row r="2241" spans="1:15" x14ac:dyDescent="0.25">
      <c r="A2241" t="s">
        <v>24</v>
      </c>
      <c r="B2241" s="1">
        <v>44267</v>
      </c>
      <c r="C2241" t="s">
        <v>46</v>
      </c>
      <c r="D2241" t="s">
        <v>88</v>
      </c>
      <c r="E2241" t="s">
        <v>89</v>
      </c>
      <c r="F2241" t="s">
        <v>135</v>
      </c>
      <c r="G2241" t="s">
        <v>144</v>
      </c>
      <c r="H2241">
        <v>55.000000000000007</v>
      </c>
      <c r="I2241">
        <v>150</v>
      </c>
      <c r="J2241">
        <v>8250</v>
      </c>
      <c r="K2241" t="s">
        <v>81</v>
      </c>
      <c r="L2241" t="s">
        <v>149</v>
      </c>
      <c r="M2241" t="s">
        <v>142</v>
      </c>
      <c r="N2241">
        <v>3</v>
      </c>
      <c r="O2241">
        <v>2021</v>
      </c>
    </row>
    <row r="2242" spans="1:15" x14ac:dyDescent="0.25">
      <c r="A2242" t="s">
        <v>24</v>
      </c>
      <c r="B2242" s="1">
        <v>44267</v>
      </c>
      <c r="C2242" t="s">
        <v>46</v>
      </c>
      <c r="D2242" t="s">
        <v>88</v>
      </c>
      <c r="E2242" t="s">
        <v>89</v>
      </c>
      <c r="F2242" t="s">
        <v>141</v>
      </c>
      <c r="G2242" t="s">
        <v>144</v>
      </c>
      <c r="H2242">
        <v>50</v>
      </c>
      <c r="I2242">
        <v>350</v>
      </c>
      <c r="J2242">
        <v>17500</v>
      </c>
      <c r="K2242" t="s">
        <v>81</v>
      </c>
      <c r="L2242" t="s">
        <v>149</v>
      </c>
      <c r="M2242" t="s">
        <v>142</v>
      </c>
      <c r="N2242">
        <v>3</v>
      </c>
      <c r="O2242">
        <v>2021</v>
      </c>
    </row>
    <row r="2243" spans="1:15" x14ac:dyDescent="0.25">
      <c r="A2243" t="s">
        <v>24</v>
      </c>
      <c r="B2243" s="1">
        <v>44299</v>
      </c>
      <c r="C2243" t="s">
        <v>46</v>
      </c>
      <c r="D2243" t="s">
        <v>88</v>
      </c>
      <c r="E2243" t="s">
        <v>89</v>
      </c>
      <c r="F2243" t="s">
        <v>135</v>
      </c>
      <c r="G2243" t="s">
        <v>136</v>
      </c>
      <c r="H2243">
        <v>50</v>
      </c>
      <c r="I2243">
        <v>525</v>
      </c>
      <c r="J2243">
        <v>26250</v>
      </c>
      <c r="K2243" t="s">
        <v>81</v>
      </c>
      <c r="L2243" t="s">
        <v>150</v>
      </c>
      <c r="M2243" t="s">
        <v>147</v>
      </c>
      <c r="N2243">
        <v>4</v>
      </c>
      <c r="O2243">
        <v>2021</v>
      </c>
    </row>
    <row r="2244" spans="1:15" x14ac:dyDescent="0.25">
      <c r="A2244" t="s">
        <v>24</v>
      </c>
      <c r="B2244" s="1">
        <v>44299</v>
      </c>
      <c r="C2244" t="s">
        <v>46</v>
      </c>
      <c r="D2244" t="s">
        <v>88</v>
      </c>
      <c r="E2244" t="s">
        <v>89</v>
      </c>
      <c r="F2244" t="s">
        <v>135</v>
      </c>
      <c r="G2244" t="s">
        <v>139</v>
      </c>
      <c r="H2244">
        <v>55.000000000000007</v>
      </c>
      <c r="I2244">
        <v>325</v>
      </c>
      <c r="J2244">
        <v>17875</v>
      </c>
      <c r="K2244" t="s">
        <v>81</v>
      </c>
      <c r="L2244" t="s">
        <v>150</v>
      </c>
      <c r="M2244" t="s">
        <v>147</v>
      </c>
      <c r="N2244">
        <v>4</v>
      </c>
      <c r="O2244">
        <v>2021</v>
      </c>
    </row>
    <row r="2245" spans="1:15" x14ac:dyDescent="0.25">
      <c r="A2245" t="s">
        <v>24</v>
      </c>
      <c r="B2245" s="1">
        <v>44299</v>
      </c>
      <c r="C2245" t="s">
        <v>46</v>
      </c>
      <c r="D2245" t="s">
        <v>88</v>
      </c>
      <c r="E2245" t="s">
        <v>89</v>
      </c>
      <c r="F2245" t="s">
        <v>141</v>
      </c>
      <c r="G2245" t="s">
        <v>136</v>
      </c>
      <c r="H2245">
        <v>55.000000000000007</v>
      </c>
      <c r="I2245">
        <v>375</v>
      </c>
      <c r="J2245">
        <v>20625</v>
      </c>
      <c r="K2245" t="s">
        <v>81</v>
      </c>
      <c r="L2245" t="s">
        <v>150</v>
      </c>
      <c r="M2245" t="s">
        <v>147</v>
      </c>
      <c r="N2245">
        <v>4</v>
      </c>
      <c r="O2245">
        <v>2021</v>
      </c>
    </row>
    <row r="2246" spans="1:15" x14ac:dyDescent="0.25">
      <c r="A2246" t="s">
        <v>24</v>
      </c>
      <c r="B2246" s="1">
        <v>44299</v>
      </c>
      <c r="C2246" t="s">
        <v>46</v>
      </c>
      <c r="D2246" t="s">
        <v>88</v>
      </c>
      <c r="E2246" t="s">
        <v>89</v>
      </c>
      <c r="F2246" t="s">
        <v>141</v>
      </c>
      <c r="G2246" t="s">
        <v>139</v>
      </c>
      <c r="H2246">
        <v>50</v>
      </c>
      <c r="I2246">
        <v>275</v>
      </c>
      <c r="J2246">
        <v>13750</v>
      </c>
      <c r="K2246" t="s">
        <v>81</v>
      </c>
      <c r="L2246" t="s">
        <v>150</v>
      </c>
      <c r="M2246" t="s">
        <v>147</v>
      </c>
      <c r="N2246">
        <v>4</v>
      </c>
      <c r="O2246">
        <v>2021</v>
      </c>
    </row>
    <row r="2247" spans="1:15" x14ac:dyDescent="0.25">
      <c r="A2247" t="s">
        <v>24</v>
      </c>
      <c r="B2247" s="1">
        <v>44299</v>
      </c>
      <c r="C2247" t="s">
        <v>46</v>
      </c>
      <c r="D2247" t="s">
        <v>88</v>
      </c>
      <c r="E2247" t="s">
        <v>89</v>
      </c>
      <c r="F2247" t="s">
        <v>135</v>
      </c>
      <c r="G2247" t="s">
        <v>144</v>
      </c>
      <c r="H2247">
        <v>55.000000000000007</v>
      </c>
      <c r="I2247">
        <v>175</v>
      </c>
      <c r="J2247">
        <v>9625</v>
      </c>
      <c r="K2247" t="s">
        <v>81</v>
      </c>
      <c r="L2247" t="s">
        <v>150</v>
      </c>
      <c r="M2247" t="s">
        <v>147</v>
      </c>
      <c r="N2247">
        <v>4</v>
      </c>
      <c r="O2247">
        <v>2021</v>
      </c>
    </row>
    <row r="2248" spans="1:15" x14ac:dyDescent="0.25">
      <c r="A2248" t="s">
        <v>24</v>
      </c>
      <c r="B2248" s="1">
        <v>44299</v>
      </c>
      <c r="C2248" t="s">
        <v>46</v>
      </c>
      <c r="D2248" t="s">
        <v>88</v>
      </c>
      <c r="E2248" t="s">
        <v>89</v>
      </c>
      <c r="F2248" t="s">
        <v>141</v>
      </c>
      <c r="G2248" t="s">
        <v>144</v>
      </c>
      <c r="H2248">
        <v>70</v>
      </c>
      <c r="I2248">
        <v>350</v>
      </c>
      <c r="J2248">
        <v>24500</v>
      </c>
      <c r="K2248" t="s">
        <v>81</v>
      </c>
      <c r="L2248" t="s">
        <v>150</v>
      </c>
      <c r="M2248" t="s">
        <v>147</v>
      </c>
      <c r="N2248">
        <v>4</v>
      </c>
      <c r="O2248">
        <v>2021</v>
      </c>
    </row>
    <row r="2249" spans="1:15" x14ac:dyDescent="0.25">
      <c r="A2249" t="s">
        <v>24</v>
      </c>
      <c r="B2249" s="1">
        <v>44330</v>
      </c>
      <c r="C2249" t="s">
        <v>46</v>
      </c>
      <c r="D2249" t="s">
        <v>88</v>
      </c>
      <c r="E2249" t="s">
        <v>89</v>
      </c>
      <c r="F2249" t="s">
        <v>135</v>
      </c>
      <c r="G2249" t="s">
        <v>136</v>
      </c>
      <c r="H2249">
        <v>50</v>
      </c>
      <c r="I2249">
        <v>550</v>
      </c>
      <c r="J2249">
        <v>27500</v>
      </c>
      <c r="K2249" t="s">
        <v>81</v>
      </c>
      <c r="L2249" t="s">
        <v>151</v>
      </c>
      <c r="M2249" t="s">
        <v>142</v>
      </c>
      <c r="N2249">
        <v>5</v>
      </c>
      <c r="O2249">
        <v>2021</v>
      </c>
    </row>
    <row r="2250" spans="1:15" x14ac:dyDescent="0.25">
      <c r="A2250" t="s">
        <v>24</v>
      </c>
      <c r="B2250" s="1">
        <v>44330</v>
      </c>
      <c r="C2250" t="s">
        <v>46</v>
      </c>
      <c r="D2250" t="s">
        <v>88</v>
      </c>
      <c r="E2250" t="s">
        <v>89</v>
      </c>
      <c r="F2250" t="s">
        <v>135</v>
      </c>
      <c r="G2250" t="s">
        <v>139</v>
      </c>
      <c r="H2250">
        <v>55.000000000000007</v>
      </c>
      <c r="I2250">
        <v>400</v>
      </c>
      <c r="J2250">
        <v>22000</v>
      </c>
      <c r="K2250" t="s">
        <v>81</v>
      </c>
      <c r="L2250" t="s">
        <v>151</v>
      </c>
      <c r="M2250" t="s">
        <v>142</v>
      </c>
      <c r="N2250">
        <v>5</v>
      </c>
      <c r="O2250">
        <v>2021</v>
      </c>
    </row>
    <row r="2251" spans="1:15" x14ac:dyDescent="0.25">
      <c r="A2251" t="s">
        <v>24</v>
      </c>
      <c r="B2251" s="1">
        <v>44330</v>
      </c>
      <c r="C2251" t="s">
        <v>46</v>
      </c>
      <c r="D2251" t="s">
        <v>88</v>
      </c>
      <c r="E2251" t="s">
        <v>89</v>
      </c>
      <c r="F2251" t="s">
        <v>141</v>
      </c>
      <c r="G2251" t="s">
        <v>136</v>
      </c>
      <c r="H2251">
        <v>55.000000000000007</v>
      </c>
      <c r="I2251">
        <v>425</v>
      </c>
      <c r="J2251">
        <v>23375</v>
      </c>
      <c r="K2251" t="s">
        <v>81</v>
      </c>
      <c r="L2251" t="s">
        <v>151</v>
      </c>
      <c r="M2251" t="s">
        <v>142</v>
      </c>
      <c r="N2251">
        <v>5</v>
      </c>
      <c r="O2251">
        <v>2021</v>
      </c>
    </row>
    <row r="2252" spans="1:15" x14ac:dyDescent="0.25">
      <c r="A2252" t="s">
        <v>24</v>
      </c>
      <c r="B2252" s="1">
        <v>44330</v>
      </c>
      <c r="C2252" t="s">
        <v>46</v>
      </c>
      <c r="D2252" t="s">
        <v>88</v>
      </c>
      <c r="E2252" t="s">
        <v>89</v>
      </c>
      <c r="F2252" t="s">
        <v>141</v>
      </c>
      <c r="G2252" t="s">
        <v>139</v>
      </c>
      <c r="H2252">
        <v>50</v>
      </c>
      <c r="I2252">
        <v>325</v>
      </c>
      <c r="J2252">
        <v>16250</v>
      </c>
      <c r="K2252" t="s">
        <v>81</v>
      </c>
      <c r="L2252" t="s">
        <v>151</v>
      </c>
      <c r="M2252" t="s">
        <v>142</v>
      </c>
      <c r="N2252">
        <v>5</v>
      </c>
      <c r="O2252">
        <v>2021</v>
      </c>
    </row>
    <row r="2253" spans="1:15" x14ac:dyDescent="0.25">
      <c r="A2253" t="s">
        <v>24</v>
      </c>
      <c r="B2253" s="1">
        <v>44330</v>
      </c>
      <c r="C2253" t="s">
        <v>46</v>
      </c>
      <c r="D2253" t="s">
        <v>88</v>
      </c>
      <c r="E2253" t="s">
        <v>89</v>
      </c>
      <c r="F2253" t="s">
        <v>135</v>
      </c>
      <c r="G2253" t="s">
        <v>144</v>
      </c>
      <c r="H2253">
        <v>55.000000000000007</v>
      </c>
      <c r="I2253">
        <v>225</v>
      </c>
      <c r="J2253">
        <v>12375</v>
      </c>
      <c r="K2253" t="s">
        <v>81</v>
      </c>
      <c r="L2253" t="s">
        <v>151</v>
      </c>
      <c r="M2253" t="s">
        <v>142</v>
      </c>
      <c r="N2253">
        <v>5</v>
      </c>
      <c r="O2253">
        <v>2021</v>
      </c>
    </row>
    <row r="2254" spans="1:15" x14ac:dyDescent="0.25">
      <c r="A2254" t="s">
        <v>24</v>
      </c>
      <c r="B2254" s="1">
        <v>44330</v>
      </c>
      <c r="C2254" t="s">
        <v>46</v>
      </c>
      <c r="D2254" t="s">
        <v>88</v>
      </c>
      <c r="E2254" t="s">
        <v>89</v>
      </c>
      <c r="F2254" t="s">
        <v>141</v>
      </c>
      <c r="G2254" t="s">
        <v>144</v>
      </c>
      <c r="H2254">
        <v>70</v>
      </c>
      <c r="I2254">
        <v>400</v>
      </c>
      <c r="J2254">
        <v>28000</v>
      </c>
      <c r="K2254" t="s">
        <v>81</v>
      </c>
      <c r="L2254" t="s">
        <v>151</v>
      </c>
      <c r="M2254" t="s">
        <v>142</v>
      </c>
      <c r="N2254">
        <v>5</v>
      </c>
      <c r="O2254">
        <v>2021</v>
      </c>
    </row>
    <row r="2255" spans="1:15" x14ac:dyDescent="0.25">
      <c r="A2255" t="s">
        <v>24</v>
      </c>
      <c r="B2255" s="1">
        <v>44360</v>
      </c>
      <c r="C2255" t="s">
        <v>46</v>
      </c>
      <c r="D2255" t="s">
        <v>88</v>
      </c>
      <c r="E2255" t="s">
        <v>89</v>
      </c>
      <c r="F2255" t="s">
        <v>135</v>
      </c>
      <c r="G2255" t="s">
        <v>136</v>
      </c>
      <c r="H2255">
        <v>50</v>
      </c>
      <c r="I2255">
        <v>675</v>
      </c>
      <c r="J2255">
        <v>33750</v>
      </c>
      <c r="K2255" t="s">
        <v>81</v>
      </c>
      <c r="L2255" t="s">
        <v>158</v>
      </c>
      <c r="M2255" t="s">
        <v>145</v>
      </c>
      <c r="N2255">
        <v>6</v>
      </c>
      <c r="O2255">
        <v>2021</v>
      </c>
    </row>
    <row r="2256" spans="1:15" x14ac:dyDescent="0.25">
      <c r="A2256" t="s">
        <v>24</v>
      </c>
      <c r="B2256" s="1">
        <v>44360</v>
      </c>
      <c r="C2256" t="s">
        <v>46</v>
      </c>
      <c r="D2256" t="s">
        <v>88</v>
      </c>
      <c r="E2256" t="s">
        <v>89</v>
      </c>
      <c r="F2256" t="s">
        <v>135</v>
      </c>
      <c r="G2256" t="s">
        <v>139</v>
      </c>
      <c r="H2256">
        <v>55.000000000000007</v>
      </c>
      <c r="I2256">
        <v>525</v>
      </c>
      <c r="J2256">
        <v>28875</v>
      </c>
      <c r="K2256" t="s">
        <v>81</v>
      </c>
      <c r="L2256" t="s">
        <v>158</v>
      </c>
      <c r="M2256" t="s">
        <v>145</v>
      </c>
      <c r="N2256">
        <v>6</v>
      </c>
      <c r="O2256">
        <v>2021</v>
      </c>
    </row>
    <row r="2257" spans="1:15" x14ac:dyDescent="0.25">
      <c r="A2257" t="s">
        <v>24</v>
      </c>
      <c r="B2257" s="1">
        <v>44360</v>
      </c>
      <c r="C2257" t="s">
        <v>46</v>
      </c>
      <c r="D2257" t="s">
        <v>88</v>
      </c>
      <c r="E2257" t="s">
        <v>89</v>
      </c>
      <c r="F2257" t="s">
        <v>141</v>
      </c>
      <c r="G2257" t="s">
        <v>136</v>
      </c>
      <c r="H2257">
        <v>55.000000000000007</v>
      </c>
      <c r="I2257">
        <v>525</v>
      </c>
      <c r="J2257">
        <v>28875</v>
      </c>
      <c r="K2257" t="s">
        <v>81</v>
      </c>
      <c r="L2257" t="s">
        <v>158</v>
      </c>
      <c r="M2257" t="s">
        <v>145</v>
      </c>
      <c r="N2257">
        <v>6</v>
      </c>
      <c r="O2257">
        <v>2021</v>
      </c>
    </row>
    <row r="2258" spans="1:15" x14ac:dyDescent="0.25">
      <c r="A2258" t="s">
        <v>24</v>
      </c>
      <c r="B2258" s="1">
        <v>44360</v>
      </c>
      <c r="C2258" t="s">
        <v>46</v>
      </c>
      <c r="D2258" t="s">
        <v>88</v>
      </c>
      <c r="E2258" t="s">
        <v>89</v>
      </c>
      <c r="F2258" t="s">
        <v>141</v>
      </c>
      <c r="G2258" t="s">
        <v>139</v>
      </c>
      <c r="H2258">
        <v>50</v>
      </c>
      <c r="I2258">
        <v>400</v>
      </c>
      <c r="J2258">
        <v>20000</v>
      </c>
      <c r="K2258" t="s">
        <v>81</v>
      </c>
      <c r="L2258" t="s">
        <v>158</v>
      </c>
      <c r="M2258" t="s">
        <v>145</v>
      </c>
      <c r="N2258">
        <v>6</v>
      </c>
      <c r="O2258">
        <v>2021</v>
      </c>
    </row>
    <row r="2259" spans="1:15" x14ac:dyDescent="0.25">
      <c r="A2259" t="s">
        <v>24</v>
      </c>
      <c r="B2259" s="1">
        <v>44360</v>
      </c>
      <c r="C2259" t="s">
        <v>46</v>
      </c>
      <c r="D2259" t="s">
        <v>88</v>
      </c>
      <c r="E2259" t="s">
        <v>89</v>
      </c>
      <c r="F2259" t="s">
        <v>135</v>
      </c>
      <c r="G2259" t="s">
        <v>144</v>
      </c>
      <c r="H2259">
        <v>55.000000000000007</v>
      </c>
      <c r="I2259">
        <v>275</v>
      </c>
      <c r="J2259">
        <v>15125</v>
      </c>
      <c r="K2259" t="s">
        <v>81</v>
      </c>
      <c r="L2259" t="s">
        <v>158</v>
      </c>
      <c r="M2259" t="s">
        <v>145</v>
      </c>
      <c r="N2259">
        <v>6</v>
      </c>
      <c r="O2259">
        <v>2021</v>
      </c>
    </row>
    <row r="2260" spans="1:15" x14ac:dyDescent="0.25">
      <c r="A2260" t="s">
        <v>24</v>
      </c>
      <c r="B2260" s="1">
        <v>44360</v>
      </c>
      <c r="C2260" t="s">
        <v>46</v>
      </c>
      <c r="D2260" t="s">
        <v>88</v>
      </c>
      <c r="E2260" t="s">
        <v>89</v>
      </c>
      <c r="F2260" t="s">
        <v>141</v>
      </c>
      <c r="G2260" t="s">
        <v>144</v>
      </c>
      <c r="H2260">
        <v>70</v>
      </c>
      <c r="I2260">
        <v>575</v>
      </c>
      <c r="J2260">
        <v>40250</v>
      </c>
      <c r="K2260" t="s">
        <v>81</v>
      </c>
      <c r="L2260" t="s">
        <v>158</v>
      </c>
      <c r="M2260" t="s">
        <v>145</v>
      </c>
      <c r="N2260">
        <v>6</v>
      </c>
      <c r="O2260">
        <v>2021</v>
      </c>
    </row>
    <row r="2261" spans="1:15" x14ac:dyDescent="0.25">
      <c r="A2261" t="s">
        <v>24</v>
      </c>
      <c r="B2261" s="1">
        <v>44389</v>
      </c>
      <c r="C2261" t="s">
        <v>46</v>
      </c>
      <c r="D2261" t="s">
        <v>88</v>
      </c>
      <c r="E2261" t="s">
        <v>89</v>
      </c>
      <c r="F2261" t="s">
        <v>135</v>
      </c>
      <c r="G2261" t="s">
        <v>136</v>
      </c>
      <c r="H2261">
        <v>50</v>
      </c>
      <c r="I2261">
        <v>725</v>
      </c>
      <c r="J2261">
        <v>36250</v>
      </c>
      <c r="K2261" t="s">
        <v>81</v>
      </c>
      <c r="L2261" t="s">
        <v>152</v>
      </c>
      <c r="M2261" t="s">
        <v>146</v>
      </c>
      <c r="N2261">
        <v>7</v>
      </c>
      <c r="O2261">
        <v>2021</v>
      </c>
    </row>
    <row r="2262" spans="1:15" x14ac:dyDescent="0.25">
      <c r="A2262" t="s">
        <v>24</v>
      </c>
      <c r="B2262" s="1">
        <v>44389</v>
      </c>
      <c r="C2262" t="s">
        <v>46</v>
      </c>
      <c r="D2262" t="s">
        <v>88</v>
      </c>
      <c r="E2262" t="s">
        <v>89</v>
      </c>
      <c r="F2262" t="s">
        <v>135</v>
      </c>
      <c r="G2262" t="s">
        <v>139</v>
      </c>
      <c r="H2262">
        <v>55.000000000000007</v>
      </c>
      <c r="I2262">
        <v>575</v>
      </c>
      <c r="J2262">
        <v>31625</v>
      </c>
      <c r="K2262" t="s">
        <v>81</v>
      </c>
      <c r="L2262" t="s">
        <v>152</v>
      </c>
      <c r="M2262" t="s">
        <v>146</v>
      </c>
      <c r="N2262">
        <v>7</v>
      </c>
      <c r="O2262">
        <v>2021</v>
      </c>
    </row>
    <row r="2263" spans="1:15" x14ac:dyDescent="0.25">
      <c r="A2263" t="s">
        <v>24</v>
      </c>
      <c r="B2263" s="1">
        <v>44389</v>
      </c>
      <c r="C2263" t="s">
        <v>46</v>
      </c>
      <c r="D2263" t="s">
        <v>88</v>
      </c>
      <c r="E2263" t="s">
        <v>89</v>
      </c>
      <c r="F2263" t="s">
        <v>141</v>
      </c>
      <c r="G2263" t="s">
        <v>136</v>
      </c>
      <c r="H2263">
        <v>55.000000000000007</v>
      </c>
      <c r="I2263">
        <v>525</v>
      </c>
      <c r="J2263">
        <v>28875</v>
      </c>
      <c r="K2263" t="s">
        <v>81</v>
      </c>
      <c r="L2263" t="s">
        <v>152</v>
      </c>
      <c r="M2263" t="s">
        <v>146</v>
      </c>
      <c r="N2263">
        <v>7</v>
      </c>
      <c r="O2263">
        <v>2021</v>
      </c>
    </row>
    <row r="2264" spans="1:15" x14ac:dyDescent="0.25">
      <c r="A2264" t="s">
        <v>24</v>
      </c>
      <c r="B2264" s="1">
        <v>44389</v>
      </c>
      <c r="C2264" t="s">
        <v>46</v>
      </c>
      <c r="D2264" t="s">
        <v>88</v>
      </c>
      <c r="E2264" t="s">
        <v>89</v>
      </c>
      <c r="F2264" t="s">
        <v>141</v>
      </c>
      <c r="G2264" t="s">
        <v>139</v>
      </c>
      <c r="H2264">
        <v>50</v>
      </c>
      <c r="I2264">
        <v>425</v>
      </c>
      <c r="J2264">
        <v>21250</v>
      </c>
      <c r="K2264" t="s">
        <v>81</v>
      </c>
      <c r="L2264" t="s">
        <v>152</v>
      </c>
      <c r="M2264" t="s">
        <v>146</v>
      </c>
      <c r="N2264">
        <v>7</v>
      </c>
      <c r="O2264">
        <v>2021</v>
      </c>
    </row>
    <row r="2265" spans="1:15" x14ac:dyDescent="0.25">
      <c r="A2265" t="s">
        <v>24</v>
      </c>
      <c r="B2265" s="1">
        <v>44389</v>
      </c>
      <c r="C2265" t="s">
        <v>46</v>
      </c>
      <c r="D2265" t="s">
        <v>88</v>
      </c>
      <c r="E2265" t="s">
        <v>89</v>
      </c>
      <c r="F2265" t="s">
        <v>135</v>
      </c>
      <c r="G2265" t="s">
        <v>144</v>
      </c>
      <c r="H2265">
        <v>55.000000000000007</v>
      </c>
      <c r="I2265">
        <v>475</v>
      </c>
      <c r="J2265">
        <v>26125</v>
      </c>
      <c r="K2265" t="s">
        <v>81</v>
      </c>
      <c r="L2265" t="s">
        <v>152</v>
      </c>
      <c r="M2265" t="s">
        <v>146</v>
      </c>
      <c r="N2265">
        <v>7</v>
      </c>
      <c r="O2265">
        <v>2021</v>
      </c>
    </row>
    <row r="2266" spans="1:15" x14ac:dyDescent="0.25">
      <c r="A2266" t="s">
        <v>24</v>
      </c>
      <c r="B2266" s="1">
        <v>44389</v>
      </c>
      <c r="C2266" t="s">
        <v>46</v>
      </c>
      <c r="D2266" t="s">
        <v>88</v>
      </c>
      <c r="E2266" t="s">
        <v>89</v>
      </c>
      <c r="F2266" t="s">
        <v>141</v>
      </c>
      <c r="G2266" t="s">
        <v>144</v>
      </c>
      <c r="H2266">
        <v>70</v>
      </c>
      <c r="I2266">
        <v>475</v>
      </c>
      <c r="J2266">
        <v>33250</v>
      </c>
      <c r="K2266" t="s">
        <v>81</v>
      </c>
      <c r="L2266" t="s">
        <v>152</v>
      </c>
      <c r="M2266" t="s">
        <v>146</v>
      </c>
      <c r="N2266">
        <v>7</v>
      </c>
      <c r="O2266">
        <v>2021</v>
      </c>
    </row>
    <row r="2267" spans="1:15" x14ac:dyDescent="0.25">
      <c r="A2267" t="s">
        <v>24</v>
      </c>
      <c r="B2267" s="1">
        <v>44421</v>
      </c>
      <c r="C2267" t="s">
        <v>46</v>
      </c>
      <c r="D2267" t="s">
        <v>88</v>
      </c>
      <c r="E2267" t="s">
        <v>89</v>
      </c>
      <c r="F2267" t="s">
        <v>135</v>
      </c>
      <c r="G2267" t="s">
        <v>136</v>
      </c>
      <c r="H2267">
        <v>55.000000000000007</v>
      </c>
      <c r="I2267">
        <v>675</v>
      </c>
      <c r="J2267">
        <v>37125</v>
      </c>
      <c r="K2267" t="s">
        <v>81</v>
      </c>
      <c r="L2267" t="s">
        <v>153</v>
      </c>
      <c r="M2267" t="s">
        <v>142</v>
      </c>
      <c r="N2267">
        <v>8</v>
      </c>
      <c r="O2267">
        <v>2021</v>
      </c>
    </row>
    <row r="2268" spans="1:15" x14ac:dyDescent="0.25">
      <c r="A2268" t="s">
        <v>24</v>
      </c>
      <c r="B2268" s="1">
        <v>44421</v>
      </c>
      <c r="C2268" t="s">
        <v>46</v>
      </c>
      <c r="D2268" t="s">
        <v>88</v>
      </c>
      <c r="E2268" t="s">
        <v>89</v>
      </c>
      <c r="F2268" t="s">
        <v>135</v>
      </c>
      <c r="G2268" t="s">
        <v>139</v>
      </c>
      <c r="H2268">
        <v>60.000000000000007</v>
      </c>
      <c r="I2268">
        <v>625</v>
      </c>
      <c r="J2268">
        <v>37500</v>
      </c>
      <c r="K2268" t="s">
        <v>81</v>
      </c>
      <c r="L2268" t="s">
        <v>153</v>
      </c>
      <c r="M2268" t="s">
        <v>142</v>
      </c>
      <c r="N2268">
        <v>8</v>
      </c>
      <c r="O2268">
        <v>2021</v>
      </c>
    </row>
    <row r="2269" spans="1:15" x14ac:dyDescent="0.25">
      <c r="A2269" t="s">
        <v>24</v>
      </c>
      <c r="B2269" s="1">
        <v>44421</v>
      </c>
      <c r="C2269" t="s">
        <v>46</v>
      </c>
      <c r="D2269" t="s">
        <v>88</v>
      </c>
      <c r="E2269" t="s">
        <v>89</v>
      </c>
      <c r="F2269" t="s">
        <v>141</v>
      </c>
      <c r="G2269" t="s">
        <v>136</v>
      </c>
      <c r="H2269">
        <v>55.000000000000007</v>
      </c>
      <c r="I2269">
        <v>500</v>
      </c>
      <c r="J2269">
        <v>27500</v>
      </c>
      <c r="K2269" t="s">
        <v>81</v>
      </c>
      <c r="L2269" t="s">
        <v>153</v>
      </c>
      <c r="M2269" t="s">
        <v>142</v>
      </c>
      <c r="N2269">
        <v>8</v>
      </c>
      <c r="O2269">
        <v>2021</v>
      </c>
    </row>
    <row r="2270" spans="1:15" x14ac:dyDescent="0.25">
      <c r="A2270" t="s">
        <v>24</v>
      </c>
      <c r="B2270" s="1">
        <v>44421</v>
      </c>
      <c r="C2270" t="s">
        <v>46</v>
      </c>
      <c r="D2270" t="s">
        <v>88</v>
      </c>
      <c r="E2270" t="s">
        <v>89</v>
      </c>
      <c r="F2270" t="s">
        <v>141</v>
      </c>
      <c r="G2270" t="s">
        <v>139</v>
      </c>
      <c r="H2270">
        <v>55.000000000000007</v>
      </c>
      <c r="I2270">
        <v>450</v>
      </c>
      <c r="J2270">
        <v>24750</v>
      </c>
      <c r="K2270" t="s">
        <v>81</v>
      </c>
      <c r="L2270" t="s">
        <v>153</v>
      </c>
      <c r="M2270" t="s">
        <v>142</v>
      </c>
      <c r="N2270">
        <v>8</v>
      </c>
      <c r="O2270">
        <v>2021</v>
      </c>
    </row>
    <row r="2271" spans="1:15" x14ac:dyDescent="0.25">
      <c r="A2271" t="s">
        <v>24</v>
      </c>
      <c r="B2271" s="1">
        <v>44421</v>
      </c>
      <c r="C2271" t="s">
        <v>46</v>
      </c>
      <c r="D2271" t="s">
        <v>88</v>
      </c>
      <c r="E2271" t="s">
        <v>89</v>
      </c>
      <c r="F2271" t="s">
        <v>135</v>
      </c>
      <c r="G2271" t="s">
        <v>144</v>
      </c>
      <c r="H2271">
        <v>65</v>
      </c>
      <c r="I2271">
        <v>450</v>
      </c>
      <c r="J2271">
        <v>29250</v>
      </c>
      <c r="K2271" t="s">
        <v>81</v>
      </c>
      <c r="L2271" t="s">
        <v>153</v>
      </c>
      <c r="M2271" t="s">
        <v>142</v>
      </c>
      <c r="N2271">
        <v>8</v>
      </c>
      <c r="O2271">
        <v>2021</v>
      </c>
    </row>
    <row r="2272" spans="1:15" x14ac:dyDescent="0.25">
      <c r="A2272" t="s">
        <v>24</v>
      </c>
      <c r="B2272" s="1">
        <v>44421</v>
      </c>
      <c r="C2272" t="s">
        <v>46</v>
      </c>
      <c r="D2272" t="s">
        <v>88</v>
      </c>
      <c r="E2272" t="s">
        <v>89</v>
      </c>
      <c r="F2272" t="s">
        <v>141</v>
      </c>
      <c r="G2272" t="s">
        <v>144</v>
      </c>
      <c r="H2272">
        <v>70</v>
      </c>
      <c r="I2272">
        <v>425</v>
      </c>
      <c r="J2272">
        <v>29750</v>
      </c>
      <c r="K2272" t="s">
        <v>81</v>
      </c>
      <c r="L2272" t="s">
        <v>153</v>
      </c>
      <c r="M2272" t="s">
        <v>142</v>
      </c>
      <c r="N2272">
        <v>8</v>
      </c>
      <c r="O2272">
        <v>2021</v>
      </c>
    </row>
    <row r="2273" spans="1:15" x14ac:dyDescent="0.25">
      <c r="A2273" t="s">
        <v>24</v>
      </c>
      <c r="B2273" s="1">
        <v>44453</v>
      </c>
      <c r="C2273" t="s">
        <v>46</v>
      </c>
      <c r="D2273" t="s">
        <v>88</v>
      </c>
      <c r="E2273" t="s">
        <v>89</v>
      </c>
      <c r="F2273" t="s">
        <v>135</v>
      </c>
      <c r="G2273" t="s">
        <v>136</v>
      </c>
      <c r="H2273">
        <v>45.000000000000014</v>
      </c>
      <c r="I2273">
        <v>600</v>
      </c>
      <c r="J2273">
        <v>27000</v>
      </c>
      <c r="K2273" t="s">
        <v>81</v>
      </c>
      <c r="L2273" t="s">
        <v>154</v>
      </c>
      <c r="M2273" t="s">
        <v>147</v>
      </c>
      <c r="N2273">
        <v>9</v>
      </c>
      <c r="O2273">
        <v>2021</v>
      </c>
    </row>
    <row r="2274" spans="1:15" x14ac:dyDescent="0.25">
      <c r="A2274" t="s">
        <v>24</v>
      </c>
      <c r="B2274" s="1">
        <v>44453</v>
      </c>
      <c r="C2274" t="s">
        <v>46</v>
      </c>
      <c r="D2274" t="s">
        <v>88</v>
      </c>
      <c r="E2274" t="s">
        <v>89</v>
      </c>
      <c r="F2274" t="s">
        <v>135</v>
      </c>
      <c r="G2274" t="s">
        <v>139</v>
      </c>
      <c r="H2274">
        <v>50.000000000000014</v>
      </c>
      <c r="I2274">
        <v>600</v>
      </c>
      <c r="J2274">
        <v>30000</v>
      </c>
      <c r="K2274" t="s">
        <v>81</v>
      </c>
      <c r="L2274" t="s">
        <v>154</v>
      </c>
      <c r="M2274" t="s">
        <v>147</v>
      </c>
      <c r="N2274">
        <v>9</v>
      </c>
      <c r="O2274">
        <v>2021</v>
      </c>
    </row>
    <row r="2275" spans="1:15" x14ac:dyDescent="0.25">
      <c r="A2275" t="s">
        <v>24</v>
      </c>
      <c r="B2275" s="1">
        <v>44453</v>
      </c>
      <c r="C2275" t="s">
        <v>46</v>
      </c>
      <c r="D2275" t="s">
        <v>88</v>
      </c>
      <c r="E2275" t="s">
        <v>89</v>
      </c>
      <c r="F2275" t="s">
        <v>141</v>
      </c>
      <c r="G2275" t="s">
        <v>136</v>
      </c>
      <c r="H2275">
        <v>45.000000000000014</v>
      </c>
      <c r="I2275">
        <v>450</v>
      </c>
      <c r="J2275">
        <v>20250</v>
      </c>
      <c r="K2275" t="s">
        <v>81</v>
      </c>
      <c r="L2275" t="s">
        <v>154</v>
      </c>
      <c r="M2275" t="s">
        <v>147</v>
      </c>
      <c r="N2275">
        <v>9</v>
      </c>
      <c r="O2275">
        <v>2021</v>
      </c>
    </row>
    <row r="2276" spans="1:15" x14ac:dyDescent="0.25">
      <c r="A2276" t="s">
        <v>24</v>
      </c>
      <c r="B2276" s="1">
        <v>44453</v>
      </c>
      <c r="C2276" t="s">
        <v>46</v>
      </c>
      <c r="D2276" t="s">
        <v>88</v>
      </c>
      <c r="E2276" t="s">
        <v>89</v>
      </c>
      <c r="F2276" t="s">
        <v>141</v>
      </c>
      <c r="G2276" t="s">
        <v>139</v>
      </c>
      <c r="H2276">
        <v>45.000000000000014</v>
      </c>
      <c r="I2276">
        <v>400</v>
      </c>
      <c r="J2276">
        <v>18000</v>
      </c>
      <c r="K2276" t="s">
        <v>81</v>
      </c>
      <c r="L2276" t="s">
        <v>154</v>
      </c>
      <c r="M2276" t="s">
        <v>147</v>
      </c>
      <c r="N2276">
        <v>9</v>
      </c>
      <c r="O2276">
        <v>2021</v>
      </c>
    </row>
    <row r="2277" spans="1:15" x14ac:dyDescent="0.25">
      <c r="A2277" t="s">
        <v>24</v>
      </c>
      <c r="B2277" s="1">
        <v>44453</v>
      </c>
      <c r="C2277" t="s">
        <v>46</v>
      </c>
      <c r="D2277" t="s">
        <v>88</v>
      </c>
      <c r="E2277" t="s">
        <v>89</v>
      </c>
      <c r="F2277" t="s">
        <v>135</v>
      </c>
      <c r="G2277" t="s">
        <v>144</v>
      </c>
      <c r="H2277">
        <v>55.000000000000007</v>
      </c>
      <c r="I2277">
        <v>400</v>
      </c>
      <c r="J2277">
        <v>22000</v>
      </c>
      <c r="K2277" t="s">
        <v>81</v>
      </c>
      <c r="L2277" t="s">
        <v>154</v>
      </c>
      <c r="M2277" t="s">
        <v>147</v>
      </c>
      <c r="N2277">
        <v>9</v>
      </c>
      <c r="O2277">
        <v>2021</v>
      </c>
    </row>
    <row r="2278" spans="1:15" x14ac:dyDescent="0.25">
      <c r="A2278" t="s">
        <v>24</v>
      </c>
      <c r="B2278" s="1">
        <v>44453</v>
      </c>
      <c r="C2278" t="s">
        <v>46</v>
      </c>
      <c r="D2278" t="s">
        <v>88</v>
      </c>
      <c r="E2278" t="s">
        <v>89</v>
      </c>
      <c r="F2278" t="s">
        <v>141</v>
      </c>
      <c r="G2278" t="s">
        <v>144</v>
      </c>
      <c r="H2278">
        <v>60.000000000000007</v>
      </c>
      <c r="I2278">
        <v>450</v>
      </c>
      <c r="J2278">
        <v>27000</v>
      </c>
      <c r="K2278" t="s">
        <v>81</v>
      </c>
      <c r="L2278" t="s">
        <v>154</v>
      </c>
      <c r="M2278" t="s">
        <v>147</v>
      </c>
      <c r="N2278">
        <v>9</v>
      </c>
      <c r="O2278">
        <v>2021</v>
      </c>
    </row>
    <row r="2279" spans="1:15" x14ac:dyDescent="0.25">
      <c r="A2279" t="s">
        <v>24</v>
      </c>
      <c r="B2279" s="1">
        <v>44482</v>
      </c>
      <c r="C2279" t="s">
        <v>46</v>
      </c>
      <c r="D2279" t="s">
        <v>88</v>
      </c>
      <c r="E2279" t="s">
        <v>89</v>
      </c>
      <c r="F2279" t="s">
        <v>135</v>
      </c>
      <c r="G2279" t="s">
        <v>136</v>
      </c>
      <c r="H2279">
        <v>45.000000000000014</v>
      </c>
      <c r="I2279">
        <v>525</v>
      </c>
      <c r="J2279">
        <v>23625</v>
      </c>
      <c r="K2279" t="s">
        <v>81</v>
      </c>
      <c r="L2279" t="s">
        <v>155</v>
      </c>
      <c r="M2279" t="s">
        <v>138</v>
      </c>
      <c r="N2279">
        <v>10</v>
      </c>
      <c r="O2279">
        <v>2021</v>
      </c>
    </row>
    <row r="2280" spans="1:15" x14ac:dyDescent="0.25">
      <c r="A2280" t="s">
        <v>24</v>
      </c>
      <c r="B2280" s="1">
        <v>44482</v>
      </c>
      <c r="C2280" t="s">
        <v>46</v>
      </c>
      <c r="D2280" t="s">
        <v>88</v>
      </c>
      <c r="E2280" t="s">
        <v>89</v>
      </c>
      <c r="F2280" t="s">
        <v>135</v>
      </c>
      <c r="G2280" t="s">
        <v>139</v>
      </c>
      <c r="H2280">
        <v>50.000000000000014</v>
      </c>
      <c r="I2280">
        <v>525</v>
      </c>
      <c r="J2280">
        <v>26250</v>
      </c>
      <c r="K2280" t="s">
        <v>81</v>
      </c>
      <c r="L2280" t="s">
        <v>155</v>
      </c>
      <c r="M2280" t="s">
        <v>138</v>
      </c>
      <c r="N2280">
        <v>10</v>
      </c>
      <c r="O2280">
        <v>2021</v>
      </c>
    </row>
    <row r="2281" spans="1:15" x14ac:dyDescent="0.25">
      <c r="A2281" t="s">
        <v>24</v>
      </c>
      <c r="B2281" s="1">
        <v>44482</v>
      </c>
      <c r="C2281" t="s">
        <v>46</v>
      </c>
      <c r="D2281" t="s">
        <v>88</v>
      </c>
      <c r="E2281" t="s">
        <v>89</v>
      </c>
      <c r="F2281" t="s">
        <v>141</v>
      </c>
      <c r="G2281" t="s">
        <v>136</v>
      </c>
      <c r="H2281">
        <v>45.000000000000014</v>
      </c>
      <c r="I2281">
        <v>350</v>
      </c>
      <c r="J2281">
        <v>15750</v>
      </c>
      <c r="K2281" t="s">
        <v>81</v>
      </c>
      <c r="L2281" t="s">
        <v>155</v>
      </c>
      <c r="M2281" t="s">
        <v>138</v>
      </c>
      <c r="N2281">
        <v>10</v>
      </c>
      <c r="O2281">
        <v>2021</v>
      </c>
    </row>
    <row r="2282" spans="1:15" x14ac:dyDescent="0.25">
      <c r="A2282" t="s">
        <v>24</v>
      </c>
      <c r="B2282" s="1">
        <v>44482</v>
      </c>
      <c r="C2282" t="s">
        <v>46</v>
      </c>
      <c r="D2282" t="s">
        <v>88</v>
      </c>
      <c r="E2282" t="s">
        <v>89</v>
      </c>
      <c r="F2282" t="s">
        <v>141</v>
      </c>
      <c r="G2282" t="s">
        <v>139</v>
      </c>
      <c r="H2282">
        <v>45.000000000000014</v>
      </c>
      <c r="I2282">
        <v>325</v>
      </c>
      <c r="J2282">
        <v>14625</v>
      </c>
      <c r="K2282" t="s">
        <v>81</v>
      </c>
      <c r="L2282" t="s">
        <v>155</v>
      </c>
      <c r="M2282" t="s">
        <v>138</v>
      </c>
      <c r="N2282">
        <v>10</v>
      </c>
      <c r="O2282">
        <v>2021</v>
      </c>
    </row>
    <row r="2283" spans="1:15" x14ac:dyDescent="0.25">
      <c r="A2283" t="s">
        <v>24</v>
      </c>
      <c r="B2283" s="1">
        <v>44482</v>
      </c>
      <c r="C2283" t="s">
        <v>46</v>
      </c>
      <c r="D2283" t="s">
        <v>88</v>
      </c>
      <c r="E2283" t="s">
        <v>89</v>
      </c>
      <c r="F2283" t="s">
        <v>135</v>
      </c>
      <c r="G2283" t="s">
        <v>144</v>
      </c>
      <c r="H2283">
        <v>55.000000000000007</v>
      </c>
      <c r="I2283">
        <v>300</v>
      </c>
      <c r="J2283">
        <v>16500</v>
      </c>
      <c r="K2283" t="s">
        <v>81</v>
      </c>
      <c r="L2283" t="s">
        <v>155</v>
      </c>
      <c r="M2283" t="s">
        <v>138</v>
      </c>
      <c r="N2283">
        <v>10</v>
      </c>
      <c r="O2283">
        <v>2021</v>
      </c>
    </row>
    <row r="2284" spans="1:15" x14ac:dyDescent="0.25">
      <c r="A2284" t="s">
        <v>24</v>
      </c>
      <c r="B2284" s="1">
        <v>44482</v>
      </c>
      <c r="C2284" t="s">
        <v>46</v>
      </c>
      <c r="D2284" t="s">
        <v>88</v>
      </c>
      <c r="E2284" t="s">
        <v>89</v>
      </c>
      <c r="F2284" t="s">
        <v>141</v>
      </c>
      <c r="G2284" t="s">
        <v>144</v>
      </c>
      <c r="H2284">
        <v>70</v>
      </c>
      <c r="I2284">
        <v>350</v>
      </c>
      <c r="J2284">
        <v>24500</v>
      </c>
      <c r="K2284" t="s">
        <v>81</v>
      </c>
      <c r="L2284" t="s">
        <v>155</v>
      </c>
      <c r="M2284" t="s">
        <v>138</v>
      </c>
      <c r="N2284">
        <v>10</v>
      </c>
      <c r="O2284">
        <v>2021</v>
      </c>
    </row>
    <row r="2285" spans="1:15" x14ac:dyDescent="0.25">
      <c r="A2285" t="s">
        <v>24</v>
      </c>
      <c r="B2285" s="1">
        <v>44513</v>
      </c>
      <c r="C2285" t="s">
        <v>46</v>
      </c>
      <c r="D2285" t="s">
        <v>88</v>
      </c>
      <c r="E2285" t="s">
        <v>89</v>
      </c>
      <c r="F2285" t="s">
        <v>135</v>
      </c>
      <c r="G2285" t="s">
        <v>136</v>
      </c>
      <c r="H2285">
        <v>55.000000000000007</v>
      </c>
      <c r="I2285">
        <v>525</v>
      </c>
      <c r="J2285">
        <v>28875</v>
      </c>
      <c r="K2285" t="s">
        <v>81</v>
      </c>
      <c r="L2285" t="s">
        <v>156</v>
      </c>
      <c r="M2285" t="s">
        <v>143</v>
      </c>
      <c r="N2285">
        <v>11</v>
      </c>
      <c r="O2285">
        <v>2021</v>
      </c>
    </row>
    <row r="2286" spans="1:15" x14ac:dyDescent="0.25">
      <c r="A2286" t="s">
        <v>24</v>
      </c>
      <c r="B2286" s="1">
        <v>44513</v>
      </c>
      <c r="C2286" t="s">
        <v>46</v>
      </c>
      <c r="D2286" t="s">
        <v>88</v>
      </c>
      <c r="E2286" t="s">
        <v>89</v>
      </c>
      <c r="F2286" t="s">
        <v>135</v>
      </c>
      <c r="G2286" t="s">
        <v>139</v>
      </c>
      <c r="H2286">
        <v>60.000000000000007</v>
      </c>
      <c r="I2286">
        <v>575</v>
      </c>
      <c r="J2286">
        <v>34500</v>
      </c>
      <c r="K2286" t="s">
        <v>81</v>
      </c>
      <c r="L2286" t="s">
        <v>156</v>
      </c>
      <c r="M2286" t="s">
        <v>143</v>
      </c>
      <c r="N2286">
        <v>11</v>
      </c>
      <c r="O2286">
        <v>2021</v>
      </c>
    </row>
    <row r="2287" spans="1:15" x14ac:dyDescent="0.25">
      <c r="A2287" t="s">
        <v>24</v>
      </c>
      <c r="B2287" s="1">
        <v>44513</v>
      </c>
      <c r="C2287" t="s">
        <v>46</v>
      </c>
      <c r="D2287" t="s">
        <v>88</v>
      </c>
      <c r="E2287" t="s">
        <v>89</v>
      </c>
      <c r="F2287" t="s">
        <v>141</v>
      </c>
      <c r="G2287" t="s">
        <v>136</v>
      </c>
      <c r="H2287">
        <v>55.000000000000007</v>
      </c>
      <c r="I2287">
        <v>425</v>
      </c>
      <c r="J2287">
        <v>23375</v>
      </c>
      <c r="K2287" t="s">
        <v>81</v>
      </c>
      <c r="L2287" t="s">
        <v>156</v>
      </c>
      <c r="M2287" t="s">
        <v>143</v>
      </c>
      <c r="N2287">
        <v>11</v>
      </c>
      <c r="O2287">
        <v>2021</v>
      </c>
    </row>
    <row r="2288" spans="1:15" x14ac:dyDescent="0.25">
      <c r="A2288" t="s">
        <v>24</v>
      </c>
      <c r="B2288" s="1">
        <v>44513</v>
      </c>
      <c r="C2288" t="s">
        <v>46</v>
      </c>
      <c r="D2288" t="s">
        <v>88</v>
      </c>
      <c r="E2288" t="s">
        <v>89</v>
      </c>
      <c r="F2288" t="s">
        <v>141</v>
      </c>
      <c r="G2288" t="s">
        <v>139</v>
      </c>
      <c r="H2288">
        <v>55.000000000000007</v>
      </c>
      <c r="I2288">
        <v>400</v>
      </c>
      <c r="J2288">
        <v>22000</v>
      </c>
      <c r="K2288" t="s">
        <v>81</v>
      </c>
      <c r="L2288" t="s">
        <v>156</v>
      </c>
      <c r="M2288" t="s">
        <v>143</v>
      </c>
      <c r="N2288">
        <v>11</v>
      </c>
      <c r="O2288">
        <v>2021</v>
      </c>
    </row>
    <row r="2289" spans="1:15" x14ac:dyDescent="0.25">
      <c r="A2289" t="s">
        <v>24</v>
      </c>
      <c r="B2289" s="1">
        <v>44513</v>
      </c>
      <c r="C2289" t="s">
        <v>46</v>
      </c>
      <c r="D2289" t="s">
        <v>88</v>
      </c>
      <c r="E2289" t="s">
        <v>89</v>
      </c>
      <c r="F2289" t="s">
        <v>135</v>
      </c>
      <c r="G2289" t="s">
        <v>144</v>
      </c>
      <c r="H2289">
        <v>65</v>
      </c>
      <c r="I2289">
        <v>350</v>
      </c>
      <c r="J2289">
        <v>22750</v>
      </c>
      <c r="K2289" t="s">
        <v>81</v>
      </c>
      <c r="L2289" t="s">
        <v>156</v>
      </c>
      <c r="M2289" t="s">
        <v>143</v>
      </c>
      <c r="N2289">
        <v>11</v>
      </c>
      <c r="O2289">
        <v>2021</v>
      </c>
    </row>
    <row r="2290" spans="1:15" x14ac:dyDescent="0.25">
      <c r="A2290" t="s">
        <v>24</v>
      </c>
      <c r="B2290" s="1">
        <v>44513</v>
      </c>
      <c r="C2290" t="s">
        <v>46</v>
      </c>
      <c r="D2290" t="s">
        <v>88</v>
      </c>
      <c r="E2290" t="s">
        <v>89</v>
      </c>
      <c r="F2290" t="s">
        <v>141</v>
      </c>
      <c r="G2290" t="s">
        <v>144</v>
      </c>
      <c r="H2290">
        <v>70</v>
      </c>
      <c r="I2290">
        <v>475</v>
      </c>
      <c r="J2290">
        <v>33250</v>
      </c>
      <c r="K2290" t="s">
        <v>81</v>
      </c>
      <c r="L2290" t="s">
        <v>156</v>
      </c>
      <c r="M2290" t="s">
        <v>143</v>
      </c>
      <c r="N2290">
        <v>11</v>
      </c>
      <c r="O2290">
        <v>2021</v>
      </c>
    </row>
    <row r="2291" spans="1:15" x14ac:dyDescent="0.25">
      <c r="A2291" t="s">
        <v>24</v>
      </c>
      <c r="B2291" s="1">
        <v>44542</v>
      </c>
      <c r="C2291" t="s">
        <v>46</v>
      </c>
      <c r="D2291" t="s">
        <v>88</v>
      </c>
      <c r="E2291" t="s">
        <v>89</v>
      </c>
      <c r="F2291" t="s">
        <v>135</v>
      </c>
      <c r="G2291" t="s">
        <v>136</v>
      </c>
      <c r="H2291">
        <v>55.000000000000007</v>
      </c>
      <c r="I2291">
        <v>675</v>
      </c>
      <c r="J2291">
        <v>37125</v>
      </c>
      <c r="K2291" t="s">
        <v>81</v>
      </c>
      <c r="L2291" t="s">
        <v>157</v>
      </c>
      <c r="M2291" t="s">
        <v>145</v>
      </c>
      <c r="N2291">
        <v>12</v>
      </c>
      <c r="O2291">
        <v>2021</v>
      </c>
    </row>
    <row r="2292" spans="1:15" x14ac:dyDescent="0.25">
      <c r="A2292" t="s">
        <v>24</v>
      </c>
      <c r="B2292" s="1">
        <v>44542</v>
      </c>
      <c r="C2292" t="s">
        <v>46</v>
      </c>
      <c r="D2292" t="s">
        <v>88</v>
      </c>
      <c r="E2292" t="s">
        <v>89</v>
      </c>
      <c r="F2292" t="s">
        <v>135</v>
      </c>
      <c r="G2292" t="s">
        <v>139</v>
      </c>
      <c r="H2292">
        <v>60.000000000000007</v>
      </c>
      <c r="I2292">
        <v>675</v>
      </c>
      <c r="J2292">
        <v>40500</v>
      </c>
      <c r="K2292" t="s">
        <v>81</v>
      </c>
      <c r="L2292" t="s">
        <v>157</v>
      </c>
      <c r="M2292" t="s">
        <v>145</v>
      </c>
      <c r="N2292">
        <v>12</v>
      </c>
      <c r="O2292">
        <v>2021</v>
      </c>
    </row>
    <row r="2293" spans="1:15" x14ac:dyDescent="0.25">
      <c r="A2293" t="s">
        <v>12</v>
      </c>
      <c r="B2293" s="1">
        <v>44542</v>
      </c>
      <c r="C2293" t="s">
        <v>46</v>
      </c>
      <c r="D2293" t="s">
        <v>88</v>
      </c>
      <c r="E2293" t="s">
        <v>89</v>
      </c>
      <c r="F2293" t="s">
        <v>141</v>
      </c>
      <c r="G2293" t="s">
        <v>136</v>
      </c>
      <c r="H2293">
        <v>55.000000000000007</v>
      </c>
      <c r="I2293">
        <v>475</v>
      </c>
      <c r="J2293">
        <v>26125</v>
      </c>
      <c r="K2293" t="s">
        <v>81</v>
      </c>
      <c r="L2293" t="s">
        <v>157</v>
      </c>
      <c r="M2293" t="s">
        <v>145</v>
      </c>
      <c r="N2293">
        <v>12</v>
      </c>
      <c r="O2293">
        <v>2021</v>
      </c>
    </row>
    <row r="2294" spans="1:15" x14ac:dyDescent="0.25">
      <c r="A2294" t="s">
        <v>12</v>
      </c>
      <c r="B2294" s="1">
        <v>44542</v>
      </c>
      <c r="C2294" t="s">
        <v>46</v>
      </c>
      <c r="D2294" t="s">
        <v>88</v>
      </c>
      <c r="E2294" t="s">
        <v>89</v>
      </c>
      <c r="F2294" t="s">
        <v>141</v>
      </c>
      <c r="G2294" t="s">
        <v>139</v>
      </c>
      <c r="H2294">
        <v>55.000000000000007</v>
      </c>
      <c r="I2294">
        <v>475</v>
      </c>
      <c r="J2294">
        <v>26125</v>
      </c>
      <c r="K2294" t="s">
        <v>81</v>
      </c>
      <c r="L2294" t="s">
        <v>157</v>
      </c>
      <c r="M2294" t="s">
        <v>145</v>
      </c>
      <c r="N2294">
        <v>12</v>
      </c>
      <c r="O2294">
        <v>2021</v>
      </c>
    </row>
    <row r="2295" spans="1:15" x14ac:dyDescent="0.25">
      <c r="A2295" t="s">
        <v>12</v>
      </c>
      <c r="B2295" s="1">
        <v>44542</v>
      </c>
      <c r="C2295" t="s">
        <v>46</v>
      </c>
      <c r="D2295" t="s">
        <v>88</v>
      </c>
      <c r="E2295" t="s">
        <v>89</v>
      </c>
      <c r="F2295" t="s">
        <v>135</v>
      </c>
      <c r="G2295" t="s">
        <v>144</v>
      </c>
      <c r="H2295">
        <v>65</v>
      </c>
      <c r="I2295">
        <v>400</v>
      </c>
      <c r="J2295">
        <v>26000</v>
      </c>
      <c r="K2295" t="s">
        <v>81</v>
      </c>
      <c r="L2295" t="s">
        <v>157</v>
      </c>
      <c r="M2295" t="s">
        <v>145</v>
      </c>
      <c r="N2295">
        <v>12</v>
      </c>
      <c r="O2295">
        <v>2021</v>
      </c>
    </row>
    <row r="2296" spans="1:15" x14ac:dyDescent="0.25">
      <c r="A2296" t="s">
        <v>12</v>
      </c>
      <c r="B2296" s="1">
        <v>44542</v>
      </c>
      <c r="C2296" t="s">
        <v>46</v>
      </c>
      <c r="D2296" t="s">
        <v>88</v>
      </c>
      <c r="E2296" t="s">
        <v>89</v>
      </c>
      <c r="F2296" t="s">
        <v>141</v>
      </c>
      <c r="G2296" t="s">
        <v>144</v>
      </c>
      <c r="H2296">
        <v>70</v>
      </c>
      <c r="I2296">
        <v>500</v>
      </c>
      <c r="J2296">
        <v>35000</v>
      </c>
      <c r="K2296" t="s">
        <v>81</v>
      </c>
      <c r="L2296" t="s">
        <v>157</v>
      </c>
      <c r="M2296" t="s">
        <v>145</v>
      </c>
      <c r="N2296">
        <v>12</v>
      </c>
      <c r="O2296">
        <v>2021</v>
      </c>
    </row>
    <row r="2297" spans="1:15" x14ac:dyDescent="0.25">
      <c r="A2297" t="s">
        <v>12</v>
      </c>
      <c r="B2297" s="1">
        <v>44205</v>
      </c>
      <c r="C2297" t="s">
        <v>46</v>
      </c>
      <c r="D2297" t="s">
        <v>88</v>
      </c>
      <c r="E2297" t="s">
        <v>89</v>
      </c>
      <c r="F2297" t="s">
        <v>135</v>
      </c>
      <c r="G2297" t="s">
        <v>136</v>
      </c>
      <c r="H2297">
        <v>40</v>
      </c>
      <c r="I2297">
        <v>1025</v>
      </c>
      <c r="J2297">
        <v>41000</v>
      </c>
      <c r="K2297" t="s">
        <v>81</v>
      </c>
      <c r="L2297" t="s">
        <v>137</v>
      </c>
      <c r="M2297" t="s">
        <v>143</v>
      </c>
      <c r="N2297">
        <v>1</v>
      </c>
      <c r="O2297">
        <v>2021</v>
      </c>
    </row>
    <row r="2298" spans="1:15" x14ac:dyDescent="0.25">
      <c r="A2298" t="s">
        <v>12</v>
      </c>
      <c r="B2298" s="1">
        <v>44205</v>
      </c>
      <c r="C2298" t="s">
        <v>46</v>
      </c>
      <c r="D2298" t="s">
        <v>88</v>
      </c>
      <c r="E2298" t="s">
        <v>89</v>
      </c>
      <c r="F2298" t="s">
        <v>135</v>
      </c>
      <c r="G2298" t="s">
        <v>139</v>
      </c>
      <c r="H2298">
        <v>40</v>
      </c>
      <c r="I2298">
        <v>825</v>
      </c>
      <c r="J2298">
        <v>33000</v>
      </c>
      <c r="K2298" t="s">
        <v>81</v>
      </c>
      <c r="L2298" t="s">
        <v>137</v>
      </c>
      <c r="M2298" t="s">
        <v>143</v>
      </c>
      <c r="N2298">
        <v>1</v>
      </c>
      <c r="O2298">
        <v>2021</v>
      </c>
    </row>
    <row r="2299" spans="1:15" x14ac:dyDescent="0.25">
      <c r="A2299" t="s">
        <v>12</v>
      </c>
      <c r="B2299" s="1">
        <v>44205</v>
      </c>
      <c r="C2299" t="s">
        <v>46</v>
      </c>
      <c r="D2299" t="s">
        <v>88</v>
      </c>
      <c r="E2299" t="s">
        <v>89</v>
      </c>
      <c r="F2299" t="s">
        <v>141</v>
      </c>
      <c r="G2299" t="s">
        <v>136</v>
      </c>
      <c r="H2299">
        <v>30.000000000000004</v>
      </c>
      <c r="I2299">
        <v>825</v>
      </c>
      <c r="J2299">
        <v>24750</v>
      </c>
      <c r="K2299" t="s">
        <v>81</v>
      </c>
      <c r="L2299" t="s">
        <v>137</v>
      </c>
      <c r="M2299" t="s">
        <v>143</v>
      </c>
      <c r="N2299">
        <v>1</v>
      </c>
      <c r="O2299">
        <v>2021</v>
      </c>
    </row>
    <row r="2300" spans="1:15" x14ac:dyDescent="0.25">
      <c r="A2300" t="s">
        <v>12</v>
      </c>
      <c r="B2300" s="1">
        <v>44205</v>
      </c>
      <c r="C2300" t="s">
        <v>46</v>
      </c>
      <c r="D2300" t="s">
        <v>88</v>
      </c>
      <c r="E2300" t="s">
        <v>89</v>
      </c>
      <c r="F2300" t="s">
        <v>141</v>
      </c>
      <c r="G2300" t="s">
        <v>139</v>
      </c>
      <c r="H2300">
        <v>35</v>
      </c>
      <c r="I2300">
        <v>675</v>
      </c>
      <c r="J2300">
        <v>23625</v>
      </c>
      <c r="K2300" t="s">
        <v>81</v>
      </c>
      <c r="L2300" t="s">
        <v>137</v>
      </c>
      <c r="M2300" t="s">
        <v>143</v>
      </c>
      <c r="N2300">
        <v>1</v>
      </c>
      <c r="O2300">
        <v>2021</v>
      </c>
    </row>
    <row r="2301" spans="1:15" x14ac:dyDescent="0.25">
      <c r="A2301" t="s">
        <v>12</v>
      </c>
      <c r="B2301" s="1">
        <v>44205</v>
      </c>
      <c r="C2301" t="s">
        <v>46</v>
      </c>
      <c r="D2301" t="s">
        <v>88</v>
      </c>
      <c r="E2301" t="s">
        <v>89</v>
      </c>
      <c r="F2301" t="s">
        <v>135</v>
      </c>
      <c r="G2301" t="s">
        <v>144</v>
      </c>
      <c r="H2301">
        <v>50</v>
      </c>
      <c r="I2301">
        <v>725</v>
      </c>
      <c r="J2301">
        <v>36250</v>
      </c>
      <c r="K2301" t="s">
        <v>81</v>
      </c>
      <c r="L2301" t="s">
        <v>137</v>
      </c>
      <c r="M2301" t="s">
        <v>143</v>
      </c>
      <c r="N2301">
        <v>1</v>
      </c>
      <c r="O2301">
        <v>2021</v>
      </c>
    </row>
    <row r="2302" spans="1:15" x14ac:dyDescent="0.25">
      <c r="A2302" t="s">
        <v>12</v>
      </c>
      <c r="B2302" s="1">
        <v>44205</v>
      </c>
      <c r="C2302" t="s">
        <v>46</v>
      </c>
      <c r="D2302" t="s">
        <v>88</v>
      </c>
      <c r="E2302" t="s">
        <v>89</v>
      </c>
      <c r="F2302" t="s">
        <v>141</v>
      </c>
      <c r="G2302" t="s">
        <v>144</v>
      </c>
      <c r="H2302">
        <v>40</v>
      </c>
      <c r="I2302">
        <v>825</v>
      </c>
      <c r="J2302">
        <v>33000</v>
      </c>
      <c r="K2302" t="s">
        <v>81</v>
      </c>
      <c r="L2302" t="s">
        <v>137</v>
      </c>
      <c r="M2302" t="s">
        <v>143</v>
      </c>
      <c r="N2302">
        <v>1</v>
      </c>
      <c r="O2302">
        <v>2021</v>
      </c>
    </row>
    <row r="2303" spans="1:15" x14ac:dyDescent="0.25">
      <c r="A2303" t="s">
        <v>12</v>
      </c>
      <c r="B2303" s="1">
        <v>44234</v>
      </c>
      <c r="C2303" t="s">
        <v>46</v>
      </c>
      <c r="D2303" t="s">
        <v>88</v>
      </c>
      <c r="E2303" t="s">
        <v>89</v>
      </c>
      <c r="F2303" t="s">
        <v>135</v>
      </c>
      <c r="G2303" t="s">
        <v>136</v>
      </c>
      <c r="H2303">
        <v>40</v>
      </c>
      <c r="I2303">
        <v>1075</v>
      </c>
      <c r="J2303">
        <v>43000</v>
      </c>
      <c r="K2303" t="s">
        <v>81</v>
      </c>
      <c r="L2303" t="s">
        <v>148</v>
      </c>
      <c r="M2303" t="s">
        <v>145</v>
      </c>
      <c r="N2303">
        <v>2</v>
      </c>
      <c r="O2303">
        <v>2021</v>
      </c>
    </row>
    <row r="2304" spans="1:15" x14ac:dyDescent="0.25">
      <c r="A2304" t="s">
        <v>12</v>
      </c>
      <c r="B2304" s="1">
        <v>44234</v>
      </c>
      <c r="C2304" t="s">
        <v>46</v>
      </c>
      <c r="D2304" t="s">
        <v>88</v>
      </c>
      <c r="E2304" t="s">
        <v>89</v>
      </c>
      <c r="F2304" t="s">
        <v>135</v>
      </c>
      <c r="G2304" t="s">
        <v>139</v>
      </c>
      <c r="H2304">
        <v>40</v>
      </c>
      <c r="I2304">
        <v>725</v>
      </c>
      <c r="J2304">
        <v>29000</v>
      </c>
      <c r="K2304" t="s">
        <v>81</v>
      </c>
      <c r="L2304" t="s">
        <v>148</v>
      </c>
      <c r="M2304" t="s">
        <v>145</v>
      </c>
      <c r="N2304">
        <v>2</v>
      </c>
      <c r="O2304">
        <v>2021</v>
      </c>
    </row>
    <row r="2305" spans="1:15" x14ac:dyDescent="0.25">
      <c r="A2305" t="s">
        <v>12</v>
      </c>
      <c r="B2305" s="1">
        <v>44234</v>
      </c>
      <c r="C2305" t="s">
        <v>46</v>
      </c>
      <c r="D2305" t="s">
        <v>88</v>
      </c>
      <c r="E2305" t="s">
        <v>89</v>
      </c>
      <c r="F2305" t="s">
        <v>141</v>
      </c>
      <c r="G2305" t="s">
        <v>136</v>
      </c>
      <c r="H2305">
        <v>30.000000000000004</v>
      </c>
      <c r="I2305">
        <v>775</v>
      </c>
      <c r="J2305">
        <v>23250</v>
      </c>
      <c r="K2305" t="s">
        <v>81</v>
      </c>
      <c r="L2305" t="s">
        <v>148</v>
      </c>
      <c r="M2305" t="s">
        <v>145</v>
      </c>
      <c r="N2305">
        <v>2</v>
      </c>
      <c r="O2305">
        <v>2021</v>
      </c>
    </row>
    <row r="2306" spans="1:15" x14ac:dyDescent="0.25">
      <c r="A2306" t="s">
        <v>12</v>
      </c>
      <c r="B2306" s="1">
        <v>44234</v>
      </c>
      <c r="C2306" t="s">
        <v>46</v>
      </c>
      <c r="D2306" t="s">
        <v>90</v>
      </c>
      <c r="E2306" t="s">
        <v>91</v>
      </c>
      <c r="F2306" t="s">
        <v>141</v>
      </c>
      <c r="G2306" t="s">
        <v>139</v>
      </c>
      <c r="H2306">
        <v>35</v>
      </c>
      <c r="I2306">
        <v>625</v>
      </c>
      <c r="J2306">
        <v>21875</v>
      </c>
      <c r="K2306" t="s">
        <v>81</v>
      </c>
      <c r="L2306" t="s">
        <v>148</v>
      </c>
      <c r="M2306" t="s">
        <v>145</v>
      </c>
      <c r="N2306">
        <v>2</v>
      </c>
      <c r="O2306">
        <v>2021</v>
      </c>
    </row>
    <row r="2307" spans="1:15" x14ac:dyDescent="0.25">
      <c r="A2307" t="s">
        <v>12</v>
      </c>
      <c r="B2307" s="1">
        <v>44234</v>
      </c>
      <c r="C2307" t="s">
        <v>46</v>
      </c>
      <c r="D2307" t="s">
        <v>90</v>
      </c>
      <c r="E2307" t="s">
        <v>91</v>
      </c>
      <c r="F2307" t="s">
        <v>135</v>
      </c>
      <c r="G2307" t="s">
        <v>144</v>
      </c>
      <c r="H2307">
        <v>50</v>
      </c>
      <c r="I2307">
        <v>700</v>
      </c>
      <c r="J2307">
        <v>35000</v>
      </c>
      <c r="K2307" t="s">
        <v>81</v>
      </c>
      <c r="L2307" t="s">
        <v>148</v>
      </c>
      <c r="M2307" t="s">
        <v>145</v>
      </c>
      <c r="N2307">
        <v>2</v>
      </c>
      <c r="O2307">
        <v>2021</v>
      </c>
    </row>
    <row r="2308" spans="1:15" x14ac:dyDescent="0.25">
      <c r="A2308" t="s">
        <v>12</v>
      </c>
      <c r="B2308" s="1">
        <v>44234</v>
      </c>
      <c r="C2308" t="s">
        <v>46</v>
      </c>
      <c r="D2308" t="s">
        <v>90</v>
      </c>
      <c r="E2308" t="s">
        <v>91</v>
      </c>
      <c r="F2308" t="s">
        <v>141</v>
      </c>
      <c r="G2308" t="s">
        <v>144</v>
      </c>
      <c r="H2308">
        <v>35</v>
      </c>
      <c r="I2308">
        <v>800</v>
      </c>
      <c r="J2308">
        <v>28000</v>
      </c>
      <c r="K2308" t="s">
        <v>81</v>
      </c>
      <c r="L2308" t="s">
        <v>148</v>
      </c>
      <c r="M2308" t="s">
        <v>145</v>
      </c>
      <c r="N2308">
        <v>2</v>
      </c>
      <c r="O2308">
        <v>2021</v>
      </c>
    </row>
    <row r="2309" spans="1:15" x14ac:dyDescent="0.25">
      <c r="A2309" t="s">
        <v>12</v>
      </c>
      <c r="B2309" s="1">
        <v>44260</v>
      </c>
      <c r="C2309" t="s">
        <v>46</v>
      </c>
      <c r="D2309" t="s">
        <v>90</v>
      </c>
      <c r="E2309" t="s">
        <v>91</v>
      </c>
      <c r="F2309" t="s">
        <v>135</v>
      </c>
      <c r="G2309" t="s">
        <v>136</v>
      </c>
      <c r="H2309">
        <v>35</v>
      </c>
      <c r="I2309">
        <v>1020</v>
      </c>
      <c r="J2309">
        <v>35700</v>
      </c>
      <c r="K2309" t="s">
        <v>81</v>
      </c>
      <c r="L2309" t="s">
        <v>149</v>
      </c>
      <c r="M2309" t="s">
        <v>142</v>
      </c>
      <c r="N2309">
        <v>3</v>
      </c>
      <c r="O2309">
        <v>2021</v>
      </c>
    </row>
    <row r="2310" spans="1:15" x14ac:dyDescent="0.25">
      <c r="A2310" t="s">
        <v>12</v>
      </c>
      <c r="B2310" s="1">
        <v>44260</v>
      </c>
      <c r="C2310" t="s">
        <v>46</v>
      </c>
      <c r="D2310" t="s">
        <v>90</v>
      </c>
      <c r="E2310" t="s">
        <v>91</v>
      </c>
      <c r="F2310" t="s">
        <v>135</v>
      </c>
      <c r="G2310" t="s">
        <v>139</v>
      </c>
      <c r="H2310">
        <v>35</v>
      </c>
      <c r="I2310">
        <v>700</v>
      </c>
      <c r="J2310">
        <v>24500</v>
      </c>
      <c r="K2310" t="s">
        <v>81</v>
      </c>
      <c r="L2310" t="s">
        <v>149</v>
      </c>
      <c r="M2310" t="s">
        <v>142</v>
      </c>
      <c r="N2310">
        <v>3</v>
      </c>
      <c r="O2310">
        <v>2021</v>
      </c>
    </row>
    <row r="2311" spans="1:15" x14ac:dyDescent="0.25">
      <c r="A2311" t="s">
        <v>12</v>
      </c>
      <c r="B2311" s="1">
        <v>44260</v>
      </c>
      <c r="C2311" t="s">
        <v>46</v>
      </c>
      <c r="D2311" t="s">
        <v>90</v>
      </c>
      <c r="E2311" t="s">
        <v>91</v>
      </c>
      <c r="F2311" t="s">
        <v>141</v>
      </c>
      <c r="G2311" t="s">
        <v>136</v>
      </c>
      <c r="H2311">
        <v>25</v>
      </c>
      <c r="I2311">
        <v>725</v>
      </c>
      <c r="J2311">
        <v>18125</v>
      </c>
      <c r="K2311" t="s">
        <v>81</v>
      </c>
      <c r="L2311" t="s">
        <v>149</v>
      </c>
      <c r="M2311" t="s">
        <v>142</v>
      </c>
      <c r="N2311">
        <v>3</v>
      </c>
      <c r="O2311">
        <v>2021</v>
      </c>
    </row>
    <row r="2312" spans="1:15" x14ac:dyDescent="0.25">
      <c r="A2312" t="s">
        <v>12</v>
      </c>
      <c r="B2312" s="1">
        <v>44260</v>
      </c>
      <c r="C2312" t="s">
        <v>46</v>
      </c>
      <c r="D2312" t="s">
        <v>90</v>
      </c>
      <c r="E2312" t="s">
        <v>91</v>
      </c>
      <c r="F2312" t="s">
        <v>141</v>
      </c>
      <c r="G2312" t="s">
        <v>139</v>
      </c>
      <c r="H2312">
        <v>29.999999999999993</v>
      </c>
      <c r="I2312">
        <v>575</v>
      </c>
      <c r="J2312">
        <v>17250</v>
      </c>
      <c r="K2312" t="s">
        <v>81</v>
      </c>
      <c r="L2312" t="s">
        <v>149</v>
      </c>
      <c r="M2312" t="s">
        <v>142</v>
      </c>
      <c r="N2312">
        <v>3</v>
      </c>
      <c r="O2312">
        <v>2021</v>
      </c>
    </row>
    <row r="2313" spans="1:15" x14ac:dyDescent="0.25">
      <c r="A2313" t="s">
        <v>12</v>
      </c>
      <c r="B2313" s="1">
        <v>44260</v>
      </c>
      <c r="C2313" t="s">
        <v>46</v>
      </c>
      <c r="D2313" t="s">
        <v>90</v>
      </c>
      <c r="E2313" t="s">
        <v>91</v>
      </c>
      <c r="F2313" t="s">
        <v>135</v>
      </c>
      <c r="G2313" t="s">
        <v>144</v>
      </c>
      <c r="H2313">
        <v>45.000000000000007</v>
      </c>
      <c r="I2313">
        <v>625</v>
      </c>
      <c r="J2313">
        <v>28125</v>
      </c>
      <c r="K2313" t="s">
        <v>81</v>
      </c>
      <c r="L2313" t="s">
        <v>149</v>
      </c>
      <c r="M2313" t="s">
        <v>142</v>
      </c>
      <c r="N2313">
        <v>3</v>
      </c>
      <c r="O2313">
        <v>2021</v>
      </c>
    </row>
    <row r="2314" spans="1:15" x14ac:dyDescent="0.25">
      <c r="A2314" t="s">
        <v>12</v>
      </c>
      <c r="B2314" s="1">
        <v>44260</v>
      </c>
      <c r="C2314" t="s">
        <v>46</v>
      </c>
      <c r="D2314" t="s">
        <v>90</v>
      </c>
      <c r="E2314" t="s">
        <v>91</v>
      </c>
      <c r="F2314" t="s">
        <v>141</v>
      </c>
      <c r="G2314" t="s">
        <v>144</v>
      </c>
      <c r="H2314">
        <v>35</v>
      </c>
      <c r="I2314">
        <v>725</v>
      </c>
      <c r="J2314">
        <v>25375</v>
      </c>
      <c r="K2314" t="s">
        <v>81</v>
      </c>
      <c r="L2314" t="s">
        <v>149</v>
      </c>
      <c r="M2314" t="s">
        <v>142</v>
      </c>
      <c r="N2314">
        <v>3</v>
      </c>
      <c r="O2314">
        <v>2021</v>
      </c>
    </row>
    <row r="2315" spans="1:15" x14ac:dyDescent="0.25">
      <c r="A2315" t="s">
        <v>12</v>
      </c>
      <c r="B2315" s="1">
        <v>44292</v>
      </c>
      <c r="C2315" t="s">
        <v>46</v>
      </c>
      <c r="D2315" t="s">
        <v>90</v>
      </c>
      <c r="E2315" t="s">
        <v>91</v>
      </c>
      <c r="F2315" t="s">
        <v>135</v>
      </c>
      <c r="G2315" t="s">
        <v>136</v>
      </c>
      <c r="H2315">
        <v>35</v>
      </c>
      <c r="I2315">
        <v>975</v>
      </c>
      <c r="J2315">
        <v>34125</v>
      </c>
      <c r="K2315" t="s">
        <v>81</v>
      </c>
      <c r="L2315" t="s">
        <v>150</v>
      </c>
      <c r="M2315" t="s">
        <v>147</v>
      </c>
      <c r="N2315">
        <v>4</v>
      </c>
      <c r="O2315">
        <v>2021</v>
      </c>
    </row>
    <row r="2316" spans="1:15" x14ac:dyDescent="0.25">
      <c r="A2316" t="s">
        <v>12</v>
      </c>
      <c r="B2316" s="1">
        <v>44292</v>
      </c>
      <c r="C2316" t="s">
        <v>46</v>
      </c>
      <c r="D2316" t="s">
        <v>90</v>
      </c>
      <c r="E2316" t="s">
        <v>91</v>
      </c>
      <c r="F2316" t="s">
        <v>135</v>
      </c>
      <c r="G2316" t="s">
        <v>139</v>
      </c>
      <c r="H2316">
        <v>35</v>
      </c>
      <c r="I2316">
        <v>675</v>
      </c>
      <c r="J2316">
        <v>23625</v>
      </c>
      <c r="K2316" t="s">
        <v>81</v>
      </c>
      <c r="L2316" t="s">
        <v>150</v>
      </c>
      <c r="M2316" t="s">
        <v>147</v>
      </c>
      <c r="N2316">
        <v>4</v>
      </c>
      <c r="O2316">
        <v>2021</v>
      </c>
    </row>
    <row r="2317" spans="1:15" x14ac:dyDescent="0.25">
      <c r="A2317" t="s">
        <v>12</v>
      </c>
      <c r="B2317" s="1">
        <v>44292</v>
      </c>
      <c r="C2317" t="s">
        <v>46</v>
      </c>
      <c r="D2317" t="s">
        <v>90</v>
      </c>
      <c r="E2317" t="s">
        <v>91</v>
      </c>
      <c r="F2317" t="s">
        <v>141</v>
      </c>
      <c r="G2317" t="s">
        <v>136</v>
      </c>
      <c r="H2317">
        <v>25</v>
      </c>
      <c r="I2317">
        <v>675</v>
      </c>
      <c r="J2317">
        <v>16875</v>
      </c>
      <c r="K2317" t="s">
        <v>81</v>
      </c>
      <c r="L2317" t="s">
        <v>150</v>
      </c>
      <c r="M2317" t="s">
        <v>147</v>
      </c>
      <c r="N2317">
        <v>4</v>
      </c>
      <c r="O2317">
        <v>2021</v>
      </c>
    </row>
    <row r="2318" spans="1:15" x14ac:dyDescent="0.25">
      <c r="A2318" t="s">
        <v>12</v>
      </c>
      <c r="B2318" s="1">
        <v>44292</v>
      </c>
      <c r="C2318" t="s">
        <v>46</v>
      </c>
      <c r="D2318" t="s">
        <v>90</v>
      </c>
      <c r="E2318" t="s">
        <v>91</v>
      </c>
      <c r="F2318" t="s">
        <v>141</v>
      </c>
      <c r="G2318" t="s">
        <v>139</v>
      </c>
      <c r="H2318">
        <v>29.999999999999993</v>
      </c>
      <c r="I2318">
        <v>600</v>
      </c>
      <c r="J2318">
        <v>18000</v>
      </c>
      <c r="K2318" t="s">
        <v>81</v>
      </c>
      <c r="L2318" t="s">
        <v>150</v>
      </c>
      <c r="M2318" t="s">
        <v>147</v>
      </c>
      <c r="N2318">
        <v>4</v>
      </c>
      <c r="O2318">
        <v>2021</v>
      </c>
    </row>
    <row r="2319" spans="1:15" x14ac:dyDescent="0.25">
      <c r="A2319" t="s">
        <v>12</v>
      </c>
      <c r="B2319" s="1">
        <v>44292</v>
      </c>
      <c r="C2319" t="s">
        <v>46</v>
      </c>
      <c r="D2319" t="s">
        <v>90</v>
      </c>
      <c r="E2319" t="s">
        <v>91</v>
      </c>
      <c r="F2319" t="s">
        <v>135</v>
      </c>
      <c r="G2319" t="s">
        <v>144</v>
      </c>
      <c r="H2319">
        <v>50</v>
      </c>
      <c r="I2319">
        <v>625</v>
      </c>
      <c r="J2319">
        <v>31250</v>
      </c>
      <c r="K2319" t="s">
        <v>81</v>
      </c>
      <c r="L2319" t="s">
        <v>150</v>
      </c>
      <c r="M2319" t="s">
        <v>147</v>
      </c>
      <c r="N2319">
        <v>4</v>
      </c>
      <c r="O2319">
        <v>2021</v>
      </c>
    </row>
    <row r="2320" spans="1:15" x14ac:dyDescent="0.25">
      <c r="A2320" t="s">
        <v>12</v>
      </c>
      <c r="B2320" s="1">
        <v>44292</v>
      </c>
      <c r="C2320" t="s">
        <v>46</v>
      </c>
      <c r="D2320" t="s">
        <v>90</v>
      </c>
      <c r="E2320" t="s">
        <v>91</v>
      </c>
      <c r="F2320" t="s">
        <v>141</v>
      </c>
      <c r="G2320" t="s">
        <v>144</v>
      </c>
      <c r="H2320">
        <v>40</v>
      </c>
      <c r="I2320">
        <v>775</v>
      </c>
      <c r="J2320">
        <v>31000</v>
      </c>
      <c r="K2320" t="s">
        <v>81</v>
      </c>
      <c r="L2320" t="s">
        <v>150</v>
      </c>
      <c r="M2320" t="s">
        <v>147</v>
      </c>
      <c r="N2320">
        <v>4</v>
      </c>
      <c r="O2320">
        <v>2021</v>
      </c>
    </row>
    <row r="2321" spans="1:15" x14ac:dyDescent="0.25">
      <c r="A2321" t="s">
        <v>12</v>
      </c>
      <c r="B2321" s="1">
        <v>44321</v>
      </c>
      <c r="C2321" t="s">
        <v>46</v>
      </c>
      <c r="D2321" t="s">
        <v>90</v>
      </c>
      <c r="E2321" t="s">
        <v>91</v>
      </c>
      <c r="F2321" t="s">
        <v>135</v>
      </c>
      <c r="G2321" t="s">
        <v>136</v>
      </c>
      <c r="H2321">
        <v>50</v>
      </c>
      <c r="I2321">
        <v>1045</v>
      </c>
      <c r="J2321">
        <v>52250</v>
      </c>
      <c r="K2321" t="s">
        <v>81</v>
      </c>
      <c r="L2321" t="s">
        <v>151</v>
      </c>
      <c r="M2321" t="s">
        <v>138</v>
      </c>
      <c r="N2321">
        <v>5</v>
      </c>
      <c r="O2321">
        <v>2021</v>
      </c>
    </row>
    <row r="2322" spans="1:15" x14ac:dyDescent="0.25">
      <c r="A2322" t="s">
        <v>12</v>
      </c>
      <c r="B2322" s="1">
        <v>44321</v>
      </c>
      <c r="C2322" t="s">
        <v>46</v>
      </c>
      <c r="D2322" t="s">
        <v>90</v>
      </c>
      <c r="E2322" t="s">
        <v>91</v>
      </c>
      <c r="F2322" t="s">
        <v>135</v>
      </c>
      <c r="G2322" t="s">
        <v>139</v>
      </c>
      <c r="H2322">
        <v>50</v>
      </c>
      <c r="I2322">
        <v>750</v>
      </c>
      <c r="J2322">
        <v>37500</v>
      </c>
      <c r="K2322" t="s">
        <v>81</v>
      </c>
      <c r="L2322" t="s">
        <v>151</v>
      </c>
      <c r="M2322" t="s">
        <v>138</v>
      </c>
      <c r="N2322">
        <v>5</v>
      </c>
      <c r="O2322">
        <v>2021</v>
      </c>
    </row>
    <row r="2323" spans="1:15" x14ac:dyDescent="0.25">
      <c r="A2323" t="s">
        <v>12</v>
      </c>
      <c r="B2323" s="1">
        <v>44321</v>
      </c>
      <c r="C2323" t="s">
        <v>46</v>
      </c>
      <c r="D2323" t="s">
        <v>90</v>
      </c>
      <c r="E2323" t="s">
        <v>91</v>
      </c>
      <c r="F2323" t="s">
        <v>141</v>
      </c>
      <c r="G2323" t="s">
        <v>136</v>
      </c>
      <c r="H2323">
        <v>45</v>
      </c>
      <c r="I2323">
        <v>725</v>
      </c>
      <c r="J2323">
        <v>32625</v>
      </c>
      <c r="K2323" t="s">
        <v>81</v>
      </c>
      <c r="L2323" t="s">
        <v>151</v>
      </c>
      <c r="M2323" t="s">
        <v>138</v>
      </c>
      <c r="N2323">
        <v>5</v>
      </c>
      <c r="O2323">
        <v>2021</v>
      </c>
    </row>
    <row r="2324" spans="1:15" x14ac:dyDescent="0.25">
      <c r="A2324" t="s">
        <v>12</v>
      </c>
      <c r="B2324" s="1">
        <v>44321</v>
      </c>
      <c r="C2324" t="s">
        <v>46</v>
      </c>
      <c r="D2324" t="s">
        <v>90</v>
      </c>
      <c r="E2324" t="s">
        <v>91</v>
      </c>
      <c r="F2324" t="s">
        <v>141</v>
      </c>
      <c r="G2324" t="s">
        <v>139</v>
      </c>
      <c r="H2324">
        <v>45</v>
      </c>
      <c r="I2324">
        <v>675</v>
      </c>
      <c r="J2324">
        <v>30375</v>
      </c>
      <c r="K2324" t="s">
        <v>81</v>
      </c>
      <c r="L2324" t="s">
        <v>151</v>
      </c>
      <c r="M2324" t="s">
        <v>138</v>
      </c>
      <c r="N2324">
        <v>5</v>
      </c>
      <c r="O2324">
        <v>2021</v>
      </c>
    </row>
    <row r="2325" spans="1:15" x14ac:dyDescent="0.25">
      <c r="A2325" t="s">
        <v>12</v>
      </c>
      <c r="B2325" s="1">
        <v>44321</v>
      </c>
      <c r="C2325" t="s">
        <v>46</v>
      </c>
      <c r="D2325" t="s">
        <v>90</v>
      </c>
      <c r="E2325" t="s">
        <v>91</v>
      </c>
      <c r="F2325" t="s">
        <v>135</v>
      </c>
      <c r="G2325" t="s">
        <v>144</v>
      </c>
      <c r="H2325">
        <v>54.999999999999993</v>
      </c>
      <c r="I2325">
        <v>700</v>
      </c>
      <c r="J2325">
        <v>38500</v>
      </c>
      <c r="K2325" t="s">
        <v>81</v>
      </c>
      <c r="L2325" t="s">
        <v>151</v>
      </c>
      <c r="M2325" t="s">
        <v>138</v>
      </c>
      <c r="N2325">
        <v>5</v>
      </c>
      <c r="O2325">
        <v>2021</v>
      </c>
    </row>
    <row r="2326" spans="1:15" x14ac:dyDescent="0.25">
      <c r="A2326" t="s">
        <v>12</v>
      </c>
      <c r="B2326" s="1">
        <v>44321</v>
      </c>
      <c r="C2326" t="s">
        <v>46</v>
      </c>
      <c r="D2326" t="s">
        <v>90</v>
      </c>
      <c r="E2326" t="s">
        <v>91</v>
      </c>
      <c r="F2326" t="s">
        <v>141</v>
      </c>
      <c r="G2326" t="s">
        <v>144</v>
      </c>
      <c r="H2326">
        <v>60</v>
      </c>
      <c r="I2326">
        <v>800</v>
      </c>
      <c r="J2326">
        <v>48000</v>
      </c>
      <c r="K2326" t="s">
        <v>81</v>
      </c>
      <c r="L2326" t="s">
        <v>151</v>
      </c>
      <c r="M2326" t="s">
        <v>138</v>
      </c>
      <c r="N2326">
        <v>5</v>
      </c>
      <c r="O2326">
        <v>2021</v>
      </c>
    </row>
    <row r="2327" spans="1:15" x14ac:dyDescent="0.25">
      <c r="A2327" t="s">
        <v>12</v>
      </c>
      <c r="B2327" s="1">
        <v>44354</v>
      </c>
      <c r="C2327" t="s">
        <v>46</v>
      </c>
      <c r="D2327" t="s">
        <v>90</v>
      </c>
      <c r="E2327" t="s">
        <v>91</v>
      </c>
      <c r="F2327" t="s">
        <v>135</v>
      </c>
      <c r="G2327" t="s">
        <v>136</v>
      </c>
      <c r="H2327">
        <v>54.999999999999993</v>
      </c>
      <c r="I2327">
        <v>1050</v>
      </c>
      <c r="J2327">
        <v>57750</v>
      </c>
      <c r="K2327" t="s">
        <v>81</v>
      </c>
      <c r="L2327" t="s">
        <v>158</v>
      </c>
      <c r="M2327" t="s">
        <v>146</v>
      </c>
      <c r="N2327">
        <v>6</v>
      </c>
      <c r="O2327">
        <v>2021</v>
      </c>
    </row>
    <row r="2328" spans="1:15" x14ac:dyDescent="0.25">
      <c r="A2328" t="s">
        <v>12</v>
      </c>
      <c r="B2328" s="1">
        <v>44354</v>
      </c>
      <c r="C2328" t="s">
        <v>46</v>
      </c>
      <c r="D2328" t="s">
        <v>90</v>
      </c>
      <c r="E2328" t="s">
        <v>91</v>
      </c>
      <c r="F2328" t="s">
        <v>135</v>
      </c>
      <c r="G2328" t="s">
        <v>139</v>
      </c>
      <c r="H2328">
        <v>50</v>
      </c>
      <c r="I2328">
        <v>800</v>
      </c>
      <c r="J2328">
        <v>40000</v>
      </c>
      <c r="K2328" t="s">
        <v>81</v>
      </c>
      <c r="L2328" t="s">
        <v>158</v>
      </c>
      <c r="M2328" t="s">
        <v>146</v>
      </c>
      <c r="N2328">
        <v>6</v>
      </c>
      <c r="O2328">
        <v>2021</v>
      </c>
    </row>
    <row r="2329" spans="1:15" x14ac:dyDescent="0.25">
      <c r="A2329" t="s">
        <v>12</v>
      </c>
      <c r="B2329" s="1">
        <v>44354</v>
      </c>
      <c r="C2329" t="s">
        <v>46</v>
      </c>
      <c r="D2329" t="s">
        <v>90</v>
      </c>
      <c r="E2329" t="s">
        <v>91</v>
      </c>
      <c r="F2329" t="s">
        <v>141</v>
      </c>
      <c r="G2329" t="s">
        <v>136</v>
      </c>
      <c r="H2329">
        <v>50</v>
      </c>
      <c r="I2329">
        <v>775</v>
      </c>
      <c r="J2329">
        <v>38750</v>
      </c>
      <c r="K2329" t="s">
        <v>81</v>
      </c>
      <c r="L2329" t="s">
        <v>158</v>
      </c>
      <c r="M2329" t="s">
        <v>146</v>
      </c>
      <c r="N2329">
        <v>6</v>
      </c>
      <c r="O2329">
        <v>2021</v>
      </c>
    </row>
    <row r="2330" spans="1:15" x14ac:dyDescent="0.25">
      <c r="A2330" t="s">
        <v>12</v>
      </c>
      <c r="B2330" s="1">
        <v>44354</v>
      </c>
      <c r="C2330" t="s">
        <v>46</v>
      </c>
      <c r="D2330" t="s">
        <v>90</v>
      </c>
      <c r="E2330" t="s">
        <v>91</v>
      </c>
      <c r="F2330" t="s">
        <v>141</v>
      </c>
      <c r="G2330" t="s">
        <v>139</v>
      </c>
      <c r="H2330">
        <v>50</v>
      </c>
      <c r="I2330">
        <v>750</v>
      </c>
      <c r="J2330">
        <v>37500</v>
      </c>
      <c r="K2330" t="s">
        <v>81</v>
      </c>
      <c r="L2330" t="s">
        <v>158</v>
      </c>
      <c r="M2330" t="s">
        <v>146</v>
      </c>
      <c r="N2330">
        <v>6</v>
      </c>
      <c r="O2330">
        <v>2021</v>
      </c>
    </row>
    <row r="2331" spans="1:15" x14ac:dyDescent="0.25">
      <c r="A2331" t="s">
        <v>12</v>
      </c>
      <c r="B2331" s="1">
        <v>44354</v>
      </c>
      <c r="C2331" t="s">
        <v>46</v>
      </c>
      <c r="D2331" t="s">
        <v>90</v>
      </c>
      <c r="E2331" t="s">
        <v>91</v>
      </c>
      <c r="F2331" t="s">
        <v>135</v>
      </c>
      <c r="G2331" t="s">
        <v>144</v>
      </c>
      <c r="H2331">
        <v>65</v>
      </c>
      <c r="I2331">
        <v>750</v>
      </c>
      <c r="J2331">
        <v>48750</v>
      </c>
      <c r="K2331" t="s">
        <v>81</v>
      </c>
      <c r="L2331" t="s">
        <v>158</v>
      </c>
      <c r="M2331" t="s">
        <v>146</v>
      </c>
      <c r="N2331">
        <v>6</v>
      </c>
      <c r="O2331">
        <v>2021</v>
      </c>
    </row>
    <row r="2332" spans="1:15" x14ac:dyDescent="0.25">
      <c r="A2332" t="s">
        <v>12</v>
      </c>
      <c r="B2332" s="1">
        <v>44354</v>
      </c>
      <c r="C2332" t="s">
        <v>46</v>
      </c>
      <c r="D2332" t="s">
        <v>90</v>
      </c>
      <c r="E2332" t="s">
        <v>91</v>
      </c>
      <c r="F2332" t="s">
        <v>141</v>
      </c>
      <c r="G2332" t="s">
        <v>144</v>
      </c>
      <c r="H2332">
        <v>70</v>
      </c>
      <c r="I2332">
        <v>925</v>
      </c>
      <c r="J2332">
        <v>64750</v>
      </c>
      <c r="K2332" t="s">
        <v>81</v>
      </c>
      <c r="L2332" t="s">
        <v>158</v>
      </c>
      <c r="M2332" t="s">
        <v>146</v>
      </c>
      <c r="N2332">
        <v>6</v>
      </c>
      <c r="O2332">
        <v>2021</v>
      </c>
    </row>
    <row r="2333" spans="1:15" x14ac:dyDescent="0.25">
      <c r="A2333" t="s">
        <v>12</v>
      </c>
      <c r="B2333" s="1">
        <v>44382</v>
      </c>
      <c r="C2333" t="s">
        <v>46</v>
      </c>
      <c r="D2333" t="s">
        <v>90</v>
      </c>
      <c r="E2333" t="s">
        <v>91</v>
      </c>
      <c r="F2333" t="s">
        <v>135</v>
      </c>
      <c r="G2333" t="s">
        <v>136</v>
      </c>
      <c r="H2333">
        <v>65</v>
      </c>
      <c r="I2333">
        <v>1150</v>
      </c>
      <c r="J2333">
        <v>74750</v>
      </c>
      <c r="K2333" t="s">
        <v>81</v>
      </c>
      <c r="L2333" t="s">
        <v>152</v>
      </c>
      <c r="M2333" t="s">
        <v>146</v>
      </c>
      <c r="N2333">
        <v>7</v>
      </c>
      <c r="O2333">
        <v>2021</v>
      </c>
    </row>
    <row r="2334" spans="1:15" x14ac:dyDescent="0.25">
      <c r="A2334" t="s">
        <v>12</v>
      </c>
      <c r="B2334" s="1">
        <v>44382</v>
      </c>
      <c r="C2334" t="s">
        <v>46</v>
      </c>
      <c r="D2334" t="s">
        <v>90</v>
      </c>
      <c r="E2334" t="s">
        <v>91</v>
      </c>
      <c r="F2334" t="s">
        <v>135</v>
      </c>
      <c r="G2334" t="s">
        <v>139</v>
      </c>
      <c r="H2334">
        <v>60.000000000000007</v>
      </c>
      <c r="I2334">
        <v>900</v>
      </c>
      <c r="J2334">
        <v>54000</v>
      </c>
      <c r="K2334" t="s">
        <v>81</v>
      </c>
      <c r="L2334" t="s">
        <v>152</v>
      </c>
      <c r="M2334" t="s">
        <v>146</v>
      </c>
      <c r="N2334">
        <v>7</v>
      </c>
      <c r="O2334">
        <v>2021</v>
      </c>
    </row>
    <row r="2335" spans="1:15" x14ac:dyDescent="0.25">
      <c r="A2335" t="s">
        <v>12</v>
      </c>
      <c r="B2335" s="1">
        <v>44382</v>
      </c>
      <c r="C2335" t="s">
        <v>46</v>
      </c>
      <c r="D2335" t="s">
        <v>90</v>
      </c>
      <c r="E2335" t="s">
        <v>91</v>
      </c>
      <c r="F2335" t="s">
        <v>141</v>
      </c>
      <c r="G2335" t="s">
        <v>136</v>
      </c>
      <c r="H2335">
        <v>55.000000000000007</v>
      </c>
      <c r="I2335">
        <v>825</v>
      </c>
      <c r="J2335">
        <v>45375</v>
      </c>
      <c r="K2335" t="s">
        <v>81</v>
      </c>
      <c r="L2335" t="s">
        <v>152</v>
      </c>
      <c r="M2335" t="s">
        <v>146</v>
      </c>
      <c r="N2335">
        <v>7</v>
      </c>
      <c r="O2335">
        <v>2021</v>
      </c>
    </row>
    <row r="2336" spans="1:15" x14ac:dyDescent="0.25">
      <c r="A2336" t="s">
        <v>12</v>
      </c>
      <c r="B2336" s="1">
        <v>44382</v>
      </c>
      <c r="C2336" t="s">
        <v>46</v>
      </c>
      <c r="D2336" t="s">
        <v>90</v>
      </c>
      <c r="E2336" t="s">
        <v>91</v>
      </c>
      <c r="F2336" t="s">
        <v>141</v>
      </c>
      <c r="G2336" t="s">
        <v>139</v>
      </c>
      <c r="H2336">
        <v>55.000000000000007</v>
      </c>
      <c r="I2336">
        <v>775</v>
      </c>
      <c r="J2336">
        <v>42625</v>
      </c>
      <c r="K2336" t="s">
        <v>81</v>
      </c>
      <c r="L2336" t="s">
        <v>152</v>
      </c>
      <c r="M2336" t="s">
        <v>146</v>
      </c>
      <c r="N2336">
        <v>7</v>
      </c>
      <c r="O2336">
        <v>2021</v>
      </c>
    </row>
    <row r="2337" spans="1:15" x14ac:dyDescent="0.25">
      <c r="A2337" t="s">
        <v>12</v>
      </c>
      <c r="B2337" s="1">
        <v>44382</v>
      </c>
      <c r="C2337" t="s">
        <v>46</v>
      </c>
      <c r="D2337" t="s">
        <v>90</v>
      </c>
      <c r="E2337" t="s">
        <v>91</v>
      </c>
      <c r="F2337" t="s">
        <v>135</v>
      </c>
      <c r="G2337" t="s">
        <v>144</v>
      </c>
      <c r="H2337">
        <v>65</v>
      </c>
      <c r="I2337">
        <v>800</v>
      </c>
      <c r="J2337">
        <v>52000</v>
      </c>
      <c r="K2337" t="s">
        <v>81</v>
      </c>
      <c r="L2337" t="s">
        <v>152</v>
      </c>
      <c r="M2337" t="s">
        <v>146</v>
      </c>
      <c r="N2337">
        <v>7</v>
      </c>
      <c r="O2337">
        <v>2021</v>
      </c>
    </row>
    <row r="2338" spans="1:15" x14ac:dyDescent="0.25">
      <c r="A2338" t="s">
        <v>12</v>
      </c>
      <c r="B2338" s="1">
        <v>44382</v>
      </c>
      <c r="C2338" t="s">
        <v>46</v>
      </c>
      <c r="D2338" t="s">
        <v>90</v>
      </c>
      <c r="E2338" t="s">
        <v>91</v>
      </c>
      <c r="F2338" t="s">
        <v>141</v>
      </c>
      <c r="G2338" t="s">
        <v>144</v>
      </c>
      <c r="H2338">
        <v>70</v>
      </c>
      <c r="I2338">
        <v>975</v>
      </c>
      <c r="J2338">
        <v>68250</v>
      </c>
      <c r="K2338" t="s">
        <v>81</v>
      </c>
      <c r="L2338" t="s">
        <v>152</v>
      </c>
      <c r="M2338" t="s">
        <v>146</v>
      </c>
      <c r="N2338">
        <v>7</v>
      </c>
      <c r="O2338">
        <v>2021</v>
      </c>
    </row>
    <row r="2339" spans="1:15" x14ac:dyDescent="0.25">
      <c r="A2339" t="s">
        <v>12</v>
      </c>
      <c r="B2339" s="1">
        <v>44414</v>
      </c>
      <c r="C2339" t="s">
        <v>46</v>
      </c>
      <c r="D2339" t="s">
        <v>90</v>
      </c>
      <c r="E2339" t="s">
        <v>91</v>
      </c>
      <c r="F2339" t="s">
        <v>135</v>
      </c>
      <c r="G2339" t="s">
        <v>136</v>
      </c>
      <c r="H2339">
        <v>65</v>
      </c>
      <c r="I2339">
        <v>1125</v>
      </c>
      <c r="J2339">
        <v>73125</v>
      </c>
      <c r="K2339" t="s">
        <v>81</v>
      </c>
      <c r="L2339" t="s">
        <v>153</v>
      </c>
      <c r="M2339" t="s">
        <v>142</v>
      </c>
      <c r="N2339">
        <v>8</v>
      </c>
      <c r="O2339">
        <v>2021</v>
      </c>
    </row>
    <row r="2340" spans="1:15" x14ac:dyDescent="0.25">
      <c r="A2340" t="s">
        <v>12</v>
      </c>
      <c r="B2340" s="1">
        <v>44414</v>
      </c>
      <c r="C2340" t="s">
        <v>46</v>
      </c>
      <c r="D2340" t="s">
        <v>90</v>
      </c>
      <c r="E2340" t="s">
        <v>91</v>
      </c>
      <c r="F2340" t="s">
        <v>135</v>
      </c>
      <c r="G2340" t="s">
        <v>139</v>
      </c>
      <c r="H2340">
        <v>60.000000000000007</v>
      </c>
      <c r="I2340">
        <v>900</v>
      </c>
      <c r="J2340">
        <v>54000</v>
      </c>
      <c r="K2340" t="s">
        <v>81</v>
      </c>
      <c r="L2340" t="s">
        <v>153</v>
      </c>
      <c r="M2340" t="s">
        <v>142</v>
      </c>
      <c r="N2340">
        <v>8</v>
      </c>
      <c r="O2340">
        <v>2021</v>
      </c>
    </row>
    <row r="2341" spans="1:15" x14ac:dyDescent="0.25">
      <c r="A2341" t="s">
        <v>12</v>
      </c>
      <c r="B2341" s="1">
        <v>44414</v>
      </c>
      <c r="C2341" t="s">
        <v>46</v>
      </c>
      <c r="D2341" t="s">
        <v>90</v>
      </c>
      <c r="E2341" t="s">
        <v>91</v>
      </c>
      <c r="F2341" t="s">
        <v>141</v>
      </c>
      <c r="G2341" t="s">
        <v>136</v>
      </c>
      <c r="H2341">
        <v>55.000000000000007</v>
      </c>
      <c r="I2341">
        <v>825</v>
      </c>
      <c r="J2341">
        <v>45375</v>
      </c>
      <c r="K2341" t="s">
        <v>81</v>
      </c>
      <c r="L2341" t="s">
        <v>153</v>
      </c>
      <c r="M2341" t="s">
        <v>142</v>
      </c>
      <c r="N2341">
        <v>8</v>
      </c>
      <c r="O2341">
        <v>2021</v>
      </c>
    </row>
    <row r="2342" spans="1:15" x14ac:dyDescent="0.25">
      <c r="A2342" t="s">
        <v>12</v>
      </c>
      <c r="B2342" s="1">
        <v>44414</v>
      </c>
      <c r="C2342" t="s">
        <v>46</v>
      </c>
      <c r="D2342" t="s">
        <v>90</v>
      </c>
      <c r="E2342" t="s">
        <v>91</v>
      </c>
      <c r="F2342" t="s">
        <v>141</v>
      </c>
      <c r="G2342" t="s">
        <v>139</v>
      </c>
      <c r="H2342">
        <v>45</v>
      </c>
      <c r="I2342">
        <v>775</v>
      </c>
      <c r="J2342">
        <v>34875</v>
      </c>
      <c r="K2342" t="s">
        <v>81</v>
      </c>
      <c r="L2342" t="s">
        <v>153</v>
      </c>
      <c r="M2342" t="s">
        <v>142</v>
      </c>
      <c r="N2342">
        <v>8</v>
      </c>
      <c r="O2342">
        <v>2021</v>
      </c>
    </row>
    <row r="2343" spans="1:15" x14ac:dyDescent="0.25">
      <c r="A2343" t="s">
        <v>12</v>
      </c>
      <c r="B2343" s="1">
        <v>44414</v>
      </c>
      <c r="C2343" t="s">
        <v>46</v>
      </c>
      <c r="D2343" t="s">
        <v>90</v>
      </c>
      <c r="E2343" t="s">
        <v>91</v>
      </c>
      <c r="F2343" t="s">
        <v>135</v>
      </c>
      <c r="G2343" t="s">
        <v>144</v>
      </c>
      <c r="H2343">
        <v>55.000000000000007</v>
      </c>
      <c r="I2343">
        <v>750</v>
      </c>
      <c r="J2343">
        <v>41250</v>
      </c>
      <c r="K2343" t="s">
        <v>81</v>
      </c>
      <c r="L2343" t="s">
        <v>153</v>
      </c>
      <c r="M2343" t="s">
        <v>142</v>
      </c>
      <c r="N2343">
        <v>8</v>
      </c>
      <c r="O2343">
        <v>2021</v>
      </c>
    </row>
    <row r="2344" spans="1:15" x14ac:dyDescent="0.25">
      <c r="A2344" t="s">
        <v>12</v>
      </c>
      <c r="B2344" s="1">
        <v>44414</v>
      </c>
      <c r="C2344" t="s">
        <v>46</v>
      </c>
      <c r="D2344" t="s">
        <v>90</v>
      </c>
      <c r="E2344" t="s">
        <v>91</v>
      </c>
      <c r="F2344" t="s">
        <v>141</v>
      </c>
      <c r="G2344" t="s">
        <v>144</v>
      </c>
      <c r="H2344">
        <v>60.000000000000007</v>
      </c>
      <c r="I2344">
        <v>925</v>
      </c>
      <c r="J2344">
        <v>55500</v>
      </c>
      <c r="K2344" t="s">
        <v>81</v>
      </c>
      <c r="L2344" t="s">
        <v>153</v>
      </c>
      <c r="M2344" t="s">
        <v>142</v>
      </c>
      <c r="N2344">
        <v>8</v>
      </c>
      <c r="O2344">
        <v>2021</v>
      </c>
    </row>
    <row r="2345" spans="1:15" x14ac:dyDescent="0.25">
      <c r="A2345" t="s">
        <v>12</v>
      </c>
      <c r="B2345" s="1">
        <v>44444</v>
      </c>
      <c r="C2345" t="s">
        <v>46</v>
      </c>
      <c r="D2345" t="s">
        <v>90</v>
      </c>
      <c r="E2345" t="s">
        <v>91</v>
      </c>
      <c r="F2345" t="s">
        <v>135</v>
      </c>
      <c r="G2345" t="s">
        <v>136</v>
      </c>
      <c r="H2345">
        <v>55.000000000000007</v>
      </c>
      <c r="I2345">
        <v>1025</v>
      </c>
      <c r="J2345">
        <v>56375</v>
      </c>
      <c r="K2345" t="s">
        <v>81</v>
      </c>
      <c r="L2345" t="s">
        <v>154</v>
      </c>
      <c r="M2345" t="s">
        <v>145</v>
      </c>
      <c r="N2345">
        <v>9</v>
      </c>
      <c r="O2345">
        <v>2021</v>
      </c>
    </row>
    <row r="2346" spans="1:15" x14ac:dyDescent="0.25">
      <c r="A2346" t="s">
        <v>12</v>
      </c>
      <c r="B2346" s="1">
        <v>44444</v>
      </c>
      <c r="C2346" t="s">
        <v>46</v>
      </c>
      <c r="D2346" t="s">
        <v>90</v>
      </c>
      <c r="E2346" t="s">
        <v>91</v>
      </c>
      <c r="F2346" t="s">
        <v>135</v>
      </c>
      <c r="G2346" t="s">
        <v>139</v>
      </c>
      <c r="H2346">
        <v>50.000000000000014</v>
      </c>
      <c r="I2346">
        <v>825</v>
      </c>
      <c r="J2346">
        <v>41250</v>
      </c>
      <c r="K2346" t="s">
        <v>81</v>
      </c>
      <c r="L2346" t="s">
        <v>154</v>
      </c>
      <c r="M2346" t="s">
        <v>145</v>
      </c>
      <c r="N2346">
        <v>9</v>
      </c>
      <c r="O2346">
        <v>2021</v>
      </c>
    </row>
    <row r="2347" spans="1:15" x14ac:dyDescent="0.25">
      <c r="A2347" t="s">
        <v>12</v>
      </c>
      <c r="B2347" s="1">
        <v>44444</v>
      </c>
      <c r="C2347" t="s">
        <v>46</v>
      </c>
      <c r="D2347" t="s">
        <v>90</v>
      </c>
      <c r="E2347" t="s">
        <v>91</v>
      </c>
      <c r="F2347" t="s">
        <v>141</v>
      </c>
      <c r="G2347" t="s">
        <v>136</v>
      </c>
      <c r="H2347">
        <v>40</v>
      </c>
      <c r="I2347">
        <v>725</v>
      </c>
      <c r="J2347">
        <v>29000</v>
      </c>
      <c r="K2347" t="s">
        <v>81</v>
      </c>
      <c r="L2347" t="s">
        <v>154</v>
      </c>
      <c r="M2347" t="s">
        <v>145</v>
      </c>
      <c r="N2347">
        <v>9</v>
      </c>
      <c r="O2347">
        <v>2021</v>
      </c>
    </row>
    <row r="2348" spans="1:15" x14ac:dyDescent="0.25">
      <c r="A2348" t="s">
        <v>12</v>
      </c>
      <c r="B2348" s="1">
        <v>44444</v>
      </c>
      <c r="C2348" t="s">
        <v>46</v>
      </c>
      <c r="D2348" t="s">
        <v>90</v>
      </c>
      <c r="E2348" t="s">
        <v>91</v>
      </c>
      <c r="F2348" t="s">
        <v>141</v>
      </c>
      <c r="G2348" t="s">
        <v>139</v>
      </c>
      <c r="H2348">
        <v>40</v>
      </c>
      <c r="I2348">
        <v>700</v>
      </c>
      <c r="J2348">
        <v>28000</v>
      </c>
      <c r="K2348" t="s">
        <v>81</v>
      </c>
      <c r="L2348" t="s">
        <v>154</v>
      </c>
      <c r="M2348" t="s">
        <v>145</v>
      </c>
      <c r="N2348">
        <v>9</v>
      </c>
      <c r="O2348">
        <v>2021</v>
      </c>
    </row>
    <row r="2349" spans="1:15" x14ac:dyDescent="0.25">
      <c r="A2349" t="s">
        <v>12</v>
      </c>
      <c r="B2349" s="1">
        <v>44444</v>
      </c>
      <c r="C2349" t="s">
        <v>46</v>
      </c>
      <c r="D2349" t="s">
        <v>90</v>
      </c>
      <c r="E2349" t="s">
        <v>91</v>
      </c>
      <c r="F2349" t="s">
        <v>135</v>
      </c>
      <c r="G2349" t="s">
        <v>144</v>
      </c>
      <c r="H2349">
        <v>50</v>
      </c>
      <c r="I2349">
        <v>700</v>
      </c>
      <c r="J2349">
        <v>35000</v>
      </c>
      <c r="K2349" t="s">
        <v>81</v>
      </c>
      <c r="L2349" t="s">
        <v>154</v>
      </c>
      <c r="M2349" t="s">
        <v>145</v>
      </c>
      <c r="N2349">
        <v>9</v>
      </c>
      <c r="O2349">
        <v>2021</v>
      </c>
    </row>
    <row r="2350" spans="1:15" x14ac:dyDescent="0.25">
      <c r="A2350" t="s">
        <v>12</v>
      </c>
      <c r="B2350" s="1">
        <v>44444</v>
      </c>
      <c r="C2350" t="s">
        <v>46</v>
      </c>
      <c r="D2350" t="s">
        <v>90</v>
      </c>
      <c r="E2350" t="s">
        <v>91</v>
      </c>
      <c r="F2350" t="s">
        <v>141</v>
      </c>
      <c r="G2350" t="s">
        <v>144</v>
      </c>
      <c r="H2350">
        <v>55.000000000000007</v>
      </c>
      <c r="I2350">
        <v>800</v>
      </c>
      <c r="J2350">
        <v>44000</v>
      </c>
      <c r="K2350" t="s">
        <v>81</v>
      </c>
      <c r="L2350" t="s">
        <v>154</v>
      </c>
      <c r="M2350" t="s">
        <v>145</v>
      </c>
      <c r="N2350">
        <v>9</v>
      </c>
      <c r="O2350">
        <v>2021</v>
      </c>
    </row>
    <row r="2351" spans="1:15" x14ac:dyDescent="0.25">
      <c r="A2351" t="s">
        <v>12</v>
      </c>
      <c r="B2351" s="1">
        <v>44476</v>
      </c>
      <c r="C2351" t="s">
        <v>46</v>
      </c>
      <c r="D2351" t="s">
        <v>90</v>
      </c>
      <c r="E2351" t="s">
        <v>91</v>
      </c>
      <c r="F2351" t="s">
        <v>135</v>
      </c>
      <c r="G2351" t="s">
        <v>136</v>
      </c>
      <c r="H2351">
        <v>55.000000000000007</v>
      </c>
      <c r="I2351">
        <v>975</v>
      </c>
      <c r="J2351">
        <v>53625</v>
      </c>
      <c r="K2351" t="s">
        <v>81</v>
      </c>
      <c r="L2351" t="s">
        <v>155</v>
      </c>
      <c r="M2351" t="s">
        <v>140</v>
      </c>
      <c r="N2351">
        <v>10</v>
      </c>
      <c r="O2351">
        <v>2021</v>
      </c>
    </row>
    <row r="2352" spans="1:15" x14ac:dyDescent="0.25">
      <c r="A2352" t="s">
        <v>12</v>
      </c>
      <c r="B2352" s="1">
        <v>44476</v>
      </c>
      <c r="C2352" t="s">
        <v>46</v>
      </c>
      <c r="D2352" t="s">
        <v>90</v>
      </c>
      <c r="E2352" t="s">
        <v>91</v>
      </c>
      <c r="F2352" t="s">
        <v>135</v>
      </c>
      <c r="G2352" t="s">
        <v>139</v>
      </c>
      <c r="H2352">
        <v>45.000000000000014</v>
      </c>
      <c r="I2352">
        <v>800</v>
      </c>
      <c r="J2352">
        <v>36000</v>
      </c>
      <c r="K2352" t="s">
        <v>81</v>
      </c>
      <c r="L2352" t="s">
        <v>155</v>
      </c>
      <c r="M2352" t="s">
        <v>140</v>
      </c>
      <c r="N2352">
        <v>10</v>
      </c>
      <c r="O2352">
        <v>2021</v>
      </c>
    </row>
    <row r="2353" spans="1:15" x14ac:dyDescent="0.25">
      <c r="A2353" t="s">
        <v>12</v>
      </c>
      <c r="B2353" s="1">
        <v>44476</v>
      </c>
      <c r="C2353" t="s">
        <v>46</v>
      </c>
      <c r="D2353" t="s">
        <v>90</v>
      </c>
      <c r="E2353" t="s">
        <v>91</v>
      </c>
      <c r="F2353" t="s">
        <v>141</v>
      </c>
      <c r="G2353" t="s">
        <v>136</v>
      </c>
      <c r="H2353">
        <v>45.000000000000014</v>
      </c>
      <c r="I2353">
        <v>675</v>
      </c>
      <c r="J2353">
        <v>30375</v>
      </c>
      <c r="K2353" t="s">
        <v>81</v>
      </c>
      <c r="L2353" t="s">
        <v>155</v>
      </c>
      <c r="M2353" t="s">
        <v>140</v>
      </c>
      <c r="N2353">
        <v>10</v>
      </c>
      <c r="O2353">
        <v>2021</v>
      </c>
    </row>
    <row r="2354" spans="1:15" x14ac:dyDescent="0.25">
      <c r="A2354" t="s">
        <v>12</v>
      </c>
      <c r="B2354" s="1">
        <v>44476</v>
      </c>
      <c r="C2354" t="s">
        <v>46</v>
      </c>
      <c r="D2354" t="s">
        <v>90</v>
      </c>
      <c r="E2354" t="s">
        <v>91</v>
      </c>
      <c r="F2354" t="s">
        <v>141</v>
      </c>
      <c r="G2354" t="s">
        <v>139</v>
      </c>
      <c r="H2354">
        <v>45.000000000000014</v>
      </c>
      <c r="I2354">
        <v>650</v>
      </c>
      <c r="J2354">
        <v>29250</v>
      </c>
      <c r="K2354" t="s">
        <v>81</v>
      </c>
      <c r="L2354" t="s">
        <v>155</v>
      </c>
      <c r="M2354" t="s">
        <v>140</v>
      </c>
      <c r="N2354">
        <v>10</v>
      </c>
      <c r="O2354">
        <v>2021</v>
      </c>
    </row>
    <row r="2355" spans="1:15" x14ac:dyDescent="0.25">
      <c r="A2355" t="s">
        <v>12</v>
      </c>
      <c r="B2355" s="1">
        <v>44476</v>
      </c>
      <c r="C2355" t="s">
        <v>46</v>
      </c>
      <c r="D2355" t="s">
        <v>90</v>
      </c>
      <c r="E2355" t="s">
        <v>91</v>
      </c>
      <c r="F2355" t="s">
        <v>135</v>
      </c>
      <c r="G2355" t="s">
        <v>144</v>
      </c>
      <c r="H2355">
        <v>55.000000000000007</v>
      </c>
      <c r="I2355">
        <v>650</v>
      </c>
      <c r="J2355">
        <v>35750</v>
      </c>
      <c r="K2355" t="s">
        <v>81</v>
      </c>
      <c r="L2355" t="s">
        <v>155</v>
      </c>
      <c r="M2355" t="s">
        <v>140</v>
      </c>
      <c r="N2355">
        <v>10</v>
      </c>
      <c r="O2355">
        <v>2021</v>
      </c>
    </row>
    <row r="2356" spans="1:15" x14ac:dyDescent="0.25">
      <c r="A2356" t="s">
        <v>12</v>
      </c>
      <c r="B2356" s="1">
        <v>44476</v>
      </c>
      <c r="C2356" t="s">
        <v>46</v>
      </c>
      <c r="D2356" t="s">
        <v>90</v>
      </c>
      <c r="E2356" t="s">
        <v>91</v>
      </c>
      <c r="F2356" t="s">
        <v>141</v>
      </c>
      <c r="G2356" t="s">
        <v>144</v>
      </c>
      <c r="H2356">
        <v>60</v>
      </c>
      <c r="I2356">
        <v>775</v>
      </c>
      <c r="J2356">
        <v>46500</v>
      </c>
      <c r="K2356" t="s">
        <v>81</v>
      </c>
      <c r="L2356" t="s">
        <v>155</v>
      </c>
      <c r="M2356" t="s">
        <v>140</v>
      </c>
      <c r="N2356">
        <v>10</v>
      </c>
      <c r="O2356">
        <v>2021</v>
      </c>
    </row>
    <row r="2357" spans="1:15" x14ac:dyDescent="0.25">
      <c r="A2357" t="s">
        <v>12</v>
      </c>
      <c r="B2357" s="1">
        <v>44506</v>
      </c>
      <c r="C2357" t="s">
        <v>46</v>
      </c>
      <c r="D2357" t="s">
        <v>90</v>
      </c>
      <c r="E2357" t="s">
        <v>91</v>
      </c>
      <c r="F2357" t="s">
        <v>135</v>
      </c>
      <c r="G2357" t="s">
        <v>136</v>
      </c>
      <c r="H2357">
        <v>55.000000000000007</v>
      </c>
      <c r="I2357">
        <v>925</v>
      </c>
      <c r="J2357">
        <v>50875</v>
      </c>
      <c r="K2357" t="s">
        <v>81</v>
      </c>
      <c r="L2357" t="s">
        <v>156</v>
      </c>
      <c r="M2357" t="s">
        <v>143</v>
      </c>
      <c r="N2357">
        <v>11</v>
      </c>
      <c r="O2357">
        <v>2021</v>
      </c>
    </row>
    <row r="2358" spans="1:15" x14ac:dyDescent="0.25">
      <c r="A2358" t="s">
        <v>12</v>
      </c>
      <c r="B2358" s="1">
        <v>44506</v>
      </c>
      <c r="C2358" t="s">
        <v>46</v>
      </c>
      <c r="D2358" t="s">
        <v>90</v>
      </c>
      <c r="E2358" t="s">
        <v>91</v>
      </c>
      <c r="F2358" t="s">
        <v>135</v>
      </c>
      <c r="G2358" t="s">
        <v>139</v>
      </c>
      <c r="H2358">
        <v>45.000000000000014</v>
      </c>
      <c r="I2358">
        <v>750</v>
      </c>
      <c r="J2358">
        <v>33750</v>
      </c>
      <c r="K2358" t="s">
        <v>81</v>
      </c>
      <c r="L2358" t="s">
        <v>156</v>
      </c>
      <c r="M2358" t="s">
        <v>143</v>
      </c>
      <c r="N2358">
        <v>11</v>
      </c>
      <c r="O2358">
        <v>2021</v>
      </c>
    </row>
    <row r="2359" spans="1:15" x14ac:dyDescent="0.25">
      <c r="A2359" t="s">
        <v>12</v>
      </c>
      <c r="B2359" s="1">
        <v>44506</v>
      </c>
      <c r="C2359" t="s">
        <v>46</v>
      </c>
      <c r="D2359" t="s">
        <v>90</v>
      </c>
      <c r="E2359" t="s">
        <v>91</v>
      </c>
      <c r="F2359" t="s">
        <v>141</v>
      </c>
      <c r="G2359" t="s">
        <v>136</v>
      </c>
      <c r="H2359">
        <v>45.000000000000014</v>
      </c>
      <c r="I2359">
        <v>695</v>
      </c>
      <c r="J2359">
        <v>31275</v>
      </c>
      <c r="K2359" t="s">
        <v>81</v>
      </c>
      <c r="L2359" t="s">
        <v>156</v>
      </c>
      <c r="M2359" t="s">
        <v>143</v>
      </c>
      <c r="N2359">
        <v>11</v>
      </c>
      <c r="O2359">
        <v>2021</v>
      </c>
    </row>
    <row r="2360" spans="1:15" x14ac:dyDescent="0.25">
      <c r="A2360" t="s">
        <v>12</v>
      </c>
      <c r="B2360" s="1">
        <v>44506</v>
      </c>
      <c r="C2360" t="s">
        <v>46</v>
      </c>
      <c r="D2360" t="s">
        <v>90</v>
      </c>
      <c r="E2360" t="s">
        <v>91</v>
      </c>
      <c r="F2360" t="s">
        <v>141</v>
      </c>
      <c r="G2360" t="s">
        <v>139</v>
      </c>
      <c r="H2360">
        <v>55.000000000000014</v>
      </c>
      <c r="I2360">
        <v>750</v>
      </c>
      <c r="J2360">
        <v>41250</v>
      </c>
      <c r="K2360" t="s">
        <v>81</v>
      </c>
      <c r="L2360" t="s">
        <v>156</v>
      </c>
      <c r="M2360" t="s">
        <v>143</v>
      </c>
      <c r="N2360">
        <v>11</v>
      </c>
      <c r="O2360">
        <v>2021</v>
      </c>
    </row>
    <row r="2361" spans="1:15" x14ac:dyDescent="0.25">
      <c r="A2361" t="s">
        <v>12</v>
      </c>
      <c r="B2361" s="1">
        <v>44506</v>
      </c>
      <c r="C2361" t="s">
        <v>46</v>
      </c>
      <c r="D2361" t="s">
        <v>90</v>
      </c>
      <c r="E2361" t="s">
        <v>91</v>
      </c>
      <c r="F2361" t="s">
        <v>135</v>
      </c>
      <c r="G2361" t="s">
        <v>144</v>
      </c>
      <c r="H2361">
        <v>70</v>
      </c>
      <c r="I2361">
        <v>725</v>
      </c>
      <c r="J2361">
        <v>50750</v>
      </c>
      <c r="K2361" t="s">
        <v>81</v>
      </c>
      <c r="L2361" t="s">
        <v>156</v>
      </c>
      <c r="M2361" t="s">
        <v>143</v>
      </c>
      <c r="N2361">
        <v>11</v>
      </c>
      <c r="O2361">
        <v>2021</v>
      </c>
    </row>
    <row r="2362" spans="1:15" x14ac:dyDescent="0.25">
      <c r="A2362" t="s">
        <v>12</v>
      </c>
      <c r="B2362" s="1">
        <v>44506</v>
      </c>
      <c r="C2362" t="s">
        <v>46</v>
      </c>
      <c r="D2362" t="s">
        <v>90</v>
      </c>
      <c r="E2362" t="s">
        <v>91</v>
      </c>
      <c r="F2362" t="s">
        <v>141</v>
      </c>
      <c r="G2362" t="s">
        <v>144</v>
      </c>
      <c r="H2362">
        <v>75</v>
      </c>
      <c r="I2362">
        <v>825</v>
      </c>
      <c r="J2362">
        <v>61875</v>
      </c>
      <c r="K2362" t="s">
        <v>81</v>
      </c>
      <c r="L2362" t="s">
        <v>156</v>
      </c>
      <c r="M2362" t="s">
        <v>143</v>
      </c>
      <c r="N2362">
        <v>11</v>
      </c>
      <c r="O2362">
        <v>2021</v>
      </c>
    </row>
    <row r="2363" spans="1:15" x14ac:dyDescent="0.25">
      <c r="A2363" t="s">
        <v>12</v>
      </c>
      <c r="B2363" s="1">
        <v>44535</v>
      </c>
      <c r="C2363" t="s">
        <v>46</v>
      </c>
      <c r="D2363" t="s">
        <v>90</v>
      </c>
      <c r="E2363" t="s">
        <v>91</v>
      </c>
      <c r="F2363" t="s">
        <v>135</v>
      </c>
      <c r="G2363" t="s">
        <v>136</v>
      </c>
      <c r="H2363">
        <v>70</v>
      </c>
      <c r="I2363">
        <v>1075</v>
      </c>
      <c r="J2363">
        <v>75250</v>
      </c>
      <c r="K2363" t="s">
        <v>81</v>
      </c>
      <c r="L2363" t="s">
        <v>157</v>
      </c>
      <c r="M2363" t="s">
        <v>145</v>
      </c>
      <c r="N2363">
        <v>12</v>
      </c>
      <c r="O2363">
        <v>2021</v>
      </c>
    </row>
    <row r="2364" spans="1:15" x14ac:dyDescent="0.25">
      <c r="A2364" t="s">
        <v>12</v>
      </c>
      <c r="B2364" s="1">
        <v>44535</v>
      </c>
      <c r="C2364" t="s">
        <v>46</v>
      </c>
      <c r="D2364" t="s">
        <v>90</v>
      </c>
      <c r="E2364" t="s">
        <v>91</v>
      </c>
      <c r="F2364" t="s">
        <v>135</v>
      </c>
      <c r="G2364" t="s">
        <v>139</v>
      </c>
      <c r="H2364">
        <v>60.000000000000007</v>
      </c>
      <c r="I2364">
        <v>875</v>
      </c>
      <c r="J2364">
        <v>52500</v>
      </c>
      <c r="K2364" t="s">
        <v>81</v>
      </c>
      <c r="L2364" t="s">
        <v>157</v>
      </c>
      <c r="M2364" t="s">
        <v>145</v>
      </c>
      <c r="N2364">
        <v>12</v>
      </c>
      <c r="O2364">
        <v>2021</v>
      </c>
    </row>
    <row r="2365" spans="1:15" x14ac:dyDescent="0.25">
      <c r="A2365" t="s">
        <v>24</v>
      </c>
      <c r="B2365" s="1">
        <v>44535</v>
      </c>
      <c r="C2365" t="s">
        <v>46</v>
      </c>
      <c r="D2365" t="s">
        <v>90</v>
      </c>
      <c r="E2365" t="s">
        <v>91</v>
      </c>
      <c r="F2365" t="s">
        <v>141</v>
      </c>
      <c r="G2365" t="s">
        <v>136</v>
      </c>
      <c r="H2365">
        <v>60.000000000000007</v>
      </c>
      <c r="I2365">
        <v>825</v>
      </c>
      <c r="J2365">
        <v>49500</v>
      </c>
      <c r="K2365" t="s">
        <v>81</v>
      </c>
      <c r="L2365" t="s">
        <v>157</v>
      </c>
      <c r="M2365" t="s">
        <v>145</v>
      </c>
      <c r="N2365">
        <v>12</v>
      </c>
      <c r="O2365">
        <v>2021</v>
      </c>
    </row>
    <row r="2366" spans="1:15" x14ac:dyDescent="0.25">
      <c r="A2366" t="s">
        <v>24</v>
      </c>
      <c r="B2366" s="1">
        <v>44535</v>
      </c>
      <c r="C2366" t="s">
        <v>46</v>
      </c>
      <c r="D2366" t="s">
        <v>90</v>
      </c>
      <c r="E2366" t="s">
        <v>91</v>
      </c>
      <c r="F2366" t="s">
        <v>141</v>
      </c>
      <c r="G2366" t="s">
        <v>139</v>
      </c>
      <c r="H2366">
        <v>60.000000000000007</v>
      </c>
      <c r="I2366">
        <v>775</v>
      </c>
      <c r="J2366">
        <v>46500</v>
      </c>
      <c r="K2366" t="s">
        <v>81</v>
      </c>
      <c r="L2366" t="s">
        <v>157</v>
      </c>
      <c r="M2366" t="s">
        <v>145</v>
      </c>
      <c r="N2366">
        <v>12</v>
      </c>
      <c r="O2366">
        <v>2021</v>
      </c>
    </row>
    <row r="2367" spans="1:15" x14ac:dyDescent="0.25">
      <c r="A2367" t="s">
        <v>24</v>
      </c>
      <c r="B2367" s="1">
        <v>44535</v>
      </c>
      <c r="C2367" t="s">
        <v>46</v>
      </c>
      <c r="D2367" t="s">
        <v>90</v>
      </c>
      <c r="E2367" t="s">
        <v>91</v>
      </c>
      <c r="F2367" t="s">
        <v>135</v>
      </c>
      <c r="G2367" t="s">
        <v>144</v>
      </c>
      <c r="H2367">
        <v>70</v>
      </c>
      <c r="I2367">
        <v>775</v>
      </c>
      <c r="J2367">
        <v>54250</v>
      </c>
      <c r="K2367" t="s">
        <v>81</v>
      </c>
      <c r="L2367" t="s">
        <v>157</v>
      </c>
      <c r="M2367" t="s">
        <v>145</v>
      </c>
      <c r="N2367">
        <v>12</v>
      </c>
      <c r="O2367">
        <v>2021</v>
      </c>
    </row>
    <row r="2368" spans="1:15" x14ac:dyDescent="0.25">
      <c r="A2368" t="s">
        <v>24</v>
      </c>
      <c r="B2368" s="1">
        <v>44535</v>
      </c>
      <c r="C2368" t="s">
        <v>46</v>
      </c>
      <c r="D2368" t="s">
        <v>90</v>
      </c>
      <c r="E2368" t="s">
        <v>91</v>
      </c>
      <c r="F2368" t="s">
        <v>141</v>
      </c>
      <c r="G2368" t="s">
        <v>144</v>
      </c>
      <c r="H2368">
        <v>75</v>
      </c>
      <c r="I2368">
        <v>875</v>
      </c>
      <c r="J2368">
        <v>65625</v>
      </c>
      <c r="K2368" t="s">
        <v>81</v>
      </c>
      <c r="L2368" t="s">
        <v>157</v>
      </c>
      <c r="M2368" t="s">
        <v>145</v>
      </c>
      <c r="N2368">
        <v>12</v>
      </c>
      <c r="O2368">
        <v>2021</v>
      </c>
    </row>
    <row r="2369" spans="1:15" x14ac:dyDescent="0.25">
      <c r="A2369" t="s">
        <v>24</v>
      </c>
      <c r="B2369" s="1">
        <v>44202</v>
      </c>
      <c r="C2369" t="s">
        <v>46</v>
      </c>
      <c r="D2369" t="s">
        <v>90</v>
      </c>
      <c r="E2369" t="s">
        <v>91</v>
      </c>
      <c r="F2369" t="s">
        <v>135</v>
      </c>
      <c r="G2369" t="s">
        <v>136</v>
      </c>
      <c r="H2369">
        <v>35</v>
      </c>
      <c r="I2369">
        <v>925</v>
      </c>
      <c r="J2369">
        <v>32375</v>
      </c>
      <c r="K2369" t="s">
        <v>81</v>
      </c>
      <c r="L2369" t="s">
        <v>137</v>
      </c>
      <c r="M2369" t="s">
        <v>138</v>
      </c>
      <c r="N2369">
        <v>1</v>
      </c>
      <c r="O2369">
        <v>2021</v>
      </c>
    </row>
    <row r="2370" spans="1:15" x14ac:dyDescent="0.25">
      <c r="A2370" t="s">
        <v>24</v>
      </c>
      <c r="B2370" s="1">
        <v>44202</v>
      </c>
      <c r="C2370" t="s">
        <v>46</v>
      </c>
      <c r="D2370" t="s">
        <v>90</v>
      </c>
      <c r="E2370" t="s">
        <v>91</v>
      </c>
      <c r="F2370" t="s">
        <v>135</v>
      </c>
      <c r="G2370" t="s">
        <v>139</v>
      </c>
      <c r="H2370">
        <v>35</v>
      </c>
      <c r="I2370">
        <v>725</v>
      </c>
      <c r="J2370">
        <v>25375</v>
      </c>
      <c r="K2370" t="s">
        <v>81</v>
      </c>
      <c r="L2370" t="s">
        <v>137</v>
      </c>
      <c r="M2370" t="s">
        <v>138</v>
      </c>
      <c r="N2370">
        <v>1</v>
      </c>
      <c r="O2370">
        <v>2021</v>
      </c>
    </row>
    <row r="2371" spans="1:15" x14ac:dyDescent="0.25">
      <c r="A2371" t="s">
        <v>24</v>
      </c>
      <c r="B2371" s="1">
        <v>44202</v>
      </c>
      <c r="C2371" t="s">
        <v>46</v>
      </c>
      <c r="D2371" t="s">
        <v>90</v>
      </c>
      <c r="E2371" t="s">
        <v>91</v>
      </c>
      <c r="F2371" t="s">
        <v>141</v>
      </c>
      <c r="G2371" t="s">
        <v>136</v>
      </c>
      <c r="H2371">
        <v>25.000000000000007</v>
      </c>
      <c r="I2371">
        <v>725</v>
      </c>
      <c r="J2371">
        <v>18125</v>
      </c>
      <c r="K2371" t="s">
        <v>81</v>
      </c>
      <c r="L2371" t="s">
        <v>137</v>
      </c>
      <c r="M2371" t="s">
        <v>138</v>
      </c>
      <c r="N2371">
        <v>1</v>
      </c>
      <c r="O2371">
        <v>2021</v>
      </c>
    </row>
    <row r="2372" spans="1:15" x14ac:dyDescent="0.25">
      <c r="A2372" t="s">
        <v>24</v>
      </c>
      <c r="B2372" s="1">
        <v>44202</v>
      </c>
      <c r="C2372" t="s">
        <v>46</v>
      </c>
      <c r="D2372" t="s">
        <v>90</v>
      </c>
      <c r="E2372" t="s">
        <v>91</v>
      </c>
      <c r="F2372" t="s">
        <v>141</v>
      </c>
      <c r="G2372" t="s">
        <v>139</v>
      </c>
      <c r="H2372">
        <v>30</v>
      </c>
      <c r="I2372">
        <v>575</v>
      </c>
      <c r="J2372">
        <v>17250</v>
      </c>
      <c r="K2372" t="s">
        <v>81</v>
      </c>
      <c r="L2372" t="s">
        <v>137</v>
      </c>
      <c r="M2372" t="s">
        <v>138</v>
      </c>
      <c r="N2372">
        <v>1</v>
      </c>
      <c r="O2372">
        <v>2021</v>
      </c>
    </row>
    <row r="2373" spans="1:15" x14ac:dyDescent="0.25">
      <c r="A2373" t="s">
        <v>24</v>
      </c>
      <c r="B2373" s="1">
        <v>44202</v>
      </c>
      <c r="C2373" t="s">
        <v>46</v>
      </c>
      <c r="D2373" t="s">
        <v>90</v>
      </c>
      <c r="E2373" t="s">
        <v>91</v>
      </c>
      <c r="F2373" t="s">
        <v>135</v>
      </c>
      <c r="G2373" t="s">
        <v>144</v>
      </c>
      <c r="H2373">
        <v>45</v>
      </c>
      <c r="I2373">
        <v>625</v>
      </c>
      <c r="J2373">
        <v>28125</v>
      </c>
      <c r="K2373" t="s">
        <v>81</v>
      </c>
      <c r="L2373" t="s">
        <v>137</v>
      </c>
      <c r="M2373" t="s">
        <v>138</v>
      </c>
      <c r="N2373">
        <v>1</v>
      </c>
      <c r="O2373">
        <v>2021</v>
      </c>
    </row>
    <row r="2374" spans="1:15" x14ac:dyDescent="0.25">
      <c r="A2374" t="s">
        <v>24</v>
      </c>
      <c r="B2374" s="1">
        <v>44202</v>
      </c>
      <c r="C2374" t="s">
        <v>46</v>
      </c>
      <c r="D2374" t="s">
        <v>90</v>
      </c>
      <c r="E2374" t="s">
        <v>91</v>
      </c>
      <c r="F2374" t="s">
        <v>141</v>
      </c>
      <c r="G2374" t="s">
        <v>144</v>
      </c>
      <c r="H2374">
        <v>35</v>
      </c>
      <c r="I2374">
        <v>725</v>
      </c>
      <c r="J2374">
        <v>25375</v>
      </c>
      <c r="K2374" t="s">
        <v>81</v>
      </c>
      <c r="L2374" t="s">
        <v>137</v>
      </c>
      <c r="M2374" t="s">
        <v>138</v>
      </c>
      <c r="N2374">
        <v>1</v>
      </c>
      <c r="O2374">
        <v>2021</v>
      </c>
    </row>
    <row r="2375" spans="1:15" x14ac:dyDescent="0.25">
      <c r="A2375" t="s">
        <v>24</v>
      </c>
      <c r="B2375" s="1">
        <v>44231</v>
      </c>
      <c r="C2375" t="s">
        <v>46</v>
      </c>
      <c r="D2375" t="s">
        <v>90</v>
      </c>
      <c r="E2375" t="s">
        <v>91</v>
      </c>
      <c r="F2375" t="s">
        <v>135</v>
      </c>
      <c r="G2375" t="s">
        <v>136</v>
      </c>
      <c r="H2375">
        <v>35</v>
      </c>
      <c r="I2375">
        <v>975</v>
      </c>
      <c r="J2375">
        <v>34125</v>
      </c>
      <c r="K2375" t="s">
        <v>81</v>
      </c>
      <c r="L2375" t="s">
        <v>148</v>
      </c>
      <c r="M2375" t="s">
        <v>140</v>
      </c>
      <c r="N2375">
        <v>2</v>
      </c>
      <c r="O2375">
        <v>2021</v>
      </c>
    </row>
    <row r="2376" spans="1:15" x14ac:dyDescent="0.25">
      <c r="A2376" t="s">
        <v>24</v>
      </c>
      <c r="B2376" s="1">
        <v>44231</v>
      </c>
      <c r="C2376" t="s">
        <v>46</v>
      </c>
      <c r="D2376" t="s">
        <v>90</v>
      </c>
      <c r="E2376" t="s">
        <v>91</v>
      </c>
      <c r="F2376" t="s">
        <v>135</v>
      </c>
      <c r="G2376" t="s">
        <v>139</v>
      </c>
      <c r="H2376">
        <v>35</v>
      </c>
      <c r="I2376">
        <v>625</v>
      </c>
      <c r="J2376">
        <v>21875</v>
      </c>
      <c r="K2376" t="s">
        <v>81</v>
      </c>
      <c r="L2376" t="s">
        <v>148</v>
      </c>
      <c r="M2376" t="s">
        <v>140</v>
      </c>
      <c r="N2376">
        <v>2</v>
      </c>
      <c r="O2376">
        <v>2021</v>
      </c>
    </row>
    <row r="2377" spans="1:15" x14ac:dyDescent="0.25">
      <c r="A2377" t="s">
        <v>24</v>
      </c>
      <c r="B2377" s="1">
        <v>44231</v>
      </c>
      <c r="C2377" t="s">
        <v>46</v>
      </c>
      <c r="D2377" t="s">
        <v>90</v>
      </c>
      <c r="E2377" t="s">
        <v>91</v>
      </c>
      <c r="F2377" t="s">
        <v>141</v>
      </c>
      <c r="G2377" t="s">
        <v>136</v>
      </c>
      <c r="H2377">
        <v>25.000000000000007</v>
      </c>
      <c r="I2377">
        <v>675</v>
      </c>
      <c r="J2377">
        <v>16875</v>
      </c>
      <c r="K2377" t="s">
        <v>81</v>
      </c>
      <c r="L2377" t="s">
        <v>148</v>
      </c>
      <c r="M2377" t="s">
        <v>140</v>
      </c>
      <c r="N2377">
        <v>2</v>
      </c>
      <c r="O2377">
        <v>2021</v>
      </c>
    </row>
    <row r="2378" spans="1:15" x14ac:dyDescent="0.25">
      <c r="A2378" t="s">
        <v>24</v>
      </c>
      <c r="B2378" s="1">
        <v>44231</v>
      </c>
      <c r="C2378" t="s">
        <v>46</v>
      </c>
      <c r="D2378" t="s">
        <v>92</v>
      </c>
      <c r="E2378" t="s">
        <v>93</v>
      </c>
      <c r="F2378" t="s">
        <v>141</v>
      </c>
      <c r="G2378" t="s">
        <v>139</v>
      </c>
      <c r="H2378">
        <v>30</v>
      </c>
      <c r="I2378">
        <v>525</v>
      </c>
      <c r="J2378">
        <v>15750</v>
      </c>
      <c r="K2378" t="s">
        <v>81</v>
      </c>
      <c r="L2378" t="s">
        <v>148</v>
      </c>
      <c r="M2378" t="s">
        <v>140</v>
      </c>
      <c r="N2378">
        <v>2</v>
      </c>
      <c r="O2378">
        <v>2021</v>
      </c>
    </row>
    <row r="2379" spans="1:15" x14ac:dyDescent="0.25">
      <c r="A2379" t="s">
        <v>24</v>
      </c>
      <c r="B2379" s="1">
        <v>44231</v>
      </c>
      <c r="C2379" t="s">
        <v>46</v>
      </c>
      <c r="D2379" t="s">
        <v>92</v>
      </c>
      <c r="E2379" t="s">
        <v>93</v>
      </c>
      <c r="F2379" t="s">
        <v>135</v>
      </c>
      <c r="G2379" t="s">
        <v>144</v>
      </c>
      <c r="H2379">
        <v>45</v>
      </c>
      <c r="I2379">
        <v>600</v>
      </c>
      <c r="J2379">
        <v>27000</v>
      </c>
      <c r="K2379" t="s">
        <v>81</v>
      </c>
      <c r="L2379" t="s">
        <v>148</v>
      </c>
      <c r="M2379" t="s">
        <v>140</v>
      </c>
      <c r="N2379">
        <v>2</v>
      </c>
      <c r="O2379">
        <v>2021</v>
      </c>
    </row>
    <row r="2380" spans="1:15" x14ac:dyDescent="0.25">
      <c r="A2380" t="s">
        <v>24</v>
      </c>
      <c r="B2380" s="1">
        <v>44231</v>
      </c>
      <c r="C2380" t="s">
        <v>46</v>
      </c>
      <c r="D2380" t="s">
        <v>92</v>
      </c>
      <c r="E2380" t="s">
        <v>93</v>
      </c>
      <c r="F2380" t="s">
        <v>141</v>
      </c>
      <c r="G2380" t="s">
        <v>144</v>
      </c>
      <c r="H2380">
        <v>30</v>
      </c>
      <c r="I2380">
        <v>700</v>
      </c>
      <c r="J2380">
        <v>21000</v>
      </c>
      <c r="K2380" t="s">
        <v>81</v>
      </c>
      <c r="L2380" t="s">
        <v>148</v>
      </c>
      <c r="M2380" t="s">
        <v>140</v>
      </c>
      <c r="N2380">
        <v>2</v>
      </c>
      <c r="O2380">
        <v>2021</v>
      </c>
    </row>
    <row r="2381" spans="1:15" x14ac:dyDescent="0.25">
      <c r="A2381" t="s">
        <v>24</v>
      </c>
      <c r="B2381" s="1">
        <v>44257</v>
      </c>
      <c r="C2381" t="s">
        <v>46</v>
      </c>
      <c r="D2381" t="s">
        <v>92</v>
      </c>
      <c r="E2381" t="s">
        <v>93</v>
      </c>
      <c r="F2381" t="s">
        <v>135</v>
      </c>
      <c r="G2381" t="s">
        <v>136</v>
      </c>
      <c r="H2381">
        <v>30</v>
      </c>
      <c r="I2381">
        <v>920</v>
      </c>
      <c r="J2381">
        <v>27600</v>
      </c>
      <c r="K2381" t="s">
        <v>81</v>
      </c>
      <c r="L2381" t="s">
        <v>149</v>
      </c>
      <c r="M2381" t="s">
        <v>147</v>
      </c>
      <c r="N2381">
        <v>3</v>
      </c>
      <c r="O2381">
        <v>2021</v>
      </c>
    </row>
    <row r="2382" spans="1:15" x14ac:dyDescent="0.25">
      <c r="A2382" t="s">
        <v>24</v>
      </c>
      <c r="B2382" s="1">
        <v>44257</v>
      </c>
      <c r="C2382" t="s">
        <v>46</v>
      </c>
      <c r="D2382" t="s">
        <v>92</v>
      </c>
      <c r="E2382" t="s">
        <v>93</v>
      </c>
      <c r="F2382" t="s">
        <v>135</v>
      </c>
      <c r="G2382" t="s">
        <v>139</v>
      </c>
      <c r="H2382">
        <v>30</v>
      </c>
      <c r="I2382">
        <v>600</v>
      </c>
      <c r="J2382">
        <v>18000</v>
      </c>
      <c r="K2382" t="s">
        <v>81</v>
      </c>
      <c r="L2382" t="s">
        <v>149</v>
      </c>
      <c r="M2382" t="s">
        <v>147</v>
      </c>
      <c r="N2382">
        <v>3</v>
      </c>
      <c r="O2382">
        <v>2021</v>
      </c>
    </row>
    <row r="2383" spans="1:15" x14ac:dyDescent="0.25">
      <c r="A2383" t="s">
        <v>24</v>
      </c>
      <c r="B2383" s="1">
        <v>44257</v>
      </c>
      <c r="C2383" t="s">
        <v>46</v>
      </c>
      <c r="D2383" t="s">
        <v>92</v>
      </c>
      <c r="E2383" t="s">
        <v>93</v>
      </c>
      <c r="F2383" t="s">
        <v>141</v>
      </c>
      <c r="G2383" t="s">
        <v>136</v>
      </c>
      <c r="H2383">
        <v>20</v>
      </c>
      <c r="I2383">
        <v>625</v>
      </c>
      <c r="J2383">
        <v>12500</v>
      </c>
      <c r="K2383" t="s">
        <v>81</v>
      </c>
      <c r="L2383" t="s">
        <v>149</v>
      </c>
      <c r="M2383" t="s">
        <v>147</v>
      </c>
      <c r="N2383">
        <v>3</v>
      </c>
      <c r="O2383">
        <v>2021</v>
      </c>
    </row>
    <row r="2384" spans="1:15" x14ac:dyDescent="0.25">
      <c r="A2384" t="s">
        <v>24</v>
      </c>
      <c r="B2384" s="1">
        <v>44257</v>
      </c>
      <c r="C2384" t="s">
        <v>46</v>
      </c>
      <c r="D2384" t="s">
        <v>92</v>
      </c>
      <c r="E2384" t="s">
        <v>93</v>
      </c>
      <c r="F2384" t="s">
        <v>141</v>
      </c>
      <c r="G2384" t="s">
        <v>139</v>
      </c>
      <c r="H2384">
        <v>24.999999999999993</v>
      </c>
      <c r="I2384">
        <v>475</v>
      </c>
      <c r="J2384">
        <v>11875</v>
      </c>
      <c r="K2384" t="s">
        <v>81</v>
      </c>
      <c r="L2384" t="s">
        <v>149</v>
      </c>
      <c r="M2384" t="s">
        <v>147</v>
      </c>
      <c r="N2384">
        <v>3</v>
      </c>
      <c r="O2384">
        <v>2021</v>
      </c>
    </row>
    <row r="2385" spans="1:15" x14ac:dyDescent="0.25">
      <c r="A2385" t="s">
        <v>24</v>
      </c>
      <c r="B2385" s="1">
        <v>44257</v>
      </c>
      <c r="C2385" t="s">
        <v>46</v>
      </c>
      <c r="D2385" t="s">
        <v>92</v>
      </c>
      <c r="E2385" t="s">
        <v>93</v>
      </c>
      <c r="F2385" t="s">
        <v>135</v>
      </c>
      <c r="G2385" t="s">
        <v>144</v>
      </c>
      <c r="H2385">
        <v>40.000000000000007</v>
      </c>
      <c r="I2385">
        <v>525</v>
      </c>
      <c r="J2385">
        <v>21000</v>
      </c>
      <c r="K2385" t="s">
        <v>81</v>
      </c>
      <c r="L2385" t="s">
        <v>149</v>
      </c>
      <c r="M2385" t="s">
        <v>147</v>
      </c>
      <c r="N2385">
        <v>3</v>
      </c>
      <c r="O2385">
        <v>2021</v>
      </c>
    </row>
    <row r="2386" spans="1:15" x14ac:dyDescent="0.25">
      <c r="A2386" t="s">
        <v>24</v>
      </c>
      <c r="B2386" s="1">
        <v>44257</v>
      </c>
      <c r="C2386" t="s">
        <v>46</v>
      </c>
      <c r="D2386" t="s">
        <v>92</v>
      </c>
      <c r="E2386" t="s">
        <v>93</v>
      </c>
      <c r="F2386" t="s">
        <v>141</v>
      </c>
      <c r="G2386" t="s">
        <v>144</v>
      </c>
      <c r="H2386">
        <v>30</v>
      </c>
      <c r="I2386">
        <v>625</v>
      </c>
      <c r="J2386">
        <v>18750</v>
      </c>
      <c r="K2386" t="s">
        <v>81</v>
      </c>
      <c r="L2386" t="s">
        <v>149</v>
      </c>
      <c r="M2386" t="s">
        <v>147</v>
      </c>
      <c r="N2386">
        <v>3</v>
      </c>
      <c r="O2386">
        <v>2021</v>
      </c>
    </row>
    <row r="2387" spans="1:15" x14ac:dyDescent="0.25">
      <c r="A2387" t="s">
        <v>24</v>
      </c>
      <c r="B2387" s="1">
        <v>44289</v>
      </c>
      <c r="C2387" t="s">
        <v>46</v>
      </c>
      <c r="D2387" t="s">
        <v>92</v>
      </c>
      <c r="E2387" t="s">
        <v>93</v>
      </c>
      <c r="F2387" t="s">
        <v>135</v>
      </c>
      <c r="G2387" t="s">
        <v>136</v>
      </c>
      <c r="H2387">
        <v>30</v>
      </c>
      <c r="I2387">
        <v>875</v>
      </c>
      <c r="J2387">
        <v>26250</v>
      </c>
      <c r="K2387" t="s">
        <v>81</v>
      </c>
      <c r="L2387" t="s">
        <v>150</v>
      </c>
      <c r="M2387" t="s">
        <v>143</v>
      </c>
      <c r="N2387">
        <v>4</v>
      </c>
      <c r="O2387">
        <v>2021</v>
      </c>
    </row>
    <row r="2388" spans="1:15" x14ac:dyDescent="0.25">
      <c r="A2388" t="s">
        <v>24</v>
      </c>
      <c r="B2388" s="1">
        <v>44289</v>
      </c>
      <c r="C2388" t="s">
        <v>46</v>
      </c>
      <c r="D2388" t="s">
        <v>92</v>
      </c>
      <c r="E2388" t="s">
        <v>93</v>
      </c>
      <c r="F2388" t="s">
        <v>135</v>
      </c>
      <c r="G2388" t="s">
        <v>139</v>
      </c>
      <c r="H2388">
        <v>30</v>
      </c>
      <c r="I2388">
        <v>575</v>
      </c>
      <c r="J2388">
        <v>17250</v>
      </c>
      <c r="K2388" t="s">
        <v>81</v>
      </c>
      <c r="L2388" t="s">
        <v>150</v>
      </c>
      <c r="M2388" t="s">
        <v>143</v>
      </c>
      <c r="N2388">
        <v>4</v>
      </c>
      <c r="O2388">
        <v>2021</v>
      </c>
    </row>
    <row r="2389" spans="1:15" x14ac:dyDescent="0.25">
      <c r="A2389" t="s">
        <v>24</v>
      </c>
      <c r="B2389" s="1">
        <v>44289</v>
      </c>
      <c r="C2389" t="s">
        <v>46</v>
      </c>
      <c r="D2389" t="s">
        <v>92</v>
      </c>
      <c r="E2389" t="s">
        <v>93</v>
      </c>
      <c r="F2389" t="s">
        <v>141</v>
      </c>
      <c r="G2389" t="s">
        <v>136</v>
      </c>
      <c r="H2389">
        <v>20</v>
      </c>
      <c r="I2389">
        <v>575</v>
      </c>
      <c r="J2389">
        <v>11500</v>
      </c>
      <c r="K2389" t="s">
        <v>81</v>
      </c>
      <c r="L2389" t="s">
        <v>150</v>
      </c>
      <c r="M2389" t="s">
        <v>143</v>
      </c>
      <c r="N2389">
        <v>4</v>
      </c>
      <c r="O2389">
        <v>2021</v>
      </c>
    </row>
    <row r="2390" spans="1:15" x14ac:dyDescent="0.25">
      <c r="A2390" t="s">
        <v>24</v>
      </c>
      <c r="B2390" s="1">
        <v>44289</v>
      </c>
      <c r="C2390" t="s">
        <v>46</v>
      </c>
      <c r="D2390" t="s">
        <v>92</v>
      </c>
      <c r="E2390" t="s">
        <v>93</v>
      </c>
      <c r="F2390" t="s">
        <v>141</v>
      </c>
      <c r="G2390" t="s">
        <v>139</v>
      </c>
      <c r="H2390">
        <v>24.999999999999993</v>
      </c>
      <c r="I2390">
        <v>500</v>
      </c>
      <c r="J2390">
        <v>12500</v>
      </c>
      <c r="K2390" t="s">
        <v>81</v>
      </c>
      <c r="L2390" t="s">
        <v>150</v>
      </c>
      <c r="M2390" t="s">
        <v>143</v>
      </c>
      <c r="N2390">
        <v>4</v>
      </c>
      <c r="O2390">
        <v>2021</v>
      </c>
    </row>
    <row r="2391" spans="1:15" x14ac:dyDescent="0.25">
      <c r="A2391" t="s">
        <v>24</v>
      </c>
      <c r="B2391" s="1">
        <v>44289</v>
      </c>
      <c r="C2391" t="s">
        <v>46</v>
      </c>
      <c r="D2391" t="s">
        <v>92</v>
      </c>
      <c r="E2391" t="s">
        <v>93</v>
      </c>
      <c r="F2391" t="s">
        <v>135</v>
      </c>
      <c r="G2391" t="s">
        <v>144</v>
      </c>
      <c r="H2391">
        <v>45</v>
      </c>
      <c r="I2391">
        <v>525</v>
      </c>
      <c r="J2391">
        <v>23625</v>
      </c>
      <c r="K2391" t="s">
        <v>81</v>
      </c>
      <c r="L2391" t="s">
        <v>150</v>
      </c>
      <c r="M2391" t="s">
        <v>143</v>
      </c>
      <c r="N2391">
        <v>4</v>
      </c>
      <c r="O2391">
        <v>2021</v>
      </c>
    </row>
    <row r="2392" spans="1:15" x14ac:dyDescent="0.25">
      <c r="A2392" t="s">
        <v>24</v>
      </c>
      <c r="B2392" s="1">
        <v>44289</v>
      </c>
      <c r="C2392" t="s">
        <v>46</v>
      </c>
      <c r="D2392" t="s">
        <v>92</v>
      </c>
      <c r="E2392" t="s">
        <v>93</v>
      </c>
      <c r="F2392" t="s">
        <v>141</v>
      </c>
      <c r="G2392" t="s">
        <v>144</v>
      </c>
      <c r="H2392">
        <v>35</v>
      </c>
      <c r="I2392">
        <v>675</v>
      </c>
      <c r="J2392">
        <v>23625</v>
      </c>
      <c r="K2392" t="s">
        <v>81</v>
      </c>
      <c r="L2392" t="s">
        <v>150</v>
      </c>
      <c r="M2392" t="s">
        <v>143</v>
      </c>
      <c r="N2392">
        <v>4</v>
      </c>
      <c r="O2392">
        <v>2021</v>
      </c>
    </row>
    <row r="2393" spans="1:15" x14ac:dyDescent="0.25">
      <c r="A2393" t="s">
        <v>24</v>
      </c>
      <c r="B2393" s="1">
        <v>44318</v>
      </c>
      <c r="C2393" t="s">
        <v>46</v>
      </c>
      <c r="D2393" t="s">
        <v>92</v>
      </c>
      <c r="E2393" t="s">
        <v>93</v>
      </c>
      <c r="F2393" t="s">
        <v>135</v>
      </c>
      <c r="G2393" t="s">
        <v>136</v>
      </c>
      <c r="H2393">
        <v>45</v>
      </c>
      <c r="I2393">
        <v>945</v>
      </c>
      <c r="J2393">
        <v>42525</v>
      </c>
      <c r="K2393" t="s">
        <v>81</v>
      </c>
      <c r="L2393" t="s">
        <v>151</v>
      </c>
      <c r="M2393" t="s">
        <v>145</v>
      </c>
      <c r="N2393">
        <v>5</v>
      </c>
      <c r="O2393">
        <v>2021</v>
      </c>
    </row>
    <row r="2394" spans="1:15" x14ac:dyDescent="0.25">
      <c r="A2394" t="s">
        <v>24</v>
      </c>
      <c r="B2394" s="1">
        <v>44318</v>
      </c>
      <c r="C2394" t="s">
        <v>46</v>
      </c>
      <c r="D2394" t="s">
        <v>92</v>
      </c>
      <c r="E2394" t="s">
        <v>93</v>
      </c>
      <c r="F2394" t="s">
        <v>135</v>
      </c>
      <c r="G2394" t="s">
        <v>139</v>
      </c>
      <c r="H2394">
        <v>45</v>
      </c>
      <c r="I2394">
        <v>650</v>
      </c>
      <c r="J2394">
        <v>29250</v>
      </c>
      <c r="K2394" t="s">
        <v>81</v>
      </c>
      <c r="L2394" t="s">
        <v>151</v>
      </c>
      <c r="M2394" t="s">
        <v>145</v>
      </c>
      <c r="N2394">
        <v>5</v>
      </c>
      <c r="O2394">
        <v>2021</v>
      </c>
    </row>
    <row r="2395" spans="1:15" x14ac:dyDescent="0.25">
      <c r="A2395" t="s">
        <v>24</v>
      </c>
      <c r="B2395" s="1">
        <v>44318</v>
      </c>
      <c r="C2395" t="s">
        <v>46</v>
      </c>
      <c r="D2395" t="s">
        <v>92</v>
      </c>
      <c r="E2395" t="s">
        <v>93</v>
      </c>
      <c r="F2395" t="s">
        <v>141</v>
      </c>
      <c r="G2395" t="s">
        <v>136</v>
      </c>
      <c r="H2395">
        <v>40</v>
      </c>
      <c r="I2395">
        <v>625</v>
      </c>
      <c r="J2395">
        <v>25000</v>
      </c>
      <c r="K2395" t="s">
        <v>81</v>
      </c>
      <c r="L2395" t="s">
        <v>151</v>
      </c>
      <c r="M2395" t="s">
        <v>145</v>
      </c>
      <c r="N2395">
        <v>5</v>
      </c>
      <c r="O2395">
        <v>2021</v>
      </c>
    </row>
    <row r="2396" spans="1:15" x14ac:dyDescent="0.25">
      <c r="A2396" t="s">
        <v>24</v>
      </c>
      <c r="B2396" s="1">
        <v>44318</v>
      </c>
      <c r="C2396" t="s">
        <v>46</v>
      </c>
      <c r="D2396" t="s">
        <v>92</v>
      </c>
      <c r="E2396" t="s">
        <v>93</v>
      </c>
      <c r="F2396" t="s">
        <v>141</v>
      </c>
      <c r="G2396" t="s">
        <v>139</v>
      </c>
      <c r="H2396">
        <v>40</v>
      </c>
      <c r="I2396">
        <v>575</v>
      </c>
      <c r="J2396">
        <v>23000</v>
      </c>
      <c r="K2396" t="s">
        <v>81</v>
      </c>
      <c r="L2396" t="s">
        <v>151</v>
      </c>
      <c r="M2396" t="s">
        <v>145</v>
      </c>
      <c r="N2396">
        <v>5</v>
      </c>
      <c r="O2396">
        <v>2021</v>
      </c>
    </row>
    <row r="2397" spans="1:15" x14ac:dyDescent="0.25">
      <c r="A2397" t="s">
        <v>24</v>
      </c>
      <c r="B2397" s="1">
        <v>44318</v>
      </c>
      <c r="C2397" t="s">
        <v>46</v>
      </c>
      <c r="D2397" t="s">
        <v>92</v>
      </c>
      <c r="E2397" t="s">
        <v>93</v>
      </c>
      <c r="F2397" t="s">
        <v>135</v>
      </c>
      <c r="G2397" t="s">
        <v>144</v>
      </c>
      <c r="H2397">
        <v>49.999999999999993</v>
      </c>
      <c r="I2397">
        <v>600</v>
      </c>
      <c r="J2397">
        <v>30000</v>
      </c>
      <c r="K2397" t="s">
        <v>81</v>
      </c>
      <c r="L2397" t="s">
        <v>151</v>
      </c>
      <c r="M2397" t="s">
        <v>145</v>
      </c>
      <c r="N2397">
        <v>5</v>
      </c>
      <c r="O2397">
        <v>2021</v>
      </c>
    </row>
    <row r="2398" spans="1:15" x14ac:dyDescent="0.25">
      <c r="A2398" t="s">
        <v>24</v>
      </c>
      <c r="B2398" s="1">
        <v>44318</v>
      </c>
      <c r="C2398" t="s">
        <v>46</v>
      </c>
      <c r="D2398" t="s">
        <v>92</v>
      </c>
      <c r="E2398" t="s">
        <v>93</v>
      </c>
      <c r="F2398" t="s">
        <v>141</v>
      </c>
      <c r="G2398" t="s">
        <v>144</v>
      </c>
      <c r="H2398">
        <v>54.999999999999993</v>
      </c>
      <c r="I2398">
        <v>700</v>
      </c>
      <c r="J2398">
        <v>38500</v>
      </c>
      <c r="K2398" t="s">
        <v>81</v>
      </c>
      <c r="L2398" t="s">
        <v>151</v>
      </c>
      <c r="M2398" t="s">
        <v>145</v>
      </c>
      <c r="N2398">
        <v>5</v>
      </c>
      <c r="O2398">
        <v>2021</v>
      </c>
    </row>
    <row r="2399" spans="1:15" x14ac:dyDescent="0.25">
      <c r="A2399" t="s">
        <v>24</v>
      </c>
      <c r="B2399" s="1">
        <v>44351</v>
      </c>
      <c r="C2399" t="s">
        <v>46</v>
      </c>
      <c r="D2399" t="s">
        <v>92</v>
      </c>
      <c r="E2399" t="s">
        <v>93</v>
      </c>
      <c r="F2399" t="s">
        <v>135</v>
      </c>
      <c r="G2399" t="s">
        <v>136</v>
      </c>
      <c r="H2399">
        <v>49.999999999999993</v>
      </c>
      <c r="I2399">
        <v>950</v>
      </c>
      <c r="J2399">
        <v>47500</v>
      </c>
      <c r="K2399" t="s">
        <v>81</v>
      </c>
      <c r="L2399" t="s">
        <v>158</v>
      </c>
      <c r="M2399" t="s">
        <v>142</v>
      </c>
      <c r="N2399">
        <v>6</v>
      </c>
      <c r="O2399">
        <v>2021</v>
      </c>
    </row>
    <row r="2400" spans="1:15" x14ac:dyDescent="0.25">
      <c r="A2400" t="s">
        <v>24</v>
      </c>
      <c r="B2400" s="1">
        <v>44351</v>
      </c>
      <c r="C2400" t="s">
        <v>46</v>
      </c>
      <c r="D2400" t="s">
        <v>92</v>
      </c>
      <c r="E2400" t="s">
        <v>93</v>
      </c>
      <c r="F2400" t="s">
        <v>135</v>
      </c>
      <c r="G2400" t="s">
        <v>139</v>
      </c>
      <c r="H2400">
        <v>45</v>
      </c>
      <c r="I2400">
        <v>700</v>
      </c>
      <c r="J2400">
        <v>31500</v>
      </c>
      <c r="K2400" t="s">
        <v>81</v>
      </c>
      <c r="L2400" t="s">
        <v>158</v>
      </c>
      <c r="M2400" t="s">
        <v>142</v>
      </c>
      <c r="N2400">
        <v>6</v>
      </c>
      <c r="O2400">
        <v>2021</v>
      </c>
    </row>
    <row r="2401" spans="1:15" x14ac:dyDescent="0.25">
      <c r="A2401" t="s">
        <v>24</v>
      </c>
      <c r="B2401" s="1">
        <v>44351</v>
      </c>
      <c r="C2401" t="s">
        <v>46</v>
      </c>
      <c r="D2401" t="s">
        <v>92</v>
      </c>
      <c r="E2401" t="s">
        <v>93</v>
      </c>
      <c r="F2401" t="s">
        <v>141</v>
      </c>
      <c r="G2401" t="s">
        <v>136</v>
      </c>
      <c r="H2401">
        <v>50</v>
      </c>
      <c r="I2401">
        <v>675</v>
      </c>
      <c r="J2401">
        <v>33750</v>
      </c>
      <c r="K2401" t="s">
        <v>81</v>
      </c>
      <c r="L2401" t="s">
        <v>158</v>
      </c>
      <c r="M2401" t="s">
        <v>142</v>
      </c>
      <c r="N2401">
        <v>6</v>
      </c>
      <c r="O2401">
        <v>2021</v>
      </c>
    </row>
    <row r="2402" spans="1:15" x14ac:dyDescent="0.25">
      <c r="A2402" t="s">
        <v>24</v>
      </c>
      <c r="B2402" s="1">
        <v>44351</v>
      </c>
      <c r="C2402" t="s">
        <v>46</v>
      </c>
      <c r="D2402" t="s">
        <v>92</v>
      </c>
      <c r="E2402" t="s">
        <v>93</v>
      </c>
      <c r="F2402" t="s">
        <v>141</v>
      </c>
      <c r="G2402" t="s">
        <v>139</v>
      </c>
      <c r="H2402">
        <v>50</v>
      </c>
      <c r="I2402">
        <v>650</v>
      </c>
      <c r="J2402">
        <v>32500</v>
      </c>
      <c r="K2402" t="s">
        <v>81</v>
      </c>
      <c r="L2402" t="s">
        <v>158</v>
      </c>
      <c r="M2402" t="s">
        <v>142</v>
      </c>
      <c r="N2402">
        <v>6</v>
      </c>
      <c r="O2402">
        <v>2021</v>
      </c>
    </row>
    <row r="2403" spans="1:15" x14ac:dyDescent="0.25">
      <c r="A2403" t="s">
        <v>24</v>
      </c>
      <c r="B2403" s="1">
        <v>44351</v>
      </c>
      <c r="C2403" t="s">
        <v>46</v>
      </c>
      <c r="D2403" t="s">
        <v>92</v>
      </c>
      <c r="E2403" t="s">
        <v>93</v>
      </c>
      <c r="F2403" t="s">
        <v>135</v>
      </c>
      <c r="G2403" t="s">
        <v>144</v>
      </c>
      <c r="H2403">
        <v>65</v>
      </c>
      <c r="I2403">
        <v>650</v>
      </c>
      <c r="J2403">
        <v>42250</v>
      </c>
      <c r="K2403" t="s">
        <v>81</v>
      </c>
      <c r="L2403" t="s">
        <v>158</v>
      </c>
      <c r="M2403" t="s">
        <v>142</v>
      </c>
      <c r="N2403">
        <v>6</v>
      </c>
      <c r="O2403">
        <v>2021</v>
      </c>
    </row>
    <row r="2404" spans="1:15" x14ac:dyDescent="0.25">
      <c r="A2404" t="s">
        <v>24</v>
      </c>
      <c r="B2404" s="1">
        <v>44351</v>
      </c>
      <c r="C2404" t="s">
        <v>46</v>
      </c>
      <c r="D2404" t="s">
        <v>92</v>
      </c>
      <c r="E2404" t="s">
        <v>93</v>
      </c>
      <c r="F2404" t="s">
        <v>141</v>
      </c>
      <c r="G2404" t="s">
        <v>144</v>
      </c>
      <c r="H2404">
        <v>70</v>
      </c>
      <c r="I2404">
        <v>825</v>
      </c>
      <c r="J2404">
        <v>57750</v>
      </c>
      <c r="K2404" t="s">
        <v>81</v>
      </c>
      <c r="L2404" t="s">
        <v>158</v>
      </c>
      <c r="M2404" t="s">
        <v>142</v>
      </c>
      <c r="N2404">
        <v>6</v>
      </c>
      <c r="O2404">
        <v>2021</v>
      </c>
    </row>
    <row r="2405" spans="1:15" x14ac:dyDescent="0.25">
      <c r="A2405" t="s">
        <v>24</v>
      </c>
      <c r="B2405" s="1">
        <v>44379</v>
      </c>
      <c r="C2405" t="s">
        <v>46</v>
      </c>
      <c r="D2405" t="s">
        <v>92</v>
      </c>
      <c r="E2405" t="s">
        <v>93</v>
      </c>
      <c r="F2405" t="s">
        <v>135</v>
      </c>
      <c r="G2405" t="s">
        <v>136</v>
      </c>
      <c r="H2405">
        <v>65</v>
      </c>
      <c r="I2405">
        <v>1050</v>
      </c>
      <c r="J2405">
        <v>68250</v>
      </c>
      <c r="K2405" t="s">
        <v>81</v>
      </c>
      <c r="L2405" t="s">
        <v>152</v>
      </c>
      <c r="M2405" t="s">
        <v>142</v>
      </c>
      <c r="N2405">
        <v>7</v>
      </c>
      <c r="O2405">
        <v>2021</v>
      </c>
    </row>
    <row r="2406" spans="1:15" x14ac:dyDescent="0.25">
      <c r="A2406" t="s">
        <v>24</v>
      </c>
      <c r="B2406" s="1">
        <v>44379</v>
      </c>
      <c r="C2406" t="s">
        <v>46</v>
      </c>
      <c r="D2406" t="s">
        <v>92</v>
      </c>
      <c r="E2406" t="s">
        <v>93</v>
      </c>
      <c r="F2406" t="s">
        <v>135</v>
      </c>
      <c r="G2406" t="s">
        <v>139</v>
      </c>
      <c r="H2406">
        <v>60.000000000000007</v>
      </c>
      <c r="I2406">
        <v>800</v>
      </c>
      <c r="J2406">
        <v>48000</v>
      </c>
      <c r="K2406" t="s">
        <v>81</v>
      </c>
      <c r="L2406" t="s">
        <v>152</v>
      </c>
      <c r="M2406" t="s">
        <v>142</v>
      </c>
      <c r="N2406">
        <v>7</v>
      </c>
      <c r="O2406">
        <v>2021</v>
      </c>
    </row>
    <row r="2407" spans="1:15" x14ac:dyDescent="0.25">
      <c r="A2407" t="s">
        <v>24</v>
      </c>
      <c r="B2407" s="1">
        <v>44379</v>
      </c>
      <c r="C2407" t="s">
        <v>46</v>
      </c>
      <c r="D2407" t="s">
        <v>92</v>
      </c>
      <c r="E2407" t="s">
        <v>93</v>
      </c>
      <c r="F2407" t="s">
        <v>141</v>
      </c>
      <c r="G2407" t="s">
        <v>136</v>
      </c>
      <c r="H2407">
        <v>55.000000000000007</v>
      </c>
      <c r="I2407">
        <v>725</v>
      </c>
      <c r="J2407">
        <v>39875</v>
      </c>
      <c r="K2407" t="s">
        <v>81</v>
      </c>
      <c r="L2407" t="s">
        <v>152</v>
      </c>
      <c r="M2407" t="s">
        <v>142</v>
      </c>
      <c r="N2407">
        <v>7</v>
      </c>
      <c r="O2407">
        <v>2021</v>
      </c>
    </row>
    <row r="2408" spans="1:15" x14ac:dyDescent="0.25">
      <c r="A2408" t="s">
        <v>24</v>
      </c>
      <c r="B2408" s="1">
        <v>44379</v>
      </c>
      <c r="C2408" t="s">
        <v>46</v>
      </c>
      <c r="D2408" t="s">
        <v>92</v>
      </c>
      <c r="E2408" t="s">
        <v>93</v>
      </c>
      <c r="F2408" t="s">
        <v>141</v>
      </c>
      <c r="G2408" t="s">
        <v>139</v>
      </c>
      <c r="H2408">
        <v>55.000000000000007</v>
      </c>
      <c r="I2408">
        <v>675</v>
      </c>
      <c r="J2408">
        <v>37125</v>
      </c>
      <c r="K2408" t="s">
        <v>81</v>
      </c>
      <c r="L2408" t="s">
        <v>152</v>
      </c>
      <c r="M2408" t="s">
        <v>142</v>
      </c>
      <c r="N2408">
        <v>7</v>
      </c>
      <c r="O2408">
        <v>2021</v>
      </c>
    </row>
    <row r="2409" spans="1:15" x14ac:dyDescent="0.25">
      <c r="A2409" t="s">
        <v>24</v>
      </c>
      <c r="B2409" s="1">
        <v>44379</v>
      </c>
      <c r="C2409" t="s">
        <v>46</v>
      </c>
      <c r="D2409" t="s">
        <v>92</v>
      </c>
      <c r="E2409" t="s">
        <v>93</v>
      </c>
      <c r="F2409" t="s">
        <v>135</v>
      </c>
      <c r="G2409" t="s">
        <v>144</v>
      </c>
      <c r="H2409">
        <v>65</v>
      </c>
      <c r="I2409">
        <v>700</v>
      </c>
      <c r="J2409">
        <v>45500</v>
      </c>
      <c r="K2409" t="s">
        <v>81</v>
      </c>
      <c r="L2409" t="s">
        <v>152</v>
      </c>
      <c r="M2409" t="s">
        <v>142</v>
      </c>
      <c r="N2409">
        <v>7</v>
      </c>
      <c r="O2409">
        <v>2021</v>
      </c>
    </row>
    <row r="2410" spans="1:15" x14ac:dyDescent="0.25">
      <c r="A2410" t="s">
        <v>24</v>
      </c>
      <c r="B2410" s="1">
        <v>44379</v>
      </c>
      <c r="C2410" t="s">
        <v>46</v>
      </c>
      <c r="D2410" t="s">
        <v>92</v>
      </c>
      <c r="E2410" t="s">
        <v>93</v>
      </c>
      <c r="F2410" t="s">
        <v>141</v>
      </c>
      <c r="G2410" t="s">
        <v>144</v>
      </c>
      <c r="H2410">
        <v>70</v>
      </c>
      <c r="I2410">
        <v>875</v>
      </c>
      <c r="J2410">
        <v>61250</v>
      </c>
      <c r="K2410" t="s">
        <v>81</v>
      </c>
      <c r="L2410" t="s">
        <v>152</v>
      </c>
      <c r="M2410" t="s">
        <v>142</v>
      </c>
      <c r="N2410">
        <v>7</v>
      </c>
      <c r="O2410">
        <v>2021</v>
      </c>
    </row>
    <row r="2411" spans="1:15" x14ac:dyDescent="0.25">
      <c r="A2411" t="s">
        <v>24</v>
      </c>
      <c r="B2411" s="1">
        <v>44411</v>
      </c>
      <c r="C2411" t="s">
        <v>46</v>
      </c>
      <c r="D2411" t="s">
        <v>92</v>
      </c>
      <c r="E2411" t="s">
        <v>93</v>
      </c>
      <c r="F2411" t="s">
        <v>135</v>
      </c>
      <c r="G2411" t="s">
        <v>136</v>
      </c>
      <c r="H2411">
        <v>65</v>
      </c>
      <c r="I2411">
        <v>1025</v>
      </c>
      <c r="J2411">
        <v>66625</v>
      </c>
      <c r="K2411" t="s">
        <v>81</v>
      </c>
      <c r="L2411" t="s">
        <v>153</v>
      </c>
      <c r="M2411" t="s">
        <v>147</v>
      </c>
      <c r="N2411">
        <v>8</v>
      </c>
      <c r="O2411">
        <v>2021</v>
      </c>
    </row>
    <row r="2412" spans="1:15" x14ac:dyDescent="0.25">
      <c r="A2412" t="s">
        <v>24</v>
      </c>
      <c r="B2412" s="1">
        <v>44411</v>
      </c>
      <c r="C2412" t="s">
        <v>46</v>
      </c>
      <c r="D2412" t="s">
        <v>92</v>
      </c>
      <c r="E2412" t="s">
        <v>93</v>
      </c>
      <c r="F2412" t="s">
        <v>135</v>
      </c>
      <c r="G2412" t="s">
        <v>139</v>
      </c>
      <c r="H2412">
        <v>60.000000000000007</v>
      </c>
      <c r="I2412">
        <v>800</v>
      </c>
      <c r="J2412">
        <v>48000</v>
      </c>
      <c r="K2412" t="s">
        <v>81</v>
      </c>
      <c r="L2412" t="s">
        <v>153</v>
      </c>
      <c r="M2412" t="s">
        <v>147</v>
      </c>
      <c r="N2412">
        <v>8</v>
      </c>
      <c r="O2412">
        <v>2021</v>
      </c>
    </row>
    <row r="2413" spans="1:15" x14ac:dyDescent="0.25">
      <c r="A2413" t="s">
        <v>24</v>
      </c>
      <c r="B2413" s="1">
        <v>44411</v>
      </c>
      <c r="C2413" t="s">
        <v>46</v>
      </c>
      <c r="D2413" t="s">
        <v>92</v>
      </c>
      <c r="E2413" t="s">
        <v>93</v>
      </c>
      <c r="F2413" t="s">
        <v>141</v>
      </c>
      <c r="G2413" t="s">
        <v>136</v>
      </c>
      <c r="H2413">
        <v>55.000000000000007</v>
      </c>
      <c r="I2413">
        <v>725</v>
      </c>
      <c r="J2413">
        <v>39875</v>
      </c>
      <c r="K2413" t="s">
        <v>81</v>
      </c>
      <c r="L2413" t="s">
        <v>153</v>
      </c>
      <c r="M2413" t="s">
        <v>147</v>
      </c>
      <c r="N2413">
        <v>8</v>
      </c>
      <c r="O2413">
        <v>2021</v>
      </c>
    </row>
    <row r="2414" spans="1:15" x14ac:dyDescent="0.25">
      <c r="A2414" t="s">
        <v>24</v>
      </c>
      <c r="B2414" s="1">
        <v>44411</v>
      </c>
      <c r="C2414" t="s">
        <v>46</v>
      </c>
      <c r="D2414" t="s">
        <v>92</v>
      </c>
      <c r="E2414" t="s">
        <v>93</v>
      </c>
      <c r="F2414" t="s">
        <v>141</v>
      </c>
      <c r="G2414" t="s">
        <v>139</v>
      </c>
      <c r="H2414">
        <v>45</v>
      </c>
      <c r="I2414">
        <v>675</v>
      </c>
      <c r="J2414">
        <v>30375</v>
      </c>
      <c r="K2414" t="s">
        <v>81</v>
      </c>
      <c r="L2414" t="s">
        <v>153</v>
      </c>
      <c r="M2414" t="s">
        <v>147</v>
      </c>
      <c r="N2414">
        <v>8</v>
      </c>
      <c r="O2414">
        <v>2021</v>
      </c>
    </row>
    <row r="2415" spans="1:15" x14ac:dyDescent="0.25">
      <c r="A2415" t="s">
        <v>24</v>
      </c>
      <c r="B2415" s="1">
        <v>44411</v>
      </c>
      <c r="C2415" t="s">
        <v>46</v>
      </c>
      <c r="D2415" t="s">
        <v>92</v>
      </c>
      <c r="E2415" t="s">
        <v>93</v>
      </c>
      <c r="F2415" t="s">
        <v>135</v>
      </c>
      <c r="G2415" t="s">
        <v>144</v>
      </c>
      <c r="H2415">
        <v>55.000000000000007</v>
      </c>
      <c r="I2415">
        <v>650</v>
      </c>
      <c r="J2415">
        <v>35750</v>
      </c>
      <c r="K2415" t="s">
        <v>81</v>
      </c>
      <c r="L2415" t="s">
        <v>153</v>
      </c>
      <c r="M2415" t="s">
        <v>147</v>
      </c>
      <c r="N2415">
        <v>8</v>
      </c>
      <c r="O2415">
        <v>2021</v>
      </c>
    </row>
    <row r="2416" spans="1:15" x14ac:dyDescent="0.25">
      <c r="A2416" t="s">
        <v>24</v>
      </c>
      <c r="B2416" s="1">
        <v>44411</v>
      </c>
      <c r="C2416" t="s">
        <v>46</v>
      </c>
      <c r="D2416" t="s">
        <v>92</v>
      </c>
      <c r="E2416" t="s">
        <v>93</v>
      </c>
      <c r="F2416" t="s">
        <v>141</v>
      </c>
      <c r="G2416" t="s">
        <v>144</v>
      </c>
      <c r="H2416">
        <v>60.000000000000007</v>
      </c>
      <c r="I2416">
        <v>825</v>
      </c>
      <c r="J2416">
        <v>49500</v>
      </c>
      <c r="K2416" t="s">
        <v>81</v>
      </c>
      <c r="L2416" t="s">
        <v>153</v>
      </c>
      <c r="M2416" t="s">
        <v>147</v>
      </c>
      <c r="N2416">
        <v>8</v>
      </c>
      <c r="O2416">
        <v>2021</v>
      </c>
    </row>
    <row r="2417" spans="1:15" x14ac:dyDescent="0.25">
      <c r="A2417" t="s">
        <v>24</v>
      </c>
      <c r="B2417" s="1">
        <v>44441</v>
      </c>
      <c r="C2417" t="s">
        <v>46</v>
      </c>
      <c r="D2417" t="s">
        <v>92</v>
      </c>
      <c r="E2417" t="s">
        <v>93</v>
      </c>
      <c r="F2417" t="s">
        <v>135</v>
      </c>
      <c r="G2417" t="s">
        <v>136</v>
      </c>
      <c r="H2417">
        <v>55.000000000000007</v>
      </c>
      <c r="I2417">
        <v>925</v>
      </c>
      <c r="J2417">
        <v>50875</v>
      </c>
      <c r="K2417" t="s">
        <v>81</v>
      </c>
      <c r="L2417" t="s">
        <v>154</v>
      </c>
      <c r="M2417" t="s">
        <v>140</v>
      </c>
      <c r="N2417">
        <v>9</v>
      </c>
      <c r="O2417">
        <v>2021</v>
      </c>
    </row>
    <row r="2418" spans="1:15" x14ac:dyDescent="0.25">
      <c r="A2418" t="s">
        <v>24</v>
      </c>
      <c r="B2418" s="1">
        <v>44441</v>
      </c>
      <c r="C2418" t="s">
        <v>46</v>
      </c>
      <c r="D2418" t="s">
        <v>92</v>
      </c>
      <c r="E2418" t="s">
        <v>93</v>
      </c>
      <c r="F2418" t="s">
        <v>135</v>
      </c>
      <c r="G2418" t="s">
        <v>139</v>
      </c>
      <c r="H2418">
        <v>50.000000000000014</v>
      </c>
      <c r="I2418">
        <v>725</v>
      </c>
      <c r="J2418">
        <v>36250</v>
      </c>
      <c r="K2418" t="s">
        <v>81</v>
      </c>
      <c r="L2418" t="s">
        <v>154</v>
      </c>
      <c r="M2418" t="s">
        <v>140</v>
      </c>
      <c r="N2418">
        <v>9</v>
      </c>
      <c r="O2418">
        <v>2021</v>
      </c>
    </row>
    <row r="2419" spans="1:15" x14ac:dyDescent="0.25">
      <c r="A2419" t="s">
        <v>24</v>
      </c>
      <c r="B2419" s="1">
        <v>44441</v>
      </c>
      <c r="C2419" t="s">
        <v>46</v>
      </c>
      <c r="D2419" t="s">
        <v>92</v>
      </c>
      <c r="E2419" t="s">
        <v>93</v>
      </c>
      <c r="F2419" t="s">
        <v>141</v>
      </c>
      <c r="G2419" t="s">
        <v>136</v>
      </c>
      <c r="H2419">
        <v>30.000000000000004</v>
      </c>
      <c r="I2419">
        <v>625</v>
      </c>
      <c r="J2419">
        <v>18750</v>
      </c>
      <c r="K2419" t="s">
        <v>81</v>
      </c>
      <c r="L2419" t="s">
        <v>154</v>
      </c>
      <c r="M2419" t="s">
        <v>140</v>
      </c>
      <c r="N2419">
        <v>9</v>
      </c>
      <c r="O2419">
        <v>2021</v>
      </c>
    </row>
    <row r="2420" spans="1:15" x14ac:dyDescent="0.25">
      <c r="A2420" t="s">
        <v>24</v>
      </c>
      <c r="B2420" s="1">
        <v>44441</v>
      </c>
      <c r="C2420" t="s">
        <v>46</v>
      </c>
      <c r="D2420" t="s">
        <v>92</v>
      </c>
      <c r="E2420" t="s">
        <v>93</v>
      </c>
      <c r="F2420" t="s">
        <v>141</v>
      </c>
      <c r="G2420" t="s">
        <v>139</v>
      </c>
      <c r="H2420">
        <v>30.000000000000004</v>
      </c>
      <c r="I2420">
        <v>600</v>
      </c>
      <c r="J2420">
        <v>18000</v>
      </c>
      <c r="K2420" t="s">
        <v>81</v>
      </c>
      <c r="L2420" t="s">
        <v>154</v>
      </c>
      <c r="M2420" t="s">
        <v>140</v>
      </c>
      <c r="N2420">
        <v>9</v>
      </c>
      <c r="O2420">
        <v>2021</v>
      </c>
    </row>
    <row r="2421" spans="1:15" x14ac:dyDescent="0.25">
      <c r="A2421" t="s">
        <v>24</v>
      </c>
      <c r="B2421" s="1">
        <v>44441</v>
      </c>
      <c r="C2421" t="s">
        <v>46</v>
      </c>
      <c r="D2421" t="s">
        <v>92</v>
      </c>
      <c r="E2421" t="s">
        <v>93</v>
      </c>
      <c r="F2421" t="s">
        <v>135</v>
      </c>
      <c r="G2421" t="s">
        <v>144</v>
      </c>
      <c r="H2421">
        <v>40</v>
      </c>
      <c r="I2421">
        <v>600</v>
      </c>
      <c r="J2421">
        <v>24000</v>
      </c>
      <c r="K2421" t="s">
        <v>81</v>
      </c>
      <c r="L2421" t="s">
        <v>154</v>
      </c>
      <c r="M2421" t="s">
        <v>140</v>
      </c>
      <c r="N2421">
        <v>9</v>
      </c>
      <c r="O2421">
        <v>2021</v>
      </c>
    </row>
    <row r="2422" spans="1:15" x14ac:dyDescent="0.25">
      <c r="A2422" t="s">
        <v>24</v>
      </c>
      <c r="B2422" s="1">
        <v>44441</v>
      </c>
      <c r="C2422" t="s">
        <v>46</v>
      </c>
      <c r="D2422" t="s">
        <v>92</v>
      </c>
      <c r="E2422" t="s">
        <v>93</v>
      </c>
      <c r="F2422" t="s">
        <v>141</v>
      </c>
      <c r="G2422" t="s">
        <v>144</v>
      </c>
      <c r="H2422">
        <v>45.000000000000007</v>
      </c>
      <c r="I2422">
        <v>700</v>
      </c>
      <c r="J2422">
        <v>31500</v>
      </c>
      <c r="K2422" t="s">
        <v>81</v>
      </c>
      <c r="L2422" t="s">
        <v>154</v>
      </c>
      <c r="M2422" t="s">
        <v>140</v>
      </c>
      <c r="N2422">
        <v>9</v>
      </c>
      <c r="O2422">
        <v>2021</v>
      </c>
    </row>
    <row r="2423" spans="1:15" x14ac:dyDescent="0.25">
      <c r="A2423" t="s">
        <v>24</v>
      </c>
      <c r="B2423" s="1">
        <v>44473</v>
      </c>
      <c r="C2423" t="s">
        <v>46</v>
      </c>
      <c r="D2423" t="s">
        <v>92</v>
      </c>
      <c r="E2423" t="s">
        <v>93</v>
      </c>
      <c r="F2423" t="s">
        <v>135</v>
      </c>
      <c r="G2423" t="s">
        <v>136</v>
      </c>
      <c r="H2423">
        <v>45.000000000000007</v>
      </c>
      <c r="I2423">
        <v>875</v>
      </c>
      <c r="J2423">
        <v>39375</v>
      </c>
      <c r="K2423" t="s">
        <v>81</v>
      </c>
      <c r="L2423" t="s">
        <v>155</v>
      </c>
      <c r="M2423" t="s">
        <v>146</v>
      </c>
      <c r="N2423">
        <v>10</v>
      </c>
      <c r="O2423">
        <v>2021</v>
      </c>
    </row>
    <row r="2424" spans="1:15" x14ac:dyDescent="0.25">
      <c r="A2424" t="s">
        <v>24</v>
      </c>
      <c r="B2424" s="1">
        <v>44473</v>
      </c>
      <c r="C2424" t="s">
        <v>46</v>
      </c>
      <c r="D2424" t="s">
        <v>92</v>
      </c>
      <c r="E2424" t="s">
        <v>93</v>
      </c>
      <c r="F2424" t="s">
        <v>135</v>
      </c>
      <c r="G2424" t="s">
        <v>139</v>
      </c>
      <c r="H2424">
        <v>35.000000000000007</v>
      </c>
      <c r="I2424">
        <v>700</v>
      </c>
      <c r="J2424">
        <v>24500</v>
      </c>
      <c r="K2424" t="s">
        <v>81</v>
      </c>
      <c r="L2424" t="s">
        <v>155</v>
      </c>
      <c r="M2424" t="s">
        <v>146</v>
      </c>
      <c r="N2424">
        <v>10</v>
      </c>
      <c r="O2424">
        <v>2021</v>
      </c>
    </row>
    <row r="2425" spans="1:15" x14ac:dyDescent="0.25">
      <c r="A2425" t="s">
        <v>24</v>
      </c>
      <c r="B2425" s="1">
        <v>44473</v>
      </c>
      <c r="C2425" t="s">
        <v>46</v>
      </c>
      <c r="D2425" t="s">
        <v>92</v>
      </c>
      <c r="E2425" t="s">
        <v>93</v>
      </c>
      <c r="F2425" t="s">
        <v>141</v>
      </c>
      <c r="G2425" t="s">
        <v>136</v>
      </c>
      <c r="H2425">
        <v>35.000000000000007</v>
      </c>
      <c r="I2425">
        <v>575</v>
      </c>
      <c r="J2425">
        <v>20125</v>
      </c>
      <c r="K2425" t="s">
        <v>81</v>
      </c>
      <c r="L2425" t="s">
        <v>155</v>
      </c>
      <c r="M2425" t="s">
        <v>146</v>
      </c>
      <c r="N2425">
        <v>10</v>
      </c>
      <c r="O2425">
        <v>2021</v>
      </c>
    </row>
    <row r="2426" spans="1:15" x14ac:dyDescent="0.25">
      <c r="A2426" t="s">
        <v>24</v>
      </c>
      <c r="B2426" s="1">
        <v>44473</v>
      </c>
      <c r="C2426" t="s">
        <v>46</v>
      </c>
      <c r="D2426" t="s">
        <v>92</v>
      </c>
      <c r="E2426" t="s">
        <v>93</v>
      </c>
      <c r="F2426" t="s">
        <v>141</v>
      </c>
      <c r="G2426" t="s">
        <v>139</v>
      </c>
      <c r="H2426">
        <v>35.000000000000007</v>
      </c>
      <c r="I2426">
        <v>550</v>
      </c>
      <c r="J2426">
        <v>19250</v>
      </c>
      <c r="K2426" t="s">
        <v>81</v>
      </c>
      <c r="L2426" t="s">
        <v>155</v>
      </c>
      <c r="M2426" t="s">
        <v>146</v>
      </c>
      <c r="N2426">
        <v>10</v>
      </c>
      <c r="O2426">
        <v>2021</v>
      </c>
    </row>
    <row r="2427" spans="1:15" x14ac:dyDescent="0.25">
      <c r="A2427" t="s">
        <v>24</v>
      </c>
      <c r="B2427" s="1">
        <v>44473</v>
      </c>
      <c r="C2427" t="s">
        <v>46</v>
      </c>
      <c r="D2427" t="s">
        <v>92</v>
      </c>
      <c r="E2427" t="s">
        <v>93</v>
      </c>
      <c r="F2427" t="s">
        <v>135</v>
      </c>
      <c r="G2427" t="s">
        <v>144</v>
      </c>
      <c r="H2427">
        <v>45.000000000000007</v>
      </c>
      <c r="I2427">
        <v>550</v>
      </c>
      <c r="J2427">
        <v>24750</v>
      </c>
      <c r="K2427" t="s">
        <v>81</v>
      </c>
      <c r="L2427" t="s">
        <v>155</v>
      </c>
      <c r="M2427" t="s">
        <v>146</v>
      </c>
      <c r="N2427">
        <v>10</v>
      </c>
      <c r="O2427">
        <v>2021</v>
      </c>
    </row>
    <row r="2428" spans="1:15" x14ac:dyDescent="0.25">
      <c r="A2428" t="s">
        <v>24</v>
      </c>
      <c r="B2428" s="1">
        <v>44473</v>
      </c>
      <c r="C2428" t="s">
        <v>46</v>
      </c>
      <c r="D2428" t="s">
        <v>92</v>
      </c>
      <c r="E2428" t="s">
        <v>93</v>
      </c>
      <c r="F2428" t="s">
        <v>141</v>
      </c>
      <c r="G2428" t="s">
        <v>144</v>
      </c>
      <c r="H2428">
        <v>50</v>
      </c>
      <c r="I2428">
        <v>675</v>
      </c>
      <c r="J2428">
        <v>33750</v>
      </c>
      <c r="K2428" t="s">
        <v>81</v>
      </c>
      <c r="L2428" t="s">
        <v>155</v>
      </c>
      <c r="M2428" t="s">
        <v>146</v>
      </c>
      <c r="N2428">
        <v>10</v>
      </c>
      <c r="O2428">
        <v>2021</v>
      </c>
    </row>
    <row r="2429" spans="1:15" x14ac:dyDescent="0.25">
      <c r="A2429" t="s">
        <v>24</v>
      </c>
      <c r="B2429" s="1">
        <v>44503</v>
      </c>
      <c r="C2429" t="s">
        <v>46</v>
      </c>
      <c r="D2429" t="s">
        <v>92</v>
      </c>
      <c r="E2429" t="s">
        <v>93</v>
      </c>
      <c r="F2429" t="s">
        <v>135</v>
      </c>
      <c r="G2429" t="s">
        <v>136</v>
      </c>
      <c r="H2429">
        <v>45.000000000000007</v>
      </c>
      <c r="I2429">
        <v>825</v>
      </c>
      <c r="J2429">
        <v>37125</v>
      </c>
      <c r="K2429" t="s">
        <v>81</v>
      </c>
      <c r="L2429" t="s">
        <v>156</v>
      </c>
      <c r="M2429" t="s">
        <v>138</v>
      </c>
      <c r="N2429">
        <v>11</v>
      </c>
      <c r="O2429">
        <v>2021</v>
      </c>
    </row>
    <row r="2430" spans="1:15" x14ac:dyDescent="0.25">
      <c r="A2430" t="s">
        <v>24</v>
      </c>
      <c r="B2430" s="1">
        <v>44503</v>
      </c>
      <c r="C2430" t="s">
        <v>46</v>
      </c>
      <c r="D2430" t="s">
        <v>92</v>
      </c>
      <c r="E2430" t="s">
        <v>93</v>
      </c>
      <c r="F2430" t="s">
        <v>135</v>
      </c>
      <c r="G2430" t="s">
        <v>139</v>
      </c>
      <c r="H2430">
        <v>35.000000000000007</v>
      </c>
      <c r="I2430">
        <v>650</v>
      </c>
      <c r="J2430">
        <v>22750</v>
      </c>
      <c r="K2430" t="s">
        <v>81</v>
      </c>
      <c r="L2430" t="s">
        <v>156</v>
      </c>
      <c r="M2430" t="s">
        <v>138</v>
      </c>
      <c r="N2430">
        <v>11</v>
      </c>
      <c r="O2430">
        <v>2021</v>
      </c>
    </row>
    <row r="2431" spans="1:15" x14ac:dyDescent="0.25">
      <c r="A2431" t="s">
        <v>24</v>
      </c>
      <c r="B2431" s="1">
        <v>44503</v>
      </c>
      <c r="C2431" t="s">
        <v>46</v>
      </c>
      <c r="D2431" t="s">
        <v>92</v>
      </c>
      <c r="E2431" t="s">
        <v>93</v>
      </c>
      <c r="F2431" t="s">
        <v>141</v>
      </c>
      <c r="G2431" t="s">
        <v>136</v>
      </c>
      <c r="H2431">
        <v>40.000000000000014</v>
      </c>
      <c r="I2431">
        <v>595</v>
      </c>
      <c r="J2431">
        <v>23800</v>
      </c>
      <c r="K2431" t="s">
        <v>81</v>
      </c>
      <c r="L2431" t="s">
        <v>156</v>
      </c>
      <c r="M2431" t="s">
        <v>138</v>
      </c>
      <c r="N2431">
        <v>11</v>
      </c>
      <c r="O2431">
        <v>2021</v>
      </c>
    </row>
    <row r="2432" spans="1:15" x14ac:dyDescent="0.25">
      <c r="A2432" t="s">
        <v>24</v>
      </c>
      <c r="B2432" s="1">
        <v>44503</v>
      </c>
      <c r="C2432" t="s">
        <v>46</v>
      </c>
      <c r="D2432" t="s">
        <v>92</v>
      </c>
      <c r="E2432" t="s">
        <v>93</v>
      </c>
      <c r="F2432" t="s">
        <v>141</v>
      </c>
      <c r="G2432" t="s">
        <v>139</v>
      </c>
      <c r="H2432">
        <v>60.000000000000021</v>
      </c>
      <c r="I2432">
        <v>650</v>
      </c>
      <c r="J2432">
        <v>39000</v>
      </c>
      <c r="K2432" t="s">
        <v>81</v>
      </c>
      <c r="L2432" t="s">
        <v>156</v>
      </c>
      <c r="M2432" t="s">
        <v>138</v>
      </c>
      <c r="N2432">
        <v>11</v>
      </c>
      <c r="O2432">
        <v>2021</v>
      </c>
    </row>
    <row r="2433" spans="1:15" x14ac:dyDescent="0.25">
      <c r="A2433" t="s">
        <v>24</v>
      </c>
      <c r="B2433" s="1">
        <v>44503</v>
      </c>
      <c r="C2433" t="s">
        <v>46</v>
      </c>
      <c r="D2433" t="s">
        <v>92</v>
      </c>
      <c r="E2433" t="s">
        <v>93</v>
      </c>
      <c r="F2433" t="s">
        <v>135</v>
      </c>
      <c r="G2433" t="s">
        <v>144</v>
      </c>
      <c r="H2433">
        <v>75.000000000000014</v>
      </c>
      <c r="I2433">
        <v>625</v>
      </c>
      <c r="J2433">
        <v>46875</v>
      </c>
      <c r="K2433" t="s">
        <v>81</v>
      </c>
      <c r="L2433" t="s">
        <v>156</v>
      </c>
      <c r="M2433" t="s">
        <v>138</v>
      </c>
      <c r="N2433">
        <v>11</v>
      </c>
      <c r="O2433">
        <v>2021</v>
      </c>
    </row>
    <row r="2434" spans="1:15" x14ac:dyDescent="0.25">
      <c r="A2434" t="s">
        <v>24</v>
      </c>
      <c r="B2434" s="1">
        <v>44503</v>
      </c>
      <c r="C2434" t="s">
        <v>46</v>
      </c>
      <c r="D2434" t="s">
        <v>92</v>
      </c>
      <c r="E2434" t="s">
        <v>93</v>
      </c>
      <c r="F2434" t="s">
        <v>141</v>
      </c>
      <c r="G2434" t="s">
        <v>144</v>
      </c>
      <c r="H2434">
        <v>75</v>
      </c>
      <c r="I2434">
        <v>725</v>
      </c>
      <c r="J2434">
        <v>54375</v>
      </c>
      <c r="K2434" t="s">
        <v>81</v>
      </c>
      <c r="L2434" t="s">
        <v>156</v>
      </c>
      <c r="M2434" t="s">
        <v>138</v>
      </c>
      <c r="N2434">
        <v>11</v>
      </c>
      <c r="O2434">
        <v>2021</v>
      </c>
    </row>
    <row r="2435" spans="1:15" x14ac:dyDescent="0.25">
      <c r="A2435" t="s">
        <v>24</v>
      </c>
      <c r="B2435" s="1">
        <v>44532</v>
      </c>
      <c r="C2435" t="s">
        <v>46</v>
      </c>
      <c r="D2435" t="s">
        <v>92</v>
      </c>
      <c r="E2435" t="s">
        <v>93</v>
      </c>
      <c r="F2435" t="s">
        <v>135</v>
      </c>
      <c r="G2435" t="s">
        <v>136</v>
      </c>
      <c r="H2435">
        <v>70</v>
      </c>
      <c r="I2435">
        <v>975</v>
      </c>
      <c r="J2435">
        <v>68250</v>
      </c>
      <c r="K2435" t="s">
        <v>81</v>
      </c>
      <c r="L2435" t="s">
        <v>157</v>
      </c>
      <c r="M2435" t="s">
        <v>140</v>
      </c>
      <c r="N2435">
        <v>12</v>
      </c>
      <c r="O2435">
        <v>2021</v>
      </c>
    </row>
    <row r="2436" spans="1:15" x14ac:dyDescent="0.25">
      <c r="A2436" t="s">
        <v>24</v>
      </c>
      <c r="B2436" s="1">
        <v>44532</v>
      </c>
      <c r="C2436" t="s">
        <v>46</v>
      </c>
      <c r="D2436" t="s">
        <v>92</v>
      </c>
      <c r="E2436" t="s">
        <v>93</v>
      </c>
      <c r="F2436" t="s">
        <v>135</v>
      </c>
      <c r="G2436" t="s">
        <v>139</v>
      </c>
      <c r="H2436">
        <v>60.000000000000007</v>
      </c>
      <c r="I2436">
        <v>775</v>
      </c>
      <c r="J2436">
        <v>46500</v>
      </c>
      <c r="K2436" t="s">
        <v>81</v>
      </c>
      <c r="L2436" t="s">
        <v>157</v>
      </c>
      <c r="M2436" t="s">
        <v>140</v>
      </c>
      <c r="N2436">
        <v>12</v>
      </c>
      <c r="O2436">
        <v>2021</v>
      </c>
    </row>
    <row r="2437" spans="1:15" x14ac:dyDescent="0.25">
      <c r="A2437" t="s">
        <v>59</v>
      </c>
      <c r="B2437" s="1">
        <v>44532</v>
      </c>
      <c r="C2437" t="s">
        <v>46</v>
      </c>
      <c r="D2437" t="s">
        <v>92</v>
      </c>
      <c r="E2437" t="s">
        <v>93</v>
      </c>
      <c r="F2437" t="s">
        <v>141</v>
      </c>
      <c r="G2437" t="s">
        <v>136</v>
      </c>
      <c r="H2437">
        <v>60.000000000000007</v>
      </c>
      <c r="I2437">
        <v>725</v>
      </c>
      <c r="J2437">
        <v>43500</v>
      </c>
      <c r="K2437" t="s">
        <v>81</v>
      </c>
      <c r="L2437" t="s">
        <v>157</v>
      </c>
      <c r="M2437" t="s">
        <v>140</v>
      </c>
      <c r="N2437">
        <v>12</v>
      </c>
      <c r="O2437">
        <v>2021</v>
      </c>
    </row>
    <row r="2438" spans="1:15" x14ac:dyDescent="0.25">
      <c r="A2438" t="s">
        <v>59</v>
      </c>
      <c r="B2438" s="1">
        <v>44532</v>
      </c>
      <c r="C2438" t="s">
        <v>46</v>
      </c>
      <c r="D2438" t="s">
        <v>92</v>
      </c>
      <c r="E2438" t="s">
        <v>93</v>
      </c>
      <c r="F2438" t="s">
        <v>141</v>
      </c>
      <c r="G2438" t="s">
        <v>139</v>
      </c>
      <c r="H2438">
        <v>60.000000000000007</v>
      </c>
      <c r="I2438">
        <v>675</v>
      </c>
      <c r="J2438">
        <v>40500</v>
      </c>
      <c r="K2438" t="s">
        <v>81</v>
      </c>
      <c r="L2438" t="s">
        <v>157</v>
      </c>
      <c r="M2438" t="s">
        <v>140</v>
      </c>
      <c r="N2438">
        <v>12</v>
      </c>
      <c r="O2438">
        <v>2021</v>
      </c>
    </row>
    <row r="2439" spans="1:15" x14ac:dyDescent="0.25">
      <c r="A2439" t="s">
        <v>59</v>
      </c>
      <c r="B2439" s="1">
        <v>44532</v>
      </c>
      <c r="C2439" t="s">
        <v>46</v>
      </c>
      <c r="D2439" t="s">
        <v>92</v>
      </c>
      <c r="E2439" t="s">
        <v>93</v>
      </c>
      <c r="F2439" t="s">
        <v>135</v>
      </c>
      <c r="G2439" t="s">
        <v>144</v>
      </c>
      <c r="H2439">
        <v>70</v>
      </c>
      <c r="I2439">
        <v>675</v>
      </c>
      <c r="J2439">
        <v>47250</v>
      </c>
      <c r="K2439" t="s">
        <v>81</v>
      </c>
      <c r="L2439" t="s">
        <v>157</v>
      </c>
      <c r="M2439" t="s">
        <v>140</v>
      </c>
      <c r="N2439">
        <v>12</v>
      </c>
      <c r="O2439">
        <v>2021</v>
      </c>
    </row>
    <row r="2440" spans="1:15" x14ac:dyDescent="0.25">
      <c r="A2440" t="s">
        <v>59</v>
      </c>
      <c r="B2440" s="1">
        <v>44532</v>
      </c>
      <c r="C2440" t="s">
        <v>46</v>
      </c>
      <c r="D2440" t="s">
        <v>92</v>
      </c>
      <c r="E2440" t="s">
        <v>93</v>
      </c>
      <c r="F2440" t="s">
        <v>141</v>
      </c>
      <c r="G2440" t="s">
        <v>144</v>
      </c>
      <c r="H2440">
        <v>75</v>
      </c>
      <c r="I2440">
        <v>775</v>
      </c>
      <c r="J2440">
        <v>58125</v>
      </c>
      <c r="K2440" t="s">
        <v>81</v>
      </c>
      <c r="L2440" t="s">
        <v>157</v>
      </c>
      <c r="M2440" t="s">
        <v>140</v>
      </c>
      <c r="N2440">
        <v>12</v>
      </c>
      <c r="O2440">
        <v>2021</v>
      </c>
    </row>
    <row r="2441" spans="1:15" x14ac:dyDescent="0.25">
      <c r="A2441" t="s">
        <v>59</v>
      </c>
      <c r="B2441" s="1">
        <v>44209</v>
      </c>
      <c r="C2441" t="s">
        <v>46</v>
      </c>
      <c r="D2441" t="s">
        <v>92</v>
      </c>
      <c r="E2441" t="s">
        <v>93</v>
      </c>
      <c r="F2441" t="s">
        <v>135</v>
      </c>
      <c r="G2441" t="s">
        <v>136</v>
      </c>
      <c r="H2441">
        <v>35</v>
      </c>
      <c r="I2441">
        <v>775</v>
      </c>
      <c r="J2441">
        <v>27125</v>
      </c>
      <c r="K2441" t="s">
        <v>81</v>
      </c>
      <c r="L2441" t="s">
        <v>137</v>
      </c>
      <c r="M2441" t="s">
        <v>138</v>
      </c>
      <c r="N2441">
        <v>1</v>
      </c>
      <c r="O2441">
        <v>2021</v>
      </c>
    </row>
    <row r="2442" spans="1:15" x14ac:dyDescent="0.25">
      <c r="A2442" t="s">
        <v>59</v>
      </c>
      <c r="B2442" s="1">
        <v>44209</v>
      </c>
      <c r="C2442" t="s">
        <v>46</v>
      </c>
      <c r="D2442" t="s">
        <v>92</v>
      </c>
      <c r="E2442" t="s">
        <v>93</v>
      </c>
      <c r="F2442" t="s">
        <v>135</v>
      </c>
      <c r="G2442" t="s">
        <v>139</v>
      </c>
      <c r="H2442">
        <v>35</v>
      </c>
      <c r="I2442">
        <v>575</v>
      </c>
      <c r="J2442">
        <v>20125</v>
      </c>
      <c r="K2442" t="s">
        <v>81</v>
      </c>
      <c r="L2442" t="s">
        <v>137</v>
      </c>
      <c r="M2442" t="s">
        <v>138</v>
      </c>
      <c r="N2442">
        <v>1</v>
      </c>
      <c r="O2442">
        <v>2021</v>
      </c>
    </row>
    <row r="2443" spans="1:15" x14ac:dyDescent="0.25">
      <c r="A2443" t="s">
        <v>59</v>
      </c>
      <c r="B2443" s="1">
        <v>44209</v>
      </c>
      <c r="C2443" t="s">
        <v>46</v>
      </c>
      <c r="D2443" t="s">
        <v>92</v>
      </c>
      <c r="E2443" t="s">
        <v>93</v>
      </c>
      <c r="F2443" t="s">
        <v>141</v>
      </c>
      <c r="G2443" t="s">
        <v>136</v>
      </c>
      <c r="H2443">
        <v>25.000000000000007</v>
      </c>
      <c r="I2443">
        <v>575</v>
      </c>
      <c r="J2443">
        <v>14375</v>
      </c>
      <c r="K2443" t="s">
        <v>81</v>
      </c>
      <c r="L2443" t="s">
        <v>137</v>
      </c>
      <c r="M2443" t="s">
        <v>138</v>
      </c>
      <c r="N2443">
        <v>1</v>
      </c>
      <c r="O2443">
        <v>2021</v>
      </c>
    </row>
    <row r="2444" spans="1:15" x14ac:dyDescent="0.25">
      <c r="A2444" t="s">
        <v>59</v>
      </c>
      <c r="B2444" s="1">
        <v>44209</v>
      </c>
      <c r="C2444" t="s">
        <v>46</v>
      </c>
      <c r="D2444" t="s">
        <v>92</v>
      </c>
      <c r="E2444" t="s">
        <v>93</v>
      </c>
      <c r="F2444" t="s">
        <v>141</v>
      </c>
      <c r="G2444" t="s">
        <v>139</v>
      </c>
      <c r="H2444">
        <v>30</v>
      </c>
      <c r="I2444">
        <v>425</v>
      </c>
      <c r="J2444">
        <v>12750</v>
      </c>
      <c r="K2444" t="s">
        <v>81</v>
      </c>
      <c r="L2444" t="s">
        <v>137</v>
      </c>
      <c r="M2444" t="s">
        <v>138</v>
      </c>
      <c r="N2444">
        <v>1</v>
      </c>
      <c r="O2444">
        <v>2021</v>
      </c>
    </row>
    <row r="2445" spans="1:15" x14ac:dyDescent="0.25">
      <c r="A2445" t="s">
        <v>59</v>
      </c>
      <c r="B2445" s="1">
        <v>44209</v>
      </c>
      <c r="C2445" t="s">
        <v>46</v>
      </c>
      <c r="D2445" t="s">
        <v>92</v>
      </c>
      <c r="E2445" t="s">
        <v>93</v>
      </c>
      <c r="F2445" t="s">
        <v>135</v>
      </c>
      <c r="G2445" t="s">
        <v>144</v>
      </c>
      <c r="H2445">
        <v>45</v>
      </c>
      <c r="I2445">
        <v>475</v>
      </c>
      <c r="J2445">
        <v>21375</v>
      </c>
      <c r="K2445" t="s">
        <v>81</v>
      </c>
      <c r="L2445" t="s">
        <v>137</v>
      </c>
      <c r="M2445" t="s">
        <v>138</v>
      </c>
      <c r="N2445">
        <v>1</v>
      </c>
      <c r="O2445">
        <v>2021</v>
      </c>
    </row>
    <row r="2446" spans="1:15" x14ac:dyDescent="0.25">
      <c r="A2446" t="s">
        <v>59</v>
      </c>
      <c r="B2446" s="1">
        <v>44209</v>
      </c>
      <c r="C2446" t="s">
        <v>46</v>
      </c>
      <c r="D2446" t="s">
        <v>92</v>
      </c>
      <c r="E2446" t="s">
        <v>93</v>
      </c>
      <c r="F2446" t="s">
        <v>141</v>
      </c>
      <c r="G2446" t="s">
        <v>144</v>
      </c>
      <c r="H2446">
        <v>35</v>
      </c>
      <c r="I2446">
        <v>575</v>
      </c>
      <c r="J2446">
        <v>20125</v>
      </c>
      <c r="K2446" t="s">
        <v>81</v>
      </c>
      <c r="L2446" t="s">
        <v>137</v>
      </c>
      <c r="M2446" t="s">
        <v>138</v>
      </c>
      <c r="N2446">
        <v>1</v>
      </c>
      <c r="O2446">
        <v>2021</v>
      </c>
    </row>
    <row r="2447" spans="1:15" x14ac:dyDescent="0.25">
      <c r="A2447" t="s">
        <v>59</v>
      </c>
      <c r="B2447" s="1">
        <v>44238</v>
      </c>
      <c r="C2447" t="s">
        <v>46</v>
      </c>
      <c r="D2447" t="s">
        <v>92</v>
      </c>
      <c r="E2447" t="s">
        <v>93</v>
      </c>
      <c r="F2447" t="s">
        <v>135</v>
      </c>
      <c r="G2447" t="s">
        <v>136</v>
      </c>
      <c r="H2447">
        <v>35</v>
      </c>
      <c r="I2447">
        <v>825</v>
      </c>
      <c r="J2447">
        <v>28875</v>
      </c>
      <c r="K2447" t="s">
        <v>81</v>
      </c>
      <c r="L2447" t="s">
        <v>148</v>
      </c>
      <c r="M2447" t="s">
        <v>140</v>
      </c>
      <c r="N2447">
        <v>2</v>
      </c>
      <c r="O2447">
        <v>2021</v>
      </c>
    </row>
    <row r="2448" spans="1:15" x14ac:dyDescent="0.25">
      <c r="A2448" t="s">
        <v>59</v>
      </c>
      <c r="B2448" s="1">
        <v>44238</v>
      </c>
      <c r="C2448" t="s">
        <v>46</v>
      </c>
      <c r="D2448" t="s">
        <v>92</v>
      </c>
      <c r="E2448" t="s">
        <v>93</v>
      </c>
      <c r="F2448" t="s">
        <v>135</v>
      </c>
      <c r="G2448" t="s">
        <v>139</v>
      </c>
      <c r="H2448">
        <v>35</v>
      </c>
      <c r="I2448">
        <v>475</v>
      </c>
      <c r="J2448">
        <v>16625</v>
      </c>
      <c r="K2448" t="s">
        <v>81</v>
      </c>
      <c r="L2448" t="s">
        <v>148</v>
      </c>
      <c r="M2448" t="s">
        <v>140</v>
      </c>
      <c r="N2448">
        <v>2</v>
      </c>
      <c r="O2448">
        <v>2021</v>
      </c>
    </row>
    <row r="2449" spans="1:15" x14ac:dyDescent="0.25">
      <c r="A2449" t="s">
        <v>59</v>
      </c>
      <c r="B2449" s="1">
        <v>44238</v>
      </c>
      <c r="C2449" t="s">
        <v>46</v>
      </c>
      <c r="D2449" t="s">
        <v>92</v>
      </c>
      <c r="E2449" t="s">
        <v>93</v>
      </c>
      <c r="F2449" t="s">
        <v>141</v>
      </c>
      <c r="G2449" t="s">
        <v>136</v>
      </c>
      <c r="H2449">
        <v>25.000000000000007</v>
      </c>
      <c r="I2449">
        <v>525</v>
      </c>
      <c r="J2449">
        <v>13125</v>
      </c>
      <c r="K2449" t="s">
        <v>81</v>
      </c>
      <c r="L2449" t="s">
        <v>148</v>
      </c>
      <c r="M2449" t="s">
        <v>140</v>
      </c>
      <c r="N2449">
        <v>2</v>
      </c>
      <c r="O2449">
        <v>2021</v>
      </c>
    </row>
    <row r="2450" spans="1:15" x14ac:dyDescent="0.25">
      <c r="A2450" t="s">
        <v>59</v>
      </c>
      <c r="B2450" s="1">
        <v>44238</v>
      </c>
      <c r="C2450" t="s">
        <v>34</v>
      </c>
      <c r="D2450" t="s">
        <v>94</v>
      </c>
      <c r="E2450" t="s">
        <v>95</v>
      </c>
      <c r="F2450" t="s">
        <v>141</v>
      </c>
      <c r="G2450" t="s">
        <v>139</v>
      </c>
      <c r="H2450">
        <v>30</v>
      </c>
      <c r="I2450">
        <v>375</v>
      </c>
      <c r="J2450">
        <v>11250</v>
      </c>
      <c r="K2450" t="s">
        <v>81</v>
      </c>
      <c r="L2450" t="s">
        <v>148</v>
      </c>
      <c r="M2450" t="s">
        <v>140</v>
      </c>
      <c r="N2450">
        <v>2</v>
      </c>
      <c r="O2450">
        <v>2021</v>
      </c>
    </row>
    <row r="2451" spans="1:15" x14ac:dyDescent="0.25">
      <c r="A2451" t="s">
        <v>59</v>
      </c>
      <c r="B2451" s="1">
        <v>44238</v>
      </c>
      <c r="C2451" t="s">
        <v>34</v>
      </c>
      <c r="D2451" t="s">
        <v>94</v>
      </c>
      <c r="E2451" t="s">
        <v>95</v>
      </c>
      <c r="F2451" t="s">
        <v>135</v>
      </c>
      <c r="G2451" t="s">
        <v>144</v>
      </c>
      <c r="H2451">
        <v>45</v>
      </c>
      <c r="I2451">
        <v>450</v>
      </c>
      <c r="J2451">
        <v>20250</v>
      </c>
      <c r="K2451" t="s">
        <v>81</v>
      </c>
      <c r="L2451" t="s">
        <v>148</v>
      </c>
      <c r="M2451" t="s">
        <v>140</v>
      </c>
      <c r="N2451">
        <v>2</v>
      </c>
      <c r="O2451">
        <v>2021</v>
      </c>
    </row>
    <row r="2452" spans="1:15" x14ac:dyDescent="0.25">
      <c r="A2452" t="s">
        <v>59</v>
      </c>
      <c r="B2452" s="1">
        <v>44238</v>
      </c>
      <c r="C2452" t="s">
        <v>34</v>
      </c>
      <c r="D2452" t="s">
        <v>94</v>
      </c>
      <c r="E2452" t="s">
        <v>95</v>
      </c>
      <c r="F2452" t="s">
        <v>141</v>
      </c>
      <c r="G2452" t="s">
        <v>144</v>
      </c>
      <c r="H2452">
        <v>30</v>
      </c>
      <c r="I2452">
        <v>550</v>
      </c>
      <c r="J2452">
        <v>16500</v>
      </c>
      <c r="K2452" t="s">
        <v>81</v>
      </c>
      <c r="L2452" t="s">
        <v>148</v>
      </c>
      <c r="M2452" t="s">
        <v>140</v>
      </c>
      <c r="N2452">
        <v>2</v>
      </c>
      <c r="O2452">
        <v>2021</v>
      </c>
    </row>
    <row r="2453" spans="1:15" x14ac:dyDescent="0.25">
      <c r="A2453" t="s">
        <v>59</v>
      </c>
      <c r="B2453" s="1">
        <v>44264</v>
      </c>
      <c r="C2453" t="s">
        <v>34</v>
      </c>
      <c r="D2453" t="s">
        <v>94</v>
      </c>
      <c r="E2453" t="s">
        <v>95</v>
      </c>
      <c r="F2453" t="s">
        <v>135</v>
      </c>
      <c r="G2453" t="s">
        <v>136</v>
      </c>
      <c r="H2453">
        <v>30</v>
      </c>
      <c r="I2453">
        <v>770</v>
      </c>
      <c r="J2453">
        <v>23100</v>
      </c>
      <c r="K2453" t="s">
        <v>81</v>
      </c>
      <c r="L2453" t="s">
        <v>149</v>
      </c>
      <c r="M2453" t="s">
        <v>147</v>
      </c>
      <c r="N2453">
        <v>3</v>
      </c>
      <c r="O2453">
        <v>2021</v>
      </c>
    </row>
    <row r="2454" spans="1:15" x14ac:dyDescent="0.25">
      <c r="A2454" t="s">
        <v>59</v>
      </c>
      <c r="B2454" s="1">
        <v>44264</v>
      </c>
      <c r="C2454" t="s">
        <v>34</v>
      </c>
      <c r="D2454" t="s">
        <v>94</v>
      </c>
      <c r="E2454" t="s">
        <v>95</v>
      </c>
      <c r="F2454" t="s">
        <v>135</v>
      </c>
      <c r="G2454" t="s">
        <v>139</v>
      </c>
      <c r="H2454">
        <v>30</v>
      </c>
      <c r="I2454">
        <v>450</v>
      </c>
      <c r="J2454">
        <v>13500</v>
      </c>
      <c r="K2454" t="s">
        <v>81</v>
      </c>
      <c r="L2454" t="s">
        <v>149</v>
      </c>
      <c r="M2454" t="s">
        <v>147</v>
      </c>
      <c r="N2454">
        <v>3</v>
      </c>
      <c r="O2454">
        <v>2021</v>
      </c>
    </row>
    <row r="2455" spans="1:15" x14ac:dyDescent="0.25">
      <c r="A2455" t="s">
        <v>59</v>
      </c>
      <c r="B2455" s="1">
        <v>44264</v>
      </c>
      <c r="C2455" t="s">
        <v>34</v>
      </c>
      <c r="D2455" t="s">
        <v>94</v>
      </c>
      <c r="E2455" t="s">
        <v>95</v>
      </c>
      <c r="F2455" t="s">
        <v>141</v>
      </c>
      <c r="G2455" t="s">
        <v>136</v>
      </c>
      <c r="H2455">
        <v>20</v>
      </c>
      <c r="I2455">
        <v>475</v>
      </c>
      <c r="J2455">
        <v>9500</v>
      </c>
      <c r="K2455" t="s">
        <v>81</v>
      </c>
      <c r="L2455" t="s">
        <v>149</v>
      </c>
      <c r="M2455" t="s">
        <v>147</v>
      </c>
      <c r="N2455">
        <v>3</v>
      </c>
      <c r="O2455">
        <v>2021</v>
      </c>
    </row>
    <row r="2456" spans="1:15" x14ac:dyDescent="0.25">
      <c r="A2456" t="s">
        <v>59</v>
      </c>
      <c r="B2456" s="1">
        <v>44264</v>
      </c>
      <c r="C2456" t="s">
        <v>34</v>
      </c>
      <c r="D2456" t="s">
        <v>94</v>
      </c>
      <c r="E2456" t="s">
        <v>95</v>
      </c>
      <c r="F2456" t="s">
        <v>141</v>
      </c>
      <c r="G2456" t="s">
        <v>139</v>
      </c>
      <c r="H2456">
        <v>24.999999999999993</v>
      </c>
      <c r="I2456">
        <v>325</v>
      </c>
      <c r="J2456">
        <v>8125</v>
      </c>
      <c r="K2456" t="s">
        <v>81</v>
      </c>
      <c r="L2456" t="s">
        <v>149</v>
      </c>
      <c r="M2456" t="s">
        <v>147</v>
      </c>
      <c r="N2456">
        <v>3</v>
      </c>
      <c r="O2456">
        <v>2021</v>
      </c>
    </row>
    <row r="2457" spans="1:15" x14ac:dyDescent="0.25">
      <c r="A2457" t="s">
        <v>59</v>
      </c>
      <c r="B2457" s="1">
        <v>44264</v>
      </c>
      <c r="C2457" t="s">
        <v>34</v>
      </c>
      <c r="D2457" t="s">
        <v>94</v>
      </c>
      <c r="E2457" t="s">
        <v>95</v>
      </c>
      <c r="F2457" t="s">
        <v>135</v>
      </c>
      <c r="G2457" t="s">
        <v>144</v>
      </c>
      <c r="H2457">
        <v>40.000000000000007</v>
      </c>
      <c r="I2457">
        <v>375</v>
      </c>
      <c r="J2457">
        <v>15000</v>
      </c>
      <c r="K2457" t="s">
        <v>81</v>
      </c>
      <c r="L2457" t="s">
        <v>149</v>
      </c>
      <c r="M2457" t="s">
        <v>147</v>
      </c>
      <c r="N2457">
        <v>3</v>
      </c>
      <c r="O2457">
        <v>2021</v>
      </c>
    </row>
    <row r="2458" spans="1:15" x14ac:dyDescent="0.25">
      <c r="A2458" t="s">
        <v>59</v>
      </c>
      <c r="B2458" s="1">
        <v>44264</v>
      </c>
      <c r="C2458" t="s">
        <v>34</v>
      </c>
      <c r="D2458" t="s">
        <v>94</v>
      </c>
      <c r="E2458" t="s">
        <v>95</v>
      </c>
      <c r="F2458" t="s">
        <v>141</v>
      </c>
      <c r="G2458" t="s">
        <v>144</v>
      </c>
      <c r="H2458">
        <v>30</v>
      </c>
      <c r="I2458">
        <v>475</v>
      </c>
      <c r="J2458">
        <v>14250</v>
      </c>
      <c r="K2458" t="s">
        <v>81</v>
      </c>
      <c r="L2458" t="s">
        <v>149</v>
      </c>
      <c r="M2458" t="s">
        <v>147</v>
      </c>
      <c r="N2458">
        <v>3</v>
      </c>
      <c r="O2458">
        <v>2021</v>
      </c>
    </row>
    <row r="2459" spans="1:15" x14ac:dyDescent="0.25">
      <c r="A2459" t="s">
        <v>59</v>
      </c>
      <c r="B2459" s="1">
        <v>44296</v>
      </c>
      <c r="C2459" t="s">
        <v>34</v>
      </c>
      <c r="D2459" t="s">
        <v>94</v>
      </c>
      <c r="E2459" t="s">
        <v>95</v>
      </c>
      <c r="F2459" t="s">
        <v>135</v>
      </c>
      <c r="G2459" t="s">
        <v>136</v>
      </c>
      <c r="H2459">
        <v>30</v>
      </c>
      <c r="I2459">
        <v>725</v>
      </c>
      <c r="J2459">
        <v>21750</v>
      </c>
      <c r="K2459" t="s">
        <v>81</v>
      </c>
      <c r="L2459" t="s">
        <v>150</v>
      </c>
      <c r="M2459" t="s">
        <v>143</v>
      </c>
      <c r="N2459">
        <v>4</v>
      </c>
      <c r="O2459">
        <v>2021</v>
      </c>
    </row>
    <row r="2460" spans="1:15" x14ac:dyDescent="0.25">
      <c r="A2460" t="s">
        <v>59</v>
      </c>
      <c r="B2460" s="1">
        <v>44296</v>
      </c>
      <c r="C2460" t="s">
        <v>34</v>
      </c>
      <c r="D2460" t="s">
        <v>94</v>
      </c>
      <c r="E2460" t="s">
        <v>95</v>
      </c>
      <c r="F2460" t="s">
        <v>135</v>
      </c>
      <c r="G2460" t="s">
        <v>139</v>
      </c>
      <c r="H2460">
        <v>30</v>
      </c>
      <c r="I2460">
        <v>425</v>
      </c>
      <c r="J2460">
        <v>12750</v>
      </c>
      <c r="K2460" t="s">
        <v>81</v>
      </c>
      <c r="L2460" t="s">
        <v>150</v>
      </c>
      <c r="M2460" t="s">
        <v>143</v>
      </c>
      <c r="N2460">
        <v>4</v>
      </c>
      <c r="O2460">
        <v>2021</v>
      </c>
    </row>
    <row r="2461" spans="1:15" x14ac:dyDescent="0.25">
      <c r="A2461" t="s">
        <v>59</v>
      </c>
      <c r="B2461" s="1">
        <v>44296</v>
      </c>
      <c r="C2461" t="s">
        <v>34</v>
      </c>
      <c r="D2461" t="s">
        <v>94</v>
      </c>
      <c r="E2461" t="s">
        <v>95</v>
      </c>
      <c r="F2461" t="s">
        <v>141</v>
      </c>
      <c r="G2461" t="s">
        <v>136</v>
      </c>
      <c r="H2461">
        <v>20</v>
      </c>
      <c r="I2461">
        <v>425</v>
      </c>
      <c r="J2461">
        <v>8500</v>
      </c>
      <c r="K2461" t="s">
        <v>81</v>
      </c>
      <c r="L2461" t="s">
        <v>150</v>
      </c>
      <c r="M2461" t="s">
        <v>143</v>
      </c>
      <c r="N2461">
        <v>4</v>
      </c>
      <c r="O2461">
        <v>2021</v>
      </c>
    </row>
    <row r="2462" spans="1:15" x14ac:dyDescent="0.25">
      <c r="A2462" t="s">
        <v>59</v>
      </c>
      <c r="B2462" s="1">
        <v>44296</v>
      </c>
      <c r="C2462" t="s">
        <v>34</v>
      </c>
      <c r="D2462" t="s">
        <v>94</v>
      </c>
      <c r="E2462" t="s">
        <v>95</v>
      </c>
      <c r="F2462" t="s">
        <v>141</v>
      </c>
      <c r="G2462" t="s">
        <v>139</v>
      </c>
      <c r="H2462">
        <v>24.999999999999993</v>
      </c>
      <c r="I2462">
        <v>350</v>
      </c>
      <c r="J2462">
        <v>8750</v>
      </c>
      <c r="K2462" t="s">
        <v>81</v>
      </c>
      <c r="L2462" t="s">
        <v>150</v>
      </c>
      <c r="M2462" t="s">
        <v>143</v>
      </c>
      <c r="N2462">
        <v>4</v>
      </c>
      <c r="O2462">
        <v>2021</v>
      </c>
    </row>
    <row r="2463" spans="1:15" x14ac:dyDescent="0.25">
      <c r="A2463" t="s">
        <v>59</v>
      </c>
      <c r="B2463" s="1">
        <v>44296</v>
      </c>
      <c r="C2463" t="s">
        <v>34</v>
      </c>
      <c r="D2463" t="s">
        <v>94</v>
      </c>
      <c r="E2463" t="s">
        <v>95</v>
      </c>
      <c r="F2463" t="s">
        <v>135</v>
      </c>
      <c r="G2463" t="s">
        <v>144</v>
      </c>
      <c r="H2463">
        <v>45</v>
      </c>
      <c r="I2463">
        <v>375</v>
      </c>
      <c r="J2463">
        <v>16875</v>
      </c>
      <c r="K2463" t="s">
        <v>81</v>
      </c>
      <c r="L2463" t="s">
        <v>150</v>
      </c>
      <c r="M2463" t="s">
        <v>143</v>
      </c>
      <c r="N2463">
        <v>4</v>
      </c>
      <c r="O2463">
        <v>2021</v>
      </c>
    </row>
    <row r="2464" spans="1:15" x14ac:dyDescent="0.25">
      <c r="A2464" t="s">
        <v>59</v>
      </c>
      <c r="B2464" s="1">
        <v>44296</v>
      </c>
      <c r="C2464" t="s">
        <v>34</v>
      </c>
      <c r="D2464" t="s">
        <v>94</v>
      </c>
      <c r="E2464" t="s">
        <v>95</v>
      </c>
      <c r="F2464" t="s">
        <v>141</v>
      </c>
      <c r="G2464" t="s">
        <v>144</v>
      </c>
      <c r="H2464">
        <v>35</v>
      </c>
      <c r="I2464">
        <v>525</v>
      </c>
      <c r="J2464">
        <v>18375</v>
      </c>
      <c r="K2464" t="s">
        <v>81</v>
      </c>
      <c r="L2464" t="s">
        <v>150</v>
      </c>
      <c r="M2464" t="s">
        <v>143</v>
      </c>
      <c r="N2464">
        <v>4</v>
      </c>
      <c r="O2464">
        <v>2021</v>
      </c>
    </row>
    <row r="2465" spans="1:15" x14ac:dyDescent="0.25">
      <c r="A2465" t="s">
        <v>59</v>
      </c>
      <c r="B2465" s="1">
        <v>44325</v>
      </c>
      <c r="C2465" t="s">
        <v>34</v>
      </c>
      <c r="D2465" t="s">
        <v>94</v>
      </c>
      <c r="E2465" t="s">
        <v>95</v>
      </c>
      <c r="F2465" t="s">
        <v>135</v>
      </c>
      <c r="G2465" t="s">
        <v>136</v>
      </c>
      <c r="H2465">
        <v>45</v>
      </c>
      <c r="I2465">
        <v>795</v>
      </c>
      <c r="J2465">
        <v>35775</v>
      </c>
      <c r="K2465" t="s">
        <v>81</v>
      </c>
      <c r="L2465" t="s">
        <v>151</v>
      </c>
      <c r="M2465" t="s">
        <v>145</v>
      </c>
      <c r="N2465">
        <v>5</v>
      </c>
      <c r="O2465">
        <v>2021</v>
      </c>
    </row>
    <row r="2466" spans="1:15" x14ac:dyDescent="0.25">
      <c r="A2466" t="s">
        <v>59</v>
      </c>
      <c r="B2466" s="1">
        <v>44325</v>
      </c>
      <c r="C2466" t="s">
        <v>34</v>
      </c>
      <c r="D2466" t="s">
        <v>94</v>
      </c>
      <c r="E2466" t="s">
        <v>95</v>
      </c>
      <c r="F2466" t="s">
        <v>135</v>
      </c>
      <c r="G2466" t="s">
        <v>139</v>
      </c>
      <c r="H2466">
        <v>45</v>
      </c>
      <c r="I2466">
        <v>500</v>
      </c>
      <c r="J2466">
        <v>22500</v>
      </c>
      <c r="K2466" t="s">
        <v>81</v>
      </c>
      <c r="L2466" t="s">
        <v>151</v>
      </c>
      <c r="M2466" t="s">
        <v>145</v>
      </c>
      <c r="N2466">
        <v>5</v>
      </c>
      <c r="O2466">
        <v>2021</v>
      </c>
    </row>
    <row r="2467" spans="1:15" x14ac:dyDescent="0.25">
      <c r="A2467" t="s">
        <v>59</v>
      </c>
      <c r="B2467" s="1">
        <v>44325</v>
      </c>
      <c r="C2467" t="s">
        <v>34</v>
      </c>
      <c r="D2467" t="s">
        <v>94</v>
      </c>
      <c r="E2467" t="s">
        <v>95</v>
      </c>
      <c r="F2467" t="s">
        <v>141</v>
      </c>
      <c r="G2467" t="s">
        <v>136</v>
      </c>
      <c r="H2467">
        <v>40</v>
      </c>
      <c r="I2467">
        <v>475</v>
      </c>
      <c r="J2467">
        <v>19000</v>
      </c>
      <c r="K2467" t="s">
        <v>81</v>
      </c>
      <c r="L2467" t="s">
        <v>151</v>
      </c>
      <c r="M2467" t="s">
        <v>145</v>
      </c>
      <c r="N2467">
        <v>5</v>
      </c>
      <c r="O2467">
        <v>2021</v>
      </c>
    </row>
    <row r="2468" spans="1:15" x14ac:dyDescent="0.25">
      <c r="A2468" t="s">
        <v>59</v>
      </c>
      <c r="B2468" s="1">
        <v>44325</v>
      </c>
      <c r="C2468" t="s">
        <v>34</v>
      </c>
      <c r="D2468" t="s">
        <v>94</v>
      </c>
      <c r="E2468" t="s">
        <v>95</v>
      </c>
      <c r="F2468" t="s">
        <v>141</v>
      </c>
      <c r="G2468" t="s">
        <v>139</v>
      </c>
      <c r="H2468">
        <v>40</v>
      </c>
      <c r="I2468">
        <v>425</v>
      </c>
      <c r="J2468">
        <v>17000</v>
      </c>
      <c r="K2468" t="s">
        <v>81</v>
      </c>
      <c r="L2468" t="s">
        <v>151</v>
      </c>
      <c r="M2468" t="s">
        <v>145</v>
      </c>
      <c r="N2468">
        <v>5</v>
      </c>
      <c r="O2468">
        <v>2021</v>
      </c>
    </row>
    <row r="2469" spans="1:15" x14ac:dyDescent="0.25">
      <c r="A2469" t="s">
        <v>59</v>
      </c>
      <c r="B2469" s="1">
        <v>44325</v>
      </c>
      <c r="C2469" t="s">
        <v>34</v>
      </c>
      <c r="D2469" t="s">
        <v>94</v>
      </c>
      <c r="E2469" t="s">
        <v>95</v>
      </c>
      <c r="F2469" t="s">
        <v>135</v>
      </c>
      <c r="G2469" t="s">
        <v>144</v>
      </c>
      <c r="H2469">
        <v>49.999999999999993</v>
      </c>
      <c r="I2469">
        <v>450</v>
      </c>
      <c r="J2469">
        <v>22500</v>
      </c>
      <c r="K2469" t="s">
        <v>81</v>
      </c>
      <c r="L2469" t="s">
        <v>151</v>
      </c>
      <c r="M2469" t="s">
        <v>145</v>
      </c>
      <c r="N2469">
        <v>5</v>
      </c>
      <c r="O2469">
        <v>2021</v>
      </c>
    </row>
    <row r="2470" spans="1:15" x14ac:dyDescent="0.25">
      <c r="A2470" t="s">
        <v>59</v>
      </c>
      <c r="B2470" s="1">
        <v>44325</v>
      </c>
      <c r="C2470" t="s">
        <v>34</v>
      </c>
      <c r="D2470" t="s">
        <v>94</v>
      </c>
      <c r="E2470" t="s">
        <v>95</v>
      </c>
      <c r="F2470" t="s">
        <v>141</v>
      </c>
      <c r="G2470" t="s">
        <v>144</v>
      </c>
      <c r="H2470">
        <v>54.999999999999993</v>
      </c>
      <c r="I2470">
        <v>550</v>
      </c>
      <c r="J2470">
        <v>30250</v>
      </c>
      <c r="K2470" t="s">
        <v>81</v>
      </c>
      <c r="L2470" t="s">
        <v>151</v>
      </c>
      <c r="M2470" t="s">
        <v>145</v>
      </c>
      <c r="N2470">
        <v>5</v>
      </c>
      <c r="O2470">
        <v>2021</v>
      </c>
    </row>
    <row r="2471" spans="1:15" x14ac:dyDescent="0.25">
      <c r="A2471" t="s">
        <v>59</v>
      </c>
      <c r="B2471" s="1">
        <v>44358</v>
      </c>
      <c r="C2471" t="s">
        <v>34</v>
      </c>
      <c r="D2471" t="s">
        <v>94</v>
      </c>
      <c r="E2471" t="s">
        <v>95</v>
      </c>
      <c r="F2471" t="s">
        <v>135</v>
      </c>
      <c r="G2471" t="s">
        <v>136</v>
      </c>
      <c r="H2471">
        <v>49.999999999999993</v>
      </c>
      <c r="I2471">
        <v>800</v>
      </c>
      <c r="J2471">
        <v>40000</v>
      </c>
      <c r="K2471" t="s">
        <v>81</v>
      </c>
      <c r="L2471" t="s">
        <v>158</v>
      </c>
      <c r="M2471" t="s">
        <v>142</v>
      </c>
      <c r="N2471">
        <v>6</v>
      </c>
      <c r="O2471">
        <v>2021</v>
      </c>
    </row>
    <row r="2472" spans="1:15" x14ac:dyDescent="0.25">
      <c r="A2472" t="s">
        <v>59</v>
      </c>
      <c r="B2472" s="1">
        <v>44358</v>
      </c>
      <c r="C2472" t="s">
        <v>34</v>
      </c>
      <c r="D2472" t="s">
        <v>94</v>
      </c>
      <c r="E2472" t="s">
        <v>95</v>
      </c>
      <c r="F2472" t="s">
        <v>135</v>
      </c>
      <c r="G2472" t="s">
        <v>139</v>
      </c>
      <c r="H2472">
        <v>45</v>
      </c>
      <c r="I2472">
        <v>550</v>
      </c>
      <c r="J2472">
        <v>24750</v>
      </c>
      <c r="K2472" t="s">
        <v>81</v>
      </c>
      <c r="L2472" t="s">
        <v>158</v>
      </c>
      <c r="M2472" t="s">
        <v>142</v>
      </c>
      <c r="N2472">
        <v>6</v>
      </c>
      <c r="O2472">
        <v>2021</v>
      </c>
    </row>
    <row r="2473" spans="1:15" x14ac:dyDescent="0.25">
      <c r="A2473" t="s">
        <v>59</v>
      </c>
      <c r="B2473" s="1">
        <v>44358</v>
      </c>
      <c r="C2473" t="s">
        <v>34</v>
      </c>
      <c r="D2473" t="s">
        <v>94</v>
      </c>
      <c r="E2473" t="s">
        <v>95</v>
      </c>
      <c r="F2473" t="s">
        <v>141</v>
      </c>
      <c r="G2473" t="s">
        <v>136</v>
      </c>
      <c r="H2473">
        <v>50</v>
      </c>
      <c r="I2473">
        <v>525</v>
      </c>
      <c r="J2473">
        <v>26250</v>
      </c>
      <c r="K2473" t="s">
        <v>81</v>
      </c>
      <c r="L2473" t="s">
        <v>158</v>
      </c>
      <c r="M2473" t="s">
        <v>142</v>
      </c>
      <c r="N2473">
        <v>6</v>
      </c>
      <c r="O2473">
        <v>2021</v>
      </c>
    </row>
    <row r="2474" spans="1:15" x14ac:dyDescent="0.25">
      <c r="A2474" t="s">
        <v>59</v>
      </c>
      <c r="B2474" s="1">
        <v>44358</v>
      </c>
      <c r="C2474" t="s">
        <v>34</v>
      </c>
      <c r="D2474" t="s">
        <v>94</v>
      </c>
      <c r="E2474" t="s">
        <v>95</v>
      </c>
      <c r="F2474" t="s">
        <v>141</v>
      </c>
      <c r="G2474" t="s">
        <v>139</v>
      </c>
      <c r="H2474">
        <v>50</v>
      </c>
      <c r="I2474">
        <v>500</v>
      </c>
      <c r="J2474">
        <v>25000</v>
      </c>
      <c r="K2474" t="s">
        <v>81</v>
      </c>
      <c r="L2474" t="s">
        <v>158</v>
      </c>
      <c r="M2474" t="s">
        <v>142</v>
      </c>
      <c r="N2474">
        <v>6</v>
      </c>
      <c r="O2474">
        <v>2021</v>
      </c>
    </row>
    <row r="2475" spans="1:15" x14ac:dyDescent="0.25">
      <c r="A2475" t="s">
        <v>59</v>
      </c>
      <c r="B2475" s="1">
        <v>44358</v>
      </c>
      <c r="C2475" t="s">
        <v>34</v>
      </c>
      <c r="D2475" t="s">
        <v>94</v>
      </c>
      <c r="E2475" t="s">
        <v>95</v>
      </c>
      <c r="F2475" t="s">
        <v>135</v>
      </c>
      <c r="G2475" t="s">
        <v>144</v>
      </c>
      <c r="H2475">
        <v>65</v>
      </c>
      <c r="I2475">
        <v>500</v>
      </c>
      <c r="J2475">
        <v>32500</v>
      </c>
      <c r="K2475" t="s">
        <v>81</v>
      </c>
      <c r="L2475" t="s">
        <v>158</v>
      </c>
      <c r="M2475" t="s">
        <v>142</v>
      </c>
      <c r="N2475">
        <v>6</v>
      </c>
      <c r="O2475">
        <v>2021</v>
      </c>
    </row>
    <row r="2476" spans="1:15" x14ac:dyDescent="0.25">
      <c r="A2476" t="s">
        <v>59</v>
      </c>
      <c r="B2476" s="1">
        <v>44358</v>
      </c>
      <c r="C2476" t="s">
        <v>34</v>
      </c>
      <c r="D2476" t="s">
        <v>94</v>
      </c>
      <c r="E2476" t="s">
        <v>95</v>
      </c>
      <c r="F2476" t="s">
        <v>141</v>
      </c>
      <c r="G2476" t="s">
        <v>144</v>
      </c>
      <c r="H2476">
        <v>70</v>
      </c>
      <c r="I2476">
        <v>675</v>
      </c>
      <c r="J2476">
        <v>47250</v>
      </c>
      <c r="K2476" t="s">
        <v>81</v>
      </c>
      <c r="L2476" t="s">
        <v>158</v>
      </c>
      <c r="M2476" t="s">
        <v>142</v>
      </c>
      <c r="N2476">
        <v>6</v>
      </c>
      <c r="O2476">
        <v>2021</v>
      </c>
    </row>
    <row r="2477" spans="1:15" x14ac:dyDescent="0.25">
      <c r="A2477" t="s">
        <v>59</v>
      </c>
      <c r="B2477" s="1">
        <v>44386</v>
      </c>
      <c r="C2477" t="s">
        <v>34</v>
      </c>
      <c r="D2477" t="s">
        <v>94</v>
      </c>
      <c r="E2477" t="s">
        <v>95</v>
      </c>
      <c r="F2477" t="s">
        <v>135</v>
      </c>
      <c r="G2477" t="s">
        <v>136</v>
      </c>
      <c r="H2477">
        <v>65</v>
      </c>
      <c r="I2477">
        <v>900</v>
      </c>
      <c r="J2477">
        <v>58500</v>
      </c>
      <c r="K2477" t="s">
        <v>81</v>
      </c>
      <c r="L2477" t="s">
        <v>152</v>
      </c>
      <c r="M2477" t="s">
        <v>142</v>
      </c>
      <c r="N2477">
        <v>7</v>
      </c>
      <c r="O2477">
        <v>2021</v>
      </c>
    </row>
    <row r="2478" spans="1:15" x14ac:dyDescent="0.25">
      <c r="A2478" t="s">
        <v>59</v>
      </c>
      <c r="B2478" s="1">
        <v>44386</v>
      </c>
      <c r="C2478" t="s">
        <v>34</v>
      </c>
      <c r="D2478" t="s">
        <v>94</v>
      </c>
      <c r="E2478" t="s">
        <v>95</v>
      </c>
      <c r="F2478" t="s">
        <v>135</v>
      </c>
      <c r="G2478" t="s">
        <v>139</v>
      </c>
      <c r="H2478">
        <v>60.000000000000007</v>
      </c>
      <c r="I2478">
        <v>650</v>
      </c>
      <c r="J2478">
        <v>39000</v>
      </c>
      <c r="K2478" t="s">
        <v>81</v>
      </c>
      <c r="L2478" t="s">
        <v>152</v>
      </c>
      <c r="M2478" t="s">
        <v>142</v>
      </c>
      <c r="N2478">
        <v>7</v>
      </c>
      <c r="O2478">
        <v>2021</v>
      </c>
    </row>
    <row r="2479" spans="1:15" x14ac:dyDescent="0.25">
      <c r="A2479" t="s">
        <v>59</v>
      </c>
      <c r="B2479" s="1">
        <v>44386</v>
      </c>
      <c r="C2479" t="s">
        <v>34</v>
      </c>
      <c r="D2479" t="s">
        <v>94</v>
      </c>
      <c r="E2479" t="s">
        <v>95</v>
      </c>
      <c r="F2479" t="s">
        <v>141</v>
      </c>
      <c r="G2479" t="s">
        <v>136</v>
      </c>
      <c r="H2479">
        <v>55.000000000000007</v>
      </c>
      <c r="I2479">
        <v>575</v>
      </c>
      <c r="J2479">
        <v>31625</v>
      </c>
      <c r="K2479" t="s">
        <v>81</v>
      </c>
      <c r="L2479" t="s">
        <v>152</v>
      </c>
      <c r="M2479" t="s">
        <v>142</v>
      </c>
      <c r="N2479">
        <v>7</v>
      </c>
      <c r="O2479">
        <v>2021</v>
      </c>
    </row>
    <row r="2480" spans="1:15" x14ac:dyDescent="0.25">
      <c r="A2480" t="s">
        <v>59</v>
      </c>
      <c r="B2480" s="1">
        <v>44386</v>
      </c>
      <c r="C2480" t="s">
        <v>34</v>
      </c>
      <c r="D2480" t="s">
        <v>94</v>
      </c>
      <c r="E2480" t="s">
        <v>95</v>
      </c>
      <c r="F2480" t="s">
        <v>141</v>
      </c>
      <c r="G2480" t="s">
        <v>139</v>
      </c>
      <c r="H2480">
        <v>55.000000000000007</v>
      </c>
      <c r="I2480">
        <v>525</v>
      </c>
      <c r="J2480">
        <v>28875</v>
      </c>
      <c r="K2480" t="s">
        <v>81</v>
      </c>
      <c r="L2480" t="s">
        <v>152</v>
      </c>
      <c r="M2480" t="s">
        <v>142</v>
      </c>
      <c r="N2480">
        <v>7</v>
      </c>
      <c r="O2480">
        <v>2021</v>
      </c>
    </row>
    <row r="2481" spans="1:15" x14ac:dyDescent="0.25">
      <c r="A2481" t="s">
        <v>59</v>
      </c>
      <c r="B2481" s="1">
        <v>44386</v>
      </c>
      <c r="C2481" t="s">
        <v>34</v>
      </c>
      <c r="D2481" t="s">
        <v>94</v>
      </c>
      <c r="E2481" t="s">
        <v>95</v>
      </c>
      <c r="F2481" t="s">
        <v>135</v>
      </c>
      <c r="G2481" t="s">
        <v>144</v>
      </c>
      <c r="H2481">
        <v>65</v>
      </c>
      <c r="I2481">
        <v>550</v>
      </c>
      <c r="J2481">
        <v>35750</v>
      </c>
      <c r="K2481" t="s">
        <v>81</v>
      </c>
      <c r="L2481" t="s">
        <v>152</v>
      </c>
      <c r="M2481" t="s">
        <v>142</v>
      </c>
      <c r="N2481">
        <v>7</v>
      </c>
      <c r="O2481">
        <v>2021</v>
      </c>
    </row>
    <row r="2482" spans="1:15" x14ac:dyDescent="0.25">
      <c r="A2482" t="s">
        <v>59</v>
      </c>
      <c r="B2482" s="1">
        <v>44386</v>
      </c>
      <c r="C2482" t="s">
        <v>34</v>
      </c>
      <c r="D2482" t="s">
        <v>94</v>
      </c>
      <c r="E2482" t="s">
        <v>95</v>
      </c>
      <c r="F2482" t="s">
        <v>141</v>
      </c>
      <c r="G2482" t="s">
        <v>144</v>
      </c>
      <c r="H2482">
        <v>70</v>
      </c>
      <c r="I2482">
        <v>725</v>
      </c>
      <c r="J2482">
        <v>50750</v>
      </c>
      <c r="K2482" t="s">
        <v>81</v>
      </c>
      <c r="L2482" t="s">
        <v>152</v>
      </c>
      <c r="M2482" t="s">
        <v>142</v>
      </c>
      <c r="N2482">
        <v>7</v>
      </c>
      <c r="O2482">
        <v>2021</v>
      </c>
    </row>
    <row r="2483" spans="1:15" x14ac:dyDescent="0.25">
      <c r="A2483" t="s">
        <v>59</v>
      </c>
      <c r="B2483" s="1">
        <v>44418</v>
      </c>
      <c r="C2483" t="s">
        <v>34</v>
      </c>
      <c r="D2483" t="s">
        <v>94</v>
      </c>
      <c r="E2483" t="s">
        <v>95</v>
      </c>
      <c r="F2483" t="s">
        <v>135</v>
      </c>
      <c r="G2483" t="s">
        <v>136</v>
      </c>
      <c r="H2483">
        <v>65</v>
      </c>
      <c r="I2483">
        <v>875</v>
      </c>
      <c r="J2483">
        <v>56875</v>
      </c>
      <c r="K2483" t="s">
        <v>81</v>
      </c>
      <c r="L2483" t="s">
        <v>153</v>
      </c>
      <c r="M2483" t="s">
        <v>147</v>
      </c>
      <c r="N2483">
        <v>8</v>
      </c>
      <c r="O2483">
        <v>2021</v>
      </c>
    </row>
    <row r="2484" spans="1:15" x14ac:dyDescent="0.25">
      <c r="A2484" t="s">
        <v>59</v>
      </c>
      <c r="B2484" s="1">
        <v>44418</v>
      </c>
      <c r="C2484" t="s">
        <v>34</v>
      </c>
      <c r="D2484" t="s">
        <v>94</v>
      </c>
      <c r="E2484" t="s">
        <v>95</v>
      </c>
      <c r="F2484" t="s">
        <v>135</v>
      </c>
      <c r="G2484" t="s">
        <v>139</v>
      </c>
      <c r="H2484">
        <v>60.000000000000007</v>
      </c>
      <c r="I2484">
        <v>650</v>
      </c>
      <c r="J2484">
        <v>39000</v>
      </c>
      <c r="K2484" t="s">
        <v>81</v>
      </c>
      <c r="L2484" t="s">
        <v>153</v>
      </c>
      <c r="M2484" t="s">
        <v>147</v>
      </c>
      <c r="N2484">
        <v>8</v>
      </c>
      <c r="O2484">
        <v>2021</v>
      </c>
    </row>
    <row r="2485" spans="1:15" x14ac:dyDescent="0.25">
      <c r="A2485" t="s">
        <v>59</v>
      </c>
      <c r="B2485" s="1">
        <v>44418</v>
      </c>
      <c r="C2485" t="s">
        <v>34</v>
      </c>
      <c r="D2485" t="s">
        <v>94</v>
      </c>
      <c r="E2485" t="s">
        <v>95</v>
      </c>
      <c r="F2485" t="s">
        <v>141</v>
      </c>
      <c r="G2485" t="s">
        <v>136</v>
      </c>
      <c r="H2485">
        <v>55.000000000000007</v>
      </c>
      <c r="I2485">
        <v>575</v>
      </c>
      <c r="J2485">
        <v>31625</v>
      </c>
      <c r="K2485" t="s">
        <v>81</v>
      </c>
      <c r="L2485" t="s">
        <v>153</v>
      </c>
      <c r="M2485" t="s">
        <v>147</v>
      </c>
      <c r="N2485">
        <v>8</v>
      </c>
      <c r="O2485">
        <v>2021</v>
      </c>
    </row>
    <row r="2486" spans="1:15" x14ac:dyDescent="0.25">
      <c r="A2486" t="s">
        <v>59</v>
      </c>
      <c r="B2486" s="1">
        <v>44418</v>
      </c>
      <c r="C2486" t="s">
        <v>34</v>
      </c>
      <c r="D2486" t="s">
        <v>94</v>
      </c>
      <c r="E2486" t="s">
        <v>95</v>
      </c>
      <c r="F2486" t="s">
        <v>141</v>
      </c>
      <c r="G2486" t="s">
        <v>139</v>
      </c>
      <c r="H2486">
        <v>45</v>
      </c>
      <c r="I2486">
        <v>525</v>
      </c>
      <c r="J2486">
        <v>23625</v>
      </c>
      <c r="K2486" t="s">
        <v>81</v>
      </c>
      <c r="L2486" t="s">
        <v>153</v>
      </c>
      <c r="M2486" t="s">
        <v>147</v>
      </c>
      <c r="N2486">
        <v>8</v>
      </c>
      <c r="O2486">
        <v>2021</v>
      </c>
    </row>
    <row r="2487" spans="1:15" x14ac:dyDescent="0.25">
      <c r="A2487" t="s">
        <v>59</v>
      </c>
      <c r="B2487" s="1">
        <v>44418</v>
      </c>
      <c r="C2487" t="s">
        <v>34</v>
      </c>
      <c r="D2487" t="s">
        <v>94</v>
      </c>
      <c r="E2487" t="s">
        <v>95</v>
      </c>
      <c r="F2487" t="s">
        <v>135</v>
      </c>
      <c r="G2487" t="s">
        <v>144</v>
      </c>
      <c r="H2487">
        <v>55.000000000000007</v>
      </c>
      <c r="I2487">
        <v>500</v>
      </c>
      <c r="J2487">
        <v>27500</v>
      </c>
      <c r="K2487" t="s">
        <v>81</v>
      </c>
      <c r="L2487" t="s">
        <v>153</v>
      </c>
      <c r="M2487" t="s">
        <v>147</v>
      </c>
      <c r="N2487">
        <v>8</v>
      </c>
      <c r="O2487">
        <v>2021</v>
      </c>
    </row>
    <row r="2488" spans="1:15" x14ac:dyDescent="0.25">
      <c r="A2488" t="s">
        <v>59</v>
      </c>
      <c r="B2488" s="1">
        <v>44418</v>
      </c>
      <c r="C2488" t="s">
        <v>34</v>
      </c>
      <c r="D2488" t="s">
        <v>94</v>
      </c>
      <c r="E2488" t="s">
        <v>95</v>
      </c>
      <c r="F2488" t="s">
        <v>141</v>
      </c>
      <c r="G2488" t="s">
        <v>144</v>
      </c>
      <c r="H2488">
        <v>60.000000000000007</v>
      </c>
      <c r="I2488">
        <v>675</v>
      </c>
      <c r="J2488">
        <v>40500</v>
      </c>
      <c r="K2488" t="s">
        <v>81</v>
      </c>
      <c r="L2488" t="s">
        <v>153</v>
      </c>
      <c r="M2488" t="s">
        <v>147</v>
      </c>
      <c r="N2488">
        <v>8</v>
      </c>
      <c r="O2488">
        <v>2021</v>
      </c>
    </row>
    <row r="2489" spans="1:15" x14ac:dyDescent="0.25">
      <c r="A2489" t="s">
        <v>59</v>
      </c>
      <c r="B2489" s="1">
        <v>44448</v>
      </c>
      <c r="C2489" t="s">
        <v>34</v>
      </c>
      <c r="D2489" t="s">
        <v>94</v>
      </c>
      <c r="E2489" t="s">
        <v>95</v>
      </c>
      <c r="F2489" t="s">
        <v>135</v>
      </c>
      <c r="G2489" t="s">
        <v>136</v>
      </c>
      <c r="H2489">
        <v>55.000000000000007</v>
      </c>
      <c r="I2489">
        <v>775</v>
      </c>
      <c r="J2489">
        <v>42625</v>
      </c>
      <c r="K2489" t="s">
        <v>81</v>
      </c>
      <c r="L2489" t="s">
        <v>154</v>
      </c>
      <c r="M2489" t="s">
        <v>140</v>
      </c>
      <c r="N2489">
        <v>9</v>
      </c>
      <c r="O2489">
        <v>2021</v>
      </c>
    </row>
    <row r="2490" spans="1:15" x14ac:dyDescent="0.25">
      <c r="A2490" t="s">
        <v>59</v>
      </c>
      <c r="B2490" s="1">
        <v>44448</v>
      </c>
      <c r="C2490" t="s">
        <v>34</v>
      </c>
      <c r="D2490" t="s">
        <v>94</v>
      </c>
      <c r="E2490" t="s">
        <v>95</v>
      </c>
      <c r="F2490" t="s">
        <v>135</v>
      </c>
      <c r="G2490" t="s">
        <v>139</v>
      </c>
      <c r="H2490">
        <v>50.000000000000014</v>
      </c>
      <c r="I2490">
        <v>575</v>
      </c>
      <c r="J2490">
        <v>28750</v>
      </c>
      <c r="K2490" t="s">
        <v>81</v>
      </c>
      <c r="L2490" t="s">
        <v>154</v>
      </c>
      <c r="M2490" t="s">
        <v>140</v>
      </c>
      <c r="N2490">
        <v>9</v>
      </c>
      <c r="O2490">
        <v>2021</v>
      </c>
    </row>
    <row r="2491" spans="1:15" x14ac:dyDescent="0.25">
      <c r="A2491" t="s">
        <v>59</v>
      </c>
      <c r="B2491" s="1">
        <v>44448</v>
      </c>
      <c r="C2491" t="s">
        <v>34</v>
      </c>
      <c r="D2491" t="s">
        <v>94</v>
      </c>
      <c r="E2491" t="s">
        <v>95</v>
      </c>
      <c r="F2491" t="s">
        <v>141</v>
      </c>
      <c r="G2491" t="s">
        <v>136</v>
      </c>
      <c r="H2491">
        <v>25.000000000000007</v>
      </c>
      <c r="I2491">
        <v>475</v>
      </c>
      <c r="J2491">
        <v>11875</v>
      </c>
      <c r="K2491" t="s">
        <v>81</v>
      </c>
      <c r="L2491" t="s">
        <v>154</v>
      </c>
      <c r="M2491" t="s">
        <v>140</v>
      </c>
      <c r="N2491">
        <v>9</v>
      </c>
      <c r="O2491">
        <v>2021</v>
      </c>
    </row>
    <row r="2492" spans="1:15" x14ac:dyDescent="0.25">
      <c r="A2492" t="s">
        <v>59</v>
      </c>
      <c r="B2492" s="1">
        <v>44448</v>
      </c>
      <c r="C2492" t="s">
        <v>34</v>
      </c>
      <c r="D2492" t="s">
        <v>94</v>
      </c>
      <c r="E2492" t="s">
        <v>95</v>
      </c>
      <c r="F2492" t="s">
        <v>141</v>
      </c>
      <c r="G2492" t="s">
        <v>139</v>
      </c>
      <c r="H2492">
        <v>25.000000000000007</v>
      </c>
      <c r="I2492">
        <v>450</v>
      </c>
      <c r="J2492">
        <v>11250</v>
      </c>
      <c r="K2492" t="s">
        <v>81</v>
      </c>
      <c r="L2492" t="s">
        <v>154</v>
      </c>
      <c r="M2492" t="s">
        <v>140</v>
      </c>
      <c r="N2492">
        <v>9</v>
      </c>
      <c r="O2492">
        <v>2021</v>
      </c>
    </row>
    <row r="2493" spans="1:15" x14ac:dyDescent="0.25">
      <c r="A2493" t="s">
        <v>59</v>
      </c>
      <c r="B2493" s="1">
        <v>44448</v>
      </c>
      <c r="C2493" t="s">
        <v>34</v>
      </c>
      <c r="D2493" t="s">
        <v>94</v>
      </c>
      <c r="E2493" t="s">
        <v>95</v>
      </c>
      <c r="F2493" t="s">
        <v>135</v>
      </c>
      <c r="G2493" t="s">
        <v>144</v>
      </c>
      <c r="H2493">
        <v>35</v>
      </c>
      <c r="I2493">
        <v>450</v>
      </c>
      <c r="J2493">
        <v>15750</v>
      </c>
      <c r="K2493" t="s">
        <v>81</v>
      </c>
      <c r="L2493" t="s">
        <v>154</v>
      </c>
      <c r="M2493" t="s">
        <v>140</v>
      </c>
      <c r="N2493">
        <v>9</v>
      </c>
      <c r="O2493">
        <v>2021</v>
      </c>
    </row>
    <row r="2494" spans="1:15" x14ac:dyDescent="0.25">
      <c r="A2494" t="s">
        <v>59</v>
      </c>
      <c r="B2494" s="1">
        <v>44448</v>
      </c>
      <c r="C2494" t="s">
        <v>34</v>
      </c>
      <c r="D2494" t="s">
        <v>94</v>
      </c>
      <c r="E2494" t="s">
        <v>95</v>
      </c>
      <c r="F2494" t="s">
        <v>141</v>
      </c>
      <c r="G2494" t="s">
        <v>144</v>
      </c>
      <c r="H2494">
        <v>40.000000000000007</v>
      </c>
      <c r="I2494">
        <v>550</v>
      </c>
      <c r="J2494">
        <v>22000</v>
      </c>
      <c r="K2494" t="s">
        <v>81</v>
      </c>
      <c r="L2494" t="s">
        <v>154</v>
      </c>
      <c r="M2494" t="s">
        <v>140</v>
      </c>
      <c r="N2494">
        <v>9</v>
      </c>
      <c r="O2494">
        <v>2021</v>
      </c>
    </row>
    <row r="2495" spans="1:15" x14ac:dyDescent="0.25">
      <c r="A2495" t="s">
        <v>59</v>
      </c>
      <c r="B2495" s="1">
        <v>44480</v>
      </c>
      <c r="C2495" t="s">
        <v>34</v>
      </c>
      <c r="D2495" t="s">
        <v>94</v>
      </c>
      <c r="E2495" t="s">
        <v>95</v>
      </c>
      <c r="F2495" t="s">
        <v>135</v>
      </c>
      <c r="G2495" t="s">
        <v>136</v>
      </c>
      <c r="H2495">
        <v>40.000000000000007</v>
      </c>
      <c r="I2495">
        <v>725</v>
      </c>
      <c r="J2495">
        <v>29000</v>
      </c>
      <c r="K2495" t="s">
        <v>81</v>
      </c>
      <c r="L2495" t="s">
        <v>155</v>
      </c>
      <c r="M2495" t="s">
        <v>146</v>
      </c>
      <c r="N2495">
        <v>10</v>
      </c>
      <c r="O2495">
        <v>2021</v>
      </c>
    </row>
    <row r="2496" spans="1:15" x14ac:dyDescent="0.25">
      <c r="A2496" t="s">
        <v>59</v>
      </c>
      <c r="B2496" s="1">
        <v>44480</v>
      </c>
      <c r="C2496" t="s">
        <v>34</v>
      </c>
      <c r="D2496" t="s">
        <v>94</v>
      </c>
      <c r="E2496" t="s">
        <v>95</v>
      </c>
      <c r="F2496" t="s">
        <v>135</v>
      </c>
      <c r="G2496" t="s">
        <v>139</v>
      </c>
      <c r="H2496">
        <v>30.000000000000011</v>
      </c>
      <c r="I2496">
        <v>550</v>
      </c>
      <c r="J2496">
        <v>16500</v>
      </c>
      <c r="K2496" t="s">
        <v>81</v>
      </c>
      <c r="L2496" t="s">
        <v>155</v>
      </c>
      <c r="M2496" t="s">
        <v>146</v>
      </c>
      <c r="N2496">
        <v>10</v>
      </c>
      <c r="O2496">
        <v>2021</v>
      </c>
    </row>
    <row r="2497" spans="1:15" x14ac:dyDescent="0.25">
      <c r="A2497" t="s">
        <v>59</v>
      </c>
      <c r="B2497" s="1">
        <v>44480</v>
      </c>
      <c r="C2497" t="s">
        <v>34</v>
      </c>
      <c r="D2497" t="s">
        <v>94</v>
      </c>
      <c r="E2497" t="s">
        <v>95</v>
      </c>
      <c r="F2497" t="s">
        <v>141</v>
      </c>
      <c r="G2497" t="s">
        <v>136</v>
      </c>
      <c r="H2497">
        <v>30.000000000000011</v>
      </c>
      <c r="I2497">
        <v>425</v>
      </c>
      <c r="J2497">
        <v>12750</v>
      </c>
      <c r="K2497" t="s">
        <v>81</v>
      </c>
      <c r="L2497" t="s">
        <v>155</v>
      </c>
      <c r="M2497" t="s">
        <v>146</v>
      </c>
      <c r="N2497">
        <v>10</v>
      </c>
      <c r="O2497">
        <v>2021</v>
      </c>
    </row>
    <row r="2498" spans="1:15" x14ac:dyDescent="0.25">
      <c r="A2498" t="s">
        <v>59</v>
      </c>
      <c r="B2498" s="1">
        <v>44480</v>
      </c>
      <c r="C2498" t="s">
        <v>34</v>
      </c>
      <c r="D2498" t="s">
        <v>94</v>
      </c>
      <c r="E2498" t="s">
        <v>95</v>
      </c>
      <c r="F2498" t="s">
        <v>141</v>
      </c>
      <c r="G2498" t="s">
        <v>139</v>
      </c>
      <c r="H2498">
        <v>30.000000000000011</v>
      </c>
      <c r="I2498">
        <v>400</v>
      </c>
      <c r="J2498">
        <v>12000</v>
      </c>
      <c r="K2498" t="s">
        <v>81</v>
      </c>
      <c r="L2498" t="s">
        <v>155</v>
      </c>
      <c r="M2498" t="s">
        <v>146</v>
      </c>
      <c r="N2498">
        <v>10</v>
      </c>
      <c r="O2498">
        <v>2021</v>
      </c>
    </row>
    <row r="2499" spans="1:15" x14ac:dyDescent="0.25">
      <c r="A2499" t="s">
        <v>59</v>
      </c>
      <c r="B2499" s="1">
        <v>44480</v>
      </c>
      <c r="C2499" t="s">
        <v>34</v>
      </c>
      <c r="D2499" t="s">
        <v>94</v>
      </c>
      <c r="E2499" t="s">
        <v>95</v>
      </c>
      <c r="F2499" t="s">
        <v>135</v>
      </c>
      <c r="G2499" t="s">
        <v>144</v>
      </c>
      <c r="H2499">
        <v>40.000000000000007</v>
      </c>
      <c r="I2499">
        <v>400</v>
      </c>
      <c r="J2499">
        <v>16000</v>
      </c>
      <c r="K2499" t="s">
        <v>81</v>
      </c>
      <c r="L2499" t="s">
        <v>155</v>
      </c>
      <c r="M2499" t="s">
        <v>146</v>
      </c>
      <c r="N2499">
        <v>10</v>
      </c>
      <c r="O2499">
        <v>2021</v>
      </c>
    </row>
    <row r="2500" spans="1:15" x14ac:dyDescent="0.25">
      <c r="A2500" t="s">
        <v>59</v>
      </c>
      <c r="B2500" s="1">
        <v>44480</v>
      </c>
      <c r="C2500" t="s">
        <v>34</v>
      </c>
      <c r="D2500" t="s">
        <v>94</v>
      </c>
      <c r="E2500" t="s">
        <v>95</v>
      </c>
      <c r="F2500" t="s">
        <v>141</v>
      </c>
      <c r="G2500" t="s">
        <v>144</v>
      </c>
      <c r="H2500">
        <v>40</v>
      </c>
      <c r="I2500">
        <v>525</v>
      </c>
      <c r="J2500">
        <v>21000</v>
      </c>
      <c r="K2500" t="s">
        <v>81</v>
      </c>
      <c r="L2500" t="s">
        <v>155</v>
      </c>
      <c r="M2500" t="s">
        <v>146</v>
      </c>
      <c r="N2500">
        <v>10</v>
      </c>
      <c r="O2500">
        <v>2021</v>
      </c>
    </row>
    <row r="2501" spans="1:15" x14ac:dyDescent="0.25">
      <c r="A2501" t="s">
        <v>59</v>
      </c>
      <c r="B2501" s="1">
        <v>44510</v>
      </c>
      <c r="C2501" t="s">
        <v>34</v>
      </c>
      <c r="D2501" t="s">
        <v>94</v>
      </c>
      <c r="E2501" t="s">
        <v>95</v>
      </c>
      <c r="F2501" t="s">
        <v>135</v>
      </c>
      <c r="G2501" t="s">
        <v>136</v>
      </c>
      <c r="H2501">
        <v>35.000000000000007</v>
      </c>
      <c r="I2501">
        <v>675</v>
      </c>
      <c r="J2501">
        <v>23625</v>
      </c>
      <c r="K2501" t="s">
        <v>81</v>
      </c>
      <c r="L2501" t="s">
        <v>156</v>
      </c>
      <c r="M2501" t="s">
        <v>138</v>
      </c>
      <c r="N2501">
        <v>11</v>
      </c>
      <c r="O2501">
        <v>2021</v>
      </c>
    </row>
    <row r="2502" spans="1:15" x14ac:dyDescent="0.25">
      <c r="A2502" t="s">
        <v>59</v>
      </c>
      <c r="B2502" s="1">
        <v>44510</v>
      </c>
      <c r="C2502" t="s">
        <v>34</v>
      </c>
      <c r="D2502" t="s">
        <v>94</v>
      </c>
      <c r="E2502" t="s">
        <v>95</v>
      </c>
      <c r="F2502" t="s">
        <v>135</v>
      </c>
      <c r="G2502" t="s">
        <v>139</v>
      </c>
      <c r="H2502">
        <v>25.000000000000011</v>
      </c>
      <c r="I2502">
        <v>500</v>
      </c>
      <c r="J2502">
        <v>12500</v>
      </c>
      <c r="K2502" t="s">
        <v>81</v>
      </c>
      <c r="L2502" t="s">
        <v>156</v>
      </c>
      <c r="M2502" t="s">
        <v>138</v>
      </c>
      <c r="N2502">
        <v>11</v>
      </c>
      <c r="O2502">
        <v>2021</v>
      </c>
    </row>
    <row r="2503" spans="1:15" x14ac:dyDescent="0.25">
      <c r="A2503" t="s">
        <v>59</v>
      </c>
      <c r="B2503" s="1">
        <v>44510</v>
      </c>
      <c r="C2503" t="s">
        <v>34</v>
      </c>
      <c r="D2503" t="s">
        <v>94</v>
      </c>
      <c r="E2503" t="s">
        <v>95</v>
      </c>
      <c r="F2503" t="s">
        <v>141</v>
      </c>
      <c r="G2503" t="s">
        <v>136</v>
      </c>
      <c r="H2503">
        <v>35.000000000000014</v>
      </c>
      <c r="I2503">
        <v>445</v>
      </c>
      <c r="J2503">
        <v>15575</v>
      </c>
      <c r="K2503" t="s">
        <v>81</v>
      </c>
      <c r="L2503" t="s">
        <v>156</v>
      </c>
      <c r="M2503" t="s">
        <v>138</v>
      </c>
      <c r="N2503">
        <v>11</v>
      </c>
      <c r="O2503">
        <v>2021</v>
      </c>
    </row>
    <row r="2504" spans="1:15" x14ac:dyDescent="0.25">
      <c r="A2504" t="s">
        <v>59</v>
      </c>
      <c r="B2504" s="1">
        <v>44510</v>
      </c>
      <c r="C2504" t="s">
        <v>34</v>
      </c>
      <c r="D2504" t="s">
        <v>94</v>
      </c>
      <c r="E2504" t="s">
        <v>95</v>
      </c>
      <c r="F2504" t="s">
        <v>141</v>
      </c>
      <c r="G2504" t="s">
        <v>139</v>
      </c>
      <c r="H2504">
        <v>65.000000000000028</v>
      </c>
      <c r="I2504">
        <v>500</v>
      </c>
      <c r="J2504">
        <v>32500</v>
      </c>
      <c r="K2504" t="s">
        <v>81</v>
      </c>
      <c r="L2504" t="s">
        <v>156</v>
      </c>
      <c r="M2504" t="s">
        <v>138</v>
      </c>
      <c r="N2504">
        <v>11</v>
      </c>
      <c r="O2504">
        <v>2021</v>
      </c>
    </row>
    <row r="2505" spans="1:15" x14ac:dyDescent="0.25">
      <c r="A2505" t="s">
        <v>59</v>
      </c>
      <c r="B2505" s="1">
        <v>44510</v>
      </c>
      <c r="C2505" t="s">
        <v>34</v>
      </c>
      <c r="D2505" t="s">
        <v>94</v>
      </c>
      <c r="E2505" t="s">
        <v>95</v>
      </c>
      <c r="F2505" t="s">
        <v>135</v>
      </c>
      <c r="G2505" t="s">
        <v>144</v>
      </c>
      <c r="H2505">
        <v>80.000000000000014</v>
      </c>
      <c r="I2505">
        <v>475</v>
      </c>
      <c r="J2505">
        <v>38000</v>
      </c>
      <c r="K2505" t="s">
        <v>81</v>
      </c>
      <c r="L2505" t="s">
        <v>156</v>
      </c>
      <c r="M2505" t="s">
        <v>138</v>
      </c>
      <c r="N2505">
        <v>11</v>
      </c>
      <c r="O2505">
        <v>2021</v>
      </c>
    </row>
    <row r="2506" spans="1:15" x14ac:dyDescent="0.25">
      <c r="A2506" t="s">
        <v>59</v>
      </c>
      <c r="B2506" s="1">
        <v>44510</v>
      </c>
      <c r="C2506" t="s">
        <v>34</v>
      </c>
      <c r="D2506" t="s">
        <v>94</v>
      </c>
      <c r="E2506" t="s">
        <v>95</v>
      </c>
      <c r="F2506" t="s">
        <v>141</v>
      </c>
      <c r="G2506" t="s">
        <v>144</v>
      </c>
      <c r="H2506">
        <v>80</v>
      </c>
      <c r="I2506">
        <v>575</v>
      </c>
      <c r="J2506">
        <v>46000</v>
      </c>
      <c r="K2506" t="s">
        <v>81</v>
      </c>
      <c r="L2506" t="s">
        <v>156</v>
      </c>
      <c r="M2506" t="s">
        <v>138</v>
      </c>
      <c r="N2506">
        <v>11</v>
      </c>
      <c r="O2506">
        <v>2021</v>
      </c>
    </row>
    <row r="2507" spans="1:15" x14ac:dyDescent="0.25">
      <c r="A2507" t="s">
        <v>59</v>
      </c>
      <c r="B2507" s="1">
        <v>44539</v>
      </c>
      <c r="C2507" t="s">
        <v>34</v>
      </c>
      <c r="D2507" t="s">
        <v>94</v>
      </c>
      <c r="E2507" t="s">
        <v>95</v>
      </c>
      <c r="F2507" t="s">
        <v>135</v>
      </c>
      <c r="G2507" t="s">
        <v>136</v>
      </c>
      <c r="H2507">
        <v>75.000000000000014</v>
      </c>
      <c r="I2507">
        <v>825</v>
      </c>
      <c r="J2507">
        <v>61875</v>
      </c>
      <c r="K2507" t="s">
        <v>81</v>
      </c>
      <c r="L2507" t="s">
        <v>157</v>
      </c>
      <c r="M2507" t="s">
        <v>140</v>
      </c>
      <c r="N2507">
        <v>12</v>
      </c>
      <c r="O2507">
        <v>2021</v>
      </c>
    </row>
    <row r="2508" spans="1:15" x14ac:dyDescent="0.25">
      <c r="A2508" t="s">
        <v>59</v>
      </c>
      <c r="B2508" s="1">
        <v>44539</v>
      </c>
      <c r="C2508" t="s">
        <v>34</v>
      </c>
      <c r="D2508" t="s">
        <v>94</v>
      </c>
      <c r="E2508" t="s">
        <v>95</v>
      </c>
      <c r="F2508" t="s">
        <v>135</v>
      </c>
      <c r="G2508" t="s">
        <v>139</v>
      </c>
      <c r="H2508">
        <v>65.000000000000014</v>
      </c>
      <c r="I2508">
        <v>625</v>
      </c>
      <c r="J2508">
        <v>40625</v>
      </c>
      <c r="K2508" t="s">
        <v>81</v>
      </c>
      <c r="L2508" t="s">
        <v>157</v>
      </c>
      <c r="M2508" t="s">
        <v>140</v>
      </c>
      <c r="N2508">
        <v>12</v>
      </c>
      <c r="O2508">
        <v>2021</v>
      </c>
    </row>
    <row r="2509" spans="1:15" x14ac:dyDescent="0.25">
      <c r="A2509" t="s">
        <v>28</v>
      </c>
      <c r="B2509" s="1">
        <v>44539</v>
      </c>
      <c r="C2509" t="s">
        <v>34</v>
      </c>
      <c r="D2509" t="s">
        <v>94</v>
      </c>
      <c r="E2509" t="s">
        <v>95</v>
      </c>
      <c r="F2509" t="s">
        <v>141</v>
      </c>
      <c r="G2509" t="s">
        <v>136</v>
      </c>
      <c r="H2509">
        <v>65.000000000000014</v>
      </c>
      <c r="I2509">
        <v>575</v>
      </c>
      <c r="J2509">
        <v>37375</v>
      </c>
      <c r="K2509" t="s">
        <v>81</v>
      </c>
      <c r="L2509" t="s">
        <v>157</v>
      </c>
      <c r="M2509" t="s">
        <v>140</v>
      </c>
      <c r="N2509">
        <v>12</v>
      </c>
      <c r="O2509">
        <v>2021</v>
      </c>
    </row>
    <row r="2510" spans="1:15" x14ac:dyDescent="0.25">
      <c r="A2510" t="s">
        <v>28</v>
      </c>
      <c r="B2510" s="1">
        <v>44539</v>
      </c>
      <c r="C2510" t="s">
        <v>34</v>
      </c>
      <c r="D2510" t="s">
        <v>94</v>
      </c>
      <c r="E2510" t="s">
        <v>95</v>
      </c>
      <c r="F2510" t="s">
        <v>141</v>
      </c>
      <c r="G2510" t="s">
        <v>139</v>
      </c>
      <c r="H2510">
        <v>65.000000000000014</v>
      </c>
      <c r="I2510">
        <v>525</v>
      </c>
      <c r="J2510">
        <v>34125</v>
      </c>
      <c r="K2510" t="s">
        <v>81</v>
      </c>
      <c r="L2510" t="s">
        <v>157</v>
      </c>
      <c r="M2510" t="s">
        <v>140</v>
      </c>
      <c r="N2510">
        <v>12</v>
      </c>
      <c r="O2510">
        <v>2021</v>
      </c>
    </row>
    <row r="2511" spans="1:15" x14ac:dyDescent="0.25">
      <c r="A2511" t="s">
        <v>28</v>
      </c>
      <c r="B2511" s="1">
        <v>44539</v>
      </c>
      <c r="C2511" t="s">
        <v>34</v>
      </c>
      <c r="D2511" t="s">
        <v>94</v>
      </c>
      <c r="E2511" t="s">
        <v>95</v>
      </c>
      <c r="F2511" t="s">
        <v>135</v>
      </c>
      <c r="G2511" t="s">
        <v>144</v>
      </c>
      <c r="H2511">
        <v>75.000000000000014</v>
      </c>
      <c r="I2511">
        <v>525</v>
      </c>
      <c r="J2511">
        <v>39375</v>
      </c>
      <c r="K2511" t="s">
        <v>81</v>
      </c>
      <c r="L2511" t="s">
        <v>157</v>
      </c>
      <c r="M2511" t="s">
        <v>140</v>
      </c>
      <c r="N2511">
        <v>12</v>
      </c>
      <c r="O2511">
        <v>2021</v>
      </c>
    </row>
    <row r="2512" spans="1:15" x14ac:dyDescent="0.25">
      <c r="A2512" t="s">
        <v>28</v>
      </c>
      <c r="B2512" s="1">
        <v>44539</v>
      </c>
      <c r="C2512" t="s">
        <v>34</v>
      </c>
      <c r="D2512" t="s">
        <v>94</v>
      </c>
      <c r="E2512" t="s">
        <v>95</v>
      </c>
      <c r="F2512" t="s">
        <v>141</v>
      </c>
      <c r="G2512" t="s">
        <v>144</v>
      </c>
      <c r="H2512">
        <v>80</v>
      </c>
      <c r="I2512">
        <v>625</v>
      </c>
      <c r="J2512">
        <v>50000</v>
      </c>
      <c r="K2512" t="s">
        <v>81</v>
      </c>
      <c r="L2512" t="s">
        <v>157</v>
      </c>
      <c r="M2512" t="s">
        <v>140</v>
      </c>
      <c r="N2512">
        <v>12</v>
      </c>
      <c r="O2512">
        <v>2021</v>
      </c>
    </row>
    <row r="2513" spans="1:15" x14ac:dyDescent="0.25">
      <c r="A2513" t="s">
        <v>59</v>
      </c>
      <c r="B2513" s="1">
        <v>44218</v>
      </c>
      <c r="C2513" t="s">
        <v>34</v>
      </c>
      <c r="D2513" t="s">
        <v>94</v>
      </c>
      <c r="E2513" t="s">
        <v>95</v>
      </c>
      <c r="F2513" t="s">
        <v>135</v>
      </c>
      <c r="G2513" t="s">
        <v>136</v>
      </c>
      <c r="H2513">
        <v>40</v>
      </c>
      <c r="I2513">
        <v>500</v>
      </c>
      <c r="J2513">
        <v>20000</v>
      </c>
      <c r="K2513" t="s">
        <v>81</v>
      </c>
      <c r="L2513" t="s">
        <v>137</v>
      </c>
      <c r="M2513" t="s">
        <v>142</v>
      </c>
      <c r="N2513">
        <v>1</v>
      </c>
      <c r="O2513">
        <v>2021</v>
      </c>
    </row>
    <row r="2514" spans="1:15" x14ac:dyDescent="0.25">
      <c r="A2514" t="s">
        <v>59</v>
      </c>
      <c r="B2514" s="1">
        <v>44218</v>
      </c>
      <c r="C2514" t="s">
        <v>34</v>
      </c>
      <c r="D2514" t="s">
        <v>94</v>
      </c>
      <c r="E2514" t="s">
        <v>95</v>
      </c>
      <c r="F2514" t="s">
        <v>135</v>
      </c>
      <c r="G2514" t="s">
        <v>139</v>
      </c>
      <c r="H2514">
        <v>40</v>
      </c>
      <c r="I2514">
        <v>300</v>
      </c>
      <c r="J2514">
        <v>12000</v>
      </c>
      <c r="K2514" t="s">
        <v>81</v>
      </c>
      <c r="L2514" t="s">
        <v>137</v>
      </c>
      <c r="M2514" t="s">
        <v>142</v>
      </c>
      <c r="N2514">
        <v>1</v>
      </c>
      <c r="O2514">
        <v>2021</v>
      </c>
    </row>
    <row r="2515" spans="1:15" x14ac:dyDescent="0.25">
      <c r="A2515" t="s">
        <v>59</v>
      </c>
      <c r="B2515" s="1">
        <v>44218</v>
      </c>
      <c r="C2515" t="s">
        <v>34</v>
      </c>
      <c r="D2515" t="s">
        <v>94</v>
      </c>
      <c r="E2515" t="s">
        <v>95</v>
      </c>
      <c r="F2515" t="s">
        <v>141</v>
      </c>
      <c r="G2515" t="s">
        <v>136</v>
      </c>
      <c r="H2515">
        <v>30.000000000000004</v>
      </c>
      <c r="I2515">
        <v>300</v>
      </c>
      <c r="J2515">
        <v>9000</v>
      </c>
      <c r="K2515" t="s">
        <v>81</v>
      </c>
      <c r="L2515" t="s">
        <v>137</v>
      </c>
      <c r="M2515" t="s">
        <v>142</v>
      </c>
      <c r="N2515">
        <v>1</v>
      </c>
      <c r="O2515">
        <v>2021</v>
      </c>
    </row>
    <row r="2516" spans="1:15" x14ac:dyDescent="0.25">
      <c r="A2516" t="s">
        <v>59</v>
      </c>
      <c r="B2516" s="1">
        <v>44218</v>
      </c>
      <c r="C2516" t="s">
        <v>34</v>
      </c>
      <c r="D2516" t="s">
        <v>94</v>
      </c>
      <c r="E2516" t="s">
        <v>95</v>
      </c>
      <c r="F2516" t="s">
        <v>141</v>
      </c>
      <c r="G2516" t="s">
        <v>139</v>
      </c>
      <c r="H2516">
        <v>35</v>
      </c>
      <c r="I2516">
        <v>150</v>
      </c>
      <c r="J2516">
        <v>5250</v>
      </c>
      <c r="K2516" t="s">
        <v>81</v>
      </c>
      <c r="L2516" t="s">
        <v>137</v>
      </c>
      <c r="M2516" t="s">
        <v>142</v>
      </c>
      <c r="N2516">
        <v>1</v>
      </c>
      <c r="O2516">
        <v>2021</v>
      </c>
    </row>
    <row r="2517" spans="1:15" x14ac:dyDescent="0.25">
      <c r="A2517" t="s">
        <v>59</v>
      </c>
      <c r="B2517" s="1">
        <v>44218</v>
      </c>
      <c r="C2517" t="s">
        <v>34</v>
      </c>
      <c r="D2517" t="s">
        <v>94</v>
      </c>
      <c r="E2517" t="s">
        <v>95</v>
      </c>
      <c r="F2517" t="s">
        <v>135</v>
      </c>
      <c r="G2517" t="s">
        <v>144</v>
      </c>
      <c r="H2517">
        <v>49.999999999999993</v>
      </c>
      <c r="I2517">
        <v>200</v>
      </c>
      <c r="J2517">
        <v>10000</v>
      </c>
      <c r="K2517" t="s">
        <v>81</v>
      </c>
      <c r="L2517" t="s">
        <v>137</v>
      </c>
      <c r="M2517" t="s">
        <v>142</v>
      </c>
      <c r="N2517">
        <v>1</v>
      </c>
      <c r="O2517">
        <v>2021</v>
      </c>
    </row>
    <row r="2518" spans="1:15" x14ac:dyDescent="0.25">
      <c r="A2518" t="s">
        <v>59</v>
      </c>
      <c r="B2518" s="1">
        <v>44218</v>
      </c>
      <c r="C2518" t="s">
        <v>34</v>
      </c>
      <c r="D2518" t="s">
        <v>94</v>
      </c>
      <c r="E2518" t="s">
        <v>95</v>
      </c>
      <c r="F2518" t="s">
        <v>141</v>
      </c>
      <c r="G2518" t="s">
        <v>144</v>
      </c>
      <c r="H2518">
        <v>40</v>
      </c>
      <c r="I2518">
        <v>300</v>
      </c>
      <c r="J2518">
        <v>12000</v>
      </c>
      <c r="K2518" t="s">
        <v>81</v>
      </c>
      <c r="L2518" t="s">
        <v>137</v>
      </c>
      <c r="M2518" t="s">
        <v>142</v>
      </c>
      <c r="N2518">
        <v>1</v>
      </c>
      <c r="O2518">
        <v>2021</v>
      </c>
    </row>
    <row r="2519" spans="1:15" x14ac:dyDescent="0.25">
      <c r="A2519" t="s">
        <v>59</v>
      </c>
      <c r="B2519" s="1">
        <v>44249</v>
      </c>
      <c r="C2519" t="s">
        <v>34</v>
      </c>
      <c r="D2519" t="s">
        <v>94</v>
      </c>
      <c r="E2519" t="s">
        <v>95</v>
      </c>
      <c r="F2519" t="s">
        <v>135</v>
      </c>
      <c r="G2519" t="s">
        <v>136</v>
      </c>
      <c r="H2519">
        <v>40</v>
      </c>
      <c r="I2519">
        <v>550</v>
      </c>
      <c r="J2519">
        <v>22000</v>
      </c>
      <c r="K2519" t="s">
        <v>81</v>
      </c>
      <c r="L2519" t="s">
        <v>148</v>
      </c>
      <c r="M2519" t="s">
        <v>146</v>
      </c>
      <c r="N2519">
        <v>2</v>
      </c>
      <c r="O2519">
        <v>2021</v>
      </c>
    </row>
    <row r="2520" spans="1:15" x14ac:dyDescent="0.25">
      <c r="A2520" t="s">
        <v>59</v>
      </c>
      <c r="B2520" s="1">
        <v>44249</v>
      </c>
      <c r="C2520" t="s">
        <v>34</v>
      </c>
      <c r="D2520" t="s">
        <v>94</v>
      </c>
      <c r="E2520" t="s">
        <v>95</v>
      </c>
      <c r="F2520" t="s">
        <v>135</v>
      </c>
      <c r="G2520" t="s">
        <v>139</v>
      </c>
      <c r="H2520">
        <v>40</v>
      </c>
      <c r="I2520">
        <v>200</v>
      </c>
      <c r="J2520">
        <v>8000</v>
      </c>
      <c r="K2520" t="s">
        <v>81</v>
      </c>
      <c r="L2520" t="s">
        <v>148</v>
      </c>
      <c r="M2520" t="s">
        <v>146</v>
      </c>
      <c r="N2520">
        <v>2</v>
      </c>
      <c r="O2520">
        <v>2021</v>
      </c>
    </row>
    <row r="2521" spans="1:15" x14ac:dyDescent="0.25">
      <c r="A2521" t="s">
        <v>59</v>
      </c>
      <c r="B2521" s="1">
        <v>44249</v>
      </c>
      <c r="C2521" t="s">
        <v>34</v>
      </c>
      <c r="D2521" t="s">
        <v>94</v>
      </c>
      <c r="E2521" t="s">
        <v>95</v>
      </c>
      <c r="F2521" t="s">
        <v>141</v>
      </c>
      <c r="G2521" t="s">
        <v>136</v>
      </c>
      <c r="H2521">
        <v>30.000000000000004</v>
      </c>
      <c r="I2521">
        <v>250</v>
      </c>
      <c r="J2521">
        <v>7500</v>
      </c>
      <c r="K2521" t="s">
        <v>81</v>
      </c>
      <c r="L2521" t="s">
        <v>148</v>
      </c>
      <c r="M2521" t="s">
        <v>146</v>
      </c>
      <c r="N2521">
        <v>2</v>
      </c>
      <c r="O2521">
        <v>2021</v>
      </c>
    </row>
    <row r="2522" spans="1:15" x14ac:dyDescent="0.25">
      <c r="A2522" t="s">
        <v>59</v>
      </c>
      <c r="B2522" s="1">
        <v>44249</v>
      </c>
      <c r="C2522" t="s">
        <v>46</v>
      </c>
      <c r="D2522" t="s">
        <v>96</v>
      </c>
      <c r="E2522" t="s">
        <v>97</v>
      </c>
      <c r="F2522" t="s">
        <v>141</v>
      </c>
      <c r="G2522" t="s">
        <v>139</v>
      </c>
      <c r="H2522">
        <v>35</v>
      </c>
      <c r="I2522">
        <v>125</v>
      </c>
      <c r="J2522">
        <v>4375</v>
      </c>
      <c r="K2522" t="s">
        <v>81</v>
      </c>
      <c r="L2522" t="s">
        <v>148</v>
      </c>
      <c r="M2522" t="s">
        <v>146</v>
      </c>
      <c r="N2522">
        <v>2</v>
      </c>
      <c r="O2522">
        <v>2021</v>
      </c>
    </row>
    <row r="2523" spans="1:15" x14ac:dyDescent="0.25">
      <c r="A2523" t="s">
        <v>59</v>
      </c>
      <c r="B2523" s="1">
        <v>44249</v>
      </c>
      <c r="C2523" t="s">
        <v>46</v>
      </c>
      <c r="D2523" t="s">
        <v>96</v>
      </c>
      <c r="E2523" t="s">
        <v>97</v>
      </c>
      <c r="F2523" t="s">
        <v>135</v>
      </c>
      <c r="G2523" t="s">
        <v>144</v>
      </c>
      <c r="H2523">
        <v>49.999999999999993</v>
      </c>
      <c r="I2523">
        <v>200</v>
      </c>
      <c r="J2523">
        <v>10000</v>
      </c>
      <c r="K2523" t="s">
        <v>81</v>
      </c>
      <c r="L2523" t="s">
        <v>148</v>
      </c>
      <c r="M2523" t="s">
        <v>146</v>
      </c>
      <c r="N2523">
        <v>2</v>
      </c>
      <c r="O2523">
        <v>2021</v>
      </c>
    </row>
    <row r="2524" spans="1:15" x14ac:dyDescent="0.25">
      <c r="A2524" t="s">
        <v>59</v>
      </c>
      <c r="B2524" s="1">
        <v>44249</v>
      </c>
      <c r="C2524" t="s">
        <v>46</v>
      </c>
      <c r="D2524" t="s">
        <v>96</v>
      </c>
      <c r="E2524" t="s">
        <v>97</v>
      </c>
      <c r="F2524" t="s">
        <v>141</v>
      </c>
      <c r="G2524" t="s">
        <v>144</v>
      </c>
      <c r="H2524">
        <v>40</v>
      </c>
      <c r="I2524">
        <v>300</v>
      </c>
      <c r="J2524">
        <v>12000</v>
      </c>
      <c r="K2524" t="s">
        <v>81</v>
      </c>
      <c r="L2524" t="s">
        <v>148</v>
      </c>
      <c r="M2524" t="s">
        <v>146</v>
      </c>
      <c r="N2524">
        <v>2</v>
      </c>
      <c r="O2524">
        <v>2021</v>
      </c>
    </row>
    <row r="2525" spans="1:15" x14ac:dyDescent="0.25">
      <c r="A2525" t="s">
        <v>59</v>
      </c>
      <c r="B2525" s="1">
        <v>44276</v>
      </c>
      <c r="C2525" t="s">
        <v>46</v>
      </c>
      <c r="D2525" t="s">
        <v>96</v>
      </c>
      <c r="E2525" t="s">
        <v>97</v>
      </c>
      <c r="F2525" t="s">
        <v>135</v>
      </c>
      <c r="G2525" t="s">
        <v>136</v>
      </c>
      <c r="H2525">
        <v>45</v>
      </c>
      <c r="I2525">
        <v>520</v>
      </c>
      <c r="J2525">
        <v>23400</v>
      </c>
      <c r="K2525" t="s">
        <v>81</v>
      </c>
      <c r="L2525" t="s">
        <v>149</v>
      </c>
      <c r="M2525" t="s">
        <v>145</v>
      </c>
      <c r="N2525">
        <v>3</v>
      </c>
      <c r="O2525">
        <v>2021</v>
      </c>
    </row>
    <row r="2526" spans="1:15" x14ac:dyDescent="0.25">
      <c r="A2526" t="s">
        <v>59</v>
      </c>
      <c r="B2526" s="1">
        <v>44276</v>
      </c>
      <c r="C2526" t="s">
        <v>46</v>
      </c>
      <c r="D2526" t="s">
        <v>96</v>
      </c>
      <c r="E2526" t="s">
        <v>97</v>
      </c>
      <c r="F2526" t="s">
        <v>135</v>
      </c>
      <c r="G2526" t="s">
        <v>139</v>
      </c>
      <c r="H2526">
        <v>45</v>
      </c>
      <c r="I2526">
        <v>225</v>
      </c>
      <c r="J2526">
        <v>10125</v>
      </c>
      <c r="K2526" t="s">
        <v>81</v>
      </c>
      <c r="L2526" t="s">
        <v>149</v>
      </c>
      <c r="M2526" t="s">
        <v>145</v>
      </c>
      <c r="N2526">
        <v>3</v>
      </c>
      <c r="O2526">
        <v>2021</v>
      </c>
    </row>
    <row r="2527" spans="1:15" x14ac:dyDescent="0.25">
      <c r="A2527" t="s">
        <v>59</v>
      </c>
      <c r="B2527" s="1">
        <v>44276</v>
      </c>
      <c r="C2527" t="s">
        <v>46</v>
      </c>
      <c r="D2527" t="s">
        <v>96</v>
      </c>
      <c r="E2527" t="s">
        <v>97</v>
      </c>
      <c r="F2527" t="s">
        <v>141</v>
      </c>
      <c r="G2527" t="s">
        <v>136</v>
      </c>
      <c r="H2527">
        <v>35</v>
      </c>
      <c r="I2527">
        <v>250</v>
      </c>
      <c r="J2527">
        <v>8750</v>
      </c>
      <c r="K2527" t="s">
        <v>81</v>
      </c>
      <c r="L2527" t="s">
        <v>149</v>
      </c>
      <c r="M2527" t="s">
        <v>145</v>
      </c>
      <c r="N2527">
        <v>3</v>
      </c>
      <c r="O2527">
        <v>2021</v>
      </c>
    </row>
    <row r="2528" spans="1:15" x14ac:dyDescent="0.25">
      <c r="A2528" t="s">
        <v>59</v>
      </c>
      <c r="B2528" s="1">
        <v>44276</v>
      </c>
      <c r="C2528" t="s">
        <v>46</v>
      </c>
      <c r="D2528" t="s">
        <v>96</v>
      </c>
      <c r="E2528" t="s">
        <v>97</v>
      </c>
      <c r="F2528" t="s">
        <v>141</v>
      </c>
      <c r="G2528" t="s">
        <v>139</v>
      </c>
      <c r="H2528">
        <v>40</v>
      </c>
      <c r="I2528">
        <v>100</v>
      </c>
      <c r="J2528">
        <v>4000</v>
      </c>
      <c r="K2528" t="s">
        <v>81</v>
      </c>
      <c r="L2528" t="s">
        <v>149</v>
      </c>
      <c r="M2528" t="s">
        <v>145</v>
      </c>
      <c r="N2528">
        <v>3</v>
      </c>
      <c r="O2528">
        <v>2021</v>
      </c>
    </row>
    <row r="2529" spans="1:15" x14ac:dyDescent="0.25">
      <c r="A2529" t="s">
        <v>59</v>
      </c>
      <c r="B2529" s="1">
        <v>44276</v>
      </c>
      <c r="C2529" t="s">
        <v>46</v>
      </c>
      <c r="D2529" t="s">
        <v>96</v>
      </c>
      <c r="E2529" t="s">
        <v>97</v>
      </c>
      <c r="F2529" t="s">
        <v>135</v>
      </c>
      <c r="G2529" t="s">
        <v>144</v>
      </c>
      <c r="H2529">
        <v>54.999999999999993</v>
      </c>
      <c r="I2529">
        <v>150</v>
      </c>
      <c r="J2529">
        <v>8250</v>
      </c>
      <c r="K2529" t="s">
        <v>81</v>
      </c>
      <c r="L2529" t="s">
        <v>149</v>
      </c>
      <c r="M2529" t="s">
        <v>145</v>
      </c>
      <c r="N2529">
        <v>3</v>
      </c>
      <c r="O2529">
        <v>2021</v>
      </c>
    </row>
    <row r="2530" spans="1:15" x14ac:dyDescent="0.25">
      <c r="A2530" t="s">
        <v>59</v>
      </c>
      <c r="B2530" s="1">
        <v>44276</v>
      </c>
      <c r="C2530" t="s">
        <v>46</v>
      </c>
      <c r="D2530" t="s">
        <v>96</v>
      </c>
      <c r="E2530" t="s">
        <v>97</v>
      </c>
      <c r="F2530" t="s">
        <v>141</v>
      </c>
      <c r="G2530" t="s">
        <v>144</v>
      </c>
      <c r="H2530">
        <v>45</v>
      </c>
      <c r="I2530">
        <v>250</v>
      </c>
      <c r="J2530">
        <v>11250</v>
      </c>
      <c r="K2530" t="s">
        <v>81</v>
      </c>
      <c r="L2530" t="s">
        <v>149</v>
      </c>
      <c r="M2530" t="s">
        <v>145</v>
      </c>
      <c r="N2530">
        <v>3</v>
      </c>
      <c r="O2530">
        <v>2021</v>
      </c>
    </row>
    <row r="2531" spans="1:15" x14ac:dyDescent="0.25">
      <c r="A2531" t="s">
        <v>59</v>
      </c>
      <c r="B2531" s="1">
        <v>44308</v>
      </c>
      <c r="C2531" t="s">
        <v>46</v>
      </c>
      <c r="D2531" t="s">
        <v>96</v>
      </c>
      <c r="E2531" t="s">
        <v>97</v>
      </c>
      <c r="F2531" t="s">
        <v>135</v>
      </c>
      <c r="G2531" t="s">
        <v>136</v>
      </c>
      <c r="H2531">
        <v>45</v>
      </c>
      <c r="I2531">
        <v>475</v>
      </c>
      <c r="J2531">
        <v>21375</v>
      </c>
      <c r="K2531" t="s">
        <v>81</v>
      </c>
      <c r="L2531" t="s">
        <v>150</v>
      </c>
      <c r="M2531" t="s">
        <v>140</v>
      </c>
      <c r="N2531">
        <v>4</v>
      </c>
      <c r="O2531">
        <v>2021</v>
      </c>
    </row>
    <row r="2532" spans="1:15" x14ac:dyDescent="0.25">
      <c r="A2532" t="s">
        <v>59</v>
      </c>
      <c r="B2532" s="1">
        <v>44308</v>
      </c>
      <c r="C2532" t="s">
        <v>46</v>
      </c>
      <c r="D2532" t="s">
        <v>96</v>
      </c>
      <c r="E2532" t="s">
        <v>97</v>
      </c>
      <c r="F2532" t="s">
        <v>135</v>
      </c>
      <c r="G2532" t="s">
        <v>139</v>
      </c>
      <c r="H2532">
        <v>45</v>
      </c>
      <c r="I2532">
        <v>175</v>
      </c>
      <c r="J2532">
        <v>7875</v>
      </c>
      <c r="K2532" t="s">
        <v>81</v>
      </c>
      <c r="L2532" t="s">
        <v>150</v>
      </c>
      <c r="M2532" t="s">
        <v>140</v>
      </c>
      <c r="N2532">
        <v>4</v>
      </c>
      <c r="O2532">
        <v>2021</v>
      </c>
    </row>
    <row r="2533" spans="1:15" x14ac:dyDescent="0.25">
      <c r="A2533" t="s">
        <v>59</v>
      </c>
      <c r="B2533" s="1">
        <v>44308</v>
      </c>
      <c r="C2533" t="s">
        <v>46</v>
      </c>
      <c r="D2533" t="s">
        <v>96</v>
      </c>
      <c r="E2533" t="s">
        <v>97</v>
      </c>
      <c r="F2533" t="s">
        <v>141</v>
      </c>
      <c r="G2533" t="s">
        <v>136</v>
      </c>
      <c r="H2533">
        <v>40</v>
      </c>
      <c r="I2533">
        <v>175</v>
      </c>
      <c r="J2533">
        <v>7000</v>
      </c>
      <c r="K2533" t="s">
        <v>81</v>
      </c>
      <c r="L2533" t="s">
        <v>150</v>
      </c>
      <c r="M2533" t="s">
        <v>140</v>
      </c>
      <c r="N2533">
        <v>4</v>
      </c>
      <c r="O2533">
        <v>2021</v>
      </c>
    </row>
    <row r="2534" spans="1:15" x14ac:dyDescent="0.25">
      <c r="A2534" t="s">
        <v>59</v>
      </c>
      <c r="B2534" s="1">
        <v>44308</v>
      </c>
      <c r="C2534" t="s">
        <v>46</v>
      </c>
      <c r="D2534" t="s">
        <v>96</v>
      </c>
      <c r="E2534" t="s">
        <v>97</v>
      </c>
      <c r="F2534" t="s">
        <v>141</v>
      </c>
      <c r="G2534" t="s">
        <v>139</v>
      </c>
      <c r="H2534">
        <v>45</v>
      </c>
      <c r="I2534">
        <v>100</v>
      </c>
      <c r="J2534">
        <v>4500</v>
      </c>
      <c r="K2534" t="s">
        <v>81</v>
      </c>
      <c r="L2534" t="s">
        <v>150</v>
      </c>
      <c r="M2534" t="s">
        <v>140</v>
      </c>
      <c r="N2534">
        <v>4</v>
      </c>
      <c r="O2534">
        <v>2021</v>
      </c>
    </row>
    <row r="2535" spans="1:15" x14ac:dyDescent="0.25">
      <c r="A2535" t="s">
        <v>59</v>
      </c>
      <c r="B2535" s="1">
        <v>44308</v>
      </c>
      <c r="C2535" t="s">
        <v>46</v>
      </c>
      <c r="D2535" t="s">
        <v>96</v>
      </c>
      <c r="E2535" t="s">
        <v>97</v>
      </c>
      <c r="F2535" t="s">
        <v>135</v>
      </c>
      <c r="G2535" t="s">
        <v>144</v>
      </c>
      <c r="H2535">
        <v>50</v>
      </c>
      <c r="I2535">
        <v>125</v>
      </c>
      <c r="J2535">
        <v>6250</v>
      </c>
      <c r="K2535" t="s">
        <v>81</v>
      </c>
      <c r="L2535" t="s">
        <v>150</v>
      </c>
      <c r="M2535" t="s">
        <v>140</v>
      </c>
      <c r="N2535">
        <v>4</v>
      </c>
      <c r="O2535">
        <v>2021</v>
      </c>
    </row>
    <row r="2536" spans="1:15" x14ac:dyDescent="0.25">
      <c r="A2536" t="s">
        <v>59</v>
      </c>
      <c r="B2536" s="1">
        <v>44308</v>
      </c>
      <c r="C2536" t="s">
        <v>46</v>
      </c>
      <c r="D2536" t="s">
        <v>96</v>
      </c>
      <c r="E2536" t="s">
        <v>97</v>
      </c>
      <c r="F2536" t="s">
        <v>141</v>
      </c>
      <c r="G2536" t="s">
        <v>144</v>
      </c>
      <c r="H2536">
        <v>40</v>
      </c>
      <c r="I2536">
        <v>250</v>
      </c>
      <c r="J2536">
        <v>10000</v>
      </c>
      <c r="K2536" t="s">
        <v>81</v>
      </c>
      <c r="L2536" t="s">
        <v>150</v>
      </c>
      <c r="M2536" t="s">
        <v>140</v>
      </c>
      <c r="N2536">
        <v>4</v>
      </c>
      <c r="O2536">
        <v>2021</v>
      </c>
    </row>
    <row r="2537" spans="1:15" x14ac:dyDescent="0.25">
      <c r="A2537" t="s">
        <v>59</v>
      </c>
      <c r="B2537" s="1">
        <v>44339</v>
      </c>
      <c r="C2537" t="s">
        <v>46</v>
      </c>
      <c r="D2537" t="s">
        <v>96</v>
      </c>
      <c r="E2537" t="s">
        <v>97</v>
      </c>
      <c r="F2537" t="s">
        <v>135</v>
      </c>
      <c r="G2537" t="s">
        <v>136</v>
      </c>
      <c r="H2537">
        <v>50</v>
      </c>
      <c r="I2537">
        <v>520</v>
      </c>
      <c r="J2537">
        <v>26000</v>
      </c>
      <c r="K2537" t="s">
        <v>81</v>
      </c>
      <c r="L2537" t="s">
        <v>151</v>
      </c>
      <c r="M2537" t="s">
        <v>145</v>
      </c>
      <c r="N2537">
        <v>5</v>
      </c>
      <c r="O2537">
        <v>2021</v>
      </c>
    </row>
    <row r="2538" spans="1:15" x14ac:dyDescent="0.25">
      <c r="A2538" t="s">
        <v>59</v>
      </c>
      <c r="B2538" s="1">
        <v>44339</v>
      </c>
      <c r="C2538" t="s">
        <v>46</v>
      </c>
      <c r="D2538" t="s">
        <v>96</v>
      </c>
      <c r="E2538" t="s">
        <v>97</v>
      </c>
      <c r="F2538" t="s">
        <v>135</v>
      </c>
      <c r="G2538" t="s">
        <v>139</v>
      </c>
      <c r="H2538">
        <v>45.000000000000007</v>
      </c>
      <c r="I2538">
        <v>225</v>
      </c>
      <c r="J2538">
        <v>10125</v>
      </c>
      <c r="K2538" t="s">
        <v>81</v>
      </c>
      <c r="L2538" t="s">
        <v>151</v>
      </c>
      <c r="M2538" t="s">
        <v>145</v>
      </c>
      <c r="N2538">
        <v>5</v>
      </c>
      <c r="O2538">
        <v>2021</v>
      </c>
    </row>
    <row r="2539" spans="1:15" x14ac:dyDescent="0.25">
      <c r="A2539" t="s">
        <v>59</v>
      </c>
      <c r="B2539" s="1">
        <v>44339</v>
      </c>
      <c r="C2539" t="s">
        <v>46</v>
      </c>
      <c r="D2539" t="s">
        <v>96</v>
      </c>
      <c r="E2539" t="s">
        <v>97</v>
      </c>
      <c r="F2539" t="s">
        <v>141</v>
      </c>
      <c r="G2539" t="s">
        <v>136</v>
      </c>
      <c r="H2539">
        <v>40</v>
      </c>
      <c r="I2539">
        <v>200</v>
      </c>
      <c r="J2539">
        <v>8000</v>
      </c>
      <c r="K2539" t="s">
        <v>81</v>
      </c>
      <c r="L2539" t="s">
        <v>151</v>
      </c>
      <c r="M2539" t="s">
        <v>145</v>
      </c>
      <c r="N2539">
        <v>5</v>
      </c>
      <c r="O2539">
        <v>2021</v>
      </c>
    </row>
    <row r="2540" spans="1:15" x14ac:dyDescent="0.25">
      <c r="A2540" t="s">
        <v>59</v>
      </c>
      <c r="B2540" s="1">
        <v>44339</v>
      </c>
      <c r="C2540" t="s">
        <v>46</v>
      </c>
      <c r="D2540" t="s">
        <v>96</v>
      </c>
      <c r="E2540" t="s">
        <v>97</v>
      </c>
      <c r="F2540" t="s">
        <v>141</v>
      </c>
      <c r="G2540" t="s">
        <v>139</v>
      </c>
      <c r="H2540">
        <v>40</v>
      </c>
      <c r="I2540">
        <v>125</v>
      </c>
      <c r="J2540">
        <v>5000</v>
      </c>
      <c r="K2540" t="s">
        <v>81</v>
      </c>
      <c r="L2540" t="s">
        <v>151</v>
      </c>
      <c r="M2540" t="s">
        <v>145</v>
      </c>
      <c r="N2540">
        <v>5</v>
      </c>
      <c r="O2540">
        <v>2021</v>
      </c>
    </row>
    <row r="2541" spans="1:15" x14ac:dyDescent="0.25">
      <c r="A2541" t="s">
        <v>59</v>
      </c>
      <c r="B2541" s="1">
        <v>44339</v>
      </c>
      <c r="C2541" t="s">
        <v>46</v>
      </c>
      <c r="D2541" t="s">
        <v>96</v>
      </c>
      <c r="E2541" t="s">
        <v>97</v>
      </c>
      <c r="F2541" t="s">
        <v>135</v>
      </c>
      <c r="G2541" t="s">
        <v>144</v>
      </c>
      <c r="H2541">
        <v>50</v>
      </c>
      <c r="I2541">
        <v>150</v>
      </c>
      <c r="J2541">
        <v>7500</v>
      </c>
      <c r="K2541" t="s">
        <v>81</v>
      </c>
      <c r="L2541" t="s">
        <v>151</v>
      </c>
      <c r="M2541" t="s">
        <v>145</v>
      </c>
      <c r="N2541">
        <v>5</v>
      </c>
      <c r="O2541">
        <v>2021</v>
      </c>
    </row>
    <row r="2542" spans="1:15" x14ac:dyDescent="0.25">
      <c r="A2542" t="s">
        <v>59</v>
      </c>
      <c r="B2542" s="1">
        <v>44339</v>
      </c>
      <c r="C2542" t="s">
        <v>46</v>
      </c>
      <c r="D2542" t="s">
        <v>96</v>
      </c>
      <c r="E2542" t="s">
        <v>97</v>
      </c>
      <c r="F2542" t="s">
        <v>141</v>
      </c>
      <c r="G2542" t="s">
        <v>144</v>
      </c>
      <c r="H2542">
        <v>55.000000000000007</v>
      </c>
      <c r="I2542">
        <v>275</v>
      </c>
      <c r="J2542">
        <v>15125</v>
      </c>
      <c r="K2542" t="s">
        <v>81</v>
      </c>
      <c r="L2542" t="s">
        <v>151</v>
      </c>
      <c r="M2542" t="s">
        <v>145</v>
      </c>
      <c r="N2542">
        <v>5</v>
      </c>
      <c r="O2542">
        <v>2021</v>
      </c>
    </row>
    <row r="2543" spans="1:15" x14ac:dyDescent="0.25">
      <c r="A2543" t="s">
        <v>59</v>
      </c>
      <c r="B2543" s="1">
        <v>44369</v>
      </c>
      <c r="C2543" t="s">
        <v>46</v>
      </c>
      <c r="D2543" t="s">
        <v>96</v>
      </c>
      <c r="E2543" t="s">
        <v>97</v>
      </c>
      <c r="F2543" t="s">
        <v>135</v>
      </c>
      <c r="G2543" t="s">
        <v>136</v>
      </c>
      <c r="H2543">
        <v>40</v>
      </c>
      <c r="I2543">
        <v>525</v>
      </c>
      <c r="J2543">
        <v>21000</v>
      </c>
      <c r="K2543" t="s">
        <v>81</v>
      </c>
      <c r="L2543" t="s">
        <v>158</v>
      </c>
      <c r="M2543" t="s">
        <v>147</v>
      </c>
      <c r="N2543">
        <v>6</v>
      </c>
      <c r="O2543">
        <v>2021</v>
      </c>
    </row>
    <row r="2544" spans="1:15" x14ac:dyDescent="0.25">
      <c r="A2544" t="s">
        <v>59</v>
      </c>
      <c r="B2544" s="1">
        <v>44369</v>
      </c>
      <c r="C2544" t="s">
        <v>46</v>
      </c>
      <c r="D2544" t="s">
        <v>96</v>
      </c>
      <c r="E2544" t="s">
        <v>97</v>
      </c>
      <c r="F2544" t="s">
        <v>135</v>
      </c>
      <c r="G2544" t="s">
        <v>139</v>
      </c>
      <c r="H2544">
        <v>35.000000000000007</v>
      </c>
      <c r="I2544">
        <v>275</v>
      </c>
      <c r="J2544">
        <v>9625</v>
      </c>
      <c r="K2544" t="s">
        <v>81</v>
      </c>
      <c r="L2544" t="s">
        <v>158</v>
      </c>
      <c r="M2544" t="s">
        <v>147</v>
      </c>
      <c r="N2544">
        <v>6</v>
      </c>
      <c r="O2544">
        <v>2021</v>
      </c>
    </row>
    <row r="2545" spans="1:15" x14ac:dyDescent="0.25">
      <c r="A2545" t="s">
        <v>59</v>
      </c>
      <c r="B2545" s="1">
        <v>44369</v>
      </c>
      <c r="C2545" t="s">
        <v>46</v>
      </c>
      <c r="D2545" t="s">
        <v>96</v>
      </c>
      <c r="E2545" t="s">
        <v>97</v>
      </c>
      <c r="F2545" t="s">
        <v>141</v>
      </c>
      <c r="G2545" t="s">
        <v>136</v>
      </c>
      <c r="H2545">
        <v>30.000000000000004</v>
      </c>
      <c r="I2545">
        <v>225</v>
      </c>
      <c r="J2545">
        <v>6750</v>
      </c>
      <c r="K2545" t="s">
        <v>81</v>
      </c>
      <c r="L2545" t="s">
        <v>158</v>
      </c>
      <c r="M2545" t="s">
        <v>147</v>
      </c>
      <c r="N2545">
        <v>6</v>
      </c>
      <c r="O2545">
        <v>2021</v>
      </c>
    </row>
    <row r="2546" spans="1:15" x14ac:dyDescent="0.25">
      <c r="A2546" t="s">
        <v>59</v>
      </c>
      <c r="B2546" s="1">
        <v>44369</v>
      </c>
      <c r="C2546" t="s">
        <v>46</v>
      </c>
      <c r="D2546" t="s">
        <v>96</v>
      </c>
      <c r="E2546" t="s">
        <v>97</v>
      </c>
      <c r="F2546" t="s">
        <v>141</v>
      </c>
      <c r="G2546" t="s">
        <v>139</v>
      </c>
      <c r="H2546">
        <v>30.000000000000004</v>
      </c>
      <c r="I2546">
        <v>200</v>
      </c>
      <c r="J2546">
        <v>6000</v>
      </c>
      <c r="K2546" t="s">
        <v>81</v>
      </c>
      <c r="L2546" t="s">
        <v>158</v>
      </c>
      <c r="M2546" t="s">
        <v>147</v>
      </c>
      <c r="N2546">
        <v>6</v>
      </c>
      <c r="O2546">
        <v>2021</v>
      </c>
    </row>
    <row r="2547" spans="1:15" x14ac:dyDescent="0.25">
      <c r="A2547" t="s">
        <v>59</v>
      </c>
      <c r="B2547" s="1">
        <v>44369</v>
      </c>
      <c r="C2547" t="s">
        <v>46</v>
      </c>
      <c r="D2547" t="s">
        <v>96</v>
      </c>
      <c r="E2547" t="s">
        <v>97</v>
      </c>
      <c r="F2547" t="s">
        <v>135</v>
      </c>
      <c r="G2547" t="s">
        <v>144</v>
      </c>
      <c r="H2547">
        <v>50</v>
      </c>
      <c r="I2547">
        <v>200</v>
      </c>
      <c r="J2547">
        <v>10000</v>
      </c>
      <c r="K2547" t="s">
        <v>81</v>
      </c>
      <c r="L2547" t="s">
        <v>158</v>
      </c>
      <c r="M2547" t="s">
        <v>147</v>
      </c>
      <c r="N2547">
        <v>6</v>
      </c>
      <c r="O2547">
        <v>2021</v>
      </c>
    </row>
    <row r="2548" spans="1:15" x14ac:dyDescent="0.25">
      <c r="A2548" t="s">
        <v>59</v>
      </c>
      <c r="B2548" s="1">
        <v>44369</v>
      </c>
      <c r="C2548" t="s">
        <v>46</v>
      </c>
      <c r="D2548" t="s">
        <v>96</v>
      </c>
      <c r="E2548" t="s">
        <v>97</v>
      </c>
      <c r="F2548" t="s">
        <v>141</v>
      </c>
      <c r="G2548" t="s">
        <v>144</v>
      </c>
      <c r="H2548">
        <v>55.000000000000007</v>
      </c>
      <c r="I2548">
        <v>375</v>
      </c>
      <c r="J2548">
        <v>20625</v>
      </c>
      <c r="K2548" t="s">
        <v>81</v>
      </c>
      <c r="L2548" t="s">
        <v>158</v>
      </c>
      <c r="M2548" t="s">
        <v>147</v>
      </c>
      <c r="N2548">
        <v>6</v>
      </c>
      <c r="O2548">
        <v>2021</v>
      </c>
    </row>
    <row r="2549" spans="1:15" x14ac:dyDescent="0.25">
      <c r="A2549" t="s">
        <v>59</v>
      </c>
      <c r="B2549" s="1">
        <v>44398</v>
      </c>
      <c r="C2549" t="s">
        <v>46</v>
      </c>
      <c r="D2549" t="s">
        <v>96</v>
      </c>
      <c r="E2549" t="s">
        <v>97</v>
      </c>
      <c r="F2549" t="s">
        <v>135</v>
      </c>
      <c r="G2549" t="s">
        <v>136</v>
      </c>
      <c r="H2549">
        <v>50</v>
      </c>
      <c r="I2549">
        <v>600</v>
      </c>
      <c r="J2549">
        <v>30000</v>
      </c>
      <c r="K2549" t="s">
        <v>81</v>
      </c>
      <c r="L2549" t="s">
        <v>152</v>
      </c>
      <c r="M2549" t="s">
        <v>138</v>
      </c>
      <c r="N2549">
        <v>7</v>
      </c>
      <c r="O2549">
        <v>2021</v>
      </c>
    </row>
    <row r="2550" spans="1:15" x14ac:dyDescent="0.25">
      <c r="A2550" t="s">
        <v>59</v>
      </c>
      <c r="B2550" s="1">
        <v>44398</v>
      </c>
      <c r="C2550" t="s">
        <v>46</v>
      </c>
      <c r="D2550" t="s">
        <v>96</v>
      </c>
      <c r="E2550" t="s">
        <v>97</v>
      </c>
      <c r="F2550" t="s">
        <v>135</v>
      </c>
      <c r="G2550" t="s">
        <v>139</v>
      </c>
      <c r="H2550">
        <v>45.000000000000007</v>
      </c>
      <c r="I2550">
        <v>350</v>
      </c>
      <c r="J2550">
        <v>15750</v>
      </c>
      <c r="K2550" t="s">
        <v>81</v>
      </c>
      <c r="L2550" t="s">
        <v>152</v>
      </c>
      <c r="M2550" t="s">
        <v>138</v>
      </c>
      <c r="N2550">
        <v>7</v>
      </c>
      <c r="O2550">
        <v>2021</v>
      </c>
    </row>
    <row r="2551" spans="1:15" x14ac:dyDescent="0.25">
      <c r="A2551" t="s">
        <v>59</v>
      </c>
      <c r="B2551" s="1">
        <v>44398</v>
      </c>
      <c r="C2551" t="s">
        <v>46</v>
      </c>
      <c r="D2551" t="s">
        <v>96</v>
      </c>
      <c r="E2551" t="s">
        <v>97</v>
      </c>
      <c r="F2551" t="s">
        <v>141</v>
      </c>
      <c r="G2551" t="s">
        <v>136</v>
      </c>
      <c r="H2551">
        <v>40</v>
      </c>
      <c r="I2551">
        <v>275</v>
      </c>
      <c r="J2551">
        <v>11000</v>
      </c>
      <c r="K2551" t="s">
        <v>81</v>
      </c>
      <c r="L2551" t="s">
        <v>152</v>
      </c>
      <c r="M2551" t="s">
        <v>138</v>
      </c>
      <c r="N2551">
        <v>7</v>
      </c>
      <c r="O2551">
        <v>2021</v>
      </c>
    </row>
    <row r="2552" spans="1:15" x14ac:dyDescent="0.25">
      <c r="A2552" t="s">
        <v>59</v>
      </c>
      <c r="B2552" s="1">
        <v>44398</v>
      </c>
      <c r="C2552" t="s">
        <v>46</v>
      </c>
      <c r="D2552" t="s">
        <v>96</v>
      </c>
      <c r="E2552" t="s">
        <v>97</v>
      </c>
      <c r="F2552" t="s">
        <v>141</v>
      </c>
      <c r="G2552" t="s">
        <v>139</v>
      </c>
      <c r="H2552">
        <v>40</v>
      </c>
      <c r="I2552">
        <v>225</v>
      </c>
      <c r="J2552">
        <v>9000</v>
      </c>
      <c r="K2552" t="s">
        <v>81</v>
      </c>
      <c r="L2552" t="s">
        <v>152</v>
      </c>
      <c r="M2552" t="s">
        <v>138</v>
      </c>
      <c r="N2552">
        <v>7</v>
      </c>
      <c r="O2552">
        <v>2021</v>
      </c>
    </row>
    <row r="2553" spans="1:15" x14ac:dyDescent="0.25">
      <c r="A2553" t="s">
        <v>59</v>
      </c>
      <c r="B2553" s="1">
        <v>44398</v>
      </c>
      <c r="C2553" t="s">
        <v>46</v>
      </c>
      <c r="D2553" t="s">
        <v>96</v>
      </c>
      <c r="E2553" t="s">
        <v>97</v>
      </c>
      <c r="F2553" t="s">
        <v>135</v>
      </c>
      <c r="G2553" t="s">
        <v>144</v>
      </c>
      <c r="H2553">
        <v>50</v>
      </c>
      <c r="I2553">
        <v>250</v>
      </c>
      <c r="J2553">
        <v>12500</v>
      </c>
      <c r="K2553" t="s">
        <v>81</v>
      </c>
      <c r="L2553" t="s">
        <v>152</v>
      </c>
      <c r="M2553" t="s">
        <v>138</v>
      </c>
      <c r="N2553">
        <v>7</v>
      </c>
      <c r="O2553">
        <v>2021</v>
      </c>
    </row>
    <row r="2554" spans="1:15" x14ac:dyDescent="0.25">
      <c r="A2554" t="s">
        <v>59</v>
      </c>
      <c r="B2554" s="1">
        <v>44398</v>
      </c>
      <c r="C2554" t="s">
        <v>46</v>
      </c>
      <c r="D2554" t="s">
        <v>96</v>
      </c>
      <c r="E2554" t="s">
        <v>97</v>
      </c>
      <c r="F2554" t="s">
        <v>141</v>
      </c>
      <c r="G2554" t="s">
        <v>144</v>
      </c>
      <c r="H2554">
        <v>55.000000000000007</v>
      </c>
      <c r="I2554">
        <v>425</v>
      </c>
      <c r="J2554">
        <v>23375</v>
      </c>
      <c r="K2554" t="s">
        <v>81</v>
      </c>
      <c r="L2554" t="s">
        <v>152</v>
      </c>
      <c r="M2554" t="s">
        <v>138</v>
      </c>
      <c r="N2554">
        <v>7</v>
      </c>
      <c r="O2554">
        <v>2021</v>
      </c>
    </row>
    <row r="2555" spans="1:15" x14ac:dyDescent="0.25">
      <c r="A2555" t="s">
        <v>59</v>
      </c>
      <c r="B2555" s="1">
        <v>44430</v>
      </c>
      <c r="C2555" t="s">
        <v>46</v>
      </c>
      <c r="D2555" t="s">
        <v>96</v>
      </c>
      <c r="E2555" t="s">
        <v>97</v>
      </c>
      <c r="F2555" t="s">
        <v>135</v>
      </c>
      <c r="G2555" t="s">
        <v>136</v>
      </c>
      <c r="H2555">
        <v>50</v>
      </c>
      <c r="I2555">
        <v>575</v>
      </c>
      <c r="J2555">
        <v>28750</v>
      </c>
      <c r="K2555" t="s">
        <v>81</v>
      </c>
      <c r="L2555" t="s">
        <v>153</v>
      </c>
      <c r="M2555" t="s">
        <v>145</v>
      </c>
      <c r="N2555">
        <v>8</v>
      </c>
      <c r="O2555">
        <v>2021</v>
      </c>
    </row>
    <row r="2556" spans="1:15" x14ac:dyDescent="0.25">
      <c r="A2556" t="s">
        <v>59</v>
      </c>
      <c r="B2556" s="1">
        <v>44430</v>
      </c>
      <c r="C2556" t="s">
        <v>46</v>
      </c>
      <c r="D2556" t="s">
        <v>96</v>
      </c>
      <c r="E2556" t="s">
        <v>97</v>
      </c>
      <c r="F2556" t="s">
        <v>135</v>
      </c>
      <c r="G2556" t="s">
        <v>139</v>
      </c>
      <c r="H2556">
        <v>45.000000000000007</v>
      </c>
      <c r="I2556">
        <v>350</v>
      </c>
      <c r="J2556">
        <v>15750</v>
      </c>
      <c r="K2556" t="s">
        <v>81</v>
      </c>
      <c r="L2556" t="s">
        <v>153</v>
      </c>
      <c r="M2556" t="s">
        <v>145</v>
      </c>
      <c r="N2556">
        <v>8</v>
      </c>
      <c r="O2556">
        <v>2021</v>
      </c>
    </row>
    <row r="2557" spans="1:15" x14ac:dyDescent="0.25">
      <c r="A2557" t="s">
        <v>59</v>
      </c>
      <c r="B2557" s="1">
        <v>44430</v>
      </c>
      <c r="C2557" t="s">
        <v>46</v>
      </c>
      <c r="D2557" t="s">
        <v>96</v>
      </c>
      <c r="E2557" t="s">
        <v>97</v>
      </c>
      <c r="F2557" t="s">
        <v>141</v>
      </c>
      <c r="G2557" t="s">
        <v>136</v>
      </c>
      <c r="H2557">
        <v>40</v>
      </c>
      <c r="I2557">
        <v>275</v>
      </c>
      <c r="J2557">
        <v>11000</v>
      </c>
      <c r="K2557" t="s">
        <v>81</v>
      </c>
      <c r="L2557" t="s">
        <v>153</v>
      </c>
      <c r="M2557" t="s">
        <v>145</v>
      </c>
      <c r="N2557">
        <v>8</v>
      </c>
      <c r="O2557">
        <v>2021</v>
      </c>
    </row>
    <row r="2558" spans="1:15" x14ac:dyDescent="0.25">
      <c r="A2558" t="s">
        <v>59</v>
      </c>
      <c r="B2558" s="1">
        <v>44430</v>
      </c>
      <c r="C2558" t="s">
        <v>46</v>
      </c>
      <c r="D2558" t="s">
        <v>96</v>
      </c>
      <c r="E2558" t="s">
        <v>97</v>
      </c>
      <c r="F2558" t="s">
        <v>141</v>
      </c>
      <c r="G2558" t="s">
        <v>139</v>
      </c>
      <c r="H2558">
        <v>40</v>
      </c>
      <c r="I2558">
        <v>250</v>
      </c>
      <c r="J2558">
        <v>10000</v>
      </c>
      <c r="K2558" t="s">
        <v>81</v>
      </c>
      <c r="L2558" t="s">
        <v>153</v>
      </c>
      <c r="M2558" t="s">
        <v>145</v>
      </c>
      <c r="N2558">
        <v>8</v>
      </c>
      <c r="O2558">
        <v>2021</v>
      </c>
    </row>
    <row r="2559" spans="1:15" x14ac:dyDescent="0.25">
      <c r="A2559" t="s">
        <v>59</v>
      </c>
      <c r="B2559" s="1">
        <v>44430</v>
      </c>
      <c r="C2559" t="s">
        <v>46</v>
      </c>
      <c r="D2559" t="s">
        <v>96</v>
      </c>
      <c r="E2559" t="s">
        <v>97</v>
      </c>
      <c r="F2559" t="s">
        <v>135</v>
      </c>
      <c r="G2559" t="s">
        <v>144</v>
      </c>
      <c r="H2559">
        <v>50</v>
      </c>
      <c r="I2559">
        <v>225</v>
      </c>
      <c r="J2559">
        <v>11250</v>
      </c>
      <c r="K2559" t="s">
        <v>81</v>
      </c>
      <c r="L2559" t="s">
        <v>153</v>
      </c>
      <c r="M2559" t="s">
        <v>145</v>
      </c>
      <c r="N2559">
        <v>8</v>
      </c>
      <c r="O2559">
        <v>2021</v>
      </c>
    </row>
    <row r="2560" spans="1:15" x14ac:dyDescent="0.25">
      <c r="A2560" t="s">
        <v>59</v>
      </c>
      <c r="B2560" s="1">
        <v>44430</v>
      </c>
      <c r="C2560" t="s">
        <v>46</v>
      </c>
      <c r="D2560" t="s">
        <v>96</v>
      </c>
      <c r="E2560" t="s">
        <v>97</v>
      </c>
      <c r="F2560" t="s">
        <v>141</v>
      </c>
      <c r="G2560" t="s">
        <v>144</v>
      </c>
      <c r="H2560">
        <v>55.000000000000007</v>
      </c>
      <c r="I2560">
        <v>400</v>
      </c>
      <c r="J2560">
        <v>22000</v>
      </c>
      <c r="K2560" t="s">
        <v>81</v>
      </c>
      <c r="L2560" t="s">
        <v>153</v>
      </c>
      <c r="M2560" t="s">
        <v>145</v>
      </c>
      <c r="N2560">
        <v>8</v>
      </c>
      <c r="O2560">
        <v>2021</v>
      </c>
    </row>
    <row r="2561" spans="1:15" x14ac:dyDescent="0.25">
      <c r="A2561" t="s">
        <v>59</v>
      </c>
      <c r="B2561" s="1">
        <v>44462</v>
      </c>
      <c r="C2561" t="s">
        <v>46</v>
      </c>
      <c r="D2561" t="s">
        <v>96</v>
      </c>
      <c r="E2561" t="s">
        <v>97</v>
      </c>
      <c r="F2561" t="s">
        <v>135</v>
      </c>
      <c r="G2561" t="s">
        <v>136</v>
      </c>
      <c r="H2561">
        <v>50</v>
      </c>
      <c r="I2561">
        <v>525</v>
      </c>
      <c r="J2561">
        <v>26250</v>
      </c>
      <c r="K2561" t="s">
        <v>81</v>
      </c>
      <c r="L2561" t="s">
        <v>154</v>
      </c>
      <c r="M2561" t="s">
        <v>140</v>
      </c>
      <c r="N2561">
        <v>9</v>
      </c>
      <c r="O2561">
        <v>2021</v>
      </c>
    </row>
    <row r="2562" spans="1:15" x14ac:dyDescent="0.25">
      <c r="A2562" t="s">
        <v>59</v>
      </c>
      <c r="B2562" s="1">
        <v>44462</v>
      </c>
      <c r="C2562" t="s">
        <v>46</v>
      </c>
      <c r="D2562" t="s">
        <v>96</v>
      </c>
      <c r="E2562" t="s">
        <v>97</v>
      </c>
      <c r="F2562" t="s">
        <v>135</v>
      </c>
      <c r="G2562" t="s">
        <v>139</v>
      </c>
      <c r="H2562">
        <v>45.000000000000007</v>
      </c>
      <c r="I2562">
        <v>325</v>
      </c>
      <c r="J2562">
        <v>14625</v>
      </c>
      <c r="K2562" t="s">
        <v>81</v>
      </c>
      <c r="L2562" t="s">
        <v>154</v>
      </c>
      <c r="M2562" t="s">
        <v>140</v>
      </c>
      <c r="N2562">
        <v>9</v>
      </c>
      <c r="O2562">
        <v>2021</v>
      </c>
    </row>
    <row r="2563" spans="1:15" x14ac:dyDescent="0.25">
      <c r="A2563" t="s">
        <v>59</v>
      </c>
      <c r="B2563" s="1">
        <v>44462</v>
      </c>
      <c r="C2563" t="s">
        <v>46</v>
      </c>
      <c r="D2563" t="s">
        <v>96</v>
      </c>
      <c r="E2563" t="s">
        <v>97</v>
      </c>
      <c r="F2563" t="s">
        <v>141</v>
      </c>
      <c r="G2563" t="s">
        <v>136</v>
      </c>
      <c r="H2563">
        <v>35</v>
      </c>
      <c r="I2563">
        <v>225</v>
      </c>
      <c r="J2563">
        <v>7875</v>
      </c>
      <c r="K2563" t="s">
        <v>81</v>
      </c>
      <c r="L2563" t="s">
        <v>154</v>
      </c>
      <c r="M2563" t="s">
        <v>140</v>
      </c>
      <c r="N2563">
        <v>9</v>
      </c>
      <c r="O2563">
        <v>2021</v>
      </c>
    </row>
    <row r="2564" spans="1:15" x14ac:dyDescent="0.25">
      <c r="A2564" t="s">
        <v>59</v>
      </c>
      <c r="B2564" s="1">
        <v>44462</v>
      </c>
      <c r="C2564" t="s">
        <v>46</v>
      </c>
      <c r="D2564" t="s">
        <v>96</v>
      </c>
      <c r="E2564" t="s">
        <v>97</v>
      </c>
      <c r="F2564" t="s">
        <v>141</v>
      </c>
      <c r="G2564" t="s">
        <v>139</v>
      </c>
      <c r="H2564">
        <v>35</v>
      </c>
      <c r="I2564">
        <v>200</v>
      </c>
      <c r="J2564">
        <v>7000</v>
      </c>
      <c r="K2564" t="s">
        <v>81</v>
      </c>
      <c r="L2564" t="s">
        <v>154</v>
      </c>
      <c r="M2564" t="s">
        <v>140</v>
      </c>
      <c r="N2564">
        <v>9</v>
      </c>
      <c r="O2564">
        <v>2021</v>
      </c>
    </row>
    <row r="2565" spans="1:15" x14ac:dyDescent="0.25">
      <c r="A2565" t="s">
        <v>59</v>
      </c>
      <c r="B2565" s="1">
        <v>44462</v>
      </c>
      <c r="C2565" t="s">
        <v>46</v>
      </c>
      <c r="D2565" t="s">
        <v>96</v>
      </c>
      <c r="E2565" t="s">
        <v>97</v>
      </c>
      <c r="F2565" t="s">
        <v>135</v>
      </c>
      <c r="G2565" t="s">
        <v>144</v>
      </c>
      <c r="H2565">
        <v>45</v>
      </c>
      <c r="I2565">
        <v>200</v>
      </c>
      <c r="J2565">
        <v>9000</v>
      </c>
      <c r="K2565" t="s">
        <v>81</v>
      </c>
      <c r="L2565" t="s">
        <v>154</v>
      </c>
      <c r="M2565" t="s">
        <v>140</v>
      </c>
      <c r="N2565">
        <v>9</v>
      </c>
      <c r="O2565">
        <v>2021</v>
      </c>
    </row>
    <row r="2566" spans="1:15" x14ac:dyDescent="0.25">
      <c r="A2566" t="s">
        <v>59</v>
      </c>
      <c r="B2566" s="1">
        <v>44462</v>
      </c>
      <c r="C2566" t="s">
        <v>46</v>
      </c>
      <c r="D2566" t="s">
        <v>96</v>
      </c>
      <c r="E2566" t="s">
        <v>97</v>
      </c>
      <c r="F2566" t="s">
        <v>141</v>
      </c>
      <c r="G2566" t="s">
        <v>144</v>
      </c>
      <c r="H2566">
        <v>50</v>
      </c>
      <c r="I2566">
        <v>275</v>
      </c>
      <c r="J2566">
        <v>13750</v>
      </c>
      <c r="K2566" t="s">
        <v>81</v>
      </c>
      <c r="L2566" t="s">
        <v>154</v>
      </c>
      <c r="M2566" t="s">
        <v>140</v>
      </c>
      <c r="N2566">
        <v>9</v>
      </c>
      <c r="O2566">
        <v>2021</v>
      </c>
    </row>
    <row r="2567" spans="1:15" x14ac:dyDescent="0.25">
      <c r="A2567" t="s">
        <v>59</v>
      </c>
      <c r="B2567" s="1">
        <v>44491</v>
      </c>
      <c r="C2567" t="s">
        <v>46</v>
      </c>
      <c r="D2567" t="s">
        <v>96</v>
      </c>
      <c r="E2567" t="s">
        <v>97</v>
      </c>
      <c r="F2567" t="s">
        <v>135</v>
      </c>
      <c r="G2567" t="s">
        <v>136</v>
      </c>
      <c r="H2567">
        <v>54.999999999999993</v>
      </c>
      <c r="I2567">
        <v>450</v>
      </c>
      <c r="J2567">
        <v>24750</v>
      </c>
      <c r="K2567" t="s">
        <v>81</v>
      </c>
      <c r="L2567" t="s">
        <v>155</v>
      </c>
      <c r="M2567" t="s">
        <v>142</v>
      </c>
      <c r="N2567">
        <v>10</v>
      </c>
      <c r="O2567">
        <v>2021</v>
      </c>
    </row>
    <row r="2568" spans="1:15" x14ac:dyDescent="0.25">
      <c r="A2568" t="s">
        <v>59</v>
      </c>
      <c r="B2568" s="1">
        <v>44491</v>
      </c>
      <c r="C2568" t="s">
        <v>46</v>
      </c>
      <c r="D2568" t="s">
        <v>96</v>
      </c>
      <c r="E2568" t="s">
        <v>97</v>
      </c>
      <c r="F2568" t="s">
        <v>135</v>
      </c>
      <c r="G2568" t="s">
        <v>139</v>
      </c>
      <c r="H2568">
        <v>45</v>
      </c>
      <c r="I2568">
        <v>275</v>
      </c>
      <c r="J2568">
        <v>12375</v>
      </c>
      <c r="K2568" t="s">
        <v>81</v>
      </c>
      <c r="L2568" t="s">
        <v>155</v>
      </c>
      <c r="M2568" t="s">
        <v>142</v>
      </c>
      <c r="N2568">
        <v>10</v>
      </c>
      <c r="O2568">
        <v>2021</v>
      </c>
    </row>
    <row r="2569" spans="1:15" x14ac:dyDescent="0.25">
      <c r="A2569" t="s">
        <v>59</v>
      </c>
      <c r="B2569" s="1">
        <v>44491</v>
      </c>
      <c r="C2569" t="s">
        <v>46</v>
      </c>
      <c r="D2569" t="s">
        <v>96</v>
      </c>
      <c r="E2569" t="s">
        <v>97</v>
      </c>
      <c r="F2569" t="s">
        <v>141</v>
      </c>
      <c r="G2569" t="s">
        <v>136</v>
      </c>
      <c r="H2569">
        <v>45</v>
      </c>
      <c r="I2569">
        <v>175</v>
      </c>
      <c r="J2569">
        <v>7875</v>
      </c>
      <c r="K2569" t="s">
        <v>81</v>
      </c>
      <c r="L2569" t="s">
        <v>155</v>
      </c>
      <c r="M2569" t="s">
        <v>142</v>
      </c>
      <c r="N2569">
        <v>10</v>
      </c>
      <c r="O2569">
        <v>2021</v>
      </c>
    </row>
    <row r="2570" spans="1:15" x14ac:dyDescent="0.25">
      <c r="A2570" t="s">
        <v>59</v>
      </c>
      <c r="B2570" s="1">
        <v>44491</v>
      </c>
      <c r="C2570" t="s">
        <v>46</v>
      </c>
      <c r="D2570" t="s">
        <v>96</v>
      </c>
      <c r="E2570" t="s">
        <v>97</v>
      </c>
      <c r="F2570" t="s">
        <v>141</v>
      </c>
      <c r="G2570" t="s">
        <v>139</v>
      </c>
      <c r="H2570">
        <v>45</v>
      </c>
      <c r="I2570">
        <v>150</v>
      </c>
      <c r="J2570">
        <v>6750</v>
      </c>
      <c r="K2570" t="s">
        <v>81</v>
      </c>
      <c r="L2570" t="s">
        <v>155</v>
      </c>
      <c r="M2570" t="s">
        <v>142</v>
      </c>
      <c r="N2570">
        <v>10</v>
      </c>
      <c r="O2570">
        <v>2021</v>
      </c>
    </row>
    <row r="2571" spans="1:15" x14ac:dyDescent="0.25">
      <c r="A2571" t="s">
        <v>59</v>
      </c>
      <c r="B2571" s="1">
        <v>44491</v>
      </c>
      <c r="C2571" t="s">
        <v>46</v>
      </c>
      <c r="D2571" t="s">
        <v>96</v>
      </c>
      <c r="E2571" t="s">
        <v>97</v>
      </c>
      <c r="F2571" t="s">
        <v>135</v>
      </c>
      <c r="G2571" t="s">
        <v>144</v>
      </c>
      <c r="H2571">
        <v>54.999999999999993</v>
      </c>
      <c r="I2571">
        <v>150</v>
      </c>
      <c r="J2571">
        <v>8250</v>
      </c>
      <c r="K2571" t="s">
        <v>81</v>
      </c>
      <c r="L2571" t="s">
        <v>155</v>
      </c>
      <c r="M2571" t="s">
        <v>142</v>
      </c>
      <c r="N2571">
        <v>10</v>
      </c>
      <c r="O2571">
        <v>2021</v>
      </c>
    </row>
    <row r="2572" spans="1:15" x14ac:dyDescent="0.25">
      <c r="A2572" t="s">
        <v>59</v>
      </c>
      <c r="B2572" s="1">
        <v>44491</v>
      </c>
      <c r="C2572" t="s">
        <v>46</v>
      </c>
      <c r="D2572" t="s">
        <v>96</v>
      </c>
      <c r="E2572" t="s">
        <v>97</v>
      </c>
      <c r="F2572" t="s">
        <v>141</v>
      </c>
      <c r="G2572" t="s">
        <v>144</v>
      </c>
      <c r="H2572">
        <v>54.999999999999993</v>
      </c>
      <c r="I2572">
        <v>275</v>
      </c>
      <c r="J2572">
        <v>15125</v>
      </c>
      <c r="K2572" t="s">
        <v>81</v>
      </c>
      <c r="L2572" t="s">
        <v>155</v>
      </c>
      <c r="M2572" t="s">
        <v>142</v>
      </c>
      <c r="N2572">
        <v>10</v>
      </c>
      <c r="O2572">
        <v>2021</v>
      </c>
    </row>
    <row r="2573" spans="1:15" x14ac:dyDescent="0.25">
      <c r="A2573" t="s">
        <v>59</v>
      </c>
      <c r="B2573" s="1">
        <v>44522</v>
      </c>
      <c r="C2573" t="s">
        <v>46</v>
      </c>
      <c r="D2573" t="s">
        <v>96</v>
      </c>
      <c r="E2573" t="s">
        <v>97</v>
      </c>
      <c r="F2573" t="s">
        <v>135</v>
      </c>
      <c r="G2573" t="s">
        <v>136</v>
      </c>
      <c r="H2573">
        <v>50</v>
      </c>
      <c r="I2573">
        <v>425</v>
      </c>
      <c r="J2573">
        <v>21250</v>
      </c>
      <c r="K2573" t="s">
        <v>81</v>
      </c>
      <c r="L2573" t="s">
        <v>156</v>
      </c>
      <c r="M2573" t="s">
        <v>146</v>
      </c>
      <c r="N2573">
        <v>11</v>
      </c>
      <c r="O2573">
        <v>2021</v>
      </c>
    </row>
    <row r="2574" spans="1:15" x14ac:dyDescent="0.25">
      <c r="A2574" t="s">
        <v>59</v>
      </c>
      <c r="B2574" s="1">
        <v>44522</v>
      </c>
      <c r="C2574" t="s">
        <v>46</v>
      </c>
      <c r="D2574" t="s">
        <v>96</v>
      </c>
      <c r="E2574" t="s">
        <v>97</v>
      </c>
      <c r="F2574" t="s">
        <v>135</v>
      </c>
      <c r="G2574" t="s">
        <v>139</v>
      </c>
      <c r="H2574">
        <v>40</v>
      </c>
      <c r="I2574">
        <v>275</v>
      </c>
      <c r="J2574">
        <v>11000</v>
      </c>
      <c r="K2574" t="s">
        <v>81</v>
      </c>
      <c r="L2574" t="s">
        <v>156</v>
      </c>
      <c r="M2574" t="s">
        <v>146</v>
      </c>
      <c r="N2574">
        <v>11</v>
      </c>
      <c r="O2574">
        <v>2021</v>
      </c>
    </row>
    <row r="2575" spans="1:15" x14ac:dyDescent="0.25">
      <c r="A2575" t="s">
        <v>59</v>
      </c>
      <c r="B2575" s="1">
        <v>44522</v>
      </c>
      <c r="C2575" t="s">
        <v>46</v>
      </c>
      <c r="D2575" t="s">
        <v>96</v>
      </c>
      <c r="E2575" t="s">
        <v>97</v>
      </c>
      <c r="F2575" t="s">
        <v>141</v>
      </c>
      <c r="G2575" t="s">
        <v>136</v>
      </c>
      <c r="H2575">
        <v>45</v>
      </c>
      <c r="I2575">
        <v>220</v>
      </c>
      <c r="J2575">
        <v>9900</v>
      </c>
      <c r="K2575" t="s">
        <v>81</v>
      </c>
      <c r="L2575" t="s">
        <v>156</v>
      </c>
      <c r="M2575" t="s">
        <v>146</v>
      </c>
      <c r="N2575">
        <v>11</v>
      </c>
      <c r="O2575">
        <v>2021</v>
      </c>
    </row>
    <row r="2576" spans="1:15" x14ac:dyDescent="0.25">
      <c r="A2576" t="s">
        <v>12</v>
      </c>
      <c r="B2576" s="1">
        <v>44522</v>
      </c>
      <c r="C2576" t="s">
        <v>46</v>
      </c>
      <c r="D2576" t="s">
        <v>96</v>
      </c>
      <c r="E2576" t="s">
        <v>97</v>
      </c>
      <c r="F2576" t="s">
        <v>141</v>
      </c>
      <c r="G2576" t="s">
        <v>139</v>
      </c>
      <c r="H2576">
        <v>55.000000000000007</v>
      </c>
      <c r="I2576">
        <v>200</v>
      </c>
      <c r="J2576">
        <v>11000</v>
      </c>
      <c r="K2576" t="s">
        <v>81</v>
      </c>
      <c r="L2576" t="s">
        <v>156</v>
      </c>
      <c r="M2576" t="s">
        <v>146</v>
      </c>
      <c r="N2576">
        <v>11</v>
      </c>
      <c r="O2576">
        <v>2021</v>
      </c>
    </row>
    <row r="2577" spans="1:15" x14ac:dyDescent="0.25">
      <c r="A2577" t="s">
        <v>12</v>
      </c>
      <c r="B2577" s="1">
        <v>44522</v>
      </c>
      <c r="C2577" t="s">
        <v>46</v>
      </c>
      <c r="D2577" t="s">
        <v>96</v>
      </c>
      <c r="E2577" t="s">
        <v>97</v>
      </c>
      <c r="F2577" t="s">
        <v>135</v>
      </c>
      <c r="G2577" t="s">
        <v>144</v>
      </c>
      <c r="H2577">
        <v>65</v>
      </c>
      <c r="I2577">
        <v>175</v>
      </c>
      <c r="J2577">
        <v>11375</v>
      </c>
      <c r="K2577" t="s">
        <v>81</v>
      </c>
      <c r="L2577" t="s">
        <v>156</v>
      </c>
      <c r="M2577" t="s">
        <v>146</v>
      </c>
      <c r="N2577">
        <v>11</v>
      </c>
      <c r="O2577">
        <v>2021</v>
      </c>
    </row>
    <row r="2578" spans="1:15" x14ac:dyDescent="0.25">
      <c r="A2578" t="s">
        <v>12</v>
      </c>
      <c r="B2578" s="1">
        <v>44522</v>
      </c>
      <c r="C2578" t="s">
        <v>46</v>
      </c>
      <c r="D2578" t="s">
        <v>96</v>
      </c>
      <c r="E2578" t="s">
        <v>97</v>
      </c>
      <c r="F2578" t="s">
        <v>141</v>
      </c>
      <c r="G2578" t="s">
        <v>144</v>
      </c>
      <c r="H2578">
        <v>70</v>
      </c>
      <c r="I2578">
        <v>275</v>
      </c>
      <c r="J2578">
        <v>19250</v>
      </c>
      <c r="K2578" t="s">
        <v>81</v>
      </c>
      <c r="L2578" t="s">
        <v>156</v>
      </c>
      <c r="M2578" t="s">
        <v>146</v>
      </c>
      <c r="N2578">
        <v>11</v>
      </c>
      <c r="O2578">
        <v>2021</v>
      </c>
    </row>
    <row r="2579" spans="1:15" x14ac:dyDescent="0.25">
      <c r="A2579" t="s">
        <v>12</v>
      </c>
      <c r="B2579" s="1">
        <v>44551</v>
      </c>
      <c r="C2579" t="s">
        <v>46</v>
      </c>
      <c r="D2579" t="s">
        <v>96</v>
      </c>
      <c r="E2579" t="s">
        <v>97</v>
      </c>
      <c r="F2579" t="s">
        <v>135</v>
      </c>
      <c r="G2579" t="s">
        <v>136</v>
      </c>
      <c r="H2579">
        <v>65</v>
      </c>
      <c r="I2579">
        <v>525</v>
      </c>
      <c r="J2579">
        <v>34125</v>
      </c>
      <c r="K2579" t="s">
        <v>81</v>
      </c>
      <c r="L2579" t="s">
        <v>157</v>
      </c>
      <c r="M2579" t="s">
        <v>147</v>
      </c>
      <c r="N2579">
        <v>12</v>
      </c>
      <c r="O2579">
        <v>2021</v>
      </c>
    </row>
    <row r="2580" spans="1:15" x14ac:dyDescent="0.25">
      <c r="A2580" t="s">
        <v>12</v>
      </c>
      <c r="B2580" s="1">
        <v>44551</v>
      </c>
      <c r="C2580" t="s">
        <v>46</v>
      </c>
      <c r="D2580" t="s">
        <v>96</v>
      </c>
      <c r="E2580" t="s">
        <v>97</v>
      </c>
      <c r="F2580" t="s">
        <v>135</v>
      </c>
      <c r="G2580" t="s">
        <v>139</v>
      </c>
      <c r="H2580">
        <v>55.000000000000007</v>
      </c>
      <c r="I2580">
        <v>325</v>
      </c>
      <c r="J2580">
        <v>17875</v>
      </c>
      <c r="K2580" t="s">
        <v>81</v>
      </c>
      <c r="L2580" t="s">
        <v>157</v>
      </c>
      <c r="M2580" t="s">
        <v>147</v>
      </c>
      <c r="N2580">
        <v>12</v>
      </c>
      <c r="O2580">
        <v>2021</v>
      </c>
    </row>
    <row r="2581" spans="1:15" x14ac:dyDescent="0.25">
      <c r="A2581" t="s">
        <v>12</v>
      </c>
      <c r="B2581" s="1">
        <v>44551</v>
      </c>
      <c r="C2581" t="s">
        <v>46</v>
      </c>
      <c r="D2581" t="s">
        <v>96</v>
      </c>
      <c r="E2581" t="s">
        <v>97</v>
      </c>
      <c r="F2581" t="s">
        <v>141</v>
      </c>
      <c r="G2581" t="s">
        <v>136</v>
      </c>
      <c r="H2581">
        <v>55.000000000000007</v>
      </c>
      <c r="I2581">
        <v>275</v>
      </c>
      <c r="J2581">
        <v>15125</v>
      </c>
      <c r="K2581" t="s">
        <v>81</v>
      </c>
      <c r="L2581" t="s">
        <v>157</v>
      </c>
      <c r="M2581" t="s">
        <v>147</v>
      </c>
      <c r="N2581">
        <v>12</v>
      </c>
      <c r="O2581">
        <v>2021</v>
      </c>
    </row>
    <row r="2582" spans="1:15" x14ac:dyDescent="0.25">
      <c r="A2582" t="s">
        <v>12</v>
      </c>
      <c r="B2582" s="1">
        <v>44551</v>
      </c>
      <c r="C2582" t="s">
        <v>46</v>
      </c>
      <c r="D2582" t="s">
        <v>96</v>
      </c>
      <c r="E2582" t="s">
        <v>97</v>
      </c>
      <c r="F2582" t="s">
        <v>141</v>
      </c>
      <c r="G2582" t="s">
        <v>139</v>
      </c>
      <c r="H2582">
        <v>50</v>
      </c>
      <c r="I2582">
        <v>225</v>
      </c>
      <c r="J2582">
        <v>11250</v>
      </c>
      <c r="K2582" t="s">
        <v>81</v>
      </c>
      <c r="L2582" t="s">
        <v>157</v>
      </c>
      <c r="M2582" t="s">
        <v>147</v>
      </c>
      <c r="N2582">
        <v>12</v>
      </c>
      <c r="O2582">
        <v>2021</v>
      </c>
    </row>
    <row r="2583" spans="1:15" x14ac:dyDescent="0.25">
      <c r="A2583" t="s">
        <v>12</v>
      </c>
      <c r="B2583" s="1">
        <v>44551</v>
      </c>
      <c r="C2583" t="s">
        <v>46</v>
      </c>
      <c r="D2583" t="s">
        <v>96</v>
      </c>
      <c r="E2583" t="s">
        <v>97</v>
      </c>
      <c r="F2583" t="s">
        <v>135</v>
      </c>
      <c r="G2583" t="s">
        <v>144</v>
      </c>
      <c r="H2583">
        <v>60</v>
      </c>
      <c r="I2583">
        <v>225</v>
      </c>
      <c r="J2583">
        <v>13500</v>
      </c>
      <c r="K2583" t="s">
        <v>81</v>
      </c>
      <c r="L2583" t="s">
        <v>157</v>
      </c>
      <c r="M2583" t="s">
        <v>147</v>
      </c>
      <c r="N2583">
        <v>12</v>
      </c>
      <c r="O2583">
        <v>2021</v>
      </c>
    </row>
    <row r="2584" spans="1:15" x14ac:dyDescent="0.25">
      <c r="A2584" t="s">
        <v>12</v>
      </c>
      <c r="B2584" s="1">
        <v>44551</v>
      </c>
      <c r="C2584" t="s">
        <v>46</v>
      </c>
      <c r="D2584" t="s">
        <v>96</v>
      </c>
      <c r="E2584" t="s">
        <v>97</v>
      </c>
      <c r="F2584" t="s">
        <v>141</v>
      </c>
      <c r="G2584" t="s">
        <v>144</v>
      </c>
      <c r="H2584">
        <v>64.999999999999986</v>
      </c>
      <c r="I2584">
        <v>325</v>
      </c>
      <c r="J2584">
        <v>21125</v>
      </c>
      <c r="K2584" t="s">
        <v>81</v>
      </c>
      <c r="L2584" t="s">
        <v>157</v>
      </c>
      <c r="M2584" t="s">
        <v>147</v>
      </c>
      <c r="N2584">
        <v>12</v>
      </c>
      <c r="O2584">
        <v>2021</v>
      </c>
    </row>
    <row r="2585" spans="1:15" x14ac:dyDescent="0.25">
      <c r="A2585" t="s">
        <v>12</v>
      </c>
      <c r="B2585" s="1">
        <v>44216</v>
      </c>
      <c r="C2585" t="s">
        <v>46</v>
      </c>
      <c r="D2585" t="s">
        <v>96</v>
      </c>
      <c r="E2585" t="s">
        <v>97</v>
      </c>
      <c r="F2585" t="s">
        <v>135</v>
      </c>
      <c r="G2585" t="s">
        <v>136</v>
      </c>
      <c r="H2585">
        <v>30.000000000000004</v>
      </c>
      <c r="I2585">
        <v>725</v>
      </c>
      <c r="J2585">
        <v>21750</v>
      </c>
      <c r="K2585" t="s">
        <v>81</v>
      </c>
      <c r="L2585" t="s">
        <v>137</v>
      </c>
      <c r="M2585" t="s">
        <v>138</v>
      </c>
      <c r="N2585">
        <v>1</v>
      </c>
      <c r="O2585">
        <v>2021</v>
      </c>
    </row>
    <row r="2586" spans="1:15" x14ac:dyDescent="0.25">
      <c r="A2586" t="s">
        <v>12</v>
      </c>
      <c r="B2586" s="1">
        <v>44216</v>
      </c>
      <c r="C2586" t="s">
        <v>46</v>
      </c>
      <c r="D2586" t="s">
        <v>96</v>
      </c>
      <c r="E2586" t="s">
        <v>97</v>
      </c>
      <c r="F2586" t="s">
        <v>135</v>
      </c>
      <c r="G2586" t="s">
        <v>139</v>
      </c>
      <c r="H2586">
        <v>30.000000000000004</v>
      </c>
      <c r="I2586">
        <v>525</v>
      </c>
      <c r="J2586">
        <v>15750</v>
      </c>
      <c r="K2586" t="s">
        <v>81</v>
      </c>
      <c r="L2586" t="s">
        <v>137</v>
      </c>
      <c r="M2586" t="s">
        <v>138</v>
      </c>
      <c r="N2586">
        <v>1</v>
      </c>
      <c r="O2586">
        <v>2021</v>
      </c>
    </row>
    <row r="2587" spans="1:15" x14ac:dyDescent="0.25">
      <c r="A2587" t="s">
        <v>12</v>
      </c>
      <c r="B2587" s="1">
        <v>44216</v>
      </c>
      <c r="C2587" t="s">
        <v>46</v>
      </c>
      <c r="D2587" t="s">
        <v>96</v>
      </c>
      <c r="E2587" t="s">
        <v>97</v>
      </c>
      <c r="F2587" t="s">
        <v>141</v>
      </c>
      <c r="G2587" t="s">
        <v>136</v>
      </c>
      <c r="H2587">
        <v>20.000000000000007</v>
      </c>
      <c r="I2587">
        <v>525</v>
      </c>
      <c r="J2587">
        <v>10500</v>
      </c>
      <c r="K2587" t="s">
        <v>81</v>
      </c>
      <c r="L2587" t="s">
        <v>137</v>
      </c>
      <c r="M2587" t="s">
        <v>138</v>
      </c>
      <c r="N2587">
        <v>1</v>
      </c>
      <c r="O2587">
        <v>2021</v>
      </c>
    </row>
    <row r="2588" spans="1:15" x14ac:dyDescent="0.25">
      <c r="A2588" t="s">
        <v>12</v>
      </c>
      <c r="B2588" s="1">
        <v>44216</v>
      </c>
      <c r="C2588" t="s">
        <v>46</v>
      </c>
      <c r="D2588" t="s">
        <v>96</v>
      </c>
      <c r="E2588" t="s">
        <v>97</v>
      </c>
      <c r="F2588" t="s">
        <v>141</v>
      </c>
      <c r="G2588" t="s">
        <v>139</v>
      </c>
      <c r="H2588">
        <v>25</v>
      </c>
      <c r="I2588">
        <v>375</v>
      </c>
      <c r="J2588">
        <v>9375</v>
      </c>
      <c r="K2588" t="s">
        <v>81</v>
      </c>
      <c r="L2588" t="s">
        <v>137</v>
      </c>
      <c r="M2588" t="s">
        <v>138</v>
      </c>
      <c r="N2588">
        <v>1</v>
      </c>
      <c r="O2588">
        <v>2021</v>
      </c>
    </row>
    <row r="2589" spans="1:15" x14ac:dyDescent="0.25">
      <c r="A2589" t="s">
        <v>12</v>
      </c>
      <c r="B2589" s="1">
        <v>44216</v>
      </c>
      <c r="C2589" t="s">
        <v>46</v>
      </c>
      <c r="D2589" t="s">
        <v>96</v>
      </c>
      <c r="E2589" t="s">
        <v>97</v>
      </c>
      <c r="F2589" t="s">
        <v>135</v>
      </c>
      <c r="G2589" t="s">
        <v>144</v>
      </c>
      <c r="H2589">
        <v>40</v>
      </c>
      <c r="I2589">
        <v>425</v>
      </c>
      <c r="J2589">
        <v>17000</v>
      </c>
      <c r="K2589" t="s">
        <v>81</v>
      </c>
      <c r="L2589" t="s">
        <v>137</v>
      </c>
      <c r="M2589" t="s">
        <v>138</v>
      </c>
      <c r="N2589">
        <v>1</v>
      </c>
      <c r="O2589">
        <v>2021</v>
      </c>
    </row>
    <row r="2590" spans="1:15" x14ac:dyDescent="0.25">
      <c r="A2590" t="s">
        <v>12</v>
      </c>
      <c r="B2590" s="1">
        <v>44216</v>
      </c>
      <c r="C2590" t="s">
        <v>46</v>
      </c>
      <c r="D2590" t="s">
        <v>96</v>
      </c>
      <c r="E2590" t="s">
        <v>97</v>
      </c>
      <c r="F2590" t="s">
        <v>141</v>
      </c>
      <c r="G2590" t="s">
        <v>144</v>
      </c>
      <c r="H2590">
        <v>30.000000000000004</v>
      </c>
      <c r="I2590">
        <v>525</v>
      </c>
      <c r="J2590">
        <v>15750</v>
      </c>
      <c r="K2590" t="s">
        <v>81</v>
      </c>
      <c r="L2590" t="s">
        <v>137</v>
      </c>
      <c r="M2590" t="s">
        <v>138</v>
      </c>
      <c r="N2590">
        <v>1</v>
      </c>
      <c r="O2590">
        <v>2021</v>
      </c>
    </row>
    <row r="2591" spans="1:15" x14ac:dyDescent="0.25">
      <c r="A2591" t="s">
        <v>12</v>
      </c>
      <c r="B2591" s="1">
        <v>44245</v>
      </c>
      <c r="C2591" t="s">
        <v>46</v>
      </c>
      <c r="D2591" t="s">
        <v>96</v>
      </c>
      <c r="E2591" t="s">
        <v>97</v>
      </c>
      <c r="F2591" t="s">
        <v>135</v>
      </c>
      <c r="G2591" t="s">
        <v>136</v>
      </c>
      <c r="H2591">
        <v>30.000000000000004</v>
      </c>
      <c r="I2591">
        <v>775</v>
      </c>
      <c r="J2591">
        <v>23250</v>
      </c>
      <c r="K2591" t="s">
        <v>81</v>
      </c>
      <c r="L2591" t="s">
        <v>148</v>
      </c>
      <c r="M2591" t="s">
        <v>140</v>
      </c>
      <c r="N2591">
        <v>2</v>
      </c>
      <c r="O2591">
        <v>2021</v>
      </c>
    </row>
    <row r="2592" spans="1:15" x14ac:dyDescent="0.25">
      <c r="A2592" t="s">
        <v>12</v>
      </c>
      <c r="B2592" s="1">
        <v>44245</v>
      </c>
      <c r="C2592" t="s">
        <v>46</v>
      </c>
      <c r="D2592" t="s">
        <v>96</v>
      </c>
      <c r="E2592" t="s">
        <v>97</v>
      </c>
      <c r="F2592" t="s">
        <v>135</v>
      </c>
      <c r="G2592" t="s">
        <v>139</v>
      </c>
      <c r="H2592">
        <v>30.000000000000004</v>
      </c>
      <c r="I2592">
        <v>425</v>
      </c>
      <c r="J2592">
        <v>12750</v>
      </c>
      <c r="K2592" t="s">
        <v>81</v>
      </c>
      <c r="L2592" t="s">
        <v>148</v>
      </c>
      <c r="M2592" t="s">
        <v>140</v>
      </c>
      <c r="N2592">
        <v>2</v>
      </c>
      <c r="O2592">
        <v>2021</v>
      </c>
    </row>
    <row r="2593" spans="1:15" x14ac:dyDescent="0.25">
      <c r="A2593" t="s">
        <v>12</v>
      </c>
      <c r="B2593" s="1">
        <v>44245</v>
      </c>
      <c r="C2593" t="s">
        <v>46</v>
      </c>
      <c r="D2593" t="s">
        <v>96</v>
      </c>
      <c r="E2593" t="s">
        <v>97</v>
      </c>
      <c r="F2593" t="s">
        <v>141</v>
      </c>
      <c r="G2593" t="s">
        <v>136</v>
      </c>
      <c r="H2593">
        <v>20.000000000000007</v>
      </c>
      <c r="I2593">
        <v>475</v>
      </c>
      <c r="J2593">
        <v>9500</v>
      </c>
      <c r="K2593" t="s">
        <v>81</v>
      </c>
      <c r="L2593" t="s">
        <v>148</v>
      </c>
      <c r="M2593" t="s">
        <v>140</v>
      </c>
      <c r="N2593">
        <v>2</v>
      </c>
      <c r="O2593">
        <v>2021</v>
      </c>
    </row>
    <row r="2594" spans="1:15" x14ac:dyDescent="0.25">
      <c r="A2594" t="s">
        <v>12</v>
      </c>
      <c r="B2594" s="1">
        <v>44245</v>
      </c>
      <c r="C2594" t="s">
        <v>25</v>
      </c>
      <c r="D2594" t="s">
        <v>98</v>
      </c>
      <c r="E2594" t="s">
        <v>99</v>
      </c>
      <c r="F2594" t="s">
        <v>141</v>
      </c>
      <c r="G2594" t="s">
        <v>139</v>
      </c>
      <c r="H2594">
        <v>25</v>
      </c>
      <c r="I2594">
        <v>325</v>
      </c>
      <c r="J2594">
        <v>8125</v>
      </c>
      <c r="K2594" t="s">
        <v>81</v>
      </c>
      <c r="L2594" t="s">
        <v>148</v>
      </c>
      <c r="M2594" t="s">
        <v>140</v>
      </c>
      <c r="N2594">
        <v>2</v>
      </c>
      <c r="O2594">
        <v>2021</v>
      </c>
    </row>
    <row r="2595" spans="1:15" x14ac:dyDescent="0.25">
      <c r="A2595" t="s">
        <v>12</v>
      </c>
      <c r="B2595" s="1">
        <v>44245</v>
      </c>
      <c r="C2595" t="s">
        <v>25</v>
      </c>
      <c r="D2595" t="s">
        <v>98</v>
      </c>
      <c r="E2595" t="s">
        <v>99</v>
      </c>
      <c r="F2595" t="s">
        <v>135</v>
      </c>
      <c r="G2595" t="s">
        <v>144</v>
      </c>
      <c r="H2595">
        <v>40</v>
      </c>
      <c r="I2595">
        <v>400</v>
      </c>
      <c r="J2595">
        <v>16000</v>
      </c>
      <c r="K2595" t="s">
        <v>81</v>
      </c>
      <c r="L2595" t="s">
        <v>148</v>
      </c>
      <c r="M2595" t="s">
        <v>140</v>
      </c>
      <c r="N2595">
        <v>2</v>
      </c>
      <c r="O2595">
        <v>2021</v>
      </c>
    </row>
    <row r="2596" spans="1:15" x14ac:dyDescent="0.25">
      <c r="A2596" t="s">
        <v>12</v>
      </c>
      <c r="B2596" s="1">
        <v>44245</v>
      </c>
      <c r="C2596" t="s">
        <v>25</v>
      </c>
      <c r="D2596" t="s">
        <v>98</v>
      </c>
      <c r="E2596" t="s">
        <v>99</v>
      </c>
      <c r="F2596" t="s">
        <v>141</v>
      </c>
      <c r="G2596" t="s">
        <v>144</v>
      </c>
      <c r="H2596">
        <v>25</v>
      </c>
      <c r="I2596">
        <v>500</v>
      </c>
      <c r="J2596">
        <v>12500</v>
      </c>
      <c r="K2596" t="s">
        <v>81</v>
      </c>
      <c r="L2596" t="s">
        <v>148</v>
      </c>
      <c r="M2596" t="s">
        <v>140</v>
      </c>
      <c r="N2596">
        <v>2</v>
      </c>
      <c r="O2596">
        <v>2021</v>
      </c>
    </row>
    <row r="2597" spans="1:15" x14ac:dyDescent="0.25">
      <c r="A2597" t="s">
        <v>12</v>
      </c>
      <c r="B2597" s="1">
        <v>44271</v>
      </c>
      <c r="C2597" t="s">
        <v>25</v>
      </c>
      <c r="D2597" t="s">
        <v>98</v>
      </c>
      <c r="E2597" t="s">
        <v>99</v>
      </c>
      <c r="F2597" t="s">
        <v>135</v>
      </c>
      <c r="G2597" t="s">
        <v>136</v>
      </c>
      <c r="H2597">
        <v>25</v>
      </c>
      <c r="I2597">
        <v>720</v>
      </c>
      <c r="J2597">
        <v>18000</v>
      </c>
      <c r="K2597" t="s">
        <v>81</v>
      </c>
      <c r="L2597" t="s">
        <v>149</v>
      </c>
      <c r="M2597" t="s">
        <v>147</v>
      </c>
      <c r="N2597">
        <v>3</v>
      </c>
      <c r="O2597">
        <v>2021</v>
      </c>
    </row>
    <row r="2598" spans="1:15" x14ac:dyDescent="0.25">
      <c r="A2598" t="s">
        <v>12</v>
      </c>
      <c r="B2598" s="1">
        <v>44271</v>
      </c>
      <c r="C2598" t="s">
        <v>25</v>
      </c>
      <c r="D2598" t="s">
        <v>98</v>
      </c>
      <c r="E2598" t="s">
        <v>99</v>
      </c>
      <c r="F2598" t="s">
        <v>135</v>
      </c>
      <c r="G2598" t="s">
        <v>139</v>
      </c>
      <c r="H2598">
        <v>25</v>
      </c>
      <c r="I2598">
        <v>400</v>
      </c>
      <c r="J2598">
        <v>10000</v>
      </c>
      <c r="K2598" t="s">
        <v>81</v>
      </c>
      <c r="L2598" t="s">
        <v>149</v>
      </c>
      <c r="M2598" t="s">
        <v>147</v>
      </c>
      <c r="N2598">
        <v>3</v>
      </c>
      <c r="O2598">
        <v>2021</v>
      </c>
    </row>
    <row r="2599" spans="1:15" x14ac:dyDescent="0.25">
      <c r="A2599" t="s">
        <v>12</v>
      </c>
      <c r="B2599" s="1">
        <v>44271</v>
      </c>
      <c r="C2599" t="s">
        <v>25</v>
      </c>
      <c r="D2599" t="s">
        <v>98</v>
      </c>
      <c r="E2599" t="s">
        <v>99</v>
      </c>
      <c r="F2599" t="s">
        <v>141</v>
      </c>
      <c r="G2599" t="s">
        <v>136</v>
      </c>
      <c r="H2599">
        <v>15.000000000000002</v>
      </c>
      <c r="I2599">
        <v>425</v>
      </c>
      <c r="J2599">
        <v>6375</v>
      </c>
      <c r="K2599" t="s">
        <v>81</v>
      </c>
      <c r="L2599" t="s">
        <v>149</v>
      </c>
      <c r="M2599" t="s">
        <v>147</v>
      </c>
      <c r="N2599">
        <v>3</v>
      </c>
      <c r="O2599">
        <v>2021</v>
      </c>
    </row>
    <row r="2600" spans="1:15" x14ac:dyDescent="0.25">
      <c r="A2600" t="s">
        <v>12</v>
      </c>
      <c r="B2600" s="1">
        <v>44271</v>
      </c>
      <c r="C2600" t="s">
        <v>25</v>
      </c>
      <c r="D2600" t="s">
        <v>98</v>
      </c>
      <c r="E2600" t="s">
        <v>99</v>
      </c>
      <c r="F2600" t="s">
        <v>141</v>
      </c>
      <c r="G2600" t="s">
        <v>139</v>
      </c>
      <c r="H2600">
        <v>19.999999999999996</v>
      </c>
      <c r="I2600">
        <v>275</v>
      </c>
      <c r="J2600">
        <v>5500</v>
      </c>
      <c r="K2600" t="s">
        <v>81</v>
      </c>
      <c r="L2600" t="s">
        <v>149</v>
      </c>
      <c r="M2600" t="s">
        <v>147</v>
      </c>
      <c r="N2600">
        <v>3</v>
      </c>
      <c r="O2600">
        <v>2021</v>
      </c>
    </row>
    <row r="2601" spans="1:15" x14ac:dyDescent="0.25">
      <c r="A2601" t="s">
        <v>12</v>
      </c>
      <c r="B2601" s="1">
        <v>44271</v>
      </c>
      <c r="C2601" t="s">
        <v>25</v>
      </c>
      <c r="D2601" t="s">
        <v>98</v>
      </c>
      <c r="E2601" t="s">
        <v>99</v>
      </c>
      <c r="F2601" t="s">
        <v>135</v>
      </c>
      <c r="G2601" t="s">
        <v>144</v>
      </c>
      <c r="H2601">
        <v>35.000000000000007</v>
      </c>
      <c r="I2601">
        <v>325</v>
      </c>
      <c r="J2601">
        <v>11375</v>
      </c>
      <c r="K2601" t="s">
        <v>81</v>
      </c>
      <c r="L2601" t="s">
        <v>149</v>
      </c>
      <c r="M2601" t="s">
        <v>147</v>
      </c>
      <c r="N2601">
        <v>3</v>
      </c>
      <c r="O2601">
        <v>2021</v>
      </c>
    </row>
    <row r="2602" spans="1:15" x14ac:dyDescent="0.25">
      <c r="A2602" t="s">
        <v>12</v>
      </c>
      <c r="B2602" s="1">
        <v>44271</v>
      </c>
      <c r="C2602" t="s">
        <v>25</v>
      </c>
      <c r="D2602" t="s">
        <v>98</v>
      </c>
      <c r="E2602" t="s">
        <v>99</v>
      </c>
      <c r="F2602" t="s">
        <v>141</v>
      </c>
      <c r="G2602" t="s">
        <v>144</v>
      </c>
      <c r="H2602">
        <v>25</v>
      </c>
      <c r="I2602">
        <v>425</v>
      </c>
      <c r="J2602">
        <v>10625</v>
      </c>
      <c r="K2602" t="s">
        <v>81</v>
      </c>
      <c r="L2602" t="s">
        <v>149</v>
      </c>
      <c r="M2602" t="s">
        <v>147</v>
      </c>
      <c r="N2602">
        <v>3</v>
      </c>
      <c r="O2602">
        <v>2021</v>
      </c>
    </row>
    <row r="2603" spans="1:15" x14ac:dyDescent="0.25">
      <c r="A2603" t="s">
        <v>12</v>
      </c>
      <c r="B2603" s="1">
        <v>44303</v>
      </c>
      <c r="C2603" t="s">
        <v>25</v>
      </c>
      <c r="D2603" t="s">
        <v>98</v>
      </c>
      <c r="E2603" t="s">
        <v>99</v>
      </c>
      <c r="F2603" t="s">
        <v>135</v>
      </c>
      <c r="G2603" t="s">
        <v>136</v>
      </c>
      <c r="H2603">
        <v>25</v>
      </c>
      <c r="I2603">
        <v>675</v>
      </c>
      <c r="J2603">
        <v>16875</v>
      </c>
      <c r="K2603" t="s">
        <v>81</v>
      </c>
      <c r="L2603" t="s">
        <v>150</v>
      </c>
      <c r="M2603" t="s">
        <v>143</v>
      </c>
      <c r="N2603">
        <v>4</v>
      </c>
      <c r="O2603">
        <v>2021</v>
      </c>
    </row>
    <row r="2604" spans="1:15" x14ac:dyDescent="0.25">
      <c r="A2604" t="s">
        <v>12</v>
      </c>
      <c r="B2604" s="1">
        <v>44303</v>
      </c>
      <c r="C2604" t="s">
        <v>25</v>
      </c>
      <c r="D2604" t="s">
        <v>98</v>
      </c>
      <c r="E2604" t="s">
        <v>99</v>
      </c>
      <c r="F2604" t="s">
        <v>135</v>
      </c>
      <c r="G2604" t="s">
        <v>139</v>
      </c>
      <c r="H2604">
        <v>25</v>
      </c>
      <c r="I2604">
        <v>375</v>
      </c>
      <c r="J2604">
        <v>9375</v>
      </c>
      <c r="K2604" t="s">
        <v>81</v>
      </c>
      <c r="L2604" t="s">
        <v>150</v>
      </c>
      <c r="M2604" t="s">
        <v>143</v>
      </c>
      <c r="N2604">
        <v>4</v>
      </c>
      <c r="O2604">
        <v>2021</v>
      </c>
    </row>
    <row r="2605" spans="1:15" x14ac:dyDescent="0.25">
      <c r="A2605" t="s">
        <v>12</v>
      </c>
      <c r="B2605" s="1">
        <v>44303</v>
      </c>
      <c r="C2605" t="s">
        <v>25</v>
      </c>
      <c r="D2605" t="s">
        <v>98</v>
      </c>
      <c r="E2605" t="s">
        <v>99</v>
      </c>
      <c r="F2605" t="s">
        <v>141</v>
      </c>
      <c r="G2605" t="s">
        <v>136</v>
      </c>
      <c r="H2605">
        <v>15.000000000000002</v>
      </c>
      <c r="I2605">
        <v>375</v>
      </c>
      <c r="J2605">
        <v>5625</v>
      </c>
      <c r="K2605" t="s">
        <v>81</v>
      </c>
      <c r="L2605" t="s">
        <v>150</v>
      </c>
      <c r="M2605" t="s">
        <v>143</v>
      </c>
      <c r="N2605">
        <v>4</v>
      </c>
      <c r="O2605">
        <v>2021</v>
      </c>
    </row>
    <row r="2606" spans="1:15" x14ac:dyDescent="0.25">
      <c r="A2606" t="s">
        <v>12</v>
      </c>
      <c r="B2606" s="1">
        <v>44303</v>
      </c>
      <c r="C2606" t="s">
        <v>25</v>
      </c>
      <c r="D2606" t="s">
        <v>98</v>
      </c>
      <c r="E2606" t="s">
        <v>99</v>
      </c>
      <c r="F2606" t="s">
        <v>141</v>
      </c>
      <c r="G2606" t="s">
        <v>139</v>
      </c>
      <c r="H2606">
        <v>19.999999999999996</v>
      </c>
      <c r="I2606">
        <v>300</v>
      </c>
      <c r="J2606">
        <v>6000</v>
      </c>
      <c r="K2606" t="s">
        <v>81</v>
      </c>
      <c r="L2606" t="s">
        <v>150</v>
      </c>
      <c r="M2606" t="s">
        <v>143</v>
      </c>
      <c r="N2606">
        <v>4</v>
      </c>
      <c r="O2606">
        <v>2021</v>
      </c>
    </row>
    <row r="2607" spans="1:15" x14ac:dyDescent="0.25">
      <c r="A2607" t="s">
        <v>12</v>
      </c>
      <c r="B2607" s="1">
        <v>44303</v>
      </c>
      <c r="C2607" t="s">
        <v>25</v>
      </c>
      <c r="D2607" t="s">
        <v>98</v>
      </c>
      <c r="E2607" t="s">
        <v>99</v>
      </c>
      <c r="F2607" t="s">
        <v>135</v>
      </c>
      <c r="G2607" t="s">
        <v>144</v>
      </c>
      <c r="H2607">
        <v>40</v>
      </c>
      <c r="I2607">
        <v>325</v>
      </c>
      <c r="J2607">
        <v>13000</v>
      </c>
      <c r="K2607" t="s">
        <v>81</v>
      </c>
      <c r="L2607" t="s">
        <v>150</v>
      </c>
      <c r="M2607" t="s">
        <v>143</v>
      </c>
      <c r="N2607">
        <v>4</v>
      </c>
      <c r="O2607">
        <v>2021</v>
      </c>
    </row>
    <row r="2608" spans="1:15" x14ac:dyDescent="0.25">
      <c r="A2608" t="s">
        <v>12</v>
      </c>
      <c r="B2608" s="1">
        <v>44303</v>
      </c>
      <c r="C2608" t="s">
        <v>25</v>
      </c>
      <c r="D2608" t="s">
        <v>98</v>
      </c>
      <c r="E2608" t="s">
        <v>99</v>
      </c>
      <c r="F2608" t="s">
        <v>141</v>
      </c>
      <c r="G2608" t="s">
        <v>144</v>
      </c>
      <c r="H2608">
        <v>30.000000000000004</v>
      </c>
      <c r="I2608">
        <v>475</v>
      </c>
      <c r="J2608">
        <v>14250</v>
      </c>
      <c r="K2608" t="s">
        <v>81</v>
      </c>
      <c r="L2608" t="s">
        <v>150</v>
      </c>
      <c r="M2608" t="s">
        <v>143</v>
      </c>
      <c r="N2608">
        <v>4</v>
      </c>
      <c r="O2608">
        <v>2021</v>
      </c>
    </row>
    <row r="2609" spans="1:15" x14ac:dyDescent="0.25">
      <c r="A2609" t="s">
        <v>12</v>
      </c>
      <c r="B2609" s="1">
        <v>44332</v>
      </c>
      <c r="C2609" t="s">
        <v>25</v>
      </c>
      <c r="D2609" t="s">
        <v>98</v>
      </c>
      <c r="E2609" t="s">
        <v>99</v>
      </c>
      <c r="F2609" t="s">
        <v>135</v>
      </c>
      <c r="G2609" t="s">
        <v>136</v>
      </c>
      <c r="H2609">
        <v>40</v>
      </c>
      <c r="I2609">
        <v>745</v>
      </c>
      <c r="J2609">
        <v>29800</v>
      </c>
      <c r="K2609" t="s">
        <v>81</v>
      </c>
      <c r="L2609" t="s">
        <v>151</v>
      </c>
      <c r="M2609" t="s">
        <v>145</v>
      </c>
      <c r="N2609">
        <v>5</v>
      </c>
      <c r="O2609">
        <v>2021</v>
      </c>
    </row>
    <row r="2610" spans="1:15" x14ac:dyDescent="0.25">
      <c r="A2610" t="s">
        <v>12</v>
      </c>
      <c r="B2610" s="1">
        <v>44332</v>
      </c>
      <c r="C2610" t="s">
        <v>25</v>
      </c>
      <c r="D2610" t="s">
        <v>98</v>
      </c>
      <c r="E2610" t="s">
        <v>99</v>
      </c>
      <c r="F2610" t="s">
        <v>135</v>
      </c>
      <c r="G2610" t="s">
        <v>139</v>
      </c>
      <c r="H2610">
        <v>40</v>
      </c>
      <c r="I2610">
        <v>450</v>
      </c>
      <c r="J2610">
        <v>18000</v>
      </c>
      <c r="K2610" t="s">
        <v>81</v>
      </c>
      <c r="L2610" t="s">
        <v>151</v>
      </c>
      <c r="M2610" t="s">
        <v>145</v>
      </c>
      <c r="N2610">
        <v>5</v>
      </c>
      <c r="O2610">
        <v>2021</v>
      </c>
    </row>
    <row r="2611" spans="1:15" x14ac:dyDescent="0.25">
      <c r="A2611" t="s">
        <v>12</v>
      </c>
      <c r="B2611" s="1">
        <v>44332</v>
      </c>
      <c r="C2611" t="s">
        <v>25</v>
      </c>
      <c r="D2611" t="s">
        <v>98</v>
      </c>
      <c r="E2611" t="s">
        <v>99</v>
      </c>
      <c r="F2611" t="s">
        <v>141</v>
      </c>
      <c r="G2611" t="s">
        <v>136</v>
      </c>
      <c r="H2611">
        <v>35</v>
      </c>
      <c r="I2611">
        <v>425</v>
      </c>
      <c r="J2611">
        <v>14875</v>
      </c>
      <c r="K2611" t="s">
        <v>81</v>
      </c>
      <c r="L2611" t="s">
        <v>151</v>
      </c>
      <c r="M2611" t="s">
        <v>145</v>
      </c>
      <c r="N2611">
        <v>5</v>
      </c>
      <c r="O2611">
        <v>2021</v>
      </c>
    </row>
    <row r="2612" spans="1:15" x14ac:dyDescent="0.25">
      <c r="A2612" t="s">
        <v>12</v>
      </c>
      <c r="B2612" s="1">
        <v>44332</v>
      </c>
      <c r="C2612" t="s">
        <v>25</v>
      </c>
      <c r="D2612" t="s">
        <v>98</v>
      </c>
      <c r="E2612" t="s">
        <v>99</v>
      </c>
      <c r="F2612" t="s">
        <v>141</v>
      </c>
      <c r="G2612" t="s">
        <v>139</v>
      </c>
      <c r="H2612">
        <v>35</v>
      </c>
      <c r="I2612">
        <v>375</v>
      </c>
      <c r="J2612">
        <v>13125</v>
      </c>
      <c r="K2612" t="s">
        <v>81</v>
      </c>
      <c r="L2612" t="s">
        <v>151</v>
      </c>
      <c r="M2612" t="s">
        <v>145</v>
      </c>
      <c r="N2612">
        <v>5</v>
      </c>
      <c r="O2612">
        <v>2021</v>
      </c>
    </row>
    <row r="2613" spans="1:15" x14ac:dyDescent="0.25">
      <c r="A2613" t="s">
        <v>12</v>
      </c>
      <c r="B2613" s="1">
        <v>44332</v>
      </c>
      <c r="C2613" t="s">
        <v>25</v>
      </c>
      <c r="D2613" t="s">
        <v>98</v>
      </c>
      <c r="E2613" t="s">
        <v>99</v>
      </c>
      <c r="F2613" t="s">
        <v>135</v>
      </c>
      <c r="G2613" t="s">
        <v>144</v>
      </c>
      <c r="H2613">
        <v>44.999999999999993</v>
      </c>
      <c r="I2613">
        <v>400</v>
      </c>
      <c r="J2613">
        <v>18000</v>
      </c>
      <c r="K2613" t="s">
        <v>81</v>
      </c>
      <c r="L2613" t="s">
        <v>151</v>
      </c>
      <c r="M2613" t="s">
        <v>145</v>
      </c>
      <c r="N2613">
        <v>5</v>
      </c>
      <c r="O2613">
        <v>2021</v>
      </c>
    </row>
    <row r="2614" spans="1:15" x14ac:dyDescent="0.25">
      <c r="A2614" t="s">
        <v>12</v>
      </c>
      <c r="B2614" s="1">
        <v>44332</v>
      </c>
      <c r="C2614" t="s">
        <v>25</v>
      </c>
      <c r="D2614" t="s">
        <v>98</v>
      </c>
      <c r="E2614" t="s">
        <v>99</v>
      </c>
      <c r="F2614" t="s">
        <v>141</v>
      </c>
      <c r="G2614" t="s">
        <v>144</v>
      </c>
      <c r="H2614">
        <v>49.999999999999993</v>
      </c>
      <c r="I2614">
        <v>500</v>
      </c>
      <c r="J2614">
        <v>25000</v>
      </c>
      <c r="K2614" t="s">
        <v>81</v>
      </c>
      <c r="L2614" t="s">
        <v>151</v>
      </c>
      <c r="M2614" t="s">
        <v>145</v>
      </c>
      <c r="N2614">
        <v>5</v>
      </c>
      <c r="O2614">
        <v>2021</v>
      </c>
    </row>
    <row r="2615" spans="1:15" x14ac:dyDescent="0.25">
      <c r="A2615" t="s">
        <v>12</v>
      </c>
      <c r="B2615" s="1">
        <v>44365</v>
      </c>
      <c r="C2615" t="s">
        <v>25</v>
      </c>
      <c r="D2615" t="s">
        <v>98</v>
      </c>
      <c r="E2615" t="s">
        <v>99</v>
      </c>
      <c r="F2615" t="s">
        <v>135</v>
      </c>
      <c r="G2615" t="s">
        <v>136</v>
      </c>
      <c r="H2615">
        <v>44.999999999999993</v>
      </c>
      <c r="I2615">
        <v>750</v>
      </c>
      <c r="J2615">
        <v>33750</v>
      </c>
      <c r="K2615" t="s">
        <v>81</v>
      </c>
      <c r="L2615" t="s">
        <v>158</v>
      </c>
      <c r="M2615" t="s">
        <v>142</v>
      </c>
      <c r="N2615">
        <v>6</v>
      </c>
      <c r="O2615">
        <v>2021</v>
      </c>
    </row>
    <row r="2616" spans="1:15" x14ac:dyDescent="0.25">
      <c r="A2616" t="s">
        <v>12</v>
      </c>
      <c r="B2616" s="1">
        <v>44365</v>
      </c>
      <c r="C2616" t="s">
        <v>25</v>
      </c>
      <c r="D2616" t="s">
        <v>98</v>
      </c>
      <c r="E2616" t="s">
        <v>99</v>
      </c>
      <c r="F2616" t="s">
        <v>135</v>
      </c>
      <c r="G2616" t="s">
        <v>139</v>
      </c>
      <c r="H2616">
        <v>40</v>
      </c>
      <c r="I2616">
        <v>500</v>
      </c>
      <c r="J2616">
        <v>20000</v>
      </c>
      <c r="K2616" t="s">
        <v>81</v>
      </c>
      <c r="L2616" t="s">
        <v>158</v>
      </c>
      <c r="M2616" t="s">
        <v>142</v>
      </c>
      <c r="N2616">
        <v>6</v>
      </c>
      <c r="O2616">
        <v>2021</v>
      </c>
    </row>
    <row r="2617" spans="1:15" x14ac:dyDescent="0.25">
      <c r="A2617" t="s">
        <v>12</v>
      </c>
      <c r="B2617" s="1">
        <v>44365</v>
      </c>
      <c r="C2617" t="s">
        <v>25</v>
      </c>
      <c r="D2617" t="s">
        <v>98</v>
      </c>
      <c r="E2617" t="s">
        <v>99</v>
      </c>
      <c r="F2617" t="s">
        <v>141</v>
      </c>
      <c r="G2617" t="s">
        <v>136</v>
      </c>
      <c r="H2617">
        <v>45</v>
      </c>
      <c r="I2617">
        <v>475</v>
      </c>
      <c r="J2617">
        <v>21375</v>
      </c>
      <c r="K2617" t="s">
        <v>81</v>
      </c>
      <c r="L2617" t="s">
        <v>158</v>
      </c>
      <c r="M2617" t="s">
        <v>142</v>
      </c>
      <c r="N2617">
        <v>6</v>
      </c>
      <c r="O2617">
        <v>2021</v>
      </c>
    </row>
    <row r="2618" spans="1:15" x14ac:dyDescent="0.25">
      <c r="A2618" t="s">
        <v>12</v>
      </c>
      <c r="B2618" s="1">
        <v>44365</v>
      </c>
      <c r="C2618" t="s">
        <v>25</v>
      </c>
      <c r="D2618" t="s">
        <v>98</v>
      </c>
      <c r="E2618" t="s">
        <v>99</v>
      </c>
      <c r="F2618" t="s">
        <v>141</v>
      </c>
      <c r="G2618" t="s">
        <v>139</v>
      </c>
      <c r="H2618">
        <v>45</v>
      </c>
      <c r="I2618">
        <v>450</v>
      </c>
      <c r="J2618">
        <v>20250</v>
      </c>
      <c r="K2618" t="s">
        <v>81</v>
      </c>
      <c r="L2618" t="s">
        <v>158</v>
      </c>
      <c r="M2618" t="s">
        <v>142</v>
      </c>
      <c r="N2618">
        <v>6</v>
      </c>
      <c r="O2618">
        <v>2021</v>
      </c>
    </row>
    <row r="2619" spans="1:15" x14ac:dyDescent="0.25">
      <c r="A2619" t="s">
        <v>12</v>
      </c>
      <c r="B2619" s="1">
        <v>44365</v>
      </c>
      <c r="C2619" t="s">
        <v>25</v>
      </c>
      <c r="D2619" t="s">
        <v>98</v>
      </c>
      <c r="E2619" t="s">
        <v>99</v>
      </c>
      <c r="F2619" t="s">
        <v>135</v>
      </c>
      <c r="G2619" t="s">
        <v>144</v>
      </c>
      <c r="H2619">
        <v>60</v>
      </c>
      <c r="I2619">
        <v>450</v>
      </c>
      <c r="J2619">
        <v>27000</v>
      </c>
      <c r="K2619" t="s">
        <v>81</v>
      </c>
      <c r="L2619" t="s">
        <v>158</v>
      </c>
      <c r="M2619" t="s">
        <v>142</v>
      </c>
      <c r="N2619">
        <v>6</v>
      </c>
      <c r="O2619">
        <v>2021</v>
      </c>
    </row>
    <row r="2620" spans="1:15" x14ac:dyDescent="0.25">
      <c r="A2620" t="s">
        <v>12</v>
      </c>
      <c r="B2620" s="1">
        <v>44365</v>
      </c>
      <c r="C2620" t="s">
        <v>25</v>
      </c>
      <c r="D2620" t="s">
        <v>98</v>
      </c>
      <c r="E2620" t="s">
        <v>99</v>
      </c>
      <c r="F2620" t="s">
        <v>141</v>
      </c>
      <c r="G2620" t="s">
        <v>144</v>
      </c>
      <c r="H2620">
        <v>65</v>
      </c>
      <c r="I2620">
        <v>625</v>
      </c>
      <c r="J2620">
        <v>40625</v>
      </c>
      <c r="K2620" t="s">
        <v>81</v>
      </c>
      <c r="L2620" t="s">
        <v>158</v>
      </c>
      <c r="M2620" t="s">
        <v>142</v>
      </c>
      <c r="N2620">
        <v>6</v>
      </c>
      <c r="O2620">
        <v>2021</v>
      </c>
    </row>
    <row r="2621" spans="1:15" x14ac:dyDescent="0.25">
      <c r="A2621" t="s">
        <v>12</v>
      </c>
      <c r="B2621" s="1">
        <v>44393</v>
      </c>
      <c r="C2621" t="s">
        <v>25</v>
      </c>
      <c r="D2621" t="s">
        <v>98</v>
      </c>
      <c r="E2621" t="s">
        <v>99</v>
      </c>
      <c r="F2621" t="s">
        <v>135</v>
      </c>
      <c r="G2621" t="s">
        <v>136</v>
      </c>
      <c r="H2621">
        <v>60</v>
      </c>
      <c r="I2621">
        <v>850</v>
      </c>
      <c r="J2621">
        <v>51000</v>
      </c>
      <c r="K2621" t="s">
        <v>81</v>
      </c>
      <c r="L2621" t="s">
        <v>152</v>
      </c>
      <c r="M2621" t="s">
        <v>142</v>
      </c>
      <c r="N2621">
        <v>7</v>
      </c>
      <c r="O2621">
        <v>2021</v>
      </c>
    </row>
    <row r="2622" spans="1:15" x14ac:dyDescent="0.25">
      <c r="A2622" t="s">
        <v>23</v>
      </c>
      <c r="B2622" s="1">
        <v>44393</v>
      </c>
      <c r="C2622" t="s">
        <v>25</v>
      </c>
      <c r="D2622" t="s">
        <v>98</v>
      </c>
      <c r="E2622" t="s">
        <v>99</v>
      </c>
      <c r="F2622" t="s">
        <v>135</v>
      </c>
      <c r="G2622" t="s">
        <v>139</v>
      </c>
      <c r="H2622">
        <v>55.000000000000007</v>
      </c>
      <c r="I2622">
        <v>600</v>
      </c>
      <c r="J2622">
        <v>33000</v>
      </c>
      <c r="K2622" t="s">
        <v>81</v>
      </c>
      <c r="L2622" t="s">
        <v>152</v>
      </c>
      <c r="M2622" t="s">
        <v>142</v>
      </c>
      <c r="N2622">
        <v>7</v>
      </c>
      <c r="O2622">
        <v>2021</v>
      </c>
    </row>
    <row r="2623" spans="1:15" x14ac:dyDescent="0.25">
      <c r="A2623" t="s">
        <v>23</v>
      </c>
      <c r="B2623" s="1">
        <v>44393</v>
      </c>
      <c r="C2623" t="s">
        <v>25</v>
      </c>
      <c r="D2623" t="s">
        <v>98</v>
      </c>
      <c r="E2623" t="s">
        <v>99</v>
      </c>
      <c r="F2623" t="s">
        <v>141</v>
      </c>
      <c r="G2623" t="s">
        <v>136</v>
      </c>
      <c r="H2623">
        <v>50</v>
      </c>
      <c r="I2623">
        <v>525</v>
      </c>
      <c r="J2623">
        <v>26250</v>
      </c>
      <c r="K2623" t="s">
        <v>81</v>
      </c>
      <c r="L2623" t="s">
        <v>152</v>
      </c>
      <c r="M2623" t="s">
        <v>142</v>
      </c>
      <c r="N2623">
        <v>7</v>
      </c>
      <c r="O2623">
        <v>2021</v>
      </c>
    </row>
    <row r="2624" spans="1:15" x14ac:dyDescent="0.25">
      <c r="A2624" t="s">
        <v>23</v>
      </c>
      <c r="B2624" s="1">
        <v>44393</v>
      </c>
      <c r="C2624" t="s">
        <v>25</v>
      </c>
      <c r="D2624" t="s">
        <v>98</v>
      </c>
      <c r="E2624" t="s">
        <v>99</v>
      </c>
      <c r="F2624" t="s">
        <v>141</v>
      </c>
      <c r="G2624" t="s">
        <v>139</v>
      </c>
      <c r="H2624">
        <v>50</v>
      </c>
      <c r="I2624">
        <v>475</v>
      </c>
      <c r="J2624">
        <v>23750</v>
      </c>
      <c r="K2624" t="s">
        <v>81</v>
      </c>
      <c r="L2624" t="s">
        <v>152</v>
      </c>
      <c r="M2624" t="s">
        <v>142</v>
      </c>
      <c r="N2624">
        <v>7</v>
      </c>
      <c r="O2624">
        <v>2021</v>
      </c>
    </row>
    <row r="2625" spans="1:15" x14ac:dyDescent="0.25">
      <c r="A2625" t="s">
        <v>23</v>
      </c>
      <c r="B2625" s="1">
        <v>44393</v>
      </c>
      <c r="C2625" t="s">
        <v>25</v>
      </c>
      <c r="D2625" t="s">
        <v>98</v>
      </c>
      <c r="E2625" t="s">
        <v>99</v>
      </c>
      <c r="F2625" t="s">
        <v>135</v>
      </c>
      <c r="G2625" t="s">
        <v>144</v>
      </c>
      <c r="H2625">
        <v>60</v>
      </c>
      <c r="I2625">
        <v>500</v>
      </c>
      <c r="J2625">
        <v>30000</v>
      </c>
      <c r="K2625" t="s">
        <v>81</v>
      </c>
      <c r="L2625" t="s">
        <v>152</v>
      </c>
      <c r="M2625" t="s">
        <v>142</v>
      </c>
      <c r="N2625">
        <v>7</v>
      </c>
      <c r="O2625">
        <v>2021</v>
      </c>
    </row>
    <row r="2626" spans="1:15" x14ac:dyDescent="0.25">
      <c r="A2626" t="s">
        <v>23</v>
      </c>
      <c r="B2626" s="1">
        <v>44393</v>
      </c>
      <c r="C2626" t="s">
        <v>25</v>
      </c>
      <c r="D2626" t="s">
        <v>98</v>
      </c>
      <c r="E2626" t="s">
        <v>99</v>
      </c>
      <c r="F2626" t="s">
        <v>141</v>
      </c>
      <c r="G2626" t="s">
        <v>144</v>
      </c>
      <c r="H2626">
        <v>65</v>
      </c>
      <c r="I2626">
        <v>675</v>
      </c>
      <c r="J2626">
        <v>43875</v>
      </c>
      <c r="K2626" t="s">
        <v>81</v>
      </c>
      <c r="L2626" t="s">
        <v>152</v>
      </c>
      <c r="M2626" t="s">
        <v>142</v>
      </c>
      <c r="N2626">
        <v>7</v>
      </c>
      <c r="O2626">
        <v>2021</v>
      </c>
    </row>
    <row r="2627" spans="1:15" x14ac:dyDescent="0.25">
      <c r="A2627" t="s">
        <v>23</v>
      </c>
      <c r="B2627" s="1">
        <v>44425</v>
      </c>
      <c r="C2627" t="s">
        <v>25</v>
      </c>
      <c r="D2627" t="s">
        <v>98</v>
      </c>
      <c r="E2627" t="s">
        <v>99</v>
      </c>
      <c r="F2627" t="s">
        <v>135</v>
      </c>
      <c r="G2627" t="s">
        <v>136</v>
      </c>
      <c r="H2627">
        <v>60</v>
      </c>
      <c r="I2627">
        <v>825</v>
      </c>
      <c r="J2627">
        <v>49500</v>
      </c>
      <c r="K2627" t="s">
        <v>81</v>
      </c>
      <c r="L2627" t="s">
        <v>153</v>
      </c>
      <c r="M2627" t="s">
        <v>147</v>
      </c>
      <c r="N2627">
        <v>8</v>
      </c>
      <c r="O2627">
        <v>2021</v>
      </c>
    </row>
    <row r="2628" spans="1:15" x14ac:dyDescent="0.25">
      <c r="A2628" t="s">
        <v>23</v>
      </c>
      <c r="B2628" s="1">
        <v>44425</v>
      </c>
      <c r="C2628" t="s">
        <v>25</v>
      </c>
      <c r="D2628" t="s">
        <v>98</v>
      </c>
      <c r="E2628" t="s">
        <v>99</v>
      </c>
      <c r="F2628" t="s">
        <v>135</v>
      </c>
      <c r="G2628" t="s">
        <v>139</v>
      </c>
      <c r="H2628">
        <v>55.000000000000007</v>
      </c>
      <c r="I2628">
        <v>600</v>
      </c>
      <c r="J2628">
        <v>33000</v>
      </c>
      <c r="K2628" t="s">
        <v>81</v>
      </c>
      <c r="L2628" t="s">
        <v>153</v>
      </c>
      <c r="M2628" t="s">
        <v>147</v>
      </c>
      <c r="N2628">
        <v>8</v>
      </c>
      <c r="O2628">
        <v>2021</v>
      </c>
    </row>
    <row r="2629" spans="1:15" x14ac:dyDescent="0.25">
      <c r="A2629" t="s">
        <v>23</v>
      </c>
      <c r="B2629" s="1">
        <v>44425</v>
      </c>
      <c r="C2629" t="s">
        <v>25</v>
      </c>
      <c r="D2629" t="s">
        <v>98</v>
      </c>
      <c r="E2629" t="s">
        <v>99</v>
      </c>
      <c r="F2629" t="s">
        <v>141</v>
      </c>
      <c r="G2629" t="s">
        <v>136</v>
      </c>
      <c r="H2629">
        <v>50</v>
      </c>
      <c r="I2629">
        <v>525</v>
      </c>
      <c r="J2629">
        <v>26250</v>
      </c>
      <c r="K2629" t="s">
        <v>81</v>
      </c>
      <c r="L2629" t="s">
        <v>153</v>
      </c>
      <c r="M2629" t="s">
        <v>147</v>
      </c>
      <c r="N2629">
        <v>8</v>
      </c>
      <c r="O2629">
        <v>2021</v>
      </c>
    </row>
    <row r="2630" spans="1:15" x14ac:dyDescent="0.25">
      <c r="A2630" t="s">
        <v>23</v>
      </c>
      <c r="B2630" s="1">
        <v>44425</v>
      </c>
      <c r="C2630" t="s">
        <v>25</v>
      </c>
      <c r="D2630" t="s">
        <v>98</v>
      </c>
      <c r="E2630" t="s">
        <v>99</v>
      </c>
      <c r="F2630" t="s">
        <v>141</v>
      </c>
      <c r="G2630" t="s">
        <v>139</v>
      </c>
      <c r="H2630">
        <v>40</v>
      </c>
      <c r="I2630">
        <v>475</v>
      </c>
      <c r="J2630">
        <v>19000</v>
      </c>
      <c r="K2630" t="s">
        <v>81</v>
      </c>
      <c r="L2630" t="s">
        <v>153</v>
      </c>
      <c r="M2630" t="s">
        <v>147</v>
      </c>
      <c r="N2630">
        <v>8</v>
      </c>
      <c r="O2630">
        <v>2021</v>
      </c>
    </row>
    <row r="2631" spans="1:15" x14ac:dyDescent="0.25">
      <c r="A2631" t="s">
        <v>23</v>
      </c>
      <c r="B2631" s="1">
        <v>44425</v>
      </c>
      <c r="C2631" t="s">
        <v>25</v>
      </c>
      <c r="D2631" t="s">
        <v>98</v>
      </c>
      <c r="E2631" t="s">
        <v>99</v>
      </c>
      <c r="F2631" t="s">
        <v>135</v>
      </c>
      <c r="G2631" t="s">
        <v>144</v>
      </c>
      <c r="H2631">
        <v>50</v>
      </c>
      <c r="I2631">
        <v>450</v>
      </c>
      <c r="J2631">
        <v>22500</v>
      </c>
      <c r="K2631" t="s">
        <v>81</v>
      </c>
      <c r="L2631" t="s">
        <v>153</v>
      </c>
      <c r="M2631" t="s">
        <v>147</v>
      </c>
      <c r="N2631">
        <v>8</v>
      </c>
      <c r="O2631">
        <v>2021</v>
      </c>
    </row>
    <row r="2632" spans="1:15" x14ac:dyDescent="0.25">
      <c r="A2632" t="s">
        <v>23</v>
      </c>
      <c r="B2632" s="1">
        <v>44425</v>
      </c>
      <c r="C2632" t="s">
        <v>25</v>
      </c>
      <c r="D2632" t="s">
        <v>98</v>
      </c>
      <c r="E2632" t="s">
        <v>99</v>
      </c>
      <c r="F2632" t="s">
        <v>141</v>
      </c>
      <c r="G2632" t="s">
        <v>144</v>
      </c>
      <c r="H2632">
        <v>55.000000000000007</v>
      </c>
      <c r="I2632">
        <v>625</v>
      </c>
      <c r="J2632">
        <v>34375</v>
      </c>
      <c r="K2632" t="s">
        <v>81</v>
      </c>
      <c r="L2632" t="s">
        <v>153</v>
      </c>
      <c r="M2632" t="s">
        <v>147</v>
      </c>
      <c r="N2632">
        <v>8</v>
      </c>
      <c r="O2632">
        <v>2021</v>
      </c>
    </row>
    <row r="2633" spans="1:15" x14ac:dyDescent="0.25">
      <c r="A2633" t="s">
        <v>23</v>
      </c>
      <c r="B2633" s="1">
        <v>44455</v>
      </c>
      <c r="C2633" t="s">
        <v>25</v>
      </c>
      <c r="D2633" t="s">
        <v>98</v>
      </c>
      <c r="E2633" t="s">
        <v>99</v>
      </c>
      <c r="F2633" t="s">
        <v>135</v>
      </c>
      <c r="G2633" t="s">
        <v>136</v>
      </c>
      <c r="H2633">
        <v>50</v>
      </c>
      <c r="I2633">
        <v>725</v>
      </c>
      <c r="J2633">
        <v>36250</v>
      </c>
      <c r="K2633" t="s">
        <v>81</v>
      </c>
      <c r="L2633" t="s">
        <v>154</v>
      </c>
      <c r="M2633" t="s">
        <v>140</v>
      </c>
      <c r="N2633">
        <v>9</v>
      </c>
      <c r="O2633">
        <v>2021</v>
      </c>
    </row>
    <row r="2634" spans="1:15" x14ac:dyDescent="0.25">
      <c r="A2634" t="s">
        <v>23</v>
      </c>
      <c r="B2634" s="1">
        <v>44455</v>
      </c>
      <c r="C2634" t="s">
        <v>25</v>
      </c>
      <c r="D2634" t="s">
        <v>98</v>
      </c>
      <c r="E2634" t="s">
        <v>99</v>
      </c>
      <c r="F2634" t="s">
        <v>135</v>
      </c>
      <c r="G2634" t="s">
        <v>139</v>
      </c>
      <c r="H2634">
        <v>45.000000000000014</v>
      </c>
      <c r="I2634">
        <v>525</v>
      </c>
      <c r="J2634">
        <v>23625</v>
      </c>
      <c r="K2634" t="s">
        <v>81</v>
      </c>
      <c r="L2634" t="s">
        <v>154</v>
      </c>
      <c r="M2634" t="s">
        <v>140</v>
      </c>
      <c r="N2634">
        <v>9</v>
      </c>
      <c r="O2634">
        <v>2021</v>
      </c>
    </row>
    <row r="2635" spans="1:15" x14ac:dyDescent="0.25">
      <c r="A2635" t="s">
        <v>23</v>
      </c>
      <c r="B2635" s="1">
        <v>44455</v>
      </c>
      <c r="C2635" t="s">
        <v>25</v>
      </c>
      <c r="D2635" t="s">
        <v>98</v>
      </c>
      <c r="E2635" t="s">
        <v>99</v>
      </c>
      <c r="F2635" t="s">
        <v>141</v>
      </c>
      <c r="G2635" t="s">
        <v>136</v>
      </c>
      <c r="H2635">
        <v>20.000000000000007</v>
      </c>
      <c r="I2635">
        <v>425</v>
      </c>
      <c r="J2635">
        <v>8500</v>
      </c>
      <c r="K2635" t="s">
        <v>81</v>
      </c>
      <c r="L2635" t="s">
        <v>154</v>
      </c>
      <c r="M2635" t="s">
        <v>140</v>
      </c>
      <c r="N2635">
        <v>9</v>
      </c>
      <c r="O2635">
        <v>2021</v>
      </c>
    </row>
    <row r="2636" spans="1:15" x14ac:dyDescent="0.25">
      <c r="A2636" t="s">
        <v>23</v>
      </c>
      <c r="B2636" s="1">
        <v>44455</v>
      </c>
      <c r="C2636" t="s">
        <v>25</v>
      </c>
      <c r="D2636" t="s">
        <v>98</v>
      </c>
      <c r="E2636" t="s">
        <v>99</v>
      </c>
      <c r="F2636" t="s">
        <v>141</v>
      </c>
      <c r="G2636" t="s">
        <v>139</v>
      </c>
      <c r="H2636">
        <v>20.000000000000007</v>
      </c>
      <c r="I2636">
        <v>400</v>
      </c>
      <c r="J2636">
        <v>8000</v>
      </c>
      <c r="K2636" t="s">
        <v>81</v>
      </c>
      <c r="L2636" t="s">
        <v>154</v>
      </c>
      <c r="M2636" t="s">
        <v>140</v>
      </c>
      <c r="N2636">
        <v>9</v>
      </c>
      <c r="O2636">
        <v>2021</v>
      </c>
    </row>
    <row r="2637" spans="1:15" x14ac:dyDescent="0.25">
      <c r="A2637" t="s">
        <v>23</v>
      </c>
      <c r="B2637" s="1">
        <v>44455</v>
      </c>
      <c r="C2637" t="s">
        <v>25</v>
      </c>
      <c r="D2637" t="s">
        <v>98</v>
      </c>
      <c r="E2637" t="s">
        <v>99</v>
      </c>
      <c r="F2637" t="s">
        <v>135</v>
      </c>
      <c r="G2637" t="s">
        <v>144</v>
      </c>
      <c r="H2637">
        <v>30.000000000000004</v>
      </c>
      <c r="I2637">
        <v>400</v>
      </c>
      <c r="J2637">
        <v>12000</v>
      </c>
      <c r="K2637" t="s">
        <v>81</v>
      </c>
      <c r="L2637" t="s">
        <v>154</v>
      </c>
      <c r="M2637" t="s">
        <v>140</v>
      </c>
      <c r="N2637">
        <v>9</v>
      </c>
      <c r="O2637">
        <v>2021</v>
      </c>
    </row>
    <row r="2638" spans="1:15" x14ac:dyDescent="0.25">
      <c r="A2638" t="s">
        <v>23</v>
      </c>
      <c r="B2638" s="1">
        <v>44455</v>
      </c>
      <c r="C2638" t="s">
        <v>25</v>
      </c>
      <c r="D2638" t="s">
        <v>98</v>
      </c>
      <c r="E2638" t="s">
        <v>99</v>
      </c>
      <c r="F2638" t="s">
        <v>141</v>
      </c>
      <c r="G2638" t="s">
        <v>144</v>
      </c>
      <c r="H2638">
        <v>35.000000000000007</v>
      </c>
      <c r="I2638">
        <v>500</v>
      </c>
      <c r="J2638">
        <v>17500</v>
      </c>
      <c r="K2638" t="s">
        <v>81</v>
      </c>
      <c r="L2638" t="s">
        <v>154</v>
      </c>
      <c r="M2638" t="s">
        <v>140</v>
      </c>
      <c r="N2638">
        <v>9</v>
      </c>
      <c r="O2638">
        <v>2021</v>
      </c>
    </row>
    <row r="2639" spans="1:15" x14ac:dyDescent="0.25">
      <c r="A2639" t="s">
        <v>23</v>
      </c>
      <c r="B2639" s="1">
        <v>44487</v>
      </c>
      <c r="C2639" t="s">
        <v>25</v>
      </c>
      <c r="D2639" t="s">
        <v>98</v>
      </c>
      <c r="E2639" t="s">
        <v>99</v>
      </c>
      <c r="F2639" t="s">
        <v>135</v>
      </c>
      <c r="G2639" t="s">
        <v>136</v>
      </c>
      <c r="H2639">
        <v>35.000000000000007</v>
      </c>
      <c r="I2639">
        <v>675</v>
      </c>
      <c r="J2639">
        <v>23625</v>
      </c>
      <c r="K2639" t="s">
        <v>81</v>
      </c>
      <c r="L2639" t="s">
        <v>155</v>
      </c>
      <c r="M2639" t="s">
        <v>146</v>
      </c>
      <c r="N2639">
        <v>10</v>
      </c>
      <c r="O2639">
        <v>2021</v>
      </c>
    </row>
    <row r="2640" spans="1:15" x14ac:dyDescent="0.25">
      <c r="A2640" t="s">
        <v>23</v>
      </c>
      <c r="B2640" s="1">
        <v>44487</v>
      </c>
      <c r="C2640" t="s">
        <v>25</v>
      </c>
      <c r="D2640" t="s">
        <v>98</v>
      </c>
      <c r="E2640" t="s">
        <v>99</v>
      </c>
      <c r="F2640" t="s">
        <v>135</v>
      </c>
      <c r="G2640" t="s">
        <v>139</v>
      </c>
      <c r="H2640">
        <v>25.000000000000011</v>
      </c>
      <c r="I2640">
        <v>500</v>
      </c>
      <c r="J2640">
        <v>12500</v>
      </c>
      <c r="K2640" t="s">
        <v>81</v>
      </c>
      <c r="L2640" t="s">
        <v>155</v>
      </c>
      <c r="M2640" t="s">
        <v>146</v>
      </c>
      <c r="N2640">
        <v>10</v>
      </c>
      <c r="O2640">
        <v>2021</v>
      </c>
    </row>
    <row r="2641" spans="1:15" x14ac:dyDescent="0.25">
      <c r="A2641" t="s">
        <v>23</v>
      </c>
      <c r="B2641" s="1">
        <v>44487</v>
      </c>
      <c r="C2641" t="s">
        <v>25</v>
      </c>
      <c r="D2641" t="s">
        <v>98</v>
      </c>
      <c r="E2641" t="s">
        <v>99</v>
      </c>
      <c r="F2641" t="s">
        <v>141</v>
      </c>
      <c r="G2641" t="s">
        <v>136</v>
      </c>
      <c r="H2641">
        <v>25.000000000000011</v>
      </c>
      <c r="I2641">
        <v>375</v>
      </c>
      <c r="J2641">
        <v>9375</v>
      </c>
      <c r="K2641" t="s">
        <v>81</v>
      </c>
      <c r="L2641" t="s">
        <v>155</v>
      </c>
      <c r="M2641" t="s">
        <v>146</v>
      </c>
      <c r="N2641">
        <v>10</v>
      </c>
      <c r="O2641">
        <v>2021</v>
      </c>
    </row>
    <row r="2642" spans="1:15" x14ac:dyDescent="0.25">
      <c r="A2642" t="s">
        <v>23</v>
      </c>
      <c r="B2642" s="1">
        <v>44487</v>
      </c>
      <c r="C2642" t="s">
        <v>25</v>
      </c>
      <c r="D2642" t="s">
        <v>98</v>
      </c>
      <c r="E2642" t="s">
        <v>99</v>
      </c>
      <c r="F2642" t="s">
        <v>141</v>
      </c>
      <c r="G2642" t="s">
        <v>139</v>
      </c>
      <c r="H2642">
        <v>25.000000000000011</v>
      </c>
      <c r="I2642">
        <v>350</v>
      </c>
      <c r="J2642">
        <v>8750</v>
      </c>
      <c r="K2642" t="s">
        <v>81</v>
      </c>
      <c r="L2642" t="s">
        <v>155</v>
      </c>
      <c r="M2642" t="s">
        <v>146</v>
      </c>
      <c r="N2642">
        <v>10</v>
      </c>
      <c r="O2642">
        <v>2021</v>
      </c>
    </row>
    <row r="2643" spans="1:15" x14ac:dyDescent="0.25">
      <c r="A2643" t="s">
        <v>23</v>
      </c>
      <c r="B2643" s="1">
        <v>44487</v>
      </c>
      <c r="C2643" t="s">
        <v>25</v>
      </c>
      <c r="D2643" t="s">
        <v>98</v>
      </c>
      <c r="E2643" t="s">
        <v>99</v>
      </c>
      <c r="F2643" t="s">
        <v>135</v>
      </c>
      <c r="G2643" t="s">
        <v>144</v>
      </c>
      <c r="H2643">
        <v>35.000000000000007</v>
      </c>
      <c r="I2643">
        <v>350</v>
      </c>
      <c r="J2643">
        <v>12250</v>
      </c>
      <c r="K2643" t="s">
        <v>81</v>
      </c>
      <c r="L2643" t="s">
        <v>155</v>
      </c>
      <c r="M2643" t="s">
        <v>146</v>
      </c>
      <c r="N2643">
        <v>10</v>
      </c>
      <c r="O2643">
        <v>2021</v>
      </c>
    </row>
    <row r="2644" spans="1:15" x14ac:dyDescent="0.25">
      <c r="A2644" t="s">
        <v>24</v>
      </c>
      <c r="B2644" s="1">
        <v>44487</v>
      </c>
      <c r="C2644" t="s">
        <v>25</v>
      </c>
      <c r="D2644" t="s">
        <v>98</v>
      </c>
      <c r="E2644" t="s">
        <v>99</v>
      </c>
      <c r="F2644" t="s">
        <v>141</v>
      </c>
      <c r="G2644" t="s">
        <v>144</v>
      </c>
      <c r="H2644">
        <v>35</v>
      </c>
      <c r="I2644">
        <v>475</v>
      </c>
      <c r="J2644">
        <v>16625</v>
      </c>
      <c r="K2644" t="s">
        <v>81</v>
      </c>
      <c r="L2644" t="s">
        <v>155</v>
      </c>
      <c r="M2644" t="s">
        <v>146</v>
      </c>
      <c r="N2644">
        <v>10</v>
      </c>
      <c r="O2644">
        <v>2021</v>
      </c>
    </row>
    <row r="2645" spans="1:15" x14ac:dyDescent="0.25">
      <c r="A2645" t="s">
        <v>24</v>
      </c>
      <c r="B2645" s="1">
        <v>44517</v>
      </c>
      <c r="C2645" t="s">
        <v>25</v>
      </c>
      <c r="D2645" t="s">
        <v>98</v>
      </c>
      <c r="E2645" t="s">
        <v>99</v>
      </c>
      <c r="F2645" t="s">
        <v>135</v>
      </c>
      <c r="G2645" t="s">
        <v>136</v>
      </c>
      <c r="H2645">
        <v>30.000000000000011</v>
      </c>
      <c r="I2645">
        <v>625</v>
      </c>
      <c r="J2645">
        <v>18750</v>
      </c>
      <c r="K2645" t="s">
        <v>81</v>
      </c>
      <c r="L2645" t="s">
        <v>156</v>
      </c>
      <c r="M2645" t="s">
        <v>138</v>
      </c>
      <c r="N2645">
        <v>11</v>
      </c>
      <c r="O2645">
        <v>2021</v>
      </c>
    </row>
    <row r="2646" spans="1:15" x14ac:dyDescent="0.25">
      <c r="A2646" t="s">
        <v>24</v>
      </c>
      <c r="B2646" s="1">
        <v>44517</v>
      </c>
      <c r="C2646" t="s">
        <v>25</v>
      </c>
      <c r="D2646" t="s">
        <v>98</v>
      </c>
      <c r="E2646" t="s">
        <v>99</v>
      </c>
      <c r="F2646" t="s">
        <v>135</v>
      </c>
      <c r="G2646" t="s">
        <v>139</v>
      </c>
      <c r="H2646">
        <v>20.000000000000011</v>
      </c>
      <c r="I2646">
        <v>450</v>
      </c>
      <c r="J2646">
        <v>9000</v>
      </c>
      <c r="K2646" t="s">
        <v>81</v>
      </c>
      <c r="L2646" t="s">
        <v>156</v>
      </c>
      <c r="M2646" t="s">
        <v>138</v>
      </c>
      <c r="N2646">
        <v>11</v>
      </c>
      <c r="O2646">
        <v>2021</v>
      </c>
    </row>
    <row r="2647" spans="1:15" x14ac:dyDescent="0.25">
      <c r="A2647" t="s">
        <v>24</v>
      </c>
      <c r="B2647" s="1">
        <v>44517</v>
      </c>
      <c r="C2647" t="s">
        <v>25</v>
      </c>
      <c r="D2647" t="s">
        <v>98</v>
      </c>
      <c r="E2647" t="s">
        <v>99</v>
      </c>
      <c r="F2647" t="s">
        <v>141</v>
      </c>
      <c r="G2647" t="s">
        <v>136</v>
      </c>
      <c r="H2647">
        <v>30.000000000000014</v>
      </c>
      <c r="I2647">
        <v>395</v>
      </c>
      <c r="J2647">
        <v>11850</v>
      </c>
      <c r="K2647" t="s">
        <v>81</v>
      </c>
      <c r="L2647" t="s">
        <v>156</v>
      </c>
      <c r="M2647" t="s">
        <v>138</v>
      </c>
      <c r="N2647">
        <v>11</v>
      </c>
      <c r="O2647">
        <v>2021</v>
      </c>
    </row>
    <row r="2648" spans="1:15" x14ac:dyDescent="0.25">
      <c r="A2648" t="s">
        <v>24</v>
      </c>
      <c r="B2648" s="1">
        <v>44517</v>
      </c>
      <c r="C2648" t="s">
        <v>25</v>
      </c>
      <c r="D2648" t="s">
        <v>98</v>
      </c>
      <c r="E2648" t="s">
        <v>99</v>
      </c>
      <c r="F2648" t="s">
        <v>141</v>
      </c>
      <c r="G2648" t="s">
        <v>139</v>
      </c>
      <c r="H2648">
        <v>60.000000000000021</v>
      </c>
      <c r="I2648">
        <v>450</v>
      </c>
      <c r="J2648">
        <v>27000</v>
      </c>
      <c r="K2648" t="s">
        <v>81</v>
      </c>
      <c r="L2648" t="s">
        <v>156</v>
      </c>
      <c r="M2648" t="s">
        <v>138</v>
      </c>
      <c r="N2648">
        <v>11</v>
      </c>
      <c r="O2648">
        <v>2021</v>
      </c>
    </row>
    <row r="2649" spans="1:15" x14ac:dyDescent="0.25">
      <c r="A2649" t="s">
        <v>24</v>
      </c>
      <c r="B2649" s="1">
        <v>44517</v>
      </c>
      <c r="C2649" t="s">
        <v>25</v>
      </c>
      <c r="D2649" t="s">
        <v>98</v>
      </c>
      <c r="E2649" t="s">
        <v>99</v>
      </c>
      <c r="F2649" t="s">
        <v>135</v>
      </c>
      <c r="G2649" t="s">
        <v>144</v>
      </c>
      <c r="H2649">
        <v>75.000000000000014</v>
      </c>
      <c r="I2649">
        <v>425</v>
      </c>
      <c r="J2649">
        <v>31875</v>
      </c>
      <c r="K2649" t="s">
        <v>81</v>
      </c>
      <c r="L2649" t="s">
        <v>156</v>
      </c>
      <c r="M2649" t="s">
        <v>138</v>
      </c>
      <c r="N2649">
        <v>11</v>
      </c>
      <c r="O2649">
        <v>2021</v>
      </c>
    </row>
    <row r="2650" spans="1:15" x14ac:dyDescent="0.25">
      <c r="A2650" t="s">
        <v>24</v>
      </c>
      <c r="B2650" s="1">
        <v>44517</v>
      </c>
      <c r="C2650" t="s">
        <v>25</v>
      </c>
      <c r="D2650" t="s">
        <v>98</v>
      </c>
      <c r="E2650" t="s">
        <v>99</v>
      </c>
      <c r="F2650" t="s">
        <v>141</v>
      </c>
      <c r="G2650" t="s">
        <v>144</v>
      </c>
      <c r="H2650">
        <v>75</v>
      </c>
      <c r="I2650">
        <v>525</v>
      </c>
      <c r="J2650">
        <v>39375</v>
      </c>
      <c r="K2650" t="s">
        <v>81</v>
      </c>
      <c r="L2650" t="s">
        <v>156</v>
      </c>
      <c r="M2650" t="s">
        <v>138</v>
      </c>
      <c r="N2650">
        <v>11</v>
      </c>
      <c r="O2650">
        <v>2021</v>
      </c>
    </row>
    <row r="2651" spans="1:15" x14ac:dyDescent="0.25">
      <c r="A2651" t="s">
        <v>24</v>
      </c>
      <c r="B2651" s="1">
        <v>44546</v>
      </c>
      <c r="C2651" t="s">
        <v>25</v>
      </c>
      <c r="D2651" t="s">
        <v>98</v>
      </c>
      <c r="E2651" t="s">
        <v>99</v>
      </c>
      <c r="F2651" t="s">
        <v>135</v>
      </c>
      <c r="G2651" t="s">
        <v>136</v>
      </c>
      <c r="H2651">
        <v>70</v>
      </c>
      <c r="I2651">
        <v>775</v>
      </c>
      <c r="J2651">
        <v>54250</v>
      </c>
      <c r="K2651" t="s">
        <v>81</v>
      </c>
      <c r="L2651" t="s">
        <v>157</v>
      </c>
      <c r="M2651" t="s">
        <v>140</v>
      </c>
      <c r="N2651">
        <v>12</v>
      </c>
      <c r="O2651">
        <v>2021</v>
      </c>
    </row>
    <row r="2652" spans="1:15" x14ac:dyDescent="0.25">
      <c r="A2652" t="s">
        <v>24</v>
      </c>
      <c r="B2652" s="1">
        <v>44546</v>
      </c>
      <c r="C2652" t="s">
        <v>25</v>
      </c>
      <c r="D2652" t="s">
        <v>98</v>
      </c>
      <c r="E2652" t="s">
        <v>99</v>
      </c>
      <c r="F2652" t="s">
        <v>135</v>
      </c>
      <c r="G2652" t="s">
        <v>139</v>
      </c>
      <c r="H2652">
        <v>60.000000000000007</v>
      </c>
      <c r="I2652">
        <v>575</v>
      </c>
      <c r="J2652">
        <v>34500</v>
      </c>
      <c r="K2652" t="s">
        <v>81</v>
      </c>
      <c r="L2652" t="s">
        <v>157</v>
      </c>
      <c r="M2652" t="s">
        <v>140</v>
      </c>
      <c r="N2652">
        <v>12</v>
      </c>
      <c r="O2652">
        <v>2021</v>
      </c>
    </row>
    <row r="2653" spans="1:15" x14ac:dyDescent="0.25">
      <c r="A2653" t="s">
        <v>24</v>
      </c>
      <c r="B2653" s="1">
        <v>44546</v>
      </c>
      <c r="C2653" t="s">
        <v>25</v>
      </c>
      <c r="D2653" t="s">
        <v>98</v>
      </c>
      <c r="E2653" t="s">
        <v>99</v>
      </c>
      <c r="F2653" t="s">
        <v>141</v>
      </c>
      <c r="G2653" t="s">
        <v>136</v>
      </c>
      <c r="H2653">
        <v>60.000000000000007</v>
      </c>
      <c r="I2653">
        <v>525</v>
      </c>
      <c r="J2653">
        <v>31500</v>
      </c>
      <c r="K2653" t="s">
        <v>81</v>
      </c>
      <c r="L2653" t="s">
        <v>157</v>
      </c>
      <c r="M2653" t="s">
        <v>140</v>
      </c>
      <c r="N2653">
        <v>12</v>
      </c>
      <c r="O2653">
        <v>2021</v>
      </c>
    </row>
    <row r="2654" spans="1:15" x14ac:dyDescent="0.25">
      <c r="A2654" t="s">
        <v>24</v>
      </c>
      <c r="B2654" s="1">
        <v>44546</v>
      </c>
      <c r="C2654" t="s">
        <v>25</v>
      </c>
      <c r="D2654" t="s">
        <v>98</v>
      </c>
      <c r="E2654" t="s">
        <v>99</v>
      </c>
      <c r="F2654" t="s">
        <v>141</v>
      </c>
      <c r="G2654" t="s">
        <v>139</v>
      </c>
      <c r="H2654">
        <v>60.000000000000007</v>
      </c>
      <c r="I2654">
        <v>475</v>
      </c>
      <c r="J2654">
        <v>28500</v>
      </c>
      <c r="K2654" t="s">
        <v>81</v>
      </c>
      <c r="L2654" t="s">
        <v>157</v>
      </c>
      <c r="M2654" t="s">
        <v>140</v>
      </c>
      <c r="N2654">
        <v>12</v>
      </c>
      <c r="O2654">
        <v>2021</v>
      </c>
    </row>
    <row r="2655" spans="1:15" x14ac:dyDescent="0.25">
      <c r="A2655" t="s">
        <v>24</v>
      </c>
      <c r="B2655" s="1">
        <v>44546</v>
      </c>
      <c r="C2655" t="s">
        <v>25</v>
      </c>
      <c r="D2655" t="s">
        <v>98</v>
      </c>
      <c r="E2655" t="s">
        <v>99</v>
      </c>
      <c r="F2655" t="s">
        <v>135</v>
      </c>
      <c r="G2655" t="s">
        <v>144</v>
      </c>
      <c r="H2655">
        <v>70</v>
      </c>
      <c r="I2655">
        <v>475</v>
      </c>
      <c r="J2655">
        <v>33250</v>
      </c>
      <c r="K2655" t="s">
        <v>81</v>
      </c>
      <c r="L2655" t="s">
        <v>157</v>
      </c>
      <c r="M2655" t="s">
        <v>140</v>
      </c>
      <c r="N2655">
        <v>12</v>
      </c>
      <c r="O2655">
        <v>2021</v>
      </c>
    </row>
    <row r="2656" spans="1:15" x14ac:dyDescent="0.25">
      <c r="A2656" t="s">
        <v>24</v>
      </c>
      <c r="B2656" s="1">
        <v>44546</v>
      </c>
      <c r="C2656" t="s">
        <v>25</v>
      </c>
      <c r="D2656" t="s">
        <v>98</v>
      </c>
      <c r="E2656" t="s">
        <v>99</v>
      </c>
      <c r="F2656" t="s">
        <v>141</v>
      </c>
      <c r="G2656" t="s">
        <v>144</v>
      </c>
      <c r="H2656">
        <v>75</v>
      </c>
      <c r="I2656">
        <v>575</v>
      </c>
      <c r="J2656">
        <v>43125</v>
      </c>
      <c r="K2656" t="s">
        <v>81</v>
      </c>
      <c r="L2656" t="s">
        <v>157</v>
      </c>
      <c r="M2656" t="s">
        <v>140</v>
      </c>
      <c r="N2656">
        <v>12</v>
      </c>
      <c r="O2656">
        <v>2021</v>
      </c>
    </row>
    <row r="2657" spans="1:15" x14ac:dyDescent="0.25">
      <c r="A2657" t="s">
        <v>24</v>
      </c>
      <c r="B2657" s="1">
        <v>44219</v>
      </c>
      <c r="C2657" t="s">
        <v>25</v>
      </c>
      <c r="D2657" t="s">
        <v>98</v>
      </c>
      <c r="E2657" t="s">
        <v>99</v>
      </c>
      <c r="F2657" t="s">
        <v>135</v>
      </c>
      <c r="G2657" t="s">
        <v>136</v>
      </c>
      <c r="H2657">
        <v>25.000000000000007</v>
      </c>
      <c r="I2657">
        <v>650</v>
      </c>
      <c r="J2657">
        <v>16250</v>
      </c>
      <c r="K2657" t="s">
        <v>81</v>
      </c>
      <c r="L2657" t="s">
        <v>137</v>
      </c>
      <c r="M2657" t="s">
        <v>143</v>
      </c>
      <c r="N2657">
        <v>1</v>
      </c>
      <c r="O2657">
        <v>2021</v>
      </c>
    </row>
    <row r="2658" spans="1:15" x14ac:dyDescent="0.25">
      <c r="A2658" t="s">
        <v>24</v>
      </c>
      <c r="B2658" s="1">
        <v>44219</v>
      </c>
      <c r="C2658" t="s">
        <v>25</v>
      </c>
      <c r="D2658" t="s">
        <v>98</v>
      </c>
      <c r="E2658" t="s">
        <v>99</v>
      </c>
      <c r="F2658" t="s">
        <v>135</v>
      </c>
      <c r="G2658" t="s">
        <v>139</v>
      </c>
      <c r="H2658">
        <v>25.000000000000007</v>
      </c>
      <c r="I2658">
        <v>450</v>
      </c>
      <c r="J2658">
        <v>11250</v>
      </c>
      <c r="K2658" t="s">
        <v>81</v>
      </c>
      <c r="L2658" t="s">
        <v>137</v>
      </c>
      <c r="M2658" t="s">
        <v>143</v>
      </c>
      <c r="N2658">
        <v>1</v>
      </c>
      <c r="O2658">
        <v>2021</v>
      </c>
    </row>
    <row r="2659" spans="1:15" x14ac:dyDescent="0.25">
      <c r="A2659" t="s">
        <v>24</v>
      </c>
      <c r="B2659" s="1">
        <v>44219</v>
      </c>
      <c r="C2659" t="s">
        <v>25</v>
      </c>
      <c r="D2659" t="s">
        <v>98</v>
      </c>
      <c r="E2659" t="s">
        <v>99</v>
      </c>
      <c r="F2659" t="s">
        <v>141</v>
      </c>
      <c r="G2659" t="s">
        <v>136</v>
      </c>
      <c r="H2659">
        <v>15.000000000000007</v>
      </c>
      <c r="I2659">
        <v>450</v>
      </c>
      <c r="J2659">
        <v>6750</v>
      </c>
      <c r="K2659" t="s">
        <v>81</v>
      </c>
      <c r="L2659" t="s">
        <v>137</v>
      </c>
      <c r="M2659" t="s">
        <v>143</v>
      </c>
      <c r="N2659">
        <v>1</v>
      </c>
      <c r="O2659">
        <v>2021</v>
      </c>
    </row>
    <row r="2660" spans="1:15" x14ac:dyDescent="0.25">
      <c r="A2660" t="s">
        <v>24</v>
      </c>
      <c r="B2660" s="1">
        <v>44219</v>
      </c>
      <c r="C2660" t="s">
        <v>25</v>
      </c>
      <c r="D2660" t="s">
        <v>98</v>
      </c>
      <c r="E2660" t="s">
        <v>99</v>
      </c>
      <c r="F2660" t="s">
        <v>141</v>
      </c>
      <c r="G2660" t="s">
        <v>139</v>
      </c>
      <c r="H2660">
        <v>20</v>
      </c>
      <c r="I2660">
        <v>300</v>
      </c>
      <c r="J2660">
        <v>6000</v>
      </c>
      <c r="K2660" t="s">
        <v>81</v>
      </c>
      <c r="L2660" t="s">
        <v>137</v>
      </c>
      <c r="M2660" t="s">
        <v>143</v>
      </c>
      <c r="N2660">
        <v>1</v>
      </c>
      <c r="O2660">
        <v>2021</v>
      </c>
    </row>
    <row r="2661" spans="1:15" x14ac:dyDescent="0.25">
      <c r="A2661" t="s">
        <v>24</v>
      </c>
      <c r="B2661" s="1">
        <v>44219</v>
      </c>
      <c r="C2661" t="s">
        <v>25</v>
      </c>
      <c r="D2661" t="s">
        <v>98</v>
      </c>
      <c r="E2661" t="s">
        <v>99</v>
      </c>
      <c r="F2661" t="s">
        <v>135</v>
      </c>
      <c r="G2661" t="s">
        <v>144</v>
      </c>
      <c r="H2661">
        <v>35</v>
      </c>
      <c r="I2661">
        <v>350</v>
      </c>
      <c r="J2661">
        <v>12250</v>
      </c>
      <c r="K2661" t="s">
        <v>81</v>
      </c>
      <c r="L2661" t="s">
        <v>137</v>
      </c>
      <c r="M2661" t="s">
        <v>143</v>
      </c>
      <c r="N2661">
        <v>1</v>
      </c>
      <c r="O2661">
        <v>2021</v>
      </c>
    </row>
    <row r="2662" spans="1:15" x14ac:dyDescent="0.25">
      <c r="A2662" t="s">
        <v>24</v>
      </c>
      <c r="B2662" s="1">
        <v>44219</v>
      </c>
      <c r="C2662" t="s">
        <v>25</v>
      </c>
      <c r="D2662" t="s">
        <v>98</v>
      </c>
      <c r="E2662" t="s">
        <v>99</v>
      </c>
      <c r="F2662" t="s">
        <v>141</v>
      </c>
      <c r="G2662" t="s">
        <v>144</v>
      </c>
      <c r="H2662">
        <v>25.000000000000007</v>
      </c>
      <c r="I2662">
        <v>450</v>
      </c>
      <c r="J2662">
        <v>11250</v>
      </c>
      <c r="K2662" t="s">
        <v>81</v>
      </c>
      <c r="L2662" t="s">
        <v>137</v>
      </c>
      <c r="M2662" t="s">
        <v>143</v>
      </c>
      <c r="N2662">
        <v>1</v>
      </c>
      <c r="O2662">
        <v>2021</v>
      </c>
    </row>
    <row r="2663" spans="1:15" x14ac:dyDescent="0.25">
      <c r="A2663" t="s">
        <v>24</v>
      </c>
      <c r="B2663" s="1">
        <v>44248</v>
      </c>
      <c r="C2663" t="s">
        <v>25</v>
      </c>
      <c r="D2663" t="s">
        <v>98</v>
      </c>
      <c r="E2663" t="s">
        <v>99</v>
      </c>
      <c r="F2663" t="s">
        <v>135</v>
      </c>
      <c r="G2663" t="s">
        <v>136</v>
      </c>
      <c r="H2663">
        <v>25.000000000000007</v>
      </c>
      <c r="I2663">
        <v>700</v>
      </c>
      <c r="J2663">
        <v>17500</v>
      </c>
      <c r="K2663" t="s">
        <v>81</v>
      </c>
      <c r="L2663" t="s">
        <v>148</v>
      </c>
      <c r="M2663" t="s">
        <v>145</v>
      </c>
      <c r="N2663">
        <v>2</v>
      </c>
      <c r="O2663">
        <v>2021</v>
      </c>
    </row>
    <row r="2664" spans="1:15" x14ac:dyDescent="0.25">
      <c r="A2664" t="s">
        <v>24</v>
      </c>
      <c r="B2664" s="1">
        <v>44248</v>
      </c>
      <c r="C2664" t="s">
        <v>25</v>
      </c>
      <c r="D2664" t="s">
        <v>98</v>
      </c>
      <c r="E2664" t="s">
        <v>99</v>
      </c>
      <c r="F2664" t="s">
        <v>135</v>
      </c>
      <c r="G2664" t="s">
        <v>139</v>
      </c>
      <c r="H2664">
        <v>25.000000000000007</v>
      </c>
      <c r="I2664">
        <v>350</v>
      </c>
      <c r="J2664">
        <v>8750</v>
      </c>
      <c r="K2664" t="s">
        <v>81</v>
      </c>
      <c r="L2664" t="s">
        <v>148</v>
      </c>
      <c r="M2664" t="s">
        <v>145</v>
      </c>
      <c r="N2664">
        <v>2</v>
      </c>
      <c r="O2664">
        <v>2021</v>
      </c>
    </row>
    <row r="2665" spans="1:15" x14ac:dyDescent="0.25">
      <c r="A2665" t="s">
        <v>24</v>
      </c>
      <c r="B2665" s="1">
        <v>44248</v>
      </c>
      <c r="C2665" t="s">
        <v>25</v>
      </c>
      <c r="D2665" t="s">
        <v>98</v>
      </c>
      <c r="E2665" t="s">
        <v>99</v>
      </c>
      <c r="F2665" t="s">
        <v>141</v>
      </c>
      <c r="G2665" t="s">
        <v>136</v>
      </c>
      <c r="H2665">
        <v>15.000000000000007</v>
      </c>
      <c r="I2665">
        <v>400</v>
      </c>
      <c r="J2665">
        <v>6000</v>
      </c>
      <c r="K2665" t="s">
        <v>81</v>
      </c>
      <c r="L2665" t="s">
        <v>148</v>
      </c>
      <c r="M2665" t="s">
        <v>145</v>
      </c>
      <c r="N2665">
        <v>2</v>
      </c>
      <c r="O2665">
        <v>2021</v>
      </c>
    </row>
    <row r="2666" spans="1:15" x14ac:dyDescent="0.25">
      <c r="A2666" t="s">
        <v>23</v>
      </c>
      <c r="B2666" s="1">
        <v>44248</v>
      </c>
      <c r="C2666" t="s">
        <v>25</v>
      </c>
      <c r="D2666" t="s">
        <v>100</v>
      </c>
      <c r="E2666" t="s">
        <v>101</v>
      </c>
      <c r="F2666" t="s">
        <v>141</v>
      </c>
      <c r="G2666" t="s">
        <v>139</v>
      </c>
      <c r="H2666">
        <v>20</v>
      </c>
      <c r="I2666">
        <v>250</v>
      </c>
      <c r="J2666">
        <v>5000</v>
      </c>
      <c r="K2666" t="s">
        <v>81</v>
      </c>
      <c r="L2666" t="s">
        <v>148</v>
      </c>
      <c r="M2666" t="s">
        <v>145</v>
      </c>
      <c r="N2666">
        <v>2</v>
      </c>
      <c r="O2666">
        <v>2021</v>
      </c>
    </row>
    <row r="2667" spans="1:15" x14ac:dyDescent="0.25">
      <c r="A2667" t="s">
        <v>23</v>
      </c>
      <c r="B2667" s="1">
        <v>44248</v>
      </c>
      <c r="C2667" t="s">
        <v>25</v>
      </c>
      <c r="D2667" t="s">
        <v>100</v>
      </c>
      <c r="E2667" t="s">
        <v>101</v>
      </c>
      <c r="F2667" t="s">
        <v>135</v>
      </c>
      <c r="G2667" t="s">
        <v>144</v>
      </c>
      <c r="H2667">
        <v>35</v>
      </c>
      <c r="I2667">
        <v>325</v>
      </c>
      <c r="J2667">
        <v>11375</v>
      </c>
      <c r="K2667" t="s">
        <v>81</v>
      </c>
      <c r="L2667" t="s">
        <v>148</v>
      </c>
      <c r="M2667" t="s">
        <v>145</v>
      </c>
      <c r="N2667">
        <v>2</v>
      </c>
      <c r="O2667">
        <v>2021</v>
      </c>
    </row>
    <row r="2668" spans="1:15" x14ac:dyDescent="0.25">
      <c r="A2668" t="s">
        <v>23</v>
      </c>
      <c r="B2668" s="1">
        <v>44248</v>
      </c>
      <c r="C2668" t="s">
        <v>25</v>
      </c>
      <c r="D2668" t="s">
        <v>100</v>
      </c>
      <c r="E2668" t="s">
        <v>101</v>
      </c>
      <c r="F2668" t="s">
        <v>141</v>
      </c>
      <c r="G2668" t="s">
        <v>144</v>
      </c>
      <c r="H2668">
        <v>20</v>
      </c>
      <c r="I2668">
        <v>425</v>
      </c>
      <c r="J2668">
        <v>8500</v>
      </c>
      <c r="K2668" t="s">
        <v>81</v>
      </c>
      <c r="L2668" t="s">
        <v>148</v>
      </c>
      <c r="M2668" t="s">
        <v>145</v>
      </c>
      <c r="N2668">
        <v>2</v>
      </c>
      <c r="O2668">
        <v>2021</v>
      </c>
    </row>
    <row r="2669" spans="1:15" x14ac:dyDescent="0.25">
      <c r="A2669" t="s">
        <v>23</v>
      </c>
      <c r="B2669" s="1">
        <v>44274</v>
      </c>
      <c r="C2669" t="s">
        <v>25</v>
      </c>
      <c r="D2669" t="s">
        <v>100</v>
      </c>
      <c r="E2669" t="s">
        <v>101</v>
      </c>
      <c r="F2669" t="s">
        <v>135</v>
      </c>
      <c r="G2669" t="s">
        <v>136</v>
      </c>
      <c r="H2669">
        <v>20</v>
      </c>
      <c r="I2669">
        <v>645</v>
      </c>
      <c r="J2669">
        <v>12900</v>
      </c>
      <c r="K2669" t="s">
        <v>81</v>
      </c>
      <c r="L2669" t="s">
        <v>149</v>
      </c>
      <c r="M2669" t="s">
        <v>142</v>
      </c>
      <c r="N2669">
        <v>3</v>
      </c>
      <c r="O2669">
        <v>2021</v>
      </c>
    </row>
    <row r="2670" spans="1:15" x14ac:dyDescent="0.25">
      <c r="A2670" t="s">
        <v>23</v>
      </c>
      <c r="B2670" s="1">
        <v>44274</v>
      </c>
      <c r="C2670" t="s">
        <v>25</v>
      </c>
      <c r="D2670" t="s">
        <v>100</v>
      </c>
      <c r="E2670" t="s">
        <v>101</v>
      </c>
      <c r="F2670" t="s">
        <v>135</v>
      </c>
      <c r="G2670" t="s">
        <v>139</v>
      </c>
      <c r="H2670">
        <v>20</v>
      </c>
      <c r="I2670">
        <v>325</v>
      </c>
      <c r="J2670">
        <v>6500</v>
      </c>
      <c r="K2670" t="s">
        <v>81</v>
      </c>
      <c r="L2670" t="s">
        <v>149</v>
      </c>
      <c r="M2670" t="s">
        <v>142</v>
      </c>
      <c r="N2670">
        <v>3</v>
      </c>
      <c r="O2670">
        <v>2021</v>
      </c>
    </row>
    <row r="2671" spans="1:15" x14ac:dyDescent="0.25">
      <c r="A2671" t="s">
        <v>23</v>
      </c>
      <c r="B2671" s="1">
        <v>44274</v>
      </c>
      <c r="C2671" t="s">
        <v>25</v>
      </c>
      <c r="D2671" t="s">
        <v>100</v>
      </c>
      <c r="E2671" t="s">
        <v>101</v>
      </c>
      <c r="F2671" t="s">
        <v>141</v>
      </c>
      <c r="G2671" t="s">
        <v>136</v>
      </c>
      <c r="H2671">
        <v>10.000000000000002</v>
      </c>
      <c r="I2671">
        <v>350</v>
      </c>
      <c r="J2671">
        <v>3500</v>
      </c>
      <c r="K2671" t="s">
        <v>81</v>
      </c>
      <c r="L2671" t="s">
        <v>149</v>
      </c>
      <c r="M2671" t="s">
        <v>142</v>
      </c>
      <c r="N2671">
        <v>3</v>
      </c>
      <c r="O2671">
        <v>2021</v>
      </c>
    </row>
    <row r="2672" spans="1:15" x14ac:dyDescent="0.25">
      <c r="A2672" t="s">
        <v>23</v>
      </c>
      <c r="B2672" s="1">
        <v>44274</v>
      </c>
      <c r="C2672" t="s">
        <v>25</v>
      </c>
      <c r="D2672" t="s">
        <v>100</v>
      </c>
      <c r="E2672" t="s">
        <v>101</v>
      </c>
      <c r="F2672" t="s">
        <v>141</v>
      </c>
      <c r="G2672" t="s">
        <v>139</v>
      </c>
      <c r="H2672">
        <v>19.999999999999996</v>
      </c>
      <c r="I2672">
        <v>200</v>
      </c>
      <c r="J2672">
        <v>4000</v>
      </c>
      <c r="K2672" t="s">
        <v>81</v>
      </c>
      <c r="L2672" t="s">
        <v>149</v>
      </c>
      <c r="M2672" t="s">
        <v>142</v>
      </c>
      <c r="N2672">
        <v>3</v>
      </c>
      <c r="O2672">
        <v>2021</v>
      </c>
    </row>
    <row r="2673" spans="1:15" x14ac:dyDescent="0.25">
      <c r="A2673" t="s">
        <v>23</v>
      </c>
      <c r="B2673" s="1">
        <v>44274</v>
      </c>
      <c r="C2673" t="s">
        <v>25</v>
      </c>
      <c r="D2673" t="s">
        <v>100</v>
      </c>
      <c r="E2673" t="s">
        <v>101</v>
      </c>
      <c r="F2673" t="s">
        <v>135</v>
      </c>
      <c r="G2673" t="s">
        <v>144</v>
      </c>
      <c r="H2673">
        <v>35.000000000000007</v>
      </c>
      <c r="I2673">
        <v>250</v>
      </c>
      <c r="J2673">
        <v>8750</v>
      </c>
      <c r="K2673" t="s">
        <v>81</v>
      </c>
      <c r="L2673" t="s">
        <v>149</v>
      </c>
      <c r="M2673" t="s">
        <v>142</v>
      </c>
      <c r="N2673">
        <v>3</v>
      </c>
      <c r="O2673">
        <v>2021</v>
      </c>
    </row>
    <row r="2674" spans="1:15" x14ac:dyDescent="0.25">
      <c r="A2674" t="s">
        <v>23</v>
      </c>
      <c r="B2674" s="1">
        <v>44274</v>
      </c>
      <c r="C2674" t="s">
        <v>25</v>
      </c>
      <c r="D2674" t="s">
        <v>100</v>
      </c>
      <c r="E2674" t="s">
        <v>101</v>
      </c>
      <c r="F2674" t="s">
        <v>141</v>
      </c>
      <c r="G2674" t="s">
        <v>144</v>
      </c>
      <c r="H2674">
        <v>25</v>
      </c>
      <c r="I2674">
        <v>350</v>
      </c>
      <c r="J2674">
        <v>8750</v>
      </c>
      <c r="K2674" t="s">
        <v>81</v>
      </c>
      <c r="L2674" t="s">
        <v>149</v>
      </c>
      <c r="M2674" t="s">
        <v>142</v>
      </c>
      <c r="N2674">
        <v>3</v>
      </c>
      <c r="O2674">
        <v>2021</v>
      </c>
    </row>
    <row r="2675" spans="1:15" x14ac:dyDescent="0.25">
      <c r="A2675" t="s">
        <v>23</v>
      </c>
      <c r="B2675" s="1">
        <v>44306</v>
      </c>
      <c r="C2675" t="s">
        <v>25</v>
      </c>
      <c r="D2675" t="s">
        <v>100</v>
      </c>
      <c r="E2675" t="s">
        <v>101</v>
      </c>
      <c r="F2675" t="s">
        <v>135</v>
      </c>
      <c r="G2675" t="s">
        <v>136</v>
      </c>
      <c r="H2675">
        <v>25</v>
      </c>
      <c r="I2675">
        <v>600</v>
      </c>
      <c r="J2675">
        <v>15000</v>
      </c>
      <c r="K2675" t="s">
        <v>81</v>
      </c>
      <c r="L2675" t="s">
        <v>150</v>
      </c>
      <c r="M2675" t="s">
        <v>147</v>
      </c>
      <c r="N2675">
        <v>4</v>
      </c>
      <c r="O2675">
        <v>2021</v>
      </c>
    </row>
    <row r="2676" spans="1:15" x14ac:dyDescent="0.25">
      <c r="A2676" t="s">
        <v>23</v>
      </c>
      <c r="B2676" s="1">
        <v>44306</v>
      </c>
      <c r="C2676" t="s">
        <v>25</v>
      </c>
      <c r="D2676" t="s">
        <v>100</v>
      </c>
      <c r="E2676" t="s">
        <v>101</v>
      </c>
      <c r="F2676" t="s">
        <v>135</v>
      </c>
      <c r="G2676" t="s">
        <v>139</v>
      </c>
      <c r="H2676">
        <v>25</v>
      </c>
      <c r="I2676">
        <v>300</v>
      </c>
      <c r="J2676">
        <v>7500</v>
      </c>
      <c r="K2676" t="s">
        <v>81</v>
      </c>
      <c r="L2676" t="s">
        <v>150</v>
      </c>
      <c r="M2676" t="s">
        <v>147</v>
      </c>
      <c r="N2676">
        <v>4</v>
      </c>
      <c r="O2676">
        <v>2021</v>
      </c>
    </row>
    <row r="2677" spans="1:15" x14ac:dyDescent="0.25">
      <c r="A2677" t="s">
        <v>23</v>
      </c>
      <c r="B2677" s="1">
        <v>44306</v>
      </c>
      <c r="C2677" t="s">
        <v>25</v>
      </c>
      <c r="D2677" t="s">
        <v>100</v>
      </c>
      <c r="E2677" t="s">
        <v>101</v>
      </c>
      <c r="F2677" t="s">
        <v>141</v>
      </c>
      <c r="G2677" t="s">
        <v>136</v>
      </c>
      <c r="H2677">
        <v>15.000000000000002</v>
      </c>
      <c r="I2677">
        <v>300</v>
      </c>
      <c r="J2677">
        <v>4500</v>
      </c>
      <c r="K2677" t="s">
        <v>81</v>
      </c>
      <c r="L2677" t="s">
        <v>150</v>
      </c>
      <c r="M2677" t="s">
        <v>147</v>
      </c>
      <c r="N2677">
        <v>4</v>
      </c>
      <c r="O2677">
        <v>2021</v>
      </c>
    </row>
    <row r="2678" spans="1:15" x14ac:dyDescent="0.25">
      <c r="A2678" t="s">
        <v>23</v>
      </c>
      <c r="B2678" s="1">
        <v>44306</v>
      </c>
      <c r="C2678" t="s">
        <v>25</v>
      </c>
      <c r="D2678" t="s">
        <v>100</v>
      </c>
      <c r="E2678" t="s">
        <v>101</v>
      </c>
      <c r="F2678" t="s">
        <v>141</v>
      </c>
      <c r="G2678" t="s">
        <v>139</v>
      </c>
      <c r="H2678">
        <v>19.999999999999996</v>
      </c>
      <c r="I2678">
        <v>225</v>
      </c>
      <c r="J2678">
        <v>4500</v>
      </c>
      <c r="K2678" t="s">
        <v>81</v>
      </c>
      <c r="L2678" t="s">
        <v>150</v>
      </c>
      <c r="M2678" t="s">
        <v>147</v>
      </c>
      <c r="N2678">
        <v>4</v>
      </c>
      <c r="O2678">
        <v>2021</v>
      </c>
    </row>
    <row r="2679" spans="1:15" x14ac:dyDescent="0.25">
      <c r="A2679" t="s">
        <v>23</v>
      </c>
      <c r="B2679" s="1">
        <v>44306</v>
      </c>
      <c r="C2679" t="s">
        <v>25</v>
      </c>
      <c r="D2679" t="s">
        <v>100</v>
      </c>
      <c r="E2679" t="s">
        <v>101</v>
      </c>
      <c r="F2679" t="s">
        <v>135</v>
      </c>
      <c r="G2679" t="s">
        <v>144</v>
      </c>
      <c r="H2679">
        <v>40</v>
      </c>
      <c r="I2679">
        <v>250</v>
      </c>
      <c r="J2679">
        <v>10000</v>
      </c>
      <c r="K2679" t="s">
        <v>81</v>
      </c>
      <c r="L2679" t="s">
        <v>150</v>
      </c>
      <c r="M2679" t="s">
        <v>147</v>
      </c>
      <c r="N2679">
        <v>4</v>
      </c>
      <c r="O2679">
        <v>2021</v>
      </c>
    </row>
    <row r="2680" spans="1:15" x14ac:dyDescent="0.25">
      <c r="A2680" t="s">
        <v>23</v>
      </c>
      <c r="B2680" s="1">
        <v>44306</v>
      </c>
      <c r="C2680" t="s">
        <v>25</v>
      </c>
      <c r="D2680" t="s">
        <v>100</v>
      </c>
      <c r="E2680" t="s">
        <v>101</v>
      </c>
      <c r="F2680" t="s">
        <v>141</v>
      </c>
      <c r="G2680" t="s">
        <v>144</v>
      </c>
      <c r="H2680">
        <v>30.000000000000004</v>
      </c>
      <c r="I2680">
        <v>400</v>
      </c>
      <c r="J2680">
        <v>12000</v>
      </c>
      <c r="K2680" t="s">
        <v>81</v>
      </c>
      <c r="L2680" t="s">
        <v>150</v>
      </c>
      <c r="M2680" t="s">
        <v>147</v>
      </c>
      <c r="N2680">
        <v>4</v>
      </c>
      <c r="O2680">
        <v>2021</v>
      </c>
    </row>
    <row r="2681" spans="1:15" x14ac:dyDescent="0.25">
      <c r="A2681" t="s">
        <v>23</v>
      </c>
      <c r="B2681" s="1">
        <v>44335</v>
      </c>
      <c r="C2681" t="s">
        <v>25</v>
      </c>
      <c r="D2681" t="s">
        <v>100</v>
      </c>
      <c r="E2681" t="s">
        <v>101</v>
      </c>
      <c r="F2681" t="s">
        <v>135</v>
      </c>
      <c r="G2681" t="s">
        <v>136</v>
      </c>
      <c r="H2681">
        <v>40</v>
      </c>
      <c r="I2681">
        <v>670</v>
      </c>
      <c r="J2681">
        <v>26800</v>
      </c>
      <c r="K2681" t="s">
        <v>81</v>
      </c>
      <c r="L2681" t="s">
        <v>151</v>
      </c>
      <c r="M2681" t="s">
        <v>138</v>
      </c>
      <c r="N2681">
        <v>5</v>
      </c>
      <c r="O2681">
        <v>2021</v>
      </c>
    </row>
    <row r="2682" spans="1:15" x14ac:dyDescent="0.25">
      <c r="A2682" t="s">
        <v>23</v>
      </c>
      <c r="B2682" s="1">
        <v>44335</v>
      </c>
      <c r="C2682" t="s">
        <v>25</v>
      </c>
      <c r="D2682" t="s">
        <v>100</v>
      </c>
      <c r="E2682" t="s">
        <v>101</v>
      </c>
      <c r="F2682" t="s">
        <v>135</v>
      </c>
      <c r="G2682" t="s">
        <v>139</v>
      </c>
      <c r="H2682">
        <v>40</v>
      </c>
      <c r="I2682">
        <v>375</v>
      </c>
      <c r="J2682">
        <v>15000</v>
      </c>
      <c r="K2682" t="s">
        <v>81</v>
      </c>
      <c r="L2682" t="s">
        <v>151</v>
      </c>
      <c r="M2682" t="s">
        <v>138</v>
      </c>
      <c r="N2682">
        <v>5</v>
      </c>
      <c r="O2682">
        <v>2021</v>
      </c>
    </row>
    <row r="2683" spans="1:15" x14ac:dyDescent="0.25">
      <c r="A2683" t="s">
        <v>23</v>
      </c>
      <c r="B2683" s="1">
        <v>44335</v>
      </c>
      <c r="C2683" t="s">
        <v>25</v>
      </c>
      <c r="D2683" t="s">
        <v>100</v>
      </c>
      <c r="E2683" t="s">
        <v>101</v>
      </c>
      <c r="F2683" t="s">
        <v>141</v>
      </c>
      <c r="G2683" t="s">
        <v>136</v>
      </c>
      <c r="H2683">
        <v>35</v>
      </c>
      <c r="I2683">
        <v>350</v>
      </c>
      <c r="J2683">
        <v>12250</v>
      </c>
      <c r="K2683" t="s">
        <v>81</v>
      </c>
      <c r="L2683" t="s">
        <v>151</v>
      </c>
      <c r="M2683" t="s">
        <v>138</v>
      </c>
      <c r="N2683">
        <v>5</v>
      </c>
      <c r="O2683">
        <v>2021</v>
      </c>
    </row>
    <row r="2684" spans="1:15" x14ac:dyDescent="0.25">
      <c r="A2684" t="s">
        <v>23</v>
      </c>
      <c r="B2684" s="1">
        <v>44335</v>
      </c>
      <c r="C2684" t="s">
        <v>25</v>
      </c>
      <c r="D2684" t="s">
        <v>100</v>
      </c>
      <c r="E2684" t="s">
        <v>101</v>
      </c>
      <c r="F2684" t="s">
        <v>141</v>
      </c>
      <c r="G2684" t="s">
        <v>139</v>
      </c>
      <c r="H2684">
        <v>35</v>
      </c>
      <c r="I2684">
        <v>300</v>
      </c>
      <c r="J2684">
        <v>10500</v>
      </c>
      <c r="K2684" t="s">
        <v>81</v>
      </c>
      <c r="L2684" t="s">
        <v>151</v>
      </c>
      <c r="M2684" t="s">
        <v>138</v>
      </c>
      <c r="N2684">
        <v>5</v>
      </c>
      <c r="O2684">
        <v>2021</v>
      </c>
    </row>
    <row r="2685" spans="1:15" x14ac:dyDescent="0.25">
      <c r="A2685" t="s">
        <v>23</v>
      </c>
      <c r="B2685" s="1">
        <v>44335</v>
      </c>
      <c r="C2685" t="s">
        <v>25</v>
      </c>
      <c r="D2685" t="s">
        <v>100</v>
      </c>
      <c r="E2685" t="s">
        <v>101</v>
      </c>
      <c r="F2685" t="s">
        <v>135</v>
      </c>
      <c r="G2685" t="s">
        <v>144</v>
      </c>
      <c r="H2685">
        <v>44.999999999999993</v>
      </c>
      <c r="I2685">
        <v>325</v>
      </c>
      <c r="J2685">
        <v>14625</v>
      </c>
      <c r="K2685" t="s">
        <v>81</v>
      </c>
      <c r="L2685" t="s">
        <v>151</v>
      </c>
      <c r="M2685" t="s">
        <v>138</v>
      </c>
      <c r="N2685">
        <v>5</v>
      </c>
      <c r="O2685">
        <v>2021</v>
      </c>
    </row>
    <row r="2686" spans="1:15" x14ac:dyDescent="0.25">
      <c r="A2686" t="s">
        <v>23</v>
      </c>
      <c r="B2686" s="1">
        <v>44335</v>
      </c>
      <c r="C2686" t="s">
        <v>25</v>
      </c>
      <c r="D2686" t="s">
        <v>100</v>
      </c>
      <c r="E2686" t="s">
        <v>101</v>
      </c>
      <c r="F2686" t="s">
        <v>141</v>
      </c>
      <c r="G2686" t="s">
        <v>144</v>
      </c>
      <c r="H2686">
        <v>44.999999999999993</v>
      </c>
      <c r="I2686">
        <v>425</v>
      </c>
      <c r="J2686">
        <v>19125</v>
      </c>
      <c r="K2686" t="s">
        <v>81</v>
      </c>
      <c r="L2686" t="s">
        <v>151</v>
      </c>
      <c r="M2686" t="s">
        <v>138</v>
      </c>
      <c r="N2686">
        <v>5</v>
      </c>
      <c r="O2686">
        <v>2021</v>
      </c>
    </row>
    <row r="2687" spans="1:15" x14ac:dyDescent="0.25">
      <c r="A2687" t="s">
        <v>23</v>
      </c>
      <c r="B2687" s="1">
        <v>44368</v>
      </c>
      <c r="C2687" t="s">
        <v>25</v>
      </c>
      <c r="D2687" t="s">
        <v>100</v>
      </c>
      <c r="E2687" t="s">
        <v>101</v>
      </c>
      <c r="F2687" t="s">
        <v>135</v>
      </c>
      <c r="G2687" t="s">
        <v>136</v>
      </c>
      <c r="H2687">
        <v>40</v>
      </c>
      <c r="I2687">
        <v>675</v>
      </c>
      <c r="J2687">
        <v>27000</v>
      </c>
      <c r="K2687" t="s">
        <v>81</v>
      </c>
      <c r="L2687" t="s">
        <v>158</v>
      </c>
      <c r="M2687" t="s">
        <v>146</v>
      </c>
      <c r="N2687">
        <v>6</v>
      </c>
      <c r="O2687">
        <v>2021</v>
      </c>
    </row>
    <row r="2688" spans="1:15" x14ac:dyDescent="0.25">
      <c r="A2688" t="s">
        <v>23</v>
      </c>
      <c r="B2688" s="1">
        <v>44368</v>
      </c>
      <c r="C2688" t="s">
        <v>25</v>
      </c>
      <c r="D2688" t="s">
        <v>100</v>
      </c>
      <c r="E2688" t="s">
        <v>101</v>
      </c>
      <c r="F2688" t="s">
        <v>135</v>
      </c>
      <c r="G2688" t="s">
        <v>139</v>
      </c>
      <c r="H2688">
        <v>35</v>
      </c>
      <c r="I2688">
        <v>425</v>
      </c>
      <c r="J2688">
        <v>14875</v>
      </c>
      <c r="K2688" t="s">
        <v>81</v>
      </c>
      <c r="L2688" t="s">
        <v>158</v>
      </c>
      <c r="M2688" t="s">
        <v>146</v>
      </c>
      <c r="N2688">
        <v>6</v>
      </c>
      <c r="O2688">
        <v>2021</v>
      </c>
    </row>
    <row r="2689" spans="1:15" x14ac:dyDescent="0.25">
      <c r="A2689" t="s">
        <v>23</v>
      </c>
      <c r="B2689" s="1">
        <v>44368</v>
      </c>
      <c r="C2689" t="s">
        <v>25</v>
      </c>
      <c r="D2689" t="s">
        <v>100</v>
      </c>
      <c r="E2689" t="s">
        <v>101</v>
      </c>
      <c r="F2689" t="s">
        <v>141</v>
      </c>
      <c r="G2689" t="s">
        <v>136</v>
      </c>
      <c r="H2689">
        <v>40</v>
      </c>
      <c r="I2689">
        <v>400</v>
      </c>
      <c r="J2689">
        <v>16000</v>
      </c>
      <c r="K2689" t="s">
        <v>81</v>
      </c>
      <c r="L2689" t="s">
        <v>158</v>
      </c>
      <c r="M2689" t="s">
        <v>146</v>
      </c>
      <c r="N2689">
        <v>6</v>
      </c>
      <c r="O2689">
        <v>2021</v>
      </c>
    </row>
    <row r="2690" spans="1:15" x14ac:dyDescent="0.25">
      <c r="A2690" t="s">
        <v>23</v>
      </c>
      <c r="B2690" s="1">
        <v>44368</v>
      </c>
      <c r="C2690" t="s">
        <v>25</v>
      </c>
      <c r="D2690" t="s">
        <v>100</v>
      </c>
      <c r="E2690" t="s">
        <v>101</v>
      </c>
      <c r="F2690" t="s">
        <v>141</v>
      </c>
      <c r="G2690" t="s">
        <v>139</v>
      </c>
      <c r="H2690">
        <v>40</v>
      </c>
      <c r="I2690">
        <v>375</v>
      </c>
      <c r="J2690">
        <v>15000</v>
      </c>
      <c r="K2690" t="s">
        <v>81</v>
      </c>
      <c r="L2690" t="s">
        <v>158</v>
      </c>
      <c r="M2690" t="s">
        <v>146</v>
      </c>
      <c r="N2690">
        <v>6</v>
      </c>
      <c r="O2690">
        <v>2021</v>
      </c>
    </row>
    <row r="2691" spans="1:15" x14ac:dyDescent="0.25">
      <c r="A2691" t="s">
        <v>23</v>
      </c>
      <c r="B2691" s="1">
        <v>44368</v>
      </c>
      <c r="C2691" t="s">
        <v>25</v>
      </c>
      <c r="D2691" t="s">
        <v>100</v>
      </c>
      <c r="E2691" t="s">
        <v>101</v>
      </c>
      <c r="F2691" t="s">
        <v>135</v>
      </c>
      <c r="G2691" t="s">
        <v>144</v>
      </c>
      <c r="H2691">
        <v>54.999999999999993</v>
      </c>
      <c r="I2691">
        <v>375</v>
      </c>
      <c r="J2691">
        <v>20625</v>
      </c>
      <c r="K2691" t="s">
        <v>81</v>
      </c>
      <c r="L2691" t="s">
        <v>158</v>
      </c>
      <c r="M2691" t="s">
        <v>146</v>
      </c>
      <c r="N2691">
        <v>6</v>
      </c>
      <c r="O2691">
        <v>2021</v>
      </c>
    </row>
    <row r="2692" spans="1:15" x14ac:dyDescent="0.25">
      <c r="A2692" t="s">
        <v>23</v>
      </c>
      <c r="B2692" s="1">
        <v>44368</v>
      </c>
      <c r="C2692" t="s">
        <v>25</v>
      </c>
      <c r="D2692" t="s">
        <v>100</v>
      </c>
      <c r="E2692" t="s">
        <v>101</v>
      </c>
      <c r="F2692" t="s">
        <v>141</v>
      </c>
      <c r="G2692" t="s">
        <v>144</v>
      </c>
      <c r="H2692">
        <v>60</v>
      </c>
      <c r="I2692">
        <v>550</v>
      </c>
      <c r="J2692">
        <v>33000</v>
      </c>
      <c r="K2692" t="s">
        <v>81</v>
      </c>
      <c r="L2692" t="s">
        <v>158</v>
      </c>
      <c r="M2692" t="s">
        <v>146</v>
      </c>
      <c r="N2692">
        <v>6</v>
      </c>
      <c r="O2692">
        <v>2021</v>
      </c>
    </row>
    <row r="2693" spans="1:15" x14ac:dyDescent="0.25">
      <c r="A2693" t="s">
        <v>23</v>
      </c>
      <c r="B2693" s="1">
        <v>44396</v>
      </c>
      <c r="C2693" t="s">
        <v>25</v>
      </c>
      <c r="D2693" t="s">
        <v>100</v>
      </c>
      <c r="E2693" t="s">
        <v>101</v>
      </c>
      <c r="F2693" t="s">
        <v>135</v>
      </c>
      <c r="G2693" t="s">
        <v>136</v>
      </c>
      <c r="H2693">
        <v>54.999999999999993</v>
      </c>
      <c r="I2693">
        <v>775</v>
      </c>
      <c r="J2693">
        <v>42625</v>
      </c>
      <c r="K2693" t="s">
        <v>81</v>
      </c>
      <c r="L2693" t="s">
        <v>152</v>
      </c>
      <c r="M2693" t="s">
        <v>146</v>
      </c>
      <c r="N2693">
        <v>7</v>
      </c>
      <c r="O2693">
        <v>2021</v>
      </c>
    </row>
    <row r="2694" spans="1:15" x14ac:dyDescent="0.25">
      <c r="A2694" t="s">
        <v>23</v>
      </c>
      <c r="B2694" s="1">
        <v>44396</v>
      </c>
      <c r="C2694" t="s">
        <v>25</v>
      </c>
      <c r="D2694" t="s">
        <v>100</v>
      </c>
      <c r="E2694" t="s">
        <v>101</v>
      </c>
      <c r="F2694" t="s">
        <v>135</v>
      </c>
      <c r="G2694" t="s">
        <v>139</v>
      </c>
      <c r="H2694">
        <v>50</v>
      </c>
      <c r="I2694">
        <v>525</v>
      </c>
      <c r="J2694">
        <v>26250</v>
      </c>
      <c r="K2694" t="s">
        <v>81</v>
      </c>
      <c r="L2694" t="s">
        <v>152</v>
      </c>
      <c r="M2694" t="s">
        <v>146</v>
      </c>
      <c r="N2694">
        <v>7</v>
      </c>
      <c r="O2694">
        <v>2021</v>
      </c>
    </row>
    <row r="2695" spans="1:15" x14ac:dyDescent="0.25">
      <c r="A2695" t="s">
        <v>23</v>
      </c>
      <c r="B2695" s="1">
        <v>44396</v>
      </c>
      <c r="C2695" t="s">
        <v>25</v>
      </c>
      <c r="D2695" t="s">
        <v>100</v>
      </c>
      <c r="E2695" t="s">
        <v>101</v>
      </c>
      <c r="F2695" t="s">
        <v>141</v>
      </c>
      <c r="G2695" t="s">
        <v>136</v>
      </c>
      <c r="H2695">
        <v>45</v>
      </c>
      <c r="I2695">
        <v>450</v>
      </c>
      <c r="J2695">
        <v>20250</v>
      </c>
      <c r="K2695" t="s">
        <v>81</v>
      </c>
      <c r="L2695" t="s">
        <v>152</v>
      </c>
      <c r="M2695" t="s">
        <v>146</v>
      </c>
      <c r="N2695">
        <v>7</v>
      </c>
      <c r="O2695">
        <v>2021</v>
      </c>
    </row>
    <row r="2696" spans="1:15" x14ac:dyDescent="0.25">
      <c r="A2696" t="s">
        <v>23</v>
      </c>
      <c r="B2696" s="1">
        <v>44396</v>
      </c>
      <c r="C2696" t="s">
        <v>25</v>
      </c>
      <c r="D2696" t="s">
        <v>100</v>
      </c>
      <c r="E2696" t="s">
        <v>101</v>
      </c>
      <c r="F2696" t="s">
        <v>141</v>
      </c>
      <c r="G2696" t="s">
        <v>139</v>
      </c>
      <c r="H2696">
        <v>45</v>
      </c>
      <c r="I2696">
        <v>400</v>
      </c>
      <c r="J2696">
        <v>18000</v>
      </c>
      <c r="K2696" t="s">
        <v>81</v>
      </c>
      <c r="L2696" t="s">
        <v>152</v>
      </c>
      <c r="M2696" t="s">
        <v>146</v>
      </c>
      <c r="N2696">
        <v>7</v>
      </c>
      <c r="O2696">
        <v>2021</v>
      </c>
    </row>
    <row r="2697" spans="1:15" x14ac:dyDescent="0.25">
      <c r="A2697" t="s">
        <v>23</v>
      </c>
      <c r="B2697" s="1">
        <v>44396</v>
      </c>
      <c r="C2697" t="s">
        <v>25</v>
      </c>
      <c r="D2697" t="s">
        <v>100</v>
      </c>
      <c r="E2697" t="s">
        <v>101</v>
      </c>
      <c r="F2697" t="s">
        <v>135</v>
      </c>
      <c r="G2697" t="s">
        <v>144</v>
      </c>
      <c r="H2697">
        <v>60</v>
      </c>
      <c r="I2697">
        <v>425</v>
      </c>
      <c r="J2697">
        <v>25500</v>
      </c>
      <c r="K2697" t="s">
        <v>81</v>
      </c>
      <c r="L2697" t="s">
        <v>152</v>
      </c>
      <c r="M2697" t="s">
        <v>146</v>
      </c>
      <c r="N2697">
        <v>7</v>
      </c>
      <c r="O2697">
        <v>2021</v>
      </c>
    </row>
    <row r="2698" spans="1:15" x14ac:dyDescent="0.25">
      <c r="A2698" t="s">
        <v>23</v>
      </c>
      <c r="B2698" s="1">
        <v>44396</v>
      </c>
      <c r="C2698" t="s">
        <v>25</v>
      </c>
      <c r="D2698" t="s">
        <v>100</v>
      </c>
      <c r="E2698" t="s">
        <v>101</v>
      </c>
      <c r="F2698" t="s">
        <v>141</v>
      </c>
      <c r="G2698" t="s">
        <v>144</v>
      </c>
      <c r="H2698">
        <v>65</v>
      </c>
      <c r="I2698">
        <v>600</v>
      </c>
      <c r="J2698">
        <v>39000</v>
      </c>
      <c r="K2698" t="s">
        <v>81</v>
      </c>
      <c r="L2698" t="s">
        <v>152</v>
      </c>
      <c r="M2698" t="s">
        <v>146</v>
      </c>
      <c r="N2698">
        <v>7</v>
      </c>
      <c r="O2698">
        <v>2021</v>
      </c>
    </row>
    <row r="2699" spans="1:15" x14ac:dyDescent="0.25">
      <c r="A2699" t="s">
        <v>23</v>
      </c>
      <c r="B2699" s="1">
        <v>44428</v>
      </c>
      <c r="C2699" t="s">
        <v>25</v>
      </c>
      <c r="D2699" t="s">
        <v>100</v>
      </c>
      <c r="E2699" t="s">
        <v>101</v>
      </c>
      <c r="F2699" t="s">
        <v>135</v>
      </c>
      <c r="G2699" t="s">
        <v>136</v>
      </c>
      <c r="H2699">
        <v>60</v>
      </c>
      <c r="I2699">
        <v>750</v>
      </c>
      <c r="J2699">
        <v>45000</v>
      </c>
      <c r="K2699" t="s">
        <v>81</v>
      </c>
      <c r="L2699" t="s">
        <v>153</v>
      </c>
      <c r="M2699" t="s">
        <v>142</v>
      </c>
      <c r="N2699">
        <v>8</v>
      </c>
      <c r="O2699">
        <v>2021</v>
      </c>
    </row>
    <row r="2700" spans="1:15" x14ac:dyDescent="0.25">
      <c r="A2700" t="s">
        <v>23</v>
      </c>
      <c r="B2700" s="1">
        <v>44428</v>
      </c>
      <c r="C2700" t="s">
        <v>25</v>
      </c>
      <c r="D2700" t="s">
        <v>100</v>
      </c>
      <c r="E2700" t="s">
        <v>101</v>
      </c>
      <c r="F2700" t="s">
        <v>135</v>
      </c>
      <c r="G2700" t="s">
        <v>139</v>
      </c>
      <c r="H2700">
        <v>55.000000000000007</v>
      </c>
      <c r="I2700">
        <v>525</v>
      </c>
      <c r="J2700">
        <v>28875</v>
      </c>
      <c r="K2700" t="s">
        <v>81</v>
      </c>
      <c r="L2700" t="s">
        <v>153</v>
      </c>
      <c r="M2700" t="s">
        <v>142</v>
      </c>
      <c r="N2700">
        <v>8</v>
      </c>
      <c r="O2700">
        <v>2021</v>
      </c>
    </row>
    <row r="2701" spans="1:15" x14ac:dyDescent="0.25">
      <c r="A2701" t="s">
        <v>23</v>
      </c>
      <c r="B2701" s="1">
        <v>44428</v>
      </c>
      <c r="C2701" t="s">
        <v>25</v>
      </c>
      <c r="D2701" t="s">
        <v>100</v>
      </c>
      <c r="E2701" t="s">
        <v>101</v>
      </c>
      <c r="F2701" t="s">
        <v>141</v>
      </c>
      <c r="G2701" t="s">
        <v>136</v>
      </c>
      <c r="H2701">
        <v>50</v>
      </c>
      <c r="I2701">
        <v>450</v>
      </c>
      <c r="J2701">
        <v>22500</v>
      </c>
      <c r="K2701" t="s">
        <v>81</v>
      </c>
      <c r="L2701" t="s">
        <v>153</v>
      </c>
      <c r="M2701" t="s">
        <v>142</v>
      </c>
      <c r="N2701">
        <v>8</v>
      </c>
      <c r="O2701">
        <v>2021</v>
      </c>
    </row>
    <row r="2702" spans="1:15" x14ac:dyDescent="0.25">
      <c r="A2702" t="s">
        <v>23</v>
      </c>
      <c r="B2702" s="1">
        <v>44428</v>
      </c>
      <c r="C2702" t="s">
        <v>25</v>
      </c>
      <c r="D2702" t="s">
        <v>100</v>
      </c>
      <c r="E2702" t="s">
        <v>101</v>
      </c>
      <c r="F2702" t="s">
        <v>141</v>
      </c>
      <c r="G2702" t="s">
        <v>139</v>
      </c>
      <c r="H2702">
        <v>40</v>
      </c>
      <c r="I2702">
        <v>400</v>
      </c>
      <c r="J2702">
        <v>16000</v>
      </c>
      <c r="K2702" t="s">
        <v>81</v>
      </c>
      <c r="L2702" t="s">
        <v>153</v>
      </c>
      <c r="M2702" t="s">
        <v>142</v>
      </c>
      <c r="N2702">
        <v>8</v>
      </c>
      <c r="O2702">
        <v>2021</v>
      </c>
    </row>
    <row r="2703" spans="1:15" x14ac:dyDescent="0.25">
      <c r="A2703" t="s">
        <v>23</v>
      </c>
      <c r="B2703" s="1">
        <v>44428</v>
      </c>
      <c r="C2703" t="s">
        <v>25</v>
      </c>
      <c r="D2703" t="s">
        <v>100</v>
      </c>
      <c r="E2703" t="s">
        <v>101</v>
      </c>
      <c r="F2703" t="s">
        <v>135</v>
      </c>
      <c r="G2703" t="s">
        <v>144</v>
      </c>
      <c r="H2703">
        <v>50</v>
      </c>
      <c r="I2703">
        <v>375</v>
      </c>
      <c r="J2703">
        <v>18750</v>
      </c>
      <c r="K2703" t="s">
        <v>81</v>
      </c>
      <c r="L2703" t="s">
        <v>153</v>
      </c>
      <c r="M2703" t="s">
        <v>142</v>
      </c>
      <c r="N2703">
        <v>8</v>
      </c>
      <c r="O2703">
        <v>2021</v>
      </c>
    </row>
    <row r="2704" spans="1:15" x14ac:dyDescent="0.25">
      <c r="A2704" t="s">
        <v>23</v>
      </c>
      <c r="B2704" s="1">
        <v>44428</v>
      </c>
      <c r="C2704" t="s">
        <v>25</v>
      </c>
      <c r="D2704" t="s">
        <v>100</v>
      </c>
      <c r="E2704" t="s">
        <v>101</v>
      </c>
      <c r="F2704" t="s">
        <v>141</v>
      </c>
      <c r="G2704" t="s">
        <v>144</v>
      </c>
      <c r="H2704">
        <v>55.000000000000007</v>
      </c>
      <c r="I2704">
        <v>550</v>
      </c>
      <c r="J2704">
        <v>30250</v>
      </c>
      <c r="K2704" t="s">
        <v>81</v>
      </c>
      <c r="L2704" t="s">
        <v>153</v>
      </c>
      <c r="M2704" t="s">
        <v>142</v>
      </c>
      <c r="N2704">
        <v>8</v>
      </c>
      <c r="O2704">
        <v>2021</v>
      </c>
    </row>
    <row r="2705" spans="1:15" x14ac:dyDescent="0.25">
      <c r="A2705" t="s">
        <v>23</v>
      </c>
      <c r="B2705" s="1">
        <v>44458</v>
      </c>
      <c r="C2705" t="s">
        <v>25</v>
      </c>
      <c r="D2705" t="s">
        <v>100</v>
      </c>
      <c r="E2705" t="s">
        <v>101</v>
      </c>
      <c r="F2705" t="s">
        <v>135</v>
      </c>
      <c r="G2705" t="s">
        <v>136</v>
      </c>
      <c r="H2705">
        <v>50</v>
      </c>
      <c r="I2705">
        <v>650</v>
      </c>
      <c r="J2705">
        <v>32500</v>
      </c>
      <c r="K2705" t="s">
        <v>81</v>
      </c>
      <c r="L2705" t="s">
        <v>154</v>
      </c>
      <c r="M2705" t="s">
        <v>145</v>
      </c>
      <c r="N2705">
        <v>9</v>
      </c>
      <c r="O2705">
        <v>2021</v>
      </c>
    </row>
    <row r="2706" spans="1:15" x14ac:dyDescent="0.25">
      <c r="A2706" t="s">
        <v>23</v>
      </c>
      <c r="B2706" s="1">
        <v>44458</v>
      </c>
      <c r="C2706" t="s">
        <v>25</v>
      </c>
      <c r="D2706" t="s">
        <v>100</v>
      </c>
      <c r="E2706" t="s">
        <v>101</v>
      </c>
      <c r="F2706" t="s">
        <v>135</v>
      </c>
      <c r="G2706" t="s">
        <v>139</v>
      </c>
      <c r="H2706">
        <v>40.000000000000014</v>
      </c>
      <c r="I2706">
        <v>450</v>
      </c>
      <c r="J2706">
        <v>18000</v>
      </c>
      <c r="K2706" t="s">
        <v>81</v>
      </c>
      <c r="L2706" t="s">
        <v>154</v>
      </c>
      <c r="M2706" t="s">
        <v>145</v>
      </c>
      <c r="N2706">
        <v>9</v>
      </c>
      <c r="O2706">
        <v>2021</v>
      </c>
    </row>
    <row r="2707" spans="1:15" x14ac:dyDescent="0.25">
      <c r="A2707" t="s">
        <v>23</v>
      </c>
      <c r="B2707" s="1">
        <v>44458</v>
      </c>
      <c r="C2707" t="s">
        <v>25</v>
      </c>
      <c r="D2707" t="s">
        <v>100</v>
      </c>
      <c r="E2707" t="s">
        <v>101</v>
      </c>
      <c r="F2707" t="s">
        <v>141</v>
      </c>
      <c r="G2707" t="s">
        <v>136</v>
      </c>
      <c r="H2707">
        <v>15.000000000000007</v>
      </c>
      <c r="I2707">
        <v>350</v>
      </c>
      <c r="J2707">
        <v>5250</v>
      </c>
      <c r="K2707" t="s">
        <v>81</v>
      </c>
      <c r="L2707" t="s">
        <v>154</v>
      </c>
      <c r="M2707" t="s">
        <v>145</v>
      </c>
      <c r="N2707">
        <v>9</v>
      </c>
      <c r="O2707">
        <v>2021</v>
      </c>
    </row>
    <row r="2708" spans="1:15" x14ac:dyDescent="0.25">
      <c r="A2708" t="s">
        <v>23</v>
      </c>
      <c r="B2708" s="1">
        <v>44458</v>
      </c>
      <c r="C2708" t="s">
        <v>25</v>
      </c>
      <c r="D2708" t="s">
        <v>100</v>
      </c>
      <c r="E2708" t="s">
        <v>101</v>
      </c>
      <c r="F2708" t="s">
        <v>141</v>
      </c>
      <c r="G2708" t="s">
        <v>139</v>
      </c>
      <c r="H2708">
        <v>15.000000000000007</v>
      </c>
      <c r="I2708">
        <v>325</v>
      </c>
      <c r="J2708">
        <v>4875</v>
      </c>
      <c r="K2708" t="s">
        <v>81</v>
      </c>
      <c r="L2708" t="s">
        <v>154</v>
      </c>
      <c r="M2708" t="s">
        <v>145</v>
      </c>
      <c r="N2708">
        <v>9</v>
      </c>
      <c r="O2708">
        <v>2021</v>
      </c>
    </row>
    <row r="2709" spans="1:15" x14ac:dyDescent="0.25">
      <c r="A2709" t="s">
        <v>23</v>
      </c>
      <c r="B2709" s="1">
        <v>44458</v>
      </c>
      <c r="C2709" t="s">
        <v>25</v>
      </c>
      <c r="D2709" t="s">
        <v>100</v>
      </c>
      <c r="E2709" t="s">
        <v>101</v>
      </c>
      <c r="F2709" t="s">
        <v>135</v>
      </c>
      <c r="G2709" t="s">
        <v>144</v>
      </c>
      <c r="H2709">
        <v>25.000000000000007</v>
      </c>
      <c r="I2709">
        <v>325</v>
      </c>
      <c r="J2709">
        <v>8125</v>
      </c>
      <c r="K2709" t="s">
        <v>81</v>
      </c>
      <c r="L2709" t="s">
        <v>154</v>
      </c>
      <c r="M2709" t="s">
        <v>145</v>
      </c>
      <c r="N2709">
        <v>9</v>
      </c>
      <c r="O2709">
        <v>2021</v>
      </c>
    </row>
    <row r="2710" spans="1:15" x14ac:dyDescent="0.25">
      <c r="A2710" t="s">
        <v>23</v>
      </c>
      <c r="B2710" s="1">
        <v>44458</v>
      </c>
      <c r="C2710" t="s">
        <v>25</v>
      </c>
      <c r="D2710" t="s">
        <v>100</v>
      </c>
      <c r="E2710" t="s">
        <v>101</v>
      </c>
      <c r="F2710" t="s">
        <v>141</v>
      </c>
      <c r="G2710" t="s">
        <v>144</v>
      </c>
      <c r="H2710">
        <v>30.000000000000011</v>
      </c>
      <c r="I2710">
        <v>425</v>
      </c>
      <c r="J2710">
        <v>12750</v>
      </c>
      <c r="K2710" t="s">
        <v>81</v>
      </c>
      <c r="L2710" t="s">
        <v>154</v>
      </c>
      <c r="M2710" t="s">
        <v>145</v>
      </c>
      <c r="N2710">
        <v>9</v>
      </c>
      <c r="O2710">
        <v>2021</v>
      </c>
    </row>
    <row r="2711" spans="1:15" x14ac:dyDescent="0.25">
      <c r="A2711" t="s">
        <v>23</v>
      </c>
      <c r="B2711" s="1">
        <v>44490</v>
      </c>
      <c r="C2711" t="s">
        <v>25</v>
      </c>
      <c r="D2711" t="s">
        <v>100</v>
      </c>
      <c r="E2711" t="s">
        <v>101</v>
      </c>
      <c r="F2711" t="s">
        <v>135</v>
      </c>
      <c r="G2711" t="s">
        <v>136</v>
      </c>
      <c r="H2711">
        <v>30.000000000000011</v>
      </c>
      <c r="I2711">
        <v>600</v>
      </c>
      <c r="J2711">
        <v>18000</v>
      </c>
      <c r="K2711" t="s">
        <v>81</v>
      </c>
      <c r="L2711" t="s">
        <v>155</v>
      </c>
      <c r="M2711" t="s">
        <v>140</v>
      </c>
      <c r="N2711">
        <v>10</v>
      </c>
      <c r="O2711">
        <v>2021</v>
      </c>
    </row>
    <row r="2712" spans="1:15" x14ac:dyDescent="0.25">
      <c r="A2712" t="s">
        <v>23</v>
      </c>
      <c r="B2712" s="1">
        <v>44490</v>
      </c>
      <c r="C2712" t="s">
        <v>25</v>
      </c>
      <c r="D2712" t="s">
        <v>100</v>
      </c>
      <c r="E2712" t="s">
        <v>101</v>
      </c>
      <c r="F2712" t="s">
        <v>135</v>
      </c>
      <c r="G2712" t="s">
        <v>139</v>
      </c>
      <c r="H2712">
        <v>20.000000000000011</v>
      </c>
      <c r="I2712">
        <v>425</v>
      </c>
      <c r="J2712">
        <v>8500</v>
      </c>
      <c r="K2712" t="s">
        <v>81</v>
      </c>
      <c r="L2712" t="s">
        <v>155</v>
      </c>
      <c r="M2712" t="s">
        <v>140</v>
      </c>
      <c r="N2712">
        <v>10</v>
      </c>
      <c r="O2712">
        <v>2021</v>
      </c>
    </row>
    <row r="2713" spans="1:15" x14ac:dyDescent="0.25">
      <c r="A2713" t="s">
        <v>23</v>
      </c>
      <c r="B2713" s="1">
        <v>44490</v>
      </c>
      <c r="C2713" t="s">
        <v>25</v>
      </c>
      <c r="D2713" t="s">
        <v>100</v>
      </c>
      <c r="E2713" t="s">
        <v>101</v>
      </c>
      <c r="F2713" t="s">
        <v>141</v>
      </c>
      <c r="G2713" t="s">
        <v>136</v>
      </c>
      <c r="H2713">
        <v>20.000000000000011</v>
      </c>
      <c r="I2713">
        <v>300</v>
      </c>
      <c r="J2713">
        <v>6000</v>
      </c>
      <c r="K2713" t="s">
        <v>81</v>
      </c>
      <c r="L2713" t="s">
        <v>155</v>
      </c>
      <c r="M2713" t="s">
        <v>140</v>
      </c>
      <c r="N2713">
        <v>10</v>
      </c>
      <c r="O2713">
        <v>2021</v>
      </c>
    </row>
    <row r="2714" spans="1:15" x14ac:dyDescent="0.25">
      <c r="A2714" t="s">
        <v>23</v>
      </c>
      <c r="B2714" s="1">
        <v>44490</v>
      </c>
      <c r="C2714" t="s">
        <v>25</v>
      </c>
      <c r="D2714" t="s">
        <v>100</v>
      </c>
      <c r="E2714" t="s">
        <v>101</v>
      </c>
      <c r="F2714" t="s">
        <v>141</v>
      </c>
      <c r="G2714" t="s">
        <v>139</v>
      </c>
      <c r="H2714">
        <v>20.000000000000011</v>
      </c>
      <c r="I2714">
        <v>275</v>
      </c>
      <c r="J2714">
        <v>5500</v>
      </c>
      <c r="K2714" t="s">
        <v>81</v>
      </c>
      <c r="L2714" t="s">
        <v>155</v>
      </c>
      <c r="M2714" t="s">
        <v>140</v>
      </c>
      <c r="N2714">
        <v>10</v>
      </c>
      <c r="O2714">
        <v>2021</v>
      </c>
    </row>
    <row r="2715" spans="1:15" x14ac:dyDescent="0.25">
      <c r="A2715" t="s">
        <v>23</v>
      </c>
      <c r="B2715" s="1">
        <v>44490</v>
      </c>
      <c r="C2715" t="s">
        <v>25</v>
      </c>
      <c r="D2715" t="s">
        <v>100</v>
      </c>
      <c r="E2715" t="s">
        <v>101</v>
      </c>
      <c r="F2715" t="s">
        <v>135</v>
      </c>
      <c r="G2715" t="s">
        <v>144</v>
      </c>
      <c r="H2715">
        <v>30.000000000000011</v>
      </c>
      <c r="I2715">
        <v>275</v>
      </c>
      <c r="J2715">
        <v>8250</v>
      </c>
      <c r="K2715" t="s">
        <v>81</v>
      </c>
      <c r="L2715" t="s">
        <v>155</v>
      </c>
      <c r="M2715" t="s">
        <v>140</v>
      </c>
      <c r="N2715">
        <v>10</v>
      </c>
      <c r="O2715">
        <v>2021</v>
      </c>
    </row>
    <row r="2716" spans="1:15" x14ac:dyDescent="0.25">
      <c r="A2716" t="s">
        <v>28</v>
      </c>
      <c r="B2716" s="1">
        <v>44490</v>
      </c>
      <c r="C2716" t="s">
        <v>25</v>
      </c>
      <c r="D2716" t="s">
        <v>100</v>
      </c>
      <c r="E2716" t="s">
        <v>101</v>
      </c>
      <c r="F2716" t="s">
        <v>141</v>
      </c>
      <c r="G2716" t="s">
        <v>144</v>
      </c>
      <c r="H2716">
        <v>30.000000000000004</v>
      </c>
      <c r="I2716">
        <v>400</v>
      </c>
      <c r="J2716">
        <v>12000</v>
      </c>
      <c r="K2716" t="s">
        <v>81</v>
      </c>
      <c r="L2716" t="s">
        <v>155</v>
      </c>
      <c r="M2716" t="s">
        <v>140</v>
      </c>
      <c r="N2716">
        <v>10</v>
      </c>
      <c r="O2716">
        <v>2021</v>
      </c>
    </row>
    <row r="2717" spans="1:15" x14ac:dyDescent="0.25">
      <c r="A2717" t="s">
        <v>28</v>
      </c>
      <c r="B2717" s="1">
        <v>44520</v>
      </c>
      <c r="C2717" t="s">
        <v>25</v>
      </c>
      <c r="D2717" t="s">
        <v>100</v>
      </c>
      <c r="E2717" t="s">
        <v>101</v>
      </c>
      <c r="F2717" t="s">
        <v>135</v>
      </c>
      <c r="G2717" t="s">
        <v>136</v>
      </c>
      <c r="H2717">
        <v>25.000000000000011</v>
      </c>
      <c r="I2717">
        <v>550</v>
      </c>
      <c r="J2717">
        <v>13750</v>
      </c>
      <c r="K2717" t="s">
        <v>81</v>
      </c>
      <c r="L2717" t="s">
        <v>156</v>
      </c>
      <c r="M2717" t="s">
        <v>143</v>
      </c>
      <c r="N2717">
        <v>11</v>
      </c>
      <c r="O2717">
        <v>2021</v>
      </c>
    </row>
    <row r="2718" spans="1:15" x14ac:dyDescent="0.25">
      <c r="A2718" t="s">
        <v>28</v>
      </c>
      <c r="B2718" s="1">
        <v>44520</v>
      </c>
      <c r="C2718" t="s">
        <v>25</v>
      </c>
      <c r="D2718" t="s">
        <v>100</v>
      </c>
      <c r="E2718" t="s">
        <v>101</v>
      </c>
      <c r="F2718" t="s">
        <v>135</v>
      </c>
      <c r="G2718" t="s">
        <v>139</v>
      </c>
      <c r="H2718">
        <v>15.000000000000014</v>
      </c>
      <c r="I2718">
        <v>375</v>
      </c>
      <c r="J2718">
        <v>5625</v>
      </c>
      <c r="K2718" t="s">
        <v>81</v>
      </c>
      <c r="L2718" t="s">
        <v>156</v>
      </c>
      <c r="M2718" t="s">
        <v>143</v>
      </c>
      <c r="N2718">
        <v>11</v>
      </c>
      <c r="O2718">
        <v>2021</v>
      </c>
    </row>
    <row r="2719" spans="1:15" x14ac:dyDescent="0.25">
      <c r="A2719" t="s">
        <v>28</v>
      </c>
      <c r="B2719" s="1">
        <v>44520</v>
      </c>
      <c r="C2719" t="s">
        <v>25</v>
      </c>
      <c r="D2719" t="s">
        <v>100</v>
      </c>
      <c r="E2719" t="s">
        <v>101</v>
      </c>
      <c r="F2719" t="s">
        <v>141</v>
      </c>
      <c r="G2719" t="s">
        <v>136</v>
      </c>
      <c r="H2719">
        <v>25.000000000000018</v>
      </c>
      <c r="I2719">
        <v>320</v>
      </c>
      <c r="J2719">
        <v>8000</v>
      </c>
      <c r="K2719" t="s">
        <v>81</v>
      </c>
      <c r="L2719" t="s">
        <v>156</v>
      </c>
      <c r="M2719" t="s">
        <v>143</v>
      </c>
      <c r="N2719">
        <v>11</v>
      </c>
      <c r="O2719">
        <v>2021</v>
      </c>
    </row>
    <row r="2720" spans="1:15" x14ac:dyDescent="0.25">
      <c r="A2720" t="s">
        <v>28</v>
      </c>
      <c r="B2720" s="1">
        <v>44520</v>
      </c>
      <c r="C2720" t="s">
        <v>25</v>
      </c>
      <c r="D2720" t="s">
        <v>100</v>
      </c>
      <c r="E2720" t="s">
        <v>101</v>
      </c>
      <c r="F2720" t="s">
        <v>141</v>
      </c>
      <c r="G2720" t="s">
        <v>139</v>
      </c>
      <c r="H2720">
        <v>55.000000000000014</v>
      </c>
      <c r="I2720">
        <v>375</v>
      </c>
      <c r="J2720">
        <v>20625</v>
      </c>
      <c r="K2720" t="s">
        <v>81</v>
      </c>
      <c r="L2720" t="s">
        <v>156</v>
      </c>
      <c r="M2720" t="s">
        <v>143</v>
      </c>
      <c r="N2720">
        <v>11</v>
      </c>
      <c r="O2720">
        <v>2021</v>
      </c>
    </row>
    <row r="2721" spans="1:15" x14ac:dyDescent="0.25">
      <c r="A2721" t="s">
        <v>28</v>
      </c>
      <c r="B2721" s="1">
        <v>44520</v>
      </c>
      <c r="C2721" t="s">
        <v>25</v>
      </c>
      <c r="D2721" t="s">
        <v>100</v>
      </c>
      <c r="E2721" t="s">
        <v>101</v>
      </c>
      <c r="F2721" t="s">
        <v>135</v>
      </c>
      <c r="G2721" t="s">
        <v>144</v>
      </c>
      <c r="H2721">
        <v>75.000000000000014</v>
      </c>
      <c r="I2721">
        <v>350</v>
      </c>
      <c r="J2721">
        <v>26250</v>
      </c>
      <c r="K2721" t="s">
        <v>81</v>
      </c>
      <c r="L2721" t="s">
        <v>156</v>
      </c>
      <c r="M2721" t="s">
        <v>143</v>
      </c>
      <c r="N2721">
        <v>11</v>
      </c>
      <c r="O2721">
        <v>2021</v>
      </c>
    </row>
    <row r="2722" spans="1:15" x14ac:dyDescent="0.25">
      <c r="A2722" t="s">
        <v>28</v>
      </c>
      <c r="B2722" s="1">
        <v>44520</v>
      </c>
      <c r="C2722" t="s">
        <v>25</v>
      </c>
      <c r="D2722" t="s">
        <v>100</v>
      </c>
      <c r="E2722" t="s">
        <v>101</v>
      </c>
      <c r="F2722" t="s">
        <v>141</v>
      </c>
      <c r="G2722" t="s">
        <v>144</v>
      </c>
      <c r="H2722">
        <v>75</v>
      </c>
      <c r="I2722">
        <v>450</v>
      </c>
      <c r="J2722">
        <v>33750</v>
      </c>
      <c r="K2722" t="s">
        <v>81</v>
      </c>
      <c r="L2722" t="s">
        <v>156</v>
      </c>
      <c r="M2722" t="s">
        <v>143</v>
      </c>
      <c r="N2722">
        <v>11</v>
      </c>
      <c r="O2722">
        <v>2021</v>
      </c>
    </row>
    <row r="2723" spans="1:15" x14ac:dyDescent="0.25">
      <c r="A2723" t="s">
        <v>28</v>
      </c>
      <c r="B2723" s="1">
        <v>44549</v>
      </c>
      <c r="C2723" t="s">
        <v>25</v>
      </c>
      <c r="D2723" t="s">
        <v>100</v>
      </c>
      <c r="E2723" t="s">
        <v>101</v>
      </c>
      <c r="F2723" t="s">
        <v>135</v>
      </c>
      <c r="G2723" t="s">
        <v>136</v>
      </c>
      <c r="H2723">
        <v>70</v>
      </c>
      <c r="I2723">
        <v>700</v>
      </c>
      <c r="J2723">
        <v>49000</v>
      </c>
      <c r="K2723" t="s">
        <v>81</v>
      </c>
      <c r="L2723" t="s">
        <v>157</v>
      </c>
      <c r="M2723" t="s">
        <v>145</v>
      </c>
      <c r="N2723">
        <v>12</v>
      </c>
      <c r="O2723">
        <v>2021</v>
      </c>
    </row>
    <row r="2724" spans="1:15" x14ac:dyDescent="0.25">
      <c r="A2724" t="s">
        <v>28</v>
      </c>
      <c r="B2724" s="1">
        <v>44549</v>
      </c>
      <c r="C2724" t="s">
        <v>25</v>
      </c>
      <c r="D2724" t="s">
        <v>100</v>
      </c>
      <c r="E2724" t="s">
        <v>101</v>
      </c>
      <c r="F2724" t="s">
        <v>135</v>
      </c>
      <c r="G2724" t="s">
        <v>139</v>
      </c>
      <c r="H2724">
        <v>60.000000000000007</v>
      </c>
      <c r="I2724">
        <v>500</v>
      </c>
      <c r="J2724">
        <v>30000</v>
      </c>
      <c r="K2724" t="s">
        <v>81</v>
      </c>
      <c r="L2724" t="s">
        <v>157</v>
      </c>
      <c r="M2724" t="s">
        <v>145</v>
      </c>
      <c r="N2724">
        <v>12</v>
      </c>
      <c r="O2724">
        <v>2021</v>
      </c>
    </row>
    <row r="2725" spans="1:15" x14ac:dyDescent="0.25">
      <c r="A2725" t="s">
        <v>28</v>
      </c>
      <c r="B2725" s="1">
        <v>44549</v>
      </c>
      <c r="C2725" t="s">
        <v>25</v>
      </c>
      <c r="D2725" t="s">
        <v>100</v>
      </c>
      <c r="E2725" t="s">
        <v>101</v>
      </c>
      <c r="F2725" t="s">
        <v>141</v>
      </c>
      <c r="G2725" t="s">
        <v>136</v>
      </c>
      <c r="H2725">
        <v>60.000000000000007</v>
      </c>
      <c r="I2725">
        <v>450</v>
      </c>
      <c r="J2725">
        <v>27000</v>
      </c>
      <c r="K2725" t="s">
        <v>81</v>
      </c>
      <c r="L2725" t="s">
        <v>157</v>
      </c>
      <c r="M2725" t="s">
        <v>145</v>
      </c>
      <c r="N2725">
        <v>12</v>
      </c>
      <c r="O2725">
        <v>2021</v>
      </c>
    </row>
    <row r="2726" spans="1:15" x14ac:dyDescent="0.25">
      <c r="A2726" t="s">
        <v>28</v>
      </c>
      <c r="B2726" s="1">
        <v>44549</v>
      </c>
      <c r="C2726" t="s">
        <v>25</v>
      </c>
      <c r="D2726" t="s">
        <v>100</v>
      </c>
      <c r="E2726" t="s">
        <v>101</v>
      </c>
      <c r="F2726" t="s">
        <v>141</v>
      </c>
      <c r="G2726" t="s">
        <v>139</v>
      </c>
      <c r="H2726">
        <v>60.000000000000007</v>
      </c>
      <c r="I2726">
        <v>400</v>
      </c>
      <c r="J2726">
        <v>24000</v>
      </c>
      <c r="K2726" t="s">
        <v>81</v>
      </c>
      <c r="L2726" t="s">
        <v>157</v>
      </c>
      <c r="M2726" t="s">
        <v>145</v>
      </c>
      <c r="N2726">
        <v>12</v>
      </c>
      <c r="O2726">
        <v>2021</v>
      </c>
    </row>
    <row r="2727" spans="1:15" x14ac:dyDescent="0.25">
      <c r="A2727" t="s">
        <v>28</v>
      </c>
      <c r="B2727" s="1">
        <v>44549</v>
      </c>
      <c r="C2727" t="s">
        <v>25</v>
      </c>
      <c r="D2727" t="s">
        <v>100</v>
      </c>
      <c r="E2727" t="s">
        <v>101</v>
      </c>
      <c r="F2727" t="s">
        <v>135</v>
      </c>
      <c r="G2727" t="s">
        <v>144</v>
      </c>
      <c r="H2727">
        <v>70</v>
      </c>
      <c r="I2727">
        <v>400</v>
      </c>
      <c r="J2727">
        <v>28000</v>
      </c>
      <c r="K2727" t="s">
        <v>81</v>
      </c>
      <c r="L2727" t="s">
        <v>157</v>
      </c>
      <c r="M2727" t="s">
        <v>145</v>
      </c>
      <c r="N2727">
        <v>12</v>
      </c>
      <c r="O2727">
        <v>2021</v>
      </c>
    </row>
    <row r="2728" spans="1:15" x14ac:dyDescent="0.25">
      <c r="A2728" t="s">
        <v>28</v>
      </c>
      <c r="B2728" s="1">
        <v>44549</v>
      </c>
      <c r="C2728" t="s">
        <v>25</v>
      </c>
      <c r="D2728" t="s">
        <v>100</v>
      </c>
      <c r="E2728" t="s">
        <v>101</v>
      </c>
      <c r="F2728" t="s">
        <v>141</v>
      </c>
      <c r="G2728" t="s">
        <v>144</v>
      </c>
      <c r="H2728">
        <v>75</v>
      </c>
      <c r="I2728">
        <v>500</v>
      </c>
      <c r="J2728">
        <v>37500</v>
      </c>
      <c r="K2728" t="s">
        <v>81</v>
      </c>
      <c r="L2728" t="s">
        <v>157</v>
      </c>
      <c r="M2728" t="s">
        <v>145</v>
      </c>
      <c r="N2728">
        <v>12</v>
      </c>
      <c r="O2728">
        <v>2021</v>
      </c>
    </row>
    <row r="2729" spans="1:15" x14ac:dyDescent="0.25">
      <c r="A2729" t="s">
        <v>28</v>
      </c>
      <c r="B2729" s="1">
        <v>44219</v>
      </c>
      <c r="C2729" t="s">
        <v>25</v>
      </c>
      <c r="D2729" t="s">
        <v>100</v>
      </c>
      <c r="E2729" t="s">
        <v>101</v>
      </c>
      <c r="F2729" t="s">
        <v>135</v>
      </c>
      <c r="G2729" t="s">
        <v>136</v>
      </c>
      <c r="H2729">
        <v>25.000000000000007</v>
      </c>
      <c r="I2729">
        <v>575</v>
      </c>
      <c r="J2729">
        <v>14375</v>
      </c>
      <c r="K2729" t="s">
        <v>81</v>
      </c>
      <c r="L2729" t="s">
        <v>137</v>
      </c>
      <c r="M2729" t="s">
        <v>143</v>
      </c>
      <c r="N2729">
        <v>1</v>
      </c>
      <c r="O2729">
        <v>2021</v>
      </c>
    </row>
    <row r="2730" spans="1:15" x14ac:dyDescent="0.25">
      <c r="A2730" t="s">
        <v>28</v>
      </c>
      <c r="B2730" s="1">
        <v>44219</v>
      </c>
      <c r="C2730" t="s">
        <v>25</v>
      </c>
      <c r="D2730" t="s">
        <v>100</v>
      </c>
      <c r="E2730" t="s">
        <v>101</v>
      </c>
      <c r="F2730" t="s">
        <v>135</v>
      </c>
      <c r="G2730" t="s">
        <v>139</v>
      </c>
      <c r="H2730">
        <v>25.000000000000007</v>
      </c>
      <c r="I2730">
        <v>375</v>
      </c>
      <c r="J2730">
        <v>9375</v>
      </c>
      <c r="K2730" t="s">
        <v>81</v>
      </c>
      <c r="L2730" t="s">
        <v>137</v>
      </c>
      <c r="M2730" t="s">
        <v>143</v>
      </c>
      <c r="N2730">
        <v>1</v>
      </c>
      <c r="O2730">
        <v>2021</v>
      </c>
    </row>
    <row r="2731" spans="1:15" x14ac:dyDescent="0.25">
      <c r="A2731" t="s">
        <v>28</v>
      </c>
      <c r="B2731" s="1">
        <v>44219</v>
      </c>
      <c r="C2731" t="s">
        <v>25</v>
      </c>
      <c r="D2731" t="s">
        <v>100</v>
      </c>
      <c r="E2731" t="s">
        <v>101</v>
      </c>
      <c r="F2731" t="s">
        <v>141</v>
      </c>
      <c r="G2731" t="s">
        <v>136</v>
      </c>
      <c r="H2731">
        <v>15.000000000000007</v>
      </c>
      <c r="I2731">
        <v>375</v>
      </c>
      <c r="J2731">
        <v>5625</v>
      </c>
      <c r="K2731" t="s">
        <v>81</v>
      </c>
      <c r="L2731" t="s">
        <v>137</v>
      </c>
      <c r="M2731" t="s">
        <v>143</v>
      </c>
      <c r="N2731">
        <v>1</v>
      </c>
      <c r="O2731">
        <v>2021</v>
      </c>
    </row>
    <row r="2732" spans="1:15" x14ac:dyDescent="0.25">
      <c r="A2732" t="s">
        <v>28</v>
      </c>
      <c r="B2732" s="1">
        <v>44219</v>
      </c>
      <c r="C2732" t="s">
        <v>25</v>
      </c>
      <c r="D2732" t="s">
        <v>100</v>
      </c>
      <c r="E2732" t="s">
        <v>101</v>
      </c>
      <c r="F2732" t="s">
        <v>141</v>
      </c>
      <c r="G2732" t="s">
        <v>139</v>
      </c>
      <c r="H2732">
        <v>20</v>
      </c>
      <c r="I2732">
        <v>225</v>
      </c>
      <c r="J2732">
        <v>4500</v>
      </c>
      <c r="K2732" t="s">
        <v>81</v>
      </c>
      <c r="L2732" t="s">
        <v>137</v>
      </c>
      <c r="M2732" t="s">
        <v>143</v>
      </c>
      <c r="N2732">
        <v>1</v>
      </c>
      <c r="O2732">
        <v>2021</v>
      </c>
    </row>
    <row r="2733" spans="1:15" x14ac:dyDescent="0.25">
      <c r="A2733" t="s">
        <v>28</v>
      </c>
      <c r="B2733" s="1">
        <v>44219</v>
      </c>
      <c r="C2733" t="s">
        <v>25</v>
      </c>
      <c r="D2733" t="s">
        <v>100</v>
      </c>
      <c r="E2733" t="s">
        <v>101</v>
      </c>
      <c r="F2733" t="s">
        <v>135</v>
      </c>
      <c r="G2733" t="s">
        <v>144</v>
      </c>
      <c r="H2733">
        <v>35</v>
      </c>
      <c r="I2733">
        <v>275</v>
      </c>
      <c r="J2733">
        <v>9625</v>
      </c>
      <c r="K2733" t="s">
        <v>81</v>
      </c>
      <c r="L2733" t="s">
        <v>137</v>
      </c>
      <c r="M2733" t="s">
        <v>143</v>
      </c>
      <c r="N2733">
        <v>1</v>
      </c>
      <c r="O2733">
        <v>2021</v>
      </c>
    </row>
    <row r="2734" spans="1:15" x14ac:dyDescent="0.25">
      <c r="A2734" t="s">
        <v>28</v>
      </c>
      <c r="B2734" s="1">
        <v>44219</v>
      </c>
      <c r="C2734" t="s">
        <v>25</v>
      </c>
      <c r="D2734" t="s">
        <v>100</v>
      </c>
      <c r="E2734" t="s">
        <v>101</v>
      </c>
      <c r="F2734" t="s">
        <v>141</v>
      </c>
      <c r="G2734" t="s">
        <v>144</v>
      </c>
      <c r="H2734">
        <v>25.000000000000007</v>
      </c>
      <c r="I2734">
        <v>375</v>
      </c>
      <c r="J2734">
        <v>9375</v>
      </c>
      <c r="K2734" t="s">
        <v>81</v>
      </c>
      <c r="L2734" t="s">
        <v>137</v>
      </c>
      <c r="M2734" t="s">
        <v>143</v>
      </c>
      <c r="N2734">
        <v>1</v>
      </c>
      <c r="O2734">
        <v>2021</v>
      </c>
    </row>
    <row r="2735" spans="1:15" x14ac:dyDescent="0.25">
      <c r="A2735" t="s">
        <v>28</v>
      </c>
      <c r="B2735" s="1">
        <v>44248</v>
      </c>
      <c r="C2735" t="s">
        <v>25</v>
      </c>
      <c r="D2735" t="s">
        <v>100</v>
      </c>
      <c r="E2735" t="s">
        <v>101</v>
      </c>
      <c r="F2735" t="s">
        <v>135</v>
      </c>
      <c r="G2735" t="s">
        <v>136</v>
      </c>
      <c r="H2735">
        <v>25.000000000000007</v>
      </c>
      <c r="I2735">
        <v>625</v>
      </c>
      <c r="J2735">
        <v>15625</v>
      </c>
      <c r="K2735" t="s">
        <v>81</v>
      </c>
      <c r="L2735" t="s">
        <v>148</v>
      </c>
      <c r="M2735" t="s">
        <v>145</v>
      </c>
      <c r="N2735">
        <v>2</v>
      </c>
      <c r="O2735">
        <v>2021</v>
      </c>
    </row>
    <row r="2736" spans="1:15" x14ac:dyDescent="0.25">
      <c r="A2736" t="s">
        <v>28</v>
      </c>
      <c r="B2736" s="1">
        <v>44248</v>
      </c>
      <c r="C2736" t="s">
        <v>25</v>
      </c>
      <c r="D2736" t="s">
        <v>100</v>
      </c>
      <c r="E2736" t="s">
        <v>101</v>
      </c>
      <c r="F2736" t="s">
        <v>135</v>
      </c>
      <c r="G2736" t="s">
        <v>139</v>
      </c>
      <c r="H2736">
        <v>25.000000000000007</v>
      </c>
      <c r="I2736">
        <v>275</v>
      </c>
      <c r="J2736">
        <v>6875</v>
      </c>
      <c r="K2736" t="s">
        <v>81</v>
      </c>
      <c r="L2736" t="s">
        <v>148</v>
      </c>
      <c r="M2736" t="s">
        <v>145</v>
      </c>
      <c r="N2736">
        <v>2</v>
      </c>
      <c r="O2736">
        <v>2021</v>
      </c>
    </row>
    <row r="2737" spans="1:15" x14ac:dyDescent="0.25">
      <c r="A2737" t="s">
        <v>28</v>
      </c>
      <c r="B2737" s="1">
        <v>44248</v>
      </c>
      <c r="C2737" t="s">
        <v>25</v>
      </c>
      <c r="D2737" t="s">
        <v>100</v>
      </c>
      <c r="E2737" t="s">
        <v>101</v>
      </c>
      <c r="F2737" t="s">
        <v>141</v>
      </c>
      <c r="G2737" t="s">
        <v>136</v>
      </c>
      <c r="H2737">
        <v>15.000000000000007</v>
      </c>
      <c r="I2737">
        <v>325</v>
      </c>
      <c r="J2737">
        <v>4875</v>
      </c>
      <c r="K2737" t="s">
        <v>81</v>
      </c>
      <c r="L2737" t="s">
        <v>148</v>
      </c>
      <c r="M2737" t="s">
        <v>145</v>
      </c>
      <c r="N2737">
        <v>2</v>
      </c>
      <c r="O2737">
        <v>2021</v>
      </c>
    </row>
    <row r="2738" spans="1:15" x14ac:dyDescent="0.25">
      <c r="A2738" t="s">
        <v>28</v>
      </c>
      <c r="B2738" s="1">
        <v>44248</v>
      </c>
      <c r="C2738" t="s">
        <v>25</v>
      </c>
      <c r="D2738" t="s">
        <v>102</v>
      </c>
      <c r="E2738" t="s">
        <v>103</v>
      </c>
      <c r="F2738" t="s">
        <v>141</v>
      </c>
      <c r="G2738" t="s">
        <v>139</v>
      </c>
      <c r="H2738">
        <v>20</v>
      </c>
      <c r="I2738">
        <v>175</v>
      </c>
      <c r="J2738">
        <v>3500</v>
      </c>
      <c r="K2738" t="s">
        <v>81</v>
      </c>
      <c r="L2738" t="s">
        <v>148</v>
      </c>
      <c r="M2738" t="s">
        <v>145</v>
      </c>
      <c r="N2738">
        <v>2</v>
      </c>
      <c r="O2738">
        <v>2021</v>
      </c>
    </row>
    <row r="2739" spans="1:15" x14ac:dyDescent="0.25">
      <c r="A2739" t="s">
        <v>28</v>
      </c>
      <c r="B2739" s="1">
        <v>44248</v>
      </c>
      <c r="C2739" t="s">
        <v>25</v>
      </c>
      <c r="D2739" t="s">
        <v>102</v>
      </c>
      <c r="E2739" t="s">
        <v>103</v>
      </c>
      <c r="F2739" t="s">
        <v>135</v>
      </c>
      <c r="G2739" t="s">
        <v>144</v>
      </c>
      <c r="H2739">
        <v>35</v>
      </c>
      <c r="I2739">
        <v>250</v>
      </c>
      <c r="J2739">
        <v>8750</v>
      </c>
      <c r="K2739" t="s">
        <v>81</v>
      </c>
      <c r="L2739" t="s">
        <v>148</v>
      </c>
      <c r="M2739" t="s">
        <v>145</v>
      </c>
      <c r="N2739">
        <v>2</v>
      </c>
      <c r="O2739">
        <v>2021</v>
      </c>
    </row>
    <row r="2740" spans="1:15" x14ac:dyDescent="0.25">
      <c r="A2740" t="s">
        <v>28</v>
      </c>
      <c r="B2740" s="1">
        <v>44248</v>
      </c>
      <c r="C2740" t="s">
        <v>25</v>
      </c>
      <c r="D2740" t="s">
        <v>102</v>
      </c>
      <c r="E2740" t="s">
        <v>103</v>
      </c>
      <c r="F2740" t="s">
        <v>141</v>
      </c>
      <c r="G2740" t="s">
        <v>144</v>
      </c>
      <c r="H2740">
        <v>20</v>
      </c>
      <c r="I2740">
        <v>350</v>
      </c>
      <c r="J2740">
        <v>7000</v>
      </c>
      <c r="K2740" t="s">
        <v>81</v>
      </c>
      <c r="L2740" t="s">
        <v>148</v>
      </c>
      <c r="M2740" t="s">
        <v>145</v>
      </c>
      <c r="N2740">
        <v>2</v>
      </c>
      <c r="O2740">
        <v>2021</v>
      </c>
    </row>
    <row r="2741" spans="1:15" x14ac:dyDescent="0.25">
      <c r="A2741" t="s">
        <v>28</v>
      </c>
      <c r="B2741" s="1">
        <v>44274</v>
      </c>
      <c r="C2741" t="s">
        <v>25</v>
      </c>
      <c r="D2741" t="s">
        <v>102</v>
      </c>
      <c r="E2741" t="s">
        <v>103</v>
      </c>
      <c r="F2741" t="s">
        <v>135</v>
      </c>
      <c r="G2741" t="s">
        <v>136</v>
      </c>
      <c r="H2741">
        <v>20</v>
      </c>
      <c r="I2741">
        <v>570</v>
      </c>
      <c r="J2741">
        <v>11400</v>
      </c>
      <c r="K2741" t="s">
        <v>81</v>
      </c>
      <c r="L2741" t="s">
        <v>149</v>
      </c>
      <c r="M2741" t="s">
        <v>142</v>
      </c>
      <c r="N2741">
        <v>3</v>
      </c>
      <c r="O2741">
        <v>2021</v>
      </c>
    </row>
    <row r="2742" spans="1:15" x14ac:dyDescent="0.25">
      <c r="A2742" t="s">
        <v>28</v>
      </c>
      <c r="B2742" s="1">
        <v>44274</v>
      </c>
      <c r="C2742" t="s">
        <v>25</v>
      </c>
      <c r="D2742" t="s">
        <v>102</v>
      </c>
      <c r="E2742" t="s">
        <v>103</v>
      </c>
      <c r="F2742" t="s">
        <v>135</v>
      </c>
      <c r="G2742" t="s">
        <v>139</v>
      </c>
      <c r="H2742">
        <v>20</v>
      </c>
      <c r="I2742">
        <v>250</v>
      </c>
      <c r="J2742">
        <v>5000</v>
      </c>
      <c r="K2742" t="s">
        <v>81</v>
      </c>
      <c r="L2742" t="s">
        <v>149</v>
      </c>
      <c r="M2742" t="s">
        <v>142</v>
      </c>
      <c r="N2742">
        <v>3</v>
      </c>
      <c r="O2742">
        <v>2021</v>
      </c>
    </row>
    <row r="2743" spans="1:15" x14ac:dyDescent="0.25">
      <c r="A2743" t="s">
        <v>28</v>
      </c>
      <c r="B2743" s="1">
        <v>44274</v>
      </c>
      <c r="C2743" t="s">
        <v>25</v>
      </c>
      <c r="D2743" t="s">
        <v>102</v>
      </c>
      <c r="E2743" t="s">
        <v>103</v>
      </c>
      <c r="F2743" t="s">
        <v>141</v>
      </c>
      <c r="G2743" t="s">
        <v>136</v>
      </c>
      <c r="H2743">
        <v>10.000000000000002</v>
      </c>
      <c r="I2743">
        <v>275</v>
      </c>
      <c r="J2743">
        <v>2750</v>
      </c>
      <c r="K2743" t="s">
        <v>81</v>
      </c>
      <c r="L2743" t="s">
        <v>149</v>
      </c>
      <c r="M2743" t="s">
        <v>142</v>
      </c>
      <c r="N2743">
        <v>3</v>
      </c>
      <c r="O2743">
        <v>2021</v>
      </c>
    </row>
    <row r="2744" spans="1:15" x14ac:dyDescent="0.25">
      <c r="A2744" t="s">
        <v>28</v>
      </c>
      <c r="B2744" s="1">
        <v>44274</v>
      </c>
      <c r="C2744" t="s">
        <v>25</v>
      </c>
      <c r="D2744" t="s">
        <v>102</v>
      </c>
      <c r="E2744" t="s">
        <v>103</v>
      </c>
      <c r="F2744" t="s">
        <v>141</v>
      </c>
      <c r="G2744" t="s">
        <v>139</v>
      </c>
      <c r="H2744">
        <v>19.999999999999996</v>
      </c>
      <c r="I2744">
        <v>125</v>
      </c>
      <c r="J2744">
        <v>2500</v>
      </c>
      <c r="K2744" t="s">
        <v>81</v>
      </c>
      <c r="L2744" t="s">
        <v>149</v>
      </c>
      <c r="M2744" t="s">
        <v>142</v>
      </c>
      <c r="N2744">
        <v>3</v>
      </c>
      <c r="O2744">
        <v>2021</v>
      </c>
    </row>
    <row r="2745" spans="1:15" x14ac:dyDescent="0.25">
      <c r="A2745" t="s">
        <v>28</v>
      </c>
      <c r="B2745" s="1">
        <v>44274</v>
      </c>
      <c r="C2745" t="s">
        <v>25</v>
      </c>
      <c r="D2745" t="s">
        <v>102</v>
      </c>
      <c r="E2745" t="s">
        <v>103</v>
      </c>
      <c r="F2745" t="s">
        <v>135</v>
      </c>
      <c r="G2745" t="s">
        <v>144</v>
      </c>
      <c r="H2745">
        <v>35.000000000000007</v>
      </c>
      <c r="I2745">
        <v>175</v>
      </c>
      <c r="J2745">
        <v>6125</v>
      </c>
      <c r="K2745" t="s">
        <v>81</v>
      </c>
      <c r="L2745" t="s">
        <v>149</v>
      </c>
      <c r="M2745" t="s">
        <v>142</v>
      </c>
      <c r="N2745">
        <v>3</v>
      </c>
      <c r="O2745">
        <v>2021</v>
      </c>
    </row>
    <row r="2746" spans="1:15" x14ac:dyDescent="0.25">
      <c r="A2746" t="s">
        <v>28</v>
      </c>
      <c r="B2746" s="1">
        <v>44274</v>
      </c>
      <c r="C2746" t="s">
        <v>25</v>
      </c>
      <c r="D2746" t="s">
        <v>102</v>
      </c>
      <c r="E2746" t="s">
        <v>103</v>
      </c>
      <c r="F2746" t="s">
        <v>141</v>
      </c>
      <c r="G2746" t="s">
        <v>144</v>
      </c>
      <c r="H2746">
        <v>25</v>
      </c>
      <c r="I2746">
        <v>275</v>
      </c>
      <c r="J2746">
        <v>6875</v>
      </c>
      <c r="K2746" t="s">
        <v>81</v>
      </c>
      <c r="L2746" t="s">
        <v>149</v>
      </c>
      <c r="M2746" t="s">
        <v>142</v>
      </c>
      <c r="N2746">
        <v>3</v>
      </c>
      <c r="O2746">
        <v>2021</v>
      </c>
    </row>
    <row r="2747" spans="1:15" x14ac:dyDescent="0.25">
      <c r="A2747" t="s">
        <v>28</v>
      </c>
      <c r="B2747" s="1">
        <v>44306</v>
      </c>
      <c r="C2747" t="s">
        <v>25</v>
      </c>
      <c r="D2747" t="s">
        <v>102</v>
      </c>
      <c r="E2747" t="s">
        <v>103</v>
      </c>
      <c r="F2747" t="s">
        <v>135</v>
      </c>
      <c r="G2747" t="s">
        <v>136</v>
      </c>
      <c r="H2747">
        <v>25</v>
      </c>
      <c r="I2747">
        <v>525</v>
      </c>
      <c r="J2747">
        <v>13125</v>
      </c>
      <c r="K2747" t="s">
        <v>81</v>
      </c>
      <c r="L2747" t="s">
        <v>150</v>
      </c>
      <c r="M2747" t="s">
        <v>147</v>
      </c>
      <c r="N2747">
        <v>4</v>
      </c>
      <c r="O2747">
        <v>2021</v>
      </c>
    </row>
    <row r="2748" spans="1:15" x14ac:dyDescent="0.25">
      <c r="A2748" t="s">
        <v>28</v>
      </c>
      <c r="B2748" s="1">
        <v>44306</v>
      </c>
      <c r="C2748" t="s">
        <v>25</v>
      </c>
      <c r="D2748" t="s">
        <v>102</v>
      </c>
      <c r="E2748" t="s">
        <v>103</v>
      </c>
      <c r="F2748" t="s">
        <v>135</v>
      </c>
      <c r="G2748" t="s">
        <v>139</v>
      </c>
      <c r="H2748">
        <v>25</v>
      </c>
      <c r="I2748">
        <v>225</v>
      </c>
      <c r="J2748">
        <v>5625</v>
      </c>
      <c r="K2748" t="s">
        <v>81</v>
      </c>
      <c r="L2748" t="s">
        <v>150</v>
      </c>
      <c r="M2748" t="s">
        <v>147</v>
      </c>
      <c r="N2748">
        <v>4</v>
      </c>
      <c r="O2748">
        <v>2021</v>
      </c>
    </row>
    <row r="2749" spans="1:15" x14ac:dyDescent="0.25">
      <c r="A2749" t="s">
        <v>28</v>
      </c>
      <c r="B2749" s="1">
        <v>44306</v>
      </c>
      <c r="C2749" t="s">
        <v>25</v>
      </c>
      <c r="D2749" t="s">
        <v>102</v>
      </c>
      <c r="E2749" t="s">
        <v>103</v>
      </c>
      <c r="F2749" t="s">
        <v>141</v>
      </c>
      <c r="G2749" t="s">
        <v>136</v>
      </c>
      <c r="H2749">
        <v>15.000000000000002</v>
      </c>
      <c r="I2749">
        <v>225</v>
      </c>
      <c r="J2749">
        <v>3375</v>
      </c>
      <c r="K2749" t="s">
        <v>81</v>
      </c>
      <c r="L2749" t="s">
        <v>150</v>
      </c>
      <c r="M2749" t="s">
        <v>147</v>
      </c>
      <c r="N2749">
        <v>4</v>
      </c>
      <c r="O2749">
        <v>2021</v>
      </c>
    </row>
    <row r="2750" spans="1:15" x14ac:dyDescent="0.25">
      <c r="A2750" t="s">
        <v>28</v>
      </c>
      <c r="B2750" s="1">
        <v>44306</v>
      </c>
      <c r="C2750" t="s">
        <v>25</v>
      </c>
      <c r="D2750" t="s">
        <v>102</v>
      </c>
      <c r="E2750" t="s">
        <v>103</v>
      </c>
      <c r="F2750" t="s">
        <v>141</v>
      </c>
      <c r="G2750" t="s">
        <v>139</v>
      </c>
      <c r="H2750">
        <v>19.999999999999996</v>
      </c>
      <c r="I2750">
        <v>150</v>
      </c>
      <c r="J2750">
        <v>3000</v>
      </c>
      <c r="K2750" t="s">
        <v>81</v>
      </c>
      <c r="L2750" t="s">
        <v>150</v>
      </c>
      <c r="M2750" t="s">
        <v>147</v>
      </c>
      <c r="N2750">
        <v>4</v>
      </c>
      <c r="O2750">
        <v>2021</v>
      </c>
    </row>
    <row r="2751" spans="1:15" x14ac:dyDescent="0.25">
      <c r="A2751" t="s">
        <v>28</v>
      </c>
      <c r="B2751" s="1">
        <v>44306</v>
      </c>
      <c r="C2751" t="s">
        <v>25</v>
      </c>
      <c r="D2751" t="s">
        <v>102</v>
      </c>
      <c r="E2751" t="s">
        <v>103</v>
      </c>
      <c r="F2751" t="s">
        <v>135</v>
      </c>
      <c r="G2751" t="s">
        <v>144</v>
      </c>
      <c r="H2751">
        <v>40</v>
      </c>
      <c r="I2751">
        <v>175</v>
      </c>
      <c r="J2751">
        <v>7000</v>
      </c>
      <c r="K2751" t="s">
        <v>81</v>
      </c>
      <c r="L2751" t="s">
        <v>150</v>
      </c>
      <c r="M2751" t="s">
        <v>147</v>
      </c>
      <c r="N2751">
        <v>4</v>
      </c>
      <c r="O2751">
        <v>2021</v>
      </c>
    </row>
    <row r="2752" spans="1:15" x14ac:dyDescent="0.25">
      <c r="A2752" t="s">
        <v>28</v>
      </c>
      <c r="B2752" s="1">
        <v>44306</v>
      </c>
      <c r="C2752" t="s">
        <v>25</v>
      </c>
      <c r="D2752" t="s">
        <v>102</v>
      </c>
      <c r="E2752" t="s">
        <v>103</v>
      </c>
      <c r="F2752" t="s">
        <v>141</v>
      </c>
      <c r="G2752" t="s">
        <v>144</v>
      </c>
      <c r="H2752">
        <v>30.000000000000004</v>
      </c>
      <c r="I2752">
        <v>325</v>
      </c>
      <c r="J2752">
        <v>9750</v>
      </c>
      <c r="K2752" t="s">
        <v>81</v>
      </c>
      <c r="L2752" t="s">
        <v>150</v>
      </c>
      <c r="M2752" t="s">
        <v>147</v>
      </c>
      <c r="N2752">
        <v>4</v>
      </c>
      <c r="O2752">
        <v>2021</v>
      </c>
    </row>
    <row r="2753" spans="1:15" x14ac:dyDescent="0.25">
      <c r="A2753" t="s">
        <v>28</v>
      </c>
      <c r="B2753" s="1">
        <v>44335</v>
      </c>
      <c r="C2753" t="s">
        <v>25</v>
      </c>
      <c r="D2753" t="s">
        <v>102</v>
      </c>
      <c r="E2753" t="s">
        <v>103</v>
      </c>
      <c r="F2753" t="s">
        <v>135</v>
      </c>
      <c r="G2753" t="s">
        <v>136</v>
      </c>
      <c r="H2753">
        <v>40</v>
      </c>
      <c r="I2753">
        <v>595</v>
      </c>
      <c r="J2753">
        <v>23800</v>
      </c>
      <c r="K2753" t="s">
        <v>81</v>
      </c>
      <c r="L2753" t="s">
        <v>151</v>
      </c>
      <c r="M2753" t="s">
        <v>138</v>
      </c>
      <c r="N2753">
        <v>5</v>
      </c>
      <c r="O2753">
        <v>2021</v>
      </c>
    </row>
    <row r="2754" spans="1:15" x14ac:dyDescent="0.25">
      <c r="A2754" t="s">
        <v>28</v>
      </c>
      <c r="B2754" s="1">
        <v>44335</v>
      </c>
      <c r="C2754" t="s">
        <v>25</v>
      </c>
      <c r="D2754" t="s">
        <v>102</v>
      </c>
      <c r="E2754" t="s">
        <v>103</v>
      </c>
      <c r="F2754" t="s">
        <v>135</v>
      </c>
      <c r="G2754" t="s">
        <v>139</v>
      </c>
      <c r="H2754">
        <v>40</v>
      </c>
      <c r="I2754">
        <v>300</v>
      </c>
      <c r="J2754">
        <v>12000</v>
      </c>
      <c r="K2754" t="s">
        <v>81</v>
      </c>
      <c r="L2754" t="s">
        <v>151</v>
      </c>
      <c r="M2754" t="s">
        <v>138</v>
      </c>
      <c r="N2754">
        <v>5</v>
      </c>
      <c r="O2754">
        <v>2021</v>
      </c>
    </row>
    <row r="2755" spans="1:15" x14ac:dyDescent="0.25">
      <c r="A2755" t="s">
        <v>28</v>
      </c>
      <c r="B2755" s="1">
        <v>44335</v>
      </c>
      <c r="C2755" t="s">
        <v>25</v>
      </c>
      <c r="D2755" t="s">
        <v>102</v>
      </c>
      <c r="E2755" t="s">
        <v>103</v>
      </c>
      <c r="F2755" t="s">
        <v>141</v>
      </c>
      <c r="G2755" t="s">
        <v>136</v>
      </c>
      <c r="H2755">
        <v>35</v>
      </c>
      <c r="I2755">
        <v>275</v>
      </c>
      <c r="J2755">
        <v>9625</v>
      </c>
      <c r="K2755" t="s">
        <v>81</v>
      </c>
      <c r="L2755" t="s">
        <v>151</v>
      </c>
      <c r="M2755" t="s">
        <v>138</v>
      </c>
      <c r="N2755">
        <v>5</v>
      </c>
      <c r="O2755">
        <v>2021</v>
      </c>
    </row>
    <row r="2756" spans="1:15" x14ac:dyDescent="0.25">
      <c r="A2756" t="s">
        <v>28</v>
      </c>
      <c r="B2756" s="1">
        <v>44335</v>
      </c>
      <c r="C2756" t="s">
        <v>25</v>
      </c>
      <c r="D2756" t="s">
        <v>102</v>
      </c>
      <c r="E2756" t="s">
        <v>103</v>
      </c>
      <c r="F2756" t="s">
        <v>141</v>
      </c>
      <c r="G2756" t="s">
        <v>139</v>
      </c>
      <c r="H2756">
        <v>35</v>
      </c>
      <c r="I2756">
        <v>225</v>
      </c>
      <c r="J2756">
        <v>7875</v>
      </c>
      <c r="K2756" t="s">
        <v>81</v>
      </c>
      <c r="L2756" t="s">
        <v>151</v>
      </c>
      <c r="M2756" t="s">
        <v>138</v>
      </c>
      <c r="N2756">
        <v>5</v>
      </c>
      <c r="O2756">
        <v>2021</v>
      </c>
    </row>
    <row r="2757" spans="1:15" x14ac:dyDescent="0.25">
      <c r="A2757" t="s">
        <v>28</v>
      </c>
      <c r="B2757" s="1">
        <v>44335</v>
      </c>
      <c r="C2757" t="s">
        <v>25</v>
      </c>
      <c r="D2757" t="s">
        <v>102</v>
      </c>
      <c r="E2757" t="s">
        <v>103</v>
      </c>
      <c r="F2757" t="s">
        <v>135</v>
      </c>
      <c r="G2757" t="s">
        <v>144</v>
      </c>
      <c r="H2757">
        <v>44.999999999999993</v>
      </c>
      <c r="I2757">
        <v>250</v>
      </c>
      <c r="J2757">
        <v>11250</v>
      </c>
      <c r="K2757" t="s">
        <v>81</v>
      </c>
      <c r="L2757" t="s">
        <v>151</v>
      </c>
      <c r="M2757" t="s">
        <v>138</v>
      </c>
      <c r="N2757">
        <v>5</v>
      </c>
      <c r="O2757">
        <v>2021</v>
      </c>
    </row>
    <row r="2758" spans="1:15" x14ac:dyDescent="0.25">
      <c r="A2758" t="s">
        <v>28</v>
      </c>
      <c r="B2758" s="1">
        <v>44335</v>
      </c>
      <c r="C2758" t="s">
        <v>25</v>
      </c>
      <c r="D2758" t="s">
        <v>102</v>
      </c>
      <c r="E2758" t="s">
        <v>103</v>
      </c>
      <c r="F2758" t="s">
        <v>141</v>
      </c>
      <c r="G2758" t="s">
        <v>144</v>
      </c>
      <c r="H2758">
        <v>44.999999999999993</v>
      </c>
      <c r="I2758">
        <v>350</v>
      </c>
      <c r="J2758">
        <v>15750</v>
      </c>
      <c r="K2758" t="s">
        <v>81</v>
      </c>
      <c r="L2758" t="s">
        <v>151</v>
      </c>
      <c r="M2758" t="s">
        <v>138</v>
      </c>
      <c r="N2758">
        <v>5</v>
      </c>
      <c r="O2758">
        <v>2021</v>
      </c>
    </row>
    <row r="2759" spans="1:15" x14ac:dyDescent="0.25">
      <c r="A2759" t="s">
        <v>28</v>
      </c>
      <c r="B2759" s="1">
        <v>44368</v>
      </c>
      <c r="C2759" t="s">
        <v>25</v>
      </c>
      <c r="D2759" t="s">
        <v>102</v>
      </c>
      <c r="E2759" t="s">
        <v>103</v>
      </c>
      <c r="F2759" t="s">
        <v>135</v>
      </c>
      <c r="G2759" t="s">
        <v>136</v>
      </c>
      <c r="H2759">
        <v>40</v>
      </c>
      <c r="I2759">
        <v>600</v>
      </c>
      <c r="J2759">
        <v>24000</v>
      </c>
      <c r="K2759" t="s">
        <v>81</v>
      </c>
      <c r="L2759" t="s">
        <v>158</v>
      </c>
      <c r="M2759" t="s">
        <v>146</v>
      </c>
      <c r="N2759">
        <v>6</v>
      </c>
      <c r="O2759">
        <v>2021</v>
      </c>
    </row>
    <row r="2760" spans="1:15" x14ac:dyDescent="0.25">
      <c r="A2760" t="s">
        <v>28</v>
      </c>
      <c r="B2760" s="1">
        <v>44368</v>
      </c>
      <c r="C2760" t="s">
        <v>25</v>
      </c>
      <c r="D2760" t="s">
        <v>102</v>
      </c>
      <c r="E2760" t="s">
        <v>103</v>
      </c>
      <c r="F2760" t="s">
        <v>135</v>
      </c>
      <c r="G2760" t="s">
        <v>139</v>
      </c>
      <c r="H2760">
        <v>35</v>
      </c>
      <c r="I2760">
        <v>350</v>
      </c>
      <c r="J2760">
        <v>12250</v>
      </c>
      <c r="K2760" t="s">
        <v>81</v>
      </c>
      <c r="L2760" t="s">
        <v>158</v>
      </c>
      <c r="M2760" t="s">
        <v>146</v>
      </c>
      <c r="N2760">
        <v>6</v>
      </c>
      <c r="O2760">
        <v>2021</v>
      </c>
    </row>
    <row r="2761" spans="1:15" x14ac:dyDescent="0.25">
      <c r="A2761" t="s">
        <v>28</v>
      </c>
      <c r="B2761" s="1">
        <v>44368</v>
      </c>
      <c r="C2761" t="s">
        <v>25</v>
      </c>
      <c r="D2761" t="s">
        <v>102</v>
      </c>
      <c r="E2761" t="s">
        <v>103</v>
      </c>
      <c r="F2761" t="s">
        <v>141</v>
      </c>
      <c r="G2761" t="s">
        <v>136</v>
      </c>
      <c r="H2761">
        <v>40</v>
      </c>
      <c r="I2761">
        <v>325</v>
      </c>
      <c r="J2761">
        <v>13000</v>
      </c>
      <c r="K2761" t="s">
        <v>81</v>
      </c>
      <c r="L2761" t="s">
        <v>158</v>
      </c>
      <c r="M2761" t="s">
        <v>146</v>
      </c>
      <c r="N2761">
        <v>6</v>
      </c>
      <c r="O2761">
        <v>2021</v>
      </c>
    </row>
    <row r="2762" spans="1:15" x14ac:dyDescent="0.25">
      <c r="A2762" t="s">
        <v>28</v>
      </c>
      <c r="B2762" s="1">
        <v>44368</v>
      </c>
      <c r="C2762" t="s">
        <v>25</v>
      </c>
      <c r="D2762" t="s">
        <v>102</v>
      </c>
      <c r="E2762" t="s">
        <v>103</v>
      </c>
      <c r="F2762" t="s">
        <v>141</v>
      </c>
      <c r="G2762" t="s">
        <v>139</v>
      </c>
      <c r="H2762">
        <v>40</v>
      </c>
      <c r="I2762">
        <v>300</v>
      </c>
      <c r="J2762">
        <v>12000</v>
      </c>
      <c r="K2762" t="s">
        <v>81</v>
      </c>
      <c r="L2762" t="s">
        <v>158</v>
      </c>
      <c r="M2762" t="s">
        <v>146</v>
      </c>
      <c r="N2762">
        <v>6</v>
      </c>
      <c r="O2762">
        <v>2021</v>
      </c>
    </row>
    <row r="2763" spans="1:15" x14ac:dyDescent="0.25">
      <c r="A2763" t="s">
        <v>28</v>
      </c>
      <c r="B2763" s="1">
        <v>44368</v>
      </c>
      <c r="C2763" t="s">
        <v>25</v>
      </c>
      <c r="D2763" t="s">
        <v>102</v>
      </c>
      <c r="E2763" t="s">
        <v>103</v>
      </c>
      <c r="F2763" t="s">
        <v>135</v>
      </c>
      <c r="G2763" t="s">
        <v>144</v>
      </c>
      <c r="H2763">
        <v>54.999999999999993</v>
      </c>
      <c r="I2763">
        <v>300</v>
      </c>
      <c r="J2763">
        <v>16500</v>
      </c>
      <c r="K2763" t="s">
        <v>81</v>
      </c>
      <c r="L2763" t="s">
        <v>158</v>
      </c>
      <c r="M2763" t="s">
        <v>146</v>
      </c>
      <c r="N2763">
        <v>6</v>
      </c>
      <c r="O2763">
        <v>2021</v>
      </c>
    </row>
    <row r="2764" spans="1:15" x14ac:dyDescent="0.25">
      <c r="A2764" t="s">
        <v>28</v>
      </c>
      <c r="B2764" s="1">
        <v>44368</v>
      </c>
      <c r="C2764" t="s">
        <v>25</v>
      </c>
      <c r="D2764" t="s">
        <v>102</v>
      </c>
      <c r="E2764" t="s">
        <v>103</v>
      </c>
      <c r="F2764" t="s">
        <v>141</v>
      </c>
      <c r="G2764" t="s">
        <v>144</v>
      </c>
      <c r="H2764">
        <v>60</v>
      </c>
      <c r="I2764">
        <v>475</v>
      </c>
      <c r="J2764">
        <v>28500</v>
      </c>
      <c r="K2764" t="s">
        <v>81</v>
      </c>
      <c r="L2764" t="s">
        <v>158</v>
      </c>
      <c r="M2764" t="s">
        <v>146</v>
      </c>
      <c r="N2764">
        <v>6</v>
      </c>
      <c r="O2764">
        <v>2021</v>
      </c>
    </row>
    <row r="2765" spans="1:15" x14ac:dyDescent="0.25">
      <c r="A2765" t="s">
        <v>28</v>
      </c>
      <c r="B2765" s="1">
        <v>44396</v>
      </c>
      <c r="C2765" t="s">
        <v>25</v>
      </c>
      <c r="D2765" t="s">
        <v>102</v>
      </c>
      <c r="E2765" t="s">
        <v>103</v>
      </c>
      <c r="F2765" t="s">
        <v>135</v>
      </c>
      <c r="G2765" t="s">
        <v>136</v>
      </c>
      <c r="H2765">
        <v>54.999999999999993</v>
      </c>
      <c r="I2765">
        <v>700</v>
      </c>
      <c r="J2765">
        <v>38500</v>
      </c>
      <c r="K2765" t="s">
        <v>81</v>
      </c>
      <c r="L2765" t="s">
        <v>152</v>
      </c>
      <c r="M2765" t="s">
        <v>146</v>
      </c>
      <c r="N2765">
        <v>7</v>
      </c>
      <c r="O2765">
        <v>2021</v>
      </c>
    </row>
    <row r="2766" spans="1:15" x14ac:dyDescent="0.25">
      <c r="A2766" t="s">
        <v>28</v>
      </c>
      <c r="B2766" s="1">
        <v>44396</v>
      </c>
      <c r="C2766" t="s">
        <v>25</v>
      </c>
      <c r="D2766" t="s">
        <v>102</v>
      </c>
      <c r="E2766" t="s">
        <v>103</v>
      </c>
      <c r="F2766" t="s">
        <v>135</v>
      </c>
      <c r="G2766" t="s">
        <v>139</v>
      </c>
      <c r="H2766">
        <v>50</v>
      </c>
      <c r="I2766">
        <v>450</v>
      </c>
      <c r="J2766">
        <v>22500</v>
      </c>
      <c r="K2766" t="s">
        <v>81</v>
      </c>
      <c r="L2766" t="s">
        <v>152</v>
      </c>
      <c r="M2766" t="s">
        <v>146</v>
      </c>
      <c r="N2766">
        <v>7</v>
      </c>
      <c r="O2766">
        <v>2021</v>
      </c>
    </row>
    <row r="2767" spans="1:15" x14ac:dyDescent="0.25">
      <c r="A2767" t="s">
        <v>28</v>
      </c>
      <c r="B2767" s="1">
        <v>44396</v>
      </c>
      <c r="C2767" t="s">
        <v>25</v>
      </c>
      <c r="D2767" t="s">
        <v>102</v>
      </c>
      <c r="E2767" t="s">
        <v>103</v>
      </c>
      <c r="F2767" t="s">
        <v>141</v>
      </c>
      <c r="G2767" t="s">
        <v>136</v>
      </c>
      <c r="H2767">
        <v>45</v>
      </c>
      <c r="I2767">
        <v>375</v>
      </c>
      <c r="J2767">
        <v>16875</v>
      </c>
      <c r="K2767" t="s">
        <v>81</v>
      </c>
      <c r="L2767" t="s">
        <v>152</v>
      </c>
      <c r="M2767" t="s">
        <v>146</v>
      </c>
      <c r="N2767">
        <v>7</v>
      </c>
      <c r="O2767">
        <v>2021</v>
      </c>
    </row>
    <row r="2768" spans="1:15" x14ac:dyDescent="0.25">
      <c r="A2768" t="s">
        <v>28</v>
      </c>
      <c r="B2768" s="1">
        <v>44396</v>
      </c>
      <c r="C2768" t="s">
        <v>25</v>
      </c>
      <c r="D2768" t="s">
        <v>102</v>
      </c>
      <c r="E2768" t="s">
        <v>103</v>
      </c>
      <c r="F2768" t="s">
        <v>141</v>
      </c>
      <c r="G2768" t="s">
        <v>139</v>
      </c>
      <c r="H2768">
        <v>45</v>
      </c>
      <c r="I2768">
        <v>325</v>
      </c>
      <c r="J2768">
        <v>14625</v>
      </c>
      <c r="K2768" t="s">
        <v>81</v>
      </c>
      <c r="L2768" t="s">
        <v>152</v>
      </c>
      <c r="M2768" t="s">
        <v>146</v>
      </c>
      <c r="N2768">
        <v>7</v>
      </c>
      <c r="O2768">
        <v>2021</v>
      </c>
    </row>
    <row r="2769" spans="1:15" x14ac:dyDescent="0.25">
      <c r="A2769" t="s">
        <v>28</v>
      </c>
      <c r="B2769" s="1">
        <v>44396</v>
      </c>
      <c r="C2769" t="s">
        <v>25</v>
      </c>
      <c r="D2769" t="s">
        <v>102</v>
      </c>
      <c r="E2769" t="s">
        <v>103</v>
      </c>
      <c r="F2769" t="s">
        <v>135</v>
      </c>
      <c r="G2769" t="s">
        <v>144</v>
      </c>
      <c r="H2769">
        <v>60</v>
      </c>
      <c r="I2769">
        <v>350</v>
      </c>
      <c r="J2769">
        <v>21000</v>
      </c>
      <c r="K2769" t="s">
        <v>81</v>
      </c>
      <c r="L2769" t="s">
        <v>152</v>
      </c>
      <c r="M2769" t="s">
        <v>146</v>
      </c>
      <c r="N2769">
        <v>7</v>
      </c>
      <c r="O2769">
        <v>2021</v>
      </c>
    </row>
    <row r="2770" spans="1:15" x14ac:dyDescent="0.25">
      <c r="A2770" t="s">
        <v>28</v>
      </c>
      <c r="B2770" s="1">
        <v>44396</v>
      </c>
      <c r="C2770" t="s">
        <v>25</v>
      </c>
      <c r="D2770" t="s">
        <v>102</v>
      </c>
      <c r="E2770" t="s">
        <v>103</v>
      </c>
      <c r="F2770" t="s">
        <v>141</v>
      </c>
      <c r="G2770" t="s">
        <v>144</v>
      </c>
      <c r="H2770">
        <v>65</v>
      </c>
      <c r="I2770">
        <v>525</v>
      </c>
      <c r="J2770">
        <v>34125</v>
      </c>
      <c r="K2770" t="s">
        <v>81</v>
      </c>
      <c r="L2770" t="s">
        <v>152</v>
      </c>
      <c r="M2770" t="s">
        <v>146</v>
      </c>
      <c r="N2770">
        <v>7</v>
      </c>
      <c r="O2770">
        <v>2021</v>
      </c>
    </row>
    <row r="2771" spans="1:15" x14ac:dyDescent="0.25">
      <c r="A2771" t="s">
        <v>28</v>
      </c>
      <c r="B2771" s="1">
        <v>44428</v>
      </c>
      <c r="C2771" t="s">
        <v>25</v>
      </c>
      <c r="D2771" t="s">
        <v>102</v>
      </c>
      <c r="E2771" t="s">
        <v>103</v>
      </c>
      <c r="F2771" t="s">
        <v>135</v>
      </c>
      <c r="G2771" t="s">
        <v>136</v>
      </c>
      <c r="H2771">
        <v>60</v>
      </c>
      <c r="I2771">
        <v>675</v>
      </c>
      <c r="J2771">
        <v>40500</v>
      </c>
      <c r="K2771" t="s">
        <v>81</v>
      </c>
      <c r="L2771" t="s">
        <v>153</v>
      </c>
      <c r="M2771" t="s">
        <v>142</v>
      </c>
      <c r="N2771">
        <v>8</v>
      </c>
      <c r="O2771">
        <v>2021</v>
      </c>
    </row>
    <row r="2772" spans="1:15" x14ac:dyDescent="0.25">
      <c r="A2772" t="s">
        <v>28</v>
      </c>
      <c r="B2772" s="1">
        <v>44428</v>
      </c>
      <c r="C2772" t="s">
        <v>25</v>
      </c>
      <c r="D2772" t="s">
        <v>102</v>
      </c>
      <c r="E2772" t="s">
        <v>103</v>
      </c>
      <c r="F2772" t="s">
        <v>135</v>
      </c>
      <c r="G2772" t="s">
        <v>139</v>
      </c>
      <c r="H2772">
        <v>55.000000000000007</v>
      </c>
      <c r="I2772">
        <v>450</v>
      </c>
      <c r="J2772">
        <v>24750</v>
      </c>
      <c r="K2772" t="s">
        <v>81</v>
      </c>
      <c r="L2772" t="s">
        <v>153</v>
      </c>
      <c r="M2772" t="s">
        <v>142</v>
      </c>
      <c r="N2772">
        <v>8</v>
      </c>
      <c r="O2772">
        <v>2021</v>
      </c>
    </row>
    <row r="2773" spans="1:15" x14ac:dyDescent="0.25">
      <c r="A2773" t="s">
        <v>28</v>
      </c>
      <c r="B2773" s="1">
        <v>44428</v>
      </c>
      <c r="C2773" t="s">
        <v>25</v>
      </c>
      <c r="D2773" t="s">
        <v>102</v>
      </c>
      <c r="E2773" t="s">
        <v>103</v>
      </c>
      <c r="F2773" t="s">
        <v>141</v>
      </c>
      <c r="G2773" t="s">
        <v>136</v>
      </c>
      <c r="H2773">
        <v>50</v>
      </c>
      <c r="I2773">
        <v>375</v>
      </c>
      <c r="J2773">
        <v>18750</v>
      </c>
      <c r="K2773" t="s">
        <v>81</v>
      </c>
      <c r="L2773" t="s">
        <v>153</v>
      </c>
      <c r="M2773" t="s">
        <v>142</v>
      </c>
      <c r="N2773">
        <v>8</v>
      </c>
      <c r="O2773">
        <v>2021</v>
      </c>
    </row>
    <row r="2774" spans="1:15" x14ac:dyDescent="0.25">
      <c r="A2774" t="s">
        <v>28</v>
      </c>
      <c r="B2774" s="1">
        <v>44428</v>
      </c>
      <c r="C2774" t="s">
        <v>25</v>
      </c>
      <c r="D2774" t="s">
        <v>102</v>
      </c>
      <c r="E2774" t="s">
        <v>103</v>
      </c>
      <c r="F2774" t="s">
        <v>141</v>
      </c>
      <c r="G2774" t="s">
        <v>139</v>
      </c>
      <c r="H2774">
        <v>40</v>
      </c>
      <c r="I2774">
        <v>325</v>
      </c>
      <c r="J2774">
        <v>13000</v>
      </c>
      <c r="K2774" t="s">
        <v>81</v>
      </c>
      <c r="L2774" t="s">
        <v>153</v>
      </c>
      <c r="M2774" t="s">
        <v>142</v>
      </c>
      <c r="N2774">
        <v>8</v>
      </c>
      <c r="O2774">
        <v>2021</v>
      </c>
    </row>
    <row r="2775" spans="1:15" x14ac:dyDescent="0.25">
      <c r="A2775" t="s">
        <v>28</v>
      </c>
      <c r="B2775" s="1">
        <v>44428</v>
      </c>
      <c r="C2775" t="s">
        <v>25</v>
      </c>
      <c r="D2775" t="s">
        <v>102</v>
      </c>
      <c r="E2775" t="s">
        <v>103</v>
      </c>
      <c r="F2775" t="s">
        <v>135</v>
      </c>
      <c r="G2775" t="s">
        <v>144</v>
      </c>
      <c r="H2775">
        <v>50</v>
      </c>
      <c r="I2775">
        <v>300</v>
      </c>
      <c r="J2775">
        <v>15000</v>
      </c>
      <c r="K2775" t="s">
        <v>81</v>
      </c>
      <c r="L2775" t="s">
        <v>153</v>
      </c>
      <c r="M2775" t="s">
        <v>142</v>
      </c>
      <c r="N2775">
        <v>8</v>
      </c>
      <c r="O2775">
        <v>2021</v>
      </c>
    </row>
    <row r="2776" spans="1:15" x14ac:dyDescent="0.25">
      <c r="A2776" t="s">
        <v>28</v>
      </c>
      <c r="B2776" s="1">
        <v>44428</v>
      </c>
      <c r="C2776" t="s">
        <v>25</v>
      </c>
      <c r="D2776" t="s">
        <v>102</v>
      </c>
      <c r="E2776" t="s">
        <v>103</v>
      </c>
      <c r="F2776" t="s">
        <v>141</v>
      </c>
      <c r="G2776" t="s">
        <v>144</v>
      </c>
      <c r="H2776">
        <v>55.000000000000007</v>
      </c>
      <c r="I2776">
        <v>475</v>
      </c>
      <c r="J2776">
        <v>26125</v>
      </c>
      <c r="K2776" t="s">
        <v>81</v>
      </c>
      <c r="L2776" t="s">
        <v>153</v>
      </c>
      <c r="M2776" t="s">
        <v>142</v>
      </c>
      <c r="N2776">
        <v>8</v>
      </c>
      <c r="O2776">
        <v>2021</v>
      </c>
    </row>
    <row r="2777" spans="1:15" x14ac:dyDescent="0.25">
      <c r="A2777" t="s">
        <v>28</v>
      </c>
      <c r="B2777" s="1">
        <v>44458</v>
      </c>
      <c r="C2777" t="s">
        <v>25</v>
      </c>
      <c r="D2777" t="s">
        <v>102</v>
      </c>
      <c r="E2777" t="s">
        <v>103</v>
      </c>
      <c r="F2777" t="s">
        <v>135</v>
      </c>
      <c r="G2777" t="s">
        <v>136</v>
      </c>
      <c r="H2777">
        <v>50</v>
      </c>
      <c r="I2777">
        <v>575</v>
      </c>
      <c r="J2777">
        <v>28750</v>
      </c>
      <c r="K2777" t="s">
        <v>81</v>
      </c>
      <c r="L2777" t="s">
        <v>154</v>
      </c>
      <c r="M2777" t="s">
        <v>145</v>
      </c>
      <c r="N2777">
        <v>9</v>
      </c>
      <c r="O2777">
        <v>2021</v>
      </c>
    </row>
    <row r="2778" spans="1:15" x14ac:dyDescent="0.25">
      <c r="A2778" t="s">
        <v>28</v>
      </c>
      <c r="B2778" s="1">
        <v>44458</v>
      </c>
      <c r="C2778" t="s">
        <v>25</v>
      </c>
      <c r="D2778" t="s">
        <v>102</v>
      </c>
      <c r="E2778" t="s">
        <v>103</v>
      </c>
      <c r="F2778" t="s">
        <v>135</v>
      </c>
      <c r="G2778" t="s">
        <v>139</v>
      </c>
      <c r="H2778">
        <v>40.000000000000014</v>
      </c>
      <c r="I2778">
        <v>375</v>
      </c>
      <c r="J2778">
        <v>15000</v>
      </c>
      <c r="K2778" t="s">
        <v>81</v>
      </c>
      <c r="L2778" t="s">
        <v>154</v>
      </c>
      <c r="M2778" t="s">
        <v>145</v>
      </c>
      <c r="N2778">
        <v>9</v>
      </c>
      <c r="O2778">
        <v>2021</v>
      </c>
    </row>
    <row r="2779" spans="1:15" x14ac:dyDescent="0.25">
      <c r="A2779" t="s">
        <v>28</v>
      </c>
      <c r="B2779" s="1">
        <v>44458</v>
      </c>
      <c r="C2779" t="s">
        <v>25</v>
      </c>
      <c r="D2779" t="s">
        <v>102</v>
      </c>
      <c r="E2779" t="s">
        <v>103</v>
      </c>
      <c r="F2779" t="s">
        <v>141</v>
      </c>
      <c r="G2779" t="s">
        <v>136</v>
      </c>
      <c r="H2779">
        <v>15.000000000000007</v>
      </c>
      <c r="I2779">
        <v>275</v>
      </c>
      <c r="J2779">
        <v>4125</v>
      </c>
      <c r="K2779" t="s">
        <v>81</v>
      </c>
      <c r="L2779" t="s">
        <v>154</v>
      </c>
      <c r="M2779" t="s">
        <v>145</v>
      </c>
      <c r="N2779">
        <v>9</v>
      </c>
      <c r="O2779">
        <v>2021</v>
      </c>
    </row>
    <row r="2780" spans="1:15" x14ac:dyDescent="0.25">
      <c r="A2780" t="s">
        <v>28</v>
      </c>
      <c r="B2780" s="1">
        <v>44458</v>
      </c>
      <c r="C2780" t="s">
        <v>25</v>
      </c>
      <c r="D2780" t="s">
        <v>102</v>
      </c>
      <c r="E2780" t="s">
        <v>103</v>
      </c>
      <c r="F2780" t="s">
        <v>141</v>
      </c>
      <c r="G2780" t="s">
        <v>139</v>
      </c>
      <c r="H2780">
        <v>15.000000000000007</v>
      </c>
      <c r="I2780">
        <v>250</v>
      </c>
      <c r="J2780">
        <v>3750</v>
      </c>
      <c r="K2780" t="s">
        <v>81</v>
      </c>
      <c r="L2780" t="s">
        <v>154</v>
      </c>
      <c r="M2780" t="s">
        <v>145</v>
      </c>
      <c r="N2780">
        <v>9</v>
      </c>
      <c r="O2780">
        <v>2021</v>
      </c>
    </row>
    <row r="2781" spans="1:15" x14ac:dyDescent="0.25">
      <c r="A2781" t="s">
        <v>28</v>
      </c>
      <c r="B2781" s="1">
        <v>44458</v>
      </c>
      <c r="C2781" t="s">
        <v>25</v>
      </c>
      <c r="D2781" t="s">
        <v>102</v>
      </c>
      <c r="E2781" t="s">
        <v>103</v>
      </c>
      <c r="F2781" t="s">
        <v>135</v>
      </c>
      <c r="G2781" t="s">
        <v>144</v>
      </c>
      <c r="H2781">
        <v>25.000000000000007</v>
      </c>
      <c r="I2781">
        <v>250</v>
      </c>
      <c r="J2781">
        <v>6250</v>
      </c>
      <c r="K2781" t="s">
        <v>81</v>
      </c>
      <c r="L2781" t="s">
        <v>154</v>
      </c>
      <c r="M2781" t="s">
        <v>145</v>
      </c>
      <c r="N2781">
        <v>9</v>
      </c>
      <c r="O2781">
        <v>2021</v>
      </c>
    </row>
    <row r="2782" spans="1:15" x14ac:dyDescent="0.25">
      <c r="A2782" t="s">
        <v>28</v>
      </c>
      <c r="B2782" s="1">
        <v>44458</v>
      </c>
      <c r="C2782" t="s">
        <v>25</v>
      </c>
      <c r="D2782" t="s">
        <v>102</v>
      </c>
      <c r="E2782" t="s">
        <v>103</v>
      </c>
      <c r="F2782" t="s">
        <v>141</v>
      </c>
      <c r="G2782" t="s">
        <v>144</v>
      </c>
      <c r="H2782">
        <v>30.000000000000011</v>
      </c>
      <c r="I2782">
        <v>350</v>
      </c>
      <c r="J2782">
        <v>10500</v>
      </c>
      <c r="K2782" t="s">
        <v>81</v>
      </c>
      <c r="L2782" t="s">
        <v>154</v>
      </c>
      <c r="M2782" t="s">
        <v>145</v>
      </c>
      <c r="N2782">
        <v>9</v>
      </c>
      <c r="O2782">
        <v>2021</v>
      </c>
    </row>
    <row r="2783" spans="1:15" x14ac:dyDescent="0.25">
      <c r="A2783" t="s">
        <v>28</v>
      </c>
      <c r="B2783" s="1">
        <v>44490</v>
      </c>
      <c r="C2783" t="s">
        <v>25</v>
      </c>
      <c r="D2783" t="s">
        <v>102</v>
      </c>
      <c r="E2783" t="s">
        <v>103</v>
      </c>
      <c r="F2783" t="s">
        <v>135</v>
      </c>
      <c r="G2783" t="s">
        <v>136</v>
      </c>
      <c r="H2783">
        <v>30.000000000000011</v>
      </c>
      <c r="I2783">
        <v>525</v>
      </c>
      <c r="J2783">
        <v>15750</v>
      </c>
      <c r="K2783" t="s">
        <v>81</v>
      </c>
      <c r="L2783" t="s">
        <v>155</v>
      </c>
      <c r="M2783" t="s">
        <v>140</v>
      </c>
      <c r="N2783">
        <v>10</v>
      </c>
      <c r="O2783">
        <v>2021</v>
      </c>
    </row>
    <row r="2784" spans="1:15" x14ac:dyDescent="0.25">
      <c r="A2784" t="s">
        <v>28</v>
      </c>
      <c r="B2784" s="1">
        <v>44490</v>
      </c>
      <c r="C2784" t="s">
        <v>25</v>
      </c>
      <c r="D2784" t="s">
        <v>102</v>
      </c>
      <c r="E2784" t="s">
        <v>103</v>
      </c>
      <c r="F2784" t="s">
        <v>135</v>
      </c>
      <c r="G2784" t="s">
        <v>139</v>
      </c>
      <c r="H2784">
        <v>20.000000000000011</v>
      </c>
      <c r="I2784">
        <v>350</v>
      </c>
      <c r="J2784">
        <v>7000</v>
      </c>
      <c r="K2784" t="s">
        <v>81</v>
      </c>
      <c r="L2784" t="s">
        <v>155</v>
      </c>
      <c r="M2784" t="s">
        <v>140</v>
      </c>
      <c r="N2784">
        <v>10</v>
      </c>
      <c r="O2784">
        <v>2021</v>
      </c>
    </row>
    <row r="2785" spans="1:15" x14ac:dyDescent="0.25">
      <c r="A2785" t="s">
        <v>28</v>
      </c>
      <c r="B2785" s="1">
        <v>44490</v>
      </c>
      <c r="C2785" t="s">
        <v>25</v>
      </c>
      <c r="D2785" t="s">
        <v>102</v>
      </c>
      <c r="E2785" t="s">
        <v>103</v>
      </c>
      <c r="F2785" t="s">
        <v>141</v>
      </c>
      <c r="G2785" t="s">
        <v>136</v>
      </c>
      <c r="H2785">
        <v>20.000000000000011</v>
      </c>
      <c r="I2785">
        <v>225</v>
      </c>
      <c r="J2785">
        <v>4500</v>
      </c>
      <c r="K2785" t="s">
        <v>81</v>
      </c>
      <c r="L2785" t="s">
        <v>155</v>
      </c>
      <c r="M2785" t="s">
        <v>140</v>
      </c>
      <c r="N2785">
        <v>10</v>
      </c>
      <c r="O2785">
        <v>2021</v>
      </c>
    </row>
    <row r="2786" spans="1:15" x14ac:dyDescent="0.25">
      <c r="A2786" t="s">
        <v>28</v>
      </c>
      <c r="B2786" s="1">
        <v>44490</v>
      </c>
      <c r="C2786" t="s">
        <v>25</v>
      </c>
      <c r="D2786" t="s">
        <v>102</v>
      </c>
      <c r="E2786" t="s">
        <v>103</v>
      </c>
      <c r="F2786" t="s">
        <v>141</v>
      </c>
      <c r="G2786" t="s">
        <v>139</v>
      </c>
      <c r="H2786">
        <v>20.000000000000011</v>
      </c>
      <c r="I2786">
        <v>200</v>
      </c>
      <c r="J2786">
        <v>4000</v>
      </c>
      <c r="K2786" t="s">
        <v>81</v>
      </c>
      <c r="L2786" t="s">
        <v>155</v>
      </c>
      <c r="M2786" t="s">
        <v>140</v>
      </c>
      <c r="N2786">
        <v>10</v>
      </c>
      <c r="O2786">
        <v>2021</v>
      </c>
    </row>
    <row r="2787" spans="1:15" x14ac:dyDescent="0.25">
      <c r="A2787" t="s">
        <v>28</v>
      </c>
      <c r="B2787" s="1">
        <v>44490</v>
      </c>
      <c r="C2787" t="s">
        <v>25</v>
      </c>
      <c r="D2787" t="s">
        <v>102</v>
      </c>
      <c r="E2787" t="s">
        <v>103</v>
      </c>
      <c r="F2787" t="s">
        <v>135</v>
      </c>
      <c r="G2787" t="s">
        <v>144</v>
      </c>
      <c r="H2787">
        <v>30.000000000000011</v>
      </c>
      <c r="I2787">
        <v>200</v>
      </c>
      <c r="J2787">
        <v>6000</v>
      </c>
      <c r="K2787" t="s">
        <v>81</v>
      </c>
      <c r="L2787" t="s">
        <v>155</v>
      </c>
      <c r="M2787" t="s">
        <v>140</v>
      </c>
      <c r="N2787">
        <v>10</v>
      </c>
      <c r="O2787">
        <v>2021</v>
      </c>
    </row>
    <row r="2788" spans="1:15" x14ac:dyDescent="0.25">
      <c r="A2788" t="s">
        <v>32</v>
      </c>
      <c r="B2788" s="1">
        <v>44490</v>
      </c>
      <c r="C2788" t="s">
        <v>25</v>
      </c>
      <c r="D2788" t="s">
        <v>102</v>
      </c>
      <c r="E2788" t="s">
        <v>103</v>
      </c>
      <c r="F2788" t="s">
        <v>141</v>
      </c>
      <c r="G2788" t="s">
        <v>144</v>
      </c>
      <c r="H2788">
        <v>30.000000000000004</v>
      </c>
      <c r="I2788">
        <v>325</v>
      </c>
      <c r="J2788">
        <v>9750</v>
      </c>
      <c r="K2788" t="s">
        <v>81</v>
      </c>
      <c r="L2788" t="s">
        <v>155</v>
      </c>
      <c r="M2788" t="s">
        <v>140</v>
      </c>
      <c r="N2788">
        <v>10</v>
      </c>
      <c r="O2788">
        <v>2021</v>
      </c>
    </row>
    <row r="2789" spans="1:15" x14ac:dyDescent="0.25">
      <c r="A2789" t="s">
        <v>32</v>
      </c>
      <c r="B2789" s="1">
        <v>44520</v>
      </c>
      <c r="C2789" t="s">
        <v>25</v>
      </c>
      <c r="D2789" t="s">
        <v>102</v>
      </c>
      <c r="E2789" t="s">
        <v>103</v>
      </c>
      <c r="F2789" t="s">
        <v>135</v>
      </c>
      <c r="G2789" t="s">
        <v>136</v>
      </c>
      <c r="H2789">
        <v>25.000000000000011</v>
      </c>
      <c r="I2789">
        <v>475</v>
      </c>
      <c r="J2789">
        <v>11875</v>
      </c>
      <c r="K2789" t="s">
        <v>81</v>
      </c>
      <c r="L2789" t="s">
        <v>156</v>
      </c>
      <c r="M2789" t="s">
        <v>143</v>
      </c>
      <c r="N2789">
        <v>11</v>
      </c>
      <c r="O2789">
        <v>2021</v>
      </c>
    </row>
    <row r="2790" spans="1:15" x14ac:dyDescent="0.25">
      <c r="A2790" t="s">
        <v>32</v>
      </c>
      <c r="B2790" s="1">
        <v>44520</v>
      </c>
      <c r="C2790" t="s">
        <v>25</v>
      </c>
      <c r="D2790" t="s">
        <v>102</v>
      </c>
      <c r="E2790" t="s">
        <v>103</v>
      </c>
      <c r="F2790" t="s">
        <v>135</v>
      </c>
      <c r="G2790" t="s">
        <v>139</v>
      </c>
      <c r="H2790">
        <v>15.000000000000014</v>
      </c>
      <c r="I2790">
        <v>300</v>
      </c>
      <c r="J2790">
        <v>4500</v>
      </c>
      <c r="K2790" t="s">
        <v>81</v>
      </c>
      <c r="L2790" t="s">
        <v>156</v>
      </c>
      <c r="M2790" t="s">
        <v>143</v>
      </c>
      <c r="N2790">
        <v>11</v>
      </c>
      <c r="O2790">
        <v>2021</v>
      </c>
    </row>
    <row r="2791" spans="1:15" x14ac:dyDescent="0.25">
      <c r="A2791" t="s">
        <v>32</v>
      </c>
      <c r="B2791" s="1">
        <v>44520</v>
      </c>
      <c r="C2791" t="s">
        <v>25</v>
      </c>
      <c r="D2791" t="s">
        <v>102</v>
      </c>
      <c r="E2791" t="s">
        <v>103</v>
      </c>
      <c r="F2791" t="s">
        <v>141</v>
      </c>
      <c r="G2791" t="s">
        <v>136</v>
      </c>
      <c r="H2791">
        <v>25.000000000000018</v>
      </c>
      <c r="I2791">
        <v>245</v>
      </c>
      <c r="J2791">
        <v>6125</v>
      </c>
      <c r="K2791" t="s">
        <v>81</v>
      </c>
      <c r="L2791" t="s">
        <v>156</v>
      </c>
      <c r="M2791" t="s">
        <v>143</v>
      </c>
      <c r="N2791">
        <v>11</v>
      </c>
      <c r="O2791">
        <v>2021</v>
      </c>
    </row>
    <row r="2792" spans="1:15" x14ac:dyDescent="0.25">
      <c r="A2792" t="s">
        <v>32</v>
      </c>
      <c r="B2792" s="1">
        <v>44520</v>
      </c>
      <c r="C2792" t="s">
        <v>25</v>
      </c>
      <c r="D2792" t="s">
        <v>102</v>
      </c>
      <c r="E2792" t="s">
        <v>103</v>
      </c>
      <c r="F2792" t="s">
        <v>141</v>
      </c>
      <c r="G2792" t="s">
        <v>139</v>
      </c>
      <c r="H2792">
        <v>55.000000000000014</v>
      </c>
      <c r="I2792">
        <v>300</v>
      </c>
      <c r="J2792">
        <v>16500</v>
      </c>
      <c r="K2792" t="s">
        <v>81</v>
      </c>
      <c r="L2792" t="s">
        <v>156</v>
      </c>
      <c r="M2792" t="s">
        <v>143</v>
      </c>
      <c r="N2792">
        <v>11</v>
      </c>
      <c r="O2792">
        <v>2021</v>
      </c>
    </row>
    <row r="2793" spans="1:15" x14ac:dyDescent="0.25">
      <c r="A2793" t="s">
        <v>32</v>
      </c>
      <c r="B2793" s="1">
        <v>44520</v>
      </c>
      <c r="C2793" t="s">
        <v>25</v>
      </c>
      <c r="D2793" t="s">
        <v>102</v>
      </c>
      <c r="E2793" t="s">
        <v>103</v>
      </c>
      <c r="F2793" t="s">
        <v>135</v>
      </c>
      <c r="G2793" t="s">
        <v>144</v>
      </c>
      <c r="H2793">
        <v>75.000000000000014</v>
      </c>
      <c r="I2793">
        <v>275</v>
      </c>
      <c r="J2793">
        <v>20625</v>
      </c>
      <c r="K2793" t="s">
        <v>81</v>
      </c>
      <c r="L2793" t="s">
        <v>156</v>
      </c>
      <c r="M2793" t="s">
        <v>143</v>
      </c>
      <c r="N2793">
        <v>11</v>
      </c>
      <c r="O2793">
        <v>2021</v>
      </c>
    </row>
    <row r="2794" spans="1:15" x14ac:dyDescent="0.25">
      <c r="A2794" t="s">
        <v>32</v>
      </c>
      <c r="B2794" s="1">
        <v>44520</v>
      </c>
      <c r="C2794" t="s">
        <v>25</v>
      </c>
      <c r="D2794" t="s">
        <v>102</v>
      </c>
      <c r="E2794" t="s">
        <v>103</v>
      </c>
      <c r="F2794" t="s">
        <v>141</v>
      </c>
      <c r="G2794" t="s">
        <v>144</v>
      </c>
      <c r="H2794">
        <v>75</v>
      </c>
      <c r="I2794">
        <v>375</v>
      </c>
      <c r="J2794">
        <v>28125</v>
      </c>
      <c r="K2794" t="s">
        <v>81</v>
      </c>
      <c r="L2794" t="s">
        <v>156</v>
      </c>
      <c r="M2794" t="s">
        <v>143</v>
      </c>
      <c r="N2794">
        <v>11</v>
      </c>
      <c r="O2794">
        <v>2021</v>
      </c>
    </row>
    <row r="2795" spans="1:15" x14ac:dyDescent="0.25">
      <c r="A2795" t="s">
        <v>32</v>
      </c>
      <c r="B2795" s="1">
        <v>44549</v>
      </c>
      <c r="C2795" t="s">
        <v>25</v>
      </c>
      <c r="D2795" t="s">
        <v>102</v>
      </c>
      <c r="E2795" t="s">
        <v>103</v>
      </c>
      <c r="F2795" t="s">
        <v>135</v>
      </c>
      <c r="G2795" t="s">
        <v>136</v>
      </c>
      <c r="H2795">
        <v>70</v>
      </c>
      <c r="I2795">
        <v>625</v>
      </c>
      <c r="J2795">
        <v>43750</v>
      </c>
      <c r="K2795" t="s">
        <v>81</v>
      </c>
      <c r="L2795" t="s">
        <v>157</v>
      </c>
      <c r="M2795" t="s">
        <v>145</v>
      </c>
      <c r="N2795">
        <v>12</v>
      </c>
      <c r="O2795">
        <v>2021</v>
      </c>
    </row>
    <row r="2796" spans="1:15" x14ac:dyDescent="0.25">
      <c r="A2796" t="s">
        <v>32</v>
      </c>
      <c r="B2796" s="1">
        <v>44549</v>
      </c>
      <c r="C2796" t="s">
        <v>25</v>
      </c>
      <c r="D2796" t="s">
        <v>102</v>
      </c>
      <c r="E2796" t="s">
        <v>103</v>
      </c>
      <c r="F2796" t="s">
        <v>135</v>
      </c>
      <c r="G2796" t="s">
        <v>139</v>
      </c>
      <c r="H2796">
        <v>60.000000000000007</v>
      </c>
      <c r="I2796">
        <v>425</v>
      </c>
      <c r="J2796">
        <v>25500</v>
      </c>
      <c r="K2796" t="s">
        <v>81</v>
      </c>
      <c r="L2796" t="s">
        <v>157</v>
      </c>
      <c r="M2796" t="s">
        <v>145</v>
      </c>
      <c r="N2796">
        <v>12</v>
      </c>
      <c r="O2796">
        <v>2021</v>
      </c>
    </row>
    <row r="2797" spans="1:15" x14ac:dyDescent="0.25">
      <c r="A2797" t="s">
        <v>32</v>
      </c>
      <c r="B2797" s="1">
        <v>44549</v>
      </c>
      <c r="C2797" t="s">
        <v>25</v>
      </c>
      <c r="D2797" t="s">
        <v>102</v>
      </c>
      <c r="E2797" t="s">
        <v>103</v>
      </c>
      <c r="F2797" t="s">
        <v>141</v>
      </c>
      <c r="G2797" t="s">
        <v>136</v>
      </c>
      <c r="H2797">
        <v>60.000000000000007</v>
      </c>
      <c r="I2797">
        <v>375</v>
      </c>
      <c r="J2797">
        <v>22500</v>
      </c>
      <c r="K2797" t="s">
        <v>81</v>
      </c>
      <c r="L2797" t="s">
        <v>157</v>
      </c>
      <c r="M2797" t="s">
        <v>145</v>
      </c>
      <c r="N2797">
        <v>12</v>
      </c>
      <c r="O2797">
        <v>2021</v>
      </c>
    </row>
    <row r="2798" spans="1:15" x14ac:dyDescent="0.25">
      <c r="A2798" t="s">
        <v>32</v>
      </c>
      <c r="B2798" s="1">
        <v>44549</v>
      </c>
      <c r="C2798" t="s">
        <v>25</v>
      </c>
      <c r="D2798" t="s">
        <v>102</v>
      </c>
      <c r="E2798" t="s">
        <v>103</v>
      </c>
      <c r="F2798" t="s">
        <v>141</v>
      </c>
      <c r="G2798" t="s">
        <v>139</v>
      </c>
      <c r="H2798">
        <v>60.000000000000007</v>
      </c>
      <c r="I2798">
        <v>325</v>
      </c>
      <c r="J2798">
        <v>19500</v>
      </c>
      <c r="K2798" t="s">
        <v>81</v>
      </c>
      <c r="L2798" t="s">
        <v>157</v>
      </c>
      <c r="M2798" t="s">
        <v>145</v>
      </c>
      <c r="N2798">
        <v>12</v>
      </c>
      <c r="O2798">
        <v>2021</v>
      </c>
    </row>
    <row r="2799" spans="1:15" x14ac:dyDescent="0.25">
      <c r="A2799" t="s">
        <v>32</v>
      </c>
      <c r="B2799" s="1">
        <v>44549</v>
      </c>
      <c r="C2799" t="s">
        <v>25</v>
      </c>
      <c r="D2799" t="s">
        <v>102</v>
      </c>
      <c r="E2799" t="s">
        <v>103</v>
      </c>
      <c r="F2799" t="s">
        <v>135</v>
      </c>
      <c r="G2799" t="s">
        <v>144</v>
      </c>
      <c r="H2799">
        <v>70</v>
      </c>
      <c r="I2799">
        <v>325</v>
      </c>
      <c r="J2799">
        <v>22750</v>
      </c>
      <c r="K2799" t="s">
        <v>81</v>
      </c>
      <c r="L2799" t="s">
        <v>157</v>
      </c>
      <c r="M2799" t="s">
        <v>145</v>
      </c>
      <c r="N2799">
        <v>12</v>
      </c>
      <c r="O2799">
        <v>2021</v>
      </c>
    </row>
    <row r="2800" spans="1:15" x14ac:dyDescent="0.25">
      <c r="A2800" t="s">
        <v>32</v>
      </c>
      <c r="B2800" s="1">
        <v>44549</v>
      </c>
      <c r="C2800" t="s">
        <v>25</v>
      </c>
      <c r="D2800" t="s">
        <v>102</v>
      </c>
      <c r="E2800" t="s">
        <v>103</v>
      </c>
      <c r="F2800" t="s">
        <v>141</v>
      </c>
      <c r="G2800" t="s">
        <v>144</v>
      </c>
      <c r="H2800">
        <v>75</v>
      </c>
      <c r="I2800">
        <v>425</v>
      </c>
      <c r="J2800">
        <v>31875</v>
      </c>
      <c r="K2800" t="s">
        <v>81</v>
      </c>
      <c r="L2800" t="s">
        <v>157</v>
      </c>
      <c r="M2800" t="s">
        <v>145</v>
      </c>
      <c r="N2800">
        <v>12</v>
      </c>
      <c r="O2800">
        <v>2021</v>
      </c>
    </row>
    <row r="2801" spans="1:15" x14ac:dyDescent="0.25">
      <c r="A2801" t="s">
        <v>32</v>
      </c>
      <c r="B2801" s="1">
        <v>44212</v>
      </c>
      <c r="C2801" t="s">
        <v>25</v>
      </c>
      <c r="D2801" t="s">
        <v>102</v>
      </c>
      <c r="E2801" t="s">
        <v>103</v>
      </c>
      <c r="F2801" t="s">
        <v>135</v>
      </c>
      <c r="G2801" t="s">
        <v>136</v>
      </c>
      <c r="H2801">
        <v>25.000000000000007</v>
      </c>
      <c r="I2801">
        <v>550</v>
      </c>
      <c r="J2801">
        <v>13750</v>
      </c>
      <c r="K2801" t="s">
        <v>81</v>
      </c>
      <c r="L2801" t="s">
        <v>137</v>
      </c>
      <c r="M2801" t="s">
        <v>143</v>
      </c>
      <c r="N2801">
        <v>1</v>
      </c>
      <c r="O2801">
        <v>2021</v>
      </c>
    </row>
    <row r="2802" spans="1:15" x14ac:dyDescent="0.25">
      <c r="A2802" t="s">
        <v>32</v>
      </c>
      <c r="B2802" s="1">
        <v>44212</v>
      </c>
      <c r="C2802" t="s">
        <v>25</v>
      </c>
      <c r="D2802" t="s">
        <v>102</v>
      </c>
      <c r="E2802" t="s">
        <v>103</v>
      </c>
      <c r="F2802" t="s">
        <v>135</v>
      </c>
      <c r="G2802" t="s">
        <v>139</v>
      </c>
      <c r="H2802">
        <v>25.000000000000007</v>
      </c>
      <c r="I2802">
        <v>350</v>
      </c>
      <c r="J2802">
        <v>8750</v>
      </c>
      <c r="K2802" t="s">
        <v>81</v>
      </c>
      <c r="L2802" t="s">
        <v>137</v>
      </c>
      <c r="M2802" t="s">
        <v>143</v>
      </c>
      <c r="N2802">
        <v>1</v>
      </c>
      <c r="O2802">
        <v>2021</v>
      </c>
    </row>
    <row r="2803" spans="1:15" x14ac:dyDescent="0.25">
      <c r="A2803" t="s">
        <v>32</v>
      </c>
      <c r="B2803" s="1">
        <v>44212</v>
      </c>
      <c r="C2803" t="s">
        <v>25</v>
      </c>
      <c r="D2803" t="s">
        <v>102</v>
      </c>
      <c r="E2803" t="s">
        <v>103</v>
      </c>
      <c r="F2803" t="s">
        <v>141</v>
      </c>
      <c r="G2803" t="s">
        <v>136</v>
      </c>
      <c r="H2803">
        <v>15.000000000000007</v>
      </c>
      <c r="I2803">
        <v>350</v>
      </c>
      <c r="J2803">
        <v>5250</v>
      </c>
      <c r="K2803" t="s">
        <v>81</v>
      </c>
      <c r="L2803" t="s">
        <v>137</v>
      </c>
      <c r="M2803" t="s">
        <v>143</v>
      </c>
      <c r="N2803">
        <v>1</v>
      </c>
      <c r="O2803">
        <v>2021</v>
      </c>
    </row>
    <row r="2804" spans="1:15" x14ac:dyDescent="0.25">
      <c r="A2804" t="s">
        <v>32</v>
      </c>
      <c r="B2804" s="1">
        <v>44212</v>
      </c>
      <c r="C2804" t="s">
        <v>25</v>
      </c>
      <c r="D2804" t="s">
        <v>102</v>
      </c>
      <c r="E2804" t="s">
        <v>103</v>
      </c>
      <c r="F2804" t="s">
        <v>141</v>
      </c>
      <c r="G2804" t="s">
        <v>139</v>
      </c>
      <c r="H2804">
        <v>20</v>
      </c>
      <c r="I2804">
        <v>200</v>
      </c>
      <c r="J2804">
        <v>4000</v>
      </c>
      <c r="K2804" t="s">
        <v>81</v>
      </c>
      <c r="L2804" t="s">
        <v>137</v>
      </c>
      <c r="M2804" t="s">
        <v>143</v>
      </c>
      <c r="N2804">
        <v>1</v>
      </c>
      <c r="O2804">
        <v>2021</v>
      </c>
    </row>
    <row r="2805" spans="1:15" x14ac:dyDescent="0.25">
      <c r="A2805" t="s">
        <v>32</v>
      </c>
      <c r="B2805" s="1">
        <v>44212</v>
      </c>
      <c r="C2805" t="s">
        <v>25</v>
      </c>
      <c r="D2805" t="s">
        <v>102</v>
      </c>
      <c r="E2805" t="s">
        <v>103</v>
      </c>
      <c r="F2805" t="s">
        <v>135</v>
      </c>
      <c r="G2805" t="s">
        <v>144</v>
      </c>
      <c r="H2805">
        <v>35</v>
      </c>
      <c r="I2805">
        <v>250</v>
      </c>
      <c r="J2805">
        <v>8750</v>
      </c>
      <c r="K2805" t="s">
        <v>81</v>
      </c>
      <c r="L2805" t="s">
        <v>137</v>
      </c>
      <c r="M2805" t="s">
        <v>143</v>
      </c>
      <c r="N2805">
        <v>1</v>
      </c>
      <c r="O2805">
        <v>2021</v>
      </c>
    </row>
    <row r="2806" spans="1:15" x14ac:dyDescent="0.25">
      <c r="A2806" t="s">
        <v>32</v>
      </c>
      <c r="B2806" s="1">
        <v>44212</v>
      </c>
      <c r="C2806" t="s">
        <v>25</v>
      </c>
      <c r="D2806" t="s">
        <v>102</v>
      </c>
      <c r="E2806" t="s">
        <v>103</v>
      </c>
      <c r="F2806" t="s">
        <v>141</v>
      </c>
      <c r="G2806" t="s">
        <v>144</v>
      </c>
      <c r="H2806">
        <v>25.000000000000007</v>
      </c>
      <c r="I2806">
        <v>350</v>
      </c>
      <c r="J2806">
        <v>8750</v>
      </c>
      <c r="K2806" t="s">
        <v>81</v>
      </c>
      <c r="L2806" t="s">
        <v>137</v>
      </c>
      <c r="M2806" t="s">
        <v>143</v>
      </c>
      <c r="N2806">
        <v>1</v>
      </c>
      <c r="O2806">
        <v>2021</v>
      </c>
    </row>
    <row r="2807" spans="1:15" x14ac:dyDescent="0.25">
      <c r="A2807" t="s">
        <v>32</v>
      </c>
      <c r="B2807" s="1">
        <v>44241</v>
      </c>
      <c r="C2807" t="s">
        <v>25</v>
      </c>
      <c r="D2807" t="s">
        <v>102</v>
      </c>
      <c r="E2807" t="s">
        <v>103</v>
      </c>
      <c r="F2807" t="s">
        <v>135</v>
      </c>
      <c r="G2807" t="s">
        <v>136</v>
      </c>
      <c r="H2807">
        <v>25.000000000000007</v>
      </c>
      <c r="I2807">
        <v>600</v>
      </c>
      <c r="J2807">
        <v>15000</v>
      </c>
      <c r="K2807" t="s">
        <v>81</v>
      </c>
      <c r="L2807" t="s">
        <v>148</v>
      </c>
      <c r="M2807" t="s">
        <v>145</v>
      </c>
      <c r="N2807">
        <v>2</v>
      </c>
      <c r="O2807">
        <v>2021</v>
      </c>
    </row>
    <row r="2808" spans="1:15" x14ac:dyDescent="0.25">
      <c r="A2808" t="s">
        <v>32</v>
      </c>
      <c r="B2808" s="1">
        <v>44241</v>
      </c>
      <c r="C2808" t="s">
        <v>25</v>
      </c>
      <c r="D2808" t="s">
        <v>102</v>
      </c>
      <c r="E2808" t="s">
        <v>103</v>
      </c>
      <c r="F2808" t="s">
        <v>135</v>
      </c>
      <c r="G2808" t="s">
        <v>139</v>
      </c>
      <c r="H2808">
        <v>25.000000000000007</v>
      </c>
      <c r="I2808">
        <v>250</v>
      </c>
      <c r="J2808">
        <v>6250</v>
      </c>
      <c r="K2808" t="s">
        <v>81</v>
      </c>
      <c r="L2808" t="s">
        <v>148</v>
      </c>
      <c r="M2808" t="s">
        <v>145</v>
      </c>
      <c r="N2808">
        <v>2</v>
      </c>
      <c r="O2808">
        <v>2021</v>
      </c>
    </row>
    <row r="2809" spans="1:15" x14ac:dyDescent="0.25">
      <c r="A2809" t="s">
        <v>32</v>
      </c>
      <c r="B2809" s="1">
        <v>44241</v>
      </c>
      <c r="C2809" t="s">
        <v>25</v>
      </c>
      <c r="D2809" t="s">
        <v>102</v>
      </c>
      <c r="E2809" t="s">
        <v>103</v>
      </c>
      <c r="F2809" t="s">
        <v>141</v>
      </c>
      <c r="G2809" t="s">
        <v>136</v>
      </c>
      <c r="H2809">
        <v>15.000000000000007</v>
      </c>
      <c r="I2809">
        <v>300</v>
      </c>
      <c r="J2809">
        <v>4500</v>
      </c>
      <c r="K2809" t="s">
        <v>81</v>
      </c>
      <c r="L2809" t="s">
        <v>148</v>
      </c>
      <c r="M2809" t="s">
        <v>145</v>
      </c>
      <c r="N2809">
        <v>2</v>
      </c>
      <c r="O2809">
        <v>2021</v>
      </c>
    </row>
    <row r="2810" spans="1:15" x14ac:dyDescent="0.25">
      <c r="A2810" t="s">
        <v>32</v>
      </c>
      <c r="B2810" s="1">
        <v>44241</v>
      </c>
      <c r="C2810" t="s">
        <v>34</v>
      </c>
      <c r="D2810" t="s">
        <v>104</v>
      </c>
      <c r="E2810" t="s">
        <v>105</v>
      </c>
      <c r="F2810" t="s">
        <v>141</v>
      </c>
      <c r="G2810" t="s">
        <v>139</v>
      </c>
      <c r="H2810">
        <v>20</v>
      </c>
      <c r="I2810">
        <v>150</v>
      </c>
      <c r="J2810">
        <v>3000</v>
      </c>
      <c r="K2810" t="s">
        <v>81</v>
      </c>
      <c r="L2810" t="s">
        <v>148</v>
      </c>
      <c r="M2810" t="s">
        <v>145</v>
      </c>
      <c r="N2810">
        <v>2</v>
      </c>
      <c r="O2810">
        <v>2021</v>
      </c>
    </row>
    <row r="2811" spans="1:15" x14ac:dyDescent="0.25">
      <c r="A2811" t="s">
        <v>32</v>
      </c>
      <c r="B2811" s="1">
        <v>44241</v>
      </c>
      <c r="C2811" t="s">
        <v>34</v>
      </c>
      <c r="D2811" t="s">
        <v>104</v>
      </c>
      <c r="E2811" t="s">
        <v>105</v>
      </c>
      <c r="F2811" t="s">
        <v>135</v>
      </c>
      <c r="G2811" t="s">
        <v>144</v>
      </c>
      <c r="H2811">
        <v>35</v>
      </c>
      <c r="I2811">
        <v>225</v>
      </c>
      <c r="J2811">
        <v>7875</v>
      </c>
      <c r="K2811" t="s">
        <v>81</v>
      </c>
      <c r="L2811" t="s">
        <v>148</v>
      </c>
      <c r="M2811" t="s">
        <v>145</v>
      </c>
      <c r="N2811">
        <v>2</v>
      </c>
      <c r="O2811">
        <v>2021</v>
      </c>
    </row>
    <row r="2812" spans="1:15" x14ac:dyDescent="0.25">
      <c r="A2812" t="s">
        <v>32</v>
      </c>
      <c r="B2812" s="1">
        <v>44241</v>
      </c>
      <c r="C2812" t="s">
        <v>34</v>
      </c>
      <c r="D2812" t="s">
        <v>104</v>
      </c>
      <c r="E2812" t="s">
        <v>105</v>
      </c>
      <c r="F2812" t="s">
        <v>141</v>
      </c>
      <c r="G2812" t="s">
        <v>144</v>
      </c>
      <c r="H2812">
        <v>20</v>
      </c>
      <c r="I2812">
        <v>325</v>
      </c>
      <c r="J2812">
        <v>6500</v>
      </c>
      <c r="K2812" t="s">
        <v>81</v>
      </c>
      <c r="L2812" t="s">
        <v>148</v>
      </c>
      <c r="M2812" t="s">
        <v>145</v>
      </c>
      <c r="N2812">
        <v>2</v>
      </c>
      <c r="O2812">
        <v>2021</v>
      </c>
    </row>
    <row r="2813" spans="1:15" x14ac:dyDescent="0.25">
      <c r="A2813" t="s">
        <v>32</v>
      </c>
      <c r="B2813" s="1">
        <v>44267</v>
      </c>
      <c r="C2813" t="s">
        <v>34</v>
      </c>
      <c r="D2813" t="s">
        <v>104</v>
      </c>
      <c r="E2813" t="s">
        <v>105</v>
      </c>
      <c r="F2813" t="s">
        <v>135</v>
      </c>
      <c r="G2813" t="s">
        <v>136</v>
      </c>
      <c r="H2813">
        <v>20</v>
      </c>
      <c r="I2813">
        <v>545</v>
      </c>
      <c r="J2813">
        <v>10900</v>
      </c>
      <c r="K2813" t="s">
        <v>81</v>
      </c>
      <c r="L2813" t="s">
        <v>149</v>
      </c>
      <c r="M2813" t="s">
        <v>142</v>
      </c>
      <c r="N2813">
        <v>3</v>
      </c>
      <c r="O2813">
        <v>2021</v>
      </c>
    </row>
    <row r="2814" spans="1:15" x14ac:dyDescent="0.25">
      <c r="A2814" t="s">
        <v>32</v>
      </c>
      <c r="B2814" s="1">
        <v>44267</v>
      </c>
      <c r="C2814" t="s">
        <v>34</v>
      </c>
      <c r="D2814" t="s">
        <v>104</v>
      </c>
      <c r="E2814" t="s">
        <v>105</v>
      </c>
      <c r="F2814" t="s">
        <v>135</v>
      </c>
      <c r="G2814" t="s">
        <v>139</v>
      </c>
      <c r="H2814">
        <v>20</v>
      </c>
      <c r="I2814">
        <v>225</v>
      </c>
      <c r="J2814">
        <v>4500</v>
      </c>
      <c r="K2814" t="s">
        <v>81</v>
      </c>
      <c r="L2814" t="s">
        <v>149</v>
      </c>
      <c r="M2814" t="s">
        <v>142</v>
      </c>
      <c r="N2814">
        <v>3</v>
      </c>
      <c r="O2814">
        <v>2021</v>
      </c>
    </row>
    <row r="2815" spans="1:15" x14ac:dyDescent="0.25">
      <c r="A2815" t="s">
        <v>32</v>
      </c>
      <c r="B2815" s="1">
        <v>44267</v>
      </c>
      <c r="C2815" t="s">
        <v>34</v>
      </c>
      <c r="D2815" t="s">
        <v>104</v>
      </c>
      <c r="E2815" t="s">
        <v>105</v>
      </c>
      <c r="F2815" t="s">
        <v>141</v>
      </c>
      <c r="G2815" t="s">
        <v>136</v>
      </c>
      <c r="H2815">
        <v>10.000000000000002</v>
      </c>
      <c r="I2815">
        <v>250</v>
      </c>
      <c r="J2815">
        <v>2500</v>
      </c>
      <c r="K2815" t="s">
        <v>81</v>
      </c>
      <c r="L2815" t="s">
        <v>149</v>
      </c>
      <c r="M2815" t="s">
        <v>142</v>
      </c>
      <c r="N2815">
        <v>3</v>
      </c>
      <c r="O2815">
        <v>2021</v>
      </c>
    </row>
    <row r="2816" spans="1:15" x14ac:dyDescent="0.25">
      <c r="A2816" t="s">
        <v>32</v>
      </c>
      <c r="B2816" s="1">
        <v>44267</v>
      </c>
      <c r="C2816" t="s">
        <v>34</v>
      </c>
      <c r="D2816" t="s">
        <v>104</v>
      </c>
      <c r="E2816" t="s">
        <v>105</v>
      </c>
      <c r="F2816" t="s">
        <v>141</v>
      </c>
      <c r="G2816" t="s">
        <v>139</v>
      </c>
      <c r="H2816">
        <v>19.999999999999996</v>
      </c>
      <c r="I2816">
        <v>100</v>
      </c>
      <c r="J2816">
        <v>2000</v>
      </c>
      <c r="K2816" t="s">
        <v>81</v>
      </c>
      <c r="L2816" t="s">
        <v>149</v>
      </c>
      <c r="M2816" t="s">
        <v>142</v>
      </c>
      <c r="N2816">
        <v>3</v>
      </c>
      <c r="O2816">
        <v>2021</v>
      </c>
    </row>
    <row r="2817" spans="1:15" x14ac:dyDescent="0.25">
      <c r="A2817" t="s">
        <v>32</v>
      </c>
      <c r="B2817" s="1">
        <v>44267</v>
      </c>
      <c r="C2817" t="s">
        <v>34</v>
      </c>
      <c r="D2817" t="s">
        <v>104</v>
      </c>
      <c r="E2817" t="s">
        <v>105</v>
      </c>
      <c r="F2817" t="s">
        <v>135</v>
      </c>
      <c r="G2817" t="s">
        <v>144</v>
      </c>
      <c r="H2817">
        <v>35.000000000000007</v>
      </c>
      <c r="I2817">
        <v>150</v>
      </c>
      <c r="J2817">
        <v>5250</v>
      </c>
      <c r="K2817" t="s">
        <v>81</v>
      </c>
      <c r="L2817" t="s">
        <v>149</v>
      </c>
      <c r="M2817" t="s">
        <v>142</v>
      </c>
      <c r="N2817">
        <v>3</v>
      </c>
      <c r="O2817">
        <v>2021</v>
      </c>
    </row>
    <row r="2818" spans="1:15" x14ac:dyDescent="0.25">
      <c r="A2818" t="s">
        <v>32</v>
      </c>
      <c r="B2818" s="1">
        <v>44267</v>
      </c>
      <c r="C2818" t="s">
        <v>34</v>
      </c>
      <c r="D2818" t="s">
        <v>104</v>
      </c>
      <c r="E2818" t="s">
        <v>105</v>
      </c>
      <c r="F2818" t="s">
        <v>141</v>
      </c>
      <c r="G2818" t="s">
        <v>144</v>
      </c>
      <c r="H2818">
        <v>25</v>
      </c>
      <c r="I2818">
        <v>250</v>
      </c>
      <c r="J2818">
        <v>6250</v>
      </c>
      <c r="K2818" t="s">
        <v>81</v>
      </c>
      <c r="L2818" t="s">
        <v>149</v>
      </c>
      <c r="M2818" t="s">
        <v>142</v>
      </c>
      <c r="N2818">
        <v>3</v>
      </c>
      <c r="O2818">
        <v>2021</v>
      </c>
    </row>
    <row r="2819" spans="1:15" x14ac:dyDescent="0.25">
      <c r="A2819" t="s">
        <v>32</v>
      </c>
      <c r="B2819" s="1">
        <v>44299</v>
      </c>
      <c r="C2819" t="s">
        <v>34</v>
      </c>
      <c r="D2819" t="s">
        <v>104</v>
      </c>
      <c r="E2819" t="s">
        <v>105</v>
      </c>
      <c r="F2819" t="s">
        <v>135</v>
      </c>
      <c r="G2819" t="s">
        <v>136</v>
      </c>
      <c r="H2819">
        <v>25</v>
      </c>
      <c r="I2819">
        <v>500</v>
      </c>
      <c r="J2819">
        <v>12500</v>
      </c>
      <c r="K2819" t="s">
        <v>81</v>
      </c>
      <c r="L2819" t="s">
        <v>150</v>
      </c>
      <c r="M2819" t="s">
        <v>147</v>
      </c>
      <c r="N2819">
        <v>4</v>
      </c>
      <c r="O2819">
        <v>2021</v>
      </c>
    </row>
    <row r="2820" spans="1:15" x14ac:dyDescent="0.25">
      <c r="A2820" t="s">
        <v>32</v>
      </c>
      <c r="B2820" s="1">
        <v>44299</v>
      </c>
      <c r="C2820" t="s">
        <v>34</v>
      </c>
      <c r="D2820" t="s">
        <v>104</v>
      </c>
      <c r="E2820" t="s">
        <v>105</v>
      </c>
      <c r="F2820" t="s">
        <v>135</v>
      </c>
      <c r="G2820" t="s">
        <v>139</v>
      </c>
      <c r="H2820">
        <v>25</v>
      </c>
      <c r="I2820">
        <v>200</v>
      </c>
      <c r="J2820">
        <v>5000</v>
      </c>
      <c r="K2820" t="s">
        <v>81</v>
      </c>
      <c r="L2820" t="s">
        <v>150</v>
      </c>
      <c r="M2820" t="s">
        <v>147</v>
      </c>
      <c r="N2820">
        <v>4</v>
      </c>
      <c r="O2820">
        <v>2021</v>
      </c>
    </row>
    <row r="2821" spans="1:15" x14ac:dyDescent="0.25">
      <c r="A2821" t="s">
        <v>32</v>
      </c>
      <c r="B2821" s="1">
        <v>44299</v>
      </c>
      <c r="C2821" t="s">
        <v>34</v>
      </c>
      <c r="D2821" t="s">
        <v>104</v>
      </c>
      <c r="E2821" t="s">
        <v>105</v>
      </c>
      <c r="F2821" t="s">
        <v>141</v>
      </c>
      <c r="G2821" t="s">
        <v>136</v>
      </c>
      <c r="H2821">
        <v>15.000000000000002</v>
      </c>
      <c r="I2821">
        <v>200</v>
      </c>
      <c r="J2821">
        <v>3000</v>
      </c>
      <c r="K2821" t="s">
        <v>81</v>
      </c>
      <c r="L2821" t="s">
        <v>150</v>
      </c>
      <c r="M2821" t="s">
        <v>147</v>
      </c>
      <c r="N2821">
        <v>4</v>
      </c>
      <c r="O2821">
        <v>2021</v>
      </c>
    </row>
    <row r="2822" spans="1:15" x14ac:dyDescent="0.25">
      <c r="A2822" t="s">
        <v>32</v>
      </c>
      <c r="B2822" s="1">
        <v>44299</v>
      </c>
      <c r="C2822" t="s">
        <v>34</v>
      </c>
      <c r="D2822" t="s">
        <v>104</v>
      </c>
      <c r="E2822" t="s">
        <v>105</v>
      </c>
      <c r="F2822" t="s">
        <v>141</v>
      </c>
      <c r="G2822" t="s">
        <v>139</v>
      </c>
      <c r="H2822">
        <v>19.999999999999996</v>
      </c>
      <c r="I2822">
        <v>125</v>
      </c>
      <c r="J2822">
        <v>2500</v>
      </c>
      <c r="K2822" t="s">
        <v>81</v>
      </c>
      <c r="L2822" t="s">
        <v>150</v>
      </c>
      <c r="M2822" t="s">
        <v>147</v>
      </c>
      <c r="N2822">
        <v>4</v>
      </c>
      <c r="O2822">
        <v>2021</v>
      </c>
    </row>
    <row r="2823" spans="1:15" x14ac:dyDescent="0.25">
      <c r="A2823" t="s">
        <v>32</v>
      </c>
      <c r="B2823" s="1">
        <v>44299</v>
      </c>
      <c r="C2823" t="s">
        <v>34</v>
      </c>
      <c r="D2823" t="s">
        <v>104</v>
      </c>
      <c r="E2823" t="s">
        <v>105</v>
      </c>
      <c r="F2823" t="s">
        <v>135</v>
      </c>
      <c r="G2823" t="s">
        <v>144</v>
      </c>
      <c r="H2823">
        <v>40</v>
      </c>
      <c r="I2823">
        <v>150</v>
      </c>
      <c r="J2823">
        <v>6000</v>
      </c>
      <c r="K2823" t="s">
        <v>81</v>
      </c>
      <c r="L2823" t="s">
        <v>150</v>
      </c>
      <c r="M2823" t="s">
        <v>147</v>
      </c>
      <c r="N2823">
        <v>4</v>
      </c>
      <c r="O2823">
        <v>2021</v>
      </c>
    </row>
    <row r="2824" spans="1:15" x14ac:dyDescent="0.25">
      <c r="A2824" t="s">
        <v>32</v>
      </c>
      <c r="B2824" s="1">
        <v>44299</v>
      </c>
      <c r="C2824" t="s">
        <v>34</v>
      </c>
      <c r="D2824" t="s">
        <v>104</v>
      </c>
      <c r="E2824" t="s">
        <v>105</v>
      </c>
      <c r="F2824" t="s">
        <v>141</v>
      </c>
      <c r="G2824" t="s">
        <v>144</v>
      </c>
      <c r="H2824">
        <v>30.000000000000004</v>
      </c>
      <c r="I2824">
        <v>300</v>
      </c>
      <c r="J2824">
        <v>9000</v>
      </c>
      <c r="K2824" t="s">
        <v>81</v>
      </c>
      <c r="L2824" t="s">
        <v>150</v>
      </c>
      <c r="M2824" t="s">
        <v>147</v>
      </c>
      <c r="N2824">
        <v>4</v>
      </c>
      <c r="O2824">
        <v>2021</v>
      </c>
    </row>
    <row r="2825" spans="1:15" x14ac:dyDescent="0.25">
      <c r="A2825" t="s">
        <v>32</v>
      </c>
      <c r="B2825" s="1">
        <v>44328</v>
      </c>
      <c r="C2825" t="s">
        <v>34</v>
      </c>
      <c r="D2825" t="s">
        <v>104</v>
      </c>
      <c r="E2825" t="s">
        <v>105</v>
      </c>
      <c r="F2825" t="s">
        <v>135</v>
      </c>
      <c r="G2825" t="s">
        <v>136</v>
      </c>
      <c r="H2825">
        <v>40</v>
      </c>
      <c r="I2825">
        <v>570</v>
      </c>
      <c r="J2825">
        <v>22800</v>
      </c>
      <c r="K2825" t="s">
        <v>81</v>
      </c>
      <c r="L2825" t="s">
        <v>151</v>
      </c>
      <c r="M2825" t="s">
        <v>138</v>
      </c>
      <c r="N2825">
        <v>5</v>
      </c>
      <c r="O2825">
        <v>2021</v>
      </c>
    </row>
    <row r="2826" spans="1:15" x14ac:dyDescent="0.25">
      <c r="A2826" t="s">
        <v>32</v>
      </c>
      <c r="B2826" s="1">
        <v>44328</v>
      </c>
      <c r="C2826" t="s">
        <v>34</v>
      </c>
      <c r="D2826" t="s">
        <v>104</v>
      </c>
      <c r="E2826" t="s">
        <v>105</v>
      </c>
      <c r="F2826" t="s">
        <v>135</v>
      </c>
      <c r="G2826" t="s">
        <v>139</v>
      </c>
      <c r="H2826">
        <v>40</v>
      </c>
      <c r="I2826">
        <v>275</v>
      </c>
      <c r="J2826">
        <v>11000</v>
      </c>
      <c r="K2826" t="s">
        <v>81</v>
      </c>
      <c r="L2826" t="s">
        <v>151</v>
      </c>
      <c r="M2826" t="s">
        <v>138</v>
      </c>
      <c r="N2826">
        <v>5</v>
      </c>
      <c r="O2826">
        <v>2021</v>
      </c>
    </row>
    <row r="2827" spans="1:15" x14ac:dyDescent="0.25">
      <c r="A2827" t="s">
        <v>32</v>
      </c>
      <c r="B2827" s="1">
        <v>44328</v>
      </c>
      <c r="C2827" t="s">
        <v>34</v>
      </c>
      <c r="D2827" t="s">
        <v>104</v>
      </c>
      <c r="E2827" t="s">
        <v>105</v>
      </c>
      <c r="F2827" t="s">
        <v>141</v>
      </c>
      <c r="G2827" t="s">
        <v>136</v>
      </c>
      <c r="H2827">
        <v>35</v>
      </c>
      <c r="I2827">
        <v>250</v>
      </c>
      <c r="J2827">
        <v>8750</v>
      </c>
      <c r="K2827" t="s">
        <v>81</v>
      </c>
      <c r="L2827" t="s">
        <v>151</v>
      </c>
      <c r="M2827" t="s">
        <v>138</v>
      </c>
      <c r="N2827">
        <v>5</v>
      </c>
      <c r="O2827">
        <v>2021</v>
      </c>
    </row>
    <row r="2828" spans="1:15" x14ac:dyDescent="0.25">
      <c r="A2828" t="s">
        <v>32</v>
      </c>
      <c r="B2828" s="1">
        <v>44328</v>
      </c>
      <c r="C2828" t="s">
        <v>34</v>
      </c>
      <c r="D2828" t="s">
        <v>104</v>
      </c>
      <c r="E2828" t="s">
        <v>105</v>
      </c>
      <c r="F2828" t="s">
        <v>141</v>
      </c>
      <c r="G2828" t="s">
        <v>139</v>
      </c>
      <c r="H2828">
        <v>35</v>
      </c>
      <c r="I2828">
        <v>200</v>
      </c>
      <c r="J2828">
        <v>7000</v>
      </c>
      <c r="K2828" t="s">
        <v>81</v>
      </c>
      <c r="L2828" t="s">
        <v>151</v>
      </c>
      <c r="M2828" t="s">
        <v>138</v>
      </c>
      <c r="N2828">
        <v>5</v>
      </c>
      <c r="O2828">
        <v>2021</v>
      </c>
    </row>
    <row r="2829" spans="1:15" x14ac:dyDescent="0.25">
      <c r="A2829" t="s">
        <v>32</v>
      </c>
      <c r="B2829" s="1">
        <v>44328</v>
      </c>
      <c r="C2829" t="s">
        <v>34</v>
      </c>
      <c r="D2829" t="s">
        <v>104</v>
      </c>
      <c r="E2829" t="s">
        <v>105</v>
      </c>
      <c r="F2829" t="s">
        <v>135</v>
      </c>
      <c r="G2829" t="s">
        <v>144</v>
      </c>
      <c r="H2829">
        <v>44.999999999999993</v>
      </c>
      <c r="I2829">
        <v>225</v>
      </c>
      <c r="J2829">
        <v>10125</v>
      </c>
      <c r="K2829" t="s">
        <v>81</v>
      </c>
      <c r="L2829" t="s">
        <v>151</v>
      </c>
      <c r="M2829" t="s">
        <v>138</v>
      </c>
      <c r="N2829">
        <v>5</v>
      </c>
      <c r="O2829">
        <v>2021</v>
      </c>
    </row>
    <row r="2830" spans="1:15" x14ac:dyDescent="0.25">
      <c r="A2830" t="s">
        <v>32</v>
      </c>
      <c r="B2830" s="1">
        <v>44328</v>
      </c>
      <c r="C2830" t="s">
        <v>34</v>
      </c>
      <c r="D2830" t="s">
        <v>104</v>
      </c>
      <c r="E2830" t="s">
        <v>105</v>
      </c>
      <c r="F2830" t="s">
        <v>141</v>
      </c>
      <c r="G2830" t="s">
        <v>144</v>
      </c>
      <c r="H2830">
        <v>44.999999999999993</v>
      </c>
      <c r="I2830">
        <v>325</v>
      </c>
      <c r="J2830">
        <v>14625</v>
      </c>
      <c r="K2830" t="s">
        <v>81</v>
      </c>
      <c r="L2830" t="s">
        <v>151</v>
      </c>
      <c r="M2830" t="s">
        <v>138</v>
      </c>
      <c r="N2830">
        <v>5</v>
      </c>
      <c r="O2830">
        <v>2021</v>
      </c>
    </row>
    <row r="2831" spans="1:15" x14ac:dyDescent="0.25">
      <c r="A2831" t="s">
        <v>32</v>
      </c>
      <c r="B2831" s="1">
        <v>44361</v>
      </c>
      <c r="C2831" t="s">
        <v>34</v>
      </c>
      <c r="D2831" t="s">
        <v>104</v>
      </c>
      <c r="E2831" t="s">
        <v>105</v>
      </c>
      <c r="F2831" t="s">
        <v>135</v>
      </c>
      <c r="G2831" t="s">
        <v>136</v>
      </c>
      <c r="H2831">
        <v>40</v>
      </c>
      <c r="I2831">
        <v>575</v>
      </c>
      <c r="J2831">
        <v>23000</v>
      </c>
      <c r="K2831" t="s">
        <v>81</v>
      </c>
      <c r="L2831" t="s">
        <v>158</v>
      </c>
      <c r="M2831" t="s">
        <v>146</v>
      </c>
      <c r="N2831">
        <v>6</v>
      </c>
      <c r="O2831">
        <v>2021</v>
      </c>
    </row>
    <row r="2832" spans="1:15" x14ac:dyDescent="0.25">
      <c r="A2832" t="s">
        <v>32</v>
      </c>
      <c r="B2832" s="1">
        <v>44361</v>
      </c>
      <c r="C2832" t="s">
        <v>34</v>
      </c>
      <c r="D2832" t="s">
        <v>104</v>
      </c>
      <c r="E2832" t="s">
        <v>105</v>
      </c>
      <c r="F2832" t="s">
        <v>135</v>
      </c>
      <c r="G2832" t="s">
        <v>139</v>
      </c>
      <c r="H2832">
        <v>35</v>
      </c>
      <c r="I2832">
        <v>325</v>
      </c>
      <c r="J2832">
        <v>11375</v>
      </c>
      <c r="K2832" t="s">
        <v>81</v>
      </c>
      <c r="L2832" t="s">
        <v>158</v>
      </c>
      <c r="M2832" t="s">
        <v>146</v>
      </c>
      <c r="N2832">
        <v>6</v>
      </c>
      <c r="O2832">
        <v>2021</v>
      </c>
    </row>
    <row r="2833" spans="1:15" x14ac:dyDescent="0.25">
      <c r="A2833" t="s">
        <v>32</v>
      </c>
      <c r="B2833" s="1">
        <v>44361</v>
      </c>
      <c r="C2833" t="s">
        <v>34</v>
      </c>
      <c r="D2833" t="s">
        <v>104</v>
      </c>
      <c r="E2833" t="s">
        <v>105</v>
      </c>
      <c r="F2833" t="s">
        <v>141</v>
      </c>
      <c r="G2833" t="s">
        <v>136</v>
      </c>
      <c r="H2833">
        <v>40</v>
      </c>
      <c r="I2833">
        <v>300</v>
      </c>
      <c r="J2833">
        <v>12000</v>
      </c>
      <c r="K2833" t="s">
        <v>81</v>
      </c>
      <c r="L2833" t="s">
        <v>158</v>
      </c>
      <c r="M2833" t="s">
        <v>146</v>
      </c>
      <c r="N2833">
        <v>6</v>
      </c>
      <c r="O2833">
        <v>2021</v>
      </c>
    </row>
    <row r="2834" spans="1:15" x14ac:dyDescent="0.25">
      <c r="A2834" t="s">
        <v>32</v>
      </c>
      <c r="B2834" s="1">
        <v>44361</v>
      </c>
      <c r="C2834" t="s">
        <v>34</v>
      </c>
      <c r="D2834" t="s">
        <v>104</v>
      </c>
      <c r="E2834" t="s">
        <v>105</v>
      </c>
      <c r="F2834" t="s">
        <v>141</v>
      </c>
      <c r="G2834" t="s">
        <v>139</v>
      </c>
      <c r="H2834">
        <v>40</v>
      </c>
      <c r="I2834">
        <v>275</v>
      </c>
      <c r="J2834">
        <v>11000</v>
      </c>
      <c r="K2834" t="s">
        <v>81</v>
      </c>
      <c r="L2834" t="s">
        <v>158</v>
      </c>
      <c r="M2834" t="s">
        <v>146</v>
      </c>
      <c r="N2834">
        <v>6</v>
      </c>
      <c r="O2834">
        <v>2021</v>
      </c>
    </row>
    <row r="2835" spans="1:15" x14ac:dyDescent="0.25">
      <c r="A2835" t="s">
        <v>32</v>
      </c>
      <c r="B2835" s="1">
        <v>44361</v>
      </c>
      <c r="C2835" t="s">
        <v>34</v>
      </c>
      <c r="D2835" t="s">
        <v>104</v>
      </c>
      <c r="E2835" t="s">
        <v>105</v>
      </c>
      <c r="F2835" t="s">
        <v>135</v>
      </c>
      <c r="G2835" t="s">
        <v>144</v>
      </c>
      <c r="H2835">
        <v>54.999999999999993</v>
      </c>
      <c r="I2835">
        <v>275</v>
      </c>
      <c r="J2835">
        <v>15125</v>
      </c>
      <c r="K2835" t="s">
        <v>81</v>
      </c>
      <c r="L2835" t="s">
        <v>158</v>
      </c>
      <c r="M2835" t="s">
        <v>146</v>
      </c>
      <c r="N2835">
        <v>6</v>
      </c>
      <c r="O2835">
        <v>2021</v>
      </c>
    </row>
    <row r="2836" spans="1:15" x14ac:dyDescent="0.25">
      <c r="A2836" t="s">
        <v>32</v>
      </c>
      <c r="B2836" s="1">
        <v>44361</v>
      </c>
      <c r="C2836" t="s">
        <v>34</v>
      </c>
      <c r="D2836" t="s">
        <v>104</v>
      </c>
      <c r="E2836" t="s">
        <v>105</v>
      </c>
      <c r="F2836" t="s">
        <v>141</v>
      </c>
      <c r="G2836" t="s">
        <v>144</v>
      </c>
      <c r="H2836">
        <v>60</v>
      </c>
      <c r="I2836">
        <v>450</v>
      </c>
      <c r="J2836">
        <v>27000</v>
      </c>
      <c r="K2836" t="s">
        <v>81</v>
      </c>
      <c r="L2836" t="s">
        <v>158</v>
      </c>
      <c r="M2836" t="s">
        <v>146</v>
      </c>
      <c r="N2836">
        <v>6</v>
      </c>
      <c r="O2836">
        <v>2021</v>
      </c>
    </row>
    <row r="2837" spans="1:15" x14ac:dyDescent="0.25">
      <c r="A2837" t="s">
        <v>32</v>
      </c>
      <c r="B2837" s="1">
        <v>44389</v>
      </c>
      <c r="C2837" t="s">
        <v>34</v>
      </c>
      <c r="D2837" t="s">
        <v>104</v>
      </c>
      <c r="E2837" t="s">
        <v>105</v>
      </c>
      <c r="F2837" t="s">
        <v>135</v>
      </c>
      <c r="G2837" t="s">
        <v>136</v>
      </c>
      <c r="H2837">
        <v>54.999999999999993</v>
      </c>
      <c r="I2837">
        <v>675</v>
      </c>
      <c r="J2837">
        <v>37125</v>
      </c>
      <c r="K2837" t="s">
        <v>81</v>
      </c>
      <c r="L2837" t="s">
        <v>152</v>
      </c>
      <c r="M2837" t="s">
        <v>146</v>
      </c>
      <c r="N2837">
        <v>7</v>
      </c>
      <c r="O2837">
        <v>2021</v>
      </c>
    </row>
    <row r="2838" spans="1:15" x14ac:dyDescent="0.25">
      <c r="A2838" t="s">
        <v>32</v>
      </c>
      <c r="B2838" s="1">
        <v>44389</v>
      </c>
      <c r="C2838" t="s">
        <v>34</v>
      </c>
      <c r="D2838" t="s">
        <v>104</v>
      </c>
      <c r="E2838" t="s">
        <v>105</v>
      </c>
      <c r="F2838" t="s">
        <v>135</v>
      </c>
      <c r="G2838" t="s">
        <v>139</v>
      </c>
      <c r="H2838">
        <v>50</v>
      </c>
      <c r="I2838">
        <v>425</v>
      </c>
      <c r="J2838">
        <v>21250</v>
      </c>
      <c r="K2838" t="s">
        <v>81</v>
      </c>
      <c r="L2838" t="s">
        <v>152</v>
      </c>
      <c r="M2838" t="s">
        <v>146</v>
      </c>
      <c r="N2838">
        <v>7</v>
      </c>
      <c r="O2838">
        <v>2021</v>
      </c>
    </row>
    <row r="2839" spans="1:15" x14ac:dyDescent="0.25">
      <c r="A2839" t="s">
        <v>32</v>
      </c>
      <c r="B2839" s="1">
        <v>44389</v>
      </c>
      <c r="C2839" t="s">
        <v>34</v>
      </c>
      <c r="D2839" t="s">
        <v>104</v>
      </c>
      <c r="E2839" t="s">
        <v>105</v>
      </c>
      <c r="F2839" t="s">
        <v>141</v>
      </c>
      <c r="G2839" t="s">
        <v>136</v>
      </c>
      <c r="H2839">
        <v>45</v>
      </c>
      <c r="I2839">
        <v>350</v>
      </c>
      <c r="J2839">
        <v>15750</v>
      </c>
      <c r="K2839" t="s">
        <v>81</v>
      </c>
      <c r="L2839" t="s">
        <v>152</v>
      </c>
      <c r="M2839" t="s">
        <v>146</v>
      </c>
      <c r="N2839">
        <v>7</v>
      </c>
      <c r="O2839">
        <v>2021</v>
      </c>
    </row>
    <row r="2840" spans="1:15" x14ac:dyDescent="0.25">
      <c r="A2840" t="s">
        <v>32</v>
      </c>
      <c r="B2840" s="1">
        <v>44389</v>
      </c>
      <c r="C2840" t="s">
        <v>34</v>
      </c>
      <c r="D2840" t="s">
        <v>104</v>
      </c>
      <c r="E2840" t="s">
        <v>105</v>
      </c>
      <c r="F2840" t="s">
        <v>141</v>
      </c>
      <c r="G2840" t="s">
        <v>139</v>
      </c>
      <c r="H2840">
        <v>45</v>
      </c>
      <c r="I2840">
        <v>300</v>
      </c>
      <c r="J2840">
        <v>13500</v>
      </c>
      <c r="K2840" t="s">
        <v>81</v>
      </c>
      <c r="L2840" t="s">
        <v>152</v>
      </c>
      <c r="M2840" t="s">
        <v>146</v>
      </c>
      <c r="N2840">
        <v>7</v>
      </c>
      <c r="O2840">
        <v>2021</v>
      </c>
    </row>
    <row r="2841" spans="1:15" x14ac:dyDescent="0.25">
      <c r="A2841" t="s">
        <v>32</v>
      </c>
      <c r="B2841" s="1">
        <v>44389</v>
      </c>
      <c r="C2841" t="s">
        <v>34</v>
      </c>
      <c r="D2841" t="s">
        <v>104</v>
      </c>
      <c r="E2841" t="s">
        <v>105</v>
      </c>
      <c r="F2841" t="s">
        <v>135</v>
      </c>
      <c r="G2841" t="s">
        <v>144</v>
      </c>
      <c r="H2841">
        <v>60</v>
      </c>
      <c r="I2841">
        <v>325</v>
      </c>
      <c r="J2841">
        <v>19500</v>
      </c>
      <c r="K2841" t="s">
        <v>81</v>
      </c>
      <c r="L2841" t="s">
        <v>152</v>
      </c>
      <c r="M2841" t="s">
        <v>146</v>
      </c>
      <c r="N2841">
        <v>7</v>
      </c>
      <c r="O2841">
        <v>2021</v>
      </c>
    </row>
    <row r="2842" spans="1:15" x14ac:dyDescent="0.25">
      <c r="A2842" t="s">
        <v>32</v>
      </c>
      <c r="B2842" s="1">
        <v>44389</v>
      </c>
      <c r="C2842" t="s">
        <v>34</v>
      </c>
      <c r="D2842" t="s">
        <v>104</v>
      </c>
      <c r="E2842" t="s">
        <v>105</v>
      </c>
      <c r="F2842" t="s">
        <v>141</v>
      </c>
      <c r="G2842" t="s">
        <v>144</v>
      </c>
      <c r="H2842">
        <v>65</v>
      </c>
      <c r="I2842">
        <v>500</v>
      </c>
      <c r="J2842">
        <v>32500</v>
      </c>
      <c r="K2842" t="s">
        <v>81</v>
      </c>
      <c r="L2842" t="s">
        <v>152</v>
      </c>
      <c r="M2842" t="s">
        <v>146</v>
      </c>
      <c r="N2842">
        <v>7</v>
      </c>
      <c r="O2842">
        <v>2021</v>
      </c>
    </row>
    <row r="2843" spans="1:15" x14ac:dyDescent="0.25">
      <c r="A2843" t="s">
        <v>32</v>
      </c>
      <c r="B2843" s="1">
        <v>44421</v>
      </c>
      <c r="C2843" t="s">
        <v>34</v>
      </c>
      <c r="D2843" t="s">
        <v>104</v>
      </c>
      <c r="E2843" t="s">
        <v>105</v>
      </c>
      <c r="F2843" t="s">
        <v>135</v>
      </c>
      <c r="G2843" t="s">
        <v>136</v>
      </c>
      <c r="H2843">
        <v>60</v>
      </c>
      <c r="I2843">
        <v>650</v>
      </c>
      <c r="J2843">
        <v>39000</v>
      </c>
      <c r="K2843" t="s">
        <v>81</v>
      </c>
      <c r="L2843" t="s">
        <v>153</v>
      </c>
      <c r="M2843" t="s">
        <v>142</v>
      </c>
      <c r="N2843">
        <v>8</v>
      </c>
      <c r="O2843">
        <v>2021</v>
      </c>
    </row>
    <row r="2844" spans="1:15" x14ac:dyDescent="0.25">
      <c r="A2844" t="s">
        <v>32</v>
      </c>
      <c r="B2844" s="1">
        <v>44421</v>
      </c>
      <c r="C2844" t="s">
        <v>34</v>
      </c>
      <c r="D2844" t="s">
        <v>104</v>
      </c>
      <c r="E2844" t="s">
        <v>105</v>
      </c>
      <c r="F2844" t="s">
        <v>135</v>
      </c>
      <c r="G2844" t="s">
        <v>139</v>
      </c>
      <c r="H2844">
        <v>55.000000000000007</v>
      </c>
      <c r="I2844">
        <v>425</v>
      </c>
      <c r="J2844">
        <v>23375</v>
      </c>
      <c r="K2844" t="s">
        <v>81</v>
      </c>
      <c r="L2844" t="s">
        <v>153</v>
      </c>
      <c r="M2844" t="s">
        <v>142</v>
      </c>
      <c r="N2844">
        <v>8</v>
      </c>
      <c r="O2844">
        <v>2021</v>
      </c>
    </row>
    <row r="2845" spans="1:15" x14ac:dyDescent="0.25">
      <c r="A2845" t="s">
        <v>32</v>
      </c>
      <c r="B2845" s="1">
        <v>44421</v>
      </c>
      <c r="C2845" t="s">
        <v>34</v>
      </c>
      <c r="D2845" t="s">
        <v>104</v>
      </c>
      <c r="E2845" t="s">
        <v>105</v>
      </c>
      <c r="F2845" t="s">
        <v>141</v>
      </c>
      <c r="G2845" t="s">
        <v>136</v>
      </c>
      <c r="H2845">
        <v>50</v>
      </c>
      <c r="I2845">
        <v>350</v>
      </c>
      <c r="J2845">
        <v>17500</v>
      </c>
      <c r="K2845" t="s">
        <v>81</v>
      </c>
      <c r="L2845" t="s">
        <v>153</v>
      </c>
      <c r="M2845" t="s">
        <v>142</v>
      </c>
      <c r="N2845">
        <v>8</v>
      </c>
      <c r="O2845">
        <v>2021</v>
      </c>
    </row>
    <row r="2846" spans="1:15" x14ac:dyDescent="0.25">
      <c r="A2846" t="s">
        <v>32</v>
      </c>
      <c r="B2846" s="1">
        <v>44421</v>
      </c>
      <c r="C2846" t="s">
        <v>34</v>
      </c>
      <c r="D2846" t="s">
        <v>104</v>
      </c>
      <c r="E2846" t="s">
        <v>105</v>
      </c>
      <c r="F2846" t="s">
        <v>141</v>
      </c>
      <c r="G2846" t="s">
        <v>139</v>
      </c>
      <c r="H2846">
        <v>40</v>
      </c>
      <c r="I2846">
        <v>300</v>
      </c>
      <c r="J2846">
        <v>12000</v>
      </c>
      <c r="K2846" t="s">
        <v>81</v>
      </c>
      <c r="L2846" t="s">
        <v>153</v>
      </c>
      <c r="M2846" t="s">
        <v>142</v>
      </c>
      <c r="N2846">
        <v>8</v>
      </c>
      <c r="O2846">
        <v>2021</v>
      </c>
    </row>
    <row r="2847" spans="1:15" x14ac:dyDescent="0.25">
      <c r="A2847" t="s">
        <v>32</v>
      </c>
      <c r="B2847" s="1">
        <v>44421</v>
      </c>
      <c r="C2847" t="s">
        <v>34</v>
      </c>
      <c r="D2847" t="s">
        <v>104</v>
      </c>
      <c r="E2847" t="s">
        <v>105</v>
      </c>
      <c r="F2847" t="s">
        <v>135</v>
      </c>
      <c r="G2847" t="s">
        <v>144</v>
      </c>
      <c r="H2847">
        <v>50</v>
      </c>
      <c r="I2847">
        <v>275</v>
      </c>
      <c r="J2847">
        <v>13750</v>
      </c>
      <c r="K2847" t="s">
        <v>81</v>
      </c>
      <c r="L2847" t="s">
        <v>153</v>
      </c>
      <c r="M2847" t="s">
        <v>142</v>
      </c>
      <c r="N2847">
        <v>8</v>
      </c>
      <c r="O2847">
        <v>2021</v>
      </c>
    </row>
    <row r="2848" spans="1:15" x14ac:dyDescent="0.25">
      <c r="A2848" t="s">
        <v>32</v>
      </c>
      <c r="B2848" s="1">
        <v>44421</v>
      </c>
      <c r="C2848" t="s">
        <v>34</v>
      </c>
      <c r="D2848" t="s">
        <v>104</v>
      </c>
      <c r="E2848" t="s">
        <v>105</v>
      </c>
      <c r="F2848" t="s">
        <v>141</v>
      </c>
      <c r="G2848" t="s">
        <v>144</v>
      </c>
      <c r="H2848">
        <v>55.000000000000007</v>
      </c>
      <c r="I2848">
        <v>450</v>
      </c>
      <c r="J2848">
        <v>24750</v>
      </c>
      <c r="K2848" t="s">
        <v>81</v>
      </c>
      <c r="L2848" t="s">
        <v>153</v>
      </c>
      <c r="M2848" t="s">
        <v>142</v>
      </c>
      <c r="N2848">
        <v>8</v>
      </c>
      <c r="O2848">
        <v>2021</v>
      </c>
    </row>
    <row r="2849" spans="1:15" x14ac:dyDescent="0.25">
      <c r="A2849" t="s">
        <v>32</v>
      </c>
      <c r="B2849" s="1">
        <v>44451</v>
      </c>
      <c r="C2849" t="s">
        <v>34</v>
      </c>
      <c r="D2849" t="s">
        <v>104</v>
      </c>
      <c r="E2849" t="s">
        <v>105</v>
      </c>
      <c r="F2849" t="s">
        <v>135</v>
      </c>
      <c r="G2849" t="s">
        <v>136</v>
      </c>
      <c r="H2849">
        <v>50</v>
      </c>
      <c r="I2849">
        <v>550</v>
      </c>
      <c r="J2849">
        <v>27500</v>
      </c>
      <c r="K2849" t="s">
        <v>81</v>
      </c>
      <c r="L2849" t="s">
        <v>154</v>
      </c>
      <c r="M2849" t="s">
        <v>145</v>
      </c>
      <c r="N2849">
        <v>9</v>
      </c>
      <c r="O2849">
        <v>2021</v>
      </c>
    </row>
    <row r="2850" spans="1:15" x14ac:dyDescent="0.25">
      <c r="A2850" t="s">
        <v>32</v>
      </c>
      <c r="B2850" s="1">
        <v>44451</v>
      </c>
      <c r="C2850" t="s">
        <v>34</v>
      </c>
      <c r="D2850" t="s">
        <v>104</v>
      </c>
      <c r="E2850" t="s">
        <v>105</v>
      </c>
      <c r="F2850" t="s">
        <v>135</v>
      </c>
      <c r="G2850" t="s">
        <v>139</v>
      </c>
      <c r="H2850">
        <v>40.000000000000014</v>
      </c>
      <c r="I2850">
        <v>350</v>
      </c>
      <c r="J2850">
        <v>14000</v>
      </c>
      <c r="K2850" t="s">
        <v>81</v>
      </c>
      <c r="L2850" t="s">
        <v>154</v>
      </c>
      <c r="M2850" t="s">
        <v>145</v>
      </c>
      <c r="N2850">
        <v>9</v>
      </c>
      <c r="O2850">
        <v>2021</v>
      </c>
    </row>
    <row r="2851" spans="1:15" x14ac:dyDescent="0.25">
      <c r="A2851" t="s">
        <v>32</v>
      </c>
      <c r="B2851" s="1">
        <v>44451</v>
      </c>
      <c r="C2851" t="s">
        <v>34</v>
      </c>
      <c r="D2851" t="s">
        <v>104</v>
      </c>
      <c r="E2851" t="s">
        <v>105</v>
      </c>
      <c r="F2851" t="s">
        <v>141</v>
      </c>
      <c r="G2851" t="s">
        <v>136</v>
      </c>
      <c r="H2851">
        <v>15.000000000000007</v>
      </c>
      <c r="I2851">
        <v>250</v>
      </c>
      <c r="J2851">
        <v>3750</v>
      </c>
      <c r="K2851" t="s">
        <v>81</v>
      </c>
      <c r="L2851" t="s">
        <v>154</v>
      </c>
      <c r="M2851" t="s">
        <v>145</v>
      </c>
      <c r="N2851">
        <v>9</v>
      </c>
      <c r="O2851">
        <v>2021</v>
      </c>
    </row>
    <row r="2852" spans="1:15" x14ac:dyDescent="0.25">
      <c r="A2852" t="s">
        <v>32</v>
      </c>
      <c r="B2852" s="1">
        <v>44451</v>
      </c>
      <c r="C2852" t="s">
        <v>34</v>
      </c>
      <c r="D2852" t="s">
        <v>104</v>
      </c>
      <c r="E2852" t="s">
        <v>105</v>
      </c>
      <c r="F2852" t="s">
        <v>141</v>
      </c>
      <c r="G2852" t="s">
        <v>139</v>
      </c>
      <c r="H2852">
        <v>15.000000000000007</v>
      </c>
      <c r="I2852">
        <v>225</v>
      </c>
      <c r="J2852">
        <v>3375</v>
      </c>
      <c r="K2852" t="s">
        <v>81</v>
      </c>
      <c r="L2852" t="s">
        <v>154</v>
      </c>
      <c r="M2852" t="s">
        <v>145</v>
      </c>
      <c r="N2852">
        <v>9</v>
      </c>
      <c r="O2852">
        <v>2021</v>
      </c>
    </row>
    <row r="2853" spans="1:15" x14ac:dyDescent="0.25">
      <c r="A2853" t="s">
        <v>32</v>
      </c>
      <c r="B2853" s="1">
        <v>44451</v>
      </c>
      <c r="C2853" t="s">
        <v>34</v>
      </c>
      <c r="D2853" t="s">
        <v>104</v>
      </c>
      <c r="E2853" t="s">
        <v>105</v>
      </c>
      <c r="F2853" t="s">
        <v>135</v>
      </c>
      <c r="G2853" t="s">
        <v>144</v>
      </c>
      <c r="H2853">
        <v>25.000000000000007</v>
      </c>
      <c r="I2853">
        <v>225</v>
      </c>
      <c r="J2853">
        <v>5625</v>
      </c>
      <c r="K2853" t="s">
        <v>81</v>
      </c>
      <c r="L2853" t="s">
        <v>154</v>
      </c>
      <c r="M2853" t="s">
        <v>145</v>
      </c>
      <c r="N2853">
        <v>9</v>
      </c>
      <c r="O2853">
        <v>2021</v>
      </c>
    </row>
    <row r="2854" spans="1:15" x14ac:dyDescent="0.25">
      <c r="A2854" t="s">
        <v>32</v>
      </c>
      <c r="B2854" s="1">
        <v>44451</v>
      </c>
      <c r="C2854" t="s">
        <v>34</v>
      </c>
      <c r="D2854" t="s">
        <v>104</v>
      </c>
      <c r="E2854" t="s">
        <v>105</v>
      </c>
      <c r="F2854" t="s">
        <v>141</v>
      </c>
      <c r="G2854" t="s">
        <v>144</v>
      </c>
      <c r="H2854">
        <v>30.000000000000011</v>
      </c>
      <c r="I2854">
        <v>325</v>
      </c>
      <c r="J2854">
        <v>9750</v>
      </c>
      <c r="K2854" t="s">
        <v>81</v>
      </c>
      <c r="L2854" t="s">
        <v>154</v>
      </c>
      <c r="M2854" t="s">
        <v>145</v>
      </c>
      <c r="N2854">
        <v>9</v>
      </c>
      <c r="O2854">
        <v>2021</v>
      </c>
    </row>
    <row r="2855" spans="1:15" x14ac:dyDescent="0.25">
      <c r="A2855" t="s">
        <v>32</v>
      </c>
      <c r="B2855" s="1">
        <v>44483</v>
      </c>
      <c r="C2855" t="s">
        <v>34</v>
      </c>
      <c r="D2855" t="s">
        <v>104</v>
      </c>
      <c r="E2855" t="s">
        <v>105</v>
      </c>
      <c r="F2855" t="s">
        <v>135</v>
      </c>
      <c r="G2855" t="s">
        <v>136</v>
      </c>
      <c r="H2855">
        <v>30.000000000000011</v>
      </c>
      <c r="I2855">
        <v>500</v>
      </c>
      <c r="J2855">
        <v>15000</v>
      </c>
      <c r="K2855" t="s">
        <v>81</v>
      </c>
      <c r="L2855" t="s">
        <v>155</v>
      </c>
      <c r="M2855" t="s">
        <v>140</v>
      </c>
      <c r="N2855">
        <v>10</v>
      </c>
      <c r="O2855">
        <v>2021</v>
      </c>
    </row>
    <row r="2856" spans="1:15" x14ac:dyDescent="0.25">
      <c r="A2856" t="s">
        <v>32</v>
      </c>
      <c r="B2856" s="1">
        <v>44483</v>
      </c>
      <c r="C2856" t="s">
        <v>34</v>
      </c>
      <c r="D2856" t="s">
        <v>104</v>
      </c>
      <c r="E2856" t="s">
        <v>105</v>
      </c>
      <c r="F2856" t="s">
        <v>135</v>
      </c>
      <c r="G2856" t="s">
        <v>139</v>
      </c>
      <c r="H2856">
        <v>20.000000000000011</v>
      </c>
      <c r="I2856">
        <v>325</v>
      </c>
      <c r="J2856">
        <v>6500</v>
      </c>
      <c r="K2856" t="s">
        <v>81</v>
      </c>
      <c r="L2856" t="s">
        <v>155</v>
      </c>
      <c r="M2856" t="s">
        <v>140</v>
      </c>
      <c r="N2856">
        <v>10</v>
      </c>
      <c r="O2856">
        <v>2021</v>
      </c>
    </row>
    <row r="2857" spans="1:15" x14ac:dyDescent="0.25">
      <c r="A2857" t="s">
        <v>32</v>
      </c>
      <c r="B2857" s="1">
        <v>44483</v>
      </c>
      <c r="C2857" t="s">
        <v>34</v>
      </c>
      <c r="D2857" t="s">
        <v>104</v>
      </c>
      <c r="E2857" t="s">
        <v>105</v>
      </c>
      <c r="F2857" t="s">
        <v>141</v>
      </c>
      <c r="G2857" t="s">
        <v>136</v>
      </c>
      <c r="H2857">
        <v>20.000000000000011</v>
      </c>
      <c r="I2857">
        <v>200</v>
      </c>
      <c r="J2857">
        <v>4000</v>
      </c>
      <c r="K2857" t="s">
        <v>81</v>
      </c>
      <c r="L2857" t="s">
        <v>155</v>
      </c>
      <c r="M2857" t="s">
        <v>140</v>
      </c>
      <c r="N2857">
        <v>10</v>
      </c>
      <c r="O2857">
        <v>2021</v>
      </c>
    </row>
    <row r="2858" spans="1:15" x14ac:dyDescent="0.25">
      <c r="A2858" t="s">
        <v>32</v>
      </c>
      <c r="B2858" s="1">
        <v>44483</v>
      </c>
      <c r="C2858" t="s">
        <v>34</v>
      </c>
      <c r="D2858" t="s">
        <v>104</v>
      </c>
      <c r="E2858" t="s">
        <v>105</v>
      </c>
      <c r="F2858" t="s">
        <v>141</v>
      </c>
      <c r="G2858" t="s">
        <v>139</v>
      </c>
      <c r="H2858">
        <v>20.000000000000011</v>
      </c>
      <c r="I2858">
        <v>175</v>
      </c>
      <c r="J2858">
        <v>3500</v>
      </c>
      <c r="K2858" t="s">
        <v>81</v>
      </c>
      <c r="L2858" t="s">
        <v>155</v>
      </c>
      <c r="M2858" t="s">
        <v>140</v>
      </c>
      <c r="N2858">
        <v>10</v>
      </c>
      <c r="O2858">
        <v>2021</v>
      </c>
    </row>
    <row r="2859" spans="1:15" x14ac:dyDescent="0.25">
      <c r="A2859" t="s">
        <v>32</v>
      </c>
      <c r="B2859" s="1">
        <v>44483</v>
      </c>
      <c r="C2859" t="s">
        <v>34</v>
      </c>
      <c r="D2859" t="s">
        <v>104</v>
      </c>
      <c r="E2859" t="s">
        <v>105</v>
      </c>
      <c r="F2859" t="s">
        <v>135</v>
      </c>
      <c r="G2859" t="s">
        <v>144</v>
      </c>
      <c r="H2859">
        <v>30.000000000000011</v>
      </c>
      <c r="I2859">
        <v>175</v>
      </c>
      <c r="J2859">
        <v>5250</v>
      </c>
      <c r="K2859" t="s">
        <v>81</v>
      </c>
      <c r="L2859" t="s">
        <v>155</v>
      </c>
      <c r="M2859" t="s">
        <v>140</v>
      </c>
      <c r="N2859">
        <v>10</v>
      </c>
      <c r="O2859">
        <v>2021</v>
      </c>
    </row>
    <row r="2860" spans="1:15" x14ac:dyDescent="0.25">
      <c r="A2860" t="s">
        <v>12</v>
      </c>
      <c r="B2860" s="1">
        <v>44483</v>
      </c>
      <c r="C2860" t="s">
        <v>34</v>
      </c>
      <c r="D2860" t="s">
        <v>104</v>
      </c>
      <c r="E2860" t="s">
        <v>105</v>
      </c>
      <c r="F2860" t="s">
        <v>141</v>
      </c>
      <c r="G2860" t="s">
        <v>144</v>
      </c>
      <c r="H2860">
        <v>30.000000000000004</v>
      </c>
      <c r="I2860">
        <v>300</v>
      </c>
      <c r="J2860">
        <v>9000</v>
      </c>
      <c r="K2860" t="s">
        <v>81</v>
      </c>
      <c r="L2860" t="s">
        <v>155</v>
      </c>
      <c r="M2860" t="s">
        <v>140</v>
      </c>
      <c r="N2860">
        <v>10</v>
      </c>
      <c r="O2860">
        <v>2021</v>
      </c>
    </row>
    <row r="2861" spans="1:15" x14ac:dyDescent="0.25">
      <c r="A2861" t="s">
        <v>12</v>
      </c>
      <c r="B2861" s="1">
        <v>44513</v>
      </c>
      <c r="C2861" t="s">
        <v>34</v>
      </c>
      <c r="D2861" t="s">
        <v>104</v>
      </c>
      <c r="E2861" t="s">
        <v>105</v>
      </c>
      <c r="F2861" t="s">
        <v>135</v>
      </c>
      <c r="G2861" t="s">
        <v>136</v>
      </c>
      <c r="H2861">
        <v>25.000000000000011</v>
      </c>
      <c r="I2861">
        <v>450</v>
      </c>
      <c r="J2861">
        <v>11250</v>
      </c>
      <c r="K2861" t="s">
        <v>81</v>
      </c>
      <c r="L2861" t="s">
        <v>156</v>
      </c>
      <c r="M2861" t="s">
        <v>143</v>
      </c>
      <c r="N2861">
        <v>11</v>
      </c>
      <c r="O2861">
        <v>2021</v>
      </c>
    </row>
    <row r="2862" spans="1:15" x14ac:dyDescent="0.25">
      <c r="A2862" t="s">
        <v>12</v>
      </c>
      <c r="B2862" s="1">
        <v>44513</v>
      </c>
      <c r="C2862" t="s">
        <v>34</v>
      </c>
      <c r="D2862" t="s">
        <v>104</v>
      </c>
      <c r="E2862" t="s">
        <v>105</v>
      </c>
      <c r="F2862" t="s">
        <v>135</v>
      </c>
      <c r="G2862" t="s">
        <v>139</v>
      </c>
      <c r="H2862">
        <v>15.000000000000014</v>
      </c>
      <c r="I2862">
        <v>275</v>
      </c>
      <c r="J2862">
        <v>4125</v>
      </c>
      <c r="K2862" t="s">
        <v>81</v>
      </c>
      <c r="L2862" t="s">
        <v>156</v>
      </c>
      <c r="M2862" t="s">
        <v>143</v>
      </c>
      <c r="N2862">
        <v>11</v>
      </c>
      <c r="O2862">
        <v>2021</v>
      </c>
    </row>
    <row r="2863" spans="1:15" x14ac:dyDescent="0.25">
      <c r="A2863" t="s">
        <v>12</v>
      </c>
      <c r="B2863" s="1">
        <v>44513</v>
      </c>
      <c r="C2863" t="s">
        <v>34</v>
      </c>
      <c r="D2863" t="s">
        <v>104</v>
      </c>
      <c r="E2863" t="s">
        <v>105</v>
      </c>
      <c r="F2863" t="s">
        <v>141</v>
      </c>
      <c r="G2863" t="s">
        <v>136</v>
      </c>
      <c r="H2863">
        <v>25.000000000000018</v>
      </c>
      <c r="I2863">
        <v>220</v>
      </c>
      <c r="J2863">
        <v>5500</v>
      </c>
      <c r="K2863" t="s">
        <v>81</v>
      </c>
      <c r="L2863" t="s">
        <v>156</v>
      </c>
      <c r="M2863" t="s">
        <v>143</v>
      </c>
      <c r="N2863">
        <v>11</v>
      </c>
      <c r="O2863">
        <v>2021</v>
      </c>
    </row>
    <row r="2864" spans="1:15" x14ac:dyDescent="0.25">
      <c r="A2864" t="s">
        <v>12</v>
      </c>
      <c r="B2864" s="1">
        <v>44513</v>
      </c>
      <c r="C2864" t="s">
        <v>34</v>
      </c>
      <c r="D2864" t="s">
        <v>104</v>
      </c>
      <c r="E2864" t="s">
        <v>105</v>
      </c>
      <c r="F2864" t="s">
        <v>141</v>
      </c>
      <c r="G2864" t="s">
        <v>139</v>
      </c>
      <c r="H2864">
        <v>55.000000000000014</v>
      </c>
      <c r="I2864">
        <v>275</v>
      </c>
      <c r="J2864">
        <v>15125</v>
      </c>
      <c r="K2864" t="s">
        <v>81</v>
      </c>
      <c r="L2864" t="s">
        <v>156</v>
      </c>
      <c r="M2864" t="s">
        <v>143</v>
      </c>
      <c r="N2864">
        <v>11</v>
      </c>
      <c r="O2864">
        <v>2021</v>
      </c>
    </row>
    <row r="2865" spans="1:15" x14ac:dyDescent="0.25">
      <c r="A2865" t="s">
        <v>12</v>
      </c>
      <c r="B2865" s="1">
        <v>44513</v>
      </c>
      <c r="C2865" t="s">
        <v>34</v>
      </c>
      <c r="D2865" t="s">
        <v>104</v>
      </c>
      <c r="E2865" t="s">
        <v>105</v>
      </c>
      <c r="F2865" t="s">
        <v>135</v>
      </c>
      <c r="G2865" t="s">
        <v>144</v>
      </c>
      <c r="H2865">
        <v>75.000000000000014</v>
      </c>
      <c r="I2865">
        <v>250</v>
      </c>
      <c r="J2865">
        <v>18750</v>
      </c>
      <c r="K2865" t="s">
        <v>81</v>
      </c>
      <c r="L2865" t="s">
        <v>156</v>
      </c>
      <c r="M2865" t="s">
        <v>143</v>
      </c>
      <c r="N2865">
        <v>11</v>
      </c>
      <c r="O2865">
        <v>2021</v>
      </c>
    </row>
    <row r="2866" spans="1:15" x14ac:dyDescent="0.25">
      <c r="A2866" t="s">
        <v>12</v>
      </c>
      <c r="B2866" s="1">
        <v>44513</v>
      </c>
      <c r="C2866" t="s">
        <v>34</v>
      </c>
      <c r="D2866" t="s">
        <v>104</v>
      </c>
      <c r="E2866" t="s">
        <v>105</v>
      </c>
      <c r="F2866" t="s">
        <v>141</v>
      </c>
      <c r="G2866" t="s">
        <v>144</v>
      </c>
      <c r="H2866">
        <v>75</v>
      </c>
      <c r="I2866">
        <v>350</v>
      </c>
      <c r="J2866">
        <v>26250</v>
      </c>
      <c r="K2866" t="s">
        <v>81</v>
      </c>
      <c r="L2866" t="s">
        <v>156</v>
      </c>
      <c r="M2866" t="s">
        <v>143</v>
      </c>
      <c r="N2866">
        <v>11</v>
      </c>
      <c r="O2866">
        <v>2021</v>
      </c>
    </row>
    <row r="2867" spans="1:15" x14ac:dyDescent="0.25">
      <c r="A2867" t="s">
        <v>12</v>
      </c>
      <c r="B2867" s="1">
        <v>44542</v>
      </c>
      <c r="C2867" t="s">
        <v>34</v>
      </c>
      <c r="D2867" t="s">
        <v>104</v>
      </c>
      <c r="E2867" t="s">
        <v>105</v>
      </c>
      <c r="F2867" t="s">
        <v>135</v>
      </c>
      <c r="G2867" t="s">
        <v>136</v>
      </c>
      <c r="H2867">
        <v>70</v>
      </c>
      <c r="I2867">
        <v>600</v>
      </c>
      <c r="J2867">
        <v>42000</v>
      </c>
      <c r="K2867" t="s">
        <v>81</v>
      </c>
      <c r="L2867" t="s">
        <v>157</v>
      </c>
      <c r="M2867" t="s">
        <v>145</v>
      </c>
      <c r="N2867">
        <v>12</v>
      </c>
      <c r="O2867">
        <v>2021</v>
      </c>
    </row>
    <row r="2868" spans="1:15" x14ac:dyDescent="0.25">
      <c r="A2868" t="s">
        <v>12</v>
      </c>
      <c r="B2868" s="1">
        <v>44542</v>
      </c>
      <c r="C2868" t="s">
        <v>34</v>
      </c>
      <c r="D2868" t="s">
        <v>104</v>
      </c>
      <c r="E2868" t="s">
        <v>105</v>
      </c>
      <c r="F2868" t="s">
        <v>135</v>
      </c>
      <c r="G2868" t="s">
        <v>139</v>
      </c>
      <c r="H2868">
        <v>60.000000000000007</v>
      </c>
      <c r="I2868">
        <v>400</v>
      </c>
      <c r="J2868">
        <v>24000</v>
      </c>
      <c r="K2868" t="s">
        <v>81</v>
      </c>
      <c r="L2868" t="s">
        <v>157</v>
      </c>
      <c r="M2868" t="s">
        <v>145</v>
      </c>
      <c r="N2868">
        <v>12</v>
      </c>
      <c r="O2868">
        <v>2021</v>
      </c>
    </row>
    <row r="2869" spans="1:15" x14ac:dyDescent="0.25">
      <c r="A2869" t="s">
        <v>12</v>
      </c>
      <c r="B2869" s="1">
        <v>44542</v>
      </c>
      <c r="C2869" t="s">
        <v>34</v>
      </c>
      <c r="D2869" t="s">
        <v>104</v>
      </c>
      <c r="E2869" t="s">
        <v>105</v>
      </c>
      <c r="F2869" t="s">
        <v>141</v>
      </c>
      <c r="G2869" t="s">
        <v>136</v>
      </c>
      <c r="H2869">
        <v>60.000000000000007</v>
      </c>
      <c r="I2869">
        <v>350</v>
      </c>
      <c r="J2869">
        <v>21000</v>
      </c>
      <c r="K2869" t="s">
        <v>81</v>
      </c>
      <c r="L2869" t="s">
        <v>157</v>
      </c>
      <c r="M2869" t="s">
        <v>145</v>
      </c>
      <c r="N2869">
        <v>12</v>
      </c>
      <c r="O2869">
        <v>2021</v>
      </c>
    </row>
    <row r="2870" spans="1:15" x14ac:dyDescent="0.25">
      <c r="A2870" t="s">
        <v>12</v>
      </c>
      <c r="B2870" s="1">
        <v>44542</v>
      </c>
      <c r="C2870" t="s">
        <v>34</v>
      </c>
      <c r="D2870" t="s">
        <v>104</v>
      </c>
      <c r="E2870" t="s">
        <v>105</v>
      </c>
      <c r="F2870" t="s">
        <v>141</v>
      </c>
      <c r="G2870" t="s">
        <v>139</v>
      </c>
      <c r="H2870">
        <v>60.000000000000007</v>
      </c>
      <c r="I2870">
        <v>300</v>
      </c>
      <c r="J2870">
        <v>18000</v>
      </c>
      <c r="K2870" t="s">
        <v>81</v>
      </c>
      <c r="L2870" t="s">
        <v>157</v>
      </c>
      <c r="M2870" t="s">
        <v>145</v>
      </c>
      <c r="N2870">
        <v>12</v>
      </c>
      <c r="O2870">
        <v>2021</v>
      </c>
    </row>
    <row r="2871" spans="1:15" x14ac:dyDescent="0.25">
      <c r="A2871" t="s">
        <v>12</v>
      </c>
      <c r="B2871" s="1">
        <v>44542</v>
      </c>
      <c r="C2871" t="s">
        <v>34</v>
      </c>
      <c r="D2871" t="s">
        <v>104</v>
      </c>
      <c r="E2871" t="s">
        <v>105</v>
      </c>
      <c r="F2871" t="s">
        <v>135</v>
      </c>
      <c r="G2871" t="s">
        <v>144</v>
      </c>
      <c r="H2871">
        <v>70</v>
      </c>
      <c r="I2871">
        <v>300</v>
      </c>
      <c r="J2871">
        <v>21000</v>
      </c>
      <c r="K2871" t="s">
        <v>81</v>
      </c>
      <c r="L2871" t="s">
        <v>157</v>
      </c>
      <c r="M2871" t="s">
        <v>145</v>
      </c>
      <c r="N2871">
        <v>12</v>
      </c>
      <c r="O2871">
        <v>2021</v>
      </c>
    </row>
    <row r="2872" spans="1:15" x14ac:dyDescent="0.25">
      <c r="A2872" t="s">
        <v>12</v>
      </c>
      <c r="B2872" s="1">
        <v>44542</v>
      </c>
      <c r="C2872" t="s">
        <v>34</v>
      </c>
      <c r="D2872" t="s">
        <v>104</v>
      </c>
      <c r="E2872" t="s">
        <v>105</v>
      </c>
      <c r="F2872" t="s">
        <v>141</v>
      </c>
      <c r="G2872" t="s">
        <v>144</v>
      </c>
      <c r="H2872">
        <v>75</v>
      </c>
      <c r="I2872">
        <v>400</v>
      </c>
      <c r="J2872">
        <v>30000</v>
      </c>
      <c r="K2872" t="s">
        <v>81</v>
      </c>
      <c r="L2872" t="s">
        <v>157</v>
      </c>
      <c r="M2872" t="s">
        <v>145</v>
      </c>
      <c r="N2872">
        <v>12</v>
      </c>
      <c r="O2872">
        <v>2021</v>
      </c>
    </row>
    <row r="2873" spans="1:15" x14ac:dyDescent="0.25">
      <c r="A2873" t="s">
        <v>12</v>
      </c>
      <c r="B2873" s="1">
        <v>44208</v>
      </c>
      <c r="C2873" t="s">
        <v>34</v>
      </c>
      <c r="D2873" t="s">
        <v>104</v>
      </c>
      <c r="E2873" t="s">
        <v>105</v>
      </c>
      <c r="F2873" t="s">
        <v>135</v>
      </c>
      <c r="G2873" t="s">
        <v>136</v>
      </c>
      <c r="H2873">
        <v>40</v>
      </c>
      <c r="I2873">
        <v>475</v>
      </c>
      <c r="J2873">
        <v>19000</v>
      </c>
      <c r="K2873" t="s">
        <v>81</v>
      </c>
      <c r="L2873" t="s">
        <v>137</v>
      </c>
      <c r="M2873" t="s">
        <v>147</v>
      </c>
      <c r="N2873">
        <v>1</v>
      </c>
      <c r="O2873">
        <v>2021</v>
      </c>
    </row>
    <row r="2874" spans="1:15" x14ac:dyDescent="0.25">
      <c r="A2874" t="s">
        <v>12</v>
      </c>
      <c r="B2874" s="1">
        <v>44208</v>
      </c>
      <c r="C2874" t="s">
        <v>34</v>
      </c>
      <c r="D2874" t="s">
        <v>104</v>
      </c>
      <c r="E2874" t="s">
        <v>105</v>
      </c>
      <c r="F2874" t="s">
        <v>135</v>
      </c>
      <c r="G2874" t="s">
        <v>139</v>
      </c>
      <c r="H2874">
        <v>40</v>
      </c>
      <c r="I2874">
        <v>275</v>
      </c>
      <c r="J2874">
        <v>11000</v>
      </c>
      <c r="K2874" t="s">
        <v>81</v>
      </c>
      <c r="L2874" t="s">
        <v>137</v>
      </c>
      <c r="M2874" t="s">
        <v>147</v>
      </c>
      <c r="N2874">
        <v>1</v>
      </c>
      <c r="O2874">
        <v>2021</v>
      </c>
    </row>
    <row r="2875" spans="1:15" x14ac:dyDescent="0.25">
      <c r="A2875" t="s">
        <v>12</v>
      </c>
      <c r="B2875" s="1">
        <v>44208</v>
      </c>
      <c r="C2875" t="s">
        <v>34</v>
      </c>
      <c r="D2875" t="s">
        <v>104</v>
      </c>
      <c r="E2875" t="s">
        <v>105</v>
      </c>
      <c r="F2875" t="s">
        <v>141</v>
      </c>
      <c r="G2875" t="s">
        <v>136</v>
      </c>
      <c r="H2875">
        <v>30.000000000000004</v>
      </c>
      <c r="I2875">
        <v>275</v>
      </c>
      <c r="J2875">
        <v>8250</v>
      </c>
      <c r="K2875" t="s">
        <v>81</v>
      </c>
      <c r="L2875" t="s">
        <v>137</v>
      </c>
      <c r="M2875" t="s">
        <v>147</v>
      </c>
      <c r="N2875">
        <v>1</v>
      </c>
      <c r="O2875">
        <v>2021</v>
      </c>
    </row>
    <row r="2876" spans="1:15" x14ac:dyDescent="0.25">
      <c r="A2876" t="s">
        <v>12</v>
      </c>
      <c r="B2876" s="1">
        <v>44208</v>
      </c>
      <c r="C2876" t="s">
        <v>34</v>
      </c>
      <c r="D2876" t="s">
        <v>104</v>
      </c>
      <c r="E2876" t="s">
        <v>105</v>
      </c>
      <c r="F2876" t="s">
        <v>141</v>
      </c>
      <c r="G2876" t="s">
        <v>139</v>
      </c>
      <c r="H2876">
        <v>35</v>
      </c>
      <c r="I2876">
        <v>125</v>
      </c>
      <c r="J2876">
        <v>4375</v>
      </c>
      <c r="K2876" t="s">
        <v>81</v>
      </c>
      <c r="L2876" t="s">
        <v>137</v>
      </c>
      <c r="M2876" t="s">
        <v>147</v>
      </c>
      <c r="N2876">
        <v>1</v>
      </c>
      <c r="O2876">
        <v>2021</v>
      </c>
    </row>
    <row r="2877" spans="1:15" x14ac:dyDescent="0.25">
      <c r="A2877" t="s">
        <v>12</v>
      </c>
      <c r="B2877" s="1">
        <v>44208</v>
      </c>
      <c r="C2877" t="s">
        <v>34</v>
      </c>
      <c r="D2877" t="s">
        <v>104</v>
      </c>
      <c r="E2877" t="s">
        <v>105</v>
      </c>
      <c r="F2877" t="s">
        <v>135</v>
      </c>
      <c r="G2877" t="s">
        <v>144</v>
      </c>
      <c r="H2877">
        <v>49.999999999999993</v>
      </c>
      <c r="I2877">
        <v>175</v>
      </c>
      <c r="J2877">
        <v>8750</v>
      </c>
      <c r="K2877" t="s">
        <v>81</v>
      </c>
      <c r="L2877" t="s">
        <v>137</v>
      </c>
      <c r="M2877" t="s">
        <v>147</v>
      </c>
      <c r="N2877">
        <v>1</v>
      </c>
      <c r="O2877">
        <v>2021</v>
      </c>
    </row>
    <row r="2878" spans="1:15" x14ac:dyDescent="0.25">
      <c r="A2878" t="s">
        <v>12</v>
      </c>
      <c r="B2878" s="1">
        <v>44208</v>
      </c>
      <c r="C2878" t="s">
        <v>34</v>
      </c>
      <c r="D2878" t="s">
        <v>104</v>
      </c>
      <c r="E2878" t="s">
        <v>105</v>
      </c>
      <c r="F2878" t="s">
        <v>141</v>
      </c>
      <c r="G2878" t="s">
        <v>144</v>
      </c>
      <c r="H2878">
        <v>40</v>
      </c>
      <c r="I2878">
        <v>275</v>
      </c>
      <c r="J2878">
        <v>11000</v>
      </c>
      <c r="K2878" t="s">
        <v>81</v>
      </c>
      <c r="L2878" t="s">
        <v>137</v>
      </c>
      <c r="M2878" t="s">
        <v>147</v>
      </c>
      <c r="N2878">
        <v>1</v>
      </c>
      <c r="O2878">
        <v>2021</v>
      </c>
    </row>
    <row r="2879" spans="1:15" x14ac:dyDescent="0.25">
      <c r="A2879" t="s">
        <v>12</v>
      </c>
      <c r="B2879" s="1">
        <v>44239</v>
      </c>
      <c r="C2879" t="s">
        <v>34</v>
      </c>
      <c r="D2879" t="s">
        <v>104</v>
      </c>
      <c r="E2879" t="s">
        <v>105</v>
      </c>
      <c r="F2879" t="s">
        <v>135</v>
      </c>
      <c r="G2879" t="s">
        <v>136</v>
      </c>
      <c r="H2879">
        <v>40</v>
      </c>
      <c r="I2879">
        <v>525</v>
      </c>
      <c r="J2879">
        <v>21000</v>
      </c>
      <c r="K2879" t="s">
        <v>81</v>
      </c>
      <c r="L2879" t="s">
        <v>148</v>
      </c>
      <c r="M2879" t="s">
        <v>142</v>
      </c>
      <c r="N2879">
        <v>2</v>
      </c>
      <c r="O2879">
        <v>2021</v>
      </c>
    </row>
    <row r="2880" spans="1:15" x14ac:dyDescent="0.25">
      <c r="A2880" t="s">
        <v>12</v>
      </c>
      <c r="B2880" s="1">
        <v>44239</v>
      </c>
      <c r="C2880" t="s">
        <v>34</v>
      </c>
      <c r="D2880" t="s">
        <v>104</v>
      </c>
      <c r="E2880" t="s">
        <v>105</v>
      </c>
      <c r="F2880" t="s">
        <v>135</v>
      </c>
      <c r="G2880" t="s">
        <v>139</v>
      </c>
      <c r="H2880">
        <v>40</v>
      </c>
      <c r="I2880">
        <v>175</v>
      </c>
      <c r="J2880">
        <v>7000</v>
      </c>
      <c r="K2880" t="s">
        <v>81</v>
      </c>
      <c r="L2880" t="s">
        <v>148</v>
      </c>
      <c r="M2880" t="s">
        <v>142</v>
      </c>
      <c r="N2880">
        <v>2</v>
      </c>
      <c r="O2880">
        <v>2021</v>
      </c>
    </row>
    <row r="2881" spans="1:15" x14ac:dyDescent="0.25">
      <c r="A2881" t="s">
        <v>12</v>
      </c>
      <c r="B2881" s="1">
        <v>44239</v>
      </c>
      <c r="C2881" t="s">
        <v>34</v>
      </c>
      <c r="D2881" t="s">
        <v>104</v>
      </c>
      <c r="E2881" t="s">
        <v>105</v>
      </c>
      <c r="F2881" t="s">
        <v>141</v>
      </c>
      <c r="G2881" t="s">
        <v>136</v>
      </c>
      <c r="H2881">
        <v>30.000000000000004</v>
      </c>
      <c r="I2881">
        <v>225</v>
      </c>
      <c r="J2881">
        <v>6750</v>
      </c>
      <c r="K2881" t="s">
        <v>81</v>
      </c>
      <c r="L2881" t="s">
        <v>148</v>
      </c>
      <c r="M2881" t="s">
        <v>142</v>
      </c>
      <c r="N2881">
        <v>2</v>
      </c>
      <c r="O2881">
        <v>2021</v>
      </c>
    </row>
    <row r="2882" spans="1:15" x14ac:dyDescent="0.25">
      <c r="A2882" t="s">
        <v>12</v>
      </c>
      <c r="B2882" s="1">
        <v>44239</v>
      </c>
      <c r="C2882" t="s">
        <v>34</v>
      </c>
      <c r="D2882" t="s">
        <v>106</v>
      </c>
      <c r="E2882" t="s">
        <v>107</v>
      </c>
      <c r="F2882" t="s">
        <v>141</v>
      </c>
      <c r="G2882" t="s">
        <v>139</v>
      </c>
      <c r="H2882">
        <v>35</v>
      </c>
      <c r="I2882">
        <v>100</v>
      </c>
      <c r="J2882">
        <v>3500</v>
      </c>
      <c r="K2882" t="s">
        <v>81</v>
      </c>
      <c r="L2882" t="s">
        <v>148</v>
      </c>
      <c r="M2882" t="s">
        <v>142</v>
      </c>
      <c r="N2882">
        <v>2</v>
      </c>
      <c r="O2882">
        <v>2021</v>
      </c>
    </row>
    <row r="2883" spans="1:15" x14ac:dyDescent="0.25">
      <c r="A2883" t="s">
        <v>12</v>
      </c>
      <c r="B2883" s="1">
        <v>44239</v>
      </c>
      <c r="C2883" t="s">
        <v>34</v>
      </c>
      <c r="D2883" t="s">
        <v>106</v>
      </c>
      <c r="E2883" t="s">
        <v>107</v>
      </c>
      <c r="F2883" t="s">
        <v>135</v>
      </c>
      <c r="G2883" t="s">
        <v>144</v>
      </c>
      <c r="H2883">
        <v>49.999999999999993</v>
      </c>
      <c r="I2883">
        <v>175</v>
      </c>
      <c r="J2883">
        <v>8750</v>
      </c>
      <c r="K2883" t="s">
        <v>81</v>
      </c>
      <c r="L2883" t="s">
        <v>148</v>
      </c>
      <c r="M2883" t="s">
        <v>142</v>
      </c>
      <c r="N2883">
        <v>2</v>
      </c>
      <c r="O2883">
        <v>2021</v>
      </c>
    </row>
    <row r="2884" spans="1:15" x14ac:dyDescent="0.25">
      <c r="A2884" t="s">
        <v>12</v>
      </c>
      <c r="B2884" s="1">
        <v>44239</v>
      </c>
      <c r="C2884" t="s">
        <v>34</v>
      </c>
      <c r="D2884" t="s">
        <v>106</v>
      </c>
      <c r="E2884" t="s">
        <v>107</v>
      </c>
      <c r="F2884" t="s">
        <v>141</v>
      </c>
      <c r="G2884" t="s">
        <v>144</v>
      </c>
      <c r="H2884">
        <v>35</v>
      </c>
      <c r="I2884">
        <v>275</v>
      </c>
      <c r="J2884">
        <v>9625</v>
      </c>
      <c r="K2884" t="s">
        <v>81</v>
      </c>
      <c r="L2884" t="s">
        <v>148</v>
      </c>
      <c r="M2884" t="s">
        <v>142</v>
      </c>
      <c r="N2884">
        <v>2</v>
      </c>
      <c r="O2884">
        <v>2021</v>
      </c>
    </row>
    <row r="2885" spans="1:15" x14ac:dyDescent="0.25">
      <c r="A2885" t="s">
        <v>12</v>
      </c>
      <c r="B2885" s="1">
        <v>44266</v>
      </c>
      <c r="C2885" t="s">
        <v>34</v>
      </c>
      <c r="D2885" t="s">
        <v>106</v>
      </c>
      <c r="E2885" t="s">
        <v>107</v>
      </c>
      <c r="F2885" t="s">
        <v>135</v>
      </c>
      <c r="G2885" t="s">
        <v>136</v>
      </c>
      <c r="H2885">
        <v>40</v>
      </c>
      <c r="I2885">
        <v>495</v>
      </c>
      <c r="J2885">
        <v>19800</v>
      </c>
      <c r="K2885" t="s">
        <v>81</v>
      </c>
      <c r="L2885" t="s">
        <v>149</v>
      </c>
      <c r="M2885" t="s">
        <v>140</v>
      </c>
      <c r="N2885">
        <v>3</v>
      </c>
      <c r="O2885">
        <v>2021</v>
      </c>
    </row>
    <row r="2886" spans="1:15" x14ac:dyDescent="0.25">
      <c r="A2886" t="s">
        <v>12</v>
      </c>
      <c r="B2886" s="1">
        <v>44266</v>
      </c>
      <c r="C2886" t="s">
        <v>34</v>
      </c>
      <c r="D2886" t="s">
        <v>106</v>
      </c>
      <c r="E2886" t="s">
        <v>107</v>
      </c>
      <c r="F2886" t="s">
        <v>135</v>
      </c>
      <c r="G2886" t="s">
        <v>139</v>
      </c>
      <c r="H2886">
        <v>40</v>
      </c>
      <c r="I2886">
        <v>200</v>
      </c>
      <c r="J2886">
        <v>8000</v>
      </c>
      <c r="K2886" t="s">
        <v>81</v>
      </c>
      <c r="L2886" t="s">
        <v>149</v>
      </c>
      <c r="M2886" t="s">
        <v>140</v>
      </c>
      <c r="N2886">
        <v>3</v>
      </c>
      <c r="O2886">
        <v>2021</v>
      </c>
    </row>
    <row r="2887" spans="1:15" x14ac:dyDescent="0.25">
      <c r="A2887" t="s">
        <v>12</v>
      </c>
      <c r="B2887" s="1">
        <v>44266</v>
      </c>
      <c r="C2887" t="s">
        <v>34</v>
      </c>
      <c r="D2887" t="s">
        <v>106</v>
      </c>
      <c r="E2887" t="s">
        <v>107</v>
      </c>
      <c r="F2887" t="s">
        <v>141</v>
      </c>
      <c r="G2887" t="s">
        <v>136</v>
      </c>
      <c r="H2887">
        <v>30.000000000000004</v>
      </c>
      <c r="I2887">
        <v>225</v>
      </c>
      <c r="J2887">
        <v>6750</v>
      </c>
      <c r="K2887" t="s">
        <v>81</v>
      </c>
      <c r="L2887" t="s">
        <v>149</v>
      </c>
      <c r="M2887" t="s">
        <v>140</v>
      </c>
      <c r="N2887">
        <v>3</v>
      </c>
      <c r="O2887">
        <v>2021</v>
      </c>
    </row>
    <row r="2888" spans="1:15" x14ac:dyDescent="0.25">
      <c r="A2888" t="s">
        <v>12</v>
      </c>
      <c r="B2888" s="1">
        <v>44266</v>
      </c>
      <c r="C2888" t="s">
        <v>34</v>
      </c>
      <c r="D2888" t="s">
        <v>106</v>
      </c>
      <c r="E2888" t="s">
        <v>107</v>
      </c>
      <c r="F2888" t="s">
        <v>141</v>
      </c>
      <c r="G2888" t="s">
        <v>139</v>
      </c>
      <c r="H2888">
        <v>35</v>
      </c>
      <c r="I2888">
        <v>75</v>
      </c>
      <c r="J2888">
        <v>2625</v>
      </c>
      <c r="K2888" t="s">
        <v>81</v>
      </c>
      <c r="L2888" t="s">
        <v>149</v>
      </c>
      <c r="M2888" t="s">
        <v>140</v>
      </c>
      <c r="N2888">
        <v>3</v>
      </c>
      <c r="O2888">
        <v>2021</v>
      </c>
    </row>
    <row r="2889" spans="1:15" x14ac:dyDescent="0.25">
      <c r="A2889" t="s">
        <v>12</v>
      </c>
      <c r="B2889" s="1">
        <v>44266</v>
      </c>
      <c r="C2889" t="s">
        <v>34</v>
      </c>
      <c r="D2889" t="s">
        <v>106</v>
      </c>
      <c r="E2889" t="s">
        <v>107</v>
      </c>
      <c r="F2889" t="s">
        <v>135</v>
      </c>
      <c r="G2889" t="s">
        <v>144</v>
      </c>
      <c r="H2889">
        <v>50</v>
      </c>
      <c r="I2889">
        <v>125</v>
      </c>
      <c r="J2889">
        <v>6250</v>
      </c>
      <c r="K2889" t="s">
        <v>81</v>
      </c>
      <c r="L2889" t="s">
        <v>149</v>
      </c>
      <c r="M2889" t="s">
        <v>140</v>
      </c>
      <c r="N2889">
        <v>3</v>
      </c>
      <c r="O2889">
        <v>2021</v>
      </c>
    </row>
    <row r="2890" spans="1:15" x14ac:dyDescent="0.25">
      <c r="A2890" t="s">
        <v>12</v>
      </c>
      <c r="B2890" s="1">
        <v>44266</v>
      </c>
      <c r="C2890" t="s">
        <v>34</v>
      </c>
      <c r="D2890" t="s">
        <v>106</v>
      </c>
      <c r="E2890" t="s">
        <v>107</v>
      </c>
      <c r="F2890" t="s">
        <v>141</v>
      </c>
      <c r="G2890" t="s">
        <v>144</v>
      </c>
      <c r="H2890">
        <v>40</v>
      </c>
      <c r="I2890">
        <v>225</v>
      </c>
      <c r="J2890">
        <v>9000</v>
      </c>
      <c r="K2890" t="s">
        <v>81</v>
      </c>
      <c r="L2890" t="s">
        <v>149</v>
      </c>
      <c r="M2890" t="s">
        <v>140</v>
      </c>
      <c r="N2890">
        <v>3</v>
      </c>
      <c r="O2890">
        <v>2021</v>
      </c>
    </row>
    <row r="2891" spans="1:15" x14ac:dyDescent="0.25">
      <c r="A2891" t="s">
        <v>12</v>
      </c>
      <c r="B2891" s="1">
        <v>44298</v>
      </c>
      <c r="C2891" t="s">
        <v>34</v>
      </c>
      <c r="D2891" t="s">
        <v>106</v>
      </c>
      <c r="E2891" t="s">
        <v>107</v>
      </c>
      <c r="F2891" t="s">
        <v>135</v>
      </c>
      <c r="G2891" t="s">
        <v>136</v>
      </c>
      <c r="H2891">
        <v>40</v>
      </c>
      <c r="I2891">
        <v>450</v>
      </c>
      <c r="J2891">
        <v>18000</v>
      </c>
      <c r="K2891" t="s">
        <v>81</v>
      </c>
      <c r="L2891" t="s">
        <v>150</v>
      </c>
      <c r="M2891" t="s">
        <v>146</v>
      </c>
      <c r="N2891">
        <v>4</v>
      </c>
      <c r="O2891">
        <v>2021</v>
      </c>
    </row>
    <row r="2892" spans="1:15" x14ac:dyDescent="0.25">
      <c r="A2892" t="s">
        <v>12</v>
      </c>
      <c r="B2892" s="1">
        <v>44298</v>
      </c>
      <c r="C2892" t="s">
        <v>34</v>
      </c>
      <c r="D2892" t="s">
        <v>106</v>
      </c>
      <c r="E2892" t="s">
        <v>107</v>
      </c>
      <c r="F2892" t="s">
        <v>135</v>
      </c>
      <c r="G2892" t="s">
        <v>139</v>
      </c>
      <c r="H2892">
        <v>40</v>
      </c>
      <c r="I2892">
        <v>150</v>
      </c>
      <c r="J2892">
        <v>6000</v>
      </c>
      <c r="K2892" t="s">
        <v>81</v>
      </c>
      <c r="L2892" t="s">
        <v>150</v>
      </c>
      <c r="M2892" t="s">
        <v>146</v>
      </c>
      <c r="N2892">
        <v>4</v>
      </c>
      <c r="O2892">
        <v>2021</v>
      </c>
    </row>
    <row r="2893" spans="1:15" x14ac:dyDescent="0.25">
      <c r="A2893" t="s">
        <v>12</v>
      </c>
      <c r="B2893" s="1">
        <v>44298</v>
      </c>
      <c r="C2893" t="s">
        <v>34</v>
      </c>
      <c r="D2893" t="s">
        <v>106</v>
      </c>
      <c r="E2893" t="s">
        <v>107</v>
      </c>
      <c r="F2893" t="s">
        <v>141</v>
      </c>
      <c r="G2893" t="s">
        <v>136</v>
      </c>
      <c r="H2893">
        <v>30.000000000000004</v>
      </c>
      <c r="I2893">
        <v>150</v>
      </c>
      <c r="J2893">
        <v>4500</v>
      </c>
      <c r="K2893" t="s">
        <v>81</v>
      </c>
      <c r="L2893" t="s">
        <v>150</v>
      </c>
      <c r="M2893" t="s">
        <v>146</v>
      </c>
      <c r="N2893">
        <v>4</v>
      </c>
      <c r="O2893">
        <v>2021</v>
      </c>
    </row>
    <row r="2894" spans="1:15" x14ac:dyDescent="0.25">
      <c r="A2894" t="s">
        <v>12</v>
      </c>
      <c r="B2894" s="1">
        <v>44298</v>
      </c>
      <c r="C2894" t="s">
        <v>34</v>
      </c>
      <c r="D2894" t="s">
        <v>106</v>
      </c>
      <c r="E2894" t="s">
        <v>107</v>
      </c>
      <c r="F2894" t="s">
        <v>141</v>
      </c>
      <c r="G2894" t="s">
        <v>139</v>
      </c>
      <c r="H2894">
        <v>35</v>
      </c>
      <c r="I2894">
        <v>75</v>
      </c>
      <c r="J2894">
        <v>2625</v>
      </c>
      <c r="K2894" t="s">
        <v>81</v>
      </c>
      <c r="L2894" t="s">
        <v>150</v>
      </c>
      <c r="M2894" t="s">
        <v>146</v>
      </c>
      <c r="N2894">
        <v>4</v>
      </c>
      <c r="O2894">
        <v>2021</v>
      </c>
    </row>
    <row r="2895" spans="1:15" x14ac:dyDescent="0.25">
      <c r="A2895" t="s">
        <v>12</v>
      </c>
      <c r="B2895" s="1">
        <v>44298</v>
      </c>
      <c r="C2895" t="s">
        <v>34</v>
      </c>
      <c r="D2895" t="s">
        <v>106</v>
      </c>
      <c r="E2895" t="s">
        <v>107</v>
      </c>
      <c r="F2895" t="s">
        <v>135</v>
      </c>
      <c r="G2895" t="s">
        <v>144</v>
      </c>
      <c r="H2895">
        <v>60</v>
      </c>
      <c r="I2895">
        <v>100</v>
      </c>
      <c r="J2895">
        <v>6000</v>
      </c>
      <c r="K2895" t="s">
        <v>81</v>
      </c>
      <c r="L2895" t="s">
        <v>150</v>
      </c>
      <c r="M2895" t="s">
        <v>146</v>
      </c>
      <c r="N2895">
        <v>4</v>
      </c>
      <c r="O2895">
        <v>2021</v>
      </c>
    </row>
    <row r="2896" spans="1:15" x14ac:dyDescent="0.25">
      <c r="A2896" t="s">
        <v>12</v>
      </c>
      <c r="B2896" s="1">
        <v>44298</v>
      </c>
      <c r="C2896" t="s">
        <v>34</v>
      </c>
      <c r="D2896" t="s">
        <v>106</v>
      </c>
      <c r="E2896" t="s">
        <v>107</v>
      </c>
      <c r="F2896" t="s">
        <v>141</v>
      </c>
      <c r="G2896" t="s">
        <v>144</v>
      </c>
      <c r="H2896">
        <v>50</v>
      </c>
      <c r="I2896">
        <v>225</v>
      </c>
      <c r="J2896">
        <v>11250</v>
      </c>
      <c r="K2896" t="s">
        <v>81</v>
      </c>
      <c r="L2896" t="s">
        <v>150</v>
      </c>
      <c r="M2896" t="s">
        <v>146</v>
      </c>
      <c r="N2896">
        <v>4</v>
      </c>
      <c r="O2896">
        <v>2021</v>
      </c>
    </row>
    <row r="2897" spans="1:15" x14ac:dyDescent="0.25">
      <c r="A2897" t="s">
        <v>12</v>
      </c>
      <c r="B2897" s="1">
        <v>44329</v>
      </c>
      <c r="C2897" t="s">
        <v>34</v>
      </c>
      <c r="D2897" t="s">
        <v>106</v>
      </c>
      <c r="E2897" t="s">
        <v>107</v>
      </c>
      <c r="F2897" t="s">
        <v>135</v>
      </c>
      <c r="G2897" t="s">
        <v>136</v>
      </c>
      <c r="H2897">
        <v>60</v>
      </c>
      <c r="I2897">
        <v>495</v>
      </c>
      <c r="J2897">
        <v>29700</v>
      </c>
      <c r="K2897" t="s">
        <v>81</v>
      </c>
      <c r="L2897" t="s">
        <v>151</v>
      </c>
      <c r="M2897" t="s">
        <v>140</v>
      </c>
      <c r="N2897">
        <v>5</v>
      </c>
      <c r="O2897">
        <v>2021</v>
      </c>
    </row>
    <row r="2898" spans="1:15" x14ac:dyDescent="0.25">
      <c r="A2898" t="s">
        <v>12</v>
      </c>
      <c r="B2898" s="1">
        <v>44329</v>
      </c>
      <c r="C2898" t="s">
        <v>34</v>
      </c>
      <c r="D2898" t="s">
        <v>106</v>
      </c>
      <c r="E2898" t="s">
        <v>107</v>
      </c>
      <c r="F2898" t="s">
        <v>135</v>
      </c>
      <c r="G2898" t="s">
        <v>139</v>
      </c>
      <c r="H2898">
        <v>50</v>
      </c>
      <c r="I2898">
        <v>200</v>
      </c>
      <c r="J2898">
        <v>10000</v>
      </c>
      <c r="K2898" t="s">
        <v>81</v>
      </c>
      <c r="L2898" t="s">
        <v>151</v>
      </c>
      <c r="M2898" t="s">
        <v>140</v>
      </c>
      <c r="N2898">
        <v>5</v>
      </c>
      <c r="O2898">
        <v>2021</v>
      </c>
    </row>
    <row r="2899" spans="1:15" x14ac:dyDescent="0.25">
      <c r="A2899" t="s">
        <v>12</v>
      </c>
      <c r="B2899" s="1">
        <v>44329</v>
      </c>
      <c r="C2899" t="s">
        <v>34</v>
      </c>
      <c r="D2899" t="s">
        <v>106</v>
      </c>
      <c r="E2899" t="s">
        <v>107</v>
      </c>
      <c r="F2899" t="s">
        <v>141</v>
      </c>
      <c r="G2899" t="s">
        <v>136</v>
      </c>
      <c r="H2899">
        <v>45</v>
      </c>
      <c r="I2899">
        <v>175</v>
      </c>
      <c r="J2899">
        <v>7875</v>
      </c>
      <c r="K2899" t="s">
        <v>81</v>
      </c>
      <c r="L2899" t="s">
        <v>151</v>
      </c>
      <c r="M2899" t="s">
        <v>140</v>
      </c>
      <c r="N2899">
        <v>5</v>
      </c>
      <c r="O2899">
        <v>2021</v>
      </c>
    </row>
    <row r="2900" spans="1:15" x14ac:dyDescent="0.25">
      <c r="A2900" t="s">
        <v>12</v>
      </c>
      <c r="B2900" s="1">
        <v>44329</v>
      </c>
      <c r="C2900" t="s">
        <v>34</v>
      </c>
      <c r="D2900" t="s">
        <v>106</v>
      </c>
      <c r="E2900" t="s">
        <v>107</v>
      </c>
      <c r="F2900" t="s">
        <v>141</v>
      </c>
      <c r="G2900" t="s">
        <v>139</v>
      </c>
      <c r="H2900">
        <v>45</v>
      </c>
      <c r="I2900">
        <v>100</v>
      </c>
      <c r="J2900">
        <v>4500</v>
      </c>
      <c r="K2900" t="s">
        <v>81</v>
      </c>
      <c r="L2900" t="s">
        <v>151</v>
      </c>
      <c r="M2900" t="s">
        <v>140</v>
      </c>
      <c r="N2900">
        <v>5</v>
      </c>
      <c r="O2900">
        <v>2021</v>
      </c>
    </row>
    <row r="2901" spans="1:15" x14ac:dyDescent="0.25">
      <c r="A2901" t="s">
        <v>12</v>
      </c>
      <c r="B2901" s="1">
        <v>44329</v>
      </c>
      <c r="C2901" t="s">
        <v>34</v>
      </c>
      <c r="D2901" t="s">
        <v>106</v>
      </c>
      <c r="E2901" t="s">
        <v>107</v>
      </c>
      <c r="F2901" t="s">
        <v>135</v>
      </c>
      <c r="G2901" t="s">
        <v>144</v>
      </c>
      <c r="H2901">
        <v>54.999999999999993</v>
      </c>
      <c r="I2901">
        <v>125</v>
      </c>
      <c r="J2901">
        <v>6875</v>
      </c>
      <c r="K2901" t="s">
        <v>81</v>
      </c>
      <c r="L2901" t="s">
        <v>151</v>
      </c>
      <c r="M2901" t="s">
        <v>140</v>
      </c>
      <c r="N2901">
        <v>5</v>
      </c>
      <c r="O2901">
        <v>2021</v>
      </c>
    </row>
    <row r="2902" spans="1:15" x14ac:dyDescent="0.25">
      <c r="A2902" t="s">
        <v>12</v>
      </c>
      <c r="B2902" s="1">
        <v>44329</v>
      </c>
      <c r="C2902" t="s">
        <v>34</v>
      </c>
      <c r="D2902" t="s">
        <v>106</v>
      </c>
      <c r="E2902" t="s">
        <v>107</v>
      </c>
      <c r="F2902" t="s">
        <v>141</v>
      </c>
      <c r="G2902" t="s">
        <v>144</v>
      </c>
      <c r="H2902">
        <v>60</v>
      </c>
      <c r="I2902">
        <v>250</v>
      </c>
      <c r="J2902">
        <v>15000</v>
      </c>
      <c r="K2902" t="s">
        <v>81</v>
      </c>
      <c r="L2902" t="s">
        <v>151</v>
      </c>
      <c r="M2902" t="s">
        <v>140</v>
      </c>
      <c r="N2902">
        <v>5</v>
      </c>
      <c r="O2902">
        <v>2021</v>
      </c>
    </row>
    <row r="2903" spans="1:15" x14ac:dyDescent="0.25">
      <c r="A2903" t="s">
        <v>12</v>
      </c>
      <c r="B2903" s="1">
        <v>44359</v>
      </c>
      <c r="C2903" t="s">
        <v>34</v>
      </c>
      <c r="D2903" t="s">
        <v>106</v>
      </c>
      <c r="E2903" t="s">
        <v>107</v>
      </c>
      <c r="F2903" t="s">
        <v>135</v>
      </c>
      <c r="G2903" t="s">
        <v>136</v>
      </c>
      <c r="H2903">
        <v>45</v>
      </c>
      <c r="I2903">
        <v>500</v>
      </c>
      <c r="J2903">
        <v>22500</v>
      </c>
      <c r="K2903" t="s">
        <v>81</v>
      </c>
      <c r="L2903" t="s">
        <v>158</v>
      </c>
      <c r="M2903" t="s">
        <v>143</v>
      </c>
      <c r="N2903">
        <v>6</v>
      </c>
      <c r="O2903">
        <v>2021</v>
      </c>
    </row>
    <row r="2904" spans="1:15" x14ac:dyDescent="0.25">
      <c r="A2904" t="s">
        <v>12</v>
      </c>
      <c r="B2904" s="1">
        <v>44359</v>
      </c>
      <c r="C2904" t="s">
        <v>34</v>
      </c>
      <c r="D2904" t="s">
        <v>106</v>
      </c>
      <c r="E2904" t="s">
        <v>107</v>
      </c>
      <c r="F2904" t="s">
        <v>135</v>
      </c>
      <c r="G2904" t="s">
        <v>139</v>
      </c>
      <c r="H2904">
        <v>40.000000000000007</v>
      </c>
      <c r="I2904">
        <v>250</v>
      </c>
      <c r="J2904">
        <v>10000</v>
      </c>
      <c r="K2904" t="s">
        <v>81</v>
      </c>
      <c r="L2904" t="s">
        <v>158</v>
      </c>
      <c r="M2904" t="s">
        <v>143</v>
      </c>
      <c r="N2904">
        <v>6</v>
      </c>
      <c r="O2904">
        <v>2021</v>
      </c>
    </row>
    <row r="2905" spans="1:15" x14ac:dyDescent="0.25">
      <c r="A2905" t="s">
        <v>12</v>
      </c>
      <c r="B2905" s="1">
        <v>44359</v>
      </c>
      <c r="C2905" t="s">
        <v>34</v>
      </c>
      <c r="D2905" t="s">
        <v>106</v>
      </c>
      <c r="E2905" t="s">
        <v>107</v>
      </c>
      <c r="F2905" t="s">
        <v>141</v>
      </c>
      <c r="G2905" t="s">
        <v>136</v>
      </c>
      <c r="H2905">
        <v>35</v>
      </c>
      <c r="I2905">
        <v>200</v>
      </c>
      <c r="J2905">
        <v>7000</v>
      </c>
      <c r="K2905" t="s">
        <v>81</v>
      </c>
      <c r="L2905" t="s">
        <v>158</v>
      </c>
      <c r="M2905" t="s">
        <v>143</v>
      </c>
      <c r="N2905">
        <v>6</v>
      </c>
      <c r="O2905">
        <v>2021</v>
      </c>
    </row>
    <row r="2906" spans="1:15" x14ac:dyDescent="0.25">
      <c r="A2906" t="s">
        <v>12</v>
      </c>
      <c r="B2906" s="1">
        <v>44359</v>
      </c>
      <c r="C2906" t="s">
        <v>34</v>
      </c>
      <c r="D2906" t="s">
        <v>106</v>
      </c>
      <c r="E2906" t="s">
        <v>107</v>
      </c>
      <c r="F2906" t="s">
        <v>141</v>
      </c>
      <c r="G2906" t="s">
        <v>139</v>
      </c>
      <c r="H2906">
        <v>35</v>
      </c>
      <c r="I2906">
        <v>175</v>
      </c>
      <c r="J2906">
        <v>6125</v>
      </c>
      <c r="K2906" t="s">
        <v>81</v>
      </c>
      <c r="L2906" t="s">
        <v>158</v>
      </c>
      <c r="M2906" t="s">
        <v>143</v>
      </c>
      <c r="N2906">
        <v>6</v>
      </c>
      <c r="O2906">
        <v>2021</v>
      </c>
    </row>
    <row r="2907" spans="1:15" x14ac:dyDescent="0.25">
      <c r="A2907" t="s">
        <v>12</v>
      </c>
      <c r="B2907" s="1">
        <v>44359</v>
      </c>
      <c r="C2907" t="s">
        <v>34</v>
      </c>
      <c r="D2907" t="s">
        <v>106</v>
      </c>
      <c r="E2907" t="s">
        <v>107</v>
      </c>
      <c r="F2907" t="s">
        <v>135</v>
      </c>
      <c r="G2907" t="s">
        <v>144</v>
      </c>
      <c r="H2907">
        <v>45</v>
      </c>
      <c r="I2907">
        <v>175</v>
      </c>
      <c r="J2907">
        <v>7875</v>
      </c>
      <c r="K2907" t="s">
        <v>81</v>
      </c>
      <c r="L2907" t="s">
        <v>158</v>
      </c>
      <c r="M2907" t="s">
        <v>143</v>
      </c>
      <c r="N2907">
        <v>6</v>
      </c>
      <c r="O2907">
        <v>2021</v>
      </c>
    </row>
    <row r="2908" spans="1:15" x14ac:dyDescent="0.25">
      <c r="A2908" t="s">
        <v>12</v>
      </c>
      <c r="B2908" s="1">
        <v>44359</v>
      </c>
      <c r="C2908" t="s">
        <v>34</v>
      </c>
      <c r="D2908" t="s">
        <v>106</v>
      </c>
      <c r="E2908" t="s">
        <v>107</v>
      </c>
      <c r="F2908" t="s">
        <v>141</v>
      </c>
      <c r="G2908" t="s">
        <v>144</v>
      </c>
      <c r="H2908">
        <v>55.000000000000007</v>
      </c>
      <c r="I2908">
        <v>325</v>
      </c>
      <c r="J2908">
        <v>17875</v>
      </c>
      <c r="K2908" t="s">
        <v>81</v>
      </c>
      <c r="L2908" t="s">
        <v>158</v>
      </c>
      <c r="M2908" t="s">
        <v>143</v>
      </c>
      <c r="N2908">
        <v>6</v>
      </c>
      <c r="O2908">
        <v>2021</v>
      </c>
    </row>
    <row r="2909" spans="1:15" x14ac:dyDescent="0.25">
      <c r="A2909" t="s">
        <v>12</v>
      </c>
      <c r="B2909" s="1">
        <v>44388</v>
      </c>
      <c r="C2909" t="s">
        <v>34</v>
      </c>
      <c r="D2909" t="s">
        <v>106</v>
      </c>
      <c r="E2909" t="s">
        <v>107</v>
      </c>
      <c r="F2909" t="s">
        <v>135</v>
      </c>
      <c r="G2909" t="s">
        <v>136</v>
      </c>
      <c r="H2909">
        <v>50</v>
      </c>
      <c r="I2909">
        <v>550</v>
      </c>
      <c r="J2909">
        <v>27500</v>
      </c>
      <c r="K2909" t="s">
        <v>81</v>
      </c>
      <c r="L2909" t="s">
        <v>152</v>
      </c>
      <c r="M2909" t="s">
        <v>145</v>
      </c>
      <c r="N2909">
        <v>7</v>
      </c>
      <c r="O2909">
        <v>2021</v>
      </c>
    </row>
    <row r="2910" spans="1:15" x14ac:dyDescent="0.25">
      <c r="A2910" t="s">
        <v>12</v>
      </c>
      <c r="B2910" s="1">
        <v>44388</v>
      </c>
      <c r="C2910" t="s">
        <v>34</v>
      </c>
      <c r="D2910" t="s">
        <v>106</v>
      </c>
      <c r="E2910" t="s">
        <v>107</v>
      </c>
      <c r="F2910" t="s">
        <v>135</v>
      </c>
      <c r="G2910" t="s">
        <v>139</v>
      </c>
      <c r="H2910">
        <v>45.000000000000007</v>
      </c>
      <c r="I2910">
        <v>300</v>
      </c>
      <c r="J2910">
        <v>13500</v>
      </c>
      <c r="K2910" t="s">
        <v>81</v>
      </c>
      <c r="L2910" t="s">
        <v>152</v>
      </c>
      <c r="M2910" t="s">
        <v>145</v>
      </c>
      <c r="N2910">
        <v>7</v>
      </c>
      <c r="O2910">
        <v>2021</v>
      </c>
    </row>
    <row r="2911" spans="1:15" x14ac:dyDescent="0.25">
      <c r="A2911" t="s">
        <v>12</v>
      </c>
      <c r="B2911" s="1">
        <v>44388</v>
      </c>
      <c r="C2911" t="s">
        <v>34</v>
      </c>
      <c r="D2911" t="s">
        <v>106</v>
      </c>
      <c r="E2911" t="s">
        <v>107</v>
      </c>
      <c r="F2911" t="s">
        <v>141</v>
      </c>
      <c r="G2911" t="s">
        <v>136</v>
      </c>
      <c r="H2911">
        <v>40</v>
      </c>
      <c r="I2911">
        <v>225</v>
      </c>
      <c r="J2911">
        <v>9000</v>
      </c>
      <c r="K2911" t="s">
        <v>81</v>
      </c>
      <c r="L2911" t="s">
        <v>152</v>
      </c>
      <c r="M2911" t="s">
        <v>145</v>
      </c>
      <c r="N2911">
        <v>7</v>
      </c>
      <c r="O2911">
        <v>2021</v>
      </c>
    </row>
    <row r="2912" spans="1:15" x14ac:dyDescent="0.25">
      <c r="A2912" t="s">
        <v>12</v>
      </c>
      <c r="B2912" s="1">
        <v>44388</v>
      </c>
      <c r="C2912" t="s">
        <v>34</v>
      </c>
      <c r="D2912" t="s">
        <v>106</v>
      </c>
      <c r="E2912" t="s">
        <v>107</v>
      </c>
      <c r="F2912" t="s">
        <v>141</v>
      </c>
      <c r="G2912" t="s">
        <v>139</v>
      </c>
      <c r="H2912">
        <v>40</v>
      </c>
      <c r="I2912">
        <v>175</v>
      </c>
      <c r="J2912">
        <v>7000</v>
      </c>
      <c r="K2912" t="s">
        <v>81</v>
      </c>
      <c r="L2912" t="s">
        <v>152</v>
      </c>
      <c r="M2912" t="s">
        <v>145</v>
      </c>
      <c r="N2912">
        <v>7</v>
      </c>
      <c r="O2912">
        <v>2021</v>
      </c>
    </row>
    <row r="2913" spans="1:15" x14ac:dyDescent="0.25">
      <c r="A2913" t="s">
        <v>12</v>
      </c>
      <c r="B2913" s="1">
        <v>44388</v>
      </c>
      <c r="C2913" t="s">
        <v>34</v>
      </c>
      <c r="D2913" t="s">
        <v>106</v>
      </c>
      <c r="E2913" t="s">
        <v>107</v>
      </c>
      <c r="F2913" t="s">
        <v>135</v>
      </c>
      <c r="G2913" t="s">
        <v>144</v>
      </c>
      <c r="H2913">
        <v>50</v>
      </c>
      <c r="I2913">
        <v>200</v>
      </c>
      <c r="J2913">
        <v>10000</v>
      </c>
      <c r="K2913" t="s">
        <v>81</v>
      </c>
      <c r="L2913" t="s">
        <v>152</v>
      </c>
      <c r="M2913" t="s">
        <v>145</v>
      </c>
      <c r="N2913">
        <v>7</v>
      </c>
      <c r="O2913">
        <v>2021</v>
      </c>
    </row>
    <row r="2914" spans="1:15" x14ac:dyDescent="0.25">
      <c r="A2914" t="s">
        <v>12</v>
      </c>
      <c r="B2914" s="1">
        <v>44388</v>
      </c>
      <c r="C2914" t="s">
        <v>34</v>
      </c>
      <c r="D2914" t="s">
        <v>106</v>
      </c>
      <c r="E2914" t="s">
        <v>107</v>
      </c>
      <c r="F2914" t="s">
        <v>141</v>
      </c>
      <c r="G2914" t="s">
        <v>144</v>
      </c>
      <c r="H2914">
        <v>55.000000000000007</v>
      </c>
      <c r="I2914">
        <v>375</v>
      </c>
      <c r="J2914">
        <v>20625</v>
      </c>
      <c r="K2914" t="s">
        <v>81</v>
      </c>
      <c r="L2914" t="s">
        <v>152</v>
      </c>
      <c r="M2914" t="s">
        <v>145</v>
      </c>
      <c r="N2914">
        <v>7</v>
      </c>
      <c r="O2914">
        <v>2021</v>
      </c>
    </row>
    <row r="2915" spans="1:15" x14ac:dyDescent="0.25">
      <c r="A2915" t="s">
        <v>12</v>
      </c>
      <c r="B2915" s="1">
        <v>44420</v>
      </c>
      <c r="C2915" t="s">
        <v>34</v>
      </c>
      <c r="D2915" t="s">
        <v>106</v>
      </c>
      <c r="E2915" t="s">
        <v>107</v>
      </c>
      <c r="F2915" t="s">
        <v>135</v>
      </c>
      <c r="G2915" t="s">
        <v>136</v>
      </c>
      <c r="H2915">
        <v>50</v>
      </c>
      <c r="I2915">
        <v>525</v>
      </c>
      <c r="J2915">
        <v>26250</v>
      </c>
      <c r="K2915" t="s">
        <v>81</v>
      </c>
      <c r="L2915" t="s">
        <v>153</v>
      </c>
      <c r="M2915" t="s">
        <v>140</v>
      </c>
      <c r="N2915">
        <v>8</v>
      </c>
      <c r="O2915">
        <v>2021</v>
      </c>
    </row>
    <row r="2916" spans="1:15" x14ac:dyDescent="0.25">
      <c r="A2916" t="s">
        <v>12</v>
      </c>
      <c r="B2916" s="1">
        <v>44420</v>
      </c>
      <c r="C2916" t="s">
        <v>34</v>
      </c>
      <c r="D2916" t="s">
        <v>106</v>
      </c>
      <c r="E2916" t="s">
        <v>107</v>
      </c>
      <c r="F2916" t="s">
        <v>135</v>
      </c>
      <c r="G2916" t="s">
        <v>139</v>
      </c>
      <c r="H2916">
        <v>45.000000000000007</v>
      </c>
      <c r="I2916">
        <v>300</v>
      </c>
      <c r="J2916">
        <v>13500</v>
      </c>
      <c r="K2916" t="s">
        <v>81</v>
      </c>
      <c r="L2916" t="s">
        <v>153</v>
      </c>
      <c r="M2916" t="s">
        <v>140</v>
      </c>
      <c r="N2916">
        <v>8</v>
      </c>
      <c r="O2916">
        <v>2021</v>
      </c>
    </row>
    <row r="2917" spans="1:15" x14ac:dyDescent="0.25">
      <c r="A2917" t="s">
        <v>12</v>
      </c>
      <c r="B2917" s="1">
        <v>44420</v>
      </c>
      <c r="C2917" t="s">
        <v>34</v>
      </c>
      <c r="D2917" t="s">
        <v>106</v>
      </c>
      <c r="E2917" t="s">
        <v>107</v>
      </c>
      <c r="F2917" t="s">
        <v>141</v>
      </c>
      <c r="G2917" t="s">
        <v>136</v>
      </c>
      <c r="H2917">
        <v>40</v>
      </c>
      <c r="I2917">
        <v>225</v>
      </c>
      <c r="J2917">
        <v>9000</v>
      </c>
      <c r="K2917" t="s">
        <v>81</v>
      </c>
      <c r="L2917" t="s">
        <v>153</v>
      </c>
      <c r="M2917" t="s">
        <v>140</v>
      </c>
      <c r="N2917">
        <v>8</v>
      </c>
      <c r="O2917">
        <v>2021</v>
      </c>
    </row>
    <row r="2918" spans="1:15" x14ac:dyDescent="0.25">
      <c r="A2918" t="s">
        <v>12</v>
      </c>
      <c r="B2918" s="1">
        <v>44420</v>
      </c>
      <c r="C2918" t="s">
        <v>34</v>
      </c>
      <c r="D2918" t="s">
        <v>106</v>
      </c>
      <c r="E2918" t="s">
        <v>107</v>
      </c>
      <c r="F2918" t="s">
        <v>141</v>
      </c>
      <c r="G2918" t="s">
        <v>139</v>
      </c>
      <c r="H2918">
        <v>40</v>
      </c>
      <c r="I2918">
        <v>200</v>
      </c>
      <c r="J2918">
        <v>8000</v>
      </c>
      <c r="K2918" t="s">
        <v>81</v>
      </c>
      <c r="L2918" t="s">
        <v>153</v>
      </c>
      <c r="M2918" t="s">
        <v>140</v>
      </c>
      <c r="N2918">
        <v>8</v>
      </c>
      <c r="O2918">
        <v>2021</v>
      </c>
    </row>
    <row r="2919" spans="1:15" x14ac:dyDescent="0.25">
      <c r="A2919" t="s">
        <v>12</v>
      </c>
      <c r="B2919" s="1">
        <v>44420</v>
      </c>
      <c r="C2919" t="s">
        <v>34</v>
      </c>
      <c r="D2919" t="s">
        <v>106</v>
      </c>
      <c r="E2919" t="s">
        <v>107</v>
      </c>
      <c r="F2919" t="s">
        <v>135</v>
      </c>
      <c r="G2919" t="s">
        <v>144</v>
      </c>
      <c r="H2919">
        <v>50</v>
      </c>
      <c r="I2919">
        <v>175</v>
      </c>
      <c r="J2919">
        <v>8750</v>
      </c>
      <c r="K2919" t="s">
        <v>81</v>
      </c>
      <c r="L2919" t="s">
        <v>153</v>
      </c>
      <c r="M2919" t="s">
        <v>140</v>
      </c>
      <c r="N2919">
        <v>8</v>
      </c>
      <c r="O2919">
        <v>2021</v>
      </c>
    </row>
    <row r="2920" spans="1:15" x14ac:dyDescent="0.25">
      <c r="A2920" t="s">
        <v>12</v>
      </c>
      <c r="B2920" s="1">
        <v>44420</v>
      </c>
      <c r="C2920" t="s">
        <v>34</v>
      </c>
      <c r="D2920" t="s">
        <v>106</v>
      </c>
      <c r="E2920" t="s">
        <v>107</v>
      </c>
      <c r="F2920" t="s">
        <v>141</v>
      </c>
      <c r="G2920" t="s">
        <v>144</v>
      </c>
      <c r="H2920">
        <v>55.000000000000007</v>
      </c>
      <c r="I2920">
        <v>350</v>
      </c>
      <c r="J2920">
        <v>19250</v>
      </c>
      <c r="K2920" t="s">
        <v>81</v>
      </c>
      <c r="L2920" t="s">
        <v>153</v>
      </c>
      <c r="M2920" t="s">
        <v>140</v>
      </c>
      <c r="N2920">
        <v>8</v>
      </c>
      <c r="O2920">
        <v>2021</v>
      </c>
    </row>
    <row r="2921" spans="1:15" x14ac:dyDescent="0.25">
      <c r="A2921" t="s">
        <v>12</v>
      </c>
      <c r="B2921" s="1">
        <v>44452</v>
      </c>
      <c r="C2921" t="s">
        <v>34</v>
      </c>
      <c r="D2921" t="s">
        <v>106</v>
      </c>
      <c r="E2921" t="s">
        <v>107</v>
      </c>
      <c r="F2921" t="s">
        <v>135</v>
      </c>
      <c r="G2921" t="s">
        <v>136</v>
      </c>
      <c r="H2921">
        <v>45</v>
      </c>
      <c r="I2921">
        <v>475</v>
      </c>
      <c r="J2921">
        <v>21375</v>
      </c>
      <c r="K2921" t="s">
        <v>81</v>
      </c>
      <c r="L2921" t="s">
        <v>154</v>
      </c>
      <c r="M2921" t="s">
        <v>146</v>
      </c>
      <c r="N2921">
        <v>9</v>
      </c>
      <c r="O2921">
        <v>2021</v>
      </c>
    </row>
    <row r="2922" spans="1:15" x14ac:dyDescent="0.25">
      <c r="A2922" t="s">
        <v>12</v>
      </c>
      <c r="B2922" s="1">
        <v>44452</v>
      </c>
      <c r="C2922" t="s">
        <v>34</v>
      </c>
      <c r="D2922" t="s">
        <v>106</v>
      </c>
      <c r="E2922" t="s">
        <v>107</v>
      </c>
      <c r="F2922" t="s">
        <v>135</v>
      </c>
      <c r="G2922" t="s">
        <v>139</v>
      </c>
      <c r="H2922">
        <v>40.000000000000007</v>
      </c>
      <c r="I2922">
        <v>275</v>
      </c>
      <c r="J2922">
        <v>11000</v>
      </c>
      <c r="K2922" t="s">
        <v>81</v>
      </c>
      <c r="L2922" t="s">
        <v>154</v>
      </c>
      <c r="M2922" t="s">
        <v>146</v>
      </c>
      <c r="N2922">
        <v>9</v>
      </c>
      <c r="O2922">
        <v>2021</v>
      </c>
    </row>
    <row r="2923" spans="1:15" x14ac:dyDescent="0.25">
      <c r="A2923" t="s">
        <v>12</v>
      </c>
      <c r="B2923" s="1">
        <v>44452</v>
      </c>
      <c r="C2923" t="s">
        <v>34</v>
      </c>
      <c r="D2923" t="s">
        <v>106</v>
      </c>
      <c r="E2923" t="s">
        <v>107</v>
      </c>
      <c r="F2923" t="s">
        <v>141</v>
      </c>
      <c r="G2923" t="s">
        <v>136</v>
      </c>
      <c r="H2923">
        <v>35</v>
      </c>
      <c r="I2923">
        <v>175</v>
      </c>
      <c r="J2923">
        <v>6125</v>
      </c>
      <c r="K2923" t="s">
        <v>81</v>
      </c>
      <c r="L2923" t="s">
        <v>154</v>
      </c>
      <c r="M2923" t="s">
        <v>146</v>
      </c>
      <c r="N2923">
        <v>9</v>
      </c>
      <c r="O2923">
        <v>2021</v>
      </c>
    </row>
    <row r="2924" spans="1:15" x14ac:dyDescent="0.25">
      <c r="A2924" t="s">
        <v>12</v>
      </c>
      <c r="B2924" s="1">
        <v>44452</v>
      </c>
      <c r="C2924" t="s">
        <v>34</v>
      </c>
      <c r="D2924" t="s">
        <v>106</v>
      </c>
      <c r="E2924" t="s">
        <v>107</v>
      </c>
      <c r="F2924" t="s">
        <v>141</v>
      </c>
      <c r="G2924" t="s">
        <v>139</v>
      </c>
      <c r="H2924">
        <v>35</v>
      </c>
      <c r="I2924">
        <v>150</v>
      </c>
      <c r="J2924">
        <v>5250</v>
      </c>
      <c r="K2924" t="s">
        <v>81</v>
      </c>
      <c r="L2924" t="s">
        <v>154</v>
      </c>
      <c r="M2924" t="s">
        <v>146</v>
      </c>
      <c r="N2924">
        <v>9</v>
      </c>
      <c r="O2924">
        <v>2021</v>
      </c>
    </row>
    <row r="2925" spans="1:15" x14ac:dyDescent="0.25">
      <c r="A2925" t="s">
        <v>12</v>
      </c>
      <c r="B2925" s="1">
        <v>44452</v>
      </c>
      <c r="C2925" t="s">
        <v>34</v>
      </c>
      <c r="D2925" t="s">
        <v>106</v>
      </c>
      <c r="E2925" t="s">
        <v>107</v>
      </c>
      <c r="F2925" t="s">
        <v>135</v>
      </c>
      <c r="G2925" t="s">
        <v>144</v>
      </c>
      <c r="H2925">
        <v>45</v>
      </c>
      <c r="I2925">
        <v>150</v>
      </c>
      <c r="J2925">
        <v>6750</v>
      </c>
      <c r="K2925" t="s">
        <v>81</v>
      </c>
      <c r="L2925" t="s">
        <v>154</v>
      </c>
      <c r="M2925" t="s">
        <v>146</v>
      </c>
      <c r="N2925">
        <v>9</v>
      </c>
      <c r="O2925">
        <v>2021</v>
      </c>
    </row>
    <row r="2926" spans="1:15" x14ac:dyDescent="0.25">
      <c r="A2926" t="s">
        <v>12</v>
      </c>
      <c r="B2926" s="1">
        <v>44452</v>
      </c>
      <c r="C2926" t="s">
        <v>34</v>
      </c>
      <c r="D2926" t="s">
        <v>106</v>
      </c>
      <c r="E2926" t="s">
        <v>107</v>
      </c>
      <c r="F2926" t="s">
        <v>141</v>
      </c>
      <c r="G2926" t="s">
        <v>144</v>
      </c>
      <c r="H2926">
        <v>50</v>
      </c>
      <c r="I2926">
        <v>225</v>
      </c>
      <c r="J2926">
        <v>11250</v>
      </c>
      <c r="K2926" t="s">
        <v>81</v>
      </c>
      <c r="L2926" t="s">
        <v>154</v>
      </c>
      <c r="M2926" t="s">
        <v>146</v>
      </c>
      <c r="N2926">
        <v>9</v>
      </c>
      <c r="O2926">
        <v>2021</v>
      </c>
    </row>
    <row r="2927" spans="1:15" x14ac:dyDescent="0.25">
      <c r="A2927" t="s">
        <v>12</v>
      </c>
      <c r="B2927" s="1">
        <v>44481</v>
      </c>
      <c r="C2927" t="s">
        <v>34</v>
      </c>
      <c r="D2927" t="s">
        <v>106</v>
      </c>
      <c r="E2927" t="s">
        <v>107</v>
      </c>
      <c r="F2927" t="s">
        <v>135</v>
      </c>
      <c r="G2927" t="s">
        <v>136</v>
      </c>
      <c r="H2927">
        <v>54.999999999999993</v>
      </c>
      <c r="I2927">
        <v>400</v>
      </c>
      <c r="J2927">
        <v>22000</v>
      </c>
      <c r="K2927" t="s">
        <v>81</v>
      </c>
      <c r="L2927" t="s">
        <v>155</v>
      </c>
      <c r="M2927" t="s">
        <v>147</v>
      </c>
      <c r="N2927">
        <v>10</v>
      </c>
      <c r="O2927">
        <v>2021</v>
      </c>
    </row>
    <row r="2928" spans="1:15" x14ac:dyDescent="0.25">
      <c r="A2928" t="s">
        <v>12</v>
      </c>
      <c r="B2928" s="1">
        <v>44481</v>
      </c>
      <c r="C2928" t="s">
        <v>34</v>
      </c>
      <c r="D2928" t="s">
        <v>106</v>
      </c>
      <c r="E2928" t="s">
        <v>107</v>
      </c>
      <c r="F2928" t="s">
        <v>135</v>
      </c>
      <c r="G2928" t="s">
        <v>139</v>
      </c>
      <c r="H2928">
        <v>45</v>
      </c>
      <c r="I2928">
        <v>250</v>
      </c>
      <c r="J2928">
        <v>11250</v>
      </c>
      <c r="K2928" t="s">
        <v>81</v>
      </c>
      <c r="L2928" t="s">
        <v>155</v>
      </c>
      <c r="M2928" t="s">
        <v>147</v>
      </c>
      <c r="N2928">
        <v>10</v>
      </c>
      <c r="O2928">
        <v>2021</v>
      </c>
    </row>
    <row r="2929" spans="1:15" x14ac:dyDescent="0.25">
      <c r="A2929" t="s">
        <v>12</v>
      </c>
      <c r="B2929" s="1">
        <v>44481</v>
      </c>
      <c r="C2929" t="s">
        <v>34</v>
      </c>
      <c r="D2929" t="s">
        <v>106</v>
      </c>
      <c r="E2929" t="s">
        <v>107</v>
      </c>
      <c r="F2929" t="s">
        <v>141</v>
      </c>
      <c r="G2929" t="s">
        <v>136</v>
      </c>
      <c r="H2929">
        <v>45</v>
      </c>
      <c r="I2929">
        <v>150</v>
      </c>
      <c r="J2929">
        <v>6750</v>
      </c>
      <c r="K2929" t="s">
        <v>81</v>
      </c>
      <c r="L2929" t="s">
        <v>155</v>
      </c>
      <c r="M2929" t="s">
        <v>147</v>
      </c>
      <c r="N2929">
        <v>10</v>
      </c>
      <c r="O2929">
        <v>2021</v>
      </c>
    </row>
    <row r="2930" spans="1:15" x14ac:dyDescent="0.25">
      <c r="A2930" t="s">
        <v>12</v>
      </c>
      <c r="B2930" s="1">
        <v>44481</v>
      </c>
      <c r="C2930" t="s">
        <v>34</v>
      </c>
      <c r="D2930" t="s">
        <v>106</v>
      </c>
      <c r="E2930" t="s">
        <v>107</v>
      </c>
      <c r="F2930" t="s">
        <v>141</v>
      </c>
      <c r="G2930" t="s">
        <v>139</v>
      </c>
      <c r="H2930">
        <v>45</v>
      </c>
      <c r="I2930">
        <v>125</v>
      </c>
      <c r="J2930">
        <v>5625</v>
      </c>
      <c r="K2930" t="s">
        <v>81</v>
      </c>
      <c r="L2930" t="s">
        <v>155</v>
      </c>
      <c r="M2930" t="s">
        <v>147</v>
      </c>
      <c r="N2930">
        <v>10</v>
      </c>
      <c r="O2930">
        <v>2021</v>
      </c>
    </row>
    <row r="2931" spans="1:15" x14ac:dyDescent="0.25">
      <c r="A2931" t="s">
        <v>12</v>
      </c>
      <c r="B2931" s="1">
        <v>44481</v>
      </c>
      <c r="C2931" t="s">
        <v>34</v>
      </c>
      <c r="D2931" t="s">
        <v>106</v>
      </c>
      <c r="E2931" t="s">
        <v>107</v>
      </c>
      <c r="F2931" t="s">
        <v>135</v>
      </c>
      <c r="G2931" t="s">
        <v>144</v>
      </c>
      <c r="H2931">
        <v>54.999999999999993</v>
      </c>
      <c r="I2931">
        <v>125</v>
      </c>
      <c r="J2931">
        <v>6875</v>
      </c>
      <c r="K2931" t="s">
        <v>81</v>
      </c>
      <c r="L2931" t="s">
        <v>155</v>
      </c>
      <c r="M2931" t="s">
        <v>147</v>
      </c>
      <c r="N2931">
        <v>10</v>
      </c>
      <c r="O2931">
        <v>2021</v>
      </c>
    </row>
    <row r="2932" spans="1:15" x14ac:dyDescent="0.25">
      <c r="A2932" t="s">
        <v>24</v>
      </c>
      <c r="B2932" s="1">
        <v>44481</v>
      </c>
      <c r="C2932" t="s">
        <v>34</v>
      </c>
      <c r="D2932" t="s">
        <v>106</v>
      </c>
      <c r="E2932" t="s">
        <v>107</v>
      </c>
      <c r="F2932" t="s">
        <v>141</v>
      </c>
      <c r="G2932" t="s">
        <v>144</v>
      </c>
      <c r="H2932">
        <v>59.999999999999986</v>
      </c>
      <c r="I2932">
        <v>250</v>
      </c>
      <c r="J2932">
        <v>15000</v>
      </c>
      <c r="K2932" t="s">
        <v>81</v>
      </c>
      <c r="L2932" t="s">
        <v>155</v>
      </c>
      <c r="M2932" t="s">
        <v>147</v>
      </c>
      <c r="N2932">
        <v>10</v>
      </c>
      <c r="O2932">
        <v>2021</v>
      </c>
    </row>
    <row r="2933" spans="1:15" x14ac:dyDescent="0.25">
      <c r="A2933" t="s">
        <v>24</v>
      </c>
      <c r="B2933" s="1">
        <v>44512</v>
      </c>
      <c r="C2933" t="s">
        <v>34</v>
      </c>
      <c r="D2933" t="s">
        <v>106</v>
      </c>
      <c r="E2933" t="s">
        <v>107</v>
      </c>
      <c r="F2933" t="s">
        <v>135</v>
      </c>
      <c r="G2933" t="s">
        <v>136</v>
      </c>
      <c r="H2933">
        <v>54.999999999999993</v>
      </c>
      <c r="I2933">
        <v>400</v>
      </c>
      <c r="J2933">
        <v>22000</v>
      </c>
      <c r="K2933" t="s">
        <v>81</v>
      </c>
      <c r="L2933" t="s">
        <v>156</v>
      </c>
      <c r="M2933" t="s">
        <v>142</v>
      </c>
      <c r="N2933">
        <v>11</v>
      </c>
      <c r="O2933">
        <v>2021</v>
      </c>
    </row>
    <row r="2934" spans="1:15" x14ac:dyDescent="0.25">
      <c r="A2934" t="s">
        <v>24</v>
      </c>
      <c r="B2934" s="1">
        <v>44512</v>
      </c>
      <c r="C2934" t="s">
        <v>34</v>
      </c>
      <c r="D2934" t="s">
        <v>106</v>
      </c>
      <c r="E2934" t="s">
        <v>107</v>
      </c>
      <c r="F2934" t="s">
        <v>135</v>
      </c>
      <c r="G2934" t="s">
        <v>139</v>
      </c>
      <c r="H2934">
        <v>45</v>
      </c>
      <c r="I2934">
        <v>250</v>
      </c>
      <c r="J2934">
        <v>11250</v>
      </c>
      <c r="K2934" t="s">
        <v>81</v>
      </c>
      <c r="L2934" t="s">
        <v>156</v>
      </c>
      <c r="M2934" t="s">
        <v>142</v>
      </c>
      <c r="N2934">
        <v>11</v>
      </c>
      <c r="O2934">
        <v>2021</v>
      </c>
    </row>
    <row r="2935" spans="1:15" x14ac:dyDescent="0.25">
      <c r="A2935" t="s">
        <v>24</v>
      </c>
      <c r="B2935" s="1">
        <v>44512</v>
      </c>
      <c r="C2935" t="s">
        <v>34</v>
      </c>
      <c r="D2935" t="s">
        <v>106</v>
      </c>
      <c r="E2935" t="s">
        <v>107</v>
      </c>
      <c r="F2935" t="s">
        <v>141</v>
      </c>
      <c r="G2935" t="s">
        <v>136</v>
      </c>
      <c r="H2935">
        <v>45</v>
      </c>
      <c r="I2935">
        <v>195</v>
      </c>
      <c r="J2935">
        <v>8775</v>
      </c>
      <c r="K2935" t="s">
        <v>81</v>
      </c>
      <c r="L2935" t="s">
        <v>156</v>
      </c>
      <c r="M2935" t="s">
        <v>142</v>
      </c>
      <c r="N2935">
        <v>11</v>
      </c>
      <c r="O2935">
        <v>2021</v>
      </c>
    </row>
    <row r="2936" spans="1:15" x14ac:dyDescent="0.25">
      <c r="A2936" t="s">
        <v>24</v>
      </c>
      <c r="B2936" s="1">
        <v>44512</v>
      </c>
      <c r="C2936" t="s">
        <v>34</v>
      </c>
      <c r="D2936" t="s">
        <v>106</v>
      </c>
      <c r="E2936" t="s">
        <v>107</v>
      </c>
      <c r="F2936" t="s">
        <v>141</v>
      </c>
      <c r="G2936" t="s">
        <v>139</v>
      </c>
      <c r="H2936">
        <v>45</v>
      </c>
      <c r="I2936">
        <v>175</v>
      </c>
      <c r="J2936">
        <v>7875</v>
      </c>
      <c r="K2936" t="s">
        <v>81</v>
      </c>
      <c r="L2936" t="s">
        <v>156</v>
      </c>
      <c r="M2936" t="s">
        <v>142</v>
      </c>
      <c r="N2936">
        <v>11</v>
      </c>
      <c r="O2936">
        <v>2021</v>
      </c>
    </row>
    <row r="2937" spans="1:15" x14ac:dyDescent="0.25">
      <c r="A2937" t="s">
        <v>24</v>
      </c>
      <c r="B2937" s="1">
        <v>44512</v>
      </c>
      <c r="C2937" t="s">
        <v>34</v>
      </c>
      <c r="D2937" t="s">
        <v>106</v>
      </c>
      <c r="E2937" t="s">
        <v>107</v>
      </c>
      <c r="F2937" t="s">
        <v>135</v>
      </c>
      <c r="G2937" t="s">
        <v>144</v>
      </c>
      <c r="H2937">
        <v>60</v>
      </c>
      <c r="I2937">
        <v>150</v>
      </c>
      <c r="J2937">
        <v>9000</v>
      </c>
      <c r="K2937" t="s">
        <v>81</v>
      </c>
      <c r="L2937" t="s">
        <v>156</v>
      </c>
      <c r="M2937" t="s">
        <v>142</v>
      </c>
      <c r="N2937">
        <v>11</v>
      </c>
      <c r="O2937">
        <v>2021</v>
      </c>
    </row>
    <row r="2938" spans="1:15" x14ac:dyDescent="0.25">
      <c r="A2938" t="s">
        <v>24</v>
      </c>
      <c r="B2938" s="1">
        <v>44512</v>
      </c>
      <c r="C2938" t="s">
        <v>34</v>
      </c>
      <c r="D2938" t="s">
        <v>106</v>
      </c>
      <c r="E2938" t="s">
        <v>107</v>
      </c>
      <c r="F2938" t="s">
        <v>141</v>
      </c>
      <c r="G2938" t="s">
        <v>144</v>
      </c>
      <c r="H2938">
        <v>64.999999999999986</v>
      </c>
      <c r="I2938">
        <v>250</v>
      </c>
      <c r="J2938">
        <v>16250</v>
      </c>
      <c r="K2938" t="s">
        <v>81</v>
      </c>
      <c r="L2938" t="s">
        <v>156</v>
      </c>
      <c r="M2938" t="s">
        <v>142</v>
      </c>
      <c r="N2938">
        <v>11</v>
      </c>
      <c r="O2938">
        <v>2021</v>
      </c>
    </row>
    <row r="2939" spans="1:15" x14ac:dyDescent="0.25">
      <c r="A2939" t="s">
        <v>24</v>
      </c>
      <c r="B2939" s="1">
        <v>44541</v>
      </c>
      <c r="C2939" t="s">
        <v>34</v>
      </c>
      <c r="D2939" t="s">
        <v>106</v>
      </c>
      <c r="E2939" t="s">
        <v>107</v>
      </c>
      <c r="F2939" t="s">
        <v>135</v>
      </c>
      <c r="G2939" t="s">
        <v>136</v>
      </c>
      <c r="H2939">
        <v>60</v>
      </c>
      <c r="I2939">
        <v>500</v>
      </c>
      <c r="J2939">
        <v>30000</v>
      </c>
      <c r="K2939" t="s">
        <v>81</v>
      </c>
      <c r="L2939" t="s">
        <v>157</v>
      </c>
      <c r="M2939" t="s">
        <v>143</v>
      </c>
      <c r="N2939">
        <v>12</v>
      </c>
      <c r="O2939">
        <v>2021</v>
      </c>
    </row>
    <row r="2940" spans="1:15" x14ac:dyDescent="0.25">
      <c r="A2940" t="s">
        <v>24</v>
      </c>
      <c r="B2940" s="1">
        <v>44541</v>
      </c>
      <c r="C2940" t="s">
        <v>34</v>
      </c>
      <c r="D2940" t="s">
        <v>106</v>
      </c>
      <c r="E2940" t="s">
        <v>107</v>
      </c>
      <c r="F2940" t="s">
        <v>135</v>
      </c>
      <c r="G2940" t="s">
        <v>139</v>
      </c>
      <c r="H2940">
        <v>50</v>
      </c>
      <c r="I2940">
        <v>300</v>
      </c>
      <c r="J2940">
        <v>15000</v>
      </c>
      <c r="K2940" t="s">
        <v>81</v>
      </c>
      <c r="L2940" t="s">
        <v>157</v>
      </c>
      <c r="M2940" t="s">
        <v>143</v>
      </c>
      <c r="N2940">
        <v>12</v>
      </c>
      <c r="O2940">
        <v>2021</v>
      </c>
    </row>
    <row r="2941" spans="1:15" x14ac:dyDescent="0.25">
      <c r="A2941" t="s">
        <v>24</v>
      </c>
      <c r="B2941" s="1">
        <v>44541</v>
      </c>
      <c r="C2941" t="s">
        <v>34</v>
      </c>
      <c r="D2941" t="s">
        <v>106</v>
      </c>
      <c r="E2941" t="s">
        <v>107</v>
      </c>
      <c r="F2941" t="s">
        <v>141</v>
      </c>
      <c r="G2941" t="s">
        <v>136</v>
      </c>
      <c r="H2941">
        <v>50</v>
      </c>
      <c r="I2941">
        <v>250</v>
      </c>
      <c r="J2941">
        <v>12500</v>
      </c>
      <c r="K2941" t="s">
        <v>81</v>
      </c>
      <c r="L2941" t="s">
        <v>157</v>
      </c>
      <c r="M2941" t="s">
        <v>143</v>
      </c>
      <c r="N2941">
        <v>12</v>
      </c>
      <c r="O2941">
        <v>2021</v>
      </c>
    </row>
    <row r="2942" spans="1:15" x14ac:dyDescent="0.25">
      <c r="A2942" t="s">
        <v>24</v>
      </c>
      <c r="B2942" s="1">
        <v>44541</v>
      </c>
      <c r="C2942" t="s">
        <v>34</v>
      </c>
      <c r="D2942" t="s">
        <v>106</v>
      </c>
      <c r="E2942" t="s">
        <v>107</v>
      </c>
      <c r="F2942" t="s">
        <v>141</v>
      </c>
      <c r="G2942" t="s">
        <v>139</v>
      </c>
      <c r="H2942">
        <v>50</v>
      </c>
      <c r="I2942">
        <v>200</v>
      </c>
      <c r="J2942">
        <v>10000</v>
      </c>
      <c r="K2942" t="s">
        <v>81</v>
      </c>
      <c r="L2942" t="s">
        <v>157</v>
      </c>
      <c r="M2942" t="s">
        <v>143</v>
      </c>
      <c r="N2942">
        <v>12</v>
      </c>
      <c r="O2942">
        <v>2021</v>
      </c>
    </row>
    <row r="2943" spans="1:15" x14ac:dyDescent="0.25">
      <c r="A2943" t="s">
        <v>24</v>
      </c>
      <c r="B2943" s="1">
        <v>44541</v>
      </c>
      <c r="C2943" t="s">
        <v>34</v>
      </c>
      <c r="D2943" t="s">
        <v>106</v>
      </c>
      <c r="E2943" t="s">
        <v>107</v>
      </c>
      <c r="F2943" t="s">
        <v>135</v>
      </c>
      <c r="G2943" t="s">
        <v>144</v>
      </c>
      <c r="H2943">
        <v>60</v>
      </c>
      <c r="I2943">
        <v>200</v>
      </c>
      <c r="J2943">
        <v>12000</v>
      </c>
      <c r="K2943" t="s">
        <v>81</v>
      </c>
      <c r="L2943" t="s">
        <v>157</v>
      </c>
      <c r="M2943" t="s">
        <v>143</v>
      </c>
      <c r="N2943">
        <v>12</v>
      </c>
      <c r="O2943">
        <v>2021</v>
      </c>
    </row>
    <row r="2944" spans="1:15" x14ac:dyDescent="0.25">
      <c r="A2944" t="s">
        <v>24</v>
      </c>
      <c r="B2944" s="1">
        <v>44541</v>
      </c>
      <c r="C2944" t="s">
        <v>34</v>
      </c>
      <c r="D2944" t="s">
        <v>106</v>
      </c>
      <c r="E2944" t="s">
        <v>107</v>
      </c>
      <c r="F2944" t="s">
        <v>141</v>
      </c>
      <c r="G2944" t="s">
        <v>144</v>
      </c>
      <c r="H2944">
        <v>64.999999999999986</v>
      </c>
      <c r="I2944">
        <v>300</v>
      </c>
      <c r="J2944">
        <v>19500</v>
      </c>
      <c r="K2944" t="s">
        <v>81</v>
      </c>
      <c r="L2944" t="s">
        <v>157</v>
      </c>
      <c r="M2944" t="s">
        <v>143</v>
      </c>
      <c r="N2944">
        <v>12</v>
      </c>
      <c r="O2944">
        <v>2021</v>
      </c>
    </row>
    <row r="2945" spans="1:15" x14ac:dyDescent="0.25">
      <c r="A2945" t="s">
        <v>24</v>
      </c>
      <c r="B2945" s="1">
        <v>44205</v>
      </c>
      <c r="C2945" t="s">
        <v>34</v>
      </c>
      <c r="D2945" t="s">
        <v>106</v>
      </c>
      <c r="E2945" t="s">
        <v>107</v>
      </c>
      <c r="F2945" t="s">
        <v>135</v>
      </c>
      <c r="G2945" t="s">
        <v>136</v>
      </c>
      <c r="H2945">
        <v>35</v>
      </c>
      <c r="I2945">
        <v>475</v>
      </c>
      <c r="J2945">
        <v>16625</v>
      </c>
      <c r="K2945" t="s">
        <v>81</v>
      </c>
      <c r="L2945" t="s">
        <v>137</v>
      </c>
      <c r="M2945" t="s">
        <v>143</v>
      </c>
      <c r="N2945">
        <v>1</v>
      </c>
      <c r="O2945">
        <v>2021</v>
      </c>
    </row>
    <row r="2946" spans="1:15" x14ac:dyDescent="0.25">
      <c r="A2946" t="s">
        <v>24</v>
      </c>
      <c r="B2946" s="1">
        <v>44205</v>
      </c>
      <c r="C2946" t="s">
        <v>34</v>
      </c>
      <c r="D2946" t="s">
        <v>106</v>
      </c>
      <c r="E2946" t="s">
        <v>107</v>
      </c>
      <c r="F2946" t="s">
        <v>135</v>
      </c>
      <c r="G2946" t="s">
        <v>139</v>
      </c>
      <c r="H2946">
        <v>35</v>
      </c>
      <c r="I2946">
        <v>275</v>
      </c>
      <c r="J2946">
        <v>9625</v>
      </c>
      <c r="K2946" t="s">
        <v>81</v>
      </c>
      <c r="L2946" t="s">
        <v>137</v>
      </c>
      <c r="M2946" t="s">
        <v>143</v>
      </c>
      <c r="N2946">
        <v>1</v>
      </c>
      <c r="O2946">
        <v>2021</v>
      </c>
    </row>
    <row r="2947" spans="1:15" x14ac:dyDescent="0.25">
      <c r="A2947" t="s">
        <v>24</v>
      </c>
      <c r="B2947" s="1">
        <v>44205</v>
      </c>
      <c r="C2947" t="s">
        <v>34</v>
      </c>
      <c r="D2947" t="s">
        <v>106</v>
      </c>
      <c r="E2947" t="s">
        <v>107</v>
      </c>
      <c r="F2947" t="s">
        <v>141</v>
      </c>
      <c r="G2947" t="s">
        <v>136</v>
      </c>
      <c r="H2947">
        <v>25.000000000000007</v>
      </c>
      <c r="I2947">
        <v>275</v>
      </c>
      <c r="J2947">
        <v>6875</v>
      </c>
      <c r="K2947" t="s">
        <v>81</v>
      </c>
      <c r="L2947" t="s">
        <v>137</v>
      </c>
      <c r="M2947" t="s">
        <v>143</v>
      </c>
      <c r="N2947">
        <v>1</v>
      </c>
      <c r="O2947">
        <v>2021</v>
      </c>
    </row>
    <row r="2948" spans="1:15" x14ac:dyDescent="0.25">
      <c r="A2948" t="s">
        <v>24</v>
      </c>
      <c r="B2948" s="1">
        <v>44205</v>
      </c>
      <c r="C2948" t="s">
        <v>34</v>
      </c>
      <c r="D2948" t="s">
        <v>106</v>
      </c>
      <c r="E2948" t="s">
        <v>107</v>
      </c>
      <c r="F2948" t="s">
        <v>141</v>
      </c>
      <c r="G2948" t="s">
        <v>139</v>
      </c>
      <c r="H2948">
        <v>30.000000000000004</v>
      </c>
      <c r="I2948">
        <v>125</v>
      </c>
      <c r="J2948">
        <v>3750</v>
      </c>
      <c r="K2948" t="s">
        <v>81</v>
      </c>
      <c r="L2948" t="s">
        <v>137</v>
      </c>
      <c r="M2948" t="s">
        <v>143</v>
      </c>
      <c r="N2948">
        <v>1</v>
      </c>
      <c r="O2948">
        <v>2021</v>
      </c>
    </row>
    <row r="2949" spans="1:15" x14ac:dyDescent="0.25">
      <c r="A2949" t="s">
        <v>24</v>
      </c>
      <c r="B2949" s="1">
        <v>44205</v>
      </c>
      <c r="C2949" t="s">
        <v>34</v>
      </c>
      <c r="D2949" t="s">
        <v>106</v>
      </c>
      <c r="E2949" t="s">
        <v>107</v>
      </c>
      <c r="F2949" t="s">
        <v>135</v>
      </c>
      <c r="G2949" t="s">
        <v>144</v>
      </c>
      <c r="H2949">
        <v>44.999999999999993</v>
      </c>
      <c r="I2949">
        <v>175</v>
      </c>
      <c r="J2949">
        <v>7875</v>
      </c>
      <c r="K2949" t="s">
        <v>81</v>
      </c>
      <c r="L2949" t="s">
        <v>137</v>
      </c>
      <c r="M2949" t="s">
        <v>143</v>
      </c>
      <c r="N2949">
        <v>1</v>
      </c>
      <c r="O2949">
        <v>2021</v>
      </c>
    </row>
    <row r="2950" spans="1:15" x14ac:dyDescent="0.25">
      <c r="A2950" t="s">
        <v>24</v>
      </c>
      <c r="B2950" s="1">
        <v>44205</v>
      </c>
      <c r="C2950" t="s">
        <v>34</v>
      </c>
      <c r="D2950" t="s">
        <v>106</v>
      </c>
      <c r="E2950" t="s">
        <v>107</v>
      </c>
      <c r="F2950" t="s">
        <v>141</v>
      </c>
      <c r="G2950" t="s">
        <v>144</v>
      </c>
      <c r="H2950">
        <v>35</v>
      </c>
      <c r="I2950">
        <v>275</v>
      </c>
      <c r="J2950">
        <v>9625</v>
      </c>
      <c r="K2950" t="s">
        <v>81</v>
      </c>
      <c r="L2950" t="s">
        <v>137</v>
      </c>
      <c r="M2950" t="s">
        <v>143</v>
      </c>
      <c r="N2950">
        <v>1</v>
      </c>
      <c r="O2950">
        <v>2021</v>
      </c>
    </row>
    <row r="2951" spans="1:15" x14ac:dyDescent="0.25">
      <c r="A2951" t="s">
        <v>24</v>
      </c>
      <c r="B2951" s="1">
        <v>44236</v>
      </c>
      <c r="C2951" t="s">
        <v>34</v>
      </c>
      <c r="D2951" t="s">
        <v>106</v>
      </c>
      <c r="E2951" t="s">
        <v>107</v>
      </c>
      <c r="F2951" t="s">
        <v>135</v>
      </c>
      <c r="G2951" t="s">
        <v>136</v>
      </c>
      <c r="H2951">
        <v>35</v>
      </c>
      <c r="I2951">
        <v>525</v>
      </c>
      <c r="J2951">
        <v>18375</v>
      </c>
      <c r="K2951" t="s">
        <v>81</v>
      </c>
      <c r="L2951" t="s">
        <v>148</v>
      </c>
      <c r="M2951" t="s">
        <v>147</v>
      </c>
      <c r="N2951">
        <v>2</v>
      </c>
      <c r="O2951">
        <v>2021</v>
      </c>
    </row>
    <row r="2952" spans="1:15" x14ac:dyDescent="0.25">
      <c r="A2952" t="s">
        <v>24</v>
      </c>
      <c r="B2952" s="1">
        <v>44236</v>
      </c>
      <c r="C2952" t="s">
        <v>34</v>
      </c>
      <c r="D2952" t="s">
        <v>106</v>
      </c>
      <c r="E2952" t="s">
        <v>107</v>
      </c>
      <c r="F2952" t="s">
        <v>135</v>
      </c>
      <c r="G2952" t="s">
        <v>139</v>
      </c>
      <c r="H2952">
        <v>35</v>
      </c>
      <c r="I2952">
        <v>175</v>
      </c>
      <c r="J2952">
        <v>6125</v>
      </c>
      <c r="K2952" t="s">
        <v>81</v>
      </c>
      <c r="L2952" t="s">
        <v>148</v>
      </c>
      <c r="M2952" t="s">
        <v>147</v>
      </c>
      <c r="N2952">
        <v>2</v>
      </c>
      <c r="O2952">
        <v>2021</v>
      </c>
    </row>
    <row r="2953" spans="1:15" x14ac:dyDescent="0.25">
      <c r="A2953" t="s">
        <v>24</v>
      </c>
      <c r="B2953" s="1">
        <v>44236</v>
      </c>
      <c r="C2953" t="s">
        <v>34</v>
      </c>
      <c r="D2953" t="s">
        <v>106</v>
      </c>
      <c r="E2953" t="s">
        <v>107</v>
      </c>
      <c r="F2953" t="s">
        <v>141</v>
      </c>
      <c r="G2953" t="s">
        <v>136</v>
      </c>
      <c r="H2953">
        <v>25.000000000000007</v>
      </c>
      <c r="I2953">
        <v>225</v>
      </c>
      <c r="J2953">
        <v>5625</v>
      </c>
      <c r="K2953" t="s">
        <v>81</v>
      </c>
      <c r="L2953" t="s">
        <v>148</v>
      </c>
      <c r="M2953" t="s">
        <v>147</v>
      </c>
      <c r="N2953">
        <v>2</v>
      </c>
      <c r="O2953">
        <v>2021</v>
      </c>
    </row>
    <row r="2954" spans="1:15" x14ac:dyDescent="0.25">
      <c r="A2954" t="s">
        <v>24</v>
      </c>
      <c r="B2954" s="1">
        <v>44236</v>
      </c>
      <c r="C2954" t="s">
        <v>34</v>
      </c>
      <c r="D2954" t="s">
        <v>108</v>
      </c>
      <c r="E2954" t="s">
        <v>109</v>
      </c>
      <c r="F2954" t="s">
        <v>141</v>
      </c>
      <c r="G2954" t="s">
        <v>139</v>
      </c>
      <c r="H2954">
        <v>30.000000000000004</v>
      </c>
      <c r="I2954">
        <v>100</v>
      </c>
      <c r="J2954">
        <v>3000</v>
      </c>
      <c r="K2954" t="s">
        <v>81</v>
      </c>
      <c r="L2954" t="s">
        <v>148</v>
      </c>
      <c r="M2954" t="s">
        <v>147</v>
      </c>
      <c r="N2954">
        <v>2</v>
      </c>
      <c r="O2954">
        <v>2021</v>
      </c>
    </row>
    <row r="2955" spans="1:15" x14ac:dyDescent="0.25">
      <c r="A2955" t="s">
        <v>24</v>
      </c>
      <c r="B2955" s="1">
        <v>44236</v>
      </c>
      <c r="C2955" t="s">
        <v>34</v>
      </c>
      <c r="D2955" t="s">
        <v>108</v>
      </c>
      <c r="E2955" t="s">
        <v>109</v>
      </c>
      <c r="F2955" t="s">
        <v>135</v>
      </c>
      <c r="G2955" t="s">
        <v>144</v>
      </c>
      <c r="H2955">
        <v>44.999999999999993</v>
      </c>
      <c r="I2955">
        <v>175</v>
      </c>
      <c r="J2955">
        <v>7875</v>
      </c>
      <c r="K2955" t="s">
        <v>81</v>
      </c>
      <c r="L2955" t="s">
        <v>148</v>
      </c>
      <c r="M2955" t="s">
        <v>147</v>
      </c>
      <c r="N2955">
        <v>2</v>
      </c>
      <c r="O2955">
        <v>2021</v>
      </c>
    </row>
    <row r="2956" spans="1:15" x14ac:dyDescent="0.25">
      <c r="A2956" t="s">
        <v>24</v>
      </c>
      <c r="B2956" s="1">
        <v>44236</v>
      </c>
      <c r="C2956" t="s">
        <v>34</v>
      </c>
      <c r="D2956" t="s">
        <v>108</v>
      </c>
      <c r="E2956" t="s">
        <v>109</v>
      </c>
      <c r="F2956" t="s">
        <v>141</v>
      </c>
      <c r="G2956" t="s">
        <v>144</v>
      </c>
      <c r="H2956">
        <v>24.999999999999996</v>
      </c>
      <c r="I2956">
        <v>275</v>
      </c>
      <c r="J2956">
        <v>6875</v>
      </c>
      <c r="K2956" t="s">
        <v>81</v>
      </c>
      <c r="L2956" t="s">
        <v>148</v>
      </c>
      <c r="M2956" t="s">
        <v>147</v>
      </c>
      <c r="N2956">
        <v>2</v>
      </c>
      <c r="O2956">
        <v>2021</v>
      </c>
    </row>
    <row r="2957" spans="1:15" x14ac:dyDescent="0.25">
      <c r="A2957" t="s">
        <v>24</v>
      </c>
      <c r="B2957" s="1">
        <v>44263</v>
      </c>
      <c r="C2957" t="s">
        <v>34</v>
      </c>
      <c r="D2957" t="s">
        <v>108</v>
      </c>
      <c r="E2957" t="s">
        <v>109</v>
      </c>
      <c r="F2957" t="s">
        <v>135</v>
      </c>
      <c r="G2957" t="s">
        <v>136</v>
      </c>
      <c r="H2957">
        <v>30.000000000000004</v>
      </c>
      <c r="I2957">
        <v>495</v>
      </c>
      <c r="J2957">
        <v>14850</v>
      </c>
      <c r="K2957" t="s">
        <v>81</v>
      </c>
      <c r="L2957" t="s">
        <v>149</v>
      </c>
      <c r="M2957" t="s">
        <v>146</v>
      </c>
      <c r="N2957">
        <v>3</v>
      </c>
      <c r="O2957">
        <v>2021</v>
      </c>
    </row>
    <row r="2958" spans="1:15" x14ac:dyDescent="0.25">
      <c r="A2958" t="s">
        <v>24</v>
      </c>
      <c r="B2958" s="1">
        <v>44263</v>
      </c>
      <c r="C2958" t="s">
        <v>34</v>
      </c>
      <c r="D2958" t="s">
        <v>108</v>
      </c>
      <c r="E2958" t="s">
        <v>109</v>
      </c>
      <c r="F2958" t="s">
        <v>135</v>
      </c>
      <c r="G2958" t="s">
        <v>139</v>
      </c>
      <c r="H2958">
        <v>30.000000000000004</v>
      </c>
      <c r="I2958">
        <v>200</v>
      </c>
      <c r="J2958">
        <v>6000</v>
      </c>
      <c r="K2958" t="s">
        <v>81</v>
      </c>
      <c r="L2958" t="s">
        <v>149</v>
      </c>
      <c r="M2958" t="s">
        <v>146</v>
      </c>
      <c r="N2958">
        <v>3</v>
      </c>
      <c r="O2958">
        <v>2021</v>
      </c>
    </row>
    <row r="2959" spans="1:15" x14ac:dyDescent="0.25">
      <c r="A2959" t="s">
        <v>24</v>
      </c>
      <c r="B2959" s="1">
        <v>44263</v>
      </c>
      <c r="C2959" t="s">
        <v>34</v>
      </c>
      <c r="D2959" t="s">
        <v>108</v>
      </c>
      <c r="E2959" t="s">
        <v>109</v>
      </c>
      <c r="F2959" t="s">
        <v>141</v>
      </c>
      <c r="G2959" t="s">
        <v>136</v>
      </c>
      <c r="H2959">
        <v>20.000000000000004</v>
      </c>
      <c r="I2959">
        <v>225</v>
      </c>
      <c r="J2959">
        <v>4500</v>
      </c>
      <c r="K2959" t="s">
        <v>81</v>
      </c>
      <c r="L2959" t="s">
        <v>149</v>
      </c>
      <c r="M2959" t="s">
        <v>146</v>
      </c>
      <c r="N2959">
        <v>3</v>
      </c>
      <c r="O2959">
        <v>2021</v>
      </c>
    </row>
    <row r="2960" spans="1:15" x14ac:dyDescent="0.25">
      <c r="A2960" t="s">
        <v>24</v>
      </c>
      <c r="B2960" s="1">
        <v>44263</v>
      </c>
      <c r="C2960" t="s">
        <v>34</v>
      </c>
      <c r="D2960" t="s">
        <v>108</v>
      </c>
      <c r="E2960" t="s">
        <v>109</v>
      </c>
      <c r="F2960" t="s">
        <v>141</v>
      </c>
      <c r="G2960" t="s">
        <v>139</v>
      </c>
      <c r="H2960">
        <v>24.999999999999996</v>
      </c>
      <c r="I2960">
        <v>75</v>
      </c>
      <c r="J2960">
        <v>1875</v>
      </c>
      <c r="K2960" t="s">
        <v>81</v>
      </c>
      <c r="L2960" t="s">
        <v>149</v>
      </c>
      <c r="M2960" t="s">
        <v>146</v>
      </c>
      <c r="N2960">
        <v>3</v>
      </c>
      <c r="O2960">
        <v>2021</v>
      </c>
    </row>
    <row r="2961" spans="1:15" x14ac:dyDescent="0.25">
      <c r="A2961" t="s">
        <v>24</v>
      </c>
      <c r="B2961" s="1">
        <v>44263</v>
      </c>
      <c r="C2961" t="s">
        <v>34</v>
      </c>
      <c r="D2961" t="s">
        <v>108</v>
      </c>
      <c r="E2961" t="s">
        <v>109</v>
      </c>
      <c r="F2961" t="s">
        <v>135</v>
      </c>
      <c r="G2961" t="s">
        <v>144</v>
      </c>
      <c r="H2961">
        <v>40</v>
      </c>
      <c r="I2961">
        <v>125</v>
      </c>
      <c r="J2961">
        <v>5000</v>
      </c>
      <c r="K2961" t="s">
        <v>81</v>
      </c>
      <c r="L2961" t="s">
        <v>149</v>
      </c>
      <c r="M2961" t="s">
        <v>146</v>
      </c>
      <c r="N2961">
        <v>3</v>
      </c>
      <c r="O2961">
        <v>2021</v>
      </c>
    </row>
    <row r="2962" spans="1:15" x14ac:dyDescent="0.25">
      <c r="A2962" t="s">
        <v>24</v>
      </c>
      <c r="B2962" s="1">
        <v>44263</v>
      </c>
      <c r="C2962" t="s">
        <v>34</v>
      </c>
      <c r="D2962" t="s">
        <v>108</v>
      </c>
      <c r="E2962" t="s">
        <v>109</v>
      </c>
      <c r="F2962" t="s">
        <v>141</v>
      </c>
      <c r="G2962" t="s">
        <v>144</v>
      </c>
      <c r="H2962">
        <v>30.000000000000004</v>
      </c>
      <c r="I2962">
        <v>225</v>
      </c>
      <c r="J2962">
        <v>6750</v>
      </c>
      <c r="K2962" t="s">
        <v>81</v>
      </c>
      <c r="L2962" t="s">
        <v>149</v>
      </c>
      <c r="M2962" t="s">
        <v>146</v>
      </c>
      <c r="N2962">
        <v>3</v>
      </c>
      <c r="O2962">
        <v>2021</v>
      </c>
    </row>
    <row r="2963" spans="1:15" x14ac:dyDescent="0.25">
      <c r="A2963" t="s">
        <v>24</v>
      </c>
      <c r="B2963" s="1">
        <v>44295</v>
      </c>
      <c r="C2963" t="s">
        <v>34</v>
      </c>
      <c r="D2963" t="s">
        <v>108</v>
      </c>
      <c r="E2963" t="s">
        <v>109</v>
      </c>
      <c r="F2963" t="s">
        <v>135</v>
      </c>
      <c r="G2963" t="s">
        <v>136</v>
      </c>
      <c r="H2963">
        <v>30.000000000000004</v>
      </c>
      <c r="I2963">
        <v>450</v>
      </c>
      <c r="J2963">
        <v>13500</v>
      </c>
      <c r="K2963" t="s">
        <v>81</v>
      </c>
      <c r="L2963" t="s">
        <v>150</v>
      </c>
      <c r="M2963" t="s">
        <v>142</v>
      </c>
      <c r="N2963">
        <v>4</v>
      </c>
      <c r="O2963">
        <v>2021</v>
      </c>
    </row>
    <row r="2964" spans="1:15" x14ac:dyDescent="0.25">
      <c r="A2964" t="s">
        <v>24</v>
      </c>
      <c r="B2964" s="1">
        <v>44295</v>
      </c>
      <c r="C2964" t="s">
        <v>34</v>
      </c>
      <c r="D2964" t="s">
        <v>108</v>
      </c>
      <c r="E2964" t="s">
        <v>109</v>
      </c>
      <c r="F2964" t="s">
        <v>135</v>
      </c>
      <c r="G2964" t="s">
        <v>139</v>
      </c>
      <c r="H2964">
        <v>30.000000000000004</v>
      </c>
      <c r="I2964">
        <v>150</v>
      </c>
      <c r="J2964">
        <v>4500</v>
      </c>
      <c r="K2964" t="s">
        <v>81</v>
      </c>
      <c r="L2964" t="s">
        <v>150</v>
      </c>
      <c r="M2964" t="s">
        <v>142</v>
      </c>
      <c r="N2964">
        <v>4</v>
      </c>
      <c r="O2964">
        <v>2021</v>
      </c>
    </row>
    <row r="2965" spans="1:15" x14ac:dyDescent="0.25">
      <c r="A2965" t="s">
        <v>24</v>
      </c>
      <c r="B2965" s="1">
        <v>44295</v>
      </c>
      <c r="C2965" t="s">
        <v>34</v>
      </c>
      <c r="D2965" t="s">
        <v>108</v>
      </c>
      <c r="E2965" t="s">
        <v>109</v>
      </c>
      <c r="F2965" t="s">
        <v>141</v>
      </c>
      <c r="G2965" t="s">
        <v>136</v>
      </c>
      <c r="H2965">
        <v>20.000000000000004</v>
      </c>
      <c r="I2965">
        <v>150</v>
      </c>
      <c r="J2965">
        <v>3000</v>
      </c>
      <c r="K2965" t="s">
        <v>81</v>
      </c>
      <c r="L2965" t="s">
        <v>150</v>
      </c>
      <c r="M2965" t="s">
        <v>142</v>
      </c>
      <c r="N2965">
        <v>4</v>
      </c>
      <c r="O2965">
        <v>2021</v>
      </c>
    </row>
    <row r="2966" spans="1:15" x14ac:dyDescent="0.25">
      <c r="A2966" t="s">
        <v>24</v>
      </c>
      <c r="B2966" s="1">
        <v>44295</v>
      </c>
      <c r="C2966" t="s">
        <v>34</v>
      </c>
      <c r="D2966" t="s">
        <v>108</v>
      </c>
      <c r="E2966" t="s">
        <v>109</v>
      </c>
      <c r="F2966" t="s">
        <v>141</v>
      </c>
      <c r="G2966" t="s">
        <v>139</v>
      </c>
      <c r="H2966">
        <v>24.999999999999996</v>
      </c>
      <c r="I2966">
        <v>75</v>
      </c>
      <c r="J2966">
        <v>1875</v>
      </c>
      <c r="K2966" t="s">
        <v>81</v>
      </c>
      <c r="L2966" t="s">
        <v>150</v>
      </c>
      <c r="M2966" t="s">
        <v>142</v>
      </c>
      <c r="N2966">
        <v>4</v>
      </c>
      <c r="O2966">
        <v>2021</v>
      </c>
    </row>
    <row r="2967" spans="1:15" x14ac:dyDescent="0.25">
      <c r="A2967" t="s">
        <v>24</v>
      </c>
      <c r="B2967" s="1">
        <v>44295</v>
      </c>
      <c r="C2967" t="s">
        <v>34</v>
      </c>
      <c r="D2967" t="s">
        <v>108</v>
      </c>
      <c r="E2967" t="s">
        <v>109</v>
      </c>
      <c r="F2967" t="s">
        <v>135</v>
      </c>
      <c r="G2967" t="s">
        <v>144</v>
      </c>
      <c r="H2967">
        <v>60</v>
      </c>
      <c r="I2967">
        <v>100</v>
      </c>
      <c r="J2967">
        <v>6000</v>
      </c>
      <c r="K2967" t="s">
        <v>16</v>
      </c>
      <c r="L2967" t="s">
        <v>150</v>
      </c>
      <c r="M2967" t="s">
        <v>142</v>
      </c>
      <c r="N2967">
        <v>4</v>
      </c>
      <c r="O2967">
        <v>2021</v>
      </c>
    </row>
    <row r="2968" spans="1:15" x14ac:dyDescent="0.25">
      <c r="A2968" t="s">
        <v>24</v>
      </c>
      <c r="B2968" s="1">
        <v>44295</v>
      </c>
      <c r="C2968" t="s">
        <v>34</v>
      </c>
      <c r="D2968" t="s">
        <v>108</v>
      </c>
      <c r="E2968" t="s">
        <v>109</v>
      </c>
      <c r="F2968" t="s">
        <v>141</v>
      </c>
      <c r="G2968" t="s">
        <v>144</v>
      </c>
      <c r="H2968">
        <v>50</v>
      </c>
      <c r="I2968">
        <v>225</v>
      </c>
      <c r="J2968">
        <v>11250</v>
      </c>
      <c r="K2968" t="s">
        <v>16</v>
      </c>
      <c r="L2968" t="s">
        <v>150</v>
      </c>
      <c r="M2968" t="s">
        <v>142</v>
      </c>
      <c r="N2968">
        <v>4</v>
      </c>
      <c r="O2968">
        <v>2021</v>
      </c>
    </row>
    <row r="2969" spans="1:15" x14ac:dyDescent="0.25">
      <c r="A2969" t="s">
        <v>24</v>
      </c>
      <c r="B2969" s="1">
        <v>44326</v>
      </c>
      <c r="C2969" t="s">
        <v>34</v>
      </c>
      <c r="D2969" t="s">
        <v>108</v>
      </c>
      <c r="E2969" t="s">
        <v>109</v>
      </c>
      <c r="F2969" t="s">
        <v>135</v>
      </c>
      <c r="G2969" t="s">
        <v>136</v>
      </c>
      <c r="H2969">
        <v>60</v>
      </c>
      <c r="I2969">
        <v>495</v>
      </c>
      <c r="J2969">
        <v>29700</v>
      </c>
      <c r="K2969" t="s">
        <v>16</v>
      </c>
      <c r="L2969" t="s">
        <v>151</v>
      </c>
      <c r="M2969" t="s">
        <v>146</v>
      </c>
      <c r="N2969">
        <v>5</v>
      </c>
      <c r="O2969">
        <v>2021</v>
      </c>
    </row>
    <row r="2970" spans="1:15" x14ac:dyDescent="0.25">
      <c r="A2970" t="s">
        <v>24</v>
      </c>
      <c r="B2970" s="1">
        <v>44326</v>
      </c>
      <c r="C2970" t="s">
        <v>34</v>
      </c>
      <c r="D2970" t="s">
        <v>108</v>
      </c>
      <c r="E2970" t="s">
        <v>109</v>
      </c>
      <c r="F2970" t="s">
        <v>135</v>
      </c>
      <c r="G2970" t="s">
        <v>139</v>
      </c>
      <c r="H2970">
        <v>45</v>
      </c>
      <c r="I2970">
        <v>200</v>
      </c>
      <c r="J2970">
        <v>9000</v>
      </c>
      <c r="K2970" t="s">
        <v>16</v>
      </c>
      <c r="L2970" t="s">
        <v>151</v>
      </c>
      <c r="M2970" t="s">
        <v>146</v>
      </c>
      <c r="N2970">
        <v>5</v>
      </c>
      <c r="O2970">
        <v>2021</v>
      </c>
    </row>
    <row r="2971" spans="1:15" x14ac:dyDescent="0.25">
      <c r="A2971" t="s">
        <v>24</v>
      </c>
      <c r="B2971" s="1">
        <v>44326</v>
      </c>
      <c r="C2971" t="s">
        <v>34</v>
      </c>
      <c r="D2971" t="s">
        <v>108</v>
      </c>
      <c r="E2971" t="s">
        <v>109</v>
      </c>
      <c r="F2971" t="s">
        <v>141</v>
      </c>
      <c r="G2971" t="s">
        <v>136</v>
      </c>
      <c r="H2971">
        <v>40</v>
      </c>
      <c r="I2971">
        <v>175</v>
      </c>
      <c r="J2971">
        <v>7000</v>
      </c>
      <c r="K2971" t="s">
        <v>16</v>
      </c>
      <c r="L2971" t="s">
        <v>151</v>
      </c>
      <c r="M2971" t="s">
        <v>146</v>
      </c>
      <c r="N2971">
        <v>5</v>
      </c>
      <c r="O2971">
        <v>2021</v>
      </c>
    </row>
    <row r="2972" spans="1:15" x14ac:dyDescent="0.25">
      <c r="A2972" t="s">
        <v>24</v>
      </c>
      <c r="B2972" s="1">
        <v>44326</v>
      </c>
      <c r="C2972" t="s">
        <v>34</v>
      </c>
      <c r="D2972" t="s">
        <v>108</v>
      </c>
      <c r="E2972" t="s">
        <v>109</v>
      </c>
      <c r="F2972" t="s">
        <v>141</v>
      </c>
      <c r="G2972" t="s">
        <v>139</v>
      </c>
      <c r="H2972">
        <v>40</v>
      </c>
      <c r="I2972">
        <v>100</v>
      </c>
      <c r="J2972">
        <v>4000</v>
      </c>
      <c r="K2972" t="s">
        <v>16</v>
      </c>
      <c r="L2972" t="s">
        <v>151</v>
      </c>
      <c r="M2972" t="s">
        <v>146</v>
      </c>
      <c r="N2972">
        <v>5</v>
      </c>
      <c r="O2972">
        <v>2021</v>
      </c>
    </row>
    <row r="2973" spans="1:15" x14ac:dyDescent="0.25">
      <c r="A2973" t="s">
        <v>24</v>
      </c>
      <c r="B2973" s="1">
        <v>44326</v>
      </c>
      <c r="C2973" t="s">
        <v>34</v>
      </c>
      <c r="D2973" t="s">
        <v>108</v>
      </c>
      <c r="E2973" t="s">
        <v>109</v>
      </c>
      <c r="F2973" t="s">
        <v>135</v>
      </c>
      <c r="G2973" t="s">
        <v>144</v>
      </c>
      <c r="H2973">
        <v>49.999999999999993</v>
      </c>
      <c r="I2973">
        <v>125</v>
      </c>
      <c r="J2973">
        <v>6250</v>
      </c>
      <c r="K2973" t="s">
        <v>16</v>
      </c>
      <c r="L2973" t="s">
        <v>151</v>
      </c>
      <c r="M2973" t="s">
        <v>146</v>
      </c>
      <c r="N2973">
        <v>5</v>
      </c>
      <c r="O2973">
        <v>2021</v>
      </c>
    </row>
    <row r="2974" spans="1:15" x14ac:dyDescent="0.25">
      <c r="A2974" t="s">
        <v>24</v>
      </c>
      <c r="B2974" s="1">
        <v>44326</v>
      </c>
      <c r="C2974" t="s">
        <v>34</v>
      </c>
      <c r="D2974" t="s">
        <v>108</v>
      </c>
      <c r="E2974" t="s">
        <v>109</v>
      </c>
      <c r="F2974" t="s">
        <v>141</v>
      </c>
      <c r="G2974" t="s">
        <v>144</v>
      </c>
      <c r="H2974">
        <v>54.999999999999993</v>
      </c>
      <c r="I2974">
        <v>250</v>
      </c>
      <c r="J2974">
        <v>13750</v>
      </c>
      <c r="K2974" t="s">
        <v>16</v>
      </c>
      <c r="L2974" t="s">
        <v>151</v>
      </c>
      <c r="M2974" t="s">
        <v>146</v>
      </c>
      <c r="N2974">
        <v>5</v>
      </c>
      <c r="O2974">
        <v>2021</v>
      </c>
    </row>
    <row r="2975" spans="1:15" x14ac:dyDescent="0.25">
      <c r="A2975" t="s">
        <v>24</v>
      </c>
      <c r="B2975" s="1">
        <v>44356</v>
      </c>
      <c r="C2975" t="s">
        <v>34</v>
      </c>
      <c r="D2975" t="s">
        <v>108</v>
      </c>
      <c r="E2975" t="s">
        <v>109</v>
      </c>
      <c r="F2975" t="s">
        <v>135</v>
      </c>
      <c r="G2975" t="s">
        <v>136</v>
      </c>
      <c r="H2975">
        <v>40</v>
      </c>
      <c r="I2975">
        <v>500</v>
      </c>
      <c r="J2975">
        <v>20000</v>
      </c>
      <c r="K2975" t="s">
        <v>16</v>
      </c>
      <c r="L2975" t="s">
        <v>158</v>
      </c>
      <c r="M2975" t="s">
        <v>138</v>
      </c>
      <c r="N2975">
        <v>6</v>
      </c>
      <c r="O2975">
        <v>2021</v>
      </c>
    </row>
    <row r="2976" spans="1:15" x14ac:dyDescent="0.25">
      <c r="A2976" t="s">
        <v>24</v>
      </c>
      <c r="B2976" s="1">
        <v>44356</v>
      </c>
      <c r="C2976" t="s">
        <v>34</v>
      </c>
      <c r="D2976" t="s">
        <v>108</v>
      </c>
      <c r="E2976" t="s">
        <v>109</v>
      </c>
      <c r="F2976" t="s">
        <v>135</v>
      </c>
      <c r="G2976" t="s">
        <v>139</v>
      </c>
      <c r="H2976">
        <v>35.000000000000007</v>
      </c>
      <c r="I2976">
        <v>250</v>
      </c>
      <c r="J2976">
        <v>8750</v>
      </c>
      <c r="K2976" t="s">
        <v>16</v>
      </c>
      <c r="L2976" t="s">
        <v>158</v>
      </c>
      <c r="M2976" t="s">
        <v>138</v>
      </c>
      <c r="N2976">
        <v>6</v>
      </c>
      <c r="O2976">
        <v>2021</v>
      </c>
    </row>
    <row r="2977" spans="1:15" x14ac:dyDescent="0.25">
      <c r="A2977" t="s">
        <v>24</v>
      </c>
      <c r="B2977" s="1">
        <v>44356</v>
      </c>
      <c r="C2977" t="s">
        <v>34</v>
      </c>
      <c r="D2977" t="s">
        <v>108</v>
      </c>
      <c r="E2977" t="s">
        <v>109</v>
      </c>
      <c r="F2977" t="s">
        <v>141</v>
      </c>
      <c r="G2977" t="s">
        <v>136</v>
      </c>
      <c r="H2977">
        <v>30.000000000000004</v>
      </c>
      <c r="I2977">
        <v>200</v>
      </c>
      <c r="J2977">
        <v>6000</v>
      </c>
      <c r="K2977" t="s">
        <v>16</v>
      </c>
      <c r="L2977" t="s">
        <v>158</v>
      </c>
      <c r="M2977" t="s">
        <v>138</v>
      </c>
      <c r="N2977">
        <v>6</v>
      </c>
      <c r="O2977">
        <v>2021</v>
      </c>
    </row>
    <row r="2978" spans="1:15" x14ac:dyDescent="0.25">
      <c r="A2978" t="s">
        <v>24</v>
      </c>
      <c r="B2978" s="1">
        <v>44356</v>
      </c>
      <c r="C2978" t="s">
        <v>34</v>
      </c>
      <c r="D2978" t="s">
        <v>108</v>
      </c>
      <c r="E2978" t="s">
        <v>109</v>
      </c>
      <c r="F2978" t="s">
        <v>141</v>
      </c>
      <c r="G2978" t="s">
        <v>139</v>
      </c>
      <c r="H2978">
        <v>30.000000000000004</v>
      </c>
      <c r="I2978">
        <v>175</v>
      </c>
      <c r="J2978">
        <v>5250</v>
      </c>
      <c r="K2978" t="s">
        <v>16</v>
      </c>
      <c r="L2978" t="s">
        <v>158</v>
      </c>
      <c r="M2978" t="s">
        <v>138</v>
      </c>
      <c r="N2978">
        <v>6</v>
      </c>
      <c r="O2978">
        <v>2021</v>
      </c>
    </row>
    <row r="2979" spans="1:15" x14ac:dyDescent="0.25">
      <c r="A2979" t="s">
        <v>24</v>
      </c>
      <c r="B2979" s="1">
        <v>44356</v>
      </c>
      <c r="C2979" t="s">
        <v>34</v>
      </c>
      <c r="D2979" t="s">
        <v>108</v>
      </c>
      <c r="E2979" t="s">
        <v>109</v>
      </c>
      <c r="F2979" t="s">
        <v>135</v>
      </c>
      <c r="G2979" t="s">
        <v>144</v>
      </c>
      <c r="H2979">
        <v>40</v>
      </c>
      <c r="I2979">
        <v>175</v>
      </c>
      <c r="J2979">
        <v>7000</v>
      </c>
      <c r="K2979" t="s">
        <v>16</v>
      </c>
      <c r="L2979" t="s">
        <v>158</v>
      </c>
      <c r="M2979" t="s">
        <v>138</v>
      </c>
      <c r="N2979">
        <v>6</v>
      </c>
      <c r="O2979">
        <v>2021</v>
      </c>
    </row>
    <row r="2980" spans="1:15" x14ac:dyDescent="0.25">
      <c r="A2980" t="s">
        <v>24</v>
      </c>
      <c r="B2980" s="1">
        <v>44356</v>
      </c>
      <c r="C2980" t="s">
        <v>34</v>
      </c>
      <c r="D2980" t="s">
        <v>108</v>
      </c>
      <c r="E2980" t="s">
        <v>109</v>
      </c>
      <c r="F2980" t="s">
        <v>141</v>
      </c>
      <c r="G2980" t="s">
        <v>144</v>
      </c>
      <c r="H2980">
        <v>55.000000000000007</v>
      </c>
      <c r="I2980">
        <v>325</v>
      </c>
      <c r="J2980">
        <v>17875</v>
      </c>
      <c r="K2980" t="s">
        <v>16</v>
      </c>
      <c r="L2980" t="s">
        <v>158</v>
      </c>
      <c r="M2980" t="s">
        <v>138</v>
      </c>
      <c r="N2980">
        <v>6</v>
      </c>
      <c r="O2980">
        <v>2021</v>
      </c>
    </row>
    <row r="2981" spans="1:15" x14ac:dyDescent="0.25">
      <c r="A2981" t="s">
        <v>24</v>
      </c>
      <c r="B2981" s="1">
        <v>44385</v>
      </c>
      <c r="C2981" t="s">
        <v>34</v>
      </c>
      <c r="D2981" t="s">
        <v>108</v>
      </c>
      <c r="E2981" t="s">
        <v>109</v>
      </c>
      <c r="F2981" t="s">
        <v>135</v>
      </c>
      <c r="G2981" t="s">
        <v>136</v>
      </c>
      <c r="H2981">
        <v>50</v>
      </c>
      <c r="I2981">
        <v>550</v>
      </c>
      <c r="J2981">
        <v>27500</v>
      </c>
      <c r="K2981" t="s">
        <v>16</v>
      </c>
      <c r="L2981" t="s">
        <v>152</v>
      </c>
      <c r="M2981" t="s">
        <v>140</v>
      </c>
      <c r="N2981">
        <v>7</v>
      </c>
      <c r="O2981">
        <v>2021</v>
      </c>
    </row>
    <row r="2982" spans="1:15" x14ac:dyDescent="0.25">
      <c r="A2982" t="s">
        <v>24</v>
      </c>
      <c r="B2982" s="1">
        <v>44385</v>
      </c>
      <c r="C2982" t="s">
        <v>34</v>
      </c>
      <c r="D2982" t="s">
        <v>108</v>
      </c>
      <c r="E2982" t="s">
        <v>109</v>
      </c>
      <c r="F2982" t="s">
        <v>135</v>
      </c>
      <c r="G2982" t="s">
        <v>139</v>
      </c>
      <c r="H2982">
        <v>45.000000000000007</v>
      </c>
      <c r="I2982">
        <v>300</v>
      </c>
      <c r="J2982">
        <v>13500</v>
      </c>
      <c r="K2982" t="s">
        <v>16</v>
      </c>
      <c r="L2982" t="s">
        <v>152</v>
      </c>
      <c r="M2982" t="s">
        <v>140</v>
      </c>
      <c r="N2982">
        <v>7</v>
      </c>
      <c r="O2982">
        <v>2021</v>
      </c>
    </row>
    <row r="2983" spans="1:15" x14ac:dyDescent="0.25">
      <c r="A2983" t="s">
        <v>24</v>
      </c>
      <c r="B2983" s="1">
        <v>44385</v>
      </c>
      <c r="C2983" t="s">
        <v>34</v>
      </c>
      <c r="D2983" t="s">
        <v>108</v>
      </c>
      <c r="E2983" t="s">
        <v>109</v>
      </c>
      <c r="F2983" t="s">
        <v>141</v>
      </c>
      <c r="G2983" t="s">
        <v>136</v>
      </c>
      <c r="H2983">
        <v>40</v>
      </c>
      <c r="I2983">
        <v>225</v>
      </c>
      <c r="J2983">
        <v>9000</v>
      </c>
      <c r="K2983" t="s">
        <v>16</v>
      </c>
      <c r="L2983" t="s">
        <v>152</v>
      </c>
      <c r="M2983" t="s">
        <v>140</v>
      </c>
      <c r="N2983">
        <v>7</v>
      </c>
      <c r="O2983">
        <v>2021</v>
      </c>
    </row>
    <row r="2984" spans="1:15" x14ac:dyDescent="0.25">
      <c r="A2984" t="s">
        <v>24</v>
      </c>
      <c r="B2984" s="1">
        <v>44385</v>
      </c>
      <c r="C2984" t="s">
        <v>34</v>
      </c>
      <c r="D2984" t="s">
        <v>108</v>
      </c>
      <c r="E2984" t="s">
        <v>109</v>
      </c>
      <c r="F2984" t="s">
        <v>141</v>
      </c>
      <c r="G2984" t="s">
        <v>139</v>
      </c>
      <c r="H2984">
        <v>40</v>
      </c>
      <c r="I2984">
        <v>175</v>
      </c>
      <c r="J2984">
        <v>7000</v>
      </c>
      <c r="K2984" t="s">
        <v>16</v>
      </c>
      <c r="L2984" t="s">
        <v>152</v>
      </c>
      <c r="M2984" t="s">
        <v>140</v>
      </c>
      <c r="N2984">
        <v>7</v>
      </c>
      <c r="O2984">
        <v>2021</v>
      </c>
    </row>
    <row r="2985" spans="1:15" x14ac:dyDescent="0.25">
      <c r="A2985" t="s">
        <v>24</v>
      </c>
      <c r="B2985" s="1">
        <v>44385</v>
      </c>
      <c r="C2985" t="s">
        <v>34</v>
      </c>
      <c r="D2985" t="s">
        <v>108</v>
      </c>
      <c r="E2985" t="s">
        <v>109</v>
      </c>
      <c r="F2985" t="s">
        <v>135</v>
      </c>
      <c r="G2985" t="s">
        <v>144</v>
      </c>
      <c r="H2985">
        <v>50</v>
      </c>
      <c r="I2985">
        <v>200</v>
      </c>
      <c r="J2985">
        <v>10000</v>
      </c>
      <c r="K2985" t="s">
        <v>16</v>
      </c>
      <c r="L2985" t="s">
        <v>152</v>
      </c>
      <c r="M2985" t="s">
        <v>140</v>
      </c>
      <c r="N2985">
        <v>7</v>
      </c>
      <c r="O2985">
        <v>2021</v>
      </c>
    </row>
    <row r="2986" spans="1:15" x14ac:dyDescent="0.25">
      <c r="A2986" t="s">
        <v>24</v>
      </c>
      <c r="B2986" s="1">
        <v>44385</v>
      </c>
      <c r="C2986" t="s">
        <v>34</v>
      </c>
      <c r="D2986" t="s">
        <v>108</v>
      </c>
      <c r="E2986" t="s">
        <v>109</v>
      </c>
      <c r="F2986" t="s">
        <v>141</v>
      </c>
      <c r="G2986" t="s">
        <v>144</v>
      </c>
      <c r="H2986">
        <v>55.000000000000007</v>
      </c>
      <c r="I2986">
        <v>375</v>
      </c>
      <c r="J2986">
        <v>20625</v>
      </c>
      <c r="K2986" t="s">
        <v>16</v>
      </c>
      <c r="L2986" t="s">
        <v>152</v>
      </c>
      <c r="M2986" t="s">
        <v>140</v>
      </c>
      <c r="N2986">
        <v>7</v>
      </c>
      <c r="O2986">
        <v>2021</v>
      </c>
    </row>
    <row r="2987" spans="1:15" x14ac:dyDescent="0.25">
      <c r="A2987" t="s">
        <v>24</v>
      </c>
      <c r="B2987" s="1">
        <v>44417</v>
      </c>
      <c r="C2987" t="s">
        <v>34</v>
      </c>
      <c r="D2987" t="s">
        <v>108</v>
      </c>
      <c r="E2987" t="s">
        <v>109</v>
      </c>
      <c r="F2987" t="s">
        <v>135</v>
      </c>
      <c r="G2987" t="s">
        <v>136</v>
      </c>
      <c r="H2987">
        <v>50</v>
      </c>
      <c r="I2987">
        <v>525</v>
      </c>
      <c r="J2987">
        <v>26250</v>
      </c>
      <c r="K2987" t="s">
        <v>16</v>
      </c>
      <c r="L2987" t="s">
        <v>153</v>
      </c>
      <c r="M2987" t="s">
        <v>146</v>
      </c>
      <c r="N2987">
        <v>8</v>
      </c>
      <c r="O2987">
        <v>2021</v>
      </c>
    </row>
    <row r="2988" spans="1:15" x14ac:dyDescent="0.25">
      <c r="A2988" t="s">
        <v>24</v>
      </c>
      <c r="B2988" s="1">
        <v>44417</v>
      </c>
      <c r="C2988" t="s">
        <v>34</v>
      </c>
      <c r="D2988" t="s">
        <v>108</v>
      </c>
      <c r="E2988" t="s">
        <v>109</v>
      </c>
      <c r="F2988" t="s">
        <v>135</v>
      </c>
      <c r="G2988" t="s">
        <v>139</v>
      </c>
      <c r="H2988">
        <v>45.000000000000007</v>
      </c>
      <c r="I2988">
        <v>300</v>
      </c>
      <c r="J2988">
        <v>13500</v>
      </c>
      <c r="K2988" t="s">
        <v>16</v>
      </c>
      <c r="L2988" t="s">
        <v>153</v>
      </c>
      <c r="M2988" t="s">
        <v>146</v>
      </c>
      <c r="N2988">
        <v>8</v>
      </c>
      <c r="O2988">
        <v>2021</v>
      </c>
    </row>
    <row r="2989" spans="1:15" x14ac:dyDescent="0.25">
      <c r="A2989" t="s">
        <v>24</v>
      </c>
      <c r="B2989" s="1">
        <v>44417</v>
      </c>
      <c r="C2989" t="s">
        <v>34</v>
      </c>
      <c r="D2989" t="s">
        <v>108</v>
      </c>
      <c r="E2989" t="s">
        <v>109</v>
      </c>
      <c r="F2989" t="s">
        <v>141</v>
      </c>
      <c r="G2989" t="s">
        <v>136</v>
      </c>
      <c r="H2989">
        <v>40</v>
      </c>
      <c r="I2989">
        <v>225</v>
      </c>
      <c r="J2989">
        <v>9000</v>
      </c>
      <c r="K2989" t="s">
        <v>16</v>
      </c>
      <c r="L2989" t="s">
        <v>153</v>
      </c>
      <c r="M2989" t="s">
        <v>146</v>
      </c>
      <c r="N2989">
        <v>8</v>
      </c>
      <c r="O2989">
        <v>2021</v>
      </c>
    </row>
    <row r="2990" spans="1:15" x14ac:dyDescent="0.25">
      <c r="A2990" t="s">
        <v>24</v>
      </c>
      <c r="B2990" s="1">
        <v>44417</v>
      </c>
      <c r="C2990" t="s">
        <v>34</v>
      </c>
      <c r="D2990" t="s">
        <v>108</v>
      </c>
      <c r="E2990" t="s">
        <v>109</v>
      </c>
      <c r="F2990" t="s">
        <v>141</v>
      </c>
      <c r="G2990" t="s">
        <v>139</v>
      </c>
      <c r="H2990">
        <v>40</v>
      </c>
      <c r="I2990">
        <v>200</v>
      </c>
      <c r="J2990">
        <v>8000</v>
      </c>
      <c r="K2990" t="s">
        <v>16</v>
      </c>
      <c r="L2990" t="s">
        <v>153</v>
      </c>
      <c r="M2990" t="s">
        <v>146</v>
      </c>
      <c r="N2990">
        <v>8</v>
      </c>
      <c r="O2990">
        <v>2021</v>
      </c>
    </row>
    <row r="2991" spans="1:15" x14ac:dyDescent="0.25">
      <c r="A2991" t="s">
        <v>24</v>
      </c>
      <c r="B2991" s="1">
        <v>44417</v>
      </c>
      <c r="C2991" t="s">
        <v>34</v>
      </c>
      <c r="D2991" t="s">
        <v>108</v>
      </c>
      <c r="E2991" t="s">
        <v>109</v>
      </c>
      <c r="F2991" t="s">
        <v>135</v>
      </c>
      <c r="G2991" t="s">
        <v>144</v>
      </c>
      <c r="H2991">
        <v>50</v>
      </c>
      <c r="I2991">
        <v>175</v>
      </c>
      <c r="J2991">
        <v>8750</v>
      </c>
      <c r="K2991" t="s">
        <v>16</v>
      </c>
      <c r="L2991" t="s">
        <v>153</v>
      </c>
      <c r="M2991" t="s">
        <v>146</v>
      </c>
      <c r="N2991">
        <v>8</v>
      </c>
      <c r="O2991">
        <v>2021</v>
      </c>
    </row>
    <row r="2992" spans="1:15" x14ac:dyDescent="0.25">
      <c r="A2992" t="s">
        <v>24</v>
      </c>
      <c r="B2992" s="1">
        <v>44417</v>
      </c>
      <c r="C2992" t="s">
        <v>34</v>
      </c>
      <c r="D2992" t="s">
        <v>108</v>
      </c>
      <c r="E2992" t="s">
        <v>109</v>
      </c>
      <c r="F2992" t="s">
        <v>141</v>
      </c>
      <c r="G2992" t="s">
        <v>144</v>
      </c>
      <c r="H2992">
        <v>55.000000000000007</v>
      </c>
      <c r="I2992">
        <v>350</v>
      </c>
      <c r="J2992">
        <v>19250</v>
      </c>
      <c r="K2992" t="s">
        <v>16</v>
      </c>
      <c r="L2992" t="s">
        <v>153</v>
      </c>
      <c r="M2992" t="s">
        <v>146</v>
      </c>
      <c r="N2992">
        <v>8</v>
      </c>
      <c r="O2992">
        <v>2021</v>
      </c>
    </row>
    <row r="2993" spans="1:15" x14ac:dyDescent="0.25">
      <c r="A2993" t="s">
        <v>24</v>
      </c>
      <c r="B2993" s="1">
        <v>44449</v>
      </c>
      <c r="C2993" t="s">
        <v>34</v>
      </c>
      <c r="D2993" t="s">
        <v>108</v>
      </c>
      <c r="E2993" t="s">
        <v>109</v>
      </c>
      <c r="F2993" t="s">
        <v>135</v>
      </c>
      <c r="G2993" t="s">
        <v>136</v>
      </c>
      <c r="H2993">
        <v>40</v>
      </c>
      <c r="I2993">
        <v>475</v>
      </c>
      <c r="J2993">
        <v>19000</v>
      </c>
      <c r="K2993" t="s">
        <v>16</v>
      </c>
      <c r="L2993" t="s">
        <v>154</v>
      </c>
      <c r="M2993" t="s">
        <v>142</v>
      </c>
      <c r="N2993">
        <v>9</v>
      </c>
      <c r="O2993">
        <v>2021</v>
      </c>
    </row>
    <row r="2994" spans="1:15" x14ac:dyDescent="0.25">
      <c r="A2994" t="s">
        <v>24</v>
      </c>
      <c r="B2994" s="1">
        <v>44449</v>
      </c>
      <c r="C2994" t="s">
        <v>34</v>
      </c>
      <c r="D2994" t="s">
        <v>108</v>
      </c>
      <c r="E2994" t="s">
        <v>109</v>
      </c>
      <c r="F2994" t="s">
        <v>135</v>
      </c>
      <c r="G2994" t="s">
        <v>139</v>
      </c>
      <c r="H2994">
        <v>35.000000000000007</v>
      </c>
      <c r="I2994">
        <v>275</v>
      </c>
      <c r="J2994">
        <v>9625</v>
      </c>
      <c r="K2994" t="s">
        <v>16</v>
      </c>
      <c r="L2994" t="s">
        <v>154</v>
      </c>
      <c r="M2994" t="s">
        <v>142</v>
      </c>
      <c r="N2994">
        <v>9</v>
      </c>
      <c r="O2994">
        <v>2021</v>
      </c>
    </row>
    <row r="2995" spans="1:15" x14ac:dyDescent="0.25">
      <c r="A2995" t="s">
        <v>24</v>
      </c>
      <c r="B2995" s="1">
        <v>44449</v>
      </c>
      <c r="C2995" t="s">
        <v>34</v>
      </c>
      <c r="D2995" t="s">
        <v>108</v>
      </c>
      <c r="E2995" t="s">
        <v>109</v>
      </c>
      <c r="F2995" t="s">
        <v>141</v>
      </c>
      <c r="G2995" t="s">
        <v>136</v>
      </c>
      <c r="H2995">
        <v>30.000000000000004</v>
      </c>
      <c r="I2995">
        <v>175</v>
      </c>
      <c r="J2995">
        <v>5250</v>
      </c>
      <c r="K2995" t="s">
        <v>16</v>
      </c>
      <c r="L2995" t="s">
        <v>154</v>
      </c>
      <c r="M2995" t="s">
        <v>142</v>
      </c>
      <c r="N2995">
        <v>9</v>
      </c>
      <c r="O2995">
        <v>2021</v>
      </c>
    </row>
    <row r="2996" spans="1:15" x14ac:dyDescent="0.25">
      <c r="A2996" t="s">
        <v>24</v>
      </c>
      <c r="B2996" s="1">
        <v>44449</v>
      </c>
      <c r="C2996" t="s">
        <v>34</v>
      </c>
      <c r="D2996" t="s">
        <v>108</v>
      </c>
      <c r="E2996" t="s">
        <v>109</v>
      </c>
      <c r="F2996" t="s">
        <v>141</v>
      </c>
      <c r="G2996" t="s">
        <v>139</v>
      </c>
      <c r="H2996">
        <v>30.000000000000004</v>
      </c>
      <c r="I2996">
        <v>150</v>
      </c>
      <c r="J2996">
        <v>4500</v>
      </c>
      <c r="K2996" t="s">
        <v>16</v>
      </c>
      <c r="L2996" t="s">
        <v>154</v>
      </c>
      <c r="M2996" t="s">
        <v>142</v>
      </c>
      <c r="N2996">
        <v>9</v>
      </c>
      <c r="O2996">
        <v>2021</v>
      </c>
    </row>
    <row r="2997" spans="1:15" x14ac:dyDescent="0.25">
      <c r="A2997" t="s">
        <v>24</v>
      </c>
      <c r="B2997" s="1">
        <v>44449</v>
      </c>
      <c r="C2997" t="s">
        <v>34</v>
      </c>
      <c r="D2997" t="s">
        <v>108</v>
      </c>
      <c r="E2997" t="s">
        <v>109</v>
      </c>
      <c r="F2997" t="s">
        <v>135</v>
      </c>
      <c r="G2997" t="s">
        <v>144</v>
      </c>
      <c r="H2997">
        <v>40</v>
      </c>
      <c r="I2997">
        <v>150</v>
      </c>
      <c r="J2997">
        <v>6000</v>
      </c>
      <c r="K2997" t="s">
        <v>16</v>
      </c>
      <c r="L2997" t="s">
        <v>154</v>
      </c>
      <c r="M2997" t="s">
        <v>142</v>
      </c>
      <c r="N2997">
        <v>9</v>
      </c>
      <c r="O2997">
        <v>2021</v>
      </c>
    </row>
    <row r="2998" spans="1:15" x14ac:dyDescent="0.25">
      <c r="A2998" t="s">
        <v>24</v>
      </c>
      <c r="B2998" s="1">
        <v>44449</v>
      </c>
      <c r="C2998" t="s">
        <v>34</v>
      </c>
      <c r="D2998" t="s">
        <v>108</v>
      </c>
      <c r="E2998" t="s">
        <v>109</v>
      </c>
      <c r="F2998" t="s">
        <v>141</v>
      </c>
      <c r="G2998" t="s">
        <v>144</v>
      </c>
      <c r="H2998">
        <v>45</v>
      </c>
      <c r="I2998">
        <v>225</v>
      </c>
      <c r="J2998">
        <v>10125</v>
      </c>
      <c r="K2998" t="s">
        <v>16</v>
      </c>
      <c r="L2998" t="s">
        <v>154</v>
      </c>
      <c r="M2998" t="s">
        <v>142</v>
      </c>
      <c r="N2998">
        <v>9</v>
      </c>
      <c r="O2998">
        <v>2021</v>
      </c>
    </row>
    <row r="2999" spans="1:15" x14ac:dyDescent="0.25">
      <c r="A2999" t="s">
        <v>24</v>
      </c>
      <c r="B2999" s="1">
        <v>44478</v>
      </c>
      <c r="C2999" t="s">
        <v>34</v>
      </c>
      <c r="D2999" t="s">
        <v>108</v>
      </c>
      <c r="E2999" t="s">
        <v>109</v>
      </c>
      <c r="F2999" t="s">
        <v>135</v>
      </c>
      <c r="G2999" t="s">
        <v>136</v>
      </c>
      <c r="H2999">
        <v>49.999999999999993</v>
      </c>
      <c r="I2999">
        <v>400</v>
      </c>
      <c r="J2999">
        <v>20000</v>
      </c>
      <c r="K2999" t="s">
        <v>16</v>
      </c>
      <c r="L2999" t="s">
        <v>155</v>
      </c>
      <c r="M2999" t="s">
        <v>143</v>
      </c>
      <c r="N2999">
        <v>10</v>
      </c>
      <c r="O2999">
        <v>2021</v>
      </c>
    </row>
    <row r="3000" spans="1:15" x14ac:dyDescent="0.25">
      <c r="A3000" t="s">
        <v>24</v>
      </c>
      <c r="B3000" s="1">
        <v>44478</v>
      </c>
      <c r="C3000" t="s">
        <v>34</v>
      </c>
      <c r="D3000" t="s">
        <v>108</v>
      </c>
      <c r="E3000" t="s">
        <v>109</v>
      </c>
      <c r="F3000" t="s">
        <v>135</v>
      </c>
      <c r="G3000" t="s">
        <v>139</v>
      </c>
      <c r="H3000">
        <v>40</v>
      </c>
      <c r="I3000">
        <v>250</v>
      </c>
      <c r="J3000">
        <v>10000</v>
      </c>
      <c r="K3000" t="s">
        <v>16</v>
      </c>
      <c r="L3000" t="s">
        <v>155</v>
      </c>
      <c r="M3000" t="s">
        <v>143</v>
      </c>
      <c r="N3000">
        <v>10</v>
      </c>
      <c r="O3000">
        <v>2021</v>
      </c>
    </row>
    <row r="3001" spans="1:15" x14ac:dyDescent="0.25">
      <c r="A3001" t="s">
        <v>24</v>
      </c>
      <c r="B3001" s="1">
        <v>44478</v>
      </c>
      <c r="C3001" t="s">
        <v>34</v>
      </c>
      <c r="D3001" t="s">
        <v>108</v>
      </c>
      <c r="E3001" t="s">
        <v>109</v>
      </c>
      <c r="F3001" t="s">
        <v>141</v>
      </c>
      <c r="G3001" t="s">
        <v>136</v>
      </c>
      <c r="H3001">
        <v>40</v>
      </c>
      <c r="I3001">
        <v>150</v>
      </c>
      <c r="J3001">
        <v>6000</v>
      </c>
      <c r="K3001" t="s">
        <v>16</v>
      </c>
      <c r="L3001" t="s">
        <v>155</v>
      </c>
      <c r="M3001" t="s">
        <v>143</v>
      </c>
      <c r="N3001">
        <v>10</v>
      </c>
      <c r="O3001">
        <v>2021</v>
      </c>
    </row>
    <row r="3002" spans="1:15" x14ac:dyDescent="0.25">
      <c r="A3002" t="s">
        <v>24</v>
      </c>
      <c r="B3002" s="1">
        <v>44478</v>
      </c>
      <c r="C3002" t="s">
        <v>34</v>
      </c>
      <c r="D3002" t="s">
        <v>108</v>
      </c>
      <c r="E3002" t="s">
        <v>109</v>
      </c>
      <c r="F3002" t="s">
        <v>141</v>
      </c>
      <c r="G3002" t="s">
        <v>139</v>
      </c>
      <c r="H3002">
        <v>40</v>
      </c>
      <c r="I3002">
        <v>125</v>
      </c>
      <c r="J3002">
        <v>5000</v>
      </c>
      <c r="K3002" t="s">
        <v>16</v>
      </c>
      <c r="L3002" t="s">
        <v>155</v>
      </c>
      <c r="M3002" t="s">
        <v>143</v>
      </c>
      <c r="N3002">
        <v>10</v>
      </c>
      <c r="O3002">
        <v>2021</v>
      </c>
    </row>
    <row r="3003" spans="1:15" x14ac:dyDescent="0.25">
      <c r="A3003" t="s">
        <v>24</v>
      </c>
      <c r="B3003" s="1">
        <v>44478</v>
      </c>
      <c r="C3003" t="s">
        <v>34</v>
      </c>
      <c r="D3003" t="s">
        <v>108</v>
      </c>
      <c r="E3003" t="s">
        <v>109</v>
      </c>
      <c r="F3003" t="s">
        <v>135</v>
      </c>
      <c r="G3003" t="s">
        <v>144</v>
      </c>
      <c r="H3003">
        <v>49.999999999999993</v>
      </c>
      <c r="I3003">
        <v>125</v>
      </c>
      <c r="J3003">
        <v>6250</v>
      </c>
      <c r="K3003" t="s">
        <v>16</v>
      </c>
      <c r="L3003" t="s">
        <v>155</v>
      </c>
      <c r="M3003" t="s">
        <v>143</v>
      </c>
      <c r="N3003">
        <v>10</v>
      </c>
      <c r="O3003">
        <v>2021</v>
      </c>
    </row>
    <row r="3004" spans="1:15" x14ac:dyDescent="0.25">
      <c r="A3004" t="s">
        <v>12</v>
      </c>
      <c r="B3004" s="1">
        <v>44478</v>
      </c>
      <c r="C3004" t="s">
        <v>34</v>
      </c>
      <c r="D3004" t="s">
        <v>108</v>
      </c>
      <c r="E3004" t="s">
        <v>109</v>
      </c>
      <c r="F3004" t="s">
        <v>141</v>
      </c>
      <c r="G3004" t="s">
        <v>144</v>
      </c>
      <c r="H3004">
        <v>54.999999999999986</v>
      </c>
      <c r="I3004">
        <v>250</v>
      </c>
      <c r="J3004">
        <v>13750</v>
      </c>
      <c r="K3004" t="s">
        <v>16</v>
      </c>
      <c r="L3004" t="s">
        <v>155</v>
      </c>
      <c r="M3004" t="s">
        <v>143</v>
      </c>
      <c r="N3004">
        <v>10</v>
      </c>
      <c r="O3004">
        <v>2021</v>
      </c>
    </row>
    <row r="3005" spans="1:15" x14ac:dyDescent="0.25">
      <c r="A3005" t="s">
        <v>12</v>
      </c>
      <c r="B3005" s="1">
        <v>44509</v>
      </c>
      <c r="C3005" t="s">
        <v>34</v>
      </c>
      <c r="D3005" t="s">
        <v>108</v>
      </c>
      <c r="E3005" t="s">
        <v>109</v>
      </c>
      <c r="F3005" t="s">
        <v>135</v>
      </c>
      <c r="G3005" t="s">
        <v>136</v>
      </c>
      <c r="H3005">
        <v>49.999999999999993</v>
      </c>
      <c r="I3005">
        <v>400</v>
      </c>
      <c r="J3005">
        <v>20000</v>
      </c>
      <c r="K3005" t="s">
        <v>16</v>
      </c>
      <c r="L3005" t="s">
        <v>156</v>
      </c>
      <c r="M3005" t="s">
        <v>147</v>
      </c>
      <c r="N3005">
        <v>11</v>
      </c>
      <c r="O3005">
        <v>2021</v>
      </c>
    </row>
    <row r="3006" spans="1:15" x14ac:dyDescent="0.25">
      <c r="A3006" t="s">
        <v>12</v>
      </c>
      <c r="B3006" s="1">
        <v>44509</v>
      </c>
      <c r="C3006" t="s">
        <v>34</v>
      </c>
      <c r="D3006" t="s">
        <v>108</v>
      </c>
      <c r="E3006" t="s">
        <v>109</v>
      </c>
      <c r="F3006" t="s">
        <v>135</v>
      </c>
      <c r="G3006" t="s">
        <v>139</v>
      </c>
      <c r="H3006">
        <v>40</v>
      </c>
      <c r="I3006">
        <v>250</v>
      </c>
      <c r="J3006">
        <v>10000</v>
      </c>
      <c r="K3006" t="s">
        <v>16</v>
      </c>
      <c r="L3006" t="s">
        <v>156</v>
      </c>
      <c r="M3006" t="s">
        <v>147</v>
      </c>
      <c r="N3006">
        <v>11</v>
      </c>
      <c r="O3006">
        <v>2021</v>
      </c>
    </row>
    <row r="3007" spans="1:15" x14ac:dyDescent="0.25">
      <c r="A3007" t="s">
        <v>12</v>
      </c>
      <c r="B3007" s="1">
        <v>44509</v>
      </c>
      <c r="C3007" t="s">
        <v>34</v>
      </c>
      <c r="D3007" t="s">
        <v>108</v>
      </c>
      <c r="E3007" t="s">
        <v>109</v>
      </c>
      <c r="F3007" t="s">
        <v>141</v>
      </c>
      <c r="G3007" t="s">
        <v>136</v>
      </c>
      <c r="H3007">
        <v>40</v>
      </c>
      <c r="I3007">
        <v>195</v>
      </c>
      <c r="J3007">
        <v>7800</v>
      </c>
      <c r="K3007" t="s">
        <v>16</v>
      </c>
      <c r="L3007" t="s">
        <v>156</v>
      </c>
      <c r="M3007" t="s">
        <v>147</v>
      </c>
      <c r="N3007">
        <v>11</v>
      </c>
      <c r="O3007">
        <v>2021</v>
      </c>
    </row>
    <row r="3008" spans="1:15" x14ac:dyDescent="0.25">
      <c r="A3008" t="s">
        <v>12</v>
      </c>
      <c r="B3008" s="1">
        <v>44509</v>
      </c>
      <c r="C3008" t="s">
        <v>34</v>
      </c>
      <c r="D3008" t="s">
        <v>108</v>
      </c>
      <c r="E3008" t="s">
        <v>109</v>
      </c>
      <c r="F3008" t="s">
        <v>141</v>
      </c>
      <c r="G3008" t="s">
        <v>139</v>
      </c>
      <c r="H3008">
        <v>40</v>
      </c>
      <c r="I3008">
        <v>175</v>
      </c>
      <c r="J3008">
        <v>7000</v>
      </c>
      <c r="K3008" t="s">
        <v>16</v>
      </c>
      <c r="L3008" t="s">
        <v>156</v>
      </c>
      <c r="M3008" t="s">
        <v>147</v>
      </c>
      <c r="N3008">
        <v>11</v>
      </c>
      <c r="O3008">
        <v>2021</v>
      </c>
    </row>
    <row r="3009" spans="1:15" x14ac:dyDescent="0.25">
      <c r="A3009" t="s">
        <v>12</v>
      </c>
      <c r="B3009" s="1">
        <v>44509</v>
      </c>
      <c r="C3009" t="s">
        <v>34</v>
      </c>
      <c r="D3009" t="s">
        <v>108</v>
      </c>
      <c r="E3009" t="s">
        <v>109</v>
      </c>
      <c r="F3009" t="s">
        <v>135</v>
      </c>
      <c r="G3009" t="s">
        <v>144</v>
      </c>
      <c r="H3009">
        <v>60</v>
      </c>
      <c r="I3009">
        <v>150</v>
      </c>
      <c r="J3009">
        <v>9000</v>
      </c>
      <c r="K3009" t="s">
        <v>16</v>
      </c>
      <c r="L3009" t="s">
        <v>156</v>
      </c>
      <c r="M3009" t="s">
        <v>147</v>
      </c>
      <c r="N3009">
        <v>11</v>
      </c>
      <c r="O3009">
        <v>2021</v>
      </c>
    </row>
    <row r="3010" spans="1:15" x14ac:dyDescent="0.25">
      <c r="A3010" t="s">
        <v>12</v>
      </c>
      <c r="B3010" s="1">
        <v>44509</v>
      </c>
      <c r="C3010" t="s">
        <v>34</v>
      </c>
      <c r="D3010" t="s">
        <v>108</v>
      </c>
      <c r="E3010" t="s">
        <v>109</v>
      </c>
      <c r="F3010" t="s">
        <v>141</v>
      </c>
      <c r="G3010" t="s">
        <v>144</v>
      </c>
      <c r="H3010">
        <v>64.999999999999986</v>
      </c>
      <c r="I3010">
        <v>250</v>
      </c>
      <c r="J3010">
        <v>16250</v>
      </c>
      <c r="K3010" t="s">
        <v>16</v>
      </c>
      <c r="L3010" t="s">
        <v>156</v>
      </c>
      <c r="M3010" t="s">
        <v>147</v>
      </c>
      <c r="N3010">
        <v>11</v>
      </c>
      <c r="O3010">
        <v>2021</v>
      </c>
    </row>
    <row r="3011" spans="1:15" x14ac:dyDescent="0.25">
      <c r="A3011" t="s">
        <v>12</v>
      </c>
      <c r="B3011" s="1">
        <v>44538</v>
      </c>
      <c r="C3011" t="s">
        <v>34</v>
      </c>
      <c r="D3011" t="s">
        <v>108</v>
      </c>
      <c r="E3011" t="s">
        <v>109</v>
      </c>
      <c r="F3011" t="s">
        <v>135</v>
      </c>
      <c r="G3011" t="s">
        <v>136</v>
      </c>
      <c r="H3011">
        <v>60</v>
      </c>
      <c r="I3011">
        <v>500</v>
      </c>
      <c r="J3011">
        <v>30000</v>
      </c>
      <c r="K3011" t="s">
        <v>16</v>
      </c>
      <c r="L3011" t="s">
        <v>157</v>
      </c>
      <c r="M3011" t="s">
        <v>138</v>
      </c>
      <c r="N3011">
        <v>12</v>
      </c>
      <c r="O3011">
        <v>2021</v>
      </c>
    </row>
    <row r="3012" spans="1:15" x14ac:dyDescent="0.25">
      <c r="A3012" t="s">
        <v>12</v>
      </c>
      <c r="B3012" s="1">
        <v>44538</v>
      </c>
      <c r="C3012" t="s">
        <v>34</v>
      </c>
      <c r="D3012" t="s">
        <v>108</v>
      </c>
      <c r="E3012" t="s">
        <v>109</v>
      </c>
      <c r="F3012" t="s">
        <v>135</v>
      </c>
      <c r="G3012" t="s">
        <v>139</v>
      </c>
      <c r="H3012">
        <v>50</v>
      </c>
      <c r="I3012">
        <v>300</v>
      </c>
      <c r="J3012">
        <v>15000</v>
      </c>
      <c r="K3012" t="s">
        <v>16</v>
      </c>
      <c r="L3012" t="s">
        <v>157</v>
      </c>
      <c r="M3012" t="s">
        <v>138</v>
      </c>
      <c r="N3012">
        <v>12</v>
      </c>
      <c r="O3012">
        <v>2021</v>
      </c>
    </row>
    <row r="3013" spans="1:15" x14ac:dyDescent="0.25">
      <c r="A3013" t="s">
        <v>12</v>
      </c>
      <c r="B3013" s="1">
        <v>44538</v>
      </c>
      <c r="C3013" t="s">
        <v>34</v>
      </c>
      <c r="D3013" t="s">
        <v>108</v>
      </c>
      <c r="E3013" t="s">
        <v>109</v>
      </c>
      <c r="F3013" t="s">
        <v>141</v>
      </c>
      <c r="G3013" t="s">
        <v>136</v>
      </c>
      <c r="H3013">
        <v>50</v>
      </c>
      <c r="I3013">
        <v>250</v>
      </c>
      <c r="J3013">
        <v>12500</v>
      </c>
      <c r="K3013" t="s">
        <v>16</v>
      </c>
      <c r="L3013" t="s">
        <v>157</v>
      </c>
      <c r="M3013" t="s">
        <v>138</v>
      </c>
      <c r="N3013">
        <v>12</v>
      </c>
      <c r="O3013">
        <v>2021</v>
      </c>
    </row>
    <row r="3014" spans="1:15" x14ac:dyDescent="0.25">
      <c r="A3014" t="s">
        <v>12</v>
      </c>
      <c r="B3014" s="1">
        <v>44538</v>
      </c>
      <c r="C3014" t="s">
        <v>34</v>
      </c>
      <c r="D3014" t="s">
        <v>108</v>
      </c>
      <c r="E3014" t="s">
        <v>109</v>
      </c>
      <c r="F3014" t="s">
        <v>141</v>
      </c>
      <c r="G3014" t="s">
        <v>139</v>
      </c>
      <c r="H3014">
        <v>50</v>
      </c>
      <c r="I3014">
        <v>200</v>
      </c>
      <c r="J3014">
        <v>10000</v>
      </c>
      <c r="K3014" t="s">
        <v>16</v>
      </c>
      <c r="L3014" t="s">
        <v>157</v>
      </c>
      <c r="M3014" t="s">
        <v>138</v>
      </c>
      <c r="N3014">
        <v>12</v>
      </c>
      <c r="O3014">
        <v>2021</v>
      </c>
    </row>
    <row r="3015" spans="1:15" x14ac:dyDescent="0.25">
      <c r="A3015" t="s">
        <v>12</v>
      </c>
      <c r="B3015" s="1">
        <v>44538</v>
      </c>
      <c r="C3015" t="s">
        <v>34</v>
      </c>
      <c r="D3015" t="s">
        <v>108</v>
      </c>
      <c r="E3015" t="s">
        <v>109</v>
      </c>
      <c r="F3015" t="s">
        <v>135</v>
      </c>
      <c r="G3015" t="s">
        <v>144</v>
      </c>
      <c r="H3015">
        <v>60</v>
      </c>
      <c r="I3015">
        <v>200</v>
      </c>
      <c r="J3015">
        <v>12000</v>
      </c>
      <c r="K3015" t="s">
        <v>16</v>
      </c>
      <c r="L3015" t="s">
        <v>157</v>
      </c>
      <c r="M3015" t="s">
        <v>138</v>
      </c>
      <c r="N3015">
        <v>12</v>
      </c>
      <c r="O3015">
        <v>2021</v>
      </c>
    </row>
    <row r="3016" spans="1:15" x14ac:dyDescent="0.25">
      <c r="A3016" t="s">
        <v>12</v>
      </c>
      <c r="B3016" s="1">
        <v>44538</v>
      </c>
      <c r="C3016" t="s">
        <v>34</v>
      </c>
      <c r="D3016" t="s">
        <v>108</v>
      </c>
      <c r="E3016" t="s">
        <v>109</v>
      </c>
      <c r="F3016" t="s">
        <v>141</v>
      </c>
      <c r="G3016" t="s">
        <v>144</v>
      </c>
      <c r="H3016">
        <v>64.999999999999986</v>
      </c>
      <c r="I3016">
        <v>300</v>
      </c>
      <c r="J3016">
        <v>19500</v>
      </c>
      <c r="K3016" t="s">
        <v>16</v>
      </c>
      <c r="L3016" t="s">
        <v>157</v>
      </c>
      <c r="M3016" t="s">
        <v>138</v>
      </c>
      <c r="N3016">
        <v>12</v>
      </c>
      <c r="O3016">
        <v>2021</v>
      </c>
    </row>
    <row r="3017" spans="1:15" x14ac:dyDescent="0.25">
      <c r="A3017" t="s">
        <v>12</v>
      </c>
      <c r="B3017" s="1">
        <v>44202</v>
      </c>
      <c r="C3017" t="s">
        <v>34</v>
      </c>
      <c r="D3017" t="s">
        <v>108</v>
      </c>
      <c r="E3017" t="s">
        <v>109</v>
      </c>
      <c r="F3017" t="s">
        <v>135</v>
      </c>
      <c r="G3017" t="s">
        <v>136</v>
      </c>
      <c r="H3017">
        <v>30.000000000000004</v>
      </c>
      <c r="I3017">
        <v>450</v>
      </c>
      <c r="J3017">
        <v>13500</v>
      </c>
      <c r="K3017" t="s">
        <v>16</v>
      </c>
      <c r="L3017" t="s">
        <v>137</v>
      </c>
      <c r="M3017" t="s">
        <v>138</v>
      </c>
      <c r="N3017">
        <v>1</v>
      </c>
      <c r="O3017">
        <v>2021</v>
      </c>
    </row>
    <row r="3018" spans="1:15" x14ac:dyDescent="0.25">
      <c r="A3018" t="s">
        <v>12</v>
      </c>
      <c r="B3018" s="1">
        <v>44202</v>
      </c>
      <c r="C3018" t="s">
        <v>34</v>
      </c>
      <c r="D3018" t="s">
        <v>108</v>
      </c>
      <c r="E3018" t="s">
        <v>109</v>
      </c>
      <c r="F3018" t="s">
        <v>135</v>
      </c>
      <c r="G3018" t="s">
        <v>139</v>
      </c>
      <c r="H3018">
        <v>30.000000000000004</v>
      </c>
      <c r="I3018">
        <v>250</v>
      </c>
      <c r="J3018">
        <v>7500</v>
      </c>
      <c r="K3018" t="s">
        <v>16</v>
      </c>
      <c r="L3018" t="s">
        <v>137</v>
      </c>
      <c r="M3018" t="s">
        <v>138</v>
      </c>
      <c r="N3018">
        <v>1</v>
      </c>
      <c r="O3018">
        <v>2021</v>
      </c>
    </row>
    <row r="3019" spans="1:15" x14ac:dyDescent="0.25">
      <c r="A3019" t="s">
        <v>12</v>
      </c>
      <c r="B3019" s="1">
        <v>44202</v>
      </c>
      <c r="C3019" t="s">
        <v>34</v>
      </c>
      <c r="D3019" t="s">
        <v>108</v>
      </c>
      <c r="E3019" t="s">
        <v>109</v>
      </c>
      <c r="F3019" t="s">
        <v>141</v>
      </c>
      <c r="G3019" t="s">
        <v>136</v>
      </c>
      <c r="H3019">
        <v>20.000000000000007</v>
      </c>
      <c r="I3019">
        <v>250</v>
      </c>
      <c r="J3019">
        <v>5000</v>
      </c>
      <c r="K3019" t="s">
        <v>16</v>
      </c>
      <c r="L3019" t="s">
        <v>137</v>
      </c>
      <c r="M3019" t="s">
        <v>138</v>
      </c>
      <c r="N3019">
        <v>1</v>
      </c>
      <c r="O3019">
        <v>2021</v>
      </c>
    </row>
    <row r="3020" spans="1:15" x14ac:dyDescent="0.25">
      <c r="A3020" t="s">
        <v>12</v>
      </c>
      <c r="B3020" s="1">
        <v>44202</v>
      </c>
      <c r="C3020" t="s">
        <v>34</v>
      </c>
      <c r="D3020" t="s">
        <v>108</v>
      </c>
      <c r="E3020" t="s">
        <v>109</v>
      </c>
      <c r="F3020" t="s">
        <v>141</v>
      </c>
      <c r="G3020" t="s">
        <v>139</v>
      </c>
      <c r="H3020">
        <v>25.000000000000007</v>
      </c>
      <c r="I3020">
        <v>100</v>
      </c>
      <c r="J3020">
        <v>2500</v>
      </c>
      <c r="K3020" t="s">
        <v>16</v>
      </c>
      <c r="L3020" t="s">
        <v>137</v>
      </c>
      <c r="M3020" t="s">
        <v>138</v>
      </c>
      <c r="N3020">
        <v>1</v>
      </c>
      <c r="O3020">
        <v>2021</v>
      </c>
    </row>
    <row r="3021" spans="1:15" x14ac:dyDescent="0.25">
      <c r="A3021" t="s">
        <v>12</v>
      </c>
      <c r="B3021" s="1">
        <v>44202</v>
      </c>
      <c r="C3021" t="s">
        <v>34</v>
      </c>
      <c r="D3021" t="s">
        <v>108</v>
      </c>
      <c r="E3021" t="s">
        <v>109</v>
      </c>
      <c r="F3021" t="s">
        <v>135</v>
      </c>
      <c r="G3021" t="s">
        <v>144</v>
      </c>
      <c r="H3021">
        <v>40</v>
      </c>
      <c r="I3021">
        <v>150</v>
      </c>
      <c r="J3021">
        <v>6000</v>
      </c>
      <c r="K3021" t="s">
        <v>16</v>
      </c>
      <c r="L3021" t="s">
        <v>137</v>
      </c>
      <c r="M3021" t="s">
        <v>138</v>
      </c>
      <c r="N3021">
        <v>1</v>
      </c>
      <c r="O3021">
        <v>2021</v>
      </c>
    </row>
    <row r="3022" spans="1:15" x14ac:dyDescent="0.25">
      <c r="A3022" t="s">
        <v>12</v>
      </c>
      <c r="B3022" s="1">
        <v>44202</v>
      </c>
      <c r="C3022" t="s">
        <v>34</v>
      </c>
      <c r="D3022" t="s">
        <v>108</v>
      </c>
      <c r="E3022" t="s">
        <v>109</v>
      </c>
      <c r="F3022" t="s">
        <v>141</v>
      </c>
      <c r="G3022" t="s">
        <v>144</v>
      </c>
      <c r="H3022">
        <v>30.000000000000004</v>
      </c>
      <c r="I3022">
        <v>250</v>
      </c>
      <c r="J3022">
        <v>7500</v>
      </c>
      <c r="K3022" t="s">
        <v>16</v>
      </c>
      <c r="L3022" t="s">
        <v>137</v>
      </c>
      <c r="M3022" t="s">
        <v>138</v>
      </c>
      <c r="N3022">
        <v>1</v>
      </c>
      <c r="O3022">
        <v>2021</v>
      </c>
    </row>
    <row r="3023" spans="1:15" x14ac:dyDescent="0.25">
      <c r="A3023" t="s">
        <v>12</v>
      </c>
      <c r="B3023" s="1">
        <v>44233</v>
      </c>
      <c r="C3023" t="s">
        <v>34</v>
      </c>
      <c r="D3023" t="s">
        <v>108</v>
      </c>
      <c r="E3023" t="s">
        <v>109</v>
      </c>
      <c r="F3023" t="s">
        <v>135</v>
      </c>
      <c r="G3023" t="s">
        <v>136</v>
      </c>
      <c r="H3023">
        <v>30.000000000000004</v>
      </c>
      <c r="I3023">
        <v>500</v>
      </c>
      <c r="J3023">
        <v>15000</v>
      </c>
      <c r="K3023" t="s">
        <v>16</v>
      </c>
      <c r="L3023" t="s">
        <v>148</v>
      </c>
      <c r="M3023" t="s">
        <v>143</v>
      </c>
      <c r="N3023">
        <v>2</v>
      </c>
      <c r="O3023">
        <v>2021</v>
      </c>
    </row>
    <row r="3024" spans="1:15" x14ac:dyDescent="0.25">
      <c r="A3024" t="s">
        <v>12</v>
      </c>
      <c r="B3024" s="1">
        <v>44233</v>
      </c>
      <c r="C3024" t="s">
        <v>34</v>
      </c>
      <c r="D3024" t="s">
        <v>108</v>
      </c>
      <c r="E3024" t="s">
        <v>109</v>
      </c>
      <c r="F3024" t="s">
        <v>135</v>
      </c>
      <c r="G3024" t="s">
        <v>139</v>
      </c>
      <c r="H3024">
        <v>30.000000000000004</v>
      </c>
      <c r="I3024">
        <v>150</v>
      </c>
      <c r="J3024">
        <v>4500</v>
      </c>
      <c r="K3024" t="s">
        <v>16</v>
      </c>
      <c r="L3024" t="s">
        <v>148</v>
      </c>
      <c r="M3024" t="s">
        <v>143</v>
      </c>
      <c r="N3024">
        <v>2</v>
      </c>
      <c r="O3024">
        <v>2021</v>
      </c>
    </row>
    <row r="3025" spans="1:15" x14ac:dyDescent="0.25">
      <c r="A3025" t="s">
        <v>12</v>
      </c>
      <c r="B3025" s="1">
        <v>44233</v>
      </c>
      <c r="C3025" t="s">
        <v>34</v>
      </c>
      <c r="D3025" t="s">
        <v>108</v>
      </c>
      <c r="E3025" t="s">
        <v>109</v>
      </c>
      <c r="F3025" t="s">
        <v>141</v>
      </c>
      <c r="G3025" t="s">
        <v>136</v>
      </c>
      <c r="H3025">
        <v>20.000000000000007</v>
      </c>
      <c r="I3025">
        <v>200</v>
      </c>
      <c r="J3025">
        <v>4000</v>
      </c>
      <c r="K3025" t="s">
        <v>16</v>
      </c>
      <c r="L3025" t="s">
        <v>148</v>
      </c>
      <c r="M3025" t="s">
        <v>143</v>
      </c>
      <c r="N3025">
        <v>2</v>
      </c>
      <c r="O3025">
        <v>2021</v>
      </c>
    </row>
    <row r="3026" spans="1:15" x14ac:dyDescent="0.25">
      <c r="A3026" t="s">
        <v>12</v>
      </c>
      <c r="B3026" s="1">
        <v>44233</v>
      </c>
      <c r="C3026" t="s">
        <v>34</v>
      </c>
      <c r="D3026" t="s">
        <v>110</v>
      </c>
      <c r="E3026" t="s">
        <v>111</v>
      </c>
      <c r="F3026" t="s">
        <v>141</v>
      </c>
      <c r="G3026" t="s">
        <v>139</v>
      </c>
      <c r="H3026">
        <v>25.000000000000007</v>
      </c>
      <c r="I3026">
        <v>75</v>
      </c>
      <c r="J3026">
        <v>1875</v>
      </c>
      <c r="K3026" t="s">
        <v>16</v>
      </c>
      <c r="L3026" t="s">
        <v>148</v>
      </c>
      <c r="M3026" t="s">
        <v>143</v>
      </c>
      <c r="N3026">
        <v>2</v>
      </c>
      <c r="O3026">
        <v>2021</v>
      </c>
    </row>
    <row r="3027" spans="1:15" x14ac:dyDescent="0.25">
      <c r="A3027" t="s">
        <v>12</v>
      </c>
      <c r="B3027" s="1">
        <v>44233</v>
      </c>
      <c r="C3027" t="s">
        <v>34</v>
      </c>
      <c r="D3027" t="s">
        <v>110</v>
      </c>
      <c r="E3027" t="s">
        <v>111</v>
      </c>
      <c r="F3027" t="s">
        <v>135</v>
      </c>
      <c r="G3027" t="s">
        <v>144</v>
      </c>
      <c r="H3027">
        <v>40</v>
      </c>
      <c r="I3027">
        <v>150</v>
      </c>
      <c r="J3027">
        <v>6000</v>
      </c>
      <c r="K3027" t="s">
        <v>16</v>
      </c>
      <c r="L3027" t="s">
        <v>148</v>
      </c>
      <c r="M3027" t="s">
        <v>143</v>
      </c>
      <c r="N3027">
        <v>2</v>
      </c>
      <c r="O3027">
        <v>2021</v>
      </c>
    </row>
    <row r="3028" spans="1:15" x14ac:dyDescent="0.25">
      <c r="A3028" t="s">
        <v>12</v>
      </c>
      <c r="B3028" s="1">
        <v>44233</v>
      </c>
      <c r="C3028" t="s">
        <v>34</v>
      </c>
      <c r="D3028" t="s">
        <v>110</v>
      </c>
      <c r="E3028" t="s">
        <v>111</v>
      </c>
      <c r="F3028" t="s">
        <v>141</v>
      </c>
      <c r="G3028" t="s">
        <v>144</v>
      </c>
      <c r="H3028">
        <v>14.999999999999996</v>
      </c>
      <c r="I3028">
        <v>250</v>
      </c>
      <c r="J3028">
        <v>3750</v>
      </c>
      <c r="K3028" t="s">
        <v>16</v>
      </c>
      <c r="L3028" t="s">
        <v>148</v>
      </c>
      <c r="M3028" t="s">
        <v>143</v>
      </c>
      <c r="N3028">
        <v>2</v>
      </c>
      <c r="O3028">
        <v>2021</v>
      </c>
    </row>
    <row r="3029" spans="1:15" x14ac:dyDescent="0.25">
      <c r="A3029" t="s">
        <v>12</v>
      </c>
      <c r="B3029" s="1">
        <v>44260</v>
      </c>
      <c r="C3029" t="s">
        <v>34</v>
      </c>
      <c r="D3029" t="s">
        <v>110</v>
      </c>
      <c r="E3029" t="s">
        <v>111</v>
      </c>
      <c r="F3029" t="s">
        <v>135</v>
      </c>
      <c r="G3029" t="s">
        <v>136</v>
      </c>
      <c r="H3029">
        <v>20.000000000000004</v>
      </c>
      <c r="I3029">
        <v>470</v>
      </c>
      <c r="J3029">
        <v>9400</v>
      </c>
      <c r="K3029" t="s">
        <v>16</v>
      </c>
      <c r="L3029" t="s">
        <v>149</v>
      </c>
      <c r="M3029" t="s">
        <v>142</v>
      </c>
      <c r="N3029">
        <v>3</v>
      </c>
      <c r="O3029">
        <v>2021</v>
      </c>
    </row>
    <row r="3030" spans="1:15" x14ac:dyDescent="0.25">
      <c r="A3030" t="s">
        <v>12</v>
      </c>
      <c r="B3030" s="1">
        <v>44260</v>
      </c>
      <c r="C3030" t="s">
        <v>34</v>
      </c>
      <c r="D3030" t="s">
        <v>110</v>
      </c>
      <c r="E3030" t="s">
        <v>111</v>
      </c>
      <c r="F3030" t="s">
        <v>135</v>
      </c>
      <c r="G3030" t="s">
        <v>139</v>
      </c>
      <c r="H3030">
        <v>20.000000000000004</v>
      </c>
      <c r="I3030">
        <v>175</v>
      </c>
      <c r="J3030">
        <v>3500</v>
      </c>
      <c r="K3030" t="s">
        <v>16</v>
      </c>
      <c r="L3030" t="s">
        <v>149</v>
      </c>
      <c r="M3030" t="s">
        <v>142</v>
      </c>
      <c r="N3030">
        <v>3</v>
      </c>
      <c r="O3030">
        <v>2021</v>
      </c>
    </row>
    <row r="3031" spans="1:15" x14ac:dyDescent="0.25">
      <c r="A3031" t="s">
        <v>12</v>
      </c>
      <c r="B3031" s="1">
        <v>44260</v>
      </c>
      <c r="C3031" t="s">
        <v>34</v>
      </c>
      <c r="D3031" t="s">
        <v>110</v>
      </c>
      <c r="E3031" t="s">
        <v>111</v>
      </c>
      <c r="F3031" t="s">
        <v>141</v>
      </c>
      <c r="G3031" t="s">
        <v>136</v>
      </c>
      <c r="H3031">
        <v>10.000000000000004</v>
      </c>
      <c r="I3031">
        <v>225</v>
      </c>
      <c r="J3031">
        <v>2250</v>
      </c>
      <c r="K3031" t="s">
        <v>16</v>
      </c>
      <c r="L3031" t="s">
        <v>149</v>
      </c>
      <c r="M3031" t="s">
        <v>142</v>
      </c>
      <c r="N3031">
        <v>3</v>
      </c>
      <c r="O3031">
        <v>2021</v>
      </c>
    </row>
    <row r="3032" spans="1:15" x14ac:dyDescent="0.25">
      <c r="A3032" t="s">
        <v>12</v>
      </c>
      <c r="B3032" s="1">
        <v>44260</v>
      </c>
      <c r="C3032" t="s">
        <v>34</v>
      </c>
      <c r="D3032" t="s">
        <v>110</v>
      </c>
      <c r="E3032" t="s">
        <v>111</v>
      </c>
      <c r="F3032" t="s">
        <v>141</v>
      </c>
      <c r="G3032" t="s">
        <v>139</v>
      </c>
      <c r="H3032">
        <v>14.999999999999996</v>
      </c>
      <c r="I3032">
        <v>100</v>
      </c>
      <c r="J3032">
        <v>1500</v>
      </c>
      <c r="K3032" t="s">
        <v>16</v>
      </c>
      <c r="L3032" t="s">
        <v>149</v>
      </c>
      <c r="M3032" t="s">
        <v>142</v>
      </c>
      <c r="N3032">
        <v>3</v>
      </c>
      <c r="O3032">
        <v>2021</v>
      </c>
    </row>
    <row r="3033" spans="1:15" x14ac:dyDescent="0.25">
      <c r="A3033" t="s">
        <v>12</v>
      </c>
      <c r="B3033" s="1">
        <v>44260</v>
      </c>
      <c r="C3033" t="s">
        <v>34</v>
      </c>
      <c r="D3033" t="s">
        <v>110</v>
      </c>
      <c r="E3033" t="s">
        <v>111</v>
      </c>
      <c r="F3033" t="s">
        <v>135</v>
      </c>
      <c r="G3033" t="s">
        <v>144</v>
      </c>
      <c r="H3033">
        <v>30.000000000000004</v>
      </c>
      <c r="I3033">
        <v>150</v>
      </c>
      <c r="J3033">
        <v>4500</v>
      </c>
      <c r="K3033" t="s">
        <v>16</v>
      </c>
      <c r="L3033" t="s">
        <v>149</v>
      </c>
      <c r="M3033" t="s">
        <v>142</v>
      </c>
      <c r="N3033">
        <v>3</v>
      </c>
      <c r="O3033">
        <v>2021</v>
      </c>
    </row>
    <row r="3034" spans="1:15" x14ac:dyDescent="0.25">
      <c r="A3034" t="s">
        <v>12</v>
      </c>
      <c r="B3034" s="1">
        <v>44260</v>
      </c>
      <c r="C3034" t="s">
        <v>34</v>
      </c>
      <c r="D3034" t="s">
        <v>110</v>
      </c>
      <c r="E3034" t="s">
        <v>111</v>
      </c>
      <c r="F3034" t="s">
        <v>141</v>
      </c>
      <c r="G3034" t="s">
        <v>144</v>
      </c>
      <c r="H3034">
        <v>20.000000000000004</v>
      </c>
      <c r="I3034">
        <v>250</v>
      </c>
      <c r="J3034">
        <v>5000</v>
      </c>
      <c r="K3034" t="s">
        <v>16</v>
      </c>
      <c r="L3034" t="s">
        <v>149</v>
      </c>
      <c r="M3034" t="s">
        <v>142</v>
      </c>
      <c r="N3034">
        <v>3</v>
      </c>
      <c r="O3034">
        <v>2021</v>
      </c>
    </row>
    <row r="3035" spans="1:15" x14ac:dyDescent="0.25">
      <c r="A3035" t="s">
        <v>12</v>
      </c>
      <c r="B3035" s="1">
        <v>44292</v>
      </c>
      <c r="C3035" t="s">
        <v>34</v>
      </c>
      <c r="D3035" t="s">
        <v>110</v>
      </c>
      <c r="E3035" t="s">
        <v>111</v>
      </c>
      <c r="F3035" t="s">
        <v>135</v>
      </c>
      <c r="G3035" t="s">
        <v>136</v>
      </c>
      <c r="H3035">
        <v>20.000000000000004</v>
      </c>
      <c r="I3035">
        <v>475</v>
      </c>
      <c r="J3035">
        <v>9500</v>
      </c>
      <c r="K3035" t="s">
        <v>16</v>
      </c>
      <c r="L3035" t="s">
        <v>150</v>
      </c>
      <c r="M3035" t="s">
        <v>147</v>
      </c>
      <c r="N3035">
        <v>4</v>
      </c>
      <c r="O3035">
        <v>2021</v>
      </c>
    </row>
    <row r="3036" spans="1:15" x14ac:dyDescent="0.25">
      <c r="A3036" t="s">
        <v>12</v>
      </c>
      <c r="B3036" s="1">
        <v>44292</v>
      </c>
      <c r="C3036" t="s">
        <v>34</v>
      </c>
      <c r="D3036" t="s">
        <v>110</v>
      </c>
      <c r="E3036" t="s">
        <v>111</v>
      </c>
      <c r="F3036" t="s">
        <v>135</v>
      </c>
      <c r="G3036" t="s">
        <v>139</v>
      </c>
      <c r="H3036">
        <v>20.000000000000004</v>
      </c>
      <c r="I3036">
        <v>175</v>
      </c>
      <c r="J3036">
        <v>3500</v>
      </c>
      <c r="K3036" t="s">
        <v>16</v>
      </c>
      <c r="L3036" t="s">
        <v>150</v>
      </c>
      <c r="M3036" t="s">
        <v>147</v>
      </c>
      <c r="N3036">
        <v>4</v>
      </c>
      <c r="O3036">
        <v>2021</v>
      </c>
    </row>
    <row r="3037" spans="1:15" x14ac:dyDescent="0.25">
      <c r="A3037" t="s">
        <v>12</v>
      </c>
      <c r="B3037" s="1">
        <v>44292</v>
      </c>
      <c r="C3037" t="s">
        <v>34</v>
      </c>
      <c r="D3037" t="s">
        <v>110</v>
      </c>
      <c r="E3037" t="s">
        <v>111</v>
      </c>
      <c r="F3037" t="s">
        <v>141</v>
      </c>
      <c r="G3037" t="s">
        <v>136</v>
      </c>
      <c r="H3037">
        <v>10.000000000000004</v>
      </c>
      <c r="I3037">
        <v>175</v>
      </c>
      <c r="J3037">
        <v>1750</v>
      </c>
      <c r="K3037" t="s">
        <v>16</v>
      </c>
      <c r="L3037" t="s">
        <v>150</v>
      </c>
      <c r="M3037" t="s">
        <v>147</v>
      </c>
      <c r="N3037">
        <v>4</v>
      </c>
      <c r="O3037">
        <v>2021</v>
      </c>
    </row>
    <row r="3038" spans="1:15" x14ac:dyDescent="0.25">
      <c r="A3038" t="s">
        <v>12</v>
      </c>
      <c r="B3038" s="1">
        <v>44292</v>
      </c>
      <c r="C3038" t="s">
        <v>34</v>
      </c>
      <c r="D3038" t="s">
        <v>110</v>
      </c>
      <c r="E3038" t="s">
        <v>111</v>
      </c>
      <c r="F3038" t="s">
        <v>141</v>
      </c>
      <c r="G3038" t="s">
        <v>139</v>
      </c>
      <c r="H3038">
        <v>14.999999999999996</v>
      </c>
      <c r="I3038">
        <v>100</v>
      </c>
      <c r="J3038">
        <v>1500</v>
      </c>
      <c r="K3038" t="s">
        <v>16</v>
      </c>
      <c r="L3038" t="s">
        <v>150</v>
      </c>
      <c r="M3038" t="s">
        <v>147</v>
      </c>
      <c r="N3038">
        <v>4</v>
      </c>
      <c r="O3038">
        <v>2021</v>
      </c>
    </row>
    <row r="3039" spans="1:15" x14ac:dyDescent="0.25">
      <c r="A3039" t="s">
        <v>12</v>
      </c>
      <c r="B3039" s="1">
        <v>44292</v>
      </c>
      <c r="C3039" t="s">
        <v>34</v>
      </c>
      <c r="D3039" t="s">
        <v>110</v>
      </c>
      <c r="E3039" t="s">
        <v>111</v>
      </c>
      <c r="F3039" t="s">
        <v>135</v>
      </c>
      <c r="G3039" t="s">
        <v>144</v>
      </c>
      <c r="H3039">
        <v>60</v>
      </c>
      <c r="I3039">
        <v>125</v>
      </c>
      <c r="J3039">
        <v>7500</v>
      </c>
      <c r="K3039" t="s">
        <v>16</v>
      </c>
      <c r="L3039" t="s">
        <v>150</v>
      </c>
      <c r="M3039" t="s">
        <v>147</v>
      </c>
      <c r="N3039">
        <v>4</v>
      </c>
      <c r="O3039">
        <v>2021</v>
      </c>
    </row>
    <row r="3040" spans="1:15" x14ac:dyDescent="0.25">
      <c r="A3040" t="s">
        <v>12</v>
      </c>
      <c r="B3040" s="1">
        <v>44292</v>
      </c>
      <c r="C3040" t="s">
        <v>34</v>
      </c>
      <c r="D3040" t="s">
        <v>110</v>
      </c>
      <c r="E3040" t="s">
        <v>111</v>
      </c>
      <c r="F3040" t="s">
        <v>141</v>
      </c>
      <c r="G3040" t="s">
        <v>144</v>
      </c>
      <c r="H3040">
        <v>50</v>
      </c>
      <c r="I3040">
        <v>250</v>
      </c>
      <c r="J3040">
        <v>12500</v>
      </c>
      <c r="K3040" t="s">
        <v>16</v>
      </c>
      <c r="L3040" t="s">
        <v>150</v>
      </c>
      <c r="M3040" t="s">
        <v>147</v>
      </c>
      <c r="N3040">
        <v>4</v>
      </c>
      <c r="O3040">
        <v>2021</v>
      </c>
    </row>
    <row r="3041" spans="1:15" x14ac:dyDescent="0.25">
      <c r="A3041" t="s">
        <v>12</v>
      </c>
      <c r="B3041" s="1">
        <v>44323</v>
      </c>
      <c r="C3041" t="s">
        <v>34</v>
      </c>
      <c r="D3041" t="s">
        <v>110</v>
      </c>
      <c r="E3041" t="s">
        <v>111</v>
      </c>
      <c r="F3041" t="s">
        <v>135</v>
      </c>
      <c r="G3041" t="s">
        <v>136</v>
      </c>
      <c r="H3041">
        <v>60</v>
      </c>
      <c r="I3041">
        <v>520</v>
      </c>
      <c r="J3041">
        <v>31200</v>
      </c>
      <c r="K3041" t="s">
        <v>16</v>
      </c>
      <c r="L3041" t="s">
        <v>151</v>
      </c>
      <c r="M3041" t="s">
        <v>142</v>
      </c>
      <c r="N3041">
        <v>5</v>
      </c>
      <c r="O3041">
        <v>2021</v>
      </c>
    </row>
    <row r="3042" spans="1:15" x14ac:dyDescent="0.25">
      <c r="A3042" t="s">
        <v>12</v>
      </c>
      <c r="B3042" s="1">
        <v>44323</v>
      </c>
      <c r="C3042" t="s">
        <v>34</v>
      </c>
      <c r="D3042" t="s">
        <v>110</v>
      </c>
      <c r="E3042" t="s">
        <v>111</v>
      </c>
      <c r="F3042" t="s">
        <v>135</v>
      </c>
      <c r="G3042" t="s">
        <v>139</v>
      </c>
      <c r="H3042">
        <v>40</v>
      </c>
      <c r="I3042">
        <v>225</v>
      </c>
      <c r="J3042">
        <v>9000</v>
      </c>
      <c r="K3042" t="s">
        <v>16</v>
      </c>
      <c r="L3042" t="s">
        <v>151</v>
      </c>
      <c r="M3042" t="s">
        <v>142</v>
      </c>
      <c r="N3042">
        <v>5</v>
      </c>
      <c r="O3042">
        <v>2021</v>
      </c>
    </row>
    <row r="3043" spans="1:15" x14ac:dyDescent="0.25">
      <c r="A3043" t="s">
        <v>12</v>
      </c>
      <c r="B3043" s="1">
        <v>44323</v>
      </c>
      <c r="C3043" t="s">
        <v>34</v>
      </c>
      <c r="D3043" t="s">
        <v>110</v>
      </c>
      <c r="E3043" t="s">
        <v>111</v>
      </c>
      <c r="F3043" t="s">
        <v>141</v>
      </c>
      <c r="G3043" t="s">
        <v>136</v>
      </c>
      <c r="H3043">
        <v>35</v>
      </c>
      <c r="I3043">
        <v>200</v>
      </c>
      <c r="J3043">
        <v>7000</v>
      </c>
      <c r="K3043" t="s">
        <v>16</v>
      </c>
      <c r="L3043" t="s">
        <v>151</v>
      </c>
      <c r="M3043" t="s">
        <v>142</v>
      </c>
      <c r="N3043">
        <v>5</v>
      </c>
      <c r="O3043">
        <v>2021</v>
      </c>
    </row>
    <row r="3044" spans="1:15" x14ac:dyDescent="0.25">
      <c r="A3044" t="s">
        <v>12</v>
      </c>
      <c r="B3044" s="1">
        <v>44323</v>
      </c>
      <c r="C3044" t="s">
        <v>34</v>
      </c>
      <c r="D3044" t="s">
        <v>110</v>
      </c>
      <c r="E3044" t="s">
        <v>111</v>
      </c>
      <c r="F3044" t="s">
        <v>141</v>
      </c>
      <c r="G3044" t="s">
        <v>139</v>
      </c>
      <c r="H3044">
        <v>35</v>
      </c>
      <c r="I3044">
        <v>125</v>
      </c>
      <c r="J3044">
        <v>4375</v>
      </c>
      <c r="K3044" t="s">
        <v>16</v>
      </c>
      <c r="L3044" t="s">
        <v>151</v>
      </c>
      <c r="M3044" t="s">
        <v>142</v>
      </c>
      <c r="N3044">
        <v>5</v>
      </c>
      <c r="O3044">
        <v>2021</v>
      </c>
    </row>
    <row r="3045" spans="1:15" x14ac:dyDescent="0.25">
      <c r="A3045" t="s">
        <v>12</v>
      </c>
      <c r="B3045" s="1">
        <v>44323</v>
      </c>
      <c r="C3045" t="s">
        <v>34</v>
      </c>
      <c r="D3045" t="s">
        <v>110</v>
      </c>
      <c r="E3045" t="s">
        <v>111</v>
      </c>
      <c r="F3045" t="s">
        <v>135</v>
      </c>
      <c r="G3045" t="s">
        <v>144</v>
      </c>
      <c r="H3045">
        <v>44.999999999999993</v>
      </c>
      <c r="I3045">
        <v>150</v>
      </c>
      <c r="J3045">
        <v>6750</v>
      </c>
      <c r="K3045" t="s">
        <v>16</v>
      </c>
      <c r="L3045" t="s">
        <v>151</v>
      </c>
      <c r="M3045" t="s">
        <v>142</v>
      </c>
      <c r="N3045">
        <v>5</v>
      </c>
      <c r="O3045">
        <v>2021</v>
      </c>
    </row>
    <row r="3046" spans="1:15" x14ac:dyDescent="0.25">
      <c r="A3046" t="s">
        <v>12</v>
      </c>
      <c r="B3046" s="1">
        <v>44323</v>
      </c>
      <c r="C3046" t="s">
        <v>34</v>
      </c>
      <c r="D3046" t="s">
        <v>110</v>
      </c>
      <c r="E3046" t="s">
        <v>111</v>
      </c>
      <c r="F3046" t="s">
        <v>141</v>
      </c>
      <c r="G3046" t="s">
        <v>144</v>
      </c>
      <c r="H3046">
        <v>49.999999999999993</v>
      </c>
      <c r="I3046">
        <v>275</v>
      </c>
      <c r="J3046">
        <v>13750</v>
      </c>
      <c r="K3046" t="s">
        <v>16</v>
      </c>
      <c r="L3046" t="s">
        <v>151</v>
      </c>
      <c r="M3046" t="s">
        <v>142</v>
      </c>
      <c r="N3046">
        <v>5</v>
      </c>
      <c r="O3046">
        <v>2021</v>
      </c>
    </row>
    <row r="3047" spans="1:15" x14ac:dyDescent="0.25">
      <c r="A3047" t="s">
        <v>12</v>
      </c>
      <c r="B3047" s="1">
        <v>44353</v>
      </c>
      <c r="C3047" t="s">
        <v>34</v>
      </c>
      <c r="D3047" t="s">
        <v>110</v>
      </c>
      <c r="E3047" t="s">
        <v>111</v>
      </c>
      <c r="F3047" t="s">
        <v>135</v>
      </c>
      <c r="G3047" t="s">
        <v>136</v>
      </c>
      <c r="H3047">
        <v>35</v>
      </c>
      <c r="I3047">
        <v>525</v>
      </c>
      <c r="J3047">
        <v>18375</v>
      </c>
      <c r="K3047" t="s">
        <v>16</v>
      </c>
      <c r="L3047" t="s">
        <v>158</v>
      </c>
      <c r="M3047" t="s">
        <v>145</v>
      </c>
      <c r="N3047">
        <v>6</v>
      </c>
      <c r="O3047">
        <v>2021</v>
      </c>
    </row>
    <row r="3048" spans="1:15" x14ac:dyDescent="0.25">
      <c r="A3048" t="s">
        <v>12</v>
      </c>
      <c r="B3048" s="1">
        <v>44353</v>
      </c>
      <c r="C3048" t="s">
        <v>34</v>
      </c>
      <c r="D3048" t="s">
        <v>110</v>
      </c>
      <c r="E3048" t="s">
        <v>111</v>
      </c>
      <c r="F3048" t="s">
        <v>135</v>
      </c>
      <c r="G3048" t="s">
        <v>139</v>
      </c>
      <c r="H3048">
        <v>30.000000000000011</v>
      </c>
      <c r="I3048">
        <v>275</v>
      </c>
      <c r="J3048">
        <v>8250</v>
      </c>
      <c r="K3048" t="s">
        <v>16</v>
      </c>
      <c r="L3048" t="s">
        <v>158</v>
      </c>
      <c r="M3048" t="s">
        <v>145</v>
      </c>
      <c r="N3048">
        <v>6</v>
      </c>
      <c r="O3048">
        <v>2021</v>
      </c>
    </row>
    <row r="3049" spans="1:15" x14ac:dyDescent="0.25">
      <c r="A3049" t="s">
        <v>12</v>
      </c>
      <c r="B3049" s="1">
        <v>44353</v>
      </c>
      <c r="C3049" t="s">
        <v>34</v>
      </c>
      <c r="D3049" t="s">
        <v>110</v>
      </c>
      <c r="E3049" t="s">
        <v>111</v>
      </c>
      <c r="F3049" t="s">
        <v>141</v>
      </c>
      <c r="G3049" t="s">
        <v>136</v>
      </c>
      <c r="H3049">
        <v>25.000000000000007</v>
      </c>
      <c r="I3049">
        <v>200</v>
      </c>
      <c r="J3049">
        <v>5000</v>
      </c>
      <c r="K3049" t="s">
        <v>16</v>
      </c>
      <c r="L3049" t="s">
        <v>158</v>
      </c>
      <c r="M3049" t="s">
        <v>145</v>
      </c>
      <c r="N3049">
        <v>6</v>
      </c>
      <c r="O3049">
        <v>2021</v>
      </c>
    </row>
    <row r="3050" spans="1:15" x14ac:dyDescent="0.25">
      <c r="A3050" t="s">
        <v>12</v>
      </c>
      <c r="B3050" s="1">
        <v>44353</v>
      </c>
      <c r="C3050" t="s">
        <v>34</v>
      </c>
      <c r="D3050" t="s">
        <v>110</v>
      </c>
      <c r="E3050" t="s">
        <v>111</v>
      </c>
      <c r="F3050" t="s">
        <v>141</v>
      </c>
      <c r="G3050" t="s">
        <v>139</v>
      </c>
      <c r="H3050">
        <v>25.000000000000007</v>
      </c>
      <c r="I3050">
        <v>175</v>
      </c>
      <c r="J3050">
        <v>4375</v>
      </c>
      <c r="K3050" t="s">
        <v>16</v>
      </c>
      <c r="L3050" t="s">
        <v>158</v>
      </c>
      <c r="M3050" t="s">
        <v>145</v>
      </c>
      <c r="N3050">
        <v>6</v>
      </c>
      <c r="O3050">
        <v>2021</v>
      </c>
    </row>
    <row r="3051" spans="1:15" x14ac:dyDescent="0.25">
      <c r="A3051" t="s">
        <v>12</v>
      </c>
      <c r="B3051" s="1">
        <v>44353</v>
      </c>
      <c r="C3051" t="s">
        <v>34</v>
      </c>
      <c r="D3051" t="s">
        <v>110</v>
      </c>
      <c r="E3051" t="s">
        <v>111</v>
      </c>
      <c r="F3051" t="s">
        <v>135</v>
      </c>
      <c r="G3051" t="s">
        <v>144</v>
      </c>
      <c r="H3051">
        <v>35</v>
      </c>
      <c r="I3051">
        <v>175</v>
      </c>
      <c r="J3051">
        <v>6125</v>
      </c>
      <c r="K3051" t="s">
        <v>16</v>
      </c>
      <c r="L3051" t="s">
        <v>158</v>
      </c>
      <c r="M3051" t="s">
        <v>145</v>
      </c>
      <c r="N3051">
        <v>6</v>
      </c>
      <c r="O3051">
        <v>2021</v>
      </c>
    </row>
    <row r="3052" spans="1:15" x14ac:dyDescent="0.25">
      <c r="A3052" t="s">
        <v>12</v>
      </c>
      <c r="B3052" s="1">
        <v>44353</v>
      </c>
      <c r="C3052" t="s">
        <v>34</v>
      </c>
      <c r="D3052" t="s">
        <v>110</v>
      </c>
      <c r="E3052" t="s">
        <v>111</v>
      </c>
      <c r="F3052" t="s">
        <v>141</v>
      </c>
      <c r="G3052" t="s">
        <v>144</v>
      </c>
      <c r="H3052">
        <v>55.000000000000007</v>
      </c>
      <c r="I3052">
        <v>325</v>
      </c>
      <c r="J3052">
        <v>17875</v>
      </c>
      <c r="K3052" t="s">
        <v>16</v>
      </c>
      <c r="L3052" t="s">
        <v>158</v>
      </c>
      <c r="M3052" t="s">
        <v>145</v>
      </c>
      <c r="N3052">
        <v>6</v>
      </c>
      <c r="O3052">
        <v>2021</v>
      </c>
    </row>
    <row r="3053" spans="1:15" x14ac:dyDescent="0.25">
      <c r="A3053" t="s">
        <v>12</v>
      </c>
      <c r="B3053" s="1">
        <v>44382</v>
      </c>
      <c r="C3053" t="s">
        <v>34</v>
      </c>
      <c r="D3053" t="s">
        <v>110</v>
      </c>
      <c r="E3053" t="s">
        <v>111</v>
      </c>
      <c r="F3053" t="s">
        <v>135</v>
      </c>
      <c r="G3053" t="s">
        <v>136</v>
      </c>
      <c r="H3053">
        <v>50</v>
      </c>
      <c r="I3053">
        <v>550</v>
      </c>
      <c r="J3053">
        <v>27500</v>
      </c>
      <c r="K3053" t="s">
        <v>16</v>
      </c>
      <c r="L3053" t="s">
        <v>152</v>
      </c>
      <c r="M3053" t="s">
        <v>146</v>
      </c>
      <c r="N3053">
        <v>7</v>
      </c>
      <c r="O3053">
        <v>2021</v>
      </c>
    </row>
    <row r="3054" spans="1:15" x14ac:dyDescent="0.25">
      <c r="A3054" t="s">
        <v>12</v>
      </c>
      <c r="B3054" s="1">
        <v>44382</v>
      </c>
      <c r="C3054" t="s">
        <v>34</v>
      </c>
      <c r="D3054" t="s">
        <v>110</v>
      </c>
      <c r="E3054" t="s">
        <v>111</v>
      </c>
      <c r="F3054" t="s">
        <v>135</v>
      </c>
      <c r="G3054" t="s">
        <v>139</v>
      </c>
      <c r="H3054">
        <v>45.000000000000007</v>
      </c>
      <c r="I3054">
        <v>300</v>
      </c>
      <c r="J3054">
        <v>13500</v>
      </c>
      <c r="K3054" t="s">
        <v>16</v>
      </c>
      <c r="L3054" t="s">
        <v>152</v>
      </c>
      <c r="M3054" t="s">
        <v>146</v>
      </c>
      <c r="N3054">
        <v>7</v>
      </c>
      <c r="O3054">
        <v>2021</v>
      </c>
    </row>
    <row r="3055" spans="1:15" x14ac:dyDescent="0.25">
      <c r="A3055" t="s">
        <v>12</v>
      </c>
      <c r="B3055" s="1">
        <v>44382</v>
      </c>
      <c r="C3055" t="s">
        <v>34</v>
      </c>
      <c r="D3055" t="s">
        <v>110</v>
      </c>
      <c r="E3055" t="s">
        <v>111</v>
      </c>
      <c r="F3055" t="s">
        <v>141</v>
      </c>
      <c r="G3055" t="s">
        <v>136</v>
      </c>
      <c r="H3055">
        <v>40</v>
      </c>
      <c r="I3055">
        <v>225</v>
      </c>
      <c r="J3055">
        <v>9000</v>
      </c>
      <c r="K3055" t="s">
        <v>16</v>
      </c>
      <c r="L3055" t="s">
        <v>152</v>
      </c>
      <c r="M3055" t="s">
        <v>146</v>
      </c>
      <c r="N3055">
        <v>7</v>
      </c>
      <c r="O3055">
        <v>2021</v>
      </c>
    </row>
    <row r="3056" spans="1:15" x14ac:dyDescent="0.25">
      <c r="A3056" t="s">
        <v>12</v>
      </c>
      <c r="B3056" s="1">
        <v>44382</v>
      </c>
      <c r="C3056" t="s">
        <v>34</v>
      </c>
      <c r="D3056" t="s">
        <v>110</v>
      </c>
      <c r="E3056" t="s">
        <v>111</v>
      </c>
      <c r="F3056" t="s">
        <v>141</v>
      </c>
      <c r="G3056" t="s">
        <v>139</v>
      </c>
      <c r="H3056">
        <v>40</v>
      </c>
      <c r="I3056">
        <v>175</v>
      </c>
      <c r="J3056">
        <v>7000</v>
      </c>
      <c r="K3056" t="s">
        <v>16</v>
      </c>
      <c r="L3056" t="s">
        <v>152</v>
      </c>
      <c r="M3056" t="s">
        <v>146</v>
      </c>
      <c r="N3056">
        <v>7</v>
      </c>
      <c r="O3056">
        <v>2021</v>
      </c>
    </row>
    <row r="3057" spans="1:15" x14ac:dyDescent="0.25">
      <c r="A3057" t="s">
        <v>12</v>
      </c>
      <c r="B3057" s="1">
        <v>44382</v>
      </c>
      <c r="C3057" t="s">
        <v>34</v>
      </c>
      <c r="D3057" t="s">
        <v>110</v>
      </c>
      <c r="E3057" t="s">
        <v>111</v>
      </c>
      <c r="F3057" t="s">
        <v>135</v>
      </c>
      <c r="G3057" t="s">
        <v>144</v>
      </c>
      <c r="H3057">
        <v>50</v>
      </c>
      <c r="I3057">
        <v>200</v>
      </c>
      <c r="J3057">
        <v>10000</v>
      </c>
      <c r="K3057" t="s">
        <v>16</v>
      </c>
      <c r="L3057" t="s">
        <v>152</v>
      </c>
      <c r="M3057" t="s">
        <v>146</v>
      </c>
      <c r="N3057">
        <v>7</v>
      </c>
      <c r="O3057">
        <v>2021</v>
      </c>
    </row>
    <row r="3058" spans="1:15" x14ac:dyDescent="0.25">
      <c r="A3058" t="s">
        <v>12</v>
      </c>
      <c r="B3058" s="1">
        <v>44382</v>
      </c>
      <c r="C3058" t="s">
        <v>34</v>
      </c>
      <c r="D3058" t="s">
        <v>110</v>
      </c>
      <c r="E3058" t="s">
        <v>111</v>
      </c>
      <c r="F3058" t="s">
        <v>141</v>
      </c>
      <c r="G3058" t="s">
        <v>144</v>
      </c>
      <c r="H3058">
        <v>55.000000000000007</v>
      </c>
      <c r="I3058">
        <v>375</v>
      </c>
      <c r="J3058">
        <v>20625</v>
      </c>
      <c r="K3058" t="s">
        <v>16</v>
      </c>
      <c r="L3058" t="s">
        <v>152</v>
      </c>
      <c r="M3058" t="s">
        <v>146</v>
      </c>
      <c r="N3058">
        <v>7</v>
      </c>
      <c r="O3058">
        <v>2021</v>
      </c>
    </row>
    <row r="3059" spans="1:15" x14ac:dyDescent="0.25">
      <c r="A3059" t="s">
        <v>12</v>
      </c>
      <c r="B3059" s="1">
        <v>44414</v>
      </c>
      <c r="C3059" t="s">
        <v>34</v>
      </c>
      <c r="D3059" t="s">
        <v>110</v>
      </c>
      <c r="E3059" t="s">
        <v>111</v>
      </c>
      <c r="F3059" t="s">
        <v>135</v>
      </c>
      <c r="G3059" t="s">
        <v>136</v>
      </c>
      <c r="H3059">
        <v>50</v>
      </c>
      <c r="I3059">
        <v>525</v>
      </c>
      <c r="J3059">
        <v>26250</v>
      </c>
      <c r="K3059" t="s">
        <v>16</v>
      </c>
      <c r="L3059" t="s">
        <v>153</v>
      </c>
      <c r="M3059" t="s">
        <v>142</v>
      </c>
      <c r="N3059">
        <v>8</v>
      </c>
      <c r="O3059">
        <v>2021</v>
      </c>
    </row>
    <row r="3060" spans="1:15" x14ac:dyDescent="0.25">
      <c r="A3060" t="s">
        <v>12</v>
      </c>
      <c r="B3060" s="1">
        <v>44414</v>
      </c>
      <c r="C3060" t="s">
        <v>34</v>
      </c>
      <c r="D3060" t="s">
        <v>110</v>
      </c>
      <c r="E3060" t="s">
        <v>111</v>
      </c>
      <c r="F3060" t="s">
        <v>135</v>
      </c>
      <c r="G3060" t="s">
        <v>139</v>
      </c>
      <c r="H3060">
        <v>45.000000000000007</v>
      </c>
      <c r="I3060">
        <v>300</v>
      </c>
      <c r="J3060">
        <v>13500</v>
      </c>
      <c r="K3060" t="s">
        <v>16</v>
      </c>
      <c r="L3060" t="s">
        <v>153</v>
      </c>
      <c r="M3060" t="s">
        <v>142</v>
      </c>
      <c r="N3060">
        <v>8</v>
      </c>
      <c r="O3060">
        <v>2021</v>
      </c>
    </row>
    <row r="3061" spans="1:15" x14ac:dyDescent="0.25">
      <c r="A3061" t="s">
        <v>12</v>
      </c>
      <c r="B3061" s="1">
        <v>44414</v>
      </c>
      <c r="C3061" t="s">
        <v>34</v>
      </c>
      <c r="D3061" t="s">
        <v>110</v>
      </c>
      <c r="E3061" t="s">
        <v>111</v>
      </c>
      <c r="F3061" t="s">
        <v>141</v>
      </c>
      <c r="G3061" t="s">
        <v>136</v>
      </c>
      <c r="H3061">
        <v>40</v>
      </c>
      <c r="I3061">
        <v>225</v>
      </c>
      <c r="J3061">
        <v>9000</v>
      </c>
      <c r="K3061" t="s">
        <v>16</v>
      </c>
      <c r="L3061" t="s">
        <v>153</v>
      </c>
      <c r="M3061" t="s">
        <v>142</v>
      </c>
      <c r="N3061">
        <v>8</v>
      </c>
      <c r="O3061">
        <v>2021</v>
      </c>
    </row>
    <row r="3062" spans="1:15" x14ac:dyDescent="0.25">
      <c r="A3062" t="s">
        <v>12</v>
      </c>
      <c r="B3062" s="1">
        <v>44414</v>
      </c>
      <c r="C3062" t="s">
        <v>34</v>
      </c>
      <c r="D3062" t="s">
        <v>110</v>
      </c>
      <c r="E3062" t="s">
        <v>111</v>
      </c>
      <c r="F3062" t="s">
        <v>141</v>
      </c>
      <c r="G3062" t="s">
        <v>139</v>
      </c>
      <c r="H3062">
        <v>40</v>
      </c>
      <c r="I3062">
        <v>200</v>
      </c>
      <c r="J3062">
        <v>8000</v>
      </c>
      <c r="K3062" t="s">
        <v>16</v>
      </c>
      <c r="L3062" t="s">
        <v>153</v>
      </c>
      <c r="M3062" t="s">
        <v>142</v>
      </c>
      <c r="N3062">
        <v>8</v>
      </c>
      <c r="O3062">
        <v>2021</v>
      </c>
    </row>
    <row r="3063" spans="1:15" x14ac:dyDescent="0.25">
      <c r="A3063" t="s">
        <v>12</v>
      </c>
      <c r="B3063" s="1">
        <v>44414</v>
      </c>
      <c r="C3063" t="s">
        <v>34</v>
      </c>
      <c r="D3063" t="s">
        <v>110</v>
      </c>
      <c r="E3063" t="s">
        <v>111</v>
      </c>
      <c r="F3063" t="s">
        <v>135</v>
      </c>
      <c r="G3063" t="s">
        <v>144</v>
      </c>
      <c r="H3063">
        <v>50</v>
      </c>
      <c r="I3063">
        <v>175</v>
      </c>
      <c r="J3063">
        <v>8750</v>
      </c>
      <c r="K3063" t="s">
        <v>16</v>
      </c>
      <c r="L3063" t="s">
        <v>153</v>
      </c>
      <c r="M3063" t="s">
        <v>142</v>
      </c>
      <c r="N3063">
        <v>8</v>
      </c>
      <c r="O3063">
        <v>2021</v>
      </c>
    </row>
    <row r="3064" spans="1:15" x14ac:dyDescent="0.25">
      <c r="A3064" t="s">
        <v>12</v>
      </c>
      <c r="B3064" s="1">
        <v>44414</v>
      </c>
      <c r="C3064" t="s">
        <v>34</v>
      </c>
      <c r="D3064" t="s">
        <v>110</v>
      </c>
      <c r="E3064" t="s">
        <v>111</v>
      </c>
      <c r="F3064" t="s">
        <v>141</v>
      </c>
      <c r="G3064" t="s">
        <v>144</v>
      </c>
      <c r="H3064">
        <v>55.000000000000007</v>
      </c>
      <c r="I3064">
        <v>350</v>
      </c>
      <c r="J3064">
        <v>19250</v>
      </c>
      <c r="K3064" t="s">
        <v>16</v>
      </c>
      <c r="L3064" t="s">
        <v>153</v>
      </c>
      <c r="M3064" t="s">
        <v>142</v>
      </c>
      <c r="N3064">
        <v>8</v>
      </c>
      <c r="O3064">
        <v>2021</v>
      </c>
    </row>
    <row r="3065" spans="1:15" x14ac:dyDescent="0.25">
      <c r="A3065" t="s">
        <v>12</v>
      </c>
      <c r="B3065" s="1">
        <v>44446</v>
      </c>
      <c r="C3065" t="s">
        <v>34</v>
      </c>
      <c r="D3065" t="s">
        <v>110</v>
      </c>
      <c r="E3065" t="s">
        <v>111</v>
      </c>
      <c r="F3065" t="s">
        <v>135</v>
      </c>
      <c r="G3065" t="s">
        <v>136</v>
      </c>
      <c r="H3065">
        <v>35</v>
      </c>
      <c r="I3065">
        <v>475</v>
      </c>
      <c r="J3065">
        <v>16625</v>
      </c>
      <c r="K3065" t="s">
        <v>16</v>
      </c>
      <c r="L3065" t="s">
        <v>154</v>
      </c>
      <c r="M3065" t="s">
        <v>147</v>
      </c>
      <c r="N3065">
        <v>9</v>
      </c>
      <c r="O3065">
        <v>2021</v>
      </c>
    </row>
    <row r="3066" spans="1:15" x14ac:dyDescent="0.25">
      <c r="A3066" t="s">
        <v>12</v>
      </c>
      <c r="B3066" s="1">
        <v>44446</v>
      </c>
      <c r="C3066" t="s">
        <v>34</v>
      </c>
      <c r="D3066" t="s">
        <v>110</v>
      </c>
      <c r="E3066" t="s">
        <v>111</v>
      </c>
      <c r="F3066" t="s">
        <v>135</v>
      </c>
      <c r="G3066" t="s">
        <v>139</v>
      </c>
      <c r="H3066">
        <v>30.000000000000011</v>
      </c>
      <c r="I3066">
        <v>275</v>
      </c>
      <c r="J3066">
        <v>8250</v>
      </c>
      <c r="K3066" t="s">
        <v>16</v>
      </c>
      <c r="L3066" t="s">
        <v>154</v>
      </c>
      <c r="M3066" t="s">
        <v>147</v>
      </c>
      <c r="N3066">
        <v>9</v>
      </c>
      <c r="O3066">
        <v>2021</v>
      </c>
    </row>
    <row r="3067" spans="1:15" x14ac:dyDescent="0.25">
      <c r="A3067" t="s">
        <v>12</v>
      </c>
      <c r="B3067" s="1">
        <v>44446</v>
      </c>
      <c r="C3067" t="s">
        <v>34</v>
      </c>
      <c r="D3067" t="s">
        <v>110</v>
      </c>
      <c r="E3067" t="s">
        <v>111</v>
      </c>
      <c r="F3067" t="s">
        <v>141</v>
      </c>
      <c r="G3067" t="s">
        <v>136</v>
      </c>
      <c r="H3067">
        <v>25.000000000000007</v>
      </c>
      <c r="I3067">
        <v>175</v>
      </c>
      <c r="J3067">
        <v>4375</v>
      </c>
      <c r="K3067" t="s">
        <v>16</v>
      </c>
      <c r="L3067" t="s">
        <v>154</v>
      </c>
      <c r="M3067" t="s">
        <v>147</v>
      </c>
      <c r="N3067">
        <v>9</v>
      </c>
      <c r="O3067">
        <v>2021</v>
      </c>
    </row>
    <row r="3068" spans="1:15" x14ac:dyDescent="0.25">
      <c r="A3068" t="s">
        <v>12</v>
      </c>
      <c r="B3068" s="1">
        <v>44446</v>
      </c>
      <c r="C3068" t="s">
        <v>34</v>
      </c>
      <c r="D3068" t="s">
        <v>110</v>
      </c>
      <c r="E3068" t="s">
        <v>111</v>
      </c>
      <c r="F3068" t="s">
        <v>141</v>
      </c>
      <c r="G3068" t="s">
        <v>139</v>
      </c>
      <c r="H3068">
        <v>25.000000000000007</v>
      </c>
      <c r="I3068">
        <v>150</v>
      </c>
      <c r="J3068">
        <v>3750</v>
      </c>
      <c r="K3068" t="s">
        <v>16</v>
      </c>
      <c r="L3068" t="s">
        <v>154</v>
      </c>
      <c r="M3068" t="s">
        <v>147</v>
      </c>
      <c r="N3068">
        <v>9</v>
      </c>
      <c r="O3068">
        <v>2021</v>
      </c>
    </row>
    <row r="3069" spans="1:15" x14ac:dyDescent="0.25">
      <c r="A3069" t="s">
        <v>12</v>
      </c>
      <c r="B3069" s="1">
        <v>44446</v>
      </c>
      <c r="C3069" t="s">
        <v>34</v>
      </c>
      <c r="D3069" t="s">
        <v>110</v>
      </c>
      <c r="E3069" t="s">
        <v>111</v>
      </c>
      <c r="F3069" t="s">
        <v>135</v>
      </c>
      <c r="G3069" t="s">
        <v>144</v>
      </c>
      <c r="H3069">
        <v>35</v>
      </c>
      <c r="I3069">
        <v>150</v>
      </c>
      <c r="J3069">
        <v>5250</v>
      </c>
      <c r="K3069" t="s">
        <v>16</v>
      </c>
      <c r="L3069" t="s">
        <v>154</v>
      </c>
      <c r="M3069" t="s">
        <v>147</v>
      </c>
      <c r="N3069">
        <v>9</v>
      </c>
      <c r="O3069">
        <v>2021</v>
      </c>
    </row>
    <row r="3070" spans="1:15" x14ac:dyDescent="0.25">
      <c r="A3070" t="s">
        <v>12</v>
      </c>
      <c r="B3070" s="1">
        <v>44446</v>
      </c>
      <c r="C3070" t="s">
        <v>34</v>
      </c>
      <c r="D3070" t="s">
        <v>110</v>
      </c>
      <c r="E3070" t="s">
        <v>111</v>
      </c>
      <c r="F3070" t="s">
        <v>141</v>
      </c>
      <c r="G3070" t="s">
        <v>144</v>
      </c>
      <c r="H3070">
        <v>40</v>
      </c>
      <c r="I3070">
        <v>225</v>
      </c>
      <c r="J3070">
        <v>9000</v>
      </c>
      <c r="K3070" t="s">
        <v>16</v>
      </c>
      <c r="L3070" t="s">
        <v>154</v>
      </c>
      <c r="M3070" t="s">
        <v>147</v>
      </c>
      <c r="N3070">
        <v>9</v>
      </c>
      <c r="O3070">
        <v>2021</v>
      </c>
    </row>
    <row r="3071" spans="1:15" x14ac:dyDescent="0.25">
      <c r="A3071" t="s">
        <v>12</v>
      </c>
      <c r="B3071" s="1">
        <v>44475</v>
      </c>
      <c r="C3071" t="s">
        <v>34</v>
      </c>
      <c r="D3071" t="s">
        <v>110</v>
      </c>
      <c r="E3071" t="s">
        <v>111</v>
      </c>
      <c r="F3071" t="s">
        <v>135</v>
      </c>
      <c r="G3071" t="s">
        <v>136</v>
      </c>
      <c r="H3071">
        <v>44.999999999999993</v>
      </c>
      <c r="I3071">
        <v>400</v>
      </c>
      <c r="J3071">
        <v>18000</v>
      </c>
      <c r="K3071" t="s">
        <v>16</v>
      </c>
      <c r="L3071" t="s">
        <v>155</v>
      </c>
      <c r="M3071" t="s">
        <v>138</v>
      </c>
      <c r="N3071">
        <v>10</v>
      </c>
      <c r="O3071">
        <v>2021</v>
      </c>
    </row>
    <row r="3072" spans="1:15" x14ac:dyDescent="0.25">
      <c r="A3072" t="s">
        <v>12</v>
      </c>
      <c r="B3072" s="1">
        <v>44475</v>
      </c>
      <c r="C3072" t="s">
        <v>34</v>
      </c>
      <c r="D3072" t="s">
        <v>110</v>
      </c>
      <c r="E3072" t="s">
        <v>111</v>
      </c>
      <c r="F3072" t="s">
        <v>135</v>
      </c>
      <c r="G3072" t="s">
        <v>139</v>
      </c>
      <c r="H3072">
        <v>35</v>
      </c>
      <c r="I3072">
        <v>250</v>
      </c>
      <c r="J3072">
        <v>8750</v>
      </c>
      <c r="K3072" t="s">
        <v>16</v>
      </c>
      <c r="L3072" t="s">
        <v>155</v>
      </c>
      <c r="M3072" t="s">
        <v>138</v>
      </c>
      <c r="N3072">
        <v>10</v>
      </c>
      <c r="O3072">
        <v>2021</v>
      </c>
    </row>
    <row r="3073" spans="1:15" x14ac:dyDescent="0.25">
      <c r="A3073" t="s">
        <v>12</v>
      </c>
      <c r="B3073" s="1">
        <v>44475</v>
      </c>
      <c r="C3073" t="s">
        <v>34</v>
      </c>
      <c r="D3073" t="s">
        <v>110</v>
      </c>
      <c r="E3073" t="s">
        <v>111</v>
      </c>
      <c r="F3073" t="s">
        <v>141</v>
      </c>
      <c r="G3073" t="s">
        <v>136</v>
      </c>
      <c r="H3073">
        <v>35</v>
      </c>
      <c r="I3073">
        <v>150</v>
      </c>
      <c r="J3073">
        <v>5250</v>
      </c>
      <c r="K3073" t="s">
        <v>16</v>
      </c>
      <c r="L3073" t="s">
        <v>155</v>
      </c>
      <c r="M3073" t="s">
        <v>138</v>
      </c>
      <c r="N3073">
        <v>10</v>
      </c>
      <c r="O3073">
        <v>2021</v>
      </c>
    </row>
    <row r="3074" spans="1:15" x14ac:dyDescent="0.25">
      <c r="A3074" t="s">
        <v>12</v>
      </c>
      <c r="B3074" s="1">
        <v>44475</v>
      </c>
      <c r="C3074" t="s">
        <v>34</v>
      </c>
      <c r="D3074" t="s">
        <v>110</v>
      </c>
      <c r="E3074" t="s">
        <v>111</v>
      </c>
      <c r="F3074" t="s">
        <v>141</v>
      </c>
      <c r="G3074" t="s">
        <v>139</v>
      </c>
      <c r="H3074">
        <v>35</v>
      </c>
      <c r="I3074">
        <v>125</v>
      </c>
      <c r="J3074">
        <v>4375</v>
      </c>
      <c r="K3074" t="s">
        <v>16</v>
      </c>
      <c r="L3074" t="s">
        <v>155</v>
      </c>
      <c r="M3074" t="s">
        <v>138</v>
      </c>
      <c r="N3074">
        <v>10</v>
      </c>
      <c r="O3074">
        <v>2021</v>
      </c>
    </row>
    <row r="3075" spans="1:15" x14ac:dyDescent="0.25">
      <c r="A3075" t="s">
        <v>12</v>
      </c>
      <c r="B3075" s="1">
        <v>44475</v>
      </c>
      <c r="C3075" t="s">
        <v>34</v>
      </c>
      <c r="D3075" t="s">
        <v>110</v>
      </c>
      <c r="E3075" t="s">
        <v>111</v>
      </c>
      <c r="F3075" t="s">
        <v>135</v>
      </c>
      <c r="G3075" t="s">
        <v>144</v>
      </c>
      <c r="H3075">
        <v>44.999999999999993</v>
      </c>
      <c r="I3075">
        <v>125</v>
      </c>
      <c r="J3075">
        <v>5625</v>
      </c>
      <c r="K3075" t="s">
        <v>16</v>
      </c>
      <c r="L3075" t="s">
        <v>155</v>
      </c>
      <c r="M3075" t="s">
        <v>138</v>
      </c>
      <c r="N3075">
        <v>10</v>
      </c>
      <c r="O3075">
        <v>2021</v>
      </c>
    </row>
    <row r="3076" spans="1:15" x14ac:dyDescent="0.25">
      <c r="A3076" t="s">
        <v>28</v>
      </c>
      <c r="B3076" s="1">
        <v>44475</v>
      </c>
      <c r="C3076" t="s">
        <v>34</v>
      </c>
      <c r="D3076" t="s">
        <v>110</v>
      </c>
      <c r="E3076" t="s">
        <v>111</v>
      </c>
      <c r="F3076" t="s">
        <v>141</v>
      </c>
      <c r="G3076" t="s">
        <v>144</v>
      </c>
      <c r="H3076">
        <v>49.999999999999986</v>
      </c>
      <c r="I3076">
        <v>250</v>
      </c>
      <c r="J3076">
        <v>12500</v>
      </c>
      <c r="K3076" t="s">
        <v>16</v>
      </c>
      <c r="L3076" t="s">
        <v>155</v>
      </c>
      <c r="M3076" t="s">
        <v>138</v>
      </c>
      <c r="N3076">
        <v>10</v>
      </c>
      <c r="O3076">
        <v>2021</v>
      </c>
    </row>
    <row r="3077" spans="1:15" x14ac:dyDescent="0.25">
      <c r="A3077" t="s">
        <v>28</v>
      </c>
      <c r="B3077" s="1">
        <v>44506</v>
      </c>
      <c r="C3077" t="s">
        <v>34</v>
      </c>
      <c r="D3077" t="s">
        <v>110</v>
      </c>
      <c r="E3077" t="s">
        <v>111</v>
      </c>
      <c r="F3077" t="s">
        <v>135</v>
      </c>
      <c r="G3077" t="s">
        <v>136</v>
      </c>
      <c r="H3077">
        <v>44.999999999999993</v>
      </c>
      <c r="I3077">
        <v>400</v>
      </c>
      <c r="J3077">
        <v>18000</v>
      </c>
      <c r="K3077" t="s">
        <v>16</v>
      </c>
      <c r="L3077" t="s">
        <v>156</v>
      </c>
      <c r="M3077" t="s">
        <v>143</v>
      </c>
      <c r="N3077">
        <v>11</v>
      </c>
      <c r="O3077">
        <v>2021</v>
      </c>
    </row>
    <row r="3078" spans="1:15" x14ac:dyDescent="0.25">
      <c r="A3078" t="s">
        <v>28</v>
      </c>
      <c r="B3078" s="1">
        <v>44506</v>
      </c>
      <c r="C3078" t="s">
        <v>34</v>
      </c>
      <c r="D3078" t="s">
        <v>110</v>
      </c>
      <c r="E3078" t="s">
        <v>111</v>
      </c>
      <c r="F3078" t="s">
        <v>135</v>
      </c>
      <c r="G3078" t="s">
        <v>139</v>
      </c>
      <c r="H3078">
        <v>35</v>
      </c>
      <c r="I3078">
        <v>275</v>
      </c>
      <c r="J3078">
        <v>9625</v>
      </c>
      <c r="K3078" t="s">
        <v>16</v>
      </c>
      <c r="L3078" t="s">
        <v>156</v>
      </c>
      <c r="M3078" t="s">
        <v>143</v>
      </c>
      <c r="N3078">
        <v>11</v>
      </c>
      <c r="O3078">
        <v>2021</v>
      </c>
    </row>
    <row r="3079" spans="1:15" x14ac:dyDescent="0.25">
      <c r="A3079" t="s">
        <v>28</v>
      </c>
      <c r="B3079" s="1">
        <v>44506</v>
      </c>
      <c r="C3079" t="s">
        <v>34</v>
      </c>
      <c r="D3079" t="s">
        <v>110</v>
      </c>
      <c r="E3079" t="s">
        <v>111</v>
      </c>
      <c r="F3079" t="s">
        <v>141</v>
      </c>
      <c r="G3079" t="s">
        <v>136</v>
      </c>
      <c r="H3079">
        <v>35</v>
      </c>
      <c r="I3079">
        <v>220</v>
      </c>
      <c r="J3079">
        <v>7700</v>
      </c>
      <c r="K3079" t="s">
        <v>16</v>
      </c>
      <c r="L3079" t="s">
        <v>156</v>
      </c>
      <c r="M3079" t="s">
        <v>143</v>
      </c>
      <c r="N3079">
        <v>11</v>
      </c>
      <c r="O3079">
        <v>2021</v>
      </c>
    </row>
    <row r="3080" spans="1:15" x14ac:dyDescent="0.25">
      <c r="A3080" t="s">
        <v>28</v>
      </c>
      <c r="B3080" s="1">
        <v>44506</v>
      </c>
      <c r="C3080" t="s">
        <v>34</v>
      </c>
      <c r="D3080" t="s">
        <v>110</v>
      </c>
      <c r="E3080" t="s">
        <v>111</v>
      </c>
      <c r="F3080" t="s">
        <v>141</v>
      </c>
      <c r="G3080" t="s">
        <v>139</v>
      </c>
      <c r="H3080">
        <v>35</v>
      </c>
      <c r="I3080">
        <v>200</v>
      </c>
      <c r="J3080">
        <v>7000</v>
      </c>
      <c r="K3080" t="s">
        <v>16</v>
      </c>
      <c r="L3080" t="s">
        <v>156</v>
      </c>
      <c r="M3080" t="s">
        <v>143</v>
      </c>
      <c r="N3080">
        <v>11</v>
      </c>
      <c r="O3080">
        <v>2021</v>
      </c>
    </row>
    <row r="3081" spans="1:15" x14ac:dyDescent="0.25">
      <c r="A3081" t="s">
        <v>28</v>
      </c>
      <c r="B3081" s="1">
        <v>44506</v>
      </c>
      <c r="C3081" t="s">
        <v>34</v>
      </c>
      <c r="D3081" t="s">
        <v>110</v>
      </c>
      <c r="E3081" t="s">
        <v>111</v>
      </c>
      <c r="F3081" t="s">
        <v>135</v>
      </c>
      <c r="G3081" t="s">
        <v>144</v>
      </c>
      <c r="H3081">
        <v>60</v>
      </c>
      <c r="I3081">
        <v>175</v>
      </c>
      <c r="J3081">
        <v>10500</v>
      </c>
      <c r="K3081" t="s">
        <v>16</v>
      </c>
      <c r="L3081" t="s">
        <v>156</v>
      </c>
      <c r="M3081" t="s">
        <v>143</v>
      </c>
      <c r="N3081">
        <v>11</v>
      </c>
      <c r="O3081">
        <v>2021</v>
      </c>
    </row>
    <row r="3082" spans="1:15" x14ac:dyDescent="0.25">
      <c r="A3082" t="s">
        <v>28</v>
      </c>
      <c r="B3082" s="1">
        <v>44506</v>
      </c>
      <c r="C3082" t="s">
        <v>34</v>
      </c>
      <c r="D3082" t="s">
        <v>110</v>
      </c>
      <c r="E3082" t="s">
        <v>111</v>
      </c>
      <c r="F3082" t="s">
        <v>141</v>
      </c>
      <c r="G3082" t="s">
        <v>144</v>
      </c>
      <c r="H3082">
        <v>64.999999999999986</v>
      </c>
      <c r="I3082">
        <v>275</v>
      </c>
      <c r="J3082">
        <v>17875</v>
      </c>
      <c r="K3082" t="s">
        <v>16</v>
      </c>
      <c r="L3082" t="s">
        <v>156</v>
      </c>
      <c r="M3082" t="s">
        <v>143</v>
      </c>
      <c r="N3082">
        <v>11</v>
      </c>
      <c r="O3082">
        <v>2021</v>
      </c>
    </row>
    <row r="3083" spans="1:15" x14ac:dyDescent="0.25">
      <c r="A3083" t="s">
        <v>28</v>
      </c>
      <c r="B3083" s="1">
        <v>44535</v>
      </c>
      <c r="C3083" t="s">
        <v>34</v>
      </c>
      <c r="D3083" t="s">
        <v>110</v>
      </c>
      <c r="E3083" t="s">
        <v>111</v>
      </c>
      <c r="F3083" t="s">
        <v>135</v>
      </c>
      <c r="G3083" t="s">
        <v>136</v>
      </c>
      <c r="H3083">
        <v>60</v>
      </c>
      <c r="I3083">
        <v>525</v>
      </c>
      <c r="J3083">
        <v>31500</v>
      </c>
      <c r="K3083" t="s">
        <v>16</v>
      </c>
      <c r="L3083" t="s">
        <v>157</v>
      </c>
      <c r="M3083" t="s">
        <v>145</v>
      </c>
      <c r="N3083">
        <v>12</v>
      </c>
      <c r="O3083">
        <v>2021</v>
      </c>
    </row>
    <row r="3084" spans="1:15" x14ac:dyDescent="0.25">
      <c r="A3084" t="s">
        <v>28</v>
      </c>
      <c r="B3084" s="1">
        <v>44535</v>
      </c>
      <c r="C3084" t="s">
        <v>34</v>
      </c>
      <c r="D3084" t="s">
        <v>110</v>
      </c>
      <c r="E3084" t="s">
        <v>111</v>
      </c>
      <c r="F3084" t="s">
        <v>135</v>
      </c>
      <c r="G3084" t="s">
        <v>139</v>
      </c>
      <c r="H3084">
        <v>50</v>
      </c>
      <c r="I3084">
        <v>325</v>
      </c>
      <c r="J3084">
        <v>16250</v>
      </c>
      <c r="K3084" t="s">
        <v>16</v>
      </c>
      <c r="L3084" t="s">
        <v>157</v>
      </c>
      <c r="M3084" t="s">
        <v>145</v>
      </c>
      <c r="N3084">
        <v>12</v>
      </c>
      <c r="O3084">
        <v>2021</v>
      </c>
    </row>
    <row r="3085" spans="1:15" x14ac:dyDescent="0.25">
      <c r="A3085" t="s">
        <v>28</v>
      </c>
      <c r="B3085" s="1">
        <v>44535</v>
      </c>
      <c r="C3085" t="s">
        <v>34</v>
      </c>
      <c r="D3085" t="s">
        <v>110</v>
      </c>
      <c r="E3085" t="s">
        <v>111</v>
      </c>
      <c r="F3085" t="s">
        <v>141</v>
      </c>
      <c r="G3085" t="s">
        <v>136</v>
      </c>
      <c r="H3085">
        <v>50</v>
      </c>
      <c r="I3085">
        <v>275</v>
      </c>
      <c r="J3085">
        <v>13750</v>
      </c>
      <c r="K3085" t="s">
        <v>16</v>
      </c>
      <c r="L3085" t="s">
        <v>157</v>
      </c>
      <c r="M3085" t="s">
        <v>145</v>
      </c>
      <c r="N3085">
        <v>12</v>
      </c>
      <c r="O3085">
        <v>2021</v>
      </c>
    </row>
    <row r="3086" spans="1:15" x14ac:dyDescent="0.25">
      <c r="A3086" t="s">
        <v>28</v>
      </c>
      <c r="B3086" s="1">
        <v>44535</v>
      </c>
      <c r="C3086" t="s">
        <v>34</v>
      </c>
      <c r="D3086" t="s">
        <v>110</v>
      </c>
      <c r="E3086" t="s">
        <v>111</v>
      </c>
      <c r="F3086" t="s">
        <v>141</v>
      </c>
      <c r="G3086" t="s">
        <v>139</v>
      </c>
      <c r="H3086">
        <v>50</v>
      </c>
      <c r="I3086">
        <v>225</v>
      </c>
      <c r="J3086">
        <v>11250</v>
      </c>
      <c r="K3086" t="s">
        <v>16</v>
      </c>
      <c r="L3086" t="s">
        <v>157</v>
      </c>
      <c r="M3086" t="s">
        <v>145</v>
      </c>
      <c r="N3086">
        <v>12</v>
      </c>
      <c r="O3086">
        <v>2021</v>
      </c>
    </row>
    <row r="3087" spans="1:15" x14ac:dyDescent="0.25">
      <c r="A3087" t="s">
        <v>28</v>
      </c>
      <c r="B3087" s="1">
        <v>44535</v>
      </c>
      <c r="C3087" t="s">
        <v>34</v>
      </c>
      <c r="D3087" t="s">
        <v>110</v>
      </c>
      <c r="E3087" t="s">
        <v>111</v>
      </c>
      <c r="F3087" t="s">
        <v>135</v>
      </c>
      <c r="G3087" t="s">
        <v>144</v>
      </c>
      <c r="H3087">
        <v>60</v>
      </c>
      <c r="I3087">
        <v>225</v>
      </c>
      <c r="J3087">
        <v>13500</v>
      </c>
      <c r="K3087" t="s">
        <v>16</v>
      </c>
      <c r="L3087" t="s">
        <v>157</v>
      </c>
      <c r="M3087" t="s">
        <v>145</v>
      </c>
      <c r="N3087">
        <v>12</v>
      </c>
      <c r="O3087">
        <v>2021</v>
      </c>
    </row>
    <row r="3088" spans="1:15" x14ac:dyDescent="0.25">
      <c r="A3088" t="s">
        <v>28</v>
      </c>
      <c r="B3088" s="1">
        <v>44535</v>
      </c>
      <c r="C3088" t="s">
        <v>34</v>
      </c>
      <c r="D3088" t="s">
        <v>110</v>
      </c>
      <c r="E3088" t="s">
        <v>111</v>
      </c>
      <c r="F3088" t="s">
        <v>141</v>
      </c>
      <c r="G3088" t="s">
        <v>144</v>
      </c>
      <c r="H3088">
        <v>64.999999999999986</v>
      </c>
      <c r="I3088">
        <v>325</v>
      </c>
      <c r="J3088">
        <v>21125</v>
      </c>
      <c r="K3088" t="s">
        <v>16</v>
      </c>
      <c r="L3088" t="s">
        <v>157</v>
      </c>
      <c r="M3088" t="s">
        <v>145</v>
      </c>
      <c r="N3088">
        <v>12</v>
      </c>
      <c r="O3088">
        <v>2021</v>
      </c>
    </row>
    <row r="3089" spans="1:15" x14ac:dyDescent="0.25">
      <c r="A3089" t="s">
        <v>28</v>
      </c>
      <c r="B3089" s="1">
        <v>44199</v>
      </c>
      <c r="C3089" t="s">
        <v>34</v>
      </c>
      <c r="D3089" t="s">
        <v>110</v>
      </c>
      <c r="E3089" t="s">
        <v>111</v>
      </c>
      <c r="F3089" t="s">
        <v>135</v>
      </c>
      <c r="G3089" t="s">
        <v>136</v>
      </c>
      <c r="H3089">
        <v>30.000000000000004</v>
      </c>
      <c r="I3089">
        <v>450</v>
      </c>
      <c r="J3089">
        <v>13500</v>
      </c>
      <c r="K3089" t="s">
        <v>16</v>
      </c>
      <c r="L3089" t="s">
        <v>137</v>
      </c>
      <c r="M3089" t="s">
        <v>145</v>
      </c>
      <c r="N3089">
        <v>1</v>
      </c>
      <c r="O3089">
        <v>2021</v>
      </c>
    </row>
    <row r="3090" spans="1:15" x14ac:dyDescent="0.25">
      <c r="A3090" t="s">
        <v>28</v>
      </c>
      <c r="B3090" s="1">
        <v>44199</v>
      </c>
      <c r="C3090" t="s">
        <v>34</v>
      </c>
      <c r="D3090" t="s">
        <v>110</v>
      </c>
      <c r="E3090" t="s">
        <v>111</v>
      </c>
      <c r="F3090" t="s">
        <v>135</v>
      </c>
      <c r="G3090" t="s">
        <v>139</v>
      </c>
      <c r="H3090">
        <v>30.000000000000004</v>
      </c>
      <c r="I3090">
        <v>250</v>
      </c>
      <c r="J3090">
        <v>7500</v>
      </c>
      <c r="K3090" t="s">
        <v>16</v>
      </c>
      <c r="L3090" t="s">
        <v>137</v>
      </c>
      <c r="M3090" t="s">
        <v>145</v>
      </c>
      <c r="N3090">
        <v>1</v>
      </c>
      <c r="O3090">
        <v>2021</v>
      </c>
    </row>
    <row r="3091" spans="1:15" x14ac:dyDescent="0.25">
      <c r="A3091" t="s">
        <v>28</v>
      </c>
      <c r="B3091" s="1">
        <v>44199</v>
      </c>
      <c r="C3091" t="s">
        <v>34</v>
      </c>
      <c r="D3091" t="s">
        <v>110</v>
      </c>
      <c r="E3091" t="s">
        <v>111</v>
      </c>
      <c r="F3091" t="s">
        <v>141</v>
      </c>
      <c r="G3091" t="s">
        <v>136</v>
      </c>
      <c r="H3091">
        <v>20.000000000000007</v>
      </c>
      <c r="I3091">
        <v>250</v>
      </c>
      <c r="J3091">
        <v>5000</v>
      </c>
      <c r="K3091" t="s">
        <v>16</v>
      </c>
      <c r="L3091" t="s">
        <v>137</v>
      </c>
      <c r="M3091" t="s">
        <v>145</v>
      </c>
      <c r="N3091">
        <v>1</v>
      </c>
      <c r="O3091">
        <v>2021</v>
      </c>
    </row>
    <row r="3092" spans="1:15" x14ac:dyDescent="0.25">
      <c r="A3092" t="s">
        <v>28</v>
      </c>
      <c r="B3092" s="1">
        <v>44199</v>
      </c>
      <c r="C3092" t="s">
        <v>34</v>
      </c>
      <c r="D3092" t="s">
        <v>110</v>
      </c>
      <c r="E3092" t="s">
        <v>111</v>
      </c>
      <c r="F3092" t="s">
        <v>141</v>
      </c>
      <c r="G3092" t="s">
        <v>139</v>
      </c>
      <c r="H3092">
        <v>25.000000000000007</v>
      </c>
      <c r="I3092">
        <v>100</v>
      </c>
      <c r="J3092">
        <v>2500</v>
      </c>
      <c r="K3092" t="s">
        <v>16</v>
      </c>
      <c r="L3092" t="s">
        <v>137</v>
      </c>
      <c r="M3092" t="s">
        <v>145</v>
      </c>
      <c r="N3092">
        <v>1</v>
      </c>
      <c r="O3092">
        <v>2021</v>
      </c>
    </row>
    <row r="3093" spans="1:15" x14ac:dyDescent="0.25">
      <c r="A3093" t="s">
        <v>28</v>
      </c>
      <c r="B3093" s="1">
        <v>44199</v>
      </c>
      <c r="C3093" t="s">
        <v>34</v>
      </c>
      <c r="D3093" t="s">
        <v>110</v>
      </c>
      <c r="E3093" t="s">
        <v>111</v>
      </c>
      <c r="F3093" t="s">
        <v>135</v>
      </c>
      <c r="G3093" t="s">
        <v>144</v>
      </c>
      <c r="H3093">
        <v>40</v>
      </c>
      <c r="I3093">
        <v>150</v>
      </c>
      <c r="J3093">
        <v>6000</v>
      </c>
      <c r="K3093" t="s">
        <v>16</v>
      </c>
      <c r="L3093" t="s">
        <v>137</v>
      </c>
      <c r="M3093" t="s">
        <v>145</v>
      </c>
      <c r="N3093">
        <v>1</v>
      </c>
      <c r="O3093">
        <v>2021</v>
      </c>
    </row>
    <row r="3094" spans="1:15" x14ac:dyDescent="0.25">
      <c r="A3094" t="s">
        <v>28</v>
      </c>
      <c r="B3094" s="1">
        <v>44199</v>
      </c>
      <c r="C3094" t="s">
        <v>34</v>
      </c>
      <c r="D3094" t="s">
        <v>110</v>
      </c>
      <c r="E3094" t="s">
        <v>111</v>
      </c>
      <c r="F3094" t="s">
        <v>141</v>
      </c>
      <c r="G3094" t="s">
        <v>144</v>
      </c>
      <c r="H3094">
        <v>30.000000000000004</v>
      </c>
      <c r="I3094">
        <v>250</v>
      </c>
      <c r="J3094">
        <v>7500</v>
      </c>
      <c r="K3094" t="s">
        <v>16</v>
      </c>
      <c r="L3094" t="s">
        <v>137</v>
      </c>
      <c r="M3094" t="s">
        <v>145</v>
      </c>
      <c r="N3094">
        <v>1</v>
      </c>
      <c r="O3094">
        <v>2021</v>
      </c>
    </row>
    <row r="3095" spans="1:15" x14ac:dyDescent="0.25">
      <c r="A3095" t="s">
        <v>28</v>
      </c>
      <c r="B3095" s="1">
        <v>44230</v>
      </c>
      <c r="C3095" t="s">
        <v>34</v>
      </c>
      <c r="D3095" t="s">
        <v>110</v>
      </c>
      <c r="E3095" t="s">
        <v>111</v>
      </c>
      <c r="F3095" t="s">
        <v>135</v>
      </c>
      <c r="G3095" t="s">
        <v>136</v>
      </c>
      <c r="H3095">
        <v>30.000000000000004</v>
      </c>
      <c r="I3095">
        <v>500</v>
      </c>
      <c r="J3095">
        <v>15000</v>
      </c>
      <c r="K3095" t="s">
        <v>16</v>
      </c>
      <c r="L3095" t="s">
        <v>148</v>
      </c>
      <c r="M3095" t="s">
        <v>138</v>
      </c>
      <c r="N3095">
        <v>2</v>
      </c>
      <c r="O3095">
        <v>2021</v>
      </c>
    </row>
    <row r="3096" spans="1:15" x14ac:dyDescent="0.25">
      <c r="A3096" t="s">
        <v>28</v>
      </c>
      <c r="B3096" s="1">
        <v>44230</v>
      </c>
      <c r="C3096" t="s">
        <v>34</v>
      </c>
      <c r="D3096" t="s">
        <v>110</v>
      </c>
      <c r="E3096" t="s">
        <v>111</v>
      </c>
      <c r="F3096" t="s">
        <v>135</v>
      </c>
      <c r="G3096" t="s">
        <v>139</v>
      </c>
      <c r="H3096">
        <v>30.000000000000004</v>
      </c>
      <c r="I3096">
        <v>150</v>
      </c>
      <c r="J3096">
        <v>4500</v>
      </c>
      <c r="K3096" t="s">
        <v>16</v>
      </c>
      <c r="L3096" t="s">
        <v>148</v>
      </c>
      <c r="M3096" t="s">
        <v>138</v>
      </c>
      <c r="N3096">
        <v>2</v>
      </c>
      <c r="O3096">
        <v>2021</v>
      </c>
    </row>
    <row r="3097" spans="1:15" x14ac:dyDescent="0.25">
      <c r="A3097" t="s">
        <v>28</v>
      </c>
      <c r="B3097" s="1">
        <v>44230</v>
      </c>
      <c r="C3097" t="s">
        <v>34</v>
      </c>
      <c r="D3097" t="s">
        <v>110</v>
      </c>
      <c r="E3097" t="s">
        <v>111</v>
      </c>
      <c r="F3097" t="s">
        <v>141</v>
      </c>
      <c r="G3097" t="s">
        <v>136</v>
      </c>
      <c r="H3097">
        <v>20.000000000000007</v>
      </c>
      <c r="I3097">
        <v>200</v>
      </c>
      <c r="J3097">
        <v>4000</v>
      </c>
      <c r="K3097" t="s">
        <v>16</v>
      </c>
      <c r="L3097" t="s">
        <v>148</v>
      </c>
      <c r="M3097" t="s">
        <v>138</v>
      </c>
      <c r="N3097">
        <v>2</v>
      </c>
      <c r="O3097">
        <v>2021</v>
      </c>
    </row>
    <row r="3098" spans="1:15" x14ac:dyDescent="0.25">
      <c r="A3098" t="s">
        <v>28</v>
      </c>
      <c r="B3098" s="1">
        <v>44230</v>
      </c>
      <c r="C3098" t="s">
        <v>34</v>
      </c>
      <c r="D3098" t="s">
        <v>112</v>
      </c>
      <c r="E3098" t="s">
        <v>113</v>
      </c>
      <c r="F3098" t="s">
        <v>141</v>
      </c>
      <c r="G3098" t="s">
        <v>139</v>
      </c>
      <c r="H3098">
        <v>25.000000000000007</v>
      </c>
      <c r="I3098">
        <v>75</v>
      </c>
      <c r="J3098">
        <v>1875</v>
      </c>
      <c r="K3098" t="s">
        <v>16</v>
      </c>
      <c r="L3098" t="s">
        <v>148</v>
      </c>
      <c r="M3098" t="s">
        <v>138</v>
      </c>
      <c r="N3098">
        <v>2</v>
      </c>
      <c r="O3098">
        <v>2021</v>
      </c>
    </row>
    <row r="3099" spans="1:15" x14ac:dyDescent="0.25">
      <c r="A3099" t="s">
        <v>28</v>
      </c>
      <c r="B3099" s="1">
        <v>44230</v>
      </c>
      <c r="C3099" t="s">
        <v>34</v>
      </c>
      <c r="D3099" t="s">
        <v>112</v>
      </c>
      <c r="E3099" t="s">
        <v>113</v>
      </c>
      <c r="F3099" t="s">
        <v>135</v>
      </c>
      <c r="G3099" t="s">
        <v>144</v>
      </c>
      <c r="H3099">
        <v>40</v>
      </c>
      <c r="I3099">
        <v>150</v>
      </c>
      <c r="J3099">
        <v>6000</v>
      </c>
      <c r="K3099" t="s">
        <v>16</v>
      </c>
      <c r="L3099" t="s">
        <v>148</v>
      </c>
      <c r="M3099" t="s">
        <v>138</v>
      </c>
      <c r="N3099">
        <v>2</v>
      </c>
      <c r="O3099">
        <v>2021</v>
      </c>
    </row>
    <row r="3100" spans="1:15" x14ac:dyDescent="0.25">
      <c r="A3100" t="s">
        <v>28</v>
      </c>
      <c r="B3100" s="1">
        <v>44230</v>
      </c>
      <c r="C3100" t="s">
        <v>34</v>
      </c>
      <c r="D3100" t="s">
        <v>112</v>
      </c>
      <c r="E3100" t="s">
        <v>113</v>
      </c>
      <c r="F3100" t="s">
        <v>141</v>
      </c>
      <c r="G3100" t="s">
        <v>144</v>
      </c>
      <c r="H3100">
        <v>14.999999999999996</v>
      </c>
      <c r="I3100">
        <v>250</v>
      </c>
      <c r="J3100">
        <v>3750</v>
      </c>
      <c r="K3100" t="s">
        <v>16</v>
      </c>
      <c r="L3100" t="s">
        <v>148</v>
      </c>
      <c r="M3100" t="s">
        <v>138</v>
      </c>
      <c r="N3100">
        <v>2</v>
      </c>
      <c r="O3100">
        <v>2021</v>
      </c>
    </row>
    <row r="3101" spans="1:15" x14ac:dyDescent="0.25">
      <c r="A3101" t="s">
        <v>28</v>
      </c>
      <c r="B3101" s="1">
        <v>44257</v>
      </c>
      <c r="C3101" t="s">
        <v>34</v>
      </c>
      <c r="D3101" t="s">
        <v>112</v>
      </c>
      <c r="E3101" t="s">
        <v>113</v>
      </c>
      <c r="F3101" t="s">
        <v>135</v>
      </c>
      <c r="G3101" t="s">
        <v>136</v>
      </c>
      <c r="H3101">
        <v>20.000000000000004</v>
      </c>
      <c r="I3101">
        <v>470</v>
      </c>
      <c r="J3101">
        <v>9400</v>
      </c>
      <c r="K3101" t="s">
        <v>16</v>
      </c>
      <c r="L3101" t="s">
        <v>149</v>
      </c>
      <c r="M3101" t="s">
        <v>147</v>
      </c>
      <c r="N3101">
        <v>3</v>
      </c>
      <c r="O3101">
        <v>2021</v>
      </c>
    </row>
    <row r="3102" spans="1:15" x14ac:dyDescent="0.25">
      <c r="A3102" t="s">
        <v>28</v>
      </c>
      <c r="B3102" s="1">
        <v>44257</v>
      </c>
      <c r="C3102" t="s">
        <v>34</v>
      </c>
      <c r="D3102" t="s">
        <v>112</v>
      </c>
      <c r="E3102" t="s">
        <v>113</v>
      </c>
      <c r="F3102" t="s">
        <v>135</v>
      </c>
      <c r="G3102" t="s">
        <v>139</v>
      </c>
      <c r="H3102">
        <v>20.000000000000004</v>
      </c>
      <c r="I3102">
        <v>175</v>
      </c>
      <c r="J3102">
        <v>3500</v>
      </c>
      <c r="K3102" t="s">
        <v>16</v>
      </c>
      <c r="L3102" t="s">
        <v>149</v>
      </c>
      <c r="M3102" t="s">
        <v>147</v>
      </c>
      <c r="N3102">
        <v>3</v>
      </c>
      <c r="O3102">
        <v>2021</v>
      </c>
    </row>
    <row r="3103" spans="1:15" x14ac:dyDescent="0.25">
      <c r="A3103" t="s">
        <v>28</v>
      </c>
      <c r="B3103" s="1">
        <v>44257</v>
      </c>
      <c r="C3103" t="s">
        <v>34</v>
      </c>
      <c r="D3103" t="s">
        <v>112</v>
      </c>
      <c r="E3103" t="s">
        <v>113</v>
      </c>
      <c r="F3103" t="s">
        <v>141</v>
      </c>
      <c r="G3103" t="s">
        <v>136</v>
      </c>
      <c r="H3103">
        <v>10.000000000000004</v>
      </c>
      <c r="I3103">
        <v>225</v>
      </c>
      <c r="J3103">
        <v>2250</v>
      </c>
      <c r="K3103" t="s">
        <v>16</v>
      </c>
      <c r="L3103" t="s">
        <v>149</v>
      </c>
      <c r="M3103" t="s">
        <v>147</v>
      </c>
      <c r="N3103">
        <v>3</v>
      </c>
      <c r="O3103">
        <v>2021</v>
      </c>
    </row>
    <row r="3104" spans="1:15" x14ac:dyDescent="0.25">
      <c r="A3104" t="s">
        <v>28</v>
      </c>
      <c r="B3104" s="1">
        <v>44257</v>
      </c>
      <c r="C3104" t="s">
        <v>34</v>
      </c>
      <c r="D3104" t="s">
        <v>112</v>
      </c>
      <c r="E3104" t="s">
        <v>113</v>
      </c>
      <c r="F3104" t="s">
        <v>141</v>
      </c>
      <c r="G3104" t="s">
        <v>139</v>
      </c>
      <c r="H3104">
        <v>14.999999999999996</v>
      </c>
      <c r="I3104">
        <v>75</v>
      </c>
      <c r="J3104">
        <v>1125</v>
      </c>
      <c r="K3104" t="s">
        <v>16</v>
      </c>
      <c r="L3104" t="s">
        <v>149</v>
      </c>
      <c r="M3104" t="s">
        <v>147</v>
      </c>
      <c r="N3104">
        <v>3</v>
      </c>
      <c r="O3104">
        <v>2021</v>
      </c>
    </row>
    <row r="3105" spans="1:15" x14ac:dyDescent="0.25">
      <c r="A3105" t="s">
        <v>28</v>
      </c>
      <c r="B3105" s="1">
        <v>44257</v>
      </c>
      <c r="C3105" t="s">
        <v>34</v>
      </c>
      <c r="D3105" t="s">
        <v>112</v>
      </c>
      <c r="E3105" t="s">
        <v>113</v>
      </c>
      <c r="F3105" t="s">
        <v>135</v>
      </c>
      <c r="G3105" t="s">
        <v>144</v>
      </c>
      <c r="H3105">
        <v>30.000000000000004</v>
      </c>
      <c r="I3105">
        <v>125</v>
      </c>
      <c r="J3105">
        <v>3750</v>
      </c>
      <c r="K3105" t="s">
        <v>16</v>
      </c>
      <c r="L3105" t="s">
        <v>149</v>
      </c>
      <c r="M3105" t="s">
        <v>147</v>
      </c>
      <c r="N3105">
        <v>3</v>
      </c>
      <c r="O3105">
        <v>2021</v>
      </c>
    </row>
    <row r="3106" spans="1:15" x14ac:dyDescent="0.25">
      <c r="A3106" t="s">
        <v>28</v>
      </c>
      <c r="B3106" s="1">
        <v>44257</v>
      </c>
      <c r="C3106" t="s">
        <v>34</v>
      </c>
      <c r="D3106" t="s">
        <v>112</v>
      </c>
      <c r="E3106" t="s">
        <v>113</v>
      </c>
      <c r="F3106" t="s">
        <v>141</v>
      </c>
      <c r="G3106" t="s">
        <v>144</v>
      </c>
      <c r="H3106">
        <v>20.000000000000004</v>
      </c>
      <c r="I3106">
        <v>225</v>
      </c>
      <c r="J3106">
        <v>4500</v>
      </c>
      <c r="K3106" t="s">
        <v>16</v>
      </c>
      <c r="L3106" t="s">
        <v>149</v>
      </c>
      <c r="M3106" t="s">
        <v>147</v>
      </c>
      <c r="N3106">
        <v>3</v>
      </c>
      <c r="O3106">
        <v>2021</v>
      </c>
    </row>
    <row r="3107" spans="1:15" x14ac:dyDescent="0.25">
      <c r="A3107" t="s">
        <v>28</v>
      </c>
      <c r="B3107" s="1">
        <v>44289</v>
      </c>
      <c r="C3107" t="s">
        <v>34</v>
      </c>
      <c r="D3107" t="s">
        <v>112</v>
      </c>
      <c r="E3107" t="s">
        <v>113</v>
      </c>
      <c r="F3107" t="s">
        <v>135</v>
      </c>
      <c r="G3107" t="s">
        <v>136</v>
      </c>
      <c r="H3107">
        <v>20.000000000000004</v>
      </c>
      <c r="I3107">
        <v>450</v>
      </c>
      <c r="J3107">
        <v>9000</v>
      </c>
      <c r="K3107" t="s">
        <v>16</v>
      </c>
      <c r="L3107" t="s">
        <v>150</v>
      </c>
      <c r="M3107" t="s">
        <v>143</v>
      </c>
      <c r="N3107">
        <v>4</v>
      </c>
      <c r="O3107">
        <v>2021</v>
      </c>
    </row>
    <row r="3108" spans="1:15" x14ac:dyDescent="0.25">
      <c r="A3108" t="s">
        <v>28</v>
      </c>
      <c r="B3108" s="1">
        <v>44289</v>
      </c>
      <c r="C3108" t="s">
        <v>34</v>
      </c>
      <c r="D3108" t="s">
        <v>112</v>
      </c>
      <c r="E3108" t="s">
        <v>113</v>
      </c>
      <c r="F3108" t="s">
        <v>135</v>
      </c>
      <c r="G3108" t="s">
        <v>139</v>
      </c>
      <c r="H3108">
        <v>20.000000000000004</v>
      </c>
      <c r="I3108">
        <v>150</v>
      </c>
      <c r="J3108">
        <v>3000</v>
      </c>
      <c r="K3108" t="s">
        <v>16</v>
      </c>
      <c r="L3108" t="s">
        <v>150</v>
      </c>
      <c r="M3108" t="s">
        <v>143</v>
      </c>
      <c r="N3108">
        <v>4</v>
      </c>
      <c r="O3108">
        <v>2021</v>
      </c>
    </row>
    <row r="3109" spans="1:15" x14ac:dyDescent="0.25">
      <c r="A3109" t="s">
        <v>28</v>
      </c>
      <c r="B3109" s="1">
        <v>44289</v>
      </c>
      <c r="C3109" t="s">
        <v>34</v>
      </c>
      <c r="D3109" t="s">
        <v>112</v>
      </c>
      <c r="E3109" t="s">
        <v>113</v>
      </c>
      <c r="F3109" t="s">
        <v>141</v>
      </c>
      <c r="G3109" t="s">
        <v>136</v>
      </c>
      <c r="H3109">
        <v>10.000000000000004</v>
      </c>
      <c r="I3109">
        <v>150</v>
      </c>
      <c r="J3109">
        <v>1500</v>
      </c>
      <c r="K3109" t="s">
        <v>16</v>
      </c>
      <c r="L3109" t="s">
        <v>150</v>
      </c>
      <c r="M3109" t="s">
        <v>143</v>
      </c>
      <c r="N3109">
        <v>4</v>
      </c>
      <c r="O3109">
        <v>2021</v>
      </c>
    </row>
    <row r="3110" spans="1:15" x14ac:dyDescent="0.25">
      <c r="A3110" t="s">
        <v>28</v>
      </c>
      <c r="B3110" s="1">
        <v>44289</v>
      </c>
      <c r="C3110" t="s">
        <v>34</v>
      </c>
      <c r="D3110" t="s">
        <v>112</v>
      </c>
      <c r="E3110" t="s">
        <v>113</v>
      </c>
      <c r="F3110" t="s">
        <v>141</v>
      </c>
      <c r="G3110" t="s">
        <v>139</v>
      </c>
      <c r="H3110">
        <v>14.999999999999996</v>
      </c>
      <c r="I3110">
        <v>75</v>
      </c>
      <c r="J3110">
        <v>1125</v>
      </c>
      <c r="K3110" t="s">
        <v>16</v>
      </c>
      <c r="L3110" t="s">
        <v>150</v>
      </c>
      <c r="M3110" t="s">
        <v>143</v>
      </c>
      <c r="N3110">
        <v>4</v>
      </c>
      <c r="O3110">
        <v>2021</v>
      </c>
    </row>
    <row r="3111" spans="1:15" x14ac:dyDescent="0.25">
      <c r="A3111" t="s">
        <v>28</v>
      </c>
      <c r="B3111" s="1">
        <v>44289</v>
      </c>
      <c r="C3111" t="s">
        <v>34</v>
      </c>
      <c r="D3111" t="s">
        <v>112</v>
      </c>
      <c r="E3111" t="s">
        <v>113</v>
      </c>
      <c r="F3111" t="s">
        <v>135</v>
      </c>
      <c r="G3111" t="s">
        <v>144</v>
      </c>
      <c r="H3111">
        <v>60</v>
      </c>
      <c r="I3111">
        <v>100</v>
      </c>
      <c r="J3111">
        <v>6000</v>
      </c>
      <c r="K3111" t="s">
        <v>16</v>
      </c>
      <c r="L3111" t="s">
        <v>150</v>
      </c>
      <c r="M3111" t="s">
        <v>143</v>
      </c>
      <c r="N3111">
        <v>4</v>
      </c>
      <c r="O3111">
        <v>2021</v>
      </c>
    </row>
    <row r="3112" spans="1:15" x14ac:dyDescent="0.25">
      <c r="A3112" t="s">
        <v>28</v>
      </c>
      <c r="B3112" s="1">
        <v>44289</v>
      </c>
      <c r="C3112" t="s">
        <v>34</v>
      </c>
      <c r="D3112" t="s">
        <v>112</v>
      </c>
      <c r="E3112" t="s">
        <v>113</v>
      </c>
      <c r="F3112" t="s">
        <v>141</v>
      </c>
      <c r="G3112" t="s">
        <v>144</v>
      </c>
      <c r="H3112">
        <v>50</v>
      </c>
      <c r="I3112">
        <v>225</v>
      </c>
      <c r="J3112">
        <v>11250</v>
      </c>
      <c r="K3112" t="s">
        <v>16</v>
      </c>
      <c r="L3112" t="s">
        <v>150</v>
      </c>
      <c r="M3112" t="s">
        <v>143</v>
      </c>
      <c r="N3112">
        <v>4</v>
      </c>
      <c r="O3112">
        <v>2021</v>
      </c>
    </row>
    <row r="3113" spans="1:15" x14ac:dyDescent="0.25">
      <c r="A3113" t="s">
        <v>28</v>
      </c>
      <c r="B3113" s="1">
        <v>44320</v>
      </c>
      <c r="C3113" t="s">
        <v>34</v>
      </c>
      <c r="D3113" t="s">
        <v>112</v>
      </c>
      <c r="E3113" t="s">
        <v>113</v>
      </c>
      <c r="F3113" t="s">
        <v>135</v>
      </c>
      <c r="G3113" t="s">
        <v>136</v>
      </c>
      <c r="H3113">
        <v>60</v>
      </c>
      <c r="I3113">
        <v>495</v>
      </c>
      <c r="J3113">
        <v>29700</v>
      </c>
      <c r="K3113" t="s">
        <v>16</v>
      </c>
      <c r="L3113" t="s">
        <v>151</v>
      </c>
      <c r="M3113" t="s">
        <v>147</v>
      </c>
      <c r="N3113">
        <v>5</v>
      </c>
      <c r="O3113">
        <v>2021</v>
      </c>
    </row>
    <row r="3114" spans="1:15" x14ac:dyDescent="0.25">
      <c r="A3114" t="s">
        <v>28</v>
      </c>
      <c r="B3114" s="1">
        <v>44320</v>
      </c>
      <c r="C3114" t="s">
        <v>34</v>
      </c>
      <c r="D3114" t="s">
        <v>112</v>
      </c>
      <c r="E3114" t="s">
        <v>113</v>
      </c>
      <c r="F3114" t="s">
        <v>135</v>
      </c>
      <c r="G3114" t="s">
        <v>139</v>
      </c>
      <c r="H3114">
        <v>40</v>
      </c>
      <c r="I3114">
        <v>200</v>
      </c>
      <c r="J3114">
        <v>8000</v>
      </c>
      <c r="K3114" t="s">
        <v>16</v>
      </c>
      <c r="L3114" t="s">
        <v>151</v>
      </c>
      <c r="M3114" t="s">
        <v>147</v>
      </c>
      <c r="N3114">
        <v>5</v>
      </c>
      <c r="O3114">
        <v>2021</v>
      </c>
    </row>
    <row r="3115" spans="1:15" x14ac:dyDescent="0.25">
      <c r="A3115" t="s">
        <v>28</v>
      </c>
      <c r="B3115" s="1">
        <v>44320</v>
      </c>
      <c r="C3115" t="s">
        <v>34</v>
      </c>
      <c r="D3115" t="s">
        <v>112</v>
      </c>
      <c r="E3115" t="s">
        <v>113</v>
      </c>
      <c r="F3115" t="s">
        <v>141</v>
      </c>
      <c r="G3115" t="s">
        <v>136</v>
      </c>
      <c r="H3115">
        <v>35</v>
      </c>
      <c r="I3115">
        <v>175</v>
      </c>
      <c r="J3115">
        <v>6125</v>
      </c>
      <c r="K3115" t="s">
        <v>16</v>
      </c>
      <c r="L3115" t="s">
        <v>151</v>
      </c>
      <c r="M3115" t="s">
        <v>147</v>
      </c>
      <c r="N3115">
        <v>5</v>
      </c>
      <c r="O3115">
        <v>2021</v>
      </c>
    </row>
    <row r="3116" spans="1:15" x14ac:dyDescent="0.25">
      <c r="A3116" t="s">
        <v>28</v>
      </c>
      <c r="B3116" s="1">
        <v>44320</v>
      </c>
      <c r="C3116" t="s">
        <v>34</v>
      </c>
      <c r="D3116" t="s">
        <v>112</v>
      </c>
      <c r="E3116" t="s">
        <v>113</v>
      </c>
      <c r="F3116" t="s">
        <v>141</v>
      </c>
      <c r="G3116" t="s">
        <v>139</v>
      </c>
      <c r="H3116">
        <v>35</v>
      </c>
      <c r="I3116">
        <v>150</v>
      </c>
      <c r="J3116">
        <v>5250</v>
      </c>
      <c r="K3116" t="s">
        <v>16</v>
      </c>
      <c r="L3116" t="s">
        <v>151</v>
      </c>
      <c r="M3116" t="s">
        <v>147</v>
      </c>
      <c r="N3116">
        <v>5</v>
      </c>
      <c r="O3116">
        <v>2021</v>
      </c>
    </row>
    <row r="3117" spans="1:15" x14ac:dyDescent="0.25">
      <c r="A3117" t="s">
        <v>28</v>
      </c>
      <c r="B3117" s="1">
        <v>44320</v>
      </c>
      <c r="C3117" t="s">
        <v>34</v>
      </c>
      <c r="D3117" t="s">
        <v>112</v>
      </c>
      <c r="E3117" t="s">
        <v>113</v>
      </c>
      <c r="F3117" t="s">
        <v>135</v>
      </c>
      <c r="G3117" t="s">
        <v>144</v>
      </c>
      <c r="H3117">
        <v>44.999999999999993</v>
      </c>
      <c r="I3117">
        <v>175</v>
      </c>
      <c r="J3117">
        <v>7875</v>
      </c>
      <c r="K3117" t="s">
        <v>16</v>
      </c>
      <c r="L3117" t="s">
        <v>151</v>
      </c>
      <c r="M3117" t="s">
        <v>147</v>
      </c>
      <c r="N3117">
        <v>5</v>
      </c>
      <c r="O3117">
        <v>2021</v>
      </c>
    </row>
    <row r="3118" spans="1:15" x14ac:dyDescent="0.25">
      <c r="A3118" t="s">
        <v>28</v>
      </c>
      <c r="B3118" s="1">
        <v>44320</v>
      </c>
      <c r="C3118" t="s">
        <v>34</v>
      </c>
      <c r="D3118" t="s">
        <v>112</v>
      </c>
      <c r="E3118" t="s">
        <v>113</v>
      </c>
      <c r="F3118" t="s">
        <v>141</v>
      </c>
      <c r="G3118" t="s">
        <v>144</v>
      </c>
      <c r="H3118">
        <v>49.999999999999993</v>
      </c>
      <c r="I3118">
        <v>300</v>
      </c>
      <c r="J3118">
        <v>15000</v>
      </c>
      <c r="K3118" t="s">
        <v>16</v>
      </c>
      <c r="L3118" t="s">
        <v>151</v>
      </c>
      <c r="M3118" t="s">
        <v>147</v>
      </c>
      <c r="N3118">
        <v>5</v>
      </c>
      <c r="O3118">
        <v>2021</v>
      </c>
    </row>
    <row r="3119" spans="1:15" x14ac:dyDescent="0.25">
      <c r="A3119" t="s">
        <v>28</v>
      </c>
      <c r="B3119" s="1">
        <v>44350</v>
      </c>
      <c r="C3119" t="s">
        <v>34</v>
      </c>
      <c r="D3119" t="s">
        <v>112</v>
      </c>
      <c r="E3119" t="s">
        <v>113</v>
      </c>
      <c r="F3119" t="s">
        <v>135</v>
      </c>
      <c r="G3119" t="s">
        <v>136</v>
      </c>
      <c r="H3119">
        <v>35</v>
      </c>
      <c r="I3119">
        <v>550</v>
      </c>
      <c r="J3119">
        <v>19250</v>
      </c>
      <c r="K3119" t="s">
        <v>16</v>
      </c>
      <c r="L3119" t="s">
        <v>158</v>
      </c>
      <c r="M3119" t="s">
        <v>140</v>
      </c>
      <c r="N3119">
        <v>6</v>
      </c>
      <c r="O3119">
        <v>2021</v>
      </c>
    </row>
    <row r="3120" spans="1:15" x14ac:dyDescent="0.25">
      <c r="A3120" t="s">
        <v>28</v>
      </c>
      <c r="B3120" s="1">
        <v>44350</v>
      </c>
      <c r="C3120" t="s">
        <v>34</v>
      </c>
      <c r="D3120" t="s">
        <v>112</v>
      </c>
      <c r="E3120" t="s">
        <v>113</v>
      </c>
      <c r="F3120" t="s">
        <v>135</v>
      </c>
      <c r="G3120" t="s">
        <v>139</v>
      </c>
      <c r="H3120">
        <v>30.000000000000011</v>
      </c>
      <c r="I3120">
        <v>300</v>
      </c>
      <c r="J3120">
        <v>9000</v>
      </c>
      <c r="K3120" t="s">
        <v>16</v>
      </c>
      <c r="L3120" t="s">
        <v>158</v>
      </c>
      <c r="M3120" t="s">
        <v>140</v>
      </c>
      <c r="N3120">
        <v>6</v>
      </c>
      <c r="O3120">
        <v>2021</v>
      </c>
    </row>
    <row r="3121" spans="1:15" x14ac:dyDescent="0.25">
      <c r="A3121" t="s">
        <v>28</v>
      </c>
      <c r="B3121" s="1">
        <v>44350</v>
      </c>
      <c r="C3121" t="s">
        <v>34</v>
      </c>
      <c r="D3121" t="s">
        <v>112</v>
      </c>
      <c r="E3121" t="s">
        <v>113</v>
      </c>
      <c r="F3121" t="s">
        <v>141</v>
      </c>
      <c r="G3121" t="s">
        <v>136</v>
      </c>
      <c r="H3121">
        <v>25.000000000000007</v>
      </c>
      <c r="I3121">
        <v>200</v>
      </c>
      <c r="J3121">
        <v>5000</v>
      </c>
      <c r="K3121" t="s">
        <v>16</v>
      </c>
      <c r="L3121" t="s">
        <v>158</v>
      </c>
      <c r="M3121" t="s">
        <v>140</v>
      </c>
      <c r="N3121">
        <v>6</v>
      </c>
      <c r="O3121">
        <v>2021</v>
      </c>
    </row>
    <row r="3122" spans="1:15" x14ac:dyDescent="0.25">
      <c r="A3122" t="s">
        <v>28</v>
      </c>
      <c r="B3122" s="1">
        <v>44350</v>
      </c>
      <c r="C3122" t="s">
        <v>34</v>
      </c>
      <c r="D3122" t="s">
        <v>112</v>
      </c>
      <c r="E3122" t="s">
        <v>113</v>
      </c>
      <c r="F3122" t="s">
        <v>141</v>
      </c>
      <c r="G3122" t="s">
        <v>139</v>
      </c>
      <c r="H3122">
        <v>25.000000000000007</v>
      </c>
      <c r="I3122">
        <v>175</v>
      </c>
      <c r="J3122">
        <v>4375</v>
      </c>
      <c r="K3122" t="s">
        <v>16</v>
      </c>
      <c r="L3122" t="s">
        <v>158</v>
      </c>
      <c r="M3122" t="s">
        <v>140</v>
      </c>
      <c r="N3122">
        <v>6</v>
      </c>
      <c r="O3122">
        <v>2021</v>
      </c>
    </row>
    <row r="3123" spans="1:15" x14ac:dyDescent="0.25">
      <c r="A3123" t="s">
        <v>28</v>
      </c>
      <c r="B3123" s="1">
        <v>44350</v>
      </c>
      <c r="C3123" t="s">
        <v>34</v>
      </c>
      <c r="D3123" t="s">
        <v>112</v>
      </c>
      <c r="E3123" t="s">
        <v>113</v>
      </c>
      <c r="F3123" t="s">
        <v>135</v>
      </c>
      <c r="G3123" t="s">
        <v>144</v>
      </c>
      <c r="H3123">
        <v>35</v>
      </c>
      <c r="I3123">
        <v>175</v>
      </c>
      <c r="J3123">
        <v>6125</v>
      </c>
      <c r="K3123" t="s">
        <v>16</v>
      </c>
      <c r="L3123" t="s">
        <v>158</v>
      </c>
      <c r="M3123" t="s">
        <v>140</v>
      </c>
      <c r="N3123">
        <v>6</v>
      </c>
      <c r="O3123">
        <v>2021</v>
      </c>
    </row>
    <row r="3124" spans="1:15" x14ac:dyDescent="0.25">
      <c r="A3124" t="s">
        <v>28</v>
      </c>
      <c r="B3124" s="1">
        <v>44350</v>
      </c>
      <c r="C3124" t="s">
        <v>34</v>
      </c>
      <c r="D3124" t="s">
        <v>112</v>
      </c>
      <c r="E3124" t="s">
        <v>113</v>
      </c>
      <c r="F3124" t="s">
        <v>141</v>
      </c>
      <c r="G3124" t="s">
        <v>144</v>
      </c>
      <c r="H3124">
        <v>55.000000000000007</v>
      </c>
      <c r="I3124">
        <v>325</v>
      </c>
      <c r="J3124">
        <v>17875</v>
      </c>
      <c r="K3124" t="s">
        <v>16</v>
      </c>
      <c r="L3124" t="s">
        <v>158</v>
      </c>
      <c r="M3124" t="s">
        <v>140</v>
      </c>
      <c r="N3124">
        <v>6</v>
      </c>
      <c r="O3124">
        <v>2021</v>
      </c>
    </row>
    <row r="3125" spans="1:15" x14ac:dyDescent="0.25">
      <c r="A3125" t="s">
        <v>28</v>
      </c>
      <c r="B3125" s="1">
        <v>44379</v>
      </c>
      <c r="C3125" t="s">
        <v>34</v>
      </c>
      <c r="D3125" t="s">
        <v>112</v>
      </c>
      <c r="E3125" t="s">
        <v>113</v>
      </c>
      <c r="F3125" t="s">
        <v>135</v>
      </c>
      <c r="G3125" t="s">
        <v>136</v>
      </c>
      <c r="H3125">
        <v>50</v>
      </c>
      <c r="I3125">
        <v>550</v>
      </c>
      <c r="J3125">
        <v>27500</v>
      </c>
      <c r="K3125" t="s">
        <v>16</v>
      </c>
      <c r="L3125" t="s">
        <v>152</v>
      </c>
      <c r="M3125" t="s">
        <v>142</v>
      </c>
      <c r="N3125">
        <v>7</v>
      </c>
      <c r="O3125">
        <v>2021</v>
      </c>
    </row>
    <row r="3126" spans="1:15" x14ac:dyDescent="0.25">
      <c r="A3126" t="s">
        <v>28</v>
      </c>
      <c r="B3126" s="1">
        <v>44379</v>
      </c>
      <c r="C3126" t="s">
        <v>34</v>
      </c>
      <c r="D3126" t="s">
        <v>112</v>
      </c>
      <c r="E3126" t="s">
        <v>113</v>
      </c>
      <c r="F3126" t="s">
        <v>135</v>
      </c>
      <c r="G3126" t="s">
        <v>139</v>
      </c>
      <c r="H3126">
        <v>45.000000000000007</v>
      </c>
      <c r="I3126">
        <v>300</v>
      </c>
      <c r="J3126">
        <v>13500</v>
      </c>
      <c r="K3126" t="s">
        <v>16</v>
      </c>
      <c r="L3126" t="s">
        <v>152</v>
      </c>
      <c r="M3126" t="s">
        <v>142</v>
      </c>
      <c r="N3126">
        <v>7</v>
      </c>
      <c r="O3126">
        <v>2021</v>
      </c>
    </row>
    <row r="3127" spans="1:15" x14ac:dyDescent="0.25">
      <c r="A3127" t="s">
        <v>28</v>
      </c>
      <c r="B3127" s="1">
        <v>44379</v>
      </c>
      <c r="C3127" t="s">
        <v>34</v>
      </c>
      <c r="D3127" t="s">
        <v>112</v>
      </c>
      <c r="E3127" t="s">
        <v>113</v>
      </c>
      <c r="F3127" t="s">
        <v>141</v>
      </c>
      <c r="G3127" t="s">
        <v>136</v>
      </c>
      <c r="H3127">
        <v>40</v>
      </c>
      <c r="I3127">
        <v>225</v>
      </c>
      <c r="J3127">
        <v>9000</v>
      </c>
      <c r="K3127" t="s">
        <v>16</v>
      </c>
      <c r="L3127" t="s">
        <v>152</v>
      </c>
      <c r="M3127" t="s">
        <v>142</v>
      </c>
      <c r="N3127">
        <v>7</v>
      </c>
      <c r="O3127">
        <v>2021</v>
      </c>
    </row>
    <row r="3128" spans="1:15" x14ac:dyDescent="0.25">
      <c r="A3128" t="s">
        <v>28</v>
      </c>
      <c r="B3128" s="1">
        <v>44379</v>
      </c>
      <c r="C3128" t="s">
        <v>34</v>
      </c>
      <c r="D3128" t="s">
        <v>112</v>
      </c>
      <c r="E3128" t="s">
        <v>113</v>
      </c>
      <c r="F3128" t="s">
        <v>141</v>
      </c>
      <c r="G3128" t="s">
        <v>139</v>
      </c>
      <c r="H3128">
        <v>40</v>
      </c>
      <c r="I3128">
        <v>175</v>
      </c>
      <c r="J3128">
        <v>7000</v>
      </c>
      <c r="K3128" t="s">
        <v>16</v>
      </c>
      <c r="L3128" t="s">
        <v>152</v>
      </c>
      <c r="M3128" t="s">
        <v>142</v>
      </c>
      <c r="N3128">
        <v>7</v>
      </c>
      <c r="O3128">
        <v>2021</v>
      </c>
    </row>
    <row r="3129" spans="1:15" x14ac:dyDescent="0.25">
      <c r="A3129" t="s">
        <v>28</v>
      </c>
      <c r="B3129" s="1">
        <v>44379</v>
      </c>
      <c r="C3129" t="s">
        <v>34</v>
      </c>
      <c r="D3129" t="s">
        <v>112</v>
      </c>
      <c r="E3129" t="s">
        <v>113</v>
      </c>
      <c r="F3129" t="s">
        <v>135</v>
      </c>
      <c r="G3129" t="s">
        <v>144</v>
      </c>
      <c r="H3129">
        <v>50</v>
      </c>
      <c r="I3129">
        <v>200</v>
      </c>
      <c r="J3129">
        <v>10000</v>
      </c>
      <c r="K3129" t="s">
        <v>16</v>
      </c>
      <c r="L3129" t="s">
        <v>152</v>
      </c>
      <c r="M3129" t="s">
        <v>142</v>
      </c>
      <c r="N3129">
        <v>7</v>
      </c>
      <c r="O3129">
        <v>2021</v>
      </c>
    </row>
    <row r="3130" spans="1:15" x14ac:dyDescent="0.25">
      <c r="A3130" t="s">
        <v>28</v>
      </c>
      <c r="B3130" s="1">
        <v>44379</v>
      </c>
      <c r="C3130" t="s">
        <v>34</v>
      </c>
      <c r="D3130" t="s">
        <v>112</v>
      </c>
      <c r="E3130" t="s">
        <v>113</v>
      </c>
      <c r="F3130" t="s">
        <v>141</v>
      </c>
      <c r="G3130" t="s">
        <v>144</v>
      </c>
      <c r="H3130">
        <v>55.000000000000007</v>
      </c>
      <c r="I3130">
        <v>375</v>
      </c>
      <c r="J3130">
        <v>20625</v>
      </c>
      <c r="K3130" t="s">
        <v>16</v>
      </c>
      <c r="L3130" t="s">
        <v>152</v>
      </c>
      <c r="M3130" t="s">
        <v>142</v>
      </c>
      <c r="N3130">
        <v>7</v>
      </c>
      <c r="O3130">
        <v>2021</v>
      </c>
    </row>
    <row r="3131" spans="1:15" x14ac:dyDescent="0.25">
      <c r="A3131" t="s">
        <v>28</v>
      </c>
      <c r="B3131" s="1">
        <v>44411</v>
      </c>
      <c r="C3131" t="s">
        <v>34</v>
      </c>
      <c r="D3131" t="s">
        <v>112</v>
      </c>
      <c r="E3131" t="s">
        <v>113</v>
      </c>
      <c r="F3131" t="s">
        <v>135</v>
      </c>
      <c r="G3131" t="s">
        <v>136</v>
      </c>
      <c r="H3131">
        <v>50</v>
      </c>
      <c r="I3131">
        <v>525</v>
      </c>
      <c r="J3131">
        <v>26250</v>
      </c>
      <c r="K3131" t="s">
        <v>16</v>
      </c>
      <c r="L3131" t="s">
        <v>153</v>
      </c>
      <c r="M3131" t="s">
        <v>147</v>
      </c>
      <c r="N3131">
        <v>8</v>
      </c>
      <c r="O3131">
        <v>2021</v>
      </c>
    </row>
    <row r="3132" spans="1:15" x14ac:dyDescent="0.25">
      <c r="A3132" t="s">
        <v>28</v>
      </c>
      <c r="B3132" s="1">
        <v>44411</v>
      </c>
      <c r="C3132" t="s">
        <v>34</v>
      </c>
      <c r="D3132" t="s">
        <v>112</v>
      </c>
      <c r="E3132" t="s">
        <v>113</v>
      </c>
      <c r="F3132" t="s">
        <v>135</v>
      </c>
      <c r="G3132" t="s">
        <v>139</v>
      </c>
      <c r="H3132">
        <v>45.000000000000007</v>
      </c>
      <c r="I3132">
        <v>300</v>
      </c>
      <c r="J3132">
        <v>13500</v>
      </c>
      <c r="K3132" t="s">
        <v>16</v>
      </c>
      <c r="L3132" t="s">
        <v>153</v>
      </c>
      <c r="M3132" t="s">
        <v>147</v>
      </c>
      <c r="N3132">
        <v>8</v>
      </c>
      <c r="O3132">
        <v>2021</v>
      </c>
    </row>
    <row r="3133" spans="1:15" x14ac:dyDescent="0.25">
      <c r="A3133" t="s">
        <v>28</v>
      </c>
      <c r="B3133" s="1">
        <v>44411</v>
      </c>
      <c r="C3133" t="s">
        <v>34</v>
      </c>
      <c r="D3133" t="s">
        <v>112</v>
      </c>
      <c r="E3133" t="s">
        <v>113</v>
      </c>
      <c r="F3133" t="s">
        <v>141</v>
      </c>
      <c r="G3133" t="s">
        <v>136</v>
      </c>
      <c r="H3133">
        <v>40</v>
      </c>
      <c r="I3133">
        <v>225</v>
      </c>
      <c r="J3133">
        <v>9000</v>
      </c>
      <c r="K3133" t="s">
        <v>16</v>
      </c>
      <c r="L3133" t="s">
        <v>153</v>
      </c>
      <c r="M3133" t="s">
        <v>147</v>
      </c>
      <c r="N3133">
        <v>8</v>
      </c>
      <c r="O3133">
        <v>2021</v>
      </c>
    </row>
    <row r="3134" spans="1:15" x14ac:dyDescent="0.25">
      <c r="A3134" t="s">
        <v>28</v>
      </c>
      <c r="B3134" s="1">
        <v>44411</v>
      </c>
      <c r="C3134" t="s">
        <v>34</v>
      </c>
      <c r="D3134" t="s">
        <v>112</v>
      </c>
      <c r="E3134" t="s">
        <v>113</v>
      </c>
      <c r="F3134" t="s">
        <v>141</v>
      </c>
      <c r="G3134" t="s">
        <v>139</v>
      </c>
      <c r="H3134">
        <v>40</v>
      </c>
      <c r="I3134">
        <v>200</v>
      </c>
      <c r="J3134">
        <v>8000</v>
      </c>
      <c r="K3134" t="s">
        <v>16</v>
      </c>
      <c r="L3134" t="s">
        <v>153</v>
      </c>
      <c r="M3134" t="s">
        <v>147</v>
      </c>
      <c r="N3134">
        <v>8</v>
      </c>
      <c r="O3134">
        <v>2021</v>
      </c>
    </row>
    <row r="3135" spans="1:15" x14ac:dyDescent="0.25">
      <c r="A3135" t="s">
        <v>28</v>
      </c>
      <c r="B3135" s="1">
        <v>44411</v>
      </c>
      <c r="C3135" t="s">
        <v>34</v>
      </c>
      <c r="D3135" t="s">
        <v>112</v>
      </c>
      <c r="E3135" t="s">
        <v>113</v>
      </c>
      <c r="F3135" t="s">
        <v>135</v>
      </c>
      <c r="G3135" t="s">
        <v>144</v>
      </c>
      <c r="H3135">
        <v>50</v>
      </c>
      <c r="I3135">
        <v>175</v>
      </c>
      <c r="J3135">
        <v>8750</v>
      </c>
      <c r="K3135" t="s">
        <v>16</v>
      </c>
      <c r="L3135" t="s">
        <v>153</v>
      </c>
      <c r="M3135" t="s">
        <v>147</v>
      </c>
      <c r="N3135">
        <v>8</v>
      </c>
      <c r="O3135">
        <v>2021</v>
      </c>
    </row>
    <row r="3136" spans="1:15" x14ac:dyDescent="0.25">
      <c r="A3136" t="s">
        <v>28</v>
      </c>
      <c r="B3136" s="1">
        <v>44411</v>
      </c>
      <c r="C3136" t="s">
        <v>34</v>
      </c>
      <c r="D3136" t="s">
        <v>112</v>
      </c>
      <c r="E3136" t="s">
        <v>113</v>
      </c>
      <c r="F3136" t="s">
        <v>141</v>
      </c>
      <c r="G3136" t="s">
        <v>144</v>
      </c>
      <c r="H3136">
        <v>55.000000000000007</v>
      </c>
      <c r="I3136">
        <v>350</v>
      </c>
      <c r="J3136">
        <v>19250</v>
      </c>
      <c r="K3136" t="s">
        <v>16</v>
      </c>
      <c r="L3136" t="s">
        <v>153</v>
      </c>
      <c r="M3136" t="s">
        <v>147</v>
      </c>
      <c r="N3136">
        <v>8</v>
      </c>
      <c r="O3136">
        <v>2021</v>
      </c>
    </row>
    <row r="3137" spans="1:15" x14ac:dyDescent="0.25">
      <c r="A3137" t="s">
        <v>28</v>
      </c>
      <c r="B3137" s="1">
        <v>44443</v>
      </c>
      <c r="C3137" t="s">
        <v>34</v>
      </c>
      <c r="D3137" t="s">
        <v>112</v>
      </c>
      <c r="E3137" t="s">
        <v>113</v>
      </c>
      <c r="F3137" t="s">
        <v>135</v>
      </c>
      <c r="G3137" t="s">
        <v>136</v>
      </c>
      <c r="H3137">
        <v>35</v>
      </c>
      <c r="I3137">
        <v>475</v>
      </c>
      <c r="J3137">
        <v>16625</v>
      </c>
      <c r="K3137" t="s">
        <v>16</v>
      </c>
      <c r="L3137" t="s">
        <v>154</v>
      </c>
      <c r="M3137" t="s">
        <v>143</v>
      </c>
      <c r="N3137">
        <v>9</v>
      </c>
      <c r="O3137">
        <v>2021</v>
      </c>
    </row>
    <row r="3138" spans="1:15" x14ac:dyDescent="0.25">
      <c r="A3138" t="s">
        <v>28</v>
      </c>
      <c r="B3138" s="1">
        <v>44443</v>
      </c>
      <c r="C3138" t="s">
        <v>34</v>
      </c>
      <c r="D3138" t="s">
        <v>112</v>
      </c>
      <c r="E3138" t="s">
        <v>113</v>
      </c>
      <c r="F3138" t="s">
        <v>135</v>
      </c>
      <c r="G3138" t="s">
        <v>139</v>
      </c>
      <c r="H3138">
        <v>30.000000000000011</v>
      </c>
      <c r="I3138">
        <v>250</v>
      </c>
      <c r="J3138">
        <v>7500</v>
      </c>
      <c r="K3138" t="s">
        <v>16</v>
      </c>
      <c r="L3138" t="s">
        <v>154</v>
      </c>
      <c r="M3138" t="s">
        <v>143</v>
      </c>
      <c r="N3138">
        <v>9</v>
      </c>
      <c r="O3138">
        <v>2021</v>
      </c>
    </row>
    <row r="3139" spans="1:15" x14ac:dyDescent="0.25">
      <c r="A3139" t="s">
        <v>28</v>
      </c>
      <c r="B3139" s="1">
        <v>44443</v>
      </c>
      <c r="C3139" t="s">
        <v>34</v>
      </c>
      <c r="D3139" t="s">
        <v>112</v>
      </c>
      <c r="E3139" t="s">
        <v>113</v>
      </c>
      <c r="F3139" t="s">
        <v>141</v>
      </c>
      <c r="G3139" t="s">
        <v>136</v>
      </c>
      <c r="H3139">
        <v>25.000000000000007</v>
      </c>
      <c r="I3139">
        <v>150</v>
      </c>
      <c r="J3139">
        <v>3750</v>
      </c>
      <c r="K3139" t="s">
        <v>16</v>
      </c>
      <c r="L3139" t="s">
        <v>154</v>
      </c>
      <c r="M3139" t="s">
        <v>143</v>
      </c>
      <c r="N3139">
        <v>9</v>
      </c>
      <c r="O3139">
        <v>2021</v>
      </c>
    </row>
    <row r="3140" spans="1:15" x14ac:dyDescent="0.25">
      <c r="A3140" t="s">
        <v>28</v>
      </c>
      <c r="B3140" s="1">
        <v>44443</v>
      </c>
      <c r="C3140" t="s">
        <v>34</v>
      </c>
      <c r="D3140" t="s">
        <v>112</v>
      </c>
      <c r="E3140" t="s">
        <v>113</v>
      </c>
      <c r="F3140" t="s">
        <v>141</v>
      </c>
      <c r="G3140" t="s">
        <v>139</v>
      </c>
      <c r="H3140">
        <v>25.000000000000007</v>
      </c>
      <c r="I3140">
        <v>125</v>
      </c>
      <c r="J3140">
        <v>3125</v>
      </c>
      <c r="K3140" t="s">
        <v>16</v>
      </c>
      <c r="L3140" t="s">
        <v>154</v>
      </c>
      <c r="M3140" t="s">
        <v>143</v>
      </c>
      <c r="N3140">
        <v>9</v>
      </c>
      <c r="O3140">
        <v>2021</v>
      </c>
    </row>
    <row r="3141" spans="1:15" x14ac:dyDescent="0.25">
      <c r="A3141" t="s">
        <v>28</v>
      </c>
      <c r="B3141" s="1">
        <v>44443</v>
      </c>
      <c r="C3141" t="s">
        <v>34</v>
      </c>
      <c r="D3141" t="s">
        <v>112</v>
      </c>
      <c r="E3141" t="s">
        <v>113</v>
      </c>
      <c r="F3141" t="s">
        <v>135</v>
      </c>
      <c r="G3141" t="s">
        <v>144</v>
      </c>
      <c r="H3141">
        <v>35</v>
      </c>
      <c r="I3141">
        <v>125</v>
      </c>
      <c r="J3141">
        <v>4375</v>
      </c>
      <c r="K3141" t="s">
        <v>16</v>
      </c>
      <c r="L3141" t="s">
        <v>154</v>
      </c>
      <c r="M3141" t="s">
        <v>143</v>
      </c>
      <c r="N3141">
        <v>9</v>
      </c>
      <c r="O3141">
        <v>2021</v>
      </c>
    </row>
    <row r="3142" spans="1:15" x14ac:dyDescent="0.25">
      <c r="A3142" t="s">
        <v>28</v>
      </c>
      <c r="B3142" s="1">
        <v>44443</v>
      </c>
      <c r="C3142" t="s">
        <v>34</v>
      </c>
      <c r="D3142" t="s">
        <v>112</v>
      </c>
      <c r="E3142" t="s">
        <v>113</v>
      </c>
      <c r="F3142" t="s">
        <v>141</v>
      </c>
      <c r="G3142" t="s">
        <v>144</v>
      </c>
      <c r="H3142">
        <v>40</v>
      </c>
      <c r="I3142">
        <v>200</v>
      </c>
      <c r="J3142">
        <v>8000</v>
      </c>
      <c r="K3142" t="s">
        <v>16</v>
      </c>
      <c r="L3142" t="s">
        <v>154</v>
      </c>
      <c r="M3142" t="s">
        <v>143</v>
      </c>
      <c r="N3142">
        <v>9</v>
      </c>
      <c r="O3142">
        <v>2021</v>
      </c>
    </row>
    <row r="3143" spans="1:15" x14ac:dyDescent="0.25">
      <c r="A3143" t="s">
        <v>28</v>
      </c>
      <c r="B3143" s="1">
        <v>44472</v>
      </c>
      <c r="C3143" t="s">
        <v>34</v>
      </c>
      <c r="D3143" t="s">
        <v>112</v>
      </c>
      <c r="E3143" t="s">
        <v>113</v>
      </c>
      <c r="F3143" t="s">
        <v>135</v>
      </c>
      <c r="G3143" t="s">
        <v>136</v>
      </c>
      <c r="H3143">
        <v>44.999999999999993</v>
      </c>
      <c r="I3143">
        <v>375</v>
      </c>
      <c r="J3143">
        <v>16875</v>
      </c>
      <c r="K3143" t="s">
        <v>16</v>
      </c>
      <c r="L3143" t="s">
        <v>155</v>
      </c>
      <c r="M3143" t="s">
        <v>145</v>
      </c>
      <c r="N3143">
        <v>10</v>
      </c>
      <c r="O3143">
        <v>2021</v>
      </c>
    </row>
    <row r="3144" spans="1:15" x14ac:dyDescent="0.25">
      <c r="A3144" t="s">
        <v>28</v>
      </c>
      <c r="B3144" s="1">
        <v>44472</v>
      </c>
      <c r="C3144" t="s">
        <v>34</v>
      </c>
      <c r="D3144" t="s">
        <v>112</v>
      </c>
      <c r="E3144" t="s">
        <v>113</v>
      </c>
      <c r="F3144" t="s">
        <v>135</v>
      </c>
      <c r="G3144" t="s">
        <v>139</v>
      </c>
      <c r="H3144">
        <v>35</v>
      </c>
      <c r="I3144">
        <v>225</v>
      </c>
      <c r="J3144">
        <v>7875</v>
      </c>
      <c r="K3144" t="s">
        <v>16</v>
      </c>
      <c r="L3144" t="s">
        <v>155</v>
      </c>
      <c r="M3144" t="s">
        <v>145</v>
      </c>
      <c r="N3144">
        <v>10</v>
      </c>
      <c r="O3144">
        <v>2021</v>
      </c>
    </row>
    <row r="3145" spans="1:15" x14ac:dyDescent="0.25">
      <c r="A3145" t="s">
        <v>28</v>
      </c>
      <c r="B3145" s="1">
        <v>44472</v>
      </c>
      <c r="C3145" t="s">
        <v>34</v>
      </c>
      <c r="D3145" t="s">
        <v>112</v>
      </c>
      <c r="E3145" t="s">
        <v>113</v>
      </c>
      <c r="F3145" t="s">
        <v>141</v>
      </c>
      <c r="G3145" t="s">
        <v>136</v>
      </c>
      <c r="H3145">
        <v>35</v>
      </c>
      <c r="I3145">
        <v>125</v>
      </c>
      <c r="J3145">
        <v>4375</v>
      </c>
      <c r="K3145" t="s">
        <v>16</v>
      </c>
      <c r="L3145" t="s">
        <v>155</v>
      </c>
      <c r="M3145" t="s">
        <v>145</v>
      </c>
      <c r="N3145">
        <v>10</v>
      </c>
      <c r="O3145">
        <v>2021</v>
      </c>
    </row>
    <row r="3146" spans="1:15" x14ac:dyDescent="0.25">
      <c r="A3146" t="s">
        <v>28</v>
      </c>
      <c r="B3146" s="1">
        <v>44472</v>
      </c>
      <c r="C3146" t="s">
        <v>34</v>
      </c>
      <c r="D3146" t="s">
        <v>112</v>
      </c>
      <c r="E3146" t="s">
        <v>113</v>
      </c>
      <c r="F3146" t="s">
        <v>141</v>
      </c>
      <c r="G3146" t="s">
        <v>139</v>
      </c>
      <c r="H3146">
        <v>35</v>
      </c>
      <c r="I3146">
        <v>125</v>
      </c>
      <c r="J3146">
        <v>4375</v>
      </c>
      <c r="K3146" t="s">
        <v>16</v>
      </c>
      <c r="L3146" t="s">
        <v>155</v>
      </c>
      <c r="M3146" t="s">
        <v>145</v>
      </c>
      <c r="N3146">
        <v>10</v>
      </c>
      <c r="O3146">
        <v>2021</v>
      </c>
    </row>
    <row r="3147" spans="1:15" x14ac:dyDescent="0.25">
      <c r="A3147" t="s">
        <v>28</v>
      </c>
      <c r="B3147" s="1">
        <v>44472</v>
      </c>
      <c r="C3147" t="s">
        <v>34</v>
      </c>
      <c r="D3147" t="s">
        <v>112</v>
      </c>
      <c r="E3147" t="s">
        <v>113</v>
      </c>
      <c r="F3147" t="s">
        <v>135</v>
      </c>
      <c r="G3147" t="s">
        <v>144</v>
      </c>
      <c r="H3147">
        <v>44.999999999999993</v>
      </c>
      <c r="I3147">
        <v>125</v>
      </c>
      <c r="J3147">
        <v>5625</v>
      </c>
      <c r="K3147" t="s">
        <v>16</v>
      </c>
      <c r="L3147" t="s">
        <v>155</v>
      </c>
      <c r="M3147" t="s">
        <v>145</v>
      </c>
      <c r="N3147">
        <v>10</v>
      </c>
      <c r="O3147">
        <v>2021</v>
      </c>
    </row>
    <row r="3148" spans="1:15" x14ac:dyDescent="0.25">
      <c r="A3148" t="s">
        <v>28</v>
      </c>
      <c r="B3148" s="1">
        <v>44472</v>
      </c>
      <c r="C3148" t="s">
        <v>34</v>
      </c>
      <c r="D3148" t="s">
        <v>112</v>
      </c>
      <c r="E3148" t="s">
        <v>113</v>
      </c>
      <c r="F3148" t="s">
        <v>141</v>
      </c>
      <c r="G3148" t="s">
        <v>144</v>
      </c>
      <c r="H3148">
        <v>49.999999999999986</v>
      </c>
      <c r="I3148">
        <v>250</v>
      </c>
      <c r="J3148">
        <v>12500</v>
      </c>
      <c r="K3148" t="s">
        <v>16</v>
      </c>
      <c r="L3148" t="s">
        <v>155</v>
      </c>
      <c r="M3148" t="s">
        <v>145</v>
      </c>
      <c r="N3148">
        <v>10</v>
      </c>
      <c r="O3148">
        <v>2021</v>
      </c>
    </row>
    <row r="3149" spans="1:15" x14ac:dyDescent="0.25">
      <c r="A3149" t="s">
        <v>28</v>
      </c>
      <c r="B3149" s="1">
        <v>44503</v>
      </c>
      <c r="C3149" t="s">
        <v>34</v>
      </c>
      <c r="D3149" t="s">
        <v>112</v>
      </c>
      <c r="E3149" t="s">
        <v>113</v>
      </c>
      <c r="F3149" t="s">
        <v>135</v>
      </c>
      <c r="G3149" t="s">
        <v>136</v>
      </c>
      <c r="H3149">
        <v>44.999999999999993</v>
      </c>
      <c r="I3149">
        <v>400</v>
      </c>
      <c r="J3149">
        <v>18000</v>
      </c>
      <c r="K3149" t="s">
        <v>16</v>
      </c>
      <c r="L3149" t="s">
        <v>156</v>
      </c>
      <c r="M3149" t="s">
        <v>138</v>
      </c>
      <c r="N3149">
        <v>11</v>
      </c>
      <c r="O3149">
        <v>2021</v>
      </c>
    </row>
    <row r="3150" spans="1:15" x14ac:dyDescent="0.25">
      <c r="A3150" t="s">
        <v>28</v>
      </c>
      <c r="B3150" s="1">
        <v>44503</v>
      </c>
      <c r="C3150" t="s">
        <v>34</v>
      </c>
      <c r="D3150" t="s">
        <v>112</v>
      </c>
      <c r="E3150" t="s">
        <v>113</v>
      </c>
      <c r="F3150" t="s">
        <v>135</v>
      </c>
      <c r="G3150" t="s">
        <v>139</v>
      </c>
      <c r="H3150">
        <v>35</v>
      </c>
      <c r="I3150">
        <v>300</v>
      </c>
      <c r="J3150">
        <v>10500</v>
      </c>
      <c r="K3150" t="s">
        <v>16</v>
      </c>
      <c r="L3150" t="s">
        <v>156</v>
      </c>
      <c r="M3150" t="s">
        <v>138</v>
      </c>
      <c r="N3150">
        <v>11</v>
      </c>
      <c r="O3150">
        <v>2021</v>
      </c>
    </row>
    <row r="3151" spans="1:15" x14ac:dyDescent="0.25">
      <c r="A3151" t="s">
        <v>28</v>
      </c>
      <c r="B3151" s="1">
        <v>44503</v>
      </c>
      <c r="C3151" t="s">
        <v>34</v>
      </c>
      <c r="D3151" t="s">
        <v>112</v>
      </c>
      <c r="E3151" t="s">
        <v>113</v>
      </c>
      <c r="F3151" t="s">
        <v>141</v>
      </c>
      <c r="G3151" t="s">
        <v>136</v>
      </c>
      <c r="H3151">
        <v>35</v>
      </c>
      <c r="I3151">
        <v>245</v>
      </c>
      <c r="J3151">
        <v>8575</v>
      </c>
      <c r="K3151" t="s">
        <v>16</v>
      </c>
      <c r="L3151" t="s">
        <v>156</v>
      </c>
      <c r="M3151" t="s">
        <v>138</v>
      </c>
      <c r="N3151">
        <v>11</v>
      </c>
      <c r="O3151">
        <v>2021</v>
      </c>
    </row>
    <row r="3152" spans="1:15" x14ac:dyDescent="0.25">
      <c r="A3152" t="s">
        <v>28</v>
      </c>
      <c r="B3152" s="1">
        <v>44503</v>
      </c>
      <c r="C3152" t="s">
        <v>34</v>
      </c>
      <c r="D3152" t="s">
        <v>112</v>
      </c>
      <c r="E3152" t="s">
        <v>113</v>
      </c>
      <c r="F3152" t="s">
        <v>141</v>
      </c>
      <c r="G3152" t="s">
        <v>139</v>
      </c>
      <c r="H3152">
        <v>35</v>
      </c>
      <c r="I3152">
        <v>225</v>
      </c>
      <c r="J3152">
        <v>7875</v>
      </c>
      <c r="K3152" t="s">
        <v>16</v>
      </c>
      <c r="L3152" t="s">
        <v>156</v>
      </c>
      <c r="M3152" t="s">
        <v>138</v>
      </c>
      <c r="N3152">
        <v>11</v>
      </c>
      <c r="O3152">
        <v>2021</v>
      </c>
    </row>
    <row r="3153" spans="1:15" x14ac:dyDescent="0.25">
      <c r="A3153" t="s">
        <v>28</v>
      </c>
      <c r="B3153" s="1">
        <v>44503</v>
      </c>
      <c r="C3153" t="s">
        <v>34</v>
      </c>
      <c r="D3153" t="s">
        <v>112</v>
      </c>
      <c r="E3153" t="s">
        <v>113</v>
      </c>
      <c r="F3153" t="s">
        <v>135</v>
      </c>
      <c r="G3153" t="s">
        <v>144</v>
      </c>
      <c r="H3153">
        <v>60</v>
      </c>
      <c r="I3153">
        <v>200</v>
      </c>
      <c r="J3153">
        <v>12000</v>
      </c>
      <c r="K3153" t="s">
        <v>16</v>
      </c>
      <c r="L3153" t="s">
        <v>156</v>
      </c>
      <c r="M3153" t="s">
        <v>138</v>
      </c>
      <c r="N3153">
        <v>11</v>
      </c>
      <c r="O3153">
        <v>2021</v>
      </c>
    </row>
    <row r="3154" spans="1:15" x14ac:dyDescent="0.25">
      <c r="A3154" t="s">
        <v>28</v>
      </c>
      <c r="B3154" s="1">
        <v>44503</v>
      </c>
      <c r="C3154" t="s">
        <v>34</v>
      </c>
      <c r="D3154" t="s">
        <v>112</v>
      </c>
      <c r="E3154" t="s">
        <v>113</v>
      </c>
      <c r="F3154" t="s">
        <v>141</v>
      </c>
      <c r="G3154" t="s">
        <v>144</v>
      </c>
      <c r="H3154">
        <v>64.999999999999986</v>
      </c>
      <c r="I3154">
        <v>300</v>
      </c>
      <c r="J3154">
        <v>19500</v>
      </c>
      <c r="K3154" t="s">
        <v>16</v>
      </c>
      <c r="L3154" t="s">
        <v>156</v>
      </c>
      <c r="M3154" t="s">
        <v>138</v>
      </c>
      <c r="N3154">
        <v>11</v>
      </c>
      <c r="O3154">
        <v>2021</v>
      </c>
    </row>
    <row r="3155" spans="1:15" x14ac:dyDescent="0.25">
      <c r="A3155" t="s">
        <v>28</v>
      </c>
      <c r="B3155" s="1">
        <v>44532</v>
      </c>
      <c r="C3155" t="s">
        <v>34</v>
      </c>
      <c r="D3155" t="s">
        <v>112</v>
      </c>
      <c r="E3155" t="s">
        <v>113</v>
      </c>
      <c r="F3155" t="s">
        <v>135</v>
      </c>
      <c r="G3155" t="s">
        <v>136</v>
      </c>
      <c r="H3155">
        <v>60</v>
      </c>
      <c r="I3155">
        <v>550</v>
      </c>
      <c r="J3155">
        <v>33000</v>
      </c>
      <c r="K3155" t="s">
        <v>16</v>
      </c>
      <c r="L3155" t="s">
        <v>157</v>
      </c>
      <c r="M3155" t="s">
        <v>140</v>
      </c>
      <c r="N3155">
        <v>12</v>
      </c>
      <c r="O3155">
        <v>2021</v>
      </c>
    </row>
    <row r="3156" spans="1:15" x14ac:dyDescent="0.25">
      <c r="A3156" t="s">
        <v>28</v>
      </c>
      <c r="B3156" s="1">
        <v>44532</v>
      </c>
      <c r="C3156" t="s">
        <v>34</v>
      </c>
      <c r="D3156" t="s">
        <v>112</v>
      </c>
      <c r="E3156" t="s">
        <v>113</v>
      </c>
      <c r="F3156" t="s">
        <v>135</v>
      </c>
      <c r="G3156" t="s">
        <v>139</v>
      </c>
      <c r="H3156">
        <v>50</v>
      </c>
      <c r="I3156">
        <v>350</v>
      </c>
      <c r="J3156">
        <v>17500</v>
      </c>
      <c r="K3156" t="s">
        <v>16</v>
      </c>
      <c r="L3156" t="s">
        <v>157</v>
      </c>
      <c r="M3156" t="s">
        <v>140</v>
      </c>
      <c r="N3156">
        <v>12</v>
      </c>
      <c r="O3156">
        <v>2021</v>
      </c>
    </row>
    <row r="3157" spans="1:15" x14ac:dyDescent="0.25">
      <c r="A3157" t="s">
        <v>28</v>
      </c>
      <c r="B3157" s="1">
        <v>44532</v>
      </c>
      <c r="C3157" t="s">
        <v>34</v>
      </c>
      <c r="D3157" t="s">
        <v>112</v>
      </c>
      <c r="E3157" t="s">
        <v>113</v>
      </c>
      <c r="F3157" t="s">
        <v>141</v>
      </c>
      <c r="G3157" t="s">
        <v>136</v>
      </c>
      <c r="H3157">
        <v>50</v>
      </c>
      <c r="I3157">
        <v>300</v>
      </c>
      <c r="J3157">
        <v>15000</v>
      </c>
      <c r="K3157" t="s">
        <v>16</v>
      </c>
      <c r="L3157" t="s">
        <v>157</v>
      </c>
      <c r="M3157" t="s">
        <v>140</v>
      </c>
      <c r="N3157">
        <v>12</v>
      </c>
      <c r="O3157">
        <v>2021</v>
      </c>
    </row>
    <row r="3158" spans="1:15" x14ac:dyDescent="0.25">
      <c r="A3158" t="s">
        <v>28</v>
      </c>
      <c r="B3158" s="1">
        <v>44532</v>
      </c>
      <c r="C3158" t="s">
        <v>34</v>
      </c>
      <c r="D3158" t="s">
        <v>112</v>
      </c>
      <c r="E3158" t="s">
        <v>113</v>
      </c>
      <c r="F3158" t="s">
        <v>141</v>
      </c>
      <c r="G3158" t="s">
        <v>139</v>
      </c>
      <c r="H3158">
        <v>50</v>
      </c>
      <c r="I3158">
        <v>250</v>
      </c>
      <c r="J3158">
        <v>12500</v>
      </c>
      <c r="K3158" t="s">
        <v>16</v>
      </c>
      <c r="L3158" t="s">
        <v>157</v>
      </c>
      <c r="M3158" t="s">
        <v>140</v>
      </c>
      <c r="N3158">
        <v>12</v>
      </c>
      <c r="O3158">
        <v>2021</v>
      </c>
    </row>
    <row r="3159" spans="1:15" x14ac:dyDescent="0.25">
      <c r="A3159" t="s">
        <v>28</v>
      </c>
      <c r="B3159" s="1">
        <v>44532</v>
      </c>
      <c r="C3159" t="s">
        <v>34</v>
      </c>
      <c r="D3159" t="s">
        <v>112</v>
      </c>
      <c r="E3159" t="s">
        <v>113</v>
      </c>
      <c r="F3159" t="s">
        <v>135</v>
      </c>
      <c r="G3159" t="s">
        <v>144</v>
      </c>
      <c r="H3159">
        <v>60</v>
      </c>
      <c r="I3159">
        <v>250</v>
      </c>
      <c r="J3159">
        <v>15000</v>
      </c>
      <c r="K3159" t="s">
        <v>16</v>
      </c>
      <c r="L3159" t="s">
        <v>157</v>
      </c>
      <c r="M3159" t="s">
        <v>140</v>
      </c>
      <c r="N3159">
        <v>12</v>
      </c>
      <c r="O3159">
        <v>2021</v>
      </c>
    </row>
    <row r="3160" spans="1:15" x14ac:dyDescent="0.25">
      <c r="A3160" t="s">
        <v>28</v>
      </c>
      <c r="B3160" s="1">
        <v>44532</v>
      </c>
      <c r="C3160" t="s">
        <v>34</v>
      </c>
      <c r="D3160" t="s">
        <v>112</v>
      </c>
      <c r="E3160" t="s">
        <v>113</v>
      </c>
      <c r="F3160" t="s">
        <v>141</v>
      </c>
      <c r="G3160" t="s">
        <v>144</v>
      </c>
      <c r="H3160">
        <v>64.999999999999986</v>
      </c>
      <c r="I3160">
        <v>350</v>
      </c>
      <c r="J3160">
        <v>22750</v>
      </c>
      <c r="K3160" t="s">
        <v>16</v>
      </c>
      <c r="L3160" t="s">
        <v>157</v>
      </c>
      <c r="M3160" t="s">
        <v>140</v>
      </c>
      <c r="N3160">
        <v>12</v>
      </c>
      <c r="O3160">
        <v>2021</v>
      </c>
    </row>
    <row r="3161" spans="1:15" x14ac:dyDescent="0.25">
      <c r="A3161" t="s">
        <v>28</v>
      </c>
      <c r="B3161" s="1">
        <v>44206</v>
      </c>
      <c r="C3161" t="s">
        <v>34</v>
      </c>
      <c r="D3161" t="s">
        <v>112</v>
      </c>
      <c r="E3161" t="s">
        <v>113</v>
      </c>
      <c r="F3161" t="s">
        <v>135</v>
      </c>
      <c r="G3161" t="s">
        <v>136</v>
      </c>
      <c r="H3161">
        <v>35</v>
      </c>
      <c r="I3161">
        <v>500</v>
      </c>
      <c r="J3161">
        <v>17500</v>
      </c>
      <c r="K3161" t="s">
        <v>16</v>
      </c>
      <c r="L3161" t="s">
        <v>137</v>
      </c>
      <c r="M3161" t="s">
        <v>145</v>
      </c>
      <c r="N3161">
        <v>1</v>
      </c>
      <c r="O3161">
        <v>2021</v>
      </c>
    </row>
    <row r="3162" spans="1:15" x14ac:dyDescent="0.25">
      <c r="A3162" t="s">
        <v>28</v>
      </c>
      <c r="B3162" s="1">
        <v>44206</v>
      </c>
      <c r="C3162" t="s">
        <v>34</v>
      </c>
      <c r="D3162" t="s">
        <v>112</v>
      </c>
      <c r="E3162" t="s">
        <v>113</v>
      </c>
      <c r="F3162" t="s">
        <v>135</v>
      </c>
      <c r="G3162" t="s">
        <v>139</v>
      </c>
      <c r="H3162">
        <v>35</v>
      </c>
      <c r="I3162">
        <v>300</v>
      </c>
      <c r="J3162">
        <v>10500</v>
      </c>
      <c r="K3162" t="s">
        <v>16</v>
      </c>
      <c r="L3162" t="s">
        <v>137</v>
      </c>
      <c r="M3162" t="s">
        <v>145</v>
      </c>
      <c r="N3162">
        <v>1</v>
      </c>
      <c r="O3162">
        <v>2021</v>
      </c>
    </row>
    <row r="3163" spans="1:15" x14ac:dyDescent="0.25">
      <c r="A3163" t="s">
        <v>28</v>
      </c>
      <c r="B3163" s="1">
        <v>44206</v>
      </c>
      <c r="C3163" t="s">
        <v>34</v>
      </c>
      <c r="D3163" t="s">
        <v>112</v>
      </c>
      <c r="E3163" t="s">
        <v>113</v>
      </c>
      <c r="F3163" t="s">
        <v>141</v>
      </c>
      <c r="G3163" t="s">
        <v>136</v>
      </c>
      <c r="H3163">
        <v>25.000000000000007</v>
      </c>
      <c r="I3163">
        <v>300</v>
      </c>
      <c r="J3163">
        <v>7500</v>
      </c>
      <c r="K3163" t="s">
        <v>16</v>
      </c>
      <c r="L3163" t="s">
        <v>137</v>
      </c>
      <c r="M3163" t="s">
        <v>145</v>
      </c>
      <c r="N3163">
        <v>1</v>
      </c>
      <c r="O3163">
        <v>2021</v>
      </c>
    </row>
    <row r="3164" spans="1:15" x14ac:dyDescent="0.25">
      <c r="A3164" t="s">
        <v>28</v>
      </c>
      <c r="B3164" s="1">
        <v>44206</v>
      </c>
      <c r="C3164" t="s">
        <v>34</v>
      </c>
      <c r="D3164" t="s">
        <v>112</v>
      </c>
      <c r="E3164" t="s">
        <v>113</v>
      </c>
      <c r="F3164" t="s">
        <v>141</v>
      </c>
      <c r="G3164" t="s">
        <v>139</v>
      </c>
      <c r="H3164">
        <v>30.000000000000004</v>
      </c>
      <c r="I3164">
        <v>150</v>
      </c>
      <c r="J3164">
        <v>4500</v>
      </c>
      <c r="K3164" t="s">
        <v>16</v>
      </c>
      <c r="L3164" t="s">
        <v>137</v>
      </c>
      <c r="M3164" t="s">
        <v>145</v>
      </c>
      <c r="N3164">
        <v>1</v>
      </c>
      <c r="O3164">
        <v>2021</v>
      </c>
    </row>
    <row r="3165" spans="1:15" x14ac:dyDescent="0.25">
      <c r="A3165" t="s">
        <v>28</v>
      </c>
      <c r="B3165" s="1">
        <v>44206</v>
      </c>
      <c r="C3165" t="s">
        <v>34</v>
      </c>
      <c r="D3165" t="s">
        <v>112</v>
      </c>
      <c r="E3165" t="s">
        <v>113</v>
      </c>
      <c r="F3165" t="s">
        <v>135</v>
      </c>
      <c r="G3165" t="s">
        <v>144</v>
      </c>
      <c r="H3165">
        <v>44.999999999999993</v>
      </c>
      <c r="I3165">
        <v>200</v>
      </c>
      <c r="J3165">
        <v>9000</v>
      </c>
      <c r="K3165" t="s">
        <v>16</v>
      </c>
      <c r="L3165" t="s">
        <v>137</v>
      </c>
      <c r="M3165" t="s">
        <v>145</v>
      </c>
      <c r="N3165">
        <v>1</v>
      </c>
      <c r="O3165">
        <v>2021</v>
      </c>
    </row>
    <row r="3166" spans="1:15" x14ac:dyDescent="0.25">
      <c r="A3166" t="s">
        <v>28</v>
      </c>
      <c r="B3166" s="1">
        <v>44206</v>
      </c>
      <c r="C3166" t="s">
        <v>34</v>
      </c>
      <c r="D3166" t="s">
        <v>112</v>
      </c>
      <c r="E3166" t="s">
        <v>113</v>
      </c>
      <c r="F3166" t="s">
        <v>141</v>
      </c>
      <c r="G3166" t="s">
        <v>144</v>
      </c>
      <c r="H3166">
        <v>35</v>
      </c>
      <c r="I3166">
        <v>300</v>
      </c>
      <c r="J3166">
        <v>10500</v>
      </c>
      <c r="K3166" t="s">
        <v>16</v>
      </c>
      <c r="L3166" t="s">
        <v>137</v>
      </c>
      <c r="M3166" t="s">
        <v>145</v>
      </c>
      <c r="N3166">
        <v>1</v>
      </c>
      <c r="O3166">
        <v>2021</v>
      </c>
    </row>
    <row r="3167" spans="1:15" x14ac:dyDescent="0.25">
      <c r="A3167" t="s">
        <v>28</v>
      </c>
      <c r="B3167" s="1">
        <v>44237</v>
      </c>
      <c r="C3167" t="s">
        <v>34</v>
      </c>
      <c r="D3167" t="s">
        <v>112</v>
      </c>
      <c r="E3167" t="s">
        <v>113</v>
      </c>
      <c r="F3167" t="s">
        <v>135</v>
      </c>
      <c r="G3167" t="s">
        <v>136</v>
      </c>
      <c r="H3167">
        <v>35</v>
      </c>
      <c r="I3167">
        <v>550</v>
      </c>
      <c r="J3167">
        <v>19250</v>
      </c>
      <c r="K3167" t="s">
        <v>16</v>
      </c>
      <c r="L3167" t="s">
        <v>148</v>
      </c>
      <c r="M3167" t="s">
        <v>138</v>
      </c>
      <c r="N3167">
        <v>2</v>
      </c>
      <c r="O3167">
        <v>2021</v>
      </c>
    </row>
    <row r="3168" spans="1:15" x14ac:dyDescent="0.25">
      <c r="A3168" t="s">
        <v>28</v>
      </c>
      <c r="B3168" s="1">
        <v>44237</v>
      </c>
      <c r="C3168" t="s">
        <v>34</v>
      </c>
      <c r="D3168" t="s">
        <v>112</v>
      </c>
      <c r="E3168" t="s">
        <v>113</v>
      </c>
      <c r="F3168" t="s">
        <v>135</v>
      </c>
      <c r="G3168" t="s">
        <v>139</v>
      </c>
      <c r="H3168">
        <v>35</v>
      </c>
      <c r="I3168">
        <v>200</v>
      </c>
      <c r="J3168">
        <v>7000</v>
      </c>
      <c r="K3168" t="s">
        <v>16</v>
      </c>
      <c r="L3168" t="s">
        <v>148</v>
      </c>
      <c r="M3168" t="s">
        <v>138</v>
      </c>
      <c r="N3168">
        <v>2</v>
      </c>
      <c r="O3168">
        <v>2021</v>
      </c>
    </row>
    <row r="3169" spans="1:15" x14ac:dyDescent="0.25">
      <c r="A3169" t="s">
        <v>28</v>
      </c>
      <c r="B3169" s="1">
        <v>44237</v>
      </c>
      <c r="C3169" t="s">
        <v>34</v>
      </c>
      <c r="D3169" t="s">
        <v>112</v>
      </c>
      <c r="E3169" t="s">
        <v>113</v>
      </c>
      <c r="F3169" t="s">
        <v>141</v>
      </c>
      <c r="G3169" t="s">
        <v>136</v>
      </c>
      <c r="H3169">
        <v>25.000000000000007</v>
      </c>
      <c r="I3169">
        <v>250</v>
      </c>
      <c r="J3169">
        <v>6250</v>
      </c>
      <c r="K3169" t="s">
        <v>16</v>
      </c>
      <c r="L3169" t="s">
        <v>148</v>
      </c>
      <c r="M3169" t="s">
        <v>138</v>
      </c>
      <c r="N3169">
        <v>2</v>
      </c>
      <c r="O3169">
        <v>2021</v>
      </c>
    </row>
    <row r="3170" spans="1:15" x14ac:dyDescent="0.25">
      <c r="A3170" t="s">
        <v>28</v>
      </c>
      <c r="B3170" s="1">
        <v>44237</v>
      </c>
      <c r="C3170" t="s">
        <v>34</v>
      </c>
      <c r="D3170" t="s">
        <v>114</v>
      </c>
      <c r="E3170" t="s">
        <v>115</v>
      </c>
      <c r="F3170" t="s">
        <v>141</v>
      </c>
      <c r="G3170" t="s">
        <v>139</v>
      </c>
      <c r="H3170">
        <v>30.000000000000004</v>
      </c>
      <c r="I3170">
        <v>125</v>
      </c>
      <c r="J3170">
        <v>3750</v>
      </c>
      <c r="K3170" t="s">
        <v>16</v>
      </c>
      <c r="L3170" t="s">
        <v>148</v>
      </c>
      <c r="M3170" t="s">
        <v>138</v>
      </c>
      <c r="N3170">
        <v>2</v>
      </c>
      <c r="O3170">
        <v>2021</v>
      </c>
    </row>
    <row r="3171" spans="1:15" x14ac:dyDescent="0.25">
      <c r="A3171" t="s">
        <v>28</v>
      </c>
      <c r="B3171" s="1">
        <v>44237</v>
      </c>
      <c r="C3171" t="s">
        <v>34</v>
      </c>
      <c r="D3171" t="s">
        <v>114</v>
      </c>
      <c r="E3171" t="s">
        <v>115</v>
      </c>
      <c r="F3171" t="s">
        <v>135</v>
      </c>
      <c r="G3171" t="s">
        <v>144</v>
      </c>
      <c r="H3171">
        <v>44.999999999999993</v>
      </c>
      <c r="I3171">
        <v>200</v>
      </c>
      <c r="J3171">
        <v>9000</v>
      </c>
      <c r="K3171" t="s">
        <v>16</v>
      </c>
      <c r="L3171" t="s">
        <v>148</v>
      </c>
      <c r="M3171" t="s">
        <v>138</v>
      </c>
      <c r="N3171">
        <v>2</v>
      </c>
      <c r="O3171">
        <v>2021</v>
      </c>
    </row>
    <row r="3172" spans="1:15" x14ac:dyDescent="0.25">
      <c r="A3172" t="s">
        <v>28</v>
      </c>
      <c r="B3172" s="1">
        <v>44237</v>
      </c>
      <c r="C3172" t="s">
        <v>34</v>
      </c>
      <c r="D3172" t="s">
        <v>114</v>
      </c>
      <c r="E3172" t="s">
        <v>115</v>
      </c>
      <c r="F3172" t="s">
        <v>141</v>
      </c>
      <c r="G3172" t="s">
        <v>144</v>
      </c>
      <c r="H3172">
        <v>19.999999999999996</v>
      </c>
      <c r="I3172">
        <v>300</v>
      </c>
      <c r="J3172">
        <v>6000</v>
      </c>
      <c r="K3172" t="s">
        <v>16</v>
      </c>
      <c r="L3172" t="s">
        <v>148</v>
      </c>
      <c r="M3172" t="s">
        <v>138</v>
      </c>
      <c r="N3172">
        <v>2</v>
      </c>
      <c r="O3172">
        <v>2021</v>
      </c>
    </row>
    <row r="3173" spans="1:15" x14ac:dyDescent="0.25">
      <c r="A3173" t="s">
        <v>28</v>
      </c>
      <c r="B3173" s="1">
        <v>44264</v>
      </c>
      <c r="C3173" t="s">
        <v>34</v>
      </c>
      <c r="D3173" t="s">
        <v>114</v>
      </c>
      <c r="E3173" t="s">
        <v>115</v>
      </c>
      <c r="F3173" t="s">
        <v>135</v>
      </c>
      <c r="G3173" t="s">
        <v>136</v>
      </c>
      <c r="H3173">
        <v>25.000000000000007</v>
      </c>
      <c r="I3173">
        <v>520</v>
      </c>
      <c r="J3173">
        <v>13000</v>
      </c>
      <c r="K3173" t="s">
        <v>16</v>
      </c>
      <c r="L3173" t="s">
        <v>149</v>
      </c>
      <c r="M3173" t="s">
        <v>147</v>
      </c>
      <c r="N3173">
        <v>3</v>
      </c>
      <c r="O3173">
        <v>2021</v>
      </c>
    </row>
    <row r="3174" spans="1:15" x14ac:dyDescent="0.25">
      <c r="A3174" t="s">
        <v>28</v>
      </c>
      <c r="B3174" s="1">
        <v>44264</v>
      </c>
      <c r="C3174" t="s">
        <v>34</v>
      </c>
      <c r="D3174" t="s">
        <v>114</v>
      </c>
      <c r="E3174" t="s">
        <v>115</v>
      </c>
      <c r="F3174" t="s">
        <v>135</v>
      </c>
      <c r="G3174" t="s">
        <v>139</v>
      </c>
      <c r="H3174">
        <v>25.000000000000007</v>
      </c>
      <c r="I3174">
        <v>225</v>
      </c>
      <c r="J3174">
        <v>5625</v>
      </c>
      <c r="K3174" t="s">
        <v>16</v>
      </c>
      <c r="L3174" t="s">
        <v>149</v>
      </c>
      <c r="M3174" t="s">
        <v>147</v>
      </c>
      <c r="N3174">
        <v>3</v>
      </c>
      <c r="O3174">
        <v>2021</v>
      </c>
    </row>
    <row r="3175" spans="1:15" x14ac:dyDescent="0.25">
      <c r="A3175" t="s">
        <v>28</v>
      </c>
      <c r="B3175" s="1">
        <v>44264</v>
      </c>
      <c r="C3175" t="s">
        <v>34</v>
      </c>
      <c r="D3175" t="s">
        <v>114</v>
      </c>
      <c r="E3175" t="s">
        <v>115</v>
      </c>
      <c r="F3175" t="s">
        <v>141</v>
      </c>
      <c r="G3175" t="s">
        <v>136</v>
      </c>
      <c r="H3175">
        <v>15.000000000000002</v>
      </c>
      <c r="I3175">
        <v>275</v>
      </c>
      <c r="J3175">
        <v>4125</v>
      </c>
      <c r="K3175" t="s">
        <v>16</v>
      </c>
      <c r="L3175" t="s">
        <v>149</v>
      </c>
      <c r="M3175" t="s">
        <v>147</v>
      </c>
      <c r="N3175">
        <v>3</v>
      </c>
      <c r="O3175">
        <v>2021</v>
      </c>
    </row>
    <row r="3176" spans="1:15" x14ac:dyDescent="0.25">
      <c r="A3176" t="s">
        <v>28</v>
      </c>
      <c r="B3176" s="1">
        <v>44264</v>
      </c>
      <c r="C3176" t="s">
        <v>34</v>
      </c>
      <c r="D3176" t="s">
        <v>114</v>
      </c>
      <c r="E3176" t="s">
        <v>115</v>
      </c>
      <c r="F3176" t="s">
        <v>141</v>
      </c>
      <c r="G3176" t="s">
        <v>139</v>
      </c>
      <c r="H3176">
        <v>19.999999999999996</v>
      </c>
      <c r="I3176">
        <v>125</v>
      </c>
      <c r="J3176">
        <v>2500</v>
      </c>
      <c r="K3176" t="s">
        <v>16</v>
      </c>
      <c r="L3176" t="s">
        <v>149</v>
      </c>
      <c r="M3176" t="s">
        <v>147</v>
      </c>
      <c r="N3176">
        <v>3</v>
      </c>
      <c r="O3176">
        <v>2021</v>
      </c>
    </row>
    <row r="3177" spans="1:15" x14ac:dyDescent="0.25">
      <c r="A3177" t="s">
        <v>28</v>
      </c>
      <c r="B3177" s="1">
        <v>44264</v>
      </c>
      <c r="C3177" t="s">
        <v>34</v>
      </c>
      <c r="D3177" t="s">
        <v>114</v>
      </c>
      <c r="E3177" t="s">
        <v>115</v>
      </c>
      <c r="F3177" t="s">
        <v>135</v>
      </c>
      <c r="G3177" t="s">
        <v>144</v>
      </c>
      <c r="H3177">
        <v>35</v>
      </c>
      <c r="I3177">
        <v>175</v>
      </c>
      <c r="J3177">
        <v>6125</v>
      </c>
      <c r="K3177" t="s">
        <v>16</v>
      </c>
      <c r="L3177" t="s">
        <v>149</v>
      </c>
      <c r="M3177" t="s">
        <v>147</v>
      </c>
      <c r="N3177">
        <v>3</v>
      </c>
      <c r="O3177">
        <v>2021</v>
      </c>
    </row>
    <row r="3178" spans="1:15" x14ac:dyDescent="0.25">
      <c r="A3178" t="s">
        <v>28</v>
      </c>
      <c r="B3178" s="1">
        <v>44264</v>
      </c>
      <c r="C3178" t="s">
        <v>34</v>
      </c>
      <c r="D3178" t="s">
        <v>114</v>
      </c>
      <c r="E3178" t="s">
        <v>115</v>
      </c>
      <c r="F3178" t="s">
        <v>141</v>
      </c>
      <c r="G3178" t="s">
        <v>144</v>
      </c>
      <c r="H3178">
        <v>25.000000000000007</v>
      </c>
      <c r="I3178">
        <v>275</v>
      </c>
      <c r="J3178">
        <v>6875</v>
      </c>
      <c r="K3178" t="s">
        <v>16</v>
      </c>
      <c r="L3178" t="s">
        <v>149</v>
      </c>
      <c r="M3178" t="s">
        <v>147</v>
      </c>
      <c r="N3178">
        <v>3</v>
      </c>
      <c r="O3178">
        <v>2021</v>
      </c>
    </row>
    <row r="3179" spans="1:15" x14ac:dyDescent="0.25">
      <c r="A3179" t="s">
        <v>28</v>
      </c>
      <c r="B3179" s="1">
        <v>44296</v>
      </c>
      <c r="C3179" t="s">
        <v>34</v>
      </c>
      <c r="D3179" t="s">
        <v>114</v>
      </c>
      <c r="E3179" t="s">
        <v>115</v>
      </c>
      <c r="F3179" t="s">
        <v>135</v>
      </c>
      <c r="G3179" t="s">
        <v>136</v>
      </c>
      <c r="H3179">
        <v>25.000000000000007</v>
      </c>
      <c r="I3179">
        <v>500</v>
      </c>
      <c r="J3179">
        <v>12500</v>
      </c>
      <c r="K3179" t="s">
        <v>16</v>
      </c>
      <c r="L3179" t="s">
        <v>150</v>
      </c>
      <c r="M3179" t="s">
        <v>143</v>
      </c>
      <c r="N3179">
        <v>4</v>
      </c>
      <c r="O3179">
        <v>2021</v>
      </c>
    </row>
    <row r="3180" spans="1:15" x14ac:dyDescent="0.25">
      <c r="A3180" t="s">
        <v>28</v>
      </c>
      <c r="B3180" s="1">
        <v>44296</v>
      </c>
      <c r="C3180" t="s">
        <v>34</v>
      </c>
      <c r="D3180" t="s">
        <v>114</v>
      </c>
      <c r="E3180" t="s">
        <v>115</v>
      </c>
      <c r="F3180" t="s">
        <v>135</v>
      </c>
      <c r="G3180" t="s">
        <v>139</v>
      </c>
      <c r="H3180">
        <v>25.000000000000007</v>
      </c>
      <c r="I3180">
        <v>200</v>
      </c>
      <c r="J3180">
        <v>5000</v>
      </c>
      <c r="K3180" t="s">
        <v>16</v>
      </c>
      <c r="L3180" t="s">
        <v>150</v>
      </c>
      <c r="M3180" t="s">
        <v>143</v>
      </c>
      <c r="N3180">
        <v>4</v>
      </c>
      <c r="O3180">
        <v>2021</v>
      </c>
    </row>
    <row r="3181" spans="1:15" x14ac:dyDescent="0.25">
      <c r="A3181" t="s">
        <v>28</v>
      </c>
      <c r="B3181" s="1">
        <v>44296</v>
      </c>
      <c r="C3181" t="s">
        <v>34</v>
      </c>
      <c r="D3181" t="s">
        <v>114</v>
      </c>
      <c r="E3181" t="s">
        <v>115</v>
      </c>
      <c r="F3181" t="s">
        <v>141</v>
      </c>
      <c r="G3181" t="s">
        <v>136</v>
      </c>
      <c r="H3181">
        <v>15.000000000000002</v>
      </c>
      <c r="I3181">
        <v>200</v>
      </c>
      <c r="J3181">
        <v>3000</v>
      </c>
      <c r="K3181" t="s">
        <v>16</v>
      </c>
      <c r="L3181" t="s">
        <v>150</v>
      </c>
      <c r="M3181" t="s">
        <v>143</v>
      </c>
      <c r="N3181">
        <v>4</v>
      </c>
      <c r="O3181">
        <v>2021</v>
      </c>
    </row>
    <row r="3182" spans="1:15" x14ac:dyDescent="0.25">
      <c r="A3182" t="s">
        <v>28</v>
      </c>
      <c r="B3182" s="1">
        <v>44296</v>
      </c>
      <c r="C3182" t="s">
        <v>34</v>
      </c>
      <c r="D3182" t="s">
        <v>114</v>
      </c>
      <c r="E3182" t="s">
        <v>115</v>
      </c>
      <c r="F3182" t="s">
        <v>141</v>
      </c>
      <c r="G3182" t="s">
        <v>139</v>
      </c>
      <c r="H3182">
        <v>19.999999999999996</v>
      </c>
      <c r="I3182">
        <v>125</v>
      </c>
      <c r="J3182">
        <v>2500</v>
      </c>
      <c r="K3182" t="s">
        <v>16</v>
      </c>
      <c r="L3182" t="s">
        <v>150</v>
      </c>
      <c r="M3182" t="s">
        <v>143</v>
      </c>
      <c r="N3182">
        <v>4</v>
      </c>
      <c r="O3182">
        <v>2021</v>
      </c>
    </row>
    <row r="3183" spans="1:15" x14ac:dyDescent="0.25">
      <c r="A3183" t="s">
        <v>28</v>
      </c>
      <c r="B3183" s="1">
        <v>44296</v>
      </c>
      <c r="C3183" t="s">
        <v>34</v>
      </c>
      <c r="D3183" t="s">
        <v>114</v>
      </c>
      <c r="E3183" t="s">
        <v>115</v>
      </c>
      <c r="F3183" t="s">
        <v>135</v>
      </c>
      <c r="G3183" t="s">
        <v>144</v>
      </c>
      <c r="H3183">
        <v>65</v>
      </c>
      <c r="I3183">
        <v>150</v>
      </c>
      <c r="J3183">
        <v>9750</v>
      </c>
      <c r="K3183" t="s">
        <v>16</v>
      </c>
      <c r="L3183" t="s">
        <v>150</v>
      </c>
      <c r="M3183" t="s">
        <v>143</v>
      </c>
      <c r="N3183">
        <v>4</v>
      </c>
      <c r="O3183">
        <v>2021</v>
      </c>
    </row>
    <row r="3184" spans="1:15" x14ac:dyDescent="0.25">
      <c r="A3184" t="s">
        <v>28</v>
      </c>
      <c r="B3184" s="1">
        <v>44296</v>
      </c>
      <c r="C3184" t="s">
        <v>34</v>
      </c>
      <c r="D3184" t="s">
        <v>114</v>
      </c>
      <c r="E3184" t="s">
        <v>115</v>
      </c>
      <c r="F3184" t="s">
        <v>141</v>
      </c>
      <c r="G3184" t="s">
        <v>144</v>
      </c>
      <c r="H3184">
        <v>50</v>
      </c>
      <c r="I3184">
        <v>275</v>
      </c>
      <c r="J3184">
        <v>13750</v>
      </c>
      <c r="K3184" t="s">
        <v>16</v>
      </c>
      <c r="L3184" t="s">
        <v>150</v>
      </c>
      <c r="M3184" t="s">
        <v>143</v>
      </c>
      <c r="N3184">
        <v>4</v>
      </c>
      <c r="O3184">
        <v>2021</v>
      </c>
    </row>
    <row r="3185" spans="1:15" x14ac:dyDescent="0.25">
      <c r="A3185" t="s">
        <v>28</v>
      </c>
      <c r="B3185" s="1">
        <v>44327</v>
      </c>
      <c r="C3185" t="s">
        <v>34</v>
      </c>
      <c r="D3185" t="s">
        <v>114</v>
      </c>
      <c r="E3185" t="s">
        <v>115</v>
      </c>
      <c r="F3185" t="s">
        <v>135</v>
      </c>
      <c r="G3185" t="s">
        <v>136</v>
      </c>
      <c r="H3185">
        <v>60</v>
      </c>
      <c r="I3185">
        <v>545</v>
      </c>
      <c r="J3185">
        <v>32700</v>
      </c>
      <c r="K3185" t="s">
        <v>16</v>
      </c>
      <c r="L3185" t="s">
        <v>151</v>
      </c>
      <c r="M3185" t="s">
        <v>147</v>
      </c>
      <c r="N3185">
        <v>5</v>
      </c>
      <c r="O3185">
        <v>2021</v>
      </c>
    </row>
    <row r="3186" spans="1:15" x14ac:dyDescent="0.25">
      <c r="A3186" t="s">
        <v>28</v>
      </c>
      <c r="B3186" s="1">
        <v>44327</v>
      </c>
      <c r="C3186" t="s">
        <v>34</v>
      </c>
      <c r="D3186" t="s">
        <v>114</v>
      </c>
      <c r="E3186" t="s">
        <v>115</v>
      </c>
      <c r="F3186" t="s">
        <v>135</v>
      </c>
      <c r="G3186" t="s">
        <v>139</v>
      </c>
      <c r="H3186">
        <v>40</v>
      </c>
      <c r="I3186">
        <v>250</v>
      </c>
      <c r="J3186">
        <v>10000</v>
      </c>
      <c r="K3186" t="s">
        <v>16</v>
      </c>
      <c r="L3186" t="s">
        <v>151</v>
      </c>
      <c r="M3186" t="s">
        <v>147</v>
      </c>
      <c r="N3186">
        <v>5</v>
      </c>
      <c r="O3186">
        <v>2021</v>
      </c>
    </row>
    <row r="3187" spans="1:15" x14ac:dyDescent="0.25">
      <c r="A3187" t="s">
        <v>28</v>
      </c>
      <c r="B3187" s="1">
        <v>44327</v>
      </c>
      <c r="C3187" t="s">
        <v>34</v>
      </c>
      <c r="D3187" t="s">
        <v>114</v>
      </c>
      <c r="E3187" t="s">
        <v>115</v>
      </c>
      <c r="F3187" t="s">
        <v>141</v>
      </c>
      <c r="G3187" t="s">
        <v>136</v>
      </c>
      <c r="H3187">
        <v>35</v>
      </c>
      <c r="I3187">
        <v>225</v>
      </c>
      <c r="J3187">
        <v>7875</v>
      </c>
      <c r="K3187" t="s">
        <v>16</v>
      </c>
      <c r="L3187" t="s">
        <v>151</v>
      </c>
      <c r="M3187" t="s">
        <v>147</v>
      </c>
      <c r="N3187">
        <v>5</v>
      </c>
      <c r="O3187">
        <v>2021</v>
      </c>
    </row>
    <row r="3188" spans="1:15" x14ac:dyDescent="0.25">
      <c r="A3188" t="s">
        <v>28</v>
      </c>
      <c r="B3188" s="1">
        <v>44327</v>
      </c>
      <c r="C3188" t="s">
        <v>34</v>
      </c>
      <c r="D3188" t="s">
        <v>114</v>
      </c>
      <c r="E3188" t="s">
        <v>115</v>
      </c>
      <c r="F3188" t="s">
        <v>141</v>
      </c>
      <c r="G3188" t="s">
        <v>139</v>
      </c>
      <c r="H3188">
        <v>35</v>
      </c>
      <c r="I3188">
        <v>175</v>
      </c>
      <c r="J3188">
        <v>6125</v>
      </c>
      <c r="K3188" t="s">
        <v>16</v>
      </c>
      <c r="L3188" t="s">
        <v>151</v>
      </c>
      <c r="M3188" t="s">
        <v>147</v>
      </c>
      <c r="N3188">
        <v>5</v>
      </c>
      <c r="O3188">
        <v>2021</v>
      </c>
    </row>
    <row r="3189" spans="1:15" x14ac:dyDescent="0.25">
      <c r="A3189" t="s">
        <v>28</v>
      </c>
      <c r="B3189" s="1">
        <v>44327</v>
      </c>
      <c r="C3189" t="s">
        <v>34</v>
      </c>
      <c r="D3189" t="s">
        <v>114</v>
      </c>
      <c r="E3189" t="s">
        <v>115</v>
      </c>
      <c r="F3189" t="s">
        <v>135</v>
      </c>
      <c r="G3189" t="s">
        <v>144</v>
      </c>
      <c r="H3189">
        <v>44.999999999999993</v>
      </c>
      <c r="I3189">
        <v>200</v>
      </c>
      <c r="J3189">
        <v>9000</v>
      </c>
      <c r="K3189" t="s">
        <v>16</v>
      </c>
      <c r="L3189" t="s">
        <v>151</v>
      </c>
      <c r="M3189" t="s">
        <v>147</v>
      </c>
      <c r="N3189">
        <v>5</v>
      </c>
      <c r="O3189">
        <v>2021</v>
      </c>
    </row>
    <row r="3190" spans="1:15" x14ac:dyDescent="0.25">
      <c r="A3190" t="s">
        <v>28</v>
      </c>
      <c r="B3190" s="1">
        <v>44327</v>
      </c>
      <c r="C3190" t="s">
        <v>34</v>
      </c>
      <c r="D3190" t="s">
        <v>114</v>
      </c>
      <c r="E3190" t="s">
        <v>115</v>
      </c>
      <c r="F3190" t="s">
        <v>141</v>
      </c>
      <c r="G3190" t="s">
        <v>144</v>
      </c>
      <c r="H3190">
        <v>54.999999999999993</v>
      </c>
      <c r="I3190">
        <v>325</v>
      </c>
      <c r="J3190">
        <v>17875</v>
      </c>
      <c r="K3190" t="s">
        <v>16</v>
      </c>
      <c r="L3190" t="s">
        <v>151</v>
      </c>
      <c r="M3190" t="s">
        <v>147</v>
      </c>
      <c r="N3190">
        <v>5</v>
      </c>
      <c r="O3190">
        <v>2021</v>
      </c>
    </row>
    <row r="3191" spans="1:15" x14ac:dyDescent="0.25">
      <c r="A3191" t="s">
        <v>28</v>
      </c>
      <c r="B3191" s="1">
        <v>44357</v>
      </c>
      <c r="C3191" t="s">
        <v>34</v>
      </c>
      <c r="D3191" t="s">
        <v>114</v>
      </c>
      <c r="E3191" t="s">
        <v>115</v>
      </c>
      <c r="F3191" t="s">
        <v>135</v>
      </c>
      <c r="G3191" t="s">
        <v>136</v>
      </c>
      <c r="H3191">
        <v>40</v>
      </c>
      <c r="I3191">
        <v>575</v>
      </c>
      <c r="J3191">
        <v>23000</v>
      </c>
      <c r="K3191" t="s">
        <v>16</v>
      </c>
      <c r="L3191" t="s">
        <v>158</v>
      </c>
      <c r="M3191" t="s">
        <v>140</v>
      </c>
      <c r="N3191">
        <v>6</v>
      </c>
      <c r="O3191">
        <v>2021</v>
      </c>
    </row>
    <row r="3192" spans="1:15" x14ac:dyDescent="0.25">
      <c r="A3192" t="s">
        <v>28</v>
      </c>
      <c r="B3192" s="1">
        <v>44357</v>
      </c>
      <c r="C3192" t="s">
        <v>34</v>
      </c>
      <c r="D3192" t="s">
        <v>114</v>
      </c>
      <c r="E3192" t="s">
        <v>115</v>
      </c>
      <c r="F3192" t="s">
        <v>135</v>
      </c>
      <c r="G3192" t="s">
        <v>139</v>
      </c>
      <c r="H3192">
        <v>35.000000000000007</v>
      </c>
      <c r="I3192">
        <v>325</v>
      </c>
      <c r="J3192">
        <v>11375</v>
      </c>
      <c r="K3192" t="s">
        <v>16</v>
      </c>
      <c r="L3192" t="s">
        <v>158</v>
      </c>
      <c r="M3192" t="s">
        <v>140</v>
      </c>
      <c r="N3192">
        <v>6</v>
      </c>
      <c r="O3192">
        <v>2021</v>
      </c>
    </row>
    <row r="3193" spans="1:15" x14ac:dyDescent="0.25">
      <c r="A3193" t="s">
        <v>28</v>
      </c>
      <c r="B3193" s="1">
        <v>44357</v>
      </c>
      <c r="C3193" t="s">
        <v>34</v>
      </c>
      <c r="D3193" t="s">
        <v>114</v>
      </c>
      <c r="E3193" t="s">
        <v>115</v>
      </c>
      <c r="F3193" t="s">
        <v>141</v>
      </c>
      <c r="G3193" t="s">
        <v>136</v>
      </c>
      <c r="H3193">
        <v>30.000000000000004</v>
      </c>
      <c r="I3193">
        <v>200</v>
      </c>
      <c r="J3193">
        <v>6000</v>
      </c>
      <c r="K3193" t="s">
        <v>16</v>
      </c>
      <c r="L3193" t="s">
        <v>158</v>
      </c>
      <c r="M3193" t="s">
        <v>140</v>
      </c>
      <c r="N3193">
        <v>6</v>
      </c>
      <c r="O3193">
        <v>2021</v>
      </c>
    </row>
    <row r="3194" spans="1:15" x14ac:dyDescent="0.25">
      <c r="A3194" t="s">
        <v>28</v>
      </c>
      <c r="B3194" s="1">
        <v>44357</v>
      </c>
      <c r="C3194" t="s">
        <v>34</v>
      </c>
      <c r="D3194" t="s">
        <v>114</v>
      </c>
      <c r="E3194" t="s">
        <v>115</v>
      </c>
      <c r="F3194" t="s">
        <v>141</v>
      </c>
      <c r="G3194" t="s">
        <v>139</v>
      </c>
      <c r="H3194">
        <v>30.000000000000004</v>
      </c>
      <c r="I3194">
        <v>175</v>
      </c>
      <c r="J3194">
        <v>5250</v>
      </c>
      <c r="K3194" t="s">
        <v>16</v>
      </c>
      <c r="L3194" t="s">
        <v>158</v>
      </c>
      <c r="M3194" t="s">
        <v>140</v>
      </c>
      <c r="N3194">
        <v>6</v>
      </c>
      <c r="O3194">
        <v>2021</v>
      </c>
    </row>
    <row r="3195" spans="1:15" x14ac:dyDescent="0.25">
      <c r="A3195" t="s">
        <v>28</v>
      </c>
      <c r="B3195" s="1">
        <v>44357</v>
      </c>
      <c r="C3195" t="s">
        <v>34</v>
      </c>
      <c r="D3195" t="s">
        <v>114</v>
      </c>
      <c r="E3195" t="s">
        <v>115</v>
      </c>
      <c r="F3195" t="s">
        <v>135</v>
      </c>
      <c r="G3195" t="s">
        <v>144</v>
      </c>
      <c r="H3195">
        <v>40</v>
      </c>
      <c r="I3195">
        <v>175</v>
      </c>
      <c r="J3195">
        <v>7000</v>
      </c>
      <c r="K3195" t="s">
        <v>16</v>
      </c>
      <c r="L3195" t="s">
        <v>158</v>
      </c>
      <c r="M3195" t="s">
        <v>140</v>
      </c>
      <c r="N3195">
        <v>6</v>
      </c>
      <c r="O3195">
        <v>2021</v>
      </c>
    </row>
    <row r="3196" spans="1:15" x14ac:dyDescent="0.25">
      <c r="A3196" t="s">
        <v>28</v>
      </c>
      <c r="B3196" s="1">
        <v>44357</v>
      </c>
      <c r="C3196" t="s">
        <v>34</v>
      </c>
      <c r="D3196" t="s">
        <v>114</v>
      </c>
      <c r="E3196" t="s">
        <v>115</v>
      </c>
      <c r="F3196" t="s">
        <v>141</v>
      </c>
      <c r="G3196" t="s">
        <v>144</v>
      </c>
      <c r="H3196">
        <v>60.000000000000007</v>
      </c>
      <c r="I3196">
        <v>325</v>
      </c>
      <c r="J3196">
        <v>19500</v>
      </c>
      <c r="K3196" t="s">
        <v>16</v>
      </c>
      <c r="L3196" t="s">
        <v>158</v>
      </c>
      <c r="M3196" t="s">
        <v>140</v>
      </c>
      <c r="N3196">
        <v>6</v>
      </c>
      <c r="O3196">
        <v>2021</v>
      </c>
    </row>
    <row r="3197" spans="1:15" x14ac:dyDescent="0.25">
      <c r="A3197" t="s">
        <v>28</v>
      </c>
      <c r="B3197" s="1">
        <v>44386</v>
      </c>
      <c r="C3197" t="s">
        <v>34</v>
      </c>
      <c r="D3197" t="s">
        <v>114</v>
      </c>
      <c r="E3197" t="s">
        <v>115</v>
      </c>
      <c r="F3197" t="s">
        <v>135</v>
      </c>
      <c r="G3197" t="s">
        <v>136</v>
      </c>
      <c r="H3197">
        <v>55.000000000000007</v>
      </c>
      <c r="I3197">
        <v>550</v>
      </c>
      <c r="J3197">
        <v>30250</v>
      </c>
      <c r="K3197" t="s">
        <v>16</v>
      </c>
      <c r="L3197" t="s">
        <v>152</v>
      </c>
      <c r="M3197" t="s">
        <v>142</v>
      </c>
      <c r="N3197">
        <v>7</v>
      </c>
      <c r="O3197">
        <v>2021</v>
      </c>
    </row>
    <row r="3198" spans="1:15" x14ac:dyDescent="0.25">
      <c r="A3198" t="s">
        <v>28</v>
      </c>
      <c r="B3198" s="1">
        <v>44386</v>
      </c>
      <c r="C3198" t="s">
        <v>34</v>
      </c>
      <c r="D3198" t="s">
        <v>114</v>
      </c>
      <c r="E3198" t="s">
        <v>115</v>
      </c>
      <c r="F3198" t="s">
        <v>135</v>
      </c>
      <c r="G3198" t="s">
        <v>139</v>
      </c>
      <c r="H3198">
        <v>50.000000000000014</v>
      </c>
      <c r="I3198">
        <v>300</v>
      </c>
      <c r="J3198">
        <v>15000</v>
      </c>
      <c r="K3198" t="s">
        <v>16</v>
      </c>
      <c r="L3198" t="s">
        <v>152</v>
      </c>
      <c r="M3198" t="s">
        <v>142</v>
      </c>
      <c r="N3198">
        <v>7</v>
      </c>
      <c r="O3198">
        <v>2021</v>
      </c>
    </row>
    <row r="3199" spans="1:15" x14ac:dyDescent="0.25">
      <c r="A3199" t="s">
        <v>28</v>
      </c>
      <c r="B3199" s="1">
        <v>44386</v>
      </c>
      <c r="C3199" t="s">
        <v>34</v>
      </c>
      <c r="D3199" t="s">
        <v>114</v>
      </c>
      <c r="E3199" t="s">
        <v>115</v>
      </c>
      <c r="F3199" t="s">
        <v>141</v>
      </c>
      <c r="G3199" t="s">
        <v>136</v>
      </c>
      <c r="H3199">
        <v>45</v>
      </c>
      <c r="I3199">
        <v>225</v>
      </c>
      <c r="J3199">
        <v>10125</v>
      </c>
      <c r="K3199" t="s">
        <v>16</v>
      </c>
      <c r="L3199" t="s">
        <v>152</v>
      </c>
      <c r="M3199" t="s">
        <v>142</v>
      </c>
      <c r="N3199">
        <v>7</v>
      </c>
      <c r="O3199">
        <v>2021</v>
      </c>
    </row>
    <row r="3200" spans="1:15" x14ac:dyDescent="0.25">
      <c r="A3200" t="s">
        <v>28</v>
      </c>
      <c r="B3200" s="1">
        <v>44386</v>
      </c>
      <c r="C3200" t="s">
        <v>34</v>
      </c>
      <c r="D3200" t="s">
        <v>114</v>
      </c>
      <c r="E3200" t="s">
        <v>115</v>
      </c>
      <c r="F3200" t="s">
        <v>141</v>
      </c>
      <c r="G3200" t="s">
        <v>139</v>
      </c>
      <c r="H3200">
        <v>45</v>
      </c>
      <c r="I3200">
        <v>175</v>
      </c>
      <c r="J3200">
        <v>7875</v>
      </c>
      <c r="K3200" t="s">
        <v>16</v>
      </c>
      <c r="L3200" t="s">
        <v>152</v>
      </c>
      <c r="M3200" t="s">
        <v>142</v>
      </c>
      <c r="N3200">
        <v>7</v>
      </c>
      <c r="O3200">
        <v>2021</v>
      </c>
    </row>
    <row r="3201" spans="1:15" x14ac:dyDescent="0.25">
      <c r="A3201" t="s">
        <v>28</v>
      </c>
      <c r="B3201" s="1">
        <v>44386</v>
      </c>
      <c r="C3201" t="s">
        <v>34</v>
      </c>
      <c r="D3201" t="s">
        <v>114</v>
      </c>
      <c r="E3201" t="s">
        <v>115</v>
      </c>
      <c r="F3201" t="s">
        <v>135</v>
      </c>
      <c r="G3201" t="s">
        <v>144</v>
      </c>
      <c r="H3201">
        <v>55.000000000000007</v>
      </c>
      <c r="I3201">
        <v>200</v>
      </c>
      <c r="J3201">
        <v>11000</v>
      </c>
      <c r="K3201" t="s">
        <v>16</v>
      </c>
      <c r="L3201" t="s">
        <v>152</v>
      </c>
      <c r="M3201" t="s">
        <v>142</v>
      </c>
      <c r="N3201">
        <v>7</v>
      </c>
      <c r="O3201">
        <v>2021</v>
      </c>
    </row>
    <row r="3202" spans="1:15" x14ac:dyDescent="0.25">
      <c r="A3202" t="s">
        <v>28</v>
      </c>
      <c r="B3202" s="1">
        <v>44386</v>
      </c>
      <c r="C3202" t="s">
        <v>34</v>
      </c>
      <c r="D3202" t="s">
        <v>114</v>
      </c>
      <c r="E3202" t="s">
        <v>115</v>
      </c>
      <c r="F3202" t="s">
        <v>141</v>
      </c>
      <c r="G3202" t="s">
        <v>144</v>
      </c>
      <c r="H3202">
        <v>60.000000000000007</v>
      </c>
      <c r="I3202">
        <v>375</v>
      </c>
      <c r="J3202">
        <v>22500</v>
      </c>
      <c r="K3202" t="s">
        <v>16</v>
      </c>
      <c r="L3202" t="s">
        <v>152</v>
      </c>
      <c r="M3202" t="s">
        <v>142</v>
      </c>
      <c r="N3202">
        <v>7</v>
      </c>
      <c r="O3202">
        <v>2021</v>
      </c>
    </row>
    <row r="3203" spans="1:15" x14ac:dyDescent="0.25">
      <c r="A3203" t="s">
        <v>28</v>
      </c>
      <c r="B3203" s="1">
        <v>44418</v>
      </c>
      <c r="C3203" t="s">
        <v>34</v>
      </c>
      <c r="D3203" t="s">
        <v>114</v>
      </c>
      <c r="E3203" t="s">
        <v>115</v>
      </c>
      <c r="F3203" t="s">
        <v>135</v>
      </c>
      <c r="G3203" t="s">
        <v>136</v>
      </c>
      <c r="H3203">
        <v>50</v>
      </c>
      <c r="I3203">
        <v>525</v>
      </c>
      <c r="J3203">
        <v>26250</v>
      </c>
      <c r="K3203" t="s">
        <v>16</v>
      </c>
      <c r="L3203" t="s">
        <v>153</v>
      </c>
      <c r="M3203" t="s">
        <v>147</v>
      </c>
      <c r="N3203">
        <v>8</v>
      </c>
      <c r="O3203">
        <v>2021</v>
      </c>
    </row>
    <row r="3204" spans="1:15" x14ac:dyDescent="0.25">
      <c r="A3204" t="s">
        <v>28</v>
      </c>
      <c r="B3204" s="1">
        <v>44418</v>
      </c>
      <c r="C3204" t="s">
        <v>34</v>
      </c>
      <c r="D3204" t="s">
        <v>114</v>
      </c>
      <c r="E3204" t="s">
        <v>115</v>
      </c>
      <c r="F3204" t="s">
        <v>135</v>
      </c>
      <c r="G3204" t="s">
        <v>139</v>
      </c>
      <c r="H3204">
        <v>45.000000000000007</v>
      </c>
      <c r="I3204">
        <v>300</v>
      </c>
      <c r="J3204">
        <v>13500</v>
      </c>
      <c r="K3204" t="s">
        <v>16</v>
      </c>
      <c r="L3204" t="s">
        <v>153</v>
      </c>
      <c r="M3204" t="s">
        <v>147</v>
      </c>
      <c r="N3204">
        <v>8</v>
      </c>
      <c r="O3204">
        <v>2021</v>
      </c>
    </row>
    <row r="3205" spans="1:15" x14ac:dyDescent="0.25">
      <c r="A3205" t="s">
        <v>28</v>
      </c>
      <c r="B3205" s="1">
        <v>44418</v>
      </c>
      <c r="C3205" t="s">
        <v>34</v>
      </c>
      <c r="D3205" t="s">
        <v>114</v>
      </c>
      <c r="E3205" t="s">
        <v>115</v>
      </c>
      <c r="F3205" t="s">
        <v>141</v>
      </c>
      <c r="G3205" t="s">
        <v>136</v>
      </c>
      <c r="H3205">
        <v>40</v>
      </c>
      <c r="I3205">
        <v>225</v>
      </c>
      <c r="J3205">
        <v>9000</v>
      </c>
      <c r="K3205" t="s">
        <v>16</v>
      </c>
      <c r="L3205" t="s">
        <v>153</v>
      </c>
      <c r="M3205" t="s">
        <v>147</v>
      </c>
      <c r="N3205">
        <v>8</v>
      </c>
      <c r="O3205">
        <v>2021</v>
      </c>
    </row>
    <row r="3206" spans="1:15" x14ac:dyDescent="0.25">
      <c r="A3206" t="s">
        <v>28</v>
      </c>
      <c r="B3206" s="1">
        <v>44418</v>
      </c>
      <c r="C3206" t="s">
        <v>34</v>
      </c>
      <c r="D3206" t="s">
        <v>114</v>
      </c>
      <c r="E3206" t="s">
        <v>115</v>
      </c>
      <c r="F3206" t="s">
        <v>141</v>
      </c>
      <c r="G3206" t="s">
        <v>139</v>
      </c>
      <c r="H3206">
        <v>40</v>
      </c>
      <c r="I3206">
        <v>200</v>
      </c>
      <c r="J3206">
        <v>8000</v>
      </c>
      <c r="K3206" t="s">
        <v>16</v>
      </c>
      <c r="L3206" t="s">
        <v>153</v>
      </c>
      <c r="M3206" t="s">
        <v>147</v>
      </c>
      <c r="N3206">
        <v>8</v>
      </c>
      <c r="O3206">
        <v>2021</v>
      </c>
    </row>
    <row r="3207" spans="1:15" x14ac:dyDescent="0.25">
      <c r="A3207" t="s">
        <v>28</v>
      </c>
      <c r="B3207" s="1">
        <v>44418</v>
      </c>
      <c r="C3207" t="s">
        <v>34</v>
      </c>
      <c r="D3207" t="s">
        <v>114</v>
      </c>
      <c r="E3207" t="s">
        <v>115</v>
      </c>
      <c r="F3207" t="s">
        <v>135</v>
      </c>
      <c r="G3207" t="s">
        <v>144</v>
      </c>
      <c r="H3207">
        <v>50</v>
      </c>
      <c r="I3207">
        <v>175</v>
      </c>
      <c r="J3207">
        <v>8750</v>
      </c>
      <c r="K3207" t="s">
        <v>16</v>
      </c>
      <c r="L3207" t="s">
        <v>153</v>
      </c>
      <c r="M3207" t="s">
        <v>147</v>
      </c>
      <c r="N3207">
        <v>8</v>
      </c>
      <c r="O3207">
        <v>2021</v>
      </c>
    </row>
    <row r="3208" spans="1:15" x14ac:dyDescent="0.25">
      <c r="A3208" t="s">
        <v>28</v>
      </c>
      <c r="B3208" s="1">
        <v>44418</v>
      </c>
      <c r="C3208" t="s">
        <v>34</v>
      </c>
      <c r="D3208" t="s">
        <v>114</v>
      </c>
      <c r="E3208" t="s">
        <v>115</v>
      </c>
      <c r="F3208" t="s">
        <v>141</v>
      </c>
      <c r="G3208" t="s">
        <v>144</v>
      </c>
      <c r="H3208">
        <v>55.000000000000007</v>
      </c>
      <c r="I3208">
        <v>350</v>
      </c>
      <c r="J3208">
        <v>19250</v>
      </c>
      <c r="K3208" t="s">
        <v>16</v>
      </c>
      <c r="L3208" t="s">
        <v>153</v>
      </c>
      <c r="M3208" t="s">
        <v>147</v>
      </c>
      <c r="N3208">
        <v>8</v>
      </c>
      <c r="O3208">
        <v>2021</v>
      </c>
    </row>
    <row r="3209" spans="1:15" x14ac:dyDescent="0.25">
      <c r="A3209" t="s">
        <v>28</v>
      </c>
      <c r="B3209" s="1">
        <v>44450</v>
      </c>
      <c r="C3209" t="s">
        <v>34</v>
      </c>
      <c r="D3209" t="s">
        <v>114</v>
      </c>
      <c r="E3209" t="s">
        <v>115</v>
      </c>
      <c r="F3209" t="s">
        <v>135</v>
      </c>
      <c r="G3209" t="s">
        <v>136</v>
      </c>
      <c r="H3209">
        <v>35</v>
      </c>
      <c r="I3209">
        <v>475</v>
      </c>
      <c r="J3209">
        <v>16625</v>
      </c>
      <c r="K3209" t="s">
        <v>16</v>
      </c>
      <c r="L3209" t="s">
        <v>154</v>
      </c>
      <c r="M3209" t="s">
        <v>143</v>
      </c>
      <c r="N3209">
        <v>9</v>
      </c>
      <c r="O3209">
        <v>2021</v>
      </c>
    </row>
    <row r="3210" spans="1:15" x14ac:dyDescent="0.25">
      <c r="A3210" t="s">
        <v>28</v>
      </c>
      <c r="B3210" s="1">
        <v>44450</v>
      </c>
      <c r="C3210" t="s">
        <v>34</v>
      </c>
      <c r="D3210" t="s">
        <v>114</v>
      </c>
      <c r="E3210" t="s">
        <v>115</v>
      </c>
      <c r="F3210" t="s">
        <v>135</v>
      </c>
      <c r="G3210" t="s">
        <v>139</v>
      </c>
      <c r="H3210">
        <v>30.000000000000011</v>
      </c>
      <c r="I3210">
        <v>275</v>
      </c>
      <c r="J3210">
        <v>8250</v>
      </c>
      <c r="K3210" t="s">
        <v>16</v>
      </c>
      <c r="L3210" t="s">
        <v>154</v>
      </c>
      <c r="M3210" t="s">
        <v>143</v>
      </c>
      <c r="N3210">
        <v>9</v>
      </c>
      <c r="O3210">
        <v>2021</v>
      </c>
    </row>
    <row r="3211" spans="1:15" x14ac:dyDescent="0.25">
      <c r="A3211" t="s">
        <v>28</v>
      </c>
      <c r="B3211" s="1">
        <v>44450</v>
      </c>
      <c r="C3211" t="s">
        <v>34</v>
      </c>
      <c r="D3211" t="s">
        <v>114</v>
      </c>
      <c r="E3211" t="s">
        <v>115</v>
      </c>
      <c r="F3211" t="s">
        <v>141</v>
      </c>
      <c r="G3211" t="s">
        <v>136</v>
      </c>
      <c r="H3211">
        <v>25.000000000000007</v>
      </c>
      <c r="I3211">
        <v>175</v>
      </c>
      <c r="J3211">
        <v>4375</v>
      </c>
      <c r="K3211" t="s">
        <v>16</v>
      </c>
      <c r="L3211" t="s">
        <v>154</v>
      </c>
      <c r="M3211" t="s">
        <v>143</v>
      </c>
      <c r="N3211">
        <v>9</v>
      </c>
      <c r="O3211">
        <v>2021</v>
      </c>
    </row>
    <row r="3212" spans="1:15" x14ac:dyDescent="0.25">
      <c r="A3212" t="s">
        <v>28</v>
      </c>
      <c r="B3212" s="1">
        <v>44450</v>
      </c>
      <c r="C3212" t="s">
        <v>34</v>
      </c>
      <c r="D3212" t="s">
        <v>114</v>
      </c>
      <c r="E3212" t="s">
        <v>115</v>
      </c>
      <c r="F3212" t="s">
        <v>141</v>
      </c>
      <c r="G3212" t="s">
        <v>139</v>
      </c>
      <c r="H3212">
        <v>25.000000000000007</v>
      </c>
      <c r="I3212">
        <v>150</v>
      </c>
      <c r="J3212">
        <v>3750</v>
      </c>
      <c r="K3212" t="s">
        <v>16</v>
      </c>
      <c r="L3212" t="s">
        <v>154</v>
      </c>
      <c r="M3212" t="s">
        <v>143</v>
      </c>
      <c r="N3212">
        <v>9</v>
      </c>
      <c r="O3212">
        <v>2021</v>
      </c>
    </row>
    <row r="3213" spans="1:15" x14ac:dyDescent="0.25">
      <c r="A3213" t="s">
        <v>28</v>
      </c>
      <c r="B3213" s="1">
        <v>44450</v>
      </c>
      <c r="C3213" t="s">
        <v>34</v>
      </c>
      <c r="D3213" t="s">
        <v>114</v>
      </c>
      <c r="E3213" t="s">
        <v>115</v>
      </c>
      <c r="F3213" t="s">
        <v>135</v>
      </c>
      <c r="G3213" t="s">
        <v>144</v>
      </c>
      <c r="H3213">
        <v>35</v>
      </c>
      <c r="I3213">
        <v>150</v>
      </c>
      <c r="J3213">
        <v>5250</v>
      </c>
      <c r="K3213" t="s">
        <v>16</v>
      </c>
      <c r="L3213" t="s">
        <v>154</v>
      </c>
      <c r="M3213" t="s">
        <v>143</v>
      </c>
      <c r="N3213">
        <v>9</v>
      </c>
      <c r="O3213">
        <v>2021</v>
      </c>
    </row>
    <row r="3214" spans="1:15" x14ac:dyDescent="0.25">
      <c r="A3214" t="s">
        <v>28</v>
      </c>
      <c r="B3214" s="1">
        <v>44450</v>
      </c>
      <c r="C3214" t="s">
        <v>34</v>
      </c>
      <c r="D3214" t="s">
        <v>114</v>
      </c>
      <c r="E3214" t="s">
        <v>115</v>
      </c>
      <c r="F3214" t="s">
        <v>141</v>
      </c>
      <c r="G3214" t="s">
        <v>144</v>
      </c>
      <c r="H3214">
        <v>40</v>
      </c>
      <c r="I3214">
        <v>225</v>
      </c>
      <c r="J3214">
        <v>9000</v>
      </c>
      <c r="K3214" t="s">
        <v>16</v>
      </c>
      <c r="L3214" t="s">
        <v>154</v>
      </c>
      <c r="M3214" t="s">
        <v>143</v>
      </c>
      <c r="N3214">
        <v>9</v>
      </c>
      <c r="O3214">
        <v>2021</v>
      </c>
    </row>
    <row r="3215" spans="1:15" x14ac:dyDescent="0.25">
      <c r="A3215" t="s">
        <v>28</v>
      </c>
      <c r="B3215" s="1">
        <v>44479</v>
      </c>
      <c r="C3215" t="s">
        <v>34</v>
      </c>
      <c r="D3215" t="s">
        <v>114</v>
      </c>
      <c r="E3215" t="s">
        <v>115</v>
      </c>
      <c r="F3215" t="s">
        <v>135</v>
      </c>
      <c r="G3215" t="s">
        <v>136</v>
      </c>
      <c r="H3215">
        <v>44.999999999999993</v>
      </c>
      <c r="I3215">
        <v>400</v>
      </c>
      <c r="J3215">
        <v>18000</v>
      </c>
      <c r="K3215" t="s">
        <v>16</v>
      </c>
      <c r="L3215" t="s">
        <v>155</v>
      </c>
      <c r="M3215" t="s">
        <v>145</v>
      </c>
      <c r="N3215">
        <v>10</v>
      </c>
      <c r="O3215">
        <v>2021</v>
      </c>
    </row>
    <row r="3216" spans="1:15" x14ac:dyDescent="0.25">
      <c r="A3216" t="s">
        <v>28</v>
      </c>
      <c r="B3216" s="1">
        <v>44479</v>
      </c>
      <c r="C3216" t="s">
        <v>34</v>
      </c>
      <c r="D3216" t="s">
        <v>114</v>
      </c>
      <c r="E3216" t="s">
        <v>115</v>
      </c>
      <c r="F3216" t="s">
        <v>135</v>
      </c>
      <c r="G3216" t="s">
        <v>139</v>
      </c>
      <c r="H3216">
        <v>35</v>
      </c>
      <c r="I3216">
        <v>250</v>
      </c>
      <c r="J3216">
        <v>8750</v>
      </c>
      <c r="K3216" t="s">
        <v>16</v>
      </c>
      <c r="L3216" t="s">
        <v>155</v>
      </c>
      <c r="M3216" t="s">
        <v>145</v>
      </c>
      <c r="N3216">
        <v>10</v>
      </c>
      <c r="O3216">
        <v>2021</v>
      </c>
    </row>
    <row r="3217" spans="1:15" x14ac:dyDescent="0.25">
      <c r="A3217" t="s">
        <v>28</v>
      </c>
      <c r="B3217" s="1">
        <v>44479</v>
      </c>
      <c r="C3217" t="s">
        <v>34</v>
      </c>
      <c r="D3217" t="s">
        <v>114</v>
      </c>
      <c r="E3217" t="s">
        <v>115</v>
      </c>
      <c r="F3217" t="s">
        <v>141</v>
      </c>
      <c r="G3217" t="s">
        <v>136</v>
      </c>
      <c r="H3217">
        <v>35</v>
      </c>
      <c r="I3217">
        <v>150</v>
      </c>
      <c r="J3217">
        <v>5250</v>
      </c>
      <c r="K3217" t="s">
        <v>16</v>
      </c>
      <c r="L3217" t="s">
        <v>155</v>
      </c>
      <c r="M3217" t="s">
        <v>145</v>
      </c>
      <c r="N3217">
        <v>10</v>
      </c>
      <c r="O3217">
        <v>2021</v>
      </c>
    </row>
    <row r="3218" spans="1:15" x14ac:dyDescent="0.25">
      <c r="A3218" t="s">
        <v>28</v>
      </c>
      <c r="B3218" s="1">
        <v>44479</v>
      </c>
      <c r="C3218" t="s">
        <v>34</v>
      </c>
      <c r="D3218" t="s">
        <v>114</v>
      </c>
      <c r="E3218" t="s">
        <v>115</v>
      </c>
      <c r="F3218" t="s">
        <v>141</v>
      </c>
      <c r="G3218" t="s">
        <v>139</v>
      </c>
      <c r="H3218">
        <v>35</v>
      </c>
      <c r="I3218">
        <v>150</v>
      </c>
      <c r="J3218">
        <v>5250</v>
      </c>
      <c r="K3218" t="s">
        <v>16</v>
      </c>
      <c r="L3218" t="s">
        <v>155</v>
      </c>
      <c r="M3218" t="s">
        <v>145</v>
      </c>
      <c r="N3218">
        <v>10</v>
      </c>
      <c r="O3218">
        <v>2021</v>
      </c>
    </row>
    <row r="3219" spans="1:15" x14ac:dyDescent="0.25">
      <c r="A3219" t="s">
        <v>28</v>
      </c>
      <c r="B3219" s="1">
        <v>44479</v>
      </c>
      <c r="C3219" t="s">
        <v>34</v>
      </c>
      <c r="D3219" t="s">
        <v>114</v>
      </c>
      <c r="E3219" t="s">
        <v>115</v>
      </c>
      <c r="F3219" t="s">
        <v>135</v>
      </c>
      <c r="G3219" t="s">
        <v>144</v>
      </c>
      <c r="H3219">
        <v>44.999999999999993</v>
      </c>
      <c r="I3219">
        <v>150</v>
      </c>
      <c r="J3219">
        <v>6750</v>
      </c>
      <c r="K3219" t="s">
        <v>16</v>
      </c>
      <c r="L3219" t="s">
        <v>155</v>
      </c>
      <c r="M3219" t="s">
        <v>145</v>
      </c>
      <c r="N3219">
        <v>10</v>
      </c>
      <c r="O3219">
        <v>2021</v>
      </c>
    </row>
    <row r="3220" spans="1:15" x14ac:dyDescent="0.25">
      <c r="A3220" t="s">
        <v>28</v>
      </c>
      <c r="B3220" s="1">
        <v>44479</v>
      </c>
      <c r="C3220" t="s">
        <v>34</v>
      </c>
      <c r="D3220" t="s">
        <v>114</v>
      </c>
      <c r="E3220" t="s">
        <v>115</v>
      </c>
      <c r="F3220" t="s">
        <v>141</v>
      </c>
      <c r="G3220" t="s">
        <v>144</v>
      </c>
      <c r="H3220">
        <v>49.999999999999986</v>
      </c>
      <c r="I3220">
        <v>275</v>
      </c>
      <c r="J3220">
        <v>13750</v>
      </c>
      <c r="K3220" t="s">
        <v>16</v>
      </c>
      <c r="L3220" t="s">
        <v>155</v>
      </c>
      <c r="M3220" t="s">
        <v>145</v>
      </c>
      <c r="N3220">
        <v>10</v>
      </c>
      <c r="O3220">
        <v>2021</v>
      </c>
    </row>
    <row r="3221" spans="1:15" x14ac:dyDescent="0.25">
      <c r="A3221" t="s">
        <v>28</v>
      </c>
      <c r="B3221" s="1">
        <v>44510</v>
      </c>
      <c r="C3221" t="s">
        <v>34</v>
      </c>
      <c r="D3221" t="s">
        <v>114</v>
      </c>
      <c r="E3221" t="s">
        <v>115</v>
      </c>
      <c r="F3221" t="s">
        <v>135</v>
      </c>
      <c r="G3221" t="s">
        <v>136</v>
      </c>
      <c r="H3221">
        <v>44.999999999999993</v>
      </c>
      <c r="I3221">
        <v>425</v>
      </c>
      <c r="J3221">
        <v>19125</v>
      </c>
      <c r="K3221" t="s">
        <v>16</v>
      </c>
      <c r="L3221" t="s">
        <v>156</v>
      </c>
      <c r="M3221" t="s">
        <v>138</v>
      </c>
      <c r="N3221">
        <v>11</v>
      </c>
      <c r="O3221">
        <v>2021</v>
      </c>
    </row>
    <row r="3222" spans="1:15" x14ac:dyDescent="0.25">
      <c r="A3222" t="s">
        <v>28</v>
      </c>
      <c r="B3222" s="1">
        <v>44510</v>
      </c>
      <c r="C3222" t="s">
        <v>34</v>
      </c>
      <c r="D3222" t="s">
        <v>114</v>
      </c>
      <c r="E3222" t="s">
        <v>115</v>
      </c>
      <c r="F3222" t="s">
        <v>135</v>
      </c>
      <c r="G3222" t="s">
        <v>139</v>
      </c>
      <c r="H3222">
        <v>35</v>
      </c>
      <c r="I3222">
        <v>325</v>
      </c>
      <c r="J3222">
        <v>11375</v>
      </c>
      <c r="K3222" t="s">
        <v>16</v>
      </c>
      <c r="L3222" t="s">
        <v>156</v>
      </c>
      <c r="M3222" t="s">
        <v>138</v>
      </c>
      <c r="N3222">
        <v>11</v>
      </c>
      <c r="O3222">
        <v>2021</v>
      </c>
    </row>
    <row r="3223" spans="1:15" x14ac:dyDescent="0.25">
      <c r="A3223" t="s">
        <v>28</v>
      </c>
      <c r="B3223" s="1">
        <v>44510</v>
      </c>
      <c r="C3223" t="s">
        <v>34</v>
      </c>
      <c r="D3223" t="s">
        <v>114</v>
      </c>
      <c r="E3223" t="s">
        <v>115</v>
      </c>
      <c r="F3223" t="s">
        <v>141</v>
      </c>
      <c r="G3223" t="s">
        <v>136</v>
      </c>
      <c r="H3223">
        <v>35</v>
      </c>
      <c r="I3223">
        <v>270</v>
      </c>
      <c r="J3223">
        <v>9450</v>
      </c>
      <c r="K3223" t="s">
        <v>16</v>
      </c>
      <c r="L3223" t="s">
        <v>156</v>
      </c>
      <c r="M3223" t="s">
        <v>138</v>
      </c>
      <c r="N3223">
        <v>11</v>
      </c>
      <c r="O3223">
        <v>2021</v>
      </c>
    </row>
    <row r="3224" spans="1:15" x14ac:dyDescent="0.25">
      <c r="A3224" t="s">
        <v>28</v>
      </c>
      <c r="B3224" s="1">
        <v>44510</v>
      </c>
      <c r="C3224" t="s">
        <v>34</v>
      </c>
      <c r="D3224" t="s">
        <v>114</v>
      </c>
      <c r="E3224" t="s">
        <v>115</v>
      </c>
      <c r="F3224" t="s">
        <v>141</v>
      </c>
      <c r="G3224" t="s">
        <v>139</v>
      </c>
      <c r="H3224">
        <v>35</v>
      </c>
      <c r="I3224">
        <v>275</v>
      </c>
      <c r="J3224">
        <v>9625</v>
      </c>
      <c r="K3224" t="s">
        <v>16</v>
      </c>
      <c r="L3224" t="s">
        <v>156</v>
      </c>
      <c r="M3224" t="s">
        <v>138</v>
      </c>
      <c r="N3224">
        <v>11</v>
      </c>
      <c r="O3224">
        <v>2021</v>
      </c>
    </row>
    <row r="3225" spans="1:15" x14ac:dyDescent="0.25">
      <c r="A3225" t="s">
        <v>28</v>
      </c>
      <c r="B3225" s="1">
        <v>44510</v>
      </c>
      <c r="C3225" t="s">
        <v>34</v>
      </c>
      <c r="D3225" t="s">
        <v>114</v>
      </c>
      <c r="E3225" t="s">
        <v>115</v>
      </c>
      <c r="F3225" t="s">
        <v>135</v>
      </c>
      <c r="G3225" t="s">
        <v>144</v>
      </c>
      <c r="H3225">
        <v>60</v>
      </c>
      <c r="I3225">
        <v>250</v>
      </c>
      <c r="J3225">
        <v>15000</v>
      </c>
      <c r="K3225" t="s">
        <v>16</v>
      </c>
      <c r="L3225" t="s">
        <v>156</v>
      </c>
      <c r="M3225" t="s">
        <v>138</v>
      </c>
      <c r="N3225">
        <v>11</v>
      </c>
      <c r="O3225">
        <v>2021</v>
      </c>
    </row>
    <row r="3226" spans="1:15" x14ac:dyDescent="0.25">
      <c r="A3226" t="s">
        <v>28</v>
      </c>
      <c r="B3226" s="1">
        <v>44510</v>
      </c>
      <c r="C3226" t="s">
        <v>34</v>
      </c>
      <c r="D3226" t="s">
        <v>114</v>
      </c>
      <c r="E3226" t="s">
        <v>115</v>
      </c>
      <c r="F3226" t="s">
        <v>141</v>
      </c>
      <c r="G3226" t="s">
        <v>144</v>
      </c>
      <c r="H3226">
        <v>64.999999999999986</v>
      </c>
      <c r="I3226">
        <v>350</v>
      </c>
      <c r="J3226">
        <v>22750</v>
      </c>
      <c r="K3226" t="s">
        <v>16</v>
      </c>
      <c r="L3226" t="s">
        <v>156</v>
      </c>
      <c r="M3226" t="s">
        <v>138</v>
      </c>
      <c r="N3226">
        <v>11</v>
      </c>
      <c r="O3226">
        <v>2021</v>
      </c>
    </row>
    <row r="3227" spans="1:15" x14ac:dyDescent="0.25">
      <c r="A3227" t="s">
        <v>28</v>
      </c>
      <c r="B3227" s="1">
        <v>44539</v>
      </c>
      <c r="C3227" t="s">
        <v>34</v>
      </c>
      <c r="D3227" t="s">
        <v>114</v>
      </c>
      <c r="E3227" t="s">
        <v>115</v>
      </c>
      <c r="F3227" t="s">
        <v>135</v>
      </c>
      <c r="G3227" t="s">
        <v>136</v>
      </c>
      <c r="H3227">
        <v>60</v>
      </c>
      <c r="I3227">
        <v>600</v>
      </c>
      <c r="J3227">
        <v>36000</v>
      </c>
      <c r="K3227" t="s">
        <v>16</v>
      </c>
      <c r="L3227" t="s">
        <v>157</v>
      </c>
      <c r="M3227" t="s">
        <v>140</v>
      </c>
      <c r="N3227">
        <v>12</v>
      </c>
      <c r="O3227">
        <v>2021</v>
      </c>
    </row>
    <row r="3228" spans="1:15" x14ac:dyDescent="0.25">
      <c r="A3228" t="s">
        <v>28</v>
      </c>
      <c r="B3228" s="1">
        <v>44539</v>
      </c>
      <c r="C3228" t="s">
        <v>34</v>
      </c>
      <c r="D3228" t="s">
        <v>114</v>
      </c>
      <c r="E3228" t="s">
        <v>115</v>
      </c>
      <c r="F3228" t="s">
        <v>135</v>
      </c>
      <c r="G3228" t="s">
        <v>139</v>
      </c>
      <c r="H3228">
        <v>50</v>
      </c>
      <c r="I3228">
        <v>400</v>
      </c>
      <c r="J3228">
        <v>20000</v>
      </c>
      <c r="K3228" t="s">
        <v>16</v>
      </c>
      <c r="L3228" t="s">
        <v>157</v>
      </c>
      <c r="M3228" t="s">
        <v>140</v>
      </c>
      <c r="N3228">
        <v>12</v>
      </c>
      <c r="O3228">
        <v>2021</v>
      </c>
    </row>
    <row r="3229" spans="1:15" x14ac:dyDescent="0.25">
      <c r="A3229" t="s">
        <v>28</v>
      </c>
      <c r="B3229" s="1">
        <v>44539</v>
      </c>
      <c r="C3229" t="s">
        <v>34</v>
      </c>
      <c r="D3229" t="s">
        <v>114</v>
      </c>
      <c r="E3229" t="s">
        <v>115</v>
      </c>
      <c r="F3229" t="s">
        <v>141</v>
      </c>
      <c r="G3229" t="s">
        <v>136</v>
      </c>
      <c r="H3229">
        <v>50</v>
      </c>
      <c r="I3229">
        <v>350</v>
      </c>
      <c r="J3229">
        <v>17500</v>
      </c>
      <c r="K3229" t="s">
        <v>16</v>
      </c>
      <c r="L3229" t="s">
        <v>157</v>
      </c>
      <c r="M3229" t="s">
        <v>140</v>
      </c>
      <c r="N3229">
        <v>12</v>
      </c>
      <c r="O3229">
        <v>2021</v>
      </c>
    </row>
    <row r="3230" spans="1:15" x14ac:dyDescent="0.25">
      <c r="A3230" t="s">
        <v>28</v>
      </c>
      <c r="B3230" s="1">
        <v>44539</v>
      </c>
      <c r="C3230" t="s">
        <v>34</v>
      </c>
      <c r="D3230" t="s">
        <v>114</v>
      </c>
      <c r="E3230" t="s">
        <v>115</v>
      </c>
      <c r="F3230" t="s">
        <v>141</v>
      </c>
      <c r="G3230" t="s">
        <v>139</v>
      </c>
      <c r="H3230">
        <v>50</v>
      </c>
      <c r="I3230">
        <v>300</v>
      </c>
      <c r="J3230">
        <v>15000</v>
      </c>
      <c r="K3230" t="s">
        <v>16</v>
      </c>
      <c r="L3230" t="s">
        <v>157</v>
      </c>
      <c r="M3230" t="s">
        <v>140</v>
      </c>
      <c r="N3230">
        <v>12</v>
      </c>
      <c r="O3230">
        <v>2021</v>
      </c>
    </row>
    <row r="3231" spans="1:15" x14ac:dyDescent="0.25">
      <c r="A3231" t="s">
        <v>28</v>
      </c>
      <c r="B3231" s="1">
        <v>44539</v>
      </c>
      <c r="C3231" t="s">
        <v>34</v>
      </c>
      <c r="D3231" t="s">
        <v>114</v>
      </c>
      <c r="E3231" t="s">
        <v>115</v>
      </c>
      <c r="F3231" t="s">
        <v>135</v>
      </c>
      <c r="G3231" t="s">
        <v>144</v>
      </c>
      <c r="H3231">
        <v>60</v>
      </c>
      <c r="I3231">
        <v>300</v>
      </c>
      <c r="J3231">
        <v>18000</v>
      </c>
      <c r="K3231" t="s">
        <v>16</v>
      </c>
      <c r="L3231" t="s">
        <v>157</v>
      </c>
      <c r="M3231" t="s">
        <v>140</v>
      </c>
      <c r="N3231">
        <v>12</v>
      </c>
      <c r="O3231">
        <v>2021</v>
      </c>
    </row>
    <row r="3232" spans="1:15" x14ac:dyDescent="0.25">
      <c r="A3232" t="s">
        <v>28</v>
      </c>
      <c r="B3232" s="1">
        <v>44539</v>
      </c>
      <c r="C3232" t="s">
        <v>34</v>
      </c>
      <c r="D3232" t="s">
        <v>114</v>
      </c>
      <c r="E3232" t="s">
        <v>115</v>
      </c>
      <c r="F3232" t="s">
        <v>141</v>
      </c>
      <c r="G3232" t="s">
        <v>144</v>
      </c>
      <c r="H3232">
        <v>64.999999999999986</v>
      </c>
      <c r="I3232">
        <v>400</v>
      </c>
      <c r="J3232">
        <v>26000</v>
      </c>
      <c r="K3232" t="s">
        <v>16</v>
      </c>
      <c r="L3232" t="s">
        <v>157</v>
      </c>
      <c r="M3232" t="s">
        <v>140</v>
      </c>
      <c r="N3232">
        <v>12</v>
      </c>
      <c r="O3232">
        <v>2021</v>
      </c>
    </row>
    <row r="3233" spans="1:15" x14ac:dyDescent="0.25">
      <c r="A3233" t="s">
        <v>28</v>
      </c>
      <c r="B3233" s="1">
        <v>44213</v>
      </c>
      <c r="C3233" t="s">
        <v>34</v>
      </c>
      <c r="D3233" t="s">
        <v>114</v>
      </c>
      <c r="E3233" t="s">
        <v>115</v>
      </c>
      <c r="F3233" t="s">
        <v>135</v>
      </c>
      <c r="G3233" t="s">
        <v>136</v>
      </c>
      <c r="H3233">
        <v>35</v>
      </c>
      <c r="I3233">
        <v>500</v>
      </c>
      <c r="J3233">
        <v>17500</v>
      </c>
      <c r="K3233" t="s">
        <v>16</v>
      </c>
      <c r="L3233" t="s">
        <v>137</v>
      </c>
      <c r="M3233" t="s">
        <v>145</v>
      </c>
      <c r="N3233">
        <v>1</v>
      </c>
      <c r="O3233">
        <v>2021</v>
      </c>
    </row>
    <row r="3234" spans="1:15" x14ac:dyDescent="0.25">
      <c r="A3234" t="s">
        <v>28</v>
      </c>
      <c r="B3234" s="1">
        <v>44213</v>
      </c>
      <c r="C3234" t="s">
        <v>34</v>
      </c>
      <c r="D3234" t="s">
        <v>114</v>
      </c>
      <c r="E3234" t="s">
        <v>115</v>
      </c>
      <c r="F3234" t="s">
        <v>135</v>
      </c>
      <c r="G3234" t="s">
        <v>139</v>
      </c>
      <c r="H3234">
        <v>35</v>
      </c>
      <c r="I3234">
        <v>300</v>
      </c>
      <c r="J3234">
        <v>10500</v>
      </c>
      <c r="K3234" t="s">
        <v>16</v>
      </c>
      <c r="L3234" t="s">
        <v>137</v>
      </c>
      <c r="M3234" t="s">
        <v>145</v>
      </c>
      <c r="N3234">
        <v>1</v>
      </c>
      <c r="O3234">
        <v>2021</v>
      </c>
    </row>
    <row r="3235" spans="1:15" x14ac:dyDescent="0.25">
      <c r="A3235" t="s">
        <v>28</v>
      </c>
      <c r="B3235" s="1">
        <v>44213</v>
      </c>
      <c r="C3235" t="s">
        <v>34</v>
      </c>
      <c r="D3235" t="s">
        <v>114</v>
      </c>
      <c r="E3235" t="s">
        <v>115</v>
      </c>
      <c r="F3235" t="s">
        <v>141</v>
      </c>
      <c r="G3235" t="s">
        <v>136</v>
      </c>
      <c r="H3235">
        <v>25.000000000000007</v>
      </c>
      <c r="I3235">
        <v>300</v>
      </c>
      <c r="J3235">
        <v>7500</v>
      </c>
      <c r="K3235" t="s">
        <v>16</v>
      </c>
      <c r="L3235" t="s">
        <v>137</v>
      </c>
      <c r="M3235" t="s">
        <v>145</v>
      </c>
      <c r="N3235">
        <v>1</v>
      </c>
      <c r="O3235">
        <v>2021</v>
      </c>
    </row>
    <row r="3236" spans="1:15" x14ac:dyDescent="0.25">
      <c r="A3236" t="s">
        <v>28</v>
      </c>
      <c r="B3236" s="1">
        <v>44213</v>
      </c>
      <c r="C3236" t="s">
        <v>34</v>
      </c>
      <c r="D3236" t="s">
        <v>114</v>
      </c>
      <c r="E3236" t="s">
        <v>115</v>
      </c>
      <c r="F3236" t="s">
        <v>141</v>
      </c>
      <c r="G3236" t="s">
        <v>139</v>
      </c>
      <c r="H3236">
        <v>30.000000000000004</v>
      </c>
      <c r="I3236">
        <v>150</v>
      </c>
      <c r="J3236">
        <v>4500</v>
      </c>
      <c r="K3236" t="s">
        <v>16</v>
      </c>
      <c r="L3236" t="s">
        <v>137</v>
      </c>
      <c r="M3236" t="s">
        <v>145</v>
      </c>
      <c r="N3236">
        <v>1</v>
      </c>
      <c r="O3236">
        <v>2021</v>
      </c>
    </row>
    <row r="3237" spans="1:15" x14ac:dyDescent="0.25">
      <c r="A3237" t="s">
        <v>28</v>
      </c>
      <c r="B3237" s="1">
        <v>44213</v>
      </c>
      <c r="C3237" t="s">
        <v>34</v>
      </c>
      <c r="D3237" t="s">
        <v>114</v>
      </c>
      <c r="E3237" t="s">
        <v>115</v>
      </c>
      <c r="F3237" t="s">
        <v>135</v>
      </c>
      <c r="G3237" t="s">
        <v>144</v>
      </c>
      <c r="H3237">
        <v>44.999999999999993</v>
      </c>
      <c r="I3237">
        <v>200</v>
      </c>
      <c r="J3237">
        <v>9000</v>
      </c>
      <c r="K3237" t="s">
        <v>16</v>
      </c>
      <c r="L3237" t="s">
        <v>137</v>
      </c>
      <c r="M3237" t="s">
        <v>145</v>
      </c>
      <c r="N3237">
        <v>1</v>
      </c>
      <c r="O3237">
        <v>2021</v>
      </c>
    </row>
    <row r="3238" spans="1:15" x14ac:dyDescent="0.25">
      <c r="A3238" t="s">
        <v>28</v>
      </c>
      <c r="B3238" s="1">
        <v>44213</v>
      </c>
      <c r="C3238" t="s">
        <v>34</v>
      </c>
      <c r="D3238" t="s">
        <v>114</v>
      </c>
      <c r="E3238" t="s">
        <v>115</v>
      </c>
      <c r="F3238" t="s">
        <v>141</v>
      </c>
      <c r="G3238" t="s">
        <v>144</v>
      </c>
      <c r="H3238">
        <v>35</v>
      </c>
      <c r="I3238">
        <v>300</v>
      </c>
      <c r="J3238">
        <v>10500</v>
      </c>
      <c r="K3238" t="s">
        <v>16</v>
      </c>
      <c r="L3238" t="s">
        <v>137</v>
      </c>
      <c r="M3238" t="s">
        <v>145</v>
      </c>
      <c r="N3238">
        <v>1</v>
      </c>
      <c r="O3238">
        <v>2021</v>
      </c>
    </row>
    <row r="3239" spans="1:15" x14ac:dyDescent="0.25">
      <c r="A3239" t="s">
        <v>28</v>
      </c>
      <c r="B3239" s="1">
        <v>44244</v>
      </c>
      <c r="C3239" t="s">
        <v>34</v>
      </c>
      <c r="D3239" t="s">
        <v>114</v>
      </c>
      <c r="E3239" t="s">
        <v>115</v>
      </c>
      <c r="F3239" t="s">
        <v>135</v>
      </c>
      <c r="G3239" t="s">
        <v>136</v>
      </c>
      <c r="H3239">
        <v>35</v>
      </c>
      <c r="I3239">
        <v>550</v>
      </c>
      <c r="J3239">
        <v>19250</v>
      </c>
      <c r="K3239" t="s">
        <v>16</v>
      </c>
      <c r="L3239" t="s">
        <v>148</v>
      </c>
      <c r="M3239" t="s">
        <v>138</v>
      </c>
      <c r="N3239">
        <v>2</v>
      </c>
      <c r="O3239">
        <v>2021</v>
      </c>
    </row>
    <row r="3240" spans="1:15" x14ac:dyDescent="0.25">
      <c r="A3240" t="s">
        <v>28</v>
      </c>
      <c r="B3240" s="1">
        <v>44244</v>
      </c>
      <c r="C3240" t="s">
        <v>34</v>
      </c>
      <c r="D3240" t="s">
        <v>114</v>
      </c>
      <c r="E3240" t="s">
        <v>115</v>
      </c>
      <c r="F3240" t="s">
        <v>135</v>
      </c>
      <c r="G3240" t="s">
        <v>139</v>
      </c>
      <c r="H3240">
        <v>40</v>
      </c>
      <c r="I3240">
        <v>200</v>
      </c>
      <c r="J3240">
        <v>8000</v>
      </c>
      <c r="K3240" t="s">
        <v>16</v>
      </c>
      <c r="L3240" t="s">
        <v>148</v>
      </c>
      <c r="M3240" t="s">
        <v>138</v>
      </c>
      <c r="N3240">
        <v>2</v>
      </c>
      <c r="O3240">
        <v>2021</v>
      </c>
    </row>
    <row r="3241" spans="1:15" x14ac:dyDescent="0.25">
      <c r="A3241" t="s">
        <v>28</v>
      </c>
      <c r="B3241" s="1">
        <v>44244</v>
      </c>
      <c r="C3241" t="s">
        <v>34</v>
      </c>
      <c r="D3241" t="s">
        <v>114</v>
      </c>
      <c r="E3241" t="s">
        <v>115</v>
      </c>
      <c r="F3241" t="s">
        <v>141</v>
      </c>
      <c r="G3241" t="s">
        <v>136</v>
      </c>
      <c r="H3241">
        <v>30.000000000000004</v>
      </c>
      <c r="I3241">
        <v>300</v>
      </c>
      <c r="J3241">
        <v>9000</v>
      </c>
      <c r="K3241" t="s">
        <v>16</v>
      </c>
      <c r="L3241" t="s">
        <v>148</v>
      </c>
      <c r="M3241" t="s">
        <v>138</v>
      </c>
      <c r="N3241">
        <v>2</v>
      </c>
      <c r="O3241">
        <v>2021</v>
      </c>
    </row>
    <row r="3242" spans="1:15" x14ac:dyDescent="0.25">
      <c r="A3242" t="s">
        <v>28</v>
      </c>
      <c r="B3242" s="1">
        <v>44244</v>
      </c>
      <c r="C3242" t="s">
        <v>13</v>
      </c>
      <c r="D3242" t="s">
        <v>116</v>
      </c>
      <c r="E3242" t="s">
        <v>91</v>
      </c>
      <c r="F3242" t="s">
        <v>141</v>
      </c>
      <c r="G3242" t="s">
        <v>139</v>
      </c>
      <c r="H3242">
        <v>35</v>
      </c>
      <c r="I3242">
        <v>175</v>
      </c>
      <c r="J3242">
        <v>6125</v>
      </c>
      <c r="K3242" t="s">
        <v>16</v>
      </c>
      <c r="L3242" t="s">
        <v>148</v>
      </c>
      <c r="M3242" t="s">
        <v>138</v>
      </c>
      <c r="N3242">
        <v>2</v>
      </c>
      <c r="O3242">
        <v>2021</v>
      </c>
    </row>
    <row r="3243" spans="1:15" x14ac:dyDescent="0.25">
      <c r="A3243" t="s">
        <v>28</v>
      </c>
      <c r="B3243" s="1">
        <v>44244</v>
      </c>
      <c r="C3243" t="s">
        <v>13</v>
      </c>
      <c r="D3243" t="s">
        <v>116</v>
      </c>
      <c r="E3243" t="s">
        <v>91</v>
      </c>
      <c r="F3243" t="s">
        <v>135</v>
      </c>
      <c r="G3243" t="s">
        <v>144</v>
      </c>
      <c r="H3243">
        <v>49.999999999999993</v>
      </c>
      <c r="I3243">
        <v>250</v>
      </c>
      <c r="J3243">
        <v>12500</v>
      </c>
      <c r="K3243" t="s">
        <v>16</v>
      </c>
      <c r="L3243" t="s">
        <v>148</v>
      </c>
      <c r="M3243" t="s">
        <v>138</v>
      </c>
      <c r="N3243">
        <v>2</v>
      </c>
      <c r="O3243">
        <v>2021</v>
      </c>
    </row>
    <row r="3244" spans="1:15" x14ac:dyDescent="0.25">
      <c r="A3244" t="s">
        <v>28</v>
      </c>
      <c r="B3244" s="1">
        <v>44244</v>
      </c>
      <c r="C3244" t="s">
        <v>13</v>
      </c>
      <c r="D3244" t="s">
        <v>116</v>
      </c>
      <c r="E3244" t="s">
        <v>91</v>
      </c>
      <c r="F3244" t="s">
        <v>141</v>
      </c>
      <c r="G3244" t="s">
        <v>144</v>
      </c>
      <c r="H3244">
        <v>24.999999999999993</v>
      </c>
      <c r="I3244">
        <v>350</v>
      </c>
      <c r="J3244">
        <v>8750</v>
      </c>
      <c r="K3244" t="s">
        <v>16</v>
      </c>
      <c r="L3244" t="s">
        <v>148</v>
      </c>
      <c r="M3244" t="s">
        <v>138</v>
      </c>
      <c r="N3244">
        <v>2</v>
      </c>
      <c r="O3244">
        <v>2021</v>
      </c>
    </row>
    <row r="3245" spans="1:15" x14ac:dyDescent="0.25">
      <c r="A3245" t="s">
        <v>28</v>
      </c>
      <c r="B3245" s="1">
        <v>44271</v>
      </c>
      <c r="C3245" t="s">
        <v>13</v>
      </c>
      <c r="D3245" t="s">
        <v>116</v>
      </c>
      <c r="E3245" t="s">
        <v>91</v>
      </c>
      <c r="F3245" t="s">
        <v>135</v>
      </c>
      <c r="G3245" t="s">
        <v>136</v>
      </c>
      <c r="H3245">
        <v>30.000000000000004</v>
      </c>
      <c r="I3245">
        <v>570</v>
      </c>
      <c r="J3245">
        <v>17100</v>
      </c>
      <c r="K3245" t="s">
        <v>16</v>
      </c>
      <c r="L3245" t="s">
        <v>149</v>
      </c>
      <c r="M3245" t="s">
        <v>147</v>
      </c>
      <c r="N3245">
        <v>3</v>
      </c>
      <c r="O3245">
        <v>2021</v>
      </c>
    </row>
    <row r="3246" spans="1:15" x14ac:dyDescent="0.25">
      <c r="A3246" t="s">
        <v>28</v>
      </c>
      <c r="B3246" s="1">
        <v>44271</v>
      </c>
      <c r="C3246" t="s">
        <v>13</v>
      </c>
      <c r="D3246" t="s">
        <v>116</v>
      </c>
      <c r="E3246" t="s">
        <v>91</v>
      </c>
      <c r="F3246" t="s">
        <v>135</v>
      </c>
      <c r="G3246" t="s">
        <v>139</v>
      </c>
      <c r="H3246">
        <v>30.000000000000004</v>
      </c>
      <c r="I3246">
        <v>275</v>
      </c>
      <c r="J3246">
        <v>8250</v>
      </c>
      <c r="K3246" t="s">
        <v>16</v>
      </c>
      <c r="L3246" t="s">
        <v>149</v>
      </c>
      <c r="M3246" t="s">
        <v>147</v>
      </c>
      <c r="N3246">
        <v>3</v>
      </c>
      <c r="O3246">
        <v>2021</v>
      </c>
    </row>
    <row r="3247" spans="1:15" x14ac:dyDescent="0.25">
      <c r="A3247" t="s">
        <v>28</v>
      </c>
      <c r="B3247" s="1">
        <v>44271</v>
      </c>
      <c r="C3247" t="s">
        <v>13</v>
      </c>
      <c r="D3247" t="s">
        <v>116</v>
      </c>
      <c r="E3247" t="s">
        <v>91</v>
      </c>
      <c r="F3247" t="s">
        <v>141</v>
      </c>
      <c r="G3247" t="s">
        <v>136</v>
      </c>
      <c r="H3247">
        <v>20</v>
      </c>
      <c r="I3247">
        <v>325</v>
      </c>
      <c r="J3247">
        <v>6500</v>
      </c>
      <c r="K3247" t="s">
        <v>16</v>
      </c>
      <c r="L3247" t="s">
        <v>149</v>
      </c>
      <c r="M3247" t="s">
        <v>147</v>
      </c>
      <c r="N3247">
        <v>3</v>
      </c>
      <c r="O3247">
        <v>2021</v>
      </c>
    </row>
    <row r="3248" spans="1:15" x14ac:dyDescent="0.25">
      <c r="A3248" t="s">
        <v>28</v>
      </c>
      <c r="B3248" s="1">
        <v>44271</v>
      </c>
      <c r="C3248" t="s">
        <v>13</v>
      </c>
      <c r="D3248" t="s">
        <v>116</v>
      </c>
      <c r="E3248" t="s">
        <v>91</v>
      </c>
      <c r="F3248" t="s">
        <v>141</v>
      </c>
      <c r="G3248" t="s">
        <v>139</v>
      </c>
      <c r="H3248">
        <v>24.999999999999993</v>
      </c>
      <c r="I3248">
        <v>175</v>
      </c>
      <c r="J3248">
        <v>4375</v>
      </c>
      <c r="K3248" t="s">
        <v>16</v>
      </c>
      <c r="L3248" t="s">
        <v>149</v>
      </c>
      <c r="M3248" t="s">
        <v>147</v>
      </c>
      <c r="N3248">
        <v>3</v>
      </c>
      <c r="O3248">
        <v>2021</v>
      </c>
    </row>
    <row r="3249" spans="1:15" x14ac:dyDescent="0.25">
      <c r="A3249" t="s">
        <v>28</v>
      </c>
      <c r="B3249" s="1">
        <v>44271</v>
      </c>
      <c r="C3249" t="s">
        <v>13</v>
      </c>
      <c r="D3249" t="s">
        <v>116</v>
      </c>
      <c r="E3249" t="s">
        <v>91</v>
      </c>
      <c r="F3249" t="s">
        <v>135</v>
      </c>
      <c r="G3249" t="s">
        <v>144</v>
      </c>
      <c r="H3249">
        <v>40</v>
      </c>
      <c r="I3249">
        <v>225</v>
      </c>
      <c r="J3249">
        <v>9000</v>
      </c>
      <c r="K3249" t="s">
        <v>16</v>
      </c>
      <c r="L3249" t="s">
        <v>149</v>
      </c>
      <c r="M3249" t="s">
        <v>147</v>
      </c>
      <c r="N3249">
        <v>3</v>
      </c>
      <c r="O3249">
        <v>2021</v>
      </c>
    </row>
    <row r="3250" spans="1:15" x14ac:dyDescent="0.25">
      <c r="A3250" t="s">
        <v>28</v>
      </c>
      <c r="B3250" s="1">
        <v>44271</v>
      </c>
      <c r="C3250" t="s">
        <v>13</v>
      </c>
      <c r="D3250" t="s">
        <v>116</v>
      </c>
      <c r="E3250" t="s">
        <v>91</v>
      </c>
      <c r="F3250" t="s">
        <v>141</v>
      </c>
      <c r="G3250" t="s">
        <v>144</v>
      </c>
      <c r="H3250">
        <v>30.000000000000004</v>
      </c>
      <c r="I3250">
        <v>325</v>
      </c>
      <c r="J3250">
        <v>9750</v>
      </c>
      <c r="K3250" t="s">
        <v>16</v>
      </c>
      <c r="L3250" t="s">
        <v>149</v>
      </c>
      <c r="M3250" t="s">
        <v>147</v>
      </c>
      <c r="N3250">
        <v>3</v>
      </c>
      <c r="O3250">
        <v>2021</v>
      </c>
    </row>
    <row r="3251" spans="1:15" x14ac:dyDescent="0.25">
      <c r="A3251" t="s">
        <v>28</v>
      </c>
      <c r="B3251" s="1">
        <v>44303</v>
      </c>
      <c r="C3251" t="s">
        <v>13</v>
      </c>
      <c r="D3251" t="s">
        <v>116</v>
      </c>
      <c r="E3251" t="s">
        <v>91</v>
      </c>
      <c r="F3251" t="s">
        <v>135</v>
      </c>
      <c r="G3251" t="s">
        <v>136</v>
      </c>
      <c r="H3251">
        <v>30.000000000000004</v>
      </c>
      <c r="I3251">
        <v>550</v>
      </c>
      <c r="J3251">
        <v>16500</v>
      </c>
      <c r="K3251" t="s">
        <v>16</v>
      </c>
      <c r="L3251" t="s">
        <v>150</v>
      </c>
      <c r="M3251" t="s">
        <v>143</v>
      </c>
      <c r="N3251">
        <v>4</v>
      </c>
      <c r="O3251">
        <v>2021</v>
      </c>
    </row>
    <row r="3252" spans="1:15" x14ac:dyDescent="0.25">
      <c r="A3252" t="s">
        <v>28</v>
      </c>
      <c r="B3252" s="1">
        <v>44303</v>
      </c>
      <c r="C3252" t="s">
        <v>13</v>
      </c>
      <c r="D3252" t="s">
        <v>116</v>
      </c>
      <c r="E3252" t="s">
        <v>91</v>
      </c>
      <c r="F3252" t="s">
        <v>135</v>
      </c>
      <c r="G3252" t="s">
        <v>139</v>
      </c>
      <c r="H3252">
        <v>30.000000000000004</v>
      </c>
      <c r="I3252">
        <v>250</v>
      </c>
      <c r="J3252">
        <v>7500</v>
      </c>
      <c r="K3252" t="s">
        <v>16</v>
      </c>
      <c r="L3252" t="s">
        <v>150</v>
      </c>
      <c r="M3252" t="s">
        <v>143</v>
      </c>
      <c r="N3252">
        <v>4</v>
      </c>
      <c r="O3252">
        <v>2021</v>
      </c>
    </row>
    <row r="3253" spans="1:15" x14ac:dyDescent="0.25">
      <c r="A3253" t="s">
        <v>28</v>
      </c>
      <c r="B3253" s="1">
        <v>44303</v>
      </c>
      <c r="C3253" t="s">
        <v>13</v>
      </c>
      <c r="D3253" t="s">
        <v>116</v>
      </c>
      <c r="E3253" t="s">
        <v>91</v>
      </c>
      <c r="F3253" t="s">
        <v>141</v>
      </c>
      <c r="G3253" t="s">
        <v>136</v>
      </c>
      <c r="H3253">
        <v>20</v>
      </c>
      <c r="I3253">
        <v>250</v>
      </c>
      <c r="J3253">
        <v>5000</v>
      </c>
      <c r="K3253" t="s">
        <v>16</v>
      </c>
      <c r="L3253" t="s">
        <v>150</v>
      </c>
      <c r="M3253" t="s">
        <v>143</v>
      </c>
      <c r="N3253">
        <v>4</v>
      </c>
      <c r="O3253">
        <v>2021</v>
      </c>
    </row>
    <row r="3254" spans="1:15" x14ac:dyDescent="0.25">
      <c r="A3254" t="s">
        <v>28</v>
      </c>
      <c r="B3254" s="1">
        <v>44303</v>
      </c>
      <c r="C3254" t="s">
        <v>13</v>
      </c>
      <c r="D3254" t="s">
        <v>116</v>
      </c>
      <c r="E3254" t="s">
        <v>91</v>
      </c>
      <c r="F3254" t="s">
        <v>141</v>
      </c>
      <c r="G3254" t="s">
        <v>139</v>
      </c>
      <c r="H3254">
        <v>24.999999999999993</v>
      </c>
      <c r="I3254">
        <v>175</v>
      </c>
      <c r="J3254">
        <v>4375</v>
      </c>
      <c r="K3254" t="s">
        <v>16</v>
      </c>
      <c r="L3254" t="s">
        <v>150</v>
      </c>
      <c r="M3254" t="s">
        <v>143</v>
      </c>
      <c r="N3254">
        <v>4</v>
      </c>
      <c r="O3254">
        <v>2021</v>
      </c>
    </row>
    <row r="3255" spans="1:15" x14ac:dyDescent="0.25">
      <c r="A3255" t="s">
        <v>28</v>
      </c>
      <c r="B3255" s="1">
        <v>44303</v>
      </c>
      <c r="C3255" t="s">
        <v>13</v>
      </c>
      <c r="D3255" t="s">
        <v>116</v>
      </c>
      <c r="E3255" t="s">
        <v>91</v>
      </c>
      <c r="F3255" t="s">
        <v>135</v>
      </c>
      <c r="G3255" t="s">
        <v>144</v>
      </c>
      <c r="H3255">
        <v>65</v>
      </c>
      <c r="I3255">
        <v>200</v>
      </c>
      <c r="J3255">
        <v>13000</v>
      </c>
      <c r="K3255" t="s">
        <v>16</v>
      </c>
      <c r="L3255" t="s">
        <v>150</v>
      </c>
      <c r="M3255" t="s">
        <v>143</v>
      </c>
      <c r="N3255">
        <v>4</v>
      </c>
      <c r="O3255">
        <v>2021</v>
      </c>
    </row>
    <row r="3256" spans="1:15" x14ac:dyDescent="0.25">
      <c r="A3256" t="s">
        <v>28</v>
      </c>
      <c r="B3256" s="1">
        <v>44303</v>
      </c>
      <c r="C3256" t="s">
        <v>13</v>
      </c>
      <c r="D3256" t="s">
        <v>116</v>
      </c>
      <c r="E3256" t="s">
        <v>91</v>
      </c>
      <c r="F3256" t="s">
        <v>141</v>
      </c>
      <c r="G3256" t="s">
        <v>144</v>
      </c>
      <c r="H3256">
        <v>50</v>
      </c>
      <c r="I3256">
        <v>325</v>
      </c>
      <c r="J3256">
        <v>16250</v>
      </c>
      <c r="K3256" t="s">
        <v>16</v>
      </c>
      <c r="L3256" t="s">
        <v>150</v>
      </c>
      <c r="M3256" t="s">
        <v>143</v>
      </c>
      <c r="N3256">
        <v>4</v>
      </c>
      <c r="O3256">
        <v>2021</v>
      </c>
    </row>
    <row r="3257" spans="1:15" x14ac:dyDescent="0.25">
      <c r="A3257" t="s">
        <v>28</v>
      </c>
      <c r="B3257" s="1">
        <v>44334</v>
      </c>
      <c r="C3257" t="s">
        <v>13</v>
      </c>
      <c r="D3257" t="s">
        <v>116</v>
      </c>
      <c r="E3257" t="s">
        <v>91</v>
      </c>
      <c r="F3257" t="s">
        <v>135</v>
      </c>
      <c r="G3257" t="s">
        <v>136</v>
      </c>
      <c r="H3257">
        <v>60</v>
      </c>
      <c r="I3257">
        <v>595</v>
      </c>
      <c r="J3257">
        <v>35700</v>
      </c>
      <c r="K3257" t="s">
        <v>16</v>
      </c>
      <c r="L3257" t="s">
        <v>151</v>
      </c>
      <c r="M3257" t="s">
        <v>147</v>
      </c>
      <c r="N3257">
        <v>5</v>
      </c>
      <c r="O3257">
        <v>2021</v>
      </c>
    </row>
    <row r="3258" spans="1:15" x14ac:dyDescent="0.25">
      <c r="A3258" t="s">
        <v>28</v>
      </c>
      <c r="B3258" s="1">
        <v>44334</v>
      </c>
      <c r="C3258" t="s">
        <v>13</v>
      </c>
      <c r="D3258" t="s">
        <v>116</v>
      </c>
      <c r="E3258" t="s">
        <v>91</v>
      </c>
      <c r="F3258" t="s">
        <v>135</v>
      </c>
      <c r="G3258" t="s">
        <v>139</v>
      </c>
      <c r="H3258">
        <v>40</v>
      </c>
      <c r="I3258">
        <v>300</v>
      </c>
      <c r="J3258">
        <v>12000</v>
      </c>
      <c r="K3258" t="s">
        <v>16</v>
      </c>
      <c r="L3258" t="s">
        <v>151</v>
      </c>
      <c r="M3258" t="s">
        <v>147</v>
      </c>
      <c r="N3258">
        <v>5</v>
      </c>
      <c r="O3258">
        <v>2021</v>
      </c>
    </row>
    <row r="3259" spans="1:15" x14ac:dyDescent="0.25">
      <c r="A3259" t="s">
        <v>28</v>
      </c>
      <c r="B3259" s="1">
        <v>44334</v>
      </c>
      <c r="C3259" t="s">
        <v>13</v>
      </c>
      <c r="D3259" t="s">
        <v>116</v>
      </c>
      <c r="E3259" t="s">
        <v>91</v>
      </c>
      <c r="F3259" t="s">
        <v>141</v>
      </c>
      <c r="G3259" t="s">
        <v>136</v>
      </c>
      <c r="H3259">
        <v>35</v>
      </c>
      <c r="I3259">
        <v>275</v>
      </c>
      <c r="J3259">
        <v>9625</v>
      </c>
      <c r="K3259" t="s">
        <v>16</v>
      </c>
      <c r="L3259" t="s">
        <v>151</v>
      </c>
      <c r="M3259" t="s">
        <v>147</v>
      </c>
      <c r="N3259">
        <v>5</v>
      </c>
      <c r="O3259">
        <v>2021</v>
      </c>
    </row>
    <row r="3260" spans="1:15" x14ac:dyDescent="0.25">
      <c r="A3260" t="s">
        <v>28</v>
      </c>
      <c r="B3260" s="1">
        <v>44334</v>
      </c>
      <c r="C3260" t="s">
        <v>13</v>
      </c>
      <c r="D3260" t="s">
        <v>116</v>
      </c>
      <c r="E3260" t="s">
        <v>91</v>
      </c>
      <c r="F3260" t="s">
        <v>141</v>
      </c>
      <c r="G3260" t="s">
        <v>139</v>
      </c>
      <c r="H3260">
        <v>35</v>
      </c>
      <c r="I3260">
        <v>200</v>
      </c>
      <c r="J3260">
        <v>7000</v>
      </c>
      <c r="K3260" t="s">
        <v>16</v>
      </c>
      <c r="L3260" t="s">
        <v>151</v>
      </c>
      <c r="M3260" t="s">
        <v>147</v>
      </c>
      <c r="N3260">
        <v>5</v>
      </c>
      <c r="O3260">
        <v>2021</v>
      </c>
    </row>
    <row r="3261" spans="1:15" x14ac:dyDescent="0.25">
      <c r="A3261" t="s">
        <v>28</v>
      </c>
      <c r="B3261" s="1">
        <v>44334</v>
      </c>
      <c r="C3261" t="s">
        <v>13</v>
      </c>
      <c r="D3261" t="s">
        <v>116</v>
      </c>
      <c r="E3261" t="s">
        <v>91</v>
      </c>
      <c r="F3261" t="s">
        <v>135</v>
      </c>
      <c r="G3261" t="s">
        <v>144</v>
      </c>
      <c r="H3261">
        <v>44.999999999999993</v>
      </c>
      <c r="I3261">
        <v>225</v>
      </c>
      <c r="J3261">
        <v>10125</v>
      </c>
      <c r="K3261" t="s">
        <v>16</v>
      </c>
      <c r="L3261" t="s">
        <v>151</v>
      </c>
      <c r="M3261" t="s">
        <v>147</v>
      </c>
      <c r="N3261">
        <v>5</v>
      </c>
      <c r="O3261">
        <v>2021</v>
      </c>
    </row>
    <row r="3262" spans="1:15" x14ac:dyDescent="0.25">
      <c r="A3262" t="s">
        <v>28</v>
      </c>
      <c r="B3262" s="1">
        <v>44334</v>
      </c>
      <c r="C3262" t="s">
        <v>13</v>
      </c>
      <c r="D3262" t="s">
        <v>116</v>
      </c>
      <c r="E3262" t="s">
        <v>91</v>
      </c>
      <c r="F3262" t="s">
        <v>141</v>
      </c>
      <c r="G3262" t="s">
        <v>144</v>
      </c>
      <c r="H3262">
        <v>54.999999999999993</v>
      </c>
      <c r="I3262">
        <v>350</v>
      </c>
      <c r="J3262">
        <v>19250</v>
      </c>
      <c r="K3262" t="s">
        <v>16</v>
      </c>
      <c r="L3262" t="s">
        <v>151</v>
      </c>
      <c r="M3262" t="s">
        <v>147</v>
      </c>
      <c r="N3262">
        <v>5</v>
      </c>
      <c r="O3262">
        <v>2021</v>
      </c>
    </row>
    <row r="3263" spans="1:15" x14ac:dyDescent="0.25">
      <c r="A3263" t="s">
        <v>28</v>
      </c>
      <c r="B3263" s="1">
        <v>44364</v>
      </c>
      <c r="C3263" t="s">
        <v>13</v>
      </c>
      <c r="D3263" t="s">
        <v>116</v>
      </c>
      <c r="E3263" t="s">
        <v>91</v>
      </c>
      <c r="F3263" t="s">
        <v>135</v>
      </c>
      <c r="G3263" t="s">
        <v>136</v>
      </c>
      <c r="H3263">
        <v>45</v>
      </c>
      <c r="I3263">
        <v>600</v>
      </c>
      <c r="J3263">
        <v>27000</v>
      </c>
      <c r="K3263" t="s">
        <v>16</v>
      </c>
      <c r="L3263" t="s">
        <v>158</v>
      </c>
      <c r="M3263" t="s">
        <v>140</v>
      </c>
      <c r="N3263">
        <v>6</v>
      </c>
      <c r="O3263">
        <v>2021</v>
      </c>
    </row>
    <row r="3264" spans="1:15" x14ac:dyDescent="0.25">
      <c r="A3264" t="s">
        <v>28</v>
      </c>
      <c r="B3264" s="1">
        <v>44364</v>
      </c>
      <c r="C3264" t="s">
        <v>13</v>
      </c>
      <c r="D3264" t="s">
        <v>116</v>
      </c>
      <c r="E3264" t="s">
        <v>91</v>
      </c>
      <c r="F3264" t="s">
        <v>135</v>
      </c>
      <c r="G3264" t="s">
        <v>139</v>
      </c>
      <c r="H3264">
        <v>40.000000000000007</v>
      </c>
      <c r="I3264">
        <v>425</v>
      </c>
      <c r="J3264">
        <v>17000</v>
      </c>
      <c r="K3264" t="s">
        <v>16</v>
      </c>
      <c r="L3264" t="s">
        <v>158</v>
      </c>
      <c r="M3264" t="s">
        <v>140</v>
      </c>
      <c r="N3264">
        <v>6</v>
      </c>
      <c r="O3264">
        <v>2021</v>
      </c>
    </row>
    <row r="3265" spans="1:15" x14ac:dyDescent="0.25">
      <c r="A3265" t="s">
        <v>28</v>
      </c>
      <c r="B3265" s="1">
        <v>44364</v>
      </c>
      <c r="C3265" t="s">
        <v>13</v>
      </c>
      <c r="D3265" t="s">
        <v>116</v>
      </c>
      <c r="E3265" t="s">
        <v>91</v>
      </c>
      <c r="F3265" t="s">
        <v>141</v>
      </c>
      <c r="G3265" t="s">
        <v>136</v>
      </c>
      <c r="H3265">
        <v>35</v>
      </c>
      <c r="I3265">
        <v>300</v>
      </c>
      <c r="J3265">
        <v>10500</v>
      </c>
      <c r="K3265" t="s">
        <v>16</v>
      </c>
      <c r="L3265" t="s">
        <v>158</v>
      </c>
      <c r="M3265" t="s">
        <v>140</v>
      </c>
      <c r="N3265">
        <v>6</v>
      </c>
      <c r="O3265">
        <v>2021</v>
      </c>
    </row>
    <row r="3266" spans="1:15" x14ac:dyDescent="0.25">
      <c r="A3266" t="s">
        <v>28</v>
      </c>
      <c r="B3266" s="1">
        <v>44364</v>
      </c>
      <c r="C3266" t="s">
        <v>13</v>
      </c>
      <c r="D3266" t="s">
        <v>116</v>
      </c>
      <c r="E3266" t="s">
        <v>91</v>
      </c>
      <c r="F3266" t="s">
        <v>141</v>
      </c>
      <c r="G3266" t="s">
        <v>139</v>
      </c>
      <c r="H3266">
        <v>35</v>
      </c>
      <c r="I3266">
        <v>275</v>
      </c>
      <c r="J3266">
        <v>9625</v>
      </c>
      <c r="K3266" t="s">
        <v>16</v>
      </c>
      <c r="L3266" t="s">
        <v>158</v>
      </c>
      <c r="M3266" t="s">
        <v>140</v>
      </c>
      <c r="N3266">
        <v>6</v>
      </c>
      <c r="O3266">
        <v>2021</v>
      </c>
    </row>
    <row r="3267" spans="1:15" x14ac:dyDescent="0.25">
      <c r="A3267" t="s">
        <v>28</v>
      </c>
      <c r="B3267" s="1">
        <v>44364</v>
      </c>
      <c r="C3267" t="s">
        <v>13</v>
      </c>
      <c r="D3267" t="s">
        <v>116</v>
      </c>
      <c r="E3267" t="s">
        <v>91</v>
      </c>
      <c r="F3267" t="s">
        <v>135</v>
      </c>
      <c r="G3267" t="s">
        <v>144</v>
      </c>
      <c r="H3267">
        <v>45</v>
      </c>
      <c r="I3267">
        <v>275</v>
      </c>
      <c r="J3267">
        <v>12375</v>
      </c>
      <c r="K3267" t="s">
        <v>16</v>
      </c>
      <c r="L3267" t="s">
        <v>158</v>
      </c>
      <c r="M3267" t="s">
        <v>140</v>
      </c>
      <c r="N3267">
        <v>6</v>
      </c>
      <c r="O3267">
        <v>2021</v>
      </c>
    </row>
    <row r="3268" spans="1:15" x14ac:dyDescent="0.25">
      <c r="A3268" t="s">
        <v>28</v>
      </c>
      <c r="B3268" s="1">
        <v>44364</v>
      </c>
      <c r="C3268" t="s">
        <v>13</v>
      </c>
      <c r="D3268" t="s">
        <v>116</v>
      </c>
      <c r="E3268" t="s">
        <v>91</v>
      </c>
      <c r="F3268" t="s">
        <v>141</v>
      </c>
      <c r="G3268" t="s">
        <v>144</v>
      </c>
      <c r="H3268">
        <v>65.000000000000014</v>
      </c>
      <c r="I3268">
        <v>425</v>
      </c>
      <c r="J3268">
        <v>27625</v>
      </c>
      <c r="K3268" t="s">
        <v>16</v>
      </c>
      <c r="L3268" t="s">
        <v>158</v>
      </c>
      <c r="M3268" t="s">
        <v>140</v>
      </c>
      <c r="N3268">
        <v>6</v>
      </c>
      <c r="O3268">
        <v>2021</v>
      </c>
    </row>
    <row r="3269" spans="1:15" x14ac:dyDescent="0.25">
      <c r="A3269" t="s">
        <v>28</v>
      </c>
      <c r="B3269" s="1">
        <v>44393</v>
      </c>
      <c r="C3269" t="s">
        <v>13</v>
      </c>
      <c r="D3269" t="s">
        <v>116</v>
      </c>
      <c r="E3269" t="s">
        <v>91</v>
      </c>
      <c r="F3269" t="s">
        <v>135</v>
      </c>
      <c r="G3269" t="s">
        <v>136</v>
      </c>
      <c r="H3269">
        <v>60.000000000000007</v>
      </c>
      <c r="I3269">
        <v>650</v>
      </c>
      <c r="J3269">
        <v>39000</v>
      </c>
      <c r="K3269" t="s">
        <v>16</v>
      </c>
      <c r="L3269" t="s">
        <v>152</v>
      </c>
      <c r="M3269" t="s">
        <v>142</v>
      </c>
      <c r="N3269">
        <v>7</v>
      </c>
      <c r="O3269">
        <v>2021</v>
      </c>
    </row>
    <row r="3270" spans="1:15" x14ac:dyDescent="0.25">
      <c r="A3270" t="s">
        <v>28</v>
      </c>
      <c r="B3270" s="1">
        <v>44393</v>
      </c>
      <c r="C3270" t="s">
        <v>13</v>
      </c>
      <c r="D3270" t="s">
        <v>116</v>
      </c>
      <c r="E3270" t="s">
        <v>91</v>
      </c>
      <c r="F3270" t="s">
        <v>135</v>
      </c>
      <c r="G3270" t="s">
        <v>139</v>
      </c>
      <c r="H3270">
        <v>55.000000000000014</v>
      </c>
      <c r="I3270">
        <v>400</v>
      </c>
      <c r="J3270">
        <v>22000</v>
      </c>
      <c r="K3270" t="s">
        <v>16</v>
      </c>
      <c r="L3270" t="s">
        <v>152</v>
      </c>
      <c r="M3270" t="s">
        <v>142</v>
      </c>
      <c r="N3270">
        <v>7</v>
      </c>
      <c r="O3270">
        <v>2021</v>
      </c>
    </row>
    <row r="3271" spans="1:15" x14ac:dyDescent="0.25">
      <c r="A3271" t="s">
        <v>28</v>
      </c>
      <c r="B3271" s="1">
        <v>44393</v>
      </c>
      <c r="C3271" t="s">
        <v>13</v>
      </c>
      <c r="D3271" t="s">
        <v>116</v>
      </c>
      <c r="E3271" t="s">
        <v>91</v>
      </c>
      <c r="F3271" t="s">
        <v>141</v>
      </c>
      <c r="G3271" t="s">
        <v>136</v>
      </c>
      <c r="H3271">
        <v>50</v>
      </c>
      <c r="I3271">
        <v>325</v>
      </c>
      <c r="J3271">
        <v>16250</v>
      </c>
      <c r="K3271" t="s">
        <v>16</v>
      </c>
      <c r="L3271" t="s">
        <v>152</v>
      </c>
      <c r="M3271" t="s">
        <v>142</v>
      </c>
      <c r="N3271">
        <v>7</v>
      </c>
      <c r="O3271">
        <v>2021</v>
      </c>
    </row>
    <row r="3272" spans="1:15" x14ac:dyDescent="0.25">
      <c r="A3272" t="s">
        <v>28</v>
      </c>
      <c r="B3272" s="1">
        <v>44393</v>
      </c>
      <c r="C3272" t="s">
        <v>13</v>
      </c>
      <c r="D3272" t="s">
        <v>116</v>
      </c>
      <c r="E3272" t="s">
        <v>91</v>
      </c>
      <c r="F3272" t="s">
        <v>141</v>
      </c>
      <c r="G3272" t="s">
        <v>139</v>
      </c>
      <c r="H3272">
        <v>50</v>
      </c>
      <c r="I3272">
        <v>275</v>
      </c>
      <c r="J3272">
        <v>13750</v>
      </c>
      <c r="K3272" t="s">
        <v>16</v>
      </c>
      <c r="L3272" t="s">
        <v>152</v>
      </c>
      <c r="M3272" t="s">
        <v>142</v>
      </c>
      <c r="N3272">
        <v>7</v>
      </c>
      <c r="O3272">
        <v>2021</v>
      </c>
    </row>
    <row r="3273" spans="1:15" x14ac:dyDescent="0.25">
      <c r="A3273" t="s">
        <v>28</v>
      </c>
      <c r="B3273" s="1">
        <v>44393</v>
      </c>
      <c r="C3273" t="s">
        <v>13</v>
      </c>
      <c r="D3273" t="s">
        <v>116</v>
      </c>
      <c r="E3273" t="s">
        <v>91</v>
      </c>
      <c r="F3273" t="s">
        <v>135</v>
      </c>
      <c r="G3273" t="s">
        <v>144</v>
      </c>
      <c r="H3273">
        <v>60.000000000000007</v>
      </c>
      <c r="I3273">
        <v>300</v>
      </c>
      <c r="J3273">
        <v>18000</v>
      </c>
      <c r="K3273" t="s">
        <v>16</v>
      </c>
      <c r="L3273" t="s">
        <v>152</v>
      </c>
      <c r="M3273" t="s">
        <v>142</v>
      </c>
      <c r="N3273">
        <v>7</v>
      </c>
      <c r="O3273">
        <v>2021</v>
      </c>
    </row>
    <row r="3274" spans="1:15" x14ac:dyDescent="0.25">
      <c r="A3274" t="s">
        <v>28</v>
      </c>
      <c r="B3274" s="1">
        <v>44393</v>
      </c>
      <c r="C3274" t="s">
        <v>13</v>
      </c>
      <c r="D3274" t="s">
        <v>116</v>
      </c>
      <c r="E3274" t="s">
        <v>91</v>
      </c>
      <c r="F3274" t="s">
        <v>141</v>
      </c>
      <c r="G3274" t="s">
        <v>144</v>
      </c>
      <c r="H3274">
        <v>65.000000000000014</v>
      </c>
      <c r="I3274">
        <v>475</v>
      </c>
      <c r="J3274">
        <v>30875</v>
      </c>
      <c r="K3274" t="s">
        <v>16</v>
      </c>
      <c r="L3274" t="s">
        <v>152</v>
      </c>
      <c r="M3274" t="s">
        <v>142</v>
      </c>
      <c r="N3274">
        <v>7</v>
      </c>
      <c r="O3274">
        <v>2021</v>
      </c>
    </row>
    <row r="3275" spans="1:15" x14ac:dyDescent="0.25">
      <c r="A3275" t="s">
        <v>28</v>
      </c>
      <c r="B3275" s="1">
        <v>44425</v>
      </c>
      <c r="C3275" t="s">
        <v>13</v>
      </c>
      <c r="D3275" t="s">
        <v>116</v>
      </c>
      <c r="E3275" t="s">
        <v>91</v>
      </c>
      <c r="F3275" t="s">
        <v>135</v>
      </c>
      <c r="G3275" t="s">
        <v>136</v>
      </c>
      <c r="H3275">
        <v>50</v>
      </c>
      <c r="I3275">
        <v>525</v>
      </c>
      <c r="J3275">
        <v>26250</v>
      </c>
      <c r="K3275" t="s">
        <v>16</v>
      </c>
      <c r="L3275" t="s">
        <v>153</v>
      </c>
      <c r="M3275" t="s">
        <v>147</v>
      </c>
      <c r="N3275">
        <v>8</v>
      </c>
      <c r="O3275">
        <v>2021</v>
      </c>
    </row>
    <row r="3276" spans="1:15" x14ac:dyDescent="0.25">
      <c r="A3276" t="s">
        <v>28</v>
      </c>
      <c r="B3276" s="1">
        <v>44425</v>
      </c>
      <c r="C3276" t="s">
        <v>13</v>
      </c>
      <c r="D3276" t="s">
        <v>116</v>
      </c>
      <c r="E3276" t="s">
        <v>91</v>
      </c>
      <c r="F3276" t="s">
        <v>135</v>
      </c>
      <c r="G3276" t="s">
        <v>139</v>
      </c>
      <c r="H3276">
        <v>45.000000000000007</v>
      </c>
      <c r="I3276">
        <v>300</v>
      </c>
      <c r="J3276">
        <v>13500</v>
      </c>
      <c r="K3276" t="s">
        <v>16</v>
      </c>
      <c r="L3276" t="s">
        <v>153</v>
      </c>
      <c r="M3276" t="s">
        <v>147</v>
      </c>
      <c r="N3276">
        <v>8</v>
      </c>
      <c r="O3276">
        <v>2021</v>
      </c>
    </row>
    <row r="3277" spans="1:15" x14ac:dyDescent="0.25">
      <c r="A3277" t="s">
        <v>28</v>
      </c>
      <c r="B3277" s="1">
        <v>44425</v>
      </c>
      <c r="C3277" t="s">
        <v>13</v>
      </c>
      <c r="D3277" t="s">
        <v>116</v>
      </c>
      <c r="E3277" t="s">
        <v>91</v>
      </c>
      <c r="F3277" t="s">
        <v>141</v>
      </c>
      <c r="G3277" t="s">
        <v>136</v>
      </c>
      <c r="H3277">
        <v>40</v>
      </c>
      <c r="I3277">
        <v>300</v>
      </c>
      <c r="J3277">
        <v>12000</v>
      </c>
      <c r="K3277" t="s">
        <v>16</v>
      </c>
      <c r="L3277" t="s">
        <v>153</v>
      </c>
      <c r="M3277" t="s">
        <v>147</v>
      </c>
      <c r="N3277">
        <v>8</v>
      </c>
      <c r="O3277">
        <v>2021</v>
      </c>
    </row>
    <row r="3278" spans="1:15" x14ac:dyDescent="0.25">
      <c r="A3278" t="s">
        <v>28</v>
      </c>
      <c r="B3278" s="1">
        <v>44425</v>
      </c>
      <c r="C3278" t="s">
        <v>13</v>
      </c>
      <c r="D3278" t="s">
        <v>116</v>
      </c>
      <c r="E3278" t="s">
        <v>91</v>
      </c>
      <c r="F3278" t="s">
        <v>141</v>
      </c>
      <c r="G3278" t="s">
        <v>139</v>
      </c>
      <c r="H3278">
        <v>40</v>
      </c>
      <c r="I3278">
        <v>275</v>
      </c>
      <c r="J3278">
        <v>11000</v>
      </c>
      <c r="K3278" t="s">
        <v>16</v>
      </c>
      <c r="L3278" t="s">
        <v>153</v>
      </c>
      <c r="M3278" t="s">
        <v>147</v>
      </c>
      <c r="N3278">
        <v>8</v>
      </c>
      <c r="O3278">
        <v>2021</v>
      </c>
    </row>
    <row r="3279" spans="1:15" x14ac:dyDescent="0.25">
      <c r="A3279" t="s">
        <v>28</v>
      </c>
      <c r="B3279" s="1">
        <v>44425</v>
      </c>
      <c r="C3279" t="s">
        <v>13</v>
      </c>
      <c r="D3279" t="s">
        <v>116</v>
      </c>
      <c r="E3279" t="s">
        <v>91</v>
      </c>
      <c r="F3279" t="s">
        <v>135</v>
      </c>
      <c r="G3279" t="s">
        <v>144</v>
      </c>
      <c r="H3279">
        <v>50</v>
      </c>
      <c r="I3279">
        <v>250</v>
      </c>
      <c r="J3279">
        <v>12500</v>
      </c>
      <c r="K3279" t="s">
        <v>16</v>
      </c>
      <c r="L3279" t="s">
        <v>153</v>
      </c>
      <c r="M3279" t="s">
        <v>147</v>
      </c>
      <c r="N3279">
        <v>8</v>
      </c>
      <c r="O3279">
        <v>2021</v>
      </c>
    </row>
    <row r="3280" spans="1:15" x14ac:dyDescent="0.25">
      <c r="A3280" t="s">
        <v>28</v>
      </c>
      <c r="B3280" s="1">
        <v>44425</v>
      </c>
      <c r="C3280" t="s">
        <v>13</v>
      </c>
      <c r="D3280" t="s">
        <v>116</v>
      </c>
      <c r="E3280" t="s">
        <v>91</v>
      </c>
      <c r="F3280" t="s">
        <v>141</v>
      </c>
      <c r="G3280" t="s">
        <v>144</v>
      </c>
      <c r="H3280">
        <v>55.000000000000007</v>
      </c>
      <c r="I3280">
        <v>425</v>
      </c>
      <c r="J3280">
        <v>23375</v>
      </c>
      <c r="K3280" t="s">
        <v>16</v>
      </c>
      <c r="L3280" t="s">
        <v>153</v>
      </c>
      <c r="M3280" t="s">
        <v>147</v>
      </c>
      <c r="N3280">
        <v>8</v>
      </c>
      <c r="O3280">
        <v>2021</v>
      </c>
    </row>
    <row r="3281" spans="1:15" x14ac:dyDescent="0.25">
      <c r="A3281" t="s">
        <v>28</v>
      </c>
      <c r="B3281" s="1">
        <v>44457</v>
      </c>
      <c r="C3281" t="s">
        <v>13</v>
      </c>
      <c r="D3281" t="s">
        <v>116</v>
      </c>
      <c r="E3281" t="s">
        <v>91</v>
      </c>
      <c r="F3281" t="s">
        <v>135</v>
      </c>
      <c r="G3281" t="s">
        <v>136</v>
      </c>
      <c r="H3281">
        <v>35</v>
      </c>
      <c r="I3281">
        <v>550</v>
      </c>
      <c r="J3281">
        <v>19250</v>
      </c>
      <c r="K3281" t="s">
        <v>16</v>
      </c>
      <c r="L3281" t="s">
        <v>154</v>
      </c>
      <c r="M3281" t="s">
        <v>143</v>
      </c>
      <c r="N3281">
        <v>9</v>
      </c>
      <c r="O3281">
        <v>2021</v>
      </c>
    </row>
    <row r="3282" spans="1:15" x14ac:dyDescent="0.25">
      <c r="A3282" t="s">
        <v>28</v>
      </c>
      <c r="B3282" s="1">
        <v>44457</v>
      </c>
      <c r="C3282" t="s">
        <v>13</v>
      </c>
      <c r="D3282" t="s">
        <v>116</v>
      </c>
      <c r="E3282" t="s">
        <v>91</v>
      </c>
      <c r="F3282" t="s">
        <v>135</v>
      </c>
      <c r="G3282" t="s">
        <v>139</v>
      </c>
      <c r="H3282">
        <v>30.000000000000011</v>
      </c>
      <c r="I3282">
        <v>350</v>
      </c>
      <c r="J3282">
        <v>10500</v>
      </c>
      <c r="K3282" t="s">
        <v>16</v>
      </c>
      <c r="L3282" t="s">
        <v>154</v>
      </c>
      <c r="M3282" t="s">
        <v>143</v>
      </c>
      <c r="N3282">
        <v>9</v>
      </c>
      <c r="O3282">
        <v>2021</v>
      </c>
    </row>
    <row r="3283" spans="1:15" x14ac:dyDescent="0.25">
      <c r="A3283" t="s">
        <v>28</v>
      </c>
      <c r="B3283" s="1">
        <v>44457</v>
      </c>
      <c r="C3283" t="s">
        <v>13</v>
      </c>
      <c r="D3283" t="s">
        <v>116</v>
      </c>
      <c r="E3283" t="s">
        <v>91</v>
      </c>
      <c r="F3283" t="s">
        <v>141</v>
      </c>
      <c r="G3283" t="s">
        <v>136</v>
      </c>
      <c r="H3283">
        <v>25.000000000000007</v>
      </c>
      <c r="I3283">
        <v>250</v>
      </c>
      <c r="J3283">
        <v>6250</v>
      </c>
      <c r="K3283" t="s">
        <v>16</v>
      </c>
      <c r="L3283" t="s">
        <v>154</v>
      </c>
      <c r="M3283" t="s">
        <v>143</v>
      </c>
      <c r="N3283">
        <v>9</v>
      </c>
      <c r="O3283">
        <v>2021</v>
      </c>
    </row>
    <row r="3284" spans="1:15" x14ac:dyDescent="0.25">
      <c r="A3284" t="s">
        <v>28</v>
      </c>
      <c r="B3284" s="1">
        <v>44457</v>
      </c>
      <c r="C3284" t="s">
        <v>13</v>
      </c>
      <c r="D3284" t="s">
        <v>116</v>
      </c>
      <c r="E3284" t="s">
        <v>91</v>
      </c>
      <c r="F3284" t="s">
        <v>141</v>
      </c>
      <c r="G3284" t="s">
        <v>139</v>
      </c>
      <c r="H3284">
        <v>25.000000000000007</v>
      </c>
      <c r="I3284">
        <v>225</v>
      </c>
      <c r="J3284">
        <v>5625</v>
      </c>
      <c r="K3284" t="s">
        <v>16</v>
      </c>
      <c r="L3284" t="s">
        <v>154</v>
      </c>
      <c r="M3284" t="s">
        <v>143</v>
      </c>
      <c r="N3284">
        <v>9</v>
      </c>
      <c r="O3284">
        <v>2021</v>
      </c>
    </row>
    <row r="3285" spans="1:15" x14ac:dyDescent="0.25">
      <c r="A3285" t="s">
        <v>28</v>
      </c>
      <c r="B3285" s="1">
        <v>44457</v>
      </c>
      <c r="C3285" t="s">
        <v>13</v>
      </c>
      <c r="D3285" t="s">
        <v>116</v>
      </c>
      <c r="E3285" t="s">
        <v>91</v>
      </c>
      <c r="F3285" t="s">
        <v>135</v>
      </c>
      <c r="G3285" t="s">
        <v>144</v>
      </c>
      <c r="H3285">
        <v>35</v>
      </c>
      <c r="I3285">
        <v>225</v>
      </c>
      <c r="J3285">
        <v>7875</v>
      </c>
      <c r="K3285" t="s">
        <v>16</v>
      </c>
      <c r="L3285" t="s">
        <v>154</v>
      </c>
      <c r="M3285" t="s">
        <v>143</v>
      </c>
      <c r="N3285">
        <v>9</v>
      </c>
      <c r="O3285">
        <v>2021</v>
      </c>
    </row>
    <row r="3286" spans="1:15" x14ac:dyDescent="0.25">
      <c r="A3286" t="s">
        <v>28</v>
      </c>
      <c r="B3286" s="1">
        <v>44457</v>
      </c>
      <c r="C3286" t="s">
        <v>13</v>
      </c>
      <c r="D3286" t="s">
        <v>116</v>
      </c>
      <c r="E3286" t="s">
        <v>91</v>
      </c>
      <c r="F3286" t="s">
        <v>141</v>
      </c>
      <c r="G3286" t="s">
        <v>144</v>
      </c>
      <c r="H3286">
        <v>40</v>
      </c>
      <c r="I3286">
        <v>300</v>
      </c>
      <c r="J3286">
        <v>12000</v>
      </c>
      <c r="K3286" t="s">
        <v>16</v>
      </c>
      <c r="L3286" t="s">
        <v>154</v>
      </c>
      <c r="M3286" t="s">
        <v>143</v>
      </c>
      <c r="N3286">
        <v>9</v>
      </c>
      <c r="O3286">
        <v>2021</v>
      </c>
    </row>
    <row r="3287" spans="1:15" x14ac:dyDescent="0.25">
      <c r="A3287" t="s">
        <v>28</v>
      </c>
      <c r="B3287" s="1">
        <v>44486</v>
      </c>
      <c r="C3287" t="s">
        <v>13</v>
      </c>
      <c r="D3287" t="s">
        <v>116</v>
      </c>
      <c r="E3287" t="s">
        <v>91</v>
      </c>
      <c r="F3287" t="s">
        <v>135</v>
      </c>
      <c r="G3287" t="s">
        <v>136</v>
      </c>
      <c r="H3287">
        <v>44.999999999999993</v>
      </c>
      <c r="I3287">
        <v>425</v>
      </c>
      <c r="J3287">
        <v>19125</v>
      </c>
      <c r="K3287" t="s">
        <v>16</v>
      </c>
      <c r="L3287" t="s">
        <v>155</v>
      </c>
      <c r="M3287" t="s">
        <v>145</v>
      </c>
      <c r="N3287">
        <v>10</v>
      </c>
      <c r="O3287">
        <v>2021</v>
      </c>
    </row>
    <row r="3288" spans="1:15" x14ac:dyDescent="0.25">
      <c r="A3288" t="s">
        <v>28</v>
      </c>
      <c r="B3288" s="1">
        <v>44486</v>
      </c>
      <c r="C3288" t="s">
        <v>13</v>
      </c>
      <c r="D3288" t="s">
        <v>116</v>
      </c>
      <c r="E3288" t="s">
        <v>91</v>
      </c>
      <c r="F3288" t="s">
        <v>135</v>
      </c>
      <c r="G3288" t="s">
        <v>139</v>
      </c>
      <c r="H3288">
        <v>35</v>
      </c>
      <c r="I3288">
        <v>275</v>
      </c>
      <c r="J3288">
        <v>9625</v>
      </c>
      <c r="K3288" t="s">
        <v>16</v>
      </c>
      <c r="L3288" t="s">
        <v>155</v>
      </c>
      <c r="M3288" t="s">
        <v>145</v>
      </c>
      <c r="N3288">
        <v>10</v>
      </c>
      <c r="O3288">
        <v>2021</v>
      </c>
    </row>
    <row r="3289" spans="1:15" x14ac:dyDescent="0.25">
      <c r="A3289" t="s">
        <v>28</v>
      </c>
      <c r="B3289" s="1">
        <v>44486</v>
      </c>
      <c r="C3289" t="s">
        <v>13</v>
      </c>
      <c r="D3289" t="s">
        <v>116</v>
      </c>
      <c r="E3289" t="s">
        <v>91</v>
      </c>
      <c r="F3289" t="s">
        <v>141</v>
      </c>
      <c r="G3289" t="s">
        <v>136</v>
      </c>
      <c r="H3289">
        <v>35</v>
      </c>
      <c r="I3289">
        <v>175</v>
      </c>
      <c r="J3289">
        <v>6125</v>
      </c>
      <c r="K3289" t="s">
        <v>16</v>
      </c>
      <c r="L3289" t="s">
        <v>155</v>
      </c>
      <c r="M3289" t="s">
        <v>145</v>
      </c>
      <c r="N3289">
        <v>10</v>
      </c>
      <c r="O3289">
        <v>2021</v>
      </c>
    </row>
    <row r="3290" spans="1:15" x14ac:dyDescent="0.25">
      <c r="A3290" t="s">
        <v>28</v>
      </c>
      <c r="B3290" s="1">
        <v>44486</v>
      </c>
      <c r="C3290" t="s">
        <v>13</v>
      </c>
      <c r="D3290" t="s">
        <v>116</v>
      </c>
      <c r="E3290" t="s">
        <v>91</v>
      </c>
      <c r="F3290" t="s">
        <v>141</v>
      </c>
      <c r="G3290" t="s">
        <v>139</v>
      </c>
      <c r="H3290">
        <v>35</v>
      </c>
      <c r="I3290">
        <v>175</v>
      </c>
      <c r="J3290">
        <v>6125</v>
      </c>
      <c r="K3290" t="s">
        <v>16</v>
      </c>
      <c r="L3290" t="s">
        <v>155</v>
      </c>
      <c r="M3290" t="s">
        <v>145</v>
      </c>
      <c r="N3290">
        <v>10</v>
      </c>
      <c r="O3290">
        <v>2021</v>
      </c>
    </row>
    <row r="3291" spans="1:15" x14ac:dyDescent="0.25">
      <c r="A3291" t="s">
        <v>28</v>
      </c>
      <c r="B3291" s="1">
        <v>44486</v>
      </c>
      <c r="C3291" t="s">
        <v>13</v>
      </c>
      <c r="D3291" t="s">
        <v>116</v>
      </c>
      <c r="E3291" t="s">
        <v>91</v>
      </c>
      <c r="F3291" t="s">
        <v>135</v>
      </c>
      <c r="G3291" t="s">
        <v>144</v>
      </c>
      <c r="H3291">
        <v>44.999999999999993</v>
      </c>
      <c r="I3291">
        <v>175</v>
      </c>
      <c r="J3291">
        <v>7875</v>
      </c>
      <c r="K3291" t="s">
        <v>16</v>
      </c>
      <c r="L3291" t="s">
        <v>155</v>
      </c>
      <c r="M3291" t="s">
        <v>145</v>
      </c>
      <c r="N3291">
        <v>10</v>
      </c>
      <c r="O3291">
        <v>2021</v>
      </c>
    </row>
    <row r="3292" spans="1:15" x14ac:dyDescent="0.25">
      <c r="A3292" t="s">
        <v>12</v>
      </c>
      <c r="B3292" s="1">
        <v>44486</v>
      </c>
      <c r="C3292" t="s">
        <v>13</v>
      </c>
      <c r="D3292" t="s">
        <v>116</v>
      </c>
      <c r="E3292" t="s">
        <v>91</v>
      </c>
      <c r="F3292" t="s">
        <v>141</v>
      </c>
      <c r="G3292" t="s">
        <v>144</v>
      </c>
      <c r="H3292">
        <v>49.999999999999986</v>
      </c>
      <c r="I3292">
        <v>300</v>
      </c>
      <c r="J3292">
        <v>15000</v>
      </c>
      <c r="K3292" t="s">
        <v>16</v>
      </c>
      <c r="L3292" t="s">
        <v>155</v>
      </c>
      <c r="M3292" t="s">
        <v>145</v>
      </c>
      <c r="N3292">
        <v>10</v>
      </c>
      <c r="O3292">
        <v>2021</v>
      </c>
    </row>
    <row r="3293" spans="1:15" x14ac:dyDescent="0.25">
      <c r="A3293" t="s">
        <v>12</v>
      </c>
      <c r="B3293" s="1">
        <v>44517</v>
      </c>
      <c r="C3293" t="s">
        <v>13</v>
      </c>
      <c r="D3293" t="s">
        <v>116</v>
      </c>
      <c r="E3293" t="s">
        <v>91</v>
      </c>
      <c r="F3293" t="s">
        <v>135</v>
      </c>
      <c r="G3293" t="s">
        <v>136</v>
      </c>
      <c r="H3293">
        <v>44.999999999999993</v>
      </c>
      <c r="I3293">
        <v>450</v>
      </c>
      <c r="J3293">
        <v>20250</v>
      </c>
      <c r="K3293" t="s">
        <v>16</v>
      </c>
      <c r="L3293" t="s">
        <v>156</v>
      </c>
      <c r="M3293" t="s">
        <v>138</v>
      </c>
      <c r="N3293">
        <v>11</v>
      </c>
      <c r="O3293">
        <v>2021</v>
      </c>
    </row>
    <row r="3294" spans="1:15" x14ac:dyDescent="0.25">
      <c r="A3294" t="s">
        <v>12</v>
      </c>
      <c r="B3294" s="1">
        <v>44517</v>
      </c>
      <c r="C3294" t="s">
        <v>13</v>
      </c>
      <c r="D3294" t="s">
        <v>116</v>
      </c>
      <c r="E3294" t="s">
        <v>91</v>
      </c>
      <c r="F3294" t="s">
        <v>135</v>
      </c>
      <c r="G3294" t="s">
        <v>139</v>
      </c>
      <c r="H3294">
        <v>35</v>
      </c>
      <c r="I3294">
        <v>350</v>
      </c>
      <c r="J3294">
        <v>12250</v>
      </c>
      <c r="K3294" t="s">
        <v>16</v>
      </c>
      <c r="L3294" t="s">
        <v>156</v>
      </c>
      <c r="M3294" t="s">
        <v>138</v>
      </c>
      <c r="N3294">
        <v>11</v>
      </c>
      <c r="O3294">
        <v>2021</v>
      </c>
    </row>
    <row r="3295" spans="1:15" x14ac:dyDescent="0.25">
      <c r="A3295" t="s">
        <v>12</v>
      </c>
      <c r="B3295" s="1">
        <v>44517</v>
      </c>
      <c r="C3295" t="s">
        <v>13</v>
      </c>
      <c r="D3295" t="s">
        <v>116</v>
      </c>
      <c r="E3295" t="s">
        <v>91</v>
      </c>
      <c r="F3295" t="s">
        <v>141</v>
      </c>
      <c r="G3295" t="s">
        <v>136</v>
      </c>
      <c r="H3295">
        <v>35</v>
      </c>
      <c r="I3295">
        <v>295</v>
      </c>
      <c r="J3295">
        <v>10325</v>
      </c>
      <c r="K3295" t="s">
        <v>16</v>
      </c>
      <c r="L3295" t="s">
        <v>156</v>
      </c>
      <c r="M3295" t="s">
        <v>138</v>
      </c>
      <c r="N3295">
        <v>11</v>
      </c>
      <c r="O3295">
        <v>2021</v>
      </c>
    </row>
    <row r="3296" spans="1:15" x14ac:dyDescent="0.25">
      <c r="A3296" t="s">
        <v>12</v>
      </c>
      <c r="B3296" s="1">
        <v>44517</v>
      </c>
      <c r="C3296" t="s">
        <v>13</v>
      </c>
      <c r="D3296" t="s">
        <v>116</v>
      </c>
      <c r="E3296" t="s">
        <v>91</v>
      </c>
      <c r="F3296" t="s">
        <v>141</v>
      </c>
      <c r="G3296" t="s">
        <v>139</v>
      </c>
      <c r="H3296">
        <v>40</v>
      </c>
      <c r="I3296">
        <v>325</v>
      </c>
      <c r="J3296">
        <v>13000</v>
      </c>
      <c r="K3296" t="s">
        <v>16</v>
      </c>
      <c r="L3296" t="s">
        <v>156</v>
      </c>
      <c r="M3296" t="s">
        <v>138</v>
      </c>
      <c r="N3296">
        <v>11</v>
      </c>
      <c r="O3296">
        <v>2021</v>
      </c>
    </row>
    <row r="3297" spans="1:15" x14ac:dyDescent="0.25">
      <c r="A3297" t="s">
        <v>12</v>
      </c>
      <c r="B3297" s="1">
        <v>44517</v>
      </c>
      <c r="C3297" t="s">
        <v>13</v>
      </c>
      <c r="D3297" t="s">
        <v>116</v>
      </c>
      <c r="E3297" t="s">
        <v>91</v>
      </c>
      <c r="F3297" t="s">
        <v>135</v>
      </c>
      <c r="G3297" t="s">
        <v>144</v>
      </c>
      <c r="H3297">
        <v>65</v>
      </c>
      <c r="I3297">
        <v>300</v>
      </c>
      <c r="J3297">
        <v>19500</v>
      </c>
      <c r="K3297" t="s">
        <v>16</v>
      </c>
      <c r="L3297" t="s">
        <v>156</v>
      </c>
      <c r="M3297" t="s">
        <v>138</v>
      </c>
      <c r="N3297">
        <v>11</v>
      </c>
      <c r="O3297">
        <v>2021</v>
      </c>
    </row>
    <row r="3298" spans="1:15" x14ac:dyDescent="0.25">
      <c r="A3298" t="s">
        <v>12</v>
      </c>
      <c r="B3298" s="1">
        <v>44517</v>
      </c>
      <c r="C3298" t="s">
        <v>13</v>
      </c>
      <c r="D3298" t="s">
        <v>116</v>
      </c>
      <c r="E3298" t="s">
        <v>91</v>
      </c>
      <c r="F3298" t="s">
        <v>141</v>
      </c>
      <c r="G3298" t="s">
        <v>144</v>
      </c>
      <c r="H3298">
        <v>70</v>
      </c>
      <c r="I3298">
        <v>400</v>
      </c>
      <c r="J3298">
        <v>28000</v>
      </c>
      <c r="K3298" t="s">
        <v>16</v>
      </c>
      <c r="L3298" t="s">
        <v>156</v>
      </c>
      <c r="M3298" t="s">
        <v>138</v>
      </c>
      <c r="N3298">
        <v>11</v>
      </c>
      <c r="O3298">
        <v>2021</v>
      </c>
    </row>
    <row r="3299" spans="1:15" x14ac:dyDescent="0.25">
      <c r="A3299" t="s">
        <v>12</v>
      </c>
      <c r="B3299" s="1">
        <v>44546</v>
      </c>
      <c r="C3299" t="s">
        <v>13</v>
      </c>
      <c r="D3299" t="s">
        <v>116</v>
      </c>
      <c r="E3299" t="s">
        <v>91</v>
      </c>
      <c r="F3299" t="s">
        <v>135</v>
      </c>
      <c r="G3299" t="s">
        <v>136</v>
      </c>
      <c r="H3299">
        <v>65</v>
      </c>
      <c r="I3299">
        <v>650</v>
      </c>
      <c r="J3299">
        <v>42250</v>
      </c>
      <c r="K3299" t="s">
        <v>16</v>
      </c>
      <c r="L3299" t="s">
        <v>157</v>
      </c>
      <c r="M3299" t="s">
        <v>140</v>
      </c>
      <c r="N3299">
        <v>12</v>
      </c>
      <c r="O3299">
        <v>2021</v>
      </c>
    </row>
    <row r="3300" spans="1:15" x14ac:dyDescent="0.25">
      <c r="A3300" t="s">
        <v>12</v>
      </c>
      <c r="B3300" s="1">
        <v>44546</v>
      </c>
      <c r="C3300" t="s">
        <v>13</v>
      </c>
      <c r="D3300" t="s">
        <v>116</v>
      </c>
      <c r="E3300" t="s">
        <v>91</v>
      </c>
      <c r="F3300" t="s">
        <v>135</v>
      </c>
      <c r="G3300" t="s">
        <v>139</v>
      </c>
      <c r="H3300">
        <v>55.000000000000007</v>
      </c>
      <c r="I3300">
        <v>450</v>
      </c>
      <c r="J3300">
        <v>24750</v>
      </c>
      <c r="K3300" t="s">
        <v>16</v>
      </c>
      <c r="L3300" t="s">
        <v>157</v>
      </c>
      <c r="M3300" t="s">
        <v>140</v>
      </c>
      <c r="N3300">
        <v>12</v>
      </c>
      <c r="O3300">
        <v>2021</v>
      </c>
    </row>
    <row r="3301" spans="1:15" x14ac:dyDescent="0.25">
      <c r="A3301" t="s">
        <v>28</v>
      </c>
      <c r="B3301" s="1">
        <v>44546</v>
      </c>
      <c r="C3301" t="s">
        <v>13</v>
      </c>
      <c r="D3301" t="s">
        <v>116</v>
      </c>
      <c r="E3301" t="s">
        <v>91</v>
      </c>
      <c r="F3301" t="s">
        <v>141</v>
      </c>
      <c r="G3301" t="s">
        <v>136</v>
      </c>
      <c r="H3301">
        <v>55.000000000000007</v>
      </c>
      <c r="I3301">
        <v>400</v>
      </c>
      <c r="J3301">
        <v>22000</v>
      </c>
      <c r="K3301" t="s">
        <v>16</v>
      </c>
      <c r="L3301" t="s">
        <v>157</v>
      </c>
      <c r="M3301" t="s">
        <v>140</v>
      </c>
      <c r="N3301">
        <v>12</v>
      </c>
      <c r="O3301">
        <v>2021</v>
      </c>
    </row>
    <row r="3302" spans="1:15" x14ac:dyDescent="0.25">
      <c r="A3302" t="s">
        <v>12</v>
      </c>
      <c r="B3302" s="1">
        <v>44546</v>
      </c>
      <c r="C3302" t="s">
        <v>13</v>
      </c>
      <c r="D3302" t="s">
        <v>116</v>
      </c>
      <c r="E3302" t="s">
        <v>91</v>
      </c>
      <c r="F3302" t="s">
        <v>141</v>
      </c>
      <c r="G3302" t="s">
        <v>139</v>
      </c>
      <c r="H3302">
        <v>55.000000000000007</v>
      </c>
      <c r="I3302">
        <v>350</v>
      </c>
      <c r="J3302">
        <v>19250</v>
      </c>
      <c r="K3302" t="s">
        <v>16</v>
      </c>
      <c r="L3302" t="s">
        <v>157</v>
      </c>
      <c r="M3302" t="s">
        <v>140</v>
      </c>
      <c r="N3302">
        <v>12</v>
      </c>
      <c r="O3302">
        <v>2021</v>
      </c>
    </row>
    <row r="3303" spans="1:15" x14ac:dyDescent="0.25">
      <c r="A3303" t="s">
        <v>12</v>
      </c>
      <c r="B3303" s="1">
        <v>44546</v>
      </c>
      <c r="C3303" t="s">
        <v>13</v>
      </c>
      <c r="D3303" t="s">
        <v>116</v>
      </c>
      <c r="E3303" t="s">
        <v>91</v>
      </c>
      <c r="F3303" t="s">
        <v>135</v>
      </c>
      <c r="G3303" t="s">
        <v>144</v>
      </c>
      <c r="H3303">
        <v>65</v>
      </c>
      <c r="I3303">
        <v>350</v>
      </c>
      <c r="J3303">
        <v>22750</v>
      </c>
      <c r="K3303" t="s">
        <v>16</v>
      </c>
      <c r="L3303" t="s">
        <v>157</v>
      </c>
      <c r="M3303" t="s">
        <v>140</v>
      </c>
      <c r="N3303">
        <v>12</v>
      </c>
      <c r="O3303">
        <v>2021</v>
      </c>
    </row>
    <row r="3304" spans="1:15" x14ac:dyDescent="0.25">
      <c r="A3304" t="s">
        <v>12</v>
      </c>
      <c r="B3304" s="1">
        <v>44546</v>
      </c>
      <c r="C3304" t="s">
        <v>13</v>
      </c>
      <c r="D3304" t="s">
        <v>116</v>
      </c>
      <c r="E3304" t="s">
        <v>91</v>
      </c>
      <c r="F3304" t="s">
        <v>141</v>
      </c>
      <c r="G3304" t="s">
        <v>144</v>
      </c>
      <c r="H3304">
        <v>70</v>
      </c>
      <c r="I3304">
        <v>450</v>
      </c>
      <c r="J3304">
        <v>31500</v>
      </c>
      <c r="K3304" t="s">
        <v>16</v>
      </c>
      <c r="L3304" t="s">
        <v>157</v>
      </c>
      <c r="M3304" t="s">
        <v>140</v>
      </c>
      <c r="N3304">
        <v>12</v>
      </c>
      <c r="O3304">
        <v>2021</v>
      </c>
    </row>
    <row r="3305" spans="1:15" x14ac:dyDescent="0.25">
      <c r="A3305" t="s">
        <v>12</v>
      </c>
      <c r="B3305" s="1">
        <v>44220</v>
      </c>
      <c r="C3305" t="s">
        <v>13</v>
      </c>
      <c r="D3305" t="s">
        <v>116</v>
      </c>
      <c r="E3305" t="s">
        <v>91</v>
      </c>
      <c r="F3305" t="s">
        <v>135</v>
      </c>
      <c r="G3305" t="s">
        <v>136</v>
      </c>
      <c r="H3305">
        <v>35</v>
      </c>
      <c r="I3305">
        <v>425</v>
      </c>
      <c r="J3305">
        <v>14875</v>
      </c>
      <c r="K3305" t="s">
        <v>16</v>
      </c>
      <c r="L3305" t="s">
        <v>137</v>
      </c>
      <c r="M3305" t="s">
        <v>145</v>
      </c>
      <c r="N3305">
        <v>1</v>
      </c>
      <c r="O3305">
        <v>2021</v>
      </c>
    </row>
    <row r="3306" spans="1:15" x14ac:dyDescent="0.25">
      <c r="A3306" t="s">
        <v>12</v>
      </c>
      <c r="B3306" s="1">
        <v>44220</v>
      </c>
      <c r="C3306" t="s">
        <v>13</v>
      </c>
      <c r="D3306" t="s">
        <v>116</v>
      </c>
      <c r="E3306" t="s">
        <v>91</v>
      </c>
      <c r="F3306" t="s">
        <v>135</v>
      </c>
      <c r="G3306" t="s">
        <v>139</v>
      </c>
      <c r="H3306">
        <v>35</v>
      </c>
      <c r="I3306">
        <v>225</v>
      </c>
      <c r="J3306">
        <v>7875</v>
      </c>
      <c r="K3306" t="s">
        <v>16</v>
      </c>
      <c r="L3306" t="s">
        <v>137</v>
      </c>
      <c r="M3306" t="s">
        <v>145</v>
      </c>
      <c r="N3306">
        <v>1</v>
      </c>
      <c r="O3306">
        <v>2021</v>
      </c>
    </row>
    <row r="3307" spans="1:15" x14ac:dyDescent="0.25">
      <c r="A3307" t="s">
        <v>12</v>
      </c>
      <c r="B3307" s="1">
        <v>44220</v>
      </c>
      <c r="C3307" t="s">
        <v>13</v>
      </c>
      <c r="D3307" t="s">
        <v>116</v>
      </c>
      <c r="E3307" t="s">
        <v>91</v>
      </c>
      <c r="F3307" t="s">
        <v>141</v>
      </c>
      <c r="G3307" t="s">
        <v>136</v>
      </c>
      <c r="H3307">
        <v>25.000000000000007</v>
      </c>
      <c r="I3307">
        <v>225</v>
      </c>
      <c r="J3307">
        <v>5625</v>
      </c>
      <c r="K3307" t="s">
        <v>16</v>
      </c>
      <c r="L3307" t="s">
        <v>137</v>
      </c>
      <c r="M3307" t="s">
        <v>145</v>
      </c>
      <c r="N3307">
        <v>1</v>
      </c>
      <c r="O3307">
        <v>2021</v>
      </c>
    </row>
    <row r="3308" spans="1:15" x14ac:dyDescent="0.25">
      <c r="A3308" t="s">
        <v>12</v>
      </c>
      <c r="B3308" s="1">
        <v>44220</v>
      </c>
      <c r="C3308" t="s">
        <v>13</v>
      </c>
      <c r="D3308" t="s">
        <v>116</v>
      </c>
      <c r="E3308" t="s">
        <v>91</v>
      </c>
      <c r="F3308" t="s">
        <v>141</v>
      </c>
      <c r="G3308" t="s">
        <v>139</v>
      </c>
      <c r="H3308">
        <v>30</v>
      </c>
      <c r="I3308">
        <v>75</v>
      </c>
      <c r="J3308">
        <v>2250</v>
      </c>
      <c r="K3308" t="s">
        <v>16</v>
      </c>
      <c r="L3308" t="s">
        <v>137</v>
      </c>
      <c r="M3308" t="s">
        <v>145</v>
      </c>
      <c r="N3308">
        <v>1</v>
      </c>
      <c r="O3308">
        <v>2021</v>
      </c>
    </row>
    <row r="3309" spans="1:15" x14ac:dyDescent="0.25">
      <c r="A3309" t="s">
        <v>12</v>
      </c>
      <c r="B3309" s="1">
        <v>44220</v>
      </c>
      <c r="C3309" t="s">
        <v>13</v>
      </c>
      <c r="D3309" t="s">
        <v>116</v>
      </c>
      <c r="E3309" t="s">
        <v>91</v>
      </c>
      <c r="F3309" t="s">
        <v>135</v>
      </c>
      <c r="G3309" t="s">
        <v>144</v>
      </c>
      <c r="H3309">
        <v>45</v>
      </c>
      <c r="I3309">
        <v>125</v>
      </c>
      <c r="J3309">
        <v>5625</v>
      </c>
      <c r="K3309" t="s">
        <v>16</v>
      </c>
      <c r="L3309" t="s">
        <v>137</v>
      </c>
      <c r="M3309" t="s">
        <v>145</v>
      </c>
      <c r="N3309">
        <v>1</v>
      </c>
      <c r="O3309">
        <v>2021</v>
      </c>
    </row>
    <row r="3310" spans="1:15" x14ac:dyDescent="0.25">
      <c r="A3310" t="s">
        <v>12</v>
      </c>
      <c r="B3310" s="1">
        <v>44220</v>
      </c>
      <c r="C3310" t="s">
        <v>13</v>
      </c>
      <c r="D3310" t="s">
        <v>116</v>
      </c>
      <c r="E3310" t="s">
        <v>91</v>
      </c>
      <c r="F3310" t="s">
        <v>141</v>
      </c>
      <c r="G3310" t="s">
        <v>144</v>
      </c>
      <c r="H3310">
        <v>35</v>
      </c>
      <c r="I3310">
        <v>225</v>
      </c>
      <c r="J3310">
        <v>7875</v>
      </c>
      <c r="K3310" t="s">
        <v>16</v>
      </c>
      <c r="L3310" t="s">
        <v>137</v>
      </c>
      <c r="M3310" t="s">
        <v>145</v>
      </c>
      <c r="N3310">
        <v>1</v>
      </c>
      <c r="O3310">
        <v>2021</v>
      </c>
    </row>
    <row r="3311" spans="1:15" x14ac:dyDescent="0.25">
      <c r="A3311" t="s">
        <v>12</v>
      </c>
      <c r="B3311" s="1">
        <v>44249</v>
      </c>
      <c r="C3311" t="s">
        <v>13</v>
      </c>
      <c r="D3311" t="s">
        <v>116</v>
      </c>
      <c r="E3311" t="s">
        <v>91</v>
      </c>
      <c r="F3311" t="s">
        <v>135</v>
      </c>
      <c r="G3311" t="s">
        <v>136</v>
      </c>
      <c r="H3311">
        <v>35</v>
      </c>
      <c r="I3311">
        <v>475</v>
      </c>
      <c r="J3311">
        <v>16625</v>
      </c>
      <c r="K3311" t="s">
        <v>16</v>
      </c>
      <c r="L3311" t="s">
        <v>148</v>
      </c>
      <c r="M3311" t="s">
        <v>146</v>
      </c>
      <c r="N3311">
        <v>2</v>
      </c>
      <c r="O3311">
        <v>2021</v>
      </c>
    </row>
    <row r="3312" spans="1:15" x14ac:dyDescent="0.25">
      <c r="A3312" t="s">
        <v>28</v>
      </c>
      <c r="B3312" s="1">
        <v>44249</v>
      </c>
      <c r="C3312" t="s">
        <v>13</v>
      </c>
      <c r="D3312" t="s">
        <v>116</v>
      </c>
      <c r="E3312" t="s">
        <v>91</v>
      </c>
      <c r="F3312" t="s">
        <v>135</v>
      </c>
      <c r="G3312" t="s">
        <v>139</v>
      </c>
      <c r="H3312">
        <v>35</v>
      </c>
      <c r="I3312">
        <v>125</v>
      </c>
      <c r="J3312">
        <v>4375</v>
      </c>
      <c r="K3312" t="s">
        <v>16</v>
      </c>
      <c r="L3312" t="s">
        <v>148</v>
      </c>
      <c r="M3312" t="s">
        <v>146</v>
      </c>
      <c r="N3312">
        <v>2</v>
      </c>
      <c r="O3312">
        <v>2021</v>
      </c>
    </row>
    <row r="3313" spans="1:15" x14ac:dyDescent="0.25">
      <c r="A3313" t="s">
        <v>28</v>
      </c>
      <c r="B3313" s="1">
        <v>44249</v>
      </c>
      <c r="C3313" t="s">
        <v>13</v>
      </c>
      <c r="D3313" t="s">
        <v>116</v>
      </c>
      <c r="E3313" t="s">
        <v>91</v>
      </c>
      <c r="F3313" t="s">
        <v>141</v>
      </c>
      <c r="G3313" t="s">
        <v>136</v>
      </c>
      <c r="H3313">
        <v>25.000000000000007</v>
      </c>
      <c r="I3313">
        <v>175</v>
      </c>
      <c r="J3313">
        <v>4375</v>
      </c>
      <c r="K3313" t="s">
        <v>16</v>
      </c>
      <c r="L3313" t="s">
        <v>148</v>
      </c>
      <c r="M3313" t="s">
        <v>146</v>
      </c>
      <c r="N3313">
        <v>2</v>
      </c>
      <c r="O3313">
        <v>2021</v>
      </c>
    </row>
    <row r="3314" spans="1:15" x14ac:dyDescent="0.25">
      <c r="A3314" t="s">
        <v>28</v>
      </c>
      <c r="B3314" s="1">
        <v>44249</v>
      </c>
      <c r="C3314" t="s">
        <v>13</v>
      </c>
      <c r="D3314" t="s">
        <v>117</v>
      </c>
      <c r="E3314" t="s">
        <v>118</v>
      </c>
      <c r="F3314" t="s">
        <v>141</v>
      </c>
      <c r="G3314" t="s">
        <v>139</v>
      </c>
      <c r="H3314">
        <v>30</v>
      </c>
      <c r="I3314">
        <v>50</v>
      </c>
      <c r="J3314">
        <v>1500</v>
      </c>
      <c r="K3314" t="s">
        <v>16</v>
      </c>
      <c r="L3314" t="s">
        <v>148</v>
      </c>
      <c r="M3314" t="s">
        <v>146</v>
      </c>
      <c r="N3314">
        <v>2</v>
      </c>
      <c r="O3314">
        <v>2021</v>
      </c>
    </row>
    <row r="3315" spans="1:15" x14ac:dyDescent="0.25">
      <c r="A3315" t="s">
        <v>28</v>
      </c>
      <c r="B3315" s="1">
        <v>44249</v>
      </c>
      <c r="C3315" t="s">
        <v>13</v>
      </c>
      <c r="D3315" t="s">
        <v>117</v>
      </c>
      <c r="E3315" t="s">
        <v>118</v>
      </c>
      <c r="F3315" t="s">
        <v>135</v>
      </c>
      <c r="G3315" t="s">
        <v>144</v>
      </c>
      <c r="H3315">
        <v>45</v>
      </c>
      <c r="I3315">
        <v>125</v>
      </c>
      <c r="J3315">
        <v>5625</v>
      </c>
      <c r="K3315" t="s">
        <v>16</v>
      </c>
      <c r="L3315" t="s">
        <v>148</v>
      </c>
      <c r="M3315" t="s">
        <v>146</v>
      </c>
      <c r="N3315">
        <v>2</v>
      </c>
      <c r="O3315">
        <v>2021</v>
      </c>
    </row>
    <row r="3316" spans="1:15" x14ac:dyDescent="0.25">
      <c r="A3316" t="s">
        <v>28</v>
      </c>
      <c r="B3316" s="1">
        <v>44249</v>
      </c>
      <c r="C3316" t="s">
        <v>13</v>
      </c>
      <c r="D3316" t="s">
        <v>117</v>
      </c>
      <c r="E3316" t="s">
        <v>118</v>
      </c>
      <c r="F3316" t="s">
        <v>141</v>
      </c>
      <c r="G3316" t="s">
        <v>144</v>
      </c>
      <c r="H3316">
        <v>35</v>
      </c>
      <c r="I3316">
        <v>225</v>
      </c>
      <c r="J3316">
        <v>7875</v>
      </c>
      <c r="K3316" t="s">
        <v>16</v>
      </c>
      <c r="L3316" t="s">
        <v>148</v>
      </c>
      <c r="M3316" t="s">
        <v>146</v>
      </c>
      <c r="N3316">
        <v>2</v>
      </c>
      <c r="O3316">
        <v>2021</v>
      </c>
    </row>
    <row r="3317" spans="1:15" x14ac:dyDescent="0.25">
      <c r="A3317" t="s">
        <v>28</v>
      </c>
      <c r="B3317" s="1">
        <v>44275</v>
      </c>
      <c r="C3317" t="s">
        <v>13</v>
      </c>
      <c r="D3317" t="s">
        <v>117</v>
      </c>
      <c r="E3317" t="s">
        <v>118</v>
      </c>
      <c r="F3317" t="s">
        <v>135</v>
      </c>
      <c r="G3317" t="s">
        <v>136</v>
      </c>
      <c r="H3317">
        <v>35</v>
      </c>
      <c r="I3317">
        <v>445</v>
      </c>
      <c r="J3317">
        <v>15575</v>
      </c>
      <c r="K3317" t="s">
        <v>16</v>
      </c>
      <c r="L3317" t="s">
        <v>149</v>
      </c>
      <c r="M3317" t="s">
        <v>143</v>
      </c>
      <c r="N3317">
        <v>3</v>
      </c>
      <c r="O3317">
        <v>2021</v>
      </c>
    </row>
    <row r="3318" spans="1:15" x14ac:dyDescent="0.25">
      <c r="A3318" t="s">
        <v>28</v>
      </c>
      <c r="B3318" s="1">
        <v>44275</v>
      </c>
      <c r="C3318" t="s">
        <v>13</v>
      </c>
      <c r="D3318" t="s">
        <v>117</v>
      </c>
      <c r="E3318" t="s">
        <v>118</v>
      </c>
      <c r="F3318" t="s">
        <v>135</v>
      </c>
      <c r="G3318" t="s">
        <v>139</v>
      </c>
      <c r="H3318">
        <v>35</v>
      </c>
      <c r="I3318">
        <v>150</v>
      </c>
      <c r="J3318">
        <v>5250</v>
      </c>
      <c r="K3318" t="s">
        <v>16</v>
      </c>
      <c r="L3318" t="s">
        <v>149</v>
      </c>
      <c r="M3318" t="s">
        <v>143</v>
      </c>
      <c r="N3318">
        <v>3</v>
      </c>
      <c r="O3318">
        <v>2021</v>
      </c>
    </row>
    <row r="3319" spans="1:15" x14ac:dyDescent="0.25">
      <c r="A3319" t="s">
        <v>28</v>
      </c>
      <c r="B3319" s="1">
        <v>44275</v>
      </c>
      <c r="C3319" t="s">
        <v>13</v>
      </c>
      <c r="D3319" t="s">
        <v>117</v>
      </c>
      <c r="E3319" t="s">
        <v>118</v>
      </c>
      <c r="F3319" t="s">
        <v>141</v>
      </c>
      <c r="G3319" t="s">
        <v>136</v>
      </c>
      <c r="H3319">
        <v>25.000000000000007</v>
      </c>
      <c r="I3319">
        <v>175</v>
      </c>
      <c r="J3319">
        <v>4375</v>
      </c>
      <c r="K3319" t="s">
        <v>16</v>
      </c>
      <c r="L3319" t="s">
        <v>149</v>
      </c>
      <c r="M3319" t="s">
        <v>143</v>
      </c>
      <c r="N3319">
        <v>3</v>
      </c>
      <c r="O3319">
        <v>2021</v>
      </c>
    </row>
    <row r="3320" spans="1:15" x14ac:dyDescent="0.25">
      <c r="A3320" t="s">
        <v>28</v>
      </c>
      <c r="B3320" s="1">
        <v>44275</v>
      </c>
      <c r="C3320" t="s">
        <v>13</v>
      </c>
      <c r="D3320" t="s">
        <v>117</v>
      </c>
      <c r="E3320" t="s">
        <v>118</v>
      </c>
      <c r="F3320" t="s">
        <v>141</v>
      </c>
      <c r="G3320" t="s">
        <v>139</v>
      </c>
      <c r="H3320">
        <v>30</v>
      </c>
      <c r="I3320">
        <v>25</v>
      </c>
      <c r="J3320">
        <v>750</v>
      </c>
      <c r="K3320" t="s">
        <v>16</v>
      </c>
      <c r="L3320" t="s">
        <v>149</v>
      </c>
      <c r="M3320" t="s">
        <v>143</v>
      </c>
      <c r="N3320">
        <v>3</v>
      </c>
      <c r="O3320">
        <v>2021</v>
      </c>
    </row>
    <row r="3321" spans="1:15" x14ac:dyDescent="0.25">
      <c r="A3321" t="s">
        <v>28</v>
      </c>
      <c r="B3321" s="1">
        <v>44275</v>
      </c>
      <c r="C3321" t="s">
        <v>13</v>
      </c>
      <c r="D3321" t="s">
        <v>117</v>
      </c>
      <c r="E3321" t="s">
        <v>118</v>
      </c>
      <c r="F3321" t="s">
        <v>135</v>
      </c>
      <c r="G3321" t="s">
        <v>144</v>
      </c>
      <c r="H3321">
        <v>45</v>
      </c>
      <c r="I3321">
        <v>75</v>
      </c>
      <c r="J3321">
        <v>3375</v>
      </c>
      <c r="K3321" t="s">
        <v>16</v>
      </c>
      <c r="L3321" t="s">
        <v>149</v>
      </c>
      <c r="M3321" t="s">
        <v>143</v>
      </c>
      <c r="N3321">
        <v>3</v>
      </c>
      <c r="O3321">
        <v>2021</v>
      </c>
    </row>
    <row r="3322" spans="1:15" x14ac:dyDescent="0.25">
      <c r="A3322" t="s">
        <v>28</v>
      </c>
      <c r="B3322" s="1">
        <v>44275</v>
      </c>
      <c r="C3322" t="s">
        <v>13</v>
      </c>
      <c r="D3322" t="s">
        <v>117</v>
      </c>
      <c r="E3322" t="s">
        <v>118</v>
      </c>
      <c r="F3322" t="s">
        <v>141</v>
      </c>
      <c r="G3322" t="s">
        <v>144</v>
      </c>
      <c r="H3322">
        <v>35</v>
      </c>
      <c r="I3322">
        <v>175</v>
      </c>
      <c r="J3322">
        <v>6125</v>
      </c>
      <c r="K3322" t="s">
        <v>16</v>
      </c>
      <c r="L3322" t="s">
        <v>149</v>
      </c>
      <c r="M3322" t="s">
        <v>143</v>
      </c>
      <c r="N3322">
        <v>3</v>
      </c>
      <c r="O3322">
        <v>2021</v>
      </c>
    </row>
    <row r="3323" spans="1:15" x14ac:dyDescent="0.25">
      <c r="A3323" t="s">
        <v>28</v>
      </c>
      <c r="B3323" s="1">
        <v>44307</v>
      </c>
      <c r="C3323" t="s">
        <v>13</v>
      </c>
      <c r="D3323" t="s">
        <v>117</v>
      </c>
      <c r="E3323" t="s">
        <v>118</v>
      </c>
      <c r="F3323" t="s">
        <v>135</v>
      </c>
      <c r="G3323" t="s">
        <v>136</v>
      </c>
      <c r="H3323">
        <v>35</v>
      </c>
      <c r="I3323">
        <v>425</v>
      </c>
      <c r="J3323">
        <v>14875</v>
      </c>
      <c r="K3323" t="s">
        <v>16</v>
      </c>
      <c r="L3323" t="s">
        <v>150</v>
      </c>
      <c r="M3323" t="s">
        <v>138</v>
      </c>
      <c r="N3323">
        <v>4</v>
      </c>
      <c r="O3323">
        <v>2021</v>
      </c>
    </row>
    <row r="3324" spans="1:15" x14ac:dyDescent="0.25">
      <c r="A3324" t="s">
        <v>28</v>
      </c>
      <c r="B3324" s="1">
        <v>44307</v>
      </c>
      <c r="C3324" t="s">
        <v>13</v>
      </c>
      <c r="D3324" t="s">
        <v>117</v>
      </c>
      <c r="E3324" t="s">
        <v>118</v>
      </c>
      <c r="F3324" t="s">
        <v>135</v>
      </c>
      <c r="G3324" t="s">
        <v>139</v>
      </c>
      <c r="H3324">
        <v>35</v>
      </c>
      <c r="I3324">
        <v>125</v>
      </c>
      <c r="J3324">
        <v>4375</v>
      </c>
      <c r="K3324" t="s">
        <v>16</v>
      </c>
      <c r="L3324" t="s">
        <v>150</v>
      </c>
      <c r="M3324" t="s">
        <v>138</v>
      </c>
      <c r="N3324">
        <v>4</v>
      </c>
      <c r="O3324">
        <v>2021</v>
      </c>
    </row>
    <row r="3325" spans="1:15" x14ac:dyDescent="0.25">
      <c r="A3325" t="s">
        <v>28</v>
      </c>
      <c r="B3325" s="1">
        <v>44307</v>
      </c>
      <c r="C3325" t="s">
        <v>13</v>
      </c>
      <c r="D3325" t="s">
        <v>117</v>
      </c>
      <c r="E3325" t="s">
        <v>118</v>
      </c>
      <c r="F3325" t="s">
        <v>141</v>
      </c>
      <c r="G3325" t="s">
        <v>136</v>
      </c>
      <c r="H3325">
        <v>25.000000000000007</v>
      </c>
      <c r="I3325">
        <v>125</v>
      </c>
      <c r="J3325">
        <v>3125</v>
      </c>
      <c r="K3325" t="s">
        <v>16</v>
      </c>
      <c r="L3325" t="s">
        <v>150</v>
      </c>
      <c r="M3325" t="s">
        <v>138</v>
      </c>
      <c r="N3325">
        <v>4</v>
      </c>
      <c r="O3325">
        <v>2021</v>
      </c>
    </row>
    <row r="3326" spans="1:15" x14ac:dyDescent="0.25">
      <c r="A3326" t="s">
        <v>28</v>
      </c>
      <c r="B3326" s="1">
        <v>44307</v>
      </c>
      <c r="C3326" t="s">
        <v>13</v>
      </c>
      <c r="D3326" t="s">
        <v>117</v>
      </c>
      <c r="E3326" t="s">
        <v>118</v>
      </c>
      <c r="F3326" t="s">
        <v>141</v>
      </c>
      <c r="G3326" t="s">
        <v>139</v>
      </c>
      <c r="H3326">
        <v>30</v>
      </c>
      <c r="I3326">
        <v>50</v>
      </c>
      <c r="J3326">
        <v>1500</v>
      </c>
      <c r="K3326" t="s">
        <v>16</v>
      </c>
      <c r="L3326" t="s">
        <v>150</v>
      </c>
      <c r="M3326" t="s">
        <v>138</v>
      </c>
      <c r="N3326">
        <v>4</v>
      </c>
      <c r="O3326">
        <v>2021</v>
      </c>
    </row>
    <row r="3327" spans="1:15" x14ac:dyDescent="0.25">
      <c r="A3327" t="s">
        <v>28</v>
      </c>
      <c r="B3327" s="1">
        <v>44307</v>
      </c>
      <c r="C3327" t="s">
        <v>13</v>
      </c>
      <c r="D3327" t="s">
        <v>117</v>
      </c>
      <c r="E3327" t="s">
        <v>118</v>
      </c>
      <c r="F3327" t="s">
        <v>135</v>
      </c>
      <c r="G3327" t="s">
        <v>144</v>
      </c>
      <c r="H3327">
        <v>45</v>
      </c>
      <c r="I3327">
        <v>50</v>
      </c>
      <c r="J3327">
        <v>2250</v>
      </c>
      <c r="K3327" t="s">
        <v>16</v>
      </c>
      <c r="L3327" t="s">
        <v>150</v>
      </c>
      <c r="M3327" t="s">
        <v>138</v>
      </c>
      <c r="N3327">
        <v>4</v>
      </c>
      <c r="O3327">
        <v>2021</v>
      </c>
    </row>
    <row r="3328" spans="1:15" x14ac:dyDescent="0.25">
      <c r="A3328" t="s">
        <v>28</v>
      </c>
      <c r="B3328" s="1">
        <v>44307</v>
      </c>
      <c r="C3328" t="s">
        <v>13</v>
      </c>
      <c r="D3328" t="s">
        <v>117</v>
      </c>
      <c r="E3328" t="s">
        <v>118</v>
      </c>
      <c r="F3328" t="s">
        <v>141</v>
      </c>
      <c r="G3328" t="s">
        <v>144</v>
      </c>
      <c r="H3328">
        <v>35</v>
      </c>
      <c r="I3328">
        <v>200</v>
      </c>
      <c r="J3328">
        <v>7000</v>
      </c>
      <c r="K3328" t="s">
        <v>16</v>
      </c>
      <c r="L3328" t="s">
        <v>150</v>
      </c>
      <c r="M3328" t="s">
        <v>138</v>
      </c>
      <c r="N3328">
        <v>4</v>
      </c>
      <c r="O3328">
        <v>2021</v>
      </c>
    </row>
    <row r="3329" spans="1:15" x14ac:dyDescent="0.25">
      <c r="A3329" t="s">
        <v>28</v>
      </c>
      <c r="B3329" s="1">
        <v>44336</v>
      </c>
      <c r="C3329" t="s">
        <v>13</v>
      </c>
      <c r="D3329" t="s">
        <v>117</v>
      </c>
      <c r="E3329" t="s">
        <v>118</v>
      </c>
      <c r="F3329" t="s">
        <v>135</v>
      </c>
      <c r="G3329" t="s">
        <v>136</v>
      </c>
      <c r="H3329">
        <v>49.999999999999993</v>
      </c>
      <c r="I3329">
        <v>470</v>
      </c>
      <c r="J3329">
        <v>23500</v>
      </c>
      <c r="K3329" t="s">
        <v>16</v>
      </c>
      <c r="L3329" t="s">
        <v>151</v>
      </c>
      <c r="M3329" t="s">
        <v>140</v>
      </c>
      <c r="N3329">
        <v>5</v>
      </c>
      <c r="O3329">
        <v>2021</v>
      </c>
    </row>
    <row r="3330" spans="1:15" x14ac:dyDescent="0.25">
      <c r="A3330" t="s">
        <v>28</v>
      </c>
      <c r="B3330" s="1">
        <v>44336</v>
      </c>
      <c r="C3330" t="s">
        <v>13</v>
      </c>
      <c r="D3330" t="s">
        <v>117</v>
      </c>
      <c r="E3330" t="s">
        <v>118</v>
      </c>
      <c r="F3330" t="s">
        <v>135</v>
      </c>
      <c r="G3330" t="s">
        <v>139</v>
      </c>
      <c r="H3330">
        <v>45</v>
      </c>
      <c r="I3330">
        <v>175</v>
      </c>
      <c r="J3330">
        <v>7875</v>
      </c>
      <c r="K3330" t="s">
        <v>16</v>
      </c>
      <c r="L3330" t="s">
        <v>151</v>
      </c>
      <c r="M3330" t="s">
        <v>140</v>
      </c>
      <c r="N3330">
        <v>5</v>
      </c>
      <c r="O3330">
        <v>2021</v>
      </c>
    </row>
    <row r="3331" spans="1:15" x14ac:dyDescent="0.25">
      <c r="A3331" t="s">
        <v>28</v>
      </c>
      <c r="B3331" s="1">
        <v>44336</v>
      </c>
      <c r="C3331" t="s">
        <v>13</v>
      </c>
      <c r="D3331" t="s">
        <v>117</v>
      </c>
      <c r="E3331" t="s">
        <v>118</v>
      </c>
      <c r="F3331" t="s">
        <v>141</v>
      </c>
      <c r="G3331" t="s">
        <v>136</v>
      </c>
      <c r="H3331">
        <v>40</v>
      </c>
      <c r="I3331">
        <v>150</v>
      </c>
      <c r="J3331">
        <v>6000</v>
      </c>
      <c r="K3331" t="s">
        <v>16</v>
      </c>
      <c r="L3331" t="s">
        <v>151</v>
      </c>
      <c r="M3331" t="s">
        <v>140</v>
      </c>
      <c r="N3331">
        <v>5</v>
      </c>
      <c r="O3331">
        <v>2021</v>
      </c>
    </row>
    <row r="3332" spans="1:15" x14ac:dyDescent="0.25">
      <c r="A3332" t="s">
        <v>28</v>
      </c>
      <c r="B3332" s="1">
        <v>44336</v>
      </c>
      <c r="C3332" t="s">
        <v>13</v>
      </c>
      <c r="D3332" t="s">
        <v>117</v>
      </c>
      <c r="E3332" t="s">
        <v>118</v>
      </c>
      <c r="F3332" t="s">
        <v>141</v>
      </c>
      <c r="G3332" t="s">
        <v>139</v>
      </c>
      <c r="H3332">
        <v>40</v>
      </c>
      <c r="I3332">
        <v>100</v>
      </c>
      <c r="J3332">
        <v>4000</v>
      </c>
      <c r="K3332" t="s">
        <v>16</v>
      </c>
      <c r="L3332" t="s">
        <v>151</v>
      </c>
      <c r="M3332" t="s">
        <v>140</v>
      </c>
      <c r="N3332">
        <v>5</v>
      </c>
      <c r="O3332">
        <v>2021</v>
      </c>
    </row>
    <row r="3333" spans="1:15" x14ac:dyDescent="0.25">
      <c r="A3333" t="s">
        <v>28</v>
      </c>
      <c r="B3333" s="1">
        <v>44336</v>
      </c>
      <c r="C3333" t="s">
        <v>13</v>
      </c>
      <c r="D3333" t="s">
        <v>117</v>
      </c>
      <c r="E3333" t="s">
        <v>118</v>
      </c>
      <c r="F3333" t="s">
        <v>135</v>
      </c>
      <c r="G3333" t="s">
        <v>144</v>
      </c>
      <c r="H3333">
        <v>49.999999999999993</v>
      </c>
      <c r="I3333">
        <v>125</v>
      </c>
      <c r="J3333">
        <v>6250</v>
      </c>
      <c r="K3333" t="s">
        <v>16</v>
      </c>
      <c r="L3333" t="s">
        <v>151</v>
      </c>
      <c r="M3333" t="s">
        <v>140</v>
      </c>
      <c r="N3333">
        <v>5</v>
      </c>
      <c r="O3333">
        <v>2021</v>
      </c>
    </row>
    <row r="3334" spans="1:15" x14ac:dyDescent="0.25">
      <c r="A3334" t="s">
        <v>28</v>
      </c>
      <c r="B3334" s="1">
        <v>44336</v>
      </c>
      <c r="C3334" t="s">
        <v>13</v>
      </c>
      <c r="D3334" t="s">
        <v>117</v>
      </c>
      <c r="E3334" t="s">
        <v>118</v>
      </c>
      <c r="F3334" t="s">
        <v>141</v>
      </c>
      <c r="G3334" t="s">
        <v>144</v>
      </c>
      <c r="H3334">
        <v>54.999999999999993</v>
      </c>
      <c r="I3334">
        <v>250</v>
      </c>
      <c r="J3334">
        <v>13750</v>
      </c>
      <c r="K3334" t="s">
        <v>16</v>
      </c>
      <c r="L3334" t="s">
        <v>151</v>
      </c>
      <c r="M3334" t="s">
        <v>140</v>
      </c>
      <c r="N3334">
        <v>5</v>
      </c>
      <c r="O3334">
        <v>2021</v>
      </c>
    </row>
    <row r="3335" spans="1:15" x14ac:dyDescent="0.25">
      <c r="A3335" t="s">
        <v>28</v>
      </c>
      <c r="B3335" s="1">
        <v>44369</v>
      </c>
      <c r="C3335" t="s">
        <v>13</v>
      </c>
      <c r="D3335" t="s">
        <v>117</v>
      </c>
      <c r="E3335" t="s">
        <v>118</v>
      </c>
      <c r="F3335" t="s">
        <v>135</v>
      </c>
      <c r="G3335" t="s">
        <v>136</v>
      </c>
      <c r="H3335">
        <v>49.999999999999993</v>
      </c>
      <c r="I3335">
        <v>500</v>
      </c>
      <c r="J3335">
        <v>25000</v>
      </c>
      <c r="K3335" t="s">
        <v>16</v>
      </c>
      <c r="L3335" t="s">
        <v>158</v>
      </c>
      <c r="M3335" t="s">
        <v>147</v>
      </c>
      <c r="N3335">
        <v>6</v>
      </c>
      <c r="O3335">
        <v>2021</v>
      </c>
    </row>
    <row r="3336" spans="1:15" x14ac:dyDescent="0.25">
      <c r="A3336" t="s">
        <v>28</v>
      </c>
      <c r="B3336" s="1">
        <v>44369</v>
      </c>
      <c r="C3336" t="s">
        <v>13</v>
      </c>
      <c r="D3336" t="s">
        <v>117</v>
      </c>
      <c r="E3336" t="s">
        <v>118</v>
      </c>
      <c r="F3336" t="s">
        <v>135</v>
      </c>
      <c r="G3336" t="s">
        <v>139</v>
      </c>
      <c r="H3336">
        <v>45</v>
      </c>
      <c r="I3336">
        <v>250</v>
      </c>
      <c r="J3336">
        <v>11250</v>
      </c>
      <c r="K3336" t="s">
        <v>16</v>
      </c>
      <c r="L3336" t="s">
        <v>158</v>
      </c>
      <c r="M3336" t="s">
        <v>147</v>
      </c>
      <c r="N3336">
        <v>6</v>
      </c>
      <c r="O3336">
        <v>2021</v>
      </c>
    </row>
    <row r="3337" spans="1:15" x14ac:dyDescent="0.25">
      <c r="A3337" t="s">
        <v>12</v>
      </c>
      <c r="B3337" s="1">
        <v>44369</v>
      </c>
      <c r="C3337" t="s">
        <v>13</v>
      </c>
      <c r="D3337" t="s">
        <v>117</v>
      </c>
      <c r="E3337" t="s">
        <v>118</v>
      </c>
      <c r="F3337" t="s">
        <v>141</v>
      </c>
      <c r="G3337" t="s">
        <v>136</v>
      </c>
      <c r="H3337">
        <v>40</v>
      </c>
      <c r="I3337">
        <v>175</v>
      </c>
      <c r="J3337">
        <v>7000</v>
      </c>
      <c r="K3337" t="s">
        <v>16</v>
      </c>
      <c r="L3337" t="s">
        <v>158</v>
      </c>
      <c r="M3337" t="s">
        <v>147</v>
      </c>
      <c r="N3337">
        <v>6</v>
      </c>
      <c r="O3337">
        <v>2021</v>
      </c>
    </row>
    <row r="3338" spans="1:15" x14ac:dyDescent="0.25">
      <c r="A3338" t="s">
        <v>12</v>
      </c>
      <c r="B3338" s="1">
        <v>44369</v>
      </c>
      <c r="C3338" t="s">
        <v>13</v>
      </c>
      <c r="D3338" t="s">
        <v>117</v>
      </c>
      <c r="E3338" t="s">
        <v>118</v>
      </c>
      <c r="F3338" t="s">
        <v>141</v>
      </c>
      <c r="G3338" t="s">
        <v>139</v>
      </c>
      <c r="H3338">
        <v>40</v>
      </c>
      <c r="I3338">
        <v>150</v>
      </c>
      <c r="J3338">
        <v>6000</v>
      </c>
      <c r="K3338" t="s">
        <v>16</v>
      </c>
      <c r="L3338" t="s">
        <v>158</v>
      </c>
      <c r="M3338" t="s">
        <v>147</v>
      </c>
      <c r="N3338">
        <v>6</v>
      </c>
      <c r="O3338">
        <v>2021</v>
      </c>
    </row>
    <row r="3339" spans="1:15" x14ac:dyDescent="0.25">
      <c r="A3339" t="s">
        <v>12</v>
      </c>
      <c r="B3339" s="1">
        <v>44369</v>
      </c>
      <c r="C3339" t="s">
        <v>13</v>
      </c>
      <c r="D3339" t="s">
        <v>117</v>
      </c>
      <c r="E3339" t="s">
        <v>118</v>
      </c>
      <c r="F3339" t="s">
        <v>135</v>
      </c>
      <c r="G3339" t="s">
        <v>144</v>
      </c>
      <c r="H3339">
        <v>49.999999999999993</v>
      </c>
      <c r="I3339">
        <v>150</v>
      </c>
      <c r="J3339">
        <v>7500</v>
      </c>
      <c r="K3339" t="s">
        <v>16</v>
      </c>
      <c r="L3339" t="s">
        <v>158</v>
      </c>
      <c r="M3339" t="s">
        <v>147</v>
      </c>
      <c r="N3339">
        <v>6</v>
      </c>
      <c r="O3339">
        <v>2021</v>
      </c>
    </row>
    <row r="3340" spans="1:15" x14ac:dyDescent="0.25">
      <c r="A3340" t="s">
        <v>12</v>
      </c>
      <c r="B3340" s="1">
        <v>44369</v>
      </c>
      <c r="C3340" t="s">
        <v>13</v>
      </c>
      <c r="D3340" t="s">
        <v>117</v>
      </c>
      <c r="E3340" t="s">
        <v>118</v>
      </c>
      <c r="F3340" t="s">
        <v>141</v>
      </c>
      <c r="G3340" t="s">
        <v>144</v>
      </c>
      <c r="H3340">
        <v>54.999999999999993</v>
      </c>
      <c r="I3340">
        <v>300</v>
      </c>
      <c r="J3340">
        <v>16500</v>
      </c>
      <c r="K3340" t="s">
        <v>16</v>
      </c>
      <c r="L3340" t="s">
        <v>158</v>
      </c>
      <c r="M3340" t="s">
        <v>147</v>
      </c>
      <c r="N3340">
        <v>6</v>
      </c>
      <c r="O3340">
        <v>2021</v>
      </c>
    </row>
    <row r="3341" spans="1:15" x14ac:dyDescent="0.25">
      <c r="A3341" t="s">
        <v>12</v>
      </c>
      <c r="B3341" s="1">
        <v>44397</v>
      </c>
      <c r="C3341" t="s">
        <v>13</v>
      </c>
      <c r="D3341" t="s">
        <v>117</v>
      </c>
      <c r="E3341" t="s">
        <v>118</v>
      </c>
      <c r="F3341" t="s">
        <v>135</v>
      </c>
      <c r="G3341" t="s">
        <v>136</v>
      </c>
      <c r="H3341">
        <v>49.999999999999993</v>
      </c>
      <c r="I3341">
        <v>525</v>
      </c>
      <c r="J3341">
        <v>26250</v>
      </c>
      <c r="K3341" t="s">
        <v>16</v>
      </c>
      <c r="L3341" t="s">
        <v>152</v>
      </c>
      <c r="M3341" t="s">
        <v>147</v>
      </c>
      <c r="N3341">
        <v>7</v>
      </c>
      <c r="O3341">
        <v>2021</v>
      </c>
    </row>
    <row r="3342" spans="1:15" x14ac:dyDescent="0.25">
      <c r="A3342" t="s">
        <v>24</v>
      </c>
      <c r="B3342" s="1">
        <v>44397</v>
      </c>
      <c r="C3342" t="s">
        <v>13</v>
      </c>
      <c r="D3342" t="s">
        <v>117</v>
      </c>
      <c r="E3342" t="s">
        <v>118</v>
      </c>
      <c r="F3342" t="s">
        <v>135</v>
      </c>
      <c r="G3342" t="s">
        <v>139</v>
      </c>
      <c r="H3342">
        <v>45</v>
      </c>
      <c r="I3342">
        <v>275</v>
      </c>
      <c r="J3342">
        <v>12375</v>
      </c>
      <c r="K3342" t="s">
        <v>16</v>
      </c>
      <c r="L3342" t="s">
        <v>152</v>
      </c>
      <c r="M3342" t="s">
        <v>147</v>
      </c>
      <c r="N3342">
        <v>7</v>
      </c>
      <c r="O3342">
        <v>2021</v>
      </c>
    </row>
    <row r="3343" spans="1:15" x14ac:dyDescent="0.25">
      <c r="A3343" t="s">
        <v>24</v>
      </c>
      <c r="B3343" s="1">
        <v>44397</v>
      </c>
      <c r="C3343" t="s">
        <v>13</v>
      </c>
      <c r="D3343" t="s">
        <v>117</v>
      </c>
      <c r="E3343" t="s">
        <v>118</v>
      </c>
      <c r="F3343" t="s">
        <v>141</v>
      </c>
      <c r="G3343" t="s">
        <v>136</v>
      </c>
      <c r="H3343">
        <v>40</v>
      </c>
      <c r="I3343">
        <v>200</v>
      </c>
      <c r="J3343">
        <v>8000</v>
      </c>
      <c r="K3343" t="s">
        <v>16</v>
      </c>
      <c r="L3343" t="s">
        <v>152</v>
      </c>
      <c r="M3343" t="s">
        <v>147</v>
      </c>
      <c r="N3343">
        <v>7</v>
      </c>
      <c r="O3343">
        <v>2021</v>
      </c>
    </row>
    <row r="3344" spans="1:15" x14ac:dyDescent="0.25">
      <c r="A3344" t="s">
        <v>24</v>
      </c>
      <c r="B3344" s="1">
        <v>44397</v>
      </c>
      <c r="C3344" t="s">
        <v>13</v>
      </c>
      <c r="D3344" t="s">
        <v>117</v>
      </c>
      <c r="E3344" t="s">
        <v>118</v>
      </c>
      <c r="F3344" t="s">
        <v>141</v>
      </c>
      <c r="G3344" t="s">
        <v>139</v>
      </c>
      <c r="H3344">
        <v>40</v>
      </c>
      <c r="I3344">
        <v>150</v>
      </c>
      <c r="J3344">
        <v>6000</v>
      </c>
      <c r="K3344" t="s">
        <v>16</v>
      </c>
      <c r="L3344" t="s">
        <v>152</v>
      </c>
      <c r="M3344" t="s">
        <v>147</v>
      </c>
      <c r="N3344">
        <v>7</v>
      </c>
      <c r="O3344">
        <v>2021</v>
      </c>
    </row>
    <row r="3345" spans="1:15" x14ac:dyDescent="0.25">
      <c r="A3345" t="s">
        <v>24</v>
      </c>
      <c r="B3345" s="1">
        <v>44397</v>
      </c>
      <c r="C3345" t="s">
        <v>13</v>
      </c>
      <c r="D3345" t="s">
        <v>117</v>
      </c>
      <c r="E3345" t="s">
        <v>118</v>
      </c>
      <c r="F3345" t="s">
        <v>135</v>
      </c>
      <c r="G3345" t="s">
        <v>144</v>
      </c>
      <c r="H3345">
        <v>49.999999999999993</v>
      </c>
      <c r="I3345">
        <v>175</v>
      </c>
      <c r="J3345">
        <v>8750</v>
      </c>
      <c r="K3345" t="s">
        <v>16</v>
      </c>
      <c r="L3345" t="s">
        <v>152</v>
      </c>
      <c r="M3345" t="s">
        <v>147</v>
      </c>
      <c r="N3345">
        <v>7</v>
      </c>
      <c r="O3345">
        <v>2021</v>
      </c>
    </row>
    <row r="3346" spans="1:15" x14ac:dyDescent="0.25">
      <c r="A3346" t="s">
        <v>24</v>
      </c>
      <c r="B3346" s="1">
        <v>44397</v>
      </c>
      <c r="C3346" t="s">
        <v>13</v>
      </c>
      <c r="D3346" t="s">
        <v>117</v>
      </c>
      <c r="E3346" t="s">
        <v>118</v>
      </c>
      <c r="F3346" t="s">
        <v>141</v>
      </c>
      <c r="G3346" t="s">
        <v>144</v>
      </c>
      <c r="H3346">
        <v>54.999999999999993</v>
      </c>
      <c r="I3346">
        <v>350</v>
      </c>
      <c r="J3346">
        <v>19250</v>
      </c>
      <c r="K3346" t="s">
        <v>16</v>
      </c>
      <c r="L3346" t="s">
        <v>152</v>
      </c>
      <c r="M3346" t="s">
        <v>147</v>
      </c>
      <c r="N3346">
        <v>7</v>
      </c>
      <c r="O3346">
        <v>2021</v>
      </c>
    </row>
    <row r="3347" spans="1:15" x14ac:dyDescent="0.25">
      <c r="A3347" t="s">
        <v>24</v>
      </c>
      <c r="B3347" s="1">
        <v>44429</v>
      </c>
      <c r="C3347" t="s">
        <v>13</v>
      </c>
      <c r="D3347" t="s">
        <v>117</v>
      </c>
      <c r="E3347" t="s">
        <v>118</v>
      </c>
      <c r="F3347" t="s">
        <v>135</v>
      </c>
      <c r="G3347" t="s">
        <v>136</v>
      </c>
      <c r="H3347">
        <v>49.999999999999993</v>
      </c>
      <c r="I3347">
        <v>500</v>
      </c>
      <c r="J3347">
        <v>25000</v>
      </c>
      <c r="K3347" t="s">
        <v>16</v>
      </c>
      <c r="L3347" t="s">
        <v>153</v>
      </c>
      <c r="M3347" t="s">
        <v>143</v>
      </c>
      <c r="N3347">
        <v>8</v>
      </c>
      <c r="O3347">
        <v>2021</v>
      </c>
    </row>
    <row r="3348" spans="1:15" x14ac:dyDescent="0.25">
      <c r="A3348" t="s">
        <v>24</v>
      </c>
      <c r="B3348" s="1">
        <v>44429</v>
      </c>
      <c r="C3348" t="s">
        <v>13</v>
      </c>
      <c r="D3348" t="s">
        <v>117</v>
      </c>
      <c r="E3348" t="s">
        <v>118</v>
      </c>
      <c r="F3348" t="s">
        <v>135</v>
      </c>
      <c r="G3348" t="s">
        <v>139</v>
      </c>
      <c r="H3348">
        <v>45</v>
      </c>
      <c r="I3348">
        <v>275</v>
      </c>
      <c r="J3348">
        <v>12375</v>
      </c>
      <c r="K3348" t="s">
        <v>16</v>
      </c>
      <c r="L3348" t="s">
        <v>153</v>
      </c>
      <c r="M3348" t="s">
        <v>143</v>
      </c>
      <c r="N3348">
        <v>8</v>
      </c>
      <c r="O3348">
        <v>2021</v>
      </c>
    </row>
    <row r="3349" spans="1:15" x14ac:dyDescent="0.25">
      <c r="A3349" t="s">
        <v>24</v>
      </c>
      <c r="B3349" s="1">
        <v>44429</v>
      </c>
      <c r="C3349" t="s">
        <v>13</v>
      </c>
      <c r="D3349" t="s">
        <v>117</v>
      </c>
      <c r="E3349" t="s">
        <v>118</v>
      </c>
      <c r="F3349" t="s">
        <v>141</v>
      </c>
      <c r="G3349" t="s">
        <v>136</v>
      </c>
      <c r="H3349">
        <v>40</v>
      </c>
      <c r="I3349">
        <v>200</v>
      </c>
      <c r="J3349">
        <v>8000</v>
      </c>
      <c r="K3349" t="s">
        <v>16</v>
      </c>
      <c r="L3349" t="s">
        <v>153</v>
      </c>
      <c r="M3349" t="s">
        <v>143</v>
      </c>
      <c r="N3349">
        <v>8</v>
      </c>
      <c r="O3349">
        <v>2021</v>
      </c>
    </row>
    <row r="3350" spans="1:15" x14ac:dyDescent="0.25">
      <c r="A3350" t="s">
        <v>24</v>
      </c>
      <c r="B3350" s="1">
        <v>44429</v>
      </c>
      <c r="C3350" t="s">
        <v>13</v>
      </c>
      <c r="D3350" t="s">
        <v>117</v>
      </c>
      <c r="E3350" t="s">
        <v>118</v>
      </c>
      <c r="F3350" t="s">
        <v>141</v>
      </c>
      <c r="G3350" t="s">
        <v>139</v>
      </c>
      <c r="H3350">
        <v>40</v>
      </c>
      <c r="I3350">
        <v>150</v>
      </c>
      <c r="J3350">
        <v>6000</v>
      </c>
      <c r="K3350" t="s">
        <v>16</v>
      </c>
      <c r="L3350" t="s">
        <v>153</v>
      </c>
      <c r="M3350" t="s">
        <v>143</v>
      </c>
      <c r="N3350">
        <v>8</v>
      </c>
      <c r="O3350">
        <v>2021</v>
      </c>
    </row>
    <row r="3351" spans="1:15" x14ac:dyDescent="0.25">
      <c r="A3351" t="s">
        <v>24</v>
      </c>
      <c r="B3351" s="1">
        <v>44429</v>
      </c>
      <c r="C3351" t="s">
        <v>13</v>
      </c>
      <c r="D3351" t="s">
        <v>117</v>
      </c>
      <c r="E3351" t="s">
        <v>118</v>
      </c>
      <c r="F3351" t="s">
        <v>135</v>
      </c>
      <c r="G3351" t="s">
        <v>144</v>
      </c>
      <c r="H3351">
        <v>49.999999999999993</v>
      </c>
      <c r="I3351">
        <v>125</v>
      </c>
      <c r="J3351">
        <v>6250</v>
      </c>
      <c r="K3351" t="s">
        <v>16</v>
      </c>
      <c r="L3351" t="s">
        <v>153</v>
      </c>
      <c r="M3351" t="s">
        <v>143</v>
      </c>
      <c r="N3351">
        <v>8</v>
      </c>
      <c r="O3351">
        <v>2021</v>
      </c>
    </row>
    <row r="3352" spans="1:15" x14ac:dyDescent="0.25">
      <c r="A3352" t="s">
        <v>24</v>
      </c>
      <c r="B3352" s="1">
        <v>44429</v>
      </c>
      <c r="C3352" t="s">
        <v>13</v>
      </c>
      <c r="D3352" t="s">
        <v>117</v>
      </c>
      <c r="E3352" t="s">
        <v>118</v>
      </c>
      <c r="F3352" t="s">
        <v>141</v>
      </c>
      <c r="G3352" t="s">
        <v>144</v>
      </c>
      <c r="H3352">
        <v>54.999999999999993</v>
      </c>
      <c r="I3352">
        <v>300</v>
      </c>
      <c r="J3352">
        <v>16500</v>
      </c>
      <c r="K3352" t="s">
        <v>16</v>
      </c>
      <c r="L3352" t="s">
        <v>153</v>
      </c>
      <c r="M3352" t="s">
        <v>143</v>
      </c>
      <c r="N3352">
        <v>8</v>
      </c>
      <c r="O3352">
        <v>2021</v>
      </c>
    </row>
    <row r="3353" spans="1:15" x14ac:dyDescent="0.25">
      <c r="A3353" t="s">
        <v>24</v>
      </c>
      <c r="B3353" s="1">
        <v>44459</v>
      </c>
      <c r="C3353" t="s">
        <v>13</v>
      </c>
      <c r="D3353" t="s">
        <v>117</v>
      </c>
      <c r="E3353" t="s">
        <v>118</v>
      </c>
      <c r="F3353" t="s">
        <v>135</v>
      </c>
      <c r="G3353" t="s">
        <v>136</v>
      </c>
      <c r="H3353">
        <v>49.999999999999993</v>
      </c>
      <c r="I3353">
        <v>425</v>
      </c>
      <c r="J3353">
        <v>21250</v>
      </c>
      <c r="K3353" t="s">
        <v>16</v>
      </c>
      <c r="L3353" t="s">
        <v>154</v>
      </c>
      <c r="M3353" t="s">
        <v>146</v>
      </c>
      <c r="N3353">
        <v>9</v>
      </c>
      <c r="O3353">
        <v>2021</v>
      </c>
    </row>
    <row r="3354" spans="1:15" x14ac:dyDescent="0.25">
      <c r="A3354" t="s">
        <v>24</v>
      </c>
      <c r="B3354" s="1">
        <v>44459</v>
      </c>
      <c r="C3354" t="s">
        <v>13</v>
      </c>
      <c r="D3354" t="s">
        <v>117</v>
      </c>
      <c r="E3354" t="s">
        <v>118</v>
      </c>
      <c r="F3354" t="s">
        <v>135</v>
      </c>
      <c r="G3354" t="s">
        <v>139</v>
      </c>
      <c r="H3354">
        <v>45</v>
      </c>
      <c r="I3354">
        <v>225</v>
      </c>
      <c r="J3354">
        <v>10125</v>
      </c>
      <c r="K3354" t="s">
        <v>16</v>
      </c>
      <c r="L3354" t="s">
        <v>154</v>
      </c>
      <c r="M3354" t="s">
        <v>146</v>
      </c>
      <c r="N3354">
        <v>9</v>
      </c>
      <c r="O3354">
        <v>2021</v>
      </c>
    </row>
    <row r="3355" spans="1:15" x14ac:dyDescent="0.25">
      <c r="A3355" t="s">
        <v>24</v>
      </c>
      <c r="B3355" s="1">
        <v>44459</v>
      </c>
      <c r="C3355" t="s">
        <v>13</v>
      </c>
      <c r="D3355" t="s">
        <v>117</v>
      </c>
      <c r="E3355" t="s">
        <v>118</v>
      </c>
      <c r="F3355" t="s">
        <v>141</v>
      </c>
      <c r="G3355" t="s">
        <v>136</v>
      </c>
      <c r="H3355">
        <v>40</v>
      </c>
      <c r="I3355">
        <v>125</v>
      </c>
      <c r="J3355">
        <v>5000</v>
      </c>
      <c r="K3355" t="s">
        <v>16</v>
      </c>
      <c r="L3355" t="s">
        <v>154</v>
      </c>
      <c r="M3355" t="s">
        <v>146</v>
      </c>
      <c r="N3355">
        <v>9</v>
      </c>
      <c r="O3355">
        <v>2021</v>
      </c>
    </row>
    <row r="3356" spans="1:15" x14ac:dyDescent="0.25">
      <c r="A3356" t="s">
        <v>24</v>
      </c>
      <c r="B3356" s="1">
        <v>44459</v>
      </c>
      <c r="C3356" t="s">
        <v>13</v>
      </c>
      <c r="D3356" t="s">
        <v>117</v>
      </c>
      <c r="E3356" t="s">
        <v>118</v>
      </c>
      <c r="F3356" t="s">
        <v>141</v>
      </c>
      <c r="G3356" t="s">
        <v>139</v>
      </c>
      <c r="H3356">
        <v>40</v>
      </c>
      <c r="I3356">
        <v>100</v>
      </c>
      <c r="J3356">
        <v>4000</v>
      </c>
      <c r="K3356" t="s">
        <v>16</v>
      </c>
      <c r="L3356" t="s">
        <v>154</v>
      </c>
      <c r="M3356" t="s">
        <v>146</v>
      </c>
      <c r="N3356">
        <v>9</v>
      </c>
      <c r="O3356">
        <v>2021</v>
      </c>
    </row>
    <row r="3357" spans="1:15" x14ac:dyDescent="0.25">
      <c r="A3357" t="s">
        <v>24</v>
      </c>
      <c r="B3357" s="1">
        <v>44459</v>
      </c>
      <c r="C3357" t="s">
        <v>13</v>
      </c>
      <c r="D3357" t="s">
        <v>117</v>
      </c>
      <c r="E3357" t="s">
        <v>118</v>
      </c>
      <c r="F3357" t="s">
        <v>135</v>
      </c>
      <c r="G3357" t="s">
        <v>144</v>
      </c>
      <c r="H3357">
        <v>49.999999999999993</v>
      </c>
      <c r="I3357">
        <v>100</v>
      </c>
      <c r="J3357">
        <v>5000</v>
      </c>
      <c r="K3357" t="s">
        <v>16</v>
      </c>
      <c r="L3357" t="s">
        <v>154</v>
      </c>
      <c r="M3357" t="s">
        <v>146</v>
      </c>
      <c r="N3357">
        <v>9</v>
      </c>
      <c r="O3357">
        <v>2021</v>
      </c>
    </row>
    <row r="3358" spans="1:15" x14ac:dyDescent="0.25">
      <c r="A3358" t="s">
        <v>24</v>
      </c>
      <c r="B3358" s="1">
        <v>44459</v>
      </c>
      <c r="C3358" t="s">
        <v>13</v>
      </c>
      <c r="D3358" t="s">
        <v>117</v>
      </c>
      <c r="E3358" t="s">
        <v>118</v>
      </c>
      <c r="F3358" t="s">
        <v>141</v>
      </c>
      <c r="G3358" t="s">
        <v>144</v>
      </c>
      <c r="H3358">
        <v>54.999999999999993</v>
      </c>
      <c r="I3358">
        <v>200</v>
      </c>
      <c r="J3358">
        <v>11000</v>
      </c>
      <c r="K3358" t="s">
        <v>16</v>
      </c>
      <c r="L3358" t="s">
        <v>154</v>
      </c>
      <c r="M3358" t="s">
        <v>146</v>
      </c>
      <c r="N3358">
        <v>9</v>
      </c>
      <c r="O3358">
        <v>2021</v>
      </c>
    </row>
    <row r="3359" spans="1:15" x14ac:dyDescent="0.25">
      <c r="A3359" t="s">
        <v>24</v>
      </c>
      <c r="B3359" s="1">
        <v>44491</v>
      </c>
      <c r="C3359" t="s">
        <v>13</v>
      </c>
      <c r="D3359" t="s">
        <v>117</v>
      </c>
      <c r="E3359" t="s">
        <v>118</v>
      </c>
      <c r="F3359" t="s">
        <v>135</v>
      </c>
      <c r="G3359" t="s">
        <v>136</v>
      </c>
      <c r="H3359">
        <v>54.999999999999993</v>
      </c>
      <c r="I3359">
        <v>375</v>
      </c>
      <c r="J3359">
        <v>20625</v>
      </c>
      <c r="K3359" t="s">
        <v>16</v>
      </c>
      <c r="L3359" t="s">
        <v>155</v>
      </c>
      <c r="M3359" t="s">
        <v>142</v>
      </c>
      <c r="N3359">
        <v>10</v>
      </c>
      <c r="O3359">
        <v>2021</v>
      </c>
    </row>
    <row r="3360" spans="1:15" x14ac:dyDescent="0.25">
      <c r="A3360" t="s">
        <v>24</v>
      </c>
      <c r="B3360" s="1">
        <v>44491</v>
      </c>
      <c r="C3360" t="s">
        <v>13</v>
      </c>
      <c r="D3360" t="s">
        <v>117</v>
      </c>
      <c r="E3360" t="s">
        <v>118</v>
      </c>
      <c r="F3360" t="s">
        <v>135</v>
      </c>
      <c r="G3360" t="s">
        <v>139</v>
      </c>
      <c r="H3360">
        <v>50</v>
      </c>
      <c r="I3360">
        <v>200</v>
      </c>
      <c r="J3360">
        <v>10000</v>
      </c>
      <c r="K3360" t="s">
        <v>16</v>
      </c>
      <c r="L3360" t="s">
        <v>155</v>
      </c>
      <c r="M3360" t="s">
        <v>142</v>
      </c>
      <c r="N3360">
        <v>10</v>
      </c>
      <c r="O3360">
        <v>2021</v>
      </c>
    </row>
    <row r="3361" spans="1:15" x14ac:dyDescent="0.25">
      <c r="A3361" t="s">
        <v>24</v>
      </c>
      <c r="B3361" s="1">
        <v>44491</v>
      </c>
      <c r="C3361" t="s">
        <v>13</v>
      </c>
      <c r="D3361" t="s">
        <v>117</v>
      </c>
      <c r="E3361" t="s">
        <v>118</v>
      </c>
      <c r="F3361" t="s">
        <v>141</v>
      </c>
      <c r="G3361" t="s">
        <v>136</v>
      </c>
      <c r="H3361">
        <v>50</v>
      </c>
      <c r="I3361">
        <v>100</v>
      </c>
      <c r="J3361">
        <v>5000</v>
      </c>
      <c r="K3361" t="s">
        <v>16</v>
      </c>
      <c r="L3361" t="s">
        <v>155</v>
      </c>
      <c r="M3361" t="s">
        <v>142</v>
      </c>
      <c r="N3361">
        <v>10</v>
      </c>
      <c r="O3361">
        <v>2021</v>
      </c>
    </row>
    <row r="3362" spans="1:15" x14ac:dyDescent="0.25">
      <c r="A3362" t="s">
        <v>12</v>
      </c>
      <c r="B3362" s="1">
        <v>44491</v>
      </c>
      <c r="C3362" t="s">
        <v>13</v>
      </c>
      <c r="D3362" t="s">
        <v>117</v>
      </c>
      <c r="E3362" t="s">
        <v>118</v>
      </c>
      <c r="F3362" t="s">
        <v>141</v>
      </c>
      <c r="G3362" t="s">
        <v>139</v>
      </c>
      <c r="H3362">
        <v>50</v>
      </c>
      <c r="I3362">
        <v>75</v>
      </c>
      <c r="J3362">
        <v>3750</v>
      </c>
      <c r="K3362" t="s">
        <v>16</v>
      </c>
      <c r="L3362" t="s">
        <v>155</v>
      </c>
      <c r="M3362" t="s">
        <v>142</v>
      </c>
      <c r="N3362">
        <v>10</v>
      </c>
      <c r="O3362">
        <v>2021</v>
      </c>
    </row>
    <row r="3363" spans="1:15" x14ac:dyDescent="0.25">
      <c r="A3363" t="s">
        <v>12</v>
      </c>
      <c r="B3363" s="1">
        <v>44491</v>
      </c>
      <c r="C3363" t="s">
        <v>13</v>
      </c>
      <c r="D3363" t="s">
        <v>117</v>
      </c>
      <c r="E3363" t="s">
        <v>118</v>
      </c>
      <c r="F3363" t="s">
        <v>135</v>
      </c>
      <c r="G3363" t="s">
        <v>144</v>
      </c>
      <c r="H3363">
        <v>60</v>
      </c>
      <c r="I3363">
        <v>75</v>
      </c>
      <c r="J3363">
        <v>4500</v>
      </c>
      <c r="K3363" t="s">
        <v>16</v>
      </c>
      <c r="L3363" t="s">
        <v>155</v>
      </c>
      <c r="M3363" t="s">
        <v>142</v>
      </c>
      <c r="N3363">
        <v>10</v>
      </c>
      <c r="O3363">
        <v>2021</v>
      </c>
    </row>
    <row r="3364" spans="1:15" x14ac:dyDescent="0.25">
      <c r="A3364" t="s">
        <v>12</v>
      </c>
      <c r="B3364" s="1">
        <v>44491</v>
      </c>
      <c r="C3364" t="s">
        <v>13</v>
      </c>
      <c r="D3364" t="s">
        <v>117</v>
      </c>
      <c r="E3364" t="s">
        <v>118</v>
      </c>
      <c r="F3364" t="s">
        <v>141</v>
      </c>
      <c r="G3364" t="s">
        <v>144</v>
      </c>
      <c r="H3364">
        <v>64.999999999999986</v>
      </c>
      <c r="I3364">
        <v>200</v>
      </c>
      <c r="J3364">
        <v>13000</v>
      </c>
      <c r="K3364" t="s">
        <v>16</v>
      </c>
      <c r="L3364" t="s">
        <v>155</v>
      </c>
      <c r="M3364" t="s">
        <v>142</v>
      </c>
      <c r="N3364">
        <v>10</v>
      </c>
      <c r="O3364">
        <v>2021</v>
      </c>
    </row>
    <row r="3365" spans="1:15" x14ac:dyDescent="0.25">
      <c r="A3365" t="s">
        <v>12</v>
      </c>
      <c r="B3365" s="1">
        <v>44521</v>
      </c>
      <c r="C3365" t="s">
        <v>13</v>
      </c>
      <c r="D3365" t="s">
        <v>117</v>
      </c>
      <c r="E3365" t="s">
        <v>118</v>
      </c>
      <c r="F3365" t="s">
        <v>135</v>
      </c>
      <c r="G3365" t="s">
        <v>136</v>
      </c>
      <c r="H3365">
        <v>60</v>
      </c>
      <c r="I3365">
        <v>350</v>
      </c>
      <c r="J3365">
        <v>21000</v>
      </c>
      <c r="K3365" t="s">
        <v>16</v>
      </c>
      <c r="L3365" t="s">
        <v>156</v>
      </c>
      <c r="M3365" t="s">
        <v>145</v>
      </c>
      <c r="N3365">
        <v>11</v>
      </c>
      <c r="O3365">
        <v>2021</v>
      </c>
    </row>
    <row r="3366" spans="1:15" x14ac:dyDescent="0.25">
      <c r="A3366" t="s">
        <v>12</v>
      </c>
      <c r="B3366" s="1">
        <v>44521</v>
      </c>
      <c r="C3366" t="s">
        <v>13</v>
      </c>
      <c r="D3366" t="s">
        <v>117</v>
      </c>
      <c r="E3366" t="s">
        <v>118</v>
      </c>
      <c r="F3366" t="s">
        <v>135</v>
      </c>
      <c r="G3366" t="s">
        <v>139</v>
      </c>
      <c r="H3366">
        <v>50</v>
      </c>
      <c r="I3366">
        <v>175</v>
      </c>
      <c r="J3366">
        <v>8750</v>
      </c>
      <c r="K3366" t="s">
        <v>16</v>
      </c>
      <c r="L3366" t="s">
        <v>156</v>
      </c>
      <c r="M3366" t="s">
        <v>145</v>
      </c>
      <c r="N3366">
        <v>11</v>
      </c>
      <c r="O3366">
        <v>2021</v>
      </c>
    </row>
    <row r="3367" spans="1:15" x14ac:dyDescent="0.25">
      <c r="A3367" t="s">
        <v>12</v>
      </c>
      <c r="B3367" s="1">
        <v>44521</v>
      </c>
      <c r="C3367" t="s">
        <v>13</v>
      </c>
      <c r="D3367" t="s">
        <v>117</v>
      </c>
      <c r="E3367" t="s">
        <v>118</v>
      </c>
      <c r="F3367" t="s">
        <v>141</v>
      </c>
      <c r="G3367" t="s">
        <v>136</v>
      </c>
      <c r="H3367">
        <v>50</v>
      </c>
      <c r="I3367">
        <v>170</v>
      </c>
      <c r="J3367">
        <v>8500</v>
      </c>
      <c r="K3367" t="s">
        <v>16</v>
      </c>
      <c r="L3367" t="s">
        <v>156</v>
      </c>
      <c r="M3367" t="s">
        <v>145</v>
      </c>
      <c r="N3367">
        <v>11</v>
      </c>
      <c r="O3367">
        <v>2021</v>
      </c>
    </row>
    <row r="3368" spans="1:15" x14ac:dyDescent="0.25">
      <c r="A3368" t="s">
        <v>12</v>
      </c>
      <c r="B3368" s="1">
        <v>44521</v>
      </c>
      <c r="C3368" t="s">
        <v>13</v>
      </c>
      <c r="D3368" t="s">
        <v>117</v>
      </c>
      <c r="E3368" t="s">
        <v>118</v>
      </c>
      <c r="F3368" t="s">
        <v>141</v>
      </c>
      <c r="G3368" t="s">
        <v>139</v>
      </c>
      <c r="H3368">
        <v>50</v>
      </c>
      <c r="I3368">
        <v>150</v>
      </c>
      <c r="J3368">
        <v>7500</v>
      </c>
      <c r="K3368" t="s">
        <v>16</v>
      </c>
      <c r="L3368" t="s">
        <v>156</v>
      </c>
      <c r="M3368" t="s">
        <v>145</v>
      </c>
      <c r="N3368">
        <v>11</v>
      </c>
      <c r="O3368">
        <v>2021</v>
      </c>
    </row>
    <row r="3369" spans="1:15" x14ac:dyDescent="0.25">
      <c r="A3369" t="s">
        <v>12</v>
      </c>
      <c r="B3369" s="1">
        <v>44521</v>
      </c>
      <c r="C3369" t="s">
        <v>13</v>
      </c>
      <c r="D3369" t="s">
        <v>117</v>
      </c>
      <c r="E3369" t="s">
        <v>118</v>
      </c>
      <c r="F3369" t="s">
        <v>135</v>
      </c>
      <c r="G3369" t="s">
        <v>144</v>
      </c>
      <c r="H3369">
        <v>60</v>
      </c>
      <c r="I3369">
        <v>125</v>
      </c>
      <c r="J3369">
        <v>7500</v>
      </c>
      <c r="K3369" t="s">
        <v>16</v>
      </c>
      <c r="L3369" t="s">
        <v>156</v>
      </c>
      <c r="M3369" t="s">
        <v>145</v>
      </c>
      <c r="N3369">
        <v>11</v>
      </c>
      <c r="O3369">
        <v>2021</v>
      </c>
    </row>
    <row r="3370" spans="1:15" x14ac:dyDescent="0.25">
      <c r="A3370" t="s">
        <v>12</v>
      </c>
      <c r="B3370" s="1">
        <v>44521</v>
      </c>
      <c r="C3370" t="s">
        <v>13</v>
      </c>
      <c r="D3370" t="s">
        <v>117</v>
      </c>
      <c r="E3370" t="s">
        <v>118</v>
      </c>
      <c r="F3370" t="s">
        <v>141</v>
      </c>
      <c r="G3370" t="s">
        <v>144</v>
      </c>
      <c r="H3370">
        <v>64.999999999999986</v>
      </c>
      <c r="I3370">
        <v>225</v>
      </c>
      <c r="J3370">
        <v>14625</v>
      </c>
      <c r="K3370" t="s">
        <v>16</v>
      </c>
      <c r="L3370" t="s">
        <v>156</v>
      </c>
      <c r="M3370" t="s">
        <v>145</v>
      </c>
      <c r="N3370">
        <v>11</v>
      </c>
      <c r="O3370">
        <v>2021</v>
      </c>
    </row>
    <row r="3371" spans="1:15" x14ac:dyDescent="0.25">
      <c r="A3371" t="s">
        <v>12</v>
      </c>
      <c r="B3371" s="1">
        <v>44550</v>
      </c>
      <c r="C3371" t="s">
        <v>13</v>
      </c>
      <c r="D3371" t="s">
        <v>117</v>
      </c>
      <c r="E3371" t="s">
        <v>118</v>
      </c>
      <c r="F3371" t="s">
        <v>135</v>
      </c>
      <c r="G3371" t="s">
        <v>136</v>
      </c>
      <c r="H3371">
        <v>60</v>
      </c>
      <c r="I3371">
        <v>450</v>
      </c>
      <c r="J3371">
        <v>27000</v>
      </c>
      <c r="K3371" t="s">
        <v>16</v>
      </c>
      <c r="L3371" t="s">
        <v>157</v>
      </c>
      <c r="M3371" t="s">
        <v>146</v>
      </c>
      <c r="N3371">
        <v>12</v>
      </c>
      <c r="O3371">
        <v>2021</v>
      </c>
    </row>
    <row r="3372" spans="1:15" x14ac:dyDescent="0.25">
      <c r="A3372" t="s">
        <v>12</v>
      </c>
      <c r="B3372" s="1">
        <v>44550</v>
      </c>
      <c r="C3372" t="s">
        <v>13</v>
      </c>
      <c r="D3372" t="s">
        <v>117</v>
      </c>
      <c r="E3372" t="s">
        <v>118</v>
      </c>
      <c r="F3372" t="s">
        <v>135</v>
      </c>
      <c r="G3372" t="s">
        <v>139</v>
      </c>
      <c r="H3372">
        <v>50</v>
      </c>
      <c r="I3372">
        <v>250</v>
      </c>
      <c r="J3372">
        <v>12500</v>
      </c>
      <c r="K3372" t="s">
        <v>16</v>
      </c>
      <c r="L3372" t="s">
        <v>157</v>
      </c>
      <c r="M3372" t="s">
        <v>146</v>
      </c>
      <c r="N3372">
        <v>12</v>
      </c>
      <c r="O3372">
        <v>2021</v>
      </c>
    </row>
    <row r="3373" spans="1:15" x14ac:dyDescent="0.25">
      <c r="A3373" t="s">
        <v>12</v>
      </c>
      <c r="B3373" s="1">
        <v>44550</v>
      </c>
      <c r="C3373" t="s">
        <v>13</v>
      </c>
      <c r="D3373" t="s">
        <v>117</v>
      </c>
      <c r="E3373" t="s">
        <v>118</v>
      </c>
      <c r="F3373" t="s">
        <v>141</v>
      </c>
      <c r="G3373" t="s">
        <v>136</v>
      </c>
      <c r="H3373">
        <v>50</v>
      </c>
      <c r="I3373">
        <v>225</v>
      </c>
      <c r="J3373">
        <v>11250</v>
      </c>
      <c r="K3373" t="s">
        <v>16</v>
      </c>
      <c r="L3373" t="s">
        <v>157</v>
      </c>
      <c r="M3373" t="s">
        <v>146</v>
      </c>
      <c r="N3373">
        <v>12</v>
      </c>
      <c r="O3373">
        <v>2021</v>
      </c>
    </row>
    <row r="3374" spans="1:15" x14ac:dyDescent="0.25">
      <c r="A3374" t="s">
        <v>12</v>
      </c>
      <c r="B3374" s="1">
        <v>44550</v>
      </c>
      <c r="C3374" t="s">
        <v>13</v>
      </c>
      <c r="D3374" t="s">
        <v>117</v>
      </c>
      <c r="E3374" t="s">
        <v>118</v>
      </c>
      <c r="F3374" t="s">
        <v>141</v>
      </c>
      <c r="G3374" t="s">
        <v>139</v>
      </c>
      <c r="H3374">
        <v>50</v>
      </c>
      <c r="I3374">
        <v>175</v>
      </c>
      <c r="J3374">
        <v>8750</v>
      </c>
      <c r="K3374" t="s">
        <v>16</v>
      </c>
      <c r="L3374" t="s">
        <v>157</v>
      </c>
      <c r="M3374" t="s">
        <v>146</v>
      </c>
      <c r="N3374">
        <v>12</v>
      </c>
      <c r="O3374">
        <v>2021</v>
      </c>
    </row>
    <row r="3375" spans="1:15" x14ac:dyDescent="0.25">
      <c r="A3375" t="s">
        <v>12</v>
      </c>
      <c r="B3375" s="1">
        <v>44550</v>
      </c>
      <c r="C3375" t="s">
        <v>13</v>
      </c>
      <c r="D3375" t="s">
        <v>117</v>
      </c>
      <c r="E3375" t="s">
        <v>118</v>
      </c>
      <c r="F3375" t="s">
        <v>135</v>
      </c>
      <c r="G3375" t="s">
        <v>144</v>
      </c>
      <c r="H3375">
        <v>60</v>
      </c>
      <c r="I3375">
        <v>175</v>
      </c>
      <c r="J3375">
        <v>10500</v>
      </c>
      <c r="K3375" t="s">
        <v>16</v>
      </c>
      <c r="L3375" t="s">
        <v>157</v>
      </c>
      <c r="M3375" t="s">
        <v>146</v>
      </c>
      <c r="N3375">
        <v>12</v>
      </c>
      <c r="O3375">
        <v>2021</v>
      </c>
    </row>
    <row r="3376" spans="1:15" x14ac:dyDescent="0.25">
      <c r="A3376" t="s">
        <v>12</v>
      </c>
      <c r="B3376" s="1">
        <v>44550</v>
      </c>
      <c r="C3376" t="s">
        <v>13</v>
      </c>
      <c r="D3376" t="s">
        <v>117</v>
      </c>
      <c r="E3376" t="s">
        <v>118</v>
      </c>
      <c r="F3376" t="s">
        <v>141</v>
      </c>
      <c r="G3376" t="s">
        <v>144</v>
      </c>
      <c r="H3376">
        <v>64.999999999999986</v>
      </c>
      <c r="I3376">
        <v>275</v>
      </c>
      <c r="J3376">
        <v>17875</v>
      </c>
      <c r="K3376" t="s">
        <v>16</v>
      </c>
      <c r="L3376" t="s">
        <v>157</v>
      </c>
      <c r="M3376" t="s">
        <v>146</v>
      </c>
      <c r="N3376">
        <v>12</v>
      </c>
      <c r="O3376">
        <v>2021</v>
      </c>
    </row>
    <row r="3377" spans="1:15" x14ac:dyDescent="0.25">
      <c r="A3377" t="s">
        <v>12</v>
      </c>
      <c r="B3377" s="1">
        <v>44213</v>
      </c>
      <c r="C3377" t="s">
        <v>13</v>
      </c>
      <c r="D3377" t="s">
        <v>117</v>
      </c>
      <c r="E3377" t="s">
        <v>118</v>
      </c>
      <c r="F3377" t="s">
        <v>135</v>
      </c>
      <c r="G3377" t="s">
        <v>136</v>
      </c>
      <c r="H3377">
        <v>40</v>
      </c>
      <c r="I3377">
        <v>525</v>
      </c>
      <c r="J3377">
        <v>21000</v>
      </c>
      <c r="K3377" t="s">
        <v>16</v>
      </c>
      <c r="L3377" t="s">
        <v>137</v>
      </c>
      <c r="M3377" t="s">
        <v>145</v>
      </c>
      <c r="N3377">
        <v>1</v>
      </c>
      <c r="O3377">
        <v>2021</v>
      </c>
    </row>
    <row r="3378" spans="1:15" x14ac:dyDescent="0.25">
      <c r="A3378" t="s">
        <v>12</v>
      </c>
      <c r="B3378" s="1">
        <v>44213</v>
      </c>
      <c r="C3378" t="s">
        <v>13</v>
      </c>
      <c r="D3378" t="s">
        <v>117</v>
      </c>
      <c r="E3378" t="s">
        <v>118</v>
      </c>
      <c r="F3378" t="s">
        <v>135</v>
      </c>
      <c r="G3378" t="s">
        <v>139</v>
      </c>
      <c r="H3378">
        <v>40</v>
      </c>
      <c r="I3378">
        <v>325</v>
      </c>
      <c r="J3378">
        <v>13000</v>
      </c>
      <c r="K3378" t="s">
        <v>16</v>
      </c>
      <c r="L3378" t="s">
        <v>137</v>
      </c>
      <c r="M3378" t="s">
        <v>145</v>
      </c>
      <c r="N3378">
        <v>1</v>
      </c>
      <c r="O3378">
        <v>2021</v>
      </c>
    </row>
    <row r="3379" spans="1:15" x14ac:dyDescent="0.25">
      <c r="A3379" t="s">
        <v>12</v>
      </c>
      <c r="B3379" s="1">
        <v>44213</v>
      </c>
      <c r="C3379" t="s">
        <v>13</v>
      </c>
      <c r="D3379" t="s">
        <v>117</v>
      </c>
      <c r="E3379" t="s">
        <v>118</v>
      </c>
      <c r="F3379" t="s">
        <v>141</v>
      </c>
      <c r="G3379" t="s">
        <v>136</v>
      </c>
      <c r="H3379">
        <v>30.000000000000004</v>
      </c>
      <c r="I3379">
        <v>325</v>
      </c>
      <c r="J3379">
        <v>9750</v>
      </c>
      <c r="K3379" t="s">
        <v>16</v>
      </c>
      <c r="L3379" t="s">
        <v>137</v>
      </c>
      <c r="M3379" t="s">
        <v>145</v>
      </c>
      <c r="N3379">
        <v>1</v>
      </c>
      <c r="O3379">
        <v>2021</v>
      </c>
    </row>
    <row r="3380" spans="1:15" x14ac:dyDescent="0.25">
      <c r="A3380" t="s">
        <v>12</v>
      </c>
      <c r="B3380" s="1">
        <v>44213</v>
      </c>
      <c r="C3380" t="s">
        <v>13</v>
      </c>
      <c r="D3380" t="s">
        <v>117</v>
      </c>
      <c r="E3380" t="s">
        <v>118</v>
      </c>
      <c r="F3380" t="s">
        <v>141</v>
      </c>
      <c r="G3380" t="s">
        <v>139</v>
      </c>
      <c r="H3380">
        <v>35</v>
      </c>
      <c r="I3380">
        <v>175</v>
      </c>
      <c r="J3380">
        <v>6125</v>
      </c>
      <c r="K3380" t="s">
        <v>16</v>
      </c>
      <c r="L3380" t="s">
        <v>137</v>
      </c>
      <c r="M3380" t="s">
        <v>145</v>
      </c>
      <c r="N3380">
        <v>1</v>
      </c>
      <c r="O3380">
        <v>2021</v>
      </c>
    </row>
    <row r="3381" spans="1:15" x14ac:dyDescent="0.25">
      <c r="A3381" t="s">
        <v>12</v>
      </c>
      <c r="B3381" s="1">
        <v>44213</v>
      </c>
      <c r="C3381" t="s">
        <v>13</v>
      </c>
      <c r="D3381" t="s">
        <v>117</v>
      </c>
      <c r="E3381" t="s">
        <v>118</v>
      </c>
      <c r="F3381" t="s">
        <v>135</v>
      </c>
      <c r="G3381" t="s">
        <v>144</v>
      </c>
      <c r="H3381">
        <v>50</v>
      </c>
      <c r="I3381">
        <v>225</v>
      </c>
      <c r="J3381">
        <v>11250</v>
      </c>
      <c r="K3381" t="s">
        <v>16</v>
      </c>
      <c r="L3381" t="s">
        <v>137</v>
      </c>
      <c r="M3381" t="s">
        <v>145</v>
      </c>
      <c r="N3381">
        <v>1</v>
      </c>
      <c r="O3381">
        <v>2021</v>
      </c>
    </row>
    <row r="3382" spans="1:15" x14ac:dyDescent="0.25">
      <c r="A3382" t="s">
        <v>12</v>
      </c>
      <c r="B3382" s="1">
        <v>44213</v>
      </c>
      <c r="C3382" t="s">
        <v>13</v>
      </c>
      <c r="D3382" t="s">
        <v>117</v>
      </c>
      <c r="E3382" t="s">
        <v>118</v>
      </c>
      <c r="F3382" t="s">
        <v>141</v>
      </c>
      <c r="G3382" t="s">
        <v>144</v>
      </c>
      <c r="H3382">
        <v>40</v>
      </c>
      <c r="I3382">
        <v>325</v>
      </c>
      <c r="J3382">
        <v>13000</v>
      </c>
      <c r="K3382" t="s">
        <v>16</v>
      </c>
      <c r="L3382" t="s">
        <v>137</v>
      </c>
      <c r="M3382" t="s">
        <v>145</v>
      </c>
      <c r="N3382">
        <v>1</v>
      </c>
      <c r="O3382">
        <v>2021</v>
      </c>
    </row>
    <row r="3383" spans="1:15" x14ac:dyDescent="0.25">
      <c r="A3383" t="s">
        <v>12</v>
      </c>
      <c r="B3383" s="1">
        <v>44242</v>
      </c>
      <c r="C3383" t="s">
        <v>13</v>
      </c>
      <c r="D3383" t="s">
        <v>117</v>
      </c>
      <c r="E3383" t="s">
        <v>118</v>
      </c>
      <c r="F3383" t="s">
        <v>135</v>
      </c>
      <c r="G3383" t="s">
        <v>136</v>
      </c>
      <c r="H3383">
        <v>40</v>
      </c>
      <c r="I3383">
        <v>575</v>
      </c>
      <c r="J3383">
        <v>23000</v>
      </c>
      <c r="K3383" t="s">
        <v>16</v>
      </c>
      <c r="L3383" t="s">
        <v>148</v>
      </c>
      <c r="M3383" t="s">
        <v>146</v>
      </c>
      <c r="N3383">
        <v>2</v>
      </c>
      <c r="O3383">
        <v>2021</v>
      </c>
    </row>
    <row r="3384" spans="1:15" x14ac:dyDescent="0.25">
      <c r="A3384" t="s">
        <v>12</v>
      </c>
      <c r="B3384" s="1">
        <v>44242</v>
      </c>
      <c r="C3384" t="s">
        <v>13</v>
      </c>
      <c r="D3384" t="s">
        <v>117</v>
      </c>
      <c r="E3384" t="s">
        <v>118</v>
      </c>
      <c r="F3384" t="s">
        <v>135</v>
      </c>
      <c r="G3384" t="s">
        <v>139</v>
      </c>
      <c r="H3384">
        <v>40</v>
      </c>
      <c r="I3384">
        <v>225</v>
      </c>
      <c r="J3384">
        <v>9000</v>
      </c>
      <c r="K3384" t="s">
        <v>16</v>
      </c>
      <c r="L3384" t="s">
        <v>148</v>
      </c>
      <c r="M3384" t="s">
        <v>146</v>
      </c>
      <c r="N3384">
        <v>2</v>
      </c>
      <c r="O3384">
        <v>2021</v>
      </c>
    </row>
    <row r="3385" spans="1:15" x14ac:dyDescent="0.25">
      <c r="A3385" t="s">
        <v>12</v>
      </c>
      <c r="B3385" s="1">
        <v>44242</v>
      </c>
      <c r="C3385" t="s">
        <v>13</v>
      </c>
      <c r="D3385" t="s">
        <v>117</v>
      </c>
      <c r="E3385" t="s">
        <v>118</v>
      </c>
      <c r="F3385" t="s">
        <v>141</v>
      </c>
      <c r="G3385" t="s">
        <v>136</v>
      </c>
      <c r="H3385">
        <v>30.000000000000004</v>
      </c>
      <c r="I3385">
        <v>275</v>
      </c>
      <c r="J3385">
        <v>8250</v>
      </c>
      <c r="K3385" t="s">
        <v>16</v>
      </c>
      <c r="L3385" t="s">
        <v>148</v>
      </c>
      <c r="M3385" t="s">
        <v>146</v>
      </c>
      <c r="N3385">
        <v>2</v>
      </c>
      <c r="O3385">
        <v>2021</v>
      </c>
    </row>
    <row r="3386" spans="1:15" x14ac:dyDescent="0.25">
      <c r="A3386" t="s">
        <v>12</v>
      </c>
      <c r="B3386" s="1">
        <v>44242</v>
      </c>
      <c r="C3386" t="s">
        <v>13</v>
      </c>
      <c r="D3386" t="s">
        <v>119</v>
      </c>
      <c r="E3386" t="s">
        <v>120</v>
      </c>
      <c r="F3386" t="s">
        <v>141</v>
      </c>
      <c r="G3386" t="s">
        <v>139</v>
      </c>
      <c r="H3386">
        <v>35</v>
      </c>
      <c r="I3386">
        <v>150</v>
      </c>
      <c r="J3386">
        <v>5250</v>
      </c>
      <c r="K3386" t="s">
        <v>16</v>
      </c>
      <c r="L3386" t="s">
        <v>148</v>
      </c>
      <c r="M3386" t="s">
        <v>146</v>
      </c>
      <c r="N3386">
        <v>2</v>
      </c>
      <c r="O3386">
        <v>2021</v>
      </c>
    </row>
    <row r="3387" spans="1:15" x14ac:dyDescent="0.25">
      <c r="A3387" t="s">
        <v>12</v>
      </c>
      <c r="B3387" s="1">
        <v>44242</v>
      </c>
      <c r="C3387" t="s">
        <v>13</v>
      </c>
      <c r="D3387" t="s">
        <v>119</v>
      </c>
      <c r="E3387" t="s">
        <v>120</v>
      </c>
      <c r="F3387" t="s">
        <v>135</v>
      </c>
      <c r="G3387" t="s">
        <v>144</v>
      </c>
      <c r="H3387">
        <v>50</v>
      </c>
      <c r="I3387">
        <v>225</v>
      </c>
      <c r="J3387">
        <v>11250</v>
      </c>
      <c r="K3387" t="s">
        <v>16</v>
      </c>
      <c r="L3387" t="s">
        <v>148</v>
      </c>
      <c r="M3387" t="s">
        <v>146</v>
      </c>
      <c r="N3387">
        <v>2</v>
      </c>
      <c r="O3387">
        <v>2021</v>
      </c>
    </row>
    <row r="3388" spans="1:15" x14ac:dyDescent="0.25">
      <c r="A3388" t="s">
        <v>12</v>
      </c>
      <c r="B3388" s="1">
        <v>44242</v>
      </c>
      <c r="C3388" t="s">
        <v>13</v>
      </c>
      <c r="D3388" t="s">
        <v>119</v>
      </c>
      <c r="E3388" t="s">
        <v>120</v>
      </c>
      <c r="F3388" t="s">
        <v>141</v>
      </c>
      <c r="G3388" t="s">
        <v>144</v>
      </c>
      <c r="H3388">
        <v>40</v>
      </c>
      <c r="I3388">
        <v>325</v>
      </c>
      <c r="J3388">
        <v>13000</v>
      </c>
      <c r="K3388" t="s">
        <v>16</v>
      </c>
      <c r="L3388" t="s">
        <v>148</v>
      </c>
      <c r="M3388" t="s">
        <v>146</v>
      </c>
      <c r="N3388">
        <v>2</v>
      </c>
      <c r="O3388">
        <v>2021</v>
      </c>
    </row>
    <row r="3389" spans="1:15" x14ac:dyDescent="0.25">
      <c r="A3389" t="s">
        <v>12</v>
      </c>
      <c r="B3389" s="1">
        <v>44268</v>
      </c>
      <c r="C3389" t="s">
        <v>13</v>
      </c>
      <c r="D3389" t="s">
        <v>119</v>
      </c>
      <c r="E3389" t="s">
        <v>120</v>
      </c>
      <c r="F3389" t="s">
        <v>135</v>
      </c>
      <c r="G3389" t="s">
        <v>136</v>
      </c>
      <c r="H3389">
        <v>40</v>
      </c>
      <c r="I3389">
        <v>545</v>
      </c>
      <c r="J3389">
        <v>21800</v>
      </c>
      <c r="K3389" t="s">
        <v>16</v>
      </c>
      <c r="L3389" t="s">
        <v>149</v>
      </c>
      <c r="M3389" t="s">
        <v>143</v>
      </c>
      <c r="N3389">
        <v>3</v>
      </c>
      <c r="O3389">
        <v>2021</v>
      </c>
    </row>
    <row r="3390" spans="1:15" x14ac:dyDescent="0.25">
      <c r="A3390" t="s">
        <v>12</v>
      </c>
      <c r="B3390" s="1">
        <v>44268</v>
      </c>
      <c r="C3390" t="s">
        <v>13</v>
      </c>
      <c r="D3390" t="s">
        <v>119</v>
      </c>
      <c r="E3390" t="s">
        <v>120</v>
      </c>
      <c r="F3390" t="s">
        <v>135</v>
      </c>
      <c r="G3390" t="s">
        <v>139</v>
      </c>
      <c r="H3390">
        <v>40</v>
      </c>
      <c r="I3390">
        <v>250</v>
      </c>
      <c r="J3390">
        <v>10000</v>
      </c>
      <c r="K3390" t="s">
        <v>16</v>
      </c>
      <c r="L3390" t="s">
        <v>149</v>
      </c>
      <c r="M3390" t="s">
        <v>143</v>
      </c>
      <c r="N3390">
        <v>3</v>
      </c>
      <c r="O3390">
        <v>2021</v>
      </c>
    </row>
    <row r="3391" spans="1:15" x14ac:dyDescent="0.25">
      <c r="A3391" t="s">
        <v>12</v>
      </c>
      <c r="B3391" s="1">
        <v>44268</v>
      </c>
      <c r="C3391" t="s">
        <v>13</v>
      </c>
      <c r="D3391" t="s">
        <v>119</v>
      </c>
      <c r="E3391" t="s">
        <v>120</v>
      </c>
      <c r="F3391" t="s">
        <v>141</v>
      </c>
      <c r="G3391" t="s">
        <v>136</v>
      </c>
      <c r="H3391">
        <v>30.000000000000004</v>
      </c>
      <c r="I3391">
        <v>275</v>
      </c>
      <c r="J3391">
        <v>8250</v>
      </c>
      <c r="K3391" t="s">
        <v>16</v>
      </c>
      <c r="L3391" t="s">
        <v>149</v>
      </c>
      <c r="M3391" t="s">
        <v>143</v>
      </c>
      <c r="N3391">
        <v>3</v>
      </c>
      <c r="O3391">
        <v>2021</v>
      </c>
    </row>
    <row r="3392" spans="1:15" x14ac:dyDescent="0.25">
      <c r="A3392" t="s">
        <v>12</v>
      </c>
      <c r="B3392" s="1">
        <v>44268</v>
      </c>
      <c r="C3392" t="s">
        <v>13</v>
      </c>
      <c r="D3392" t="s">
        <v>119</v>
      </c>
      <c r="E3392" t="s">
        <v>120</v>
      </c>
      <c r="F3392" t="s">
        <v>141</v>
      </c>
      <c r="G3392" t="s">
        <v>139</v>
      </c>
      <c r="H3392">
        <v>35</v>
      </c>
      <c r="I3392">
        <v>125</v>
      </c>
      <c r="J3392">
        <v>4375</v>
      </c>
      <c r="K3392" t="s">
        <v>16</v>
      </c>
      <c r="L3392" t="s">
        <v>149</v>
      </c>
      <c r="M3392" t="s">
        <v>143</v>
      </c>
      <c r="N3392">
        <v>3</v>
      </c>
      <c r="O3392">
        <v>2021</v>
      </c>
    </row>
    <row r="3393" spans="1:15" x14ac:dyDescent="0.25">
      <c r="A3393" t="s">
        <v>12</v>
      </c>
      <c r="B3393" s="1">
        <v>44268</v>
      </c>
      <c r="C3393" t="s">
        <v>13</v>
      </c>
      <c r="D3393" t="s">
        <v>119</v>
      </c>
      <c r="E3393" t="s">
        <v>120</v>
      </c>
      <c r="F3393" t="s">
        <v>135</v>
      </c>
      <c r="G3393" t="s">
        <v>144</v>
      </c>
      <c r="H3393">
        <v>50</v>
      </c>
      <c r="I3393">
        <v>175</v>
      </c>
      <c r="J3393">
        <v>8750</v>
      </c>
      <c r="K3393" t="s">
        <v>16</v>
      </c>
      <c r="L3393" t="s">
        <v>149</v>
      </c>
      <c r="M3393" t="s">
        <v>143</v>
      </c>
      <c r="N3393">
        <v>3</v>
      </c>
      <c r="O3393">
        <v>2021</v>
      </c>
    </row>
    <row r="3394" spans="1:15" x14ac:dyDescent="0.25">
      <c r="A3394" t="s">
        <v>12</v>
      </c>
      <c r="B3394" s="1">
        <v>44268</v>
      </c>
      <c r="C3394" t="s">
        <v>13</v>
      </c>
      <c r="D3394" t="s">
        <v>119</v>
      </c>
      <c r="E3394" t="s">
        <v>120</v>
      </c>
      <c r="F3394" t="s">
        <v>141</v>
      </c>
      <c r="G3394" t="s">
        <v>144</v>
      </c>
      <c r="H3394">
        <v>40</v>
      </c>
      <c r="I3394">
        <v>275</v>
      </c>
      <c r="J3394">
        <v>11000</v>
      </c>
      <c r="K3394" t="s">
        <v>16</v>
      </c>
      <c r="L3394" t="s">
        <v>149</v>
      </c>
      <c r="M3394" t="s">
        <v>143</v>
      </c>
      <c r="N3394">
        <v>3</v>
      </c>
      <c r="O3394">
        <v>2021</v>
      </c>
    </row>
    <row r="3395" spans="1:15" x14ac:dyDescent="0.25">
      <c r="A3395" t="s">
        <v>12</v>
      </c>
      <c r="B3395" s="1">
        <v>44300</v>
      </c>
      <c r="C3395" t="s">
        <v>13</v>
      </c>
      <c r="D3395" t="s">
        <v>119</v>
      </c>
      <c r="E3395" t="s">
        <v>120</v>
      </c>
      <c r="F3395" t="s">
        <v>135</v>
      </c>
      <c r="G3395" t="s">
        <v>136</v>
      </c>
      <c r="H3395">
        <v>40</v>
      </c>
      <c r="I3395">
        <v>525</v>
      </c>
      <c r="J3395">
        <v>21000</v>
      </c>
      <c r="K3395" t="s">
        <v>16</v>
      </c>
      <c r="L3395" t="s">
        <v>150</v>
      </c>
      <c r="M3395" t="s">
        <v>138</v>
      </c>
      <c r="N3395">
        <v>4</v>
      </c>
      <c r="O3395">
        <v>2021</v>
      </c>
    </row>
    <row r="3396" spans="1:15" x14ac:dyDescent="0.25">
      <c r="A3396" t="s">
        <v>12</v>
      </c>
      <c r="B3396" s="1">
        <v>44300</v>
      </c>
      <c r="C3396" t="s">
        <v>13</v>
      </c>
      <c r="D3396" t="s">
        <v>119</v>
      </c>
      <c r="E3396" t="s">
        <v>120</v>
      </c>
      <c r="F3396" t="s">
        <v>135</v>
      </c>
      <c r="G3396" t="s">
        <v>139</v>
      </c>
      <c r="H3396">
        <v>40</v>
      </c>
      <c r="I3396">
        <v>225</v>
      </c>
      <c r="J3396">
        <v>9000</v>
      </c>
      <c r="K3396" t="s">
        <v>16</v>
      </c>
      <c r="L3396" t="s">
        <v>150</v>
      </c>
      <c r="M3396" t="s">
        <v>138</v>
      </c>
      <c r="N3396">
        <v>4</v>
      </c>
      <c r="O3396">
        <v>2021</v>
      </c>
    </row>
    <row r="3397" spans="1:15" x14ac:dyDescent="0.25">
      <c r="A3397" t="s">
        <v>12</v>
      </c>
      <c r="B3397" s="1">
        <v>44300</v>
      </c>
      <c r="C3397" t="s">
        <v>13</v>
      </c>
      <c r="D3397" t="s">
        <v>119</v>
      </c>
      <c r="E3397" t="s">
        <v>120</v>
      </c>
      <c r="F3397" t="s">
        <v>141</v>
      </c>
      <c r="G3397" t="s">
        <v>136</v>
      </c>
      <c r="H3397">
        <v>30.000000000000004</v>
      </c>
      <c r="I3397">
        <v>225</v>
      </c>
      <c r="J3397">
        <v>6750</v>
      </c>
      <c r="K3397" t="s">
        <v>16</v>
      </c>
      <c r="L3397" t="s">
        <v>150</v>
      </c>
      <c r="M3397" t="s">
        <v>138</v>
      </c>
      <c r="N3397">
        <v>4</v>
      </c>
      <c r="O3397">
        <v>2021</v>
      </c>
    </row>
    <row r="3398" spans="1:15" x14ac:dyDescent="0.25">
      <c r="A3398" t="s">
        <v>12</v>
      </c>
      <c r="B3398" s="1">
        <v>44300</v>
      </c>
      <c r="C3398" t="s">
        <v>13</v>
      </c>
      <c r="D3398" t="s">
        <v>119</v>
      </c>
      <c r="E3398" t="s">
        <v>120</v>
      </c>
      <c r="F3398" t="s">
        <v>141</v>
      </c>
      <c r="G3398" t="s">
        <v>139</v>
      </c>
      <c r="H3398">
        <v>35</v>
      </c>
      <c r="I3398">
        <v>150</v>
      </c>
      <c r="J3398">
        <v>5250</v>
      </c>
      <c r="K3398" t="s">
        <v>16</v>
      </c>
      <c r="L3398" t="s">
        <v>150</v>
      </c>
      <c r="M3398" t="s">
        <v>138</v>
      </c>
      <c r="N3398">
        <v>4</v>
      </c>
      <c r="O3398">
        <v>2021</v>
      </c>
    </row>
    <row r="3399" spans="1:15" x14ac:dyDescent="0.25">
      <c r="A3399" t="s">
        <v>12</v>
      </c>
      <c r="B3399" s="1">
        <v>44300</v>
      </c>
      <c r="C3399" t="s">
        <v>13</v>
      </c>
      <c r="D3399" t="s">
        <v>119</v>
      </c>
      <c r="E3399" t="s">
        <v>120</v>
      </c>
      <c r="F3399" t="s">
        <v>135</v>
      </c>
      <c r="G3399" t="s">
        <v>144</v>
      </c>
      <c r="H3399">
        <v>50</v>
      </c>
      <c r="I3399">
        <v>150</v>
      </c>
      <c r="J3399">
        <v>7500</v>
      </c>
      <c r="K3399" t="s">
        <v>16</v>
      </c>
      <c r="L3399" t="s">
        <v>150</v>
      </c>
      <c r="M3399" t="s">
        <v>138</v>
      </c>
      <c r="N3399">
        <v>4</v>
      </c>
      <c r="O3399">
        <v>2021</v>
      </c>
    </row>
    <row r="3400" spans="1:15" x14ac:dyDescent="0.25">
      <c r="A3400" t="s">
        <v>12</v>
      </c>
      <c r="B3400" s="1">
        <v>44300</v>
      </c>
      <c r="C3400" t="s">
        <v>13</v>
      </c>
      <c r="D3400" t="s">
        <v>119</v>
      </c>
      <c r="E3400" t="s">
        <v>120</v>
      </c>
      <c r="F3400" t="s">
        <v>141</v>
      </c>
      <c r="G3400" t="s">
        <v>144</v>
      </c>
      <c r="H3400">
        <v>40</v>
      </c>
      <c r="I3400">
        <v>300</v>
      </c>
      <c r="J3400">
        <v>12000</v>
      </c>
      <c r="K3400" t="s">
        <v>16</v>
      </c>
      <c r="L3400" t="s">
        <v>150</v>
      </c>
      <c r="M3400" t="s">
        <v>138</v>
      </c>
      <c r="N3400">
        <v>4</v>
      </c>
      <c r="O3400">
        <v>2021</v>
      </c>
    </row>
    <row r="3401" spans="1:15" x14ac:dyDescent="0.25">
      <c r="A3401" t="s">
        <v>12</v>
      </c>
      <c r="B3401" s="1">
        <v>44329</v>
      </c>
      <c r="C3401" t="s">
        <v>13</v>
      </c>
      <c r="D3401" t="s">
        <v>119</v>
      </c>
      <c r="E3401" t="s">
        <v>120</v>
      </c>
      <c r="F3401" t="s">
        <v>135</v>
      </c>
      <c r="G3401" t="s">
        <v>136</v>
      </c>
      <c r="H3401">
        <v>54.999999999999993</v>
      </c>
      <c r="I3401">
        <v>570</v>
      </c>
      <c r="J3401">
        <v>31350</v>
      </c>
      <c r="K3401" t="s">
        <v>16</v>
      </c>
      <c r="L3401" t="s">
        <v>151</v>
      </c>
      <c r="M3401" t="s">
        <v>140</v>
      </c>
      <c r="N3401">
        <v>5</v>
      </c>
      <c r="O3401">
        <v>2021</v>
      </c>
    </row>
    <row r="3402" spans="1:15" x14ac:dyDescent="0.25">
      <c r="A3402" t="s">
        <v>12</v>
      </c>
      <c r="B3402" s="1">
        <v>44329</v>
      </c>
      <c r="C3402" t="s">
        <v>13</v>
      </c>
      <c r="D3402" t="s">
        <v>119</v>
      </c>
      <c r="E3402" t="s">
        <v>120</v>
      </c>
      <c r="F3402" t="s">
        <v>135</v>
      </c>
      <c r="G3402" t="s">
        <v>139</v>
      </c>
      <c r="H3402">
        <v>50</v>
      </c>
      <c r="I3402">
        <v>275</v>
      </c>
      <c r="J3402">
        <v>13750</v>
      </c>
      <c r="K3402" t="s">
        <v>16</v>
      </c>
      <c r="L3402" t="s">
        <v>151</v>
      </c>
      <c r="M3402" t="s">
        <v>140</v>
      </c>
      <c r="N3402">
        <v>5</v>
      </c>
      <c r="O3402">
        <v>2021</v>
      </c>
    </row>
    <row r="3403" spans="1:15" x14ac:dyDescent="0.25">
      <c r="A3403" t="s">
        <v>12</v>
      </c>
      <c r="B3403" s="1">
        <v>44329</v>
      </c>
      <c r="C3403" t="s">
        <v>13</v>
      </c>
      <c r="D3403" t="s">
        <v>119</v>
      </c>
      <c r="E3403" t="s">
        <v>120</v>
      </c>
      <c r="F3403" t="s">
        <v>141</v>
      </c>
      <c r="G3403" t="s">
        <v>136</v>
      </c>
      <c r="H3403">
        <v>45</v>
      </c>
      <c r="I3403">
        <v>300</v>
      </c>
      <c r="J3403">
        <v>13500</v>
      </c>
      <c r="K3403" t="s">
        <v>16</v>
      </c>
      <c r="L3403" t="s">
        <v>151</v>
      </c>
      <c r="M3403" t="s">
        <v>140</v>
      </c>
      <c r="N3403">
        <v>5</v>
      </c>
      <c r="O3403">
        <v>2021</v>
      </c>
    </row>
    <row r="3404" spans="1:15" x14ac:dyDescent="0.25">
      <c r="A3404" t="s">
        <v>12</v>
      </c>
      <c r="B3404" s="1">
        <v>44329</v>
      </c>
      <c r="C3404" t="s">
        <v>13</v>
      </c>
      <c r="D3404" t="s">
        <v>119</v>
      </c>
      <c r="E3404" t="s">
        <v>120</v>
      </c>
      <c r="F3404" t="s">
        <v>141</v>
      </c>
      <c r="G3404" t="s">
        <v>139</v>
      </c>
      <c r="H3404">
        <v>45</v>
      </c>
      <c r="I3404">
        <v>250</v>
      </c>
      <c r="J3404">
        <v>11250</v>
      </c>
      <c r="K3404" t="s">
        <v>16</v>
      </c>
      <c r="L3404" t="s">
        <v>151</v>
      </c>
      <c r="M3404" t="s">
        <v>140</v>
      </c>
      <c r="N3404">
        <v>5</v>
      </c>
      <c r="O3404">
        <v>2021</v>
      </c>
    </row>
    <row r="3405" spans="1:15" x14ac:dyDescent="0.25">
      <c r="A3405" t="s">
        <v>12</v>
      </c>
      <c r="B3405" s="1">
        <v>44329</v>
      </c>
      <c r="C3405" t="s">
        <v>13</v>
      </c>
      <c r="D3405" t="s">
        <v>119</v>
      </c>
      <c r="E3405" t="s">
        <v>120</v>
      </c>
      <c r="F3405" t="s">
        <v>135</v>
      </c>
      <c r="G3405" t="s">
        <v>144</v>
      </c>
      <c r="H3405">
        <v>54.999999999999993</v>
      </c>
      <c r="I3405">
        <v>275</v>
      </c>
      <c r="J3405">
        <v>15125</v>
      </c>
      <c r="K3405" t="s">
        <v>16</v>
      </c>
      <c r="L3405" t="s">
        <v>151</v>
      </c>
      <c r="M3405" t="s">
        <v>140</v>
      </c>
      <c r="N3405">
        <v>5</v>
      </c>
      <c r="O3405">
        <v>2021</v>
      </c>
    </row>
    <row r="3406" spans="1:15" x14ac:dyDescent="0.25">
      <c r="A3406" t="s">
        <v>12</v>
      </c>
      <c r="B3406" s="1">
        <v>44329</v>
      </c>
      <c r="C3406" t="s">
        <v>13</v>
      </c>
      <c r="D3406" t="s">
        <v>119</v>
      </c>
      <c r="E3406" t="s">
        <v>120</v>
      </c>
      <c r="F3406" t="s">
        <v>141</v>
      </c>
      <c r="G3406" t="s">
        <v>144</v>
      </c>
      <c r="H3406">
        <v>60</v>
      </c>
      <c r="I3406">
        <v>400</v>
      </c>
      <c r="J3406">
        <v>24000</v>
      </c>
      <c r="K3406" t="s">
        <v>16</v>
      </c>
      <c r="L3406" t="s">
        <v>151</v>
      </c>
      <c r="M3406" t="s">
        <v>140</v>
      </c>
      <c r="N3406">
        <v>5</v>
      </c>
      <c r="O3406">
        <v>2021</v>
      </c>
    </row>
    <row r="3407" spans="1:15" x14ac:dyDescent="0.25">
      <c r="A3407" t="s">
        <v>12</v>
      </c>
      <c r="B3407" s="1">
        <v>44362</v>
      </c>
      <c r="C3407" t="s">
        <v>13</v>
      </c>
      <c r="D3407" t="s">
        <v>119</v>
      </c>
      <c r="E3407" t="s">
        <v>120</v>
      </c>
      <c r="F3407" t="s">
        <v>135</v>
      </c>
      <c r="G3407" t="s">
        <v>136</v>
      </c>
      <c r="H3407">
        <v>54.999999999999993</v>
      </c>
      <c r="I3407">
        <v>650</v>
      </c>
      <c r="J3407">
        <v>35750</v>
      </c>
      <c r="K3407" t="s">
        <v>16</v>
      </c>
      <c r="L3407" t="s">
        <v>158</v>
      </c>
      <c r="M3407" t="s">
        <v>147</v>
      </c>
      <c r="N3407">
        <v>6</v>
      </c>
      <c r="O3407">
        <v>2021</v>
      </c>
    </row>
    <row r="3408" spans="1:15" x14ac:dyDescent="0.25">
      <c r="A3408" t="s">
        <v>12</v>
      </c>
      <c r="B3408" s="1">
        <v>44362</v>
      </c>
      <c r="C3408" t="s">
        <v>13</v>
      </c>
      <c r="D3408" t="s">
        <v>119</v>
      </c>
      <c r="E3408" t="s">
        <v>120</v>
      </c>
      <c r="F3408" t="s">
        <v>135</v>
      </c>
      <c r="G3408" t="s">
        <v>139</v>
      </c>
      <c r="H3408">
        <v>50</v>
      </c>
      <c r="I3408">
        <v>400</v>
      </c>
      <c r="J3408">
        <v>20000</v>
      </c>
      <c r="K3408" t="s">
        <v>16</v>
      </c>
      <c r="L3408" t="s">
        <v>158</v>
      </c>
      <c r="M3408" t="s">
        <v>147</v>
      </c>
      <c r="N3408">
        <v>6</v>
      </c>
      <c r="O3408">
        <v>2021</v>
      </c>
    </row>
    <row r="3409" spans="1:15" x14ac:dyDescent="0.25">
      <c r="A3409" t="s">
        <v>12</v>
      </c>
      <c r="B3409" s="1">
        <v>44362</v>
      </c>
      <c r="C3409" t="s">
        <v>13</v>
      </c>
      <c r="D3409" t="s">
        <v>119</v>
      </c>
      <c r="E3409" t="s">
        <v>120</v>
      </c>
      <c r="F3409" t="s">
        <v>141</v>
      </c>
      <c r="G3409" t="s">
        <v>136</v>
      </c>
      <c r="H3409">
        <v>45</v>
      </c>
      <c r="I3409">
        <v>325</v>
      </c>
      <c r="J3409">
        <v>14625</v>
      </c>
      <c r="K3409" t="s">
        <v>16</v>
      </c>
      <c r="L3409" t="s">
        <v>158</v>
      </c>
      <c r="M3409" t="s">
        <v>147</v>
      </c>
      <c r="N3409">
        <v>6</v>
      </c>
      <c r="O3409">
        <v>2021</v>
      </c>
    </row>
    <row r="3410" spans="1:15" x14ac:dyDescent="0.25">
      <c r="A3410" t="s">
        <v>12</v>
      </c>
      <c r="B3410" s="1">
        <v>44362</v>
      </c>
      <c r="C3410" t="s">
        <v>13</v>
      </c>
      <c r="D3410" t="s">
        <v>119</v>
      </c>
      <c r="E3410" t="s">
        <v>120</v>
      </c>
      <c r="F3410" t="s">
        <v>141</v>
      </c>
      <c r="G3410" t="s">
        <v>139</v>
      </c>
      <c r="H3410">
        <v>45</v>
      </c>
      <c r="I3410">
        <v>300</v>
      </c>
      <c r="J3410">
        <v>13500</v>
      </c>
      <c r="K3410" t="s">
        <v>16</v>
      </c>
      <c r="L3410" t="s">
        <v>158</v>
      </c>
      <c r="M3410" t="s">
        <v>147</v>
      </c>
      <c r="N3410">
        <v>6</v>
      </c>
      <c r="O3410">
        <v>2021</v>
      </c>
    </row>
    <row r="3411" spans="1:15" x14ac:dyDescent="0.25">
      <c r="A3411" t="s">
        <v>12</v>
      </c>
      <c r="B3411" s="1">
        <v>44362</v>
      </c>
      <c r="C3411" t="s">
        <v>13</v>
      </c>
      <c r="D3411" t="s">
        <v>119</v>
      </c>
      <c r="E3411" t="s">
        <v>120</v>
      </c>
      <c r="F3411" t="s">
        <v>135</v>
      </c>
      <c r="G3411" t="s">
        <v>144</v>
      </c>
      <c r="H3411">
        <v>54.999999999999993</v>
      </c>
      <c r="I3411">
        <v>300</v>
      </c>
      <c r="J3411">
        <v>16500</v>
      </c>
      <c r="K3411" t="s">
        <v>16</v>
      </c>
      <c r="L3411" t="s">
        <v>158</v>
      </c>
      <c r="M3411" t="s">
        <v>147</v>
      </c>
      <c r="N3411">
        <v>6</v>
      </c>
      <c r="O3411">
        <v>2021</v>
      </c>
    </row>
    <row r="3412" spans="1:15" x14ac:dyDescent="0.25">
      <c r="A3412" t="s">
        <v>12</v>
      </c>
      <c r="B3412" s="1">
        <v>44362</v>
      </c>
      <c r="C3412" t="s">
        <v>13</v>
      </c>
      <c r="D3412" t="s">
        <v>119</v>
      </c>
      <c r="E3412" t="s">
        <v>120</v>
      </c>
      <c r="F3412" t="s">
        <v>141</v>
      </c>
      <c r="G3412" t="s">
        <v>144</v>
      </c>
      <c r="H3412">
        <v>60</v>
      </c>
      <c r="I3412">
        <v>450</v>
      </c>
      <c r="J3412">
        <v>27000</v>
      </c>
      <c r="K3412" t="s">
        <v>16</v>
      </c>
      <c r="L3412" t="s">
        <v>158</v>
      </c>
      <c r="M3412" t="s">
        <v>147</v>
      </c>
      <c r="N3412">
        <v>6</v>
      </c>
      <c r="O3412">
        <v>2021</v>
      </c>
    </row>
    <row r="3413" spans="1:15" x14ac:dyDescent="0.25">
      <c r="A3413" t="s">
        <v>12</v>
      </c>
      <c r="B3413" s="1">
        <v>44390</v>
      </c>
      <c r="C3413" t="s">
        <v>13</v>
      </c>
      <c r="D3413" t="s">
        <v>119</v>
      </c>
      <c r="E3413" t="s">
        <v>120</v>
      </c>
      <c r="F3413" t="s">
        <v>135</v>
      </c>
      <c r="G3413" t="s">
        <v>136</v>
      </c>
      <c r="H3413">
        <v>54.999999999999993</v>
      </c>
      <c r="I3413">
        <v>675</v>
      </c>
      <c r="J3413">
        <v>37125</v>
      </c>
      <c r="K3413" t="s">
        <v>16</v>
      </c>
      <c r="L3413" t="s">
        <v>152</v>
      </c>
      <c r="M3413" t="s">
        <v>147</v>
      </c>
      <c r="N3413">
        <v>7</v>
      </c>
      <c r="O3413">
        <v>2021</v>
      </c>
    </row>
    <row r="3414" spans="1:15" x14ac:dyDescent="0.25">
      <c r="A3414" t="s">
        <v>12</v>
      </c>
      <c r="B3414" s="1">
        <v>44390</v>
      </c>
      <c r="C3414" t="s">
        <v>13</v>
      </c>
      <c r="D3414" t="s">
        <v>119</v>
      </c>
      <c r="E3414" t="s">
        <v>120</v>
      </c>
      <c r="F3414" t="s">
        <v>135</v>
      </c>
      <c r="G3414" t="s">
        <v>139</v>
      </c>
      <c r="H3414">
        <v>50</v>
      </c>
      <c r="I3414">
        <v>425</v>
      </c>
      <c r="J3414">
        <v>21250</v>
      </c>
      <c r="K3414" t="s">
        <v>16</v>
      </c>
      <c r="L3414" t="s">
        <v>152</v>
      </c>
      <c r="M3414" t="s">
        <v>147</v>
      </c>
      <c r="N3414">
        <v>7</v>
      </c>
      <c r="O3414">
        <v>2021</v>
      </c>
    </row>
    <row r="3415" spans="1:15" x14ac:dyDescent="0.25">
      <c r="A3415" t="s">
        <v>12</v>
      </c>
      <c r="B3415" s="1">
        <v>44390</v>
      </c>
      <c r="C3415" t="s">
        <v>13</v>
      </c>
      <c r="D3415" t="s">
        <v>119</v>
      </c>
      <c r="E3415" t="s">
        <v>120</v>
      </c>
      <c r="F3415" t="s">
        <v>141</v>
      </c>
      <c r="G3415" t="s">
        <v>136</v>
      </c>
      <c r="H3415">
        <v>45</v>
      </c>
      <c r="I3415">
        <v>350</v>
      </c>
      <c r="J3415">
        <v>15750</v>
      </c>
      <c r="K3415" t="s">
        <v>16</v>
      </c>
      <c r="L3415" t="s">
        <v>152</v>
      </c>
      <c r="M3415" t="s">
        <v>147</v>
      </c>
      <c r="N3415">
        <v>7</v>
      </c>
      <c r="O3415">
        <v>2021</v>
      </c>
    </row>
    <row r="3416" spans="1:15" x14ac:dyDescent="0.25">
      <c r="A3416" t="s">
        <v>12</v>
      </c>
      <c r="B3416" s="1">
        <v>44390</v>
      </c>
      <c r="C3416" t="s">
        <v>13</v>
      </c>
      <c r="D3416" t="s">
        <v>119</v>
      </c>
      <c r="E3416" t="s">
        <v>120</v>
      </c>
      <c r="F3416" t="s">
        <v>141</v>
      </c>
      <c r="G3416" t="s">
        <v>139</v>
      </c>
      <c r="H3416">
        <v>45</v>
      </c>
      <c r="I3416">
        <v>300</v>
      </c>
      <c r="J3416">
        <v>13500</v>
      </c>
      <c r="K3416" t="s">
        <v>16</v>
      </c>
      <c r="L3416" t="s">
        <v>152</v>
      </c>
      <c r="M3416" t="s">
        <v>147</v>
      </c>
      <c r="N3416">
        <v>7</v>
      </c>
      <c r="O3416">
        <v>2021</v>
      </c>
    </row>
    <row r="3417" spans="1:15" x14ac:dyDescent="0.25">
      <c r="A3417" t="s">
        <v>12</v>
      </c>
      <c r="B3417" s="1">
        <v>44390</v>
      </c>
      <c r="C3417" t="s">
        <v>13</v>
      </c>
      <c r="D3417" t="s">
        <v>119</v>
      </c>
      <c r="E3417" t="s">
        <v>120</v>
      </c>
      <c r="F3417" t="s">
        <v>135</v>
      </c>
      <c r="G3417" t="s">
        <v>144</v>
      </c>
      <c r="H3417">
        <v>54.999999999999993</v>
      </c>
      <c r="I3417">
        <v>325</v>
      </c>
      <c r="J3417">
        <v>17875</v>
      </c>
      <c r="K3417" t="s">
        <v>16</v>
      </c>
      <c r="L3417" t="s">
        <v>152</v>
      </c>
      <c r="M3417" t="s">
        <v>147</v>
      </c>
      <c r="N3417">
        <v>7</v>
      </c>
      <c r="O3417">
        <v>2021</v>
      </c>
    </row>
    <row r="3418" spans="1:15" x14ac:dyDescent="0.25">
      <c r="A3418" t="s">
        <v>12</v>
      </c>
      <c r="B3418" s="1">
        <v>44390</v>
      </c>
      <c r="C3418" t="s">
        <v>13</v>
      </c>
      <c r="D3418" t="s">
        <v>119</v>
      </c>
      <c r="E3418" t="s">
        <v>120</v>
      </c>
      <c r="F3418" t="s">
        <v>141</v>
      </c>
      <c r="G3418" t="s">
        <v>144</v>
      </c>
      <c r="H3418">
        <v>60</v>
      </c>
      <c r="I3418">
        <v>500</v>
      </c>
      <c r="J3418">
        <v>30000</v>
      </c>
      <c r="K3418" t="s">
        <v>16</v>
      </c>
      <c r="L3418" t="s">
        <v>152</v>
      </c>
      <c r="M3418" t="s">
        <v>147</v>
      </c>
      <c r="N3418">
        <v>7</v>
      </c>
      <c r="O3418">
        <v>2021</v>
      </c>
    </row>
    <row r="3419" spans="1:15" x14ac:dyDescent="0.25">
      <c r="A3419" t="s">
        <v>12</v>
      </c>
      <c r="B3419" s="1">
        <v>44422</v>
      </c>
      <c r="C3419" t="s">
        <v>13</v>
      </c>
      <c r="D3419" t="s">
        <v>119</v>
      </c>
      <c r="E3419" t="s">
        <v>120</v>
      </c>
      <c r="F3419" t="s">
        <v>135</v>
      </c>
      <c r="G3419" t="s">
        <v>136</v>
      </c>
      <c r="H3419">
        <v>54.999999999999993</v>
      </c>
      <c r="I3419">
        <v>650</v>
      </c>
      <c r="J3419">
        <v>35750</v>
      </c>
      <c r="K3419" t="s">
        <v>16</v>
      </c>
      <c r="L3419" t="s">
        <v>153</v>
      </c>
      <c r="M3419" t="s">
        <v>143</v>
      </c>
      <c r="N3419">
        <v>8</v>
      </c>
      <c r="O3419">
        <v>2021</v>
      </c>
    </row>
    <row r="3420" spans="1:15" x14ac:dyDescent="0.25">
      <c r="A3420" t="s">
        <v>12</v>
      </c>
      <c r="B3420" s="1">
        <v>44422</v>
      </c>
      <c r="C3420" t="s">
        <v>13</v>
      </c>
      <c r="D3420" t="s">
        <v>119</v>
      </c>
      <c r="E3420" t="s">
        <v>120</v>
      </c>
      <c r="F3420" t="s">
        <v>135</v>
      </c>
      <c r="G3420" t="s">
        <v>139</v>
      </c>
      <c r="H3420">
        <v>50</v>
      </c>
      <c r="I3420">
        <v>425</v>
      </c>
      <c r="J3420">
        <v>21250</v>
      </c>
      <c r="K3420" t="s">
        <v>16</v>
      </c>
      <c r="L3420" t="s">
        <v>153</v>
      </c>
      <c r="M3420" t="s">
        <v>143</v>
      </c>
      <c r="N3420">
        <v>8</v>
      </c>
      <c r="O3420">
        <v>2021</v>
      </c>
    </row>
    <row r="3421" spans="1:15" x14ac:dyDescent="0.25">
      <c r="A3421" t="s">
        <v>12</v>
      </c>
      <c r="B3421" s="1">
        <v>44422</v>
      </c>
      <c r="C3421" t="s">
        <v>13</v>
      </c>
      <c r="D3421" t="s">
        <v>119</v>
      </c>
      <c r="E3421" t="s">
        <v>120</v>
      </c>
      <c r="F3421" t="s">
        <v>141</v>
      </c>
      <c r="G3421" t="s">
        <v>136</v>
      </c>
      <c r="H3421">
        <v>45</v>
      </c>
      <c r="I3421">
        <v>350</v>
      </c>
      <c r="J3421">
        <v>15750</v>
      </c>
      <c r="K3421" t="s">
        <v>16</v>
      </c>
      <c r="L3421" t="s">
        <v>153</v>
      </c>
      <c r="M3421" t="s">
        <v>143</v>
      </c>
      <c r="N3421">
        <v>8</v>
      </c>
      <c r="O3421">
        <v>2021</v>
      </c>
    </row>
    <row r="3422" spans="1:15" x14ac:dyDescent="0.25">
      <c r="A3422" t="s">
        <v>12</v>
      </c>
      <c r="B3422" s="1">
        <v>44422</v>
      </c>
      <c r="C3422" t="s">
        <v>13</v>
      </c>
      <c r="D3422" t="s">
        <v>119</v>
      </c>
      <c r="E3422" t="s">
        <v>120</v>
      </c>
      <c r="F3422" t="s">
        <v>141</v>
      </c>
      <c r="G3422" t="s">
        <v>139</v>
      </c>
      <c r="H3422">
        <v>45</v>
      </c>
      <c r="I3422">
        <v>250</v>
      </c>
      <c r="J3422">
        <v>11250</v>
      </c>
      <c r="K3422" t="s">
        <v>16</v>
      </c>
      <c r="L3422" t="s">
        <v>153</v>
      </c>
      <c r="M3422" t="s">
        <v>143</v>
      </c>
      <c r="N3422">
        <v>8</v>
      </c>
      <c r="O3422">
        <v>2021</v>
      </c>
    </row>
    <row r="3423" spans="1:15" x14ac:dyDescent="0.25">
      <c r="A3423" t="s">
        <v>12</v>
      </c>
      <c r="B3423" s="1">
        <v>44422</v>
      </c>
      <c r="C3423" t="s">
        <v>13</v>
      </c>
      <c r="D3423" t="s">
        <v>119</v>
      </c>
      <c r="E3423" t="s">
        <v>120</v>
      </c>
      <c r="F3423" t="s">
        <v>135</v>
      </c>
      <c r="G3423" t="s">
        <v>144</v>
      </c>
      <c r="H3423">
        <v>54.999999999999993</v>
      </c>
      <c r="I3423">
        <v>225</v>
      </c>
      <c r="J3423">
        <v>12375</v>
      </c>
      <c r="K3423" t="s">
        <v>16</v>
      </c>
      <c r="L3423" t="s">
        <v>153</v>
      </c>
      <c r="M3423" t="s">
        <v>143</v>
      </c>
      <c r="N3423">
        <v>8</v>
      </c>
      <c r="O3423">
        <v>2021</v>
      </c>
    </row>
    <row r="3424" spans="1:15" x14ac:dyDescent="0.25">
      <c r="A3424" t="s">
        <v>12</v>
      </c>
      <c r="B3424" s="1">
        <v>44422</v>
      </c>
      <c r="C3424" t="s">
        <v>13</v>
      </c>
      <c r="D3424" t="s">
        <v>119</v>
      </c>
      <c r="E3424" t="s">
        <v>120</v>
      </c>
      <c r="F3424" t="s">
        <v>141</v>
      </c>
      <c r="G3424" t="s">
        <v>144</v>
      </c>
      <c r="H3424">
        <v>60</v>
      </c>
      <c r="I3424">
        <v>400</v>
      </c>
      <c r="J3424">
        <v>24000</v>
      </c>
      <c r="K3424" t="s">
        <v>16</v>
      </c>
      <c r="L3424" t="s">
        <v>153</v>
      </c>
      <c r="M3424" t="s">
        <v>143</v>
      </c>
      <c r="N3424">
        <v>8</v>
      </c>
      <c r="O3424">
        <v>2021</v>
      </c>
    </row>
    <row r="3425" spans="1:15" x14ac:dyDescent="0.25">
      <c r="A3425" t="s">
        <v>12</v>
      </c>
      <c r="B3425" s="1">
        <v>44452</v>
      </c>
      <c r="C3425" t="s">
        <v>13</v>
      </c>
      <c r="D3425" t="s">
        <v>119</v>
      </c>
      <c r="E3425" t="s">
        <v>120</v>
      </c>
      <c r="F3425" t="s">
        <v>135</v>
      </c>
      <c r="G3425" t="s">
        <v>136</v>
      </c>
      <c r="H3425">
        <v>54.999999999999993</v>
      </c>
      <c r="I3425">
        <v>525</v>
      </c>
      <c r="J3425">
        <v>28875</v>
      </c>
      <c r="K3425" t="s">
        <v>16</v>
      </c>
      <c r="L3425" t="s">
        <v>154</v>
      </c>
      <c r="M3425" t="s">
        <v>146</v>
      </c>
      <c r="N3425">
        <v>9</v>
      </c>
      <c r="O3425">
        <v>2021</v>
      </c>
    </row>
    <row r="3426" spans="1:15" x14ac:dyDescent="0.25">
      <c r="A3426" t="s">
        <v>12</v>
      </c>
      <c r="B3426" s="1">
        <v>44452</v>
      </c>
      <c r="C3426" t="s">
        <v>13</v>
      </c>
      <c r="D3426" t="s">
        <v>119</v>
      </c>
      <c r="E3426" t="s">
        <v>120</v>
      </c>
      <c r="F3426" t="s">
        <v>135</v>
      </c>
      <c r="G3426" t="s">
        <v>139</v>
      </c>
      <c r="H3426">
        <v>50</v>
      </c>
      <c r="I3426">
        <v>325</v>
      </c>
      <c r="J3426">
        <v>16250</v>
      </c>
      <c r="K3426" t="s">
        <v>16</v>
      </c>
      <c r="L3426" t="s">
        <v>154</v>
      </c>
      <c r="M3426" t="s">
        <v>146</v>
      </c>
      <c r="N3426">
        <v>9</v>
      </c>
      <c r="O3426">
        <v>2021</v>
      </c>
    </row>
    <row r="3427" spans="1:15" x14ac:dyDescent="0.25">
      <c r="A3427" t="s">
        <v>12</v>
      </c>
      <c r="B3427" s="1">
        <v>44452</v>
      </c>
      <c r="C3427" t="s">
        <v>13</v>
      </c>
      <c r="D3427" t="s">
        <v>119</v>
      </c>
      <c r="E3427" t="s">
        <v>120</v>
      </c>
      <c r="F3427" t="s">
        <v>141</v>
      </c>
      <c r="G3427" t="s">
        <v>136</v>
      </c>
      <c r="H3427">
        <v>45</v>
      </c>
      <c r="I3427">
        <v>225</v>
      </c>
      <c r="J3427">
        <v>10125</v>
      </c>
      <c r="K3427" t="s">
        <v>16</v>
      </c>
      <c r="L3427" t="s">
        <v>154</v>
      </c>
      <c r="M3427" t="s">
        <v>146</v>
      </c>
      <c r="N3427">
        <v>9</v>
      </c>
      <c r="O3427">
        <v>2021</v>
      </c>
    </row>
    <row r="3428" spans="1:15" x14ac:dyDescent="0.25">
      <c r="A3428" t="s">
        <v>12</v>
      </c>
      <c r="B3428" s="1">
        <v>44452</v>
      </c>
      <c r="C3428" t="s">
        <v>13</v>
      </c>
      <c r="D3428" t="s">
        <v>119</v>
      </c>
      <c r="E3428" t="s">
        <v>120</v>
      </c>
      <c r="F3428" t="s">
        <v>141</v>
      </c>
      <c r="G3428" t="s">
        <v>139</v>
      </c>
      <c r="H3428">
        <v>45</v>
      </c>
      <c r="I3428">
        <v>200</v>
      </c>
      <c r="J3428">
        <v>9000</v>
      </c>
      <c r="K3428" t="s">
        <v>16</v>
      </c>
      <c r="L3428" t="s">
        <v>154</v>
      </c>
      <c r="M3428" t="s">
        <v>146</v>
      </c>
      <c r="N3428">
        <v>9</v>
      </c>
      <c r="O3428">
        <v>2021</v>
      </c>
    </row>
    <row r="3429" spans="1:15" x14ac:dyDescent="0.25">
      <c r="A3429" t="s">
        <v>12</v>
      </c>
      <c r="B3429" s="1">
        <v>44452</v>
      </c>
      <c r="C3429" t="s">
        <v>13</v>
      </c>
      <c r="D3429" t="s">
        <v>119</v>
      </c>
      <c r="E3429" t="s">
        <v>120</v>
      </c>
      <c r="F3429" t="s">
        <v>135</v>
      </c>
      <c r="G3429" t="s">
        <v>144</v>
      </c>
      <c r="H3429">
        <v>54.999999999999993</v>
      </c>
      <c r="I3429">
        <v>200</v>
      </c>
      <c r="J3429">
        <v>11000</v>
      </c>
      <c r="K3429" t="s">
        <v>16</v>
      </c>
      <c r="L3429" t="s">
        <v>154</v>
      </c>
      <c r="M3429" t="s">
        <v>146</v>
      </c>
      <c r="N3429">
        <v>9</v>
      </c>
      <c r="O3429">
        <v>2021</v>
      </c>
    </row>
    <row r="3430" spans="1:15" x14ac:dyDescent="0.25">
      <c r="A3430" t="s">
        <v>12</v>
      </c>
      <c r="B3430" s="1">
        <v>44452</v>
      </c>
      <c r="C3430" t="s">
        <v>13</v>
      </c>
      <c r="D3430" t="s">
        <v>119</v>
      </c>
      <c r="E3430" t="s">
        <v>120</v>
      </c>
      <c r="F3430" t="s">
        <v>141</v>
      </c>
      <c r="G3430" t="s">
        <v>144</v>
      </c>
      <c r="H3430">
        <v>60</v>
      </c>
      <c r="I3430">
        <v>300</v>
      </c>
      <c r="J3430">
        <v>18000</v>
      </c>
      <c r="K3430" t="s">
        <v>16</v>
      </c>
      <c r="L3430" t="s">
        <v>154</v>
      </c>
      <c r="M3430" t="s">
        <v>146</v>
      </c>
      <c r="N3430">
        <v>9</v>
      </c>
      <c r="O3430">
        <v>2021</v>
      </c>
    </row>
    <row r="3431" spans="1:15" x14ac:dyDescent="0.25">
      <c r="A3431" t="s">
        <v>12</v>
      </c>
      <c r="B3431" s="1">
        <v>44484</v>
      </c>
      <c r="C3431" t="s">
        <v>13</v>
      </c>
      <c r="D3431" t="s">
        <v>119</v>
      </c>
      <c r="E3431" t="s">
        <v>120</v>
      </c>
      <c r="F3431" t="s">
        <v>135</v>
      </c>
      <c r="G3431" t="s">
        <v>136</v>
      </c>
      <c r="H3431">
        <v>60</v>
      </c>
      <c r="I3431">
        <v>475</v>
      </c>
      <c r="J3431">
        <v>28500</v>
      </c>
      <c r="K3431" t="s">
        <v>16</v>
      </c>
      <c r="L3431" t="s">
        <v>155</v>
      </c>
      <c r="M3431" t="s">
        <v>142</v>
      </c>
      <c r="N3431">
        <v>10</v>
      </c>
      <c r="O3431">
        <v>2021</v>
      </c>
    </row>
    <row r="3432" spans="1:15" x14ac:dyDescent="0.25">
      <c r="A3432" t="s">
        <v>12</v>
      </c>
      <c r="B3432" s="1">
        <v>44484</v>
      </c>
      <c r="C3432" t="s">
        <v>13</v>
      </c>
      <c r="D3432" t="s">
        <v>119</v>
      </c>
      <c r="E3432" t="s">
        <v>120</v>
      </c>
      <c r="F3432" t="s">
        <v>135</v>
      </c>
      <c r="G3432" t="s">
        <v>139</v>
      </c>
      <c r="H3432">
        <v>55.000000000000007</v>
      </c>
      <c r="I3432">
        <v>300</v>
      </c>
      <c r="J3432">
        <v>16500</v>
      </c>
      <c r="K3432" t="s">
        <v>16</v>
      </c>
      <c r="L3432" t="s">
        <v>155</v>
      </c>
      <c r="M3432" t="s">
        <v>142</v>
      </c>
      <c r="N3432">
        <v>10</v>
      </c>
      <c r="O3432">
        <v>2021</v>
      </c>
    </row>
    <row r="3433" spans="1:15" x14ac:dyDescent="0.25">
      <c r="A3433" t="s">
        <v>12</v>
      </c>
      <c r="B3433" s="1">
        <v>44484</v>
      </c>
      <c r="C3433" t="s">
        <v>13</v>
      </c>
      <c r="D3433" t="s">
        <v>119</v>
      </c>
      <c r="E3433" t="s">
        <v>120</v>
      </c>
      <c r="F3433" t="s">
        <v>141</v>
      </c>
      <c r="G3433" t="s">
        <v>136</v>
      </c>
      <c r="H3433">
        <v>55.000000000000007</v>
      </c>
      <c r="I3433">
        <v>200</v>
      </c>
      <c r="J3433">
        <v>11000</v>
      </c>
      <c r="K3433" t="s">
        <v>16</v>
      </c>
      <c r="L3433" t="s">
        <v>155</v>
      </c>
      <c r="M3433" t="s">
        <v>142</v>
      </c>
      <c r="N3433">
        <v>10</v>
      </c>
      <c r="O3433">
        <v>2021</v>
      </c>
    </row>
    <row r="3434" spans="1:15" x14ac:dyDescent="0.25">
      <c r="A3434" t="s">
        <v>12</v>
      </c>
      <c r="B3434" s="1">
        <v>44484</v>
      </c>
      <c r="C3434" t="s">
        <v>13</v>
      </c>
      <c r="D3434" t="s">
        <v>119</v>
      </c>
      <c r="E3434" t="s">
        <v>120</v>
      </c>
      <c r="F3434" t="s">
        <v>141</v>
      </c>
      <c r="G3434" t="s">
        <v>139</v>
      </c>
      <c r="H3434">
        <v>55.000000000000007</v>
      </c>
      <c r="I3434">
        <v>175</v>
      </c>
      <c r="J3434">
        <v>9625</v>
      </c>
      <c r="K3434" t="s">
        <v>16</v>
      </c>
      <c r="L3434" t="s">
        <v>155</v>
      </c>
      <c r="M3434" t="s">
        <v>142</v>
      </c>
      <c r="N3434">
        <v>10</v>
      </c>
      <c r="O3434">
        <v>2021</v>
      </c>
    </row>
    <row r="3435" spans="1:15" x14ac:dyDescent="0.25">
      <c r="A3435" t="s">
        <v>12</v>
      </c>
      <c r="B3435" s="1">
        <v>44484</v>
      </c>
      <c r="C3435" t="s">
        <v>13</v>
      </c>
      <c r="D3435" t="s">
        <v>119</v>
      </c>
      <c r="E3435" t="s">
        <v>120</v>
      </c>
      <c r="F3435" t="s">
        <v>135</v>
      </c>
      <c r="G3435" t="s">
        <v>144</v>
      </c>
      <c r="H3435">
        <v>65</v>
      </c>
      <c r="I3435">
        <v>175</v>
      </c>
      <c r="J3435">
        <v>11375</v>
      </c>
      <c r="K3435" t="s">
        <v>16</v>
      </c>
      <c r="L3435" t="s">
        <v>155</v>
      </c>
      <c r="M3435" t="s">
        <v>142</v>
      </c>
      <c r="N3435">
        <v>10</v>
      </c>
      <c r="O3435">
        <v>2021</v>
      </c>
    </row>
    <row r="3436" spans="1:15" x14ac:dyDescent="0.25">
      <c r="A3436" t="s">
        <v>32</v>
      </c>
      <c r="B3436" s="1">
        <v>44484</v>
      </c>
      <c r="C3436" t="s">
        <v>13</v>
      </c>
      <c r="D3436" t="s">
        <v>119</v>
      </c>
      <c r="E3436" t="s">
        <v>120</v>
      </c>
      <c r="F3436" t="s">
        <v>141</v>
      </c>
      <c r="G3436" t="s">
        <v>144</v>
      </c>
      <c r="H3436">
        <v>70</v>
      </c>
      <c r="I3436">
        <v>300</v>
      </c>
      <c r="J3436">
        <v>21000</v>
      </c>
      <c r="K3436" t="s">
        <v>16</v>
      </c>
      <c r="L3436" t="s">
        <v>155</v>
      </c>
      <c r="M3436" t="s">
        <v>142</v>
      </c>
      <c r="N3436">
        <v>10</v>
      </c>
      <c r="O3436">
        <v>2021</v>
      </c>
    </row>
    <row r="3437" spans="1:15" x14ac:dyDescent="0.25">
      <c r="A3437" t="s">
        <v>32</v>
      </c>
      <c r="B3437" s="1">
        <v>44514</v>
      </c>
      <c r="C3437" t="s">
        <v>13</v>
      </c>
      <c r="D3437" t="s">
        <v>119</v>
      </c>
      <c r="E3437" t="s">
        <v>120</v>
      </c>
      <c r="F3437" t="s">
        <v>135</v>
      </c>
      <c r="G3437" t="s">
        <v>136</v>
      </c>
      <c r="H3437">
        <v>65</v>
      </c>
      <c r="I3437">
        <v>450</v>
      </c>
      <c r="J3437">
        <v>29250</v>
      </c>
      <c r="K3437" t="s">
        <v>16</v>
      </c>
      <c r="L3437" t="s">
        <v>156</v>
      </c>
      <c r="M3437" t="s">
        <v>145</v>
      </c>
      <c r="N3437">
        <v>11</v>
      </c>
      <c r="O3437">
        <v>2021</v>
      </c>
    </row>
    <row r="3438" spans="1:15" x14ac:dyDescent="0.25">
      <c r="A3438" t="s">
        <v>32</v>
      </c>
      <c r="B3438" s="1">
        <v>44514</v>
      </c>
      <c r="C3438" t="s">
        <v>13</v>
      </c>
      <c r="D3438" t="s">
        <v>119</v>
      </c>
      <c r="E3438" t="s">
        <v>120</v>
      </c>
      <c r="F3438" t="s">
        <v>135</v>
      </c>
      <c r="G3438" t="s">
        <v>139</v>
      </c>
      <c r="H3438">
        <v>55.000000000000007</v>
      </c>
      <c r="I3438">
        <v>325</v>
      </c>
      <c r="J3438">
        <v>17875</v>
      </c>
      <c r="K3438" t="s">
        <v>16</v>
      </c>
      <c r="L3438" t="s">
        <v>156</v>
      </c>
      <c r="M3438" t="s">
        <v>145</v>
      </c>
      <c r="N3438">
        <v>11</v>
      </c>
      <c r="O3438">
        <v>2021</v>
      </c>
    </row>
    <row r="3439" spans="1:15" x14ac:dyDescent="0.25">
      <c r="A3439" t="s">
        <v>32</v>
      </c>
      <c r="B3439" s="1">
        <v>44514</v>
      </c>
      <c r="C3439" t="s">
        <v>13</v>
      </c>
      <c r="D3439" t="s">
        <v>119</v>
      </c>
      <c r="E3439" t="s">
        <v>120</v>
      </c>
      <c r="F3439" t="s">
        <v>141</v>
      </c>
      <c r="G3439" t="s">
        <v>136</v>
      </c>
      <c r="H3439">
        <v>55.000000000000007</v>
      </c>
      <c r="I3439">
        <v>320</v>
      </c>
      <c r="J3439">
        <v>17600</v>
      </c>
      <c r="K3439" t="s">
        <v>16</v>
      </c>
      <c r="L3439" t="s">
        <v>156</v>
      </c>
      <c r="M3439" t="s">
        <v>145</v>
      </c>
      <c r="N3439">
        <v>11</v>
      </c>
      <c r="O3439">
        <v>2021</v>
      </c>
    </row>
    <row r="3440" spans="1:15" x14ac:dyDescent="0.25">
      <c r="A3440" t="s">
        <v>32</v>
      </c>
      <c r="B3440" s="1">
        <v>44514</v>
      </c>
      <c r="C3440" t="s">
        <v>13</v>
      </c>
      <c r="D3440" t="s">
        <v>119</v>
      </c>
      <c r="E3440" t="s">
        <v>120</v>
      </c>
      <c r="F3440" t="s">
        <v>141</v>
      </c>
      <c r="G3440" t="s">
        <v>139</v>
      </c>
      <c r="H3440">
        <v>55.000000000000007</v>
      </c>
      <c r="I3440">
        <v>300</v>
      </c>
      <c r="J3440">
        <v>16500</v>
      </c>
      <c r="K3440" t="s">
        <v>16</v>
      </c>
      <c r="L3440" t="s">
        <v>156</v>
      </c>
      <c r="M3440" t="s">
        <v>145</v>
      </c>
      <c r="N3440">
        <v>11</v>
      </c>
      <c r="O3440">
        <v>2021</v>
      </c>
    </row>
    <row r="3441" spans="1:15" x14ac:dyDescent="0.25">
      <c r="A3441" t="s">
        <v>32</v>
      </c>
      <c r="B3441" s="1">
        <v>44514</v>
      </c>
      <c r="C3441" t="s">
        <v>13</v>
      </c>
      <c r="D3441" t="s">
        <v>119</v>
      </c>
      <c r="E3441" t="s">
        <v>120</v>
      </c>
      <c r="F3441" t="s">
        <v>135</v>
      </c>
      <c r="G3441" t="s">
        <v>144</v>
      </c>
      <c r="H3441">
        <v>65</v>
      </c>
      <c r="I3441">
        <v>275</v>
      </c>
      <c r="J3441">
        <v>17875</v>
      </c>
      <c r="K3441" t="s">
        <v>16</v>
      </c>
      <c r="L3441" t="s">
        <v>156</v>
      </c>
      <c r="M3441" t="s">
        <v>145</v>
      </c>
      <c r="N3441">
        <v>11</v>
      </c>
      <c r="O3441">
        <v>2021</v>
      </c>
    </row>
    <row r="3442" spans="1:15" x14ac:dyDescent="0.25">
      <c r="A3442" t="s">
        <v>32</v>
      </c>
      <c r="B3442" s="1">
        <v>44514</v>
      </c>
      <c r="C3442" t="s">
        <v>13</v>
      </c>
      <c r="D3442" t="s">
        <v>119</v>
      </c>
      <c r="E3442" t="s">
        <v>120</v>
      </c>
      <c r="F3442" t="s">
        <v>141</v>
      </c>
      <c r="G3442" t="s">
        <v>144</v>
      </c>
      <c r="H3442">
        <v>70</v>
      </c>
      <c r="I3442">
        <v>375</v>
      </c>
      <c r="J3442">
        <v>26250</v>
      </c>
      <c r="K3442" t="s">
        <v>16</v>
      </c>
      <c r="L3442" t="s">
        <v>156</v>
      </c>
      <c r="M3442" t="s">
        <v>145</v>
      </c>
      <c r="N3442">
        <v>11</v>
      </c>
      <c r="O3442">
        <v>2021</v>
      </c>
    </row>
    <row r="3443" spans="1:15" x14ac:dyDescent="0.25">
      <c r="A3443" t="s">
        <v>32</v>
      </c>
      <c r="B3443" s="1">
        <v>44543</v>
      </c>
      <c r="C3443" t="s">
        <v>13</v>
      </c>
      <c r="D3443" t="s">
        <v>119</v>
      </c>
      <c r="E3443" t="s">
        <v>120</v>
      </c>
      <c r="F3443" t="s">
        <v>135</v>
      </c>
      <c r="G3443" t="s">
        <v>136</v>
      </c>
      <c r="H3443">
        <v>65</v>
      </c>
      <c r="I3443">
        <v>600</v>
      </c>
      <c r="J3443">
        <v>39000</v>
      </c>
      <c r="K3443" t="s">
        <v>16</v>
      </c>
      <c r="L3443" t="s">
        <v>157</v>
      </c>
      <c r="M3443" t="s">
        <v>146</v>
      </c>
      <c r="N3443">
        <v>12</v>
      </c>
      <c r="O3443">
        <v>2021</v>
      </c>
    </row>
    <row r="3444" spans="1:15" x14ac:dyDescent="0.25">
      <c r="A3444" t="s">
        <v>32</v>
      </c>
      <c r="B3444" s="1">
        <v>44543</v>
      </c>
      <c r="C3444" t="s">
        <v>13</v>
      </c>
      <c r="D3444" t="s">
        <v>119</v>
      </c>
      <c r="E3444" t="s">
        <v>120</v>
      </c>
      <c r="F3444" t="s">
        <v>135</v>
      </c>
      <c r="G3444" t="s">
        <v>139</v>
      </c>
      <c r="H3444">
        <v>55.000000000000007</v>
      </c>
      <c r="I3444">
        <v>400</v>
      </c>
      <c r="J3444">
        <v>22000</v>
      </c>
      <c r="K3444" t="s">
        <v>16</v>
      </c>
      <c r="L3444" t="s">
        <v>157</v>
      </c>
      <c r="M3444" t="s">
        <v>146</v>
      </c>
      <c r="N3444">
        <v>12</v>
      </c>
      <c r="O3444">
        <v>2021</v>
      </c>
    </row>
    <row r="3445" spans="1:15" x14ac:dyDescent="0.25">
      <c r="A3445" t="s">
        <v>32</v>
      </c>
      <c r="B3445" s="1">
        <v>44543</v>
      </c>
      <c r="C3445" t="s">
        <v>13</v>
      </c>
      <c r="D3445" t="s">
        <v>119</v>
      </c>
      <c r="E3445" t="s">
        <v>120</v>
      </c>
      <c r="F3445" t="s">
        <v>141</v>
      </c>
      <c r="G3445" t="s">
        <v>136</v>
      </c>
      <c r="H3445">
        <v>55.000000000000007</v>
      </c>
      <c r="I3445">
        <v>375</v>
      </c>
      <c r="J3445">
        <v>20625</v>
      </c>
      <c r="K3445" t="s">
        <v>16</v>
      </c>
      <c r="L3445" t="s">
        <v>157</v>
      </c>
      <c r="M3445" t="s">
        <v>146</v>
      </c>
      <c r="N3445">
        <v>12</v>
      </c>
      <c r="O3445">
        <v>2021</v>
      </c>
    </row>
    <row r="3446" spans="1:15" x14ac:dyDescent="0.25">
      <c r="A3446" t="s">
        <v>32</v>
      </c>
      <c r="B3446" s="1">
        <v>44543</v>
      </c>
      <c r="C3446" t="s">
        <v>13</v>
      </c>
      <c r="D3446" t="s">
        <v>119</v>
      </c>
      <c r="E3446" t="s">
        <v>120</v>
      </c>
      <c r="F3446" t="s">
        <v>141</v>
      </c>
      <c r="G3446" t="s">
        <v>139</v>
      </c>
      <c r="H3446">
        <v>55.000000000000007</v>
      </c>
      <c r="I3446">
        <v>325</v>
      </c>
      <c r="J3446">
        <v>17875</v>
      </c>
      <c r="K3446" t="s">
        <v>16</v>
      </c>
      <c r="L3446" t="s">
        <v>157</v>
      </c>
      <c r="M3446" t="s">
        <v>146</v>
      </c>
      <c r="N3446">
        <v>12</v>
      </c>
      <c r="O3446">
        <v>2021</v>
      </c>
    </row>
    <row r="3447" spans="1:15" x14ac:dyDescent="0.25">
      <c r="A3447" t="s">
        <v>32</v>
      </c>
      <c r="B3447" s="1">
        <v>44543</v>
      </c>
      <c r="C3447" t="s">
        <v>13</v>
      </c>
      <c r="D3447" t="s">
        <v>119</v>
      </c>
      <c r="E3447" t="s">
        <v>120</v>
      </c>
      <c r="F3447" t="s">
        <v>135</v>
      </c>
      <c r="G3447" t="s">
        <v>144</v>
      </c>
      <c r="H3447">
        <v>65</v>
      </c>
      <c r="I3447">
        <v>325</v>
      </c>
      <c r="J3447">
        <v>21125</v>
      </c>
      <c r="K3447" t="s">
        <v>16</v>
      </c>
      <c r="L3447" t="s">
        <v>157</v>
      </c>
      <c r="M3447" t="s">
        <v>146</v>
      </c>
      <c r="N3447">
        <v>12</v>
      </c>
      <c r="O3447">
        <v>2021</v>
      </c>
    </row>
    <row r="3448" spans="1:15" x14ac:dyDescent="0.25">
      <c r="A3448" t="s">
        <v>32</v>
      </c>
      <c r="B3448" s="1">
        <v>44543</v>
      </c>
      <c r="C3448" t="s">
        <v>13</v>
      </c>
      <c r="D3448" t="s">
        <v>119</v>
      </c>
      <c r="E3448" t="s">
        <v>120</v>
      </c>
      <c r="F3448" t="s">
        <v>141</v>
      </c>
      <c r="G3448" t="s">
        <v>144</v>
      </c>
      <c r="H3448">
        <v>70</v>
      </c>
      <c r="I3448">
        <v>425</v>
      </c>
      <c r="J3448">
        <v>29750</v>
      </c>
      <c r="K3448" t="s">
        <v>16</v>
      </c>
      <c r="L3448" t="s">
        <v>157</v>
      </c>
      <c r="M3448" t="s">
        <v>146</v>
      </c>
      <c r="N3448">
        <v>12</v>
      </c>
      <c r="O3448">
        <v>2021</v>
      </c>
    </row>
    <row r="3449" spans="1:15" x14ac:dyDescent="0.25">
      <c r="A3449" t="s">
        <v>32</v>
      </c>
      <c r="B3449" s="1">
        <v>44206</v>
      </c>
      <c r="C3449" t="s">
        <v>13</v>
      </c>
      <c r="D3449" t="s">
        <v>119</v>
      </c>
      <c r="E3449" t="s">
        <v>120</v>
      </c>
      <c r="F3449" t="s">
        <v>135</v>
      </c>
      <c r="G3449" t="s">
        <v>136</v>
      </c>
      <c r="H3449">
        <v>35</v>
      </c>
      <c r="I3449">
        <v>475</v>
      </c>
      <c r="J3449">
        <v>16625</v>
      </c>
      <c r="K3449" t="s">
        <v>16</v>
      </c>
      <c r="L3449" t="s">
        <v>137</v>
      </c>
      <c r="M3449" t="s">
        <v>145</v>
      </c>
      <c r="N3449">
        <v>1</v>
      </c>
      <c r="O3449">
        <v>2021</v>
      </c>
    </row>
    <row r="3450" spans="1:15" x14ac:dyDescent="0.25">
      <c r="A3450" t="s">
        <v>32</v>
      </c>
      <c r="B3450" s="1">
        <v>44206</v>
      </c>
      <c r="C3450" t="s">
        <v>13</v>
      </c>
      <c r="D3450" t="s">
        <v>119</v>
      </c>
      <c r="E3450" t="s">
        <v>120</v>
      </c>
      <c r="F3450" t="s">
        <v>135</v>
      </c>
      <c r="G3450" t="s">
        <v>139</v>
      </c>
      <c r="H3450">
        <v>35</v>
      </c>
      <c r="I3450">
        <v>275</v>
      </c>
      <c r="J3450">
        <v>9625</v>
      </c>
      <c r="K3450" t="s">
        <v>16</v>
      </c>
      <c r="L3450" t="s">
        <v>137</v>
      </c>
      <c r="M3450" t="s">
        <v>145</v>
      </c>
      <c r="N3450">
        <v>1</v>
      </c>
      <c r="O3450">
        <v>2021</v>
      </c>
    </row>
    <row r="3451" spans="1:15" x14ac:dyDescent="0.25">
      <c r="A3451" t="s">
        <v>32</v>
      </c>
      <c r="B3451" s="1">
        <v>44206</v>
      </c>
      <c r="C3451" t="s">
        <v>13</v>
      </c>
      <c r="D3451" t="s">
        <v>119</v>
      </c>
      <c r="E3451" t="s">
        <v>120</v>
      </c>
      <c r="F3451" t="s">
        <v>141</v>
      </c>
      <c r="G3451" t="s">
        <v>136</v>
      </c>
      <c r="H3451">
        <v>25.000000000000007</v>
      </c>
      <c r="I3451">
        <v>275</v>
      </c>
      <c r="J3451">
        <v>6875</v>
      </c>
      <c r="K3451" t="s">
        <v>16</v>
      </c>
      <c r="L3451" t="s">
        <v>137</v>
      </c>
      <c r="M3451" t="s">
        <v>145</v>
      </c>
      <c r="N3451">
        <v>1</v>
      </c>
      <c r="O3451">
        <v>2021</v>
      </c>
    </row>
    <row r="3452" spans="1:15" x14ac:dyDescent="0.25">
      <c r="A3452" t="s">
        <v>32</v>
      </c>
      <c r="B3452" s="1">
        <v>44206</v>
      </c>
      <c r="C3452" t="s">
        <v>13</v>
      </c>
      <c r="D3452" t="s">
        <v>119</v>
      </c>
      <c r="E3452" t="s">
        <v>120</v>
      </c>
      <c r="F3452" t="s">
        <v>141</v>
      </c>
      <c r="G3452" t="s">
        <v>139</v>
      </c>
      <c r="H3452">
        <v>30</v>
      </c>
      <c r="I3452">
        <v>125</v>
      </c>
      <c r="J3452">
        <v>3750</v>
      </c>
      <c r="K3452" t="s">
        <v>16</v>
      </c>
      <c r="L3452" t="s">
        <v>137</v>
      </c>
      <c r="M3452" t="s">
        <v>145</v>
      </c>
      <c r="N3452">
        <v>1</v>
      </c>
      <c r="O3452">
        <v>2021</v>
      </c>
    </row>
    <row r="3453" spans="1:15" x14ac:dyDescent="0.25">
      <c r="A3453" t="s">
        <v>32</v>
      </c>
      <c r="B3453" s="1">
        <v>44206</v>
      </c>
      <c r="C3453" t="s">
        <v>13</v>
      </c>
      <c r="D3453" t="s">
        <v>119</v>
      </c>
      <c r="E3453" t="s">
        <v>120</v>
      </c>
      <c r="F3453" t="s">
        <v>135</v>
      </c>
      <c r="G3453" t="s">
        <v>144</v>
      </c>
      <c r="H3453">
        <v>45</v>
      </c>
      <c r="I3453">
        <v>175</v>
      </c>
      <c r="J3453">
        <v>7875</v>
      </c>
      <c r="K3453" t="s">
        <v>16</v>
      </c>
      <c r="L3453" t="s">
        <v>137</v>
      </c>
      <c r="M3453" t="s">
        <v>145</v>
      </c>
      <c r="N3453">
        <v>1</v>
      </c>
      <c r="O3453">
        <v>2021</v>
      </c>
    </row>
    <row r="3454" spans="1:15" x14ac:dyDescent="0.25">
      <c r="A3454" t="s">
        <v>32</v>
      </c>
      <c r="B3454" s="1">
        <v>44206</v>
      </c>
      <c r="C3454" t="s">
        <v>13</v>
      </c>
      <c r="D3454" t="s">
        <v>119</v>
      </c>
      <c r="E3454" t="s">
        <v>120</v>
      </c>
      <c r="F3454" t="s">
        <v>141</v>
      </c>
      <c r="G3454" t="s">
        <v>144</v>
      </c>
      <c r="H3454">
        <v>35</v>
      </c>
      <c r="I3454">
        <v>275</v>
      </c>
      <c r="J3454">
        <v>9625</v>
      </c>
      <c r="K3454" t="s">
        <v>16</v>
      </c>
      <c r="L3454" t="s">
        <v>137</v>
      </c>
      <c r="M3454" t="s">
        <v>145</v>
      </c>
      <c r="N3454">
        <v>1</v>
      </c>
      <c r="O3454">
        <v>2021</v>
      </c>
    </row>
    <row r="3455" spans="1:15" x14ac:dyDescent="0.25">
      <c r="A3455" t="s">
        <v>32</v>
      </c>
      <c r="B3455" s="1">
        <v>44235</v>
      </c>
      <c r="C3455" t="s">
        <v>13</v>
      </c>
      <c r="D3455" t="s">
        <v>119</v>
      </c>
      <c r="E3455" t="s">
        <v>120</v>
      </c>
      <c r="F3455" t="s">
        <v>135</v>
      </c>
      <c r="G3455" t="s">
        <v>136</v>
      </c>
      <c r="H3455">
        <v>35</v>
      </c>
      <c r="I3455">
        <v>525</v>
      </c>
      <c r="J3455">
        <v>18375</v>
      </c>
      <c r="K3455" t="s">
        <v>16</v>
      </c>
      <c r="L3455" t="s">
        <v>148</v>
      </c>
      <c r="M3455" t="s">
        <v>146</v>
      </c>
      <c r="N3455">
        <v>2</v>
      </c>
      <c r="O3455">
        <v>2021</v>
      </c>
    </row>
    <row r="3456" spans="1:15" x14ac:dyDescent="0.25">
      <c r="A3456" t="s">
        <v>32</v>
      </c>
      <c r="B3456" s="1">
        <v>44235</v>
      </c>
      <c r="C3456" t="s">
        <v>13</v>
      </c>
      <c r="D3456" t="s">
        <v>119</v>
      </c>
      <c r="E3456" t="s">
        <v>120</v>
      </c>
      <c r="F3456" t="s">
        <v>135</v>
      </c>
      <c r="G3456" t="s">
        <v>139</v>
      </c>
      <c r="H3456">
        <v>35</v>
      </c>
      <c r="I3456">
        <v>175</v>
      </c>
      <c r="J3456">
        <v>6125</v>
      </c>
      <c r="K3456" t="s">
        <v>16</v>
      </c>
      <c r="L3456" t="s">
        <v>148</v>
      </c>
      <c r="M3456" t="s">
        <v>146</v>
      </c>
      <c r="N3456">
        <v>2</v>
      </c>
      <c r="O3456">
        <v>2021</v>
      </c>
    </row>
    <row r="3457" spans="1:15" x14ac:dyDescent="0.25">
      <c r="A3457" t="s">
        <v>32</v>
      </c>
      <c r="B3457" s="1">
        <v>44235</v>
      </c>
      <c r="C3457" t="s">
        <v>13</v>
      </c>
      <c r="D3457" t="s">
        <v>119</v>
      </c>
      <c r="E3457" t="s">
        <v>120</v>
      </c>
      <c r="F3457" t="s">
        <v>141</v>
      </c>
      <c r="G3457" t="s">
        <v>136</v>
      </c>
      <c r="H3457">
        <v>25.000000000000007</v>
      </c>
      <c r="I3457">
        <v>225</v>
      </c>
      <c r="J3457">
        <v>5625</v>
      </c>
      <c r="K3457" t="s">
        <v>16</v>
      </c>
      <c r="L3457" t="s">
        <v>148</v>
      </c>
      <c r="M3457" t="s">
        <v>146</v>
      </c>
      <c r="N3457">
        <v>2</v>
      </c>
      <c r="O3457">
        <v>2021</v>
      </c>
    </row>
    <row r="3458" spans="1:15" x14ac:dyDescent="0.25">
      <c r="A3458" t="s">
        <v>32</v>
      </c>
      <c r="B3458" s="1">
        <v>44235</v>
      </c>
      <c r="C3458" t="s">
        <v>13</v>
      </c>
      <c r="D3458" t="s">
        <v>121</v>
      </c>
      <c r="E3458" t="s">
        <v>122</v>
      </c>
      <c r="F3458" t="s">
        <v>141</v>
      </c>
      <c r="G3458" t="s">
        <v>139</v>
      </c>
      <c r="H3458">
        <v>30</v>
      </c>
      <c r="I3458">
        <v>100</v>
      </c>
      <c r="J3458">
        <v>3000</v>
      </c>
      <c r="K3458" t="s">
        <v>16</v>
      </c>
      <c r="L3458" t="s">
        <v>148</v>
      </c>
      <c r="M3458" t="s">
        <v>146</v>
      </c>
      <c r="N3458">
        <v>2</v>
      </c>
      <c r="O3458">
        <v>2021</v>
      </c>
    </row>
    <row r="3459" spans="1:15" x14ac:dyDescent="0.25">
      <c r="A3459" t="s">
        <v>32</v>
      </c>
      <c r="B3459" s="1">
        <v>44235</v>
      </c>
      <c r="C3459" t="s">
        <v>13</v>
      </c>
      <c r="D3459" t="s">
        <v>121</v>
      </c>
      <c r="E3459" t="s">
        <v>122</v>
      </c>
      <c r="F3459" t="s">
        <v>135</v>
      </c>
      <c r="G3459" t="s">
        <v>144</v>
      </c>
      <c r="H3459">
        <v>45</v>
      </c>
      <c r="I3459">
        <v>175</v>
      </c>
      <c r="J3459">
        <v>7875</v>
      </c>
      <c r="K3459" t="s">
        <v>16</v>
      </c>
      <c r="L3459" t="s">
        <v>148</v>
      </c>
      <c r="M3459" t="s">
        <v>146</v>
      </c>
      <c r="N3459">
        <v>2</v>
      </c>
      <c r="O3459">
        <v>2021</v>
      </c>
    </row>
    <row r="3460" spans="1:15" x14ac:dyDescent="0.25">
      <c r="A3460" t="s">
        <v>32</v>
      </c>
      <c r="B3460" s="1">
        <v>44235</v>
      </c>
      <c r="C3460" t="s">
        <v>13</v>
      </c>
      <c r="D3460" t="s">
        <v>121</v>
      </c>
      <c r="E3460" t="s">
        <v>122</v>
      </c>
      <c r="F3460" t="s">
        <v>141</v>
      </c>
      <c r="G3460" t="s">
        <v>144</v>
      </c>
      <c r="H3460">
        <v>35</v>
      </c>
      <c r="I3460">
        <v>275</v>
      </c>
      <c r="J3460">
        <v>9625</v>
      </c>
      <c r="K3460" t="s">
        <v>16</v>
      </c>
      <c r="L3460" t="s">
        <v>148</v>
      </c>
      <c r="M3460" t="s">
        <v>146</v>
      </c>
      <c r="N3460">
        <v>2</v>
      </c>
      <c r="O3460">
        <v>2021</v>
      </c>
    </row>
    <row r="3461" spans="1:15" x14ac:dyDescent="0.25">
      <c r="A3461" t="s">
        <v>32</v>
      </c>
      <c r="B3461" s="1">
        <v>44261</v>
      </c>
      <c r="C3461" t="s">
        <v>13</v>
      </c>
      <c r="D3461" t="s">
        <v>121</v>
      </c>
      <c r="E3461" t="s">
        <v>122</v>
      </c>
      <c r="F3461" t="s">
        <v>135</v>
      </c>
      <c r="G3461" t="s">
        <v>136</v>
      </c>
      <c r="H3461">
        <v>35</v>
      </c>
      <c r="I3461">
        <v>495</v>
      </c>
      <c r="J3461">
        <v>17325</v>
      </c>
      <c r="K3461" t="s">
        <v>16</v>
      </c>
      <c r="L3461" t="s">
        <v>149</v>
      </c>
      <c r="M3461" t="s">
        <v>143</v>
      </c>
      <c r="N3461">
        <v>3</v>
      </c>
      <c r="O3461">
        <v>2021</v>
      </c>
    </row>
    <row r="3462" spans="1:15" x14ac:dyDescent="0.25">
      <c r="A3462" t="s">
        <v>32</v>
      </c>
      <c r="B3462" s="1">
        <v>44261</v>
      </c>
      <c r="C3462" t="s">
        <v>13</v>
      </c>
      <c r="D3462" t="s">
        <v>121</v>
      </c>
      <c r="E3462" t="s">
        <v>122</v>
      </c>
      <c r="F3462" t="s">
        <v>135</v>
      </c>
      <c r="G3462" t="s">
        <v>139</v>
      </c>
      <c r="H3462">
        <v>35</v>
      </c>
      <c r="I3462">
        <v>200</v>
      </c>
      <c r="J3462">
        <v>7000</v>
      </c>
      <c r="K3462" t="s">
        <v>16</v>
      </c>
      <c r="L3462" t="s">
        <v>149</v>
      </c>
      <c r="M3462" t="s">
        <v>143</v>
      </c>
      <c r="N3462">
        <v>3</v>
      </c>
      <c r="O3462">
        <v>2021</v>
      </c>
    </row>
    <row r="3463" spans="1:15" x14ac:dyDescent="0.25">
      <c r="A3463" t="s">
        <v>32</v>
      </c>
      <c r="B3463" s="1">
        <v>44261</v>
      </c>
      <c r="C3463" t="s">
        <v>13</v>
      </c>
      <c r="D3463" t="s">
        <v>121</v>
      </c>
      <c r="E3463" t="s">
        <v>122</v>
      </c>
      <c r="F3463" t="s">
        <v>141</v>
      </c>
      <c r="G3463" t="s">
        <v>136</v>
      </c>
      <c r="H3463">
        <v>25.000000000000007</v>
      </c>
      <c r="I3463">
        <v>225</v>
      </c>
      <c r="J3463">
        <v>5625</v>
      </c>
      <c r="K3463" t="s">
        <v>16</v>
      </c>
      <c r="L3463" t="s">
        <v>149</v>
      </c>
      <c r="M3463" t="s">
        <v>143</v>
      </c>
      <c r="N3463">
        <v>3</v>
      </c>
      <c r="O3463">
        <v>2021</v>
      </c>
    </row>
    <row r="3464" spans="1:15" x14ac:dyDescent="0.25">
      <c r="A3464" t="s">
        <v>32</v>
      </c>
      <c r="B3464" s="1">
        <v>44261</v>
      </c>
      <c r="C3464" t="s">
        <v>13</v>
      </c>
      <c r="D3464" t="s">
        <v>121</v>
      </c>
      <c r="E3464" t="s">
        <v>122</v>
      </c>
      <c r="F3464" t="s">
        <v>141</v>
      </c>
      <c r="G3464" t="s">
        <v>139</v>
      </c>
      <c r="H3464">
        <v>30</v>
      </c>
      <c r="I3464">
        <v>75</v>
      </c>
      <c r="J3464">
        <v>2250</v>
      </c>
      <c r="K3464" t="s">
        <v>16</v>
      </c>
      <c r="L3464" t="s">
        <v>149</v>
      </c>
      <c r="M3464" t="s">
        <v>143</v>
      </c>
      <c r="N3464">
        <v>3</v>
      </c>
      <c r="O3464">
        <v>2021</v>
      </c>
    </row>
    <row r="3465" spans="1:15" x14ac:dyDescent="0.25">
      <c r="A3465" t="s">
        <v>32</v>
      </c>
      <c r="B3465" s="1">
        <v>44261</v>
      </c>
      <c r="C3465" t="s">
        <v>13</v>
      </c>
      <c r="D3465" t="s">
        <v>121</v>
      </c>
      <c r="E3465" t="s">
        <v>122</v>
      </c>
      <c r="F3465" t="s">
        <v>135</v>
      </c>
      <c r="G3465" t="s">
        <v>144</v>
      </c>
      <c r="H3465">
        <v>45</v>
      </c>
      <c r="I3465">
        <v>125</v>
      </c>
      <c r="J3465">
        <v>5625</v>
      </c>
      <c r="K3465" t="s">
        <v>16</v>
      </c>
      <c r="L3465" t="s">
        <v>149</v>
      </c>
      <c r="M3465" t="s">
        <v>143</v>
      </c>
      <c r="N3465">
        <v>3</v>
      </c>
      <c r="O3465">
        <v>2021</v>
      </c>
    </row>
    <row r="3466" spans="1:15" x14ac:dyDescent="0.25">
      <c r="A3466" t="s">
        <v>32</v>
      </c>
      <c r="B3466" s="1">
        <v>44261</v>
      </c>
      <c r="C3466" t="s">
        <v>13</v>
      </c>
      <c r="D3466" t="s">
        <v>121</v>
      </c>
      <c r="E3466" t="s">
        <v>122</v>
      </c>
      <c r="F3466" t="s">
        <v>141</v>
      </c>
      <c r="G3466" t="s">
        <v>144</v>
      </c>
      <c r="H3466">
        <v>35</v>
      </c>
      <c r="I3466">
        <v>225</v>
      </c>
      <c r="J3466">
        <v>7875</v>
      </c>
      <c r="K3466" t="s">
        <v>16</v>
      </c>
      <c r="L3466" t="s">
        <v>149</v>
      </c>
      <c r="M3466" t="s">
        <v>143</v>
      </c>
      <c r="N3466">
        <v>3</v>
      </c>
      <c r="O3466">
        <v>2021</v>
      </c>
    </row>
    <row r="3467" spans="1:15" x14ac:dyDescent="0.25">
      <c r="A3467" t="s">
        <v>32</v>
      </c>
      <c r="B3467" s="1">
        <v>44293</v>
      </c>
      <c r="C3467" t="s">
        <v>13</v>
      </c>
      <c r="D3467" t="s">
        <v>121</v>
      </c>
      <c r="E3467" t="s">
        <v>122</v>
      </c>
      <c r="F3467" t="s">
        <v>135</v>
      </c>
      <c r="G3467" t="s">
        <v>136</v>
      </c>
      <c r="H3467">
        <v>35</v>
      </c>
      <c r="I3467">
        <v>475</v>
      </c>
      <c r="J3467">
        <v>16625</v>
      </c>
      <c r="K3467" t="s">
        <v>16</v>
      </c>
      <c r="L3467" t="s">
        <v>150</v>
      </c>
      <c r="M3467" t="s">
        <v>138</v>
      </c>
      <c r="N3467">
        <v>4</v>
      </c>
      <c r="O3467">
        <v>2021</v>
      </c>
    </row>
    <row r="3468" spans="1:15" x14ac:dyDescent="0.25">
      <c r="A3468" t="s">
        <v>32</v>
      </c>
      <c r="B3468" s="1">
        <v>44293</v>
      </c>
      <c r="C3468" t="s">
        <v>13</v>
      </c>
      <c r="D3468" t="s">
        <v>121</v>
      </c>
      <c r="E3468" t="s">
        <v>122</v>
      </c>
      <c r="F3468" t="s">
        <v>135</v>
      </c>
      <c r="G3468" t="s">
        <v>139</v>
      </c>
      <c r="H3468">
        <v>35</v>
      </c>
      <c r="I3468">
        <v>175</v>
      </c>
      <c r="J3468">
        <v>6125</v>
      </c>
      <c r="K3468" t="s">
        <v>16</v>
      </c>
      <c r="L3468" t="s">
        <v>150</v>
      </c>
      <c r="M3468" t="s">
        <v>138</v>
      </c>
      <c r="N3468">
        <v>4</v>
      </c>
      <c r="O3468">
        <v>2021</v>
      </c>
    </row>
    <row r="3469" spans="1:15" x14ac:dyDescent="0.25">
      <c r="A3469" t="s">
        <v>32</v>
      </c>
      <c r="B3469" s="1">
        <v>44293</v>
      </c>
      <c r="C3469" t="s">
        <v>13</v>
      </c>
      <c r="D3469" t="s">
        <v>121</v>
      </c>
      <c r="E3469" t="s">
        <v>122</v>
      </c>
      <c r="F3469" t="s">
        <v>141</v>
      </c>
      <c r="G3469" t="s">
        <v>136</v>
      </c>
      <c r="H3469">
        <v>25.000000000000007</v>
      </c>
      <c r="I3469">
        <v>175</v>
      </c>
      <c r="J3469">
        <v>4375</v>
      </c>
      <c r="K3469" t="s">
        <v>16</v>
      </c>
      <c r="L3469" t="s">
        <v>150</v>
      </c>
      <c r="M3469" t="s">
        <v>138</v>
      </c>
      <c r="N3469">
        <v>4</v>
      </c>
      <c r="O3469">
        <v>2021</v>
      </c>
    </row>
    <row r="3470" spans="1:15" x14ac:dyDescent="0.25">
      <c r="A3470" t="s">
        <v>32</v>
      </c>
      <c r="B3470" s="1">
        <v>44293</v>
      </c>
      <c r="C3470" t="s">
        <v>13</v>
      </c>
      <c r="D3470" t="s">
        <v>121</v>
      </c>
      <c r="E3470" t="s">
        <v>122</v>
      </c>
      <c r="F3470" t="s">
        <v>141</v>
      </c>
      <c r="G3470" t="s">
        <v>139</v>
      </c>
      <c r="H3470">
        <v>30</v>
      </c>
      <c r="I3470">
        <v>100</v>
      </c>
      <c r="J3470">
        <v>3000</v>
      </c>
      <c r="K3470" t="s">
        <v>16</v>
      </c>
      <c r="L3470" t="s">
        <v>150</v>
      </c>
      <c r="M3470" t="s">
        <v>138</v>
      </c>
      <c r="N3470">
        <v>4</v>
      </c>
      <c r="O3470">
        <v>2021</v>
      </c>
    </row>
    <row r="3471" spans="1:15" x14ac:dyDescent="0.25">
      <c r="A3471" t="s">
        <v>32</v>
      </c>
      <c r="B3471" s="1">
        <v>44293</v>
      </c>
      <c r="C3471" t="s">
        <v>13</v>
      </c>
      <c r="D3471" t="s">
        <v>121</v>
      </c>
      <c r="E3471" t="s">
        <v>122</v>
      </c>
      <c r="F3471" t="s">
        <v>135</v>
      </c>
      <c r="G3471" t="s">
        <v>144</v>
      </c>
      <c r="H3471">
        <v>45</v>
      </c>
      <c r="I3471">
        <v>100</v>
      </c>
      <c r="J3471">
        <v>4500</v>
      </c>
      <c r="K3471" t="s">
        <v>16</v>
      </c>
      <c r="L3471" t="s">
        <v>150</v>
      </c>
      <c r="M3471" t="s">
        <v>138</v>
      </c>
      <c r="N3471">
        <v>4</v>
      </c>
      <c r="O3471">
        <v>2021</v>
      </c>
    </row>
    <row r="3472" spans="1:15" x14ac:dyDescent="0.25">
      <c r="A3472" t="s">
        <v>32</v>
      </c>
      <c r="B3472" s="1">
        <v>44293</v>
      </c>
      <c r="C3472" t="s">
        <v>13</v>
      </c>
      <c r="D3472" t="s">
        <v>121</v>
      </c>
      <c r="E3472" t="s">
        <v>122</v>
      </c>
      <c r="F3472" t="s">
        <v>141</v>
      </c>
      <c r="G3472" t="s">
        <v>144</v>
      </c>
      <c r="H3472">
        <v>35</v>
      </c>
      <c r="I3472">
        <v>250</v>
      </c>
      <c r="J3472">
        <v>8750</v>
      </c>
      <c r="K3472" t="s">
        <v>16</v>
      </c>
      <c r="L3472" t="s">
        <v>150</v>
      </c>
      <c r="M3472" t="s">
        <v>138</v>
      </c>
      <c r="N3472">
        <v>4</v>
      </c>
      <c r="O3472">
        <v>2021</v>
      </c>
    </row>
    <row r="3473" spans="1:15" x14ac:dyDescent="0.25">
      <c r="A3473" t="s">
        <v>32</v>
      </c>
      <c r="B3473" s="1">
        <v>44322</v>
      </c>
      <c r="C3473" t="s">
        <v>13</v>
      </c>
      <c r="D3473" t="s">
        <v>121</v>
      </c>
      <c r="E3473" t="s">
        <v>122</v>
      </c>
      <c r="F3473" t="s">
        <v>135</v>
      </c>
      <c r="G3473" t="s">
        <v>136</v>
      </c>
      <c r="H3473">
        <v>49.999999999999993</v>
      </c>
      <c r="I3473">
        <v>520</v>
      </c>
      <c r="J3473">
        <v>26000</v>
      </c>
      <c r="K3473" t="s">
        <v>16</v>
      </c>
      <c r="L3473" t="s">
        <v>151</v>
      </c>
      <c r="M3473" t="s">
        <v>140</v>
      </c>
      <c r="N3473">
        <v>5</v>
      </c>
      <c r="O3473">
        <v>2021</v>
      </c>
    </row>
    <row r="3474" spans="1:15" x14ac:dyDescent="0.25">
      <c r="A3474" t="s">
        <v>32</v>
      </c>
      <c r="B3474" s="1">
        <v>44322</v>
      </c>
      <c r="C3474" t="s">
        <v>13</v>
      </c>
      <c r="D3474" t="s">
        <v>121</v>
      </c>
      <c r="E3474" t="s">
        <v>122</v>
      </c>
      <c r="F3474" t="s">
        <v>135</v>
      </c>
      <c r="G3474" t="s">
        <v>139</v>
      </c>
      <c r="H3474">
        <v>45</v>
      </c>
      <c r="I3474">
        <v>225</v>
      </c>
      <c r="J3474">
        <v>10125</v>
      </c>
      <c r="K3474" t="s">
        <v>16</v>
      </c>
      <c r="L3474" t="s">
        <v>151</v>
      </c>
      <c r="M3474" t="s">
        <v>140</v>
      </c>
      <c r="N3474">
        <v>5</v>
      </c>
      <c r="O3474">
        <v>2021</v>
      </c>
    </row>
    <row r="3475" spans="1:15" x14ac:dyDescent="0.25">
      <c r="A3475" t="s">
        <v>32</v>
      </c>
      <c r="B3475" s="1">
        <v>44322</v>
      </c>
      <c r="C3475" t="s">
        <v>13</v>
      </c>
      <c r="D3475" t="s">
        <v>121</v>
      </c>
      <c r="E3475" t="s">
        <v>122</v>
      </c>
      <c r="F3475" t="s">
        <v>141</v>
      </c>
      <c r="G3475" t="s">
        <v>136</v>
      </c>
      <c r="H3475">
        <v>40</v>
      </c>
      <c r="I3475">
        <v>250</v>
      </c>
      <c r="J3475">
        <v>10000</v>
      </c>
      <c r="K3475" t="s">
        <v>16</v>
      </c>
      <c r="L3475" t="s">
        <v>151</v>
      </c>
      <c r="M3475" t="s">
        <v>140</v>
      </c>
      <c r="N3475">
        <v>5</v>
      </c>
      <c r="O3475">
        <v>2021</v>
      </c>
    </row>
    <row r="3476" spans="1:15" x14ac:dyDescent="0.25">
      <c r="A3476" t="s">
        <v>32</v>
      </c>
      <c r="B3476" s="1">
        <v>44322</v>
      </c>
      <c r="C3476" t="s">
        <v>13</v>
      </c>
      <c r="D3476" t="s">
        <v>121</v>
      </c>
      <c r="E3476" t="s">
        <v>122</v>
      </c>
      <c r="F3476" t="s">
        <v>141</v>
      </c>
      <c r="G3476" t="s">
        <v>139</v>
      </c>
      <c r="H3476">
        <v>40</v>
      </c>
      <c r="I3476">
        <v>200</v>
      </c>
      <c r="J3476">
        <v>8000</v>
      </c>
      <c r="K3476" t="s">
        <v>16</v>
      </c>
      <c r="L3476" t="s">
        <v>151</v>
      </c>
      <c r="M3476" t="s">
        <v>140</v>
      </c>
      <c r="N3476">
        <v>5</v>
      </c>
      <c r="O3476">
        <v>2021</v>
      </c>
    </row>
    <row r="3477" spans="1:15" x14ac:dyDescent="0.25">
      <c r="A3477" t="s">
        <v>32</v>
      </c>
      <c r="B3477" s="1">
        <v>44322</v>
      </c>
      <c r="C3477" t="s">
        <v>13</v>
      </c>
      <c r="D3477" t="s">
        <v>121</v>
      </c>
      <c r="E3477" t="s">
        <v>122</v>
      </c>
      <c r="F3477" t="s">
        <v>135</v>
      </c>
      <c r="G3477" t="s">
        <v>144</v>
      </c>
      <c r="H3477">
        <v>49.999999999999993</v>
      </c>
      <c r="I3477">
        <v>225</v>
      </c>
      <c r="J3477">
        <v>11250</v>
      </c>
      <c r="K3477" t="s">
        <v>16</v>
      </c>
      <c r="L3477" t="s">
        <v>151</v>
      </c>
      <c r="M3477" t="s">
        <v>140</v>
      </c>
      <c r="N3477">
        <v>5</v>
      </c>
      <c r="O3477">
        <v>2021</v>
      </c>
    </row>
    <row r="3478" spans="1:15" x14ac:dyDescent="0.25">
      <c r="A3478" t="s">
        <v>32</v>
      </c>
      <c r="B3478" s="1">
        <v>44322</v>
      </c>
      <c r="C3478" t="s">
        <v>13</v>
      </c>
      <c r="D3478" t="s">
        <v>121</v>
      </c>
      <c r="E3478" t="s">
        <v>122</v>
      </c>
      <c r="F3478" t="s">
        <v>141</v>
      </c>
      <c r="G3478" t="s">
        <v>144</v>
      </c>
      <c r="H3478">
        <v>54.999999999999993</v>
      </c>
      <c r="I3478">
        <v>350</v>
      </c>
      <c r="J3478">
        <v>19250</v>
      </c>
      <c r="K3478" t="s">
        <v>16</v>
      </c>
      <c r="L3478" t="s">
        <v>151</v>
      </c>
      <c r="M3478" t="s">
        <v>140</v>
      </c>
      <c r="N3478">
        <v>5</v>
      </c>
      <c r="O3478">
        <v>2021</v>
      </c>
    </row>
    <row r="3479" spans="1:15" x14ac:dyDescent="0.25">
      <c r="A3479" t="s">
        <v>32</v>
      </c>
      <c r="B3479" s="1">
        <v>44355</v>
      </c>
      <c r="C3479" t="s">
        <v>13</v>
      </c>
      <c r="D3479" t="s">
        <v>121</v>
      </c>
      <c r="E3479" t="s">
        <v>122</v>
      </c>
      <c r="F3479" t="s">
        <v>135</v>
      </c>
      <c r="G3479" t="s">
        <v>136</v>
      </c>
      <c r="H3479">
        <v>49.999999999999993</v>
      </c>
      <c r="I3479">
        <v>600</v>
      </c>
      <c r="J3479">
        <v>30000</v>
      </c>
      <c r="K3479" t="s">
        <v>16</v>
      </c>
      <c r="L3479" t="s">
        <v>158</v>
      </c>
      <c r="M3479" t="s">
        <v>147</v>
      </c>
      <c r="N3479">
        <v>6</v>
      </c>
      <c r="O3479">
        <v>2021</v>
      </c>
    </row>
    <row r="3480" spans="1:15" x14ac:dyDescent="0.25">
      <c r="A3480" t="s">
        <v>32</v>
      </c>
      <c r="B3480" s="1">
        <v>44355</v>
      </c>
      <c r="C3480" t="s">
        <v>13</v>
      </c>
      <c r="D3480" t="s">
        <v>121</v>
      </c>
      <c r="E3480" t="s">
        <v>122</v>
      </c>
      <c r="F3480" t="s">
        <v>135</v>
      </c>
      <c r="G3480" t="s">
        <v>139</v>
      </c>
      <c r="H3480">
        <v>45</v>
      </c>
      <c r="I3480">
        <v>350</v>
      </c>
      <c r="J3480">
        <v>15750</v>
      </c>
      <c r="K3480" t="s">
        <v>16</v>
      </c>
      <c r="L3480" t="s">
        <v>158</v>
      </c>
      <c r="M3480" t="s">
        <v>147</v>
      </c>
      <c r="N3480">
        <v>6</v>
      </c>
      <c r="O3480">
        <v>2021</v>
      </c>
    </row>
    <row r="3481" spans="1:15" x14ac:dyDescent="0.25">
      <c r="A3481" t="s">
        <v>32</v>
      </c>
      <c r="B3481" s="1">
        <v>44355</v>
      </c>
      <c r="C3481" t="s">
        <v>13</v>
      </c>
      <c r="D3481" t="s">
        <v>121</v>
      </c>
      <c r="E3481" t="s">
        <v>122</v>
      </c>
      <c r="F3481" t="s">
        <v>141</v>
      </c>
      <c r="G3481" t="s">
        <v>136</v>
      </c>
      <c r="H3481">
        <v>40</v>
      </c>
      <c r="I3481">
        <v>275</v>
      </c>
      <c r="J3481">
        <v>11000</v>
      </c>
      <c r="K3481" t="s">
        <v>16</v>
      </c>
      <c r="L3481" t="s">
        <v>158</v>
      </c>
      <c r="M3481" t="s">
        <v>147</v>
      </c>
      <c r="N3481">
        <v>6</v>
      </c>
      <c r="O3481">
        <v>2021</v>
      </c>
    </row>
    <row r="3482" spans="1:15" x14ac:dyDescent="0.25">
      <c r="A3482" t="s">
        <v>32</v>
      </c>
      <c r="B3482" s="1">
        <v>44355</v>
      </c>
      <c r="C3482" t="s">
        <v>13</v>
      </c>
      <c r="D3482" t="s">
        <v>121</v>
      </c>
      <c r="E3482" t="s">
        <v>122</v>
      </c>
      <c r="F3482" t="s">
        <v>141</v>
      </c>
      <c r="G3482" t="s">
        <v>139</v>
      </c>
      <c r="H3482">
        <v>40</v>
      </c>
      <c r="I3482">
        <v>250</v>
      </c>
      <c r="J3482">
        <v>10000</v>
      </c>
      <c r="K3482" t="s">
        <v>16</v>
      </c>
      <c r="L3482" t="s">
        <v>158</v>
      </c>
      <c r="M3482" t="s">
        <v>147</v>
      </c>
      <c r="N3482">
        <v>6</v>
      </c>
      <c r="O3482">
        <v>2021</v>
      </c>
    </row>
    <row r="3483" spans="1:15" x14ac:dyDescent="0.25">
      <c r="A3483" t="s">
        <v>32</v>
      </c>
      <c r="B3483" s="1">
        <v>44355</v>
      </c>
      <c r="C3483" t="s">
        <v>13</v>
      </c>
      <c r="D3483" t="s">
        <v>121</v>
      </c>
      <c r="E3483" t="s">
        <v>122</v>
      </c>
      <c r="F3483" t="s">
        <v>135</v>
      </c>
      <c r="G3483" t="s">
        <v>144</v>
      </c>
      <c r="H3483">
        <v>49.999999999999993</v>
      </c>
      <c r="I3483">
        <v>250</v>
      </c>
      <c r="J3483">
        <v>12500</v>
      </c>
      <c r="K3483" t="s">
        <v>16</v>
      </c>
      <c r="L3483" t="s">
        <v>158</v>
      </c>
      <c r="M3483" t="s">
        <v>147</v>
      </c>
      <c r="N3483">
        <v>6</v>
      </c>
      <c r="O3483">
        <v>2021</v>
      </c>
    </row>
    <row r="3484" spans="1:15" x14ac:dyDescent="0.25">
      <c r="A3484" t="s">
        <v>32</v>
      </c>
      <c r="B3484" s="1">
        <v>44355</v>
      </c>
      <c r="C3484" t="s">
        <v>13</v>
      </c>
      <c r="D3484" t="s">
        <v>121</v>
      </c>
      <c r="E3484" t="s">
        <v>122</v>
      </c>
      <c r="F3484" t="s">
        <v>141</v>
      </c>
      <c r="G3484" t="s">
        <v>144</v>
      </c>
      <c r="H3484">
        <v>54.999999999999993</v>
      </c>
      <c r="I3484">
        <v>400</v>
      </c>
      <c r="J3484">
        <v>22000</v>
      </c>
      <c r="K3484" t="s">
        <v>16</v>
      </c>
      <c r="L3484" t="s">
        <v>158</v>
      </c>
      <c r="M3484" t="s">
        <v>147</v>
      </c>
      <c r="N3484">
        <v>6</v>
      </c>
      <c r="O3484">
        <v>2021</v>
      </c>
    </row>
    <row r="3485" spans="1:15" x14ac:dyDescent="0.25">
      <c r="A3485" t="s">
        <v>32</v>
      </c>
      <c r="B3485" s="1">
        <v>44383</v>
      </c>
      <c r="C3485" t="s">
        <v>13</v>
      </c>
      <c r="D3485" t="s">
        <v>121</v>
      </c>
      <c r="E3485" t="s">
        <v>122</v>
      </c>
      <c r="F3485" t="s">
        <v>135</v>
      </c>
      <c r="G3485" t="s">
        <v>136</v>
      </c>
      <c r="H3485">
        <v>49.999999999999993</v>
      </c>
      <c r="I3485">
        <v>625</v>
      </c>
      <c r="J3485">
        <v>31250</v>
      </c>
      <c r="K3485" t="s">
        <v>16</v>
      </c>
      <c r="L3485" t="s">
        <v>152</v>
      </c>
      <c r="M3485" t="s">
        <v>147</v>
      </c>
      <c r="N3485">
        <v>7</v>
      </c>
      <c r="O3485">
        <v>2021</v>
      </c>
    </row>
    <row r="3486" spans="1:15" x14ac:dyDescent="0.25">
      <c r="A3486" t="s">
        <v>32</v>
      </c>
      <c r="B3486" s="1">
        <v>44383</v>
      </c>
      <c r="C3486" t="s">
        <v>13</v>
      </c>
      <c r="D3486" t="s">
        <v>121</v>
      </c>
      <c r="E3486" t="s">
        <v>122</v>
      </c>
      <c r="F3486" t="s">
        <v>135</v>
      </c>
      <c r="G3486" t="s">
        <v>139</v>
      </c>
      <c r="H3486">
        <v>45</v>
      </c>
      <c r="I3486">
        <v>375</v>
      </c>
      <c r="J3486">
        <v>16875</v>
      </c>
      <c r="K3486" t="s">
        <v>16</v>
      </c>
      <c r="L3486" t="s">
        <v>152</v>
      </c>
      <c r="M3486" t="s">
        <v>147</v>
      </c>
      <c r="N3486">
        <v>7</v>
      </c>
      <c r="O3486">
        <v>2021</v>
      </c>
    </row>
    <row r="3487" spans="1:15" x14ac:dyDescent="0.25">
      <c r="A3487" t="s">
        <v>32</v>
      </c>
      <c r="B3487" s="1">
        <v>44383</v>
      </c>
      <c r="C3487" t="s">
        <v>13</v>
      </c>
      <c r="D3487" t="s">
        <v>121</v>
      </c>
      <c r="E3487" t="s">
        <v>122</v>
      </c>
      <c r="F3487" t="s">
        <v>141</v>
      </c>
      <c r="G3487" t="s">
        <v>136</v>
      </c>
      <c r="H3487">
        <v>40</v>
      </c>
      <c r="I3487">
        <v>300</v>
      </c>
      <c r="J3487">
        <v>12000</v>
      </c>
      <c r="K3487" t="s">
        <v>16</v>
      </c>
      <c r="L3487" t="s">
        <v>152</v>
      </c>
      <c r="M3487" t="s">
        <v>147</v>
      </c>
      <c r="N3487">
        <v>7</v>
      </c>
      <c r="O3487">
        <v>2021</v>
      </c>
    </row>
    <row r="3488" spans="1:15" x14ac:dyDescent="0.25">
      <c r="A3488" t="s">
        <v>32</v>
      </c>
      <c r="B3488" s="1">
        <v>44383</v>
      </c>
      <c r="C3488" t="s">
        <v>13</v>
      </c>
      <c r="D3488" t="s">
        <v>121</v>
      </c>
      <c r="E3488" t="s">
        <v>122</v>
      </c>
      <c r="F3488" t="s">
        <v>141</v>
      </c>
      <c r="G3488" t="s">
        <v>139</v>
      </c>
      <c r="H3488">
        <v>40</v>
      </c>
      <c r="I3488">
        <v>250</v>
      </c>
      <c r="J3488">
        <v>10000</v>
      </c>
      <c r="K3488" t="s">
        <v>16</v>
      </c>
      <c r="L3488" t="s">
        <v>152</v>
      </c>
      <c r="M3488" t="s">
        <v>147</v>
      </c>
      <c r="N3488">
        <v>7</v>
      </c>
      <c r="O3488">
        <v>2021</v>
      </c>
    </row>
    <row r="3489" spans="1:15" x14ac:dyDescent="0.25">
      <c r="A3489" t="s">
        <v>32</v>
      </c>
      <c r="B3489" s="1">
        <v>44383</v>
      </c>
      <c r="C3489" t="s">
        <v>13</v>
      </c>
      <c r="D3489" t="s">
        <v>121</v>
      </c>
      <c r="E3489" t="s">
        <v>122</v>
      </c>
      <c r="F3489" t="s">
        <v>135</v>
      </c>
      <c r="G3489" t="s">
        <v>144</v>
      </c>
      <c r="H3489">
        <v>49.999999999999993</v>
      </c>
      <c r="I3489">
        <v>275</v>
      </c>
      <c r="J3489">
        <v>13750</v>
      </c>
      <c r="K3489" t="s">
        <v>16</v>
      </c>
      <c r="L3489" t="s">
        <v>152</v>
      </c>
      <c r="M3489" t="s">
        <v>147</v>
      </c>
      <c r="N3489">
        <v>7</v>
      </c>
      <c r="O3489">
        <v>2021</v>
      </c>
    </row>
    <row r="3490" spans="1:15" x14ac:dyDescent="0.25">
      <c r="A3490" t="s">
        <v>32</v>
      </c>
      <c r="B3490" s="1">
        <v>44383</v>
      </c>
      <c r="C3490" t="s">
        <v>13</v>
      </c>
      <c r="D3490" t="s">
        <v>121</v>
      </c>
      <c r="E3490" t="s">
        <v>122</v>
      </c>
      <c r="F3490" t="s">
        <v>141</v>
      </c>
      <c r="G3490" t="s">
        <v>144</v>
      </c>
      <c r="H3490">
        <v>54.999999999999993</v>
      </c>
      <c r="I3490">
        <v>450</v>
      </c>
      <c r="J3490">
        <v>24750</v>
      </c>
      <c r="K3490" t="s">
        <v>16</v>
      </c>
      <c r="L3490" t="s">
        <v>152</v>
      </c>
      <c r="M3490" t="s">
        <v>147</v>
      </c>
      <c r="N3490">
        <v>7</v>
      </c>
      <c r="O3490">
        <v>2021</v>
      </c>
    </row>
    <row r="3491" spans="1:15" x14ac:dyDescent="0.25">
      <c r="A3491" t="s">
        <v>32</v>
      </c>
      <c r="B3491" s="1">
        <v>44415</v>
      </c>
      <c r="C3491" t="s">
        <v>13</v>
      </c>
      <c r="D3491" t="s">
        <v>121</v>
      </c>
      <c r="E3491" t="s">
        <v>122</v>
      </c>
      <c r="F3491" t="s">
        <v>135</v>
      </c>
      <c r="G3491" t="s">
        <v>136</v>
      </c>
      <c r="H3491">
        <v>49.999999999999993</v>
      </c>
      <c r="I3491">
        <v>600</v>
      </c>
      <c r="J3491">
        <v>30000</v>
      </c>
      <c r="K3491" t="s">
        <v>16</v>
      </c>
      <c r="L3491" t="s">
        <v>153</v>
      </c>
      <c r="M3491" t="s">
        <v>143</v>
      </c>
      <c r="N3491">
        <v>8</v>
      </c>
      <c r="O3491">
        <v>2021</v>
      </c>
    </row>
    <row r="3492" spans="1:15" x14ac:dyDescent="0.25">
      <c r="A3492" t="s">
        <v>32</v>
      </c>
      <c r="B3492" s="1">
        <v>44415</v>
      </c>
      <c r="C3492" t="s">
        <v>13</v>
      </c>
      <c r="D3492" t="s">
        <v>121</v>
      </c>
      <c r="E3492" t="s">
        <v>122</v>
      </c>
      <c r="F3492" t="s">
        <v>135</v>
      </c>
      <c r="G3492" t="s">
        <v>139</v>
      </c>
      <c r="H3492">
        <v>45</v>
      </c>
      <c r="I3492">
        <v>375</v>
      </c>
      <c r="J3492">
        <v>16875</v>
      </c>
      <c r="K3492" t="s">
        <v>16</v>
      </c>
      <c r="L3492" t="s">
        <v>153</v>
      </c>
      <c r="M3492" t="s">
        <v>143</v>
      </c>
      <c r="N3492">
        <v>8</v>
      </c>
      <c r="O3492">
        <v>2021</v>
      </c>
    </row>
    <row r="3493" spans="1:15" x14ac:dyDescent="0.25">
      <c r="A3493" t="s">
        <v>32</v>
      </c>
      <c r="B3493" s="1">
        <v>44415</v>
      </c>
      <c r="C3493" t="s">
        <v>13</v>
      </c>
      <c r="D3493" t="s">
        <v>121</v>
      </c>
      <c r="E3493" t="s">
        <v>122</v>
      </c>
      <c r="F3493" t="s">
        <v>141</v>
      </c>
      <c r="G3493" t="s">
        <v>136</v>
      </c>
      <c r="H3493">
        <v>40</v>
      </c>
      <c r="I3493">
        <v>300</v>
      </c>
      <c r="J3493">
        <v>12000</v>
      </c>
      <c r="K3493" t="s">
        <v>16</v>
      </c>
      <c r="L3493" t="s">
        <v>153</v>
      </c>
      <c r="M3493" t="s">
        <v>143</v>
      </c>
      <c r="N3493">
        <v>8</v>
      </c>
      <c r="O3493">
        <v>2021</v>
      </c>
    </row>
    <row r="3494" spans="1:15" x14ac:dyDescent="0.25">
      <c r="A3494" t="s">
        <v>32</v>
      </c>
      <c r="B3494" s="1">
        <v>44415</v>
      </c>
      <c r="C3494" t="s">
        <v>13</v>
      </c>
      <c r="D3494" t="s">
        <v>121</v>
      </c>
      <c r="E3494" t="s">
        <v>122</v>
      </c>
      <c r="F3494" t="s">
        <v>141</v>
      </c>
      <c r="G3494" t="s">
        <v>139</v>
      </c>
      <c r="H3494">
        <v>40</v>
      </c>
      <c r="I3494">
        <v>200</v>
      </c>
      <c r="J3494">
        <v>8000</v>
      </c>
      <c r="K3494" t="s">
        <v>16</v>
      </c>
      <c r="L3494" t="s">
        <v>153</v>
      </c>
      <c r="M3494" t="s">
        <v>143</v>
      </c>
      <c r="N3494">
        <v>8</v>
      </c>
      <c r="O3494">
        <v>2021</v>
      </c>
    </row>
    <row r="3495" spans="1:15" x14ac:dyDescent="0.25">
      <c r="A3495" t="s">
        <v>32</v>
      </c>
      <c r="B3495" s="1">
        <v>44415</v>
      </c>
      <c r="C3495" t="s">
        <v>13</v>
      </c>
      <c r="D3495" t="s">
        <v>121</v>
      </c>
      <c r="E3495" t="s">
        <v>122</v>
      </c>
      <c r="F3495" t="s">
        <v>135</v>
      </c>
      <c r="G3495" t="s">
        <v>144</v>
      </c>
      <c r="H3495">
        <v>49.999999999999993</v>
      </c>
      <c r="I3495">
        <v>175</v>
      </c>
      <c r="J3495">
        <v>8750</v>
      </c>
      <c r="K3495" t="s">
        <v>16</v>
      </c>
      <c r="L3495" t="s">
        <v>153</v>
      </c>
      <c r="M3495" t="s">
        <v>143</v>
      </c>
      <c r="N3495">
        <v>8</v>
      </c>
      <c r="O3495">
        <v>2021</v>
      </c>
    </row>
    <row r="3496" spans="1:15" x14ac:dyDescent="0.25">
      <c r="A3496" t="s">
        <v>32</v>
      </c>
      <c r="B3496" s="1">
        <v>44415</v>
      </c>
      <c r="C3496" t="s">
        <v>13</v>
      </c>
      <c r="D3496" t="s">
        <v>121</v>
      </c>
      <c r="E3496" t="s">
        <v>122</v>
      </c>
      <c r="F3496" t="s">
        <v>141</v>
      </c>
      <c r="G3496" t="s">
        <v>144</v>
      </c>
      <c r="H3496">
        <v>54.999999999999993</v>
      </c>
      <c r="I3496">
        <v>350</v>
      </c>
      <c r="J3496">
        <v>19250</v>
      </c>
      <c r="K3496" t="s">
        <v>16</v>
      </c>
      <c r="L3496" t="s">
        <v>153</v>
      </c>
      <c r="M3496" t="s">
        <v>143</v>
      </c>
      <c r="N3496">
        <v>8</v>
      </c>
      <c r="O3496">
        <v>2021</v>
      </c>
    </row>
    <row r="3497" spans="1:15" x14ac:dyDescent="0.25">
      <c r="A3497" t="s">
        <v>32</v>
      </c>
      <c r="B3497" s="1">
        <v>44445</v>
      </c>
      <c r="C3497" t="s">
        <v>13</v>
      </c>
      <c r="D3497" t="s">
        <v>121</v>
      </c>
      <c r="E3497" t="s">
        <v>122</v>
      </c>
      <c r="F3497" t="s">
        <v>135</v>
      </c>
      <c r="G3497" t="s">
        <v>136</v>
      </c>
      <c r="H3497">
        <v>49.999999999999993</v>
      </c>
      <c r="I3497">
        <v>475</v>
      </c>
      <c r="J3497">
        <v>23750</v>
      </c>
      <c r="K3497" t="s">
        <v>16</v>
      </c>
      <c r="L3497" t="s">
        <v>154</v>
      </c>
      <c r="M3497" t="s">
        <v>146</v>
      </c>
      <c r="N3497">
        <v>9</v>
      </c>
      <c r="O3497">
        <v>2021</v>
      </c>
    </row>
    <row r="3498" spans="1:15" x14ac:dyDescent="0.25">
      <c r="A3498" t="s">
        <v>32</v>
      </c>
      <c r="B3498" s="1">
        <v>44445</v>
      </c>
      <c r="C3498" t="s">
        <v>13</v>
      </c>
      <c r="D3498" t="s">
        <v>121</v>
      </c>
      <c r="E3498" t="s">
        <v>122</v>
      </c>
      <c r="F3498" t="s">
        <v>135</v>
      </c>
      <c r="G3498" t="s">
        <v>139</v>
      </c>
      <c r="H3498">
        <v>45</v>
      </c>
      <c r="I3498">
        <v>275</v>
      </c>
      <c r="J3498">
        <v>12375</v>
      </c>
      <c r="K3498" t="s">
        <v>16</v>
      </c>
      <c r="L3498" t="s">
        <v>154</v>
      </c>
      <c r="M3498" t="s">
        <v>146</v>
      </c>
      <c r="N3498">
        <v>9</v>
      </c>
      <c r="O3498">
        <v>2021</v>
      </c>
    </row>
    <row r="3499" spans="1:15" x14ac:dyDescent="0.25">
      <c r="A3499" t="s">
        <v>32</v>
      </c>
      <c r="B3499" s="1">
        <v>44445</v>
      </c>
      <c r="C3499" t="s">
        <v>13</v>
      </c>
      <c r="D3499" t="s">
        <v>121</v>
      </c>
      <c r="E3499" t="s">
        <v>122</v>
      </c>
      <c r="F3499" t="s">
        <v>141</v>
      </c>
      <c r="G3499" t="s">
        <v>136</v>
      </c>
      <c r="H3499">
        <v>40</v>
      </c>
      <c r="I3499">
        <v>175</v>
      </c>
      <c r="J3499">
        <v>7000</v>
      </c>
      <c r="K3499" t="s">
        <v>16</v>
      </c>
      <c r="L3499" t="s">
        <v>154</v>
      </c>
      <c r="M3499" t="s">
        <v>146</v>
      </c>
      <c r="N3499">
        <v>9</v>
      </c>
      <c r="O3499">
        <v>2021</v>
      </c>
    </row>
    <row r="3500" spans="1:15" x14ac:dyDescent="0.25">
      <c r="A3500" t="s">
        <v>32</v>
      </c>
      <c r="B3500" s="1">
        <v>44445</v>
      </c>
      <c r="C3500" t="s">
        <v>13</v>
      </c>
      <c r="D3500" t="s">
        <v>121</v>
      </c>
      <c r="E3500" t="s">
        <v>122</v>
      </c>
      <c r="F3500" t="s">
        <v>141</v>
      </c>
      <c r="G3500" t="s">
        <v>139</v>
      </c>
      <c r="H3500">
        <v>40</v>
      </c>
      <c r="I3500">
        <v>150</v>
      </c>
      <c r="J3500">
        <v>6000</v>
      </c>
      <c r="K3500" t="s">
        <v>16</v>
      </c>
      <c r="L3500" t="s">
        <v>154</v>
      </c>
      <c r="M3500" t="s">
        <v>146</v>
      </c>
      <c r="N3500">
        <v>9</v>
      </c>
      <c r="O3500">
        <v>2021</v>
      </c>
    </row>
    <row r="3501" spans="1:15" x14ac:dyDescent="0.25">
      <c r="A3501" t="s">
        <v>32</v>
      </c>
      <c r="B3501" s="1">
        <v>44445</v>
      </c>
      <c r="C3501" t="s">
        <v>13</v>
      </c>
      <c r="D3501" t="s">
        <v>121</v>
      </c>
      <c r="E3501" t="s">
        <v>122</v>
      </c>
      <c r="F3501" t="s">
        <v>135</v>
      </c>
      <c r="G3501" t="s">
        <v>144</v>
      </c>
      <c r="H3501">
        <v>49.999999999999993</v>
      </c>
      <c r="I3501">
        <v>150</v>
      </c>
      <c r="J3501">
        <v>7500</v>
      </c>
      <c r="K3501" t="s">
        <v>16</v>
      </c>
      <c r="L3501" t="s">
        <v>154</v>
      </c>
      <c r="M3501" t="s">
        <v>146</v>
      </c>
      <c r="N3501">
        <v>9</v>
      </c>
      <c r="O3501">
        <v>2021</v>
      </c>
    </row>
    <row r="3502" spans="1:15" x14ac:dyDescent="0.25">
      <c r="A3502" t="s">
        <v>32</v>
      </c>
      <c r="B3502" s="1">
        <v>44445</v>
      </c>
      <c r="C3502" t="s">
        <v>13</v>
      </c>
      <c r="D3502" t="s">
        <v>121</v>
      </c>
      <c r="E3502" t="s">
        <v>122</v>
      </c>
      <c r="F3502" t="s">
        <v>141</v>
      </c>
      <c r="G3502" t="s">
        <v>144</v>
      </c>
      <c r="H3502">
        <v>54.999999999999993</v>
      </c>
      <c r="I3502">
        <v>250</v>
      </c>
      <c r="J3502">
        <v>13750</v>
      </c>
      <c r="K3502" t="s">
        <v>16</v>
      </c>
      <c r="L3502" t="s">
        <v>154</v>
      </c>
      <c r="M3502" t="s">
        <v>146</v>
      </c>
      <c r="N3502">
        <v>9</v>
      </c>
      <c r="O3502">
        <v>2021</v>
      </c>
    </row>
    <row r="3503" spans="1:15" x14ac:dyDescent="0.25">
      <c r="A3503" t="s">
        <v>32</v>
      </c>
      <c r="B3503" s="1">
        <v>44477</v>
      </c>
      <c r="C3503" t="s">
        <v>13</v>
      </c>
      <c r="D3503" t="s">
        <v>121</v>
      </c>
      <c r="E3503" t="s">
        <v>122</v>
      </c>
      <c r="F3503" t="s">
        <v>135</v>
      </c>
      <c r="G3503" t="s">
        <v>136</v>
      </c>
      <c r="H3503">
        <v>54.999999999999993</v>
      </c>
      <c r="I3503">
        <v>425</v>
      </c>
      <c r="J3503">
        <v>23375</v>
      </c>
      <c r="K3503" t="s">
        <v>16</v>
      </c>
      <c r="L3503" t="s">
        <v>155</v>
      </c>
      <c r="M3503" t="s">
        <v>142</v>
      </c>
      <c r="N3503">
        <v>10</v>
      </c>
      <c r="O3503">
        <v>2021</v>
      </c>
    </row>
    <row r="3504" spans="1:15" x14ac:dyDescent="0.25">
      <c r="A3504" t="s">
        <v>32</v>
      </c>
      <c r="B3504" s="1">
        <v>44477</v>
      </c>
      <c r="C3504" t="s">
        <v>13</v>
      </c>
      <c r="D3504" t="s">
        <v>121</v>
      </c>
      <c r="E3504" t="s">
        <v>122</v>
      </c>
      <c r="F3504" t="s">
        <v>135</v>
      </c>
      <c r="G3504" t="s">
        <v>139</v>
      </c>
      <c r="H3504">
        <v>50</v>
      </c>
      <c r="I3504">
        <v>250</v>
      </c>
      <c r="J3504">
        <v>12500</v>
      </c>
      <c r="K3504" t="s">
        <v>16</v>
      </c>
      <c r="L3504" t="s">
        <v>155</v>
      </c>
      <c r="M3504" t="s">
        <v>142</v>
      </c>
      <c r="N3504">
        <v>10</v>
      </c>
      <c r="O3504">
        <v>2021</v>
      </c>
    </row>
    <row r="3505" spans="1:15" x14ac:dyDescent="0.25">
      <c r="A3505" t="s">
        <v>32</v>
      </c>
      <c r="B3505" s="1">
        <v>44477</v>
      </c>
      <c r="C3505" t="s">
        <v>13</v>
      </c>
      <c r="D3505" t="s">
        <v>121</v>
      </c>
      <c r="E3505" t="s">
        <v>122</v>
      </c>
      <c r="F3505" t="s">
        <v>141</v>
      </c>
      <c r="G3505" t="s">
        <v>136</v>
      </c>
      <c r="H3505">
        <v>50</v>
      </c>
      <c r="I3505">
        <v>150</v>
      </c>
      <c r="J3505">
        <v>7500</v>
      </c>
      <c r="K3505" t="s">
        <v>16</v>
      </c>
      <c r="L3505" t="s">
        <v>155</v>
      </c>
      <c r="M3505" t="s">
        <v>142</v>
      </c>
      <c r="N3505">
        <v>10</v>
      </c>
      <c r="O3505">
        <v>2021</v>
      </c>
    </row>
    <row r="3506" spans="1:15" x14ac:dyDescent="0.25">
      <c r="A3506" t="s">
        <v>32</v>
      </c>
      <c r="B3506" s="1">
        <v>44477</v>
      </c>
      <c r="C3506" t="s">
        <v>13</v>
      </c>
      <c r="D3506" t="s">
        <v>121</v>
      </c>
      <c r="E3506" t="s">
        <v>122</v>
      </c>
      <c r="F3506" t="s">
        <v>141</v>
      </c>
      <c r="G3506" t="s">
        <v>139</v>
      </c>
      <c r="H3506">
        <v>50</v>
      </c>
      <c r="I3506">
        <v>125</v>
      </c>
      <c r="J3506">
        <v>6250</v>
      </c>
      <c r="K3506" t="s">
        <v>16</v>
      </c>
      <c r="L3506" t="s">
        <v>155</v>
      </c>
      <c r="M3506" t="s">
        <v>142</v>
      </c>
      <c r="N3506">
        <v>10</v>
      </c>
      <c r="O3506">
        <v>2021</v>
      </c>
    </row>
    <row r="3507" spans="1:15" x14ac:dyDescent="0.25">
      <c r="A3507" t="s">
        <v>32</v>
      </c>
      <c r="B3507" s="1">
        <v>44477</v>
      </c>
      <c r="C3507" t="s">
        <v>13</v>
      </c>
      <c r="D3507" t="s">
        <v>121</v>
      </c>
      <c r="E3507" t="s">
        <v>122</v>
      </c>
      <c r="F3507" t="s">
        <v>135</v>
      </c>
      <c r="G3507" t="s">
        <v>144</v>
      </c>
      <c r="H3507">
        <v>60</v>
      </c>
      <c r="I3507">
        <v>125</v>
      </c>
      <c r="J3507">
        <v>7500</v>
      </c>
      <c r="K3507" t="s">
        <v>16</v>
      </c>
      <c r="L3507" t="s">
        <v>155</v>
      </c>
      <c r="M3507" t="s">
        <v>142</v>
      </c>
      <c r="N3507">
        <v>10</v>
      </c>
      <c r="O3507">
        <v>2021</v>
      </c>
    </row>
    <row r="3508" spans="1:15" x14ac:dyDescent="0.25">
      <c r="A3508" t="s">
        <v>24</v>
      </c>
      <c r="B3508" s="1">
        <v>44477</v>
      </c>
      <c r="C3508" t="s">
        <v>13</v>
      </c>
      <c r="D3508" t="s">
        <v>121</v>
      </c>
      <c r="E3508" t="s">
        <v>122</v>
      </c>
      <c r="F3508" t="s">
        <v>141</v>
      </c>
      <c r="G3508" t="s">
        <v>144</v>
      </c>
      <c r="H3508">
        <v>64.999999999999986</v>
      </c>
      <c r="I3508">
        <v>250</v>
      </c>
      <c r="J3508">
        <v>16250</v>
      </c>
      <c r="K3508" t="s">
        <v>16</v>
      </c>
      <c r="L3508" t="s">
        <v>155</v>
      </c>
      <c r="M3508" t="s">
        <v>142</v>
      </c>
      <c r="N3508">
        <v>10</v>
      </c>
      <c r="O3508">
        <v>2021</v>
      </c>
    </row>
    <row r="3509" spans="1:15" x14ac:dyDescent="0.25">
      <c r="A3509" t="s">
        <v>24</v>
      </c>
      <c r="B3509" s="1">
        <v>44507</v>
      </c>
      <c r="C3509" t="s">
        <v>13</v>
      </c>
      <c r="D3509" t="s">
        <v>121</v>
      </c>
      <c r="E3509" t="s">
        <v>122</v>
      </c>
      <c r="F3509" t="s">
        <v>135</v>
      </c>
      <c r="G3509" t="s">
        <v>136</v>
      </c>
      <c r="H3509">
        <v>60</v>
      </c>
      <c r="I3509">
        <v>400</v>
      </c>
      <c r="J3509">
        <v>24000</v>
      </c>
      <c r="K3509" t="s">
        <v>16</v>
      </c>
      <c r="L3509" t="s">
        <v>156</v>
      </c>
      <c r="M3509" t="s">
        <v>145</v>
      </c>
      <c r="N3509">
        <v>11</v>
      </c>
      <c r="O3509">
        <v>2021</v>
      </c>
    </row>
    <row r="3510" spans="1:15" x14ac:dyDescent="0.25">
      <c r="A3510" t="s">
        <v>24</v>
      </c>
      <c r="B3510" s="1">
        <v>44507</v>
      </c>
      <c r="C3510" t="s">
        <v>13</v>
      </c>
      <c r="D3510" t="s">
        <v>121</v>
      </c>
      <c r="E3510" t="s">
        <v>122</v>
      </c>
      <c r="F3510" t="s">
        <v>135</v>
      </c>
      <c r="G3510" t="s">
        <v>139</v>
      </c>
      <c r="H3510">
        <v>50</v>
      </c>
      <c r="I3510">
        <v>275</v>
      </c>
      <c r="J3510">
        <v>13750</v>
      </c>
      <c r="K3510" t="s">
        <v>16</v>
      </c>
      <c r="L3510" t="s">
        <v>156</v>
      </c>
      <c r="M3510" t="s">
        <v>145</v>
      </c>
      <c r="N3510">
        <v>11</v>
      </c>
      <c r="O3510">
        <v>2021</v>
      </c>
    </row>
    <row r="3511" spans="1:15" x14ac:dyDescent="0.25">
      <c r="A3511" t="s">
        <v>24</v>
      </c>
      <c r="B3511" s="1">
        <v>44507</v>
      </c>
      <c r="C3511" t="s">
        <v>13</v>
      </c>
      <c r="D3511" t="s">
        <v>121</v>
      </c>
      <c r="E3511" t="s">
        <v>122</v>
      </c>
      <c r="F3511" t="s">
        <v>141</v>
      </c>
      <c r="G3511" t="s">
        <v>136</v>
      </c>
      <c r="H3511">
        <v>50</v>
      </c>
      <c r="I3511">
        <v>270</v>
      </c>
      <c r="J3511">
        <v>13500</v>
      </c>
      <c r="K3511" t="s">
        <v>16</v>
      </c>
      <c r="L3511" t="s">
        <v>156</v>
      </c>
      <c r="M3511" t="s">
        <v>145</v>
      </c>
      <c r="N3511">
        <v>11</v>
      </c>
      <c r="O3511">
        <v>2021</v>
      </c>
    </row>
    <row r="3512" spans="1:15" x14ac:dyDescent="0.25">
      <c r="A3512" t="s">
        <v>24</v>
      </c>
      <c r="B3512" s="1">
        <v>44507</v>
      </c>
      <c r="C3512" t="s">
        <v>13</v>
      </c>
      <c r="D3512" t="s">
        <v>121</v>
      </c>
      <c r="E3512" t="s">
        <v>122</v>
      </c>
      <c r="F3512" t="s">
        <v>141</v>
      </c>
      <c r="G3512" t="s">
        <v>139</v>
      </c>
      <c r="H3512">
        <v>50</v>
      </c>
      <c r="I3512">
        <v>250</v>
      </c>
      <c r="J3512">
        <v>12500</v>
      </c>
      <c r="K3512" t="s">
        <v>16</v>
      </c>
      <c r="L3512" t="s">
        <v>156</v>
      </c>
      <c r="M3512" t="s">
        <v>145</v>
      </c>
      <c r="N3512">
        <v>11</v>
      </c>
      <c r="O3512">
        <v>2021</v>
      </c>
    </row>
    <row r="3513" spans="1:15" x14ac:dyDescent="0.25">
      <c r="A3513" t="s">
        <v>24</v>
      </c>
      <c r="B3513" s="1">
        <v>44507</v>
      </c>
      <c r="C3513" t="s">
        <v>13</v>
      </c>
      <c r="D3513" t="s">
        <v>121</v>
      </c>
      <c r="E3513" t="s">
        <v>122</v>
      </c>
      <c r="F3513" t="s">
        <v>135</v>
      </c>
      <c r="G3513" t="s">
        <v>144</v>
      </c>
      <c r="H3513">
        <v>60</v>
      </c>
      <c r="I3513">
        <v>225</v>
      </c>
      <c r="J3513">
        <v>13500</v>
      </c>
      <c r="K3513" t="s">
        <v>16</v>
      </c>
      <c r="L3513" t="s">
        <v>156</v>
      </c>
      <c r="M3513" t="s">
        <v>145</v>
      </c>
      <c r="N3513">
        <v>11</v>
      </c>
      <c r="O3513">
        <v>2021</v>
      </c>
    </row>
    <row r="3514" spans="1:15" x14ac:dyDescent="0.25">
      <c r="A3514" t="s">
        <v>24</v>
      </c>
      <c r="B3514" s="1">
        <v>44507</v>
      </c>
      <c r="C3514" t="s">
        <v>13</v>
      </c>
      <c r="D3514" t="s">
        <v>121</v>
      </c>
      <c r="E3514" t="s">
        <v>122</v>
      </c>
      <c r="F3514" t="s">
        <v>141</v>
      </c>
      <c r="G3514" t="s">
        <v>144</v>
      </c>
      <c r="H3514">
        <v>64.999999999999986</v>
      </c>
      <c r="I3514">
        <v>325</v>
      </c>
      <c r="J3514">
        <v>21125</v>
      </c>
      <c r="K3514" t="s">
        <v>16</v>
      </c>
      <c r="L3514" t="s">
        <v>156</v>
      </c>
      <c r="M3514" t="s">
        <v>145</v>
      </c>
      <c r="N3514">
        <v>11</v>
      </c>
      <c r="O3514">
        <v>2021</v>
      </c>
    </row>
    <row r="3515" spans="1:15" x14ac:dyDescent="0.25">
      <c r="A3515" t="s">
        <v>24</v>
      </c>
      <c r="B3515" s="1">
        <v>44536</v>
      </c>
      <c r="C3515" t="s">
        <v>13</v>
      </c>
      <c r="D3515" t="s">
        <v>121</v>
      </c>
      <c r="E3515" t="s">
        <v>122</v>
      </c>
      <c r="F3515" t="s">
        <v>135</v>
      </c>
      <c r="G3515" t="s">
        <v>136</v>
      </c>
      <c r="H3515">
        <v>60</v>
      </c>
      <c r="I3515">
        <v>550</v>
      </c>
      <c r="J3515">
        <v>33000</v>
      </c>
      <c r="K3515" t="s">
        <v>16</v>
      </c>
      <c r="L3515" t="s">
        <v>157</v>
      </c>
      <c r="M3515" t="s">
        <v>146</v>
      </c>
      <c r="N3515">
        <v>12</v>
      </c>
      <c r="O3515">
        <v>2021</v>
      </c>
    </row>
    <row r="3516" spans="1:15" x14ac:dyDescent="0.25">
      <c r="A3516" t="s">
        <v>24</v>
      </c>
      <c r="B3516" s="1">
        <v>44536</v>
      </c>
      <c r="C3516" t="s">
        <v>13</v>
      </c>
      <c r="D3516" t="s">
        <v>121</v>
      </c>
      <c r="E3516" t="s">
        <v>122</v>
      </c>
      <c r="F3516" t="s">
        <v>135</v>
      </c>
      <c r="G3516" t="s">
        <v>139</v>
      </c>
      <c r="H3516">
        <v>50</v>
      </c>
      <c r="I3516">
        <v>350</v>
      </c>
      <c r="J3516">
        <v>17500</v>
      </c>
      <c r="K3516" t="s">
        <v>16</v>
      </c>
      <c r="L3516" t="s">
        <v>157</v>
      </c>
      <c r="M3516" t="s">
        <v>146</v>
      </c>
      <c r="N3516">
        <v>12</v>
      </c>
      <c r="O3516">
        <v>2021</v>
      </c>
    </row>
    <row r="3517" spans="1:15" x14ac:dyDescent="0.25">
      <c r="A3517" t="s">
        <v>24</v>
      </c>
      <c r="B3517" s="1">
        <v>44536</v>
      </c>
      <c r="C3517" t="s">
        <v>13</v>
      </c>
      <c r="D3517" t="s">
        <v>121</v>
      </c>
      <c r="E3517" t="s">
        <v>122</v>
      </c>
      <c r="F3517" t="s">
        <v>141</v>
      </c>
      <c r="G3517" t="s">
        <v>136</v>
      </c>
      <c r="H3517">
        <v>50</v>
      </c>
      <c r="I3517">
        <v>325</v>
      </c>
      <c r="J3517">
        <v>16250</v>
      </c>
      <c r="K3517" t="s">
        <v>16</v>
      </c>
      <c r="L3517" t="s">
        <v>157</v>
      </c>
      <c r="M3517" t="s">
        <v>146</v>
      </c>
      <c r="N3517">
        <v>12</v>
      </c>
      <c r="O3517">
        <v>2021</v>
      </c>
    </row>
    <row r="3518" spans="1:15" x14ac:dyDescent="0.25">
      <c r="A3518" t="s">
        <v>24</v>
      </c>
      <c r="B3518" s="1">
        <v>44536</v>
      </c>
      <c r="C3518" t="s">
        <v>13</v>
      </c>
      <c r="D3518" t="s">
        <v>121</v>
      </c>
      <c r="E3518" t="s">
        <v>122</v>
      </c>
      <c r="F3518" t="s">
        <v>141</v>
      </c>
      <c r="G3518" t="s">
        <v>139</v>
      </c>
      <c r="H3518">
        <v>50</v>
      </c>
      <c r="I3518">
        <v>275</v>
      </c>
      <c r="J3518">
        <v>13750</v>
      </c>
      <c r="K3518" t="s">
        <v>16</v>
      </c>
      <c r="L3518" t="s">
        <v>157</v>
      </c>
      <c r="M3518" t="s">
        <v>146</v>
      </c>
      <c r="N3518">
        <v>12</v>
      </c>
      <c r="O3518">
        <v>2021</v>
      </c>
    </row>
    <row r="3519" spans="1:15" x14ac:dyDescent="0.25">
      <c r="A3519" t="s">
        <v>24</v>
      </c>
      <c r="B3519" s="1">
        <v>44536</v>
      </c>
      <c r="C3519" t="s">
        <v>13</v>
      </c>
      <c r="D3519" t="s">
        <v>121</v>
      </c>
      <c r="E3519" t="s">
        <v>122</v>
      </c>
      <c r="F3519" t="s">
        <v>135</v>
      </c>
      <c r="G3519" t="s">
        <v>144</v>
      </c>
      <c r="H3519">
        <v>60</v>
      </c>
      <c r="I3519">
        <v>275</v>
      </c>
      <c r="J3519">
        <v>16500</v>
      </c>
      <c r="K3519" t="s">
        <v>16</v>
      </c>
      <c r="L3519" t="s">
        <v>157</v>
      </c>
      <c r="M3519" t="s">
        <v>146</v>
      </c>
      <c r="N3519">
        <v>12</v>
      </c>
      <c r="O3519">
        <v>2021</v>
      </c>
    </row>
    <row r="3520" spans="1:15" x14ac:dyDescent="0.25">
      <c r="A3520" t="s">
        <v>24</v>
      </c>
      <c r="B3520" s="1">
        <v>44536</v>
      </c>
      <c r="C3520" t="s">
        <v>13</v>
      </c>
      <c r="D3520" t="s">
        <v>121</v>
      </c>
      <c r="E3520" t="s">
        <v>122</v>
      </c>
      <c r="F3520" t="s">
        <v>141</v>
      </c>
      <c r="G3520" t="s">
        <v>144</v>
      </c>
      <c r="H3520">
        <v>64.999999999999986</v>
      </c>
      <c r="I3520">
        <v>375</v>
      </c>
      <c r="J3520">
        <v>24375</v>
      </c>
      <c r="K3520" t="s">
        <v>16</v>
      </c>
      <c r="L3520" t="s">
        <v>157</v>
      </c>
      <c r="M3520" t="s">
        <v>146</v>
      </c>
      <c r="N3520">
        <v>12</v>
      </c>
      <c r="O3520">
        <v>2021</v>
      </c>
    </row>
    <row r="3521" spans="1:15" x14ac:dyDescent="0.25">
      <c r="A3521" t="s">
        <v>24</v>
      </c>
      <c r="B3521" s="1">
        <v>44203</v>
      </c>
      <c r="C3521" t="s">
        <v>13</v>
      </c>
      <c r="D3521" t="s">
        <v>121</v>
      </c>
      <c r="E3521" t="s">
        <v>122</v>
      </c>
      <c r="F3521" t="s">
        <v>135</v>
      </c>
      <c r="G3521" t="s">
        <v>136</v>
      </c>
      <c r="H3521">
        <v>40</v>
      </c>
      <c r="I3521">
        <v>500</v>
      </c>
      <c r="J3521">
        <v>20000</v>
      </c>
      <c r="K3521" t="s">
        <v>16</v>
      </c>
      <c r="L3521" t="s">
        <v>137</v>
      </c>
      <c r="M3521" t="s">
        <v>140</v>
      </c>
      <c r="N3521">
        <v>1</v>
      </c>
      <c r="O3521">
        <v>2021</v>
      </c>
    </row>
    <row r="3522" spans="1:15" x14ac:dyDescent="0.25">
      <c r="A3522" t="s">
        <v>24</v>
      </c>
      <c r="B3522" s="1">
        <v>44203</v>
      </c>
      <c r="C3522" t="s">
        <v>13</v>
      </c>
      <c r="D3522" t="s">
        <v>121</v>
      </c>
      <c r="E3522" t="s">
        <v>122</v>
      </c>
      <c r="F3522" t="s">
        <v>135</v>
      </c>
      <c r="G3522" t="s">
        <v>139</v>
      </c>
      <c r="H3522">
        <v>40</v>
      </c>
      <c r="I3522">
        <v>300</v>
      </c>
      <c r="J3522">
        <v>12000</v>
      </c>
      <c r="K3522" t="s">
        <v>16</v>
      </c>
      <c r="L3522" t="s">
        <v>137</v>
      </c>
      <c r="M3522" t="s">
        <v>140</v>
      </c>
      <c r="N3522">
        <v>1</v>
      </c>
      <c r="O3522">
        <v>2021</v>
      </c>
    </row>
    <row r="3523" spans="1:15" x14ac:dyDescent="0.25">
      <c r="A3523" t="s">
        <v>24</v>
      </c>
      <c r="B3523" s="1">
        <v>44203</v>
      </c>
      <c r="C3523" t="s">
        <v>13</v>
      </c>
      <c r="D3523" t="s">
        <v>121</v>
      </c>
      <c r="E3523" t="s">
        <v>122</v>
      </c>
      <c r="F3523" t="s">
        <v>141</v>
      </c>
      <c r="G3523" t="s">
        <v>136</v>
      </c>
      <c r="H3523">
        <v>30.000000000000004</v>
      </c>
      <c r="I3523">
        <v>300</v>
      </c>
      <c r="J3523">
        <v>9000</v>
      </c>
      <c r="K3523" t="s">
        <v>16</v>
      </c>
      <c r="L3523" t="s">
        <v>137</v>
      </c>
      <c r="M3523" t="s">
        <v>140</v>
      </c>
      <c r="N3523">
        <v>1</v>
      </c>
      <c r="O3523">
        <v>2021</v>
      </c>
    </row>
    <row r="3524" spans="1:15" x14ac:dyDescent="0.25">
      <c r="A3524" t="s">
        <v>24</v>
      </c>
      <c r="B3524" s="1">
        <v>44203</v>
      </c>
      <c r="C3524" t="s">
        <v>13</v>
      </c>
      <c r="D3524" t="s">
        <v>121</v>
      </c>
      <c r="E3524" t="s">
        <v>122</v>
      </c>
      <c r="F3524" t="s">
        <v>141</v>
      </c>
      <c r="G3524" t="s">
        <v>139</v>
      </c>
      <c r="H3524">
        <v>35</v>
      </c>
      <c r="I3524">
        <v>150</v>
      </c>
      <c r="J3524">
        <v>5250</v>
      </c>
      <c r="K3524" t="s">
        <v>16</v>
      </c>
      <c r="L3524" t="s">
        <v>137</v>
      </c>
      <c r="M3524" t="s">
        <v>140</v>
      </c>
      <c r="N3524">
        <v>1</v>
      </c>
      <c r="O3524">
        <v>2021</v>
      </c>
    </row>
    <row r="3525" spans="1:15" x14ac:dyDescent="0.25">
      <c r="A3525" t="s">
        <v>24</v>
      </c>
      <c r="B3525" s="1">
        <v>44203</v>
      </c>
      <c r="C3525" t="s">
        <v>13</v>
      </c>
      <c r="D3525" t="s">
        <v>121</v>
      </c>
      <c r="E3525" t="s">
        <v>122</v>
      </c>
      <c r="F3525" t="s">
        <v>135</v>
      </c>
      <c r="G3525" t="s">
        <v>144</v>
      </c>
      <c r="H3525">
        <v>50</v>
      </c>
      <c r="I3525">
        <v>200</v>
      </c>
      <c r="J3525">
        <v>10000</v>
      </c>
      <c r="K3525" t="s">
        <v>16</v>
      </c>
      <c r="L3525" t="s">
        <v>137</v>
      </c>
      <c r="M3525" t="s">
        <v>140</v>
      </c>
      <c r="N3525">
        <v>1</v>
      </c>
      <c r="O3525">
        <v>2021</v>
      </c>
    </row>
    <row r="3526" spans="1:15" x14ac:dyDescent="0.25">
      <c r="A3526" t="s">
        <v>24</v>
      </c>
      <c r="B3526" s="1">
        <v>44203</v>
      </c>
      <c r="C3526" t="s">
        <v>13</v>
      </c>
      <c r="D3526" t="s">
        <v>121</v>
      </c>
      <c r="E3526" t="s">
        <v>122</v>
      </c>
      <c r="F3526" t="s">
        <v>141</v>
      </c>
      <c r="G3526" t="s">
        <v>144</v>
      </c>
      <c r="H3526">
        <v>40</v>
      </c>
      <c r="I3526">
        <v>300</v>
      </c>
      <c r="J3526">
        <v>12000</v>
      </c>
      <c r="K3526" t="s">
        <v>16</v>
      </c>
      <c r="L3526" t="s">
        <v>137</v>
      </c>
      <c r="M3526" t="s">
        <v>140</v>
      </c>
      <c r="N3526">
        <v>1</v>
      </c>
      <c r="O3526">
        <v>2021</v>
      </c>
    </row>
    <row r="3527" spans="1:15" x14ac:dyDescent="0.25">
      <c r="A3527" t="s">
        <v>24</v>
      </c>
      <c r="B3527" s="1">
        <v>44232</v>
      </c>
      <c r="C3527" t="s">
        <v>13</v>
      </c>
      <c r="D3527" t="s">
        <v>121</v>
      </c>
      <c r="E3527" t="s">
        <v>122</v>
      </c>
      <c r="F3527" t="s">
        <v>135</v>
      </c>
      <c r="G3527" t="s">
        <v>136</v>
      </c>
      <c r="H3527">
        <v>40</v>
      </c>
      <c r="I3527">
        <v>550</v>
      </c>
      <c r="J3527">
        <v>22000</v>
      </c>
      <c r="K3527" t="s">
        <v>16</v>
      </c>
      <c r="L3527" t="s">
        <v>148</v>
      </c>
      <c r="M3527" t="s">
        <v>142</v>
      </c>
      <c r="N3527">
        <v>2</v>
      </c>
      <c r="O3527">
        <v>2021</v>
      </c>
    </row>
    <row r="3528" spans="1:15" x14ac:dyDescent="0.25">
      <c r="A3528" t="s">
        <v>24</v>
      </c>
      <c r="B3528" s="1">
        <v>44232</v>
      </c>
      <c r="C3528" t="s">
        <v>13</v>
      </c>
      <c r="D3528" t="s">
        <v>121</v>
      </c>
      <c r="E3528" t="s">
        <v>122</v>
      </c>
      <c r="F3528" t="s">
        <v>135</v>
      </c>
      <c r="G3528" t="s">
        <v>139</v>
      </c>
      <c r="H3528">
        <v>40</v>
      </c>
      <c r="I3528">
        <v>200</v>
      </c>
      <c r="J3528">
        <v>8000</v>
      </c>
      <c r="K3528" t="s">
        <v>16</v>
      </c>
      <c r="L3528" t="s">
        <v>148</v>
      </c>
      <c r="M3528" t="s">
        <v>142</v>
      </c>
      <c r="N3528">
        <v>2</v>
      </c>
      <c r="O3528">
        <v>2021</v>
      </c>
    </row>
    <row r="3529" spans="1:15" x14ac:dyDescent="0.25">
      <c r="A3529" t="s">
        <v>24</v>
      </c>
      <c r="B3529" s="1">
        <v>44232</v>
      </c>
      <c r="C3529" t="s">
        <v>13</v>
      </c>
      <c r="D3529" t="s">
        <v>121</v>
      </c>
      <c r="E3529" t="s">
        <v>122</v>
      </c>
      <c r="F3529" t="s">
        <v>141</v>
      </c>
      <c r="G3529" t="s">
        <v>136</v>
      </c>
      <c r="H3529">
        <v>30.000000000000004</v>
      </c>
      <c r="I3529">
        <v>250</v>
      </c>
      <c r="J3529">
        <v>7500</v>
      </c>
      <c r="K3529" t="s">
        <v>16</v>
      </c>
      <c r="L3529" t="s">
        <v>148</v>
      </c>
      <c r="M3529" t="s">
        <v>142</v>
      </c>
      <c r="N3529">
        <v>2</v>
      </c>
      <c r="O3529">
        <v>2021</v>
      </c>
    </row>
    <row r="3530" spans="1:15" x14ac:dyDescent="0.25">
      <c r="A3530" t="s">
        <v>24</v>
      </c>
      <c r="B3530" s="1">
        <v>44232</v>
      </c>
      <c r="C3530" t="s">
        <v>13</v>
      </c>
      <c r="D3530" t="s">
        <v>123</v>
      </c>
      <c r="E3530" t="s">
        <v>124</v>
      </c>
      <c r="F3530" t="s">
        <v>141</v>
      </c>
      <c r="G3530" t="s">
        <v>139</v>
      </c>
      <c r="H3530">
        <v>35</v>
      </c>
      <c r="I3530">
        <v>125</v>
      </c>
      <c r="J3530">
        <v>4375</v>
      </c>
      <c r="K3530" t="s">
        <v>16</v>
      </c>
      <c r="L3530" t="s">
        <v>148</v>
      </c>
      <c r="M3530" t="s">
        <v>142</v>
      </c>
      <c r="N3530">
        <v>2</v>
      </c>
      <c r="O3530">
        <v>2021</v>
      </c>
    </row>
    <row r="3531" spans="1:15" x14ac:dyDescent="0.25">
      <c r="A3531" t="s">
        <v>24</v>
      </c>
      <c r="B3531" s="1">
        <v>44232</v>
      </c>
      <c r="C3531" t="s">
        <v>13</v>
      </c>
      <c r="D3531" t="s">
        <v>123</v>
      </c>
      <c r="E3531" t="s">
        <v>124</v>
      </c>
      <c r="F3531" t="s">
        <v>135</v>
      </c>
      <c r="G3531" t="s">
        <v>144</v>
      </c>
      <c r="H3531">
        <v>50</v>
      </c>
      <c r="I3531">
        <v>200</v>
      </c>
      <c r="J3531">
        <v>10000</v>
      </c>
      <c r="K3531" t="s">
        <v>16</v>
      </c>
      <c r="L3531" t="s">
        <v>148</v>
      </c>
      <c r="M3531" t="s">
        <v>142</v>
      </c>
      <c r="N3531">
        <v>2</v>
      </c>
      <c r="O3531">
        <v>2021</v>
      </c>
    </row>
    <row r="3532" spans="1:15" x14ac:dyDescent="0.25">
      <c r="A3532" t="s">
        <v>24</v>
      </c>
      <c r="B3532" s="1">
        <v>44232</v>
      </c>
      <c r="C3532" t="s">
        <v>13</v>
      </c>
      <c r="D3532" t="s">
        <v>123</v>
      </c>
      <c r="E3532" t="s">
        <v>124</v>
      </c>
      <c r="F3532" t="s">
        <v>141</v>
      </c>
      <c r="G3532" t="s">
        <v>144</v>
      </c>
      <c r="H3532">
        <v>40</v>
      </c>
      <c r="I3532">
        <v>300</v>
      </c>
      <c r="J3532">
        <v>12000</v>
      </c>
      <c r="K3532" t="s">
        <v>16</v>
      </c>
      <c r="L3532" t="s">
        <v>148</v>
      </c>
      <c r="M3532" t="s">
        <v>142</v>
      </c>
      <c r="N3532">
        <v>2</v>
      </c>
      <c r="O3532">
        <v>2021</v>
      </c>
    </row>
    <row r="3533" spans="1:15" x14ac:dyDescent="0.25">
      <c r="A3533" t="s">
        <v>24</v>
      </c>
      <c r="B3533" s="1">
        <v>44258</v>
      </c>
      <c r="C3533" t="s">
        <v>13</v>
      </c>
      <c r="D3533" t="s">
        <v>123</v>
      </c>
      <c r="E3533" t="s">
        <v>124</v>
      </c>
      <c r="F3533" t="s">
        <v>135</v>
      </c>
      <c r="G3533" t="s">
        <v>136</v>
      </c>
      <c r="H3533">
        <v>40</v>
      </c>
      <c r="I3533">
        <v>520</v>
      </c>
      <c r="J3533">
        <v>20800</v>
      </c>
      <c r="K3533" t="s">
        <v>16</v>
      </c>
      <c r="L3533" t="s">
        <v>149</v>
      </c>
      <c r="M3533" t="s">
        <v>138</v>
      </c>
      <c r="N3533">
        <v>3</v>
      </c>
      <c r="O3533">
        <v>2021</v>
      </c>
    </row>
    <row r="3534" spans="1:15" x14ac:dyDescent="0.25">
      <c r="A3534" t="s">
        <v>24</v>
      </c>
      <c r="B3534" s="1">
        <v>44258</v>
      </c>
      <c r="C3534" t="s">
        <v>13</v>
      </c>
      <c r="D3534" t="s">
        <v>123</v>
      </c>
      <c r="E3534" t="s">
        <v>124</v>
      </c>
      <c r="F3534" t="s">
        <v>135</v>
      </c>
      <c r="G3534" t="s">
        <v>139</v>
      </c>
      <c r="H3534">
        <v>40</v>
      </c>
      <c r="I3534">
        <v>225</v>
      </c>
      <c r="J3534">
        <v>9000</v>
      </c>
      <c r="K3534" t="s">
        <v>16</v>
      </c>
      <c r="L3534" t="s">
        <v>149</v>
      </c>
      <c r="M3534" t="s">
        <v>138</v>
      </c>
      <c r="N3534">
        <v>3</v>
      </c>
      <c r="O3534">
        <v>2021</v>
      </c>
    </row>
    <row r="3535" spans="1:15" x14ac:dyDescent="0.25">
      <c r="A3535" t="s">
        <v>24</v>
      </c>
      <c r="B3535" s="1">
        <v>44258</v>
      </c>
      <c r="C3535" t="s">
        <v>13</v>
      </c>
      <c r="D3535" t="s">
        <v>123</v>
      </c>
      <c r="E3535" t="s">
        <v>124</v>
      </c>
      <c r="F3535" t="s">
        <v>141</v>
      </c>
      <c r="G3535" t="s">
        <v>136</v>
      </c>
      <c r="H3535">
        <v>30.000000000000004</v>
      </c>
      <c r="I3535">
        <v>250</v>
      </c>
      <c r="J3535">
        <v>7500</v>
      </c>
      <c r="K3535" t="s">
        <v>16</v>
      </c>
      <c r="L3535" t="s">
        <v>149</v>
      </c>
      <c r="M3535" t="s">
        <v>138</v>
      </c>
      <c r="N3535">
        <v>3</v>
      </c>
      <c r="O3535">
        <v>2021</v>
      </c>
    </row>
    <row r="3536" spans="1:15" x14ac:dyDescent="0.25">
      <c r="A3536" t="s">
        <v>24</v>
      </c>
      <c r="B3536" s="1">
        <v>44258</v>
      </c>
      <c r="C3536" t="s">
        <v>13</v>
      </c>
      <c r="D3536" t="s">
        <v>123</v>
      </c>
      <c r="E3536" t="s">
        <v>124</v>
      </c>
      <c r="F3536" t="s">
        <v>141</v>
      </c>
      <c r="G3536" t="s">
        <v>139</v>
      </c>
      <c r="H3536">
        <v>35</v>
      </c>
      <c r="I3536">
        <v>100</v>
      </c>
      <c r="J3536">
        <v>3500</v>
      </c>
      <c r="K3536" t="s">
        <v>16</v>
      </c>
      <c r="L3536" t="s">
        <v>149</v>
      </c>
      <c r="M3536" t="s">
        <v>138</v>
      </c>
      <c r="N3536">
        <v>3</v>
      </c>
      <c r="O3536">
        <v>2021</v>
      </c>
    </row>
    <row r="3537" spans="1:15" x14ac:dyDescent="0.25">
      <c r="A3537" t="s">
        <v>24</v>
      </c>
      <c r="B3537" s="1">
        <v>44258</v>
      </c>
      <c r="C3537" t="s">
        <v>13</v>
      </c>
      <c r="D3537" t="s">
        <v>123</v>
      </c>
      <c r="E3537" t="s">
        <v>124</v>
      </c>
      <c r="F3537" t="s">
        <v>135</v>
      </c>
      <c r="G3537" t="s">
        <v>144</v>
      </c>
      <c r="H3537">
        <v>50</v>
      </c>
      <c r="I3537">
        <v>150</v>
      </c>
      <c r="J3537">
        <v>7500</v>
      </c>
      <c r="K3537" t="s">
        <v>16</v>
      </c>
      <c r="L3537" t="s">
        <v>149</v>
      </c>
      <c r="M3537" t="s">
        <v>138</v>
      </c>
      <c r="N3537">
        <v>3</v>
      </c>
      <c r="O3537">
        <v>2021</v>
      </c>
    </row>
    <row r="3538" spans="1:15" x14ac:dyDescent="0.25">
      <c r="A3538" t="s">
        <v>24</v>
      </c>
      <c r="B3538" s="1">
        <v>44258</v>
      </c>
      <c r="C3538" t="s">
        <v>13</v>
      </c>
      <c r="D3538" t="s">
        <v>123</v>
      </c>
      <c r="E3538" t="s">
        <v>124</v>
      </c>
      <c r="F3538" t="s">
        <v>141</v>
      </c>
      <c r="G3538" t="s">
        <v>144</v>
      </c>
      <c r="H3538">
        <v>40</v>
      </c>
      <c r="I3538">
        <v>250</v>
      </c>
      <c r="J3538">
        <v>10000</v>
      </c>
      <c r="K3538" t="s">
        <v>16</v>
      </c>
      <c r="L3538" t="s">
        <v>149</v>
      </c>
      <c r="M3538" t="s">
        <v>138</v>
      </c>
      <c r="N3538">
        <v>3</v>
      </c>
      <c r="O3538">
        <v>2021</v>
      </c>
    </row>
    <row r="3539" spans="1:15" x14ac:dyDescent="0.25">
      <c r="A3539" t="s">
        <v>24</v>
      </c>
      <c r="B3539" s="1">
        <v>44290</v>
      </c>
      <c r="C3539" t="s">
        <v>13</v>
      </c>
      <c r="D3539" t="s">
        <v>123</v>
      </c>
      <c r="E3539" t="s">
        <v>124</v>
      </c>
      <c r="F3539" t="s">
        <v>135</v>
      </c>
      <c r="G3539" t="s">
        <v>136</v>
      </c>
      <c r="H3539">
        <v>40</v>
      </c>
      <c r="I3539">
        <v>500</v>
      </c>
      <c r="J3539">
        <v>20000</v>
      </c>
      <c r="K3539" t="s">
        <v>16</v>
      </c>
      <c r="L3539" t="s">
        <v>150</v>
      </c>
      <c r="M3539" t="s">
        <v>145</v>
      </c>
      <c r="N3539">
        <v>4</v>
      </c>
      <c r="O3539">
        <v>2021</v>
      </c>
    </row>
    <row r="3540" spans="1:15" x14ac:dyDescent="0.25">
      <c r="A3540" t="s">
        <v>24</v>
      </c>
      <c r="B3540" s="1">
        <v>44290</v>
      </c>
      <c r="C3540" t="s">
        <v>13</v>
      </c>
      <c r="D3540" t="s">
        <v>123</v>
      </c>
      <c r="E3540" t="s">
        <v>124</v>
      </c>
      <c r="F3540" t="s">
        <v>135</v>
      </c>
      <c r="G3540" t="s">
        <v>139</v>
      </c>
      <c r="H3540">
        <v>40</v>
      </c>
      <c r="I3540">
        <v>200</v>
      </c>
      <c r="J3540">
        <v>8000</v>
      </c>
      <c r="K3540" t="s">
        <v>16</v>
      </c>
      <c r="L3540" t="s">
        <v>150</v>
      </c>
      <c r="M3540" t="s">
        <v>145</v>
      </c>
      <c r="N3540">
        <v>4</v>
      </c>
      <c r="O3540">
        <v>2021</v>
      </c>
    </row>
    <row r="3541" spans="1:15" x14ac:dyDescent="0.25">
      <c r="A3541" t="s">
        <v>24</v>
      </c>
      <c r="B3541" s="1">
        <v>44290</v>
      </c>
      <c r="C3541" t="s">
        <v>13</v>
      </c>
      <c r="D3541" t="s">
        <v>123</v>
      </c>
      <c r="E3541" t="s">
        <v>124</v>
      </c>
      <c r="F3541" t="s">
        <v>141</v>
      </c>
      <c r="G3541" t="s">
        <v>136</v>
      </c>
      <c r="H3541">
        <v>30.000000000000004</v>
      </c>
      <c r="I3541">
        <v>200</v>
      </c>
      <c r="J3541">
        <v>6000</v>
      </c>
      <c r="K3541" t="s">
        <v>16</v>
      </c>
      <c r="L3541" t="s">
        <v>150</v>
      </c>
      <c r="M3541" t="s">
        <v>145</v>
      </c>
      <c r="N3541">
        <v>4</v>
      </c>
      <c r="O3541">
        <v>2021</v>
      </c>
    </row>
    <row r="3542" spans="1:15" x14ac:dyDescent="0.25">
      <c r="A3542" t="s">
        <v>24</v>
      </c>
      <c r="B3542" s="1">
        <v>44290</v>
      </c>
      <c r="C3542" t="s">
        <v>13</v>
      </c>
      <c r="D3542" t="s">
        <v>123</v>
      </c>
      <c r="E3542" t="s">
        <v>124</v>
      </c>
      <c r="F3542" t="s">
        <v>141</v>
      </c>
      <c r="G3542" t="s">
        <v>139</v>
      </c>
      <c r="H3542">
        <v>35</v>
      </c>
      <c r="I3542">
        <v>125</v>
      </c>
      <c r="J3542">
        <v>4375</v>
      </c>
      <c r="K3542" t="s">
        <v>16</v>
      </c>
      <c r="L3542" t="s">
        <v>150</v>
      </c>
      <c r="M3542" t="s">
        <v>145</v>
      </c>
      <c r="N3542">
        <v>4</v>
      </c>
      <c r="O3542">
        <v>2021</v>
      </c>
    </row>
    <row r="3543" spans="1:15" x14ac:dyDescent="0.25">
      <c r="A3543" t="s">
        <v>24</v>
      </c>
      <c r="B3543" s="1">
        <v>44290</v>
      </c>
      <c r="C3543" t="s">
        <v>13</v>
      </c>
      <c r="D3543" t="s">
        <v>123</v>
      </c>
      <c r="E3543" t="s">
        <v>124</v>
      </c>
      <c r="F3543" t="s">
        <v>135</v>
      </c>
      <c r="G3543" t="s">
        <v>144</v>
      </c>
      <c r="H3543">
        <v>50</v>
      </c>
      <c r="I3543">
        <v>125</v>
      </c>
      <c r="J3543">
        <v>6250</v>
      </c>
      <c r="K3543" t="s">
        <v>16</v>
      </c>
      <c r="L3543" t="s">
        <v>150</v>
      </c>
      <c r="M3543" t="s">
        <v>145</v>
      </c>
      <c r="N3543">
        <v>4</v>
      </c>
      <c r="O3543">
        <v>2021</v>
      </c>
    </row>
    <row r="3544" spans="1:15" x14ac:dyDescent="0.25">
      <c r="A3544" t="s">
        <v>24</v>
      </c>
      <c r="B3544" s="1">
        <v>44290</v>
      </c>
      <c r="C3544" t="s">
        <v>13</v>
      </c>
      <c r="D3544" t="s">
        <v>123</v>
      </c>
      <c r="E3544" t="s">
        <v>124</v>
      </c>
      <c r="F3544" t="s">
        <v>141</v>
      </c>
      <c r="G3544" t="s">
        <v>144</v>
      </c>
      <c r="H3544">
        <v>40</v>
      </c>
      <c r="I3544">
        <v>275</v>
      </c>
      <c r="J3544">
        <v>11000</v>
      </c>
      <c r="K3544" t="s">
        <v>16</v>
      </c>
      <c r="L3544" t="s">
        <v>150</v>
      </c>
      <c r="M3544" t="s">
        <v>145</v>
      </c>
      <c r="N3544">
        <v>4</v>
      </c>
      <c r="O3544">
        <v>2021</v>
      </c>
    </row>
    <row r="3545" spans="1:15" x14ac:dyDescent="0.25">
      <c r="A3545" t="s">
        <v>24</v>
      </c>
      <c r="B3545" s="1">
        <v>44319</v>
      </c>
      <c r="C3545" t="s">
        <v>13</v>
      </c>
      <c r="D3545" t="s">
        <v>123</v>
      </c>
      <c r="E3545" t="s">
        <v>124</v>
      </c>
      <c r="F3545" t="s">
        <v>135</v>
      </c>
      <c r="G3545" t="s">
        <v>136</v>
      </c>
      <c r="H3545">
        <v>54.999999999999993</v>
      </c>
      <c r="I3545">
        <v>545</v>
      </c>
      <c r="J3545">
        <v>29975</v>
      </c>
      <c r="K3545" t="s">
        <v>16</v>
      </c>
      <c r="L3545" t="s">
        <v>151</v>
      </c>
      <c r="M3545" t="s">
        <v>146</v>
      </c>
      <c r="N3545">
        <v>5</v>
      </c>
      <c r="O3545">
        <v>2021</v>
      </c>
    </row>
    <row r="3546" spans="1:15" x14ac:dyDescent="0.25">
      <c r="A3546" t="s">
        <v>24</v>
      </c>
      <c r="B3546" s="1">
        <v>44319</v>
      </c>
      <c r="C3546" t="s">
        <v>13</v>
      </c>
      <c r="D3546" t="s">
        <v>123</v>
      </c>
      <c r="E3546" t="s">
        <v>124</v>
      </c>
      <c r="F3546" t="s">
        <v>135</v>
      </c>
      <c r="G3546" t="s">
        <v>139</v>
      </c>
      <c r="H3546">
        <v>50</v>
      </c>
      <c r="I3546">
        <v>250</v>
      </c>
      <c r="J3546">
        <v>12500</v>
      </c>
      <c r="K3546" t="s">
        <v>16</v>
      </c>
      <c r="L3546" t="s">
        <v>151</v>
      </c>
      <c r="M3546" t="s">
        <v>146</v>
      </c>
      <c r="N3546">
        <v>5</v>
      </c>
      <c r="O3546">
        <v>2021</v>
      </c>
    </row>
    <row r="3547" spans="1:15" x14ac:dyDescent="0.25">
      <c r="A3547" t="s">
        <v>24</v>
      </c>
      <c r="B3547" s="1">
        <v>44319</v>
      </c>
      <c r="C3547" t="s">
        <v>13</v>
      </c>
      <c r="D3547" t="s">
        <v>123</v>
      </c>
      <c r="E3547" t="s">
        <v>124</v>
      </c>
      <c r="F3547" t="s">
        <v>141</v>
      </c>
      <c r="G3547" t="s">
        <v>136</v>
      </c>
      <c r="H3547">
        <v>45</v>
      </c>
      <c r="I3547">
        <v>275</v>
      </c>
      <c r="J3547">
        <v>12375</v>
      </c>
      <c r="K3547" t="s">
        <v>16</v>
      </c>
      <c r="L3547" t="s">
        <v>151</v>
      </c>
      <c r="M3547" t="s">
        <v>146</v>
      </c>
      <c r="N3547">
        <v>5</v>
      </c>
      <c r="O3547">
        <v>2021</v>
      </c>
    </row>
    <row r="3548" spans="1:15" x14ac:dyDescent="0.25">
      <c r="A3548" t="s">
        <v>24</v>
      </c>
      <c r="B3548" s="1">
        <v>44319</v>
      </c>
      <c r="C3548" t="s">
        <v>13</v>
      </c>
      <c r="D3548" t="s">
        <v>123</v>
      </c>
      <c r="E3548" t="s">
        <v>124</v>
      </c>
      <c r="F3548" t="s">
        <v>141</v>
      </c>
      <c r="G3548" t="s">
        <v>139</v>
      </c>
      <c r="H3548">
        <v>45</v>
      </c>
      <c r="I3548">
        <v>225</v>
      </c>
      <c r="J3548">
        <v>10125</v>
      </c>
      <c r="K3548" t="s">
        <v>16</v>
      </c>
      <c r="L3548" t="s">
        <v>151</v>
      </c>
      <c r="M3548" t="s">
        <v>146</v>
      </c>
      <c r="N3548">
        <v>5</v>
      </c>
      <c r="O3548">
        <v>2021</v>
      </c>
    </row>
    <row r="3549" spans="1:15" x14ac:dyDescent="0.25">
      <c r="A3549" t="s">
        <v>24</v>
      </c>
      <c r="B3549" s="1">
        <v>44319</v>
      </c>
      <c r="C3549" t="s">
        <v>13</v>
      </c>
      <c r="D3549" t="s">
        <v>123</v>
      </c>
      <c r="E3549" t="s">
        <v>124</v>
      </c>
      <c r="F3549" t="s">
        <v>135</v>
      </c>
      <c r="G3549" t="s">
        <v>144</v>
      </c>
      <c r="H3549">
        <v>54.999999999999993</v>
      </c>
      <c r="I3549">
        <v>250</v>
      </c>
      <c r="J3549">
        <v>13750</v>
      </c>
      <c r="K3549" t="s">
        <v>16</v>
      </c>
      <c r="L3549" t="s">
        <v>151</v>
      </c>
      <c r="M3549" t="s">
        <v>146</v>
      </c>
      <c r="N3549">
        <v>5</v>
      </c>
      <c r="O3549">
        <v>2021</v>
      </c>
    </row>
    <row r="3550" spans="1:15" x14ac:dyDescent="0.25">
      <c r="A3550" t="s">
        <v>24</v>
      </c>
      <c r="B3550" s="1">
        <v>44319</v>
      </c>
      <c r="C3550" t="s">
        <v>13</v>
      </c>
      <c r="D3550" t="s">
        <v>123</v>
      </c>
      <c r="E3550" t="s">
        <v>124</v>
      </c>
      <c r="F3550" t="s">
        <v>141</v>
      </c>
      <c r="G3550" t="s">
        <v>144</v>
      </c>
      <c r="H3550">
        <v>60</v>
      </c>
      <c r="I3550">
        <v>375</v>
      </c>
      <c r="J3550">
        <v>22500</v>
      </c>
      <c r="K3550" t="s">
        <v>16</v>
      </c>
      <c r="L3550" t="s">
        <v>151</v>
      </c>
      <c r="M3550" t="s">
        <v>146</v>
      </c>
      <c r="N3550">
        <v>5</v>
      </c>
      <c r="O3550">
        <v>2021</v>
      </c>
    </row>
    <row r="3551" spans="1:15" x14ac:dyDescent="0.25">
      <c r="A3551" t="s">
        <v>24</v>
      </c>
      <c r="B3551" s="1">
        <v>44352</v>
      </c>
      <c r="C3551" t="s">
        <v>13</v>
      </c>
      <c r="D3551" t="s">
        <v>123</v>
      </c>
      <c r="E3551" t="s">
        <v>124</v>
      </c>
      <c r="F3551" t="s">
        <v>135</v>
      </c>
      <c r="G3551" t="s">
        <v>136</v>
      </c>
      <c r="H3551">
        <v>54.999999999999993</v>
      </c>
      <c r="I3551">
        <v>625</v>
      </c>
      <c r="J3551">
        <v>34375</v>
      </c>
      <c r="K3551" t="s">
        <v>16</v>
      </c>
      <c r="L3551" t="s">
        <v>158</v>
      </c>
      <c r="M3551" t="s">
        <v>143</v>
      </c>
      <c r="N3551">
        <v>6</v>
      </c>
      <c r="O3551">
        <v>2021</v>
      </c>
    </row>
    <row r="3552" spans="1:15" x14ac:dyDescent="0.25">
      <c r="A3552" t="s">
        <v>24</v>
      </c>
      <c r="B3552" s="1">
        <v>44352</v>
      </c>
      <c r="C3552" t="s">
        <v>13</v>
      </c>
      <c r="D3552" t="s">
        <v>123</v>
      </c>
      <c r="E3552" t="s">
        <v>124</v>
      </c>
      <c r="F3552" t="s">
        <v>135</v>
      </c>
      <c r="G3552" t="s">
        <v>139</v>
      </c>
      <c r="H3552">
        <v>50</v>
      </c>
      <c r="I3552">
        <v>375</v>
      </c>
      <c r="J3552">
        <v>18750</v>
      </c>
      <c r="K3552" t="s">
        <v>16</v>
      </c>
      <c r="L3552" t="s">
        <v>158</v>
      </c>
      <c r="M3552" t="s">
        <v>143</v>
      </c>
      <c r="N3552">
        <v>6</v>
      </c>
      <c r="O3552">
        <v>2021</v>
      </c>
    </row>
    <row r="3553" spans="1:15" x14ac:dyDescent="0.25">
      <c r="A3553" t="s">
        <v>24</v>
      </c>
      <c r="B3553" s="1">
        <v>44352</v>
      </c>
      <c r="C3553" t="s">
        <v>13</v>
      </c>
      <c r="D3553" t="s">
        <v>123</v>
      </c>
      <c r="E3553" t="s">
        <v>124</v>
      </c>
      <c r="F3553" t="s">
        <v>141</v>
      </c>
      <c r="G3553" t="s">
        <v>136</v>
      </c>
      <c r="H3553">
        <v>45</v>
      </c>
      <c r="I3553">
        <v>300</v>
      </c>
      <c r="J3553">
        <v>13500</v>
      </c>
      <c r="K3553" t="s">
        <v>16</v>
      </c>
      <c r="L3553" t="s">
        <v>158</v>
      </c>
      <c r="M3553" t="s">
        <v>143</v>
      </c>
      <c r="N3553">
        <v>6</v>
      </c>
      <c r="O3553">
        <v>2021</v>
      </c>
    </row>
    <row r="3554" spans="1:15" x14ac:dyDescent="0.25">
      <c r="A3554" t="s">
        <v>24</v>
      </c>
      <c r="B3554" s="1">
        <v>44352</v>
      </c>
      <c r="C3554" t="s">
        <v>13</v>
      </c>
      <c r="D3554" t="s">
        <v>123</v>
      </c>
      <c r="E3554" t="s">
        <v>124</v>
      </c>
      <c r="F3554" t="s">
        <v>141</v>
      </c>
      <c r="G3554" t="s">
        <v>139</v>
      </c>
      <c r="H3554">
        <v>45</v>
      </c>
      <c r="I3554">
        <v>275</v>
      </c>
      <c r="J3554">
        <v>12375</v>
      </c>
      <c r="K3554" t="s">
        <v>16</v>
      </c>
      <c r="L3554" t="s">
        <v>158</v>
      </c>
      <c r="M3554" t="s">
        <v>143</v>
      </c>
      <c r="N3554">
        <v>6</v>
      </c>
      <c r="O3554">
        <v>2021</v>
      </c>
    </row>
    <row r="3555" spans="1:15" x14ac:dyDescent="0.25">
      <c r="A3555" t="s">
        <v>24</v>
      </c>
      <c r="B3555" s="1">
        <v>44352</v>
      </c>
      <c r="C3555" t="s">
        <v>13</v>
      </c>
      <c r="D3555" t="s">
        <v>123</v>
      </c>
      <c r="E3555" t="s">
        <v>124</v>
      </c>
      <c r="F3555" t="s">
        <v>135</v>
      </c>
      <c r="G3555" t="s">
        <v>144</v>
      </c>
      <c r="H3555">
        <v>54.999999999999993</v>
      </c>
      <c r="I3555">
        <v>275</v>
      </c>
      <c r="J3555">
        <v>15125</v>
      </c>
      <c r="K3555" t="s">
        <v>16</v>
      </c>
      <c r="L3555" t="s">
        <v>158</v>
      </c>
      <c r="M3555" t="s">
        <v>143</v>
      </c>
      <c r="N3555">
        <v>6</v>
      </c>
      <c r="O3555">
        <v>2021</v>
      </c>
    </row>
    <row r="3556" spans="1:15" x14ac:dyDescent="0.25">
      <c r="A3556" t="s">
        <v>24</v>
      </c>
      <c r="B3556" s="1">
        <v>44352</v>
      </c>
      <c r="C3556" t="s">
        <v>13</v>
      </c>
      <c r="D3556" t="s">
        <v>123</v>
      </c>
      <c r="E3556" t="s">
        <v>124</v>
      </c>
      <c r="F3556" t="s">
        <v>141</v>
      </c>
      <c r="G3556" t="s">
        <v>144</v>
      </c>
      <c r="H3556">
        <v>60</v>
      </c>
      <c r="I3556">
        <v>425</v>
      </c>
      <c r="J3556">
        <v>25500</v>
      </c>
      <c r="K3556" t="s">
        <v>16</v>
      </c>
      <c r="L3556" t="s">
        <v>158</v>
      </c>
      <c r="M3556" t="s">
        <v>143</v>
      </c>
      <c r="N3556">
        <v>6</v>
      </c>
      <c r="O3556">
        <v>2021</v>
      </c>
    </row>
    <row r="3557" spans="1:15" x14ac:dyDescent="0.25">
      <c r="A3557" t="s">
        <v>24</v>
      </c>
      <c r="B3557" s="1">
        <v>44380</v>
      </c>
      <c r="C3557" t="s">
        <v>13</v>
      </c>
      <c r="D3557" t="s">
        <v>123</v>
      </c>
      <c r="E3557" t="s">
        <v>124</v>
      </c>
      <c r="F3557" t="s">
        <v>135</v>
      </c>
      <c r="G3557" t="s">
        <v>136</v>
      </c>
      <c r="H3557">
        <v>54.999999999999993</v>
      </c>
      <c r="I3557">
        <v>650</v>
      </c>
      <c r="J3557">
        <v>35750</v>
      </c>
      <c r="K3557" t="s">
        <v>16</v>
      </c>
      <c r="L3557" t="s">
        <v>152</v>
      </c>
      <c r="M3557" t="s">
        <v>143</v>
      </c>
      <c r="N3557">
        <v>7</v>
      </c>
      <c r="O3557">
        <v>2021</v>
      </c>
    </row>
    <row r="3558" spans="1:15" x14ac:dyDescent="0.25">
      <c r="A3558" t="s">
        <v>24</v>
      </c>
      <c r="B3558" s="1">
        <v>44380</v>
      </c>
      <c r="C3558" t="s">
        <v>13</v>
      </c>
      <c r="D3558" t="s">
        <v>123</v>
      </c>
      <c r="E3558" t="s">
        <v>124</v>
      </c>
      <c r="F3558" t="s">
        <v>135</v>
      </c>
      <c r="G3558" t="s">
        <v>139</v>
      </c>
      <c r="H3558">
        <v>50</v>
      </c>
      <c r="I3558">
        <v>400</v>
      </c>
      <c r="J3558">
        <v>20000</v>
      </c>
      <c r="K3558" t="s">
        <v>16</v>
      </c>
      <c r="L3558" t="s">
        <v>152</v>
      </c>
      <c r="M3558" t="s">
        <v>143</v>
      </c>
      <c r="N3558">
        <v>7</v>
      </c>
      <c r="O3558">
        <v>2021</v>
      </c>
    </row>
    <row r="3559" spans="1:15" x14ac:dyDescent="0.25">
      <c r="A3559" t="s">
        <v>24</v>
      </c>
      <c r="B3559" s="1">
        <v>44380</v>
      </c>
      <c r="C3559" t="s">
        <v>13</v>
      </c>
      <c r="D3559" t="s">
        <v>123</v>
      </c>
      <c r="E3559" t="s">
        <v>124</v>
      </c>
      <c r="F3559" t="s">
        <v>141</v>
      </c>
      <c r="G3559" t="s">
        <v>136</v>
      </c>
      <c r="H3559">
        <v>45</v>
      </c>
      <c r="I3559">
        <v>325</v>
      </c>
      <c r="J3559">
        <v>14625</v>
      </c>
      <c r="K3559" t="s">
        <v>16</v>
      </c>
      <c r="L3559" t="s">
        <v>152</v>
      </c>
      <c r="M3559" t="s">
        <v>143</v>
      </c>
      <c r="N3559">
        <v>7</v>
      </c>
      <c r="O3559">
        <v>2021</v>
      </c>
    </row>
    <row r="3560" spans="1:15" x14ac:dyDescent="0.25">
      <c r="A3560" t="s">
        <v>24</v>
      </c>
      <c r="B3560" s="1">
        <v>44380</v>
      </c>
      <c r="C3560" t="s">
        <v>13</v>
      </c>
      <c r="D3560" t="s">
        <v>123</v>
      </c>
      <c r="E3560" t="s">
        <v>124</v>
      </c>
      <c r="F3560" t="s">
        <v>141</v>
      </c>
      <c r="G3560" t="s">
        <v>139</v>
      </c>
      <c r="H3560">
        <v>45</v>
      </c>
      <c r="I3560">
        <v>275</v>
      </c>
      <c r="J3560">
        <v>12375</v>
      </c>
      <c r="K3560" t="s">
        <v>16</v>
      </c>
      <c r="L3560" t="s">
        <v>152</v>
      </c>
      <c r="M3560" t="s">
        <v>143</v>
      </c>
      <c r="N3560">
        <v>7</v>
      </c>
      <c r="O3560">
        <v>2021</v>
      </c>
    </row>
    <row r="3561" spans="1:15" x14ac:dyDescent="0.25">
      <c r="A3561" t="s">
        <v>24</v>
      </c>
      <c r="B3561" s="1">
        <v>44380</v>
      </c>
      <c r="C3561" t="s">
        <v>13</v>
      </c>
      <c r="D3561" t="s">
        <v>123</v>
      </c>
      <c r="E3561" t="s">
        <v>124</v>
      </c>
      <c r="F3561" t="s">
        <v>135</v>
      </c>
      <c r="G3561" t="s">
        <v>144</v>
      </c>
      <c r="H3561">
        <v>54.999999999999993</v>
      </c>
      <c r="I3561">
        <v>300</v>
      </c>
      <c r="J3561">
        <v>16500</v>
      </c>
      <c r="K3561" t="s">
        <v>16</v>
      </c>
      <c r="L3561" t="s">
        <v>152</v>
      </c>
      <c r="M3561" t="s">
        <v>143</v>
      </c>
      <c r="N3561">
        <v>7</v>
      </c>
      <c r="O3561">
        <v>2021</v>
      </c>
    </row>
    <row r="3562" spans="1:15" x14ac:dyDescent="0.25">
      <c r="A3562" t="s">
        <v>24</v>
      </c>
      <c r="B3562" s="1">
        <v>44380</v>
      </c>
      <c r="C3562" t="s">
        <v>13</v>
      </c>
      <c r="D3562" t="s">
        <v>123</v>
      </c>
      <c r="E3562" t="s">
        <v>124</v>
      </c>
      <c r="F3562" t="s">
        <v>141</v>
      </c>
      <c r="G3562" t="s">
        <v>144</v>
      </c>
      <c r="H3562">
        <v>60</v>
      </c>
      <c r="I3562">
        <v>475</v>
      </c>
      <c r="J3562">
        <v>28500</v>
      </c>
      <c r="K3562" t="s">
        <v>16</v>
      </c>
      <c r="L3562" t="s">
        <v>152</v>
      </c>
      <c r="M3562" t="s">
        <v>143</v>
      </c>
      <c r="N3562">
        <v>7</v>
      </c>
      <c r="O3562">
        <v>2021</v>
      </c>
    </row>
    <row r="3563" spans="1:15" x14ac:dyDescent="0.25">
      <c r="A3563" t="s">
        <v>24</v>
      </c>
      <c r="B3563" s="1">
        <v>44412</v>
      </c>
      <c r="C3563" t="s">
        <v>13</v>
      </c>
      <c r="D3563" t="s">
        <v>123</v>
      </c>
      <c r="E3563" t="s">
        <v>124</v>
      </c>
      <c r="F3563" t="s">
        <v>135</v>
      </c>
      <c r="G3563" t="s">
        <v>136</v>
      </c>
      <c r="H3563">
        <v>54.999999999999993</v>
      </c>
      <c r="I3563">
        <v>625</v>
      </c>
      <c r="J3563">
        <v>34375</v>
      </c>
      <c r="K3563" t="s">
        <v>16</v>
      </c>
      <c r="L3563" t="s">
        <v>153</v>
      </c>
      <c r="M3563" t="s">
        <v>138</v>
      </c>
      <c r="N3563">
        <v>8</v>
      </c>
      <c r="O3563">
        <v>2021</v>
      </c>
    </row>
    <row r="3564" spans="1:15" x14ac:dyDescent="0.25">
      <c r="A3564" t="s">
        <v>24</v>
      </c>
      <c r="B3564" s="1">
        <v>44412</v>
      </c>
      <c r="C3564" t="s">
        <v>13</v>
      </c>
      <c r="D3564" t="s">
        <v>123</v>
      </c>
      <c r="E3564" t="s">
        <v>124</v>
      </c>
      <c r="F3564" t="s">
        <v>135</v>
      </c>
      <c r="G3564" t="s">
        <v>139</v>
      </c>
      <c r="H3564">
        <v>50</v>
      </c>
      <c r="I3564">
        <v>400</v>
      </c>
      <c r="J3564">
        <v>20000</v>
      </c>
      <c r="K3564" t="s">
        <v>16</v>
      </c>
      <c r="L3564" t="s">
        <v>153</v>
      </c>
      <c r="M3564" t="s">
        <v>138</v>
      </c>
      <c r="N3564">
        <v>8</v>
      </c>
      <c r="O3564">
        <v>2021</v>
      </c>
    </row>
    <row r="3565" spans="1:15" x14ac:dyDescent="0.25">
      <c r="A3565" t="s">
        <v>24</v>
      </c>
      <c r="B3565" s="1">
        <v>44412</v>
      </c>
      <c r="C3565" t="s">
        <v>13</v>
      </c>
      <c r="D3565" t="s">
        <v>123</v>
      </c>
      <c r="E3565" t="s">
        <v>124</v>
      </c>
      <c r="F3565" t="s">
        <v>141</v>
      </c>
      <c r="G3565" t="s">
        <v>136</v>
      </c>
      <c r="H3565">
        <v>45</v>
      </c>
      <c r="I3565">
        <v>325</v>
      </c>
      <c r="J3565">
        <v>14625</v>
      </c>
      <c r="K3565" t="s">
        <v>16</v>
      </c>
      <c r="L3565" t="s">
        <v>153</v>
      </c>
      <c r="M3565" t="s">
        <v>138</v>
      </c>
      <c r="N3565">
        <v>8</v>
      </c>
      <c r="O3565">
        <v>2021</v>
      </c>
    </row>
    <row r="3566" spans="1:15" x14ac:dyDescent="0.25">
      <c r="A3566" t="s">
        <v>24</v>
      </c>
      <c r="B3566" s="1">
        <v>44412</v>
      </c>
      <c r="C3566" t="s">
        <v>13</v>
      </c>
      <c r="D3566" t="s">
        <v>123</v>
      </c>
      <c r="E3566" t="s">
        <v>124</v>
      </c>
      <c r="F3566" t="s">
        <v>141</v>
      </c>
      <c r="G3566" t="s">
        <v>139</v>
      </c>
      <c r="H3566">
        <v>45</v>
      </c>
      <c r="I3566">
        <v>225</v>
      </c>
      <c r="J3566">
        <v>10125</v>
      </c>
      <c r="K3566" t="s">
        <v>16</v>
      </c>
      <c r="L3566" t="s">
        <v>153</v>
      </c>
      <c r="M3566" t="s">
        <v>138</v>
      </c>
      <c r="N3566">
        <v>8</v>
      </c>
      <c r="O3566">
        <v>2021</v>
      </c>
    </row>
    <row r="3567" spans="1:15" x14ac:dyDescent="0.25">
      <c r="A3567" t="s">
        <v>24</v>
      </c>
      <c r="B3567" s="1">
        <v>44412</v>
      </c>
      <c r="C3567" t="s">
        <v>13</v>
      </c>
      <c r="D3567" t="s">
        <v>123</v>
      </c>
      <c r="E3567" t="s">
        <v>124</v>
      </c>
      <c r="F3567" t="s">
        <v>135</v>
      </c>
      <c r="G3567" t="s">
        <v>144</v>
      </c>
      <c r="H3567">
        <v>54.999999999999993</v>
      </c>
      <c r="I3567">
        <v>200</v>
      </c>
      <c r="J3567">
        <v>11000</v>
      </c>
      <c r="K3567" t="s">
        <v>16</v>
      </c>
      <c r="L3567" t="s">
        <v>153</v>
      </c>
      <c r="M3567" t="s">
        <v>138</v>
      </c>
      <c r="N3567">
        <v>8</v>
      </c>
      <c r="O3567">
        <v>2021</v>
      </c>
    </row>
    <row r="3568" spans="1:15" x14ac:dyDescent="0.25">
      <c r="A3568" t="s">
        <v>24</v>
      </c>
      <c r="B3568" s="1">
        <v>44412</v>
      </c>
      <c r="C3568" t="s">
        <v>13</v>
      </c>
      <c r="D3568" t="s">
        <v>123</v>
      </c>
      <c r="E3568" t="s">
        <v>124</v>
      </c>
      <c r="F3568" t="s">
        <v>141</v>
      </c>
      <c r="G3568" t="s">
        <v>144</v>
      </c>
      <c r="H3568">
        <v>60</v>
      </c>
      <c r="I3568">
        <v>375</v>
      </c>
      <c r="J3568">
        <v>22500</v>
      </c>
      <c r="K3568" t="s">
        <v>16</v>
      </c>
      <c r="L3568" t="s">
        <v>153</v>
      </c>
      <c r="M3568" t="s">
        <v>138</v>
      </c>
      <c r="N3568">
        <v>8</v>
      </c>
      <c r="O3568">
        <v>2021</v>
      </c>
    </row>
    <row r="3569" spans="1:15" x14ac:dyDescent="0.25">
      <c r="A3569" t="s">
        <v>24</v>
      </c>
      <c r="B3569" s="1">
        <v>44442</v>
      </c>
      <c r="C3569" t="s">
        <v>13</v>
      </c>
      <c r="D3569" t="s">
        <v>123</v>
      </c>
      <c r="E3569" t="s">
        <v>124</v>
      </c>
      <c r="F3569" t="s">
        <v>135</v>
      </c>
      <c r="G3569" t="s">
        <v>136</v>
      </c>
      <c r="H3569">
        <v>54.999999999999993</v>
      </c>
      <c r="I3569">
        <v>500</v>
      </c>
      <c r="J3569">
        <v>27500</v>
      </c>
      <c r="K3569" t="s">
        <v>16</v>
      </c>
      <c r="L3569" t="s">
        <v>154</v>
      </c>
      <c r="M3569" t="s">
        <v>142</v>
      </c>
      <c r="N3569">
        <v>9</v>
      </c>
      <c r="O3569">
        <v>2021</v>
      </c>
    </row>
    <row r="3570" spans="1:15" x14ac:dyDescent="0.25">
      <c r="A3570" t="s">
        <v>24</v>
      </c>
      <c r="B3570" s="1">
        <v>44442</v>
      </c>
      <c r="C3570" t="s">
        <v>13</v>
      </c>
      <c r="D3570" t="s">
        <v>123</v>
      </c>
      <c r="E3570" t="s">
        <v>124</v>
      </c>
      <c r="F3570" t="s">
        <v>135</v>
      </c>
      <c r="G3570" t="s">
        <v>139</v>
      </c>
      <c r="H3570">
        <v>50</v>
      </c>
      <c r="I3570">
        <v>300</v>
      </c>
      <c r="J3570">
        <v>15000</v>
      </c>
      <c r="K3570" t="s">
        <v>16</v>
      </c>
      <c r="L3570" t="s">
        <v>154</v>
      </c>
      <c r="M3570" t="s">
        <v>142</v>
      </c>
      <c r="N3570">
        <v>9</v>
      </c>
      <c r="O3570">
        <v>2021</v>
      </c>
    </row>
    <row r="3571" spans="1:15" x14ac:dyDescent="0.25">
      <c r="A3571" t="s">
        <v>24</v>
      </c>
      <c r="B3571" s="1">
        <v>44442</v>
      </c>
      <c r="C3571" t="s">
        <v>13</v>
      </c>
      <c r="D3571" t="s">
        <v>123</v>
      </c>
      <c r="E3571" t="s">
        <v>124</v>
      </c>
      <c r="F3571" t="s">
        <v>141</v>
      </c>
      <c r="G3571" t="s">
        <v>136</v>
      </c>
      <c r="H3571">
        <v>45</v>
      </c>
      <c r="I3571">
        <v>200</v>
      </c>
      <c r="J3571">
        <v>9000</v>
      </c>
      <c r="K3571" t="s">
        <v>16</v>
      </c>
      <c r="L3571" t="s">
        <v>154</v>
      </c>
      <c r="M3571" t="s">
        <v>142</v>
      </c>
      <c r="N3571">
        <v>9</v>
      </c>
      <c r="O3571">
        <v>2021</v>
      </c>
    </row>
    <row r="3572" spans="1:15" x14ac:dyDescent="0.25">
      <c r="A3572" t="s">
        <v>24</v>
      </c>
      <c r="B3572" s="1">
        <v>44442</v>
      </c>
      <c r="C3572" t="s">
        <v>13</v>
      </c>
      <c r="D3572" t="s">
        <v>123</v>
      </c>
      <c r="E3572" t="s">
        <v>124</v>
      </c>
      <c r="F3572" t="s">
        <v>141</v>
      </c>
      <c r="G3572" t="s">
        <v>139</v>
      </c>
      <c r="H3572">
        <v>45</v>
      </c>
      <c r="I3572">
        <v>175</v>
      </c>
      <c r="J3572">
        <v>7875</v>
      </c>
      <c r="K3572" t="s">
        <v>16</v>
      </c>
      <c r="L3572" t="s">
        <v>154</v>
      </c>
      <c r="M3572" t="s">
        <v>142</v>
      </c>
      <c r="N3572">
        <v>9</v>
      </c>
      <c r="O3572">
        <v>2021</v>
      </c>
    </row>
    <row r="3573" spans="1:15" x14ac:dyDescent="0.25">
      <c r="A3573" t="s">
        <v>24</v>
      </c>
      <c r="B3573" s="1">
        <v>44442</v>
      </c>
      <c r="C3573" t="s">
        <v>13</v>
      </c>
      <c r="D3573" t="s">
        <v>123</v>
      </c>
      <c r="E3573" t="s">
        <v>124</v>
      </c>
      <c r="F3573" t="s">
        <v>135</v>
      </c>
      <c r="G3573" t="s">
        <v>144</v>
      </c>
      <c r="H3573">
        <v>54.999999999999993</v>
      </c>
      <c r="I3573">
        <v>175</v>
      </c>
      <c r="J3573">
        <v>9625</v>
      </c>
      <c r="K3573" t="s">
        <v>16</v>
      </c>
      <c r="L3573" t="s">
        <v>154</v>
      </c>
      <c r="M3573" t="s">
        <v>142</v>
      </c>
      <c r="N3573">
        <v>9</v>
      </c>
      <c r="O3573">
        <v>2021</v>
      </c>
    </row>
    <row r="3574" spans="1:15" x14ac:dyDescent="0.25">
      <c r="A3574" t="s">
        <v>24</v>
      </c>
      <c r="B3574" s="1">
        <v>44442</v>
      </c>
      <c r="C3574" t="s">
        <v>13</v>
      </c>
      <c r="D3574" t="s">
        <v>123</v>
      </c>
      <c r="E3574" t="s">
        <v>124</v>
      </c>
      <c r="F3574" t="s">
        <v>141</v>
      </c>
      <c r="G3574" t="s">
        <v>144</v>
      </c>
      <c r="H3574">
        <v>60</v>
      </c>
      <c r="I3574">
        <v>275</v>
      </c>
      <c r="J3574">
        <v>16500</v>
      </c>
      <c r="K3574" t="s">
        <v>16</v>
      </c>
      <c r="L3574" t="s">
        <v>154</v>
      </c>
      <c r="M3574" t="s">
        <v>142</v>
      </c>
      <c r="N3574">
        <v>9</v>
      </c>
      <c r="O3574">
        <v>2021</v>
      </c>
    </row>
    <row r="3575" spans="1:15" x14ac:dyDescent="0.25">
      <c r="A3575" t="s">
        <v>24</v>
      </c>
      <c r="B3575" s="1">
        <v>44474</v>
      </c>
      <c r="C3575" t="s">
        <v>13</v>
      </c>
      <c r="D3575" t="s">
        <v>123</v>
      </c>
      <c r="E3575" t="s">
        <v>124</v>
      </c>
      <c r="F3575" t="s">
        <v>135</v>
      </c>
      <c r="G3575" t="s">
        <v>136</v>
      </c>
      <c r="H3575">
        <v>60</v>
      </c>
      <c r="I3575">
        <v>450</v>
      </c>
      <c r="J3575">
        <v>27000</v>
      </c>
      <c r="K3575" t="s">
        <v>16</v>
      </c>
      <c r="L3575" t="s">
        <v>155</v>
      </c>
      <c r="M3575" t="s">
        <v>147</v>
      </c>
      <c r="N3575">
        <v>10</v>
      </c>
      <c r="O3575">
        <v>2021</v>
      </c>
    </row>
    <row r="3576" spans="1:15" x14ac:dyDescent="0.25">
      <c r="A3576" t="s">
        <v>24</v>
      </c>
      <c r="B3576" s="1">
        <v>44474</v>
      </c>
      <c r="C3576" t="s">
        <v>13</v>
      </c>
      <c r="D3576" t="s">
        <v>123</v>
      </c>
      <c r="E3576" t="s">
        <v>124</v>
      </c>
      <c r="F3576" t="s">
        <v>135</v>
      </c>
      <c r="G3576" t="s">
        <v>139</v>
      </c>
      <c r="H3576">
        <v>55.000000000000007</v>
      </c>
      <c r="I3576">
        <v>275</v>
      </c>
      <c r="J3576">
        <v>15125</v>
      </c>
      <c r="K3576" t="s">
        <v>16</v>
      </c>
      <c r="L3576" t="s">
        <v>155</v>
      </c>
      <c r="M3576" t="s">
        <v>147</v>
      </c>
      <c r="N3576">
        <v>10</v>
      </c>
      <c r="O3576">
        <v>2021</v>
      </c>
    </row>
    <row r="3577" spans="1:15" x14ac:dyDescent="0.25">
      <c r="A3577" t="s">
        <v>24</v>
      </c>
      <c r="B3577" s="1">
        <v>44474</v>
      </c>
      <c r="C3577" t="s">
        <v>13</v>
      </c>
      <c r="D3577" t="s">
        <v>123</v>
      </c>
      <c r="E3577" t="s">
        <v>124</v>
      </c>
      <c r="F3577" t="s">
        <v>141</v>
      </c>
      <c r="G3577" t="s">
        <v>136</v>
      </c>
      <c r="H3577">
        <v>55.000000000000007</v>
      </c>
      <c r="I3577">
        <v>175</v>
      </c>
      <c r="J3577">
        <v>9625</v>
      </c>
      <c r="K3577" t="s">
        <v>16</v>
      </c>
      <c r="L3577" t="s">
        <v>155</v>
      </c>
      <c r="M3577" t="s">
        <v>147</v>
      </c>
      <c r="N3577">
        <v>10</v>
      </c>
      <c r="O3577">
        <v>2021</v>
      </c>
    </row>
    <row r="3578" spans="1:15" x14ac:dyDescent="0.25">
      <c r="A3578" t="s">
        <v>24</v>
      </c>
      <c r="B3578" s="1">
        <v>44474</v>
      </c>
      <c r="C3578" t="s">
        <v>13</v>
      </c>
      <c r="D3578" t="s">
        <v>123</v>
      </c>
      <c r="E3578" t="s">
        <v>124</v>
      </c>
      <c r="F3578" t="s">
        <v>141</v>
      </c>
      <c r="G3578" t="s">
        <v>139</v>
      </c>
      <c r="H3578">
        <v>55.000000000000007</v>
      </c>
      <c r="I3578">
        <v>150</v>
      </c>
      <c r="J3578">
        <v>8250</v>
      </c>
      <c r="K3578" t="s">
        <v>16</v>
      </c>
      <c r="L3578" t="s">
        <v>155</v>
      </c>
      <c r="M3578" t="s">
        <v>147</v>
      </c>
      <c r="N3578">
        <v>10</v>
      </c>
      <c r="O3578">
        <v>2021</v>
      </c>
    </row>
    <row r="3579" spans="1:15" x14ac:dyDescent="0.25">
      <c r="A3579" t="s">
        <v>24</v>
      </c>
      <c r="B3579" s="1">
        <v>44474</v>
      </c>
      <c r="C3579" t="s">
        <v>13</v>
      </c>
      <c r="D3579" t="s">
        <v>123</v>
      </c>
      <c r="E3579" t="s">
        <v>124</v>
      </c>
      <c r="F3579" t="s">
        <v>135</v>
      </c>
      <c r="G3579" t="s">
        <v>144</v>
      </c>
      <c r="H3579">
        <v>65</v>
      </c>
      <c r="I3579">
        <v>150</v>
      </c>
      <c r="J3579">
        <v>9750</v>
      </c>
      <c r="K3579" t="s">
        <v>16</v>
      </c>
      <c r="L3579" t="s">
        <v>155</v>
      </c>
      <c r="M3579" t="s">
        <v>147</v>
      </c>
      <c r="N3579">
        <v>10</v>
      </c>
      <c r="O3579">
        <v>2021</v>
      </c>
    </row>
    <row r="3580" spans="1:15" x14ac:dyDescent="0.25">
      <c r="A3580" t="s">
        <v>12</v>
      </c>
      <c r="B3580" s="1">
        <v>44474</v>
      </c>
      <c r="C3580" t="s">
        <v>13</v>
      </c>
      <c r="D3580" t="s">
        <v>123</v>
      </c>
      <c r="E3580" t="s">
        <v>124</v>
      </c>
      <c r="F3580" t="s">
        <v>141</v>
      </c>
      <c r="G3580" t="s">
        <v>144</v>
      </c>
      <c r="H3580">
        <v>70</v>
      </c>
      <c r="I3580">
        <v>275</v>
      </c>
      <c r="J3580">
        <v>19250</v>
      </c>
      <c r="K3580" t="s">
        <v>16</v>
      </c>
      <c r="L3580" t="s">
        <v>155</v>
      </c>
      <c r="M3580" t="s">
        <v>147</v>
      </c>
      <c r="N3580">
        <v>10</v>
      </c>
      <c r="O3580">
        <v>2021</v>
      </c>
    </row>
    <row r="3581" spans="1:15" x14ac:dyDescent="0.25">
      <c r="A3581" t="s">
        <v>12</v>
      </c>
      <c r="B3581" s="1">
        <v>44504</v>
      </c>
      <c r="C3581" t="s">
        <v>13</v>
      </c>
      <c r="D3581" t="s">
        <v>123</v>
      </c>
      <c r="E3581" t="s">
        <v>124</v>
      </c>
      <c r="F3581" t="s">
        <v>135</v>
      </c>
      <c r="G3581" t="s">
        <v>136</v>
      </c>
      <c r="H3581">
        <v>65</v>
      </c>
      <c r="I3581">
        <v>425</v>
      </c>
      <c r="J3581">
        <v>27625</v>
      </c>
      <c r="K3581" t="s">
        <v>16</v>
      </c>
      <c r="L3581" t="s">
        <v>156</v>
      </c>
      <c r="M3581" t="s">
        <v>140</v>
      </c>
      <c r="N3581">
        <v>11</v>
      </c>
      <c r="O3581">
        <v>2021</v>
      </c>
    </row>
    <row r="3582" spans="1:15" x14ac:dyDescent="0.25">
      <c r="A3582" t="s">
        <v>12</v>
      </c>
      <c r="B3582" s="1">
        <v>44504</v>
      </c>
      <c r="C3582" t="s">
        <v>13</v>
      </c>
      <c r="D3582" t="s">
        <v>123</v>
      </c>
      <c r="E3582" t="s">
        <v>124</v>
      </c>
      <c r="F3582" t="s">
        <v>135</v>
      </c>
      <c r="G3582" t="s">
        <v>139</v>
      </c>
      <c r="H3582">
        <v>55.000000000000007</v>
      </c>
      <c r="I3582">
        <v>300</v>
      </c>
      <c r="J3582">
        <v>16500</v>
      </c>
      <c r="K3582" t="s">
        <v>16</v>
      </c>
      <c r="L3582" t="s">
        <v>156</v>
      </c>
      <c r="M3582" t="s">
        <v>140</v>
      </c>
      <c r="N3582">
        <v>11</v>
      </c>
      <c r="O3582">
        <v>2021</v>
      </c>
    </row>
    <row r="3583" spans="1:15" x14ac:dyDescent="0.25">
      <c r="A3583" t="s">
        <v>12</v>
      </c>
      <c r="B3583" s="1">
        <v>44504</v>
      </c>
      <c r="C3583" t="s">
        <v>13</v>
      </c>
      <c r="D3583" t="s">
        <v>123</v>
      </c>
      <c r="E3583" t="s">
        <v>124</v>
      </c>
      <c r="F3583" t="s">
        <v>141</v>
      </c>
      <c r="G3583" t="s">
        <v>136</v>
      </c>
      <c r="H3583">
        <v>55.000000000000007</v>
      </c>
      <c r="I3583">
        <v>295</v>
      </c>
      <c r="J3583">
        <v>16225</v>
      </c>
      <c r="K3583" t="s">
        <v>16</v>
      </c>
      <c r="L3583" t="s">
        <v>156</v>
      </c>
      <c r="M3583" t="s">
        <v>140</v>
      </c>
      <c r="N3583">
        <v>11</v>
      </c>
      <c r="O3583">
        <v>2021</v>
      </c>
    </row>
    <row r="3584" spans="1:15" x14ac:dyDescent="0.25">
      <c r="A3584" t="s">
        <v>12</v>
      </c>
      <c r="B3584" s="1">
        <v>44504</v>
      </c>
      <c r="C3584" t="s">
        <v>13</v>
      </c>
      <c r="D3584" t="s">
        <v>123</v>
      </c>
      <c r="E3584" t="s">
        <v>124</v>
      </c>
      <c r="F3584" t="s">
        <v>141</v>
      </c>
      <c r="G3584" t="s">
        <v>139</v>
      </c>
      <c r="H3584">
        <v>55.000000000000007</v>
      </c>
      <c r="I3584">
        <v>275</v>
      </c>
      <c r="J3584">
        <v>15125</v>
      </c>
      <c r="K3584" t="s">
        <v>16</v>
      </c>
      <c r="L3584" t="s">
        <v>156</v>
      </c>
      <c r="M3584" t="s">
        <v>140</v>
      </c>
      <c r="N3584">
        <v>11</v>
      </c>
      <c r="O3584">
        <v>2021</v>
      </c>
    </row>
    <row r="3585" spans="1:15" x14ac:dyDescent="0.25">
      <c r="A3585" t="s">
        <v>12</v>
      </c>
      <c r="B3585" s="1">
        <v>44504</v>
      </c>
      <c r="C3585" t="s">
        <v>13</v>
      </c>
      <c r="D3585" t="s">
        <v>123</v>
      </c>
      <c r="E3585" t="s">
        <v>124</v>
      </c>
      <c r="F3585" t="s">
        <v>135</v>
      </c>
      <c r="G3585" t="s">
        <v>144</v>
      </c>
      <c r="H3585">
        <v>65</v>
      </c>
      <c r="I3585">
        <v>250</v>
      </c>
      <c r="J3585">
        <v>16250</v>
      </c>
      <c r="K3585" t="s">
        <v>16</v>
      </c>
      <c r="L3585" t="s">
        <v>156</v>
      </c>
      <c r="M3585" t="s">
        <v>140</v>
      </c>
      <c r="N3585">
        <v>11</v>
      </c>
      <c r="O3585">
        <v>2021</v>
      </c>
    </row>
    <row r="3586" spans="1:15" x14ac:dyDescent="0.25">
      <c r="A3586" t="s">
        <v>12</v>
      </c>
      <c r="B3586" s="1">
        <v>44504</v>
      </c>
      <c r="C3586" t="s">
        <v>13</v>
      </c>
      <c r="D3586" t="s">
        <v>123</v>
      </c>
      <c r="E3586" t="s">
        <v>124</v>
      </c>
      <c r="F3586" t="s">
        <v>141</v>
      </c>
      <c r="G3586" t="s">
        <v>144</v>
      </c>
      <c r="H3586">
        <v>70</v>
      </c>
      <c r="I3586">
        <v>350</v>
      </c>
      <c r="J3586">
        <v>24500</v>
      </c>
      <c r="K3586" t="s">
        <v>16</v>
      </c>
      <c r="L3586" t="s">
        <v>156</v>
      </c>
      <c r="M3586" t="s">
        <v>140</v>
      </c>
      <c r="N3586">
        <v>11</v>
      </c>
      <c r="O3586">
        <v>2021</v>
      </c>
    </row>
    <row r="3587" spans="1:15" x14ac:dyDescent="0.25">
      <c r="A3587" t="s">
        <v>12</v>
      </c>
      <c r="B3587" s="1">
        <v>44533</v>
      </c>
      <c r="C3587" t="s">
        <v>13</v>
      </c>
      <c r="D3587" t="s">
        <v>123</v>
      </c>
      <c r="E3587" t="s">
        <v>124</v>
      </c>
      <c r="F3587" t="s">
        <v>135</v>
      </c>
      <c r="G3587" t="s">
        <v>136</v>
      </c>
      <c r="H3587">
        <v>65</v>
      </c>
      <c r="I3587">
        <v>575</v>
      </c>
      <c r="J3587">
        <v>37375</v>
      </c>
      <c r="K3587" t="s">
        <v>16</v>
      </c>
      <c r="L3587" t="s">
        <v>157</v>
      </c>
      <c r="M3587" t="s">
        <v>142</v>
      </c>
      <c r="N3587">
        <v>12</v>
      </c>
      <c r="O3587">
        <v>2021</v>
      </c>
    </row>
    <row r="3588" spans="1:15" x14ac:dyDescent="0.25">
      <c r="A3588" t="s">
        <v>12</v>
      </c>
      <c r="B3588" s="1">
        <v>44533</v>
      </c>
      <c r="C3588" t="s">
        <v>13</v>
      </c>
      <c r="D3588" t="s">
        <v>123</v>
      </c>
      <c r="E3588" t="s">
        <v>124</v>
      </c>
      <c r="F3588" t="s">
        <v>135</v>
      </c>
      <c r="G3588" t="s">
        <v>139</v>
      </c>
      <c r="H3588">
        <v>55.000000000000007</v>
      </c>
      <c r="I3588">
        <v>375</v>
      </c>
      <c r="J3588">
        <v>20625</v>
      </c>
      <c r="K3588" t="s">
        <v>16</v>
      </c>
      <c r="L3588" t="s">
        <v>157</v>
      </c>
      <c r="M3588" t="s">
        <v>142</v>
      </c>
      <c r="N3588">
        <v>12</v>
      </c>
      <c r="O3588">
        <v>2021</v>
      </c>
    </row>
    <row r="3589" spans="1:15" x14ac:dyDescent="0.25">
      <c r="A3589" t="s">
        <v>12</v>
      </c>
      <c r="B3589" s="1">
        <v>44533</v>
      </c>
      <c r="C3589" t="s">
        <v>13</v>
      </c>
      <c r="D3589" t="s">
        <v>123</v>
      </c>
      <c r="E3589" t="s">
        <v>124</v>
      </c>
      <c r="F3589" t="s">
        <v>141</v>
      </c>
      <c r="G3589" t="s">
        <v>136</v>
      </c>
      <c r="H3589">
        <v>55.000000000000007</v>
      </c>
      <c r="I3589">
        <v>350</v>
      </c>
      <c r="J3589">
        <v>19250</v>
      </c>
      <c r="K3589" t="s">
        <v>16</v>
      </c>
      <c r="L3589" t="s">
        <v>157</v>
      </c>
      <c r="M3589" t="s">
        <v>142</v>
      </c>
      <c r="N3589">
        <v>12</v>
      </c>
      <c r="O3589">
        <v>2021</v>
      </c>
    </row>
    <row r="3590" spans="1:15" x14ac:dyDescent="0.25">
      <c r="A3590" t="s">
        <v>12</v>
      </c>
      <c r="B3590" s="1">
        <v>44533</v>
      </c>
      <c r="C3590" t="s">
        <v>13</v>
      </c>
      <c r="D3590" t="s">
        <v>123</v>
      </c>
      <c r="E3590" t="s">
        <v>124</v>
      </c>
      <c r="F3590" t="s">
        <v>141</v>
      </c>
      <c r="G3590" t="s">
        <v>139</v>
      </c>
      <c r="H3590">
        <v>55.000000000000007</v>
      </c>
      <c r="I3590">
        <v>300</v>
      </c>
      <c r="J3590">
        <v>16500</v>
      </c>
      <c r="K3590" t="s">
        <v>16</v>
      </c>
      <c r="L3590" t="s">
        <v>157</v>
      </c>
      <c r="M3590" t="s">
        <v>142</v>
      </c>
      <c r="N3590">
        <v>12</v>
      </c>
      <c r="O3590">
        <v>2021</v>
      </c>
    </row>
    <row r="3591" spans="1:15" x14ac:dyDescent="0.25">
      <c r="A3591" t="s">
        <v>12</v>
      </c>
      <c r="B3591" s="1">
        <v>44533</v>
      </c>
      <c r="C3591" t="s">
        <v>13</v>
      </c>
      <c r="D3591" t="s">
        <v>123</v>
      </c>
      <c r="E3591" t="s">
        <v>124</v>
      </c>
      <c r="F3591" t="s">
        <v>135</v>
      </c>
      <c r="G3591" t="s">
        <v>144</v>
      </c>
      <c r="H3591">
        <v>65</v>
      </c>
      <c r="I3591">
        <v>300</v>
      </c>
      <c r="J3591">
        <v>19500</v>
      </c>
      <c r="K3591" t="s">
        <v>16</v>
      </c>
      <c r="L3591" t="s">
        <v>157</v>
      </c>
      <c r="M3591" t="s">
        <v>142</v>
      </c>
      <c r="N3591">
        <v>12</v>
      </c>
      <c r="O3591">
        <v>2021</v>
      </c>
    </row>
    <row r="3592" spans="1:15" x14ac:dyDescent="0.25">
      <c r="A3592" t="s">
        <v>12</v>
      </c>
      <c r="B3592" s="1">
        <v>44533</v>
      </c>
      <c r="C3592" t="s">
        <v>13</v>
      </c>
      <c r="D3592" t="s">
        <v>123</v>
      </c>
      <c r="E3592" t="s">
        <v>124</v>
      </c>
      <c r="F3592" t="s">
        <v>141</v>
      </c>
      <c r="G3592" t="s">
        <v>144</v>
      </c>
      <c r="H3592">
        <v>70</v>
      </c>
      <c r="I3592">
        <v>400</v>
      </c>
      <c r="J3592">
        <v>28000</v>
      </c>
      <c r="K3592" t="s">
        <v>16</v>
      </c>
      <c r="L3592" t="s">
        <v>157</v>
      </c>
      <c r="M3592" t="s">
        <v>142</v>
      </c>
      <c r="N3592">
        <v>12</v>
      </c>
      <c r="O3592">
        <v>2021</v>
      </c>
    </row>
    <row r="3593" spans="1:15" x14ac:dyDescent="0.25">
      <c r="A3593" t="s">
        <v>12</v>
      </c>
      <c r="B3593" s="1">
        <v>44206</v>
      </c>
      <c r="C3593" t="s">
        <v>13</v>
      </c>
      <c r="D3593" t="s">
        <v>123</v>
      </c>
      <c r="E3593" t="s">
        <v>124</v>
      </c>
      <c r="F3593" t="s">
        <v>135</v>
      </c>
      <c r="G3593" t="s">
        <v>136</v>
      </c>
      <c r="H3593">
        <v>35</v>
      </c>
      <c r="I3593">
        <v>425</v>
      </c>
      <c r="J3593">
        <v>14875</v>
      </c>
      <c r="K3593" t="s">
        <v>16</v>
      </c>
      <c r="L3593" t="s">
        <v>137</v>
      </c>
      <c r="M3593" t="s">
        <v>145</v>
      </c>
      <c r="N3593">
        <v>1</v>
      </c>
      <c r="O3593">
        <v>2021</v>
      </c>
    </row>
    <row r="3594" spans="1:15" x14ac:dyDescent="0.25">
      <c r="A3594" t="s">
        <v>12</v>
      </c>
      <c r="B3594" s="1">
        <v>44206</v>
      </c>
      <c r="C3594" t="s">
        <v>13</v>
      </c>
      <c r="D3594" t="s">
        <v>123</v>
      </c>
      <c r="E3594" t="s">
        <v>124</v>
      </c>
      <c r="F3594" t="s">
        <v>135</v>
      </c>
      <c r="G3594" t="s">
        <v>139</v>
      </c>
      <c r="H3594">
        <v>35</v>
      </c>
      <c r="I3594">
        <v>225</v>
      </c>
      <c r="J3594">
        <v>7875</v>
      </c>
      <c r="K3594" t="s">
        <v>16</v>
      </c>
      <c r="L3594" t="s">
        <v>137</v>
      </c>
      <c r="M3594" t="s">
        <v>145</v>
      </c>
      <c r="N3594">
        <v>1</v>
      </c>
      <c r="O3594">
        <v>2021</v>
      </c>
    </row>
    <row r="3595" spans="1:15" x14ac:dyDescent="0.25">
      <c r="A3595" t="s">
        <v>12</v>
      </c>
      <c r="B3595" s="1">
        <v>44206</v>
      </c>
      <c r="C3595" t="s">
        <v>13</v>
      </c>
      <c r="D3595" t="s">
        <v>123</v>
      </c>
      <c r="E3595" t="s">
        <v>124</v>
      </c>
      <c r="F3595" t="s">
        <v>141</v>
      </c>
      <c r="G3595" t="s">
        <v>136</v>
      </c>
      <c r="H3595">
        <v>25.000000000000007</v>
      </c>
      <c r="I3595">
        <v>225</v>
      </c>
      <c r="J3595">
        <v>5625</v>
      </c>
      <c r="K3595" t="s">
        <v>16</v>
      </c>
      <c r="L3595" t="s">
        <v>137</v>
      </c>
      <c r="M3595" t="s">
        <v>145</v>
      </c>
      <c r="N3595">
        <v>1</v>
      </c>
      <c r="O3595">
        <v>2021</v>
      </c>
    </row>
    <row r="3596" spans="1:15" x14ac:dyDescent="0.25">
      <c r="A3596" t="s">
        <v>12</v>
      </c>
      <c r="B3596" s="1">
        <v>44206</v>
      </c>
      <c r="C3596" t="s">
        <v>13</v>
      </c>
      <c r="D3596" t="s">
        <v>123</v>
      </c>
      <c r="E3596" t="s">
        <v>124</v>
      </c>
      <c r="F3596" t="s">
        <v>141</v>
      </c>
      <c r="G3596" t="s">
        <v>139</v>
      </c>
      <c r="H3596">
        <v>30</v>
      </c>
      <c r="I3596">
        <v>75</v>
      </c>
      <c r="J3596">
        <v>2250</v>
      </c>
      <c r="K3596" t="s">
        <v>16</v>
      </c>
      <c r="L3596" t="s">
        <v>137</v>
      </c>
      <c r="M3596" t="s">
        <v>145</v>
      </c>
      <c r="N3596">
        <v>1</v>
      </c>
      <c r="O3596">
        <v>2021</v>
      </c>
    </row>
    <row r="3597" spans="1:15" x14ac:dyDescent="0.25">
      <c r="A3597" t="s">
        <v>12</v>
      </c>
      <c r="B3597" s="1">
        <v>44206</v>
      </c>
      <c r="C3597" t="s">
        <v>13</v>
      </c>
      <c r="D3597" t="s">
        <v>123</v>
      </c>
      <c r="E3597" t="s">
        <v>124</v>
      </c>
      <c r="F3597" t="s">
        <v>135</v>
      </c>
      <c r="G3597" t="s">
        <v>144</v>
      </c>
      <c r="H3597">
        <v>45</v>
      </c>
      <c r="I3597">
        <v>125</v>
      </c>
      <c r="J3597">
        <v>5625</v>
      </c>
      <c r="K3597" t="s">
        <v>16</v>
      </c>
      <c r="L3597" t="s">
        <v>137</v>
      </c>
      <c r="M3597" t="s">
        <v>145</v>
      </c>
      <c r="N3597">
        <v>1</v>
      </c>
      <c r="O3597">
        <v>2021</v>
      </c>
    </row>
    <row r="3598" spans="1:15" x14ac:dyDescent="0.25">
      <c r="A3598" t="s">
        <v>12</v>
      </c>
      <c r="B3598" s="1">
        <v>44206</v>
      </c>
      <c r="C3598" t="s">
        <v>13</v>
      </c>
      <c r="D3598" t="s">
        <v>123</v>
      </c>
      <c r="E3598" t="s">
        <v>124</v>
      </c>
      <c r="F3598" t="s">
        <v>141</v>
      </c>
      <c r="G3598" t="s">
        <v>144</v>
      </c>
      <c r="H3598">
        <v>35</v>
      </c>
      <c r="I3598">
        <v>225</v>
      </c>
      <c r="J3598">
        <v>7875</v>
      </c>
      <c r="K3598" t="s">
        <v>16</v>
      </c>
      <c r="L3598" t="s">
        <v>137</v>
      </c>
      <c r="M3598" t="s">
        <v>145</v>
      </c>
      <c r="N3598">
        <v>1</v>
      </c>
      <c r="O3598">
        <v>2021</v>
      </c>
    </row>
    <row r="3599" spans="1:15" x14ac:dyDescent="0.25">
      <c r="A3599" t="s">
        <v>12</v>
      </c>
      <c r="B3599" s="1">
        <v>44235</v>
      </c>
      <c r="C3599" t="s">
        <v>13</v>
      </c>
      <c r="D3599" t="s">
        <v>123</v>
      </c>
      <c r="E3599" t="s">
        <v>124</v>
      </c>
      <c r="F3599" t="s">
        <v>135</v>
      </c>
      <c r="G3599" t="s">
        <v>136</v>
      </c>
      <c r="H3599">
        <v>35</v>
      </c>
      <c r="I3599">
        <v>475</v>
      </c>
      <c r="J3599">
        <v>16625</v>
      </c>
      <c r="K3599" t="s">
        <v>16</v>
      </c>
      <c r="L3599" t="s">
        <v>148</v>
      </c>
      <c r="M3599" t="s">
        <v>146</v>
      </c>
      <c r="N3599">
        <v>2</v>
      </c>
      <c r="O3599">
        <v>2021</v>
      </c>
    </row>
    <row r="3600" spans="1:15" x14ac:dyDescent="0.25">
      <c r="A3600" t="s">
        <v>12</v>
      </c>
      <c r="B3600" s="1">
        <v>44235</v>
      </c>
      <c r="C3600" t="s">
        <v>13</v>
      </c>
      <c r="D3600" t="s">
        <v>123</v>
      </c>
      <c r="E3600" t="s">
        <v>124</v>
      </c>
      <c r="F3600" t="s">
        <v>135</v>
      </c>
      <c r="G3600" t="s">
        <v>139</v>
      </c>
      <c r="H3600">
        <v>35</v>
      </c>
      <c r="I3600">
        <v>125</v>
      </c>
      <c r="J3600">
        <v>4375</v>
      </c>
      <c r="K3600" t="s">
        <v>16</v>
      </c>
      <c r="L3600" t="s">
        <v>148</v>
      </c>
      <c r="M3600" t="s">
        <v>146</v>
      </c>
      <c r="N3600">
        <v>2</v>
      </c>
      <c r="O3600">
        <v>2021</v>
      </c>
    </row>
    <row r="3601" spans="1:15" x14ac:dyDescent="0.25">
      <c r="A3601" t="s">
        <v>12</v>
      </c>
      <c r="B3601" s="1">
        <v>44235</v>
      </c>
      <c r="C3601" t="s">
        <v>13</v>
      </c>
      <c r="D3601" t="s">
        <v>123</v>
      </c>
      <c r="E3601" t="s">
        <v>124</v>
      </c>
      <c r="F3601" t="s">
        <v>141</v>
      </c>
      <c r="G3601" t="s">
        <v>136</v>
      </c>
      <c r="H3601">
        <v>25.000000000000007</v>
      </c>
      <c r="I3601">
        <v>175</v>
      </c>
      <c r="J3601">
        <v>4375</v>
      </c>
      <c r="K3601" t="s">
        <v>16</v>
      </c>
      <c r="L3601" t="s">
        <v>148</v>
      </c>
      <c r="M3601" t="s">
        <v>146</v>
      </c>
      <c r="N3601">
        <v>2</v>
      </c>
      <c r="O3601">
        <v>2021</v>
      </c>
    </row>
    <row r="3602" spans="1:15" x14ac:dyDescent="0.25">
      <c r="A3602" t="s">
        <v>12</v>
      </c>
      <c r="B3602" s="1">
        <v>44235</v>
      </c>
      <c r="C3602" t="s">
        <v>13</v>
      </c>
      <c r="D3602" t="s">
        <v>125</v>
      </c>
      <c r="E3602" t="s">
        <v>126</v>
      </c>
      <c r="F3602" t="s">
        <v>141</v>
      </c>
      <c r="G3602" t="s">
        <v>139</v>
      </c>
      <c r="H3602">
        <v>30</v>
      </c>
      <c r="I3602">
        <v>50</v>
      </c>
      <c r="J3602">
        <v>1500</v>
      </c>
      <c r="K3602" t="s">
        <v>16</v>
      </c>
      <c r="L3602" t="s">
        <v>148</v>
      </c>
      <c r="M3602" t="s">
        <v>146</v>
      </c>
      <c r="N3602">
        <v>2</v>
      </c>
      <c r="O3602">
        <v>2021</v>
      </c>
    </row>
    <row r="3603" spans="1:15" x14ac:dyDescent="0.25">
      <c r="A3603" t="s">
        <v>12</v>
      </c>
      <c r="B3603" s="1">
        <v>44235</v>
      </c>
      <c r="C3603" t="s">
        <v>13</v>
      </c>
      <c r="D3603" t="s">
        <v>125</v>
      </c>
      <c r="E3603" t="s">
        <v>126</v>
      </c>
      <c r="F3603" t="s">
        <v>135</v>
      </c>
      <c r="G3603" t="s">
        <v>144</v>
      </c>
      <c r="H3603">
        <v>45</v>
      </c>
      <c r="I3603">
        <v>125</v>
      </c>
      <c r="J3603">
        <v>5625</v>
      </c>
      <c r="K3603" t="s">
        <v>16</v>
      </c>
      <c r="L3603" t="s">
        <v>148</v>
      </c>
      <c r="M3603" t="s">
        <v>146</v>
      </c>
      <c r="N3603">
        <v>2</v>
      </c>
      <c r="O3603">
        <v>2021</v>
      </c>
    </row>
    <row r="3604" spans="1:15" x14ac:dyDescent="0.25">
      <c r="A3604" t="s">
        <v>12</v>
      </c>
      <c r="B3604" s="1">
        <v>44235</v>
      </c>
      <c r="C3604" t="s">
        <v>13</v>
      </c>
      <c r="D3604" t="s">
        <v>125</v>
      </c>
      <c r="E3604" t="s">
        <v>126</v>
      </c>
      <c r="F3604" t="s">
        <v>141</v>
      </c>
      <c r="G3604" t="s">
        <v>144</v>
      </c>
      <c r="H3604">
        <v>35</v>
      </c>
      <c r="I3604">
        <v>225</v>
      </c>
      <c r="J3604">
        <v>7875</v>
      </c>
      <c r="K3604" t="s">
        <v>16</v>
      </c>
      <c r="L3604" t="s">
        <v>148</v>
      </c>
      <c r="M3604" t="s">
        <v>146</v>
      </c>
      <c r="N3604">
        <v>2</v>
      </c>
      <c r="O3604">
        <v>2021</v>
      </c>
    </row>
    <row r="3605" spans="1:15" x14ac:dyDescent="0.25">
      <c r="A3605" t="s">
        <v>12</v>
      </c>
      <c r="B3605" s="1">
        <v>44261</v>
      </c>
      <c r="C3605" t="s">
        <v>13</v>
      </c>
      <c r="D3605" t="s">
        <v>125</v>
      </c>
      <c r="E3605" t="s">
        <v>126</v>
      </c>
      <c r="F3605" t="s">
        <v>135</v>
      </c>
      <c r="G3605" t="s">
        <v>136</v>
      </c>
      <c r="H3605">
        <v>35</v>
      </c>
      <c r="I3605">
        <v>445</v>
      </c>
      <c r="J3605">
        <v>15575</v>
      </c>
      <c r="K3605" t="s">
        <v>16</v>
      </c>
      <c r="L3605" t="s">
        <v>149</v>
      </c>
      <c r="M3605" t="s">
        <v>143</v>
      </c>
      <c r="N3605">
        <v>3</v>
      </c>
      <c r="O3605">
        <v>2021</v>
      </c>
    </row>
    <row r="3606" spans="1:15" x14ac:dyDescent="0.25">
      <c r="A3606" t="s">
        <v>12</v>
      </c>
      <c r="B3606" s="1">
        <v>44261</v>
      </c>
      <c r="C3606" t="s">
        <v>13</v>
      </c>
      <c r="D3606" t="s">
        <v>125</v>
      </c>
      <c r="E3606" t="s">
        <v>126</v>
      </c>
      <c r="F3606" t="s">
        <v>135</v>
      </c>
      <c r="G3606" t="s">
        <v>139</v>
      </c>
      <c r="H3606">
        <v>35</v>
      </c>
      <c r="I3606">
        <v>150</v>
      </c>
      <c r="J3606">
        <v>5250</v>
      </c>
      <c r="K3606" t="s">
        <v>16</v>
      </c>
      <c r="L3606" t="s">
        <v>149</v>
      </c>
      <c r="M3606" t="s">
        <v>143</v>
      </c>
      <c r="N3606">
        <v>3</v>
      </c>
      <c r="O3606">
        <v>2021</v>
      </c>
    </row>
    <row r="3607" spans="1:15" x14ac:dyDescent="0.25">
      <c r="A3607" t="s">
        <v>12</v>
      </c>
      <c r="B3607" s="1">
        <v>44261</v>
      </c>
      <c r="C3607" t="s">
        <v>13</v>
      </c>
      <c r="D3607" t="s">
        <v>125</v>
      </c>
      <c r="E3607" t="s">
        <v>126</v>
      </c>
      <c r="F3607" t="s">
        <v>141</v>
      </c>
      <c r="G3607" t="s">
        <v>136</v>
      </c>
      <c r="H3607">
        <v>25.000000000000007</v>
      </c>
      <c r="I3607">
        <v>175</v>
      </c>
      <c r="J3607">
        <v>4375</v>
      </c>
      <c r="K3607" t="s">
        <v>16</v>
      </c>
      <c r="L3607" t="s">
        <v>149</v>
      </c>
      <c r="M3607" t="s">
        <v>143</v>
      </c>
      <c r="N3607">
        <v>3</v>
      </c>
      <c r="O3607">
        <v>2021</v>
      </c>
    </row>
    <row r="3608" spans="1:15" x14ac:dyDescent="0.25">
      <c r="A3608" t="s">
        <v>12</v>
      </c>
      <c r="B3608" s="1">
        <v>44261</v>
      </c>
      <c r="C3608" t="s">
        <v>13</v>
      </c>
      <c r="D3608" t="s">
        <v>125</v>
      </c>
      <c r="E3608" t="s">
        <v>126</v>
      </c>
      <c r="F3608" t="s">
        <v>141</v>
      </c>
      <c r="G3608" t="s">
        <v>139</v>
      </c>
      <c r="H3608">
        <v>30</v>
      </c>
      <c r="I3608">
        <v>25</v>
      </c>
      <c r="J3608">
        <v>750</v>
      </c>
      <c r="K3608" t="s">
        <v>16</v>
      </c>
      <c r="L3608" t="s">
        <v>149</v>
      </c>
      <c r="M3608" t="s">
        <v>143</v>
      </c>
      <c r="N3608">
        <v>3</v>
      </c>
      <c r="O3608">
        <v>2021</v>
      </c>
    </row>
    <row r="3609" spans="1:15" x14ac:dyDescent="0.25">
      <c r="A3609" t="s">
        <v>12</v>
      </c>
      <c r="B3609" s="1">
        <v>44261</v>
      </c>
      <c r="C3609" t="s">
        <v>13</v>
      </c>
      <c r="D3609" t="s">
        <v>125</v>
      </c>
      <c r="E3609" t="s">
        <v>126</v>
      </c>
      <c r="F3609" t="s">
        <v>135</v>
      </c>
      <c r="G3609" t="s">
        <v>144</v>
      </c>
      <c r="H3609">
        <v>45</v>
      </c>
      <c r="I3609">
        <v>75</v>
      </c>
      <c r="J3609">
        <v>3375</v>
      </c>
      <c r="K3609" t="s">
        <v>16</v>
      </c>
      <c r="L3609" t="s">
        <v>149</v>
      </c>
      <c r="M3609" t="s">
        <v>143</v>
      </c>
      <c r="N3609">
        <v>3</v>
      </c>
      <c r="O3609">
        <v>2021</v>
      </c>
    </row>
    <row r="3610" spans="1:15" x14ac:dyDescent="0.25">
      <c r="A3610" t="s">
        <v>12</v>
      </c>
      <c r="B3610" s="1">
        <v>44261</v>
      </c>
      <c r="C3610" t="s">
        <v>13</v>
      </c>
      <c r="D3610" t="s">
        <v>125</v>
      </c>
      <c r="E3610" t="s">
        <v>126</v>
      </c>
      <c r="F3610" t="s">
        <v>141</v>
      </c>
      <c r="G3610" t="s">
        <v>144</v>
      </c>
      <c r="H3610">
        <v>35</v>
      </c>
      <c r="I3610">
        <v>175</v>
      </c>
      <c r="J3610">
        <v>6125</v>
      </c>
      <c r="K3610" t="s">
        <v>16</v>
      </c>
      <c r="L3610" t="s">
        <v>149</v>
      </c>
      <c r="M3610" t="s">
        <v>143</v>
      </c>
      <c r="N3610">
        <v>3</v>
      </c>
      <c r="O3610">
        <v>2021</v>
      </c>
    </row>
    <row r="3611" spans="1:15" x14ac:dyDescent="0.25">
      <c r="A3611" t="s">
        <v>12</v>
      </c>
      <c r="B3611" s="1">
        <v>44293</v>
      </c>
      <c r="C3611" t="s">
        <v>13</v>
      </c>
      <c r="D3611" t="s">
        <v>125</v>
      </c>
      <c r="E3611" t="s">
        <v>126</v>
      </c>
      <c r="F3611" t="s">
        <v>135</v>
      </c>
      <c r="G3611" t="s">
        <v>136</v>
      </c>
      <c r="H3611">
        <v>35</v>
      </c>
      <c r="I3611">
        <v>425</v>
      </c>
      <c r="J3611">
        <v>14875</v>
      </c>
      <c r="K3611" t="s">
        <v>16</v>
      </c>
      <c r="L3611" t="s">
        <v>150</v>
      </c>
      <c r="M3611" t="s">
        <v>138</v>
      </c>
      <c r="N3611">
        <v>4</v>
      </c>
      <c r="O3611">
        <v>2021</v>
      </c>
    </row>
    <row r="3612" spans="1:15" x14ac:dyDescent="0.25">
      <c r="A3612" t="s">
        <v>12</v>
      </c>
      <c r="B3612" s="1">
        <v>44293</v>
      </c>
      <c r="C3612" t="s">
        <v>13</v>
      </c>
      <c r="D3612" t="s">
        <v>125</v>
      </c>
      <c r="E3612" t="s">
        <v>126</v>
      </c>
      <c r="F3612" t="s">
        <v>135</v>
      </c>
      <c r="G3612" t="s">
        <v>139</v>
      </c>
      <c r="H3612">
        <v>35</v>
      </c>
      <c r="I3612">
        <v>125</v>
      </c>
      <c r="J3612">
        <v>4375</v>
      </c>
      <c r="K3612" t="s">
        <v>16</v>
      </c>
      <c r="L3612" t="s">
        <v>150</v>
      </c>
      <c r="M3612" t="s">
        <v>138</v>
      </c>
      <c r="N3612">
        <v>4</v>
      </c>
      <c r="O3612">
        <v>2021</v>
      </c>
    </row>
    <row r="3613" spans="1:15" x14ac:dyDescent="0.25">
      <c r="A3613" t="s">
        <v>12</v>
      </c>
      <c r="B3613" s="1">
        <v>44293</v>
      </c>
      <c r="C3613" t="s">
        <v>13</v>
      </c>
      <c r="D3613" t="s">
        <v>125</v>
      </c>
      <c r="E3613" t="s">
        <v>126</v>
      </c>
      <c r="F3613" t="s">
        <v>141</v>
      </c>
      <c r="G3613" t="s">
        <v>136</v>
      </c>
      <c r="H3613">
        <v>25.000000000000007</v>
      </c>
      <c r="I3613">
        <v>125</v>
      </c>
      <c r="J3613">
        <v>3125</v>
      </c>
      <c r="K3613" t="s">
        <v>16</v>
      </c>
      <c r="L3613" t="s">
        <v>150</v>
      </c>
      <c r="M3613" t="s">
        <v>138</v>
      </c>
      <c r="N3613">
        <v>4</v>
      </c>
      <c r="O3613">
        <v>2021</v>
      </c>
    </row>
    <row r="3614" spans="1:15" x14ac:dyDescent="0.25">
      <c r="A3614" t="s">
        <v>12</v>
      </c>
      <c r="B3614" s="1">
        <v>44293</v>
      </c>
      <c r="C3614" t="s">
        <v>13</v>
      </c>
      <c r="D3614" t="s">
        <v>125</v>
      </c>
      <c r="E3614" t="s">
        <v>126</v>
      </c>
      <c r="F3614" t="s">
        <v>141</v>
      </c>
      <c r="G3614" t="s">
        <v>139</v>
      </c>
      <c r="H3614">
        <v>30</v>
      </c>
      <c r="I3614">
        <v>50</v>
      </c>
      <c r="J3614">
        <v>1500</v>
      </c>
      <c r="K3614" t="s">
        <v>16</v>
      </c>
      <c r="L3614" t="s">
        <v>150</v>
      </c>
      <c r="M3614" t="s">
        <v>138</v>
      </c>
      <c r="N3614">
        <v>4</v>
      </c>
      <c r="O3614">
        <v>2021</v>
      </c>
    </row>
    <row r="3615" spans="1:15" x14ac:dyDescent="0.25">
      <c r="A3615" t="s">
        <v>12</v>
      </c>
      <c r="B3615" s="1">
        <v>44293</v>
      </c>
      <c r="C3615" t="s">
        <v>13</v>
      </c>
      <c r="D3615" t="s">
        <v>125</v>
      </c>
      <c r="E3615" t="s">
        <v>126</v>
      </c>
      <c r="F3615" t="s">
        <v>135</v>
      </c>
      <c r="G3615" t="s">
        <v>144</v>
      </c>
      <c r="H3615">
        <v>45</v>
      </c>
      <c r="I3615">
        <v>50</v>
      </c>
      <c r="J3615">
        <v>2250</v>
      </c>
      <c r="K3615" t="s">
        <v>16</v>
      </c>
      <c r="L3615" t="s">
        <v>150</v>
      </c>
      <c r="M3615" t="s">
        <v>138</v>
      </c>
      <c r="N3615">
        <v>4</v>
      </c>
      <c r="O3615">
        <v>2021</v>
      </c>
    </row>
    <row r="3616" spans="1:15" x14ac:dyDescent="0.25">
      <c r="A3616" t="s">
        <v>12</v>
      </c>
      <c r="B3616" s="1">
        <v>44293</v>
      </c>
      <c r="C3616" t="s">
        <v>13</v>
      </c>
      <c r="D3616" t="s">
        <v>125</v>
      </c>
      <c r="E3616" t="s">
        <v>126</v>
      </c>
      <c r="F3616" t="s">
        <v>141</v>
      </c>
      <c r="G3616" t="s">
        <v>144</v>
      </c>
      <c r="H3616">
        <v>35</v>
      </c>
      <c r="I3616">
        <v>200</v>
      </c>
      <c r="J3616">
        <v>7000</v>
      </c>
      <c r="K3616" t="s">
        <v>16</v>
      </c>
      <c r="L3616" t="s">
        <v>150</v>
      </c>
      <c r="M3616" t="s">
        <v>138</v>
      </c>
      <c r="N3616">
        <v>4</v>
      </c>
      <c r="O3616">
        <v>2021</v>
      </c>
    </row>
    <row r="3617" spans="1:15" x14ac:dyDescent="0.25">
      <c r="A3617" t="s">
        <v>12</v>
      </c>
      <c r="B3617" s="1">
        <v>44322</v>
      </c>
      <c r="C3617" t="s">
        <v>13</v>
      </c>
      <c r="D3617" t="s">
        <v>125</v>
      </c>
      <c r="E3617" t="s">
        <v>126</v>
      </c>
      <c r="F3617" t="s">
        <v>135</v>
      </c>
      <c r="G3617" t="s">
        <v>136</v>
      </c>
      <c r="H3617">
        <v>49.999999999999993</v>
      </c>
      <c r="I3617">
        <v>470</v>
      </c>
      <c r="J3617">
        <v>23500</v>
      </c>
      <c r="K3617" t="s">
        <v>16</v>
      </c>
      <c r="L3617" t="s">
        <v>151</v>
      </c>
      <c r="M3617" t="s">
        <v>140</v>
      </c>
      <c r="N3617">
        <v>5</v>
      </c>
      <c r="O3617">
        <v>2021</v>
      </c>
    </row>
    <row r="3618" spans="1:15" x14ac:dyDescent="0.25">
      <c r="A3618" t="s">
        <v>12</v>
      </c>
      <c r="B3618" s="1">
        <v>44322</v>
      </c>
      <c r="C3618" t="s">
        <v>13</v>
      </c>
      <c r="D3618" t="s">
        <v>125</v>
      </c>
      <c r="E3618" t="s">
        <v>126</v>
      </c>
      <c r="F3618" t="s">
        <v>135</v>
      </c>
      <c r="G3618" t="s">
        <v>139</v>
      </c>
      <c r="H3618">
        <v>45</v>
      </c>
      <c r="I3618">
        <v>175</v>
      </c>
      <c r="J3618">
        <v>7875</v>
      </c>
      <c r="K3618" t="s">
        <v>16</v>
      </c>
      <c r="L3618" t="s">
        <v>151</v>
      </c>
      <c r="M3618" t="s">
        <v>140</v>
      </c>
      <c r="N3618">
        <v>5</v>
      </c>
      <c r="O3618">
        <v>2021</v>
      </c>
    </row>
    <row r="3619" spans="1:15" x14ac:dyDescent="0.25">
      <c r="A3619" t="s">
        <v>12</v>
      </c>
      <c r="B3619" s="1">
        <v>44322</v>
      </c>
      <c r="C3619" t="s">
        <v>13</v>
      </c>
      <c r="D3619" t="s">
        <v>125</v>
      </c>
      <c r="E3619" t="s">
        <v>126</v>
      </c>
      <c r="F3619" t="s">
        <v>141</v>
      </c>
      <c r="G3619" t="s">
        <v>136</v>
      </c>
      <c r="H3619">
        <v>40</v>
      </c>
      <c r="I3619">
        <v>200</v>
      </c>
      <c r="J3619">
        <v>8000</v>
      </c>
      <c r="K3619" t="s">
        <v>16</v>
      </c>
      <c r="L3619" t="s">
        <v>151</v>
      </c>
      <c r="M3619" t="s">
        <v>140</v>
      </c>
      <c r="N3619">
        <v>5</v>
      </c>
      <c r="O3619">
        <v>2021</v>
      </c>
    </row>
    <row r="3620" spans="1:15" x14ac:dyDescent="0.25">
      <c r="A3620" t="s">
        <v>12</v>
      </c>
      <c r="B3620" s="1">
        <v>44322</v>
      </c>
      <c r="C3620" t="s">
        <v>13</v>
      </c>
      <c r="D3620" t="s">
        <v>125</v>
      </c>
      <c r="E3620" t="s">
        <v>126</v>
      </c>
      <c r="F3620" t="s">
        <v>141</v>
      </c>
      <c r="G3620" t="s">
        <v>139</v>
      </c>
      <c r="H3620">
        <v>40</v>
      </c>
      <c r="I3620">
        <v>150</v>
      </c>
      <c r="J3620">
        <v>6000</v>
      </c>
      <c r="K3620" t="s">
        <v>16</v>
      </c>
      <c r="L3620" t="s">
        <v>151</v>
      </c>
      <c r="M3620" t="s">
        <v>140</v>
      </c>
      <c r="N3620">
        <v>5</v>
      </c>
      <c r="O3620">
        <v>2021</v>
      </c>
    </row>
    <row r="3621" spans="1:15" x14ac:dyDescent="0.25">
      <c r="A3621" t="s">
        <v>12</v>
      </c>
      <c r="B3621" s="1">
        <v>44322</v>
      </c>
      <c r="C3621" t="s">
        <v>13</v>
      </c>
      <c r="D3621" t="s">
        <v>125</v>
      </c>
      <c r="E3621" t="s">
        <v>126</v>
      </c>
      <c r="F3621" t="s">
        <v>135</v>
      </c>
      <c r="G3621" t="s">
        <v>144</v>
      </c>
      <c r="H3621">
        <v>49.999999999999993</v>
      </c>
      <c r="I3621">
        <v>175</v>
      </c>
      <c r="J3621">
        <v>8750</v>
      </c>
      <c r="K3621" t="s">
        <v>16</v>
      </c>
      <c r="L3621" t="s">
        <v>151</v>
      </c>
      <c r="M3621" t="s">
        <v>140</v>
      </c>
      <c r="N3621">
        <v>5</v>
      </c>
      <c r="O3621">
        <v>2021</v>
      </c>
    </row>
    <row r="3622" spans="1:15" x14ac:dyDescent="0.25">
      <c r="A3622" t="s">
        <v>12</v>
      </c>
      <c r="B3622" s="1">
        <v>44322</v>
      </c>
      <c r="C3622" t="s">
        <v>13</v>
      </c>
      <c r="D3622" t="s">
        <v>125</v>
      </c>
      <c r="E3622" t="s">
        <v>126</v>
      </c>
      <c r="F3622" t="s">
        <v>141</v>
      </c>
      <c r="G3622" t="s">
        <v>144</v>
      </c>
      <c r="H3622">
        <v>54.999999999999993</v>
      </c>
      <c r="I3622">
        <v>300</v>
      </c>
      <c r="J3622">
        <v>16500</v>
      </c>
      <c r="K3622" t="s">
        <v>16</v>
      </c>
      <c r="L3622" t="s">
        <v>151</v>
      </c>
      <c r="M3622" t="s">
        <v>140</v>
      </c>
      <c r="N3622">
        <v>5</v>
      </c>
      <c r="O3622">
        <v>2021</v>
      </c>
    </row>
    <row r="3623" spans="1:15" x14ac:dyDescent="0.25">
      <c r="A3623" t="s">
        <v>12</v>
      </c>
      <c r="B3623" s="1">
        <v>44355</v>
      </c>
      <c r="C3623" t="s">
        <v>13</v>
      </c>
      <c r="D3623" t="s">
        <v>125</v>
      </c>
      <c r="E3623" t="s">
        <v>126</v>
      </c>
      <c r="F3623" t="s">
        <v>135</v>
      </c>
      <c r="G3623" t="s">
        <v>136</v>
      </c>
      <c r="H3623">
        <v>49.999999999999993</v>
      </c>
      <c r="I3623">
        <v>550</v>
      </c>
      <c r="J3623">
        <v>27500</v>
      </c>
      <c r="K3623" t="s">
        <v>16</v>
      </c>
      <c r="L3623" t="s">
        <v>158</v>
      </c>
      <c r="M3623" t="s">
        <v>147</v>
      </c>
      <c r="N3623">
        <v>6</v>
      </c>
      <c r="O3623">
        <v>2021</v>
      </c>
    </row>
    <row r="3624" spans="1:15" x14ac:dyDescent="0.25">
      <c r="A3624" t="s">
        <v>12</v>
      </c>
      <c r="B3624" s="1">
        <v>44355</v>
      </c>
      <c r="C3624" t="s">
        <v>13</v>
      </c>
      <c r="D3624" t="s">
        <v>125</v>
      </c>
      <c r="E3624" t="s">
        <v>126</v>
      </c>
      <c r="F3624" t="s">
        <v>135</v>
      </c>
      <c r="G3624" t="s">
        <v>139</v>
      </c>
      <c r="H3624">
        <v>45</v>
      </c>
      <c r="I3624">
        <v>300</v>
      </c>
      <c r="J3624">
        <v>13500</v>
      </c>
      <c r="K3624" t="s">
        <v>16</v>
      </c>
      <c r="L3624" t="s">
        <v>158</v>
      </c>
      <c r="M3624" t="s">
        <v>147</v>
      </c>
      <c r="N3624">
        <v>6</v>
      </c>
      <c r="O3624">
        <v>2021</v>
      </c>
    </row>
    <row r="3625" spans="1:15" x14ac:dyDescent="0.25">
      <c r="A3625" t="s">
        <v>12</v>
      </c>
      <c r="B3625" s="1">
        <v>44355</v>
      </c>
      <c r="C3625" t="s">
        <v>13</v>
      </c>
      <c r="D3625" t="s">
        <v>125</v>
      </c>
      <c r="E3625" t="s">
        <v>126</v>
      </c>
      <c r="F3625" t="s">
        <v>141</v>
      </c>
      <c r="G3625" t="s">
        <v>136</v>
      </c>
      <c r="H3625">
        <v>40</v>
      </c>
      <c r="I3625">
        <v>225</v>
      </c>
      <c r="J3625">
        <v>9000</v>
      </c>
      <c r="K3625" t="s">
        <v>16</v>
      </c>
      <c r="L3625" t="s">
        <v>158</v>
      </c>
      <c r="M3625" t="s">
        <v>147</v>
      </c>
      <c r="N3625">
        <v>6</v>
      </c>
      <c r="O3625">
        <v>2021</v>
      </c>
    </row>
    <row r="3626" spans="1:15" x14ac:dyDescent="0.25">
      <c r="A3626" t="s">
        <v>12</v>
      </c>
      <c r="B3626" s="1">
        <v>44355</v>
      </c>
      <c r="C3626" t="s">
        <v>13</v>
      </c>
      <c r="D3626" t="s">
        <v>125</v>
      </c>
      <c r="E3626" t="s">
        <v>126</v>
      </c>
      <c r="F3626" t="s">
        <v>141</v>
      </c>
      <c r="G3626" t="s">
        <v>139</v>
      </c>
      <c r="H3626">
        <v>40</v>
      </c>
      <c r="I3626">
        <v>200</v>
      </c>
      <c r="J3626">
        <v>8000</v>
      </c>
      <c r="K3626" t="s">
        <v>16</v>
      </c>
      <c r="L3626" t="s">
        <v>158</v>
      </c>
      <c r="M3626" t="s">
        <v>147</v>
      </c>
      <c r="N3626">
        <v>6</v>
      </c>
      <c r="O3626">
        <v>2021</v>
      </c>
    </row>
    <row r="3627" spans="1:15" x14ac:dyDescent="0.25">
      <c r="A3627" t="s">
        <v>12</v>
      </c>
      <c r="B3627" s="1">
        <v>44355</v>
      </c>
      <c r="C3627" t="s">
        <v>13</v>
      </c>
      <c r="D3627" t="s">
        <v>125</v>
      </c>
      <c r="E3627" t="s">
        <v>126</v>
      </c>
      <c r="F3627" t="s">
        <v>135</v>
      </c>
      <c r="G3627" t="s">
        <v>144</v>
      </c>
      <c r="H3627">
        <v>49.999999999999993</v>
      </c>
      <c r="I3627">
        <v>200</v>
      </c>
      <c r="J3627">
        <v>10000</v>
      </c>
      <c r="K3627" t="s">
        <v>16</v>
      </c>
      <c r="L3627" t="s">
        <v>158</v>
      </c>
      <c r="M3627" t="s">
        <v>147</v>
      </c>
      <c r="N3627">
        <v>6</v>
      </c>
      <c r="O3627">
        <v>2021</v>
      </c>
    </row>
    <row r="3628" spans="1:15" x14ac:dyDescent="0.25">
      <c r="A3628" t="s">
        <v>12</v>
      </c>
      <c r="B3628" s="1">
        <v>44355</v>
      </c>
      <c r="C3628" t="s">
        <v>13</v>
      </c>
      <c r="D3628" t="s">
        <v>125</v>
      </c>
      <c r="E3628" t="s">
        <v>126</v>
      </c>
      <c r="F3628" t="s">
        <v>141</v>
      </c>
      <c r="G3628" t="s">
        <v>144</v>
      </c>
      <c r="H3628">
        <v>54.999999999999993</v>
      </c>
      <c r="I3628">
        <v>350</v>
      </c>
      <c r="J3628">
        <v>19250</v>
      </c>
      <c r="K3628" t="s">
        <v>16</v>
      </c>
      <c r="L3628" t="s">
        <v>158</v>
      </c>
      <c r="M3628" t="s">
        <v>147</v>
      </c>
      <c r="N3628">
        <v>6</v>
      </c>
      <c r="O3628">
        <v>2021</v>
      </c>
    </row>
    <row r="3629" spans="1:15" x14ac:dyDescent="0.25">
      <c r="A3629" t="s">
        <v>12</v>
      </c>
      <c r="B3629" s="1">
        <v>44383</v>
      </c>
      <c r="C3629" t="s">
        <v>13</v>
      </c>
      <c r="D3629" t="s">
        <v>125</v>
      </c>
      <c r="E3629" t="s">
        <v>126</v>
      </c>
      <c r="F3629" t="s">
        <v>135</v>
      </c>
      <c r="G3629" t="s">
        <v>136</v>
      </c>
      <c r="H3629">
        <v>49.999999999999993</v>
      </c>
      <c r="I3629">
        <v>575</v>
      </c>
      <c r="J3629">
        <v>28750</v>
      </c>
      <c r="K3629" t="s">
        <v>16</v>
      </c>
      <c r="L3629" t="s">
        <v>152</v>
      </c>
      <c r="M3629" t="s">
        <v>147</v>
      </c>
      <c r="N3629">
        <v>7</v>
      </c>
      <c r="O3629">
        <v>2021</v>
      </c>
    </row>
    <row r="3630" spans="1:15" x14ac:dyDescent="0.25">
      <c r="A3630" t="s">
        <v>12</v>
      </c>
      <c r="B3630" s="1">
        <v>44383</v>
      </c>
      <c r="C3630" t="s">
        <v>13</v>
      </c>
      <c r="D3630" t="s">
        <v>125</v>
      </c>
      <c r="E3630" t="s">
        <v>126</v>
      </c>
      <c r="F3630" t="s">
        <v>135</v>
      </c>
      <c r="G3630" t="s">
        <v>139</v>
      </c>
      <c r="H3630">
        <v>45</v>
      </c>
      <c r="I3630">
        <v>325</v>
      </c>
      <c r="J3630">
        <v>14625</v>
      </c>
      <c r="K3630" t="s">
        <v>16</v>
      </c>
      <c r="L3630" t="s">
        <v>152</v>
      </c>
      <c r="M3630" t="s">
        <v>147</v>
      </c>
      <c r="N3630">
        <v>7</v>
      </c>
      <c r="O3630">
        <v>2021</v>
      </c>
    </row>
    <row r="3631" spans="1:15" x14ac:dyDescent="0.25">
      <c r="A3631" t="s">
        <v>12</v>
      </c>
      <c r="B3631" s="1">
        <v>44383</v>
      </c>
      <c r="C3631" t="s">
        <v>13</v>
      </c>
      <c r="D3631" t="s">
        <v>125</v>
      </c>
      <c r="E3631" t="s">
        <v>126</v>
      </c>
      <c r="F3631" t="s">
        <v>141</v>
      </c>
      <c r="G3631" t="s">
        <v>136</v>
      </c>
      <c r="H3631">
        <v>40</v>
      </c>
      <c r="I3631">
        <v>250</v>
      </c>
      <c r="J3631">
        <v>10000</v>
      </c>
      <c r="K3631" t="s">
        <v>16</v>
      </c>
      <c r="L3631" t="s">
        <v>152</v>
      </c>
      <c r="M3631" t="s">
        <v>147</v>
      </c>
      <c r="N3631">
        <v>7</v>
      </c>
      <c r="O3631">
        <v>2021</v>
      </c>
    </row>
    <row r="3632" spans="1:15" x14ac:dyDescent="0.25">
      <c r="A3632" t="s">
        <v>12</v>
      </c>
      <c r="B3632" s="1">
        <v>44383</v>
      </c>
      <c r="C3632" t="s">
        <v>13</v>
      </c>
      <c r="D3632" t="s">
        <v>125</v>
      </c>
      <c r="E3632" t="s">
        <v>126</v>
      </c>
      <c r="F3632" t="s">
        <v>141</v>
      </c>
      <c r="G3632" t="s">
        <v>139</v>
      </c>
      <c r="H3632">
        <v>40</v>
      </c>
      <c r="I3632">
        <v>200</v>
      </c>
      <c r="J3632">
        <v>8000</v>
      </c>
      <c r="K3632" t="s">
        <v>16</v>
      </c>
      <c r="L3632" t="s">
        <v>152</v>
      </c>
      <c r="M3632" t="s">
        <v>147</v>
      </c>
      <c r="N3632">
        <v>7</v>
      </c>
      <c r="O3632">
        <v>2021</v>
      </c>
    </row>
    <row r="3633" spans="1:15" x14ac:dyDescent="0.25">
      <c r="A3633" t="s">
        <v>12</v>
      </c>
      <c r="B3633" s="1">
        <v>44383</v>
      </c>
      <c r="C3633" t="s">
        <v>13</v>
      </c>
      <c r="D3633" t="s">
        <v>125</v>
      </c>
      <c r="E3633" t="s">
        <v>126</v>
      </c>
      <c r="F3633" t="s">
        <v>135</v>
      </c>
      <c r="G3633" t="s">
        <v>144</v>
      </c>
      <c r="H3633">
        <v>49.999999999999993</v>
      </c>
      <c r="I3633">
        <v>225</v>
      </c>
      <c r="J3633">
        <v>11250</v>
      </c>
      <c r="K3633" t="s">
        <v>16</v>
      </c>
      <c r="L3633" t="s">
        <v>152</v>
      </c>
      <c r="M3633" t="s">
        <v>147</v>
      </c>
      <c r="N3633">
        <v>7</v>
      </c>
      <c r="O3633">
        <v>2021</v>
      </c>
    </row>
    <row r="3634" spans="1:15" x14ac:dyDescent="0.25">
      <c r="A3634" t="s">
        <v>12</v>
      </c>
      <c r="B3634" s="1">
        <v>44383</v>
      </c>
      <c r="C3634" t="s">
        <v>13</v>
      </c>
      <c r="D3634" t="s">
        <v>125</v>
      </c>
      <c r="E3634" t="s">
        <v>126</v>
      </c>
      <c r="F3634" t="s">
        <v>141</v>
      </c>
      <c r="G3634" t="s">
        <v>144</v>
      </c>
      <c r="H3634">
        <v>54.999999999999993</v>
      </c>
      <c r="I3634">
        <v>400</v>
      </c>
      <c r="J3634">
        <v>22000</v>
      </c>
      <c r="K3634" t="s">
        <v>16</v>
      </c>
      <c r="L3634" t="s">
        <v>152</v>
      </c>
      <c r="M3634" t="s">
        <v>147</v>
      </c>
      <c r="N3634">
        <v>7</v>
      </c>
      <c r="O3634">
        <v>2021</v>
      </c>
    </row>
    <row r="3635" spans="1:15" x14ac:dyDescent="0.25">
      <c r="A3635" t="s">
        <v>12</v>
      </c>
      <c r="B3635" s="1">
        <v>44415</v>
      </c>
      <c r="C3635" t="s">
        <v>13</v>
      </c>
      <c r="D3635" t="s">
        <v>125</v>
      </c>
      <c r="E3635" t="s">
        <v>126</v>
      </c>
      <c r="F3635" t="s">
        <v>135</v>
      </c>
      <c r="G3635" t="s">
        <v>136</v>
      </c>
      <c r="H3635">
        <v>49.999999999999993</v>
      </c>
      <c r="I3635">
        <v>550</v>
      </c>
      <c r="J3635">
        <v>27500</v>
      </c>
      <c r="K3635" t="s">
        <v>16</v>
      </c>
      <c r="L3635" t="s">
        <v>153</v>
      </c>
      <c r="M3635" t="s">
        <v>143</v>
      </c>
      <c r="N3635">
        <v>8</v>
      </c>
      <c r="O3635">
        <v>2021</v>
      </c>
    </row>
    <row r="3636" spans="1:15" x14ac:dyDescent="0.25">
      <c r="A3636" t="s">
        <v>12</v>
      </c>
      <c r="B3636" s="1">
        <v>44415</v>
      </c>
      <c r="C3636" t="s">
        <v>13</v>
      </c>
      <c r="D3636" t="s">
        <v>125</v>
      </c>
      <c r="E3636" t="s">
        <v>126</v>
      </c>
      <c r="F3636" t="s">
        <v>135</v>
      </c>
      <c r="G3636" t="s">
        <v>139</v>
      </c>
      <c r="H3636">
        <v>45</v>
      </c>
      <c r="I3636">
        <v>325</v>
      </c>
      <c r="J3636">
        <v>14625</v>
      </c>
      <c r="K3636" t="s">
        <v>16</v>
      </c>
      <c r="L3636" t="s">
        <v>153</v>
      </c>
      <c r="M3636" t="s">
        <v>143</v>
      </c>
      <c r="N3636">
        <v>8</v>
      </c>
      <c r="O3636">
        <v>2021</v>
      </c>
    </row>
    <row r="3637" spans="1:15" x14ac:dyDescent="0.25">
      <c r="A3637" t="s">
        <v>12</v>
      </c>
      <c r="B3637" s="1">
        <v>44415</v>
      </c>
      <c r="C3637" t="s">
        <v>13</v>
      </c>
      <c r="D3637" t="s">
        <v>125</v>
      </c>
      <c r="E3637" t="s">
        <v>126</v>
      </c>
      <c r="F3637" t="s">
        <v>141</v>
      </c>
      <c r="G3637" t="s">
        <v>136</v>
      </c>
      <c r="H3637">
        <v>40</v>
      </c>
      <c r="I3637">
        <v>250</v>
      </c>
      <c r="J3637">
        <v>10000</v>
      </c>
      <c r="K3637" t="s">
        <v>16</v>
      </c>
      <c r="L3637" t="s">
        <v>153</v>
      </c>
      <c r="M3637" t="s">
        <v>143</v>
      </c>
      <c r="N3637">
        <v>8</v>
      </c>
      <c r="O3637">
        <v>2021</v>
      </c>
    </row>
    <row r="3638" spans="1:15" x14ac:dyDescent="0.25">
      <c r="A3638" t="s">
        <v>12</v>
      </c>
      <c r="B3638" s="1">
        <v>44415</v>
      </c>
      <c r="C3638" t="s">
        <v>13</v>
      </c>
      <c r="D3638" t="s">
        <v>125</v>
      </c>
      <c r="E3638" t="s">
        <v>126</v>
      </c>
      <c r="F3638" t="s">
        <v>141</v>
      </c>
      <c r="G3638" t="s">
        <v>139</v>
      </c>
      <c r="H3638">
        <v>40</v>
      </c>
      <c r="I3638">
        <v>150</v>
      </c>
      <c r="J3638">
        <v>6000</v>
      </c>
      <c r="K3638" t="s">
        <v>16</v>
      </c>
      <c r="L3638" t="s">
        <v>153</v>
      </c>
      <c r="M3638" t="s">
        <v>143</v>
      </c>
      <c r="N3638">
        <v>8</v>
      </c>
      <c r="O3638">
        <v>2021</v>
      </c>
    </row>
    <row r="3639" spans="1:15" x14ac:dyDescent="0.25">
      <c r="A3639" t="s">
        <v>12</v>
      </c>
      <c r="B3639" s="1">
        <v>44415</v>
      </c>
      <c r="C3639" t="s">
        <v>13</v>
      </c>
      <c r="D3639" t="s">
        <v>125</v>
      </c>
      <c r="E3639" t="s">
        <v>126</v>
      </c>
      <c r="F3639" t="s">
        <v>135</v>
      </c>
      <c r="G3639" t="s">
        <v>144</v>
      </c>
      <c r="H3639">
        <v>49.999999999999993</v>
      </c>
      <c r="I3639">
        <v>125</v>
      </c>
      <c r="J3639">
        <v>6250</v>
      </c>
      <c r="K3639" t="s">
        <v>16</v>
      </c>
      <c r="L3639" t="s">
        <v>153</v>
      </c>
      <c r="M3639" t="s">
        <v>143</v>
      </c>
      <c r="N3639">
        <v>8</v>
      </c>
      <c r="O3639">
        <v>2021</v>
      </c>
    </row>
    <row r="3640" spans="1:15" x14ac:dyDescent="0.25">
      <c r="A3640" t="s">
        <v>12</v>
      </c>
      <c r="B3640" s="1">
        <v>44415</v>
      </c>
      <c r="C3640" t="s">
        <v>13</v>
      </c>
      <c r="D3640" t="s">
        <v>125</v>
      </c>
      <c r="E3640" t="s">
        <v>126</v>
      </c>
      <c r="F3640" t="s">
        <v>141</v>
      </c>
      <c r="G3640" t="s">
        <v>144</v>
      </c>
      <c r="H3640">
        <v>54.999999999999993</v>
      </c>
      <c r="I3640">
        <v>300</v>
      </c>
      <c r="J3640">
        <v>16500</v>
      </c>
      <c r="K3640" t="s">
        <v>16</v>
      </c>
      <c r="L3640" t="s">
        <v>153</v>
      </c>
      <c r="M3640" t="s">
        <v>143</v>
      </c>
      <c r="N3640">
        <v>8</v>
      </c>
      <c r="O3640">
        <v>2021</v>
      </c>
    </row>
    <row r="3641" spans="1:15" x14ac:dyDescent="0.25">
      <c r="A3641" t="s">
        <v>12</v>
      </c>
      <c r="B3641" s="1">
        <v>44445</v>
      </c>
      <c r="C3641" t="s">
        <v>13</v>
      </c>
      <c r="D3641" t="s">
        <v>125</v>
      </c>
      <c r="E3641" t="s">
        <v>126</v>
      </c>
      <c r="F3641" t="s">
        <v>135</v>
      </c>
      <c r="G3641" t="s">
        <v>136</v>
      </c>
      <c r="H3641">
        <v>49.999999999999993</v>
      </c>
      <c r="I3641">
        <v>425</v>
      </c>
      <c r="J3641">
        <v>21250</v>
      </c>
      <c r="K3641" t="s">
        <v>16</v>
      </c>
      <c r="L3641" t="s">
        <v>154</v>
      </c>
      <c r="M3641" t="s">
        <v>146</v>
      </c>
      <c r="N3641">
        <v>9</v>
      </c>
      <c r="O3641">
        <v>2021</v>
      </c>
    </row>
    <row r="3642" spans="1:15" x14ac:dyDescent="0.25">
      <c r="A3642" t="s">
        <v>12</v>
      </c>
      <c r="B3642" s="1">
        <v>44445</v>
      </c>
      <c r="C3642" t="s">
        <v>13</v>
      </c>
      <c r="D3642" t="s">
        <v>125</v>
      </c>
      <c r="E3642" t="s">
        <v>126</v>
      </c>
      <c r="F3642" t="s">
        <v>135</v>
      </c>
      <c r="G3642" t="s">
        <v>139</v>
      </c>
      <c r="H3642">
        <v>45</v>
      </c>
      <c r="I3642">
        <v>225</v>
      </c>
      <c r="J3642">
        <v>10125</v>
      </c>
      <c r="K3642" t="s">
        <v>16</v>
      </c>
      <c r="L3642" t="s">
        <v>154</v>
      </c>
      <c r="M3642" t="s">
        <v>146</v>
      </c>
      <c r="N3642">
        <v>9</v>
      </c>
      <c r="O3642">
        <v>2021</v>
      </c>
    </row>
    <row r="3643" spans="1:15" x14ac:dyDescent="0.25">
      <c r="A3643" t="s">
        <v>12</v>
      </c>
      <c r="B3643" s="1">
        <v>44445</v>
      </c>
      <c r="C3643" t="s">
        <v>13</v>
      </c>
      <c r="D3643" t="s">
        <v>125</v>
      </c>
      <c r="E3643" t="s">
        <v>126</v>
      </c>
      <c r="F3643" t="s">
        <v>141</v>
      </c>
      <c r="G3643" t="s">
        <v>136</v>
      </c>
      <c r="H3643">
        <v>40</v>
      </c>
      <c r="I3643">
        <v>125</v>
      </c>
      <c r="J3643">
        <v>5000</v>
      </c>
      <c r="K3643" t="s">
        <v>16</v>
      </c>
      <c r="L3643" t="s">
        <v>154</v>
      </c>
      <c r="M3643" t="s">
        <v>146</v>
      </c>
      <c r="N3643">
        <v>9</v>
      </c>
      <c r="O3643">
        <v>2021</v>
      </c>
    </row>
    <row r="3644" spans="1:15" x14ac:dyDescent="0.25">
      <c r="A3644" t="s">
        <v>12</v>
      </c>
      <c r="B3644" s="1">
        <v>44445</v>
      </c>
      <c r="C3644" t="s">
        <v>13</v>
      </c>
      <c r="D3644" t="s">
        <v>125</v>
      </c>
      <c r="E3644" t="s">
        <v>126</v>
      </c>
      <c r="F3644" t="s">
        <v>141</v>
      </c>
      <c r="G3644" t="s">
        <v>139</v>
      </c>
      <c r="H3644">
        <v>40</v>
      </c>
      <c r="I3644">
        <v>100</v>
      </c>
      <c r="J3644">
        <v>4000</v>
      </c>
      <c r="K3644" t="s">
        <v>16</v>
      </c>
      <c r="L3644" t="s">
        <v>154</v>
      </c>
      <c r="M3644" t="s">
        <v>146</v>
      </c>
      <c r="N3644">
        <v>9</v>
      </c>
      <c r="O3644">
        <v>2021</v>
      </c>
    </row>
    <row r="3645" spans="1:15" x14ac:dyDescent="0.25">
      <c r="A3645" t="s">
        <v>12</v>
      </c>
      <c r="B3645" s="1">
        <v>44445</v>
      </c>
      <c r="C3645" t="s">
        <v>13</v>
      </c>
      <c r="D3645" t="s">
        <v>125</v>
      </c>
      <c r="E3645" t="s">
        <v>126</v>
      </c>
      <c r="F3645" t="s">
        <v>135</v>
      </c>
      <c r="G3645" t="s">
        <v>144</v>
      </c>
      <c r="H3645">
        <v>49.999999999999993</v>
      </c>
      <c r="I3645">
        <v>100</v>
      </c>
      <c r="J3645">
        <v>5000</v>
      </c>
      <c r="K3645" t="s">
        <v>16</v>
      </c>
      <c r="L3645" t="s">
        <v>154</v>
      </c>
      <c r="M3645" t="s">
        <v>146</v>
      </c>
      <c r="N3645">
        <v>9</v>
      </c>
      <c r="O3645">
        <v>2021</v>
      </c>
    </row>
    <row r="3646" spans="1:15" x14ac:dyDescent="0.25">
      <c r="A3646" t="s">
        <v>12</v>
      </c>
      <c r="B3646" s="1">
        <v>44445</v>
      </c>
      <c r="C3646" t="s">
        <v>13</v>
      </c>
      <c r="D3646" t="s">
        <v>125</v>
      </c>
      <c r="E3646" t="s">
        <v>126</v>
      </c>
      <c r="F3646" t="s">
        <v>141</v>
      </c>
      <c r="G3646" t="s">
        <v>144</v>
      </c>
      <c r="H3646">
        <v>54.999999999999993</v>
      </c>
      <c r="I3646">
        <v>200</v>
      </c>
      <c r="J3646">
        <v>11000</v>
      </c>
      <c r="K3646" t="s">
        <v>16</v>
      </c>
      <c r="L3646" t="s">
        <v>154</v>
      </c>
      <c r="M3646" t="s">
        <v>146</v>
      </c>
      <c r="N3646">
        <v>9</v>
      </c>
      <c r="O3646">
        <v>2021</v>
      </c>
    </row>
    <row r="3647" spans="1:15" x14ac:dyDescent="0.25">
      <c r="A3647" t="s">
        <v>12</v>
      </c>
      <c r="B3647" s="1">
        <v>44477</v>
      </c>
      <c r="C3647" t="s">
        <v>13</v>
      </c>
      <c r="D3647" t="s">
        <v>125</v>
      </c>
      <c r="E3647" t="s">
        <v>126</v>
      </c>
      <c r="F3647" t="s">
        <v>135</v>
      </c>
      <c r="G3647" t="s">
        <v>136</v>
      </c>
      <c r="H3647">
        <v>54.999999999999993</v>
      </c>
      <c r="I3647">
        <v>375</v>
      </c>
      <c r="J3647">
        <v>20625</v>
      </c>
      <c r="K3647" t="s">
        <v>16</v>
      </c>
      <c r="L3647" t="s">
        <v>155</v>
      </c>
      <c r="M3647" t="s">
        <v>142</v>
      </c>
      <c r="N3647">
        <v>10</v>
      </c>
      <c r="O3647">
        <v>2021</v>
      </c>
    </row>
    <row r="3648" spans="1:15" x14ac:dyDescent="0.25">
      <c r="A3648" t="s">
        <v>12</v>
      </c>
      <c r="B3648" s="1">
        <v>44477</v>
      </c>
      <c r="C3648" t="s">
        <v>13</v>
      </c>
      <c r="D3648" t="s">
        <v>125</v>
      </c>
      <c r="E3648" t="s">
        <v>126</v>
      </c>
      <c r="F3648" t="s">
        <v>135</v>
      </c>
      <c r="G3648" t="s">
        <v>139</v>
      </c>
      <c r="H3648">
        <v>50</v>
      </c>
      <c r="I3648">
        <v>200</v>
      </c>
      <c r="J3648">
        <v>10000</v>
      </c>
      <c r="K3648" t="s">
        <v>16</v>
      </c>
      <c r="L3648" t="s">
        <v>155</v>
      </c>
      <c r="M3648" t="s">
        <v>142</v>
      </c>
      <c r="N3648">
        <v>10</v>
      </c>
      <c r="O3648">
        <v>2021</v>
      </c>
    </row>
    <row r="3649" spans="1:15" x14ac:dyDescent="0.25">
      <c r="A3649" t="s">
        <v>12</v>
      </c>
      <c r="B3649" s="1">
        <v>44477</v>
      </c>
      <c r="C3649" t="s">
        <v>13</v>
      </c>
      <c r="D3649" t="s">
        <v>125</v>
      </c>
      <c r="E3649" t="s">
        <v>126</v>
      </c>
      <c r="F3649" t="s">
        <v>141</v>
      </c>
      <c r="G3649" t="s">
        <v>136</v>
      </c>
      <c r="H3649">
        <v>50</v>
      </c>
      <c r="I3649">
        <v>100</v>
      </c>
      <c r="J3649">
        <v>5000</v>
      </c>
      <c r="K3649" t="s">
        <v>16</v>
      </c>
      <c r="L3649" t="s">
        <v>155</v>
      </c>
      <c r="M3649" t="s">
        <v>142</v>
      </c>
      <c r="N3649">
        <v>10</v>
      </c>
      <c r="O3649">
        <v>2021</v>
      </c>
    </row>
    <row r="3650" spans="1:15" x14ac:dyDescent="0.25">
      <c r="A3650" t="s">
        <v>12</v>
      </c>
      <c r="B3650" s="1">
        <v>44477</v>
      </c>
      <c r="C3650" t="s">
        <v>13</v>
      </c>
      <c r="D3650" t="s">
        <v>125</v>
      </c>
      <c r="E3650" t="s">
        <v>126</v>
      </c>
      <c r="F3650" t="s">
        <v>141</v>
      </c>
      <c r="G3650" t="s">
        <v>139</v>
      </c>
      <c r="H3650">
        <v>50</v>
      </c>
      <c r="I3650">
        <v>75</v>
      </c>
      <c r="J3650">
        <v>3750</v>
      </c>
      <c r="K3650" t="s">
        <v>16</v>
      </c>
      <c r="L3650" t="s">
        <v>155</v>
      </c>
      <c r="M3650" t="s">
        <v>142</v>
      </c>
      <c r="N3650">
        <v>10</v>
      </c>
      <c r="O3650">
        <v>2021</v>
      </c>
    </row>
    <row r="3651" spans="1:15" x14ac:dyDescent="0.25">
      <c r="A3651" t="s">
        <v>12</v>
      </c>
      <c r="B3651" s="1">
        <v>44477</v>
      </c>
      <c r="C3651" t="s">
        <v>13</v>
      </c>
      <c r="D3651" t="s">
        <v>125</v>
      </c>
      <c r="E3651" t="s">
        <v>126</v>
      </c>
      <c r="F3651" t="s">
        <v>135</v>
      </c>
      <c r="G3651" t="s">
        <v>144</v>
      </c>
      <c r="H3651">
        <v>60</v>
      </c>
      <c r="I3651">
        <v>75</v>
      </c>
      <c r="J3651">
        <v>4500</v>
      </c>
      <c r="K3651" t="s">
        <v>16</v>
      </c>
      <c r="L3651" t="s">
        <v>155</v>
      </c>
      <c r="M3651" t="s">
        <v>142</v>
      </c>
      <c r="N3651">
        <v>10</v>
      </c>
      <c r="O3651">
        <v>2021</v>
      </c>
    </row>
    <row r="3652" spans="1:15" x14ac:dyDescent="0.25">
      <c r="A3652" t="s">
        <v>24</v>
      </c>
      <c r="B3652" s="1">
        <v>44477</v>
      </c>
      <c r="C3652" t="s">
        <v>13</v>
      </c>
      <c r="D3652" t="s">
        <v>125</v>
      </c>
      <c r="E3652" t="s">
        <v>126</v>
      </c>
      <c r="F3652" t="s">
        <v>141</v>
      </c>
      <c r="G3652" t="s">
        <v>144</v>
      </c>
      <c r="H3652">
        <v>64.999999999999986</v>
      </c>
      <c r="I3652">
        <v>200</v>
      </c>
      <c r="J3652">
        <v>13000</v>
      </c>
      <c r="K3652" t="s">
        <v>16</v>
      </c>
      <c r="L3652" t="s">
        <v>155</v>
      </c>
      <c r="M3652" t="s">
        <v>142</v>
      </c>
      <c r="N3652">
        <v>10</v>
      </c>
      <c r="O3652">
        <v>2021</v>
      </c>
    </row>
    <row r="3653" spans="1:15" x14ac:dyDescent="0.25">
      <c r="A3653" t="s">
        <v>24</v>
      </c>
      <c r="B3653" s="1">
        <v>44507</v>
      </c>
      <c r="C3653" t="s">
        <v>13</v>
      </c>
      <c r="D3653" t="s">
        <v>125</v>
      </c>
      <c r="E3653" t="s">
        <v>126</v>
      </c>
      <c r="F3653" t="s">
        <v>135</v>
      </c>
      <c r="G3653" t="s">
        <v>136</v>
      </c>
      <c r="H3653">
        <v>60</v>
      </c>
      <c r="I3653">
        <v>350</v>
      </c>
      <c r="J3653">
        <v>21000</v>
      </c>
      <c r="K3653" t="s">
        <v>16</v>
      </c>
      <c r="L3653" t="s">
        <v>156</v>
      </c>
      <c r="M3653" t="s">
        <v>145</v>
      </c>
      <c r="N3653">
        <v>11</v>
      </c>
      <c r="O3653">
        <v>2021</v>
      </c>
    </row>
    <row r="3654" spans="1:15" x14ac:dyDescent="0.25">
      <c r="A3654" t="s">
        <v>24</v>
      </c>
      <c r="B3654" s="1">
        <v>44507</v>
      </c>
      <c r="C3654" t="s">
        <v>13</v>
      </c>
      <c r="D3654" t="s">
        <v>125</v>
      </c>
      <c r="E3654" t="s">
        <v>126</v>
      </c>
      <c r="F3654" t="s">
        <v>135</v>
      </c>
      <c r="G3654" t="s">
        <v>139</v>
      </c>
      <c r="H3654">
        <v>50</v>
      </c>
      <c r="I3654">
        <v>225</v>
      </c>
      <c r="J3654">
        <v>11250</v>
      </c>
      <c r="K3654" t="s">
        <v>16</v>
      </c>
      <c r="L3654" t="s">
        <v>156</v>
      </c>
      <c r="M3654" t="s">
        <v>145</v>
      </c>
      <c r="N3654">
        <v>11</v>
      </c>
      <c r="O3654">
        <v>2021</v>
      </c>
    </row>
    <row r="3655" spans="1:15" x14ac:dyDescent="0.25">
      <c r="A3655" t="s">
        <v>24</v>
      </c>
      <c r="B3655" s="1">
        <v>44507</v>
      </c>
      <c r="C3655" t="s">
        <v>13</v>
      </c>
      <c r="D3655" t="s">
        <v>125</v>
      </c>
      <c r="E3655" t="s">
        <v>126</v>
      </c>
      <c r="F3655" t="s">
        <v>141</v>
      </c>
      <c r="G3655" t="s">
        <v>136</v>
      </c>
      <c r="H3655">
        <v>50</v>
      </c>
      <c r="I3655">
        <v>220</v>
      </c>
      <c r="J3655">
        <v>11000</v>
      </c>
      <c r="K3655" t="s">
        <v>16</v>
      </c>
      <c r="L3655" t="s">
        <v>156</v>
      </c>
      <c r="M3655" t="s">
        <v>145</v>
      </c>
      <c r="N3655">
        <v>11</v>
      </c>
      <c r="O3655">
        <v>2021</v>
      </c>
    </row>
    <row r="3656" spans="1:15" x14ac:dyDescent="0.25">
      <c r="A3656" t="s">
        <v>24</v>
      </c>
      <c r="B3656" s="1">
        <v>44507</v>
      </c>
      <c r="C3656" t="s">
        <v>13</v>
      </c>
      <c r="D3656" t="s">
        <v>125</v>
      </c>
      <c r="E3656" t="s">
        <v>126</v>
      </c>
      <c r="F3656" t="s">
        <v>141</v>
      </c>
      <c r="G3656" t="s">
        <v>139</v>
      </c>
      <c r="H3656">
        <v>50</v>
      </c>
      <c r="I3656">
        <v>200</v>
      </c>
      <c r="J3656">
        <v>10000</v>
      </c>
      <c r="K3656" t="s">
        <v>16</v>
      </c>
      <c r="L3656" t="s">
        <v>156</v>
      </c>
      <c r="M3656" t="s">
        <v>145</v>
      </c>
      <c r="N3656">
        <v>11</v>
      </c>
      <c r="O3656">
        <v>2021</v>
      </c>
    </row>
    <row r="3657" spans="1:15" x14ac:dyDescent="0.25">
      <c r="A3657" t="s">
        <v>24</v>
      </c>
      <c r="B3657" s="1">
        <v>44507</v>
      </c>
      <c r="C3657" t="s">
        <v>13</v>
      </c>
      <c r="D3657" t="s">
        <v>125</v>
      </c>
      <c r="E3657" t="s">
        <v>126</v>
      </c>
      <c r="F3657" t="s">
        <v>135</v>
      </c>
      <c r="G3657" t="s">
        <v>144</v>
      </c>
      <c r="H3657">
        <v>60</v>
      </c>
      <c r="I3657">
        <v>175</v>
      </c>
      <c r="J3657">
        <v>10500</v>
      </c>
      <c r="K3657" t="s">
        <v>16</v>
      </c>
      <c r="L3657" t="s">
        <v>156</v>
      </c>
      <c r="M3657" t="s">
        <v>145</v>
      </c>
      <c r="N3657">
        <v>11</v>
      </c>
      <c r="O3657">
        <v>2021</v>
      </c>
    </row>
    <row r="3658" spans="1:15" x14ac:dyDescent="0.25">
      <c r="A3658" t="s">
        <v>24</v>
      </c>
      <c r="B3658" s="1">
        <v>44507</v>
      </c>
      <c r="C3658" t="s">
        <v>13</v>
      </c>
      <c r="D3658" t="s">
        <v>125</v>
      </c>
      <c r="E3658" t="s">
        <v>126</v>
      </c>
      <c r="F3658" t="s">
        <v>141</v>
      </c>
      <c r="G3658" t="s">
        <v>144</v>
      </c>
      <c r="H3658">
        <v>64.999999999999986</v>
      </c>
      <c r="I3658">
        <v>275</v>
      </c>
      <c r="J3658">
        <v>17875</v>
      </c>
      <c r="K3658" t="s">
        <v>16</v>
      </c>
      <c r="L3658" t="s">
        <v>156</v>
      </c>
      <c r="M3658" t="s">
        <v>145</v>
      </c>
      <c r="N3658">
        <v>11</v>
      </c>
      <c r="O3658">
        <v>2021</v>
      </c>
    </row>
    <row r="3659" spans="1:15" x14ac:dyDescent="0.25">
      <c r="A3659" t="s">
        <v>24</v>
      </c>
      <c r="B3659" s="1">
        <v>44536</v>
      </c>
      <c r="C3659" t="s">
        <v>13</v>
      </c>
      <c r="D3659" t="s">
        <v>125</v>
      </c>
      <c r="E3659" t="s">
        <v>126</v>
      </c>
      <c r="F3659" t="s">
        <v>135</v>
      </c>
      <c r="G3659" t="s">
        <v>136</v>
      </c>
      <c r="H3659">
        <v>60</v>
      </c>
      <c r="I3659">
        <v>500</v>
      </c>
      <c r="J3659">
        <v>30000</v>
      </c>
      <c r="K3659" t="s">
        <v>16</v>
      </c>
      <c r="L3659" t="s">
        <v>157</v>
      </c>
      <c r="M3659" t="s">
        <v>146</v>
      </c>
      <c r="N3659">
        <v>12</v>
      </c>
      <c r="O3659">
        <v>2021</v>
      </c>
    </row>
    <row r="3660" spans="1:15" x14ac:dyDescent="0.25">
      <c r="A3660" t="s">
        <v>24</v>
      </c>
      <c r="B3660" s="1">
        <v>44536</v>
      </c>
      <c r="C3660" t="s">
        <v>13</v>
      </c>
      <c r="D3660" t="s">
        <v>125</v>
      </c>
      <c r="E3660" t="s">
        <v>126</v>
      </c>
      <c r="F3660" t="s">
        <v>135</v>
      </c>
      <c r="G3660" t="s">
        <v>139</v>
      </c>
      <c r="H3660">
        <v>50</v>
      </c>
      <c r="I3660">
        <v>300</v>
      </c>
      <c r="J3660">
        <v>15000</v>
      </c>
      <c r="K3660" t="s">
        <v>16</v>
      </c>
      <c r="L3660" t="s">
        <v>157</v>
      </c>
      <c r="M3660" t="s">
        <v>146</v>
      </c>
      <c r="N3660">
        <v>12</v>
      </c>
      <c r="O3660">
        <v>2021</v>
      </c>
    </row>
    <row r="3661" spans="1:15" x14ac:dyDescent="0.25">
      <c r="A3661" t="s">
        <v>24</v>
      </c>
      <c r="B3661" s="1">
        <v>44536</v>
      </c>
      <c r="C3661" t="s">
        <v>13</v>
      </c>
      <c r="D3661" t="s">
        <v>125</v>
      </c>
      <c r="E3661" t="s">
        <v>126</v>
      </c>
      <c r="F3661" t="s">
        <v>141</v>
      </c>
      <c r="G3661" t="s">
        <v>136</v>
      </c>
      <c r="H3661">
        <v>50</v>
      </c>
      <c r="I3661">
        <v>275</v>
      </c>
      <c r="J3661">
        <v>13750</v>
      </c>
      <c r="K3661" t="s">
        <v>16</v>
      </c>
      <c r="L3661" t="s">
        <v>157</v>
      </c>
      <c r="M3661" t="s">
        <v>146</v>
      </c>
      <c r="N3661">
        <v>12</v>
      </c>
      <c r="O3661">
        <v>2021</v>
      </c>
    </row>
    <row r="3662" spans="1:15" x14ac:dyDescent="0.25">
      <c r="A3662" t="s">
        <v>24</v>
      </c>
      <c r="B3662" s="1">
        <v>44536</v>
      </c>
      <c r="C3662" t="s">
        <v>13</v>
      </c>
      <c r="D3662" t="s">
        <v>125</v>
      </c>
      <c r="E3662" t="s">
        <v>126</v>
      </c>
      <c r="F3662" t="s">
        <v>141</v>
      </c>
      <c r="G3662" t="s">
        <v>139</v>
      </c>
      <c r="H3662">
        <v>50</v>
      </c>
      <c r="I3662">
        <v>225</v>
      </c>
      <c r="J3662">
        <v>11250</v>
      </c>
      <c r="K3662" t="s">
        <v>16</v>
      </c>
      <c r="L3662" t="s">
        <v>157</v>
      </c>
      <c r="M3662" t="s">
        <v>146</v>
      </c>
      <c r="N3662">
        <v>12</v>
      </c>
      <c r="O3662">
        <v>2021</v>
      </c>
    </row>
    <row r="3663" spans="1:15" x14ac:dyDescent="0.25">
      <c r="A3663" t="s">
        <v>24</v>
      </c>
      <c r="B3663" s="1">
        <v>44536</v>
      </c>
      <c r="C3663" t="s">
        <v>13</v>
      </c>
      <c r="D3663" t="s">
        <v>125</v>
      </c>
      <c r="E3663" t="s">
        <v>126</v>
      </c>
      <c r="F3663" t="s">
        <v>135</v>
      </c>
      <c r="G3663" t="s">
        <v>144</v>
      </c>
      <c r="H3663">
        <v>60</v>
      </c>
      <c r="I3663">
        <v>225</v>
      </c>
      <c r="J3663">
        <v>13500</v>
      </c>
      <c r="K3663" t="s">
        <v>16</v>
      </c>
      <c r="L3663" t="s">
        <v>157</v>
      </c>
      <c r="M3663" t="s">
        <v>146</v>
      </c>
      <c r="N3663">
        <v>12</v>
      </c>
      <c r="O3663">
        <v>2021</v>
      </c>
    </row>
    <row r="3664" spans="1:15" x14ac:dyDescent="0.25">
      <c r="A3664" t="s">
        <v>24</v>
      </c>
      <c r="B3664" s="1">
        <v>44536</v>
      </c>
      <c r="C3664" t="s">
        <v>13</v>
      </c>
      <c r="D3664" t="s">
        <v>125</v>
      </c>
      <c r="E3664" t="s">
        <v>126</v>
      </c>
      <c r="F3664" t="s">
        <v>141</v>
      </c>
      <c r="G3664" t="s">
        <v>144</v>
      </c>
      <c r="H3664">
        <v>64.999999999999986</v>
      </c>
      <c r="I3664">
        <v>325</v>
      </c>
      <c r="J3664">
        <v>21125</v>
      </c>
      <c r="K3664" t="s">
        <v>16</v>
      </c>
      <c r="L3664" t="s">
        <v>157</v>
      </c>
      <c r="M3664" t="s">
        <v>146</v>
      </c>
      <c r="N3664">
        <v>12</v>
      </c>
      <c r="O3664">
        <v>2021</v>
      </c>
    </row>
    <row r="3665" spans="1:15" x14ac:dyDescent="0.25">
      <c r="A3665" t="s">
        <v>24</v>
      </c>
      <c r="B3665" s="1">
        <v>44213</v>
      </c>
      <c r="C3665" t="s">
        <v>13</v>
      </c>
      <c r="D3665" t="s">
        <v>125</v>
      </c>
      <c r="E3665" t="s">
        <v>126</v>
      </c>
      <c r="F3665" t="s">
        <v>135</v>
      </c>
      <c r="G3665" t="s">
        <v>136</v>
      </c>
      <c r="H3665">
        <v>40</v>
      </c>
      <c r="I3665">
        <v>450</v>
      </c>
      <c r="J3665">
        <v>18000</v>
      </c>
      <c r="K3665" t="s">
        <v>16</v>
      </c>
      <c r="L3665" t="s">
        <v>137</v>
      </c>
      <c r="M3665" t="s">
        <v>145</v>
      </c>
      <c r="N3665">
        <v>1</v>
      </c>
      <c r="O3665">
        <v>2021</v>
      </c>
    </row>
    <row r="3666" spans="1:15" x14ac:dyDescent="0.25">
      <c r="A3666" t="s">
        <v>24</v>
      </c>
      <c r="B3666" s="1">
        <v>44213</v>
      </c>
      <c r="C3666" t="s">
        <v>13</v>
      </c>
      <c r="D3666" t="s">
        <v>125</v>
      </c>
      <c r="E3666" t="s">
        <v>126</v>
      </c>
      <c r="F3666" t="s">
        <v>135</v>
      </c>
      <c r="G3666" t="s">
        <v>139</v>
      </c>
      <c r="H3666">
        <v>40</v>
      </c>
      <c r="I3666">
        <v>250</v>
      </c>
      <c r="J3666">
        <v>10000</v>
      </c>
      <c r="K3666" t="s">
        <v>16</v>
      </c>
      <c r="L3666" t="s">
        <v>137</v>
      </c>
      <c r="M3666" t="s">
        <v>145</v>
      </c>
      <c r="N3666">
        <v>1</v>
      </c>
      <c r="O3666">
        <v>2021</v>
      </c>
    </row>
    <row r="3667" spans="1:15" x14ac:dyDescent="0.25">
      <c r="A3667" t="s">
        <v>24</v>
      </c>
      <c r="B3667" s="1">
        <v>44213</v>
      </c>
      <c r="C3667" t="s">
        <v>13</v>
      </c>
      <c r="D3667" t="s">
        <v>125</v>
      </c>
      <c r="E3667" t="s">
        <v>126</v>
      </c>
      <c r="F3667" t="s">
        <v>141</v>
      </c>
      <c r="G3667" t="s">
        <v>136</v>
      </c>
      <c r="H3667">
        <v>30.000000000000004</v>
      </c>
      <c r="I3667">
        <v>250</v>
      </c>
      <c r="J3667">
        <v>7500</v>
      </c>
      <c r="K3667" t="s">
        <v>16</v>
      </c>
      <c r="L3667" t="s">
        <v>137</v>
      </c>
      <c r="M3667" t="s">
        <v>145</v>
      </c>
      <c r="N3667">
        <v>1</v>
      </c>
      <c r="O3667">
        <v>2021</v>
      </c>
    </row>
    <row r="3668" spans="1:15" x14ac:dyDescent="0.25">
      <c r="A3668" t="s">
        <v>24</v>
      </c>
      <c r="B3668" s="1">
        <v>44213</v>
      </c>
      <c r="C3668" t="s">
        <v>13</v>
      </c>
      <c r="D3668" t="s">
        <v>125</v>
      </c>
      <c r="E3668" t="s">
        <v>126</v>
      </c>
      <c r="F3668" t="s">
        <v>141</v>
      </c>
      <c r="G3668" t="s">
        <v>139</v>
      </c>
      <c r="H3668">
        <v>35</v>
      </c>
      <c r="I3668">
        <v>100</v>
      </c>
      <c r="J3668">
        <v>3500</v>
      </c>
      <c r="K3668" t="s">
        <v>16</v>
      </c>
      <c r="L3668" t="s">
        <v>137</v>
      </c>
      <c r="M3668" t="s">
        <v>145</v>
      </c>
      <c r="N3668">
        <v>1</v>
      </c>
      <c r="O3668">
        <v>2021</v>
      </c>
    </row>
    <row r="3669" spans="1:15" x14ac:dyDescent="0.25">
      <c r="A3669" t="s">
        <v>24</v>
      </c>
      <c r="B3669" s="1">
        <v>44213</v>
      </c>
      <c r="C3669" t="s">
        <v>13</v>
      </c>
      <c r="D3669" t="s">
        <v>125</v>
      </c>
      <c r="E3669" t="s">
        <v>126</v>
      </c>
      <c r="F3669" t="s">
        <v>135</v>
      </c>
      <c r="G3669" t="s">
        <v>144</v>
      </c>
      <c r="H3669">
        <v>50</v>
      </c>
      <c r="I3669">
        <v>150</v>
      </c>
      <c r="J3669">
        <v>7500</v>
      </c>
      <c r="K3669" t="s">
        <v>16</v>
      </c>
      <c r="L3669" t="s">
        <v>137</v>
      </c>
      <c r="M3669" t="s">
        <v>145</v>
      </c>
      <c r="N3669">
        <v>1</v>
      </c>
      <c r="O3669">
        <v>2021</v>
      </c>
    </row>
    <row r="3670" spans="1:15" x14ac:dyDescent="0.25">
      <c r="A3670" t="s">
        <v>24</v>
      </c>
      <c r="B3670" s="1">
        <v>44213</v>
      </c>
      <c r="C3670" t="s">
        <v>13</v>
      </c>
      <c r="D3670" t="s">
        <v>125</v>
      </c>
      <c r="E3670" t="s">
        <v>126</v>
      </c>
      <c r="F3670" t="s">
        <v>141</v>
      </c>
      <c r="G3670" t="s">
        <v>144</v>
      </c>
      <c r="H3670">
        <v>40</v>
      </c>
      <c r="I3670">
        <v>250</v>
      </c>
      <c r="J3670">
        <v>10000</v>
      </c>
      <c r="K3670" t="s">
        <v>16</v>
      </c>
      <c r="L3670" t="s">
        <v>137</v>
      </c>
      <c r="M3670" t="s">
        <v>145</v>
      </c>
      <c r="N3670">
        <v>1</v>
      </c>
      <c r="O3670">
        <v>2021</v>
      </c>
    </row>
    <row r="3671" spans="1:15" x14ac:dyDescent="0.25">
      <c r="A3671" t="s">
        <v>24</v>
      </c>
      <c r="B3671" s="1">
        <v>44242</v>
      </c>
      <c r="C3671" t="s">
        <v>13</v>
      </c>
      <c r="D3671" t="s">
        <v>125</v>
      </c>
      <c r="E3671" t="s">
        <v>126</v>
      </c>
      <c r="F3671" t="s">
        <v>135</v>
      </c>
      <c r="G3671" t="s">
        <v>136</v>
      </c>
      <c r="H3671">
        <v>40</v>
      </c>
      <c r="I3671">
        <v>500</v>
      </c>
      <c r="J3671">
        <v>20000</v>
      </c>
      <c r="K3671" t="s">
        <v>16</v>
      </c>
      <c r="L3671" t="s">
        <v>148</v>
      </c>
      <c r="M3671" t="s">
        <v>146</v>
      </c>
      <c r="N3671">
        <v>2</v>
      </c>
      <c r="O3671">
        <v>2021</v>
      </c>
    </row>
    <row r="3672" spans="1:15" x14ac:dyDescent="0.25">
      <c r="A3672" t="s">
        <v>24</v>
      </c>
      <c r="B3672" s="1">
        <v>44242</v>
      </c>
      <c r="C3672" t="s">
        <v>13</v>
      </c>
      <c r="D3672" t="s">
        <v>125</v>
      </c>
      <c r="E3672" t="s">
        <v>126</v>
      </c>
      <c r="F3672" t="s">
        <v>135</v>
      </c>
      <c r="G3672" t="s">
        <v>139</v>
      </c>
      <c r="H3672">
        <v>40</v>
      </c>
      <c r="I3672">
        <v>150</v>
      </c>
      <c r="J3672">
        <v>6000</v>
      </c>
      <c r="K3672" t="s">
        <v>16</v>
      </c>
      <c r="L3672" t="s">
        <v>148</v>
      </c>
      <c r="M3672" t="s">
        <v>146</v>
      </c>
      <c r="N3672">
        <v>2</v>
      </c>
      <c r="O3672">
        <v>2021</v>
      </c>
    </row>
    <row r="3673" spans="1:15" x14ac:dyDescent="0.25">
      <c r="A3673" t="s">
        <v>24</v>
      </c>
      <c r="B3673" s="1">
        <v>44242</v>
      </c>
      <c r="C3673" t="s">
        <v>13</v>
      </c>
      <c r="D3673" t="s">
        <v>125</v>
      </c>
      <c r="E3673" t="s">
        <v>126</v>
      </c>
      <c r="F3673" t="s">
        <v>141</v>
      </c>
      <c r="G3673" t="s">
        <v>136</v>
      </c>
      <c r="H3673">
        <v>30.000000000000004</v>
      </c>
      <c r="I3673">
        <v>200</v>
      </c>
      <c r="J3673">
        <v>6000</v>
      </c>
      <c r="K3673" t="s">
        <v>16</v>
      </c>
      <c r="L3673" t="s">
        <v>148</v>
      </c>
      <c r="M3673" t="s">
        <v>146</v>
      </c>
      <c r="N3673">
        <v>2</v>
      </c>
      <c r="O3673">
        <v>2021</v>
      </c>
    </row>
    <row r="3674" spans="1:15" x14ac:dyDescent="0.25">
      <c r="A3674" t="s">
        <v>24</v>
      </c>
      <c r="B3674" s="1">
        <v>44242</v>
      </c>
      <c r="C3674" t="s">
        <v>13</v>
      </c>
      <c r="D3674" t="s">
        <v>127</v>
      </c>
      <c r="E3674" t="s">
        <v>128</v>
      </c>
      <c r="F3674" t="s">
        <v>141</v>
      </c>
      <c r="G3674" t="s">
        <v>139</v>
      </c>
      <c r="H3674">
        <v>35</v>
      </c>
      <c r="I3674">
        <v>250</v>
      </c>
      <c r="J3674">
        <v>8750</v>
      </c>
      <c r="K3674" t="s">
        <v>16</v>
      </c>
      <c r="L3674" t="s">
        <v>148</v>
      </c>
      <c r="M3674" t="s">
        <v>146</v>
      </c>
      <c r="N3674">
        <v>2</v>
      </c>
      <c r="O3674">
        <v>2021</v>
      </c>
    </row>
    <row r="3675" spans="1:15" x14ac:dyDescent="0.25">
      <c r="A3675" t="s">
        <v>24</v>
      </c>
      <c r="B3675" s="1">
        <v>44242</v>
      </c>
      <c r="C3675" t="s">
        <v>13</v>
      </c>
      <c r="D3675" t="s">
        <v>127</v>
      </c>
      <c r="E3675" t="s">
        <v>128</v>
      </c>
      <c r="F3675" t="s">
        <v>135</v>
      </c>
      <c r="G3675" t="s">
        <v>144</v>
      </c>
      <c r="H3675">
        <v>50</v>
      </c>
      <c r="I3675">
        <v>150</v>
      </c>
      <c r="J3675">
        <v>7500</v>
      </c>
      <c r="K3675" t="s">
        <v>16</v>
      </c>
      <c r="L3675" t="s">
        <v>148</v>
      </c>
      <c r="M3675" t="s">
        <v>146</v>
      </c>
      <c r="N3675">
        <v>2</v>
      </c>
      <c r="O3675">
        <v>2021</v>
      </c>
    </row>
    <row r="3676" spans="1:15" x14ac:dyDescent="0.25">
      <c r="A3676" t="s">
        <v>24</v>
      </c>
      <c r="B3676" s="1">
        <v>44242</v>
      </c>
      <c r="C3676" t="s">
        <v>13</v>
      </c>
      <c r="D3676" t="s">
        <v>127</v>
      </c>
      <c r="E3676" t="s">
        <v>128</v>
      </c>
      <c r="F3676" t="s">
        <v>141</v>
      </c>
      <c r="G3676" t="s">
        <v>144</v>
      </c>
      <c r="H3676">
        <v>40</v>
      </c>
      <c r="I3676">
        <v>250</v>
      </c>
      <c r="J3676">
        <v>10000</v>
      </c>
      <c r="K3676" t="s">
        <v>16</v>
      </c>
      <c r="L3676" t="s">
        <v>148</v>
      </c>
      <c r="M3676" t="s">
        <v>146</v>
      </c>
      <c r="N3676">
        <v>2</v>
      </c>
      <c r="O3676">
        <v>2021</v>
      </c>
    </row>
    <row r="3677" spans="1:15" x14ac:dyDescent="0.25">
      <c r="A3677" t="s">
        <v>24</v>
      </c>
      <c r="B3677" s="1">
        <v>44268</v>
      </c>
      <c r="C3677" t="s">
        <v>13</v>
      </c>
      <c r="D3677" t="s">
        <v>127</v>
      </c>
      <c r="E3677" t="s">
        <v>128</v>
      </c>
      <c r="F3677" t="s">
        <v>135</v>
      </c>
      <c r="G3677" t="s">
        <v>136</v>
      </c>
      <c r="H3677">
        <v>40</v>
      </c>
      <c r="I3677">
        <v>470</v>
      </c>
      <c r="J3677">
        <v>18800</v>
      </c>
      <c r="K3677" t="s">
        <v>16</v>
      </c>
      <c r="L3677" t="s">
        <v>149</v>
      </c>
      <c r="M3677" t="s">
        <v>143</v>
      </c>
      <c r="N3677">
        <v>3</v>
      </c>
      <c r="O3677">
        <v>2021</v>
      </c>
    </row>
    <row r="3678" spans="1:15" x14ac:dyDescent="0.25">
      <c r="A3678" t="s">
        <v>24</v>
      </c>
      <c r="B3678" s="1">
        <v>44268</v>
      </c>
      <c r="C3678" t="s">
        <v>13</v>
      </c>
      <c r="D3678" t="s">
        <v>127</v>
      </c>
      <c r="E3678" t="s">
        <v>128</v>
      </c>
      <c r="F3678" t="s">
        <v>135</v>
      </c>
      <c r="G3678" t="s">
        <v>139</v>
      </c>
      <c r="H3678">
        <v>40</v>
      </c>
      <c r="I3678">
        <v>175</v>
      </c>
      <c r="J3678">
        <v>7000</v>
      </c>
      <c r="K3678" t="s">
        <v>16</v>
      </c>
      <c r="L3678" t="s">
        <v>149</v>
      </c>
      <c r="M3678" t="s">
        <v>143</v>
      </c>
      <c r="N3678">
        <v>3</v>
      </c>
      <c r="O3678">
        <v>2021</v>
      </c>
    </row>
    <row r="3679" spans="1:15" x14ac:dyDescent="0.25">
      <c r="A3679" t="s">
        <v>24</v>
      </c>
      <c r="B3679" s="1">
        <v>44268</v>
      </c>
      <c r="C3679" t="s">
        <v>13</v>
      </c>
      <c r="D3679" t="s">
        <v>127</v>
      </c>
      <c r="E3679" t="s">
        <v>128</v>
      </c>
      <c r="F3679" t="s">
        <v>141</v>
      </c>
      <c r="G3679" t="s">
        <v>136</v>
      </c>
      <c r="H3679">
        <v>30.000000000000004</v>
      </c>
      <c r="I3679">
        <v>200</v>
      </c>
      <c r="J3679">
        <v>6000</v>
      </c>
      <c r="K3679" t="s">
        <v>16</v>
      </c>
      <c r="L3679" t="s">
        <v>149</v>
      </c>
      <c r="M3679" t="s">
        <v>143</v>
      </c>
      <c r="N3679">
        <v>3</v>
      </c>
      <c r="O3679">
        <v>2021</v>
      </c>
    </row>
    <row r="3680" spans="1:15" x14ac:dyDescent="0.25">
      <c r="A3680" t="s">
        <v>24</v>
      </c>
      <c r="B3680" s="1">
        <v>44268</v>
      </c>
      <c r="C3680" t="s">
        <v>13</v>
      </c>
      <c r="D3680" t="s">
        <v>127</v>
      </c>
      <c r="E3680" t="s">
        <v>128</v>
      </c>
      <c r="F3680" t="s">
        <v>141</v>
      </c>
      <c r="G3680" t="s">
        <v>139</v>
      </c>
      <c r="H3680">
        <v>35</v>
      </c>
      <c r="I3680">
        <v>300</v>
      </c>
      <c r="J3680">
        <v>10500</v>
      </c>
      <c r="K3680" t="s">
        <v>16</v>
      </c>
      <c r="L3680" t="s">
        <v>149</v>
      </c>
      <c r="M3680" t="s">
        <v>143</v>
      </c>
      <c r="N3680">
        <v>3</v>
      </c>
      <c r="O3680">
        <v>2021</v>
      </c>
    </row>
    <row r="3681" spans="1:15" x14ac:dyDescent="0.25">
      <c r="A3681" t="s">
        <v>24</v>
      </c>
      <c r="B3681" s="1">
        <v>44268</v>
      </c>
      <c r="C3681" t="s">
        <v>13</v>
      </c>
      <c r="D3681" t="s">
        <v>127</v>
      </c>
      <c r="E3681" t="s">
        <v>128</v>
      </c>
      <c r="F3681" t="s">
        <v>135</v>
      </c>
      <c r="G3681" t="s">
        <v>144</v>
      </c>
      <c r="H3681">
        <v>50</v>
      </c>
      <c r="I3681">
        <v>100</v>
      </c>
      <c r="J3681">
        <v>5000</v>
      </c>
      <c r="K3681" t="s">
        <v>16</v>
      </c>
      <c r="L3681" t="s">
        <v>149</v>
      </c>
      <c r="M3681" t="s">
        <v>143</v>
      </c>
      <c r="N3681">
        <v>3</v>
      </c>
      <c r="O3681">
        <v>2021</v>
      </c>
    </row>
    <row r="3682" spans="1:15" x14ac:dyDescent="0.25">
      <c r="A3682" t="s">
        <v>24</v>
      </c>
      <c r="B3682" s="1">
        <v>44268</v>
      </c>
      <c r="C3682" t="s">
        <v>13</v>
      </c>
      <c r="D3682" t="s">
        <v>127</v>
      </c>
      <c r="E3682" t="s">
        <v>128</v>
      </c>
      <c r="F3682" t="s">
        <v>141</v>
      </c>
      <c r="G3682" t="s">
        <v>144</v>
      </c>
      <c r="H3682">
        <v>40</v>
      </c>
      <c r="I3682">
        <v>200</v>
      </c>
      <c r="J3682">
        <v>8000</v>
      </c>
      <c r="K3682" t="s">
        <v>16</v>
      </c>
      <c r="L3682" t="s">
        <v>149</v>
      </c>
      <c r="M3682" t="s">
        <v>143</v>
      </c>
      <c r="N3682">
        <v>3</v>
      </c>
      <c r="O3682">
        <v>2021</v>
      </c>
    </row>
    <row r="3683" spans="1:15" x14ac:dyDescent="0.25">
      <c r="A3683" t="s">
        <v>24</v>
      </c>
      <c r="B3683" s="1">
        <v>44300</v>
      </c>
      <c r="C3683" t="s">
        <v>13</v>
      </c>
      <c r="D3683" t="s">
        <v>127</v>
      </c>
      <c r="E3683" t="s">
        <v>128</v>
      </c>
      <c r="F3683" t="s">
        <v>135</v>
      </c>
      <c r="G3683" t="s">
        <v>136</v>
      </c>
      <c r="H3683">
        <v>40</v>
      </c>
      <c r="I3683">
        <v>450</v>
      </c>
      <c r="J3683">
        <v>18000</v>
      </c>
      <c r="K3683" t="s">
        <v>16</v>
      </c>
      <c r="L3683" t="s">
        <v>150</v>
      </c>
      <c r="M3683" t="s">
        <v>138</v>
      </c>
      <c r="N3683">
        <v>4</v>
      </c>
      <c r="O3683">
        <v>2021</v>
      </c>
    </row>
    <row r="3684" spans="1:15" x14ac:dyDescent="0.25">
      <c r="A3684" t="s">
        <v>24</v>
      </c>
      <c r="B3684" s="1">
        <v>44300</v>
      </c>
      <c r="C3684" t="s">
        <v>13</v>
      </c>
      <c r="D3684" t="s">
        <v>127</v>
      </c>
      <c r="E3684" t="s">
        <v>128</v>
      </c>
      <c r="F3684" t="s">
        <v>135</v>
      </c>
      <c r="G3684" t="s">
        <v>139</v>
      </c>
      <c r="H3684">
        <v>40</v>
      </c>
      <c r="I3684">
        <v>150</v>
      </c>
      <c r="J3684">
        <v>6000</v>
      </c>
      <c r="K3684" t="s">
        <v>16</v>
      </c>
      <c r="L3684" t="s">
        <v>150</v>
      </c>
      <c r="M3684" t="s">
        <v>138</v>
      </c>
      <c r="N3684">
        <v>4</v>
      </c>
      <c r="O3684">
        <v>2021</v>
      </c>
    </row>
    <row r="3685" spans="1:15" x14ac:dyDescent="0.25">
      <c r="A3685" t="s">
        <v>24</v>
      </c>
      <c r="B3685" s="1">
        <v>44300</v>
      </c>
      <c r="C3685" t="s">
        <v>13</v>
      </c>
      <c r="D3685" t="s">
        <v>127</v>
      </c>
      <c r="E3685" t="s">
        <v>128</v>
      </c>
      <c r="F3685" t="s">
        <v>141</v>
      </c>
      <c r="G3685" t="s">
        <v>136</v>
      </c>
      <c r="H3685">
        <v>30.000000000000004</v>
      </c>
      <c r="I3685">
        <v>150</v>
      </c>
      <c r="J3685">
        <v>4500</v>
      </c>
      <c r="K3685" t="s">
        <v>16</v>
      </c>
      <c r="L3685" t="s">
        <v>150</v>
      </c>
      <c r="M3685" t="s">
        <v>138</v>
      </c>
      <c r="N3685">
        <v>4</v>
      </c>
      <c r="O3685">
        <v>2021</v>
      </c>
    </row>
    <row r="3686" spans="1:15" x14ac:dyDescent="0.25">
      <c r="A3686" t="s">
        <v>24</v>
      </c>
      <c r="B3686" s="1">
        <v>44300</v>
      </c>
      <c r="C3686" t="s">
        <v>13</v>
      </c>
      <c r="D3686" t="s">
        <v>127</v>
      </c>
      <c r="E3686" t="s">
        <v>128</v>
      </c>
      <c r="F3686" t="s">
        <v>141</v>
      </c>
      <c r="G3686" t="s">
        <v>139</v>
      </c>
      <c r="H3686">
        <v>35</v>
      </c>
      <c r="I3686">
        <v>125</v>
      </c>
      <c r="J3686">
        <v>4375</v>
      </c>
      <c r="K3686" t="s">
        <v>16</v>
      </c>
      <c r="L3686" t="s">
        <v>150</v>
      </c>
      <c r="M3686" t="s">
        <v>138</v>
      </c>
      <c r="N3686">
        <v>4</v>
      </c>
      <c r="O3686">
        <v>2021</v>
      </c>
    </row>
    <row r="3687" spans="1:15" x14ac:dyDescent="0.25">
      <c r="A3687" t="s">
        <v>24</v>
      </c>
      <c r="B3687" s="1">
        <v>44300</v>
      </c>
      <c r="C3687" t="s">
        <v>13</v>
      </c>
      <c r="D3687" t="s">
        <v>127</v>
      </c>
      <c r="E3687" t="s">
        <v>128</v>
      </c>
      <c r="F3687" t="s">
        <v>135</v>
      </c>
      <c r="G3687" t="s">
        <v>144</v>
      </c>
      <c r="H3687">
        <v>50</v>
      </c>
      <c r="I3687">
        <v>125</v>
      </c>
      <c r="J3687">
        <v>6250</v>
      </c>
      <c r="K3687" t="s">
        <v>16</v>
      </c>
      <c r="L3687" t="s">
        <v>150</v>
      </c>
      <c r="M3687" t="s">
        <v>138</v>
      </c>
      <c r="N3687">
        <v>4</v>
      </c>
      <c r="O3687">
        <v>2021</v>
      </c>
    </row>
    <row r="3688" spans="1:15" x14ac:dyDescent="0.25">
      <c r="A3688" t="s">
        <v>24</v>
      </c>
      <c r="B3688" s="1">
        <v>44300</v>
      </c>
      <c r="C3688" t="s">
        <v>13</v>
      </c>
      <c r="D3688" t="s">
        <v>127</v>
      </c>
      <c r="E3688" t="s">
        <v>128</v>
      </c>
      <c r="F3688" t="s">
        <v>141</v>
      </c>
      <c r="G3688" t="s">
        <v>144</v>
      </c>
      <c r="H3688">
        <v>40</v>
      </c>
      <c r="I3688">
        <v>275</v>
      </c>
      <c r="J3688">
        <v>11000</v>
      </c>
      <c r="K3688" t="s">
        <v>16</v>
      </c>
      <c r="L3688" t="s">
        <v>150</v>
      </c>
      <c r="M3688" t="s">
        <v>138</v>
      </c>
      <c r="N3688">
        <v>4</v>
      </c>
      <c r="O3688">
        <v>2021</v>
      </c>
    </row>
    <row r="3689" spans="1:15" x14ac:dyDescent="0.25">
      <c r="A3689" t="s">
        <v>24</v>
      </c>
      <c r="B3689" s="1">
        <v>44329</v>
      </c>
      <c r="C3689" t="s">
        <v>13</v>
      </c>
      <c r="D3689" t="s">
        <v>127</v>
      </c>
      <c r="E3689" t="s">
        <v>128</v>
      </c>
      <c r="F3689" t="s">
        <v>135</v>
      </c>
      <c r="G3689" t="s">
        <v>136</v>
      </c>
      <c r="H3689">
        <v>54.999999999999993</v>
      </c>
      <c r="I3689">
        <v>495</v>
      </c>
      <c r="J3689">
        <v>27225</v>
      </c>
      <c r="K3689" t="s">
        <v>16</v>
      </c>
      <c r="L3689" t="s">
        <v>151</v>
      </c>
      <c r="M3689" t="s">
        <v>140</v>
      </c>
      <c r="N3689">
        <v>5</v>
      </c>
      <c r="O3689">
        <v>2021</v>
      </c>
    </row>
    <row r="3690" spans="1:15" x14ac:dyDescent="0.25">
      <c r="A3690" t="s">
        <v>24</v>
      </c>
      <c r="B3690" s="1">
        <v>44329</v>
      </c>
      <c r="C3690" t="s">
        <v>13</v>
      </c>
      <c r="D3690" t="s">
        <v>127</v>
      </c>
      <c r="E3690" t="s">
        <v>128</v>
      </c>
      <c r="F3690" t="s">
        <v>135</v>
      </c>
      <c r="G3690" t="s">
        <v>139</v>
      </c>
      <c r="H3690">
        <v>50</v>
      </c>
      <c r="I3690">
        <v>200</v>
      </c>
      <c r="J3690">
        <v>10000</v>
      </c>
      <c r="K3690" t="s">
        <v>16</v>
      </c>
      <c r="L3690" t="s">
        <v>151</v>
      </c>
      <c r="M3690" t="s">
        <v>140</v>
      </c>
      <c r="N3690">
        <v>5</v>
      </c>
      <c r="O3690">
        <v>2021</v>
      </c>
    </row>
    <row r="3691" spans="1:15" x14ac:dyDescent="0.25">
      <c r="A3691" t="s">
        <v>24</v>
      </c>
      <c r="B3691" s="1">
        <v>44329</v>
      </c>
      <c r="C3691" t="s">
        <v>13</v>
      </c>
      <c r="D3691" t="s">
        <v>127</v>
      </c>
      <c r="E3691" t="s">
        <v>128</v>
      </c>
      <c r="F3691" t="s">
        <v>141</v>
      </c>
      <c r="G3691" t="s">
        <v>136</v>
      </c>
      <c r="H3691">
        <v>45</v>
      </c>
      <c r="I3691">
        <v>225</v>
      </c>
      <c r="J3691">
        <v>10125</v>
      </c>
      <c r="K3691" t="s">
        <v>16</v>
      </c>
      <c r="L3691" t="s">
        <v>151</v>
      </c>
      <c r="M3691" t="s">
        <v>140</v>
      </c>
      <c r="N3691">
        <v>5</v>
      </c>
      <c r="O3691">
        <v>2021</v>
      </c>
    </row>
    <row r="3692" spans="1:15" x14ac:dyDescent="0.25">
      <c r="A3692" t="s">
        <v>24</v>
      </c>
      <c r="B3692" s="1">
        <v>44329</v>
      </c>
      <c r="C3692" t="s">
        <v>13</v>
      </c>
      <c r="D3692" t="s">
        <v>127</v>
      </c>
      <c r="E3692" t="s">
        <v>128</v>
      </c>
      <c r="F3692" t="s">
        <v>141</v>
      </c>
      <c r="G3692" t="s">
        <v>139</v>
      </c>
      <c r="H3692">
        <v>45</v>
      </c>
      <c r="I3692">
        <v>175</v>
      </c>
      <c r="J3692">
        <v>7875</v>
      </c>
      <c r="K3692" t="s">
        <v>16</v>
      </c>
      <c r="L3692" t="s">
        <v>151</v>
      </c>
      <c r="M3692" t="s">
        <v>140</v>
      </c>
      <c r="N3692">
        <v>5</v>
      </c>
      <c r="O3692">
        <v>2021</v>
      </c>
    </row>
    <row r="3693" spans="1:15" x14ac:dyDescent="0.25">
      <c r="A3693" t="s">
        <v>24</v>
      </c>
      <c r="B3693" s="1">
        <v>44329</v>
      </c>
      <c r="C3693" t="s">
        <v>13</v>
      </c>
      <c r="D3693" t="s">
        <v>127</v>
      </c>
      <c r="E3693" t="s">
        <v>128</v>
      </c>
      <c r="F3693" t="s">
        <v>135</v>
      </c>
      <c r="G3693" t="s">
        <v>144</v>
      </c>
      <c r="H3693">
        <v>54.999999999999993</v>
      </c>
      <c r="I3693">
        <v>200</v>
      </c>
      <c r="J3693">
        <v>11000</v>
      </c>
      <c r="K3693" t="s">
        <v>16</v>
      </c>
      <c r="L3693" t="s">
        <v>151</v>
      </c>
      <c r="M3693" t="s">
        <v>140</v>
      </c>
      <c r="N3693">
        <v>5</v>
      </c>
      <c r="O3693">
        <v>2021</v>
      </c>
    </row>
    <row r="3694" spans="1:15" x14ac:dyDescent="0.25">
      <c r="A3694" t="s">
        <v>24</v>
      </c>
      <c r="B3694" s="1">
        <v>44329</v>
      </c>
      <c r="C3694" t="s">
        <v>13</v>
      </c>
      <c r="D3694" t="s">
        <v>127</v>
      </c>
      <c r="E3694" t="s">
        <v>128</v>
      </c>
      <c r="F3694" t="s">
        <v>141</v>
      </c>
      <c r="G3694" t="s">
        <v>144</v>
      </c>
      <c r="H3694">
        <v>60</v>
      </c>
      <c r="I3694">
        <v>325</v>
      </c>
      <c r="J3694">
        <v>19500</v>
      </c>
      <c r="K3694" t="s">
        <v>16</v>
      </c>
      <c r="L3694" t="s">
        <v>151</v>
      </c>
      <c r="M3694" t="s">
        <v>140</v>
      </c>
      <c r="N3694">
        <v>5</v>
      </c>
      <c r="O3694">
        <v>2021</v>
      </c>
    </row>
    <row r="3695" spans="1:15" x14ac:dyDescent="0.25">
      <c r="A3695" t="s">
        <v>24</v>
      </c>
      <c r="B3695" s="1">
        <v>44362</v>
      </c>
      <c r="C3695" t="s">
        <v>13</v>
      </c>
      <c r="D3695" t="s">
        <v>127</v>
      </c>
      <c r="E3695" t="s">
        <v>128</v>
      </c>
      <c r="F3695" t="s">
        <v>135</v>
      </c>
      <c r="G3695" t="s">
        <v>136</v>
      </c>
      <c r="H3695">
        <v>54.999999999999993</v>
      </c>
      <c r="I3695">
        <v>575</v>
      </c>
      <c r="J3695">
        <v>31625</v>
      </c>
      <c r="K3695" t="s">
        <v>16</v>
      </c>
      <c r="L3695" t="s">
        <v>158</v>
      </c>
      <c r="M3695" t="s">
        <v>147</v>
      </c>
      <c r="N3695">
        <v>6</v>
      </c>
      <c r="O3695">
        <v>2021</v>
      </c>
    </row>
    <row r="3696" spans="1:15" x14ac:dyDescent="0.25">
      <c r="A3696" t="s">
        <v>24</v>
      </c>
      <c r="B3696" s="1">
        <v>44362</v>
      </c>
      <c r="C3696" t="s">
        <v>13</v>
      </c>
      <c r="D3696" t="s">
        <v>127</v>
      </c>
      <c r="E3696" t="s">
        <v>128</v>
      </c>
      <c r="F3696" t="s">
        <v>135</v>
      </c>
      <c r="G3696" t="s">
        <v>139</v>
      </c>
      <c r="H3696">
        <v>50</v>
      </c>
      <c r="I3696">
        <v>325</v>
      </c>
      <c r="J3696">
        <v>16250</v>
      </c>
      <c r="K3696" t="s">
        <v>16</v>
      </c>
      <c r="L3696" t="s">
        <v>158</v>
      </c>
      <c r="M3696" t="s">
        <v>147</v>
      </c>
      <c r="N3696">
        <v>6</v>
      </c>
      <c r="O3696">
        <v>2021</v>
      </c>
    </row>
    <row r="3697" spans="1:15" x14ac:dyDescent="0.25">
      <c r="A3697" t="s">
        <v>24</v>
      </c>
      <c r="B3697" s="1">
        <v>44362</v>
      </c>
      <c r="C3697" t="s">
        <v>13</v>
      </c>
      <c r="D3697" t="s">
        <v>127</v>
      </c>
      <c r="E3697" t="s">
        <v>128</v>
      </c>
      <c r="F3697" t="s">
        <v>141</v>
      </c>
      <c r="G3697" t="s">
        <v>136</v>
      </c>
      <c r="H3697">
        <v>45</v>
      </c>
      <c r="I3697">
        <v>250</v>
      </c>
      <c r="J3697">
        <v>11250</v>
      </c>
      <c r="K3697" t="s">
        <v>16</v>
      </c>
      <c r="L3697" t="s">
        <v>158</v>
      </c>
      <c r="M3697" t="s">
        <v>147</v>
      </c>
      <c r="N3697">
        <v>6</v>
      </c>
      <c r="O3697">
        <v>2021</v>
      </c>
    </row>
    <row r="3698" spans="1:15" x14ac:dyDescent="0.25">
      <c r="A3698" t="s">
        <v>24</v>
      </c>
      <c r="B3698" s="1">
        <v>44362</v>
      </c>
      <c r="C3698" t="s">
        <v>13</v>
      </c>
      <c r="D3698" t="s">
        <v>127</v>
      </c>
      <c r="E3698" t="s">
        <v>128</v>
      </c>
      <c r="F3698" t="s">
        <v>141</v>
      </c>
      <c r="G3698" t="s">
        <v>139</v>
      </c>
      <c r="H3698">
        <v>45</v>
      </c>
      <c r="I3698">
        <v>225</v>
      </c>
      <c r="J3698">
        <v>10125</v>
      </c>
      <c r="K3698" t="s">
        <v>16</v>
      </c>
      <c r="L3698" t="s">
        <v>158</v>
      </c>
      <c r="M3698" t="s">
        <v>147</v>
      </c>
      <c r="N3698">
        <v>6</v>
      </c>
      <c r="O3698">
        <v>2021</v>
      </c>
    </row>
    <row r="3699" spans="1:15" x14ac:dyDescent="0.25">
      <c r="A3699" t="s">
        <v>24</v>
      </c>
      <c r="B3699" s="1">
        <v>44362</v>
      </c>
      <c r="C3699" t="s">
        <v>13</v>
      </c>
      <c r="D3699" t="s">
        <v>127</v>
      </c>
      <c r="E3699" t="s">
        <v>128</v>
      </c>
      <c r="F3699" t="s">
        <v>135</v>
      </c>
      <c r="G3699" t="s">
        <v>144</v>
      </c>
      <c r="H3699">
        <v>54.999999999999993</v>
      </c>
      <c r="I3699">
        <v>225</v>
      </c>
      <c r="J3699">
        <v>12375</v>
      </c>
      <c r="K3699" t="s">
        <v>16</v>
      </c>
      <c r="L3699" t="s">
        <v>158</v>
      </c>
      <c r="M3699" t="s">
        <v>147</v>
      </c>
      <c r="N3699">
        <v>6</v>
      </c>
      <c r="O3699">
        <v>2021</v>
      </c>
    </row>
    <row r="3700" spans="1:15" x14ac:dyDescent="0.25">
      <c r="A3700" t="s">
        <v>24</v>
      </c>
      <c r="B3700" s="1">
        <v>44362</v>
      </c>
      <c r="C3700" t="s">
        <v>13</v>
      </c>
      <c r="D3700" t="s">
        <v>127</v>
      </c>
      <c r="E3700" t="s">
        <v>128</v>
      </c>
      <c r="F3700" t="s">
        <v>141</v>
      </c>
      <c r="G3700" t="s">
        <v>144</v>
      </c>
      <c r="H3700">
        <v>60</v>
      </c>
      <c r="I3700">
        <v>375</v>
      </c>
      <c r="J3700">
        <v>22500</v>
      </c>
      <c r="K3700" t="s">
        <v>16</v>
      </c>
      <c r="L3700" t="s">
        <v>158</v>
      </c>
      <c r="M3700" t="s">
        <v>147</v>
      </c>
      <c r="N3700">
        <v>6</v>
      </c>
      <c r="O3700">
        <v>2021</v>
      </c>
    </row>
    <row r="3701" spans="1:15" x14ac:dyDescent="0.25">
      <c r="A3701" t="s">
        <v>24</v>
      </c>
      <c r="B3701" s="1">
        <v>44390</v>
      </c>
      <c r="C3701" t="s">
        <v>13</v>
      </c>
      <c r="D3701" t="s">
        <v>127</v>
      </c>
      <c r="E3701" t="s">
        <v>128</v>
      </c>
      <c r="F3701" t="s">
        <v>135</v>
      </c>
      <c r="G3701" t="s">
        <v>136</v>
      </c>
      <c r="H3701">
        <v>54.999999999999993</v>
      </c>
      <c r="I3701">
        <v>600</v>
      </c>
      <c r="J3701">
        <v>33000</v>
      </c>
      <c r="K3701" t="s">
        <v>16</v>
      </c>
      <c r="L3701" t="s">
        <v>152</v>
      </c>
      <c r="M3701" t="s">
        <v>147</v>
      </c>
      <c r="N3701">
        <v>7</v>
      </c>
      <c r="O3701">
        <v>2021</v>
      </c>
    </row>
    <row r="3702" spans="1:15" x14ac:dyDescent="0.25">
      <c r="A3702" t="s">
        <v>24</v>
      </c>
      <c r="B3702" s="1">
        <v>44390</v>
      </c>
      <c r="C3702" t="s">
        <v>13</v>
      </c>
      <c r="D3702" t="s">
        <v>127</v>
      </c>
      <c r="E3702" t="s">
        <v>128</v>
      </c>
      <c r="F3702" t="s">
        <v>135</v>
      </c>
      <c r="G3702" t="s">
        <v>139</v>
      </c>
      <c r="H3702">
        <v>50</v>
      </c>
      <c r="I3702">
        <v>350</v>
      </c>
      <c r="J3702">
        <v>17500</v>
      </c>
      <c r="K3702" t="s">
        <v>16</v>
      </c>
      <c r="L3702" t="s">
        <v>152</v>
      </c>
      <c r="M3702" t="s">
        <v>147</v>
      </c>
      <c r="N3702">
        <v>7</v>
      </c>
      <c r="O3702">
        <v>2021</v>
      </c>
    </row>
    <row r="3703" spans="1:15" x14ac:dyDescent="0.25">
      <c r="A3703" t="s">
        <v>24</v>
      </c>
      <c r="B3703" s="1">
        <v>44390</v>
      </c>
      <c r="C3703" t="s">
        <v>13</v>
      </c>
      <c r="D3703" t="s">
        <v>127</v>
      </c>
      <c r="E3703" t="s">
        <v>128</v>
      </c>
      <c r="F3703" t="s">
        <v>141</v>
      </c>
      <c r="G3703" t="s">
        <v>136</v>
      </c>
      <c r="H3703">
        <v>45</v>
      </c>
      <c r="I3703">
        <v>275</v>
      </c>
      <c r="J3703">
        <v>12375</v>
      </c>
      <c r="K3703" t="s">
        <v>16</v>
      </c>
      <c r="L3703" t="s">
        <v>152</v>
      </c>
      <c r="M3703" t="s">
        <v>147</v>
      </c>
      <c r="N3703">
        <v>7</v>
      </c>
      <c r="O3703">
        <v>2021</v>
      </c>
    </row>
    <row r="3704" spans="1:15" x14ac:dyDescent="0.25">
      <c r="A3704" t="s">
        <v>24</v>
      </c>
      <c r="B3704" s="1">
        <v>44390</v>
      </c>
      <c r="C3704" t="s">
        <v>13</v>
      </c>
      <c r="D3704" t="s">
        <v>127</v>
      </c>
      <c r="E3704" t="s">
        <v>128</v>
      </c>
      <c r="F3704" t="s">
        <v>141</v>
      </c>
      <c r="G3704" t="s">
        <v>139</v>
      </c>
      <c r="H3704">
        <v>45</v>
      </c>
      <c r="I3704">
        <v>225</v>
      </c>
      <c r="J3704">
        <v>10125</v>
      </c>
      <c r="K3704" t="s">
        <v>16</v>
      </c>
      <c r="L3704" t="s">
        <v>152</v>
      </c>
      <c r="M3704" t="s">
        <v>147</v>
      </c>
      <c r="N3704">
        <v>7</v>
      </c>
      <c r="O3704">
        <v>2021</v>
      </c>
    </row>
    <row r="3705" spans="1:15" x14ac:dyDescent="0.25">
      <c r="A3705" t="s">
        <v>24</v>
      </c>
      <c r="B3705" s="1">
        <v>44390</v>
      </c>
      <c r="C3705" t="s">
        <v>13</v>
      </c>
      <c r="D3705" t="s">
        <v>127</v>
      </c>
      <c r="E3705" t="s">
        <v>128</v>
      </c>
      <c r="F3705" t="s">
        <v>135</v>
      </c>
      <c r="G3705" t="s">
        <v>144</v>
      </c>
      <c r="H3705">
        <v>54.999999999999993</v>
      </c>
      <c r="I3705">
        <v>250</v>
      </c>
      <c r="J3705">
        <v>13750</v>
      </c>
      <c r="K3705" t="s">
        <v>16</v>
      </c>
      <c r="L3705" t="s">
        <v>152</v>
      </c>
      <c r="M3705" t="s">
        <v>147</v>
      </c>
      <c r="N3705">
        <v>7</v>
      </c>
      <c r="O3705">
        <v>2021</v>
      </c>
    </row>
    <row r="3706" spans="1:15" x14ac:dyDescent="0.25">
      <c r="A3706" t="s">
        <v>24</v>
      </c>
      <c r="B3706" s="1">
        <v>44390</v>
      </c>
      <c r="C3706" t="s">
        <v>13</v>
      </c>
      <c r="D3706" t="s">
        <v>127</v>
      </c>
      <c r="E3706" t="s">
        <v>128</v>
      </c>
      <c r="F3706" t="s">
        <v>141</v>
      </c>
      <c r="G3706" t="s">
        <v>144</v>
      </c>
      <c r="H3706">
        <v>60</v>
      </c>
      <c r="I3706">
        <v>425</v>
      </c>
      <c r="J3706">
        <v>25500</v>
      </c>
      <c r="K3706" t="s">
        <v>16</v>
      </c>
      <c r="L3706" t="s">
        <v>152</v>
      </c>
      <c r="M3706" t="s">
        <v>147</v>
      </c>
      <c r="N3706">
        <v>7</v>
      </c>
      <c r="O3706">
        <v>2021</v>
      </c>
    </row>
    <row r="3707" spans="1:15" x14ac:dyDescent="0.25">
      <c r="A3707" t="s">
        <v>24</v>
      </c>
      <c r="B3707" s="1">
        <v>44422</v>
      </c>
      <c r="C3707" t="s">
        <v>13</v>
      </c>
      <c r="D3707" t="s">
        <v>127</v>
      </c>
      <c r="E3707" t="s">
        <v>128</v>
      </c>
      <c r="F3707" t="s">
        <v>135</v>
      </c>
      <c r="G3707" t="s">
        <v>136</v>
      </c>
      <c r="H3707">
        <v>54.999999999999993</v>
      </c>
      <c r="I3707">
        <v>575</v>
      </c>
      <c r="J3707">
        <v>31625</v>
      </c>
      <c r="K3707" t="s">
        <v>16</v>
      </c>
      <c r="L3707" t="s">
        <v>153</v>
      </c>
      <c r="M3707" t="s">
        <v>143</v>
      </c>
      <c r="N3707">
        <v>8</v>
      </c>
      <c r="O3707">
        <v>2021</v>
      </c>
    </row>
    <row r="3708" spans="1:15" x14ac:dyDescent="0.25">
      <c r="A3708" t="s">
        <v>24</v>
      </c>
      <c r="B3708" s="1">
        <v>44422</v>
      </c>
      <c r="C3708" t="s">
        <v>13</v>
      </c>
      <c r="D3708" t="s">
        <v>127</v>
      </c>
      <c r="E3708" t="s">
        <v>128</v>
      </c>
      <c r="F3708" t="s">
        <v>135</v>
      </c>
      <c r="G3708" t="s">
        <v>139</v>
      </c>
      <c r="H3708">
        <v>50</v>
      </c>
      <c r="I3708">
        <v>350</v>
      </c>
      <c r="J3708">
        <v>17500</v>
      </c>
      <c r="K3708" t="s">
        <v>16</v>
      </c>
      <c r="L3708" t="s">
        <v>153</v>
      </c>
      <c r="M3708" t="s">
        <v>143</v>
      </c>
      <c r="N3708">
        <v>8</v>
      </c>
      <c r="O3708">
        <v>2021</v>
      </c>
    </row>
    <row r="3709" spans="1:15" x14ac:dyDescent="0.25">
      <c r="A3709" t="s">
        <v>24</v>
      </c>
      <c r="B3709" s="1">
        <v>44422</v>
      </c>
      <c r="C3709" t="s">
        <v>13</v>
      </c>
      <c r="D3709" t="s">
        <v>127</v>
      </c>
      <c r="E3709" t="s">
        <v>128</v>
      </c>
      <c r="F3709" t="s">
        <v>141</v>
      </c>
      <c r="G3709" t="s">
        <v>136</v>
      </c>
      <c r="H3709">
        <v>45</v>
      </c>
      <c r="I3709">
        <v>275</v>
      </c>
      <c r="J3709">
        <v>12375</v>
      </c>
      <c r="K3709" t="s">
        <v>16</v>
      </c>
      <c r="L3709" t="s">
        <v>153</v>
      </c>
      <c r="M3709" t="s">
        <v>143</v>
      </c>
      <c r="N3709">
        <v>8</v>
      </c>
      <c r="O3709">
        <v>2021</v>
      </c>
    </row>
    <row r="3710" spans="1:15" x14ac:dyDescent="0.25">
      <c r="A3710" t="s">
        <v>24</v>
      </c>
      <c r="B3710" s="1">
        <v>44422</v>
      </c>
      <c r="C3710" t="s">
        <v>13</v>
      </c>
      <c r="D3710" t="s">
        <v>127</v>
      </c>
      <c r="E3710" t="s">
        <v>128</v>
      </c>
      <c r="F3710" t="s">
        <v>141</v>
      </c>
      <c r="G3710" t="s">
        <v>139</v>
      </c>
      <c r="H3710">
        <v>45</v>
      </c>
      <c r="I3710">
        <v>175</v>
      </c>
      <c r="J3710">
        <v>7875</v>
      </c>
      <c r="K3710" t="s">
        <v>16</v>
      </c>
      <c r="L3710" t="s">
        <v>153</v>
      </c>
      <c r="M3710" t="s">
        <v>143</v>
      </c>
      <c r="N3710">
        <v>8</v>
      </c>
      <c r="O3710">
        <v>2021</v>
      </c>
    </row>
    <row r="3711" spans="1:15" x14ac:dyDescent="0.25">
      <c r="A3711" t="s">
        <v>24</v>
      </c>
      <c r="B3711" s="1">
        <v>44422</v>
      </c>
      <c r="C3711" t="s">
        <v>13</v>
      </c>
      <c r="D3711" t="s">
        <v>127</v>
      </c>
      <c r="E3711" t="s">
        <v>128</v>
      </c>
      <c r="F3711" t="s">
        <v>135</v>
      </c>
      <c r="G3711" t="s">
        <v>144</v>
      </c>
      <c r="H3711">
        <v>54.999999999999993</v>
      </c>
      <c r="I3711">
        <v>150</v>
      </c>
      <c r="J3711">
        <v>8250</v>
      </c>
      <c r="K3711" t="s">
        <v>16</v>
      </c>
      <c r="L3711" t="s">
        <v>153</v>
      </c>
      <c r="M3711" t="s">
        <v>143</v>
      </c>
      <c r="N3711">
        <v>8</v>
      </c>
      <c r="O3711">
        <v>2021</v>
      </c>
    </row>
    <row r="3712" spans="1:15" x14ac:dyDescent="0.25">
      <c r="A3712" t="s">
        <v>24</v>
      </c>
      <c r="B3712" s="1">
        <v>44422</v>
      </c>
      <c r="C3712" t="s">
        <v>13</v>
      </c>
      <c r="D3712" t="s">
        <v>127</v>
      </c>
      <c r="E3712" t="s">
        <v>128</v>
      </c>
      <c r="F3712" t="s">
        <v>141</v>
      </c>
      <c r="G3712" t="s">
        <v>144</v>
      </c>
      <c r="H3712">
        <v>60</v>
      </c>
      <c r="I3712">
        <v>325</v>
      </c>
      <c r="J3712">
        <v>19500</v>
      </c>
      <c r="K3712" t="s">
        <v>16</v>
      </c>
      <c r="L3712" t="s">
        <v>153</v>
      </c>
      <c r="M3712" t="s">
        <v>143</v>
      </c>
      <c r="N3712">
        <v>8</v>
      </c>
      <c r="O3712">
        <v>2021</v>
      </c>
    </row>
    <row r="3713" spans="1:15" x14ac:dyDescent="0.25">
      <c r="A3713" t="s">
        <v>24</v>
      </c>
      <c r="B3713" s="1">
        <v>44452</v>
      </c>
      <c r="C3713" t="s">
        <v>13</v>
      </c>
      <c r="D3713" t="s">
        <v>127</v>
      </c>
      <c r="E3713" t="s">
        <v>128</v>
      </c>
      <c r="F3713" t="s">
        <v>135</v>
      </c>
      <c r="G3713" t="s">
        <v>136</v>
      </c>
      <c r="H3713">
        <v>54.999999999999993</v>
      </c>
      <c r="I3713">
        <v>450</v>
      </c>
      <c r="J3713">
        <v>24750</v>
      </c>
      <c r="K3713" t="s">
        <v>16</v>
      </c>
      <c r="L3713" t="s">
        <v>154</v>
      </c>
      <c r="M3713" t="s">
        <v>146</v>
      </c>
      <c r="N3713">
        <v>9</v>
      </c>
      <c r="O3713">
        <v>2021</v>
      </c>
    </row>
    <row r="3714" spans="1:15" x14ac:dyDescent="0.25">
      <c r="A3714" t="s">
        <v>24</v>
      </c>
      <c r="B3714" s="1">
        <v>44452</v>
      </c>
      <c r="C3714" t="s">
        <v>13</v>
      </c>
      <c r="D3714" t="s">
        <v>127</v>
      </c>
      <c r="E3714" t="s">
        <v>128</v>
      </c>
      <c r="F3714" t="s">
        <v>135</v>
      </c>
      <c r="G3714" t="s">
        <v>139</v>
      </c>
      <c r="H3714">
        <v>50</v>
      </c>
      <c r="I3714">
        <v>250</v>
      </c>
      <c r="J3714">
        <v>12500</v>
      </c>
      <c r="K3714" t="s">
        <v>16</v>
      </c>
      <c r="L3714" t="s">
        <v>154</v>
      </c>
      <c r="M3714" t="s">
        <v>146</v>
      </c>
      <c r="N3714">
        <v>9</v>
      </c>
      <c r="O3714">
        <v>2021</v>
      </c>
    </row>
    <row r="3715" spans="1:15" x14ac:dyDescent="0.25">
      <c r="A3715" t="s">
        <v>24</v>
      </c>
      <c r="B3715" s="1">
        <v>44452</v>
      </c>
      <c r="C3715" t="s">
        <v>13</v>
      </c>
      <c r="D3715" t="s">
        <v>127</v>
      </c>
      <c r="E3715" t="s">
        <v>128</v>
      </c>
      <c r="F3715" t="s">
        <v>141</v>
      </c>
      <c r="G3715" t="s">
        <v>136</v>
      </c>
      <c r="H3715">
        <v>45</v>
      </c>
      <c r="I3715">
        <v>150</v>
      </c>
      <c r="J3715">
        <v>6750</v>
      </c>
      <c r="K3715" t="s">
        <v>16</v>
      </c>
      <c r="L3715" t="s">
        <v>154</v>
      </c>
      <c r="M3715" t="s">
        <v>146</v>
      </c>
      <c r="N3715">
        <v>9</v>
      </c>
      <c r="O3715">
        <v>2021</v>
      </c>
    </row>
    <row r="3716" spans="1:15" x14ac:dyDescent="0.25">
      <c r="A3716" t="s">
        <v>24</v>
      </c>
      <c r="B3716" s="1">
        <v>44452</v>
      </c>
      <c r="C3716" t="s">
        <v>13</v>
      </c>
      <c r="D3716" t="s">
        <v>127</v>
      </c>
      <c r="E3716" t="s">
        <v>128</v>
      </c>
      <c r="F3716" t="s">
        <v>141</v>
      </c>
      <c r="G3716" t="s">
        <v>139</v>
      </c>
      <c r="H3716">
        <v>45</v>
      </c>
      <c r="I3716">
        <v>125</v>
      </c>
      <c r="J3716">
        <v>5625</v>
      </c>
      <c r="K3716" t="s">
        <v>16</v>
      </c>
      <c r="L3716" t="s">
        <v>154</v>
      </c>
      <c r="M3716" t="s">
        <v>146</v>
      </c>
      <c r="N3716">
        <v>9</v>
      </c>
      <c r="O3716">
        <v>2021</v>
      </c>
    </row>
    <row r="3717" spans="1:15" x14ac:dyDescent="0.25">
      <c r="A3717" t="s">
        <v>24</v>
      </c>
      <c r="B3717" s="1">
        <v>44452</v>
      </c>
      <c r="C3717" t="s">
        <v>13</v>
      </c>
      <c r="D3717" t="s">
        <v>127</v>
      </c>
      <c r="E3717" t="s">
        <v>128</v>
      </c>
      <c r="F3717" t="s">
        <v>135</v>
      </c>
      <c r="G3717" t="s">
        <v>144</v>
      </c>
      <c r="H3717">
        <v>54.999999999999993</v>
      </c>
      <c r="I3717">
        <v>125</v>
      </c>
      <c r="J3717">
        <v>6875</v>
      </c>
      <c r="K3717" t="s">
        <v>16</v>
      </c>
      <c r="L3717" t="s">
        <v>154</v>
      </c>
      <c r="M3717" t="s">
        <v>146</v>
      </c>
      <c r="N3717">
        <v>9</v>
      </c>
      <c r="O3717">
        <v>2021</v>
      </c>
    </row>
    <row r="3718" spans="1:15" x14ac:dyDescent="0.25">
      <c r="A3718" t="s">
        <v>24</v>
      </c>
      <c r="B3718" s="1">
        <v>44452</v>
      </c>
      <c r="C3718" t="s">
        <v>13</v>
      </c>
      <c r="D3718" t="s">
        <v>127</v>
      </c>
      <c r="E3718" t="s">
        <v>128</v>
      </c>
      <c r="F3718" t="s">
        <v>141</v>
      </c>
      <c r="G3718" t="s">
        <v>144</v>
      </c>
      <c r="H3718">
        <v>60</v>
      </c>
      <c r="I3718">
        <v>225</v>
      </c>
      <c r="J3718">
        <v>13500</v>
      </c>
      <c r="K3718" t="s">
        <v>16</v>
      </c>
      <c r="L3718" t="s">
        <v>154</v>
      </c>
      <c r="M3718" t="s">
        <v>146</v>
      </c>
      <c r="N3718">
        <v>9</v>
      </c>
      <c r="O3718">
        <v>2021</v>
      </c>
    </row>
    <row r="3719" spans="1:15" x14ac:dyDescent="0.25">
      <c r="A3719" t="s">
        <v>24</v>
      </c>
      <c r="B3719" s="1">
        <v>44484</v>
      </c>
      <c r="C3719" t="s">
        <v>13</v>
      </c>
      <c r="D3719" t="s">
        <v>127</v>
      </c>
      <c r="E3719" t="s">
        <v>128</v>
      </c>
      <c r="F3719" t="s">
        <v>135</v>
      </c>
      <c r="G3719" t="s">
        <v>136</v>
      </c>
      <c r="H3719">
        <v>60</v>
      </c>
      <c r="I3719">
        <v>400</v>
      </c>
      <c r="J3719">
        <v>24000</v>
      </c>
      <c r="K3719" t="s">
        <v>16</v>
      </c>
      <c r="L3719" t="s">
        <v>155</v>
      </c>
      <c r="M3719" t="s">
        <v>142</v>
      </c>
      <c r="N3719">
        <v>10</v>
      </c>
      <c r="O3719">
        <v>2021</v>
      </c>
    </row>
    <row r="3720" spans="1:15" x14ac:dyDescent="0.25">
      <c r="A3720" t="s">
        <v>24</v>
      </c>
      <c r="B3720" s="1">
        <v>44484</v>
      </c>
      <c r="C3720" t="s">
        <v>13</v>
      </c>
      <c r="D3720" t="s">
        <v>127</v>
      </c>
      <c r="E3720" t="s">
        <v>128</v>
      </c>
      <c r="F3720" t="s">
        <v>135</v>
      </c>
      <c r="G3720" t="s">
        <v>139</v>
      </c>
      <c r="H3720">
        <v>55.000000000000007</v>
      </c>
      <c r="I3720">
        <v>225</v>
      </c>
      <c r="J3720">
        <v>12375</v>
      </c>
      <c r="K3720" t="s">
        <v>16</v>
      </c>
      <c r="L3720" t="s">
        <v>155</v>
      </c>
      <c r="M3720" t="s">
        <v>142</v>
      </c>
      <c r="N3720">
        <v>10</v>
      </c>
      <c r="O3720">
        <v>2021</v>
      </c>
    </row>
    <row r="3721" spans="1:15" x14ac:dyDescent="0.25">
      <c r="A3721" t="s">
        <v>24</v>
      </c>
      <c r="B3721" s="1">
        <v>44484</v>
      </c>
      <c r="C3721" t="s">
        <v>13</v>
      </c>
      <c r="D3721" t="s">
        <v>127</v>
      </c>
      <c r="E3721" t="s">
        <v>128</v>
      </c>
      <c r="F3721" t="s">
        <v>141</v>
      </c>
      <c r="G3721" t="s">
        <v>136</v>
      </c>
      <c r="H3721">
        <v>55.000000000000007</v>
      </c>
      <c r="I3721">
        <v>125</v>
      </c>
      <c r="J3721">
        <v>6875</v>
      </c>
      <c r="K3721" t="s">
        <v>16</v>
      </c>
      <c r="L3721" t="s">
        <v>155</v>
      </c>
      <c r="M3721" t="s">
        <v>142</v>
      </c>
      <c r="N3721">
        <v>10</v>
      </c>
      <c r="O3721">
        <v>2021</v>
      </c>
    </row>
    <row r="3722" spans="1:15" x14ac:dyDescent="0.25">
      <c r="A3722" t="s">
        <v>24</v>
      </c>
      <c r="B3722" s="1">
        <v>44484</v>
      </c>
      <c r="C3722" t="s">
        <v>13</v>
      </c>
      <c r="D3722" t="s">
        <v>127</v>
      </c>
      <c r="E3722" t="s">
        <v>128</v>
      </c>
      <c r="F3722" t="s">
        <v>141</v>
      </c>
      <c r="G3722" t="s">
        <v>139</v>
      </c>
      <c r="H3722">
        <v>55.000000000000007</v>
      </c>
      <c r="I3722">
        <v>100</v>
      </c>
      <c r="J3722">
        <v>5500</v>
      </c>
      <c r="K3722" t="s">
        <v>16</v>
      </c>
      <c r="L3722" t="s">
        <v>155</v>
      </c>
      <c r="M3722" t="s">
        <v>142</v>
      </c>
      <c r="N3722">
        <v>10</v>
      </c>
      <c r="O3722">
        <v>2021</v>
      </c>
    </row>
    <row r="3723" spans="1:15" x14ac:dyDescent="0.25">
      <c r="A3723" t="s">
        <v>24</v>
      </c>
      <c r="B3723" s="1">
        <v>44484</v>
      </c>
      <c r="C3723" t="s">
        <v>13</v>
      </c>
      <c r="D3723" t="s">
        <v>127</v>
      </c>
      <c r="E3723" t="s">
        <v>128</v>
      </c>
      <c r="F3723" t="s">
        <v>135</v>
      </c>
      <c r="G3723" t="s">
        <v>144</v>
      </c>
      <c r="H3723">
        <v>65</v>
      </c>
      <c r="I3723">
        <v>100</v>
      </c>
      <c r="J3723">
        <v>6500</v>
      </c>
      <c r="K3723" t="s">
        <v>16</v>
      </c>
      <c r="L3723" t="s">
        <v>155</v>
      </c>
      <c r="M3723" t="s">
        <v>142</v>
      </c>
      <c r="N3723">
        <v>10</v>
      </c>
      <c r="O3723">
        <v>2021</v>
      </c>
    </row>
    <row r="3724" spans="1:15" x14ac:dyDescent="0.25">
      <c r="A3724" t="s">
        <v>59</v>
      </c>
      <c r="B3724" s="1">
        <v>44484</v>
      </c>
      <c r="C3724" t="s">
        <v>13</v>
      </c>
      <c r="D3724" t="s">
        <v>127</v>
      </c>
      <c r="E3724" t="s">
        <v>128</v>
      </c>
      <c r="F3724" t="s">
        <v>141</v>
      </c>
      <c r="G3724" t="s">
        <v>144</v>
      </c>
      <c r="H3724">
        <v>70</v>
      </c>
      <c r="I3724">
        <v>225</v>
      </c>
      <c r="J3724">
        <v>15750</v>
      </c>
      <c r="K3724" t="s">
        <v>16</v>
      </c>
      <c r="L3724" t="s">
        <v>155</v>
      </c>
      <c r="M3724" t="s">
        <v>142</v>
      </c>
      <c r="N3724">
        <v>10</v>
      </c>
      <c r="O3724">
        <v>2021</v>
      </c>
    </row>
    <row r="3725" spans="1:15" x14ac:dyDescent="0.25">
      <c r="A3725" t="s">
        <v>59</v>
      </c>
      <c r="B3725" s="1">
        <v>44514</v>
      </c>
      <c r="C3725" t="s">
        <v>13</v>
      </c>
      <c r="D3725" t="s">
        <v>127</v>
      </c>
      <c r="E3725" t="s">
        <v>128</v>
      </c>
      <c r="F3725" t="s">
        <v>135</v>
      </c>
      <c r="G3725" t="s">
        <v>136</v>
      </c>
      <c r="H3725">
        <v>65</v>
      </c>
      <c r="I3725">
        <v>375</v>
      </c>
      <c r="J3725">
        <v>24375</v>
      </c>
      <c r="K3725" t="s">
        <v>16</v>
      </c>
      <c r="L3725" t="s">
        <v>156</v>
      </c>
      <c r="M3725" t="s">
        <v>145</v>
      </c>
      <c r="N3725">
        <v>11</v>
      </c>
      <c r="O3725">
        <v>2021</v>
      </c>
    </row>
    <row r="3726" spans="1:15" x14ac:dyDescent="0.25">
      <c r="A3726" t="s">
        <v>59</v>
      </c>
      <c r="B3726" s="1">
        <v>44514</v>
      </c>
      <c r="C3726" t="s">
        <v>13</v>
      </c>
      <c r="D3726" t="s">
        <v>127</v>
      </c>
      <c r="E3726" t="s">
        <v>128</v>
      </c>
      <c r="F3726" t="s">
        <v>135</v>
      </c>
      <c r="G3726" t="s">
        <v>139</v>
      </c>
      <c r="H3726">
        <v>55.000000000000007</v>
      </c>
      <c r="I3726">
        <v>300</v>
      </c>
      <c r="J3726">
        <v>16500</v>
      </c>
      <c r="K3726" t="s">
        <v>16</v>
      </c>
      <c r="L3726" t="s">
        <v>156</v>
      </c>
      <c r="M3726" t="s">
        <v>145</v>
      </c>
      <c r="N3726">
        <v>11</v>
      </c>
      <c r="O3726">
        <v>2021</v>
      </c>
    </row>
    <row r="3727" spans="1:15" x14ac:dyDescent="0.25">
      <c r="A3727" t="s">
        <v>59</v>
      </c>
      <c r="B3727" s="1">
        <v>44514</v>
      </c>
      <c r="C3727" t="s">
        <v>13</v>
      </c>
      <c r="D3727" t="s">
        <v>127</v>
      </c>
      <c r="E3727" t="s">
        <v>128</v>
      </c>
      <c r="F3727" t="s">
        <v>141</v>
      </c>
      <c r="G3727" t="s">
        <v>136</v>
      </c>
      <c r="H3727">
        <v>55.000000000000007</v>
      </c>
      <c r="I3727">
        <v>295</v>
      </c>
      <c r="J3727">
        <v>16225</v>
      </c>
      <c r="K3727" t="s">
        <v>16</v>
      </c>
      <c r="L3727" t="s">
        <v>156</v>
      </c>
      <c r="M3727" t="s">
        <v>145</v>
      </c>
      <c r="N3727">
        <v>11</v>
      </c>
      <c r="O3727">
        <v>2021</v>
      </c>
    </row>
    <row r="3728" spans="1:15" x14ac:dyDescent="0.25">
      <c r="A3728" t="s">
        <v>59</v>
      </c>
      <c r="B3728" s="1">
        <v>44514</v>
      </c>
      <c r="C3728" t="s">
        <v>13</v>
      </c>
      <c r="D3728" t="s">
        <v>127</v>
      </c>
      <c r="E3728" t="s">
        <v>128</v>
      </c>
      <c r="F3728" t="s">
        <v>141</v>
      </c>
      <c r="G3728" t="s">
        <v>139</v>
      </c>
      <c r="H3728">
        <v>55.000000000000007</v>
      </c>
      <c r="I3728">
        <v>275</v>
      </c>
      <c r="J3728">
        <v>15125</v>
      </c>
      <c r="K3728" t="s">
        <v>16</v>
      </c>
      <c r="L3728" t="s">
        <v>156</v>
      </c>
      <c r="M3728" t="s">
        <v>145</v>
      </c>
      <c r="N3728">
        <v>11</v>
      </c>
      <c r="O3728">
        <v>2021</v>
      </c>
    </row>
    <row r="3729" spans="1:15" x14ac:dyDescent="0.25">
      <c r="A3729" t="s">
        <v>59</v>
      </c>
      <c r="B3729" s="1">
        <v>44514</v>
      </c>
      <c r="C3729" t="s">
        <v>13</v>
      </c>
      <c r="D3729" t="s">
        <v>127</v>
      </c>
      <c r="E3729" t="s">
        <v>128</v>
      </c>
      <c r="F3729" t="s">
        <v>135</v>
      </c>
      <c r="G3729" t="s">
        <v>144</v>
      </c>
      <c r="H3729">
        <v>65</v>
      </c>
      <c r="I3729">
        <v>250</v>
      </c>
      <c r="J3729">
        <v>16250</v>
      </c>
      <c r="K3729" t="s">
        <v>16</v>
      </c>
      <c r="L3729" t="s">
        <v>156</v>
      </c>
      <c r="M3729" t="s">
        <v>145</v>
      </c>
      <c r="N3729">
        <v>11</v>
      </c>
      <c r="O3729">
        <v>2021</v>
      </c>
    </row>
    <row r="3730" spans="1:15" x14ac:dyDescent="0.25">
      <c r="A3730" t="s">
        <v>59</v>
      </c>
      <c r="B3730" s="1">
        <v>44514</v>
      </c>
      <c r="C3730" t="s">
        <v>13</v>
      </c>
      <c r="D3730" t="s">
        <v>127</v>
      </c>
      <c r="E3730" t="s">
        <v>128</v>
      </c>
      <c r="F3730" t="s">
        <v>141</v>
      </c>
      <c r="G3730" t="s">
        <v>144</v>
      </c>
      <c r="H3730">
        <v>70</v>
      </c>
      <c r="I3730">
        <v>350</v>
      </c>
      <c r="J3730">
        <v>24500</v>
      </c>
      <c r="K3730" t="s">
        <v>16</v>
      </c>
      <c r="L3730" t="s">
        <v>156</v>
      </c>
      <c r="M3730" t="s">
        <v>145</v>
      </c>
      <c r="N3730">
        <v>11</v>
      </c>
      <c r="O3730">
        <v>2021</v>
      </c>
    </row>
    <row r="3731" spans="1:15" x14ac:dyDescent="0.25">
      <c r="A3731" t="s">
        <v>59</v>
      </c>
      <c r="B3731" s="1">
        <v>44543</v>
      </c>
      <c r="C3731" t="s">
        <v>13</v>
      </c>
      <c r="D3731" t="s">
        <v>127</v>
      </c>
      <c r="E3731" t="s">
        <v>128</v>
      </c>
      <c r="F3731" t="s">
        <v>135</v>
      </c>
      <c r="G3731" t="s">
        <v>136</v>
      </c>
      <c r="H3731">
        <v>65</v>
      </c>
      <c r="I3731">
        <v>575</v>
      </c>
      <c r="J3731">
        <v>37375</v>
      </c>
      <c r="K3731" t="s">
        <v>16</v>
      </c>
      <c r="L3731" t="s">
        <v>157</v>
      </c>
      <c r="M3731" t="s">
        <v>146</v>
      </c>
      <c r="N3731">
        <v>12</v>
      </c>
      <c r="O3731">
        <v>2021</v>
      </c>
    </row>
    <row r="3732" spans="1:15" x14ac:dyDescent="0.25">
      <c r="A3732" t="s">
        <v>59</v>
      </c>
      <c r="B3732" s="1">
        <v>44543</v>
      </c>
      <c r="C3732" t="s">
        <v>13</v>
      </c>
      <c r="D3732" t="s">
        <v>127</v>
      </c>
      <c r="E3732" t="s">
        <v>128</v>
      </c>
      <c r="F3732" t="s">
        <v>135</v>
      </c>
      <c r="G3732" t="s">
        <v>139</v>
      </c>
      <c r="H3732">
        <v>55.000000000000007</v>
      </c>
      <c r="I3732">
        <v>375</v>
      </c>
      <c r="J3732">
        <v>20625</v>
      </c>
      <c r="K3732" t="s">
        <v>16</v>
      </c>
      <c r="L3732" t="s">
        <v>157</v>
      </c>
      <c r="M3732" t="s">
        <v>146</v>
      </c>
      <c r="N3732">
        <v>12</v>
      </c>
      <c r="O3732">
        <v>2021</v>
      </c>
    </row>
    <row r="3733" spans="1:15" x14ac:dyDescent="0.25">
      <c r="A3733" t="s">
        <v>59</v>
      </c>
      <c r="B3733" s="1">
        <v>44543</v>
      </c>
      <c r="C3733" t="s">
        <v>13</v>
      </c>
      <c r="D3733" t="s">
        <v>127</v>
      </c>
      <c r="E3733" t="s">
        <v>128</v>
      </c>
      <c r="F3733" t="s">
        <v>141</v>
      </c>
      <c r="G3733" t="s">
        <v>136</v>
      </c>
      <c r="H3733">
        <v>55.000000000000007</v>
      </c>
      <c r="I3733">
        <v>350</v>
      </c>
      <c r="J3733">
        <v>19250</v>
      </c>
      <c r="K3733" t="s">
        <v>16</v>
      </c>
      <c r="L3733" t="s">
        <v>157</v>
      </c>
      <c r="M3733" t="s">
        <v>146</v>
      </c>
      <c r="N3733">
        <v>12</v>
      </c>
      <c r="O3733">
        <v>2021</v>
      </c>
    </row>
    <row r="3734" spans="1:15" x14ac:dyDescent="0.25">
      <c r="A3734" t="s">
        <v>59</v>
      </c>
      <c r="B3734" s="1">
        <v>44543</v>
      </c>
      <c r="C3734" t="s">
        <v>13</v>
      </c>
      <c r="D3734" t="s">
        <v>127</v>
      </c>
      <c r="E3734" t="s">
        <v>128</v>
      </c>
      <c r="F3734" t="s">
        <v>141</v>
      </c>
      <c r="G3734" t="s">
        <v>139</v>
      </c>
      <c r="H3734">
        <v>55.000000000000007</v>
      </c>
      <c r="I3734">
        <v>300</v>
      </c>
      <c r="J3734">
        <v>16500</v>
      </c>
      <c r="K3734" t="s">
        <v>16</v>
      </c>
      <c r="L3734" t="s">
        <v>157</v>
      </c>
      <c r="M3734" t="s">
        <v>146</v>
      </c>
      <c r="N3734">
        <v>12</v>
      </c>
      <c r="O3734">
        <v>2021</v>
      </c>
    </row>
    <row r="3735" spans="1:15" x14ac:dyDescent="0.25">
      <c r="A3735" t="s">
        <v>59</v>
      </c>
      <c r="B3735" s="1">
        <v>44543</v>
      </c>
      <c r="C3735" t="s">
        <v>13</v>
      </c>
      <c r="D3735" t="s">
        <v>127</v>
      </c>
      <c r="E3735" t="s">
        <v>128</v>
      </c>
      <c r="F3735" t="s">
        <v>135</v>
      </c>
      <c r="G3735" t="s">
        <v>144</v>
      </c>
      <c r="H3735">
        <v>65</v>
      </c>
      <c r="I3735">
        <v>300</v>
      </c>
      <c r="J3735">
        <v>19500</v>
      </c>
      <c r="K3735" t="s">
        <v>16</v>
      </c>
      <c r="L3735" t="s">
        <v>157</v>
      </c>
      <c r="M3735" t="s">
        <v>146</v>
      </c>
      <c r="N3735">
        <v>12</v>
      </c>
      <c r="O3735">
        <v>2021</v>
      </c>
    </row>
    <row r="3736" spans="1:15" x14ac:dyDescent="0.25">
      <c r="A3736" t="s">
        <v>59</v>
      </c>
      <c r="B3736" s="1">
        <v>44543</v>
      </c>
      <c r="C3736" t="s">
        <v>13</v>
      </c>
      <c r="D3736" t="s">
        <v>127</v>
      </c>
      <c r="E3736" t="s">
        <v>128</v>
      </c>
      <c r="F3736" t="s">
        <v>141</v>
      </c>
      <c r="G3736" t="s">
        <v>144</v>
      </c>
      <c r="H3736">
        <v>70</v>
      </c>
      <c r="I3736">
        <v>400</v>
      </c>
      <c r="J3736">
        <v>28000</v>
      </c>
      <c r="K3736" t="s">
        <v>16</v>
      </c>
      <c r="L3736" t="s">
        <v>157</v>
      </c>
      <c r="M3736" t="s">
        <v>146</v>
      </c>
      <c r="N3736">
        <v>12</v>
      </c>
      <c r="O3736">
        <v>2021</v>
      </c>
    </row>
    <row r="3737" spans="1:15" x14ac:dyDescent="0.25">
      <c r="A3737" t="s">
        <v>59</v>
      </c>
      <c r="B3737" s="1">
        <v>44210</v>
      </c>
      <c r="C3737" t="s">
        <v>13</v>
      </c>
      <c r="D3737" t="s">
        <v>127</v>
      </c>
      <c r="E3737" t="s">
        <v>128</v>
      </c>
      <c r="F3737" t="s">
        <v>135</v>
      </c>
      <c r="G3737" t="s">
        <v>136</v>
      </c>
      <c r="H3737">
        <v>45</v>
      </c>
      <c r="I3737">
        <v>525</v>
      </c>
      <c r="J3737">
        <v>23625</v>
      </c>
      <c r="K3737" t="s">
        <v>16</v>
      </c>
      <c r="L3737" t="s">
        <v>137</v>
      </c>
      <c r="M3737" t="s">
        <v>140</v>
      </c>
      <c r="N3737">
        <v>1</v>
      </c>
      <c r="O3737">
        <v>2021</v>
      </c>
    </row>
    <row r="3738" spans="1:15" x14ac:dyDescent="0.25">
      <c r="A3738" t="s">
        <v>59</v>
      </c>
      <c r="B3738" s="1">
        <v>44210</v>
      </c>
      <c r="C3738" t="s">
        <v>13</v>
      </c>
      <c r="D3738" t="s">
        <v>127</v>
      </c>
      <c r="E3738" t="s">
        <v>128</v>
      </c>
      <c r="F3738" t="s">
        <v>135</v>
      </c>
      <c r="G3738" t="s">
        <v>139</v>
      </c>
      <c r="H3738">
        <v>45</v>
      </c>
      <c r="I3738">
        <v>325</v>
      </c>
      <c r="J3738">
        <v>14625</v>
      </c>
      <c r="K3738" t="s">
        <v>16</v>
      </c>
      <c r="L3738" t="s">
        <v>137</v>
      </c>
      <c r="M3738" t="s">
        <v>140</v>
      </c>
      <c r="N3738">
        <v>1</v>
      </c>
      <c r="O3738">
        <v>2021</v>
      </c>
    </row>
    <row r="3739" spans="1:15" x14ac:dyDescent="0.25">
      <c r="A3739" t="s">
        <v>59</v>
      </c>
      <c r="B3739" s="1">
        <v>44210</v>
      </c>
      <c r="C3739" t="s">
        <v>13</v>
      </c>
      <c r="D3739" t="s">
        <v>127</v>
      </c>
      <c r="E3739" t="s">
        <v>128</v>
      </c>
      <c r="F3739" t="s">
        <v>141</v>
      </c>
      <c r="G3739" t="s">
        <v>136</v>
      </c>
      <c r="H3739">
        <v>35</v>
      </c>
      <c r="I3739">
        <v>325</v>
      </c>
      <c r="J3739">
        <v>11375</v>
      </c>
      <c r="K3739" t="s">
        <v>16</v>
      </c>
      <c r="L3739" t="s">
        <v>137</v>
      </c>
      <c r="M3739" t="s">
        <v>140</v>
      </c>
      <c r="N3739">
        <v>1</v>
      </c>
      <c r="O3739">
        <v>2021</v>
      </c>
    </row>
    <row r="3740" spans="1:15" x14ac:dyDescent="0.25">
      <c r="A3740" t="s">
        <v>59</v>
      </c>
      <c r="B3740" s="1">
        <v>44210</v>
      </c>
      <c r="C3740" t="s">
        <v>13</v>
      </c>
      <c r="D3740" t="s">
        <v>127</v>
      </c>
      <c r="E3740" t="s">
        <v>128</v>
      </c>
      <c r="F3740" t="s">
        <v>141</v>
      </c>
      <c r="G3740" t="s">
        <v>139</v>
      </c>
      <c r="H3740">
        <v>40</v>
      </c>
      <c r="I3740">
        <v>175</v>
      </c>
      <c r="J3740">
        <v>7000</v>
      </c>
      <c r="K3740" t="s">
        <v>16</v>
      </c>
      <c r="L3740" t="s">
        <v>137</v>
      </c>
      <c r="M3740" t="s">
        <v>140</v>
      </c>
      <c r="N3740">
        <v>1</v>
      </c>
      <c r="O3740">
        <v>2021</v>
      </c>
    </row>
    <row r="3741" spans="1:15" x14ac:dyDescent="0.25">
      <c r="A3741" t="s">
        <v>59</v>
      </c>
      <c r="B3741" s="1">
        <v>44210</v>
      </c>
      <c r="C3741" t="s">
        <v>13</v>
      </c>
      <c r="D3741" t="s">
        <v>127</v>
      </c>
      <c r="E3741" t="s">
        <v>128</v>
      </c>
      <c r="F3741" t="s">
        <v>135</v>
      </c>
      <c r="G3741" t="s">
        <v>144</v>
      </c>
      <c r="H3741">
        <v>55.000000000000007</v>
      </c>
      <c r="I3741">
        <v>225</v>
      </c>
      <c r="J3741">
        <v>12375</v>
      </c>
      <c r="K3741" t="s">
        <v>16</v>
      </c>
      <c r="L3741" t="s">
        <v>137</v>
      </c>
      <c r="M3741" t="s">
        <v>140</v>
      </c>
      <c r="N3741">
        <v>1</v>
      </c>
      <c r="O3741">
        <v>2021</v>
      </c>
    </row>
    <row r="3742" spans="1:15" x14ac:dyDescent="0.25">
      <c r="A3742" t="s">
        <v>59</v>
      </c>
      <c r="B3742" s="1">
        <v>44210</v>
      </c>
      <c r="C3742" t="s">
        <v>13</v>
      </c>
      <c r="D3742" t="s">
        <v>127</v>
      </c>
      <c r="E3742" t="s">
        <v>128</v>
      </c>
      <c r="F3742" t="s">
        <v>141</v>
      </c>
      <c r="G3742" t="s">
        <v>144</v>
      </c>
      <c r="H3742">
        <v>45</v>
      </c>
      <c r="I3742">
        <v>325</v>
      </c>
      <c r="J3742">
        <v>14625</v>
      </c>
      <c r="K3742" t="s">
        <v>16</v>
      </c>
      <c r="L3742" t="s">
        <v>137</v>
      </c>
      <c r="M3742" t="s">
        <v>140</v>
      </c>
      <c r="N3742">
        <v>1</v>
      </c>
      <c r="O3742">
        <v>2021</v>
      </c>
    </row>
    <row r="3743" spans="1:15" x14ac:dyDescent="0.25">
      <c r="A3743" t="s">
        <v>59</v>
      </c>
      <c r="B3743" s="1">
        <v>44239</v>
      </c>
      <c r="C3743" t="s">
        <v>13</v>
      </c>
      <c r="D3743" t="s">
        <v>127</v>
      </c>
      <c r="E3743" t="s">
        <v>128</v>
      </c>
      <c r="F3743" t="s">
        <v>135</v>
      </c>
      <c r="G3743" t="s">
        <v>136</v>
      </c>
      <c r="H3743">
        <v>45</v>
      </c>
      <c r="I3743">
        <v>575</v>
      </c>
      <c r="J3743">
        <v>25875</v>
      </c>
      <c r="K3743" t="s">
        <v>16</v>
      </c>
      <c r="L3743" t="s">
        <v>148</v>
      </c>
      <c r="M3743" t="s">
        <v>142</v>
      </c>
      <c r="N3743">
        <v>2</v>
      </c>
      <c r="O3743">
        <v>2021</v>
      </c>
    </row>
    <row r="3744" spans="1:15" x14ac:dyDescent="0.25">
      <c r="A3744" t="s">
        <v>59</v>
      </c>
      <c r="B3744" s="1">
        <v>44239</v>
      </c>
      <c r="C3744" t="s">
        <v>13</v>
      </c>
      <c r="D3744" t="s">
        <v>127</v>
      </c>
      <c r="E3744" t="s">
        <v>128</v>
      </c>
      <c r="F3744" t="s">
        <v>135</v>
      </c>
      <c r="G3744" t="s">
        <v>139</v>
      </c>
      <c r="H3744">
        <v>45</v>
      </c>
      <c r="I3744">
        <v>225</v>
      </c>
      <c r="J3744">
        <v>10125</v>
      </c>
      <c r="K3744" t="s">
        <v>16</v>
      </c>
      <c r="L3744" t="s">
        <v>148</v>
      </c>
      <c r="M3744" t="s">
        <v>142</v>
      </c>
      <c r="N3744">
        <v>2</v>
      </c>
      <c r="O3744">
        <v>2021</v>
      </c>
    </row>
    <row r="3745" spans="1:15" x14ac:dyDescent="0.25">
      <c r="A3745" t="s">
        <v>59</v>
      </c>
      <c r="B3745" s="1">
        <v>44239</v>
      </c>
      <c r="C3745" t="s">
        <v>13</v>
      </c>
      <c r="D3745" t="s">
        <v>127</v>
      </c>
      <c r="E3745" t="s">
        <v>128</v>
      </c>
      <c r="F3745" t="s">
        <v>141</v>
      </c>
      <c r="G3745" t="s">
        <v>136</v>
      </c>
      <c r="H3745">
        <v>35</v>
      </c>
      <c r="I3745">
        <v>275</v>
      </c>
      <c r="J3745">
        <v>9625</v>
      </c>
      <c r="K3745" t="s">
        <v>16</v>
      </c>
      <c r="L3745" t="s">
        <v>148</v>
      </c>
      <c r="M3745" t="s">
        <v>142</v>
      </c>
      <c r="N3745">
        <v>2</v>
      </c>
      <c r="O3745">
        <v>2021</v>
      </c>
    </row>
    <row r="3746" spans="1:15" x14ac:dyDescent="0.25">
      <c r="A3746" t="s">
        <v>59</v>
      </c>
      <c r="B3746" s="1">
        <v>44239</v>
      </c>
      <c r="C3746" t="s">
        <v>13</v>
      </c>
      <c r="D3746" t="s">
        <v>129</v>
      </c>
      <c r="E3746" t="s">
        <v>130</v>
      </c>
      <c r="F3746" t="s">
        <v>141</v>
      </c>
      <c r="G3746" t="s">
        <v>139</v>
      </c>
      <c r="H3746">
        <v>40</v>
      </c>
      <c r="I3746">
        <v>150</v>
      </c>
      <c r="J3746">
        <v>6000</v>
      </c>
      <c r="K3746" t="s">
        <v>16</v>
      </c>
      <c r="L3746" t="s">
        <v>148</v>
      </c>
      <c r="M3746" t="s">
        <v>142</v>
      </c>
      <c r="N3746">
        <v>2</v>
      </c>
      <c r="O3746">
        <v>2021</v>
      </c>
    </row>
    <row r="3747" spans="1:15" x14ac:dyDescent="0.25">
      <c r="A3747" t="s">
        <v>59</v>
      </c>
      <c r="B3747" s="1">
        <v>44239</v>
      </c>
      <c r="C3747" t="s">
        <v>13</v>
      </c>
      <c r="D3747" t="s">
        <v>129</v>
      </c>
      <c r="E3747" t="s">
        <v>130</v>
      </c>
      <c r="F3747" t="s">
        <v>135</v>
      </c>
      <c r="G3747" t="s">
        <v>144</v>
      </c>
      <c r="H3747">
        <v>55.000000000000007</v>
      </c>
      <c r="I3747">
        <v>225</v>
      </c>
      <c r="J3747">
        <v>12375</v>
      </c>
      <c r="K3747" t="s">
        <v>16</v>
      </c>
      <c r="L3747" t="s">
        <v>148</v>
      </c>
      <c r="M3747" t="s">
        <v>142</v>
      </c>
      <c r="N3747">
        <v>2</v>
      </c>
      <c r="O3747">
        <v>2021</v>
      </c>
    </row>
    <row r="3748" spans="1:15" x14ac:dyDescent="0.25">
      <c r="A3748" t="s">
        <v>59</v>
      </c>
      <c r="B3748" s="1">
        <v>44239</v>
      </c>
      <c r="C3748" t="s">
        <v>13</v>
      </c>
      <c r="D3748" t="s">
        <v>129</v>
      </c>
      <c r="E3748" t="s">
        <v>130</v>
      </c>
      <c r="F3748" t="s">
        <v>141</v>
      </c>
      <c r="G3748" t="s">
        <v>144</v>
      </c>
      <c r="H3748">
        <v>45</v>
      </c>
      <c r="I3748">
        <v>325</v>
      </c>
      <c r="J3748">
        <v>14625</v>
      </c>
      <c r="K3748" t="s">
        <v>16</v>
      </c>
      <c r="L3748" t="s">
        <v>148</v>
      </c>
      <c r="M3748" t="s">
        <v>142</v>
      </c>
      <c r="N3748">
        <v>2</v>
      </c>
      <c r="O3748">
        <v>2021</v>
      </c>
    </row>
    <row r="3749" spans="1:15" x14ac:dyDescent="0.25">
      <c r="A3749" t="s">
        <v>59</v>
      </c>
      <c r="B3749" s="1">
        <v>44265</v>
      </c>
      <c r="C3749" t="s">
        <v>13</v>
      </c>
      <c r="D3749" t="s">
        <v>129</v>
      </c>
      <c r="E3749" t="s">
        <v>130</v>
      </c>
      <c r="F3749" t="s">
        <v>135</v>
      </c>
      <c r="G3749" t="s">
        <v>136</v>
      </c>
      <c r="H3749">
        <v>45</v>
      </c>
      <c r="I3749">
        <v>545</v>
      </c>
      <c r="J3749">
        <v>24525</v>
      </c>
      <c r="K3749" t="s">
        <v>16</v>
      </c>
      <c r="L3749" t="s">
        <v>149</v>
      </c>
      <c r="M3749" t="s">
        <v>138</v>
      </c>
      <c r="N3749">
        <v>3</v>
      </c>
      <c r="O3749">
        <v>2021</v>
      </c>
    </row>
    <row r="3750" spans="1:15" x14ac:dyDescent="0.25">
      <c r="A3750" t="s">
        <v>59</v>
      </c>
      <c r="B3750" s="1">
        <v>44265</v>
      </c>
      <c r="C3750" t="s">
        <v>13</v>
      </c>
      <c r="D3750" t="s">
        <v>129</v>
      </c>
      <c r="E3750" t="s">
        <v>130</v>
      </c>
      <c r="F3750" t="s">
        <v>135</v>
      </c>
      <c r="G3750" t="s">
        <v>139</v>
      </c>
      <c r="H3750">
        <v>45</v>
      </c>
      <c r="I3750">
        <v>250</v>
      </c>
      <c r="J3750">
        <v>11250</v>
      </c>
      <c r="K3750" t="s">
        <v>16</v>
      </c>
      <c r="L3750" t="s">
        <v>149</v>
      </c>
      <c r="M3750" t="s">
        <v>138</v>
      </c>
      <c r="N3750">
        <v>3</v>
      </c>
      <c r="O3750">
        <v>2021</v>
      </c>
    </row>
    <row r="3751" spans="1:15" x14ac:dyDescent="0.25">
      <c r="A3751" t="s">
        <v>59</v>
      </c>
      <c r="B3751" s="1">
        <v>44265</v>
      </c>
      <c r="C3751" t="s">
        <v>13</v>
      </c>
      <c r="D3751" t="s">
        <v>129</v>
      </c>
      <c r="E3751" t="s">
        <v>130</v>
      </c>
      <c r="F3751" t="s">
        <v>141</v>
      </c>
      <c r="G3751" t="s">
        <v>136</v>
      </c>
      <c r="H3751">
        <v>35</v>
      </c>
      <c r="I3751">
        <v>275</v>
      </c>
      <c r="J3751">
        <v>9625</v>
      </c>
      <c r="K3751" t="s">
        <v>16</v>
      </c>
      <c r="L3751" t="s">
        <v>149</v>
      </c>
      <c r="M3751" t="s">
        <v>138</v>
      </c>
      <c r="N3751">
        <v>3</v>
      </c>
      <c r="O3751">
        <v>2021</v>
      </c>
    </row>
    <row r="3752" spans="1:15" x14ac:dyDescent="0.25">
      <c r="A3752" t="s">
        <v>59</v>
      </c>
      <c r="B3752" s="1">
        <v>44265</v>
      </c>
      <c r="C3752" t="s">
        <v>13</v>
      </c>
      <c r="D3752" t="s">
        <v>129</v>
      </c>
      <c r="E3752" t="s">
        <v>130</v>
      </c>
      <c r="F3752" t="s">
        <v>141</v>
      </c>
      <c r="G3752" t="s">
        <v>139</v>
      </c>
      <c r="H3752">
        <v>40</v>
      </c>
      <c r="I3752">
        <v>125</v>
      </c>
      <c r="J3752">
        <v>5000</v>
      </c>
      <c r="K3752" t="s">
        <v>16</v>
      </c>
      <c r="L3752" t="s">
        <v>149</v>
      </c>
      <c r="M3752" t="s">
        <v>138</v>
      </c>
      <c r="N3752">
        <v>3</v>
      </c>
      <c r="O3752">
        <v>2021</v>
      </c>
    </row>
    <row r="3753" spans="1:15" x14ac:dyDescent="0.25">
      <c r="A3753" t="s">
        <v>59</v>
      </c>
      <c r="B3753" s="1">
        <v>44265</v>
      </c>
      <c r="C3753" t="s">
        <v>13</v>
      </c>
      <c r="D3753" t="s">
        <v>129</v>
      </c>
      <c r="E3753" t="s">
        <v>130</v>
      </c>
      <c r="F3753" t="s">
        <v>135</v>
      </c>
      <c r="G3753" t="s">
        <v>144</v>
      </c>
      <c r="H3753">
        <v>55.000000000000007</v>
      </c>
      <c r="I3753">
        <v>175</v>
      </c>
      <c r="J3753">
        <v>9625</v>
      </c>
      <c r="K3753" t="s">
        <v>16</v>
      </c>
      <c r="L3753" t="s">
        <v>149</v>
      </c>
      <c r="M3753" t="s">
        <v>138</v>
      </c>
      <c r="N3753">
        <v>3</v>
      </c>
      <c r="O3753">
        <v>2021</v>
      </c>
    </row>
    <row r="3754" spans="1:15" x14ac:dyDescent="0.25">
      <c r="A3754" t="s">
        <v>59</v>
      </c>
      <c r="B3754" s="1">
        <v>44265</v>
      </c>
      <c r="C3754" t="s">
        <v>13</v>
      </c>
      <c r="D3754" t="s">
        <v>129</v>
      </c>
      <c r="E3754" t="s">
        <v>130</v>
      </c>
      <c r="F3754" t="s">
        <v>141</v>
      </c>
      <c r="G3754" t="s">
        <v>144</v>
      </c>
      <c r="H3754">
        <v>45</v>
      </c>
      <c r="I3754">
        <v>275</v>
      </c>
      <c r="J3754">
        <v>12375</v>
      </c>
      <c r="K3754" t="s">
        <v>16</v>
      </c>
      <c r="L3754" t="s">
        <v>149</v>
      </c>
      <c r="M3754" t="s">
        <v>138</v>
      </c>
      <c r="N3754">
        <v>3</v>
      </c>
      <c r="O3754">
        <v>2021</v>
      </c>
    </row>
    <row r="3755" spans="1:15" x14ac:dyDescent="0.25">
      <c r="A3755" t="s">
        <v>59</v>
      </c>
      <c r="B3755" s="1">
        <v>44297</v>
      </c>
      <c r="C3755" t="s">
        <v>13</v>
      </c>
      <c r="D3755" t="s">
        <v>129</v>
      </c>
      <c r="E3755" t="s">
        <v>130</v>
      </c>
      <c r="F3755" t="s">
        <v>135</v>
      </c>
      <c r="G3755" t="s">
        <v>136</v>
      </c>
      <c r="H3755">
        <v>45</v>
      </c>
      <c r="I3755">
        <v>525</v>
      </c>
      <c r="J3755">
        <v>23625</v>
      </c>
      <c r="K3755" t="s">
        <v>16</v>
      </c>
      <c r="L3755" t="s">
        <v>150</v>
      </c>
      <c r="M3755" t="s">
        <v>145</v>
      </c>
      <c r="N3755">
        <v>4</v>
      </c>
      <c r="O3755">
        <v>2021</v>
      </c>
    </row>
    <row r="3756" spans="1:15" x14ac:dyDescent="0.25">
      <c r="A3756" t="s">
        <v>59</v>
      </c>
      <c r="B3756" s="1">
        <v>44297</v>
      </c>
      <c r="C3756" t="s">
        <v>13</v>
      </c>
      <c r="D3756" t="s">
        <v>129</v>
      </c>
      <c r="E3756" t="s">
        <v>130</v>
      </c>
      <c r="F3756" t="s">
        <v>135</v>
      </c>
      <c r="G3756" t="s">
        <v>139</v>
      </c>
      <c r="H3756">
        <v>45</v>
      </c>
      <c r="I3756">
        <v>225</v>
      </c>
      <c r="J3756">
        <v>10125</v>
      </c>
      <c r="K3756" t="s">
        <v>16</v>
      </c>
      <c r="L3756" t="s">
        <v>150</v>
      </c>
      <c r="M3756" t="s">
        <v>145</v>
      </c>
      <c r="N3756">
        <v>4</v>
      </c>
      <c r="O3756">
        <v>2021</v>
      </c>
    </row>
    <row r="3757" spans="1:15" x14ac:dyDescent="0.25">
      <c r="A3757" t="s">
        <v>59</v>
      </c>
      <c r="B3757" s="1">
        <v>44297</v>
      </c>
      <c r="C3757" t="s">
        <v>13</v>
      </c>
      <c r="D3757" t="s">
        <v>129</v>
      </c>
      <c r="E3757" t="s">
        <v>130</v>
      </c>
      <c r="F3757" t="s">
        <v>141</v>
      </c>
      <c r="G3757" t="s">
        <v>136</v>
      </c>
      <c r="H3757">
        <v>35</v>
      </c>
      <c r="I3757">
        <v>225</v>
      </c>
      <c r="J3757">
        <v>7875</v>
      </c>
      <c r="K3757" t="s">
        <v>16</v>
      </c>
      <c r="L3757" t="s">
        <v>150</v>
      </c>
      <c r="M3757" t="s">
        <v>145</v>
      </c>
      <c r="N3757">
        <v>4</v>
      </c>
      <c r="O3757">
        <v>2021</v>
      </c>
    </row>
    <row r="3758" spans="1:15" x14ac:dyDescent="0.25">
      <c r="A3758" t="s">
        <v>59</v>
      </c>
      <c r="B3758" s="1">
        <v>44297</v>
      </c>
      <c r="C3758" t="s">
        <v>13</v>
      </c>
      <c r="D3758" t="s">
        <v>129</v>
      </c>
      <c r="E3758" t="s">
        <v>130</v>
      </c>
      <c r="F3758" t="s">
        <v>141</v>
      </c>
      <c r="G3758" t="s">
        <v>139</v>
      </c>
      <c r="H3758">
        <v>40</v>
      </c>
      <c r="I3758">
        <v>150</v>
      </c>
      <c r="J3758">
        <v>6000</v>
      </c>
      <c r="K3758" t="s">
        <v>16</v>
      </c>
      <c r="L3758" t="s">
        <v>150</v>
      </c>
      <c r="M3758" t="s">
        <v>145</v>
      </c>
      <c r="N3758">
        <v>4</v>
      </c>
      <c r="O3758">
        <v>2021</v>
      </c>
    </row>
    <row r="3759" spans="1:15" x14ac:dyDescent="0.25">
      <c r="A3759" t="s">
        <v>59</v>
      </c>
      <c r="B3759" s="1">
        <v>44297</v>
      </c>
      <c r="C3759" t="s">
        <v>13</v>
      </c>
      <c r="D3759" t="s">
        <v>129</v>
      </c>
      <c r="E3759" t="s">
        <v>130</v>
      </c>
      <c r="F3759" t="s">
        <v>135</v>
      </c>
      <c r="G3759" t="s">
        <v>144</v>
      </c>
      <c r="H3759">
        <v>55.000000000000007</v>
      </c>
      <c r="I3759">
        <v>150</v>
      </c>
      <c r="J3759">
        <v>8250</v>
      </c>
      <c r="K3759" t="s">
        <v>16</v>
      </c>
      <c r="L3759" t="s">
        <v>150</v>
      </c>
      <c r="M3759" t="s">
        <v>145</v>
      </c>
      <c r="N3759">
        <v>4</v>
      </c>
      <c r="O3759">
        <v>2021</v>
      </c>
    </row>
    <row r="3760" spans="1:15" x14ac:dyDescent="0.25">
      <c r="A3760" t="s">
        <v>59</v>
      </c>
      <c r="B3760" s="1">
        <v>44297</v>
      </c>
      <c r="C3760" t="s">
        <v>13</v>
      </c>
      <c r="D3760" t="s">
        <v>129</v>
      </c>
      <c r="E3760" t="s">
        <v>130</v>
      </c>
      <c r="F3760" t="s">
        <v>141</v>
      </c>
      <c r="G3760" t="s">
        <v>144</v>
      </c>
      <c r="H3760">
        <v>45</v>
      </c>
      <c r="I3760">
        <v>300</v>
      </c>
      <c r="J3760">
        <v>13500</v>
      </c>
      <c r="K3760" t="s">
        <v>16</v>
      </c>
      <c r="L3760" t="s">
        <v>150</v>
      </c>
      <c r="M3760" t="s">
        <v>145</v>
      </c>
      <c r="N3760">
        <v>4</v>
      </c>
      <c r="O3760">
        <v>2021</v>
      </c>
    </row>
    <row r="3761" spans="1:15" x14ac:dyDescent="0.25">
      <c r="A3761" t="s">
        <v>59</v>
      </c>
      <c r="B3761" s="1">
        <v>44326</v>
      </c>
      <c r="C3761" t="s">
        <v>13</v>
      </c>
      <c r="D3761" t="s">
        <v>129</v>
      </c>
      <c r="E3761" t="s">
        <v>130</v>
      </c>
      <c r="F3761" t="s">
        <v>135</v>
      </c>
      <c r="G3761" t="s">
        <v>136</v>
      </c>
      <c r="H3761">
        <v>60</v>
      </c>
      <c r="I3761">
        <v>570</v>
      </c>
      <c r="J3761">
        <v>34200</v>
      </c>
      <c r="K3761" t="s">
        <v>16</v>
      </c>
      <c r="L3761" t="s">
        <v>151</v>
      </c>
      <c r="M3761" t="s">
        <v>146</v>
      </c>
      <c r="N3761">
        <v>5</v>
      </c>
      <c r="O3761">
        <v>2021</v>
      </c>
    </row>
    <row r="3762" spans="1:15" x14ac:dyDescent="0.25">
      <c r="A3762" t="s">
        <v>59</v>
      </c>
      <c r="B3762" s="1">
        <v>44326</v>
      </c>
      <c r="C3762" t="s">
        <v>13</v>
      </c>
      <c r="D3762" t="s">
        <v>129</v>
      </c>
      <c r="E3762" t="s">
        <v>130</v>
      </c>
      <c r="F3762" t="s">
        <v>135</v>
      </c>
      <c r="G3762" t="s">
        <v>139</v>
      </c>
      <c r="H3762">
        <v>55.000000000000007</v>
      </c>
      <c r="I3762">
        <v>275</v>
      </c>
      <c r="J3762">
        <v>15125</v>
      </c>
      <c r="K3762" t="s">
        <v>16</v>
      </c>
      <c r="L3762" t="s">
        <v>151</v>
      </c>
      <c r="M3762" t="s">
        <v>146</v>
      </c>
      <c r="N3762">
        <v>5</v>
      </c>
      <c r="O3762">
        <v>2021</v>
      </c>
    </row>
    <row r="3763" spans="1:15" x14ac:dyDescent="0.25">
      <c r="A3763" t="s">
        <v>59</v>
      </c>
      <c r="B3763" s="1">
        <v>44326</v>
      </c>
      <c r="C3763" t="s">
        <v>13</v>
      </c>
      <c r="D3763" t="s">
        <v>129</v>
      </c>
      <c r="E3763" t="s">
        <v>130</v>
      </c>
      <c r="F3763" t="s">
        <v>141</v>
      </c>
      <c r="G3763" t="s">
        <v>136</v>
      </c>
      <c r="H3763">
        <v>50</v>
      </c>
      <c r="I3763">
        <v>300</v>
      </c>
      <c r="J3763">
        <v>15000</v>
      </c>
      <c r="K3763" t="s">
        <v>16</v>
      </c>
      <c r="L3763" t="s">
        <v>151</v>
      </c>
      <c r="M3763" t="s">
        <v>146</v>
      </c>
      <c r="N3763">
        <v>5</v>
      </c>
      <c r="O3763">
        <v>2021</v>
      </c>
    </row>
    <row r="3764" spans="1:15" x14ac:dyDescent="0.25">
      <c r="A3764" t="s">
        <v>59</v>
      </c>
      <c r="B3764" s="1">
        <v>44326</v>
      </c>
      <c r="C3764" t="s">
        <v>13</v>
      </c>
      <c r="D3764" t="s">
        <v>129</v>
      </c>
      <c r="E3764" t="s">
        <v>130</v>
      </c>
      <c r="F3764" t="s">
        <v>141</v>
      </c>
      <c r="G3764" t="s">
        <v>139</v>
      </c>
      <c r="H3764">
        <v>50</v>
      </c>
      <c r="I3764">
        <v>250</v>
      </c>
      <c r="J3764">
        <v>12500</v>
      </c>
      <c r="K3764" t="s">
        <v>16</v>
      </c>
      <c r="L3764" t="s">
        <v>151</v>
      </c>
      <c r="M3764" t="s">
        <v>146</v>
      </c>
      <c r="N3764">
        <v>5</v>
      </c>
      <c r="O3764">
        <v>2021</v>
      </c>
    </row>
    <row r="3765" spans="1:15" x14ac:dyDescent="0.25">
      <c r="A3765" t="s">
        <v>59</v>
      </c>
      <c r="B3765" s="1">
        <v>44326</v>
      </c>
      <c r="C3765" t="s">
        <v>13</v>
      </c>
      <c r="D3765" t="s">
        <v>129</v>
      </c>
      <c r="E3765" t="s">
        <v>130</v>
      </c>
      <c r="F3765" t="s">
        <v>135</v>
      </c>
      <c r="G3765" t="s">
        <v>144</v>
      </c>
      <c r="H3765">
        <v>60</v>
      </c>
      <c r="I3765">
        <v>275</v>
      </c>
      <c r="J3765">
        <v>16500</v>
      </c>
      <c r="K3765" t="s">
        <v>16</v>
      </c>
      <c r="L3765" t="s">
        <v>151</v>
      </c>
      <c r="M3765" t="s">
        <v>146</v>
      </c>
      <c r="N3765">
        <v>5</v>
      </c>
      <c r="O3765">
        <v>2021</v>
      </c>
    </row>
    <row r="3766" spans="1:15" x14ac:dyDescent="0.25">
      <c r="A3766" t="s">
        <v>59</v>
      </c>
      <c r="B3766" s="1">
        <v>44326</v>
      </c>
      <c r="C3766" t="s">
        <v>13</v>
      </c>
      <c r="D3766" t="s">
        <v>129</v>
      </c>
      <c r="E3766" t="s">
        <v>130</v>
      </c>
      <c r="F3766" t="s">
        <v>141</v>
      </c>
      <c r="G3766" t="s">
        <v>144</v>
      </c>
      <c r="H3766">
        <v>65</v>
      </c>
      <c r="I3766">
        <v>400</v>
      </c>
      <c r="J3766">
        <v>26000</v>
      </c>
      <c r="K3766" t="s">
        <v>16</v>
      </c>
      <c r="L3766" t="s">
        <v>151</v>
      </c>
      <c r="M3766" t="s">
        <v>146</v>
      </c>
      <c r="N3766">
        <v>5</v>
      </c>
      <c r="O3766">
        <v>2021</v>
      </c>
    </row>
    <row r="3767" spans="1:15" x14ac:dyDescent="0.25">
      <c r="A3767" t="s">
        <v>59</v>
      </c>
      <c r="B3767" s="1">
        <v>44359</v>
      </c>
      <c r="C3767" t="s">
        <v>13</v>
      </c>
      <c r="D3767" t="s">
        <v>129</v>
      </c>
      <c r="E3767" t="s">
        <v>130</v>
      </c>
      <c r="F3767" t="s">
        <v>135</v>
      </c>
      <c r="G3767" t="s">
        <v>136</v>
      </c>
      <c r="H3767">
        <v>60</v>
      </c>
      <c r="I3767">
        <v>650</v>
      </c>
      <c r="J3767">
        <v>39000</v>
      </c>
      <c r="K3767" t="s">
        <v>16</v>
      </c>
      <c r="L3767" t="s">
        <v>158</v>
      </c>
      <c r="M3767" t="s">
        <v>143</v>
      </c>
      <c r="N3767">
        <v>6</v>
      </c>
      <c r="O3767">
        <v>2021</v>
      </c>
    </row>
    <row r="3768" spans="1:15" x14ac:dyDescent="0.25">
      <c r="A3768" t="s">
        <v>59</v>
      </c>
      <c r="B3768" s="1">
        <v>44359</v>
      </c>
      <c r="C3768" t="s">
        <v>13</v>
      </c>
      <c r="D3768" t="s">
        <v>129</v>
      </c>
      <c r="E3768" t="s">
        <v>130</v>
      </c>
      <c r="F3768" t="s">
        <v>135</v>
      </c>
      <c r="G3768" t="s">
        <v>139</v>
      </c>
      <c r="H3768">
        <v>55.000000000000007</v>
      </c>
      <c r="I3768">
        <v>400</v>
      </c>
      <c r="J3768">
        <v>22000</v>
      </c>
      <c r="K3768" t="s">
        <v>16</v>
      </c>
      <c r="L3768" t="s">
        <v>158</v>
      </c>
      <c r="M3768" t="s">
        <v>143</v>
      </c>
      <c r="N3768">
        <v>6</v>
      </c>
      <c r="O3768">
        <v>2021</v>
      </c>
    </row>
    <row r="3769" spans="1:15" x14ac:dyDescent="0.25">
      <c r="A3769" t="s">
        <v>59</v>
      </c>
      <c r="B3769" s="1">
        <v>44359</v>
      </c>
      <c r="C3769" t="s">
        <v>13</v>
      </c>
      <c r="D3769" t="s">
        <v>129</v>
      </c>
      <c r="E3769" t="s">
        <v>130</v>
      </c>
      <c r="F3769" t="s">
        <v>141</v>
      </c>
      <c r="G3769" t="s">
        <v>136</v>
      </c>
      <c r="H3769">
        <v>50</v>
      </c>
      <c r="I3769">
        <v>325</v>
      </c>
      <c r="J3769">
        <v>16250</v>
      </c>
      <c r="K3769" t="s">
        <v>16</v>
      </c>
      <c r="L3769" t="s">
        <v>158</v>
      </c>
      <c r="M3769" t="s">
        <v>143</v>
      </c>
      <c r="N3769">
        <v>6</v>
      </c>
      <c r="O3769">
        <v>2021</v>
      </c>
    </row>
    <row r="3770" spans="1:15" x14ac:dyDescent="0.25">
      <c r="A3770" t="s">
        <v>59</v>
      </c>
      <c r="B3770" s="1">
        <v>44359</v>
      </c>
      <c r="C3770" t="s">
        <v>13</v>
      </c>
      <c r="D3770" t="s">
        <v>129</v>
      </c>
      <c r="E3770" t="s">
        <v>130</v>
      </c>
      <c r="F3770" t="s">
        <v>141</v>
      </c>
      <c r="G3770" t="s">
        <v>139</v>
      </c>
      <c r="H3770">
        <v>50</v>
      </c>
      <c r="I3770">
        <v>300</v>
      </c>
      <c r="J3770">
        <v>15000</v>
      </c>
      <c r="K3770" t="s">
        <v>16</v>
      </c>
      <c r="L3770" t="s">
        <v>158</v>
      </c>
      <c r="M3770" t="s">
        <v>143</v>
      </c>
      <c r="N3770">
        <v>6</v>
      </c>
      <c r="O3770">
        <v>2021</v>
      </c>
    </row>
    <row r="3771" spans="1:15" x14ac:dyDescent="0.25">
      <c r="A3771" t="s">
        <v>59</v>
      </c>
      <c r="B3771" s="1">
        <v>44359</v>
      </c>
      <c r="C3771" t="s">
        <v>13</v>
      </c>
      <c r="D3771" t="s">
        <v>129</v>
      </c>
      <c r="E3771" t="s">
        <v>130</v>
      </c>
      <c r="F3771" t="s">
        <v>135</v>
      </c>
      <c r="G3771" t="s">
        <v>144</v>
      </c>
      <c r="H3771">
        <v>60</v>
      </c>
      <c r="I3771">
        <v>300</v>
      </c>
      <c r="J3771">
        <v>18000</v>
      </c>
      <c r="K3771" t="s">
        <v>16</v>
      </c>
      <c r="L3771" t="s">
        <v>158</v>
      </c>
      <c r="M3771" t="s">
        <v>143</v>
      </c>
      <c r="N3771">
        <v>6</v>
      </c>
      <c r="O3771">
        <v>2021</v>
      </c>
    </row>
    <row r="3772" spans="1:15" x14ac:dyDescent="0.25">
      <c r="A3772" t="s">
        <v>59</v>
      </c>
      <c r="B3772" s="1">
        <v>44359</v>
      </c>
      <c r="C3772" t="s">
        <v>13</v>
      </c>
      <c r="D3772" t="s">
        <v>129</v>
      </c>
      <c r="E3772" t="s">
        <v>130</v>
      </c>
      <c r="F3772" t="s">
        <v>141</v>
      </c>
      <c r="G3772" t="s">
        <v>144</v>
      </c>
      <c r="H3772">
        <v>65</v>
      </c>
      <c r="I3772">
        <v>450</v>
      </c>
      <c r="J3772">
        <v>29250</v>
      </c>
      <c r="K3772" t="s">
        <v>16</v>
      </c>
      <c r="L3772" t="s">
        <v>158</v>
      </c>
      <c r="M3772" t="s">
        <v>143</v>
      </c>
      <c r="N3772">
        <v>6</v>
      </c>
      <c r="O3772">
        <v>2021</v>
      </c>
    </row>
    <row r="3773" spans="1:15" x14ac:dyDescent="0.25">
      <c r="A3773" t="s">
        <v>59</v>
      </c>
      <c r="B3773" s="1">
        <v>44387</v>
      </c>
      <c r="C3773" t="s">
        <v>13</v>
      </c>
      <c r="D3773" t="s">
        <v>129</v>
      </c>
      <c r="E3773" t="s">
        <v>130</v>
      </c>
      <c r="F3773" t="s">
        <v>135</v>
      </c>
      <c r="G3773" t="s">
        <v>136</v>
      </c>
      <c r="H3773">
        <v>60</v>
      </c>
      <c r="I3773">
        <v>675</v>
      </c>
      <c r="J3773">
        <v>40500</v>
      </c>
      <c r="K3773" t="s">
        <v>16</v>
      </c>
      <c r="L3773" t="s">
        <v>152</v>
      </c>
      <c r="M3773" t="s">
        <v>143</v>
      </c>
      <c r="N3773">
        <v>7</v>
      </c>
      <c r="O3773">
        <v>2021</v>
      </c>
    </row>
    <row r="3774" spans="1:15" x14ac:dyDescent="0.25">
      <c r="A3774" t="s">
        <v>59</v>
      </c>
      <c r="B3774" s="1">
        <v>44387</v>
      </c>
      <c r="C3774" t="s">
        <v>13</v>
      </c>
      <c r="D3774" t="s">
        <v>129</v>
      </c>
      <c r="E3774" t="s">
        <v>130</v>
      </c>
      <c r="F3774" t="s">
        <v>135</v>
      </c>
      <c r="G3774" t="s">
        <v>139</v>
      </c>
      <c r="H3774">
        <v>55.000000000000007</v>
      </c>
      <c r="I3774">
        <v>425</v>
      </c>
      <c r="J3774">
        <v>23375</v>
      </c>
      <c r="K3774" t="s">
        <v>16</v>
      </c>
      <c r="L3774" t="s">
        <v>152</v>
      </c>
      <c r="M3774" t="s">
        <v>143</v>
      </c>
      <c r="N3774">
        <v>7</v>
      </c>
      <c r="O3774">
        <v>2021</v>
      </c>
    </row>
    <row r="3775" spans="1:15" x14ac:dyDescent="0.25">
      <c r="A3775" t="s">
        <v>59</v>
      </c>
      <c r="B3775" s="1">
        <v>44387</v>
      </c>
      <c r="C3775" t="s">
        <v>13</v>
      </c>
      <c r="D3775" t="s">
        <v>129</v>
      </c>
      <c r="E3775" t="s">
        <v>130</v>
      </c>
      <c r="F3775" t="s">
        <v>141</v>
      </c>
      <c r="G3775" t="s">
        <v>136</v>
      </c>
      <c r="H3775">
        <v>50</v>
      </c>
      <c r="I3775">
        <v>350</v>
      </c>
      <c r="J3775">
        <v>17500</v>
      </c>
      <c r="K3775" t="s">
        <v>16</v>
      </c>
      <c r="L3775" t="s">
        <v>152</v>
      </c>
      <c r="M3775" t="s">
        <v>143</v>
      </c>
      <c r="N3775">
        <v>7</v>
      </c>
      <c r="O3775">
        <v>2021</v>
      </c>
    </row>
    <row r="3776" spans="1:15" x14ac:dyDescent="0.25">
      <c r="A3776" t="s">
        <v>59</v>
      </c>
      <c r="B3776" s="1">
        <v>44387</v>
      </c>
      <c r="C3776" t="s">
        <v>13</v>
      </c>
      <c r="D3776" t="s">
        <v>129</v>
      </c>
      <c r="E3776" t="s">
        <v>130</v>
      </c>
      <c r="F3776" t="s">
        <v>141</v>
      </c>
      <c r="G3776" t="s">
        <v>139</v>
      </c>
      <c r="H3776">
        <v>50</v>
      </c>
      <c r="I3776">
        <v>300</v>
      </c>
      <c r="J3776">
        <v>15000</v>
      </c>
      <c r="K3776" t="s">
        <v>16</v>
      </c>
      <c r="L3776" t="s">
        <v>152</v>
      </c>
      <c r="M3776" t="s">
        <v>143</v>
      </c>
      <c r="N3776">
        <v>7</v>
      </c>
      <c r="O3776">
        <v>2021</v>
      </c>
    </row>
    <row r="3777" spans="1:15" x14ac:dyDescent="0.25">
      <c r="A3777" t="s">
        <v>59</v>
      </c>
      <c r="B3777" s="1">
        <v>44387</v>
      </c>
      <c r="C3777" t="s">
        <v>13</v>
      </c>
      <c r="D3777" t="s">
        <v>129</v>
      </c>
      <c r="E3777" t="s">
        <v>130</v>
      </c>
      <c r="F3777" t="s">
        <v>135</v>
      </c>
      <c r="G3777" t="s">
        <v>144</v>
      </c>
      <c r="H3777">
        <v>60</v>
      </c>
      <c r="I3777">
        <v>325</v>
      </c>
      <c r="J3777">
        <v>19500</v>
      </c>
      <c r="K3777" t="s">
        <v>16</v>
      </c>
      <c r="L3777" t="s">
        <v>152</v>
      </c>
      <c r="M3777" t="s">
        <v>143</v>
      </c>
      <c r="N3777">
        <v>7</v>
      </c>
      <c r="O3777">
        <v>2021</v>
      </c>
    </row>
    <row r="3778" spans="1:15" x14ac:dyDescent="0.25">
      <c r="A3778" t="s">
        <v>59</v>
      </c>
      <c r="B3778" s="1">
        <v>44387</v>
      </c>
      <c r="C3778" t="s">
        <v>13</v>
      </c>
      <c r="D3778" t="s">
        <v>129</v>
      </c>
      <c r="E3778" t="s">
        <v>130</v>
      </c>
      <c r="F3778" t="s">
        <v>141</v>
      </c>
      <c r="G3778" t="s">
        <v>144</v>
      </c>
      <c r="H3778">
        <v>65</v>
      </c>
      <c r="I3778">
        <v>500</v>
      </c>
      <c r="J3778">
        <v>32500</v>
      </c>
      <c r="K3778" t="s">
        <v>16</v>
      </c>
      <c r="L3778" t="s">
        <v>152</v>
      </c>
      <c r="M3778" t="s">
        <v>143</v>
      </c>
      <c r="N3778">
        <v>7</v>
      </c>
      <c r="O3778">
        <v>2021</v>
      </c>
    </row>
    <row r="3779" spans="1:15" x14ac:dyDescent="0.25">
      <c r="A3779" t="s">
        <v>59</v>
      </c>
      <c r="B3779" s="1">
        <v>44419</v>
      </c>
      <c r="C3779" t="s">
        <v>13</v>
      </c>
      <c r="D3779" t="s">
        <v>129</v>
      </c>
      <c r="E3779" t="s">
        <v>130</v>
      </c>
      <c r="F3779" t="s">
        <v>135</v>
      </c>
      <c r="G3779" t="s">
        <v>136</v>
      </c>
      <c r="H3779">
        <v>60</v>
      </c>
      <c r="I3779">
        <v>650</v>
      </c>
      <c r="J3779">
        <v>39000</v>
      </c>
      <c r="K3779" t="s">
        <v>16</v>
      </c>
      <c r="L3779" t="s">
        <v>153</v>
      </c>
      <c r="M3779" t="s">
        <v>138</v>
      </c>
      <c r="N3779">
        <v>8</v>
      </c>
      <c r="O3779">
        <v>2021</v>
      </c>
    </row>
    <row r="3780" spans="1:15" x14ac:dyDescent="0.25">
      <c r="A3780" t="s">
        <v>59</v>
      </c>
      <c r="B3780" s="1">
        <v>44419</v>
      </c>
      <c r="C3780" t="s">
        <v>13</v>
      </c>
      <c r="D3780" t="s">
        <v>129</v>
      </c>
      <c r="E3780" t="s">
        <v>130</v>
      </c>
      <c r="F3780" t="s">
        <v>135</v>
      </c>
      <c r="G3780" t="s">
        <v>139</v>
      </c>
      <c r="H3780">
        <v>55.000000000000007</v>
      </c>
      <c r="I3780">
        <v>425</v>
      </c>
      <c r="J3780">
        <v>23375</v>
      </c>
      <c r="K3780" t="s">
        <v>16</v>
      </c>
      <c r="L3780" t="s">
        <v>153</v>
      </c>
      <c r="M3780" t="s">
        <v>138</v>
      </c>
      <c r="N3780">
        <v>8</v>
      </c>
      <c r="O3780">
        <v>2021</v>
      </c>
    </row>
    <row r="3781" spans="1:15" x14ac:dyDescent="0.25">
      <c r="A3781" t="s">
        <v>59</v>
      </c>
      <c r="B3781" s="1">
        <v>44419</v>
      </c>
      <c r="C3781" t="s">
        <v>13</v>
      </c>
      <c r="D3781" t="s">
        <v>129</v>
      </c>
      <c r="E3781" t="s">
        <v>130</v>
      </c>
      <c r="F3781" t="s">
        <v>141</v>
      </c>
      <c r="G3781" t="s">
        <v>136</v>
      </c>
      <c r="H3781">
        <v>50</v>
      </c>
      <c r="I3781">
        <v>350</v>
      </c>
      <c r="J3781">
        <v>17500</v>
      </c>
      <c r="K3781" t="s">
        <v>16</v>
      </c>
      <c r="L3781" t="s">
        <v>153</v>
      </c>
      <c r="M3781" t="s">
        <v>138</v>
      </c>
      <c r="N3781">
        <v>8</v>
      </c>
      <c r="O3781">
        <v>2021</v>
      </c>
    </row>
    <row r="3782" spans="1:15" x14ac:dyDescent="0.25">
      <c r="A3782" t="s">
        <v>59</v>
      </c>
      <c r="B3782" s="1">
        <v>44419</v>
      </c>
      <c r="C3782" t="s">
        <v>13</v>
      </c>
      <c r="D3782" t="s">
        <v>129</v>
      </c>
      <c r="E3782" t="s">
        <v>130</v>
      </c>
      <c r="F3782" t="s">
        <v>141</v>
      </c>
      <c r="G3782" t="s">
        <v>139</v>
      </c>
      <c r="H3782">
        <v>50</v>
      </c>
      <c r="I3782">
        <v>250</v>
      </c>
      <c r="J3782">
        <v>12500</v>
      </c>
      <c r="K3782" t="s">
        <v>16</v>
      </c>
      <c r="L3782" t="s">
        <v>153</v>
      </c>
      <c r="M3782" t="s">
        <v>138</v>
      </c>
      <c r="N3782">
        <v>8</v>
      </c>
      <c r="O3782">
        <v>2021</v>
      </c>
    </row>
    <row r="3783" spans="1:15" x14ac:dyDescent="0.25">
      <c r="A3783" t="s">
        <v>59</v>
      </c>
      <c r="B3783" s="1">
        <v>44419</v>
      </c>
      <c r="C3783" t="s">
        <v>13</v>
      </c>
      <c r="D3783" t="s">
        <v>129</v>
      </c>
      <c r="E3783" t="s">
        <v>130</v>
      </c>
      <c r="F3783" t="s">
        <v>135</v>
      </c>
      <c r="G3783" t="s">
        <v>144</v>
      </c>
      <c r="H3783">
        <v>60</v>
      </c>
      <c r="I3783">
        <v>225</v>
      </c>
      <c r="J3783">
        <v>13500</v>
      </c>
      <c r="K3783" t="s">
        <v>16</v>
      </c>
      <c r="L3783" t="s">
        <v>153</v>
      </c>
      <c r="M3783" t="s">
        <v>138</v>
      </c>
      <c r="N3783">
        <v>8</v>
      </c>
      <c r="O3783">
        <v>2021</v>
      </c>
    </row>
    <row r="3784" spans="1:15" x14ac:dyDescent="0.25">
      <c r="A3784" t="s">
        <v>59</v>
      </c>
      <c r="B3784" s="1">
        <v>44419</v>
      </c>
      <c r="C3784" t="s">
        <v>13</v>
      </c>
      <c r="D3784" t="s">
        <v>129</v>
      </c>
      <c r="E3784" t="s">
        <v>130</v>
      </c>
      <c r="F3784" t="s">
        <v>141</v>
      </c>
      <c r="G3784" t="s">
        <v>144</v>
      </c>
      <c r="H3784">
        <v>65</v>
      </c>
      <c r="I3784">
        <v>400</v>
      </c>
      <c r="J3784">
        <v>26000</v>
      </c>
      <c r="K3784" t="s">
        <v>16</v>
      </c>
      <c r="L3784" t="s">
        <v>153</v>
      </c>
      <c r="M3784" t="s">
        <v>138</v>
      </c>
      <c r="N3784">
        <v>8</v>
      </c>
      <c r="O3784">
        <v>2021</v>
      </c>
    </row>
    <row r="3785" spans="1:15" x14ac:dyDescent="0.25">
      <c r="A3785" t="s">
        <v>59</v>
      </c>
      <c r="B3785" s="1">
        <v>44449</v>
      </c>
      <c r="C3785" t="s">
        <v>13</v>
      </c>
      <c r="D3785" t="s">
        <v>129</v>
      </c>
      <c r="E3785" t="s">
        <v>130</v>
      </c>
      <c r="F3785" t="s">
        <v>135</v>
      </c>
      <c r="G3785" t="s">
        <v>136</v>
      </c>
      <c r="H3785">
        <v>60</v>
      </c>
      <c r="I3785">
        <v>525</v>
      </c>
      <c r="J3785">
        <v>31500</v>
      </c>
      <c r="K3785" t="s">
        <v>16</v>
      </c>
      <c r="L3785" t="s">
        <v>154</v>
      </c>
      <c r="M3785" t="s">
        <v>142</v>
      </c>
      <c r="N3785">
        <v>9</v>
      </c>
      <c r="O3785">
        <v>2021</v>
      </c>
    </row>
    <row r="3786" spans="1:15" x14ac:dyDescent="0.25">
      <c r="A3786" t="s">
        <v>59</v>
      </c>
      <c r="B3786" s="1">
        <v>44449</v>
      </c>
      <c r="C3786" t="s">
        <v>13</v>
      </c>
      <c r="D3786" t="s">
        <v>129</v>
      </c>
      <c r="E3786" t="s">
        <v>130</v>
      </c>
      <c r="F3786" t="s">
        <v>135</v>
      </c>
      <c r="G3786" t="s">
        <v>139</v>
      </c>
      <c r="H3786">
        <v>55.000000000000007</v>
      </c>
      <c r="I3786">
        <v>325</v>
      </c>
      <c r="J3786">
        <v>17875</v>
      </c>
      <c r="K3786" t="s">
        <v>16</v>
      </c>
      <c r="L3786" t="s">
        <v>154</v>
      </c>
      <c r="M3786" t="s">
        <v>142</v>
      </c>
      <c r="N3786">
        <v>9</v>
      </c>
      <c r="O3786">
        <v>2021</v>
      </c>
    </row>
    <row r="3787" spans="1:15" x14ac:dyDescent="0.25">
      <c r="A3787" t="s">
        <v>59</v>
      </c>
      <c r="B3787" s="1">
        <v>44449</v>
      </c>
      <c r="C3787" t="s">
        <v>13</v>
      </c>
      <c r="D3787" t="s">
        <v>129</v>
      </c>
      <c r="E3787" t="s">
        <v>130</v>
      </c>
      <c r="F3787" t="s">
        <v>141</v>
      </c>
      <c r="G3787" t="s">
        <v>136</v>
      </c>
      <c r="H3787">
        <v>50</v>
      </c>
      <c r="I3787">
        <v>225</v>
      </c>
      <c r="J3787">
        <v>11250</v>
      </c>
      <c r="K3787" t="s">
        <v>16</v>
      </c>
      <c r="L3787" t="s">
        <v>154</v>
      </c>
      <c r="M3787" t="s">
        <v>142</v>
      </c>
      <c r="N3787">
        <v>9</v>
      </c>
      <c r="O3787">
        <v>2021</v>
      </c>
    </row>
    <row r="3788" spans="1:15" x14ac:dyDescent="0.25">
      <c r="A3788" t="s">
        <v>59</v>
      </c>
      <c r="B3788" s="1">
        <v>44449</v>
      </c>
      <c r="C3788" t="s">
        <v>13</v>
      </c>
      <c r="D3788" t="s">
        <v>129</v>
      </c>
      <c r="E3788" t="s">
        <v>130</v>
      </c>
      <c r="F3788" t="s">
        <v>141</v>
      </c>
      <c r="G3788" t="s">
        <v>139</v>
      </c>
      <c r="H3788">
        <v>50</v>
      </c>
      <c r="I3788">
        <v>200</v>
      </c>
      <c r="J3788">
        <v>10000</v>
      </c>
      <c r="K3788" t="s">
        <v>16</v>
      </c>
      <c r="L3788" t="s">
        <v>154</v>
      </c>
      <c r="M3788" t="s">
        <v>142</v>
      </c>
      <c r="N3788">
        <v>9</v>
      </c>
      <c r="O3788">
        <v>2021</v>
      </c>
    </row>
    <row r="3789" spans="1:15" x14ac:dyDescent="0.25">
      <c r="A3789" t="s">
        <v>59</v>
      </c>
      <c r="B3789" s="1">
        <v>44449</v>
      </c>
      <c r="C3789" t="s">
        <v>13</v>
      </c>
      <c r="D3789" t="s">
        <v>129</v>
      </c>
      <c r="E3789" t="s">
        <v>130</v>
      </c>
      <c r="F3789" t="s">
        <v>135</v>
      </c>
      <c r="G3789" t="s">
        <v>144</v>
      </c>
      <c r="H3789">
        <v>60</v>
      </c>
      <c r="I3789">
        <v>200</v>
      </c>
      <c r="J3789">
        <v>12000</v>
      </c>
      <c r="K3789" t="s">
        <v>16</v>
      </c>
      <c r="L3789" t="s">
        <v>154</v>
      </c>
      <c r="M3789" t="s">
        <v>142</v>
      </c>
      <c r="N3789">
        <v>9</v>
      </c>
      <c r="O3789">
        <v>2021</v>
      </c>
    </row>
    <row r="3790" spans="1:15" x14ac:dyDescent="0.25">
      <c r="A3790" t="s">
        <v>59</v>
      </c>
      <c r="B3790" s="1">
        <v>44449</v>
      </c>
      <c r="C3790" t="s">
        <v>13</v>
      </c>
      <c r="D3790" t="s">
        <v>129</v>
      </c>
      <c r="E3790" t="s">
        <v>130</v>
      </c>
      <c r="F3790" t="s">
        <v>141</v>
      </c>
      <c r="G3790" t="s">
        <v>144</v>
      </c>
      <c r="H3790">
        <v>65</v>
      </c>
      <c r="I3790">
        <v>300</v>
      </c>
      <c r="J3790">
        <v>19500</v>
      </c>
      <c r="K3790" t="s">
        <v>16</v>
      </c>
      <c r="L3790" t="s">
        <v>154</v>
      </c>
      <c r="M3790" t="s">
        <v>142</v>
      </c>
      <c r="N3790">
        <v>9</v>
      </c>
      <c r="O3790">
        <v>2021</v>
      </c>
    </row>
    <row r="3791" spans="1:15" x14ac:dyDescent="0.25">
      <c r="A3791" t="s">
        <v>59</v>
      </c>
      <c r="B3791" s="1">
        <v>44481</v>
      </c>
      <c r="C3791" t="s">
        <v>13</v>
      </c>
      <c r="D3791" t="s">
        <v>129</v>
      </c>
      <c r="E3791" t="s">
        <v>130</v>
      </c>
      <c r="F3791" t="s">
        <v>135</v>
      </c>
      <c r="G3791" t="s">
        <v>136</v>
      </c>
      <c r="H3791">
        <v>65</v>
      </c>
      <c r="I3791">
        <v>475</v>
      </c>
      <c r="J3791">
        <v>30875</v>
      </c>
      <c r="K3791" t="s">
        <v>16</v>
      </c>
      <c r="L3791" t="s">
        <v>155</v>
      </c>
      <c r="M3791" t="s">
        <v>147</v>
      </c>
      <c r="N3791">
        <v>10</v>
      </c>
      <c r="O3791">
        <v>2021</v>
      </c>
    </row>
    <row r="3792" spans="1:15" x14ac:dyDescent="0.25">
      <c r="A3792" t="s">
        <v>59</v>
      </c>
      <c r="B3792" s="1">
        <v>44481</v>
      </c>
      <c r="C3792" t="s">
        <v>13</v>
      </c>
      <c r="D3792" t="s">
        <v>129</v>
      </c>
      <c r="E3792" t="s">
        <v>130</v>
      </c>
      <c r="F3792" t="s">
        <v>135</v>
      </c>
      <c r="G3792" t="s">
        <v>139</v>
      </c>
      <c r="H3792">
        <v>60.000000000000007</v>
      </c>
      <c r="I3792">
        <v>300</v>
      </c>
      <c r="J3792">
        <v>18000</v>
      </c>
      <c r="K3792" t="s">
        <v>16</v>
      </c>
      <c r="L3792" t="s">
        <v>155</v>
      </c>
      <c r="M3792" t="s">
        <v>147</v>
      </c>
      <c r="N3792">
        <v>10</v>
      </c>
      <c r="O3792">
        <v>2021</v>
      </c>
    </row>
    <row r="3793" spans="1:15" x14ac:dyDescent="0.25">
      <c r="A3793" t="s">
        <v>59</v>
      </c>
      <c r="B3793" s="1">
        <v>44481</v>
      </c>
      <c r="C3793" t="s">
        <v>13</v>
      </c>
      <c r="D3793" t="s">
        <v>129</v>
      </c>
      <c r="E3793" t="s">
        <v>130</v>
      </c>
      <c r="F3793" t="s">
        <v>141</v>
      </c>
      <c r="G3793" t="s">
        <v>136</v>
      </c>
      <c r="H3793">
        <v>60.000000000000007</v>
      </c>
      <c r="I3793">
        <v>200</v>
      </c>
      <c r="J3793">
        <v>12000</v>
      </c>
      <c r="K3793" t="s">
        <v>16</v>
      </c>
      <c r="L3793" t="s">
        <v>155</v>
      </c>
      <c r="M3793" t="s">
        <v>147</v>
      </c>
      <c r="N3793">
        <v>10</v>
      </c>
      <c r="O3793">
        <v>2021</v>
      </c>
    </row>
    <row r="3794" spans="1:15" x14ac:dyDescent="0.25">
      <c r="A3794" t="s">
        <v>59</v>
      </c>
      <c r="B3794" s="1">
        <v>44481</v>
      </c>
      <c r="C3794" t="s">
        <v>13</v>
      </c>
      <c r="D3794" t="s">
        <v>129</v>
      </c>
      <c r="E3794" t="s">
        <v>130</v>
      </c>
      <c r="F3794" t="s">
        <v>141</v>
      </c>
      <c r="G3794" t="s">
        <v>139</v>
      </c>
      <c r="H3794">
        <v>60.000000000000007</v>
      </c>
      <c r="I3794">
        <v>175</v>
      </c>
      <c r="J3794">
        <v>10500</v>
      </c>
      <c r="K3794" t="s">
        <v>16</v>
      </c>
      <c r="L3794" t="s">
        <v>155</v>
      </c>
      <c r="M3794" t="s">
        <v>147</v>
      </c>
      <c r="N3794">
        <v>10</v>
      </c>
      <c r="O3794">
        <v>2021</v>
      </c>
    </row>
    <row r="3795" spans="1:15" x14ac:dyDescent="0.25">
      <c r="A3795" t="s">
        <v>59</v>
      </c>
      <c r="B3795" s="1">
        <v>44481</v>
      </c>
      <c r="C3795" t="s">
        <v>13</v>
      </c>
      <c r="D3795" t="s">
        <v>129</v>
      </c>
      <c r="E3795" t="s">
        <v>130</v>
      </c>
      <c r="F3795" t="s">
        <v>135</v>
      </c>
      <c r="G3795" t="s">
        <v>144</v>
      </c>
      <c r="H3795">
        <v>70</v>
      </c>
      <c r="I3795">
        <v>175</v>
      </c>
      <c r="J3795">
        <v>12250</v>
      </c>
      <c r="K3795" t="s">
        <v>16</v>
      </c>
      <c r="L3795" t="s">
        <v>155</v>
      </c>
      <c r="M3795" t="s">
        <v>147</v>
      </c>
      <c r="N3795">
        <v>10</v>
      </c>
      <c r="O3795">
        <v>2021</v>
      </c>
    </row>
    <row r="3796" spans="1:15" x14ac:dyDescent="0.25">
      <c r="A3796" t="s">
        <v>28</v>
      </c>
      <c r="B3796" s="1">
        <v>44481</v>
      </c>
      <c r="C3796" t="s">
        <v>13</v>
      </c>
      <c r="D3796" t="s">
        <v>129</v>
      </c>
      <c r="E3796" t="s">
        <v>130</v>
      </c>
      <c r="F3796" t="s">
        <v>141</v>
      </c>
      <c r="G3796" t="s">
        <v>144</v>
      </c>
      <c r="H3796">
        <v>75</v>
      </c>
      <c r="I3796">
        <v>300</v>
      </c>
      <c r="J3796">
        <v>22500</v>
      </c>
      <c r="K3796" t="s">
        <v>16</v>
      </c>
      <c r="L3796" t="s">
        <v>155</v>
      </c>
      <c r="M3796" t="s">
        <v>147</v>
      </c>
      <c r="N3796">
        <v>10</v>
      </c>
      <c r="O3796">
        <v>2021</v>
      </c>
    </row>
    <row r="3797" spans="1:15" x14ac:dyDescent="0.25">
      <c r="A3797" t="s">
        <v>28</v>
      </c>
      <c r="B3797" s="1">
        <v>44511</v>
      </c>
      <c r="C3797" t="s">
        <v>13</v>
      </c>
      <c r="D3797" t="s">
        <v>129</v>
      </c>
      <c r="E3797" t="s">
        <v>130</v>
      </c>
      <c r="F3797" t="s">
        <v>135</v>
      </c>
      <c r="G3797" t="s">
        <v>136</v>
      </c>
      <c r="H3797">
        <v>70</v>
      </c>
      <c r="I3797">
        <v>450</v>
      </c>
      <c r="J3797">
        <v>31500</v>
      </c>
      <c r="K3797" t="s">
        <v>16</v>
      </c>
      <c r="L3797" t="s">
        <v>156</v>
      </c>
      <c r="M3797" t="s">
        <v>140</v>
      </c>
      <c r="N3797">
        <v>11</v>
      </c>
      <c r="O3797">
        <v>2021</v>
      </c>
    </row>
    <row r="3798" spans="1:15" x14ac:dyDescent="0.25">
      <c r="A3798" t="s">
        <v>28</v>
      </c>
      <c r="B3798" s="1">
        <v>44511</v>
      </c>
      <c r="C3798" t="s">
        <v>13</v>
      </c>
      <c r="D3798" t="s">
        <v>129</v>
      </c>
      <c r="E3798" t="s">
        <v>130</v>
      </c>
      <c r="F3798" t="s">
        <v>135</v>
      </c>
      <c r="G3798" t="s">
        <v>139</v>
      </c>
      <c r="H3798">
        <v>60.000000000000007</v>
      </c>
      <c r="I3798">
        <v>325</v>
      </c>
      <c r="J3798">
        <v>19500</v>
      </c>
      <c r="K3798" t="s">
        <v>16</v>
      </c>
      <c r="L3798" t="s">
        <v>156</v>
      </c>
      <c r="M3798" t="s">
        <v>140</v>
      </c>
      <c r="N3798">
        <v>11</v>
      </c>
      <c r="O3798">
        <v>2021</v>
      </c>
    </row>
    <row r="3799" spans="1:15" x14ac:dyDescent="0.25">
      <c r="A3799" t="s">
        <v>28</v>
      </c>
      <c r="B3799" s="1">
        <v>44511</v>
      </c>
      <c r="C3799" t="s">
        <v>13</v>
      </c>
      <c r="D3799" t="s">
        <v>129</v>
      </c>
      <c r="E3799" t="s">
        <v>130</v>
      </c>
      <c r="F3799" t="s">
        <v>141</v>
      </c>
      <c r="G3799" t="s">
        <v>136</v>
      </c>
      <c r="H3799">
        <v>60.000000000000007</v>
      </c>
      <c r="I3799">
        <v>320</v>
      </c>
      <c r="J3799">
        <v>19200</v>
      </c>
      <c r="K3799" t="s">
        <v>16</v>
      </c>
      <c r="L3799" t="s">
        <v>156</v>
      </c>
      <c r="M3799" t="s">
        <v>140</v>
      </c>
      <c r="N3799">
        <v>11</v>
      </c>
      <c r="O3799">
        <v>2021</v>
      </c>
    </row>
    <row r="3800" spans="1:15" x14ac:dyDescent="0.25">
      <c r="A3800" t="s">
        <v>59</v>
      </c>
      <c r="B3800" s="1">
        <v>44511</v>
      </c>
      <c r="C3800" t="s">
        <v>13</v>
      </c>
      <c r="D3800" t="s">
        <v>129</v>
      </c>
      <c r="E3800" t="s">
        <v>130</v>
      </c>
      <c r="F3800" t="s">
        <v>141</v>
      </c>
      <c r="G3800" t="s">
        <v>139</v>
      </c>
      <c r="H3800">
        <v>60.000000000000007</v>
      </c>
      <c r="I3800">
        <v>300</v>
      </c>
      <c r="J3800">
        <v>18000</v>
      </c>
      <c r="K3800" t="s">
        <v>16</v>
      </c>
      <c r="L3800" t="s">
        <v>156</v>
      </c>
      <c r="M3800" t="s">
        <v>140</v>
      </c>
      <c r="N3800">
        <v>11</v>
      </c>
      <c r="O3800">
        <v>2021</v>
      </c>
    </row>
    <row r="3801" spans="1:15" x14ac:dyDescent="0.25">
      <c r="A3801" t="s">
        <v>59</v>
      </c>
      <c r="B3801" s="1">
        <v>44511</v>
      </c>
      <c r="C3801" t="s">
        <v>13</v>
      </c>
      <c r="D3801" t="s">
        <v>129</v>
      </c>
      <c r="E3801" t="s">
        <v>130</v>
      </c>
      <c r="F3801" t="s">
        <v>135</v>
      </c>
      <c r="G3801" t="s">
        <v>144</v>
      </c>
      <c r="H3801">
        <v>70</v>
      </c>
      <c r="I3801">
        <v>275</v>
      </c>
      <c r="J3801">
        <v>19250</v>
      </c>
      <c r="K3801" t="s">
        <v>16</v>
      </c>
      <c r="L3801" t="s">
        <v>156</v>
      </c>
      <c r="M3801" t="s">
        <v>140</v>
      </c>
      <c r="N3801">
        <v>11</v>
      </c>
      <c r="O3801">
        <v>2021</v>
      </c>
    </row>
    <row r="3802" spans="1:15" x14ac:dyDescent="0.25">
      <c r="A3802" t="s">
        <v>59</v>
      </c>
      <c r="B3802" s="1">
        <v>44511</v>
      </c>
      <c r="C3802" t="s">
        <v>13</v>
      </c>
      <c r="D3802" t="s">
        <v>129</v>
      </c>
      <c r="E3802" t="s">
        <v>130</v>
      </c>
      <c r="F3802" t="s">
        <v>141</v>
      </c>
      <c r="G3802" t="s">
        <v>144</v>
      </c>
      <c r="H3802">
        <v>75</v>
      </c>
      <c r="I3802">
        <v>375</v>
      </c>
      <c r="J3802">
        <v>28125</v>
      </c>
      <c r="K3802" t="s">
        <v>16</v>
      </c>
      <c r="L3802" t="s">
        <v>156</v>
      </c>
      <c r="M3802" t="s">
        <v>140</v>
      </c>
      <c r="N3802">
        <v>11</v>
      </c>
      <c r="O3802">
        <v>2021</v>
      </c>
    </row>
    <row r="3803" spans="1:15" x14ac:dyDescent="0.25">
      <c r="A3803" t="s">
        <v>59</v>
      </c>
      <c r="B3803" s="1">
        <v>44540</v>
      </c>
      <c r="C3803" t="s">
        <v>13</v>
      </c>
      <c r="D3803" t="s">
        <v>129</v>
      </c>
      <c r="E3803" t="s">
        <v>130</v>
      </c>
      <c r="F3803" t="s">
        <v>135</v>
      </c>
      <c r="G3803" t="s">
        <v>136</v>
      </c>
      <c r="H3803">
        <v>70</v>
      </c>
      <c r="I3803">
        <v>600</v>
      </c>
      <c r="J3803">
        <v>42000</v>
      </c>
      <c r="K3803" t="s">
        <v>16</v>
      </c>
      <c r="L3803" t="s">
        <v>157</v>
      </c>
      <c r="M3803" t="s">
        <v>142</v>
      </c>
      <c r="N3803">
        <v>12</v>
      </c>
      <c r="O3803">
        <v>2021</v>
      </c>
    </row>
    <row r="3804" spans="1:15" x14ac:dyDescent="0.25">
      <c r="A3804" t="s">
        <v>59</v>
      </c>
      <c r="B3804" s="1">
        <v>44540</v>
      </c>
      <c r="C3804" t="s">
        <v>13</v>
      </c>
      <c r="D3804" t="s">
        <v>129</v>
      </c>
      <c r="E3804" t="s">
        <v>130</v>
      </c>
      <c r="F3804" t="s">
        <v>135</v>
      </c>
      <c r="G3804" t="s">
        <v>139</v>
      </c>
      <c r="H3804">
        <v>60.000000000000007</v>
      </c>
      <c r="I3804">
        <v>400</v>
      </c>
      <c r="J3804">
        <v>24000</v>
      </c>
      <c r="K3804" t="s">
        <v>16</v>
      </c>
      <c r="L3804" t="s">
        <v>157</v>
      </c>
      <c r="M3804" t="s">
        <v>142</v>
      </c>
      <c r="N3804">
        <v>12</v>
      </c>
      <c r="O3804">
        <v>2021</v>
      </c>
    </row>
    <row r="3805" spans="1:15" x14ac:dyDescent="0.25">
      <c r="A3805" t="s">
        <v>59</v>
      </c>
      <c r="B3805" s="1">
        <v>44540</v>
      </c>
      <c r="C3805" t="s">
        <v>13</v>
      </c>
      <c r="D3805" t="s">
        <v>129</v>
      </c>
      <c r="E3805" t="s">
        <v>130</v>
      </c>
      <c r="F3805" t="s">
        <v>141</v>
      </c>
      <c r="G3805" t="s">
        <v>136</v>
      </c>
      <c r="H3805">
        <v>60.000000000000007</v>
      </c>
      <c r="I3805">
        <v>375</v>
      </c>
      <c r="J3805">
        <v>22500</v>
      </c>
      <c r="K3805" t="s">
        <v>16</v>
      </c>
      <c r="L3805" t="s">
        <v>157</v>
      </c>
      <c r="M3805" t="s">
        <v>142</v>
      </c>
      <c r="N3805">
        <v>12</v>
      </c>
      <c r="O3805">
        <v>2021</v>
      </c>
    </row>
    <row r="3806" spans="1:15" x14ac:dyDescent="0.25">
      <c r="A3806" t="s">
        <v>59</v>
      </c>
      <c r="B3806" s="1">
        <v>44540</v>
      </c>
      <c r="C3806" t="s">
        <v>13</v>
      </c>
      <c r="D3806" t="s">
        <v>129</v>
      </c>
      <c r="E3806" t="s">
        <v>130</v>
      </c>
      <c r="F3806" t="s">
        <v>141</v>
      </c>
      <c r="G3806" t="s">
        <v>139</v>
      </c>
      <c r="H3806">
        <v>60.000000000000007</v>
      </c>
      <c r="I3806">
        <v>325</v>
      </c>
      <c r="J3806">
        <v>19500</v>
      </c>
      <c r="K3806" t="s">
        <v>16</v>
      </c>
      <c r="L3806" t="s">
        <v>157</v>
      </c>
      <c r="M3806" t="s">
        <v>142</v>
      </c>
      <c r="N3806">
        <v>12</v>
      </c>
      <c r="O3806">
        <v>2021</v>
      </c>
    </row>
    <row r="3807" spans="1:15" x14ac:dyDescent="0.25">
      <c r="A3807" t="s">
        <v>59</v>
      </c>
      <c r="B3807" s="1">
        <v>44540</v>
      </c>
      <c r="C3807" t="s">
        <v>13</v>
      </c>
      <c r="D3807" t="s">
        <v>129</v>
      </c>
      <c r="E3807" t="s">
        <v>130</v>
      </c>
      <c r="F3807" t="s">
        <v>135</v>
      </c>
      <c r="G3807" t="s">
        <v>144</v>
      </c>
      <c r="H3807">
        <v>70</v>
      </c>
      <c r="I3807">
        <v>325</v>
      </c>
      <c r="J3807">
        <v>22750</v>
      </c>
      <c r="K3807" t="s">
        <v>16</v>
      </c>
      <c r="L3807" t="s">
        <v>157</v>
      </c>
      <c r="M3807" t="s">
        <v>142</v>
      </c>
      <c r="N3807">
        <v>12</v>
      </c>
      <c r="O3807">
        <v>2021</v>
      </c>
    </row>
    <row r="3808" spans="1:15" x14ac:dyDescent="0.25">
      <c r="A3808" t="s">
        <v>59</v>
      </c>
      <c r="B3808" s="1">
        <v>44540</v>
      </c>
      <c r="C3808" t="s">
        <v>13</v>
      </c>
      <c r="D3808" t="s">
        <v>129</v>
      </c>
      <c r="E3808" t="s">
        <v>130</v>
      </c>
      <c r="F3808" t="s">
        <v>141</v>
      </c>
      <c r="G3808" t="s">
        <v>144</v>
      </c>
      <c r="H3808">
        <v>75</v>
      </c>
      <c r="I3808">
        <v>425</v>
      </c>
      <c r="J3808">
        <v>31875</v>
      </c>
      <c r="K3808" t="s">
        <v>16</v>
      </c>
      <c r="L3808" t="s">
        <v>157</v>
      </c>
      <c r="M3808" t="s">
        <v>142</v>
      </c>
      <c r="N3808">
        <v>12</v>
      </c>
      <c r="O3808">
        <v>2021</v>
      </c>
    </row>
    <row r="3809" spans="1:15" x14ac:dyDescent="0.25">
      <c r="A3809" t="s">
        <v>59</v>
      </c>
      <c r="B3809" s="1">
        <v>44217</v>
      </c>
      <c r="C3809" t="s">
        <v>13</v>
      </c>
      <c r="D3809" t="s">
        <v>129</v>
      </c>
      <c r="E3809" t="s">
        <v>130</v>
      </c>
      <c r="F3809" t="s">
        <v>135</v>
      </c>
      <c r="G3809" t="s">
        <v>136</v>
      </c>
      <c r="H3809">
        <v>50</v>
      </c>
      <c r="I3809">
        <v>525</v>
      </c>
      <c r="J3809">
        <v>26250</v>
      </c>
      <c r="K3809" t="s">
        <v>16</v>
      </c>
      <c r="L3809" t="s">
        <v>137</v>
      </c>
      <c r="M3809" t="s">
        <v>140</v>
      </c>
      <c r="N3809">
        <v>1</v>
      </c>
      <c r="O3809">
        <v>2021</v>
      </c>
    </row>
    <row r="3810" spans="1:15" x14ac:dyDescent="0.25">
      <c r="A3810" t="s">
        <v>59</v>
      </c>
      <c r="B3810" s="1">
        <v>44217</v>
      </c>
      <c r="C3810" t="s">
        <v>13</v>
      </c>
      <c r="D3810" t="s">
        <v>129</v>
      </c>
      <c r="E3810" t="s">
        <v>130</v>
      </c>
      <c r="F3810" t="s">
        <v>135</v>
      </c>
      <c r="G3810" t="s">
        <v>139</v>
      </c>
      <c r="H3810">
        <v>50</v>
      </c>
      <c r="I3810">
        <v>325</v>
      </c>
      <c r="J3810">
        <v>16250</v>
      </c>
      <c r="K3810" t="s">
        <v>16</v>
      </c>
      <c r="L3810" t="s">
        <v>137</v>
      </c>
      <c r="M3810" t="s">
        <v>140</v>
      </c>
      <c r="N3810">
        <v>1</v>
      </c>
      <c r="O3810">
        <v>2021</v>
      </c>
    </row>
    <row r="3811" spans="1:15" x14ac:dyDescent="0.25">
      <c r="A3811" t="s">
        <v>59</v>
      </c>
      <c r="B3811" s="1">
        <v>44217</v>
      </c>
      <c r="C3811" t="s">
        <v>13</v>
      </c>
      <c r="D3811" t="s">
        <v>129</v>
      </c>
      <c r="E3811" t="s">
        <v>130</v>
      </c>
      <c r="F3811" t="s">
        <v>141</v>
      </c>
      <c r="G3811" t="s">
        <v>136</v>
      </c>
      <c r="H3811">
        <v>40</v>
      </c>
      <c r="I3811">
        <v>325</v>
      </c>
      <c r="J3811">
        <v>13000</v>
      </c>
      <c r="K3811" t="s">
        <v>16</v>
      </c>
      <c r="L3811" t="s">
        <v>137</v>
      </c>
      <c r="M3811" t="s">
        <v>140</v>
      </c>
      <c r="N3811">
        <v>1</v>
      </c>
      <c r="O3811">
        <v>2021</v>
      </c>
    </row>
    <row r="3812" spans="1:15" x14ac:dyDescent="0.25">
      <c r="A3812" t="s">
        <v>59</v>
      </c>
      <c r="B3812" s="1">
        <v>44217</v>
      </c>
      <c r="C3812" t="s">
        <v>13</v>
      </c>
      <c r="D3812" t="s">
        <v>129</v>
      </c>
      <c r="E3812" t="s">
        <v>130</v>
      </c>
      <c r="F3812" t="s">
        <v>141</v>
      </c>
      <c r="G3812" t="s">
        <v>139</v>
      </c>
      <c r="H3812">
        <v>44.999999999999993</v>
      </c>
      <c r="I3812">
        <v>175</v>
      </c>
      <c r="J3812">
        <v>7875</v>
      </c>
      <c r="K3812" t="s">
        <v>16</v>
      </c>
      <c r="L3812" t="s">
        <v>137</v>
      </c>
      <c r="M3812" t="s">
        <v>140</v>
      </c>
      <c r="N3812">
        <v>1</v>
      </c>
      <c r="O3812">
        <v>2021</v>
      </c>
    </row>
    <row r="3813" spans="1:15" x14ac:dyDescent="0.25">
      <c r="A3813" t="s">
        <v>59</v>
      </c>
      <c r="B3813" s="1">
        <v>44217</v>
      </c>
      <c r="C3813" t="s">
        <v>13</v>
      </c>
      <c r="D3813" t="s">
        <v>129</v>
      </c>
      <c r="E3813" t="s">
        <v>130</v>
      </c>
      <c r="F3813" t="s">
        <v>135</v>
      </c>
      <c r="G3813" t="s">
        <v>144</v>
      </c>
      <c r="H3813">
        <v>60.000000000000007</v>
      </c>
      <c r="I3813">
        <v>225</v>
      </c>
      <c r="J3813">
        <v>13500</v>
      </c>
      <c r="K3813" t="s">
        <v>16</v>
      </c>
      <c r="L3813" t="s">
        <v>137</v>
      </c>
      <c r="M3813" t="s">
        <v>140</v>
      </c>
      <c r="N3813">
        <v>1</v>
      </c>
      <c r="O3813">
        <v>2021</v>
      </c>
    </row>
    <row r="3814" spans="1:15" x14ac:dyDescent="0.25">
      <c r="A3814" t="s">
        <v>59</v>
      </c>
      <c r="B3814" s="1">
        <v>44217</v>
      </c>
      <c r="C3814" t="s">
        <v>13</v>
      </c>
      <c r="D3814" t="s">
        <v>129</v>
      </c>
      <c r="E3814" t="s">
        <v>130</v>
      </c>
      <c r="F3814" t="s">
        <v>141</v>
      </c>
      <c r="G3814" t="s">
        <v>144</v>
      </c>
      <c r="H3814">
        <v>50</v>
      </c>
      <c r="I3814">
        <v>325</v>
      </c>
      <c r="J3814">
        <v>16250</v>
      </c>
      <c r="K3814" t="s">
        <v>16</v>
      </c>
      <c r="L3814" t="s">
        <v>137</v>
      </c>
      <c r="M3814" t="s">
        <v>140</v>
      </c>
      <c r="N3814">
        <v>1</v>
      </c>
      <c r="O3814">
        <v>2021</v>
      </c>
    </row>
    <row r="3815" spans="1:15" x14ac:dyDescent="0.25">
      <c r="A3815" t="s">
        <v>59</v>
      </c>
      <c r="B3815" s="1">
        <v>44246</v>
      </c>
      <c r="C3815" t="s">
        <v>13</v>
      </c>
      <c r="D3815" t="s">
        <v>129</v>
      </c>
      <c r="E3815" t="s">
        <v>130</v>
      </c>
      <c r="F3815" t="s">
        <v>135</v>
      </c>
      <c r="G3815" t="s">
        <v>136</v>
      </c>
      <c r="H3815">
        <v>50</v>
      </c>
      <c r="I3815">
        <v>600</v>
      </c>
      <c r="J3815">
        <v>30000</v>
      </c>
      <c r="K3815" t="s">
        <v>16</v>
      </c>
      <c r="L3815" t="s">
        <v>148</v>
      </c>
      <c r="M3815" t="s">
        <v>142</v>
      </c>
      <c r="N3815">
        <v>2</v>
      </c>
      <c r="O3815">
        <v>2021</v>
      </c>
    </row>
    <row r="3816" spans="1:15" x14ac:dyDescent="0.25">
      <c r="A3816" t="s">
        <v>59</v>
      </c>
      <c r="B3816" s="1">
        <v>44246</v>
      </c>
      <c r="C3816" t="s">
        <v>13</v>
      </c>
      <c r="D3816" t="s">
        <v>129</v>
      </c>
      <c r="E3816" t="s">
        <v>130</v>
      </c>
      <c r="F3816" t="s">
        <v>135</v>
      </c>
      <c r="G3816" t="s">
        <v>139</v>
      </c>
      <c r="H3816">
        <v>50</v>
      </c>
      <c r="I3816">
        <v>250</v>
      </c>
      <c r="J3816">
        <v>12500</v>
      </c>
      <c r="K3816" t="s">
        <v>16</v>
      </c>
      <c r="L3816" t="s">
        <v>148</v>
      </c>
      <c r="M3816" t="s">
        <v>142</v>
      </c>
      <c r="N3816">
        <v>2</v>
      </c>
      <c r="O3816">
        <v>2021</v>
      </c>
    </row>
    <row r="3817" spans="1:15" x14ac:dyDescent="0.25">
      <c r="A3817" t="s">
        <v>59</v>
      </c>
      <c r="B3817" s="1">
        <v>44246</v>
      </c>
      <c r="C3817" t="s">
        <v>13</v>
      </c>
      <c r="D3817" t="s">
        <v>129</v>
      </c>
      <c r="E3817" t="s">
        <v>130</v>
      </c>
      <c r="F3817" t="s">
        <v>141</v>
      </c>
      <c r="G3817" t="s">
        <v>136</v>
      </c>
      <c r="H3817">
        <v>40</v>
      </c>
      <c r="I3817">
        <v>300</v>
      </c>
      <c r="J3817">
        <v>12000</v>
      </c>
      <c r="K3817" t="s">
        <v>16</v>
      </c>
      <c r="L3817" t="s">
        <v>148</v>
      </c>
      <c r="M3817" t="s">
        <v>142</v>
      </c>
      <c r="N3817">
        <v>2</v>
      </c>
      <c r="O3817">
        <v>2021</v>
      </c>
    </row>
    <row r="3818" spans="1:15" x14ac:dyDescent="0.25">
      <c r="A3818" t="s">
        <v>59</v>
      </c>
      <c r="B3818" s="1">
        <v>44246</v>
      </c>
      <c r="C3818" t="s">
        <v>13</v>
      </c>
      <c r="D3818" t="s">
        <v>131</v>
      </c>
      <c r="E3818" t="s">
        <v>132</v>
      </c>
      <c r="F3818" t="s">
        <v>141</v>
      </c>
      <c r="G3818" t="s">
        <v>139</v>
      </c>
      <c r="H3818">
        <v>44.999999999999993</v>
      </c>
      <c r="I3818">
        <v>200</v>
      </c>
      <c r="J3818">
        <v>9000</v>
      </c>
      <c r="K3818" t="s">
        <v>16</v>
      </c>
      <c r="L3818" t="s">
        <v>148</v>
      </c>
      <c r="M3818" t="s">
        <v>142</v>
      </c>
      <c r="N3818">
        <v>2</v>
      </c>
      <c r="O3818">
        <v>2021</v>
      </c>
    </row>
    <row r="3819" spans="1:15" x14ac:dyDescent="0.25">
      <c r="A3819" t="s">
        <v>59</v>
      </c>
      <c r="B3819" s="1">
        <v>44246</v>
      </c>
      <c r="C3819" t="s">
        <v>13</v>
      </c>
      <c r="D3819" t="s">
        <v>131</v>
      </c>
      <c r="E3819" t="s">
        <v>132</v>
      </c>
      <c r="F3819" t="s">
        <v>135</v>
      </c>
      <c r="G3819" t="s">
        <v>144</v>
      </c>
      <c r="H3819">
        <v>60.000000000000007</v>
      </c>
      <c r="I3819">
        <v>275</v>
      </c>
      <c r="J3819">
        <v>16500</v>
      </c>
      <c r="K3819" t="s">
        <v>16</v>
      </c>
      <c r="L3819" t="s">
        <v>148</v>
      </c>
      <c r="M3819" t="s">
        <v>142</v>
      </c>
      <c r="N3819">
        <v>2</v>
      </c>
      <c r="O3819">
        <v>2021</v>
      </c>
    </row>
    <row r="3820" spans="1:15" x14ac:dyDescent="0.25">
      <c r="A3820" t="s">
        <v>59</v>
      </c>
      <c r="B3820" s="1">
        <v>44246</v>
      </c>
      <c r="C3820" t="s">
        <v>13</v>
      </c>
      <c r="D3820" t="s">
        <v>131</v>
      </c>
      <c r="E3820" t="s">
        <v>132</v>
      </c>
      <c r="F3820" t="s">
        <v>141</v>
      </c>
      <c r="G3820" t="s">
        <v>144</v>
      </c>
      <c r="H3820">
        <v>50</v>
      </c>
      <c r="I3820">
        <v>375</v>
      </c>
      <c r="J3820">
        <v>18750</v>
      </c>
      <c r="K3820" t="s">
        <v>16</v>
      </c>
      <c r="L3820" t="s">
        <v>148</v>
      </c>
      <c r="M3820" t="s">
        <v>142</v>
      </c>
      <c r="N3820">
        <v>2</v>
      </c>
      <c r="O3820">
        <v>2021</v>
      </c>
    </row>
    <row r="3821" spans="1:15" x14ac:dyDescent="0.25">
      <c r="A3821" t="s">
        <v>59</v>
      </c>
      <c r="B3821" s="1">
        <v>44272</v>
      </c>
      <c r="C3821" t="s">
        <v>13</v>
      </c>
      <c r="D3821" t="s">
        <v>131</v>
      </c>
      <c r="E3821" t="s">
        <v>132</v>
      </c>
      <c r="F3821" t="s">
        <v>135</v>
      </c>
      <c r="G3821" t="s">
        <v>136</v>
      </c>
      <c r="H3821">
        <v>50</v>
      </c>
      <c r="I3821">
        <v>570</v>
      </c>
      <c r="J3821">
        <v>28500</v>
      </c>
      <c r="K3821" t="s">
        <v>16</v>
      </c>
      <c r="L3821" t="s">
        <v>149</v>
      </c>
      <c r="M3821" t="s">
        <v>138</v>
      </c>
      <c r="N3821">
        <v>3</v>
      </c>
      <c r="O3821">
        <v>2021</v>
      </c>
    </row>
    <row r="3822" spans="1:15" x14ac:dyDescent="0.25">
      <c r="A3822" t="s">
        <v>59</v>
      </c>
      <c r="B3822" s="1">
        <v>44272</v>
      </c>
      <c r="C3822" t="s">
        <v>13</v>
      </c>
      <c r="D3822" t="s">
        <v>131</v>
      </c>
      <c r="E3822" t="s">
        <v>132</v>
      </c>
      <c r="F3822" t="s">
        <v>135</v>
      </c>
      <c r="G3822" t="s">
        <v>139</v>
      </c>
      <c r="H3822">
        <v>50</v>
      </c>
      <c r="I3822">
        <v>275</v>
      </c>
      <c r="J3822">
        <v>13750</v>
      </c>
      <c r="K3822" t="s">
        <v>16</v>
      </c>
      <c r="L3822" t="s">
        <v>149</v>
      </c>
      <c r="M3822" t="s">
        <v>138</v>
      </c>
      <c r="N3822">
        <v>3</v>
      </c>
      <c r="O3822">
        <v>2021</v>
      </c>
    </row>
    <row r="3823" spans="1:15" x14ac:dyDescent="0.25">
      <c r="A3823" t="s">
        <v>59</v>
      </c>
      <c r="B3823" s="1">
        <v>44272</v>
      </c>
      <c r="C3823" t="s">
        <v>13</v>
      </c>
      <c r="D3823" t="s">
        <v>131</v>
      </c>
      <c r="E3823" t="s">
        <v>132</v>
      </c>
      <c r="F3823" t="s">
        <v>141</v>
      </c>
      <c r="G3823" t="s">
        <v>136</v>
      </c>
      <c r="H3823">
        <v>40</v>
      </c>
      <c r="I3823">
        <v>300</v>
      </c>
      <c r="J3823">
        <v>12000</v>
      </c>
      <c r="K3823" t="s">
        <v>16</v>
      </c>
      <c r="L3823" t="s">
        <v>149</v>
      </c>
      <c r="M3823" t="s">
        <v>138</v>
      </c>
      <c r="N3823">
        <v>3</v>
      </c>
      <c r="O3823">
        <v>2021</v>
      </c>
    </row>
    <row r="3824" spans="1:15" x14ac:dyDescent="0.25">
      <c r="A3824" t="s">
        <v>59</v>
      </c>
      <c r="B3824" s="1">
        <v>44272</v>
      </c>
      <c r="C3824" t="s">
        <v>13</v>
      </c>
      <c r="D3824" t="s">
        <v>131</v>
      </c>
      <c r="E3824" t="s">
        <v>132</v>
      </c>
      <c r="F3824" t="s">
        <v>141</v>
      </c>
      <c r="G3824" t="s">
        <v>139</v>
      </c>
      <c r="H3824">
        <v>44.999999999999993</v>
      </c>
      <c r="I3824">
        <v>150</v>
      </c>
      <c r="J3824">
        <v>6750</v>
      </c>
      <c r="K3824" t="s">
        <v>16</v>
      </c>
      <c r="L3824" t="s">
        <v>149</v>
      </c>
      <c r="M3824" t="s">
        <v>138</v>
      </c>
      <c r="N3824">
        <v>3</v>
      </c>
      <c r="O3824">
        <v>2021</v>
      </c>
    </row>
    <row r="3825" spans="1:15" x14ac:dyDescent="0.25">
      <c r="A3825" t="s">
        <v>59</v>
      </c>
      <c r="B3825" s="1">
        <v>44272</v>
      </c>
      <c r="C3825" t="s">
        <v>13</v>
      </c>
      <c r="D3825" t="s">
        <v>131</v>
      </c>
      <c r="E3825" t="s">
        <v>132</v>
      </c>
      <c r="F3825" t="s">
        <v>135</v>
      </c>
      <c r="G3825" t="s">
        <v>144</v>
      </c>
      <c r="H3825">
        <v>60.000000000000007</v>
      </c>
      <c r="I3825">
        <v>200</v>
      </c>
      <c r="J3825">
        <v>12000</v>
      </c>
      <c r="K3825" t="s">
        <v>16</v>
      </c>
      <c r="L3825" t="s">
        <v>149</v>
      </c>
      <c r="M3825" t="s">
        <v>138</v>
      </c>
      <c r="N3825">
        <v>3</v>
      </c>
      <c r="O3825">
        <v>2021</v>
      </c>
    </row>
    <row r="3826" spans="1:15" x14ac:dyDescent="0.25">
      <c r="A3826" t="s">
        <v>59</v>
      </c>
      <c r="B3826" s="1">
        <v>44272</v>
      </c>
      <c r="C3826" t="s">
        <v>13</v>
      </c>
      <c r="D3826" t="s">
        <v>131</v>
      </c>
      <c r="E3826" t="s">
        <v>132</v>
      </c>
      <c r="F3826" t="s">
        <v>141</v>
      </c>
      <c r="G3826" t="s">
        <v>144</v>
      </c>
      <c r="H3826">
        <v>50</v>
      </c>
      <c r="I3826">
        <v>300</v>
      </c>
      <c r="J3826">
        <v>15000</v>
      </c>
      <c r="K3826" t="s">
        <v>16</v>
      </c>
      <c r="L3826" t="s">
        <v>149</v>
      </c>
      <c r="M3826" t="s">
        <v>138</v>
      </c>
      <c r="N3826">
        <v>3</v>
      </c>
      <c r="O3826">
        <v>2021</v>
      </c>
    </row>
    <row r="3827" spans="1:15" x14ac:dyDescent="0.25">
      <c r="A3827" t="s">
        <v>59</v>
      </c>
      <c r="B3827" s="1">
        <v>44304</v>
      </c>
      <c r="C3827" t="s">
        <v>13</v>
      </c>
      <c r="D3827" t="s">
        <v>131</v>
      </c>
      <c r="E3827" t="s">
        <v>132</v>
      </c>
      <c r="F3827" t="s">
        <v>135</v>
      </c>
      <c r="G3827" t="s">
        <v>136</v>
      </c>
      <c r="H3827">
        <v>50</v>
      </c>
      <c r="I3827">
        <v>550</v>
      </c>
      <c r="J3827">
        <v>27500</v>
      </c>
      <c r="K3827" t="s">
        <v>16</v>
      </c>
      <c r="L3827" t="s">
        <v>150</v>
      </c>
      <c r="M3827" t="s">
        <v>145</v>
      </c>
      <c r="N3827">
        <v>4</v>
      </c>
      <c r="O3827">
        <v>2021</v>
      </c>
    </row>
    <row r="3828" spans="1:15" x14ac:dyDescent="0.25">
      <c r="A3828" t="s">
        <v>59</v>
      </c>
      <c r="B3828" s="1">
        <v>44304</v>
      </c>
      <c r="C3828" t="s">
        <v>13</v>
      </c>
      <c r="D3828" t="s">
        <v>131</v>
      </c>
      <c r="E3828" t="s">
        <v>132</v>
      </c>
      <c r="F3828" t="s">
        <v>135</v>
      </c>
      <c r="G3828" t="s">
        <v>139</v>
      </c>
      <c r="H3828">
        <v>50</v>
      </c>
      <c r="I3828">
        <v>250</v>
      </c>
      <c r="J3828">
        <v>12500</v>
      </c>
      <c r="K3828" t="s">
        <v>16</v>
      </c>
      <c r="L3828" t="s">
        <v>150</v>
      </c>
      <c r="M3828" t="s">
        <v>145</v>
      </c>
      <c r="N3828">
        <v>4</v>
      </c>
      <c r="O3828">
        <v>2021</v>
      </c>
    </row>
    <row r="3829" spans="1:15" x14ac:dyDescent="0.25">
      <c r="A3829" t="s">
        <v>59</v>
      </c>
      <c r="B3829" s="1">
        <v>44304</v>
      </c>
      <c r="C3829" t="s">
        <v>13</v>
      </c>
      <c r="D3829" t="s">
        <v>131</v>
      </c>
      <c r="E3829" t="s">
        <v>132</v>
      </c>
      <c r="F3829" t="s">
        <v>141</v>
      </c>
      <c r="G3829" t="s">
        <v>136</v>
      </c>
      <c r="H3829">
        <v>40</v>
      </c>
      <c r="I3829">
        <v>250</v>
      </c>
      <c r="J3829">
        <v>10000</v>
      </c>
      <c r="K3829" t="s">
        <v>16</v>
      </c>
      <c r="L3829" t="s">
        <v>150</v>
      </c>
      <c r="M3829" t="s">
        <v>145</v>
      </c>
      <c r="N3829">
        <v>4</v>
      </c>
      <c r="O3829">
        <v>2021</v>
      </c>
    </row>
    <row r="3830" spans="1:15" x14ac:dyDescent="0.25">
      <c r="A3830" t="s">
        <v>59</v>
      </c>
      <c r="B3830" s="1">
        <v>44304</v>
      </c>
      <c r="C3830" t="s">
        <v>13</v>
      </c>
      <c r="D3830" t="s">
        <v>131</v>
      </c>
      <c r="E3830" t="s">
        <v>132</v>
      </c>
      <c r="F3830" t="s">
        <v>141</v>
      </c>
      <c r="G3830" t="s">
        <v>139</v>
      </c>
      <c r="H3830">
        <v>44.999999999999993</v>
      </c>
      <c r="I3830">
        <v>175</v>
      </c>
      <c r="J3830">
        <v>7875</v>
      </c>
      <c r="K3830" t="s">
        <v>16</v>
      </c>
      <c r="L3830" t="s">
        <v>150</v>
      </c>
      <c r="M3830" t="s">
        <v>145</v>
      </c>
      <c r="N3830">
        <v>4</v>
      </c>
      <c r="O3830">
        <v>2021</v>
      </c>
    </row>
    <row r="3831" spans="1:15" x14ac:dyDescent="0.25">
      <c r="A3831" t="s">
        <v>59</v>
      </c>
      <c r="B3831" s="1">
        <v>44304</v>
      </c>
      <c r="C3831" t="s">
        <v>13</v>
      </c>
      <c r="D3831" t="s">
        <v>131</v>
      </c>
      <c r="E3831" t="s">
        <v>132</v>
      </c>
      <c r="F3831" t="s">
        <v>135</v>
      </c>
      <c r="G3831" t="s">
        <v>144</v>
      </c>
      <c r="H3831">
        <v>60.000000000000007</v>
      </c>
      <c r="I3831">
        <v>175</v>
      </c>
      <c r="J3831">
        <v>10500</v>
      </c>
      <c r="K3831" t="s">
        <v>16</v>
      </c>
      <c r="L3831" t="s">
        <v>150</v>
      </c>
      <c r="M3831" t="s">
        <v>145</v>
      </c>
      <c r="N3831">
        <v>4</v>
      </c>
      <c r="O3831">
        <v>2021</v>
      </c>
    </row>
    <row r="3832" spans="1:15" x14ac:dyDescent="0.25">
      <c r="A3832" t="s">
        <v>59</v>
      </c>
      <c r="B3832" s="1">
        <v>44304</v>
      </c>
      <c r="C3832" t="s">
        <v>13</v>
      </c>
      <c r="D3832" t="s">
        <v>131</v>
      </c>
      <c r="E3832" t="s">
        <v>132</v>
      </c>
      <c r="F3832" t="s">
        <v>141</v>
      </c>
      <c r="G3832" t="s">
        <v>144</v>
      </c>
      <c r="H3832">
        <v>50</v>
      </c>
      <c r="I3832">
        <v>325</v>
      </c>
      <c r="J3832">
        <v>16250</v>
      </c>
      <c r="K3832" t="s">
        <v>16</v>
      </c>
      <c r="L3832" t="s">
        <v>150</v>
      </c>
      <c r="M3832" t="s">
        <v>145</v>
      </c>
      <c r="N3832">
        <v>4</v>
      </c>
      <c r="O3832">
        <v>2021</v>
      </c>
    </row>
    <row r="3833" spans="1:15" x14ac:dyDescent="0.25">
      <c r="A3833" t="s">
        <v>59</v>
      </c>
      <c r="B3833" s="1">
        <v>44333</v>
      </c>
      <c r="C3833" t="s">
        <v>13</v>
      </c>
      <c r="D3833" t="s">
        <v>131</v>
      </c>
      <c r="E3833" t="s">
        <v>132</v>
      </c>
      <c r="F3833" t="s">
        <v>135</v>
      </c>
      <c r="G3833" t="s">
        <v>136</v>
      </c>
      <c r="H3833">
        <v>65</v>
      </c>
      <c r="I3833">
        <v>595</v>
      </c>
      <c r="J3833">
        <v>38675</v>
      </c>
      <c r="K3833" t="s">
        <v>16</v>
      </c>
      <c r="L3833" t="s">
        <v>151</v>
      </c>
      <c r="M3833" t="s">
        <v>146</v>
      </c>
      <c r="N3833">
        <v>5</v>
      </c>
      <c r="O3833">
        <v>2021</v>
      </c>
    </row>
    <row r="3834" spans="1:15" x14ac:dyDescent="0.25">
      <c r="A3834" t="s">
        <v>59</v>
      </c>
      <c r="B3834" s="1">
        <v>44333</v>
      </c>
      <c r="C3834" t="s">
        <v>13</v>
      </c>
      <c r="D3834" t="s">
        <v>131</v>
      </c>
      <c r="E3834" t="s">
        <v>132</v>
      </c>
      <c r="F3834" t="s">
        <v>135</v>
      </c>
      <c r="G3834" t="s">
        <v>139</v>
      </c>
      <c r="H3834">
        <v>60.000000000000007</v>
      </c>
      <c r="I3834">
        <v>300</v>
      </c>
      <c r="J3834">
        <v>18000</v>
      </c>
      <c r="K3834" t="s">
        <v>16</v>
      </c>
      <c r="L3834" t="s">
        <v>151</v>
      </c>
      <c r="M3834" t="s">
        <v>146</v>
      </c>
      <c r="N3834">
        <v>5</v>
      </c>
      <c r="O3834">
        <v>2021</v>
      </c>
    </row>
    <row r="3835" spans="1:15" x14ac:dyDescent="0.25">
      <c r="A3835" t="s">
        <v>59</v>
      </c>
      <c r="B3835" s="1">
        <v>44333</v>
      </c>
      <c r="C3835" t="s">
        <v>13</v>
      </c>
      <c r="D3835" t="s">
        <v>131</v>
      </c>
      <c r="E3835" t="s">
        <v>132</v>
      </c>
      <c r="F3835" t="s">
        <v>141</v>
      </c>
      <c r="G3835" t="s">
        <v>136</v>
      </c>
      <c r="H3835">
        <v>55.000000000000007</v>
      </c>
      <c r="I3835">
        <v>325</v>
      </c>
      <c r="J3835">
        <v>17875</v>
      </c>
      <c r="K3835" t="s">
        <v>16</v>
      </c>
      <c r="L3835" t="s">
        <v>151</v>
      </c>
      <c r="M3835" t="s">
        <v>146</v>
      </c>
      <c r="N3835">
        <v>5</v>
      </c>
      <c r="O3835">
        <v>2021</v>
      </c>
    </row>
    <row r="3836" spans="1:15" x14ac:dyDescent="0.25">
      <c r="A3836" t="s">
        <v>59</v>
      </c>
      <c r="B3836" s="1">
        <v>44333</v>
      </c>
      <c r="C3836" t="s">
        <v>13</v>
      </c>
      <c r="D3836" t="s">
        <v>131</v>
      </c>
      <c r="E3836" t="s">
        <v>132</v>
      </c>
      <c r="F3836" t="s">
        <v>141</v>
      </c>
      <c r="G3836" t="s">
        <v>139</v>
      </c>
      <c r="H3836">
        <v>55.000000000000007</v>
      </c>
      <c r="I3836">
        <v>275</v>
      </c>
      <c r="J3836">
        <v>15125</v>
      </c>
      <c r="K3836" t="s">
        <v>16</v>
      </c>
      <c r="L3836" t="s">
        <v>151</v>
      </c>
      <c r="M3836" t="s">
        <v>146</v>
      </c>
      <c r="N3836">
        <v>5</v>
      </c>
      <c r="O3836">
        <v>2021</v>
      </c>
    </row>
    <row r="3837" spans="1:15" x14ac:dyDescent="0.25">
      <c r="A3837" t="s">
        <v>59</v>
      </c>
      <c r="B3837" s="1">
        <v>44333</v>
      </c>
      <c r="C3837" t="s">
        <v>13</v>
      </c>
      <c r="D3837" t="s">
        <v>131</v>
      </c>
      <c r="E3837" t="s">
        <v>132</v>
      </c>
      <c r="F3837" t="s">
        <v>135</v>
      </c>
      <c r="G3837" t="s">
        <v>144</v>
      </c>
      <c r="H3837">
        <v>65</v>
      </c>
      <c r="I3837">
        <v>300</v>
      </c>
      <c r="J3837">
        <v>19500</v>
      </c>
      <c r="K3837" t="s">
        <v>16</v>
      </c>
      <c r="L3837" t="s">
        <v>151</v>
      </c>
      <c r="M3837" t="s">
        <v>146</v>
      </c>
      <c r="N3837">
        <v>5</v>
      </c>
      <c r="O3837">
        <v>2021</v>
      </c>
    </row>
    <row r="3838" spans="1:15" x14ac:dyDescent="0.25">
      <c r="A3838" t="s">
        <v>59</v>
      </c>
      <c r="B3838" s="1">
        <v>44333</v>
      </c>
      <c r="C3838" t="s">
        <v>13</v>
      </c>
      <c r="D3838" t="s">
        <v>131</v>
      </c>
      <c r="E3838" t="s">
        <v>132</v>
      </c>
      <c r="F3838" t="s">
        <v>141</v>
      </c>
      <c r="G3838" t="s">
        <v>144</v>
      </c>
      <c r="H3838">
        <v>70</v>
      </c>
      <c r="I3838">
        <v>425</v>
      </c>
      <c r="J3838">
        <v>29750</v>
      </c>
      <c r="K3838" t="s">
        <v>16</v>
      </c>
      <c r="L3838" t="s">
        <v>151</v>
      </c>
      <c r="M3838" t="s">
        <v>146</v>
      </c>
      <c r="N3838">
        <v>5</v>
      </c>
      <c r="O3838">
        <v>2021</v>
      </c>
    </row>
    <row r="3839" spans="1:15" x14ac:dyDescent="0.25">
      <c r="A3839" t="s">
        <v>59</v>
      </c>
      <c r="B3839" s="1">
        <v>44366</v>
      </c>
      <c r="C3839" t="s">
        <v>13</v>
      </c>
      <c r="D3839" t="s">
        <v>131</v>
      </c>
      <c r="E3839" t="s">
        <v>132</v>
      </c>
      <c r="F3839" t="s">
        <v>135</v>
      </c>
      <c r="G3839" t="s">
        <v>136</v>
      </c>
      <c r="H3839">
        <v>65</v>
      </c>
      <c r="I3839">
        <v>675</v>
      </c>
      <c r="J3839">
        <v>43875</v>
      </c>
      <c r="K3839" t="s">
        <v>16</v>
      </c>
      <c r="L3839" t="s">
        <v>158</v>
      </c>
      <c r="M3839" t="s">
        <v>143</v>
      </c>
      <c r="N3839">
        <v>6</v>
      </c>
      <c r="O3839">
        <v>2021</v>
      </c>
    </row>
    <row r="3840" spans="1:15" x14ac:dyDescent="0.25">
      <c r="A3840" t="s">
        <v>59</v>
      </c>
      <c r="B3840" s="1">
        <v>44366</v>
      </c>
      <c r="C3840" t="s">
        <v>13</v>
      </c>
      <c r="D3840" t="s">
        <v>131</v>
      </c>
      <c r="E3840" t="s">
        <v>132</v>
      </c>
      <c r="F3840" t="s">
        <v>135</v>
      </c>
      <c r="G3840" t="s">
        <v>139</v>
      </c>
      <c r="H3840">
        <v>60.000000000000007</v>
      </c>
      <c r="I3840">
        <v>425</v>
      </c>
      <c r="J3840">
        <v>25500</v>
      </c>
      <c r="K3840" t="s">
        <v>16</v>
      </c>
      <c r="L3840" t="s">
        <v>158</v>
      </c>
      <c r="M3840" t="s">
        <v>143</v>
      </c>
      <c r="N3840">
        <v>6</v>
      </c>
      <c r="O3840">
        <v>2021</v>
      </c>
    </row>
    <row r="3841" spans="1:15" x14ac:dyDescent="0.25">
      <c r="A3841" t="s">
        <v>59</v>
      </c>
      <c r="B3841" s="1">
        <v>44366</v>
      </c>
      <c r="C3841" t="s">
        <v>13</v>
      </c>
      <c r="D3841" t="s">
        <v>131</v>
      </c>
      <c r="E3841" t="s">
        <v>132</v>
      </c>
      <c r="F3841" t="s">
        <v>141</v>
      </c>
      <c r="G3841" t="s">
        <v>136</v>
      </c>
      <c r="H3841">
        <v>55.000000000000007</v>
      </c>
      <c r="I3841">
        <v>350</v>
      </c>
      <c r="J3841">
        <v>19250</v>
      </c>
      <c r="K3841" t="s">
        <v>16</v>
      </c>
      <c r="L3841" t="s">
        <v>158</v>
      </c>
      <c r="M3841" t="s">
        <v>143</v>
      </c>
      <c r="N3841">
        <v>6</v>
      </c>
      <c r="O3841">
        <v>2021</v>
      </c>
    </row>
    <row r="3842" spans="1:15" x14ac:dyDescent="0.25">
      <c r="A3842" t="s">
        <v>59</v>
      </c>
      <c r="B3842" s="1">
        <v>44366</v>
      </c>
      <c r="C3842" t="s">
        <v>13</v>
      </c>
      <c r="D3842" t="s">
        <v>131</v>
      </c>
      <c r="E3842" t="s">
        <v>132</v>
      </c>
      <c r="F3842" t="s">
        <v>141</v>
      </c>
      <c r="G3842" t="s">
        <v>139</v>
      </c>
      <c r="H3842">
        <v>55.000000000000007</v>
      </c>
      <c r="I3842">
        <v>325</v>
      </c>
      <c r="J3842">
        <v>17875</v>
      </c>
      <c r="K3842" t="s">
        <v>16</v>
      </c>
      <c r="L3842" t="s">
        <v>158</v>
      </c>
      <c r="M3842" t="s">
        <v>143</v>
      </c>
      <c r="N3842">
        <v>6</v>
      </c>
      <c r="O3842">
        <v>2021</v>
      </c>
    </row>
    <row r="3843" spans="1:15" x14ac:dyDescent="0.25">
      <c r="A3843" t="s">
        <v>59</v>
      </c>
      <c r="B3843" s="1">
        <v>44366</v>
      </c>
      <c r="C3843" t="s">
        <v>13</v>
      </c>
      <c r="D3843" t="s">
        <v>131</v>
      </c>
      <c r="E3843" t="s">
        <v>132</v>
      </c>
      <c r="F3843" t="s">
        <v>135</v>
      </c>
      <c r="G3843" t="s">
        <v>144</v>
      </c>
      <c r="H3843">
        <v>65</v>
      </c>
      <c r="I3843">
        <v>325</v>
      </c>
      <c r="J3843">
        <v>21125</v>
      </c>
      <c r="K3843" t="s">
        <v>16</v>
      </c>
      <c r="L3843" t="s">
        <v>158</v>
      </c>
      <c r="M3843" t="s">
        <v>143</v>
      </c>
      <c r="N3843">
        <v>6</v>
      </c>
      <c r="O3843">
        <v>2021</v>
      </c>
    </row>
    <row r="3844" spans="1:15" x14ac:dyDescent="0.25">
      <c r="A3844" t="s">
        <v>59</v>
      </c>
      <c r="B3844" s="1">
        <v>44366</v>
      </c>
      <c r="C3844" t="s">
        <v>13</v>
      </c>
      <c r="D3844" t="s">
        <v>131</v>
      </c>
      <c r="E3844" t="s">
        <v>132</v>
      </c>
      <c r="F3844" t="s">
        <v>141</v>
      </c>
      <c r="G3844" t="s">
        <v>144</v>
      </c>
      <c r="H3844">
        <v>70</v>
      </c>
      <c r="I3844">
        <v>475</v>
      </c>
      <c r="J3844">
        <v>33250</v>
      </c>
      <c r="K3844" t="s">
        <v>16</v>
      </c>
      <c r="L3844" t="s">
        <v>158</v>
      </c>
      <c r="M3844" t="s">
        <v>143</v>
      </c>
      <c r="N3844">
        <v>6</v>
      </c>
      <c r="O3844">
        <v>2021</v>
      </c>
    </row>
    <row r="3845" spans="1:15" x14ac:dyDescent="0.25">
      <c r="A3845" t="s">
        <v>59</v>
      </c>
      <c r="B3845" s="1">
        <v>44394</v>
      </c>
      <c r="C3845" t="s">
        <v>13</v>
      </c>
      <c r="D3845" t="s">
        <v>131</v>
      </c>
      <c r="E3845" t="s">
        <v>132</v>
      </c>
      <c r="F3845" t="s">
        <v>135</v>
      </c>
      <c r="G3845" t="s">
        <v>136</v>
      </c>
      <c r="H3845">
        <v>65</v>
      </c>
      <c r="I3845">
        <v>700</v>
      </c>
      <c r="J3845">
        <v>45500</v>
      </c>
      <c r="K3845" t="s">
        <v>16</v>
      </c>
      <c r="L3845" t="s">
        <v>152</v>
      </c>
      <c r="M3845" t="s">
        <v>143</v>
      </c>
      <c r="N3845">
        <v>7</v>
      </c>
      <c r="O3845">
        <v>2021</v>
      </c>
    </row>
    <row r="3846" spans="1:15" x14ac:dyDescent="0.25">
      <c r="A3846" t="s">
        <v>59</v>
      </c>
      <c r="B3846" s="1">
        <v>44394</v>
      </c>
      <c r="C3846" t="s">
        <v>13</v>
      </c>
      <c r="D3846" t="s">
        <v>131</v>
      </c>
      <c r="E3846" t="s">
        <v>132</v>
      </c>
      <c r="F3846" t="s">
        <v>135</v>
      </c>
      <c r="G3846" t="s">
        <v>139</v>
      </c>
      <c r="H3846">
        <v>60.000000000000007</v>
      </c>
      <c r="I3846">
        <v>450</v>
      </c>
      <c r="J3846">
        <v>27000</v>
      </c>
      <c r="K3846" t="s">
        <v>22</v>
      </c>
      <c r="L3846" t="s">
        <v>152</v>
      </c>
      <c r="M3846" t="s">
        <v>143</v>
      </c>
      <c r="N3846">
        <v>7</v>
      </c>
      <c r="O3846">
        <v>2021</v>
      </c>
    </row>
    <row r="3847" spans="1:15" x14ac:dyDescent="0.25">
      <c r="A3847" t="s">
        <v>59</v>
      </c>
      <c r="B3847" s="1">
        <v>44394</v>
      </c>
      <c r="C3847" t="s">
        <v>13</v>
      </c>
      <c r="D3847" t="s">
        <v>131</v>
      </c>
      <c r="E3847" t="s">
        <v>132</v>
      </c>
      <c r="F3847" t="s">
        <v>141</v>
      </c>
      <c r="G3847" t="s">
        <v>136</v>
      </c>
      <c r="H3847">
        <v>55.000000000000007</v>
      </c>
      <c r="I3847">
        <v>375</v>
      </c>
      <c r="J3847">
        <v>20625</v>
      </c>
      <c r="K3847" t="s">
        <v>22</v>
      </c>
      <c r="L3847" t="s">
        <v>152</v>
      </c>
      <c r="M3847" t="s">
        <v>143</v>
      </c>
      <c r="N3847">
        <v>7</v>
      </c>
      <c r="O3847">
        <v>2021</v>
      </c>
    </row>
    <row r="3848" spans="1:15" x14ac:dyDescent="0.25">
      <c r="A3848" t="s">
        <v>59</v>
      </c>
      <c r="B3848" s="1">
        <v>44394</v>
      </c>
      <c r="C3848" t="s">
        <v>13</v>
      </c>
      <c r="D3848" t="s">
        <v>131</v>
      </c>
      <c r="E3848" t="s">
        <v>132</v>
      </c>
      <c r="F3848" t="s">
        <v>141</v>
      </c>
      <c r="G3848" t="s">
        <v>139</v>
      </c>
      <c r="H3848">
        <v>55.000000000000007</v>
      </c>
      <c r="I3848">
        <v>325</v>
      </c>
      <c r="J3848">
        <v>17875</v>
      </c>
      <c r="K3848" t="s">
        <v>22</v>
      </c>
      <c r="L3848" t="s">
        <v>152</v>
      </c>
      <c r="M3848" t="s">
        <v>143</v>
      </c>
      <c r="N3848">
        <v>7</v>
      </c>
      <c r="O3848">
        <v>2021</v>
      </c>
    </row>
    <row r="3849" spans="1:15" x14ac:dyDescent="0.25">
      <c r="A3849" t="s">
        <v>59</v>
      </c>
      <c r="B3849" s="1">
        <v>44394</v>
      </c>
      <c r="C3849" t="s">
        <v>13</v>
      </c>
      <c r="D3849" t="s">
        <v>131</v>
      </c>
      <c r="E3849" t="s">
        <v>132</v>
      </c>
      <c r="F3849" t="s">
        <v>135</v>
      </c>
      <c r="G3849" t="s">
        <v>144</v>
      </c>
      <c r="H3849">
        <v>65</v>
      </c>
      <c r="I3849">
        <v>350</v>
      </c>
      <c r="J3849">
        <v>22750</v>
      </c>
      <c r="K3849" t="s">
        <v>22</v>
      </c>
      <c r="L3849" t="s">
        <v>152</v>
      </c>
      <c r="M3849" t="s">
        <v>143</v>
      </c>
      <c r="N3849">
        <v>7</v>
      </c>
      <c r="O3849">
        <v>2021</v>
      </c>
    </row>
    <row r="3850" spans="1:15" x14ac:dyDescent="0.25">
      <c r="A3850" t="s">
        <v>59</v>
      </c>
      <c r="B3850" s="1">
        <v>44394</v>
      </c>
      <c r="C3850" t="s">
        <v>13</v>
      </c>
      <c r="D3850" t="s">
        <v>131</v>
      </c>
      <c r="E3850" t="s">
        <v>132</v>
      </c>
      <c r="F3850" t="s">
        <v>141</v>
      </c>
      <c r="G3850" t="s">
        <v>144</v>
      </c>
      <c r="H3850">
        <v>70</v>
      </c>
      <c r="I3850">
        <v>525</v>
      </c>
      <c r="J3850">
        <v>36750</v>
      </c>
      <c r="K3850" t="s">
        <v>22</v>
      </c>
      <c r="L3850" t="s">
        <v>152</v>
      </c>
      <c r="M3850" t="s">
        <v>143</v>
      </c>
      <c r="N3850">
        <v>7</v>
      </c>
      <c r="O3850">
        <v>2021</v>
      </c>
    </row>
    <row r="3851" spans="1:15" x14ac:dyDescent="0.25">
      <c r="A3851" t="s">
        <v>59</v>
      </c>
      <c r="B3851" s="1">
        <v>44426</v>
      </c>
      <c r="C3851" t="s">
        <v>13</v>
      </c>
      <c r="D3851" t="s">
        <v>131</v>
      </c>
      <c r="E3851" t="s">
        <v>132</v>
      </c>
      <c r="F3851" t="s">
        <v>135</v>
      </c>
      <c r="G3851" t="s">
        <v>136</v>
      </c>
      <c r="H3851">
        <v>65</v>
      </c>
      <c r="I3851">
        <v>675</v>
      </c>
      <c r="J3851">
        <v>43875</v>
      </c>
      <c r="K3851" t="s">
        <v>22</v>
      </c>
      <c r="L3851" t="s">
        <v>153</v>
      </c>
      <c r="M3851" t="s">
        <v>138</v>
      </c>
      <c r="N3851">
        <v>8</v>
      </c>
      <c r="O3851">
        <v>2021</v>
      </c>
    </row>
    <row r="3852" spans="1:15" x14ac:dyDescent="0.25">
      <c r="A3852" t="s">
        <v>59</v>
      </c>
      <c r="B3852" s="1">
        <v>44426</v>
      </c>
      <c r="C3852" t="s">
        <v>13</v>
      </c>
      <c r="D3852" t="s">
        <v>131</v>
      </c>
      <c r="E3852" t="s">
        <v>132</v>
      </c>
      <c r="F3852" t="s">
        <v>135</v>
      </c>
      <c r="G3852" t="s">
        <v>139</v>
      </c>
      <c r="H3852">
        <v>60.000000000000007</v>
      </c>
      <c r="I3852">
        <v>450</v>
      </c>
      <c r="J3852">
        <v>27000</v>
      </c>
      <c r="K3852" t="s">
        <v>22</v>
      </c>
      <c r="L3852" t="s">
        <v>153</v>
      </c>
      <c r="M3852" t="s">
        <v>138</v>
      </c>
      <c r="N3852">
        <v>8</v>
      </c>
      <c r="O3852">
        <v>2021</v>
      </c>
    </row>
    <row r="3853" spans="1:15" x14ac:dyDescent="0.25">
      <c r="A3853" t="s">
        <v>59</v>
      </c>
      <c r="B3853" s="1">
        <v>44426</v>
      </c>
      <c r="C3853" t="s">
        <v>13</v>
      </c>
      <c r="D3853" t="s">
        <v>131</v>
      </c>
      <c r="E3853" t="s">
        <v>132</v>
      </c>
      <c r="F3853" t="s">
        <v>141</v>
      </c>
      <c r="G3853" t="s">
        <v>136</v>
      </c>
      <c r="H3853">
        <v>55.000000000000007</v>
      </c>
      <c r="I3853">
        <v>375</v>
      </c>
      <c r="J3853">
        <v>20625</v>
      </c>
      <c r="K3853" t="s">
        <v>22</v>
      </c>
      <c r="L3853" t="s">
        <v>153</v>
      </c>
      <c r="M3853" t="s">
        <v>138</v>
      </c>
      <c r="N3853">
        <v>8</v>
      </c>
      <c r="O3853">
        <v>2021</v>
      </c>
    </row>
    <row r="3854" spans="1:15" x14ac:dyDescent="0.25">
      <c r="A3854" t="s">
        <v>59</v>
      </c>
      <c r="B3854" s="1">
        <v>44426</v>
      </c>
      <c r="C3854" t="s">
        <v>13</v>
      </c>
      <c r="D3854" t="s">
        <v>131</v>
      </c>
      <c r="E3854" t="s">
        <v>132</v>
      </c>
      <c r="F3854" t="s">
        <v>141</v>
      </c>
      <c r="G3854" t="s">
        <v>139</v>
      </c>
      <c r="H3854">
        <v>55.000000000000007</v>
      </c>
      <c r="I3854">
        <v>275</v>
      </c>
      <c r="J3854">
        <v>15125</v>
      </c>
      <c r="K3854" t="s">
        <v>22</v>
      </c>
      <c r="L3854" t="s">
        <v>153</v>
      </c>
      <c r="M3854" t="s">
        <v>138</v>
      </c>
      <c r="N3854">
        <v>8</v>
      </c>
      <c r="O3854">
        <v>2021</v>
      </c>
    </row>
    <row r="3855" spans="1:15" x14ac:dyDescent="0.25">
      <c r="A3855" t="s">
        <v>59</v>
      </c>
      <c r="B3855" s="1">
        <v>44426</v>
      </c>
      <c r="C3855" t="s">
        <v>13</v>
      </c>
      <c r="D3855" t="s">
        <v>131</v>
      </c>
      <c r="E3855" t="s">
        <v>132</v>
      </c>
      <c r="F3855" t="s">
        <v>135</v>
      </c>
      <c r="G3855" t="s">
        <v>144</v>
      </c>
      <c r="H3855">
        <v>65</v>
      </c>
      <c r="I3855">
        <v>250</v>
      </c>
      <c r="J3855">
        <v>16250</v>
      </c>
      <c r="K3855" t="s">
        <v>22</v>
      </c>
      <c r="L3855" t="s">
        <v>153</v>
      </c>
      <c r="M3855" t="s">
        <v>138</v>
      </c>
      <c r="N3855">
        <v>8</v>
      </c>
      <c r="O3855">
        <v>2021</v>
      </c>
    </row>
    <row r="3856" spans="1:15" x14ac:dyDescent="0.25">
      <c r="A3856" t="s">
        <v>59</v>
      </c>
      <c r="B3856" s="1">
        <v>44426</v>
      </c>
      <c r="C3856" t="s">
        <v>13</v>
      </c>
      <c r="D3856" t="s">
        <v>131</v>
      </c>
      <c r="E3856" t="s">
        <v>132</v>
      </c>
      <c r="F3856" t="s">
        <v>141</v>
      </c>
      <c r="G3856" t="s">
        <v>144</v>
      </c>
      <c r="H3856">
        <v>70</v>
      </c>
      <c r="I3856">
        <v>425</v>
      </c>
      <c r="J3856">
        <v>29750</v>
      </c>
      <c r="K3856" t="s">
        <v>22</v>
      </c>
      <c r="L3856" t="s">
        <v>153</v>
      </c>
      <c r="M3856" t="s">
        <v>138</v>
      </c>
      <c r="N3856">
        <v>8</v>
      </c>
      <c r="O3856">
        <v>2021</v>
      </c>
    </row>
    <row r="3857" spans="1:15" x14ac:dyDescent="0.25">
      <c r="A3857" t="s">
        <v>59</v>
      </c>
      <c r="B3857" s="1">
        <v>44456</v>
      </c>
      <c r="C3857" t="s">
        <v>13</v>
      </c>
      <c r="D3857" t="s">
        <v>131</v>
      </c>
      <c r="E3857" t="s">
        <v>132</v>
      </c>
      <c r="F3857" t="s">
        <v>135</v>
      </c>
      <c r="G3857" t="s">
        <v>136</v>
      </c>
      <c r="H3857">
        <v>65</v>
      </c>
      <c r="I3857">
        <v>550</v>
      </c>
      <c r="J3857">
        <v>35750</v>
      </c>
      <c r="K3857" t="s">
        <v>22</v>
      </c>
      <c r="L3857" t="s">
        <v>154</v>
      </c>
      <c r="M3857" t="s">
        <v>142</v>
      </c>
      <c r="N3857">
        <v>9</v>
      </c>
      <c r="O3857">
        <v>2021</v>
      </c>
    </row>
    <row r="3858" spans="1:15" x14ac:dyDescent="0.25">
      <c r="A3858" t="s">
        <v>59</v>
      </c>
      <c r="B3858" s="1">
        <v>44456</v>
      </c>
      <c r="C3858" t="s">
        <v>13</v>
      </c>
      <c r="D3858" t="s">
        <v>131</v>
      </c>
      <c r="E3858" t="s">
        <v>132</v>
      </c>
      <c r="F3858" t="s">
        <v>135</v>
      </c>
      <c r="G3858" t="s">
        <v>139</v>
      </c>
      <c r="H3858">
        <v>60.000000000000007</v>
      </c>
      <c r="I3858">
        <v>350</v>
      </c>
      <c r="J3858">
        <v>21000</v>
      </c>
      <c r="K3858" t="s">
        <v>22</v>
      </c>
      <c r="L3858" t="s">
        <v>154</v>
      </c>
      <c r="M3858" t="s">
        <v>142</v>
      </c>
      <c r="N3858">
        <v>9</v>
      </c>
      <c r="O3858">
        <v>2021</v>
      </c>
    </row>
    <row r="3859" spans="1:15" x14ac:dyDescent="0.25">
      <c r="A3859" t="s">
        <v>59</v>
      </c>
      <c r="B3859" s="1">
        <v>44456</v>
      </c>
      <c r="C3859" t="s">
        <v>13</v>
      </c>
      <c r="D3859" t="s">
        <v>131</v>
      </c>
      <c r="E3859" t="s">
        <v>132</v>
      </c>
      <c r="F3859" t="s">
        <v>141</v>
      </c>
      <c r="G3859" t="s">
        <v>136</v>
      </c>
      <c r="H3859">
        <v>55.000000000000007</v>
      </c>
      <c r="I3859">
        <v>250</v>
      </c>
      <c r="J3859">
        <v>13750</v>
      </c>
      <c r="K3859" t="s">
        <v>22</v>
      </c>
      <c r="L3859" t="s">
        <v>154</v>
      </c>
      <c r="M3859" t="s">
        <v>142</v>
      </c>
      <c r="N3859">
        <v>9</v>
      </c>
      <c r="O3859">
        <v>2021</v>
      </c>
    </row>
    <row r="3860" spans="1:15" x14ac:dyDescent="0.25">
      <c r="A3860" t="s">
        <v>59</v>
      </c>
      <c r="B3860" s="1">
        <v>44456</v>
      </c>
      <c r="C3860" t="s">
        <v>13</v>
      </c>
      <c r="D3860" t="s">
        <v>131</v>
      </c>
      <c r="E3860" t="s">
        <v>132</v>
      </c>
      <c r="F3860" t="s">
        <v>141</v>
      </c>
      <c r="G3860" t="s">
        <v>139</v>
      </c>
      <c r="H3860">
        <v>55.000000000000007</v>
      </c>
      <c r="I3860">
        <v>225</v>
      </c>
      <c r="J3860">
        <v>12375</v>
      </c>
      <c r="K3860" t="s">
        <v>22</v>
      </c>
      <c r="L3860" t="s">
        <v>154</v>
      </c>
      <c r="M3860" t="s">
        <v>142</v>
      </c>
      <c r="N3860">
        <v>9</v>
      </c>
      <c r="O3860">
        <v>2021</v>
      </c>
    </row>
    <row r="3861" spans="1:15" x14ac:dyDescent="0.25">
      <c r="A3861" t="s">
        <v>59</v>
      </c>
      <c r="B3861" s="1">
        <v>44456</v>
      </c>
      <c r="C3861" t="s">
        <v>13</v>
      </c>
      <c r="D3861" t="s">
        <v>131</v>
      </c>
      <c r="E3861" t="s">
        <v>132</v>
      </c>
      <c r="F3861" t="s">
        <v>135</v>
      </c>
      <c r="G3861" t="s">
        <v>144</v>
      </c>
      <c r="H3861">
        <v>65</v>
      </c>
      <c r="I3861">
        <v>225</v>
      </c>
      <c r="J3861">
        <v>14625</v>
      </c>
      <c r="K3861" t="s">
        <v>22</v>
      </c>
      <c r="L3861" t="s">
        <v>154</v>
      </c>
      <c r="M3861" t="s">
        <v>142</v>
      </c>
      <c r="N3861">
        <v>9</v>
      </c>
      <c r="O3861">
        <v>2021</v>
      </c>
    </row>
    <row r="3862" spans="1:15" x14ac:dyDescent="0.25">
      <c r="A3862" t="s">
        <v>59</v>
      </c>
      <c r="B3862" s="1">
        <v>44456</v>
      </c>
      <c r="C3862" t="s">
        <v>13</v>
      </c>
      <c r="D3862" t="s">
        <v>131</v>
      </c>
      <c r="E3862" t="s">
        <v>132</v>
      </c>
      <c r="F3862" t="s">
        <v>141</v>
      </c>
      <c r="G3862" t="s">
        <v>144</v>
      </c>
      <c r="H3862">
        <v>70</v>
      </c>
      <c r="I3862">
        <v>325</v>
      </c>
      <c r="J3862">
        <v>22750</v>
      </c>
      <c r="K3862" t="s">
        <v>22</v>
      </c>
      <c r="L3862" t="s">
        <v>154</v>
      </c>
      <c r="M3862" t="s">
        <v>142</v>
      </c>
      <c r="N3862">
        <v>9</v>
      </c>
      <c r="O3862">
        <v>2021</v>
      </c>
    </row>
    <row r="3863" spans="1:15" x14ac:dyDescent="0.25">
      <c r="A3863" t="s">
        <v>12</v>
      </c>
      <c r="B3863" s="1">
        <v>44488</v>
      </c>
      <c r="C3863" t="s">
        <v>13</v>
      </c>
      <c r="D3863" t="s">
        <v>131</v>
      </c>
      <c r="E3863" t="s">
        <v>132</v>
      </c>
      <c r="F3863" t="s">
        <v>135</v>
      </c>
      <c r="G3863" t="s">
        <v>136</v>
      </c>
      <c r="H3863">
        <v>70</v>
      </c>
      <c r="I3863">
        <v>475</v>
      </c>
      <c r="J3863">
        <v>33250</v>
      </c>
      <c r="K3863" t="s">
        <v>22</v>
      </c>
      <c r="L3863" t="s">
        <v>155</v>
      </c>
      <c r="M3863" t="s">
        <v>147</v>
      </c>
      <c r="N3863">
        <v>10</v>
      </c>
      <c r="O3863">
        <v>2021</v>
      </c>
    </row>
    <row r="3864" spans="1:15" x14ac:dyDescent="0.25">
      <c r="A3864" t="s">
        <v>12</v>
      </c>
      <c r="B3864" s="1">
        <v>44488</v>
      </c>
      <c r="C3864" t="s">
        <v>13</v>
      </c>
      <c r="D3864" t="s">
        <v>131</v>
      </c>
      <c r="E3864" t="s">
        <v>132</v>
      </c>
      <c r="F3864" t="s">
        <v>135</v>
      </c>
      <c r="G3864" t="s">
        <v>139</v>
      </c>
      <c r="H3864">
        <v>65.000000000000014</v>
      </c>
      <c r="I3864">
        <v>300</v>
      </c>
      <c r="J3864">
        <v>19500</v>
      </c>
      <c r="K3864" t="s">
        <v>22</v>
      </c>
      <c r="L3864" t="s">
        <v>155</v>
      </c>
      <c r="M3864" t="s">
        <v>147</v>
      </c>
      <c r="N3864">
        <v>10</v>
      </c>
      <c r="O3864">
        <v>2021</v>
      </c>
    </row>
    <row r="3865" spans="1:15" x14ac:dyDescent="0.25">
      <c r="A3865" t="s">
        <v>12</v>
      </c>
      <c r="B3865" s="1">
        <v>44488</v>
      </c>
      <c r="C3865" t="s">
        <v>13</v>
      </c>
      <c r="D3865" t="s">
        <v>131</v>
      </c>
      <c r="E3865" t="s">
        <v>132</v>
      </c>
      <c r="F3865" t="s">
        <v>141</v>
      </c>
      <c r="G3865" t="s">
        <v>136</v>
      </c>
      <c r="H3865">
        <v>65.000000000000014</v>
      </c>
      <c r="I3865">
        <v>200</v>
      </c>
      <c r="J3865">
        <v>13000</v>
      </c>
      <c r="K3865" t="s">
        <v>22</v>
      </c>
      <c r="L3865" t="s">
        <v>155</v>
      </c>
      <c r="M3865" t="s">
        <v>147</v>
      </c>
      <c r="N3865">
        <v>10</v>
      </c>
      <c r="O3865">
        <v>2021</v>
      </c>
    </row>
    <row r="3866" spans="1:15" x14ac:dyDescent="0.25">
      <c r="A3866" t="s">
        <v>12</v>
      </c>
      <c r="B3866" s="1">
        <v>44488</v>
      </c>
      <c r="C3866" t="s">
        <v>13</v>
      </c>
      <c r="D3866" t="s">
        <v>131</v>
      </c>
      <c r="E3866" t="s">
        <v>132</v>
      </c>
      <c r="F3866" t="s">
        <v>141</v>
      </c>
      <c r="G3866" t="s">
        <v>139</v>
      </c>
      <c r="H3866">
        <v>65.000000000000014</v>
      </c>
      <c r="I3866">
        <v>175</v>
      </c>
      <c r="J3866">
        <v>11375</v>
      </c>
      <c r="K3866" t="s">
        <v>22</v>
      </c>
      <c r="L3866" t="s">
        <v>155</v>
      </c>
      <c r="M3866" t="s">
        <v>147</v>
      </c>
      <c r="N3866">
        <v>10</v>
      </c>
      <c r="O3866">
        <v>2021</v>
      </c>
    </row>
    <row r="3867" spans="1:15" x14ac:dyDescent="0.25">
      <c r="A3867" t="s">
        <v>12</v>
      </c>
      <c r="B3867" s="1">
        <v>44488</v>
      </c>
      <c r="C3867" t="s">
        <v>13</v>
      </c>
      <c r="D3867" t="s">
        <v>131</v>
      </c>
      <c r="E3867" t="s">
        <v>132</v>
      </c>
      <c r="F3867" t="s">
        <v>135</v>
      </c>
      <c r="G3867" t="s">
        <v>144</v>
      </c>
      <c r="H3867">
        <v>75.000000000000014</v>
      </c>
      <c r="I3867">
        <v>175</v>
      </c>
      <c r="J3867">
        <v>13125</v>
      </c>
      <c r="K3867" t="s">
        <v>22</v>
      </c>
      <c r="L3867" t="s">
        <v>155</v>
      </c>
      <c r="M3867" t="s">
        <v>147</v>
      </c>
      <c r="N3867">
        <v>10</v>
      </c>
      <c r="O3867">
        <v>2021</v>
      </c>
    </row>
    <row r="3868" spans="1:15" x14ac:dyDescent="0.25">
      <c r="A3868" t="s">
        <v>12</v>
      </c>
      <c r="B3868" s="1">
        <v>44488</v>
      </c>
      <c r="C3868" t="s">
        <v>13</v>
      </c>
      <c r="D3868" t="s">
        <v>131</v>
      </c>
      <c r="E3868" t="s">
        <v>132</v>
      </c>
      <c r="F3868" t="s">
        <v>141</v>
      </c>
      <c r="G3868" t="s">
        <v>144</v>
      </c>
      <c r="H3868">
        <v>80</v>
      </c>
      <c r="I3868">
        <v>300</v>
      </c>
      <c r="J3868">
        <v>24000</v>
      </c>
      <c r="K3868" t="s">
        <v>22</v>
      </c>
      <c r="L3868" t="s">
        <v>155</v>
      </c>
      <c r="M3868" t="s">
        <v>147</v>
      </c>
      <c r="N3868">
        <v>10</v>
      </c>
      <c r="O3868">
        <v>2021</v>
      </c>
    </row>
    <row r="3869" spans="1:15" x14ac:dyDescent="0.25">
      <c r="A3869" t="s">
        <v>12</v>
      </c>
      <c r="B3869" s="1">
        <v>44518</v>
      </c>
      <c r="C3869" t="s">
        <v>13</v>
      </c>
      <c r="D3869" t="s">
        <v>131</v>
      </c>
      <c r="E3869" t="s">
        <v>132</v>
      </c>
      <c r="F3869" t="s">
        <v>135</v>
      </c>
      <c r="G3869" t="s">
        <v>136</v>
      </c>
      <c r="H3869">
        <v>75.000000000000014</v>
      </c>
      <c r="I3869">
        <v>450</v>
      </c>
      <c r="J3869">
        <v>33750</v>
      </c>
      <c r="K3869" t="s">
        <v>22</v>
      </c>
      <c r="L3869" t="s">
        <v>156</v>
      </c>
      <c r="M3869" t="s">
        <v>140</v>
      </c>
      <c r="N3869">
        <v>11</v>
      </c>
      <c r="O3869">
        <v>2021</v>
      </c>
    </row>
    <row r="3870" spans="1:15" x14ac:dyDescent="0.25">
      <c r="A3870" t="s">
        <v>12</v>
      </c>
      <c r="B3870" s="1">
        <v>44518</v>
      </c>
      <c r="C3870" t="s">
        <v>13</v>
      </c>
      <c r="D3870" t="s">
        <v>131</v>
      </c>
      <c r="E3870" t="s">
        <v>132</v>
      </c>
      <c r="F3870" t="s">
        <v>135</v>
      </c>
      <c r="G3870" t="s">
        <v>139</v>
      </c>
      <c r="H3870">
        <v>65.000000000000014</v>
      </c>
      <c r="I3870">
        <v>325</v>
      </c>
      <c r="J3870">
        <v>21125</v>
      </c>
      <c r="K3870" t="s">
        <v>22</v>
      </c>
      <c r="L3870" t="s">
        <v>156</v>
      </c>
      <c r="M3870" t="s">
        <v>140</v>
      </c>
      <c r="N3870">
        <v>11</v>
      </c>
      <c r="O3870">
        <v>2021</v>
      </c>
    </row>
    <row r="3871" spans="1:15" x14ac:dyDescent="0.25">
      <c r="A3871" t="s">
        <v>12</v>
      </c>
      <c r="B3871" s="1">
        <v>44518</v>
      </c>
      <c r="C3871" t="s">
        <v>13</v>
      </c>
      <c r="D3871" t="s">
        <v>131</v>
      </c>
      <c r="E3871" t="s">
        <v>132</v>
      </c>
      <c r="F3871" t="s">
        <v>141</v>
      </c>
      <c r="G3871" t="s">
        <v>136</v>
      </c>
      <c r="H3871">
        <v>65.000000000000014</v>
      </c>
      <c r="I3871">
        <v>345</v>
      </c>
      <c r="J3871">
        <v>22425</v>
      </c>
      <c r="K3871" t="s">
        <v>22</v>
      </c>
      <c r="L3871" t="s">
        <v>156</v>
      </c>
      <c r="M3871" t="s">
        <v>140</v>
      </c>
      <c r="N3871">
        <v>11</v>
      </c>
      <c r="O3871">
        <v>2021</v>
      </c>
    </row>
    <row r="3872" spans="1:15" x14ac:dyDescent="0.25">
      <c r="A3872" t="s">
        <v>12</v>
      </c>
      <c r="B3872" s="1">
        <v>44518</v>
      </c>
      <c r="C3872" t="s">
        <v>13</v>
      </c>
      <c r="D3872" t="s">
        <v>131</v>
      </c>
      <c r="E3872" t="s">
        <v>132</v>
      </c>
      <c r="F3872" t="s">
        <v>141</v>
      </c>
      <c r="G3872" t="s">
        <v>139</v>
      </c>
      <c r="H3872">
        <v>65.000000000000014</v>
      </c>
      <c r="I3872">
        <v>325</v>
      </c>
      <c r="J3872">
        <v>21125</v>
      </c>
      <c r="K3872" t="s">
        <v>22</v>
      </c>
      <c r="L3872" t="s">
        <v>156</v>
      </c>
      <c r="M3872" t="s">
        <v>140</v>
      </c>
      <c r="N3872">
        <v>11</v>
      </c>
      <c r="O3872">
        <v>2021</v>
      </c>
    </row>
    <row r="3873" spans="1:15" x14ac:dyDescent="0.25">
      <c r="A3873" t="s">
        <v>12</v>
      </c>
      <c r="B3873" s="1">
        <v>44518</v>
      </c>
      <c r="C3873" t="s">
        <v>13</v>
      </c>
      <c r="D3873" t="s">
        <v>131</v>
      </c>
      <c r="E3873" t="s">
        <v>132</v>
      </c>
      <c r="F3873" t="s">
        <v>135</v>
      </c>
      <c r="G3873" t="s">
        <v>144</v>
      </c>
      <c r="H3873">
        <v>75.000000000000014</v>
      </c>
      <c r="I3873">
        <v>300</v>
      </c>
      <c r="J3873">
        <v>22500</v>
      </c>
      <c r="K3873" t="s">
        <v>22</v>
      </c>
      <c r="L3873" t="s">
        <v>156</v>
      </c>
      <c r="M3873" t="s">
        <v>140</v>
      </c>
      <c r="N3873">
        <v>11</v>
      </c>
      <c r="O3873">
        <v>2021</v>
      </c>
    </row>
    <row r="3874" spans="1:15" x14ac:dyDescent="0.25">
      <c r="A3874" t="s">
        <v>12</v>
      </c>
      <c r="B3874" s="1">
        <v>44518</v>
      </c>
      <c r="C3874" t="s">
        <v>13</v>
      </c>
      <c r="D3874" t="s">
        <v>131</v>
      </c>
      <c r="E3874" t="s">
        <v>132</v>
      </c>
      <c r="F3874" t="s">
        <v>141</v>
      </c>
      <c r="G3874" t="s">
        <v>144</v>
      </c>
      <c r="H3874">
        <v>80</v>
      </c>
      <c r="I3874">
        <v>400</v>
      </c>
      <c r="J3874">
        <v>32000</v>
      </c>
      <c r="K3874" t="s">
        <v>22</v>
      </c>
      <c r="L3874" t="s">
        <v>156</v>
      </c>
      <c r="M3874" t="s">
        <v>140</v>
      </c>
      <c r="N3874">
        <v>11</v>
      </c>
      <c r="O3874">
        <v>2021</v>
      </c>
    </row>
    <row r="3875" spans="1:15" x14ac:dyDescent="0.25">
      <c r="A3875" t="s">
        <v>12</v>
      </c>
      <c r="B3875" s="1">
        <v>44547</v>
      </c>
      <c r="C3875" t="s">
        <v>13</v>
      </c>
      <c r="D3875" t="s">
        <v>131</v>
      </c>
      <c r="E3875" t="s">
        <v>132</v>
      </c>
      <c r="F3875" t="s">
        <v>135</v>
      </c>
      <c r="G3875" t="s">
        <v>136</v>
      </c>
      <c r="H3875">
        <v>75.000000000000014</v>
      </c>
      <c r="I3875">
        <v>625</v>
      </c>
      <c r="J3875">
        <v>46875</v>
      </c>
      <c r="K3875" t="s">
        <v>22</v>
      </c>
      <c r="L3875" t="s">
        <v>157</v>
      </c>
      <c r="M3875" t="s">
        <v>142</v>
      </c>
      <c r="N3875">
        <v>12</v>
      </c>
      <c r="O3875">
        <v>2021</v>
      </c>
    </row>
    <row r="3876" spans="1:15" x14ac:dyDescent="0.25">
      <c r="A3876" t="s">
        <v>12</v>
      </c>
      <c r="B3876" s="1">
        <v>44547</v>
      </c>
      <c r="C3876" t="s">
        <v>13</v>
      </c>
      <c r="D3876" t="s">
        <v>131</v>
      </c>
      <c r="E3876" t="s">
        <v>132</v>
      </c>
      <c r="F3876" t="s">
        <v>135</v>
      </c>
      <c r="G3876" t="s">
        <v>139</v>
      </c>
      <c r="H3876">
        <v>65.000000000000014</v>
      </c>
      <c r="I3876">
        <v>425</v>
      </c>
      <c r="J3876">
        <v>27625</v>
      </c>
      <c r="K3876" t="s">
        <v>22</v>
      </c>
      <c r="L3876" t="s">
        <v>157</v>
      </c>
      <c r="M3876" t="s">
        <v>142</v>
      </c>
      <c r="N3876">
        <v>12</v>
      </c>
      <c r="O3876">
        <v>2021</v>
      </c>
    </row>
    <row r="3877" spans="1:15" x14ac:dyDescent="0.25">
      <c r="A3877" t="s">
        <v>12</v>
      </c>
      <c r="B3877" s="1">
        <v>44547</v>
      </c>
      <c r="C3877" t="s">
        <v>13</v>
      </c>
      <c r="D3877" t="s">
        <v>131</v>
      </c>
      <c r="E3877" t="s">
        <v>132</v>
      </c>
      <c r="F3877" t="s">
        <v>141</v>
      </c>
      <c r="G3877" t="s">
        <v>136</v>
      </c>
      <c r="H3877">
        <v>65.000000000000014</v>
      </c>
      <c r="I3877">
        <v>400</v>
      </c>
      <c r="J3877">
        <v>26000</v>
      </c>
      <c r="K3877" t="s">
        <v>22</v>
      </c>
      <c r="L3877" t="s">
        <v>157</v>
      </c>
      <c r="M3877" t="s">
        <v>142</v>
      </c>
      <c r="N3877">
        <v>12</v>
      </c>
      <c r="O3877">
        <v>2021</v>
      </c>
    </row>
    <row r="3878" spans="1:15" x14ac:dyDescent="0.25">
      <c r="A3878" t="s">
        <v>12</v>
      </c>
      <c r="B3878" s="1">
        <v>44547</v>
      </c>
      <c r="C3878" t="s">
        <v>13</v>
      </c>
      <c r="D3878" t="s">
        <v>131</v>
      </c>
      <c r="E3878" t="s">
        <v>132</v>
      </c>
      <c r="F3878" t="s">
        <v>141</v>
      </c>
      <c r="G3878" t="s">
        <v>139</v>
      </c>
      <c r="H3878">
        <v>65.000000000000014</v>
      </c>
      <c r="I3878">
        <v>350</v>
      </c>
      <c r="J3878">
        <v>22750</v>
      </c>
      <c r="K3878" t="s">
        <v>22</v>
      </c>
      <c r="L3878" t="s">
        <v>157</v>
      </c>
      <c r="M3878" t="s">
        <v>142</v>
      </c>
      <c r="N3878">
        <v>12</v>
      </c>
      <c r="O3878">
        <v>2021</v>
      </c>
    </row>
    <row r="3879" spans="1:15" x14ac:dyDescent="0.25">
      <c r="A3879" t="s">
        <v>12</v>
      </c>
      <c r="B3879" s="1">
        <v>44547</v>
      </c>
      <c r="C3879" t="s">
        <v>13</v>
      </c>
      <c r="D3879" t="s">
        <v>131</v>
      </c>
      <c r="E3879" t="s">
        <v>132</v>
      </c>
      <c r="F3879" t="s">
        <v>135</v>
      </c>
      <c r="G3879" t="s">
        <v>144</v>
      </c>
      <c r="H3879">
        <v>75.000000000000014</v>
      </c>
      <c r="I3879">
        <v>350</v>
      </c>
      <c r="J3879">
        <v>26250</v>
      </c>
      <c r="K3879" t="s">
        <v>22</v>
      </c>
      <c r="L3879" t="s">
        <v>157</v>
      </c>
      <c r="M3879" t="s">
        <v>142</v>
      </c>
      <c r="N3879">
        <v>12</v>
      </c>
      <c r="O3879">
        <v>2021</v>
      </c>
    </row>
    <row r="3880" spans="1:15" x14ac:dyDescent="0.25">
      <c r="A3880" t="s">
        <v>12</v>
      </c>
      <c r="B3880" s="1">
        <v>44547</v>
      </c>
      <c r="C3880" t="s">
        <v>13</v>
      </c>
      <c r="D3880" t="s">
        <v>131</v>
      </c>
      <c r="E3880" t="s">
        <v>132</v>
      </c>
      <c r="F3880" t="s">
        <v>141</v>
      </c>
      <c r="G3880" t="s">
        <v>144</v>
      </c>
      <c r="H3880">
        <v>80</v>
      </c>
      <c r="I3880">
        <v>450</v>
      </c>
      <c r="J3880">
        <v>36000</v>
      </c>
      <c r="K3880" t="s">
        <v>22</v>
      </c>
      <c r="L3880" t="s">
        <v>157</v>
      </c>
      <c r="M3880" t="s">
        <v>142</v>
      </c>
      <c r="N3880">
        <v>12</v>
      </c>
      <c r="O3880">
        <v>2021</v>
      </c>
    </row>
    <row r="3881" spans="1:15" x14ac:dyDescent="0.25">
      <c r="A3881" t="s">
        <v>12</v>
      </c>
      <c r="B3881" s="1">
        <v>44220</v>
      </c>
      <c r="C3881" t="s">
        <v>13</v>
      </c>
      <c r="D3881" t="s">
        <v>131</v>
      </c>
      <c r="E3881" t="s">
        <v>132</v>
      </c>
      <c r="F3881" t="s">
        <v>135</v>
      </c>
      <c r="G3881" t="s">
        <v>136</v>
      </c>
      <c r="H3881">
        <v>55.000000000000007</v>
      </c>
      <c r="I3881">
        <v>500</v>
      </c>
      <c r="J3881">
        <v>27500</v>
      </c>
      <c r="K3881" t="s">
        <v>22</v>
      </c>
      <c r="L3881" t="s">
        <v>137</v>
      </c>
      <c r="M3881" t="s">
        <v>145</v>
      </c>
      <c r="N3881">
        <v>1</v>
      </c>
      <c r="O3881">
        <v>2021</v>
      </c>
    </row>
    <row r="3882" spans="1:15" x14ac:dyDescent="0.25">
      <c r="A3882" t="s">
        <v>12</v>
      </c>
      <c r="B3882" s="1">
        <v>44220</v>
      </c>
      <c r="C3882" t="s">
        <v>13</v>
      </c>
      <c r="D3882" t="s">
        <v>131</v>
      </c>
      <c r="E3882" t="s">
        <v>132</v>
      </c>
      <c r="F3882" t="s">
        <v>135</v>
      </c>
      <c r="G3882" t="s">
        <v>139</v>
      </c>
      <c r="H3882">
        <v>55.000000000000007</v>
      </c>
      <c r="I3882">
        <v>300</v>
      </c>
      <c r="J3882">
        <v>16500</v>
      </c>
      <c r="K3882" t="s">
        <v>22</v>
      </c>
      <c r="L3882" t="s">
        <v>137</v>
      </c>
      <c r="M3882" t="s">
        <v>145</v>
      </c>
      <c r="N3882">
        <v>1</v>
      </c>
      <c r="O3882">
        <v>2021</v>
      </c>
    </row>
    <row r="3883" spans="1:15" x14ac:dyDescent="0.25">
      <c r="A3883" t="s">
        <v>12</v>
      </c>
      <c r="B3883" s="1">
        <v>44220</v>
      </c>
      <c r="C3883" t="s">
        <v>13</v>
      </c>
      <c r="D3883" t="s">
        <v>131</v>
      </c>
      <c r="E3883" t="s">
        <v>132</v>
      </c>
      <c r="F3883" t="s">
        <v>141</v>
      </c>
      <c r="G3883" t="s">
        <v>136</v>
      </c>
      <c r="H3883">
        <v>45</v>
      </c>
      <c r="I3883">
        <v>300</v>
      </c>
      <c r="J3883">
        <v>13500</v>
      </c>
      <c r="K3883" t="s">
        <v>22</v>
      </c>
      <c r="L3883" t="s">
        <v>137</v>
      </c>
      <c r="M3883" t="s">
        <v>145</v>
      </c>
      <c r="N3883">
        <v>1</v>
      </c>
      <c r="O3883">
        <v>2021</v>
      </c>
    </row>
    <row r="3884" spans="1:15" x14ac:dyDescent="0.25">
      <c r="A3884" t="s">
        <v>12</v>
      </c>
      <c r="B3884" s="1">
        <v>44220</v>
      </c>
      <c r="C3884" t="s">
        <v>13</v>
      </c>
      <c r="D3884" t="s">
        <v>131</v>
      </c>
      <c r="E3884" t="s">
        <v>132</v>
      </c>
      <c r="F3884" t="s">
        <v>141</v>
      </c>
      <c r="G3884" t="s">
        <v>139</v>
      </c>
      <c r="H3884">
        <v>49.999999999999993</v>
      </c>
      <c r="I3884">
        <v>150</v>
      </c>
      <c r="J3884">
        <v>7500</v>
      </c>
      <c r="K3884" t="s">
        <v>22</v>
      </c>
      <c r="L3884" t="s">
        <v>137</v>
      </c>
      <c r="M3884" t="s">
        <v>145</v>
      </c>
      <c r="N3884">
        <v>1</v>
      </c>
      <c r="O3884">
        <v>2021</v>
      </c>
    </row>
    <row r="3885" spans="1:15" x14ac:dyDescent="0.25">
      <c r="A3885" t="s">
        <v>12</v>
      </c>
      <c r="B3885" s="1">
        <v>44220</v>
      </c>
      <c r="C3885" t="s">
        <v>13</v>
      </c>
      <c r="D3885" t="s">
        <v>131</v>
      </c>
      <c r="E3885" t="s">
        <v>132</v>
      </c>
      <c r="F3885" t="s">
        <v>135</v>
      </c>
      <c r="G3885" t="s">
        <v>144</v>
      </c>
      <c r="H3885">
        <v>65.000000000000014</v>
      </c>
      <c r="I3885">
        <v>200</v>
      </c>
      <c r="J3885">
        <v>13000</v>
      </c>
      <c r="K3885" t="s">
        <v>22</v>
      </c>
      <c r="L3885" t="s">
        <v>137</v>
      </c>
      <c r="M3885" t="s">
        <v>145</v>
      </c>
      <c r="N3885">
        <v>1</v>
      </c>
      <c r="O3885">
        <v>2021</v>
      </c>
    </row>
    <row r="3886" spans="1:15" x14ac:dyDescent="0.25">
      <c r="A3886" t="s">
        <v>12</v>
      </c>
      <c r="B3886" s="1">
        <v>44220</v>
      </c>
      <c r="C3886" t="s">
        <v>13</v>
      </c>
      <c r="D3886" t="s">
        <v>131</v>
      </c>
      <c r="E3886" t="s">
        <v>132</v>
      </c>
      <c r="F3886" t="s">
        <v>141</v>
      </c>
      <c r="G3886" t="s">
        <v>144</v>
      </c>
      <c r="H3886">
        <v>55.000000000000007</v>
      </c>
      <c r="I3886">
        <v>300</v>
      </c>
      <c r="J3886">
        <v>16500</v>
      </c>
      <c r="K3886" t="s">
        <v>22</v>
      </c>
      <c r="L3886" t="s">
        <v>137</v>
      </c>
      <c r="M3886" t="s">
        <v>145</v>
      </c>
      <c r="N3886">
        <v>1</v>
      </c>
      <c r="O3886">
        <v>2021</v>
      </c>
    </row>
    <row r="3887" spans="1:15" x14ac:dyDescent="0.25">
      <c r="A3887" t="s">
        <v>12</v>
      </c>
      <c r="B3887" s="1">
        <v>44249</v>
      </c>
      <c r="C3887" t="s">
        <v>13</v>
      </c>
      <c r="D3887" t="s">
        <v>131</v>
      </c>
      <c r="E3887" t="s">
        <v>132</v>
      </c>
      <c r="F3887" t="s">
        <v>135</v>
      </c>
      <c r="G3887" t="s">
        <v>136</v>
      </c>
      <c r="H3887">
        <v>55.000000000000007</v>
      </c>
      <c r="I3887">
        <v>575</v>
      </c>
      <c r="J3887">
        <v>31625</v>
      </c>
      <c r="K3887" t="s">
        <v>22</v>
      </c>
      <c r="L3887" t="s">
        <v>148</v>
      </c>
      <c r="M3887" t="s">
        <v>146</v>
      </c>
      <c r="N3887">
        <v>2</v>
      </c>
      <c r="O3887">
        <v>2021</v>
      </c>
    </row>
    <row r="3888" spans="1:15" x14ac:dyDescent="0.25">
      <c r="A3888" t="s">
        <v>12</v>
      </c>
      <c r="B3888" s="1">
        <v>44249</v>
      </c>
      <c r="C3888" t="s">
        <v>13</v>
      </c>
      <c r="D3888" t="s">
        <v>131</v>
      </c>
      <c r="E3888" t="s">
        <v>132</v>
      </c>
      <c r="F3888" t="s">
        <v>135</v>
      </c>
      <c r="G3888" t="s">
        <v>139</v>
      </c>
      <c r="H3888">
        <v>55.000000000000007</v>
      </c>
      <c r="I3888">
        <v>225</v>
      </c>
      <c r="J3888">
        <v>12375</v>
      </c>
      <c r="K3888" t="s">
        <v>22</v>
      </c>
      <c r="L3888" t="s">
        <v>148</v>
      </c>
      <c r="M3888" t="s">
        <v>146</v>
      </c>
      <c r="N3888">
        <v>2</v>
      </c>
      <c r="O3888">
        <v>2021</v>
      </c>
    </row>
    <row r="3889" spans="1:15" x14ac:dyDescent="0.25">
      <c r="A3889" t="s">
        <v>12</v>
      </c>
      <c r="B3889" s="1">
        <v>44249</v>
      </c>
      <c r="C3889" t="s">
        <v>13</v>
      </c>
      <c r="D3889" t="s">
        <v>131</v>
      </c>
      <c r="E3889" t="s">
        <v>132</v>
      </c>
      <c r="F3889" t="s">
        <v>141</v>
      </c>
      <c r="G3889" t="s">
        <v>136</v>
      </c>
      <c r="H3889">
        <v>45</v>
      </c>
      <c r="I3889">
        <v>275</v>
      </c>
      <c r="J3889">
        <v>12375</v>
      </c>
      <c r="K3889" t="s">
        <v>22</v>
      </c>
      <c r="L3889" t="s">
        <v>148</v>
      </c>
      <c r="M3889" t="s">
        <v>146</v>
      </c>
      <c r="N3889">
        <v>2</v>
      </c>
      <c r="O3889">
        <v>2021</v>
      </c>
    </row>
    <row r="3890" spans="1:15" x14ac:dyDescent="0.25">
      <c r="A3890" t="s">
        <v>12</v>
      </c>
      <c r="B3890" s="1">
        <v>43831</v>
      </c>
      <c r="C3890" t="s">
        <v>13</v>
      </c>
      <c r="D3890" t="s">
        <v>14</v>
      </c>
      <c r="E3890" t="s">
        <v>14</v>
      </c>
      <c r="F3890" t="s">
        <v>135</v>
      </c>
      <c r="G3890" t="s">
        <v>136</v>
      </c>
      <c r="H3890">
        <v>47</v>
      </c>
      <c r="I3890">
        <v>336</v>
      </c>
      <c r="J3890">
        <v>15792</v>
      </c>
      <c r="K3890" t="s">
        <v>81</v>
      </c>
      <c r="L3890" t="s">
        <v>137</v>
      </c>
      <c r="M3890" t="s">
        <v>138</v>
      </c>
      <c r="N3890">
        <v>1</v>
      </c>
      <c r="O3890">
        <v>2020</v>
      </c>
    </row>
    <row r="3891" spans="1:15" x14ac:dyDescent="0.25">
      <c r="A3891" t="s">
        <v>12</v>
      </c>
      <c r="B3891" s="1">
        <v>43832</v>
      </c>
      <c r="C3891" t="s">
        <v>13</v>
      </c>
      <c r="D3891" t="s">
        <v>14</v>
      </c>
      <c r="E3891" t="s">
        <v>14</v>
      </c>
      <c r="F3891" t="s">
        <v>135</v>
      </c>
      <c r="G3891" t="s">
        <v>139</v>
      </c>
      <c r="H3891">
        <v>47</v>
      </c>
      <c r="I3891">
        <v>260</v>
      </c>
      <c r="J3891">
        <v>12220</v>
      </c>
      <c r="K3891" t="s">
        <v>81</v>
      </c>
      <c r="L3891" t="s">
        <v>137</v>
      </c>
      <c r="M3891" t="s">
        <v>140</v>
      </c>
      <c r="N3891">
        <v>1</v>
      </c>
      <c r="O3891">
        <v>2020</v>
      </c>
    </row>
    <row r="3892" spans="1:15" x14ac:dyDescent="0.25">
      <c r="A3892" t="s">
        <v>12</v>
      </c>
      <c r="B3892" s="1">
        <v>43833</v>
      </c>
      <c r="C3892" t="s">
        <v>13</v>
      </c>
      <c r="D3892" t="s">
        <v>14</v>
      </c>
      <c r="E3892" t="s">
        <v>14</v>
      </c>
      <c r="F3892" t="s">
        <v>141</v>
      </c>
      <c r="G3892" t="s">
        <v>136</v>
      </c>
      <c r="H3892">
        <v>36</v>
      </c>
      <c r="I3892">
        <v>250</v>
      </c>
      <c r="J3892">
        <v>9000</v>
      </c>
      <c r="K3892" t="s">
        <v>81</v>
      </c>
      <c r="L3892" t="s">
        <v>137</v>
      </c>
      <c r="M3892" t="s">
        <v>142</v>
      </c>
      <c r="N3892">
        <v>1</v>
      </c>
      <c r="O3892">
        <v>2020</v>
      </c>
    </row>
    <row r="3893" spans="1:15" x14ac:dyDescent="0.25">
      <c r="A3893" t="s">
        <v>12</v>
      </c>
      <c r="B3893" s="1">
        <v>43834</v>
      </c>
      <c r="C3893" t="s">
        <v>13</v>
      </c>
      <c r="D3893" t="s">
        <v>14</v>
      </c>
      <c r="E3893" t="s">
        <v>14</v>
      </c>
      <c r="F3893" t="s">
        <v>141</v>
      </c>
      <c r="G3893" t="s">
        <v>139</v>
      </c>
      <c r="H3893">
        <v>41</v>
      </c>
      <c r="I3893">
        <v>247</v>
      </c>
      <c r="J3893">
        <v>10127</v>
      </c>
      <c r="K3893" t="s">
        <v>81</v>
      </c>
      <c r="L3893" t="s">
        <v>137</v>
      </c>
      <c r="M3893" t="s">
        <v>143</v>
      </c>
      <c r="N3893">
        <v>1</v>
      </c>
      <c r="O3893">
        <v>2020</v>
      </c>
    </row>
    <row r="3894" spans="1:15" x14ac:dyDescent="0.25">
      <c r="A3894" t="s">
        <v>12</v>
      </c>
      <c r="B3894" s="1">
        <v>43835</v>
      </c>
      <c r="C3894" t="s">
        <v>13</v>
      </c>
      <c r="D3894" t="s">
        <v>14</v>
      </c>
      <c r="E3894" t="s">
        <v>14</v>
      </c>
      <c r="F3894" t="s">
        <v>135</v>
      </c>
      <c r="G3894" t="s">
        <v>144</v>
      </c>
      <c r="H3894">
        <v>55</v>
      </c>
      <c r="I3894">
        <v>234</v>
      </c>
      <c r="J3894">
        <v>12870</v>
      </c>
      <c r="K3894" t="s">
        <v>81</v>
      </c>
      <c r="L3894" t="s">
        <v>137</v>
      </c>
      <c r="M3894" t="s">
        <v>145</v>
      </c>
      <c r="N3894">
        <v>1</v>
      </c>
      <c r="O3894">
        <v>2020</v>
      </c>
    </row>
    <row r="3895" spans="1:15" x14ac:dyDescent="0.25">
      <c r="A3895" t="s">
        <v>12</v>
      </c>
      <c r="B3895" s="1">
        <v>43836</v>
      </c>
      <c r="C3895" t="s">
        <v>13</v>
      </c>
      <c r="D3895" t="s">
        <v>14</v>
      </c>
      <c r="E3895" t="s">
        <v>14</v>
      </c>
      <c r="F3895" t="s">
        <v>141</v>
      </c>
      <c r="G3895" t="s">
        <v>144</v>
      </c>
      <c r="H3895">
        <v>46</v>
      </c>
      <c r="I3895">
        <v>260</v>
      </c>
      <c r="J3895">
        <v>11960</v>
      </c>
      <c r="K3895" t="s">
        <v>81</v>
      </c>
      <c r="L3895" t="s">
        <v>137</v>
      </c>
      <c r="M3895" t="s">
        <v>146</v>
      </c>
      <c r="N3895">
        <v>1</v>
      </c>
      <c r="O3895">
        <v>2020</v>
      </c>
    </row>
    <row r="3896" spans="1:15" x14ac:dyDescent="0.25">
      <c r="A3896" t="s">
        <v>12</v>
      </c>
      <c r="B3896" s="1">
        <v>43837</v>
      </c>
      <c r="C3896" t="s">
        <v>13</v>
      </c>
      <c r="D3896" t="s">
        <v>14</v>
      </c>
      <c r="E3896" t="s">
        <v>14</v>
      </c>
      <c r="F3896" t="s">
        <v>135</v>
      </c>
      <c r="G3896" t="s">
        <v>136</v>
      </c>
      <c r="H3896">
        <v>46</v>
      </c>
      <c r="I3896">
        <v>313</v>
      </c>
      <c r="J3896">
        <v>14398</v>
      </c>
      <c r="K3896" t="s">
        <v>81</v>
      </c>
      <c r="L3896" t="s">
        <v>137</v>
      </c>
      <c r="M3896" t="s">
        <v>147</v>
      </c>
      <c r="N3896">
        <v>1</v>
      </c>
      <c r="O3896">
        <v>2020</v>
      </c>
    </row>
    <row r="3897" spans="1:15" x14ac:dyDescent="0.25">
      <c r="A3897" t="s">
        <v>12</v>
      </c>
      <c r="B3897" s="1">
        <v>43838</v>
      </c>
      <c r="C3897" t="s">
        <v>13</v>
      </c>
      <c r="D3897" t="s">
        <v>14</v>
      </c>
      <c r="E3897" t="s">
        <v>14</v>
      </c>
      <c r="F3897" t="s">
        <v>135</v>
      </c>
      <c r="G3897" t="s">
        <v>139</v>
      </c>
      <c r="H3897">
        <v>46</v>
      </c>
      <c r="I3897">
        <v>261</v>
      </c>
      <c r="J3897">
        <v>12006</v>
      </c>
      <c r="K3897" t="s">
        <v>81</v>
      </c>
      <c r="L3897" t="s">
        <v>137</v>
      </c>
      <c r="M3897" t="s">
        <v>138</v>
      </c>
      <c r="N3897">
        <v>1</v>
      </c>
      <c r="O3897">
        <v>2020</v>
      </c>
    </row>
    <row r="3898" spans="1:15" x14ac:dyDescent="0.25">
      <c r="A3898" t="s">
        <v>12</v>
      </c>
      <c r="B3898" s="1">
        <v>43851</v>
      </c>
      <c r="C3898" t="s">
        <v>13</v>
      </c>
      <c r="D3898" t="s">
        <v>14</v>
      </c>
      <c r="E3898" t="s">
        <v>14</v>
      </c>
      <c r="F3898" t="s">
        <v>141</v>
      </c>
      <c r="G3898" t="s">
        <v>136</v>
      </c>
      <c r="H3898">
        <v>36</v>
      </c>
      <c r="I3898">
        <v>276</v>
      </c>
      <c r="J3898">
        <v>9936</v>
      </c>
      <c r="K3898" t="s">
        <v>81</v>
      </c>
      <c r="L3898" t="s">
        <v>137</v>
      </c>
      <c r="M3898" t="s">
        <v>147</v>
      </c>
      <c r="N3898">
        <v>1</v>
      </c>
      <c r="O3898">
        <v>2020</v>
      </c>
    </row>
    <row r="3899" spans="1:15" x14ac:dyDescent="0.25">
      <c r="A3899" t="s">
        <v>12</v>
      </c>
      <c r="B3899" s="1">
        <v>43852</v>
      </c>
      <c r="C3899" t="s">
        <v>13</v>
      </c>
      <c r="D3899" t="s">
        <v>14</v>
      </c>
      <c r="E3899" t="s">
        <v>14</v>
      </c>
      <c r="F3899" t="s">
        <v>141</v>
      </c>
      <c r="G3899" t="s">
        <v>139</v>
      </c>
      <c r="H3899">
        <v>44</v>
      </c>
      <c r="I3899">
        <v>206</v>
      </c>
      <c r="J3899">
        <v>9064</v>
      </c>
      <c r="K3899" t="s">
        <v>81</v>
      </c>
      <c r="L3899" t="s">
        <v>137</v>
      </c>
      <c r="M3899" t="s">
        <v>138</v>
      </c>
      <c r="N3899">
        <v>1</v>
      </c>
      <c r="O3899">
        <v>2020</v>
      </c>
    </row>
    <row r="3900" spans="1:15" x14ac:dyDescent="0.25">
      <c r="A3900" t="s">
        <v>12</v>
      </c>
      <c r="B3900" s="1">
        <v>43853</v>
      </c>
      <c r="C3900" t="s">
        <v>13</v>
      </c>
      <c r="D3900" t="s">
        <v>14</v>
      </c>
      <c r="E3900" t="s">
        <v>14</v>
      </c>
      <c r="F3900" t="s">
        <v>135</v>
      </c>
      <c r="G3900" t="s">
        <v>144</v>
      </c>
      <c r="H3900">
        <v>58</v>
      </c>
      <c r="I3900">
        <v>243</v>
      </c>
      <c r="J3900">
        <v>14094</v>
      </c>
      <c r="K3900" t="s">
        <v>81</v>
      </c>
      <c r="L3900" t="s">
        <v>137</v>
      </c>
      <c r="M3900" t="s">
        <v>140</v>
      </c>
      <c r="N3900">
        <v>1</v>
      </c>
      <c r="O3900">
        <v>2020</v>
      </c>
    </row>
    <row r="3901" spans="1:15" x14ac:dyDescent="0.25">
      <c r="A3901" t="s">
        <v>12</v>
      </c>
      <c r="B3901" s="1">
        <v>43854</v>
      </c>
      <c r="C3901" t="s">
        <v>13</v>
      </c>
      <c r="D3901" t="s">
        <v>14</v>
      </c>
      <c r="E3901" t="s">
        <v>14</v>
      </c>
      <c r="F3901" t="s">
        <v>141</v>
      </c>
      <c r="G3901" t="s">
        <v>144</v>
      </c>
      <c r="H3901">
        <v>48</v>
      </c>
      <c r="I3901">
        <v>290</v>
      </c>
      <c r="J3901">
        <v>13920</v>
      </c>
      <c r="K3901" t="s">
        <v>81</v>
      </c>
      <c r="L3901" t="s">
        <v>137</v>
      </c>
      <c r="M3901" t="s">
        <v>142</v>
      </c>
      <c r="N3901">
        <v>1</v>
      </c>
      <c r="O3901">
        <v>2020</v>
      </c>
    </row>
    <row r="3902" spans="1:15" x14ac:dyDescent="0.25">
      <c r="A3902" t="s">
        <v>12</v>
      </c>
      <c r="B3902" s="1">
        <v>43855</v>
      </c>
      <c r="C3902" t="s">
        <v>13</v>
      </c>
      <c r="D3902" t="s">
        <v>14</v>
      </c>
      <c r="E3902" t="s">
        <v>14</v>
      </c>
      <c r="F3902" t="s">
        <v>135</v>
      </c>
      <c r="G3902" t="s">
        <v>136</v>
      </c>
      <c r="H3902">
        <v>46</v>
      </c>
      <c r="I3902">
        <v>354</v>
      </c>
      <c r="J3902">
        <v>16284</v>
      </c>
      <c r="K3902" t="s">
        <v>81</v>
      </c>
      <c r="L3902" t="s">
        <v>137</v>
      </c>
      <c r="M3902" t="s">
        <v>143</v>
      </c>
      <c r="N3902">
        <v>1</v>
      </c>
      <c r="O3902">
        <v>2020</v>
      </c>
    </row>
    <row r="3903" spans="1:15" x14ac:dyDescent="0.25">
      <c r="A3903" t="s">
        <v>12</v>
      </c>
      <c r="B3903" s="1">
        <v>43856</v>
      </c>
      <c r="C3903" t="s">
        <v>13</v>
      </c>
      <c r="D3903" t="s">
        <v>14</v>
      </c>
      <c r="E3903" t="s">
        <v>14</v>
      </c>
      <c r="F3903" t="s">
        <v>135</v>
      </c>
      <c r="G3903" t="s">
        <v>139</v>
      </c>
      <c r="H3903">
        <v>48</v>
      </c>
      <c r="I3903">
        <v>259</v>
      </c>
      <c r="J3903">
        <v>12432</v>
      </c>
      <c r="K3903" t="s">
        <v>81</v>
      </c>
      <c r="L3903" t="s">
        <v>137</v>
      </c>
      <c r="M3903" t="s">
        <v>145</v>
      </c>
      <c r="N3903">
        <v>1</v>
      </c>
      <c r="O3903">
        <v>2020</v>
      </c>
    </row>
    <row r="3904" spans="1:15" x14ac:dyDescent="0.25">
      <c r="A3904" t="s">
        <v>12</v>
      </c>
      <c r="B3904" s="1">
        <v>43857</v>
      </c>
      <c r="C3904" t="s">
        <v>13</v>
      </c>
      <c r="D3904" t="s">
        <v>14</v>
      </c>
      <c r="E3904" t="s">
        <v>14</v>
      </c>
      <c r="F3904" t="s">
        <v>141</v>
      </c>
      <c r="G3904" t="s">
        <v>136</v>
      </c>
      <c r="H3904">
        <v>39</v>
      </c>
      <c r="I3904">
        <v>247</v>
      </c>
      <c r="J3904">
        <v>9633</v>
      </c>
      <c r="K3904" t="s">
        <v>81</v>
      </c>
      <c r="L3904" t="s">
        <v>137</v>
      </c>
      <c r="M3904" t="s">
        <v>146</v>
      </c>
      <c r="N3904">
        <v>1</v>
      </c>
      <c r="O3904">
        <v>2020</v>
      </c>
    </row>
    <row r="3905" spans="1:15" x14ac:dyDescent="0.25">
      <c r="A3905" t="s">
        <v>12</v>
      </c>
      <c r="B3905" s="1">
        <v>43858</v>
      </c>
      <c r="C3905" t="s">
        <v>13</v>
      </c>
      <c r="D3905" t="s">
        <v>14</v>
      </c>
      <c r="E3905" t="s">
        <v>14</v>
      </c>
      <c r="F3905" t="s">
        <v>141</v>
      </c>
      <c r="G3905" t="s">
        <v>139</v>
      </c>
      <c r="H3905">
        <v>43</v>
      </c>
      <c r="I3905">
        <v>216</v>
      </c>
      <c r="J3905">
        <v>9288</v>
      </c>
      <c r="K3905" t="s">
        <v>81</v>
      </c>
      <c r="L3905" t="s">
        <v>137</v>
      </c>
      <c r="M3905" t="s">
        <v>147</v>
      </c>
      <c r="N3905">
        <v>1</v>
      </c>
      <c r="O3905">
        <v>2020</v>
      </c>
    </row>
    <row r="3906" spans="1:15" x14ac:dyDescent="0.25">
      <c r="A3906" t="s">
        <v>12</v>
      </c>
      <c r="B3906" s="1">
        <v>43859</v>
      </c>
      <c r="C3906" t="s">
        <v>13</v>
      </c>
      <c r="D3906" t="s">
        <v>14</v>
      </c>
      <c r="E3906" t="s">
        <v>14</v>
      </c>
      <c r="F3906" t="s">
        <v>135</v>
      </c>
      <c r="G3906" t="s">
        <v>144</v>
      </c>
      <c r="H3906">
        <v>59</v>
      </c>
      <c r="I3906">
        <v>230</v>
      </c>
      <c r="J3906">
        <v>13570</v>
      </c>
      <c r="K3906" t="s">
        <v>81</v>
      </c>
      <c r="L3906" t="s">
        <v>137</v>
      </c>
      <c r="M3906" t="s">
        <v>138</v>
      </c>
      <c r="N3906">
        <v>1</v>
      </c>
      <c r="O3906">
        <v>2020</v>
      </c>
    </row>
    <row r="3907" spans="1:15" x14ac:dyDescent="0.25">
      <c r="A3907" t="s">
        <v>12</v>
      </c>
      <c r="B3907" s="1">
        <v>43860</v>
      </c>
      <c r="C3907" t="s">
        <v>13</v>
      </c>
      <c r="D3907" t="s">
        <v>14</v>
      </c>
      <c r="E3907" t="s">
        <v>14</v>
      </c>
      <c r="F3907" t="s">
        <v>141</v>
      </c>
      <c r="G3907" t="s">
        <v>144</v>
      </c>
      <c r="H3907">
        <v>45</v>
      </c>
      <c r="I3907">
        <v>238</v>
      </c>
      <c r="J3907">
        <v>10710</v>
      </c>
      <c r="K3907" t="s">
        <v>81</v>
      </c>
      <c r="L3907" t="s">
        <v>137</v>
      </c>
      <c r="M3907" t="s">
        <v>140</v>
      </c>
      <c r="N3907">
        <v>1</v>
      </c>
      <c r="O3907">
        <v>2020</v>
      </c>
    </row>
    <row r="3908" spans="1:15" x14ac:dyDescent="0.25">
      <c r="A3908" t="s">
        <v>12</v>
      </c>
      <c r="B3908" s="1">
        <v>43861</v>
      </c>
      <c r="C3908" t="s">
        <v>13</v>
      </c>
      <c r="D3908" t="s">
        <v>14</v>
      </c>
      <c r="E3908" t="s">
        <v>14</v>
      </c>
      <c r="F3908" t="s">
        <v>135</v>
      </c>
      <c r="G3908" t="s">
        <v>136</v>
      </c>
      <c r="H3908">
        <v>45</v>
      </c>
      <c r="I3908">
        <v>300</v>
      </c>
      <c r="J3908">
        <v>13500</v>
      </c>
      <c r="K3908" t="s">
        <v>81</v>
      </c>
      <c r="L3908" t="s">
        <v>137</v>
      </c>
      <c r="M3908" t="s">
        <v>142</v>
      </c>
      <c r="N3908">
        <v>1</v>
      </c>
      <c r="O3908">
        <v>2020</v>
      </c>
    </row>
    <row r="3909" spans="1:15" x14ac:dyDescent="0.25">
      <c r="A3909" t="s">
        <v>12</v>
      </c>
      <c r="B3909" s="1">
        <v>43862</v>
      </c>
      <c r="C3909" t="s">
        <v>13</v>
      </c>
      <c r="D3909" t="s">
        <v>14</v>
      </c>
      <c r="E3909" t="s">
        <v>14</v>
      </c>
      <c r="F3909" t="s">
        <v>135</v>
      </c>
      <c r="G3909" t="s">
        <v>139</v>
      </c>
      <c r="H3909">
        <v>47</v>
      </c>
      <c r="I3909">
        <v>234</v>
      </c>
      <c r="J3909">
        <v>10998</v>
      </c>
      <c r="K3909" t="s">
        <v>81</v>
      </c>
      <c r="L3909" t="s">
        <v>148</v>
      </c>
      <c r="M3909" t="s">
        <v>143</v>
      </c>
      <c r="N3909">
        <v>2</v>
      </c>
      <c r="O3909">
        <v>2020</v>
      </c>
    </row>
    <row r="3910" spans="1:15" x14ac:dyDescent="0.25">
      <c r="A3910" t="s">
        <v>12</v>
      </c>
      <c r="B3910" s="1">
        <v>43863</v>
      </c>
      <c r="C3910" t="s">
        <v>13</v>
      </c>
      <c r="D3910" t="s">
        <v>14</v>
      </c>
      <c r="E3910" t="s">
        <v>14</v>
      </c>
      <c r="F3910" t="s">
        <v>141</v>
      </c>
      <c r="G3910" t="s">
        <v>136</v>
      </c>
      <c r="H3910">
        <v>39</v>
      </c>
      <c r="I3910">
        <v>252</v>
      </c>
      <c r="J3910">
        <v>9828</v>
      </c>
      <c r="K3910" t="s">
        <v>81</v>
      </c>
      <c r="L3910" t="s">
        <v>148</v>
      </c>
      <c r="M3910" t="s">
        <v>145</v>
      </c>
      <c r="N3910">
        <v>2</v>
      </c>
      <c r="O3910">
        <v>2020</v>
      </c>
    </row>
    <row r="3911" spans="1:15" x14ac:dyDescent="0.25">
      <c r="A3911" t="s">
        <v>12</v>
      </c>
      <c r="B3911" s="1">
        <v>43864</v>
      </c>
      <c r="C3911" t="s">
        <v>13</v>
      </c>
      <c r="D3911" t="s">
        <v>14</v>
      </c>
      <c r="E3911" t="s">
        <v>14</v>
      </c>
      <c r="F3911" t="s">
        <v>141</v>
      </c>
      <c r="G3911" t="s">
        <v>139</v>
      </c>
      <c r="H3911">
        <v>41</v>
      </c>
      <c r="I3911">
        <v>239</v>
      </c>
      <c r="J3911">
        <v>9799</v>
      </c>
      <c r="K3911" t="s">
        <v>81</v>
      </c>
      <c r="L3911" t="s">
        <v>148</v>
      </c>
      <c r="M3911" t="s">
        <v>146</v>
      </c>
      <c r="N3911">
        <v>2</v>
      </c>
      <c r="O3911">
        <v>2020</v>
      </c>
    </row>
    <row r="3912" spans="1:15" x14ac:dyDescent="0.25">
      <c r="A3912" t="s">
        <v>12</v>
      </c>
      <c r="B3912" s="1">
        <v>43865</v>
      </c>
      <c r="C3912" t="s">
        <v>13</v>
      </c>
      <c r="D3912" t="s">
        <v>14</v>
      </c>
      <c r="E3912" t="s">
        <v>14</v>
      </c>
      <c r="F3912" t="s">
        <v>135</v>
      </c>
      <c r="G3912" t="s">
        <v>144</v>
      </c>
      <c r="H3912">
        <v>56</v>
      </c>
      <c r="I3912">
        <v>215</v>
      </c>
      <c r="J3912">
        <v>12040</v>
      </c>
      <c r="K3912" t="s">
        <v>81</v>
      </c>
      <c r="L3912" t="s">
        <v>148</v>
      </c>
      <c r="M3912" t="s">
        <v>147</v>
      </c>
      <c r="N3912">
        <v>2</v>
      </c>
      <c r="O3912">
        <v>2020</v>
      </c>
    </row>
    <row r="3913" spans="1:15" x14ac:dyDescent="0.25">
      <c r="A3913" t="s">
        <v>12</v>
      </c>
      <c r="B3913" s="1">
        <v>43866</v>
      </c>
      <c r="C3913" t="s">
        <v>13</v>
      </c>
      <c r="D3913" t="s">
        <v>14</v>
      </c>
      <c r="E3913" t="s">
        <v>14</v>
      </c>
      <c r="F3913" t="s">
        <v>141</v>
      </c>
      <c r="G3913" t="s">
        <v>144</v>
      </c>
      <c r="H3913">
        <v>49</v>
      </c>
      <c r="I3913">
        <v>238</v>
      </c>
      <c r="J3913">
        <v>11662</v>
      </c>
      <c r="K3913" t="s">
        <v>81</v>
      </c>
      <c r="L3913" t="s">
        <v>148</v>
      </c>
      <c r="M3913" t="s">
        <v>138</v>
      </c>
      <c r="N3913">
        <v>2</v>
      </c>
      <c r="O3913">
        <v>2020</v>
      </c>
    </row>
    <row r="3914" spans="1:15" x14ac:dyDescent="0.25">
      <c r="A3914" t="s">
        <v>12</v>
      </c>
      <c r="B3914" s="1">
        <v>43867</v>
      </c>
      <c r="C3914" t="s">
        <v>13</v>
      </c>
      <c r="D3914" t="s">
        <v>14</v>
      </c>
      <c r="E3914" t="s">
        <v>14</v>
      </c>
      <c r="F3914" t="s">
        <v>135</v>
      </c>
      <c r="G3914" t="s">
        <v>136</v>
      </c>
      <c r="H3914">
        <v>54</v>
      </c>
      <c r="I3914">
        <v>317</v>
      </c>
      <c r="J3914">
        <v>17118</v>
      </c>
      <c r="K3914" t="s">
        <v>81</v>
      </c>
      <c r="L3914" t="s">
        <v>148</v>
      </c>
      <c r="M3914" t="s">
        <v>140</v>
      </c>
      <c r="N3914">
        <v>2</v>
      </c>
      <c r="O3914">
        <v>2020</v>
      </c>
    </row>
    <row r="3915" spans="1:15" x14ac:dyDescent="0.25">
      <c r="A3915" t="s">
        <v>12</v>
      </c>
      <c r="B3915" s="1">
        <v>43868</v>
      </c>
      <c r="C3915" t="s">
        <v>13</v>
      </c>
      <c r="D3915" t="s">
        <v>14</v>
      </c>
      <c r="E3915" t="s">
        <v>14</v>
      </c>
      <c r="F3915" t="s">
        <v>135</v>
      </c>
      <c r="G3915" t="s">
        <v>139</v>
      </c>
      <c r="H3915">
        <v>50</v>
      </c>
      <c r="I3915">
        <v>259</v>
      </c>
      <c r="J3915">
        <v>12950</v>
      </c>
      <c r="K3915" t="s">
        <v>81</v>
      </c>
      <c r="L3915" t="s">
        <v>148</v>
      </c>
      <c r="M3915" t="s">
        <v>142</v>
      </c>
      <c r="N3915">
        <v>2</v>
      </c>
      <c r="O3915">
        <v>2020</v>
      </c>
    </row>
    <row r="3916" spans="1:15" x14ac:dyDescent="0.25">
      <c r="A3916" t="s">
        <v>12</v>
      </c>
      <c r="B3916" s="1">
        <v>43869</v>
      </c>
      <c r="C3916" t="s">
        <v>13</v>
      </c>
      <c r="D3916" t="s">
        <v>14</v>
      </c>
      <c r="E3916" t="s">
        <v>14</v>
      </c>
      <c r="F3916" t="s">
        <v>141</v>
      </c>
      <c r="G3916" t="s">
        <v>136</v>
      </c>
      <c r="H3916">
        <v>46</v>
      </c>
      <c r="I3916">
        <v>261</v>
      </c>
      <c r="J3916">
        <v>12006</v>
      </c>
      <c r="K3916" t="s">
        <v>81</v>
      </c>
      <c r="L3916" t="s">
        <v>148</v>
      </c>
      <c r="M3916" t="s">
        <v>143</v>
      </c>
      <c r="N3916">
        <v>2</v>
      </c>
      <c r="O3916">
        <v>2020</v>
      </c>
    </row>
    <row r="3917" spans="1:15" x14ac:dyDescent="0.25">
      <c r="A3917" t="s">
        <v>12</v>
      </c>
      <c r="B3917" s="1">
        <v>43870</v>
      </c>
      <c r="C3917" t="s">
        <v>13</v>
      </c>
      <c r="D3917" t="s">
        <v>14</v>
      </c>
      <c r="E3917" t="s">
        <v>14</v>
      </c>
      <c r="F3917" t="s">
        <v>141</v>
      </c>
      <c r="G3917" t="s">
        <v>139</v>
      </c>
      <c r="H3917">
        <v>46</v>
      </c>
      <c r="I3917">
        <v>230</v>
      </c>
      <c r="J3917">
        <v>10580</v>
      </c>
      <c r="K3917" t="s">
        <v>81</v>
      </c>
      <c r="L3917" t="s">
        <v>148</v>
      </c>
      <c r="M3917" t="s">
        <v>145</v>
      </c>
      <c r="N3917">
        <v>2</v>
      </c>
      <c r="O3917">
        <v>2020</v>
      </c>
    </row>
    <row r="3918" spans="1:15" x14ac:dyDescent="0.25">
      <c r="A3918" t="s">
        <v>12</v>
      </c>
      <c r="B3918" s="1">
        <v>43871</v>
      </c>
      <c r="C3918" t="s">
        <v>13</v>
      </c>
      <c r="D3918" t="s">
        <v>14</v>
      </c>
      <c r="E3918" t="s">
        <v>14</v>
      </c>
      <c r="F3918" t="s">
        <v>135</v>
      </c>
      <c r="G3918" t="s">
        <v>144</v>
      </c>
      <c r="H3918">
        <v>59</v>
      </c>
      <c r="I3918">
        <v>245</v>
      </c>
      <c r="J3918">
        <v>14455</v>
      </c>
      <c r="K3918" t="s">
        <v>81</v>
      </c>
      <c r="L3918" t="s">
        <v>148</v>
      </c>
      <c r="M3918" t="s">
        <v>146</v>
      </c>
      <c r="N3918">
        <v>2</v>
      </c>
      <c r="O3918">
        <v>2020</v>
      </c>
    </row>
    <row r="3919" spans="1:15" x14ac:dyDescent="0.25">
      <c r="A3919" t="s">
        <v>12</v>
      </c>
      <c r="B3919" s="1">
        <v>43893</v>
      </c>
      <c r="C3919" t="s">
        <v>13</v>
      </c>
      <c r="D3919" t="s">
        <v>14</v>
      </c>
      <c r="E3919" t="s">
        <v>14</v>
      </c>
      <c r="F3919" t="s">
        <v>141</v>
      </c>
      <c r="G3919" t="s">
        <v>144</v>
      </c>
      <c r="H3919">
        <v>59</v>
      </c>
      <c r="I3919">
        <v>290</v>
      </c>
      <c r="J3919">
        <v>17110</v>
      </c>
      <c r="K3919" t="s">
        <v>81</v>
      </c>
      <c r="L3919" t="s">
        <v>149</v>
      </c>
      <c r="M3919" t="s">
        <v>147</v>
      </c>
      <c r="N3919">
        <v>3</v>
      </c>
      <c r="O3919">
        <v>2020</v>
      </c>
    </row>
    <row r="3920" spans="1:15" x14ac:dyDescent="0.25">
      <c r="A3920" t="s">
        <v>12</v>
      </c>
      <c r="B3920" s="1">
        <v>43894</v>
      </c>
      <c r="C3920" t="s">
        <v>13</v>
      </c>
      <c r="D3920" t="s">
        <v>14</v>
      </c>
      <c r="E3920" t="s">
        <v>14</v>
      </c>
      <c r="F3920" t="s">
        <v>135</v>
      </c>
      <c r="G3920" t="s">
        <v>136</v>
      </c>
      <c r="H3920">
        <v>55</v>
      </c>
      <c r="I3920">
        <v>313</v>
      </c>
      <c r="J3920">
        <v>17215</v>
      </c>
      <c r="K3920" t="s">
        <v>81</v>
      </c>
      <c r="L3920" t="s">
        <v>149</v>
      </c>
      <c r="M3920" t="s">
        <v>138</v>
      </c>
      <c r="N3920">
        <v>3</v>
      </c>
      <c r="O3920">
        <v>2020</v>
      </c>
    </row>
    <row r="3921" spans="1:15" x14ac:dyDescent="0.25">
      <c r="A3921" t="s">
        <v>12</v>
      </c>
      <c r="B3921" s="1">
        <v>43895</v>
      </c>
      <c r="C3921" t="s">
        <v>13</v>
      </c>
      <c r="D3921" t="s">
        <v>14</v>
      </c>
      <c r="E3921" t="s">
        <v>14</v>
      </c>
      <c r="F3921" t="s">
        <v>135</v>
      </c>
      <c r="G3921" t="s">
        <v>139</v>
      </c>
      <c r="H3921">
        <v>54</v>
      </c>
      <c r="I3921">
        <v>270</v>
      </c>
      <c r="J3921">
        <v>14580</v>
      </c>
      <c r="K3921" t="s">
        <v>81</v>
      </c>
      <c r="L3921" t="s">
        <v>149</v>
      </c>
      <c r="M3921" t="s">
        <v>140</v>
      </c>
      <c r="N3921">
        <v>3</v>
      </c>
      <c r="O3921">
        <v>2020</v>
      </c>
    </row>
    <row r="3922" spans="1:15" x14ac:dyDescent="0.25">
      <c r="A3922" t="s">
        <v>12</v>
      </c>
      <c r="B3922" s="1">
        <v>43896</v>
      </c>
      <c r="C3922" t="s">
        <v>13</v>
      </c>
      <c r="D3922" t="s">
        <v>14</v>
      </c>
      <c r="E3922" t="s">
        <v>14</v>
      </c>
      <c r="F3922" t="s">
        <v>141</v>
      </c>
      <c r="G3922" t="s">
        <v>136</v>
      </c>
      <c r="H3922">
        <v>46</v>
      </c>
      <c r="I3922">
        <v>278</v>
      </c>
      <c r="J3922">
        <v>12788</v>
      </c>
      <c r="K3922" t="s">
        <v>81</v>
      </c>
      <c r="L3922" t="s">
        <v>149</v>
      </c>
      <c r="M3922" t="s">
        <v>142</v>
      </c>
      <c r="N3922">
        <v>3</v>
      </c>
      <c r="O3922">
        <v>2020</v>
      </c>
    </row>
    <row r="3923" spans="1:15" x14ac:dyDescent="0.25">
      <c r="A3923" t="s">
        <v>12</v>
      </c>
      <c r="B3923" s="1">
        <v>43897</v>
      </c>
      <c r="C3923" t="s">
        <v>13</v>
      </c>
      <c r="D3923" t="s">
        <v>14</v>
      </c>
      <c r="E3923" t="s">
        <v>14</v>
      </c>
      <c r="F3923" t="s">
        <v>141</v>
      </c>
      <c r="G3923" t="s">
        <v>139</v>
      </c>
      <c r="H3923">
        <v>47</v>
      </c>
      <c r="I3923">
        <v>261</v>
      </c>
      <c r="J3923">
        <v>12267</v>
      </c>
      <c r="K3923" t="s">
        <v>81</v>
      </c>
      <c r="L3923" t="s">
        <v>149</v>
      </c>
      <c r="M3923" t="s">
        <v>143</v>
      </c>
      <c r="N3923">
        <v>3</v>
      </c>
      <c r="O3923">
        <v>2020</v>
      </c>
    </row>
    <row r="3924" spans="1:15" x14ac:dyDescent="0.25">
      <c r="A3924" t="s">
        <v>12</v>
      </c>
      <c r="B3924" s="1">
        <v>43898</v>
      </c>
      <c r="C3924" t="s">
        <v>13</v>
      </c>
      <c r="D3924" t="s">
        <v>14</v>
      </c>
      <c r="E3924" t="s">
        <v>14</v>
      </c>
      <c r="F3924" t="s">
        <v>135</v>
      </c>
      <c r="G3924" t="s">
        <v>144</v>
      </c>
      <c r="H3924">
        <v>55</v>
      </c>
      <c r="I3924">
        <v>252</v>
      </c>
      <c r="J3924">
        <v>13860</v>
      </c>
      <c r="K3924" t="s">
        <v>81</v>
      </c>
      <c r="L3924" t="s">
        <v>149</v>
      </c>
      <c r="M3924" t="s">
        <v>145</v>
      </c>
      <c r="N3924">
        <v>3</v>
      </c>
      <c r="O3924">
        <v>2020</v>
      </c>
    </row>
    <row r="3925" spans="1:15" x14ac:dyDescent="0.25">
      <c r="A3925" t="s">
        <v>12</v>
      </c>
      <c r="B3925" s="1">
        <v>43899</v>
      </c>
      <c r="C3925" t="s">
        <v>13</v>
      </c>
      <c r="D3925" t="s">
        <v>14</v>
      </c>
      <c r="E3925" t="s">
        <v>14</v>
      </c>
      <c r="F3925" t="s">
        <v>141</v>
      </c>
      <c r="G3925" t="s">
        <v>144</v>
      </c>
      <c r="H3925">
        <v>64</v>
      </c>
      <c r="I3925">
        <v>305</v>
      </c>
      <c r="J3925">
        <v>19520</v>
      </c>
      <c r="K3925" t="s">
        <v>81</v>
      </c>
      <c r="L3925" t="s">
        <v>149</v>
      </c>
      <c r="M3925" t="s">
        <v>146</v>
      </c>
      <c r="N3925">
        <v>3</v>
      </c>
      <c r="O3925">
        <v>2020</v>
      </c>
    </row>
    <row r="3926" spans="1:15" x14ac:dyDescent="0.25">
      <c r="A3926" t="s">
        <v>12</v>
      </c>
      <c r="B3926" s="1">
        <v>43900</v>
      </c>
      <c r="C3926" t="s">
        <v>13</v>
      </c>
      <c r="D3926" t="s">
        <v>14</v>
      </c>
      <c r="E3926" t="s">
        <v>14</v>
      </c>
      <c r="F3926" t="s">
        <v>135</v>
      </c>
      <c r="G3926" t="s">
        <v>136</v>
      </c>
      <c r="H3926">
        <v>59</v>
      </c>
      <c r="I3926">
        <v>319</v>
      </c>
      <c r="J3926">
        <v>18821</v>
      </c>
      <c r="K3926" t="s">
        <v>81</v>
      </c>
      <c r="L3926" t="s">
        <v>149</v>
      </c>
      <c r="M3926" t="s">
        <v>147</v>
      </c>
      <c r="N3926">
        <v>3</v>
      </c>
      <c r="O3926">
        <v>2020</v>
      </c>
    </row>
    <row r="3927" spans="1:15" x14ac:dyDescent="0.25">
      <c r="A3927" t="s">
        <v>12</v>
      </c>
      <c r="B3927" s="1">
        <v>43901</v>
      </c>
      <c r="C3927" t="s">
        <v>13</v>
      </c>
      <c r="D3927" t="s">
        <v>14</v>
      </c>
      <c r="E3927" t="s">
        <v>14</v>
      </c>
      <c r="F3927" t="s">
        <v>135</v>
      </c>
      <c r="G3927" t="s">
        <v>139</v>
      </c>
      <c r="H3927">
        <v>53</v>
      </c>
      <c r="I3927">
        <v>267</v>
      </c>
      <c r="J3927">
        <v>14151</v>
      </c>
      <c r="K3927" t="s">
        <v>81</v>
      </c>
      <c r="L3927" t="s">
        <v>149</v>
      </c>
      <c r="M3927" t="s">
        <v>138</v>
      </c>
      <c r="N3927">
        <v>3</v>
      </c>
      <c r="O3927">
        <v>2020</v>
      </c>
    </row>
    <row r="3928" spans="1:15" x14ac:dyDescent="0.25">
      <c r="A3928" t="s">
        <v>12</v>
      </c>
      <c r="B3928" s="1">
        <v>43902</v>
      </c>
      <c r="C3928" t="s">
        <v>13</v>
      </c>
      <c r="D3928" t="s">
        <v>14</v>
      </c>
      <c r="E3928" t="s">
        <v>14</v>
      </c>
      <c r="F3928" t="s">
        <v>141</v>
      </c>
      <c r="G3928" t="s">
        <v>136</v>
      </c>
      <c r="H3928">
        <v>46</v>
      </c>
      <c r="I3928">
        <v>247</v>
      </c>
      <c r="J3928">
        <v>11362</v>
      </c>
      <c r="K3928" t="s">
        <v>81</v>
      </c>
      <c r="L3928" t="s">
        <v>149</v>
      </c>
      <c r="M3928" t="s">
        <v>140</v>
      </c>
      <c r="N3928">
        <v>3</v>
      </c>
      <c r="O3928">
        <v>2020</v>
      </c>
    </row>
    <row r="3929" spans="1:15" x14ac:dyDescent="0.25">
      <c r="A3929" t="s">
        <v>12</v>
      </c>
      <c r="B3929" s="1">
        <v>43903</v>
      </c>
      <c r="C3929" t="s">
        <v>13</v>
      </c>
      <c r="D3929" t="s">
        <v>14</v>
      </c>
      <c r="E3929" t="s">
        <v>14</v>
      </c>
      <c r="F3929" t="s">
        <v>141</v>
      </c>
      <c r="G3929" t="s">
        <v>139</v>
      </c>
      <c r="H3929">
        <v>46</v>
      </c>
      <c r="I3929">
        <v>243</v>
      </c>
      <c r="J3929">
        <v>11178</v>
      </c>
      <c r="K3929" t="s">
        <v>81</v>
      </c>
      <c r="L3929" t="s">
        <v>149</v>
      </c>
      <c r="M3929" t="s">
        <v>142</v>
      </c>
      <c r="N3929">
        <v>3</v>
      </c>
      <c r="O3929">
        <v>2020</v>
      </c>
    </row>
    <row r="3930" spans="1:15" x14ac:dyDescent="0.25">
      <c r="A3930" t="s">
        <v>12</v>
      </c>
      <c r="B3930" s="1">
        <v>43904</v>
      </c>
      <c r="C3930" t="s">
        <v>13</v>
      </c>
      <c r="D3930" t="s">
        <v>14</v>
      </c>
      <c r="E3930" t="s">
        <v>14</v>
      </c>
      <c r="F3930" t="s">
        <v>135</v>
      </c>
      <c r="G3930" t="s">
        <v>144</v>
      </c>
      <c r="H3930">
        <v>58</v>
      </c>
      <c r="I3930">
        <v>231</v>
      </c>
      <c r="J3930">
        <v>13398</v>
      </c>
      <c r="K3930" t="s">
        <v>81</v>
      </c>
      <c r="L3930" t="s">
        <v>149</v>
      </c>
      <c r="M3930" t="s">
        <v>143</v>
      </c>
      <c r="N3930">
        <v>3</v>
      </c>
      <c r="O3930">
        <v>2020</v>
      </c>
    </row>
    <row r="3931" spans="1:15" x14ac:dyDescent="0.25">
      <c r="A3931" t="s">
        <v>12</v>
      </c>
      <c r="B3931" s="1">
        <v>43905</v>
      </c>
      <c r="C3931" t="s">
        <v>13</v>
      </c>
      <c r="D3931" t="s">
        <v>14</v>
      </c>
      <c r="E3931" t="s">
        <v>14</v>
      </c>
      <c r="F3931" t="s">
        <v>141</v>
      </c>
      <c r="G3931" t="s">
        <v>144</v>
      </c>
      <c r="H3931">
        <v>61</v>
      </c>
      <c r="I3931">
        <v>286</v>
      </c>
      <c r="J3931">
        <v>17446</v>
      </c>
      <c r="K3931" t="s">
        <v>81</v>
      </c>
      <c r="L3931" t="s">
        <v>149</v>
      </c>
      <c r="M3931" t="s">
        <v>145</v>
      </c>
      <c r="N3931">
        <v>3</v>
      </c>
      <c r="O3931">
        <v>2020</v>
      </c>
    </row>
    <row r="3932" spans="1:15" x14ac:dyDescent="0.25">
      <c r="A3932" t="s">
        <v>12</v>
      </c>
      <c r="B3932" s="1">
        <v>43906</v>
      </c>
      <c r="C3932" t="s">
        <v>13</v>
      </c>
      <c r="D3932" t="s">
        <v>14</v>
      </c>
      <c r="E3932" t="s">
        <v>14</v>
      </c>
      <c r="F3932" t="s">
        <v>135</v>
      </c>
      <c r="G3932" t="s">
        <v>136</v>
      </c>
      <c r="H3932">
        <v>58</v>
      </c>
      <c r="I3932">
        <v>325</v>
      </c>
      <c r="J3932">
        <v>18850</v>
      </c>
      <c r="K3932" t="s">
        <v>81</v>
      </c>
      <c r="L3932" t="s">
        <v>149</v>
      </c>
      <c r="M3932" t="s">
        <v>146</v>
      </c>
      <c r="N3932">
        <v>3</v>
      </c>
      <c r="O3932">
        <v>2020</v>
      </c>
    </row>
    <row r="3933" spans="1:15" x14ac:dyDescent="0.25">
      <c r="A3933" t="s">
        <v>12</v>
      </c>
      <c r="B3933" s="1">
        <v>43907</v>
      </c>
      <c r="C3933" t="s">
        <v>13</v>
      </c>
      <c r="D3933" t="s">
        <v>14</v>
      </c>
      <c r="E3933" t="s">
        <v>14</v>
      </c>
      <c r="F3933" t="s">
        <v>135</v>
      </c>
      <c r="G3933" t="s">
        <v>139</v>
      </c>
      <c r="H3933">
        <v>53</v>
      </c>
      <c r="I3933">
        <v>308</v>
      </c>
      <c r="J3933">
        <v>16324</v>
      </c>
      <c r="K3933" t="s">
        <v>81</v>
      </c>
      <c r="L3933" t="s">
        <v>149</v>
      </c>
      <c r="M3933" t="s">
        <v>147</v>
      </c>
      <c r="N3933">
        <v>3</v>
      </c>
      <c r="O3933">
        <v>2020</v>
      </c>
    </row>
    <row r="3934" spans="1:15" x14ac:dyDescent="0.25">
      <c r="A3934" t="s">
        <v>12</v>
      </c>
      <c r="B3934" s="1">
        <v>43908</v>
      </c>
      <c r="C3934" t="s">
        <v>13</v>
      </c>
      <c r="D3934" t="s">
        <v>14</v>
      </c>
      <c r="E3934" t="s">
        <v>14</v>
      </c>
      <c r="F3934" t="s">
        <v>141</v>
      </c>
      <c r="G3934" t="s">
        <v>136</v>
      </c>
      <c r="H3934">
        <v>45</v>
      </c>
      <c r="I3934">
        <v>257</v>
      </c>
      <c r="J3934">
        <v>11565</v>
      </c>
      <c r="K3934" t="s">
        <v>81</v>
      </c>
      <c r="L3934" t="s">
        <v>149</v>
      </c>
      <c r="M3934" t="s">
        <v>138</v>
      </c>
      <c r="N3934">
        <v>3</v>
      </c>
      <c r="O3934">
        <v>2020</v>
      </c>
    </row>
    <row r="3935" spans="1:15" x14ac:dyDescent="0.25">
      <c r="A3935" t="s">
        <v>12</v>
      </c>
      <c r="B3935" s="1">
        <v>43921</v>
      </c>
      <c r="C3935" t="s">
        <v>13</v>
      </c>
      <c r="D3935" t="s">
        <v>14</v>
      </c>
      <c r="E3935" t="s">
        <v>14</v>
      </c>
      <c r="F3935" t="s">
        <v>141</v>
      </c>
      <c r="G3935" t="s">
        <v>139</v>
      </c>
      <c r="H3935">
        <v>47</v>
      </c>
      <c r="I3935">
        <v>241</v>
      </c>
      <c r="J3935">
        <v>11327</v>
      </c>
      <c r="K3935" t="s">
        <v>81</v>
      </c>
      <c r="L3935" t="s">
        <v>149</v>
      </c>
      <c r="M3935" t="s">
        <v>147</v>
      </c>
      <c r="N3935">
        <v>3</v>
      </c>
      <c r="O3935">
        <v>2020</v>
      </c>
    </row>
    <row r="3936" spans="1:15" x14ac:dyDescent="0.25">
      <c r="A3936" t="s">
        <v>23</v>
      </c>
      <c r="B3936" s="1">
        <v>43938</v>
      </c>
      <c r="C3936" t="s">
        <v>13</v>
      </c>
      <c r="D3936" t="s">
        <v>14</v>
      </c>
      <c r="E3936" t="s">
        <v>14</v>
      </c>
      <c r="F3936" t="s">
        <v>135</v>
      </c>
      <c r="G3936" t="s">
        <v>144</v>
      </c>
      <c r="H3936">
        <v>54</v>
      </c>
      <c r="I3936">
        <v>270</v>
      </c>
      <c r="J3936">
        <v>14580</v>
      </c>
      <c r="K3936" t="s">
        <v>81</v>
      </c>
      <c r="L3936" t="s">
        <v>150</v>
      </c>
      <c r="M3936" t="s">
        <v>142</v>
      </c>
      <c r="N3936">
        <v>4</v>
      </c>
      <c r="O3936">
        <v>2020</v>
      </c>
    </row>
    <row r="3937" spans="1:15" x14ac:dyDescent="0.25">
      <c r="A3937" t="s">
        <v>23</v>
      </c>
      <c r="B3937" s="1">
        <v>43939</v>
      </c>
      <c r="C3937" t="s">
        <v>13</v>
      </c>
      <c r="D3937" t="s">
        <v>14</v>
      </c>
      <c r="E3937" t="s">
        <v>14</v>
      </c>
      <c r="F3937" t="s">
        <v>141</v>
      </c>
      <c r="G3937" t="s">
        <v>144</v>
      </c>
      <c r="H3937">
        <v>62</v>
      </c>
      <c r="I3937">
        <v>290</v>
      </c>
      <c r="J3937">
        <v>17980</v>
      </c>
      <c r="K3937" t="s">
        <v>81</v>
      </c>
      <c r="L3937" t="s">
        <v>150</v>
      </c>
      <c r="M3937" t="s">
        <v>143</v>
      </c>
      <c r="N3937">
        <v>4</v>
      </c>
      <c r="O3937">
        <v>2020</v>
      </c>
    </row>
    <row r="3938" spans="1:15" x14ac:dyDescent="0.25">
      <c r="A3938" t="s">
        <v>23</v>
      </c>
      <c r="B3938" s="1">
        <v>43940</v>
      </c>
      <c r="C3938" t="s">
        <v>13</v>
      </c>
      <c r="D3938" t="s">
        <v>14</v>
      </c>
      <c r="E3938" t="s">
        <v>14</v>
      </c>
      <c r="F3938" t="s">
        <v>135</v>
      </c>
      <c r="G3938" t="s">
        <v>136</v>
      </c>
      <c r="H3938">
        <v>56</v>
      </c>
      <c r="I3938">
        <v>360</v>
      </c>
      <c r="J3938">
        <v>20160</v>
      </c>
      <c r="K3938" t="s">
        <v>81</v>
      </c>
      <c r="L3938" t="s">
        <v>150</v>
      </c>
      <c r="M3938" t="s">
        <v>145</v>
      </c>
      <c r="N3938">
        <v>4</v>
      </c>
      <c r="O3938">
        <v>2020</v>
      </c>
    </row>
    <row r="3939" spans="1:15" x14ac:dyDescent="0.25">
      <c r="A3939" t="s">
        <v>23</v>
      </c>
      <c r="B3939" s="1">
        <v>43941</v>
      </c>
      <c r="C3939" t="s">
        <v>13</v>
      </c>
      <c r="D3939" t="s">
        <v>14</v>
      </c>
      <c r="E3939" t="s">
        <v>14</v>
      </c>
      <c r="F3939" t="s">
        <v>135</v>
      </c>
      <c r="G3939" t="s">
        <v>139</v>
      </c>
      <c r="H3939">
        <v>50</v>
      </c>
      <c r="I3939">
        <v>270</v>
      </c>
      <c r="J3939">
        <v>13500</v>
      </c>
      <c r="K3939" t="s">
        <v>81</v>
      </c>
      <c r="L3939" t="s">
        <v>150</v>
      </c>
      <c r="M3939" t="s">
        <v>146</v>
      </c>
      <c r="N3939">
        <v>4</v>
      </c>
      <c r="O3939">
        <v>2020</v>
      </c>
    </row>
    <row r="3940" spans="1:15" x14ac:dyDescent="0.25">
      <c r="A3940" t="s">
        <v>23</v>
      </c>
      <c r="B3940" s="1">
        <v>43942</v>
      </c>
      <c r="C3940" t="s">
        <v>13</v>
      </c>
      <c r="D3940" t="s">
        <v>14</v>
      </c>
      <c r="E3940" t="s">
        <v>14</v>
      </c>
      <c r="F3940" t="s">
        <v>141</v>
      </c>
      <c r="G3940" t="s">
        <v>136</v>
      </c>
      <c r="H3940">
        <v>47</v>
      </c>
      <c r="I3940">
        <v>268</v>
      </c>
      <c r="J3940">
        <v>12596</v>
      </c>
      <c r="K3940" t="s">
        <v>81</v>
      </c>
      <c r="L3940" t="s">
        <v>150</v>
      </c>
      <c r="M3940" t="s">
        <v>147</v>
      </c>
      <c r="N3940">
        <v>4</v>
      </c>
      <c r="O3940">
        <v>2020</v>
      </c>
    </row>
    <row r="3941" spans="1:15" x14ac:dyDescent="0.25">
      <c r="A3941" t="s">
        <v>23</v>
      </c>
      <c r="B3941" s="1">
        <v>43943</v>
      </c>
      <c r="C3941" t="s">
        <v>13</v>
      </c>
      <c r="D3941" t="s">
        <v>14</v>
      </c>
      <c r="E3941" t="s">
        <v>14</v>
      </c>
      <c r="F3941" t="s">
        <v>141</v>
      </c>
      <c r="G3941" t="s">
        <v>139</v>
      </c>
      <c r="H3941">
        <v>47</v>
      </c>
      <c r="I3941">
        <v>252</v>
      </c>
      <c r="J3941">
        <v>11844</v>
      </c>
      <c r="K3941" t="s">
        <v>81</v>
      </c>
      <c r="L3941" t="s">
        <v>150</v>
      </c>
      <c r="M3941" t="s">
        <v>138</v>
      </c>
      <c r="N3941">
        <v>4</v>
      </c>
      <c r="O3941">
        <v>2020</v>
      </c>
    </row>
    <row r="3942" spans="1:15" x14ac:dyDescent="0.25">
      <c r="A3942" t="s">
        <v>23</v>
      </c>
      <c r="B3942" s="1">
        <v>43944</v>
      </c>
      <c r="C3942" t="s">
        <v>13</v>
      </c>
      <c r="D3942" t="s">
        <v>14</v>
      </c>
      <c r="E3942" t="s">
        <v>14</v>
      </c>
      <c r="F3942" t="s">
        <v>135</v>
      </c>
      <c r="G3942" t="s">
        <v>144</v>
      </c>
      <c r="H3942">
        <v>58</v>
      </c>
      <c r="I3942">
        <v>252</v>
      </c>
      <c r="J3942">
        <v>14616</v>
      </c>
      <c r="K3942" t="s">
        <v>81</v>
      </c>
      <c r="L3942" t="s">
        <v>150</v>
      </c>
      <c r="M3942" t="s">
        <v>140</v>
      </c>
      <c r="N3942">
        <v>4</v>
      </c>
      <c r="O3942">
        <v>2020</v>
      </c>
    </row>
    <row r="3943" spans="1:15" x14ac:dyDescent="0.25">
      <c r="A3943" t="s">
        <v>23</v>
      </c>
      <c r="B3943" s="1">
        <v>43945</v>
      </c>
      <c r="C3943" t="s">
        <v>13</v>
      </c>
      <c r="D3943" t="s">
        <v>14</v>
      </c>
      <c r="E3943" t="s">
        <v>14</v>
      </c>
      <c r="F3943" t="s">
        <v>141</v>
      </c>
      <c r="G3943" t="s">
        <v>144</v>
      </c>
      <c r="H3943">
        <v>59</v>
      </c>
      <c r="I3943">
        <v>280</v>
      </c>
      <c r="J3943">
        <v>16520</v>
      </c>
      <c r="K3943" t="s">
        <v>81</v>
      </c>
      <c r="L3943" t="s">
        <v>150</v>
      </c>
      <c r="M3943" t="s">
        <v>142</v>
      </c>
      <c r="N3943">
        <v>4</v>
      </c>
      <c r="O3943">
        <v>2020</v>
      </c>
    </row>
    <row r="3944" spans="1:15" x14ac:dyDescent="0.25">
      <c r="A3944" t="s">
        <v>23</v>
      </c>
      <c r="B3944" s="1">
        <v>43946</v>
      </c>
      <c r="C3944" t="s">
        <v>13</v>
      </c>
      <c r="D3944" t="s">
        <v>14</v>
      </c>
      <c r="E3944" t="s">
        <v>14</v>
      </c>
      <c r="F3944" t="s">
        <v>135</v>
      </c>
      <c r="G3944" t="s">
        <v>144</v>
      </c>
      <c r="H3944">
        <v>64</v>
      </c>
      <c r="I3944">
        <v>236</v>
      </c>
      <c r="J3944">
        <v>15104</v>
      </c>
      <c r="K3944" t="s">
        <v>81</v>
      </c>
      <c r="L3944" t="s">
        <v>150</v>
      </c>
      <c r="M3944" t="s">
        <v>143</v>
      </c>
      <c r="N3944">
        <v>4</v>
      </c>
      <c r="O3944">
        <v>2020</v>
      </c>
    </row>
    <row r="3945" spans="1:15" x14ac:dyDescent="0.25">
      <c r="A3945" t="s">
        <v>23</v>
      </c>
      <c r="B3945" s="1">
        <v>43947</v>
      </c>
      <c r="C3945" t="s">
        <v>13</v>
      </c>
      <c r="D3945" t="s">
        <v>14</v>
      </c>
      <c r="E3945" t="s">
        <v>14</v>
      </c>
      <c r="F3945" t="s">
        <v>141</v>
      </c>
      <c r="G3945" t="s">
        <v>144</v>
      </c>
      <c r="H3945">
        <v>68</v>
      </c>
      <c r="I3945">
        <v>290</v>
      </c>
      <c r="J3945">
        <v>19720</v>
      </c>
      <c r="K3945" t="s">
        <v>81</v>
      </c>
      <c r="L3945" t="s">
        <v>150</v>
      </c>
      <c r="M3945" t="s">
        <v>145</v>
      </c>
      <c r="N3945">
        <v>4</v>
      </c>
      <c r="O3945">
        <v>2020</v>
      </c>
    </row>
    <row r="3946" spans="1:15" x14ac:dyDescent="0.25">
      <c r="A3946" t="s">
        <v>23</v>
      </c>
      <c r="B3946" s="1">
        <v>43948</v>
      </c>
      <c r="C3946" t="s">
        <v>13</v>
      </c>
      <c r="D3946" t="s">
        <v>14</v>
      </c>
      <c r="E3946" t="s">
        <v>14</v>
      </c>
      <c r="F3946" t="s">
        <v>135</v>
      </c>
      <c r="G3946" t="s">
        <v>136</v>
      </c>
      <c r="H3946">
        <v>60</v>
      </c>
      <c r="I3946">
        <v>299</v>
      </c>
      <c r="J3946">
        <v>17940</v>
      </c>
      <c r="K3946" t="s">
        <v>81</v>
      </c>
      <c r="L3946" t="s">
        <v>150</v>
      </c>
      <c r="M3946" t="s">
        <v>146</v>
      </c>
      <c r="N3946">
        <v>4</v>
      </c>
      <c r="O3946">
        <v>2020</v>
      </c>
    </row>
    <row r="3947" spans="1:15" x14ac:dyDescent="0.25">
      <c r="A3947" t="s">
        <v>23</v>
      </c>
      <c r="B3947" s="1">
        <v>43949</v>
      </c>
      <c r="C3947" t="s">
        <v>13</v>
      </c>
      <c r="D3947" t="s">
        <v>14</v>
      </c>
      <c r="E3947" t="s">
        <v>14</v>
      </c>
      <c r="F3947" t="s">
        <v>135</v>
      </c>
      <c r="G3947" t="s">
        <v>139</v>
      </c>
      <c r="H3947">
        <v>53</v>
      </c>
      <c r="I3947">
        <v>273</v>
      </c>
      <c r="J3947">
        <v>14469</v>
      </c>
      <c r="K3947" t="s">
        <v>81</v>
      </c>
      <c r="L3947" t="s">
        <v>150</v>
      </c>
      <c r="M3947" t="s">
        <v>147</v>
      </c>
      <c r="N3947">
        <v>4</v>
      </c>
      <c r="O3947">
        <v>2020</v>
      </c>
    </row>
    <row r="3948" spans="1:15" x14ac:dyDescent="0.25">
      <c r="A3948" t="s">
        <v>23</v>
      </c>
      <c r="B3948" s="1">
        <v>43950</v>
      </c>
      <c r="C3948" t="s">
        <v>13</v>
      </c>
      <c r="D3948" t="s">
        <v>14</v>
      </c>
      <c r="E3948" t="s">
        <v>14</v>
      </c>
      <c r="F3948" t="s">
        <v>141</v>
      </c>
      <c r="G3948" t="s">
        <v>136</v>
      </c>
      <c r="H3948">
        <v>52</v>
      </c>
      <c r="I3948">
        <v>258</v>
      </c>
      <c r="J3948">
        <v>13416</v>
      </c>
      <c r="K3948" t="s">
        <v>81</v>
      </c>
      <c r="L3948" t="s">
        <v>150</v>
      </c>
      <c r="M3948" t="s">
        <v>138</v>
      </c>
      <c r="N3948">
        <v>4</v>
      </c>
      <c r="O3948">
        <v>2020</v>
      </c>
    </row>
    <row r="3949" spans="1:15" x14ac:dyDescent="0.25">
      <c r="A3949" t="s">
        <v>23</v>
      </c>
      <c r="B3949" s="1">
        <v>43951</v>
      </c>
      <c r="C3949" t="s">
        <v>13</v>
      </c>
      <c r="D3949" t="s">
        <v>14</v>
      </c>
      <c r="E3949" t="s">
        <v>14</v>
      </c>
      <c r="F3949" t="s">
        <v>141</v>
      </c>
      <c r="G3949" t="s">
        <v>139</v>
      </c>
      <c r="H3949">
        <v>50</v>
      </c>
      <c r="I3949">
        <v>252</v>
      </c>
      <c r="J3949">
        <v>12600</v>
      </c>
      <c r="K3949" t="s">
        <v>81</v>
      </c>
      <c r="L3949" t="s">
        <v>150</v>
      </c>
      <c r="M3949" t="s">
        <v>140</v>
      </c>
      <c r="N3949">
        <v>4</v>
      </c>
      <c r="O3949">
        <v>2020</v>
      </c>
    </row>
    <row r="3950" spans="1:15" x14ac:dyDescent="0.25">
      <c r="A3950" t="s">
        <v>23</v>
      </c>
      <c r="B3950" s="1">
        <v>43952</v>
      </c>
      <c r="C3950" t="s">
        <v>13</v>
      </c>
      <c r="D3950" t="s">
        <v>14</v>
      </c>
      <c r="E3950" t="s">
        <v>14</v>
      </c>
      <c r="F3950" t="s">
        <v>135</v>
      </c>
      <c r="G3950" t="s">
        <v>144</v>
      </c>
      <c r="H3950">
        <v>64</v>
      </c>
      <c r="I3950">
        <v>254</v>
      </c>
      <c r="J3950">
        <v>16256</v>
      </c>
      <c r="K3950" t="s">
        <v>81</v>
      </c>
      <c r="L3950" t="s">
        <v>151</v>
      </c>
      <c r="M3950" t="s">
        <v>142</v>
      </c>
      <c r="N3950">
        <v>5</v>
      </c>
      <c r="O3950">
        <v>2020</v>
      </c>
    </row>
    <row r="3951" spans="1:15" x14ac:dyDescent="0.25">
      <c r="A3951" t="s">
        <v>23</v>
      </c>
      <c r="B3951" s="1">
        <v>43953</v>
      </c>
      <c r="C3951" t="s">
        <v>13</v>
      </c>
      <c r="D3951" t="s">
        <v>14</v>
      </c>
      <c r="E3951" t="s">
        <v>14</v>
      </c>
      <c r="F3951" t="s">
        <v>141</v>
      </c>
      <c r="G3951" t="s">
        <v>144</v>
      </c>
      <c r="H3951">
        <v>66</v>
      </c>
      <c r="I3951">
        <v>263</v>
      </c>
      <c r="J3951">
        <v>17358</v>
      </c>
      <c r="K3951" t="s">
        <v>81</v>
      </c>
      <c r="L3951" t="s">
        <v>151</v>
      </c>
      <c r="M3951" t="s">
        <v>143</v>
      </c>
      <c r="N3951">
        <v>5</v>
      </c>
      <c r="O3951">
        <v>2020</v>
      </c>
    </row>
    <row r="3952" spans="1:15" x14ac:dyDescent="0.25">
      <c r="A3952" t="s">
        <v>23</v>
      </c>
      <c r="B3952" s="1">
        <v>43954</v>
      </c>
      <c r="C3952" t="s">
        <v>13</v>
      </c>
      <c r="D3952" t="s">
        <v>14</v>
      </c>
      <c r="E3952" t="s">
        <v>14</v>
      </c>
      <c r="F3952" t="s">
        <v>135</v>
      </c>
      <c r="G3952" t="s">
        <v>136</v>
      </c>
      <c r="H3952">
        <v>62</v>
      </c>
      <c r="I3952">
        <v>312</v>
      </c>
      <c r="J3952">
        <v>19344</v>
      </c>
      <c r="K3952" t="s">
        <v>81</v>
      </c>
      <c r="L3952" t="s">
        <v>151</v>
      </c>
      <c r="M3952" t="s">
        <v>145</v>
      </c>
      <c r="N3952">
        <v>5</v>
      </c>
      <c r="O3952">
        <v>2020</v>
      </c>
    </row>
    <row r="3953" spans="1:15" x14ac:dyDescent="0.25">
      <c r="A3953" t="s">
        <v>23</v>
      </c>
      <c r="B3953" s="1">
        <v>43955</v>
      </c>
      <c r="C3953" t="s">
        <v>13</v>
      </c>
      <c r="D3953" t="s">
        <v>14</v>
      </c>
      <c r="E3953" t="s">
        <v>14</v>
      </c>
      <c r="F3953" t="s">
        <v>135</v>
      </c>
      <c r="G3953" t="s">
        <v>139</v>
      </c>
      <c r="H3953">
        <v>51</v>
      </c>
      <c r="I3953">
        <v>300</v>
      </c>
      <c r="J3953">
        <v>15300</v>
      </c>
      <c r="K3953" t="s">
        <v>81</v>
      </c>
      <c r="L3953" t="s">
        <v>151</v>
      </c>
      <c r="M3953" t="s">
        <v>146</v>
      </c>
      <c r="N3953">
        <v>5</v>
      </c>
      <c r="O3953">
        <v>2020</v>
      </c>
    </row>
    <row r="3954" spans="1:15" x14ac:dyDescent="0.25">
      <c r="A3954" t="s">
        <v>23</v>
      </c>
      <c r="B3954" s="1">
        <v>43956</v>
      </c>
      <c r="C3954" t="s">
        <v>13</v>
      </c>
      <c r="D3954" t="s">
        <v>14</v>
      </c>
      <c r="E3954" t="s">
        <v>14</v>
      </c>
      <c r="F3954" t="s">
        <v>141</v>
      </c>
      <c r="G3954" t="s">
        <v>136</v>
      </c>
      <c r="H3954">
        <v>54</v>
      </c>
      <c r="I3954">
        <v>285</v>
      </c>
      <c r="J3954">
        <v>15390</v>
      </c>
      <c r="K3954" t="s">
        <v>81</v>
      </c>
      <c r="L3954" t="s">
        <v>151</v>
      </c>
      <c r="M3954" t="s">
        <v>147</v>
      </c>
      <c r="N3954">
        <v>5</v>
      </c>
      <c r="O3954">
        <v>2020</v>
      </c>
    </row>
    <row r="3955" spans="1:15" x14ac:dyDescent="0.25">
      <c r="A3955" t="s">
        <v>23</v>
      </c>
      <c r="B3955" s="1">
        <v>43957</v>
      </c>
      <c r="C3955" t="s">
        <v>13</v>
      </c>
      <c r="D3955" t="s">
        <v>14</v>
      </c>
      <c r="E3955" t="s">
        <v>14</v>
      </c>
      <c r="F3955" t="s">
        <v>141</v>
      </c>
      <c r="G3955" t="s">
        <v>139</v>
      </c>
      <c r="H3955">
        <v>54</v>
      </c>
      <c r="I3955">
        <v>225</v>
      </c>
      <c r="J3955">
        <v>12150</v>
      </c>
      <c r="K3955" t="s">
        <v>81</v>
      </c>
      <c r="L3955" t="s">
        <v>151</v>
      </c>
      <c r="M3955" t="s">
        <v>138</v>
      </c>
      <c r="N3955">
        <v>5</v>
      </c>
      <c r="O3955">
        <v>2020</v>
      </c>
    </row>
    <row r="3956" spans="1:15" x14ac:dyDescent="0.25">
      <c r="A3956" t="s">
        <v>23</v>
      </c>
      <c r="B3956" s="1">
        <v>43958</v>
      </c>
      <c r="C3956" t="s">
        <v>13</v>
      </c>
      <c r="D3956" t="s">
        <v>14</v>
      </c>
      <c r="E3956" t="s">
        <v>14</v>
      </c>
      <c r="F3956" t="s">
        <v>135</v>
      </c>
      <c r="G3956" t="s">
        <v>144</v>
      </c>
      <c r="H3956">
        <v>60</v>
      </c>
      <c r="I3956">
        <v>261</v>
      </c>
      <c r="J3956">
        <v>15660</v>
      </c>
      <c r="K3956" t="s">
        <v>81</v>
      </c>
      <c r="L3956" t="s">
        <v>151</v>
      </c>
      <c r="M3956" t="s">
        <v>140</v>
      </c>
      <c r="N3956">
        <v>5</v>
      </c>
      <c r="O3956">
        <v>2020</v>
      </c>
    </row>
    <row r="3957" spans="1:15" x14ac:dyDescent="0.25">
      <c r="A3957" t="s">
        <v>23</v>
      </c>
      <c r="B3957" s="1">
        <v>44030</v>
      </c>
      <c r="C3957" t="s">
        <v>13</v>
      </c>
      <c r="D3957" t="s">
        <v>14</v>
      </c>
      <c r="E3957" t="s">
        <v>14</v>
      </c>
      <c r="F3957" t="s">
        <v>141</v>
      </c>
      <c r="G3957" t="s">
        <v>144</v>
      </c>
      <c r="H3957">
        <v>68</v>
      </c>
      <c r="I3957">
        <v>290</v>
      </c>
      <c r="J3957">
        <v>19720</v>
      </c>
      <c r="K3957" t="s">
        <v>81</v>
      </c>
      <c r="L3957" t="s">
        <v>152</v>
      </c>
      <c r="M3957" t="s">
        <v>143</v>
      </c>
      <c r="N3957">
        <v>7</v>
      </c>
      <c r="O3957">
        <v>2020</v>
      </c>
    </row>
    <row r="3958" spans="1:15" x14ac:dyDescent="0.25">
      <c r="A3958" t="s">
        <v>24</v>
      </c>
      <c r="B3958" s="1">
        <v>44031</v>
      </c>
      <c r="C3958" t="s">
        <v>13</v>
      </c>
      <c r="D3958" t="s">
        <v>14</v>
      </c>
      <c r="E3958" t="s">
        <v>14</v>
      </c>
      <c r="F3958" t="s">
        <v>135</v>
      </c>
      <c r="G3958" t="s">
        <v>136</v>
      </c>
      <c r="H3958">
        <v>24</v>
      </c>
      <c r="I3958">
        <v>234</v>
      </c>
      <c r="J3958">
        <v>5616</v>
      </c>
      <c r="K3958" t="s">
        <v>81</v>
      </c>
      <c r="L3958" t="s">
        <v>152</v>
      </c>
      <c r="M3958" t="s">
        <v>145</v>
      </c>
      <c r="N3958">
        <v>7</v>
      </c>
      <c r="O3958">
        <v>2020</v>
      </c>
    </row>
    <row r="3959" spans="1:15" x14ac:dyDescent="0.25">
      <c r="A3959" t="s">
        <v>24</v>
      </c>
      <c r="B3959" s="1">
        <v>44032</v>
      </c>
      <c r="C3959" t="s">
        <v>13</v>
      </c>
      <c r="D3959" t="s">
        <v>14</v>
      </c>
      <c r="E3959" t="s">
        <v>14</v>
      </c>
      <c r="F3959" t="s">
        <v>135</v>
      </c>
      <c r="G3959" t="s">
        <v>139</v>
      </c>
      <c r="H3959">
        <v>34</v>
      </c>
      <c r="I3959">
        <v>225</v>
      </c>
      <c r="J3959">
        <v>7650</v>
      </c>
      <c r="K3959" t="s">
        <v>81</v>
      </c>
      <c r="L3959" t="s">
        <v>152</v>
      </c>
      <c r="M3959" t="s">
        <v>146</v>
      </c>
      <c r="N3959">
        <v>7</v>
      </c>
      <c r="O3959">
        <v>2020</v>
      </c>
    </row>
    <row r="3960" spans="1:15" x14ac:dyDescent="0.25">
      <c r="A3960" t="s">
        <v>24</v>
      </c>
      <c r="B3960" s="1">
        <v>44033</v>
      </c>
      <c r="C3960" t="s">
        <v>13</v>
      </c>
      <c r="D3960" t="s">
        <v>14</v>
      </c>
      <c r="E3960" t="s">
        <v>14</v>
      </c>
      <c r="F3960" t="s">
        <v>141</v>
      </c>
      <c r="G3960" t="s">
        <v>136</v>
      </c>
      <c r="H3960">
        <v>33</v>
      </c>
      <c r="I3960">
        <v>210</v>
      </c>
      <c r="J3960">
        <v>6930</v>
      </c>
      <c r="K3960" t="s">
        <v>81</v>
      </c>
      <c r="L3960" t="s">
        <v>152</v>
      </c>
      <c r="M3960" t="s">
        <v>147</v>
      </c>
      <c r="N3960">
        <v>7</v>
      </c>
      <c r="O3960">
        <v>2020</v>
      </c>
    </row>
    <row r="3961" spans="1:15" x14ac:dyDescent="0.25">
      <c r="A3961" t="s">
        <v>24</v>
      </c>
      <c r="B3961" s="1">
        <v>44034</v>
      </c>
      <c r="C3961" t="s">
        <v>13</v>
      </c>
      <c r="D3961" t="s">
        <v>14</v>
      </c>
      <c r="E3961" t="s">
        <v>14</v>
      </c>
      <c r="F3961" t="s">
        <v>141</v>
      </c>
      <c r="G3961" t="s">
        <v>139</v>
      </c>
      <c r="H3961">
        <v>34</v>
      </c>
      <c r="I3961">
        <v>175</v>
      </c>
      <c r="J3961">
        <v>5950</v>
      </c>
      <c r="K3961" t="s">
        <v>81</v>
      </c>
      <c r="L3961" t="s">
        <v>152</v>
      </c>
      <c r="M3961" t="s">
        <v>138</v>
      </c>
      <c r="N3961">
        <v>7</v>
      </c>
      <c r="O3961">
        <v>2020</v>
      </c>
    </row>
    <row r="3962" spans="1:15" x14ac:dyDescent="0.25">
      <c r="A3962" t="s">
        <v>24</v>
      </c>
      <c r="B3962" s="1">
        <v>44035</v>
      </c>
      <c r="C3962" t="s">
        <v>25</v>
      </c>
      <c r="D3962" t="s">
        <v>26</v>
      </c>
      <c r="E3962" t="s">
        <v>27</v>
      </c>
      <c r="F3962" t="s">
        <v>135</v>
      </c>
      <c r="G3962" t="s">
        <v>144</v>
      </c>
      <c r="H3962">
        <v>36</v>
      </c>
      <c r="I3962">
        <v>154</v>
      </c>
      <c r="J3962">
        <v>5544</v>
      </c>
      <c r="K3962" t="s">
        <v>81</v>
      </c>
      <c r="L3962" t="s">
        <v>152</v>
      </c>
      <c r="M3962" t="s">
        <v>140</v>
      </c>
      <c r="N3962">
        <v>7</v>
      </c>
      <c r="O3962">
        <v>2020</v>
      </c>
    </row>
    <row r="3963" spans="1:15" x14ac:dyDescent="0.25">
      <c r="A3963" t="s">
        <v>24</v>
      </c>
      <c r="B3963" s="1">
        <v>44036</v>
      </c>
      <c r="C3963" t="s">
        <v>25</v>
      </c>
      <c r="D3963" t="s">
        <v>26</v>
      </c>
      <c r="E3963" t="s">
        <v>27</v>
      </c>
      <c r="F3963" t="s">
        <v>141</v>
      </c>
      <c r="G3963" t="s">
        <v>144</v>
      </c>
      <c r="H3963">
        <v>34</v>
      </c>
      <c r="I3963">
        <v>203</v>
      </c>
      <c r="J3963">
        <v>6902</v>
      </c>
      <c r="K3963" t="s">
        <v>81</v>
      </c>
      <c r="L3963" t="s">
        <v>152</v>
      </c>
      <c r="M3963" t="s">
        <v>142</v>
      </c>
      <c r="N3963">
        <v>7</v>
      </c>
      <c r="O3963">
        <v>2020</v>
      </c>
    </row>
    <row r="3964" spans="1:15" x14ac:dyDescent="0.25">
      <c r="A3964" t="s">
        <v>24</v>
      </c>
      <c r="B3964" s="1">
        <v>44037</v>
      </c>
      <c r="C3964" t="s">
        <v>25</v>
      </c>
      <c r="D3964" t="s">
        <v>26</v>
      </c>
      <c r="E3964" t="s">
        <v>27</v>
      </c>
      <c r="F3964" t="s">
        <v>135</v>
      </c>
      <c r="G3964" t="s">
        <v>136</v>
      </c>
      <c r="H3964">
        <v>23</v>
      </c>
      <c r="I3964">
        <v>213</v>
      </c>
      <c r="J3964">
        <v>4899</v>
      </c>
      <c r="K3964" t="s">
        <v>81</v>
      </c>
      <c r="L3964" t="s">
        <v>152</v>
      </c>
      <c r="M3964" t="s">
        <v>143</v>
      </c>
      <c r="N3964">
        <v>7</v>
      </c>
      <c r="O3964">
        <v>2020</v>
      </c>
    </row>
    <row r="3965" spans="1:15" x14ac:dyDescent="0.25">
      <c r="A3965" t="s">
        <v>24</v>
      </c>
      <c r="B3965" s="1">
        <v>44038</v>
      </c>
      <c r="C3965" t="s">
        <v>25</v>
      </c>
      <c r="D3965" t="s">
        <v>26</v>
      </c>
      <c r="E3965" t="s">
        <v>27</v>
      </c>
      <c r="F3965" t="s">
        <v>135</v>
      </c>
      <c r="G3965" t="s">
        <v>139</v>
      </c>
      <c r="H3965">
        <v>33</v>
      </c>
      <c r="I3965">
        <v>255</v>
      </c>
      <c r="J3965">
        <v>8415</v>
      </c>
      <c r="K3965" t="s">
        <v>81</v>
      </c>
      <c r="L3965" t="s">
        <v>152</v>
      </c>
      <c r="M3965" t="s">
        <v>145</v>
      </c>
      <c r="N3965">
        <v>7</v>
      </c>
      <c r="O3965">
        <v>2020</v>
      </c>
    </row>
    <row r="3966" spans="1:15" x14ac:dyDescent="0.25">
      <c r="A3966" t="s">
        <v>24</v>
      </c>
      <c r="B3966" s="1">
        <v>44039</v>
      </c>
      <c r="C3966" t="s">
        <v>25</v>
      </c>
      <c r="D3966" t="s">
        <v>26</v>
      </c>
      <c r="E3966" t="s">
        <v>27</v>
      </c>
      <c r="F3966" t="s">
        <v>141</v>
      </c>
      <c r="G3966" t="s">
        <v>136</v>
      </c>
      <c r="H3966">
        <v>32</v>
      </c>
      <c r="I3966">
        <v>176</v>
      </c>
      <c r="J3966">
        <v>5632</v>
      </c>
      <c r="K3966" t="s">
        <v>81</v>
      </c>
      <c r="L3966" t="s">
        <v>152</v>
      </c>
      <c r="M3966" t="s">
        <v>146</v>
      </c>
      <c r="N3966">
        <v>7</v>
      </c>
      <c r="O3966">
        <v>2020</v>
      </c>
    </row>
    <row r="3967" spans="1:15" x14ac:dyDescent="0.25">
      <c r="A3967" t="s">
        <v>24</v>
      </c>
      <c r="B3967" s="1">
        <v>44040</v>
      </c>
      <c r="C3967" t="s">
        <v>25</v>
      </c>
      <c r="D3967" t="s">
        <v>26</v>
      </c>
      <c r="E3967" t="s">
        <v>27</v>
      </c>
      <c r="F3967" t="s">
        <v>141</v>
      </c>
      <c r="G3967" t="s">
        <v>139</v>
      </c>
      <c r="H3967">
        <v>34</v>
      </c>
      <c r="I3967">
        <v>175</v>
      </c>
      <c r="J3967">
        <v>5950</v>
      </c>
      <c r="K3967" t="s">
        <v>81</v>
      </c>
      <c r="L3967" t="s">
        <v>152</v>
      </c>
      <c r="M3967" t="s">
        <v>147</v>
      </c>
      <c r="N3967">
        <v>7</v>
      </c>
      <c r="O3967">
        <v>2020</v>
      </c>
    </row>
    <row r="3968" spans="1:15" x14ac:dyDescent="0.25">
      <c r="A3968" t="s">
        <v>24</v>
      </c>
      <c r="B3968" s="1">
        <v>44041</v>
      </c>
      <c r="C3968" t="s">
        <v>25</v>
      </c>
      <c r="D3968" t="s">
        <v>26</v>
      </c>
      <c r="E3968" t="s">
        <v>27</v>
      </c>
      <c r="F3968" t="s">
        <v>135</v>
      </c>
      <c r="G3968" t="s">
        <v>144</v>
      </c>
      <c r="H3968">
        <v>38</v>
      </c>
      <c r="I3968">
        <v>125</v>
      </c>
      <c r="J3968">
        <v>4750</v>
      </c>
      <c r="K3968" t="s">
        <v>81</v>
      </c>
      <c r="L3968" t="s">
        <v>152</v>
      </c>
      <c r="M3968" t="s">
        <v>138</v>
      </c>
      <c r="N3968">
        <v>7</v>
      </c>
      <c r="O3968">
        <v>2020</v>
      </c>
    </row>
    <row r="3969" spans="1:15" x14ac:dyDescent="0.25">
      <c r="A3969" t="s">
        <v>24</v>
      </c>
      <c r="B3969" s="1">
        <v>44042</v>
      </c>
      <c r="C3969" t="s">
        <v>25</v>
      </c>
      <c r="D3969" t="s">
        <v>26</v>
      </c>
      <c r="E3969" t="s">
        <v>27</v>
      </c>
      <c r="F3969" t="s">
        <v>141</v>
      </c>
      <c r="G3969" t="s">
        <v>144</v>
      </c>
      <c r="H3969">
        <v>34</v>
      </c>
      <c r="I3969">
        <v>196</v>
      </c>
      <c r="J3969">
        <v>6664</v>
      </c>
      <c r="K3969" t="s">
        <v>81</v>
      </c>
      <c r="L3969" t="s">
        <v>152</v>
      </c>
      <c r="M3969" t="s">
        <v>140</v>
      </c>
      <c r="N3969">
        <v>7</v>
      </c>
      <c r="O3969">
        <v>2020</v>
      </c>
    </row>
    <row r="3970" spans="1:15" x14ac:dyDescent="0.25">
      <c r="A3970" t="s">
        <v>24</v>
      </c>
      <c r="B3970" s="1">
        <v>44043</v>
      </c>
      <c r="C3970" t="s">
        <v>25</v>
      </c>
      <c r="D3970" t="s">
        <v>26</v>
      </c>
      <c r="E3970" t="s">
        <v>27</v>
      </c>
      <c r="F3970" t="s">
        <v>135</v>
      </c>
      <c r="G3970" t="s">
        <v>136</v>
      </c>
      <c r="H3970">
        <v>29</v>
      </c>
      <c r="I3970">
        <v>254</v>
      </c>
      <c r="J3970">
        <v>7366</v>
      </c>
      <c r="K3970" t="s">
        <v>81</v>
      </c>
      <c r="L3970" t="s">
        <v>152</v>
      </c>
      <c r="M3970" t="s">
        <v>142</v>
      </c>
      <c r="N3970">
        <v>7</v>
      </c>
      <c r="O3970">
        <v>2020</v>
      </c>
    </row>
    <row r="3971" spans="1:15" x14ac:dyDescent="0.25">
      <c r="A3971" t="s">
        <v>24</v>
      </c>
      <c r="B3971" s="1">
        <v>44044</v>
      </c>
      <c r="C3971" t="s">
        <v>25</v>
      </c>
      <c r="D3971" t="s">
        <v>26</v>
      </c>
      <c r="E3971" t="s">
        <v>27</v>
      </c>
      <c r="F3971" t="s">
        <v>135</v>
      </c>
      <c r="G3971" t="s">
        <v>139</v>
      </c>
      <c r="H3971">
        <v>39</v>
      </c>
      <c r="I3971">
        <v>236</v>
      </c>
      <c r="J3971">
        <v>9204</v>
      </c>
      <c r="K3971" t="s">
        <v>81</v>
      </c>
      <c r="L3971" t="s">
        <v>153</v>
      </c>
      <c r="M3971" t="s">
        <v>143</v>
      </c>
      <c r="N3971">
        <v>8</v>
      </c>
      <c r="O3971">
        <v>2020</v>
      </c>
    </row>
    <row r="3972" spans="1:15" x14ac:dyDescent="0.25">
      <c r="A3972" t="s">
        <v>24</v>
      </c>
      <c r="B3972" s="1">
        <v>44045</v>
      </c>
      <c r="C3972" t="s">
        <v>25</v>
      </c>
      <c r="D3972" t="s">
        <v>26</v>
      </c>
      <c r="E3972" t="s">
        <v>27</v>
      </c>
      <c r="F3972" t="s">
        <v>141</v>
      </c>
      <c r="G3972" t="s">
        <v>136</v>
      </c>
      <c r="H3972">
        <v>32</v>
      </c>
      <c r="I3972">
        <v>182</v>
      </c>
      <c r="J3972">
        <v>5824</v>
      </c>
      <c r="K3972" t="s">
        <v>81</v>
      </c>
      <c r="L3972" t="s">
        <v>153</v>
      </c>
      <c r="M3972" t="s">
        <v>145</v>
      </c>
      <c r="N3972">
        <v>8</v>
      </c>
      <c r="O3972">
        <v>2020</v>
      </c>
    </row>
    <row r="3973" spans="1:15" x14ac:dyDescent="0.25">
      <c r="A3973" t="s">
        <v>24</v>
      </c>
      <c r="B3973" s="1">
        <v>44046</v>
      </c>
      <c r="C3973" t="s">
        <v>25</v>
      </c>
      <c r="D3973" t="s">
        <v>26</v>
      </c>
      <c r="E3973" t="s">
        <v>27</v>
      </c>
      <c r="F3973" t="s">
        <v>141</v>
      </c>
      <c r="G3973" t="s">
        <v>139</v>
      </c>
      <c r="H3973">
        <v>37</v>
      </c>
      <c r="I3973">
        <v>174</v>
      </c>
      <c r="J3973">
        <v>6438</v>
      </c>
      <c r="K3973" t="s">
        <v>81</v>
      </c>
      <c r="L3973" t="s">
        <v>153</v>
      </c>
      <c r="M3973" t="s">
        <v>146</v>
      </c>
      <c r="N3973">
        <v>8</v>
      </c>
      <c r="O3973">
        <v>2020</v>
      </c>
    </row>
    <row r="3974" spans="1:15" x14ac:dyDescent="0.25">
      <c r="A3974" t="s">
        <v>24</v>
      </c>
      <c r="B3974" s="1">
        <v>44047</v>
      </c>
      <c r="C3974" t="s">
        <v>25</v>
      </c>
      <c r="D3974" t="s">
        <v>26</v>
      </c>
      <c r="E3974" t="s">
        <v>27</v>
      </c>
      <c r="F3974" t="s">
        <v>135</v>
      </c>
      <c r="G3974" t="s">
        <v>144</v>
      </c>
      <c r="H3974">
        <v>41</v>
      </c>
      <c r="I3974">
        <v>125</v>
      </c>
      <c r="J3974">
        <v>5125</v>
      </c>
      <c r="K3974" t="s">
        <v>81</v>
      </c>
      <c r="L3974" t="s">
        <v>153</v>
      </c>
      <c r="M3974" t="s">
        <v>147</v>
      </c>
      <c r="N3974">
        <v>8</v>
      </c>
      <c r="O3974">
        <v>2020</v>
      </c>
    </row>
    <row r="3975" spans="1:15" x14ac:dyDescent="0.25">
      <c r="A3975" t="s">
        <v>24</v>
      </c>
      <c r="B3975" s="1">
        <v>44048</v>
      </c>
      <c r="C3975" t="s">
        <v>25</v>
      </c>
      <c r="D3975" t="s">
        <v>26</v>
      </c>
      <c r="E3975" t="s">
        <v>27</v>
      </c>
      <c r="F3975" t="s">
        <v>141</v>
      </c>
      <c r="G3975" t="s">
        <v>144</v>
      </c>
      <c r="H3975">
        <v>39</v>
      </c>
      <c r="I3975">
        <v>189</v>
      </c>
      <c r="J3975">
        <v>7371</v>
      </c>
      <c r="K3975" t="s">
        <v>81</v>
      </c>
      <c r="L3975" t="s">
        <v>153</v>
      </c>
      <c r="M3975" t="s">
        <v>138</v>
      </c>
      <c r="N3975">
        <v>8</v>
      </c>
      <c r="O3975">
        <v>2020</v>
      </c>
    </row>
    <row r="3976" spans="1:15" x14ac:dyDescent="0.25">
      <c r="A3976" t="s">
        <v>24</v>
      </c>
      <c r="B3976" s="1">
        <v>44049</v>
      </c>
      <c r="C3976" t="s">
        <v>25</v>
      </c>
      <c r="D3976" t="s">
        <v>26</v>
      </c>
      <c r="E3976" t="s">
        <v>27</v>
      </c>
      <c r="F3976" t="s">
        <v>135</v>
      </c>
      <c r="G3976" t="s">
        <v>136</v>
      </c>
      <c r="H3976">
        <v>27</v>
      </c>
      <c r="I3976">
        <v>234</v>
      </c>
      <c r="J3976">
        <v>6318</v>
      </c>
      <c r="K3976" t="s">
        <v>81</v>
      </c>
      <c r="L3976" t="s">
        <v>153</v>
      </c>
      <c r="M3976" t="s">
        <v>140</v>
      </c>
      <c r="N3976">
        <v>8</v>
      </c>
      <c r="O3976">
        <v>2020</v>
      </c>
    </row>
    <row r="3977" spans="1:15" x14ac:dyDescent="0.25">
      <c r="A3977" t="s">
        <v>24</v>
      </c>
      <c r="B3977" s="1">
        <v>44050</v>
      </c>
      <c r="C3977" t="s">
        <v>25</v>
      </c>
      <c r="D3977" t="s">
        <v>26</v>
      </c>
      <c r="E3977" t="s">
        <v>27</v>
      </c>
      <c r="F3977" t="s">
        <v>135</v>
      </c>
      <c r="G3977" t="s">
        <v>139</v>
      </c>
      <c r="H3977">
        <v>38</v>
      </c>
      <c r="I3977">
        <v>225</v>
      </c>
      <c r="J3977">
        <v>8550</v>
      </c>
      <c r="K3977" t="s">
        <v>81</v>
      </c>
      <c r="L3977" t="s">
        <v>153</v>
      </c>
      <c r="M3977" t="s">
        <v>142</v>
      </c>
      <c r="N3977">
        <v>8</v>
      </c>
      <c r="O3977">
        <v>2020</v>
      </c>
    </row>
    <row r="3978" spans="1:15" x14ac:dyDescent="0.25">
      <c r="A3978" t="s">
        <v>24</v>
      </c>
      <c r="B3978" s="1">
        <v>44051</v>
      </c>
      <c r="C3978" t="s">
        <v>25</v>
      </c>
      <c r="D3978" t="s">
        <v>26</v>
      </c>
      <c r="E3978" t="s">
        <v>27</v>
      </c>
      <c r="F3978" t="s">
        <v>141</v>
      </c>
      <c r="G3978" t="s">
        <v>136</v>
      </c>
      <c r="H3978">
        <v>34</v>
      </c>
      <c r="I3978">
        <v>203</v>
      </c>
      <c r="J3978">
        <v>6902</v>
      </c>
      <c r="K3978" t="s">
        <v>81</v>
      </c>
      <c r="L3978" t="s">
        <v>153</v>
      </c>
      <c r="M3978" t="s">
        <v>143</v>
      </c>
      <c r="N3978">
        <v>8</v>
      </c>
      <c r="O3978">
        <v>2020</v>
      </c>
    </row>
    <row r="3979" spans="1:15" x14ac:dyDescent="0.25">
      <c r="A3979" t="s">
        <v>24</v>
      </c>
      <c r="B3979" s="1">
        <v>44052</v>
      </c>
      <c r="C3979" t="s">
        <v>25</v>
      </c>
      <c r="D3979" t="s">
        <v>26</v>
      </c>
      <c r="E3979" t="s">
        <v>27</v>
      </c>
      <c r="F3979" t="s">
        <v>141</v>
      </c>
      <c r="G3979" t="s">
        <v>139</v>
      </c>
      <c r="H3979">
        <v>36</v>
      </c>
      <c r="I3979">
        <v>163</v>
      </c>
      <c r="J3979">
        <v>5868</v>
      </c>
      <c r="K3979" t="s">
        <v>81</v>
      </c>
      <c r="L3979" t="s">
        <v>153</v>
      </c>
      <c r="M3979" t="s">
        <v>145</v>
      </c>
      <c r="N3979">
        <v>8</v>
      </c>
      <c r="O3979">
        <v>2020</v>
      </c>
    </row>
    <row r="3980" spans="1:15" x14ac:dyDescent="0.25">
      <c r="A3980" t="s">
        <v>23</v>
      </c>
      <c r="B3980" s="1">
        <v>44053</v>
      </c>
      <c r="C3980" t="s">
        <v>25</v>
      </c>
      <c r="D3980" t="s">
        <v>26</v>
      </c>
      <c r="E3980" t="s">
        <v>27</v>
      </c>
      <c r="F3980" t="s">
        <v>135</v>
      </c>
      <c r="G3980" t="s">
        <v>144</v>
      </c>
      <c r="H3980">
        <v>42</v>
      </c>
      <c r="I3980">
        <v>147</v>
      </c>
      <c r="J3980">
        <v>6174</v>
      </c>
      <c r="K3980" t="s">
        <v>81</v>
      </c>
      <c r="L3980" t="s">
        <v>153</v>
      </c>
      <c r="M3980" t="s">
        <v>146</v>
      </c>
      <c r="N3980">
        <v>8</v>
      </c>
      <c r="O3980">
        <v>2020</v>
      </c>
    </row>
    <row r="3981" spans="1:15" x14ac:dyDescent="0.25">
      <c r="A3981" t="s">
        <v>23</v>
      </c>
      <c r="B3981" s="1">
        <v>44054</v>
      </c>
      <c r="C3981" t="s">
        <v>25</v>
      </c>
      <c r="D3981" t="s">
        <v>26</v>
      </c>
      <c r="E3981" t="s">
        <v>27</v>
      </c>
      <c r="F3981" t="s">
        <v>141</v>
      </c>
      <c r="G3981" t="s">
        <v>144</v>
      </c>
      <c r="H3981">
        <v>39</v>
      </c>
      <c r="I3981">
        <v>232</v>
      </c>
      <c r="J3981">
        <v>9048</v>
      </c>
      <c r="K3981" t="s">
        <v>81</v>
      </c>
      <c r="L3981" t="s">
        <v>153</v>
      </c>
      <c r="M3981" t="s">
        <v>147</v>
      </c>
      <c r="N3981">
        <v>8</v>
      </c>
      <c r="O3981">
        <v>2020</v>
      </c>
    </row>
    <row r="3982" spans="1:15" x14ac:dyDescent="0.25">
      <c r="A3982" t="s">
        <v>23</v>
      </c>
      <c r="B3982" s="1">
        <v>44055</v>
      </c>
      <c r="C3982" t="s">
        <v>25</v>
      </c>
      <c r="D3982" t="s">
        <v>26</v>
      </c>
      <c r="E3982" t="s">
        <v>27</v>
      </c>
      <c r="F3982" t="s">
        <v>135</v>
      </c>
      <c r="G3982" t="s">
        <v>136</v>
      </c>
      <c r="H3982">
        <v>29</v>
      </c>
      <c r="I3982">
        <v>268</v>
      </c>
      <c r="J3982">
        <v>7772</v>
      </c>
      <c r="K3982" t="s">
        <v>81</v>
      </c>
      <c r="L3982" t="s">
        <v>153</v>
      </c>
      <c r="M3982" t="s">
        <v>138</v>
      </c>
      <c r="N3982">
        <v>8</v>
      </c>
      <c r="O3982">
        <v>2020</v>
      </c>
    </row>
    <row r="3983" spans="1:15" x14ac:dyDescent="0.25">
      <c r="A3983" t="s">
        <v>23</v>
      </c>
      <c r="B3983" s="1">
        <v>44056</v>
      </c>
      <c r="C3983" t="s">
        <v>25</v>
      </c>
      <c r="D3983" t="s">
        <v>26</v>
      </c>
      <c r="E3983" t="s">
        <v>27</v>
      </c>
      <c r="F3983" t="s">
        <v>135</v>
      </c>
      <c r="G3983" t="s">
        <v>139</v>
      </c>
      <c r="H3983">
        <v>38</v>
      </c>
      <c r="I3983">
        <v>259</v>
      </c>
      <c r="J3983">
        <v>9842</v>
      </c>
      <c r="K3983" t="s">
        <v>81</v>
      </c>
      <c r="L3983" t="s">
        <v>153</v>
      </c>
      <c r="M3983" t="s">
        <v>140</v>
      </c>
      <c r="N3983">
        <v>8</v>
      </c>
      <c r="O3983">
        <v>2020</v>
      </c>
    </row>
    <row r="3984" spans="1:15" x14ac:dyDescent="0.25">
      <c r="A3984" t="s">
        <v>23</v>
      </c>
      <c r="B3984" s="1">
        <v>44057</v>
      </c>
      <c r="C3984" t="s">
        <v>25</v>
      </c>
      <c r="D3984" t="s">
        <v>26</v>
      </c>
      <c r="E3984" t="s">
        <v>27</v>
      </c>
      <c r="F3984" t="s">
        <v>141</v>
      </c>
      <c r="G3984" t="s">
        <v>136</v>
      </c>
      <c r="H3984">
        <v>33</v>
      </c>
      <c r="I3984">
        <v>225</v>
      </c>
      <c r="J3984">
        <v>7425</v>
      </c>
      <c r="K3984" t="s">
        <v>81</v>
      </c>
      <c r="L3984" t="s">
        <v>153</v>
      </c>
      <c r="M3984" t="s">
        <v>142</v>
      </c>
      <c r="N3984">
        <v>8</v>
      </c>
      <c r="O3984">
        <v>2020</v>
      </c>
    </row>
    <row r="3985" spans="1:15" x14ac:dyDescent="0.25">
      <c r="A3985" t="s">
        <v>23</v>
      </c>
      <c r="B3985" s="1">
        <v>44058</v>
      </c>
      <c r="C3985" t="s">
        <v>25</v>
      </c>
      <c r="D3985" t="s">
        <v>26</v>
      </c>
      <c r="E3985" t="s">
        <v>27</v>
      </c>
      <c r="F3985" t="s">
        <v>141</v>
      </c>
      <c r="G3985" t="s">
        <v>139</v>
      </c>
      <c r="H3985">
        <v>39</v>
      </c>
      <c r="I3985">
        <v>189</v>
      </c>
      <c r="J3985">
        <v>7371</v>
      </c>
      <c r="K3985" t="s">
        <v>81</v>
      </c>
      <c r="L3985" t="s">
        <v>153</v>
      </c>
      <c r="M3985" t="s">
        <v>143</v>
      </c>
      <c r="N3985">
        <v>8</v>
      </c>
      <c r="O3985">
        <v>2020</v>
      </c>
    </row>
    <row r="3986" spans="1:15" x14ac:dyDescent="0.25">
      <c r="A3986" t="s">
        <v>23</v>
      </c>
      <c r="B3986" s="1">
        <v>44059</v>
      </c>
      <c r="C3986" t="s">
        <v>25</v>
      </c>
      <c r="D3986" t="s">
        <v>26</v>
      </c>
      <c r="E3986" t="s">
        <v>27</v>
      </c>
      <c r="F3986" t="s">
        <v>135</v>
      </c>
      <c r="G3986" t="s">
        <v>144</v>
      </c>
      <c r="H3986">
        <v>42</v>
      </c>
      <c r="I3986">
        <v>168</v>
      </c>
      <c r="J3986">
        <v>7056</v>
      </c>
      <c r="K3986" t="s">
        <v>81</v>
      </c>
      <c r="L3986" t="s">
        <v>153</v>
      </c>
      <c r="M3986" t="s">
        <v>145</v>
      </c>
      <c r="N3986">
        <v>8</v>
      </c>
      <c r="O3986">
        <v>2020</v>
      </c>
    </row>
    <row r="3987" spans="1:15" x14ac:dyDescent="0.25">
      <c r="A3987" t="s">
        <v>23</v>
      </c>
      <c r="B3987" s="1">
        <v>44060</v>
      </c>
      <c r="C3987" t="s">
        <v>25</v>
      </c>
      <c r="D3987" t="s">
        <v>26</v>
      </c>
      <c r="E3987" t="s">
        <v>27</v>
      </c>
      <c r="F3987" t="s">
        <v>141</v>
      </c>
      <c r="G3987" t="s">
        <v>144</v>
      </c>
      <c r="H3987">
        <v>37</v>
      </c>
      <c r="I3987">
        <v>276</v>
      </c>
      <c r="J3987">
        <v>10212</v>
      </c>
      <c r="K3987" t="s">
        <v>81</v>
      </c>
      <c r="L3987" t="s">
        <v>153</v>
      </c>
      <c r="M3987" t="s">
        <v>146</v>
      </c>
      <c r="N3987">
        <v>8</v>
      </c>
      <c r="O3987">
        <v>2020</v>
      </c>
    </row>
    <row r="3988" spans="1:15" x14ac:dyDescent="0.25">
      <c r="A3988" t="s">
        <v>23</v>
      </c>
      <c r="B3988" s="1">
        <v>44061</v>
      </c>
      <c r="C3988" t="s">
        <v>25</v>
      </c>
      <c r="D3988" t="s">
        <v>26</v>
      </c>
      <c r="E3988" t="s">
        <v>27</v>
      </c>
      <c r="F3988" t="s">
        <v>135</v>
      </c>
      <c r="G3988" t="s">
        <v>136</v>
      </c>
      <c r="H3988">
        <v>39</v>
      </c>
      <c r="I3988">
        <v>238</v>
      </c>
      <c r="J3988">
        <v>9282</v>
      </c>
      <c r="K3988" t="s">
        <v>81</v>
      </c>
      <c r="L3988" t="s">
        <v>153</v>
      </c>
      <c r="M3988" t="s">
        <v>147</v>
      </c>
      <c r="N3988">
        <v>8</v>
      </c>
      <c r="O3988">
        <v>2020</v>
      </c>
    </row>
    <row r="3989" spans="1:15" x14ac:dyDescent="0.25">
      <c r="A3989" t="s">
        <v>23</v>
      </c>
      <c r="B3989" s="1">
        <v>44062</v>
      </c>
      <c r="C3989" t="s">
        <v>25</v>
      </c>
      <c r="D3989" t="s">
        <v>26</v>
      </c>
      <c r="E3989" t="s">
        <v>27</v>
      </c>
      <c r="F3989" t="s">
        <v>135</v>
      </c>
      <c r="G3989" t="s">
        <v>139</v>
      </c>
      <c r="H3989">
        <v>42</v>
      </c>
      <c r="I3989">
        <v>238</v>
      </c>
      <c r="J3989">
        <v>9996</v>
      </c>
      <c r="K3989" t="s">
        <v>81</v>
      </c>
      <c r="L3989" t="s">
        <v>153</v>
      </c>
      <c r="M3989" t="s">
        <v>138</v>
      </c>
      <c r="N3989">
        <v>8</v>
      </c>
      <c r="O3989">
        <v>2020</v>
      </c>
    </row>
    <row r="3990" spans="1:15" x14ac:dyDescent="0.25">
      <c r="A3990" t="s">
        <v>23</v>
      </c>
      <c r="B3990" s="1">
        <v>44063</v>
      </c>
      <c r="C3990" t="s">
        <v>25</v>
      </c>
      <c r="D3990" t="s">
        <v>26</v>
      </c>
      <c r="E3990" t="s">
        <v>27</v>
      </c>
      <c r="F3990" t="s">
        <v>141</v>
      </c>
      <c r="G3990" t="s">
        <v>136</v>
      </c>
      <c r="H3990">
        <v>37</v>
      </c>
      <c r="I3990">
        <v>232</v>
      </c>
      <c r="J3990">
        <v>8584</v>
      </c>
      <c r="K3990" t="s">
        <v>81</v>
      </c>
      <c r="L3990" t="s">
        <v>153</v>
      </c>
      <c r="M3990" t="s">
        <v>140</v>
      </c>
      <c r="N3990">
        <v>8</v>
      </c>
      <c r="O3990">
        <v>2020</v>
      </c>
    </row>
    <row r="3991" spans="1:15" x14ac:dyDescent="0.25">
      <c r="A3991" t="s">
        <v>23</v>
      </c>
      <c r="B3991" s="1">
        <v>44064</v>
      </c>
      <c r="C3991" t="s">
        <v>25</v>
      </c>
      <c r="D3991" t="s">
        <v>26</v>
      </c>
      <c r="E3991" t="s">
        <v>27</v>
      </c>
      <c r="F3991" t="s">
        <v>141</v>
      </c>
      <c r="G3991" t="s">
        <v>139</v>
      </c>
      <c r="H3991">
        <v>38</v>
      </c>
      <c r="I3991">
        <v>203</v>
      </c>
      <c r="J3991">
        <v>7714</v>
      </c>
      <c r="K3991" t="s">
        <v>81</v>
      </c>
      <c r="L3991" t="s">
        <v>153</v>
      </c>
      <c r="M3991" t="s">
        <v>142</v>
      </c>
      <c r="N3991">
        <v>8</v>
      </c>
      <c r="O3991">
        <v>2020</v>
      </c>
    </row>
    <row r="3992" spans="1:15" x14ac:dyDescent="0.25">
      <c r="A3992" t="s">
        <v>23</v>
      </c>
      <c r="B3992" s="1">
        <v>44065</v>
      </c>
      <c r="C3992" t="s">
        <v>25</v>
      </c>
      <c r="D3992" t="s">
        <v>26</v>
      </c>
      <c r="E3992" t="s">
        <v>27</v>
      </c>
      <c r="F3992" t="s">
        <v>135</v>
      </c>
      <c r="G3992" t="s">
        <v>144</v>
      </c>
      <c r="H3992">
        <v>41</v>
      </c>
      <c r="I3992">
        <v>169</v>
      </c>
      <c r="J3992">
        <v>6929</v>
      </c>
      <c r="K3992" t="s">
        <v>81</v>
      </c>
      <c r="L3992" t="s">
        <v>153</v>
      </c>
      <c r="M3992" t="s">
        <v>143</v>
      </c>
      <c r="N3992">
        <v>8</v>
      </c>
      <c r="O3992">
        <v>2020</v>
      </c>
    </row>
    <row r="3993" spans="1:15" x14ac:dyDescent="0.25">
      <c r="A3993" t="s">
        <v>23</v>
      </c>
      <c r="B3993" s="1">
        <v>44066</v>
      </c>
      <c r="C3993" t="s">
        <v>25</v>
      </c>
      <c r="D3993" t="s">
        <v>26</v>
      </c>
      <c r="E3993" t="s">
        <v>27</v>
      </c>
      <c r="F3993" t="s">
        <v>141</v>
      </c>
      <c r="G3993" t="s">
        <v>144</v>
      </c>
      <c r="H3993">
        <v>47</v>
      </c>
      <c r="I3993">
        <v>250</v>
      </c>
      <c r="J3993">
        <v>11750</v>
      </c>
      <c r="K3993" t="s">
        <v>81</v>
      </c>
      <c r="L3993" t="s">
        <v>153</v>
      </c>
      <c r="M3993" t="s">
        <v>145</v>
      </c>
      <c r="N3993">
        <v>8</v>
      </c>
      <c r="O3993">
        <v>2020</v>
      </c>
    </row>
    <row r="3994" spans="1:15" x14ac:dyDescent="0.25">
      <c r="A3994" t="s">
        <v>23</v>
      </c>
      <c r="B3994" s="1">
        <v>44067</v>
      </c>
      <c r="C3994" t="s">
        <v>25</v>
      </c>
      <c r="D3994" t="s">
        <v>26</v>
      </c>
      <c r="E3994" t="s">
        <v>27</v>
      </c>
      <c r="F3994" t="s">
        <v>135</v>
      </c>
      <c r="G3994" t="s">
        <v>136</v>
      </c>
      <c r="H3994">
        <v>37</v>
      </c>
      <c r="I3994">
        <v>238</v>
      </c>
      <c r="J3994">
        <v>8806</v>
      </c>
      <c r="K3994" t="s">
        <v>81</v>
      </c>
      <c r="L3994" t="s">
        <v>153</v>
      </c>
      <c r="M3994" t="s">
        <v>146</v>
      </c>
      <c r="N3994">
        <v>8</v>
      </c>
      <c r="O3994">
        <v>2020</v>
      </c>
    </row>
    <row r="3995" spans="1:15" x14ac:dyDescent="0.25">
      <c r="A3995" t="s">
        <v>23</v>
      </c>
      <c r="B3995" s="1">
        <v>44068</v>
      </c>
      <c r="C3995" t="s">
        <v>25</v>
      </c>
      <c r="D3995" t="s">
        <v>26</v>
      </c>
      <c r="E3995" t="s">
        <v>27</v>
      </c>
      <c r="F3995" t="s">
        <v>135</v>
      </c>
      <c r="G3995" t="s">
        <v>139</v>
      </c>
      <c r="H3995">
        <v>42</v>
      </c>
      <c r="I3995">
        <v>238</v>
      </c>
      <c r="J3995">
        <v>9996</v>
      </c>
      <c r="K3995" t="s">
        <v>81</v>
      </c>
      <c r="L3995" t="s">
        <v>153</v>
      </c>
      <c r="M3995" t="s">
        <v>147</v>
      </c>
      <c r="N3995">
        <v>8</v>
      </c>
      <c r="O3995">
        <v>2020</v>
      </c>
    </row>
    <row r="3996" spans="1:15" x14ac:dyDescent="0.25">
      <c r="A3996" t="s">
        <v>23</v>
      </c>
      <c r="B3996" s="1">
        <v>44069</v>
      </c>
      <c r="C3996" t="s">
        <v>25</v>
      </c>
      <c r="D3996" t="s">
        <v>26</v>
      </c>
      <c r="E3996" t="s">
        <v>27</v>
      </c>
      <c r="F3996" t="s">
        <v>141</v>
      </c>
      <c r="G3996" t="s">
        <v>136</v>
      </c>
      <c r="H3996">
        <v>37</v>
      </c>
      <c r="I3996">
        <v>319</v>
      </c>
      <c r="J3996">
        <v>11803</v>
      </c>
      <c r="K3996" t="s">
        <v>81</v>
      </c>
      <c r="L3996" t="s">
        <v>153</v>
      </c>
      <c r="M3996" t="s">
        <v>138</v>
      </c>
      <c r="N3996">
        <v>8</v>
      </c>
      <c r="O3996">
        <v>2020</v>
      </c>
    </row>
    <row r="3997" spans="1:15" x14ac:dyDescent="0.25">
      <c r="A3997" t="s">
        <v>23</v>
      </c>
      <c r="B3997" s="1">
        <v>44070</v>
      </c>
      <c r="C3997" t="s">
        <v>25</v>
      </c>
      <c r="D3997" t="s">
        <v>26</v>
      </c>
      <c r="E3997" t="s">
        <v>27</v>
      </c>
      <c r="F3997" t="s">
        <v>141</v>
      </c>
      <c r="G3997" t="s">
        <v>139</v>
      </c>
      <c r="H3997">
        <v>36</v>
      </c>
      <c r="I3997">
        <v>210</v>
      </c>
      <c r="J3997">
        <v>7560</v>
      </c>
      <c r="K3997" t="s">
        <v>81</v>
      </c>
      <c r="L3997" t="s">
        <v>153</v>
      </c>
      <c r="M3997" t="s">
        <v>140</v>
      </c>
      <c r="N3997">
        <v>8</v>
      </c>
      <c r="O3997">
        <v>2020</v>
      </c>
    </row>
    <row r="3998" spans="1:15" x14ac:dyDescent="0.25">
      <c r="A3998" t="s">
        <v>23</v>
      </c>
      <c r="B3998" s="1">
        <v>44071</v>
      </c>
      <c r="C3998" t="s">
        <v>25</v>
      </c>
      <c r="D3998" t="s">
        <v>26</v>
      </c>
      <c r="E3998" t="s">
        <v>27</v>
      </c>
      <c r="F3998" t="s">
        <v>135</v>
      </c>
      <c r="G3998" t="s">
        <v>144</v>
      </c>
      <c r="H3998">
        <v>41</v>
      </c>
      <c r="I3998">
        <v>196</v>
      </c>
      <c r="J3998">
        <v>8036</v>
      </c>
      <c r="K3998" t="s">
        <v>81</v>
      </c>
      <c r="L3998" t="s">
        <v>153</v>
      </c>
      <c r="M3998" t="s">
        <v>142</v>
      </c>
      <c r="N3998">
        <v>8</v>
      </c>
      <c r="O3998">
        <v>2020</v>
      </c>
    </row>
    <row r="3999" spans="1:15" x14ac:dyDescent="0.25">
      <c r="A3999" t="s">
        <v>23</v>
      </c>
      <c r="B3999" s="1">
        <v>44072</v>
      </c>
      <c r="C3999" t="s">
        <v>25</v>
      </c>
      <c r="D3999" t="s">
        <v>26</v>
      </c>
      <c r="E3999" t="s">
        <v>27</v>
      </c>
      <c r="F3999" t="s">
        <v>141</v>
      </c>
      <c r="G3999" t="s">
        <v>144</v>
      </c>
      <c r="H3999">
        <v>47</v>
      </c>
      <c r="I3999">
        <v>293</v>
      </c>
      <c r="J3999">
        <v>13771</v>
      </c>
      <c r="K3999" t="s">
        <v>81</v>
      </c>
      <c r="L3999" t="s">
        <v>153</v>
      </c>
      <c r="M3999" t="s">
        <v>143</v>
      </c>
      <c r="N3999">
        <v>8</v>
      </c>
      <c r="O3999">
        <v>2020</v>
      </c>
    </row>
    <row r="4000" spans="1:15" x14ac:dyDescent="0.25">
      <c r="A4000" t="s">
        <v>23</v>
      </c>
      <c r="B4000" s="1">
        <v>44073</v>
      </c>
      <c r="C4000" t="s">
        <v>25</v>
      </c>
      <c r="D4000" t="s">
        <v>26</v>
      </c>
      <c r="E4000" t="s">
        <v>27</v>
      </c>
      <c r="F4000" t="s">
        <v>135</v>
      </c>
      <c r="G4000" t="s">
        <v>136</v>
      </c>
      <c r="H4000">
        <v>37</v>
      </c>
      <c r="I4000">
        <v>268</v>
      </c>
      <c r="J4000">
        <v>9916</v>
      </c>
      <c r="K4000" t="s">
        <v>81</v>
      </c>
      <c r="L4000" t="s">
        <v>153</v>
      </c>
      <c r="M4000" t="s">
        <v>145</v>
      </c>
      <c r="N4000">
        <v>8</v>
      </c>
      <c r="O4000">
        <v>2020</v>
      </c>
    </row>
    <row r="4001" spans="1:15" x14ac:dyDescent="0.25">
      <c r="A4001" t="s">
        <v>23</v>
      </c>
      <c r="B4001" s="1">
        <v>44074</v>
      </c>
      <c r="C4001" t="s">
        <v>25</v>
      </c>
      <c r="D4001" t="s">
        <v>26</v>
      </c>
      <c r="E4001" t="s">
        <v>27</v>
      </c>
      <c r="F4001" t="s">
        <v>135</v>
      </c>
      <c r="G4001" t="s">
        <v>139</v>
      </c>
      <c r="H4001">
        <v>41</v>
      </c>
      <c r="I4001">
        <v>259</v>
      </c>
      <c r="J4001">
        <v>10619</v>
      </c>
      <c r="K4001" t="s">
        <v>81</v>
      </c>
      <c r="L4001" t="s">
        <v>153</v>
      </c>
      <c r="M4001" t="s">
        <v>146</v>
      </c>
      <c r="N4001">
        <v>8</v>
      </c>
      <c r="O4001">
        <v>2020</v>
      </c>
    </row>
    <row r="4002" spans="1:15" x14ac:dyDescent="0.25">
      <c r="A4002" t="s">
        <v>23</v>
      </c>
      <c r="B4002" s="1">
        <v>44075</v>
      </c>
      <c r="C4002" t="s">
        <v>25</v>
      </c>
      <c r="D4002" t="s">
        <v>26</v>
      </c>
      <c r="E4002" t="s">
        <v>27</v>
      </c>
      <c r="F4002" t="s">
        <v>141</v>
      </c>
      <c r="G4002" t="s">
        <v>136</v>
      </c>
      <c r="H4002">
        <v>39</v>
      </c>
      <c r="I4002">
        <v>297</v>
      </c>
      <c r="J4002">
        <v>11583</v>
      </c>
      <c r="K4002" t="s">
        <v>81</v>
      </c>
      <c r="L4002" t="s">
        <v>154</v>
      </c>
      <c r="M4002" t="s">
        <v>147</v>
      </c>
      <c r="N4002">
        <v>9</v>
      </c>
      <c r="O4002">
        <v>2020</v>
      </c>
    </row>
    <row r="4003" spans="1:15" x14ac:dyDescent="0.25">
      <c r="A4003" t="s">
        <v>23</v>
      </c>
      <c r="B4003" s="1">
        <v>44076</v>
      </c>
      <c r="C4003" t="s">
        <v>25</v>
      </c>
      <c r="D4003" t="s">
        <v>26</v>
      </c>
      <c r="E4003" t="s">
        <v>27</v>
      </c>
      <c r="F4003" t="s">
        <v>141</v>
      </c>
      <c r="G4003" t="s">
        <v>139</v>
      </c>
      <c r="H4003">
        <v>38</v>
      </c>
      <c r="I4003">
        <v>189</v>
      </c>
      <c r="J4003">
        <v>7182</v>
      </c>
      <c r="K4003" t="s">
        <v>81</v>
      </c>
      <c r="L4003" t="s">
        <v>154</v>
      </c>
      <c r="M4003" t="s">
        <v>138</v>
      </c>
      <c r="N4003">
        <v>9</v>
      </c>
      <c r="O4003">
        <v>2020</v>
      </c>
    </row>
    <row r="4004" spans="1:15" x14ac:dyDescent="0.25">
      <c r="A4004" t="s">
        <v>23</v>
      </c>
      <c r="B4004" s="1">
        <v>44077</v>
      </c>
      <c r="C4004" t="s">
        <v>25</v>
      </c>
      <c r="D4004" t="s">
        <v>26</v>
      </c>
      <c r="E4004" t="s">
        <v>27</v>
      </c>
      <c r="F4004" t="s">
        <v>135</v>
      </c>
      <c r="G4004" t="s">
        <v>144</v>
      </c>
      <c r="H4004">
        <v>41</v>
      </c>
      <c r="I4004">
        <v>169</v>
      </c>
      <c r="J4004">
        <v>6929</v>
      </c>
      <c r="K4004" t="s">
        <v>81</v>
      </c>
      <c r="L4004" t="s">
        <v>154</v>
      </c>
      <c r="M4004" t="s">
        <v>140</v>
      </c>
      <c r="N4004">
        <v>9</v>
      </c>
      <c r="O4004">
        <v>2020</v>
      </c>
    </row>
    <row r="4005" spans="1:15" x14ac:dyDescent="0.25">
      <c r="A4005" t="s">
        <v>23</v>
      </c>
      <c r="B4005" s="1">
        <v>44078</v>
      </c>
      <c r="C4005" t="s">
        <v>25</v>
      </c>
      <c r="D4005" t="s">
        <v>26</v>
      </c>
      <c r="E4005" t="s">
        <v>27</v>
      </c>
      <c r="F4005" t="s">
        <v>141</v>
      </c>
      <c r="G4005" t="s">
        <v>144</v>
      </c>
      <c r="H4005">
        <v>46</v>
      </c>
      <c r="I4005">
        <v>225</v>
      </c>
      <c r="J4005">
        <v>10350</v>
      </c>
      <c r="K4005" t="s">
        <v>81</v>
      </c>
      <c r="L4005" t="s">
        <v>154</v>
      </c>
      <c r="M4005" t="s">
        <v>142</v>
      </c>
      <c r="N4005">
        <v>9</v>
      </c>
      <c r="O4005">
        <v>2020</v>
      </c>
    </row>
    <row r="4006" spans="1:15" x14ac:dyDescent="0.25">
      <c r="A4006" t="s">
        <v>23</v>
      </c>
      <c r="B4006" s="1">
        <v>44079</v>
      </c>
      <c r="C4006" t="s">
        <v>25</v>
      </c>
      <c r="D4006" t="s">
        <v>26</v>
      </c>
      <c r="E4006" t="s">
        <v>27</v>
      </c>
      <c r="F4006" t="s">
        <v>135</v>
      </c>
      <c r="G4006" t="s">
        <v>136</v>
      </c>
      <c r="H4006">
        <v>44</v>
      </c>
      <c r="I4006">
        <v>255</v>
      </c>
      <c r="J4006">
        <v>11220</v>
      </c>
      <c r="K4006" t="s">
        <v>81</v>
      </c>
      <c r="L4006" t="s">
        <v>154</v>
      </c>
      <c r="M4006" t="s">
        <v>143</v>
      </c>
      <c r="N4006">
        <v>9</v>
      </c>
      <c r="O4006">
        <v>2020</v>
      </c>
    </row>
    <row r="4007" spans="1:15" x14ac:dyDescent="0.25">
      <c r="A4007" t="s">
        <v>23</v>
      </c>
      <c r="B4007" s="1">
        <v>44080</v>
      </c>
      <c r="C4007" t="s">
        <v>25</v>
      </c>
      <c r="D4007" t="s">
        <v>26</v>
      </c>
      <c r="E4007" t="s">
        <v>27</v>
      </c>
      <c r="F4007" t="s">
        <v>135</v>
      </c>
      <c r="G4007" t="s">
        <v>139</v>
      </c>
      <c r="H4007">
        <v>41</v>
      </c>
      <c r="I4007">
        <v>213</v>
      </c>
      <c r="J4007">
        <v>8733</v>
      </c>
      <c r="K4007" t="s">
        <v>81</v>
      </c>
      <c r="L4007" t="s">
        <v>154</v>
      </c>
      <c r="M4007" t="s">
        <v>145</v>
      </c>
      <c r="N4007">
        <v>9</v>
      </c>
      <c r="O4007">
        <v>2020</v>
      </c>
    </row>
    <row r="4008" spans="1:15" x14ac:dyDescent="0.25">
      <c r="A4008" t="s">
        <v>23</v>
      </c>
      <c r="B4008" s="1">
        <v>44081</v>
      </c>
      <c r="C4008" t="s">
        <v>25</v>
      </c>
      <c r="D4008" t="s">
        <v>26</v>
      </c>
      <c r="E4008" t="s">
        <v>27</v>
      </c>
      <c r="F4008" t="s">
        <v>141</v>
      </c>
      <c r="G4008" t="s">
        <v>136</v>
      </c>
      <c r="H4008">
        <v>46</v>
      </c>
      <c r="I4008">
        <v>234</v>
      </c>
      <c r="J4008">
        <v>10764</v>
      </c>
      <c r="K4008" t="s">
        <v>81</v>
      </c>
      <c r="L4008" t="s">
        <v>154</v>
      </c>
      <c r="M4008" t="s">
        <v>146</v>
      </c>
      <c r="N4008">
        <v>9</v>
      </c>
      <c r="O4008">
        <v>2020</v>
      </c>
    </row>
    <row r="4009" spans="1:15" x14ac:dyDescent="0.25">
      <c r="A4009" t="s">
        <v>23</v>
      </c>
      <c r="B4009" s="1">
        <v>44082</v>
      </c>
      <c r="C4009" t="s">
        <v>25</v>
      </c>
      <c r="D4009" t="s">
        <v>26</v>
      </c>
      <c r="E4009" t="s">
        <v>27</v>
      </c>
      <c r="F4009" t="s">
        <v>141</v>
      </c>
      <c r="G4009" t="s">
        <v>139</v>
      </c>
      <c r="H4009">
        <v>47</v>
      </c>
      <c r="I4009">
        <v>181</v>
      </c>
      <c r="J4009">
        <v>8507</v>
      </c>
      <c r="K4009" t="s">
        <v>81</v>
      </c>
      <c r="L4009" t="s">
        <v>154</v>
      </c>
      <c r="M4009" t="s">
        <v>147</v>
      </c>
      <c r="N4009">
        <v>9</v>
      </c>
      <c r="O4009">
        <v>2020</v>
      </c>
    </row>
    <row r="4010" spans="1:15" x14ac:dyDescent="0.25">
      <c r="A4010" t="s">
        <v>23</v>
      </c>
      <c r="B4010" s="1">
        <v>44083</v>
      </c>
      <c r="C4010" t="s">
        <v>25</v>
      </c>
      <c r="D4010" t="s">
        <v>26</v>
      </c>
      <c r="E4010" t="s">
        <v>27</v>
      </c>
      <c r="F4010" t="s">
        <v>135</v>
      </c>
      <c r="G4010" t="s">
        <v>144</v>
      </c>
      <c r="H4010">
        <v>44</v>
      </c>
      <c r="I4010">
        <v>175</v>
      </c>
      <c r="J4010">
        <v>7700</v>
      </c>
      <c r="K4010" t="s">
        <v>81</v>
      </c>
      <c r="L4010" t="s">
        <v>154</v>
      </c>
      <c r="M4010" t="s">
        <v>138</v>
      </c>
      <c r="N4010">
        <v>9</v>
      </c>
      <c r="O4010">
        <v>2020</v>
      </c>
    </row>
    <row r="4011" spans="1:15" x14ac:dyDescent="0.25">
      <c r="A4011" t="s">
        <v>23</v>
      </c>
      <c r="B4011" s="1">
        <v>44084</v>
      </c>
      <c r="C4011" t="s">
        <v>25</v>
      </c>
      <c r="D4011" t="s">
        <v>26</v>
      </c>
      <c r="E4011" t="s">
        <v>27</v>
      </c>
      <c r="F4011" t="s">
        <v>141</v>
      </c>
      <c r="G4011" t="s">
        <v>144</v>
      </c>
      <c r="H4011">
        <v>50</v>
      </c>
      <c r="I4011">
        <v>213</v>
      </c>
      <c r="J4011">
        <v>10650</v>
      </c>
      <c r="K4011" t="s">
        <v>81</v>
      </c>
      <c r="L4011" t="s">
        <v>154</v>
      </c>
      <c r="M4011" t="s">
        <v>140</v>
      </c>
      <c r="N4011">
        <v>9</v>
      </c>
      <c r="O4011">
        <v>2020</v>
      </c>
    </row>
    <row r="4012" spans="1:15" x14ac:dyDescent="0.25">
      <c r="A4012" t="s">
        <v>23</v>
      </c>
      <c r="B4012" s="1">
        <v>44085</v>
      </c>
      <c r="C4012" t="s">
        <v>25</v>
      </c>
      <c r="D4012" t="s">
        <v>26</v>
      </c>
      <c r="E4012" t="s">
        <v>27</v>
      </c>
      <c r="F4012" t="s">
        <v>135</v>
      </c>
      <c r="G4012" t="s">
        <v>136</v>
      </c>
      <c r="H4012">
        <v>44</v>
      </c>
      <c r="I4012">
        <v>240</v>
      </c>
      <c r="J4012">
        <v>10560</v>
      </c>
      <c r="K4012" t="s">
        <v>81</v>
      </c>
      <c r="L4012" t="s">
        <v>154</v>
      </c>
      <c r="M4012" t="s">
        <v>142</v>
      </c>
      <c r="N4012">
        <v>9</v>
      </c>
      <c r="O4012">
        <v>2020</v>
      </c>
    </row>
    <row r="4013" spans="1:15" x14ac:dyDescent="0.25">
      <c r="A4013" t="s">
        <v>23</v>
      </c>
      <c r="B4013" s="1">
        <v>44086</v>
      </c>
      <c r="C4013" t="s">
        <v>25</v>
      </c>
      <c r="D4013" t="s">
        <v>26</v>
      </c>
      <c r="E4013" t="s">
        <v>27</v>
      </c>
      <c r="F4013" t="s">
        <v>135</v>
      </c>
      <c r="G4013" t="s">
        <v>139</v>
      </c>
      <c r="H4013">
        <v>43</v>
      </c>
      <c r="I4013">
        <v>216</v>
      </c>
      <c r="J4013">
        <v>9288</v>
      </c>
      <c r="K4013" t="s">
        <v>81</v>
      </c>
      <c r="L4013" t="s">
        <v>154</v>
      </c>
      <c r="M4013" t="s">
        <v>143</v>
      </c>
      <c r="N4013">
        <v>9</v>
      </c>
      <c r="O4013">
        <v>2020</v>
      </c>
    </row>
    <row r="4014" spans="1:15" x14ac:dyDescent="0.25">
      <c r="A4014" t="s">
        <v>23</v>
      </c>
      <c r="B4014" s="1">
        <v>44087</v>
      </c>
      <c r="C4014" t="s">
        <v>25</v>
      </c>
      <c r="D4014" t="s">
        <v>26</v>
      </c>
      <c r="E4014" t="s">
        <v>27</v>
      </c>
      <c r="F4014" t="s">
        <v>141</v>
      </c>
      <c r="G4014" t="s">
        <v>136</v>
      </c>
      <c r="H4014">
        <v>48</v>
      </c>
      <c r="I4014">
        <v>188</v>
      </c>
      <c r="J4014">
        <v>9024</v>
      </c>
      <c r="K4014" t="s">
        <v>81</v>
      </c>
      <c r="L4014" t="s">
        <v>154</v>
      </c>
      <c r="M4014" t="s">
        <v>145</v>
      </c>
      <c r="N4014">
        <v>9</v>
      </c>
      <c r="O4014">
        <v>2020</v>
      </c>
    </row>
    <row r="4015" spans="1:15" x14ac:dyDescent="0.25">
      <c r="A4015" t="s">
        <v>23</v>
      </c>
      <c r="B4015" s="1">
        <v>44088</v>
      </c>
      <c r="C4015" t="s">
        <v>25</v>
      </c>
      <c r="D4015" t="s">
        <v>26</v>
      </c>
      <c r="E4015" t="s">
        <v>27</v>
      </c>
      <c r="F4015" t="s">
        <v>141</v>
      </c>
      <c r="G4015" t="s">
        <v>139</v>
      </c>
      <c r="H4015">
        <v>45</v>
      </c>
      <c r="I4015">
        <v>168</v>
      </c>
      <c r="J4015">
        <v>7560</v>
      </c>
      <c r="K4015" t="s">
        <v>81</v>
      </c>
      <c r="L4015" t="s">
        <v>154</v>
      </c>
      <c r="M4015" t="s">
        <v>146</v>
      </c>
      <c r="N4015">
        <v>9</v>
      </c>
      <c r="O4015">
        <v>2020</v>
      </c>
    </row>
    <row r="4016" spans="1:15" x14ac:dyDescent="0.25">
      <c r="A4016" t="s">
        <v>23</v>
      </c>
      <c r="B4016" s="1">
        <v>44089</v>
      </c>
      <c r="C4016" t="s">
        <v>25</v>
      </c>
      <c r="D4016" t="s">
        <v>26</v>
      </c>
      <c r="E4016" t="s">
        <v>27</v>
      </c>
      <c r="F4016" t="s">
        <v>135</v>
      </c>
      <c r="G4016" t="s">
        <v>144</v>
      </c>
      <c r="H4016">
        <v>42</v>
      </c>
      <c r="I4016">
        <v>150</v>
      </c>
      <c r="J4016">
        <v>6300</v>
      </c>
      <c r="K4016" t="s">
        <v>81</v>
      </c>
      <c r="L4016" t="s">
        <v>154</v>
      </c>
      <c r="M4016" t="s">
        <v>147</v>
      </c>
      <c r="N4016">
        <v>9</v>
      </c>
      <c r="O4016">
        <v>2020</v>
      </c>
    </row>
    <row r="4017" spans="1:15" x14ac:dyDescent="0.25">
      <c r="A4017" t="s">
        <v>23</v>
      </c>
      <c r="B4017" s="1">
        <v>44090</v>
      </c>
      <c r="C4017" t="s">
        <v>25</v>
      </c>
      <c r="D4017" t="s">
        <v>26</v>
      </c>
      <c r="E4017" t="s">
        <v>27</v>
      </c>
      <c r="F4017" t="s">
        <v>141</v>
      </c>
      <c r="G4017" t="s">
        <v>144</v>
      </c>
      <c r="H4017">
        <v>53</v>
      </c>
      <c r="I4017">
        <v>210</v>
      </c>
      <c r="J4017">
        <v>11130</v>
      </c>
      <c r="K4017" t="s">
        <v>81</v>
      </c>
      <c r="L4017" t="s">
        <v>154</v>
      </c>
      <c r="M4017" t="s">
        <v>138</v>
      </c>
      <c r="N4017">
        <v>9</v>
      </c>
      <c r="O4017">
        <v>2020</v>
      </c>
    </row>
    <row r="4018" spans="1:15" x14ac:dyDescent="0.25">
      <c r="A4018" t="s">
        <v>23</v>
      </c>
      <c r="B4018" s="1">
        <v>44124</v>
      </c>
      <c r="C4018" t="s">
        <v>25</v>
      </c>
      <c r="D4018" t="s">
        <v>26</v>
      </c>
      <c r="E4018" t="s">
        <v>27</v>
      </c>
      <c r="F4018" t="s">
        <v>135</v>
      </c>
      <c r="G4018" t="s">
        <v>136</v>
      </c>
      <c r="H4018">
        <v>43</v>
      </c>
      <c r="I4018">
        <v>234</v>
      </c>
      <c r="J4018">
        <v>10062</v>
      </c>
      <c r="K4018" t="s">
        <v>81</v>
      </c>
      <c r="L4018" t="s">
        <v>155</v>
      </c>
      <c r="M4018" t="s">
        <v>147</v>
      </c>
      <c r="N4018">
        <v>10</v>
      </c>
      <c r="O4018">
        <v>2020</v>
      </c>
    </row>
    <row r="4019" spans="1:15" x14ac:dyDescent="0.25">
      <c r="A4019" t="s">
        <v>23</v>
      </c>
      <c r="B4019" s="1">
        <v>44125</v>
      </c>
      <c r="C4019" t="s">
        <v>25</v>
      </c>
      <c r="D4019" t="s">
        <v>26</v>
      </c>
      <c r="E4019" t="s">
        <v>27</v>
      </c>
      <c r="F4019" t="s">
        <v>135</v>
      </c>
      <c r="G4019" t="s">
        <v>139</v>
      </c>
      <c r="H4019">
        <v>43</v>
      </c>
      <c r="I4019">
        <v>243</v>
      </c>
      <c r="J4019">
        <v>10449</v>
      </c>
      <c r="K4019" t="s">
        <v>81</v>
      </c>
      <c r="L4019" t="s">
        <v>155</v>
      </c>
      <c r="M4019" t="s">
        <v>138</v>
      </c>
      <c r="N4019">
        <v>10</v>
      </c>
      <c r="O4019">
        <v>2020</v>
      </c>
    </row>
    <row r="4020" spans="1:15" x14ac:dyDescent="0.25">
      <c r="A4020" t="s">
        <v>23</v>
      </c>
      <c r="B4020" s="1">
        <v>44126</v>
      </c>
      <c r="C4020" t="s">
        <v>25</v>
      </c>
      <c r="D4020" t="s">
        <v>26</v>
      </c>
      <c r="E4020" t="s">
        <v>27</v>
      </c>
      <c r="F4020" t="s">
        <v>141</v>
      </c>
      <c r="G4020" t="s">
        <v>136</v>
      </c>
      <c r="H4020">
        <v>47</v>
      </c>
      <c r="I4020">
        <v>206</v>
      </c>
      <c r="J4020">
        <v>9682</v>
      </c>
      <c r="K4020" t="s">
        <v>81</v>
      </c>
      <c r="L4020" t="s">
        <v>155</v>
      </c>
      <c r="M4020" t="s">
        <v>140</v>
      </c>
      <c r="N4020">
        <v>10</v>
      </c>
      <c r="O4020">
        <v>2020</v>
      </c>
    </row>
    <row r="4021" spans="1:15" x14ac:dyDescent="0.25">
      <c r="A4021" t="s">
        <v>23</v>
      </c>
      <c r="B4021" s="1">
        <v>44127</v>
      </c>
      <c r="C4021" t="s">
        <v>25</v>
      </c>
      <c r="D4021" t="s">
        <v>26</v>
      </c>
      <c r="E4021" t="s">
        <v>27</v>
      </c>
      <c r="F4021" t="s">
        <v>141</v>
      </c>
      <c r="G4021" t="s">
        <v>139</v>
      </c>
      <c r="H4021">
        <v>48</v>
      </c>
      <c r="I4021">
        <v>203</v>
      </c>
      <c r="J4021">
        <v>9744</v>
      </c>
      <c r="K4021" t="s">
        <v>81</v>
      </c>
      <c r="L4021" t="s">
        <v>155</v>
      </c>
      <c r="M4021" t="s">
        <v>142</v>
      </c>
      <c r="N4021">
        <v>10</v>
      </c>
      <c r="O4021">
        <v>2020</v>
      </c>
    </row>
    <row r="4022" spans="1:15" x14ac:dyDescent="0.25">
      <c r="A4022" t="s">
        <v>23</v>
      </c>
      <c r="B4022" s="1">
        <v>44128</v>
      </c>
      <c r="C4022" t="s">
        <v>25</v>
      </c>
      <c r="D4022" t="s">
        <v>26</v>
      </c>
      <c r="E4022" t="s">
        <v>27</v>
      </c>
      <c r="F4022" t="s">
        <v>135</v>
      </c>
      <c r="G4022" t="s">
        <v>144</v>
      </c>
      <c r="H4022">
        <v>42</v>
      </c>
      <c r="I4022">
        <v>195</v>
      </c>
      <c r="J4022">
        <v>8190</v>
      </c>
      <c r="K4022" t="s">
        <v>81</v>
      </c>
      <c r="L4022" t="s">
        <v>155</v>
      </c>
      <c r="M4022" t="s">
        <v>143</v>
      </c>
      <c r="N4022">
        <v>10</v>
      </c>
      <c r="O4022">
        <v>2020</v>
      </c>
    </row>
    <row r="4023" spans="1:15" x14ac:dyDescent="0.25">
      <c r="A4023" t="s">
        <v>23</v>
      </c>
      <c r="B4023" s="1">
        <v>44129</v>
      </c>
      <c r="C4023" t="s">
        <v>25</v>
      </c>
      <c r="D4023" t="s">
        <v>26</v>
      </c>
      <c r="E4023" t="s">
        <v>27</v>
      </c>
      <c r="F4023" t="s">
        <v>141</v>
      </c>
      <c r="G4023" t="s">
        <v>144</v>
      </c>
      <c r="H4023">
        <v>51</v>
      </c>
      <c r="I4023">
        <v>247</v>
      </c>
      <c r="J4023">
        <v>12597</v>
      </c>
      <c r="K4023" t="s">
        <v>81</v>
      </c>
      <c r="L4023" t="s">
        <v>155</v>
      </c>
      <c r="M4023" t="s">
        <v>145</v>
      </c>
      <c r="N4023">
        <v>10</v>
      </c>
      <c r="O4023">
        <v>2020</v>
      </c>
    </row>
    <row r="4024" spans="1:15" x14ac:dyDescent="0.25">
      <c r="A4024" t="s">
        <v>23</v>
      </c>
      <c r="B4024" s="1">
        <v>44130</v>
      </c>
      <c r="C4024" t="s">
        <v>25</v>
      </c>
      <c r="D4024" t="s">
        <v>26</v>
      </c>
      <c r="E4024" t="s">
        <v>27</v>
      </c>
      <c r="F4024" t="s">
        <v>135</v>
      </c>
      <c r="G4024" t="s">
        <v>136</v>
      </c>
      <c r="H4024">
        <v>41</v>
      </c>
      <c r="I4024">
        <v>238</v>
      </c>
      <c r="J4024">
        <v>9758</v>
      </c>
      <c r="K4024" t="s">
        <v>81</v>
      </c>
      <c r="L4024" t="s">
        <v>155</v>
      </c>
      <c r="M4024" t="s">
        <v>146</v>
      </c>
      <c r="N4024">
        <v>10</v>
      </c>
      <c r="O4024">
        <v>2020</v>
      </c>
    </row>
    <row r="4025" spans="1:15" x14ac:dyDescent="0.25">
      <c r="A4025" t="s">
        <v>23</v>
      </c>
      <c r="B4025" s="1">
        <v>44131</v>
      </c>
      <c r="C4025" t="s">
        <v>25</v>
      </c>
      <c r="D4025" t="s">
        <v>26</v>
      </c>
      <c r="E4025" t="s">
        <v>27</v>
      </c>
      <c r="F4025" t="s">
        <v>135</v>
      </c>
      <c r="G4025" t="s">
        <v>139</v>
      </c>
      <c r="H4025">
        <v>44</v>
      </c>
      <c r="I4025">
        <v>285</v>
      </c>
      <c r="J4025">
        <v>12540</v>
      </c>
      <c r="K4025" t="s">
        <v>81</v>
      </c>
      <c r="L4025" t="s">
        <v>155</v>
      </c>
      <c r="M4025" t="s">
        <v>147</v>
      </c>
      <c r="N4025">
        <v>10</v>
      </c>
      <c r="O4025">
        <v>2020</v>
      </c>
    </row>
    <row r="4026" spans="1:15" x14ac:dyDescent="0.25">
      <c r="A4026" t="s">
        <v>23</v>
      </c>
      <c r="B4026" s="1">
        <v>44132</v>
      </c>
      <c r="C4026" t="s">
        <v>25</v>
      </c>
      <c r="D4026" t="s">
        <v>26</v>
      </c>
      <c r="E4026" t="s">
        <v>27</v>
      </c>
      <c r="F4026" t="s">
        <v>141</v>
      </c>
      <c r="G4026" t="s">
        <v>136</v>
      </c>
      <c r="H4026">
        <v>47</v>
      </c>
      <c r="I4026">
        <v>255</v>
      </c>
      <c r="J4026">
        <v>11985</v>
      </c>
      <c r="K4026" t="s">
        <v>81</v>
      </c>
      <c r="L4026" t="s">
        <v>155</v>
      </c>
      <c r="M4026" t="s">
        <v>138</v>
      </c>
      <c r="N4026">
        <v>10</v>
      </c>
      <c r="O4026">
        <v>2020</v>
      </c>
    </row>
    <row r="4027" spans="1:15" x14ac:dyDescent="0.25">
      <c r="A4027" t="s">
        <v>23</v>
      </c>
      <c r="B4027" s="1">
        <v>44133</v>
      </c>
      <c r="C4027" t="s">
        <v>25</v>
      </c>
      <c r="D4027" t="s">
        <v>26</v>
      </c>
      <c r="E4027" t="s">
        <v>27</v>
      </c>
      <c r="F4027" t="s">
        <v>141</v>
      </c>
      <c r="G4027" t="s">
        <v>139</v>
      </c>
      <c r="H4027">
        <v>47</v>
      </c>
      <c r="I4027">
        <v>182</v>
      </c>
      <c r="J4027">
        <v>8554</v>
      </c>
      <c r="K4027" t="s">
        <v>81</v>
      </c>
      <c r="L4027" t="s">
        <v>155</v>
      </c>
      <c r="M4027" t="s">
        <v>140</v>
      </c>
      <c r="N4027">
        <v>10</v>
      </c>
      <c r="O4027">
        <v>2020</v>
      </c>
    </row>
    <row r="4028" spans="1:15" x14ac:dyDescent="0.25">
      <c r="A4028" t="s">
        <v>23</v>
      </c>
      <c r="B4028" s="1">
        <v>44134</v>
      </c>
      <c r="C4028" t="s">
        <v>25</v>
      </c>
      <c r="D4028" t="s">
        <v>26</v>
      </c>
      <c r="E4028" t="s">
        <v>27</v>
      </c>
      <c r="F4028" t="s">
        <v>135</v>
      </c>
      <c r="G4028" t="s">
        <v>144</v>
      </c>
      <c r="H4028">
        <v>42</v>
      </c>
      <c r="I4028">
        <v>169</v>
      </c>
      <c r="J4028">
        <v>7098</v>
      </c>
      <c r="K4028" t="s">
        <v>81</v>
      </c>
      <c r="L4028" t="s">
        <v>155</v>
      </c>
      <c r="M4028" t="s">
        <v>142</v>
      </c>
      <c r="N4028">
        <v>10</v>
      </c>
      <c r="O4028">
        <v>2020</v>
      </c>
    </row>
    <row r="4029" spans="1:15" x14ac:dyDescent="0.25">
      <c r="A4029" t="s">
        <v>23</v>
      </c>
      <c r="B4029" s="1">
        <v>44135</v>
      </c>
      <c r="C4029" t="s">
        <v>25</v>
      </c>
      <c r="D4029" t="s">
        <v>26</v>
      </c>
      <c r="E4029" t="s">
        <v>27</v>
      </c>
      <c r="F4029" t="s">
        <v>141</v>
      </c>
      <c r="G4029" t="s">
        <v>144</v>
      </c>
      <c r="H4029">
        <v>53</v>
      </c>
      <c r="I4029">
        <v>261</v>
      </c>
      <c r="J4029">
        <v>13833</v>
      </c>
      <c r="K4029" t="s">
        <v>81</v>
      </c>
      <c r="L4029" t="s">
        <v>155</v>
      </c>
      <c r="M4029" t="s">
        <v>143</v>
      </c>
      <c r="N4029">
        <v>10</v>
      </c>
      <c r="O4029">
        <v>2020</v>
      </c>
    </row>
    <row r="4030" spans="1:15" x14ac:dyDescent="0.25">
      <c r="A4030" t="s">
        <v>28</v>
      </c>
      <c r="B4030" s="1">
        <v>44136</v>
      </c>
      <c r="C4030" t="s">
        <v>25</v>
      </c>
      <c r="D4030" t="s">
        <v>26</v>
      </c>
      <c r="E4030" t="s">
        <v>27</v>
      </c>
      <c r="F4030" t="s">
        <v>135</v>
      </c>
      <c r="G4030" t="s">
        <v>136</v>
      </c>
      <c r="H4030">
        <v>37</v>
      </c>
      <c r="I4030">
        <v>209</v>
      </c>
      <c r="J4030">
        <v>7733</v>
      </c>
      <c r="K4030" t="s">
        <v>81</v>
      </c>
      <c r="L4030" t="s">
        <v>156</v>
      </c>
      <c r="M4030" t="s">
        <v>145</v>
      </c>
      <c r="N4030">
        <v>11</v>
      </c>
      <c r="O4030">
        <v>2020</v>
      </c>
    </row>
    <row r="4031" spans="1:15" x14ac:dyDescent="0.25">
      <c r="A4031" t="s">
        <v>28</v>
      </c>
      <c r="B4031" s="1">
        <v>44137</v>
      </c>
      <c r="C4031" t="s">
        <v>25</v>
      </c>
      <c r="D4031" t="s">
        <v>26</v>
      </c>
      <c r="E4031" t="s">
        <v>27</v>
      </c>
      <c r="F4031" t="s">
        <v>135</v>
      </c>
      <c r="G4031" t="s">
        <v>139</v>
      </c>
      <c r="H4031">
        <v>49</v>
      </c>
      <c r="I4031">
        <v>194</v>
      </c>
      <c r="J4031">
        <v>9506</v>
      </c>
      <c r="K4031" t="s">
        <v>81</v>
      </c>
      <c r="L4031" t="s">
        <v>156</v>
      </c>
      <c r="M4031" t="s">
        <v>146</v>
      </c>
      <c r="N4031">
        <v>11</v>
      </c>
      <c r="O4031">
        <v>2020</v>
      </c>
    </row>
    <row r="4032" spans="1:15" x14ac:dyDescent="0.25">
      <c r="A4032" t="s">
        <v>28</v>
      </c>
      <c r="B4032" s="1">
        <v>44138</v>
      </c>
      <c r="C4032" t="s">
        <v>25</v>
      </c>
      <c r="D4032" t="s">
        <v>26</v>
      </c>
      <c r="E4032" t="s">
        <v>27</v>
      </c>
      <c r="F4032" t="s">
        <v>141</v>
      </c>
      <c r="G4032" t="s">
        <v>136</v>
      </c>
      <c r="H4032">
        <v>46</v>
      </c>
      <c r="I4032">
        <v>217</v>
      </c>
      <c r="J4032">
        <v>9982</v>
      </c>
      <c r="K4032" t="s">
        <v>81</v>
      </c>
      <c r="L4032" t="s">
        <v>156</v>
      </c>
      <c r="M4032" t="s">
        <v>147</v>
      </c>
      <c r="N4032">
        <v>11</v>
      </c>
      <c r="O4032">
        <v>2020</v>
      </c>
    </row>
    <row r="4033" spans="1:15" x14ac:dyDescent="0.25">
      <c r="A4033" t="s">
        <v>28</v>
      </c>
      <c r="B4033" s="1">
        <v>44139</v>
      </c>
      <c r="C4033" t="s">
        <v>25</v>
      </c>
      <c r="D4033" t="s">
        <v>26</v>
      </c>
      <c r="E4033" t="s">
        <v>27</v>
      </c>
      <c r="F4033" t="s">
        <v>141</v>
      </c>
      <c r="G4033" t="s">
        <v>139</v>
      </c>
      <c r="H4033">
        <v>48</v>
      </c>
      <c r="I4033">
        <v>175</v>
      </c>
      <c r="J4033">
        <v>8400</v>
      </c>
      <c r="K4033" t="s">
        <v>81</v>
      </c>
      <c r="L4033" t="s">
        <v>156</v>
      </c>
      <c r="M4033" t="s">
        <v>138</v>
      </c>
      <c r="N4033">
        <v>11</v>
      </c>
      <c r="O4033">
        <v>2020</v>
      </c>
    </row>
    <row r="4034" spans="1:15" x14ac:dyDescent="0.25">
      <c r="A4034" t="s">
        <v>28</v>
      </c>
      <c r="B4034" s="1">
        <v>44140</v>
      </c>
      <c r="C4034" t="s">
        <v>29</v>
      </c>
      <c r="D4034" t="s">
        <v>30</v>
      </c>
      <c r="E4034" t="s">
        <v>31</v>
      </c>
      <c r="F4034" t="s">
        <v>135</v>
      </c>
      <c r="G4034" t="s">
        <v>144</v>
      </c>
      <c r="H4034">
        <v>51</v>
      </c>
      <c r="I4034">
        <v>161</v>
      </c>
      <c r="J4034">
        <v>8211</v>
      </c>
      <c r="K4034" t="s">
        <v>81</v>
      </c>
      <c r="L4034" t="s">
        <v>156</v>
      </c>
      <c r="M4034" t="s">
        <v>140</v>
      </c>
      <c r="N4034">
        <v>11</v>
      </c>
      <c r="O4034">
        <v>2020</v>
      </c>
    </row>
    <row r="4035" spans="1:15" x14ac:dyDescent="0.25">
      <c r="A4035" t="s">
        <v>28</v>
      </c>
      <c r="B4035" s="1">
        <v>44141</v>
      </c>
      <c r="C4035" t="s">
        <v>29</v>
      </c>
      <c r="D4035" t="s">
        <v>30</v>
      </c>
      <c r="E4035" t="s">
        <v>31</v>
      </c>
      <c r="F4035" t="s">
        <v>141</v>
      </c>
      <c r="G4035" t="s">
        <v>144</v>
      </c>
      <c r="H4035">
        <v>49</v>
      </c>
      <c r="I4035">
        <v>233</v>
      </c>
      <c r="J4035">
        <v>11417</v>
      </c>
      <c r="K4035" t="s">
        <v>81</v>
      </c>
      <c r="L4035" t="s">
        <v>156</v>
      </c>
      <c r="M4035" t="s">
        <v>142</v>
      </c>
      <c r="N4035">
        <v>11</v>
      </c>
      <c r="O4035">
        <v>2020</v>
      </c>
    </row>
    <row r="4036" spans="1:15" x14ac:dyDescent="0.25">
      <c r="A4036" t="s">
        <v>28</v>
      </c>
      <c r="B4036" s="1">
        <v>44142</v>
      </c>
      <c r="C4036" t="s">
        <v>29</v>
      </c>
      <c r="D4036" t="s">
        <v>30</v>
      </c>
      <c r="E4036" t="s">
        <v>31</v>
      </c>
      <c r="F4036" t="s">
        <v>135</v>
      </c>
      <c r="G4036" t="s">
        <v>136</v>
      </c>
      <c r="H4036">
        <v>37</v>
      </c>
      <c r="I4036">
        <v>223</v>
      </c>
      <c r="J4036">
        <v>8251</v>
      </c>
      <c r="K4036" t="s">
        <v>81</v>
      </c>
      <c r="L4036" t="s">
        <v>156</v>
      </c>
      <c r="M4036" t="s">
        <v>143</v>
      </c>
      <c r="N4036">
        <v>11</v>
      </c>
      <c r="O4036">
        <v>2020</v>
      </c>
    </row>
    <row r="4037" spans="1:15" x14ac:dyDescent="0.25">
      <c r="A4037" t="s">
        <v>28</v>
      </c>
      <c r="B4037" s="1">
        <v>44143</v>
      </c>
      <c r="C4037" t="s">
        <v>29</v>
      </c>
      <c r="D4037" t="s">
        <v>30</v>
      </c>
      <c r="E4037" t="s">
        <v>31</v>
      </c>
      <c r="F4037" t="s">
        <v>135</v>
      </c>
      <c r="G4037" t="s">
        <v>139</v>
      </c>
      <c r="H4037">
        <v>49</v>
      </c>
      <c r="I4037">
        <v>210</v>
      </c>
      <c r="J4037">
        <v>10290</v>
      </c>
      <c r="K4037" t="s">
        <v>81</v>
      </c>
      <c r="L4037" t="s">
        <v>156</v>
      </c>
      <c r="M4037" t="s">
        <v>145</v>
      </c>
      <c r="N4037">
        <v>11</v>
      </c>
      <c r="O4037">
        <v>2020</v>
      </c>
    </row>
    <row r="4038" spans="1:15" x14ac:dyDescent="0.25">
      <c r="A4038" t="s">
        <v>28</v>
      </c>
      <c r="B4038" s="1">
        <v>44144</v>
      </c>
      <c r="C4038" t="s">
        <v>29</v>
      </c>
      <c r="D4038" t="s">
        <v>30</v>
      </c>
      <c r="E4038" t="s">
        <v>31</v>
      </c>
      <c r="F4038" t="s">
        <v>141</v>
      </c>
      <c r="G4038" t="s">
        <v>136</v>
      </c>
      <c r="H4038">
        <v>49</v>
      </c>
      <c r="I4038">
        <v>196</v>
      </c>
      <c r="J4038">
        <v>9604</v>
      </c>
      <c r="K4038" t="s">
        <v>81</v>
      </c>
      <c r="L4038" t="s">
        <v>156</v>
      </c>
      <c r="M4038" t="s">
        <v>146</v>
      </c>
      <c r="N4038">
        <v>11</v>
      </c>
      <c r="O4038">
        <v>2020</v>
      </c>
    </row>
    <row r="4039" spans="1:15" x14ac:dyDescent="0.25">
      <c r="A4039" t="s">
        <v>28</v>
      </c>
      <c r="B4039" s="1">
        <v>44145</v>
      </c>
      <c r="C4039" t="s">
        <v>29</v>
      </c>
      <c r="D4039" t="s">
        <v>30</v>
      </c>
      <c r="E4039" t="s">
        <v>31</v>
      </c>
      <c r="F4039" t="s">
        <v>141</v>
      </c>
      <c r="G4039" t="s">
        <v>139</v>
      </c>
      <c r="H4039">
        <v>47</v>
      </c>
      <c r="I4039">
        <v>150</v>
      </c>
      <c r="J4039">
        <v>7050</v>
      </c>
      <c r="K4039" t="s">
        <v>81</v>
      </c>
      <c r="L4039" t="s">
        <v>156</v>
      </c>
      <c r="M4039" t="s">
        <v>147</v>
      </c>
      <c r="N4039">
        <v>11</v>
      </c>
      <c r="O4039">
        <v>2020</v>
      </c>
    </row>
    <row r="4040" spans="1:15" x14ac:dyDescent="0.25">
      <c r="A4040" t="s">
        <v>28</v>
      </c>
      <c r="B4040" s="1">
        <v>44146</v>
      </c>
      <c r="C4040" t="s">
        <v>29</v>
      </c>
      <c r="D4040" t="s">
        <v>30</v>
      </c>
      <c r="E4040" t="s">
        <v>31</v>
      </c>
      <c r="F4040" t="s">
        <v>135</v>
      </c>
      <c r="G4040" t="s">
        <v>144</v>
      </c>
      <c r="H4040">
        <v>50</v>
      </c>
      <c r="I4040">
        <v>140</v>
      </c>
      <c r="J4040">
        <v>7000</v>
      </c>
      <c r="K4040" t="s">
        <v>81</v>
      </c>
      <c r="L4040" t="s">
        <v>156</v>
      </c>
      <c r="M4040" t="s">
        <v>138</v>
      </c>
      <c r="N4040">
        <v>11</v>
      </c>
      <c r="O4040">
        <v>2020</v>
      </c>
    </row>
    <row r="4041" spans="1:15" x14ac:dyDescent="0.25">
      <c r="A4041" t="s">
        <v>28</v>
      </c>
      <c r="B4041" s="1">
        <v>44147</v>
      </c>
      <c r="C4041" t="s">
        <v>29</v>
      </c>
      <c r="D4041" t="s">
        <v>30</v>
      </c>
      <c r="E4041" t="s">
        <v>31</v>
      </c>
      <c r="F4041" t="s">
        <v>141</v>
      </c>
      <c r="G4041" t="s">
        <v>144</v>
      </c>
      <c r="H4041">
        <v>46</v>
      </c>
      <c r="I4041">
        <v>182</v>
      </c>
      <c r="J4041">
        <v>8372</v>
      </c>
      <c r="K4041" t="s">
        <v>81</v>
      </c>
      <c r="L4041" t="s">
        <v>156</v>
      </c>
      <c r="M4041" t="s">
        <v>140</v>
      </c>
      <c r="N4041">
        <v>11</v>
      </c>
      <c r="O4041">
        <v>2020</v>
      </c>
    </row>
    <row r="4042" spans="1:15" x14ac:dyDescent="0.25">
      <c r="A4042" t="s">
        <v>28</v>
      </c>
      <c r="B4042" s="1">
        <v>44148</v>
      </c>
      <c r="C4042" t="s">
        <v>29</v>
      </c>
      <c r="D4042" t="s">
        <v>30</v>
      </c>
      <c r="E4042" t="s">
        <v>31</v>
      </c>
      <c r="F4042" t="s">
        <v>135</v>
      </c>
      <c r="G4042" t="s">
        <v>136</v>
      </c>
      <c r="H4042">
        <v>49</v>
      </c>
      <c r="I4042">
        <v>230</v>
      </c>
      <c r="J4042">
        <v>11270</v>
      </c>
      <c r="K4042" t="s">
        <v>81</v>
      </c>
      <c r="L4042" t="s">
        <v>156</v>
      </c>
      <c r="M4042" t="s">
        <v>142</v>
      </c>
      <c r="N4042">
        <v>11</v>
      </c>
      <c r="O4042">
        <v>2020</v>
      </c>
    </row>
    <row r="4043" spans="1:15" x14ac:dyDescent="0.25">
      <c r="A4043" t="s">
        <v>28</v>
      </c>
      <c r="B4043" s="1">
        <v>44149</v>
      </c>
      <c r="C4043" t="s">
        <v>29</v>
      </c>
      <c r="D4043" t="s">
        <v>30</v>
      </c>
      <c r="E4043" t="s">
        <v>31</v>
      </c>
      <c r="F4043" t="s">
        <v>135</v>
      </c>
      <c r="G4043" t="s">
        <v>139</v>
      </c>
      <c r="H4043">
        <v>58</v>
      </c>
      <c r="I4043">
        <v>175</v>
      </c>
      <c r="J4043">
        <v>10150</v>
      </c>
      <c r="K4043" t="s">
        <v>81</v>
      </c>
      <c r="L4043" t="s">
        <v>156</v>
      </c>
      <c r="M4043" t="s">
        <v>143</v>
      </c>
      <c r="N4043">
        <v>11</v>
      </c>
      <c r="O4043">
        <v>2020</v>
      </c>
    </row>
    <row r="4044" spans="1:15" x14ac:dyDescent="0.25">
      <c r="A4044" t="s">
        <v>28</v>
      </c>
      <c r="B4044" s="1">
        <v>44150</v>
      </c>
      <c r="C4044" t="s">
        <v>29</v>
      </c>
      <c r="D4044" t="s">
        <v>30</v>
      </c>
      <c r="E4044" t="s">
        <v>31</v>
      </c>
      <c r="F4044" t="s">
        <v>141</v>
      </c>
      <c r="G4044" t="s">
        <v>136</v>
      </c>
      <c r="H4044">
        <v>55</v>
      </c>
      <c r="I4044">
        <v>203</v>
      </c>
      <c r="J4044">
        <v>11165</v>
      </c>
      <c r="K4044" t="s">
        <v>81</v>
      </c>
      <c r="L4044" t="s">
        <v>156</v>
      </c>
      <c r="M4044" t="s">
        <v>145</v>
      </c>
      <c r="N4044">
        <v>11</v>
      </c>
      <c r="O4044">
        <v>2020</v>
      </c>
    </row>
    <row r="4045" spans="1:15" x14ac:dyDescent="0.25">
      <c r="A4045" t="s">
        <v>28</v>
      </c>
      <c r="B4045" s="1">
        <v>44187</v>
      </c>
      <c r="C4045" t="s">
        <v>29</v>
      </c>
      <c r="D4045" t="s">
        <v>30</v>
      </c>
      <c r="E4045" t="s">
        <v>31</v>
      </c>
      <c r="F4045" t="s">
        <v>141</v>
      </c>
      <c r="G4045" t="s">
        <v>139</v>
      </c>
      <c r="H4045">
        <v>58</v>
      </c>
      <c r="I4045">
        <v>174</v>
      </c>
      <c r="J4045">
        <v>10092</v>
      </c>
      <c r="K4045" t="s">
        <v>81</v>
      </c>
      <c r="L4045" t="s">
        <v>157</v>
      </c>
      <c r="M4045" t="s">
        <v>147</v>
      </c>
      <c r="N4045">
        <v>12</v>
      </c>
      <c r="O4045">
        <v>2020</v>
      </c>
    </row>
    <row r="4046" spans="1:15" x14ac:dyDescent="0.25">
      <c r="A4046" t="s">
        <v>28</v>
      </c>
      <c r="B4046" s="1">
        <v>44188</v>
      </c>
      <c r="C4046" t="s">
        <v>29</v>
      </c>
      <c r="D4046" t="s">
        <v>30</v>
      </c>
      <c r="E4046" t="s">
        <v>31</v>
      </c>
      <c r="F4046" t="s">
        <v>135</v>
      </c>
      <c r="G4046" t="s">
        <v>144</v>
      </c>
      <c r="H4046">
        <v>62</v>
      </c>
      <c r="I4046">
        <v>145</v>
      </c>
      <c r="J4046">
        <v>8990</v>
      </c>
      <c r="K4046" t="s">
        <v>81</v>
      </c>
      <c r="L4046" t="s">
        <v>157</v>
      </c>
      <c r="M4046" t="s">
        <v>138</v>
      </c>
      <c r="N4046">
        <v>12</v>
      </c>
      <c r="O4046">
        <v>2020</v>
      </c>
    </row>
    <row r="4047" spans="1:15" x14ac:dyDescent="0.25">
      <c r="A4047" t="s">
        <v>28</v>
      </c>
      <c r="B4047" s="1">
        <v>44189</v>
      </c>
      <c r="C4047" t="s">
        <v>29</v>
      </c>
      <c r="D4047" t="s">
        <v>30</v>
      </c>
      <c r="E4047" t="s">
        <v>31</v>
      </c>
      <c r="F4047" t="s">
        <v>141</v>
      </c>
      <c r="G4047" t="s">
        <v>144</v>
      </c>
      <c r="H4047">
        <v>54</v>
      </c>
      <c r="I4047">
        <v>210</v>
      </c>
      <c r="J4047">
        <v>11340</v>
      </c>
      <c r="K4047" t="s">
        <v>81</v>
      </c>
      <c r="L4047" t="s">
        <v>157</v>
      </c>
      <c r="M4047" t="s">
        <v>140</v>
      </c>
      <c r="N4047">
        <v>12</v>
      </c>
      <c r="O4047">
        <v>2020</v>
      </c>
    </row>
    <row r="4048" spans="1:15" x14ac:dyDescent="0.25">
      <c r="A4048" t="s">
        <v>28</v>
      </c>
      <c r="B4048" s="1">
        <v>44190</v>
      </c>
      <c r="C4048" t="s">
        <v>29</v>
      </c>
      <c r="D4048" t="s">
        <v>30</v>
      </c>
      <c r="E4048" t="s">
        <v>31</v>
      </c>
      <c r="F4048" t="s">
        <v>135</v>
      </c>
      <c r="G4048" t="s">
        <v>136</v>
      </c>
      <c r="H4048">
        <v>56</v>
      </c>
      <c r="I4048">
        <v>228</v>
      </c>
      <c r="J4048">
        <v>12768</v>
      </c>
      <c r="K4048" t="s">
        <v>81</v>
      </c>
      <c r="L4048" t="s">
        <v>157</v>
      </c>
      <c r="M4048" t="s">
        <v>142</v>
      </c>
      <c r="N4048">
        <v>12</v>
      </c>
      <c r="O4048">
        <v>2020</v>
      </c>
    </row>
    <row r="4049" spans="1:15" x14ac:dyDescent="0.25">
      <c r="A4049" t="s">
        <v>28</v>
      </c>
      <c r="B4049" s="1">
        <v>44191</v>
      </c>
      <c r="C4049" t="s">
        <v>29</v>
      </c>
      <c r="D4049" t="s">
        <v>30</v>
      </c>
      <c r="E4049" t="s">
        <v>31</v>
      </c>
      <c r="F4049" t="s">
        <v>135</v>
      </c>
      <c r="G4049" t="s">
        <v>139</v>
      </c>
      <c r="H4049">
        <v>62</v>
      </c>
      <c r="I4049">
        <v>203</v>
      </c>
      <c r="J4049">
        <v>12586</v>
      </c>
      <c r="K4049" t="s">
        <v>81</v>
      </c>
      <c r="L4049" t="s">
        <v>157</v>
      </c>
      <c r="M4049" t="s">
        <v>143</v>
      </c>
      <c r="N4049">
        <v>12</v>
      </c>
      <c r="O4049">
        <v>2020</v>
      </c>
    </row>
    <row r="4050" spans="1:15" x14ac:dyDescent="0.25">
      <c r="A4050" t="s">
        <v>28</v>
      </c>
      <c r="B4050" s="1">
        <v>44192</v>
      </c>
      <c r="C4050" t="s">
        <v>29</v>
      </c>
      <c r="D4050" t="s">
        <v>30</v>
      </c>
      <c r="E4050" t="s">
        <v>31</v>
      </c>
      <c r="F4050" t="s">
        <v>141</v>
      </c>
      <c r="G4050" t="s">
        <v>136</v>
      </c>
      <c r="H4050">
        <v>64</v>
      </c>
      <c r="I4050">
        <v>210</v>
      </c>
      <c r="J4050">
        <v>13440</v>
      </c>
      <c r="K4050" t="s">
        <v>81</v>
      </c>
      <c r="L4050" t="s">
        <v>157</v>
      </c>
      <c r="M4050" t="s">
        <v>145</v>
      </c>
      <c r="N4050">
        <v>12</v>
      </c>
      <c r="O4050">
        <v>2020</v>
      </c>
    </row>
    <row r="4051" spans="1:15" x14ac:dyDescent="0.25">
      <c r="A4051" t="s">
        <v>28</v>
      </c>
      <c r="B4051" s="1">
        <v>44193</v>
      </c>
      <c r="C4051" t="s">
        <v>29</v>
      </c>
      <c r="D4051" t="s">
        <v>30</v>
      </c>
      <c r="E4051" t="s">
        <v>31</v>
      </c>
      <c r="F4051" t="s">
        <v>141</v>
      </c>
      <c r="G4051" t="s">
        <v>139</v>
      </c>
      <c r="H4051">
        <v>54</v>
      </c>
      <c r="I4051">
        <v>188</v>
      </c>
      <c r="J4051">
        <v>10152</v>
      </c>
      <c r="K4051" t="s">
        <v>81</v>
      </c>
      <c r="L4051" t="s">
        <v>157</v>
      </c>
      <c r="M4051" t="s">
        <v>146</v>
      </c>
      <c r="N4051">
        <v>12</v>
      </c>
      <c r="O4051">
        <v>2020</v>
      </c>
    </row>
    <row r="4052" spans="1:15" x14ac:dyDescent="0.25">
      <c r="A4052" t="s">
        <v>28</v>
      </c>
      <c r="B4052" s="1">
        <v>44194</v>
      </c>
      <c r="C4052" t="s">
        <v>29</v>
      </c>
      <c r="D4052" t="s">
        <v>30</v>
      </c>
      <c r="E4052" t="s">
        <v>31</v>
      </c>
      <c r="F4052" t="s">
        <v>135</v>
      </c>
      <c r="G4052" t="s">
        <v>144</v>
      </c>
      <c r="H4052">
        <v>59</v>
      </c>
      <c r="I4052">
        <v>152</v>
      </c>
      <c r="J4052">
        <v>8968</v>
      </c>
      <c r="K4052" t="s">
        <v>81</v>
      </c>
      <c r="L4052" t="s">
        <v>157</v>
      </c>
      <c r="M4052" t="s">
        <v>147</v>
      </c>
      <c r="N4052">
        <v>12</v>
      </c>
      <c r="O4052">
        <v>2020</v>
      </c>
    </row>
    <row r="4053" spans="1:15" x14ac:dyDescent="0.25">
      <c r="A4053" t="s">
        <v>28</v>
      </c>
      <c r="B4053" s="1">
        <v>44195</v>
      </c>
      <c r="C4053" t="s">
        <v>29</v>
      </c>
      <c r="D4053" t="s">
        <v>30</v>
      </c>
      <c r="E4053" t="s">
        <v>31</v>
      </c>
      <c r="F4053" t="s">
        <v>141</v>
      </c>
      <c r="G4053" t="s">
        <v>144</v>
      </c>
      <c r="H4053">
        <v>72</v>
      </c>
      <c r="I4053">
        <v>203</v>
      </c>
      <c r="J4053">
        <v>14616</v>
      </c>
      <c r="K4053" t="s">
        <v>81</v>
      </c>
      <c r="L4053" t="s">
        <v>157</v>
      </c>
      <c r="M4053" t="s">
        <v>138</v>
      </c>
      <c r="N4053">
        <v>12</v>
      </c>
      <c r="O4053">
        <v>2020</v>
      </c>
    </row>
    <row r="4054" spans="1:15" x14ac:dyDescent="0.25">
      <c r="A4054" t="s">
        <v>28</v>
      </c>
      <c r="B4054" s="1">
        <v>44196</v>
      </c>
      <c r="C4054" t="s">
        <v>29</v>
      </c>
      <c r="D4054" t="s">
        <v>30</v>
      </c>
      <c r="E4054" t="s">
        <v>31</v>
      </c>
      <c r="F4054" t="s">
        <v>135</v>
      </c>
      <c r="G4054" t="s">
        <v>136</v>
      </c>
      <c r="H4054">
        <v>56</v>
      </c>
      <c r="I4054">
        <v>252</v>
      </c>
      <c r="J4054">
        <v>14112</v>
      </c>
      <c r="K4054" t="s">
        <v>81</v>
      </c>
      <c r="L4054" t="s">
        <v>157</v>
      </c>
      <c r="M4054" t="s">
        <v>140</v>
      </c>
      <c r="N4054">
        <v>12</v>
      </c>
      <c r="O4054">
        <v>2020</v>
      </c>
    </row>
    <row r="4055" spans="1:15" x14ac:dyDescent="0.25">
      <c r="A4055" t="s">
        <v>28</v>
      </c>
      <c r="B4055" s="1">
        <v>44197</v>
      </c>
      <c r="C4055" t="s">
        <v>29</v>
      </c>
      <c r="D4055" t="s">
        <v>30</v>
      </c>
      <c r="E4055" t="s">
        <v>31</v>
      </c>
      <c r="F4055" t="s">
        <v>135</v>
      </c>
      <c r="G4055" t="s">
        <v>139</v>
      </c>
      <c r="H4055">
        <v>64</v>
      </c>
      <c r="I4055">
        <v>225</v>
      </c>
      <c r="J4055">
        <v>14400</v>
      </c>
      <c r="K4055" t="s">
        <v>81</v>
      </c>
      <c r="L4055" t="s">
        <v>137</v>
      </c>
      <c r="M4055" t="s">
        <v>142</v>
      </c>
      <c r="N4055">
        <v>1</v>
      </c>
      <c r="O4055">
        <v>2021</v>
      </c>
    </row>
    <row r="4056" spans="1:15" x14ac:dyDescent="0.25">
      <c r="A4056" t="s">
        <v>28</v>
      </c>
      <c r="B4056" s="1">
        <v>44198</v>
      </c>
      <c r="C4056" t="s">
        <v>29</v>
      </c>
      <c r="D4056" t="s">
        <v>30</v>
      </c>
      <c r="E4056" t="s">
        <v>31</v>
      </c>
      <c r="F4056" t="s">
        <v>141</v>
      </c>
      <c r="G4056" t="s">
        <v>136</v>
      </c>
      <c r="H4056">
        <v>60</v>
      </c>
      <c r="I4056">
        <v>218</v>
      </c>
      <c r="J4056">
        <v>13080</v>
      </c>
      <c r="K4056" t="s">
        <v>81</v>
      </c>
      <c r="L4056" t="s">
        <v>137</v>
      </c>
      <c r="M4056" t="s">
        <v>143</v>
      </c>
      <c r="N4056">
        <v>1</v>
      </c>
      <c r="O4056">
        <v>2021</v>
      </c>
    </row>
    <row r="4057" spans="1:15" x14ac:dyDescent="0.25">
      <c r="A4057" t="s">
        <v>28</v>
      </c>
      <c r="B4057" s="1">
        <v>44199</v>
      </c>
      <c r="C4057" t="s">
        <v>29</v>
      </c>
      <c r="D4057" t="s">
        <v>30</v>
      </c>
      <c r="E4057" t="s">
        <v>31</v>
      </c>
      <c r="F4057" t="s">
        <v>141</v>
      </c>
      <c r="G4057" t="s">
        <v>139</v>
      </c>
      <c r="H4057">
        <v>56</v>
      </c>
      <c r="I4057">
        <v>182</v>
      </c>
      <c r="J4057">
        <v>10192</v>
      </c>
      <c r="K4057" t="s">
        <v>81</v>
      </c>
      <c r="L4057" t="s">
        <v>137</v>
      </c>
      <c r="M4057" t="s">
        <v>145</v>
      </c>
      <c r="N4057">
        <v>1</v>
      </c>
      <c r="O4057">
        <v>2021</v>
      </c>
    </row>
    <row r="4058" spans="1:15" x14ac:dyDescent="0.25">
      <c r="A4058" t="s">
        <v>28</v>
      </c>
      <c r="B4058" s="1">
        <v>44200</v>
      </c>
      <c r="C4058" t="s">
        <v>29</v>
      </c>
      <c r="D4058" t="s">
        <v>30</v>
      </c>
      <c r="E4058" t="s">
        <v>31</v>
      </c>
      <c r="F4058" t="s">
        <v>135</v>
      </c>
      <c r="G4058" t="s">
        <v>144</v>
      </c>
      <c r="H4058">
        <v>60</v>
      </c>
      <c r="I4058">
        <v>154</v>
      </c>
      <c r="J4058">
        <v>9240</v>
      </c>
      <c r="K4058" t="s">
        <v>81</v>
      </c>
      <c r="L4058" t="s">
        <v>137</v>
      </c>
      <c r="M4058" t="s">
        <v>146</v>
      </c>
      <c r="N4058">
        <v>1</v>
      </c>
      <c r="O4058">
        <v>2021</v>
      </c>
    </row>
    <row r="4059" spans="1:15" x14ac:dyDescent="0.25">
      <c r="A4059" t="s">
        <v>28</v>
      </c>
      <c r="B4059" s="1">
        <v>44201</v>
      </c>
      <c r="C4059" t="s">
        <v>29</v>
      </c>
      <c r="D4059" t="s">
        <v>30</v>
      </c>
      <c r="E4059" t="s">
        <v>31</v>
      </c>
      <c r="F4059" t="s">
        <v>141</v>
      </c>
      <c r="G4059" t="s">
        <v>144</v>
      </c>
      <c r="H4059">
        <v>72</v>
      </c>
      <c r="I4059">
        <v>189</v>
      </c>
      <c r="J4059">
        <v>13608</v>
      </c>
      <c r="K4059" t="s">
        <v>81</v>
      </c>
      <c r="L4059" t="s">
        <v>137</v>
      </c>
      <c r="M4059" t="s">
        <v>147</v>
      </c>
      <c r="N4059">
        <v>1</v>
      </c>
      <c r="O4059">
        <v>2021</v>
      </c>
    </row>
    <row r="4060" spans="1:15" x14ac:dyDescent="0.25">
      <c r="A4060" t="s">
        <v>28</v>
      </c>
      <c r="B4060" s="1">
        <v>44202</v>
      </c>
      <c r="C4060" t="s">
        <v>29</v>
      </c>
      <c r="D4060" t="s">
        <v>30</v>
      </c>
      <c r="E4060" t="s">
        <v>31</v>
      </c>
      <c r="F4060" t="s">
        <v>135</v>
      </c>
      <c r="G4060" t="s">
        <v>136</v>
      </c>
      <c r="H4060">
        <v>56</v>
      </c>
      <c r="I4060">
        <v>273</v>
      </c>
      <c r="J4060">
        <v>15288</v>
      </c>
      <c r="K4060" t="s">
        <v>81</v>
      </c>
      <c r="L4060" t="s">
        <v>137</v>
      </c>
      <c r="M4060" t="s">
        <v>138</v>
      </c>
      <c r="N4060">
        <v>1</v>
      </c>
      <c r="O4060">
        <v>2021</v>
      </c>
    </row>
    <row r="4061" spans="1:15" x14ac:dyDescent="0.25">
      <c r="A4061" t="s">
        <v>28</v>
      </c>
      <c r="B4061" s="1">
        <v>44203</v>
      </c>
      <c r="C4061" t="s">
        <v>29</v>
      </c>
      <c r="D4061" t="s">
        <v>30</v>
      </c>
      <c r="E4061" t="s">
        <v>31</v>
      </c>
      <c r="F4061" t="s">
        <v>135</v>
      </c>
      <c r="G4061" t="s">
        <v>139</v>
      </c>
      <c r="H4061">
        <v>63</v>
      </c>
      <c r="I4061">
        <v>248</v>
      </c>
      <c r="J4061">
        <v>15624</v>
      </c>
      <c r="K4061" t="s">
        <v>81</v>
      </c>
      <c r="L4061" t="s">
        <v>137</v>
      </c>
      <c r="M4061" t="s">
        <v>140</v>
      </c>
      <c r="N4061">
        <v>1</v>
      </c>
      <c r="O4061">
        <v>2021</v>
      </c>
    </row>
    <row r="4062" spans="1:15" x14ac:dyDescent="0.25">
      <c r="A4062" t="s">
        <v>28</v>
      </c>
      <c r="B4062" s="1">
        <v>44204</v>
      </c>
      <c r="C4062" t="s">
        <v>29</v>
      </c>
      <c r="D4062" t="s">
        <v>30</v>
      </c>
      <c r="E4062" t="s">
        <v>31</v>
      </c>
      <c r="F4062" t="s">
        <v>141</v>
      </c>
      <c r="G4062" t="s">
        <v>136</v>
      </c>
      <c r="H4062">
        <v>64</v>
      </c>
      <c r="I4062">
        <v>206</v>
      </c>
      <c r="J4062">
        <v>13184</v>
      </c>
      <c r="K4062" t="s">
        <v>81</v>
      </c>
      <c r="L4062" t="s">
        <v>137</v>
      </c>
      <c r="M4062" t="s">
        <v>142</v>
      </c>
      <c r="N4062">
        <v>1</v>
      </c>
      <c r="O4062">
        <v>2021</v>
      </c>
    </row>
    <row r="4063" spans="1:15" x14ac:dyDescent="0.25">
      <c r="A4063" t="s">
        <v>28</v>
      </c>
      <c r="B4063" s="1">
        <v>44205</v>
      </c>
      <c r="C4063" t="s">
        <v>29</v>
      </c>
      <c r="D4063" t="s">
        <v>30</v>
      </c>
      <c r="E4063" t="s">
        <v>31</v>
      </c>
      <c r="F4063" t="s">
        <v>141</v>
      </c>
      <c r="G4063" t="s">
        <v>139</v>
      </c>
      <c r="H4063">
        <v>59</v>
      </c>
      <c r="I4063">
        <v>210</v>
      </c>
      <c r="J4063">
        <v>12390</v>
      </c>
      <c r="K4063" t="s">
        <v>81</v>
      </c>
      <c r="L4063" t="s">
        <v>137</v>
      </c>
      <c r="M4063" t="s">
        <v>143</v>
      </c>
      <c r="N4063">
        <v>1</v>
      </c>
      <c r="O4063">
        <v>2021</v>
      </c>
    </row>
    <row r="4064" spans="1:15" x14ac:dyDescent="0.25">
      <c r="A4064" t="s">
        <v>28</v>
      </c>
      <c r="B4064" s="1">
        <v>44206</v>
      </c>
      <c r="C4064" t="s">
        <v>29</v>
      </c>
      <c r="D4064" t="s">
        <v>30</v>
      </c>
      <c r="E4064" t="s">
        <v>31</v>
      </c>
      <c r="F4064" t="s">
        <v>135</v>
      </c>
      <c r="G4064" t="s">
        <v>144</v>
      </c>
      <c r="H4064">
        <v>62</v>
      </c>
      <c r="I4064">
        <v>155</v>
      </c>
      <c r="J4064">
        <v>9610</v>
      </c>
      <c r="K4064" t="s">
        <v>81</v>
      </c>
      <c r="L4064" t="s">
        <v>137</v>
      </c>
      <c r="M4064" t="s">
        <v>145</v>
      </c>
      <c r="N4064">
        <v>1</v>
      </c>
      <c r="O4064">
        <v>2021</v>
      </c>
    </row>
    <row r="4065" spans="1:15" x14ac:dyDescent="0.25">
      <c r="A4065" t="s">
        <v>28</v>
      </c>
      <c r="B4065" s="1">
        <v>44207</v>
      </c>
      <c r="C4065" t="s">
        <v>29</v>
      </c>
      <c r="D4065" t="s">
        <v>30</v>
      </c>
      <c r="E4065" t="s">
        <v>31</v>
      </c>
      <c r="F4065" t="s">
        <v>141</v>
      </c>
      <c r="G4065" t="s">
        <v>144</v>
      </c>
      <c r="H4065">
        <v>72</v>
      </c>
      <c r="I4065">
        <v>219</v>
      </c>
      <c r="J4065">
        <v>15768</v>
      </c>
      <c r="K4065" t="s">
        <v>81</v>
      </c>
      <c r="L4065" t="s">
        <v>137</v>
      </c>
      <c r="M4065" t="s">
        <v>146</v>
      </c>
      <c r="N4065">
        <v>1</v>
      </c>
      <c r="O4065">
        <v>2021</v>
      </c>
    </row>
    <row r="4066" spans="1:15" x14ac:dyDescent="0.25">
      <c r="A4066" t="s">
        <v>28</v>
      </c>
      <c r="B4066" s="1">
        <v>44208</v>
      </c>
      <c r="C4066" t="s">
        <v>29</v>
      </c>
      <c r="D4066" t="s">
        <v>30</v>
      </c>
      <c r="E4066" t="s">
        <v>31</v>
      </c>
      <c r="F4066" t="s">
        <v>135</v>
      </c>
      <c r="G4066" t="s">
        <v>136</v>
      </c>
      <c r="H4066">
        <v>56</v>
      </c>
      <c r="I4066">
        <v>277</v>
      </c>
      <c r="J4066">
        <v>15512</v>
      </c>
      <c r="K4066" t="s">
        <v>81</v>
      </c>
      <c r="L4066" t="s">
        <v>137</v>
      </c>
      <c r="M4066" t="s">
        <v>147</v>
      </c>
      <c r="N4066">
        <v>1</v>
      </c>
      <c r="O4066">
        <v>2021</v>
      </c>
    </row>
    <row r="4067" spans="1:15" x14ac:dyDescent="0.25">
      <c r="A4067" t="s">
        <v>28</v>
      </c>
      <c r="B4067" s="1">
        <v>44209</v>
      </c>
      <c r="C4067" t="s">
        <v>29</v>
      </c>
      <c r="D4067" t="s">
        <v>30</v>
      </c>
      <c r="E4067" t="s">
        <v>31</v>
      </c>
      <c r="F4067" t="s">
        <v>135</v>
      </c>
      <c r="G4067" t="s">
        <v>139</v>
      </c>
      <c r="H4067">
        <v>59</v>
      </c>
      <c r="I4067">
        <v>245</v>
      </c>
      <c r="J4067">
        <v>14455</v>
      </c>
      <c r="K4067" t="s">
        <v>81</v>
      </c>
      <c r="L4067" t="s">
        <v>137</v>
      </c>
      <c r="M4067" t="s">
        <v>138</v>
      </c>
      <c r="N4067">
        <v>1</v>
      </c>
      <c r="O4067">
        <v>2021</v>
      </c>
    </row>
    <row r="4068" spans="1:15" x14ac:dyDescent="0.25">
      <c r="A4068" t="s">
        <v>28</v>
      </c>
      <c r="B4068" s="1">
        <v>44210</v>
      </c>
      <c r="C4068" t="s">
        <v>29</v>
      </c>
      <c r="D4068" t="s">
        <v>30</v>
      </c>
      <c r="E4068" t="s">
        <v>31</v>
      </c>
      <c r="F4068" t="s">
        <v>141</v>
      </c>
      <c r="G4068" t="s">
        <v>136</v>
      </c>
      <c r="H4068">
        <v>62</v>
      </c>
      <c r="I4068">
        <v>248</v>
      </c>
      <c r="J4068">
        <v>15376</v>
      </c>
      <c r="K4068" t="s">
        <v>81</v>
      </c>
      <c r="L4068" t="s">
        <v>137</v>
      </c>
      <c r="M4068" t="s">
        <v>140</v>
      </c>
      <c r="N4068">
        <v>1</v>
      </c>
      <c r="O4068">
        <v>2021</v>
      </c>
    </row>
    <row r="4069" spans="1:15" x14ac:dyDescent="0.25">
      <c r="A4069" t="s">
        <v>28</v>
      </c>
      <c r="B4069" s="1">
        <v>44211</v>
      </c>
      <c r="C4069" t="s">
        <v>29</v>
      </c>
      <c r="D4069" t="s">
        <v>30</v>
      </c>
      <c r="E4069" t="s">
        <v>31</v>
      </c>
      <c r="F4069" t="s">
        <v>141</v>
      </c>
      <c r="G4069" t="s">
        <v>139</v>
      </c>
      <c r="H4069">
        <v>55</v>
      </c>
      <c r="I4069">
        <v>218</v>
      </c>
      <c r="J4069">
        <v>11990</v>
      </c>
      <c r="K4069" t="s">
        <v>81</v>
      </c>
      <c r="L4069" t="s">
        <v>137</v>
      </c>
      <c r="M4069" t="s">
        <v>142</v>
      </c>
      <c r="N4069">
        <v>1</v>
      </c>
      <c r="O4069">
        <v>2021</v>
      </c>
    </row>
    <row r="4070" spans="1:15" x14ac:dyDescent="0.25">
      <c r="A4070" t="s">
        <v>28</v>
      </c>
      <c r="B4070" s="1">
        <v>44212</v>
      </c>
      <c r="C4070" t="s">
        <v>29</v>
      </c>
      <c r="D4070" t="s">
        <v>30</v>
      </c>
      <c r="E4070" t="s">
        <v>31</v>
      </c>
      <c r="F4070" t="s">
        <v>135</v>
      </c>
      <c r="G4070" t="s">
        <v>144</v>
      </c>
      <c r="H4070">
        <v>64</v>
      </c>
      <c r="I4070">
        <v>233</v>
      </c>
      <c r="J4070">
        <v>14912</v>
      </c>
      <c r="K4070" t="s">
        <v>81</v>
      </c>
      <c r="L4070" t="s">
        <v>137</v>
      </c>
      <c r="M4070" t="s">
        <v>143</v>
      </c>
      <c r="N4070">
        <v>1</v>
      </c>
      <c r="O4070">
        <v>2021</v>
      </c>
    </row>
    <row r="4071" spans="1:15" x14ac:dyDescent="0.25">
      <c r="A4071" t="s">
        <v>28</v>
      </c>
      <c r="B4071" s="1">
        <v>44213</v>
      </c>
      <c r="C4071" t="s">
        <v>29</v>
      </c>
      <c r="D4071" t="s">
        <v>30</v>
      </c>
      <c r="E4071" t="s">
        <v>31</v>
      </c>
      <c r="F4071" t="s">
        <v>141</v>
      </c>
      <c r="G4071" t="s">
        <v>144</v>
      </c>
      <c r="H4071">
        <v>72</v>
      </c>
      <c r="I4071">
        <v>233</v>
      </c>
      <c r="J4071">
        <v>16776</v>
      </c>
      <c r="K4071" t="s">
        <v>81</v>
      </c>
      <c r="L4071" t="s">
        <v>137</v>
      </c>
      <c r="M4071" t="s">
        <v>145</v>
      </c>
      <c r="N4071">
        <v>1</v>
      </c>
      <c r="O4071">
        <v>2021</v>
      </c>
    </row>
    <row r="4072" spans="1:15" x14ac:dyDescent="0.25">
      <c r="A4072" t="s">
        <v>28</v>
      </c>
      <c r="B4072" s="1">
        <v>44214</v>
      </c>
      <c r="C4072" t="s">
        <v>29</v>
      </c>
      <c r="D4072" t="s">
        <v>30</v>
      </c>
      <c r="E4072" t="s">
        <v>31</v>
      </c>
      <c r="F4072" t="s">
        <v>135</v>
      </c>
      <c r="G4072" t="s">
        <v>136</v>
      </c>
      <c r="H4072">
        <v>62</v>
      </c>
      <c r="I4072">
        <v>273</v>
      </c>
      <c r="J4072">
        <v>16926</v>
      </c>
      <c r="K4072" t="s">
        <v>81</v>
      </c>
      <c r="L4072" t="s">
        <v>137</v>
      </c>
      <c r="M4072" t="s">
        <v>146</v>
      </c>
      <c r="N4072">
        <v>1</v>
      </c>
      <c r="O4072">
        <v>2021</v>
      </c>
    </row>
    <row r="4073" spans="1:15" x14ac:dyDescent="0.25">
      <c r="A4073" t="s">
        <v>28</v>
      </c>
      <c r="B4073" s="1">
        <v>44215</v>
      </c>
      <c r="C4073" t="s">
        <v>29</v>
      </c>
      <c r="D4073" t="s">
        <v>30</v>
      </c>
      <c r="E4073" t="s">
        <v>31</v>
      </c>
      <c r="F4073" t="s">
        <v>135</v>
      </c>
      <c r="G4073" t="s">
        <v>139</v>
      </c>
      <c r="H4073">
        <v>66</v>
      </c>
      <c r="I4073">
        <v>259</v>
      </c>
      <c r="J4073">
        <v>17094</v>
      </c>
      <c r="K4073" t="s">
        <v>81</v>
      </c>
      <c r="L4073" t="s">
        <v>137</v>
      </c>
      <c r="M4073" t="s">
        <v>147</v>
      </c>
      <c r="N4073">
        <v>1</v>
      </c>
      <c r="O4073">
        <v>2021</v>
      </c>
    </row>
    <row r="4074" spans="1:15" x14ac:dyDescent="0.25">
      <c r="A4074" t="s">
        <v>28</v>
      </c>
      <c r="B4074" s="1">
        <v>44216</v>
      </c>
      <c r="C4074" t="s">
        <v>29</v>
      </c>
      <c r="D4074" t="s">
        <v>30</v>
      </c>
      <c r="E4074" t="s">
        <v>31</v>
      </c>
      <c r="F4074" t="s">
        <v>141</v>
      </c>
      <c r="G4074" t="s">
        <v>136</v>
      </c>
      <c r="H4074">
        <v>60</v>
      </c>
      <c r="I4074">
        <v>200</v>
      </c>
      <c r="J4074">
        <v>12000</v>
      </c>
      <c r="K4074" t="s">
        <v>81</v>
      </c>
      <c r="L4074" t="s">
        <v>137</v>
      </c>
      <c r="M4074" t="s">
        <v>138</v>
      </c>
      <c r="N4074">
        <v>1</v>
      </c>
      <c r="O4074">
        <v>2021</v>
      </c>
    </row>
    <row r="4075" spans="1:15" x14ac:dyDescent="0.25">
      <c r="A4075" t="s">
        <v>28</v>
      </c>
      <c r="B4075" s="1">
        <v>44217</v>
      </c>
      <c r="C4075" t="s">
        <v>29</v>
      </c>
      <c r="D4075" t="s">
        <v>30</v>
      </c>
      <c r="E4075" t="s">
        <v>31</v>
      </c>
      <c r="F4075" t="s">
        <v>141</v>
      </c>
      <c r="G4075" t="s">
        <v>139</v>
      </c>
      <c r="H4075">
        <v>59</v>
      </c>
      <c r="I4075">
        <v>188</v>
      </c>
      <c r="J4075">
        <v>11092</v>
      </c>
      <c r="K4075" t="s">
        <v>81</v>
      </c>
      <c r="L4075" t="s">
        <v>137</v>
      </c>
      <c r="M4075" t="s">
        <v>140</v>
      </c>
      <c r="N4075">
        <v>1</v>
      </c>
      <c r="O4075">
        <v>2021</v>
      </c>
    </row>
    <row r="4076" spans="1:15" x14ac:dyDescent="0.25">
      <c r="A4076" t="s">
        <v>28</v>
      </c>
      <c r="B4076" s="1">
        <v>44218</v>
      </c>
      <c r="C4076" t="s">
        <v>29</v>
      </c>
      <c r="D4076" t="s">
        <v>30</v>
      </c>
      <c r="E4076" t="s">
        <v>31</v>
      </c>
      <c r="F4076" t="s">
        <v>135</v>
      </c>
      <c r="G4076" t="s">
        <v>144</v>
      </c>
      <c r="H4076">
        <v>69</v>
      </c>
      <c r="I4076">
        <v>188</v>
      </c>
      <c r="J4076">
        <v>12972</v>
      </c>
      <c r="K4076" t="s">
        <v>81</v>
      </c>
      <c r="L4076" t="s">
        <v>137</v>
      </c>
      <c r="M4076" t="s">
        <v>142</v>
      </c>
      <c r="N4076">
        <v>1</v>
      </c>
      <c r="O4076">
        <v>2021</v>
      </c>
    </row>
    <row r="4077" spans="1:15" x14ac:dyDescent="0.25">
      <c r="A4077" t="s">
        <v>28</v>
      </c>
      <c r="B4077" s="1">
        <v>44219</v>
      </c>
      <c r="C4077" t="s">
        <v>29</v>
      </c>
      <c r="D4077" t="s">
        <v>30</v>
      </c>
      <c r="E4077" t="s">
        <v>31</v>
      </c>
      <c r="F4077" t="s">
        <v>141</v>
      </c>
      <c r="G4077" t="s">
        <v>144</v>
      </c>
      <c r="H4077">
        <v>76</v>
      </c>
      <c r="I4077">
        <v>181</v>
      </c>
      <c r="J4077">
        <v>13756</v>
      </c>
      <c r="K4077" t="s">
        <v>81</v>
      </c>
      <c r="L4077" t="s">
        <v>137</v>
      </c>
      <c r="M4077" t="s">
        <v>143</v>
      </c>
      <c r="N4077">
        <v>1</v>
      </c>
      <c r="O4077">
        <v>2021</v>
      </c>
    </row>
    <row r="4078" spans="1:15" x14ac:dyDescent="0.25">
      <c r="A4078" t="s">
        <v>28</v>
      </c>
      <c r="B4078" s="1">
        <v>44220</v>
      </c>
      <c r="C4078" t="s">
        <v>29</v>
      </c>
      <c r="D4078" t="s">
        <v>30</v>
      </c>
      <c r="E4078" t="s">
        <v>31</v>
      </c>
      <c r="F4078" t="s">
        <v>135</v>
      </c>
      <c r="G4078" t="s">
        <v>136</v>
      </c>
      <c r="H4078">
        <v>51</v>
      </c>
      <c r="I4078">
        <v>241</v>
      </c>
      <c r="J4078">
        <v>12291</v>
      </c>
      <c r="K4078" t="s">
        <v>81</v>
      </c>
      <c r="L4078" t="s">
        <v>137</v>
      </c>
      <c r="M4078" t="s">
        <v>145</v>
      </c>
      <c r="N4078">
        <v>1</v>
      </c>
      <c r="O4078">
        <v>2021</v>
      </c>
    </row>
    <row r="4079" spans="1:15" x14ac:dyDescent="0.25">
      <c r="A4079" t="s">
        <v>28</v>
      </c>
      <c r="B4079" s="1">
        <v>44221</v>
      </c>
      <c r="C4079" t="s">
        <v>29</v>
      </c>
      <c r="D4079" t="s">
        <v>30</v>
      </c>
      <c r="E4079" t="s">
        <v>31</v>
      </c>
      <c r="F4079" t="s">
        <v>135</v>
      </c>
      <c r="G4079" t="s">
        <v>139</v>
      </c>
      <c r="H4079">
        <v>56</v>
      </c>
      <c r="I4079">
        <v>268</v>
      </c>
      <c r="J4079">
        <v>15008</v>
      </c>
      <c r="K4079" t="s">
        <v>81</v>
      </c>
      <c r="L4079" t="s">
        <v>137</v>
      </c>
      <c r="M4079" t="s">
        <v>146</v>
      </c>
      <c r="N4079">
        <v>1</v>
      </c>
      <c r="O4079">
        <v>2021</v>
      </c>
    </row>
    <row r="4080" spans="1:15" x14ac:dyDescent="0.25">
      <c r="A4080" t="s">
        <v>28</v>
      </c>
      <c r="B4080" s="1">
        <v>44222</v>
      </c>
      <c r="C4080" t="s">
        <v>29</v>
      </c>
      <c r="D4080" t="s">
        <v>30</v>
      </c>
      <c r="E4080" t="s">
        <v>31</v>
      </c>
      <c r="F4080" t="s">
        <v>141</v>
      </c>
      <c r="G4080" t="s">
        <v>136</v>
      </c>
      <c r="H4080">
        <v>52</v>
      </c>
      <c r="I4080">
        <v>225</v>
      </c>
      <c r="J4080">
        <v>11700</v>
      </c>
      <c r="K4080" t="s">
        <v>81</v>
      </c>
      <c r="L4080" t="s">
        <v>137</v>
      </c>
      <c r="M4080" t="s">
        <v>147</v>
      </c>
      <c r="N4080">
        <v>1</v>
      </c>
      <c r="O4080">
        <v>2021</v>
      </c>
    </row>
    <row r="4081" spans="1:15" x14ac:dyDescent="0.25">
      <c r="A4081" t="s">
        <v>28</v>
      </c>
      <c r="B4081" s="1">
        <v>44223</v>
      </c>
      <c r="C4081" t="s">
        <v>29</v>
      </c>
      <c r="D4081" t="s">
        <v>30</v>
      </c>
      <c r="E4081" t="s">
        <v>31</v>
      </c>
      <c r="F4081" t="s">
        <v>141</v>
      </c>
      <c r="G4081" t="s">
        <v>139</v>
      </c>
      <c r="H4081">
        <v>53</v>
      </c>
      <c r="I4081">
        <v>203</v>
      </c>
      <c r="J4081">
        <v>10759</v>
      </c>
      <c r="K4081" t="s">
        <v>81</v>
      </c>
      <c r="L4081" t="s">
        <v>137</v>
      </c>
      <c r="M4081" t="s">
        <v>138</v>
      </c>
      <c r="N4081">
        <v>1</v>
      </c>
      <c r="O4081">
        <v>2021</v>
      </c>
    </row>
    <row r="4082" spans="1:15" x14ac:dyDescent="0.25">
      <c r="A4082" t="s">
        <v>28</v>
      </c>
      <c r="B4082" s="1">
        <v>44224</v>
      </c>
      <c r="C4082" t="s">
        <v>29</v>
      </c>
      <c r="D4082" t="s">
        <v>30</v>
      </c>
      <c r="E4082" t="s">
        <v>31</v>
      </c>
      <c r="F4082" t="s">
        <v>135</v>
      </c>
      <c r="G4082" t="s">
        <v>144</v>
      </c>
      <c r="H4082">
        <v>63</v>
      </c>
      <c r="I4082">
        <v>218</v>
      </c>
      <c r="J4082">
        <v>13734</v>
      </c>
      <c r="K4082" t="s">
        <v>81</v>
      </c>
      <c r="L4082" t="s">
        <v>137</v>
      </c>
      <c r="M4082" t="s">
        <v>140</v>
      </c>
      <c r="N4082">
        <v>1</v>
      </c>
      <c r="O4082">
        <v>2021</v>
      </c>
    </row>
    <row r="4083" spans="1:15" x14ac:dyDescent="0.25">
      <c r="A4083" t="s">
        <v>28</v>
      </c>
      <c r="B4083" s="1">
        <v>44225</v>
      </c>
      <c r="C4083" t="s">
        <v>29</v>
      </c>
      <c r="D4083" t="s">
        <v>30</v>
      </c>
      <c r="E4083" t="s">
        <v>31</v>
      </c>
      <c r="F4083" t="s">
        <v>141</v>
      </c>
      <c r="G4083" t="s">
        <v>144</v>
      </c>
      <c r="H4083">
        <v>65</v>
      </c>
      <c r="I4083">
        <v>217</v>
      </c>
      <c r="J4083">
        <v>14105</v>
      </c>
      <c r="K4083" t="s">
        <v>81</v>
      </c>
      <c r="L4083" t="s">
        <v>137</v>
      </c>
      <c r="M4083" t="s">
        <v>142</v>
      </c>
      <c r="N4083">
        <v>1</v>
      </c>
      <c r="O4083">
        <v>2021</v>
      </c>
    </row>
    <row r="4084" spans="1:15" x14ac:dyDescent="0.25">
      <c r="A4084" t="s">
        <v>28</v>
      </c>
      <c r="B4084" s="1">
        <v>44226</v>
      </c>
      <c r="C4084" t="s">
        <v>29</v>
      </c>
      <c r="D4084" t="s">
        <v>30</v>
      </c>
      <c r="E4084" t="s">
        <v>31</v>
      </c>
      <c r="F4084" t="s">
        <v>135</v>
      </c>
      <c r="G4084" t="s">
        <v>136</v>
      </c>
      <c r="H4084">
        <v>51</v>
      </c>
      <c r="I4084">
        <v>236</v>
      </c>
      <c r="J4084">
        <v>12036</v>
      </c>
      <c r="K4084" t="s">
        <v>81</v>
      </c>
      <c r="L4084" t="s">
        <v>137</v>
      </c>
      <c r="M4084" t="s">
        <v>143</v>
      </c>
      <c r="N4084">
        <v>1</v>
      </c>
      <c r="O4084">
        <v>2021</v>
      </c>
    </row>
    <row r="4085" spans="1:15" x14ac:dyDescent="0.25">
      <c r="A4085" t="s">
        <v>28</v>
      </c>
      <c r="B4085" s="1">
        <v>44227</v>
      </c>
      <c r="C4085" t="s">
        <v>29</v>
      </c>
      <c r="D4085" t="s">
        <v>30</v>
      </c>
      <c r="E4085" t="s">
        <v>31</v>
      </c>
      <c r="F4085" t="s">
        <v>135</v>
      </c>
      <c r="G4085" t="s">
        <v>139</v>
      </c>
      <c r="H4085">
        <v>59</v>
      </c>
      <c r="I4085">
        <v>219</v>
      </c>
      <c r="J4085">
        <v>12921</v>
      </c>
      <c r="K4085" t="s">
        <v>81</v>
      </c>
      <c r="L4085" t="s">
        <v>137</v>
      </c>
      <c r="M4085" t="s">
        <v>145</v>
      </c>
      <c r="N4085">
        <v>1</v>
      </c>
      <c r="O4085">
        <v>2021</v>
      </c>
    </row>
    <row r="4086" spans="1:15" x14ac:dyDescent="0.25">
      <c r="A4086" t="s">
        <v>28</v>
      </c>
      <c r="B4086" s="1">
        <v>44228</v>
      </c>
      <c r="C4086" t="s">
        <v>29</v>
      </c>
      <c r="D4086" t="s">
        <v>30</v>
      </c>
      <c r="E4086" t="s">
        <v>31</v>
      </c>
      <c r="F4086" t="s">
        <v>141</v>
      </c>
      <c r="G4086" t="s">
        <v>136</v>
      </c>
      <c r="H4086">
        <v>50</v>
      </c>
      <c r="I4086">
        <v>182</v>
      </c>
      <c r="J4086">
        <v>9100</v>
      </c>
      <c r="K4086" t="s">
        <v>81</v>
      </c>
      <c r="L4086" t="s">
        <v>148</v>
      </c>
      <c r="M4086" t="s">
        <v>146</v>
      </c>
      <c r="N4086">
        <v>2</v>
      </c>
      <c r="O4086">
        <v>2021</v>
      </c>
    </row>
    <row r="4087" spans="1:15" x14ac:dyDescent="0.25">
      <c r="A4087" t="s">
        <v>28</v>
      </c>
      <c r="B4087" s="1">
        <v>44229</v>
      </c>
      <c r="C4087" t="s">
        <v>29</v>
      </c>
      <c r="D4087" t="s">
        <v>30</v>
      </c>
      <c r="E4087" t="s">
        <v>31</v>
      </c>
      <c r="F4087" t="s">
        <v>141</v>
      </c>
      <c r="G4087" t="s">
        <v>139</v>
      </c>
      <c r="H4087">
        <v>51</v>
      </c>
      <c r="I4087">
        <v>203</v>
      </c>
      <c r="J4087">
        <v>10353</v>
      </c>
      <c r="K4087" t="s">
        <v>81</v>
      </c>
      <c r="L4087" t="s">
        <v>148</v>
      </c>
      <c r="M4087" t="s">
        <v>147</v>
      </c>
      <c r="N4087">
        <v>2</v>
      </c>
      <c r="O4087">
        <v>2021</v>
      </c>
    </row>
    <row r="4088" spans="1:15" x14ac:dyDescent="0.25">
      <c r="A4088" t="s">
        <v>28</v>
      </c>
      <c r="B4088" s="1">
        <v>44230</v>
      </c>
      <c r="C4088" t="s">
        <v>29</v>
      </c>
      <c r="D4088" t="s">
        <v>30</v>
      </c>
      <c r="E4088" t="s">
        <v>31</v>
      </c>
      <c r="F4088" t="s">
        <v>135</v>
      </c>
      <c r="G4088" t="s">
        <v>144</v>
      </c>
      <c r="H4088">
        <v>59</v>
      </c>
      <c r="I4088">
        <v>182</v>
      </c>
      <c r="J4088">
        <v>10738</v>
      </c>
      <c r="K4088" t="s">
        <v>81</v>
      </c>
      <c r="L4088" t="s">
        <v>148</v>
      </c>
      <c r="M4088" t="s">
        <v>138</v>
      </c>
      <c r="N4088">
        <v>2</v>
      </c>
      <c r="O4088">
        <v>2021</v>
      </c>
    </row>
    <row r="4089" spans="1:15" x14ac:dyDescent="0.25">
      <c r="A4089" t="s">
        <v>28</v>
      </c>
      <c r="B4089" s="1">
        <v>44231</v>
      </c>
      <c r="C4089" t="s">
        <v>29</v>
      </c>
      <c r="D4089" t="s">
        <v>30</v>
      </c>
      <c r="E4089" t="s">
        <v>31</v>
      </c>
      <c r="F4089" t="s">
        <v>141</v>
      </c>
      <c r="G4089" t="s">
        <v>144</v>
      </c>
      <c r="H4089">
        <v>63</v>
      </c>
      <c r="I4089">
        <v>196</v>
      </c>
      <c r="J4089">
        <v>12348</v>
      </c>
      <c r="K4089" t="s">
        <v>81</v>
      </c>
      <c r="L4089" t="s">
        <v>148</v>
      </c>
      <c r="M4089" t="s">
        <v>140</v>
      </c>
      <c r="N4089">
        <v>2</v>
      </c>
      <c r="O4089">
        <v>2021</v>
      </c>
    </row>
    <row r="4090" spans="1:15" x14ac:dyDescent="0.25">
      <c r="A4090" t="s">
        <v>28</v>
      </c>
      <c r="B4090" s="1">
        <v>44232</v>
      </c>
      <c r="C4090" t="s">
        <v>29</v>
      </c>
      <c r="D4090" t="s">
        <v>30</v>
      </c>
      <c r="E4090" t="s">
        <v>31</v>
      </c>
      <c r="F4090" t="s">
        <v>135</v>
      </c>
      <c r="G4090" t="s">
        <v>136</v>
      </c>
      <c r="H4090">
        <v>52</v>
      </c>
      <c r="I4090">
        <v>263</v>
      </c>
      <c r="J4090">
        <v>13676</v>
      </c>
      <c r="K4090" t="s">
        <v>81</v>
      </c>
      <c r="L4090" t="s">
        <v>148</v>
      </c>
      <c r="M4090" t="s">
        <v>142</v>
      </c>
      <c r="N4090">
        <v>2</v>
      </c>
      <c r="O4090">
        <v>2021</v>
      </c>
    </row>
    <row r="4091" spans="1:15" x14ac:dyDescent="0.25">
      <c r="A4091" t="s">
        <v>28</v>
      </c>
      <c r="B4091" s="1">
        <v>44233</v>
      </c>
      <c r="C4091" t="s">
        <v>29</v>
      </c>
      <c r="D4091" t="s">
        <v>30</v>
      </c>
      <c r="E4091" t="s">
        <v>31</v>
      </c>
      <c r="F4091" t="s">
        <v>135</v>
      </c>
      <c r="G4091" t="s">
        <v>139</v>
      </c>
      <c r="H4091">
        <v>58</v>
      </c>
      <c r="I4091">
        <v>236</v>
      </c>
      <c r="J4091">
        <v>13688</v>
      </c>
      <c r="K4091" t="s">
        <v>81</v>
      </c>
      <c r="L4091" t="s">
        <v>148</v>
      </c>
      <c r="M4091" t="s">
        <v>143</v>
      </c>
      <c r="N4091">
        <v>2</v>
      </c>
      <c r="O4091">
        <v>2021</v>
      </c>
    </row>
    <row r="4092" spans="1:15" x14ac:dyDescent="0.25">
      <c r="A4092" t="s">
        <v>28</v>
      </c>
      <c r="B4092" s="1">
        <v>44234</v>
      </c>
      <c r="C4092" t="s">
        <v>29</v>
      </c>
      <c r="D4092" t="s">
        <v>30</v>
      </c>
      <c r="E4092" t="s">
        <v>31</v>
      </c>
      <c r="F4092" t="s">
        <v>141</v>
      </c>
      <c r="G4092" t="s">
        <v>136</v>
      </c>
      <c r="H4092">
        <v>50</v>
      </c>
      <c r="I4092">
        <v>210</v>
      </c>
      <c r="J4092">
        <v>10500</v>
      </c>
      <c r="K4092" t="s">
        <v>81</v>
      </c>
      <c r="L4092" t="s">
        <v>148</v>
      </c>
      <c r="M4092" t="s">
        <v>145</v>
      </c>
      <c r="N4092">
        <v>2</v>
      </c>
      <c r="O4092">
        <v>2021</v>
      </c>
    </row>
    <row r="4093" spans="1:15" x14ac:dyDescent="0.25">
      <c r="A4093" t="s">
        <v>28</v>
      </c>
      <c r="B4093" s="1">
        <v>44235</v>
      </c>
      <c r="C4093" t="s">
        <v>29</v>
      </c>
      <c r="D4093" t="s">
        <v>30</v>
      </c>
      <c r="E4093" t="s">
        <v>31</v>
      </c>
      <c r="F4093" t="s">
        <v>141</v>
      </c>
      <c r="G4093" t="s">
        <v>139</v>
      </c>
      <c r="H4093">
        <v>53</v>
      </c>
      <c r="I4093">
        <v>210</v>
      </c>
      <c r="J4093">
        <v>11130</v>
      </c>
      <c r="K4093" t="s">
        <v>81</v>
      </c>
      <c r="L4093" t="s">
        <v>148</v>
      </c>
      <c r="M4093" t="s">
        <v>146</v>
      </c>
      <c r="N4093">
        <v>2</v>
      </c>
      <c r="O4093">
        <v>2021</v>
      </c>
    </row>
    <row r="4094" spans="1:15" x14ac:dyDescent="0.25">
      <c r="A4094" t="s">
        <v>28</v>
      </c>
      <c r="B4094" s="1">
        <v>44236</v>
      </c>
      <c r="C4094" t="s">
        <v>29</v>
      </c>
      <c r="D4094" t="s">
        <v>30</v>
      </c>
      <c r="E4094" t="s">
        <v>31</v>
      </c>
      <c r="F4094" t="s">
        <v>135</v>
      </c>
      <c r="G4094" t="s">
        <v>144</v>
      </c>
      <c r="H4094">
        <v>63</v>
      </c>
      <c r="I4094">
        <v>163</v>
      </c>
      <c r="J4094">
        <v>10269</v>
      </c>
      <c r="K4094" t="s">
        <v>81</v>
      </c>
      <c r="L4094" t="s">
        <v>148</v>
      </c>
      <c r="M4094" t="s">
        <v>147</v>
      </c>
      <c r="N4094">
        <v>2</v>
      </c>
      <c r="O4094">
        <v>2021</v>
      </c>
    </row>
    <row r="4095" spans="1:15" x14ac:dyDescent="0.25">
      <c r="A4095" t="s">
        <v>28</v>
      </c>
      <c r="B4095" s="1">
        <v>44237</v>
      </c>
      <c r="C4095" t="s">
        <v>29</v>
      </c>
      <c r="D4095" t="s">
        <v>30</v>
      </c>
      <c r="E4095" t="s">
        <v>31</v>
      </c>
      <c r="F4095" t="s">
        <v>141</v>
      </c>
      <c r="G4095" t="s">
        <v>144</v>
      </c>
      <c r="H4095">
        <v>67</v>
      </c>
      <c r="I4095">
        <v>202</v>
      </c>
      <c r="J4095">
        <v>13534</v>
      </c>
      <c r="K4095" t="s">
        <v>81</v>
      </c>
      <c r="L4095" t="s">
        <v>148</v>
      </c>
      <c r="M4095" t="s">
        <v>138</v>
      </c>
      <c r="N4095">
        <v>2</v>
      </c>
      <c r="O4095">
        <v>2021</v>
      </c>
    </row>
    <row r="4096" spans="1:15" x14ac:dyDescent="0.25">
      <c r="A4096" t="s">
        <v>28</v>
      </c>
      <c r="B4096" s="1">
        <v>44238</v>
      </c>
      <c r="C4096" t="s">
        <v>29</v>
      </c>
      <c r="D4096" t="s">
        <v>30</v>
      </c>
      <c r="E4096" t="s">
        <v>31</v>
      </c>
      <c r="F4096" t="s">
        <v>135</v>
      </c>
      <c r="G4096" t="s">
        <v>136</v>
      </c>
      <c r="H4096">
        <v>51</v>
      </c>
      <c r="I4096">
        <v>293</v>
      </c>
      <c r="J4096">
        <v>14943</v>
      </c>
      <c r="K4096" t="s">
        <v>81</v>
      </c>
      <c r="L4096" t="s">
        <v>148</v>
      </c>
      <c r="M4096" t="s">
        <v>140</v>
      </c>
      <c r="N4096">
        <v>2</v>
      </c>
      <c r="O4096">
        <v>2021</v>
      </c>
    </row>
    <row r="4097" spans="1:15" x14ac:dyDescent="0.25">
      <c r="A4097" t="s">
        <v>28</v>
      </c>
      <c r="B4097" s="1">
        <v>44239</v>
      </c>
      <c r="C4097" t="s">
        <v>29</v>
      </c>
      <c r="D4097" t="s">
        <v>30</v>
      </c>
      <c r="E4097" t="s">
        <v>31</v>
      </c>
      <c r="F4097" t="s">
        <v>135</v>
      </c>
      <c r="G4097" t="s">
        <v>139</v>
      </c>
      <c r="H4097">
        <v>58</v>
      </c>
      <c r="I4097">
        <v>273</v>
      </c>
      <c r="J4097">
        <v>15834</v>
      </c>
      <c r="K4097" t="s">
        <v>81</v>
      </c>
      <c r="L4097" t="s">
        <v>148</v>
      </c>
      <c r="M4097" t="s">
        <v>142</v>
      </c>
      <c r="N4097">
        <v>2</v>
      </c>
      <c r="O4097">
        <v>2021</v>
      </c>
    </row>
    <row r="4098" spans="1:15" x14ac:dyDescent="0.25">
      <c r="A4098" t="s">
        <v>28</v>
      </c>
      <c r="B4098" s="1">
        <v>44240</v>
      </c>
      <c r="C4098" t="s">
        <v>29</v>
      </c>
      <c r="D4098" t="s">
        <v>30</v>
      </c>
      <c r="E4098" t="s">
        <v>31</v>
      </c>
      <c r="F4098" t="s">
        <v>141</v>
      </c>
      <c r="G4098" t="s">
        <v>136</v>
      </c>
      <c r="H4098">
        <v>52</v>
      </c>
      <c r="I4098">
        <v>233</v>
      </c>
      <c r="J4098">
        <v>12116</v>
      </c>
      <c r="K4098" t="s">
        <v>81</v>
      </c>
      <c r="L4098" t="s">
        <v>148</v>
      </c>
      <c r="M4098" t="s">
        <v>143</v>
      </c>
      <c r="N4098">
        <v>2</v>
      </c>
      <c r="O4098">
        <v>2021</v>
      </c>
    </row>
    <row r="4099" spans="1:15" x14ac:dyDescent="0.25">
      <c r="A4099" t="s">
        <v>28</v>
      </c>
      <c r="B4099" s="1">
        <v>44241</v>
      </c>
      <c r="C4099" t="s">
        <v>29</v>
      </c>
      <c r="D4099" t="s">
        <v>30</v>
      </c>
      <c r="E4099" t="s">
        <v>31</v>
      </c>
      <c r="F4099" t="s">
        <v>141</v>
      </c>
      <c r="G4099" t="s">
        <v>139</v>
      </c>
      <c r="H4099">
        <v>51</v>
      </c>
      <c r="I4099">
        <v>194</v>
      </c>
      <c r="J4099">
        <v>9894</v>
      </c>
      <c r="K4099" t="s">
        <v>81</v>
      </c>
      <c r="L4099" t="s">
        <v>148</v>
      </c>
      <c r="M4099" t="s">
        <v>145</v>
      </c>
      <c r="N4099">
        <v>2</v>
      </c>
      <c r="O4099">
        <v>2021</v>
      </c>
    </row>
    <row r="4100" spans="1:15" x14ac:dyDescent="0.25">
      <c r="A4100" t="s">
        <v>28</v>
      </c>
      <c r="B4100" s="1">
        <v>44242</v>
      </c>
      <c r="C4100" t="s">
        <v>29</v>
      </c>
      <c r="D4100" t="s">
        <v>30</v>
      </c>
      <c r="E4100" t="s">
        <v>31</v>
      </c>
      <c r="F4100" t="s">
        <v>135</v>
      </c>
      <c r="G4100" t="s">
        <v>144</v>
      </c>
      <c r="H4100">
        <v>59</v>
      </c>
      <c r="I4100">
        <v>175</v>
      </c>
      <c r="J4100">
        <v>10325</v>
      </c>
      <c r="K4100" t="s">
        <v>81</v>
      </c>
      <c r="L4100" t="s">
        <v>148</v>
      </c>
      <c r="M4100" t="s">
        <v>146</v>
      </c>
      <c r="N4100">
        <v>2</v>
      </c>
      <c r="O4100">
        <v>2021</v>
      </c>
    </row>
    <row r="4101" spans="1:15" x14ac:dyDescent="0.25">
      <c r="A4101" t="s">
        <v>28</v>
      </c>
      <c r="B4101" s="1">
        <v>44243</v>
      </c>
      <c r="C4101" t="s">
        <v>29</v>
      </c>
      <c r="D4101" t="s">
        <v>30</v>
      </c>
      <c r="E4101" t="s">
        <v>31</v>
      </c>
      <c r="F4101" t="s">
        <v>141</v>
      </c>
      <c r="G4101" t="s">
        <v>144</v>
      </c>
      <c r="H4101">
        <v>67</v>
      </c>
      <c r="I4101">
        <v>208</v>
      </c>
      <c r="J4101">
        <v>13936</v>
      </c>
      <c r="K4101" t="s">
        <v>81</v>
      </c>
      <c r="L4101" t="s">
        <v>148</v>
      </c>
      <c r="M4101" t="s">
        <v>147</v>
      </c>
      <c r="N4101">
        <v>2</v>
      </c>
      <c r="O4101">
        <v>2021</v>
      </c>
    </row>
    <row r="4102" spans="1:15" x14ac:dyDescent="0.25">
      <c r="A4102" t="s">
        <v>32</v>
      </c>
      <c r="B4102" s="1">
        <v>44244</v>
      </c>
      <c r="C4102" t="s">
        <v>29</v>
      </c>
      <c r="D4102" t="s">
        <v>30</v>
      </c>
      <c r="E4102" t="s">
        <v>31</v>
      </c>
      <c r="F4102" t="s">
        <v>135</v>
      </c>
      <c r="G4102" t="s">
        <v>136</v>
      </c>
      <c r="H4102">
        <v>32</v>
      </c>
      <c r="I4102">
        <v>203</v>
      </c>
      <c r="J4102">
        <v>6496</v>
      </c>
      <c r="K4102" t="s">
        <v>81</v>
      </c>
      <c r="L4102" t="s">
        <v>148</v>
      </c>
      <c r="M4102" t="s">
        <v>138</v>
      </c>
      <c r="N4102">
        <v>2</v>
      </c>
      <c r="O4102">
        <v>2021</v>
      </c>
    </row>
    <row r="4103" spans="1:15" x14ac:dyDescent="0.25">
      <c r="A4103" t="s">
        <v>32</v>
      </c>
      <c r="B4103" s="1">
        <v>44245</v>
      </c>
      <c r="C4103" t="s">
        <v>29</v>
      </c>
      <c r="D4103" t="s">
        <v>30</v>
      </c>
      <c r="E4103" t="s">
        <v>31</v>
      </c>
      <c r="F4103" t="s">
        <v>135</v>
      </c>
      <c r="G4103" t="s">
        <v>139</v>
      </c>
      <c r="H4103">
        <v>41</v>
      </c>
      <c r="I4103">
        <v>196</v>
      </c>
      <c r="J4103">
        <v>8036</v>
      </c>
      <c r="K4103" t="s">
        <v>81</v>
      </c>
      <c r="L4103" t="s">
        <v>148</v>
      </c>
      <c r="M4103" t="s">
        <v>140</v>
      </c>
      <c r="N4103">
        <v>2</v>
      </c>
      <c r="O4103">
        <v>2021</v>
      </c>
    </row>
    <row r="4104" spans="1:15" x14ac:dyDescent="0.25">
      <c r="A4104" t="s">
        <v>32</v>
      </c>
      <c r="B4104" s="1">
        <v>44264</v>
      </c>
      <c r="C4104" t="s">
        <v>29</v>
      </c>
      <c r="D4104" t="s">
        <v>30</v>
      </c>
      <c r="E4104" t="s">
        <v>31</v>
      </c>
      <c r="F4104" t="s">
        <v>141</v>
      </c>
      <c r="G4104" t="s">
        <v>136</v>
      </c>
      <c r="H4104">
        <v>41</v>
      </c>
      <c r="I4104">
        <v>189</v>
      </c>
      <c r="J4104">
        <v>7749</v>
      </c>
      <c r="K4104" t="s">
        <v>81</v>
      </c>
      <c r="L4104" t="s">
        <v>149</v>
      </c>
      <c r="M4104" t="s">
        <v>147</v>
      </c>
      <c r="N4104">
        <v>3</v>
      </c>
      <c r="O4104">
        <v>2021</v>
      </c>
    </row>
    <row r="4105" spans="1:15" x14ac:dyDescent="0.25">
      <c r="A4105" t="s">
        <v>32</v>
      </c>
      <c r="B4105" s="1">
        <v>44265</v>
      </c>
      <c r="C4105" t="s">
        <v>29</v>
      </c>
      <c r="D4105" t="s">
        <v>30</v>
      </c>
      <c r="E4105" t="s">
        <v>31</v>
      </c>
      <c r="F4105" t="s">
        <v>141</v>
      </c>
      <c r="G4105" t="s">
        <v>139</v>
      </c>
      <c r="H4105">
        <v>41</v>
      </c>
      <c r="I4105">
        <v>160</v>
      </c>
      <c r="J4105">
        <v>6560</v>
      </c>
      <c r="K4105" t="s">
        <v>81</v>
      </c>
      <c r="L4105" t="s">
        <v>149</v>
      </c>
      <c r="M4105" t="s">
        <v>138</v>
      </c>
      <c r="N4105">
        <v>3</v>
      </c>
      <c r="O4105">
        <v>2021</v>
      </c>
    </row>
    <row r="4106" spans="1:15" x14ac:dyDescent="0.25">
      <c r="A4106" t="s">
        <v>32</v>
      </c>
      <c r="B4106" s="1">
        <v>44266</v>
      </c>
      <c r="C4106" t="s">
        <v>29</v>
      </c>
      <c r="D4106" t="s">
        <v>30</v>
      </c>
      <c r="E4106" t="s">
        <v>33</v>
      </c>
      <c r="F4106" t="s">
        <v>135</v>
      </c>
      <c r="G4106" t="s">
        <v>144</v>
      </c>
      <c r="H4106">
        <v>49</v>
      </c>
      <c r="I4106">
        <v>145</v>
      </c>
      <c r="J4106">
        <v>7105</v>
      </c>
      <c r="K4106" t="s">
        <v>81</v>
      </c>
      <c r="L4106" t="s">
        <v>149</v>
      </c>
      <c r="M4106" t="s">
        <v>140</v>
      </c>
      <c r="N4106">
        <v>3</v>
      </c>
      <c r="O4106">
        <v>2021</v>
      </c>
    </row>
    <row r="4107" spans="1:15" x14ac:dyDescent="0.25">
      <c r="A4107" t="s">
        <v>32</v>
      </c>
      <c r="B4107" s="1">
        <v>44267</v>
      </c>
      <c r="C4107" t="s">
        <v>29</v>
      </c>
      <c r="D4107" t="s">
        <v>30</v>
      </c>
      <c r="E4107" t="s">
        <v>33</v>
      </c>
      <c r="F4107" t="s">
        <v>141</v>
      </c>
      <c r="G4107" t="s">
        <v>144</v>
      </c>
      <c r="H4107">
        <v>41</v>
      </c>
      <c r="I4107">
        <v>182</v>
      </c>
      <c r="J4107">
        <v>7462</v>
      </c>
      <c r="K4107" t="s">
        <v>81</v>
      </c>
      <c r="L4107" t="s">
        <v>149</v>
      </c>
      <c r="M4107" t="s">
        <v>142</v>
      </c>
      <c r="N4107">
        <v>3</v>
      </c>
      <c r="O4107">
        <v>2021</v>
      </c>
    </row>
    <row r="4108" spans="1:15" x14ac:dyDescent="0.25">
      <c r="A4108" t="s">
        <v>32</v>
      </c>
      <c r="B4108" s="1">
        <v>44268</v>
      </c>
      <c r="C4108" t="s">
        <v>29</v>
      </c>
      <c r="D4108" t="s">
        <v>30</v>
      </c>
      <c r="E4108" t="s">
        <v>33</v>
      </c>
      <c r="F4108" t="s">
        <v>135</v>
      </c>
      <c r="G4108" t="s">
        <v>136</v>
      </c>
      <c r="H4108">
        <v>34</v>
      </c>
      <c r="I4108">
        <v>225</v>
      </c>
      <c r="J4108">
        <v>7650</v>
      </c>
      <c r="K4108" t="s">
        <v>81</v>
      </c>
      <c r="L4108" t="s">
        <v>149</v>
      </c>
      <c r="M4108" t="s">
        <v>143</v>
      </c>
      <c r="N4108">
        <v>3</v>
      </c>
      <c r="O4108">
        <v>2021</v>
      </c>
    </row>
    <row r="4109" spans="1:15" x14ac:dyDescent="0.25">
      <c r="A4109" t="s">
        <v>32</v>
      </c>
      <c r="B4109" s="1">
        <v>44269</v>
      </c>
      <c r="C4109" t="s">
        <v>29</v>
      </c>
      <c r="D4109" t="s">
        <v>30</v>
      </c>
      <c r="E4109" t="s">
        <v>33</v>
      </c>
      <c r="F4109" t="s">
        <v>135</v>
      </c>
      <c r="G4109" t="s">
        <v>139</v>
      </c>
      <c r="H4109">
        <v>43</v>
      </c>
      <c r="I4109">
        <v>195</v>
      </c>
      <c r="J4109">
        <v>8385</v>
      </c>
      <c r="K4109" t="s">
        <v>81</v>
      </c>
      <c r="L4109" t="s">
        <v>149</v>
      </c>
      <c r="M4109" t="s">
        <v>145</v>
      </c>
      <c r="N4109">
        <v>3</v>
      </c>
      <c r="O4109">
        <v>2021</v>
      </c>
    </row>
    <row r="4110" spans="1:15" x14ac:dyDescent="0.25">
      <c r="A4110" t="s">
        <v>32</v>
      </c>
      <c r="B4110" s="1">
        <v>44270</v>
      </c>
      <c r="C4110" t="s">
        <v>29</v>
      </c>
      <c r="D4110" t="s">
        <v>30</v>
      </c>
      <c r="E4110" t="s">
        <v>33</v>
      </c>
      <c r="F4110" t="s">
        <v>141</v>
      </c>
      <c r="G4110" t="s">
        <v>136</v>
      </c>
      <c r="H4110">
        <v>44</v>
      </c>
      <c r="I4110">
        <v>169</v>
      </c>
      <c r="J4110">
        <v>7436</v>
      </c>
      <c r="K4110" t="s">
        <v>81</v>
      </c>
      <c r="L4110" t="s">
        <v>149</v>
      </c>
      <c r="M4110" t="s">
        <v>146</v>
      </c>
      <c r="N4110">
        <v>3</v>
      </c>
      <c r="O4110">
        <v>2021</v>
      </c>
    </row>
    <row r="4111" spans="1:15" x14ac:dyDescent="0.25">
      <c r="A4111" t="s">
        <v>32</v>
      </c>
      <c r="B4111" s="1">
        <v>44271</v>
      </c>
      <c r="C4111" t="s">
        <v>29</v>
      </c>
      <c r="D4111" t="s">
        <v>30</v>
      </c>
      <c r="E4111" t="s">
        <v>33</v>
      </c>
      <c r="F4111" t="s">
        <v>141</v>
      </c>
      <c r="G4111" t="s">
        <v>139</v>
      </c>
      <c r="H4111">
        <v>41</v>
      </c>
      <c r="I4111">
        <v>152</v>
      </c>
      <c r="J4111">
        <v>6232</v>
      </c>
      <c r="K4111" t="s">
        <v>81</v>
      </c>
      <c r="L4111" t="s">
        <v>149</v>
      </c>
      <c r="M4111" t="s">
        <v>147</v>
      </c>
      <c r="N4111">
        <v>3</v>
      </c>
      <c r="O4111">
        <v>2021</v>
      </c>
    </row>
    <row r="4112" spans="1:15" x14ac:dyDescent="0.25">
      <c r="A4112" t="s">
        <v>32</v>
      </c>
      <c r="B4112" s="1">
        <v>44272</v>
      </c>
      <c r="C4112" t="s">
        <v>29</v>
      </c>
      <c r="D4112" t="s">
        <v>30</v>
      </c>
      <c r="E4112" t="s">
        <v>33</v>
      </c>
      <c r="F4112" t="s">
        <v>135</v>
      </c>
      <c r="G4112" t="s">
        <v>144</v>
      </c>
      <c r="H4112">
        <v>46</v>
      </c>
      <c r="I4112">
        <v>113</v>
      </c>
      <c r="J4112">
        <v>5198</v>
      </c>
      <c r="K4112" t="s">
        <v>81</v>
      </c>
      <c r="L4112" t="s">
        <v>149</v>
      </c>
      <c r="M4112" t="s">
        <v>138</v>
      </c>
      <c r="N4112">
        <v>3</v>
      </c>
      <c r="O4112">
        <v>2021</v>
      </c>
    </row>
    <row r="4113" spans="1:15" x14ac:dyDescent="0.25">
      <c r="A4113" t="s">
        <v>32</v>
      </c>
      <c r="B4113" s="1">
        <v>44273</v>
      </c>
      <c r="C4113" t="s">
        <v>29</v>
      </c>
      <c r="D4113" t="s">
        <v>30</v>
      </c>
      <c r="E4113" t="s">
        <v>33</v>
      </c>
      <c r="F4113" t="s">
        <v>141</v>
      </c>
      <c r="G4113" t="s">
        <v>144</v>
      </c>
      <c r="H4113">
        <v>41</v>
      </c>
      <c r="I4113">
        <v>176</v>
      </c>
      <c r="J4113">
        <v>7216</v>
      </c>
      <c r="K4113" t="s">
        <v>81</v>
      </c>
      <c r="L4113" t="s">
        <v>149</v>
      </c>
      <c r="M4113" t="s">
        <v>140</v>
      </c>
      <c r="N4113">
        <v>3</v>
      </c>
      <c r="O4113">
        <v>2021</v>
      </c>
    </row>
    <row r="4114" spans="1:15" x14ac:dyDescent="0.25">
      <c r="A4114" t="s">
        <v>32</v>
      </c>
      <c r="B4114" s="1">
        <v>44274</v>
      </c>
      <c r="C4114" t="s">
        <v>29</v>
      </c>
      <c r="D4114" t="s">
        <v>30</v>
      </c>
      <c r="E4114" t="s">
        <v>33</v>
      </c>
      <c r="F4114" t="s">
        <v>135</v>
      </c>
      <c r="G4114" t="s">
        <v>136</v>
      </c>
      <c r="H4114">
        <v>32</v>
      </c>
      <c r="I4114">
        <v>216</v>
      </c>
      <c r="J4114">
        <v>6912</v>
      </c>
      <c r="K4114" t="s">
        <v>81</v>
      </c>
      <c r="L4114" t="s">
        <v>149</v>
      </c>
      <c r="M4114" t="s">
        <v>142</v>
      </c>
      <c r="N4114">
        <v>3</v>
      </c>
      <c r="O4114">
        <v>2021</v>
      </c>
    </row>
    <row r="4115" spans="1:15" x14ac:dyDescent="0.25">
      <c r="A4115" t="s">
        <v>32</v>
      </c>
      <c r="B4115" s="1">
        <v>44275</v>
      </c>
      <c r="C4115" t="s">
        <v>29</v>
      </c>
      <c r="D4115" t="s">
        <v>30</v>
      </c>
      <c r="E4115" t="s">
        <v>33</v>
      </c>
      <c r="F4115" t="s">
        <v>135</v>
      </c>
      <c r="G4115" t="s">
        <v>139</v>
      </c>
      <c r="H4115">
        <v>41</v>
      </c>
      <c r="I4115">
        <v>195</v>
      </c>
      <c r="J4115">
        <v>7995</v>
      </c>
      <c r="K4115" t="s">
        <v>81</v>
      </c>
      <c r="L4115" t="s">
        <v>149</v>
      </c>
      <c r="M4115" t="s">
        <v>143</v>
      </c>
      <c r="N4115">
        <v>3</v>
      </c>
      <c r="O4115">
        <v>2021</v>
      </c>
    </row>
    <row r="4116" spans="1:15" x14ac:dyDescent="0.25">
      <c r="A4116" t="s">
        <v>32</v>
      </c>
      <c r="B4116" s="1">
        <v>44276</v>
      </c>
      <c r="C4116" t="s">
        <v>29</v>
      </c>
      <c r="D4116" t="s">
        <v>30</v>
      </c>
      <c r="E4116" t="s">
        <v>33</v>
      </c>
      <c r="F4116" t="s">
        <v>141</v>
      </c>
      <c r="G4116" t="s">
        <v>136</v>
      </c>
      <c r="H4116">
        <v>42</v>
      </c>
      <c r="I4116">
        <v>169</v>
      </c>
      <c r="J4116">
        <v>7098</v>
      </c>
      <c r="K4116" t="s">
        <v>81</v>
      </c>
      <c r="L4116" t="s">
        <v>149</v>
      </c>
      <c r="M4116" t="s">
        <v>145</v>
      </c>
      <c r="N4116">
        <v>3</v>
      </c>
      <c r="O4116">
        <v>2021</v>
      </c>
    </row>
    <row r="4117" spans="1:15" x14ac:dyDescent="0.25">
      <c r="A4117" t="s">
        <v>32</v>
      </c>
      <c r="B4117" s="1">
        <v>44277</v>
      </c>
      <c r="C4117" t="s">
        <v>29</v>
      </c>
      <c r="D4117" t="s">
        <v>30</v>
      </c>
      <c r="E4117" t="s">
        <v>33</v>
      </c>
      <c r="F4117" t="s">
        <v>141</v>
      </c>
      <c r="G4117" t="s">
        <v>139</v>
      </c>
      <c r="H4117">
        <v>41</v>
      </c>
      <c r="I4117">
        <v>154</v>
      </c>
      <c r="J4117">
        <v>6314</v>
      </c>
      <c r="K4117" t="s">
        <v>81</v>
      </c>
      <c r="L4117" t="s">
        <v>149</v>
      </c>
      <c r="M4117" t="s">
        <v>146</v>
      </c>
      <c r="N4117">
        <v>3</v>
      </c>
      <c r="O4117">
        <v>2021</v>
      </c>
    </row>
    <row r="4118" spans="1:15" x14ac:dyDescent="0.25">
      <c r="A4118" t="s">
        <v>32</v>
      </c>
      <c r="B4118" s="1">
        <v>44278</v>
      </c>
      <c r="C4118" t="s">
        <v>29</v>
      </c>
      <c r="D4118" t="s">
        <v>30</v>
      </c>
      <c r="E4118" t="s">
        <v>33</v>
      </c>
      <c r="F4118" t="s">
        <v>135</v>
      </c>
      <c r="G4118" t="s">
        <v>144</v>
      </c>
      <c r="H4118">
        <v>46</v>
      </c>
      <c r="I4118">
        <v>106</v>
      </c>
      <c r="J4118">
        <v>4876</v>
      </c>
      <c r="K4118" t="s">
        <v>81</v>
      </c>
      <c r="L4118" t="s">
        <v>149</v>
      </c>
      <c r="M4118" t="s">
        <v>147</v>
      </c>
      <c r="N4118">
        <v>3</v>
      </c>
      <c r="O4118">
        <v>2021</v>
      </c>
    </row>
    <row r="4119" spans="1:15" x14ac:dyDescent="0.25">
      <c r="A4119" t="s">
        <v>32</v>
      </c>
      <c r="B4119" s="1">
        <v>44292</v>
      </c>
      <c r="C4119" t="s">
        <v>29</v>
      </c>
      <c r="D4119" t="s">
        <v>30</v>
      </c>
      <c r="E4119" t="s">
        <v>33</v>
      </c>
      <c r="F4119" t="s">
        <v>141</v>
      </c>
      <c r="G4119" t="s">
        <v>144</v>
      </c>
      <c r="H4119">
        <v>41</v>
      </c>
      <c r="I4119">
        <v>188</v>
      </c>
      <c r="J4119">
        <v>7708</v>
      </c>
      <c r="K4119" t="s">
        <v>81</v>
      </c>
      <c r="L4119" t="s">
        <v>150</v>
      </c>
      <c r="M4119" t="s">
        <v>147</v>
      </c>
      <c r="N4119">
        <v>4</v>
      </c>
      <c r="O4119">
        <v>2021</v>
      </c>
    </row>
    <row r="4120" spans="1:15" x14ac:dyDescent="0.25">
      <c r="A4120" t="s">
        <v>32</v>
      </c>
      <c r="B4120" s="1">
        <v>44293</v>
      </c>
      <c r="C4120" t="s">
        <v>29</v>
      </c>
      <c r="D4120" t="s">
        <v>30</v>
      </c>
      <c r="E4120" t="s">
        <v>33</v>
      </c>
      <c r="F4120" t="s">
        <v>135</v>
      </c>
      <c r="G4120" t="s">
        <v>136</v>
      </c>
      <c r="H4120">
        <v>43</v>
      </c>
      <c r="I4120">
        <v>240</v>
      </c>
      <c r="J4120">
        <v>10320</v>
      </c>
      <c r="K4120" t="s">
        <v>81</v>
      </c>
      <c r="L4120" t="s">
        <v>150</v>
      </c>
      <c r="M4120" t="s">
        <v>138</v>
      </c>
      <c r="N4120">
        <v>4</v>
      </c>
      <c r="O4120">
        <v>2021</v>
      </c>
    </row>
    <row r="4121" spans="1:15" x14ac:dyDescent="0.25">
      <c r="A4121" t="s">
        <v>32</v>
      </c>
      <c r="B4121" s="1">
        <v>44294</v>
      </c>
      <c r="C4121" t="s">
        <v>29</v>
      </c>
      <c r="D4121" t="s">
        <v>30</v>
      </c>
      <c r="E4121" t="s">
        <v>33</v>
      </c>
      <c r="F4121" t="s">
        <v>135</v>
      </c>
      <c r="G4121" t="s">
        <v>139</v>
      </c>
      <c r="H4121">
        <v>49</v>
      </c>
      <c r="I4121">
        <v>156</v>
      </c>
      <c r="J4121">
        <v>7644</v>
      </c>
      <c r="K4121" t="s">
        <v>81</v>
      </c>
      <c r="L4121" t="s">
        <v>150</v>
      </c>
      <c r="M4121" t="s">
        <v>140</v>
      </c>
      <c r="N4121">
        <v>4</v>
      </c>
      <c r="O4121">
        <v>2021</v>
      </c>
    </row>
    <row r="4122" spans="1:15" x14ac:dyDescent="0.25">
      <c r="A4122" t="s">
        <v>32</v>
      </c>
      <c r="B4122" s="1">
        <v>44295</v>
      </c>
      <c r="C4122" t="s">
        <v>29</v>
      </c>
      <c r="D4122" t="s">
        <v>30</v>
      </c>
      <c r="E4122" t="s">
        <v>33</v>
      </c>
      <c r="F4122" t="s">
        <v>141</v>
      </c>
      <c r="G4122" t="s">
        <v>136</v>
      </c>
      <c r="H4122">
        <v>49</v>
      </c>
      <c r="I4122">
        <v>175</v>
      </c>
      <c r="J4122">
        <v>8575</v>
      </c>
      <c r="K4122" t="s">
        <v>81</v>
      </c>
      <c r="L4122" t="s">
        <v>150</v>
      </c>
      <c r="M4122" t="s">
        <v>142</v>
      </c>
      <c r="N4122">
        <v>4</v>
      </c>
      <c r="O4122">
        <v>2021</v>
      </c>
    </row>
    <row r="4123" spans="1:15" x14ac:dyDescent="0.25">
      <c r="A4123" t="s">
        <v>32</v>
      </c>
      <c r="B4123" s="1">
        <v>44296</v>
      </c>
      <c r="C4123" t="s">
        <v>29</v>
      </c>
      <c r="D4123" t="s">
        <v>30</v>
      </c>
      <c r="E4123" t="s">
        <v>33</v>
      </c>
      <c r="F4123" t="s">
        <v>141</v>
      </c>
      <c r="G4123" t="s">
        <v>139</v>
      </c>
      <c r="H4123">
        <v>43</v>
      </c>
      <c r="I4123">
        <v>152</v>
      </c>
      <c r="J4123">
        <v>6536</v>
      </c>
      <c r="K4123" t="s">
        <v>81</v>
      </c>
      <c r="L4123" t="s">
        <v>150</v>
      </c>
      <c r="M4123" t="s">
        <v>143</v>
      </c>
      <c r="N4123">
        <v>4</v>
      </c>
      <c r="O4123">
        <v>2021</v>
      </c>
    </row>
    <row r="4124" spans="1:15" x14ac:dyDescent="0.25">
      <c r="A4124" t="s">
        <v>32</v>
      </c>
      <c r="B4124" s="1">
        <v>44297</v>
      </c>
      <c r="C4124" t="s">
        <v>29</v>
      </c>
      <c r="D4124" t="s">
        <v>30</v>
      </c>
      <c r="E4124" t="s">
        <v>33</v>
      </c>
      <c r="F4124" t="s">
        <v>135</v>
      </c>
      <c r="G4124" t="s">
        <v>144</v>
      </c>
      <c r="H4124">
        <v>49</v>
      </c>
      <c r="I4124">
        <v>119</v>
      </c>
      <c r="J4124">
        <v>5831</v>
      </c>
      <c r="K4124" t="s">
        <v>81</v>
      </c>
      <c r="L4124" t="s">
        <v>150</v>
      </c>
      <c r="M4124" t="s">
        <v>145</v>
      </c>
      <c r="N4124">
        <v>4</v>
      </c>
      <c r="O4124">
        <v>2021</v>
      </c>
    </row>
    <row r="4125" spans="1:15" x14ac:dyDescent="0.25">
      <c r="A4125" t="s">
        <v>32</v>
      </c>
      <c r="B4125" s="1">
        <v>44298</v>
      </c>
      <c r="C4125" t="s">
        <v>29</v>
      </c>
      <c r="D4125" t="s">
        <v>30</v>
      </c>
      <c r="E4125" t="s">
        <v>33</v>
      </c>
      <c r="F4125" t="s">
        <v>141</v>
      </c>
      <c r="G4125" t="s">
        <v>144</v>
      </c>
      <c r="H4125">
        <v>62</v>
      </c>
      <c r="I4125">
        <v>174</v>
      </c>
      <c r="J4125">
        <v>10788</v>
      </c>
      <c r="K4125" t="s">
        <v>81</v>
      </c>
      <c r="L4125" t="s">
        <v>150</v>
      </c>
      <c r="M4125" t="s">
        <v>146</v>
      </c>
      <c r="N4125">
        <v>4</v>
      </c>
      <c r="O4125">
        <v>2021</v>
      </c>
    </row>
    <row r="4126" spans="1:15" x14ac:dyDescent="0.25">
      <c r="A4126" t="s">
        <v>32</v>
      </c>
      <c r="B4126" s="1">
        <v>44299</v>
      </c>
      <c r="C4126" t="s">
        <v>29</v>
      </c>
      <c r="D4126" t="s">
        <v>30</v>
      </c>
      <c r="E4126" t="s">
        <v>33</v>
      </c>
      <c r="F4126" t="s">
        <v>135</v>
      </c>
      <c r="G4126" t="s">
        <v>136</v>
      </c>
      <c r="H4126">
        <v>41</v>
      </c>
      <c r="I4126">
        <v>208</v>
      </c>
      <c r="J4126">
        <v>8528</v>
      </c>
      <c r="K4126" t="s">
        <v>81</v>
      </c>
      <c r="L4126" t="s">
        <v>150</v>
      </c>
      <c r="M4126" t="s">
        <v>147</v>
      </c>
      <c r="N4126">
        <v>4</v>
      </c>
      <c r="O4126">
        <v>2021</v>
      </c>
    </row>
    <row r="4127" spans="1:15" x14ac:dyDescent="0.25">
      <c r="A4127" t="s">
        <v>32</v>
      </c>
      <c r="B4127" s="1">
        <v>44300</v>
      </c>
      <c r="C4127" t="s">
        <v>29</v>
      </c>
      <c r="D4127" t="s">
        <v>30</v>
      </c>
      <c r="E4127" t="s">
        <v>33</v>
      </c>
      <c r="F4127" t="s">
        <v>135</v>
      </c>
      <c r="G4127" t="s">
        <v>139</v>
      </c>
      <c r="H4127">
        <v>47</v>
      </c>
      <c r="I4127">
        <v>169</v>
      </c>
      <c r="J4127">
        <v>7943</v>
      </c>
      <c r="K4127" t="s">
        <v>81</v>
      </c>
      <c r="L4127" t="s">
        <v>150</v>
      </c>
      <c r="M4127" t="s">
        <v>138</v>
      </c>
      <c r="N4127">
        <v>4</v>
      </c>
      <c r="O4127">
        <v>2021</v>
      </c>
    </row>
    <row r="4128" spans="1:15" x14ac:dyDescent="0.25">
      <c r="A4128" t="s">
        <v>32</v>
      </c>
      <c r="B4128" s="1">
        <v>44301</v>
      </c>
      <c r="C4128" t="s">
        <v>29</v>
      </c>
      <c r="D4128" t="s">
        <v>30</v>
      </c>
      <c r="E4128" t="s">
        <v>33</v>
      </c>
      <c r="F4128" t="s">
        <v>141</v>
      </c>
      <c r="G4128" t="s">
        <v>136</v>
      </c>
      <c r="H4128">
        <v>45</v>
      </c>
      <c r="I4128">
        <v>163</v>
      </c>
      <c r="J4128">
        <v>7335</v>
      </c>
      <c r="K4128" t="s">
        <v>81</v>
      </c>
      <c r="L4128" t="s">
        <v>150</v>
      </c>
      <c r="M4128" t="s">
        <v>140</v>
      </c>
      <c r="N4128">
        <v>4</v>
      </c>
      <c r="O4128">
        <v>2021</v>
      </c>
    </row>
    <row r="4129" spans="1:15" x14ac:dyDescent="0.25">
      <c r="A4129" t="s">
        <v>32</v>
      </c>
      <c r="B4129" s="1">
        <v>44302</v>
      </c>
      <c r="C4129" t="s">
        <v>29</v>
      </c>
      <c r="D4129" t="s">
        <v>30</v>
      </c>
      <c r="E4129" t="s">
        <v>33</v>
      </c>
      <c r="F4129" t="s">
        <v>141</v>
      </c>
      <c r="G4129" t="s">
        <v>139</v>
      </c>
      <c r="H4129">
        <v>41</v>
      </c>
      <c r="I4129">
        <v>154</v>
      </c>
      <c r="J4129">
        <v>6314</v>
      </c>
      <c r="K4129" t="s">
        <v>81</v>
      </c>
      <c r="L4129" t="s">
        <v>150</v>
      </c>
      <c r="M4129" t="s">
        <v>142</v>
      </c>
      <c r="N4129">
        <v>4</v>
      </c>
      <c r="O4129">
        <v>2021</v>
      </c>
    </row>
    <row r="4130" spans="1:15" x14ac:dyDescent="0.25">
      <c r="A4130" t="s">
        <v>32</v>
      </c>
      <c r="B4130" s="1">
        <v>44303</v>
      </c>
      <c r="C4130" t="s">
        <v>29</v>
      </c>
      <c r="D4130" t="s">
        <v>30</v>
      </c>
      <c r="E4130" t="s">
        <v>33</v>
      </c>
      <c r="F4130" t="s">
        <v>135</v>
      </c>
      <c r="G4130" t="s">
        <v>144</v>
      </c>
      <c r="H4130">
        <v>45</v>
      </c>
      <c r="I4130">
        <v>131</v>
      </c>
      <c r="J4130">
        <v>5895</v>
      </c>
      <c r="K4130" t="s">
        <v>81</v>
      </c>
      <c r="L4130" t="s">
        <v>150</v>
      </c>
      <c r="M4130" t="s">
        <v>143</v>
      </c>
      <c r="N4130">
        <v>4</v>
      </c>
      <c r="O4130">
        <v>2021</v>
      </c>
    </row>
    <row r="4131" spans="1:15" x14ac:dyDescent="0.25">
      <c r="A4131" t="s">
        <v>32</v>
      </c>
      <c r="B4131" s="1">
        <v>44304</v>
      </c>
      <c r="C4131" t="s">
        <v>29</v>
      </c>
      <c r="D4131" t="s">
        <v>30</v>
      </c>
      <c r="E4131" t="s">
        <v>33</v>
      </c>
      <c r="F4131" t="s">
        <v>141</v>
      </c>
      <c r="G4131" t="s">
        <v>144</v>
      </c>
      <c r="H4131">
        <v>64</v>
      </c>
      <c r="I4131">
        <v>181</v>
      </c>
      <c r="J4131">
        <v>11584</v>
      </c>
      <c r="K4131" t="s">
        <v>81</v>
      </c>
      <c r="L4131" t="s">
        <v>150</v>
      </c>
      <c r="M4131" t="s">
        <v>145</v>
      </c>
      <c r="N4131">
        <v>4</v>
      </c>
      <c r="O4131">
        <v>2021</v>
      </c>
    </row>
    <row r="4132" spans="1:15" x14ac:dyDescent="0.25">
      <c r="A4132" t="s">
        <v>32</v>
      </c>
      <c r="B4132" s="1">
        <v>44305</v>
      </c>
      <c r="C4132" t="s">
        <v>29</v>
      </c>
      <c r="D4132" t="s">
        <v>30</v>
      </c>
      <c r="E4132" t="s">
        <v>33</v>
      </c>
      <c r="F4132" t="s">
        <v>135</v>
      </c>
      <c r="G4132" t="s">
        <v>136</v>
      </c>
      <c r="H4132">
        <v>44</v>
      </c>
      <c r="I4132">
        <v>270</v>
      </c>
      <c r="J4132">
        <v>11880</v>
      </c>
      <c r="K4132" t="s">
        <v>81</v>
      </c>
      <c r="L4132" t="s">
        <v>150</v>
      </c>
      <c r="M4132" t="s">
        <v>146</v>
      </c>
      <c r="N4132">
        <v>4</v>
      </c>
      <c r="O4132">
        <v>2021</v>
      </c>
    </row>
    <row r="4133" spans="1:15" x14ac:dyDescent="0.25">
      <c r="A4133" t="s">
        <v>32</v>
      </c>
      <c r="B4133" s="1">
        <v>44306</v>
      </c>
      <c r="C4133" t="s">
        <v>29</v>
      </c>
      <c r="D4133" t="s">
        <v>30</v>
      </c>
      <c r="E4133" t="s">
        <v>33</v>
      </c>
      <c r="F4133" t="s">
        <v>135</v>
      </c>
      <c r="G4133" t="s">
        <v>139</v>
      </c>
      <c r="H4133">
        <v>47</v>
      </c>
      <c r="I4133">
        <v>225</v>
      </c>
      <c r="J4133">
        <v>10575</v>
      </c>
      <c r="K4133" t="s">
        <v>81</v>
      </c>
      <c r="L4133" t="s">
        <v>150</v>
      </c>
      <c r="M4133" t="s">
        <v>147</v>
      </c>
      <c r="N4133">
        <v>4</v>
      </c>
      <c r="O4133">
        <v>2021</v>
      </c>
    </row>
    <row r="4134" spans="1:15" x14ac:dyDescent="0.25">
      <c r="A4134" t="s">
        <v>32</v>
      </c>
      <c r="B4134" s="1">
        <v>44307</v>
      </c>
      <c r="C4134" t="s">
        <v>29</v>
      </c>
      <c r="D4134" t="s">
        <v>30</v>
      </c>
      <c r="E4134" t="s">
        <v>33</v>
      </c>
      <c r="F4134" t="s">
        <v>141</v>
      </c>
      <c r="G4134" t="s">
        <v>136</v>
      </c>
      <c r="H4134">
        <v>48</v>
      </c>
      <c r="I4134">
        <v>203</v>
      </c>
      <c r="J4134">
        <v>9744</v>
      </c>
      <c r="K4134" t="s">
        <v>81</v>
      </c>
      <c r="L4134" t="s">
        <v>150</v>
      </c>
      <c r="M4134" t="s">
        <v>138</v>
      </c>
      <c r="N4134">
        <v>4</v>
      </c>
      <c r="O4134">
        <v>2021</v>
      </c>
    </row>
    <row r="4135" spans="1:15" x14ac:dyDescent="0.25">
      <c r="A4135" t="s">
        <v>32</v>
      </c>
      <c r="B4135" s="1">
        <v>44308</v>
      </c>
      <c r="C4135" t="s">
        <v>29</v>
      </c>
      <c r="D4135" t="s">
        <v>30</v>
      </c>
      <c r="E4135" t="s">
        <v>33</v>
      </c>
      <c r="F4135" t="s">
        <v>141</v>
      </c>
      <c r="G4135" t="s">
        <v>139</v>
      </c>
      <c r="H4135">
        <v>44</v>
      </c>
      <c r="I4135">
        <v>175</v>
      </c>
      <c r="J4135">
        <v>7700</v>
      </c>
      <c r="K4135" t="s">
        <v>81</v>
      </c>
      <c r="L4135" t="s">
        <v>150</v>
      </c>
      <c r="M4135" t="s">
        <v>140</v>
      </c>
      <c r="N4135">
        <v>4</v>
      </c>
      <c r="O4135">
        <v>2021</v>
      </c>
    </row>
    <row r="4136" spans="1:15" x14ac:dyDescent="0.25">
      <c r="A4136" t="s">
        <v>32</v>
      </c>
      <c r="B4136" s="1">
        <v>44309</v>
      </c>
      <c r="C4136" t="s">
        <v>29</v>
      </c>
      <c r="D4136" t="s">
        <v>30</v>
      </c>
      <c r="E4136" t="s">
        <v>33</v>
      </c>
      <c r="F4136" t="s">
        <v>135</v>
      </c>
      <c r="G4136" t="s">
        <v>144</v>
      </c>
      <c r="H4136">
        <v>45</v>
      </c>
      <c r="I4136">
        <v>125</v>
      </c>
      <c r="J4136">
        <v>5625</v>
      </c>
      <c r="K4136" t="s">
        <v>81</v>
      </c>
      <c r="L4136" t="s">
        <v>150</v>
      </c>
      <c r="M4136" t="s">
        <v>142</v>
      </c>
      <c r="N4136">
        <v>4</v>
      </c>
      <c r="O4136">
        <v>2021</v>
      </c>
    </row>
    <row r="4137" spans="1:15" x14ac:dyDescent="0.25">
      <c r="A4137" t="s">
        <v>32</v>
      </c>
      <c r="B4137" s="1">
        <v>44310</v>
      </c>
      <c r="C4137" t="s">
        <v>29</v>
      </c>
      <c r="D4137" t="s">
        <v>30</v>
      </c>
      <c r="E4137" t="s">
        <v>33</v>
      </c>
      <c r="F4137" t="s">
        <v>141</v>
      </c>
      <c r="G4137" t="s">
        <v>144</v>
      </c>
      <c r="H4137">
        <v>60</v>
      </c>
      <c r="I4137">
        <v>200</v>
      </c>
      <c r="J4137">
        <v>12000</v>
      </c>
      <c r="K4137" t="s">
        <v>81</v>
      </c>
      <c r="L4137" t="s">
        <v>150</v>
      </c>
      <c r="M4137" t="s">
        <v>143</v>
      </c>
      <c r="N4137">
        <v>4</v>
      </c>
      <c r="O4137">
        <v>2021</v>
      </c>
    </row>
    <row r="4138" spans="1:15" x14ac:dyDescent="0.25">
      <c r="A4138" t="s">
        <v>32</v>
      </c>
      <c r="B4138" s="1">
        <v>44311</v>
      </c>
      <c r="C4138" t="s">
        <v>29</v>
      </c>
      <c r="D4138" t="s">
        <v>30</v>
      </c>
      <c r="E4138" t="s">
        <v>33</v>
      </c>
      <c r="F4138" t="s">
        <v>135</v>
      </c>
      <c r="G4138" t="s">
        <v>136</v>
      </c>
      <c r="H4138">
        <v>41</v>
      </c>
      <c r="I4138">
        <v>238</v>
      </c>
      <c r="J4138">
        <v>9758</v>
      </c>
      <c r="K4138" t="s">
        <v>81</v>
      </c>
      <c r="L4138" t="s">
        <v>150</v>
      </c>
      <c r="M4138" t="s">
        <v>145</v>
      </c>
      <c r="N4138">
        <v>4</v>
      </c>
      <c r="O4138">
        <v>2021</v>
      </c>
    </row>
    <row r="4139" spans="1:15" x14ac:dyDescent="0.25">
      <c r="A4139" t="s">
        <v>32</v>
      </c>
      <c r="B4139" s="1">
        <v>44312</v>
      </c>
      <c r="C4139" t="s">
        <v>29</v>
      </c>
      <c r="D4139" t="s">
        <v>30</v>
      </c>
      <c r="E4139" t="s">
        <v>33</v>
      </c>
      <c r="F4139" t="s">
        <v>135</v>
      </c>
      <c r="G4139" t="s">
        <v>139</v>
      </c>
      <c r="H4139">
        <v>46</v>
      </c>
      <c r="I4139">
        <v>216</v>
      </c>
      <c r="J4139">
        <v>9936</v>
      </c>
      <c r="K4139" t="s">
        <v>81</v>
      </c>
      <c r="L4139" t="s">
        <v>150</v>
      </c>
      <c r="M4139" t="s">
        <v>146</v>
      </c>
      <c r="N4139">
        <v>4</v>
      </c>
      <c r="O4139">
        <v>2021</v>
      </c>
    </row>
    <row r="4140" spans="1:15" x14ac:dyDescent="0.25">
      <c r="A4140" t="s">
        <v>32</v>
      </c>
      <c r="B4140" s="1">
        <v>44313</v>
      </c>
      <c r="C4140" t="s">
        <v>29</v>
      </c>
      <c r="D4140" t="s">
        <v>30</v>
      </c>
      <c r="E4140" t="s">
        <v>33</v>
      </c>
      <c r="F4140" t="s">
        <v>141</v>
      </c>
      <c r="G4140" t="s">
        <v>136</v>
      </c>
      <c r="H4140">
        <v>47</v>
      </c>
      <c r="I4140">
        <v>218</v>
      </c>
      <c r="J4140">
        <v>10246</v>
      </c>
      <c r="K4140" t="s">
        <v>81</v>
      </c>
      <c r="L4140" t="s">
        <v>150</v>
      </c>
      <c r="M4140" t="s">
        <v>147</v>
      </c>
      <c r="N4140">
        <v>4</v>
      </c>
      <c r="O4140">
        <v>2021</v>
      </c>
    </row>
    <row r="4141" spans="1:15" x14ac:dyDescent="0.25">
      <c r="A4141" t="s">
        <v>32</v>
      </c>
      <c r="B4141" s="1">
        <v>44314</v>
      </c>
      <c r="C4141" t="s">
        <v>29</v>
      </c>
      <c r="D4141" t="s">
        <v>30</v>
      </c>
      <c r="E4141" t="s">
        <v>33</v>
      </c>
      <c r="F4141" t="s">
        <v>141</v>
      </c>
      <c r="G4141" t="s">
        <v>139</v>
      </c>
      <c r="H4141">
        <v>44</v>
      </c>
      <c r="I4141">
        <v>189</v>
      </c>
      <c r="J4141">
        <v>8316</v>
      </c>
      <c r="K4141" t="s">
        <v>81</v>
      </c>
      <c r="L4141" t="s">
        <v>150</v>
      </c>
      <c r="M4141" t="s">
        <v>138</v>
      </c>
      <c r="N4141">
        <v>4</v>
      </c>
      <c r="O4141">
        <v>2021</v>
      </c>
    </row>
    <row r="4142" spans="1:15" x14ac:dyDescent="0.25">
      <c r="A4142" t="s">
        <v>32</v>
      </c>
      <c r="B4142" s="1">
        <v>44315</v>
      </c>
      <c r="C4142" t="s">
        <v>29</v>
      </c>
      <c r="D4142" t="s">
        <v>30</v>
      </c>
      <c r="E4142" t="s">
        <v>33</v>
      </c>
      <c r="F4142" t="s">
        <v>135</v>
      </c>
      <c r="G4142" t="s">
        <v>144</v>
      </c>
      <c r="H4142">
        <v>46</v>
      </c>
      <c r="I4142">
        <v>189</v>
      </c>
      <c r="J4142">
        <v>8694</v>
      </c>
      <c r="K4142" t="s">
        <v>81</v>
      </c>
      <c r="L4142" t="s">
        <v>150</v>
      </c>
      <c r="M4142" t="s">
        <v>140</v>
      </c>
      <c r="N4142">
        <v>4</v>
      </c>
      <c r="O4142">
        <v>2021</v>
      </c>
    </row>
    <row r="4143" spans="1:15" x14ac:dyDescent="0.25">
      <c r="A4143" t="s">
        <v>32</v>
      </c>
      <c r="B4143" s="1">
        <v>44316</v>
      </c>
      <c r="C4143" t="s">
        <v>29</v>
      </c>
      <c r="D4143" t="s">
        <v>30</v>
      </c>
      <c r="E4143" t="s">
        <v>33</v>
      </c>
      <c r="F4143" t="s">
        <v>141</v>
      </c>
      <c r="G4143" t="s">
        <v>144</v>
      </c>
      <c r="H4143">
        <v>59</v>
      </c>
      <c r="I4143">
        <v>203</v>
      </c>
      <c r="J4143">
        <v>11977</v>
      </c>
      <c r="K4143" t="s">
        <v>81</v>
      </c>
      <c r="L4143" t="s">
        <v>150</v>
      </c>
      <c r="M4143" t="s">
        <v>142</v>
      </c>
      <c r="N4143">
        <v>4</v>
      </c>
      <c r="O4143">
        <v>2021</v>
      </c>
    </row>
    <row r="4144" spans="1:15" x14ac:dyDescent="0.25">
      <c r="A4144" t="s">
        <v>32</v>
      </c>
      <c r="B4144" s="1">
        <v>44317</v>
      </c>
      <c r="C4144" t="s">
        <v>29</v>
      </c>
      <c r="D4144" t="s">
        <v>30</v>
      </c>
      <c r="E4144" t="s">
        <v>33</v>
      </c>
      <c r="F4144" t="s">
        <v>135</v>
      </c>
      <c r="G4144" t="s">
        <v>136</v>
      </c>
      <c r="H4144">
        <v>47</v>
      </c>
      <c r="I4144">
        <v>252</v>
      </c>
      <c r="J4144">
        <v>11844</v>
      </c>
      <c r="K4144" t="s">
        <v>81</v>
      </c>
      <c r="L4144" t="s">
        <v>151</v>
      </c>
      <c r="M4144" t="s">
        <v>143</v>
      </c>
      <c r="N4144">
        <v>5</v>
      </c>
      <c r="O4144">
        <v>2021</v>
      </c>
    </row>
    <row r="4145" spans="1:15" x14ac:dyDescent="0.25">
      <c r="A4145" t="s">
        <v>32</v>
      </c>
      <c r="B4145" s="1">
        <v>44318</v>
      </c>
      <c r="C4145" t="s">
        <v>29</v>
      </c>
      <c r="D4145" t="s">
        <v>30</v>
      </c>
      <c r="E4145" t="s">
        <v>33</v>
      </c>
      <c r="F4145" t="s">
        <v>135</v>
      </c>
      <c r="G4145" t="s">
        <v>139</v>
      </c>
      <c r="H4145">
        <v>51</v>
      </c>
      <c r="I4145">
        <v>221</v>
      </c>
      <c r="J4145">
        <v>11271</v>
      </c>
      <c r="K4145" t="s">
        <v>81</v>
      </c>
      <c r="L4145" t="s">
        <v>151</v>
      </c>
      <c r="M4145" t="s">
        <v>145</v>
      </c>
      <c r="N4145">
        <v>5</v>
      </c>
      <c r="O4145">
        <v>2021</v>
      </c>
    </row>
    <row r="4146" spans="1:15" x14ac:dyDescent="0.25">
      <c r="A4146" t="s">
        <v>32</v>
      </c>
      <c r="B4146" s="1">
        <v>44319</v>
      </c>
      <c r="C4146" t="s">
        <v>29</v>
      </c>
      <c r="D4146" t="s">
        <v>30</v>
      </c>
      <c r="E4146" t="s">
        <v>33</v>
      </c>
      <c r="F4146" t="s">
        <v>141</v>
      </c>
      <c r="G4146" t="s">
        <v>136</v>
      </c>
      <c r="H4146">
        <v>48</v>
      </c>
      <c r="I4146">
        <v>218</v>
      </c>
      <c r="J4146">
        <v>10464</v>
      </c>
      <c r="K4146" t="s">
        <v>81</v>
      </c>
      <c r="L4146" t="s">
        <v>151</v>
      </c>
      <c r="M4146" t="s">
        <v>146</v>
      </c>
      <c r="N4146">
        <v>5</v>
      </c>
      <c r="O4146">
        <v>2021</v>
      </c>
    </row>
    <row r="4147" spans="1:15" x14ac:dyDescent="0.25">
      <c r="A4147" t="s">
        <v>32</v>
      </c>
      <c r="B4147" s="1">
        <v>44320</v>
      </c>
      <c r="C4147" t="s">
        <v>29</v>
      </c>
      <c r="D4147" t="s">
        <v>30</v>
      </c>
      <c r="E4147" t="s">
        <v>33</v>
      </c>
      <c r="F4147" t="s">
        <v>141</v>
      </c>
      <c r="G4147" t="s">
        <v>139</v>
      </c>
      <c r="H4147">
        <v>47</v>
      </c>
      <c r="I4147">
        <v>169</v>
      </c>
      <c r="J4147">
        <v>7943</v>
      </c>
      <c r="K4147" t="s">
        <v>81</v>
      </c>
      <c r="L4147" t="s">
        <v>151</v>
      </c>
      <c r="M4147" t="s">
        <v>147</v>
      </c>
      <c r="N4147">
        <v>5</v>
      </c>
      <c r="O4147">
        <v>2021</v>
      </c>
    </row>
    <row r="4148" spans="1:15" x14ac:dyDescent="0.25">
      <c r="A4148" t="s">
        <v>32</v>
      </c>
      <c r="B4148" s="1">
        <v>44321</v>
      </c>
      <c r="C4148" t="s">
        <v>29</v>
      </c>
      <c r="D4148" t="s">
        <v>30</v>
      </c>
      <c r="E4148" t="s">
        <v>33</v>
      </c>
      <c r="F4148" t="s">
        <v>135</v>
      </c>
      <c r="G4148" t="s">
        <v>144</v>
      </c>
      <c r="H4148">
        <v>58</v>
      </c>
      <c r="I4148">
        <v>182</v>
      </c>
      <c r="J4148">
        <v>10556</v>
      </c>
      <c r="K4148" t="s">
        <v>81</v>
      </c>
      <c r="L4148" t="s">
        <v>151</v>
      </c>
      <c r="M4148" t="s">
        <v>138</v>
      </c>
      <c r="N4148">
        <v>5</v>
      </c>
      <c r="O4148">
        <v>2021</v>
      </c>
    </row>
    <row r="4149" spans="1:15" x14ac:dyDescent="0.25">
      <c r="A4149" t="s">
        <v>32</v>
      </c>
      <c r="B4149" s="1">
        <v>44322</v>
      </c>
      <c r="C4149" t="s">
        <v>29</v>
      </c>
      <c r="D4149" t="s">
        <v>30</v>
      </c>
      <c r="E4149" t="s">
        <v>33</v>
      </c>
      <c r="F4149" t="s">
        <v>141</v>
      </c>
      <c r="G4149" t="s">
        <v>144</v>
      </c>
      <c r="H4149">
        <v>61</v>
      </c>
      <c r="I4149">
        <v>189</v>
      </c>
      <c r="J4149">
        <v>11529</v>
      </c>
      <c r="K4149" t="s">
        <v>81</v>
      </c>
      <c r="L4149" t="s">
        <v>151</v>
      </c>
      <c r="M4149" t="s">
        <v>140</v>
      </c>
      <c r="N4149">
        <v>5</v>
      </c>
      <c r="O4149">
        <v>2021</v>
      </c>
    </row>
    <row r="4150" spans="1:15" x14ac:dyDescent="0.25">
      <c r="A4150" t="s">
        <v>32</v>
      </c>
      <c r="B4150" s="1">
        <v>44323</v>
      </c>
      <c r="C4150" t="s">
        <v>29</v>
      </c>
      <c r="D4150" t="s">
        <v>30</v>
      </c>
      <c r="E4150" t="s">
        <v>33</v>
      </c>
      <c r="F4150" t="s">
        <v>135</v>
      </c>
      <c r="G4150" t="s">
        <v>136</v>
      </c>
      <c r="H4150">
        <v>47</v>
      </c>
      <c r="I4150">
        <v>213</v>
      </c>
      <c r="J4150">
        <v>10011</v>
      </c>
      <c r="K4150" t="s">
        <v>81</v>
      </c>
      <c r="L4150" t="s">
        <v>151</v>
      </c>
      <c r="M4150" t="s">
        <v>142</v>
      </c>
      <c r="N4150">
        <v>5</v>
      </c>
      <c r="O4150">
        <v>2021</v>
      </c>
    </row>
    <row r="4151" spans="1:15" x14ac:dyDescent="0.25">
      <c r="A4151" t="s">
        <v>32</v>
      </c>
      <c r="B4151" s="1">
        <v>44324</v>
      </c>
      <c r="C4151" t="s">
        <v>29</v>
      </c>
      <c r="D4151" t="s">
        <v>30</v>
      </c>
      <c r="E4151" t="s">
        <v>33</v>
      </c>
      <c r="F4151" t="s">
        <v>135</v>
      </c>
      <c r="G4151" t="s">
        <v>139</v>
      </c>
      <c r="H4151">
        <v>50</v>
      </c>
      <c r="I4151">
        <v>247</v>
      </c>
      <c r="J4151">
        <v>12350</v>
      </c>
      <c r="K4151" t="s">
        <v>81</v>
      </c>
      <c r="L4151" t="s">
        <v>151</v>
      </c>
      <c r="M4151" t="s">
        <v>143</v>
      </c>
      <c r="N4151">
        <v>5</v>
      </c>
      <c r="O4151">
        <v>2021</v>
      </c>
    </row>
    <row r="4152" spans="1:15" x14ac:dyDescent="0.25">
      <c r="A4152" t="s">
        <v>32</v>
      </c>
      <c r="B4152" s="1">
        <v>44325</v>
      </c>
      <c r="C4152" t="s">
        <v>29</v>
      </c>
      <c r="D4152" t="s">
        <v>30</v>
      </c>
      <c r="E4152" t="s">
        <v>33</v>
      </c>
      <c r="F4152" t="s">
        <v>141</v>
      </c>
      <c r="G4152" t="s">
        <v>136</v>
      </c>
      <c r="H4152">
        <v>46</v>
      </c>
      <c r="I4152">
        <v>196</v>
      </c>
      <c r="J4152">
        <v>9016</v>
      </c>
      <c r="K4152" t="s">
        <v>81</v>
      </c>
      <c r="L4152" t="s">
        <v>151</v>
      </c>
      <c r="M4152" t="s">
        <v>145</v>
      </c>
      <c r="N4152">
        <v>5</v>
      </c>
      <c r="O4152">
        <v>2021</v>
      </c>
    </row>
    <row r="4153" spans="1:15" x14ac:dyDescent="0.25">
      <c r="A4153" t="s">
        <v>32</v>
      </c>
      <c r="B4153" s="1">
        <v>44326</v>
      </c>
      <c r="C4153" t="s">
        <v>29</v>
      </c>
      <c r="D4153" t="s">
        <v>30</v>
      </c>
      <c r="E4153" t="s">
        <v>33</v>
      </c>
      <c r="F4153" t="s">
        <v>141</v>
      </c>
      <c r="G4153" t="s">
        <v>139</v>
      </c>
      <c r="H4153">
        <v>46</v>
      </c>
      <c r="I4153">
        <v>176</v>
      </c>
      <c r="J4153">
        <v>8096</v>
      </c>
      <c r="K4153" t="s">
        <v>81</v>
      </c>
      <c r="L4153" t="s">
        <v>151</v>
      </c>
      <c r="M4153" t="s">
        <v>146</v>
      </c>
      <c r="N4153">
        <v>5</v>
      </c>
      <c r="O4153">
        <v>2021</v>
      </c>
    </row>
    <row r="4154" spans="1:15" x14ac:dyDescent="0.25">
      <c r="A4154" t="s">
        <v>32</v>
      </c>
      <c r="B4154" s="1">
        <v>44327</v>
      </c>
      <c r="C4154" t="s">
        <v>29</v>
      </c>
      <c r="D4154" t="s">
        <v>30</v>
      </c>
      <c r="E4154" t="s">
        <v>33</v>
      </c>
      <c r="F4154" t="s">
        <v>135</v>
      </c>
      <c r="G4154" t="s">
        <v>144</v>
      </c>
      <c r="H4154">
        <v>58</v>
      </c>
      <c r="I4154">
        <v>163</v>
      </c>
      <c r="J4154">
        <v>9454</v>
      </c>
      <c r="K4154" t="s">
        <v>81</v>
      </c>
      <c r="L4154" t="s">
        <v>151</v>
      </c>
      <c r="M4154" t="s">
        <v>147</v>
      </c>
      <c r="N4154">
        <v>5</v>
      </c>
      <c r="O4154">
        <v>2021</v>
      </c>
    </row>
    <row r="4155" spans="1:15" x14ac:dyDescent="0.25">
      <c r="A4155" t="s">
        <v>32</v>
      </c>
      <c r="B4155" s="1">
        <v>44328</v>
      </c>
      <c r="C4155" t="s">
        <v>29</v>
      </c>
      <c r="D4155" t="s">
        <v>30</v>
      </c>
      <c r="E4155" t="s">
        <v>33</v>
      </c>
      <c r="F4155" t="s">
        <v>141</v>
      </c>
      <c r="G4155" t="s">
        <v>144</v>
      </c>
      <c r="H4155">
        <v>59</v>
      </c>
      <c r="I4155">
        <v>189</v>
      </c>
      <c r="J4155">
        <v>11151</v>
      </c>
      <c r="K4155" t="s">
        <v>81</v>
      </c>
      <c r="L4155" t="s">
        <v>151</v>
      </c>
      <c r="M4155" t="s">
        <v>138</v>
      </c>
      <c r="N4155">
        <v>5</v>
      </c>
      <c r="O4155">
        <v>2021</v>
      </c>
    </row>
    <row r="4156" spans="1:15" x14ac:dyDescent="0.25">
      <c r="A4156" t="s">
        <v>32</v>
      </c>
      <c r="B4156" s="1">
        <v>44329</v>
      </c>
      <c r="C4156" t="s">
        <v>29</v>
      </c>
      <c r="D4156" t="s">
        <v>30</v>
      </c>
      <c r="E4156" t="s">
        <v>33</v>
      </c>
      <c r="F4156" t="s">
        <v>135</v>
      </c>
      <c r="G4156" t="s">
        <v>136</v>
      </c>
      <c r="H4156">
        <v>49</v>
      </c>
      <c r="I4156">
        <v>224</v>
      </c>
      <c r="J4156">
        <v>10976</v>
      </c>
      <c r="K4156" t="s">
        <v>81</v>
      </c>
      <c r="L4156" t="s">
        <v>151</v>
      </c>
      <c r="M4156" t="s">
        <v>140</v>
      </c>
      <c r="N4156">
        <v>5</v>
      </c>
      <c r="O4156">
        <v>2021</v>
      </c>
    </row>
    <row r="4157" spans="1:15" x14ac:dyDescent="0.25">
      <c r="A4157" t="s">
        <v>32</v>
      </c>
      <c r="B4157" s="1">
        <v>44330</v>
      </c>
      <c r="C4157" t="s">
        <v>29</v>
      </c>
      <c r="D4157" t="s">
        <v>30</v>
      </c>
      <c r="E4157" t="s">
        <v>33</v>
      </c>
      <c r="F4157" t="s">
        <v>135</v>
      </c>
      <c r="G4157" t="s">
        <v>139</v>
      </c>
      <c r="H4157">
        <v>51</v>
      </c>
      <c r="I4157">
        <v>232</v>
      </c>
      <c r="J4157">
        <v>11832</v>
      </c>
      <c r="K4157" t="s">
        <v>81</v>
      </c>
      <c r="L4157" t="s">
        <v>151</v>
      </c>
      <c r="M4157" t="s">
        <v>142</v>
      </c>
      <c r="N4157">
        <v>5</v>
      </c>
      <c r="O4157">
        <v>2021</v>
      </c>
    </row>
    <row r="4158" spans="1:15" x14ac:dyDescent="0.25">
      <c r="A4158" t="s">
        <v>32</v>
      </c>
      <c r="B4158" s="1">
        <v>44331</v>
      </c>
      <c r="C4158" t="s">
        <v>29</v>
      </c>
      <c r="D4158" t="s">
        <v>30</v>
      </c>
      <c r="E4158" t="s">
        <v>33</v>
      </c>
      <c r="F4158" t="s">
        <v>141</v>
      </c>
      <c r="G4158" t="s">
        <v>136</v>
      </c>
      <c r="H4158">
        <v>49</v>
      </c>
      <c r="I4158">
        <v>176</v>
      </c>
      <c r="J4158">
        <v>8624</v>
      </c>
      <c r="K4158" t="s">
        <v>81</v>
      </c>
      <c r="L4158" t="s">
        <v>151</v>
      </c>
      <c r="M4158" t="s">
        <v>143</v>
      </c>
      <c r="N4158">
        <v>5</v>
      </c>
      <c r="O4158">
        <v>2021</v>
      </c>
    </row>
    <row r="4159" spans="1:15" x14ac:dyDescent="0.25">
      <c r="A4159" t="s">
        <v>32</v>
      </c>
      <c r="B4159" s="1">
        <v>44332</v>
      </c>
      <c r="C4159" t="s">
        <v>29</v>
      </c>
      <c r="D4159" t="s">
        <v>30</v>
      </c>
      <c r="E4159" t="s">
        <v>33</v>
      </c>
      <c r="F4159" t="s">
        <v>141</v>
      </c>
      <c r="G4159" t="s">
        <v>139</v>
      </c>
      <c r="H4159">
        <v>48</v>
      </c>
      <c r="I4159">
        <v>175</v>
      </c>
      <c r="J4159">
        <v>8400</v>
      </c>
      <c r="K4159" t="s">
        <v>81</v>
      </c>
      <c r="L4159" t="s">
        <v>151</v>
      </c>
      <c r="M4159" t="s">
        <v>145</v>
      </c>
      <c r="N4159">
        <v>5</v>
      </c>
      <c r="O4159">
        <v>2021</v>
      </c>
    </row>
    <row r="4160" spans="1:15" x14ac:dyDescent="0.25">
      <c r="A4160" t="s">
        <v>32</v>
      </c>
      <c r="B4160" s="1">
        <v>44333</v>
      </c>
      <c r="C4160" t="s">
        <v>29</v>
      </c>
      <c r="D4160" t="s">
        <v>30</v>
      </c>
      <c r="E4160" t="s">
        <v>33</v>
      </c>
      <c r="F4160" t="s">
        <v>135</v>
      </c>
      <c r="G4160" t="s">
        <v>144</v>
      </c>
      <c r="H4160">
        <v>56</v>
      </c>
      <c r="I4160">
        <v>174</v>
      </c>
      <c r="J4160">
        <v>9744</v>
      </c>
      <c r="K4160" t="s">
        <v>81</v>
      </c>
      <c r="L4160" t="s">
        <v>151</v>
      </c>
      <c r="M4160" t="s">
        <v>146</v>
      </c>
      <c r="N4160">
        <v>5</v>
      </c>
      <c r="O4160">
        <v>2021</v>
      </c>
    </row>
    <row r="4161" spans="1:15" x14ac:dyDescent="0.25">
      <c r="A4161" t="s">
        <v>32</v>
      </c>
      <c r="B4161" s="1">
        <v>44334</v>
      </c>
      <c r="C4161" t="s">
        <v>29</v>
      </c>
      <c r="D4161" t="s">
        <v>30</v>
      </c>
      <c r="E4161" t="s">
        <v>33</v>
      </c>
      <c r="F4161" t="s">
        <v>141</v>
      </c>
      <c r="G4161" t="s">
        <v>144</v>
      </c>
      <c r="H4161">
        <v>62</v>
      </c>
      <c r="I4161">
        <v>176</v>
      </c>
      <c r="J4161">
        <v>10912</v>
      </c>
      <c r="K4161" t="s">
        <v>81</v>
      </c>
      <c r="L4161" t="s">
        <v>151</v>
      </c>
      <c r="M4161" t="s">
        <v>147</v>
      </c>
      <c r="N4161">
        <v>5</v>
      </c>
      <c r="O4161">
        <v>2021</v>
      </c>
    </row>
    <row r="4162" spans="1:15" x14ac:dyDescent="0.25">
      <c r="A4162" t="s">
        <v>32</v>
      </c>
      <c r="B4162" s="1">
        <v>44335</v>
      </c>
      <c r="C4162" t="s">
        <v>29</v>
      </c>
      <c r="D4162" t="s">
        <v>30</v>
      </c>
      <c r="E4162" t="s">
        <v>33</v>
      </c>
      <c r="F4162" t="s">
        <v>135</v>
      </c>
      <c r="G4162" t="s">
        <v>136</v>
      </c>
      <c r="H4162">
        <v>49</v>
      </c>
      <c r="I4162">
        <v>231</v>
      </c>
      <c r="J4162">
        <v>11319</v>
      </c>
      <c r="K4162" t="s">
        <v>81</v>
      </c>
      <c r="L4162" t="s">
        <v>151</v>
      </c>
      <c r="M4162" t="s">
        <v>138</v>
      </c>
      <c r="N4162">
        <v>5</v>
      </c>
      <c r="O4162">
        <v>2021</v>
      </c>
    </row>
    <row r="4163" spans="1:15" x14ac:dyDescent="0.25">
      <c r="A4163" t="s">
        <v>32</v>
      </c>
      <c r="B4163" s="1">
        <v>44336</v>
      </c>
      <c r="C4163" t="s">
        <v>29</v>
      </c>
      <c r="D4163" t="s">
        <v>30</v>
      </c>
      <c r="E4163" t="s">
        <v>33</v>
      </c>
      <c r="F4163" t="s">
        <v>135</v>
      </c>
      <c r="G4163" t="s">
        <v>139</v>
      </c>
      <c r="H4163">
        <v>54</v>
      </c>
      <c r="I4163">
        <v>215</v>
      </c>
      <c r="J4163">
        <v>11610</v>
      </c>
      <c r="K4163" t="s">
        <v>81</v>
      </c>
      <c r="L4163" t="s">
        <v>151</v>
      </c>
      <c r="M4163" t="s">
        <v>140</v>
      </c>
      <c r="N4163">
        <v>5</v>
      </c>
      <c r="O4163">
        <v>2021</v>
      </c>
    </row>
    <row r="4164" spans="1:15" x14ac:dyDescent="0.25">
      <c r="A4164" t="s">
        <v>32</v>
      </c>
      <c r="B4164" s="1">
        <v>44337</v>
      </c>
      <c r="C4164" t="s">
        <v>29</v>
      </c>
      <c r="D4164" t="s">
        <v>30</v>
      </c>
      <c r="E4164" t="s">
        <v>33</v>
      </c>
      <c r="F4164" t="s">
        <v>141</v>
      </c>
      <c r="G4164" t="s">
        <v>136</v>
      </c>
      <c r="H4164">
        <v>47</v>
      </c>
      <c r="I4164">
        <v>169</v>
      </c>
      <c r="J4164">
        <v>7943</v>
      </c>
      <c r="K4164" t="s">
        <v>81</v>
      </c>
      <c r="L4164" t="s">
        <v>151</v>
      </c>
      <c r="M4164" t="s">
        <v>142</v>
      </c>
      <c r="N4164">
        <v>5</v>
      </c>
      <c r="O4164">
        <v>2021</v>
      </c>
    </row>
    <row r="4165" spans="1:15" x14ac:dyDescent="0.25">
      <c r="A4165" t="s">
        <v>32</v>
      </c>
      <c r="B4165" s="1">
        <v>44338</v>
      </c>
      <c r="C4165" t="s">
        <v>29</v>
      </c>
      <c r="D4165" t="s">
        <v>30</v>
      </c>
      <c r="E4165" t="s">
        <v>33</v>
      </c>
      <c r="F4165" t="s">
        <v>141</v>
      </c>
      <c r="G4165" t="s">
        <v>139</v>
      </c>
      <c r="H4165">
        <v>47</v>
      </c>
      <c r="I4165">
        <v>176</v>
      </c>
      <c r="J4165">
        <v>8272</v>
      </c>
      <c r="K4165" t="s">
        <v>81</v>
      </c>
      <c r="L4165" t="s">
        <v>151</v>
      </c>
      <c r="M4165" t="s">
        <v>143</v>
      </c>
      <c r="N4165">
        <v>5</v>
      </c>
      <c r="O4165">
        <v>2021</v>
      </c>
    </row>
    <row r="4166" spans="1:15" x14ac:dyDescent="0.25">
      <c r="A4166" t="s">
        <v>32</v>
      </c>
      <c r="B4166" s="1">
        <v>44339</v>
      </c>
      <c r="C4166" t="s">
        <v>29</v>
      </c>
      <c r="D4166" t="s">
        <v>30</v>
      </c>
      <c r="E4166" t="s">
        <v>33</v>
      </c>
      <c r="F4166" t="s">
        <v>135</v>
      </c>
      <c r="G4166" t="s">
        <v>144</v>
      </c>
      <c r="H4166">
        <v>55</v>
      </c>
      <c r="I4166">
        <v>174</v>
      </c>
      <c r="J4166">
        <v>9570</v>
      </c>
      <c r="K4166" t="s">
        <v>81</v>
      </c>
      <c r="L4166" t="s">
        <v>151</v>
      </c>
      <c r="M4166" t="s">
        <v>145</v>
      </c>
      <c r="N4166">
        <v>5</v>
      </c>
      <c r="O4166">
        <v>2021</v>
      </c>
    </row>
    <row r="4167" spans="1:15" x14ac:dyDescent="0.25">
      <c r="A4167" t="s">
        <v>32</v>
      </c>
      <c r="B4167" s="1">
        <v>44340</v>
      </c>
      <c r="C4167" t="s">
        <v>29</v>
      </c>
      <c r="D4167" t="s">
        <v>30</v>
      </c>
      <c r="E4167" t="s">
        <v>33</v>
      </c>
      <c r="F4167" t="s">
        <v>141</v>
      </c>
      <c r="G4167" t="s">
        <v>144</v>
      </c>
      <c r="H4167">
        <v>59</v>
      </c>
      <c r="I4167">
        <v>189</v>
      </c>
      <c r="J4167">
        <v>11151</v>
      </c>
      <c r="K4167" t="s">
        <v>81</v>
      </c>
      <c r="L4167" t="s">
        <v>151</v>
      </c>
      <c r="M4167" t="s">
        <v>146</v>
      </c>
      <c r="N4167">
        <v>5</v>
      </c>
      <c r="O4167">
        <v>2021</v>
      </c>
    </row>
    <row r="4168" spans="1:15" x14ac:dyDescent="0.25">
      <c r="A4168" t="s">
        <v>32</v>
      </c>
      <c r="B4168" s="1">
        <v>44341</v>
      </c>
      <c r="C4168" t="s">
        <v>29</v>
      </c>
      <c r="D4168" t="s">
        <v>30</v>
      </c>
      <c r="E4168" t="s">
        <v>33</v>
      </c>
      <c r="F4168" t="s">
        <v>135</v>
      </c>
      <c r="G4168" t="s">
        <v>136</v>
      </c>
      <c r="H4168">
        <v>49</v>
      </c>
      <c r="I4168">
        <v>225</v>
      </c>
      <c r="J4168">
        <v>11025</v>
      </c>
      <c r="K4168" t="s">
        <v>81</v>
      </c>
      <c r="L4168" t="s">
        <v>151</v>
      </c>
      <c r="M4168" t="s">
        <v>147</v>
      </c>
      <c r="N4168">
        <v>5</v>
      </c>
      <c r="O4168">
        <v>2021</v>
      </c>
    </row>
    <row r="4169" spans="1:15" x14ac:dyDescent="0.25">
      <c r="A4169" t="s">
        <v>32</v>
      </c>
      <c r="B4169" s="1">
        <v>44342</v>
      </c>
      <c r="C4169" t="s">
        <v>29</v>
      </c>
      <c r="D4169" t="s">
        <v>30</v>
      </c>
      <c r="E4169" t="s">
        <v>33</v>
      </c>
      <c r="F4169" t="s">
        <v>135</v>
      </c>
      <c r="G4169" t="s">
        <v>139</v>
      </c>
      <c r="H4169">
        <v>50</v>
      </c>
      <c r="I4169">
        <v>243</v>
      </c>
      <c r="J4169">
        <v>12150</v>
      </c>
      <c r="K4169" t="s">
        <v>81</v>
      </c>
      <c r="L4169" t="s">
        <v>151</v>
      </c>
      <c r="M4169" t="s">
        <v>138</v>
      </c>
      <c r="N4169">
        <v>5</v>
      </c>
      <c r="O4169">
        <v>2021</v>
      </c>
    </row>
    <row r="4170" spans="1:15" x14ac:dyDescent="0.25">
      <c r="A4170" t="s">
        <v>32</v>
      </c>
      <c r="B4170" s="1">
        <v>44343</v>
      </c>
      <c r="C4170" t="s">
        <v>29</v>
      </c>
      <c r="D4170" t="s">
        <v>30</v>
      </c>
      <c r="E4170" t="s">
        <v>33</v>
      </c>
      <c r="F4170" t="s">
        <v>141</v>
      </c>
      <c r="G4170" t="s">
        <v>136</v>
      </c>
      <c r="H4170">
        <v>46</v>
      </c>
      <c r="I4170">
        <v>182</v>
      </c>
      <c r="J4170">
        <v>8372</v>
      </c>
      <c r="K4170" t="s">
        <v>81</v>
      </c>
      <c r="L4170" t="s">
        <v>151</v>
      </c>
      <c r="M4170" t="s">
        <v>140</v>
      </c>
      <c r="N4170">
        <v>5</v>
      </c>
      <c r="O4170">
        <v>2021</v>
      </c>
    </row>
    <row r="4171" spans="1:15" x14ac:dyDescent="0.25">
      <c r="A4171" t="s">
        <v>32</v>
      </c>
      <c r="B4171" s="1">
        <v>44344</v>
      </c>
      <c r="C4171" t="s">
        <v>29</v>
      </c>
      <c r="D4171" t="s">
        <v>30</v>
      </c>
      <c r="E4171" t="s">
        <v>33</v>
      </c>
      <c r="F4171" t="s">
        <v>141</v>
      </c>
      <c r="G4171" t="s">
        <v>139</v>
      </c>
      <c r="H4171">
        <v>49</v>
      </c>
      <c r="I4171">
        <v>210</v>
      </c>
      <c r="J4171">
        <v>10290</v>
      </c>
      <c r="K4171" t="s">
        <v>81</v>
      </c>
      <c r="L4171" t="s">
        <v>151</v>
      </c>
      <c r="M4171" t="s">
        <v>142</v>
      </c>
      <c r="N4171">
        <v>5</v>
      </c>
      <c r="O4171">
        <v>2021</v>
      </c>
    </row>
    <row r="4172" spans="1:15" x14ac:dyDescent="0.25">
      <c r="A4172" t="s">
        <v>32</v>
      </c>
      <c r="B4172" s="1">
        <v>44345</v>
      </c>
      <c r="C4172" t="s">
        <v>29</v>
      </c>
      <c r="D4172" t="s">
        <v>30</v>
      </c>
      <c r="E4172" t="s">
        <v>33</v>
      </c>
      <c r="F4172" t="s">
        <v>135</v>
      </c>
      <c r="G4172" t="s">
        <v>144</v>
      </c>
      <c r="H4172">
        <v>55</v>
      </c>
      <c r="I4172">
        <v>156</v>
      </c>
      <c r="J4172">
        <v>8580</v>
      </c>
      <c r="K4172" t="s">
        <v>81</v>
      </c>
      <c r="L4172" t="s">
        <v>151</v>
      </c>
      <c r="M4172" t="s">
        <v>143</v>
      </c>
      <c r="N4172">
        <v>5</v>
      </c>
      <c r="O4172">
        <v>2021</v>
      </c>
    </row>
    <row r="4173" spans="1:15" x14ac:dyDescent="0.25">
      <c r="A4173" t="s">
        <v>32</v>
      </c>
      <c r="B4173" s="1">
        <v>44346</v>
      </c>
      <c r="C4173" t="s">
        <v>29</v>
      </c>
      <c r="D4173" t="s">
        <v>30</v>
      </c>
      <c r="E4173" t="s">
        <v>33</v>
      </c>
      <c r="F4173" t="s">
        <v>141</v>
      </c>
      <c r="G4173" t="s">
        <v>144</v>
      </c>
      <c r="H4173">
        <v>59</v>
      </c>
      <c r="I4173">
        <v>196</v>
      </c>
      <c r="J4173">
        <v>11564</v>
      </c>
      <c r="K4173" t="s">
        <v>81</v>
      </c>
      <c r="L4173" t="s">
        <v>151</v>
      </c>
      <c r="M4173" t="s">
        <v>145</v>
      </c>
      <c r="N4173">
        <v>5</v>
      </c>
      <c r="O4173">
        <v>2021</v>
      </c>
    </row>
    <row r="4174" spans="1:15" x14ac:dyDescent="0.25">
      <c r="A4174" t="s">
        <v>12</v>
      </c>
      <c r="B4174" s="1">
        <v>44347</v>
      </c>
      <c r="C4174" t="s">
        <v>29</v>
      </c>
      <c r="D4174" t="s">
        <v>30</v>
      </c>
      <c r="E4174" t="s">
        <v>33</v>
      </c>
      <c r="F4174" t="s">
        <v>135</v>
      </c>
      <c r="G4174" t="s">
        <v>136</v>
      </c>
      <c r="H4174">
        <v>44</v>
      </c>
      <c r="I4174">
        <v>124</v>
      </c>
      <c r="J4174">
        <v>5456</v>
      </c>
      <c r="K4174" t="s">
        <v>81</v>
      </c>
      <c r="L4174" t="s">
        <v>151</v>
      </c>
      <c r="M4174" t="s">
        <v>146</v>
      </c>
      <c r="N4174">
        <v>5</v>
      </c>
      <c r="O4174">
        <v>2021</v>
      </c>
    </row>
    <row r="4175" spans="1:15" x14ac:dyDescent="0.25">
      <c r="A4175" t="s">
        <v>12</v>
      </c>
      <c r="B4175" s="1">
        <v>44348</v>
      </c>
      <c r="C4175" t="s">
        <v>29</v>
      </c>
      <c r="D4175" t="s">
        <v>30</v>
      </c>
      <c r="E4175" t="s">
        <v>33</v>
      </c>
      <c r="F4175" t="s">
        <v>135</v>
      </c>
      <c r="G4175" t="s">
        <v>139</v>
      </c>
      <c r="H4175">
        <v>41</v>
      </c>
      <c r="I4175">
        <v>77</v>
      </c>
      <c r="J4175">
        <v>3157</v>
      </c>
      <c r="K4175" t="s">
        <v>81</v>
      </c>
      <c r="L4175" t="s">
        <v>158</v>
      </c>
      <c r="M4175" t="s">
        <v>147</v>
      </c>
      <c r="N4175">
        <v>6</v>
      </c>
      <c r="O4175">
        <v>2021</v>
      </c>
    </row>
    <row r="4176" spans="1:15" x14ac:dyDescent="0.25">
      <c r="A4176" t="s">
        <v>12</v>
      </c>
      <c r="B4176" s="1">
        <v>44349</v>
      </c>
      <c r="C4176" t="s">
        <v>29</v>
      </c>
      <c r="D4176" t="s">
        <v>30</v>
      </c>
      <c r="E4176" t="s">
        <v>33</v>
      </c>
      <c r="F4176" t="s">
        <v>141</v>
      </c>
      <c r="G4176" t="s">
        <v>136</v>
      </c>
      <c r="H4176">
        <v>32</v>
      </c>
      <c r="I4176">
        <v>83</v>
      </c>
      <c r="J4176">
        <v>2656</v>
      </c>
      <c r="K4176" t="s">
        <v>81</v>
      </c>
      <c r="L4176" t="s">
        <v>158</v>
      </c>
      <c r="M4176" t="s">
        <v>138</v>
      </c>
      <c r="N4176">
        <v>6</v>
      </c>
      <c r="O4176">
        <v>2021</v>
      </c>
    </row>
    <row r="4177" spans="1:15" x14ac:dyDescent="0.25">
      <c r="A4177" t="s">
        <v>12</v>
      </c>
      <c r="B4177" s="1">
        <v>44350</v>
      </c>
      <c r="C4177" t="s">
        <v>29</v>
      </c>
      <c r="D4177" t="s">
        <v>30</v>
      </c>
      <c r="E4177" t="s">
        <v>33</v>
      </c>
      <c r="F4177" t="s">
        <v>141</v>
      </c>
      <c r="G4177" t="s">
        <v>139</v>
      </c>
      <c r="H4177">
        <v>37</v>
      </c>
      <c r="I4177">
        <v>34</v>
      </c>
      <c r="J4177">
        <v>1258</v>
      </c>
      <c r="K4177" t="s">
        <v>81</v>
      </c>
      <c r="L4177" t="s">
        <v>158</v>
      </c>
      <c r="M4177" t="s">
        <v>140</v>
      </c>
      <c r="N4177">
        <v>6</v>
      </c>
      <c r="O4177">
        <v>2021</v>
      </c>
    </row>
    <row r="4178" spans="1:15" x14ac:dyDescent="0.25">
      <c r="A4178" t="s">
        <v>12</v>
      </c>
      <c r="B4178" s="1">
        <v>44351</v>
      </c>
      <c r="C4178" t="s">
        <v>34</v>
      </c>
      <c r="D4178" t="s">
        <v>35</v>
      </c>
      <c r="E4178" t="s">
        <v>36</v>
      </c>
      <c r="F4178" t="s">
        <v>135</v>
      </c>
      <c r="G4178" t="s">
        <v>144</v>
      </c>
      <c r="H4178">
        <v>53</v>
      </c>
      <c r="I4178">
        <v>47</v>
      </c>
      <c r="J4178">
        <v>2491</v>
      </c>
      <c r="K4178" t="s">
        <v>81</v>
      </c>
      <c r="L4178" t="s">
        <v>158</v>
      </c>
      <c r="M4178" t="s">
        <v>142</v>
      </c>
      <c r="N4178">
        <v>6</v>
      </c>
      <c r="O4178">
        <v>2021</v>
      </c>
    </row>
    <row r="4179" spans="1:15" x14ac:dyDescent="0.25">
      <c r="A4179" t="s">
        <v>12</v>
      </c>
      <c r="B4179" s="1">
        <v>44352</v>
      </c>
      <c r="C4179" t="s">
        <v>34</v>
      </c>
      <c r="D4179" t="s">
        <v>35</v>
      </c>
      <c r="E4179" t="s">
        <v>36</v>
      </c>
      <c r="F4179" t="s">
        <v>141</v>
      </c>
      <c r="G4179" t="s">
        <v>144</v>
      </c>
      <c r="H4179">
        <v>41</v>
      </c>
      <c r="I4179">
        <v>69</v>
      </c>
      <c r="J4179">
        <v>2829</v>
      </c>
      <c r="K4179" t="s">
        <v>81</v>
      </c>
      <c r="L4179" t="s">
        <v>158</v>
      </c>
      <c r="M4179" t="s">
        <v>143</v>
      </c>
      <c r="N4179">
        <v>6</v>
      </c>
      <c r="O4179">
        <v>2021</v>
      </c>
    </row>
    <row r="4180" spans="1:15" x14ac:dyDescent="0.25">
      <c r="A4180" t="s">
        <v>12</v>
      </c>
      <c r="B4180" s="1">
        <v>44353</v>
      </c>
      <c r="C4180" t="s">
        <v>34</v>
      </c>
      <c r="D4180" t="s">
        <v>35</v>
      </c>
      <c r="E4180" t="s">
        <v>36</v>
      </c>
      <c r="F4180" t="s">
        <v>135</v>
      </c>
      <c r="G4180" t="s">
        <v>136</v>
      </c>
      <c r="H4180">
        <v>44</v>
      </c>
      <c r="I4180">
        <v>158</v>
      </c>
      <c r="J4180">
        <v>6952</v>
      </c>
      <c r="K4180" t="s">
        <v>81</v>
      </c>
      <c r="L4180" t="s">
        <v>158</v>
      </c>
      <c r="M4180" t="s">
        <v>145</v>
      </c>
      <c r="N4180">
        <v>6</v>
      </c>
      <c r="O4180">
        <v>2021</v>
      </c>
    </row>
    <row r="4181" spans="1:15" x14ac:dyDescent="0.25">
      <c r="A4181" t="s">
        <v>12</v>
      </c>
      <c r="B4181" s="1">
        <v>44354</v>
      </c>
      <c r="C4181" t="s">
        <v>34</v>
      </c>
      <c r="D4181" t="s">
        <v>35</v>
      </c>
      <c r="E4181" t="s">
        <v>36</v>
      </c>
      <c r="F4181" t="s">
        <v>135</v>
      </c>
      <c r="G4181" t="s">
        <v>139</v>
      </c>
      <c r="H4181">
        <v>43</v>
      </c>
      <c r="I4181">
        <v>51</v>
      </c>
      <c r="J4181">
        <v>2193</v>
      </c>
      <c r="K4181" t="s">
        <v>81</v>
      </c>
      <c r="L4181" t="s">
        <v>158</v>
      </c>
      <c r="M4181" t="s">
        <v>146</v>
      </c>
      <c r="N4181">
        <v>6</v>
      </c>
      <c r="O4181">
        <v>2021</v>
      </c>
    </row>
    <row r="4182" spans="1:15" x14ac:dyDescent="0.25">
      <c r="A4182" t="s">
        <v>12</v>
      </c>
      <c r="B4182" s="1">
        <v>44355</v>
      </c>
      <c r="C4182" t="s">
        <v>34</v>
      </c>
      <c r="D4182" t="s">
        <v>35</v>
      </c>
      <c r="E4182" t="s">
        <v>36</v>
      </c>
      <c r="F4182" t="s">
        <v>141</v>
      </c>
      <c r="G4182" t="s">
        <v>136</v>
      </c>
      <c r="H4182">
        <v>32</v>
      </c>
      <c r="I4182">
        <v>61</v>
      </c>
      <c r="J4182">
        <v>1952</v>
      </c>
      <c r="K4182" t="s">
        <v>81</v>
      </c>
      <c r="L4182" t="s">
        <v>158</v>
      </c>
      <c r="M4182" t="s">
        <v>147</v>
      </c>
      <c r="N4182">
        <v>6</v>
      </c>
      <c r="O4182">
        <v>2021</v>
      </c>
    </row>
    <row r="4183" spans="1:15" x14ac:dyDescent="0.25">
      <c r="A4183" t="s">
        <v>12</v>
      </c>
      <c r="B4183" s="1">
        <v>44356</v>
      </c>
      <c r="C4183" t="s">
        <v>34</v>
      </c>
      <c r="D4183" t="s">
        <v>35</v>
      </c>
      <c r="E4183" t="s">
        <v>36</v>
      </c>
      <c r="F4183" t="s">
        <v>141</v>
      </c>
      <c r="G4183" t="s">
        <v>139</v>
      </c>
      <c r="H4183">
        <v>39</v>
      </c>
      <c r="I4183">
        <v>28</v>
      </c>
      <c r="J4183">
        <v>1092</v>
      </c>
      <c r="K4183" t="s">
        <v>81</v>
      </c>
      <c r="L4183" t="s">
        <v>158</v>
      </c>
      <c r="M4183" t="s">
        <v>138</v>
      </c>
      <c r="N4183">
        <v>6</v>
      </c>
      <c r="O4183">
        <v>2021</v>
      </c>
    </row>
    <row r="4184" spans="1:15" x14ac:dyDescent="0.25">
      <c r="A4184" t="s">
        <v>12</v>
      </c>
      <c r="B4184" s="1">
        <v>44357</v>
      </c>
      <c r="C4184" t="s">
        <v>34</v>
      </c>
      <c r="D4184" t="s">
        <v>35</v>
      </c>
      <c r="E4184" t="s">
        <v>36</v>
      </c>
      <c r="F4184" t="s">
        <v>135</v>
      </c>
      <c r="G4184" t="s">
        <v>144</v>
      </c>
      <c r="H4184">
        <v>50</v>
      </c>
      <c r="I4184">
        <v>44</v>
      </c>
      <c r="J4184">
        <v>2200</v>
      </c>
      <c r="K4184" t="s">
        <v>81</v>
      </c>
      <c r="L4184" t="s">
        <v>158</v>
      </c>
      <c r="M4184" t="s">
        <v>140</v>
      </c>
      <c r="N4184">
        <v>6</v>
      </c>
      <c r="O4184">
        <v>2021</v>
      </c>
    </row>
    <row r="4185" spans="1:15" x14ac:dyDescent="0.25">
      <c r="A4185" t="s">
        <v>12</v>
      </c>
      <c r="B4185" s="1">
        <v>44358</v>
      </c>
      <c r="C4185" t="s">
        <v>34</v>
      </c>
      <c r="D4185" t="s">
        <v>35</v>
      </c>
      <c r="E4185" t="s">
        <v>36</v>
      </c>
      <c r="F4185" t="s">
        <v>141</v>
      </c>
      <c r="G4185" t="s">
        <v>144</v>
      </c>
      <c r="H4185">
        <v>43</v>
      </c>
      <c r="I4185">
        <v>77</v>
      </c>
      <c r="J4185">
        <v>3311</v>
      </c>
      <c r="K4185" t="s">
        <v>81</v>
      </c>
      <c r="L4185" t="s">
        <v>158</v>
      </c>
      <c r="M4185" t="s">
        <v>142</v>
      </c>
      <c r="N4185">
        <v>6</v>
      </c>
      <c r="O4185">
        <v>2021</v>
      </c>
    </row>
    <row r="4186" spans="1:15" x14ac:dyDescent="0.25">
      <c r="A4186" t="s">
        <v>12</v>
      </c>
      <c r="B4186" s="1">
        <v>44359</v>
      </c>
      <c r="C4186" t="s">
        <v>34</v>
      </c>
      <c r="D4186" t="s">
        <v>35</v>
      </c>
      <c r="E4186" t="s">
        <v>36</v>
      </c>
      <c r="F4186" t="s">
        <v>135</v>
      </c>
      <c r="G4186" t="s">
        <v>136</v>
      </c>
      <c r="H4186">
        <v>47</v>
      </c>
      <c r="I4186">
        <v>144</v>
      </c>
      <c r="J4186">
        <v>6768</v>
      </c>
      <c r="K4186" t="s">
        <v>81</v>
      </c>
      <c r="L4186" t="s">
        <v>158</v>
      </c>
      <c r="M4186" t="s">
        <v>143</v>
      </c>
      <c r="N4186">
        <v>6</v>
      </c>
      <c r="O4186">
        <v>2021</v>
      </c>
    </row>
    <row r="4187" spans="1:15" x14ac:dyDescent="0.25">
      <c r="A4187" t="s">
        <v>12</v>
      </c>
      <c r="B4187" s="1">
        <v>44360</v>
      </c>
      <c r="C4187" t="s">
        <v>34</v>
      </c>
      <c r="D4187" t="s">
        <v>35</v>
      </c>
      <c r="E4187" t="s">
        <v>36</v>
      </c>
      <c r="F4187" t="s">
        <v>135</v>
      </c>
      <c r="G4187" t="s">
        <v>139</v>
      </c>
      <c r="H4187">
        <v>46</v>
      </c>
      <c r="I4187">
        <v>60</v>
      </c>
      <c r="J4187">
        <v>2760</v>
      </c>
      <c r="K4187" t="s">
        <v>81</v>
      </c>
      <c r="L4187" t="s">
        <v>158</v>
      </c>
      <c r="M4187" t="s">
        <v>145</v>
      </c>
      <c r="N4187">
        <v>6</v>
      </c>
      <c r="O4187">
        <v>2021</v>
      </c>
    </row>
    <row r="4188" spans="1:15" x14ac:dyDescent="0.25">
      <c r="A4188" t="s">
        <v>12</v>
      </c>
      <c r="B4188" s="1">
        <v>44361</v>
      </c>
      <c r="C4188" t="s">
        <v>34</v>
      </c>
      <c r="D4188" t="s">
        <v>35</v>
      </c>
      <c r="E4188" t="s">
        <v>36</v>
      </c>
      <c r="F4188" t="s">
        <v>141</v>
      </c>
      <c r="G4188" t="s">
        <v>136</v>
      </c>
      <c r="H4188">
        <v>37</v>
      </c>
      <c r="I4188">
        <v>68</v>
      </c>
      <c r="J4188">
        <v>2516</v>
      </c>
      <c r="K4188" t="s">
        <v>81</v>
      </c>
      <c r="L4188" t="s">
        <v>158</v>
      </c>
      <c r="M4188" t="s">
        <v>146</v>
      </c>
      <c r="N4188">
        <v>6</v>
      </c>
      <c r="O4188">
        <v>2021</v>
      </c>
    </row>
    <row r="4189" spans="1:15" x14ac:dyDescent="0.25">
      <c r="A4189" t="s">
        <v>12</v>
      </c>
      <c r="B4189" s="1">
        <v>44362</v>
      </c>
      <c r="C4189" t="s">
        <v>34</v>
      </c>
      <c r="D4189" t="s">
        <v>35</v>
      </c>
      <c r="E4189" t="s">
        <v>36</v>
      </c>
      <c r="F4189" t="s">
        <v>141</v>
      </c>
      <c r="G4189" t="s">
        <v>139</v>
      </c>
      <c r="H4189">
        <v>41</v>
      </c>
      <c r="I4189">
        <v>19</v>
      </c>
      <c r="J4189">
        <v>779</v>
      </c>
      <c r="K4189" t="s">
        <v>81</v>
      </c>
      <c r="L4189" t="s">
        <v>158</v>
      </c>
      <c r="M4189" t="s">
        <v>147</v>
      </c>
      <c r="N4189">
        <v>6</v>
      </c>
      <c r="O4189">
        <v>2021</v>
      </c>
    </row>
    <row r="4190" spans="1:15" x14ac:dyDescent="0.25">
      <c r="A4190" t="s">
        <v>12</v>
      </c>
      <c r="B4190" s="1">
        <v>44363</v>
      </c>
      <c r="C4190" t="s">
        <v>34</v>
      </c>
      <c r="D4190" t="s">
        <v>35</v>
      </c>
      <c r="E4190" t="s">
        <v>36</v>
      </c>
      <c r="F4190" t="s">
        <v>135</v>
      </c>
      <c r="G4190" t="s">
        <v>144</v>
      </c>
      <c r="H4190">
        <v>56</v>
      </c>
      <c r="I4190">
        <v>38</v>
      </c>
      <c r="J4190">
        <v>2128</v>
      </c>
      <c r="K4190" t="s">
        <v>81</v>
      </c>
      <c r="L4190" t="s">
        <v>158</v>
      </c>
      <c r="M4190" t="s">
        <v>138</v>
      </c>
      <c r="N4190">
        <v>6</v>
      </c>
      <c r="O4190">
        <v>2021</v>
      </c>
    </row>
    <row r="4191" spans="1:15" x14ac:dyDescent="0.25">
      <c r="A4191" t="s">
        <v>12</v>
      </c>
      <c r="B4191" s="1">
        <v>44364</v>
      </c>
      <c r="C4191" t="s">
        <v>34</v>
      </c>
      <c r="D4191" t="s">
        <v>35</v>
      </c>
      <c r="E4191" t="s">
        <v>36</v>
      </c>
      <c r="F4191" t="s">
        <v>141</v>
      </c>
      <c r="G4191" t="s">
        <v>144</v>
      </c>
      <c r="H4191">
        <v>45</v>
      </c>
      <c r="I4191">
        <v>63</v>
      </c>
      <c r="J4191">
        <v>2835</v>
      </c>
      <c r="K4191" t="s">
        <v>81</v>
      </c>
      <c r="L4191" t="s">
        <v>158</v>
      </c>
      <c r="M4191" t="s">
        <v>140</v>
      </c>
      <c r="N4191">
        <v>6</v>
      </c>
      <c r="O4191">
        <v>2021</v>
      </c>
    </row>
    <row r="4192" spans="1:15" x14ac:dyDescent="0.25">
      <c r="A4192" t="s">
        <v>12</v>
      </c>
      <c r="B4192" s="1">
        <v>44365</v>
      </c>
      <c r="C4192" t="s">
        <v>34</v>
      </c>
      <c r="D4192" t="s">
        <v>35</v>
      </c>
      <c r="E4192" t="s">
        <v>36</v>
      </c>
      <c r="F4192" t="s">
        <v>135</v>
      </c>
      <c r="G4192" t="s">
        <v>136</v>
      </c>
      <c r="H4192">
        <v>48</v>
      </c>
      <c r="I4192">
        <v>122</v>
      </c>
      <c r="J4192">
        <v>5856</v>
      </c>
      <c r="K4192" t="s">
        <v>81</v>
      </c>
      <c r="L4192" t="s">
        <v>158</v>
      </c>
      <c r="M4192" t="s">
        <v>142</v>
      </c>
      <c r="N4192">
        <v>6</v>
      </c>
      <c r="O4192">
        <v>2021</v>
      </c>
    </row>
    <row r="4193" spans="1:15" x14ac:dyDescent="0.25">
      <c r="A4193" t="s">
        <v>12</v>
      </c>
      <c r="B4193" s="1">
        <v>44366</v>
      </c>
      <c r="C4193" t="s">
        <v>34</v>
      </c>
      <c r="D4193" t="s">
        <v>35</v>
      </c>
      <c r="E4193" t="s">
        <v>36</v>
      </c>
      <c r="F4193" t="s">
        <v>135</v>
      </c>
      <c r="G4193" t="s">
        <v>139</v>
      </c>
      <c r="H4193">
        <v>48</v>
      </c>
      <c r="I4193">
        <v>44</v>
      </c>
      <c r="J4193">
        <v>2112</v>
      </c>
      <c r="K4193" t="s">
        <v>81</v>
      </c>
      <c r="L4193" t="s">
        <v>158</v>
      </c>
      <c r="M4193" t="s">
        <v>143</v>
      </c>
      <c r="N4193">
        <v>6</v>
      </c>
      <c r="O4193">
        <v>2021</v>
      </c>
    </row>
    <row r="4194" spans="1:15" x14ac:dyDescent="0.25">
      <c r="A4194" t="s">
        <v>12</v>
      </c>
      <c r="B4194" s="1">
        <v>44367</v>
      </c>
      <c r="C4194" t="s">
        <v>34</v>
      </c>
      <c r="D4194" t="s">
        <v>35</v>
      </c>
      <c r="E4194" t="s">
        <v>36</v>
      </c>
      <c r="F4194" t="s">
        <v>141</v>
      </c>
      <c r="G4194" t="s">
        <v>136</v>
      </c>
      <c r="H4194">
        <v>36</v>
      </c>
      <c r="I4194">
        <v>42</v>
      </c>
      <c r="J4194">
        <v>1512</v>
      </c>
      <c r="K4194" t="s">
        <v>81</v>
      </c>
      <c r="L4194" t="s">
        <v>158</v>
      </c>
      <c r="M4194" t="s">
        <v>145</v>
      </c>
      <c r="N4194">
        <v>6</v>
      </c>
      <c r="O4194">
        <v>2021</v>
      </c>
    </row>
    <row r="4195" spans="1:15" x14ac:dyDescent="0.25">
      <c r="A4195" t="s">
        <v>12</v>
      </c>
      <c r="B4195" s="1">
        <v>44368</v>
      </c>
      <c r="C4195" t="s">
        <v>34</v>
      </c>
      <c r="D4195" t="s">
        <v>35</v>
      </c>
      <c r="E4195" t="s">
        <v>36</v>
      </c>
      <c r="F4195" t="s">
        <v>141</v>
      </c>
      <c r="G4195" t="s">
        <v>139</v>
      </c>
      <c r="H4195">
        <v>44</v>
      </c>
      <c r="I4195">
        <v>20</v>
      </c>
      <c r="J4195">
        <v>880</v>
      </c>
      <c r="K4195" t="s">
        <v>81</v>
      </c>
      <c r="L4195" t="s">
        <v>158</v>
      </c>
      <c r="M4195" t="s">
        <v>146</v>
      </c>
      <c r="N4195">
        <v>6</v>
      </c>
      <c r="O4195">
        <v>2021</v>
      </c>
    </row>
    <row r="4196" spans="1:15" x14ac:dyDescent="0.25">
      <c r="A4196" t="s">
        <v>12</v>
      </c>
      <c r="B4196" s="1">
        <v>44369</v>
      </c>
      <c r="C4196" t="s">
        <v>34</v>
      </c>
      <c r="D4196" t="s">
        <v>35</v>
      </c>
      <c r="E4196" t="s">
        <v>36</v>
      </c>
      <c r="F4196" t="s">
        <v>135</v>
      </c>
      <c r="G4196" t="s">
        <v>144</v>
      </c>
      <c r="H4196">
        <v>54</v>
      </c>
      <c r="I4196">
        <v>28</v>
      </c>
      <c r="J4196">
        <v>1512</v>
      </c>
      <c r="K4196" t="s">
        <v>81</v>
      </c>
      <c r="L4196" t="s">
        <v>158</v>
      </c>
      <c r="M4196" t="s">
        <v>147</v>
      </c>
      <c r="N4196">
        <v>6</v>
      </c>
      <c r="O4196">
        <v>2021</v>
      </c>
    </row>
    <row r="4197" spans="1:15" x14ac:dyDescent="0.25">
      <c r="A4197" t="s">
        <v>12</v>
      </c>
      <c r="B4197" s="1">
        <v>44370</v>
      </c>
      <c r="C4197" t="s">
        <v>34</v>
      </c>
      <c r="D4197" t="s">
        <v>35</v>
      </c>
      <c r="E4197" t="s">
        <v>36</v>
      </c>
      <c r="F4197" t="s">
        <v>141</v>
      </c>
      <c r="G4197" t="s">
        <v>144</v>
      </c>
      <c r="H4197">
        <v>49</v>
      </c>
      <c r="I4197">
        <v>65</v>
      </c>
      <c r="J4197">
        <v>3185</v>
      </c>
      <c r="K4197" t="s">
        <v>81</v>
      </c>
      <c r="L4197" t="s">
        <v>158</v>
      </c>
      <c r="M4197" t="s">
        <v>138</v>
      </c>
      <c r="N4197">
        <v>6</v>
      </c>
      <c r="O4197">
        <v>2021</v>
      </c>
    </row>
    <row r="4198" spans="1:15" x14ac:dyDescent="0.25">
      <c r="A4198" t="s">
        <v>12</v>
      </c>
      <c r="B4198" s="1">
        <v>44371</v>
      </c>
      <c r="C4198" t="s">
        <v>34</v>
      </c>
      <c r="D4198" t="s">
        <v>35</v>
      </c>
      <c r="E4198" t="s">
        <v>36</v>
      </c>
      <c r="F4198" t="s">
        <v>135</v>
      </c>
      <c r="G4198" t="s">
        <v>136</v>
      </c>
      <c r="H4198">
        <v>58</v>
      </c>
      <c r="I4198">
        <v>134</v>
      </c>
      <c r="J4198">
        <v>7772</v>
      </c>
      <c r="K4198" t="s">
        <v>81</v>
      </c>
      <c r="L4198" t="s">
        <v>158</v>
      </c>
      <c r="M4198" t="s">
        <v>140</v>
      </c>
      <c r="N4198">
        <v>6</v>
      </c>
      <c r="O4198">
        <v>2021</v>
      </c>
    </row>
    <row r="4199" spans="1:15" x14ac:dyDescent="0.25">
      <c r="A4199" t="s">
        <v>12</v>
      </c>
      <c r="B4199" s="1">
        <v>44372</v>
      </c>
      <c r="C4199" t="s">
        <v>34</v>
      </c>
      <c r="D4199" t="s">
        <v>35</v>
      </c>
      <c r="E4199" t="s">
        <v>36</v>
      </c>
      <c r="F4199" t="s">
        <v>135</v>
      </c>
      <c r="G4199" t="s">
        <v>139</v>
      </c>
      <c r="H4199">
        <v>53</v>
      </c>
      <c r="I4199">
        <v>54</v>
      </c>
      <c r="J4199">
        <v>2862</v>
      </c>
      <c r="K4199" t="s">
        <v>81</v>
      </c>
      <c r="L4199" t="s">
        <v>158</v>
      </c>
      <c r="M4199" t="s">
        <v>142</v>
      </c>
      <c r="N4199">
        <v>6</v>
      </c>
      <c r="O4199">
        <v>2021</v>
      </c>
    </row>
    <row r="4200" spans="1:15" x14ac:dyDescent="0.25">
      <c r="A4200" t="s">
        <v>12</v>
      </c>
      <c r="B4200" s="1">
        <v>44373</v>
      </c>
      <c r="C4200" t="s">
        <v>34</v>
      </c>
      <c r="D4200" t="s">
        <v>35</v>
      </c>
      <c r="E4200" t="s">
        <v>36</v>
      </c>
      <c r="F4200" t="s">
        <v>141</v>
      </c>
      <c r="G4200" t="s">
        <v>136</v>
      </c>
      <c r="H4200">
        <v>49</v>
      </c>
      <c r="I4200">
        <v>44</v>
      </c>
      <c r="J4200">
        <v>2156</v>
      </c>
      <c r="K4200" t="s">
        <v>81</v>
      </c>
      <c r="L4200" t="s">
        <v>158</v>
      </c>
      <c r="M4200" t="s">
        <v>143</v>
      </c>
      <c r="N4200">
        <v>6</v>
      </c>
      <c r="O4200">
        <v>2021</v>
      </c>
    </row>
    <row r="4201" spans="1:15" x14ac:dyDescent="0.25">
      <c r="A4201" t="s">
        <v>12</v>
      </c>
      <c r="B4201" s="1">
        <v>44374</v>
      </c>
      <c r="C4201" t="s">
        <v>34</v>
      </c>
      <c r="D4201" t="s">
        <v>35</v>
      </c>
      <c r="E4201" t="s">
        <v>36</v>
      </c>
      <c r="F4201" t="s">
        <v>141</v>
      </c>
      <c r="G4201" t="s">
        <v>139</v>
      </c>
      <c r="H4201">
        <v>48</v>
      </c>
      <c r="I4201">
        <v>28</v>
      </c>
      <c r="J4201">
        <v>1344</v>
      </c>
      <c r="K4201" t="s">
        <v>81</v>
      </c>
      <c r="L4201" t="s">
        <v>158</v>
      </c>
      <c r="M4201" t="s">
        <v>145</v>
      </c>
      <c r="N4201">
        <v>6</v>
      </c>
      <c r="O4201">
        <v>2021</v>
      </c>
    </row>
    <row r="4202" spans="1:15" x14ac:dyDescent="0.25">
      <c r="A4202" t="s">
        <v>12</v>
      </c>
      <c r="B4202" s="1">
        <v>44375</v>
      </c>
      <c r="C4202" t="s">
        <v>34</v>
      </c>
      <c r="D4202" t="s">
        <v>35</v>
      </c>
      <c r="E4202" t="s">
        <v>36</v>
      </c>
      <c r="F4202" t="s">
        <v>135</v>
      </c>
      <c r="G4202" t="s">
        <v>144</v>
      </c>
      <c r="H4202">
        <v>59</v>
      </c>
      <c r="I4202">
        <v>35</v>
      </c>
      <c r="J4202">
        <v>2065</v>
      </c>
      <c r="K4202" t="s">
        <v>81</v>
      </c>
      <c r="L4202" t="s">
        <v>158</v>
      </c>
      <c r="M4202" t="s">
        <v>146</v>
      </c>
      <c r="N4202">
        <v>6</v>
      </c>
      <c r="O4202">
        <v>2021</v>
      </c>
    </row>
    <row r="4203" spans="1:15" x14ac:dyDescent="0.25">
      <c r="A4203" t="s">
        <v>12</v>
      </c>
      <c r="B4203" s="1">
        <v>44376</v>
      </c>
      <c r="C4203" t="s">
        <v>34</v>
      </c>
      <c r="D4203" t="s">
        <v>35</v>
      </c>
      <c r="E4203" t="s">
        <v>36</v>
      </c>
      <c r="F4203" t="s">
        <v>141</v>
      </c>
      <c r="G4203" t="s">
        <v>144</v>
      </c>
      <c r="H4203">
        <v>64</v>
      </c>
      <c r="I4203">
        <v>63</v>
      </c>
      <c r="J4203">
        <v>4032</v>
      </c>
      <c r="K4203" t="s">
        <v>81</v>
      </c>
      <c r="L4203" t="s">
        <v>158</v>
      </c>
      <c r="M4203" t="s">
        <v>147</v>
      </c>
      <c r="N4203">
        <v>6</v>
      </c>
      <c r="O4203">
        <v>2021</v>
      </c>
    </row>
    <row r="4204" spans="1:15" x14ac:dyDescent="0.25">
      <c r="A4204" t="s">
        <v>12</v>
      </c>
      <c r="B4204" s="1">
        <v>44377</v>
      </c>
      <c r="C4204" t="s">
        <v>34</v>
      </c>
      <c r="D4204" t="s">
        <v>35</v>
      </c>
      <c r="E4204" t="s">
        <v>36</v>
      </c>
      <c r="F4204" t="s">
        <v>135</v>
      </c>
      <c r="G4204" t="s">
        <v>136</v>
      </c>
      <c r="H4204">
        <v>46</v>
      </c>
      <c r="I4204">
        <v>135</v>
      </c>
      <c r="J4204">
        <v>6210</v>
      </c>
      <c r="K4204" t="s">
        <v>81</v>
      </c>
      <c r="L4204" t="s">
        <v>158</v>
      </c>
      <c r="M4204" t="s">
        <v>138</v>
      </c>
      <c r="N4204">
        <v>6</v>
      </c>
      <c r="O4204">
        <v>2021</v>
      </c>
    </row>
    <row r="4205" spans="1:15" x14ac:dyDescent="0.25">
      <c r="A4205" t="s">
        <v>12</v>
      </c>
      <c r="B4205" s="1">
        <v>44378</v>
      </c>
      <c r="C4205" t="s">
        <v>34</v>
      </c>
      <c r="D4205" t="s">
        <v>35</v>
      </c>
      <c r="E4205" t="s">
        <v>36</v>
      </c>
      <c r="F4205" t="s">
        <v>135</v>
      </c>
      <c r="G4205" t="s">
        <v>139</v>
      </c>
      <c r="H4205">
        <v>43</v>
      </c>
      <c r="I4205">
        <v>63</v>
      </c>
      <c r="J4205">
        <v>2709</v>
      </c>
      <c r="K4205" t="s">
        <v>81</v>
      </c>
      <c r="L4205" t="s">
        <v>152</v>
      </c>
      <c r="M4205" t="s">
        <v>140</v>
      </c>
      <c r="N4205">
        <v>7</v>
      </c>
      <c r="O4205">
        <v>2021</v>
      </c>
    </row>
    <row r="4206" spans="1:15" x14ac:dyDescent="0.25">
      <c r="A4206" t="s">
        <v>12</v>
      </c>
      <c r="B4206" s="1">
        <v>44379</v>
      </c>
      <c r="C4206" t="s">
        <v>34</v>
      </c>
      <c r="D4206" t="s">
        <v>35</v>
      </c>
      <c r="E4206" t="s">
        <v>36</v>
      </c>
      <c r="F4206" t="s">
        <v>141</v>
      </c>
      <c r="G4206" t="s">
        <v>136</v>
      </c>
      <c r="H4206">
        <v>39</v>
      </c>
      <c r="I4206">
        <v>54</v>
      </c>
      <c r="J4206">
        <v>2106</v>
      </c>
      <c r="K4206" t="s">
        <v>81</v>
      </c>
      <c r="L4206" t="s">
        <v>152</v>
      </c>
      <c r="M4206" t="s">
        <v>142</v>
      </c>
      <c r="N4206">
        <v>7</v>
      </c>
      <c r="O4206">
        <v>2021</v>
      </c>
    </row>
    <row r="4207" spans="1:15" x14ac:dyDescent="0.25">
      <c r="A4207" t="s">
        <v>12</v>
      </c>
      <c r="B4207" s="1">
        <v>44380</v>
      </c>
      <c r="C4207" t="s">
        <v>34</v>
      </c>
      <c r="D4207" t="s">
        <v>35</v>
      </c>
      <c r="E4207" t="s">
        <v>36</v>
      </c>
      <c r="F4207" t="s">
        <v>141</v>
      </c>
      <c r="G4207" t="s">
        <v>139</v>
      </c>
      <c r="H4207">
        <v>38</v>
      </c>
      <c r="I4207">
        <v>47</v>
      </c>
      <c r="J4207">
        <v>1786</v>
      </c>
      <c r="K4207" t="s">
        <v>81</v>
      </c>
      <c r="L4207" t="s">
        <v>152</v>
      </c>
      <c r="M4207" t="s">
        <v>143</v>
      </c>
      <c r="N4207">
        <v>7</v>
      </c>
      <c r="O4207">
        <v>2021</v>
      </c>
    </row>
    <row r="4208" spans="1:15" x14ac:dyDescent="0.25">
      <c r="A4208" t="s">
        <v>12</v>
      </c>
      <c r="B4208" s="1">
        <v>44381</v>
      </c>
      <c r="C4208" t="s">
        <v>34</v>
      </c>
      <c r="D4208" t="s">
        <v>35</v>
      </c>
      <c r="E4208" t="s">
        <v>36</v>
      </c>
      <c r="F4208" t="s">
        <v>135</v>
      </c>
      <c r="G4208" t="s">
        <v>144</v>
      </c>
      <c r="H4208">
        <v>46</v>
      </c>
      <c r="I4208">
        <v>51</v>
      </c>
      <c r="J4208">
        <v>2346</v>
      </c>
      <c r="K4208" t="s">
        <v>81</v>
      </c>
      <c r="L4208" t="s">
        <v>152</v>
      </c>
      <c r="M4208" t="s">
        <v>145</v>
      </c>
      <c r="N4208">
        <v>7</v>
      </c>
      <c r="O4208">
        <v>2021</v>
      </c>
    </row>
    <row r="4209" spans="1:15" x14ac:dyDescent="0.25">
      <c r="A4209" t="s">
        <v>12</v>
      </c>
      <c r="B4209" s="1">
        <v>44382</v>
      </c>
      <c r="C4209" t="s">
        <v>34</v>
      </c>
      <c r="D4209" t="s">
        <v>35</v>
      </c>
      <c r="E4209" t="s">
        <v>36</v>
      </c>
      <c r="F4209" t="s">
        <v>141</v>
      </c>
      <c r="G4209" t="s">
        <v>144</v>
      </c>
      <c r="H4209">
        <v>51</v>
      </c>
      <c r="I4209">
        <v>105</v>
      </c>
      <c r="J4209">
        <v>5355</v>
      </c>
      <c r="K4209" t="s">
        <v>81</v>
      </c>
      <c r="L4209" t="s">
        <v>152</v>
      </c>
      <c r="M4209" t="s">
        <v>146</v>
      </c>
      <c r="N4209">
        <v>7</v>
      </c>
      <c r="O4209">
        <v>2021</v>
      </c>
    </row>
    <row r="4210" spans="1:15" x14ac:dyDescent="0.25">
      <c r="A4210" t="s">
        <v>12</v>
      </c>
      <c r="B4210" s="1">
        <v>44383</v>
      </c>
      <c r="C4210" t="s">
        <v>34</v>
      </c>
      <c r="D4210" t="s">
        <v>35</v>
      </c>
      <c r="E4210" t="s">
        <v>36</v>
      </c>
      <c r="F4210" t="s">
        <v>135</v>
      </c>
      <c r="G4210" t="s">
        <v>136</v>
      </c>
      <c r="H4210">
        <v>47</v>
      </c>
      <c r="I4210">
        <v>161</v>
      </c>
      <c r="J4210">
        <v>7567</v>
      </c>
      <c r="K4210" t="s">
        <v>81</v>
      </c>
      <c r="L4210" t="s">
        <v>152</v>
      </c>
      <c r="M4210" t="s">
        <v>147</v>
      </c>
      <c r="N4210">
        <v>7</v>
      </c>
      <c r="O4210">
        <v>2021</v>
      </c>
    </row>
    <row r="4211" spans="1:15" x14ac:dyDescent="0.25">
      <c r="A4211" t="s">
        <v>12</v>
      </c>
      <c r="B4211" s="1">
        <v>44384</v>
      </c>
      <c r="C4211" t="s">
        <v>34</v>
      </c>
      <c r="D4211" t="s">
        <v>35</v>
      </c>
      <c r="E4211" t="s">
        <v>36</v>
      </c>
      <c r="F4211" t="s">
        <v>135</v>
      </c>
      <c r="G4211" t="s">
        <v>139</v>
      </c>
      <c r="H4211">
        <v>43</v>
      </c>
      <c r="I4211">
        <v>81</v>
      </c>
      <c r="J4211">
        <v>3483</v>
      </c>
      <c r="K4211" t="s">
        <v>81</v>
      </c>
      <c r="L4211" t="s">
        <v>152</v>
      </c>
      <c r="M4211" t="s">
        <v>138</v>
      </c>
      <c r="N4211">
        <v>7</v>
      </c>
      <c r="O4211">
        <v>2021</v>
      </c>
    </row>
    <row r="4212" spans="1:15" x14ac:dyDescent="0.25">
      <c r="A4212" t="s">
        <v>12</v>
      </c>
      <c r="B4212" s="1">
        <v>44385</v>
      </c>
      <c r="C4212" t="s">
        <v>34</v>
      </c>
      <c r="D4212" t="s">
        <v>35</v>
      </c>
      <c r="E4212" t="s">
        <v>36</v>
      </c>
      <c r="F4212" t="s">
        <v>141</v>
      </c>
      <c r="G4212" t="s">
        <v>136</v>
      </c>
      <c r="H4212">
        <v>36</v>
      </c>
      <c r="I4212">
        <v>65</v>
      </c>
      <c r="J4212">
        <v>2340</v>
      </c>
      <c r="K4212" t="s">
        <v>81</v>
      </c>
      <c r="L4212" t="s">
        <v>152</v>
      </c>
      <c r="M4212" t="s">
        <v>140</v>
      </c>
      <c r="N4212">
        <v>7</v>
      </c>
      <c r="O4212">
        <v>2021</v>
      </c>
    </row>
    <row r="4213" spans="1:15" x14ac:dyDescent="0.25">
      <c r="A4213" t="s">
        <v>12</v>
      </c>
      <c r="B4213" s="1">
        <v>44386</v>
      </c>
      <c r="C4213" t="s">
        <v>34</v>
      </c>
      <c r="D4213" t="s">
        <v>35</v>
      </c>
      <c r="E4213" t="s">
        <v>36</v>
      </c>
      <c r="F4213" t="s">
        <v>141</v>
      </c>
      <c r="G4213" t="s">
        <v>139</v>
      </c>
      <c r="H4213">
        <v>39</v>
      </c>
      <c r="I4213">
        <v>50</v>
      </c>
      <c r="J4213">
        <v>1950</v>
      </c>
      <c r="K4213" t="s">
        <v>81</v>
      </c>
      <c r="L4213" t="s">
        <v>152</v>
      </c>
      <c r="M4213" t="s">
        <v>142</v>
      </c>
      <c r="N4213">
        <v>7</v>
      </c>
      <c r="O4213">
        <v>2021</v>
      </c>
    </row>
    <row r="4214" spans="1:15" x14ac:dyDescent="0.25">
      <c r="A4214" t="s">
        <v>12</v>
      </c>
      <c r="B4214" s="1">
        <v>44387</v>
      </c>
      <c r="C4214" t="s">
        <v>34</v>
      </c>
      <c r="D4214" t="s">
        <v>35</v>
      </c>
      <c r="E4214" t="s">
        <v>36</v>
      </c>
      <c r="F4214" t="s">
        <v>135</v>
      </c>
      <c r="G4214" t="s">
        <v>144</v>
      </c>
      <c r="H4214">
        <v>47</v>
      </c>
      <c r="I4214">
        <v>56</v>
      </c>
      <c r="J4214">
        <v>2632</v>
      </c>
      <c r="K4214" t="s">
        <v>81</v>
      </c>
      <c r="L4214" t="s">
        <v>152</v>
      </c>
      <c r="M4214" t="s">
        <v>143</v>
      </c>
      <c r="N4214">
        <v>7</v>
      </c>
      <c r="O4214">
        <v>2021</v>
      </c>
    </row>
    <row r="4215" spans="1:15" x14ac:dyDescent="0.25">
      <c r="A4215" t="s">
        <v>12</v>
      </c>
      <c r="B4215" s="1">
        <v>44388</v>
      </c>
      <c r="C4215" t="s">
        <v>34</v>
      </c>
      <c r="D4215" t="s">
        <v>35</v>
      </c>
      <c r="E4215" t="s">
        <v>36</v>
      </c>
      <c r="F4215" t="s">
        <v>141</v>
      </c>
      <c r="G4215" t="s">
        <v>144</v>
      </c>
      <c r="H4215">
        <v>54</v>
      </c>
      <c r="I4215">
        <v>120</v>
      </c>
      <c r="J4215">
        <v>6480</v>
      </c>
      <c r="K4215" t="s">
        <v>81</v>
      </c>
      <c r="L4215" t="s">
        <v>152</v>
      </c>
      <c r="M4215" t="s">
        <v>145</v>
      </c>
      <c r="N4215">
        <v>7</v>
      </c>
      <c r="O4215">
        <v>2021</v>
      </c>
    </row>
    <row r="4216" spans="1:15" x14ac:dyDescent="0.25">
      <c r="A4216" t="s">
        <v>12</v>
      </c>
      <c r="B4216" s="1">
        <v>44389</v>
      </c>
      <c r="C4216" t="s">
        <v>34</v>
      </c>
      <c r="D4216" t="s">
        <v>35</v>
      </c>
      <c r="E4216" t="s">
        <v>36</v>
      </c>
      <c r="F4216" t="s">
        <v>135</v>
      </c>
      <c r="G4216" t="s">
        <v>136</v>
      </c>
      <c r="H4216">
        <v>49</v>
      </c>
      <c r="I4216">
        <v>149</v>
      </c>
      <c r="J4216">
        <v>7301</v>
      </c>
      <c r="K4216" t="s">
        <v>81</v>
      </c>
      <c r="L4216" t="s">
        <v>152</v>
      </c>
      <c r="M4216" t="s">
        <v>146</v>
      </c>
      <c r="N4216">
        <v>7</v>
      </c>
      <c r="O4216">
        <v>2021</v>
      </c>
    </row>
    <row r="4217" spans="1:15" x14ac:dyDescent="0.25">
      <c r="A4217" t="s">
        <v>12</v>
      </c>
      <c r="B4217" s="1">
        <v>44390</v>
      </c>
      <c r="C4217" t="s">
        <v>34</v>
      </c>
      <c r="D4217" t="s">
        <v>35</v>
      </c>
      <c r="E4217" t="s">
        <v>36</v>
      </c>
      <c r="F4217" t="s">
        <v>135</v>
      </c>
      <c r="G4217" t="s">
        <v>139</v>
      </c>
      <c r="H4217">
        <v>41</v>
      </c>
      <c r="I4217">
        <v>94</v>
      </c>
      <c r="J4217">
        <v>3854</v>
      </c>
      <c r="K4217" t="s">
        <v>81</v>
      </c>
      <c r="L4217" t="s">
        <v>152</v>
      </c>
      <c r="M4217" t="s">
        <v>147</v>
      </c>
      <c r="N4217">
        <v>7</v>
      </c>
      <c r="O4217">
        <v>2021</v>
      </c>
    </row>
    <row r="4218" spans="1:15" x14ac:dyDescent="0.25">
      <c r="A4218" t="s">
        <v>12</v>
      </c>
      <c r="B4218" s="1">
        <v>44391</v>
      </c>
      <c r="C4218" t="s">
        <v>34</v>
      </c>
      <c r="D4218" t="s">
        <v>35</v>
      </c>
      <c r="E4218" t="s">
        <v>36</v>
      </c>
      <c r="F4218" t="s">
        <v>141</v>
      </c>
      <c r="G4218" t="s">
        <v>136</v>
      </c>
      <c r="H4218">
        <v>38</v>
      </c>
      <c r="I4218">
        <v>75</v>
      </c>
      <c r="J4218">
        <v>2850</v>
      </c>
      <c r="K4218" t="s">
        <v>81</v>
      </c>
      <c r="L4218" t="s">
        <v>152</v>
      </c>
      <c r="M4218" t="s">
        <v>138</v>
      </c>
      <c r="N4218">
        <v>7</v>
      </c>
      <c r="O4218">
        <v>2021</v>
      </c>
    </row>
    <row r="4219" spans="1:15" x14ac:dyDescent="0.25">
      <c r="A4219" t="s">
        <v>12</v>
      </c>
      <c r="B4219" s="1">
        <v>44392</v>
      </c>
      <c r="C4219" t="s">
        <v>34</v>
      </c>
      <c r="D4219" t="s">
        <v>35</v>
      </c>
      <c r="E4219" t="s">
        <v>36</v>
      </c>
      <c r="F4219" t="s">
        <v>141</v>
      </c>
      <c r="G4219" t="s">
        <v>139</v>
      </c>
      <c r="H4219">
        <v>37</v>
      </c>
      <c r="I4219">
        <v>63</v>
      </c>
      <c r="J4219">
        <v>2331</v>
      </c>
      <c r="K4219" t="s">
        <v>81</v>
      </c>
      <c r="L4219" t="s">
        <v>152</v>
      </c>
      <c r="M4219" t="s">
        <v>140</v>
      </c>
      <c r="N4219">
        <v>7</v>
      </c>
      <c r="O4219">
        <v>2021</v>
      </c>
    </row>
    <row r="4220" spans="1:15" x14ac:dyDescent="0.25">
      <c r="A4220" t="s">
        <v>12</v>
      </c>
      <c r="B4220" s="1">
        <v>44393</v>
      </c>
      <c r="C4220" t="s">
        <v>34</v>
      </c>
      <c r="D4220" t="s">
        <v>35</v>
      </c>
      <c r="E4220" t="s">
        <v>36</v>
      </c>
      <c r="F4220" t="s">
        <v>135</v>
      </c>
      <c r="G4220" t="s">
        <v>144</v>
      </c>
      <c r="H4220">
        <v>49</v>
      </c>
      <c r="I4220">
        <v>50</v>
      </c>
      <c r="J4220">
        <v>2450</v>
      </c>
      <c r="K4220" t="s">
        <v>81</v>
      </c>
      <c r="L4220" t="s">
        <v>152</v>
      </c>
      <c r="M4220" t="s">
        <v>142</v>
      </c>
      <c r="N4220">
        <v>7</v>
      </c>
      <c r="O4220">
        <v>2021</v>
      </c>
    </row>
    <row r="4221" spans="1:15" x14ac:dyDescent="0.25">
      <c r="A4221" t="s">
        <v>12</v>
      </c>
      <c r="B4221" s="1">
        <v>44394</v>
      </c>
      <c r="C4221" t="s">
        <v>34</v>
      </c>
      <c r="D4221" t="s">
        <v>35</v>
      </c>
      <c r="E4221" t="s">
        <v>36</v>
      </c>
      <c r="F4221" t="s">
        <v>141</v>
      </c>
      <c r="G4221" t="s">
        <v>144</v>
      </c>
      <c r="H4221">
        <v>50</v>
      </c>
      <c r="I4221">
        <v>94</v>
      </c>
      <c r="J4221">
        <v>4700</v>
      </c>
      <c r="K4221" t="s">
        <v>81</v>
      </c>
      <c r="L4221" t="s">
        <v>152</v>
      </c>
      <c r="M4221" t="s">
        <v>143</v>
      </c>
      <c r="N4221">
        <v>7</v>
      </c>
      <c r="O4221">
        <v>2021</v>
      </c>
    </row>
    <row r="4222" spans="1:15" x14ac:dyDescent="0.25">
      <c r="A4222" t="s">
        <v>12</v>
      </c>
      <c r="B4222" s="1">
        <v>44395</v>
      </c>
      <c r="C4222" t="s">
        <v>34</v>
      </c>
      <c r="D4222" t="s">
        <v>35</v>
      </c>
      <c r="E4222" t="s">
        <v>36</v>
      </c>
      <c r="F4222" t="s">
        <v>135</v>
      </c>
      <c r="G4222" t="s">
        <v>136</v>
      </c>
      <c r="H4222">
        <v>47</v>
      </c>
      <c r="I4222">
        <v>135</v>
      </c>
      <c r="J4222">
        <v>6345</v>
      </c>
      <c r="K4222" t="s">
        <v>81</v>
      </c>
      <c r="L4222" t="s">
        <v>152</v>
      </c>
      <c r="M4222" t="s">
        <v>145</v>
      </c>
      <c r="N4222">
        <v>7</v>
      </c>
      <c r="O4222">
        <v>2021</v>
      </c>
    </row>
    <row r="4223" spans="1:15" x14ac:dyDescent="0.25">
      <c r="A4223" t="s">
        <v>12</v>
      </c>
      <c r="B4223" s="1">
        <v>44396</v>
      </c>
      <c r="C4223" t="s">
        <v>34</v>
      </c>
      <c r="D4223" t="s">
        <v>35</v>
      </c>
      <c r="E4223" t="s">
        <v>36</v>
      </c>
      <c r="F4223" t="s">
        <v>135</v>
      </c>
      <c r="G4223" t="s">
        <v>139</v>
      </c>
      <c r="H4223">
        <v>41</v>
      </c>
      <c r="I4223">
        <v>84</v>
      </c>
      <c r="J4223">
        <v>3444</v>
      </c>
      <c r="K4223" t="s">
        <v>81</v>
      </c>
      <c r="L4223" t="s">
        <v>152</v>
      </c>
      <c r="M4223" t="s">
        <v>146</v>
      </c>
      <c r="N4223">
        <v>7</v>
      </c>
      <c r="O4223">
        <v>2021</v>
      </c>
    </row>
    <row r="4224" spans="1:15" x14ac:dyDescent="0.25">
      <c r="A4224" t="s">
        <v>12</v>
      </c>
      <c r="B4224" s="1">
        <v>44397</v>
      </c>
      <c r="C4224" t="s">
        <v>34</v>
      </c>
      <c r="D4224" t="s">
        <v>35</v>
      </c>
      <c r="E4224" t="s">
        <v>36</v>
      </c>
      <c r="F4224" t="s">
        <v>141</v>
      </c>
      <c r="G4224" t="s">
        <v>136</v>
      </c>
      <c r="H4224">
        <v>36</v>
      </c>
      <c r="I4224">
        <v>60</v>
      </c>
      <c r="J4224">
        <v>2160</v>
      </c>
      <c r="K4224" t="s">
        <v>81</v>
      </c>
      <c r="L4224" t="s">
        <v>152</v>
      </c>
      <c r="M4224" t="s">
        <v>147</v>
      </c>
      <c r="N4224">
        <v>7</v>
      </c>
      <c r="O4224">
        <v>2021</v>
      </c>
    </row>
    <row r="4225" spans="1:15" x14ac:dyDescent="0.25">
      <c r="A4225" t="s">
        <v>12</v>
      </c>
      <c r="B4225" s="1">
        <v>44398</v>
      </c>
      <c r="C4225" t="s">
        <v>34</v>
      </c>
      <c r="D4225" t="s">
        <v>35</v>
      </c>
      <c r="E4225" t="s">
        <v>36</v>
      </c>
      <c r="F4225" t="s">
        <v>141</v>
      </c>
      <c r="G4225" t="s">
        <v>139</v>
      </c>
      <c r="H4225">
        <v>36</v>
      </c>
      <c r="I4225">
        <v>44</v>
      </c>
      <c r="J4225">
        <v>1584</v>
      </c>
      <c r="K4225" t="s">
        <v>81</v>
      </c>
      <c r="L4225" t="s">
        <v>152</v>
      </c>
      <c r="M4225" t="s">
        <v>138</v>
      </c>
      <c r="N4225">
        <v>7</v>
      </c>
      <c r="O4225">
        <v>2021</v>
      </c>
    </row>
    <row r="4226" spans="1:15" x14ac:dyDescent="0.25">
      <c r="A4226" t="s">
        <v>12</v>
      </c>
      <c r="B4226" s="1">
        <v>44399</v>
      </c>
      <c r="C4226" t="s">
        <v>34</v>
      </c>
      <c r="D4226" t="s">
        <v>35</v>
      </c>
      <c r="E4226" t="s">
        <v>36</v>
      </c>
      <c r="F4226" t="s">
        <v>135</v>
      </c>
      <c r="G4226" t="s">
        <v>144</v>
      </c>
      <c r="H4226">
        <v>49</v>
      </c>
      <c r="I4226">
        <v>49</v>
      </c>
      <c r="J4226">
        <v>2401</v>
      </c>
      <c r="K4226" t="s">
        <v>81</v>
      </c>
      <c r="L4226" t="s">
        <v>152</v>
      </c>
      <c r="M4226" t="s">
        <v>140</v>
      </c>
      <c r="N4226">
        <v>7</v>
      </c>
      <c r="O4226">
        <v>2021</v>
      </c>
    </row>
    <row r="4227" spans="1:15" x14ac:dyDescent="0.25">
      <c r="A4227" t="s">
        <v>12</v>
      </c>
      <c r="B4227" s="1">
        <v>44400</v>
      </c>
      <c r="C4227" t="s">
        <v>34</v>
      </c>
      <c r="D4227" t="s">
        <v>35</v>
      </c>
      <c r="E4227" t="s">
        <v>36</v>
      </c>
      <c r="F4227" t="s">
        <v>141</v>
      </c>
      <c r="G4227" t="s">
        <v>144</v>
      </c>
      <c r="H4227">
        <v>53</v>
      </c>
      <c r="I4227">
        <v>73</v>
      </c>
      <c r="J4227">
        <v>3869</v>
      </c>
      <c r="K4227" t="s">
        <v>81</v>
      </c>
      <c r="L4227" t="s">
        <v>152</v>
      </c>
      <c r="M4227" t="s">
        <v>142</v>
      </c>
      <c r="N4227">
        <v>7</v>
      </c>
      <c r="O4227">
        <v>2021</v>
      </c>
    </row>
    <row r="4228" spans="1:15" x14ac:dyDescent="0.25">
      <c r="A4228" t="s">
        <v>12</v>
      </c>
      <c r="B4228" s="1">
        <v>44401</v>
      </c>
      <c r="C4228" t="s">
        <v>34</v>
      </c>
      <c r="D4228" t="s">
        <v>35</v>
      </c>
      <c r="E4228" t="s">
        <v>36</v>
      </c>
      <c r="F4228" t="s">
        <v>135</v>
      </c>
      <c r="G4228" t="s">
        <v>136</v>
      </c>
      <c r="H4228">
        <v>56</v>
      </c>
      <c r="I4228">
        <v>115</v>
      </c>
      <c r="J4228">
        <v>6440</v>
      </c>
      <c r="K4228" t="s">
        <v>81</v>
      </c>
      <c r="L4228" t="s">
        <v>152</v>
      </c>
      <c r="M4228" t="s">
        <v>143</v>
      </c>
      <c r="N4228">
        <v>7</v>
      </c>
      <c r="O4228">
        <v>2021</v>
      </c>
    </row>
    <row r="4229" spans="1:15" x14ac:dyDescent="0.25">
      <c r="A4229" t="s">
        <v>12</v>
      </c>
      <c r="B4229" s="1">
        <v>44402</v>
      </c>
      <c r="C4229" t="s">
        <v>34</v>
      </c>
      <c r="D4229" t="s">
        <v>35</v>
      </c>
      <c r="E4229" t="s">
        <v>36</v>
      </c>
      <c r="F4229" t="s">
        <v>135</v>
      </c>
      <c r="G4229" t="s">
        <v>139</v>
      </c>
      <c r="H4229">
        <v>49</v>
      </c>
      <c r="I4229">
        <v>75</v>
      </c>
      <c r="J4229">
        <v>3675</v>
      </c>
      <c r="K4229" t="s">
        <v>81</v>
      </c>
      <c r="L4229" t="s">
        <v>152</v>
      </c>
      <c r="M4229" t="s">
        <v>145</v>
      </c>
      <c r="N4229">
        <v>7</v>
      </c>
      <c r="O4229">
        <v>2021</v>
      </c>
    </row>
    <row r="4230" spans="1:15" x14ac:dyDescent="0.25">
      <c r="A4230" t="s">
        <v>12</v>
      </c>
      <c r="B4230" s="1">
        <v>44403</v>
      </c>
      <c r="C4230" t="s">
        <v>34</v>
      </c>
      <c r="D4230" t="s">
        <v>35</v>
      </c>
      <c r="E4230" t="s">
        <v>36</v>
      </c>
      <c r="F4230" t="s">
        <v>141</v>
      </c>
      <c r="G4230" t="s">
        <v>136</v>
      </c>
      <c r="H4230">
        <v>48</v>
      </c>
      <c r="I4230">
        <v>39</v>
      </c>
      <c r="J4230">
        <v>1872</v>
      </c>
      <c r="K4230" t="s">
        <v>81</v>
      </c>
      <c r="L4230" t="s">
        <v>152</v>
      </c>
      <c r="M4230" t="s">
        <v>146</v>
      </c>
      <c r="N4230">
        <v>7</v>
      </c>
      <c r="O4230">
        <v>2021</v>
      </c>
    </row>
    <row r="4231" spans="1:15" x14ac:dyDescent="0.25">
      <c r="A4231" t="s">
        <v>12</v>
      </c>
      <c r="B4231" s="1">
        <v>44404</v>
      </c>
      <c r="C4231" t="s">
        <v>34</v>
      </c>
      <c r="D4231" t="s">
        <v>35</v>
      </c>
      <c r="E4231" t="s">
        <v>36</v>
      </c>
      <c r="F4231" t="s">
        <v>141</v>
      </c>
      <c r="G4231" t="s">
        <v>139</v>
      </c>
      <c r="H4231">
        <v>47</v>
      </c>
      <c r="I4231">
        <v>33</v>
      </c>
      <c r="J4231">
        <v>1551</v>
      </c>
      <c r="K4231" t="s">
        <v>81</v>
      </c>
      <c r="L4231" t="s">
        <v>152</v>
      </c>
      <c r="M4231" t="s">
        <v>147</v>
      </c>
      <c r="N4231">
        <v>7</v>
      </c>
      <c r="O4231">
        <v>2021</v>
      </c>
    </row>
    <row r="4232" spans="1:15" x14ac:dyDescent="0.25">
      <c r="A4232" t="s">
        <v>12</v>
      </c>
      <c r="B4232" s="1">
        <v>44405</v>
      </c>
      <c r="C4232" t="s">
        <v>34</v>
      </c>
      <c r="D4232" t="s">
        <v>35</v>
      </c>
      <c r="E4232" t="s">
        <v>36</v>
      </c>
      <c r="F4232" t="s">
        <v>135</v>
      </c>
      <c r="G4232" t="s">
        <v>144</v>
      </c>
      <c r="H4232">
        <v>56</v>
      </c>
      <c r="I4232">
        <v>33</v>
      </c>
      <c r="J4232">
        <v>1848</v>
      </c>
      <c r="K4232" t="s">
        <v>81</v>
      </c>
      <c r="L4232" t="s">
        <v>152</v>
      </c>
      <c r="M4232" t="s">
        <v>138</v>
      </c>
      <c r="N4232">
        <v>7</v>
      </c>
      <c r="O4232">
        <v>2021</v>
      </c>
    </row>
    <row r="4233" spans="1:15" x14ac:dyDescent="0.25">
      <c r="A4233" t="s">
        <v>12</v>
      </c>
      <c r="B4233" s="1">
        <v>44406</v>
      </c>
      <c r="C4233" t="s">
        <v>34</v>
      </c>
      <c r="D4233" t="s">
        <v>35</v>
      </c>
      <c r="E4233" t="s">
        <v>36</v>
      </c>
      <c r="F4233" t="s">
        <v>141</v>
      </c>
      <c r="G4233" t="s">
        <v>144</v>
      </c>
      <c r="H4233">
        <v>60</v>
      </c>
      <c r="I4233">
        <v>65</v>
      </c>
      <c r="J4233">
        <v>3900</v>
      </c>
      <c r="K4233" t="s">
        <v>81</v>
      </c>
      <c r="L4233" t="s">
        <v>152</v>
      </c>
      <c r="M4233" t="s">
        <v>140</v>
      </c>
      <c r="N4233">
        <v>7</v>
      </c>
      <c r="O4233">
        <v>2021</v>
      </c>
    </row>
    <row r="4234" spans="1:15" x14ac:dyDescent="0.25">
      <c r="A4234" t="s">
        <v>12</v>
      </c>
      <c r="B4234" s="1">
        <v>44407</v>
      </c>
      <c r="C4234" t="s">
        <v>34</v>
      </c>
      <c r="D4234" t="s">
        <v>35</v>
      </c>
      <c r="E4234" t="s">
        <v>36</v>
      </c>
      <c r="F4234" t="s">
        <v>135</v>
      </c>
      <c r="G4234" t="s">
        <v>136</v>
      </c>
      <c r="H4234">
        <v>55</v>
      </c>
      <c r="I4234">
        <v>112</v>
      </c>
      <c r="J4234">
        <v>6160</v>
      </c>
      <c r="K4234" t="s">
        <v>81</v>
      </c>
      <c r="L4234" t="s">
        <v>152</v>
      </c>
      <c r="M4234" t="s">
        <v>142</v>
      </c>
      <c r="N4234">
        <v>7</v>
      </c>
      <c r="O4234">
        <v>2021</v>
      </c>
    </row>
    <row r="4235" spans="1:15" x14ac:dyDescent="0.25">
      <c r="A4235" t="s">
        <v>12</v>
      </c>
      <c r="B4235" s="1">
        <v>44408</v>
      </c>
      <c r="C4235" t="s">
        <v>34</v>
      </c>
      <c r="D4235" t="s">
        <v>35</v>
      </c>
      <c r="E4235" t="s">
        <v>36</v>
      </c>
      <c r="F4235" t="s">
        <v>135</v>
      </c>
      <c r="G4235" t="s">
        <v>139</v>
      </c>
      <c r="H4235">
        <v>46</v>
      </c>
      <c r="I4235">
        <v>65</v>
      </c>
      <c r="J4235">
        <v>2990</v>
      </c>
      <c r="K4235" t="s">
        <v>81</v>
      </c>
      <c r="L4235" t="s">
        <v>152</v>
      </c>
      <c r="M4235" t="s">
        <v>143</v>
      </c>
      <c r="N4235">
        <v>7</v>
      </c>
      <c r="O4235">
        <v>2021</v>
      </c>
    </row>
    <row r="4236" spans="1:15" x14ac:dyDescent="0.25">
      <c r="A4236" t="s">
        <v>12</v>
      </c>
      <c r="B4236" s="1">
        <v>44409</v>
      </c>
      <c r="C4236" t="s">
        <v>34</v>
      </c>
      <c r="D4236" t="s">
        <v>35</v>
      </c>
      <c r="E4236" t="s">
        <v>36</v>
      </c>
      <c r="F4236" t="s">
        <v>141</v>
      </c>
      <c r="G4236" t="s">
        <v>136</v>
      </c>
      <c r="H4236">
        <v>48</v>
      </c>
      <c r="I4236">
        <v>49</v>
      </c>
      <c r="J4236">
        <v>2352</v>
      </c>
      <c r="K4236" t="s">
        <v>81</v>
      </c>
      <c r="L4236" t="s">
        <v>153</v>
      </c>
      <c r="M4236" t="s">
        <v>145</v>
      </c>
      <c r="N4236">
        <v>8</v>
      </c>
      <c r="O4236">
        <v>2021</v>
      </c>
    </row>
    <row r="4237" spans="1:15" x14ac:dyDescent="0.25">
      <c r="A4237" t="s">
        <v>12</v>
      </c>
      <c r="B4237" s="1">
        <v>44410</v>
      </c>
      <c r="C4237" t="s">
        <v>34</v>
      </c>
      <c r="D4237" t="s">
        <v>35</v>
      </c>
      <c r="E4237" t="s">
        <v>36</v>
      </c>
      <c r="F4237" t="s">
        <v>141</v>
      </c>
      <c r="G4237" t="s">
        <v>139</v>
      </c>
      <c r="H4237">
        <v>46</v>
      </c>
      <c r="I4237">
        <v>53</v>
      </c>
      <c r="J4237">
        <v>2438</v>
      </c>
      <c r="K4237" t="s">
        <v>81</v>
      </c>
      <c r="L4237" t="s">
        <v>153</v>
      </c>
      <c r="M4237" t="s">
        <v>146</v>
      </c>
      <c r="N4237">
        <v>8</v>
      </c>
      <c r="O4237">
        <v>2021</v>
      </c>
    </row>
    <row r="4238" spans="1:15" x14ac:dyDescent="0.25">
      <c r="A4238" t="s">
        <v>12</v>
      </c>
      <c r="B4238" s="1">
        <v>44411</v>
      </c>
      <c r="C4238" t="s">
        <v>34</v>
      </c>
      <c r="D4238" t="s">
        <v>35</v>
      </c>
      <c r="E4238" t="s">
        <v>36</v>
      </c>
      <c r="F4238" t="s">
        <v>135</v>
      </c>
      <c r="G4238" t="s">
        <v>144</v>
      </c>
      <c r="H4238">
        <v>56</v>
      </c>
      <c r="I4238">
        <v>41</v>
      </c>
      <c r="J4238">
        <v>2296</v>
      </c>
      <c r="K4238" t="s">
        <v>81</v>
      </c>
      <c r="L4238" t="s">
        <v>153</v>
      </c>
      <c r="M4238" t="s">
        <v>147</v>
      </c>
      <c r="N4238">
        <v>8</v>
      </c>
      <c r="O4238">
        <v>2021</v>
      </c>
    </row>
    <row r="4239" spans="1:15" x14ac:dyDescent="0.25">
      <c r="A4239" t="s">
        <v>12</v>
      </c>
      <c r="B4239" s="1">
        <v>44412</v>
      </c>
      <c r="C4239" t="s">
        <v>34</v>
      </c>
      <c r="D4239" t="s">
        <v>35</v>
      </c>
      <c r="E4239" t="s">
        <v>36</v>
      </c>
      <c r="F4239" t="s">
        <v>141</v>
      </c>
      <c r="G4239" t="s">
        <v>144</v>
      </c>
      <c r="H4239">
        <v>61</v>
      </c>
      <c r="I4239">
        <v>65</v>
      </c>
      <c r="J4239">
        <v>3965</v>
      </c>
      <c r="K4239" t="s">
        <v>81</v>
      </c>
      <c r="L4239" t="s">
        <v>153</v>
      </c>
      <c r="M4239" t="s">
        <v>138</v>
      </c>
      <c r="N4239">
        <v>8</v>
      </c>
      <c r="O4239">
        <v>2021</v>
      </c>
    </row>
    <row r="4240" spans="1:15" x14ac:dyDescent="0.25">
      <c r="A4240" t="s">
        <v>12</v>
      </c>
      <c r="B4240" s="1">
        <v>44413</v>
      </c>
      <c r="C4240" t="s">
        <v>34</v>
      </c>
      <c r="D4240" t="s">
        <v>35</v>
      </c>
      <c r="E4240" t="s">
        <v>36</v>
      </c>
      <c r="F4240" t="s">
        <v>135</v>
      </c>
      <c r="G4240" t="s">
        <v>136</v>
      </c>
      <c r="H4240">
        <v>57</v>
      </c>
      <c r="I4240">
        <v>150</v>
      </c>
      <c r="J4240">
        <v>8550</v>
      </c>
      <c r="K4240" t="s">
        <v>81</v>
      </c>
      <c r="L4240" t="s">
        <v>153</v>
      </c>
      <c r="M4240" t="s">
        <v>140</v>
      </c>
      <c r="N4240">
        <v>8</v>
      </c>
      <c r="O4240">
        <v>2021</v>
      </c>
    </row>
    <row r="4241" spans="1:15" x14ac:dyDescent="0.25">
      <c r="A4241" t="s">
        <v>12</v>
      </c>
      <c r="B4241" s="1">
        <v>44414</v>
      </c>
      <c r="C4241" t="s">
        <v>34</v>
      </c>
      <c r="D4241" t="s">
        <v>35</v>
      </c>
      <c r="E4241" t="s">
        <v>36</v>
      </c>
      <c r="F4241" t="s">
        <v>135</v>
      </c>
      <c r="G4241" t="s">
        <v>139</v>
      </c>
      <c r="H4241">
        <v>46</v>
      </c>
      <c r="I4241">
        <v>75</v>
      </c>
      <c r="J4241">
        <v>3450</v>
      </c>
      <c r="K4241" t="s">
        <v>81</v>
      </c>
      <c r="L4241" t="s">
        <v>153</v>
      </c>
      <c r="M4241" t="s">
        <v>142</v>
      </c>
      <c r="N4241">
        <v>8</v>
      </c>
      <c r="O4241">
        <v>2021</v>
      </c>
    </row>
    <row r="4242" spans="1:15" x14ac:dyDescent="0.25">
      <c r="A4242" t="s">
        <v>12</v>
      </c>
      <c r="B4242" s="1">
        <v>44415</v>
      </c>
      <c r="C4242" t="s">
        <v>34</v>
      </c>
      <c r="D4242" t="s">
        <v>35</v>
      </c>
      <c r="E4242" t="s">
        <v>36</v>
      </c>
      <c r="F4242" t="s">
        <v>141</v>
      </c>
      <c r="G4242" t="s">
        <v>136</v>
      </c>
      <c r="H4242">
        <v>46</v>
      </c>
      <c r="I4242">
        <v>75</v>
      </c>
      <c r="J4242">
        <v>3450</v>
      </c>
      <c r="K4242" t="s">
        <v>81</v>
      </c>
      <c r="L4242" t="s">
        <v>153</v>
      </c>
      <c r="M4242" t="s">
        <v>143</v>
      </c>
      <c r="N4242">
        <v>8</v>
      </c>
      <c r="O4242">
        <v>2021</v>
      </c>
    </row>
    <row r="4243" spans="1:15" x14ac:dyDescent="0.25">
      <c r="A4243" t="s">
        <v>12</v>
      </c>
      <c r="B4243" s="1">
        <v>44416</v>
      </c>
      <c r="C4243" t="s">
        <v>34</v>
      </c>
      <c r="D4243" t="s">
        <v>35</v>
      </c>
      <c r="E4243" t="s">
        <v>36</v>
      </c>
      <c r="F4243" t="s">
        <v>141</v>
      </c>
      <c r="G4243" t="s">
        <v>139</v>
      </c>
      <c r="H4243">
        <v>49</v>
      </c>
      <c r="I4243">
        <v>54</v>
      </c>
      <c r="J4243">
        <v>2646</v>
      </c>
      <c r="K4243" t="s">
        <v>81</v>
      </c>
      <c r="L4243" t="s">
        <v>153</v>
      </c>
      <c r="M4243" t="s">
        <v>145</v>
      </c>
      <c r="N4243">
        <v>8</v>
      </c>
      <c r="O4243">
        <v>2021</v>
      </c>
    </row>
    <row r="4244" spans="1:15" x14ac:dyDescent="0.25">
      <c r="A4244" t="s">
        <v>12</v>
      </c>
      <c r="B4244" s="1">
        <v>44417</v>
      </c>
      <c r="C4244" t="s">
        <v>34</v>
      </c>
      <c r="D4244" t="s">
        <v>35</v>
      </c>
      <c r="E4244" t="s">
        <v>36</v>
      </c>
      <c r="F4244" t="s">
        <v>135</v>
      </c>
      <c r="G4244" t="s">
        <v>144</v>
      </c>
      <c r="H4244">
        <v>59</v>
      </c>
      <c r="I4244">
        <v>58</v>
      </c>
      <c r="J4244">
        <v>3422</v>
      </c>
      <c r="K4244" t="s">
        <v>81</v>
      </c>
      <c r="L4244" t="s">
        <v>153</v>
      </c>
      <c r="M4244" t="s">
        <v>146</v>
      </c>
      <c r="N4244">
        <v>8</v>
      </c>
      <c r="O4244">
        <v>2021</v>
      </c>
    </row>
    <row r="4245" spans="1:15" x14ac:dyDescent="0.25">
      <c r="A4245" t="s">
        <v>12</v>
      </c>
      <c r="B4245" s="1">
        <v>44418</v>
      </c>
      <c r="C4245" t="s">
        <v>34</v>
      </c>
      <c r="D4245" t="s">
        <v>35</v>
      </c>
      <c r="E4245" t="s">
        <v>36</v>
      </c>
      <c r="F4245" t="s">
        <v>141</v>
      </c>
      <c r="G4245" t="s">
        <v>144</v>
      </c>
      <c r="H4245">
        <v>64</v>
      </c>
      <c r="I4245">
        <v>81</v>
      </c>
      <c r="J4245">
        <v>5184</v>
      </c>
      <c r="K4245" t="s">
        <v>81</v>
      </c>
      <c r="L4245" t="s">
        <v>153</v>
      </c>
      <c r="M4245" t="s">
        <v>147</v>
      </c>
      <c r="N4245">
        <v>8</v>
      </c>
      <c r="O4245">
        <v>2021</v>
      </c>
    </row>
    <row r="4246" spans="1:15" x14ac:dyDescent="0.25">
      <c r="A4246" t="s">
        <v>24</v>
      </c>
      <c r="B4246" s="1">
        <v>44419</v>
      </c>
      <c r="C4246" t="s">
        <v>34</v>
      </c>
      <c r="D4246" t="s">
        <v>35</v>
      </c>
      <c r="E4246" t="s">
        <v>36</v>
      </c>
      <c r="F4246" t="s">
        <v>135</v>
      </c>
      <c r="G4246" t="s">
        <v>136</v>
      </c>
      <c r="H4246">
        <v>20</v>
      </c>
      <c r="I4246">
        <v>189</v>
      </c>
      <c r="J4246">
        <v>3780</v>
      </c>
      <c r="K4246" t="s">
        <v>81</v>
      </c>
      <c r="L4246" t="s">
        <v>153</v>
      </c>
      <c r="M4246" t="s">
        <v>138</v>
      </c>
      <c r="N4246">
        <v>8</v>
      </c>
      <c r="O4246">
        <v>2021</v>
      </c>
    </row>
    <row r="4247" spans="1:15" x14ac:dyDescent="0.25">
      <c r="A4247" t="s">
        <v>24</v>
      </c>
      <c r="B4247" s="1">
        <v>44420</v>
      </c>
      <c r="C4247" t="s">
        <v>34</v>
      </c>
      <c r="D4247" t="s">
        <v>35</v>
      </c>
      <c r="E4247" t="s">
        <v>36</v>
      </c>
      <c r="F4247" t="s">
        <v>135</v>
      </c>
      <c r="G4247" t="s">
        <v>139</v>
      </c>
      <c r="H4247">
        <v>28</v>
      </c>
      <c r="I4247">
        <v>196</v>
      </c>
      <c r="J4247">
        <v>5488</v>
      </c>
      <c r="K4247" t="s">
        <v>81</v>
      </c>
      <c r="L4247" t="s">
        <v>153</v>
      </c>
      <c r="M4247" t="s">
        <v>140</v>
      </c>
      <c r="N4247">
        <v>8</v>
      </c>
      <c r="O4247">
        <v>2021</v>
      </c>
    </row>
    <row r="4248" spans="1:15" x14ac:dyDescent="0.25">
      <c r="A4248" t="s">
        <v>24</v>
      </c>
      <c r="B4248" s="1">
        <v>44421</v>
      </c>
      <c r="C4248" t="s">
        <v>34</v>
      </c>
      <c r="D4248" t="s">
        <v>35</v>
      </c>
      <c r="E4248" t="s">
        <v>36</v>
      </c>
      <c r="F4248" t="s">
        <v>141</v>
      </c>
      <c r="G4248" t="s">
        <v>136</v>
      </c>
      <c r="H4248">
        <v>27</v>
      </c>
      <c r="I4248">
        <v>158</v>
      </c>
      <c r="J4248">
        <v>4266</v>
      </c>
      <c r="K4248" t="s">
        <v>81</v>
      </c>
      <c r="L4248" t="s">
        <v>153</v>
      </c>
      <c r="M4248" t="s">
        <v>142</v>
      </c>
      <c r="N4248">
        <v>8</v>
      </c>
      <c r="O4248">
        <v>2021</v>
      </c>
    </row>
    <row r="4249" spans="1:15" x14ac:dyDescent="0.25">
      <c r="A4249" t="s">
        <v>24</v>
      </c>
      <c r="B4249" s="1">
        <v>44422</v>
      </c>
      <c r="C4249" t="s">
        <v>34</v>
      </c>
      <c r="D4249" t="s">
        <v>35</v>
      </c>
      <c r="E4249" t="s">
        <v>36</v>
      </c>
      <c r="F4249" t="s">
        <v>141</v>
      </c>
      <c r="G4249" t="s">
        <v>139</v>
      </c>
      <c r="H4249">
        <v>34</v>
      </c>
      <c r="I4249">
        <v>152</v>
      </c>
      <c r="J4249">
        <v>5168</v>
      </c>
      <c r="K4249" t="s">
        <v>81</v>
      </c>
      <c r="L4249" t="s">
        <v>153</v>
      </c>
      <c r="M4249" t="s">
        <v>143</v>
      </c>
      <c r="N4249">
        <v>8</v>
      </c>
      <c r="O4249">
        <v>2021</v>
      </c>
    </row>
    <row r="4250" spans="1:15" x14ac:dyDescent="0.25">
      <c r="A4250" t="s">
        <v>24</v>
      </c>
      <c r="B4250" s="1">
        <v>44423</v>
      </c>
      <c r="C4250" t="s">
        <v>25</v>
      </c>
      <c r="D4250" t="s">
        <v>26</v>
      </c>
      <c r="E4250" t="s">
        <v>37</v>
      </c>
      <c r="F4250" t="s">
        <v>135</v>
      </c>
      <c r="G4250" t="s">
        <v>144</v>
      </c>
      <c r="H4250">
        <v>37</v>
      </c>
      <c r="I4250">
        <v>94</v>
      </c>
      <c r="J4250">
        <v>3478</v>
      </c>
      <c r="K4250" t="s">
        <v>81</v>
      </c>
      <c r="L4250" t="s">
        <v>153</v>
      </c>
      <c r="M4250" t="s">
        <v>145</v>
      </c>
      <c r="N4250">
        <v>8</v>
      </c>
      <c r="O4250">
        <v>2021</v>
      </c>
    </row>
    <row r="4251" spans="1:15" x14ac:dyDescent="0.25">
      <c r="A4251" t="s">
        <v>24</v>
      </c>
      <c r="B4251" s="1">
        <v>44424</v>
      </c>
      <c r="C4251" t="s">
        <v>25</v>
      </c>
      <c r="D4251" t="s">
        <v>26</v>
      </c>
      <c r="E4251" t="s">
        <v>37</v>
      </c>
      <c r="F4251" t="s">
        <v>141</v>
      </c>
      <c r="G4251" t="s">
        <v>144</v>
      </c>
      <c r="H4251">
        <v>33</v>
      </c>
      <c r="I4251">
        <v>147</v>
      </c>
      <c r="J4251">
        <v>4851</v>
      </c>
      <c r="K4251" t="s">
        <v>81</v>
      </c>
      <c r="L4251" t="s">
        <v>153</v>
      </c>
      <c r="M4251" t="s">
        <v>146</v>
      </c>
      <c r="N4251">
        <v>8</v>
      </c>
      <c r="O4251">
        <v>2021</v>
      </c>
    </row>
    <row r="4252" spans="1:15" x14ac:dyDescent="0.25">
      <c r="A4252" t="s">
        <v>24</v>
      </c>
      <c r="B4252" s="1">
        <v>44425</v>
      </c>
      <c r="C4252" t="s">
        <v>25</v>
      </c>
      <c r="D4252" t="s">
        <v>26</v>
      </c>
      <c r="E4252" t="s">
        <v>37</v>
      </c>
      <c r="F4252" t="s">
        <v>135</v>
      </c>
      <c r="G4252" t="s">
        <v>136</v>
      </c>
      <c r="H4252">
        <v>23</v>
      </c>
      <c r="I4252">
        <v>176</v>
      </c>
      <c r="J4252">
        <v>4048</v>
      </c>
      <c r="K4252" t="s">
        <v>81</v>
      </c>
      <c r="L4252" t="s">
        <v>153</v>
      </c>
      <c r="M4252" t="s">
        <v>147</v>
      </c>
      <c r="N4252">
        <v>8</v>
      </c>
      <c r="O4252">
        <v>2021</v>
      </c>
    </row>
    <row r="4253" spans="1:15" x14ac:dyDescent="0.25">
      <c r="A4253" t="s">
        <v>24</v>
      </c>
      <c r="B4253" s="1">
        <v>44426</v>
      </c>
      <c r="C4253" t="s">
        <v>25</v>
      </c>
      <c r="D4253" t="s">
        <v>26</v>
      </c>
      <c r="E4253" t="s">
        <v>37</v>
      </c>
      <c r="F4253" t="s">
        <v>135</v>
      </c>
      <c r="G4253" t="s">
        <v>139</v>
      </c>
      <c r="H4253">
        <v>32</v>
      </c>
      <c r="I4253">
        <v>163</v>
      </c>
      <c r="J4253">
        <v>5216</v>
      </c>
      <c r="K4253" t="s">
        <v>81</v>
      </c>
      <c r="L4253" t="s">
        <v>153</v>
      </c>
      <c r="M4253" t="s">
        <v>138</v>
      </c>
      <c r="N4253">
        <v>8</v>
      </c>
      <c r="O4253">
        <v>2021</v>
      </c>
    </row>
    <row r="4254" spans="1:15" x14ac:dyDescent="0.25">
      <c r="A4254" t="s">
        <v>24</v>
      </c>
      <c r="B4254" s="1">
        <v>44427</v>
      </c>
      <c r="C4254" t="s">
        <v>25</v>
      </c>
      <c r="D4254" t="s">
        <v>26</v>
      </c>
      <c r="E4254" t="s">
        <v>37</v>
      </c>
      <c r="F4254" t="s">
        <v>141</v>
      </c>
      <c r="G4254" t="s">
        <v>136</v>
      </c>
      <c r="H4254">
        <v>34</v>
      </c>
      <c r="I4254">
        <v>119</v>
      </c>
      <c r="J4254">
        <v>4046</v>
      </c>
      <c r="K4254" t="s">
        <v>81</v>
      </c>
      <c r="L4254" t="s">
        <v>153</v>
      </c>
      <c r="M4254" t="s">
        <v>140</v>
      </c>
      <c r="N4254">
        <v>8</v>
      </c>
      <c r="O4254">
        <v>2021</v>
      </c>
    </row>
    <row r="4255" spans="1:15" x14ac:dyDescent="0.25">
      <c r="A4255" t="s">
        <v>24</v>
      </c>
      <c r="B4255" s="1">
        <v>44428</v>
      </c>
      <c r="C4255" t="s">
        <v>25</v>
      </c>
      <c r="D4255" t="s">
        <v>26</v>
      </c>
      <c r="E4255" t="s">
        <v>37</v>
      </c>
      <c r="F4255" t="s">
        <v>141</v>
      </c>
      <c r="G4255" t="s">
        <v>139</v>
      </c>
      <c r="H4255">
        <v>32</v>
      </c>
      <c r="I4255">
        <v>128</v>
      </c>
      <c r="J4255">
        <v>4096</v>
      </c>
      <c r="K4255" t="s">
        <v>81</v>
      </c>
      <c r="L4255" t="s">
        <v>153</v>
      </c>
      <c r="M4255" t="s">
        <v>142</v>
      </c>
      <c r="N4255">
        <v>8</v>
      </c>
      <c r="O4255">
        <v>2021</v>
      </c>
    </row>
    <row r="4256" spans="1:15" x14ac:dyDescent="0.25">
      <c r="A4256" t="s">
        <v>24</v>
      </c>
      <c r="B4256" s="1">
        <v>44429</v>
      </c>
      <c r="C4256" t="s">
        <v>25</v>
      </c>
      <c r="D4256" t="s">
        <v>26</v>
      </c>
      <c r="E4256" t="s">
        <v>37</v>
      </c>
      <c r="F4256" t="s">
        <v>135</v>
      </c>
      <c r="G4256" t="s">
        <v>144</v>
      </c>
      <c r="H4256">
        <v>38</v>
      </c>
      <c r="I4256">
        <v>75</v>
      </c>
      <c r="J4256">
        <v>2850</v>
      </c>
      <c r="K4256" t="s">
        <v>81</v>
      </c>
      <c r="L4256" t="s">
        <v>153</v>
      </c>
      <c r="M4256" t="s">
        <v>143</v>
      </c>
      <c r="N4256">
        <v>8</v>
      </c>
      <c r="O4256">
        <v>2021</v>
      </c>
    </row>
    <row r="4257" spans="1:15" x14ac:dyDescent="0.25">
      <c r="A4257" t="s">
        <v>24</v>
      </c>
      <c r="B4257" s="1">
        <v>44430</v>
      </c>
      <c r="C4257" t="s">
        <v>25</v>
      </c>
      <c r="D4257" t="s">
        <v>26</v>
      </c>
      <c r="E4257" t="s">
        <v>37</v>
      </c>
      <c r="F4257" t="s">
        <v>141</v>
      </c>
      <c r="G4257" t="s">
        <v>144</v>
      </c>
      <c r="H4257">
        <v>32</v>
      </c>
      <c r="I4257">
        <v>140</v>
      </c>
      <c r="J4257">
        <v>4480</v>
      </c>
      <c r="K4257" t="s">
        <v>81</v>
      </c>
      <c r="L4257" t="s">
        <v>153</v>
      </c>
      <c r="M4257" t="s">
        <v>145</v>
      </c>
      <c r="N4257">
        <v>8</v>
      </c>
      <c r="O4257">
        <v>2021</v>
      </c>
    </row>
    <row r="4258" spans="1:15" x14ac:dyDescent="0.25">
      <c r="A4258" t="s">
        <v>24</v>
      </c>
      <c r="B4258" s="1">
        <v>44431</v>
      </c>
      <c r="C4258" t="s">
        <v>25</v>
      </c>
      <c r="D4258" t="s">
        <v>26</v>
      </c>
      <c r="E4258" t="s">
        <v>37</v>
      </c>
      <c r="F4258" t="s">
        <v>135</v>
      </c>
      <c r="G4258" t="s">
        <v>136</v>
      </c>
      <c r="H4258">
        <v>29</v>
      </c>
      <c r="I4258">
        <v>182</v>
      </c>
      <c r="J4258">
        <v>5278</v>
      </c>
      <c r="K4258" t="s">
        <v>81</v>
      </c>
      <c r="L4258" t="s">
        <v>153</v>
      </c>
      <c r="M4258" t="s">
        <v>146</v>
      </c>
      <c r="N4258">
        <v>8</v>
      </c>
      <c r="O4258">
        <v>2021</v>
      </c>
    </row>
    <row r="4259" spans="1:15" x14ac:dyDescent="0.25">
      <c r="A4259" t="s">
        <v>24</v>
      </c>
      <c r="B4259" s="1">
        <v>44432</v>
      </c>
      <c r="C4259" t="s">
        <v>25</v>
      </c>
      <c r="D4259" t="s">
        <v>26</v>
      </c>
      <c r="E4259" t="s">
        <v>37</v>
      </c>
      <c r="F4259" t="s">
        <v>135</v>
      </c>
      <c r="G4259" t="s">
        <v>139</v>
      </c>
      <c r="H4259">
        <v>39</v>
      </c>
      <c r="I4259">
        <v>169</v>
      </c>
      <c r="J4259">
        <v>6591</v>
      </c>
      <c r="K4259" t="s">
        <v>81</v>
      </c>
      <c r="L4259" t="s">
        <v>153</v>
      </c>
      <c r="M4259" t="s">
        <v>147</v>
      </c>
      <c r="N4259">
        <v>8</v>
      </c>
      <c r="O4259">
        <v>2021</v>
      </c>
    </row>
    <row r="4260" spans="1:15" x14ac:dyDescent="0.25">
      <c r="A4260" t="s">
        <v>24</v>
      </c>
      <c r="B4260" s="1">
        <v>44433</v>
      </c>
      <c r="C4260" t="s">
        <v>25</v>
      </c>
      <c r="D4260" t="s">
        <v>26</v>
      </c>
      <c r="E4260" t="s">
        <v>37</v>
      </c>
      <c r="F4260" t="s">
        <v>141</v>
      </c>
      <c r="G4260" t="s">
        <v>136</v>
      </c>
      <c r="H4260">
        <v>28</v>
      </c>
      <c r="I4260">
        <v>145</v>
      </c>
      <c r="J4260">
        <v>4060</v>
      </c>
      <c r="K4260" t="s">
        <v>81</v>
      </c>
      <c r="L4260" t="s">
        <v>153</v>
      </c>
      <c r="M4260" t="s">
        <v>138</v>
      </c>
      <c r="N4260">
        <v>8</v>
      </c>
      <c r="O4260">
        <v>2021</v>
      </c>
    </row>
    <row r="4261" spans="1:15" x14ac:dyDescent="0.25">
      <c r="A4261" t="s">
        <v>24</v>
      </c>
      <c r="B4261" s="1">
        <v>44434</v>
      </c>
      <c r="C4261" t="s">
        <v>25</v>
      </c>
      <c r="D4261" t="s">
        <v>26</v>
      </c>
      <c r="E4261" t="s">
        <v>37</v>
      </c>
      <c r="F4261" t="s">
        <v>141</v>
      </c>
      <c r="G4261" t="s">
        <v>139</v>
      </c>
      <c r="H4261">
        <v>32</v>
      </c>
      <c r="I4261">
        <v>116</v>
      </c>
      <c r="J4261">
        <v>3712</v>
      </c>
      <c r="K4261" t="s">
        <v>81</v>
      </c>
      <c r="L4261" t="s">
        <v>153</v>
      </c>
      <c r="M4261" t="s">
        <v>140</v>
      </c>
      <c r="N4261">
        <v>8</v>
      </c>
      <c r="O4261">
        <v>2021</v>
      </c>
    </row>
    <row r="4262" spans="1:15" x14ac:dyDescent="0.25">
      <c r="A4262" t="s">
        <v>24</v>
      </c>
      <c r="B4262" s="1">
        <v>44435</v>
      </c>
      <c r="C4262" t="s">
        <v>25</v>
      </c>
      <c r="D4262" t="s">
        <v>26</v>
      </c>
      <c r="E4262" t="s">
        <v>37</v>
      </c>
      <c r="F4262" t="s">
        <v>135</v>
      </c>
      <c r="G4262" t="s">
        <v>144</v>
      </c>
      <c r="H4262">
        <v>38</v>
      </c>
      <c r="I4262">
        <v>81</v>
      </c>
      <c r="J4262">
        <v>3078</v>
      </c>
      <c r="K4262" t="s">
        <v>81</v>
      </c>
      <c r="L4262" t="s">
        <v>153</v>
      </c>
      <c r="M4262" t="s">
        <v>142</v>
      </c>
      <c r="N4262">
        <v>8</v>
      </c>
      <c r="O4262">
        <v>2021</v>
      </c>
    </row>
    <row r="4263" spans="1:15" x14ac:dyDescent="0.25">
      <c r="A4263" t="s">
        <v>24</v>
      </c>
      <c r="B4263" s="1">
        <v>44436</v>
      </c>
      <c r="C4263" t="s">
        <v>25</v>
      </c>
      <c r="D4263" t="s">
        <v>26</v>
      </c>
      <c r="E4263" t="s">
        <v>37</v>
      </c>
      <c r="F4263" t="s">
        <v>141</v>
      </c>
      <c r="G4263" t="s">
        <v>144</v>
      </c>
      <c r="H4263">
        <v>32</v>
      </c>
      <c r="I4263">
        <v>135</v>
      </c>
      <c r="J4263">
        <v>4320</v>
      </c>
      <c r="K4263" t="s">
        <v>81</v>
      </c>
      <c r="L4263" t="s">
        <v>153</v>
      </c>
      <c r="M4263" t="s">
        <v>143</v>
      </c>
      <c r="N4263">
        <v>8</v>
      </c>
      <c r="O4263">
        <v>2021</v>
      </c>
    </row>
    <row r="4264" spans="1:15" x14ac:dyDescent="0.25">
      <c r="A4264" t="s">
        <v>24</v>
      </c>
      <c r="B4264" s="1">
        <v>44437</v>
      </c>
      <c r="C4264" t="s">
        <v>25</v>
      </c>
      <c r="D4264" t="s">
        <v>26</v>
      </c>
      <c r="E4264" t="s">
        <v>37</v>
      </c>
      <c r="F4264" t="s">
        <v>135</v>
      </c>
      <c r="G4264" t="s">
        <v>136</v>
      </c>
      <c r="H4264">
        <v>18</v>
      </c>
      <c r="I4264">
        <v>182</v>
      </c>
      <c r="J4264">
        <v>3276</v>
      </c>
      <c r="K4264" t="s">
        <v>81</v>
      </c>
      <c r="L4264" t="s">
        <v>153</v>
      </c>
      <c r="M4264" t="s">
        <v>145</v>
      </c>
      <c r="N4264">
        <v>8</v>
      </c>
      <c r="O4264">
        <v>2021</v>
      </c>
    </row>
    <row r="4265" spans="1:15" x14ac:dyDescent="0.25">
      <c r="A4265" t="s">
        <v>24</v>
      </c>
      <c r="B4265" s="1">
        <v>44438</v>
      </c>
      <c r="C4265" t="s">
        <v>25</v>
      </c>
      <c r="D4265" t="s">
        <v>26</v>
      </c>
      <c r="E4265" t="s">
        <v>37</v>
      </c>
      <c r="F4265" t="s">
        <v>135</v>
      </c>
      <c r="G4265" t="s">
        <v>139</v>
      </c>
      <c r="H4265">
        <v>28</v>
      </c>
      <c r="I4265">
        <v>175</v>
      </c>
      <c r="J4265">
        <v>4900</v>
      </c>
      <c r="K4265" t="s">
        <v>81</v>
      </c>
      <c r="L4265" t="s">
        <v>153</v>
      </c>
      <c r="M4265" t="s">
        <v>146</v>
      </c>
      <c r="N4265">
        <v>8</v>
      </c>
      <c r="O4265">
        <v>2021</v>
      </c>
    </row>
    <row r="4266" spans="1:15" x14ac:dyDescent="0.25">
      <c r="A4266" t="s">
        <v>24</v>
      </c>
      <c r="B4266" s="1">
        <v>44439</v>
      </c>
      <c r="C4266" t="s">
        <v>25</v>
      </c>
      <c r="D4266" t="s">
        <v>26</v>
      </c>
      <c r="E4266" t="s">
        <v>37</v>
      </c>
      <c r="F4266" t="s">
        <v>141</v>
      </c>
      <c r="G4266" t="s">
        <v>136</v>
      </c>
      <c r="H4266">
        <v>25</v>
      </c>
      <c r="I4266">
        <v>152</v>
      </c>
      <c r="J4266">
        <v>3800</v>
      </c>
      <c r="K4266" t="s">
        <v>81</v>
      </c>
      <c r="L4266" t="s">
        <v>153</v>
      </c>
      <c r="M4266" t="s">
        <v>147</v>
      </c>
      <c r="N4266">
        <v>8</v>
      </c>
      <c r="O4266">
        <v>2021</v>
      </c>
    </row>
    <row r="4267" spans="1:15" x14ac:dyDescent="0.25">
      <c r="A4267" t="s">
        <v>24</v>
      </c>
      <c r="B4267" s="1">
        <v>44440</v>
      </c>
      <c r="C4267" t="s">
        <v>25</v>
      </c>
      <c r="D4267" t="s">
        <v>26</v>
      </c>
      <c r="E4267" t="s">
        <v>37</v>
      </c>
      <c r="F4267" t="s">
        <v>141</v>
      </c>
      <c r="G4267" t="s">
        <v>139</v>
      </c>
      <c r="H4267">
        <v>29</v>
      </c>
      <c r="I4267">
        <v>128</v>
      </c>
      <c r="J4267">
        <v>3712</v>
      </c>
      <c r="K4267" t="s">
        <v>81</v>
      </c>
      <c r="L4267" t="s">
        <v>154</v>
      </c>
      <c r="M4267" t="s">
        <v>138</v>
      </c>
      <c r="N4267">
        <v>9</v>
      </c>
      <c r="O4267">
        <v>2021</v>
      </c>
    </row>
    <row r="4268" spans="1:15" x14ac:dyDescent="0.25">
      <c r="A4268" t="s">
        <v>24</v>
      </c>
      <c r="B4268" s="1">
        <v>44441</v>
      </c>
      <c r="C4268" t="s">
        <v>25</v>
      </c>
      <c r="D4268" t="s">
        <v>26</v>
      </c>
      <c r="E4268" t="s">
        <v>37</v>
      </c>
      <c r="F4268" t="s">
        <v>135</v>
      </c>
      <c r="G4268" t="s">
        <v>144</v>
      </c>
      <c r="H4268">
        <v>34</v>
      </c>
      <c r="I4268">
        <v>85</v>
      </c>
      <c r="J4268">
        <v>2890</v>
      </c>
      <c r="K4268" t="s">
        <v>81</v>
      </c>
      <c r="L4268" t="s">
        <v>154</v>
      </c>
      <c r="M4268" t="s">
        <v>140</v>
      </c>
      <c r="N4268">
        <v>9</v>
      </c>
      <c r="O4268">
        <v>2021</v>
      </c>
    </row>
    <row r="4269" spans="1:15" x14ac:dyDescent="0.25">
      <c r="A4269" t="s">
        <v>24</v>
      </c>
      <c r="B4269" s="1">
        <v>44442</v>
      </c>
      <c r="C4269" t="s">
        <v>25</v>
      </c>
      <c r="D4269" t="s">
        <v>26</v>
      </c>
      <c r="E4269" t="s">
        <v>37</v>
      </c>
      <c r="F4269" t="s">
        <v>141</v>
      </c>
      <c r="G4269" t="s">
        <v>144</v>
      </c>
      <c r="H4269">
        <v>29</v>
      </c>
      <c r="I4269">
        <v>156</v>
      </c>
      <c r="J4269">
        <v>4524</v>
      </c>
      <c r="K4269" t="s">
        <v>81</v>
      </c>
      <c r="L4269" t="s">
        <v>154</v>
      </c>
      <c r="M4269" t="s">
        <v>142</v>
      </c>
      <c r="N4269">
        <v>9</v>
      </c>
      <c r="O4269">
        <v>2021</v>
      </c>
    </row>
    <row r="4270" spans="1:15" x14ac:dyDescent="0.25">
      <c r="A4270" t="s">
        <v>24</v>
      </c>
      <c r="B4270" s="1">
        <v>44443</v>
      </c>
      <c r="C4270" t="s">
        <v>25</v>
      </c>
      <c r="D4270" t="s">
        <v>26</v>
      </c>
      <c r="E4270" t="s">
        <v>37</v>
      </c>
      <c r="F4270" t="s">
        <v>135</v>
      </c>
      <c r="G4270" t="s">
        <v>136</v>
      </c>
      <c r="H4270">
        <v>19</v>
      </c>
      <c r="I4270">
        <v>195</v>
      </c>
      <c r="J4270">
        <v>3705</v>
      </c>
      <c r="K4270" t="s">
        <v>81</v>
      </c>
      <c r="L4270" t="s">
        <v>154</v>
      </c>
      <c r="M4270" t="s">
        <v>143</v>
      </c>
      <c r="N4270">
        <v>9</v>
      </c>
      <c r="O4270">
        <v>2021</v>
      </c>
    </row>
    <row r="4271" spans="1:15" x14ac:dyDescent="0.25">
      <c r="A4271" t="s">
        <v>24</v>
      </c>
      <c r="B4271" s="1">
        <v>44444</v>
      </c>
      <c r="C4271" t="s">
        <v>25</v>
      </c>
      <c r="D4271" t="s">
        <v>26</v>
      </c>
      <c r="E4271" t="s">
        <v>37</v>
      </c>
      <c r="F4271" t="s">
        <v>135</v>
      </c>
      <c r="G4271" t="s">
        <v>139</v>
      </c>
      <c r="H4271">
        <v>29</v>
      </c>
      <c r="I4271">
        <v>194</v>
      </c>
      <c r="J4271">
        <v>5626</v>
      </c>
      <c r="K4271" t="s">
        <v>81</v>
      </c>
      <c r="L4271" t="s">
        <v>154</v>
      </c>
      <c r="M4271" t="s">
        <v>145</v>
      </c>
      <c r="N4271">
        <v>9</v>
      </c>
      <c r="O4271">
        <v>2021</v>
      </c>
    </row>
    <row r="4272" spans="1:15" x14ac:dyDescent="0.25">
      <c r="A4272" t="s">
        <v>24</v>
      </c>
      <c r="B4272" s="1">
        <v>44445</v>
      </c>
      <c r="C4272" t="s">
        <v>25</v>
      </c>
      <c r="D4272" t="s">
        <v>26</v>
      </c>
      <c r="E4272" t="s">
        <v>37</v>
      </c>
      <c r="F4272" t="s">
        <v>141</v>
      </c>
      <c r="G4272" t="s">
        <v>136</v>
      </c>
      <c r="H4272">
        <v>24</v>
      </c>
      <c r="I4272">
        <v>175</v>
      </c>
      <c r="J4272">
        <v>4200</v>
      </c>
      <c r="K4272" t="s">
        <v>81</v>
      </c>
      <c r="L4272" t="s">
        <v>154</v>
      </c>
      <c r="M4272" t="s">
        <v>146</v>
      </c>
      <c r="N4272">
        <v>9</v>
      </c>
      <c r="O4272">
        <v>2021</v>
      </c>
    </row>
    <row r="4273" spans="1:15" x14ac:dyDescent="0.25">
      <c r="A4273" t="s">
        <v>24</v>
      </c>
      <c r="B4273" s="1">
        <v>44446</v>
      </c>
      <c r="C4273" t="s">
        <v>25</v>
      </c>
      <c r="D4273" t="s">
        <v>26</v>
      </c>
      <c r="E4273" t="s">
        <v>37</v>
      </c>
      <c r="F4273" t="s">
        <v>141</v>
      </c>
      <c r="G4273" t="s">
        <v>139</v>
      </c>
      <c r="H4273">
        <v>34</v>
      </c>
      <c r="I4273">
        <v>154</v>
      </c>
      <c r="J4273">
        <v>5236</v>
      </c>
      <c r="K4273" t="s">
        <v>81</v>
      </c>
      <c r="L4273" t="s">
        <v>154</v>
      </c>
      <c r="M4273" t="s">
        <v>147</v>
      </c>
      <c r="N4273">
        <v>9</v>
      </c>
      <c r="O4273">
        <v>2021</v>
      </c>
    </row>
    <row r="4274" spans="1:15" x14ac:dyDescent="0.25">
      <c r="A4274" t="s">
        <v>24</v>
      </c>
      <c r="B4274" s="1">
        <v>44447</v>
      </c>
      <c r="C4274" t="s">
        <v>25</v>
      </c>
      <c r="D4274" t="s">
        <v>26</v>
      </c>
      <c r="E4274" t="s">
        <v>37</v>
      </c>
      <c r="F4274" t="s">
        <v>135</v>
      </c>
      <c r="G4274" t="s">
        <v>144</v>
      </c>
      <c r="H4274">
        <v>49</v>
      </c>
      <c r="I4274">
        <v>131</v>
      </c>
      <c r="J4274">
        <v>6419</v>
      </c>
      <c r="K4274" t="s">
        <v>81</v>
      </c>
      <c r="L4274" t="s">
        <v>154</v>
      </c>
      <c r="M4274" t="s">
        <v>138</v>
      </c>
      <c r="N4274">
        <v>9</v>
      </c>
      <c r="O4274">
        <v>2021</v>
      </c>
    </row>
    <row r="4275" spans="1:15" x14ac:dyDescent="0.25">
      <c r="A4275" t="s">
        <v>24</v>
      </c>
      <c r="B4275" s="1">
        <v>44448</v>
      </c>
      <c r="C4275" t="s">
        <v>25</v>
      </c>
      <c r="D4275" t="s">
        <v>26</v>
      </c>
      <c r="E4275" t="s">
        <v>37</v>
      </c>
      <c r="F4275" t="s">
        <v>141</v>
      </c>
      <c r="G4275" t="s">
        <v>144</v>
      </c>
      <c r="H4275">
        <v>43</v>
      </c>
      <c r="I4275">
        <v>224</v>
      </c>
      <c r="J4275">
        <v>9632</v>
      </c>
      <c r="K4275" t="s">
        <v>81</v>
      </c>
      <c r="L4275" t="s">
        <v>154</v>
      </c>
      <c r="M4275" t="s">
        <v>140</v>
      </c>
      <c r="N4275">
        <v>9</v>
      </c>
      <c r="O4275">
        <v>2021</v>
      </c>
    </row>
    <row r="4276" spans="1:15" x14ac:dyDescent="0.25">
      <c r="A4276" t="s">
        <v>24</v>
      </c>
      <c r="B4276" s="1">
        <v>44449</v>
      </c>
      <c r="C4276" t="s">
        <v>25</v>
      </c>
      <c r="D4276" t="s">
        <v>26</v>
      </c>
      <c r="E4276" t="s">
        <v>37</v>
      </c>
      <c r="F4276" t="s">
        <v>135</v>
      </c>
      <c r="G4276" t="s">
        <v>136</v>
      </c>
      <c r="H4276">
        <v>41</v>
      </c>
      <c r="I4276">
        <v>224</v>
      </c>
      <c r="J4276">
        <v>9184</v>
      </c>
      <c r="K4276" t="s">
        <v>81</v>
      </c>
      <c r="L4276" t="s">
        <v>154</v>
      </c>
      <c r="M4276" t="s">
        <v>142</v>
      </c>
      <c r="N4276">
        <v>9</v>
      </c>
      <c r="O4276">
        <v>2021</v>
      </c>
    </row>
    <row r="4277" spans="1:15" x14ac:dyDescent="0.25">
      <c r="A4277" t="s">
        <v>24</v>
      </c>
      <c r="B4277" s="1">
        <v>44450</v>
      </c>
      <c r="C4277" t="s">
        <v>25</v>
      </c>
      <c r="D4277" t="s">
        <v>26</v>
      </c>
      <c r="E4277" t="s">
        <v>37</v>
      </c>
      <c r="F4277" t="s">
        <v>135</v>
      </c>
      <c r="G4277" t="s">
        <v>139</v>
      </c>
      <c r="H4277">
        <v>49</v>
      </c>
      <c r="I4277">
        <v>200</v>
      </c>
      <c r="J4277">
        <v>9800</v>
      </c>
      <c r="K4277" t="s">
        <v>81</v>
      </c>
      <c r="L4277" t="s">
        <v>154</v>
      </c>
      <c r="M4277" t="s">
        <v>143</v>
      </c>
      <c r="N4277">
        <v>9</v>
      </c>
      <c r="O4277">
        <v>2021</v>
      </c>
    </row>
    <row r="4278" spans="1:15" x14ac:dyDescent="0.25">
      <c r="A4278" t="s">
        <v>24</v>
      </c>
      <c r="B4278" s="1">
        <v>44451</v>
      </c>
      <c r="C4278" t="s">
        <v>25</v>
      </c>
      <c r="D4278" t="s">
        <v>26</v>
      </c>
      <c r="E4278" t="s">
        <v>37</v>
      </c>
      <c r="F4278" t="s">
        <v>141</v>
      </c>
      <c r="G4278" t="s">
        <v>136</v>
      </c>
      <c r="H4278">
        <v>44</v>
      </c>
      <c r="I4278">
        <v>176</v>
      </c>
      <c r="J4278">
        <v>7744</v>
      </c>
      <c r="K4278" t="s">
        <v>81</v>
      </c>
      <c r="L4278" t="s">
        <v>154</v>
      </c>
      <c r="M4278" t="s">
        <v>145</v>
      </c>
      <c r="N4278">
        <v>9</v>
      </c>
      <c r="O4278">
        <v>2021</v>
      </c>
    </row>
    <row r="4279" spans="1:15" x14ac:dyDescent="0.25">
      <c r="A4279" t="s">
        <v>24</v>
      </c>
      <c r="B4279" s="1">
        <v>44452</v>
      </c>
      <c r="C4279" t="s">
        <v>25</v>
      </c>
      <c r="D4279" t="s">
        <v>26</v>
      </c>
      <c r="E4279" t="s">
        <v>37</v>
      </c>
      <c r="F4279" t="s">
        <v>141</v>
      </c>
      <c r="G4279" t="s">
        <v>139</v>
      </c>
      <c r="H4279">
        <v>43</v>
      </c>
      <c r="I4279">
        <v>174</v>
      </c>
      <c r="J4279">
        <v>7482</v>
      </c>
      <c r="K4279" t="s">
        <v>81</v>
      </c>
      <c r="L4279" t="s">
        <v>154</v>
      </c>
      <c r="M4279" t="s">
        <v>146</v>
      </c>
      <c r="N4279">
        <v>9</v>
      </c>
      <c r="O4279">
        <v>2021</v>
      </c>
    </row>
    <row r="4280" spans="1:15" x14ac:dyDescent="0.25">
      <c r="A4280" t="s">
        <v>24</v>
      </c>
      <c r="B4280" s="1">
        <v>44453</v>
      </c>
      <c r="C4280" t="s">
        <v>25</v>
      </c>
      <c r="D4280" t="s">
        <v>26</v>
      </c>
      <c r="E4280" t="s">
        <v>37</v>
      </c>
      <c r="F4280" t="s">
        <v>135</v>
      </c>
      <c r="G4280" t="s">
        <v>144</v>
      </c>
      <c r="H4280">
        <v>45</v>
      </c>
      <c r="I4280">
        <v>145</v>
      </c>
      <c r="J4280">
        <v>6525</v>
      </c>
      <c r="K4280" t="s">
        <v>81</v>
      </c>
      <c r="L4280" t="s">
        <v>154</v>
      </c>
      <c r="M4280" t="s">
        <v>147</v>
      </c>
      <c r="N4280">
        <v>9</v>
      </c>
      <c r="O4280">
        <v>2021</v>
      </c>
    </row>
    <row r="4281" spans="1:15" x14ac:dyDescent="0.25">
      <c r="A4281" t="s">
        <v>24</v>
      </c>
      <c r="B4281" s="1">
        <v>44454</v>
      </c>
      <c r="C4281" t="s">
        <v>25</v>
      </c>
      <c r="D4281" t="s">
        <v>26</v>
      </c>
      <c r="E4281" t="s">
        <v>37</v>
      </c>
      <c r="F4281" t="s">
        <v>141</v>
      </c>
      <c r="G4281" t="s">
        <v>144</v>
      </c>
      <c r="H4281">
        <v>53</v>
      </c>
      <c r="I4281">
        <v>263</v>
      </c>
      <c r="J4281">
        <v>13939</v>
      </c>
      <c r="K4281" t="s">
        <v>81</v>
      </c>
      <c r="L4281" t="s">
        <v>154</v>
      </c>
      <c r="M4281" t="s">
        <v>138</v>
      </c>
      <c r="N4281">
        <v>9</v>
      </c>
      <c r="O4281">
        <v>2021</v>
      </c>
    </row>
    <row r="4282" spans="1:15" x14ac:dyDescent="0.25">
      <c r="A4282" t="s">
        <v>24</v>
      </c>
      <c r="B4282" s="1">
        <v>44455</v>
      </c>
      <c r="C4282" t="s">
        <v>25</v>
      </c>
      <c r="D4282" t="s">
        <v>26</v>
      </c>
      <c r="E4282" t="s">
        <v>37</v>
      </c>
      <c r="F4282" t="s">
        <v>135</v>
      </c>
      <c r="G4282" t="s">
        <v>136</v>
      </c>
      <c r="H4282">
        <v>41</v>
      </c>
      <c r="I4282">
        <v>231</v>
      </c>
      <c r="J4282">
        <v>9471</v>
      </c>
      <c r="K4282" t="s">
        <v>81</v>
      </c>
      <c r="L4282" t="s">
        <v>154</v>
      </c>
      <c r="M4282" t="s">
        <v>140</v>
      </c>
      <c r="N4282">
        <v>9</v>
      </c>
      <c r="O4282">
        <v>2021</v>
      </c>
    </row>
    <row r="4283" spans="1:15" x14ac:dyDescent="0.25">
      <c r="A4283" t="s">
        <v>24</v>
      </c>
      <c r="B4283" s="1">
        <v>44456</v>
      </c>
      <c r="C4283" t="s">
        <v>25</v>
      </c>
      <c r="D4283" t="s">
        <v>26</v>
      </c>
      <c r="E4283" t="s">
        <v>37</v>
      </c>
      <c r="F4283" t="s">
        <v>135</v>
      </c>
      <c r="G4283" t="s">
        <v>139</v>
      </c>
      <c r="H4283">
        <v>48</v>
      </c>
      <c r="I4283">
        <v>215</v>
      </c>
      <c r="J4283">
        <v>10320</v>
      </c>
      <c r="K4283" t="s">
        <v>81</v>
      </c>
      <c r="L4283" t="s">
        <v>154</v>
      </c>
      <c r="M4283" t="s">
        <v>142</v>
      </c>
      <c r="N4283">
        <v>9</v>
      </c>
      <c r="O4283">
        <v>2021</v>
      </c>
    </row>
    <row r="4284" spans="1:15" x14ac:dyDescent="0.25">
      <c r="A4284" t="s">
        <v>24</v>
      </c>
      <c r="B4284" s="1">
        <v>44457</v>
      </c>
      <c r="C4284" t="s">
        <v>25</v>
      </c>
      <c r="D4284" t="s">
        <v>26</v>
      </c>
      <c r="E4284" t="s">
        <v>37</v>
      </c>
      <c r="F4284" t="s">
        <v>141</v>
      </c>
      <c r="G4284" t="s">
        <v>136</v>
      </c>
      <c r="H4284">
        <v>44</v>
      </c>
      <c r="I4284">
        <v>254</v>
      </c>
      <c r="J4284">
        <v>11176</v>
      </c>
      <c r="K4284" t="s">
        <v>81</v>
      </c>
      <c r="L4284" t="s">
        <v>154</v>
      </c>
      <c r="M4284" t="s">
        <v>143</v>
      </c>
      <c r="N4284">
        <v>9</v>
      </c>
      <c r="O4284">
        <v>2021</v>
      </c>
    </row>
    <row r="4285" spans="1:15" x14ac:dyDescent="0.25">
      <c r="A4285" t="s">
        <v>24</v>
      </c>
      <c r="B4285" s="1">
        <v>44458</v>
      </c>
      <c r="C4285" t="s">
        <v>25</v>
      </c>
      <c r="D4285" t="s">
        <v>26</v>
      </c>
      <c r="E4285" t="s">
        <v>37</v>
      </c>
      <c r="F4285" t="s">
        <v>141</v>
      </c>
      <c r="G4285" t="s">
        <v>139</v>
      </c>
      <c r="H4285">
        <v>43</v>
      </c>
      <c r="I4285">
        <v>150</v>
      </c>
      <c r="J4285">
        <v>6450</v>
      </c>
      <c r="K4285" t="s">
        <v>81</v>
      </c>
      <c r="L4285" t="s">
        <v>154</v>
      </c>
      <c r="M4285" t="s">
        <v>145</v>
      </c>
      <c r="N4285">
        <v>9</v>
      </c>
      <c r="O4285">
        <v>2021</v>
      </c>
    </row>
    <row r="4286" spans="1:15" x14ac:dyDescent="0.25">
      <c r="A4286" t="s">
        <v>24</v>
      </c>
      <c r="B4286" s="1">
        <v>44459</v>
      </c>
      <c r="C4286" t="s">
        <v>25</v>
      </c>
      <c r="D4286" t="s">
        <v>26</v>
      </c>
      <c r="E4286" t="s">
        <v>37</v>
      </c>
      <c r="F4286" t="s">
        <v>135</v>
      </c>
      <c r="G4286" t="s">
        <v>144</v>
      </c>
      <c r="H4286">
        <v>47</v>
      </c>
      <c r="I4286">
        <v>167</v>
      </c>
      <c r="J4286">
        <v>7849</v>
      </c>
      <c r="K4286" t="s">
        <v>81</v>
      </c>
      <c r="L4286" t="s">
        <v>154</v>
      </c>
      <c r="M4286" t="s">
        <v>146</v>
      </c>
      <c r="N4286">
        <v>9</v>
      </c>
      <c r="O4286">
        <v>2021</v>
      </c>
    </row>
    <row r="4287" spans="1:15" x14ac:dyDescent="0.25">
      <c r="A4287" t="s">
        <v>24</v>
      </c>
      <c r="B4287" s="1">
        <v>44460</v>
      </c>
      <c r="C4287" t="s">
        <v>25</v>
      </c>
      <c r="D4287" t="s">
        <v>26</v>
      </c>
      <c r="E4287" t="s">
        <v>37</v>
      </c>
      <c r="F4287" t="s">
        <v>141</v>
      </c>
      <c r="G4287" t="s">
        <v>144</v>
      </c>
      <c r="H4287">
        <v>54</v>
      </c>
      <c r="I4287">
        <v>255</v>
      </c>
      <c r="J4287">
        <v>13770</v>
      </c>
      <c r="K4287" t="s">
        <v>81</v>
      </c>
      <c r="L4287" t="s">
        <v>154</v>
      </c>
      <c r="M4287" t="s">
        <v>147</v>
      </c>
      <c r="N4287">
        <v>9</v>
      </c>
      <c r="O4287">
        <v>2021</v>
      </c>
    </row>
    <row r="4288" spans="1:15" x14ac:dyDescent="0.25">
      <c r="A4288" t="s">
        <v>24</v>
      </c>
      <c r="B4288" s="1">
        <v>44461</v>
      </c>
      <c r="C4288" t="s">
        <v>25</v>
      </c>
      <c r="D4288" t="s">
        <v>26</v>
      </c>
      <c r="E4288" t="s">
        <v>37</v>
      </c>
      <c r="F4288" t="s">
        <v>135</v>
      </c>
      <c r="G4288" t="s">
        <v>136</v>
      </c>
      <c r="H4288">
        <v>49</v>
      </c>
      <c r="I4288">
        <v>208</v>
      </c>
      <c r="J4288">
        <v>10192</v>
      </c>
      <c r="K4288" t="s">
        <v>81</v>
      </c>
      <c r="L4288" t="s">
        <v>154</v>
      </c>
      <c r="M4288" t="s">
        <v>138</v>
      </c>
      <c r="N4288">
        <v>9</v>
      </c>
      <c r="O4288">
        <v>2021</v>
      </c>
    </row>
    <row r="4289" spans="1:15" x14ac:dyDescent="0.25">
      <c r="A4289" t="s">
        <v>24</v>
      </c>
      <c r="B4289" s="1">
        <v>44462</v>
      </c>
      <c r="C4289" t="s">
        <v>25</v>
      </c>
      <c r="D4289" t="s">
        <v>26</v>
      </c>
      <c r="E4289" t="s">
        <v>37</v>
      </c>
      <c r="F4289" t="s">
        <v>135</v>
      </c>
      <c r="G4289" t="s">
        <v>139</v>
      </c>
      <c r="H4289">
        <v>53</v>
      </c>
      <c r="I4289">
        <v>208</v>
      </c>
      <c r="J4289">
        <v>11024</v>
      </c>
      <c r="K4289" t="s">
        <v>81</v>
      </c>
      <c r="L4289" t="s">
        <v>154</v>
      </c>
      <c r="M4289" t="s">
        <v>140</v>
      </c>
      <c r="N4289">
        <v>9</v>
      </c>
      <c r="O4289">
        <v>2021</v>
      </c>
    </row>
    <row r="4290" spans="1:15" x14ac:dyDescent="0.25">
      <c r="A4290" t="s">
        <v>24</v>
      </c>
      <c r="B4290" s="1">
        <v>44463</v>
      </c>
      <c r="C4290" t="s">
        <v>25</v>
      </c>
      <c r="D4290" t="s">
        <v>26</v>
      </c>
      <c r="E4290" t="s">
        <v>37</v>
      </c>
      <c r="F4290" t="s">
        <v>141</v>
      </c>
      <c r="G4290" t="s">
        <v>136</v>
      </c>
      <c r="H4290">
        <v>46</v>
      </c>
      <c r="I4290">
        <v>273</v>
      </c>
      <c r="J4290">
        <v>12558</v>
      </c>
      <c r="K4290" t="s">
        <v>81</v>
      </c>
      <c r="L4290" t="s">
        <v>154</v>
      </c>
      <c r="M4290" t="s">
        <v>142</v>
      </c>
      <c r="N4290">
        <v>9</v>
      </c>
      <c r="O4290">
        <v>2021</v>
      </c>
    </row>
    <row r="4291" spans="1:15" x14ac:dyDescent="0.25">
      <c r="A4291" t="s">
        <v>24</v>
      </c>
      <c r="B4291" s="1">
        <v>44464</v>
      </c>
      <c r="C4291" t="s">
        <v>25</v>
      </c>
      <c r="D4291" t="s">
        <v>26</v>
      </c>
      <c r="E4291" t="s">
        <v>37</v>
      </c>
      <c r="F4291" t="s">
        <v>141</v>
      </c>
      <c r="G4291" t="s">
        <v>139</v>
      </c>
      <c r="H4291">
        <v>47</v>
      </c>
      <c r="I4291">
        <v>147</v>
      </c>
      <c r="J4291">
        <v>6909</v>
      </c>
      <c r="K4291" t="s">
        <v>81</v>
      </c>
      <c r="L4291" t="s">
        <v>154</v>
      </c>
      <c r="M4291" t="s">
        <v>143</v>
      </c>
      <c r="N4291">
        <v>9</v>
      </c>
      <c r="O4291">
        <v>2021</v>
      </c>
    </row>
    <row r="4292" spans="1:15" x14ac:dyDescent="0.25">
      <c r="A4292" t="s">
        <v>24</v>
      </c>
      <c r="B4292" s="1">
        <v>44465</v>
      </c>
      <c r="C4292" t="s">
        <v>25</v>
      </c>
      <c r="D4292" t="s">
        <v>26</v>
      </c>
      <c r="E4292" t="s">
        <v>37</v>
      </c>
      <c r="F4292" t="s">
        <v>135</v>
      </c>
      <c r="G4292" t="s">
        <v>144</v>
      </c>
      <c r="H4292">
        <v>53</v>
      </c>
      <c r="I4292">
        <v>142</v>
      </c>
      <c r="J4292">
        <v>7526</v>
      </c>
      <c r="K4292" t="s">
        <v>81</v>
      </c>
      <c r="L4292" t="s">
        <v>154</v>
      </c>
      <c r="M4292" t="s">
        <v>145</v>
      </c>
      <c r="N4292">
        <v>9</v>
      </c>
      <c r="O4292">
        <v>2021</v>
      </c>
    </row>
    <row r="4293" spans="1:15" x14ac:dyDescent="0.25">
      <c r="A4293" t="s">
        <v>24</v>
      </c>
      <c r="B4293" s="1">
        <v>44466</v>
      </c>
      <c r="C4293" t="s">
        <v>25</v>
      </c>
      <c r="D4293" t="s">
        <v>26</v>
      </c>
      <c r="E4293" t="s">
        <v>37</v>
      </c>
      <c r="F4293" t="s">
        <v>141</v>
      </c>
      <c r="G4293" t="s">
        <v>144</v>
      </c>
      <c r="H4293">
        <v>56</v>
      </c>
      <c r="I4293">
        <v>233</v>
      </c>
      <c r="J4293">
        <v>13048</v>
      </c>
      <c r="K4293" t="s">
        <v>81</v>
      </c>
      <c r="L4293" t="s">
        <v>154</v>
      </c>
      <c r="M4293" t="s">
        <v>146</v>
      </c>
      <c r="N4293">
        <v>9</v>
      </c>
      <c r="O4293">
        <v>2021</v>
      </c>
    </row>
    <row r="4294" spans="1:15" x14ac:dyDescent="0.25">
      <c r="A4294" t="s">
        <v>24</v>
      </c>
      <c r="B4294" s="1">
        <v>44467</v>
      </c>
      <c r="C4294" t="s">
        <v>25</v>
      </c>
      <c r="D4294" t="s">
        <v>26</v>
      </c>
      <c r="E4294" t="s">
        <v>37</v>
      </c>
      <c r="F4294" t="s">
        <v>135</v>
      </c>
      <c r="G4294" t="s">
        <v>136</v>
      </c>
      <c r="H4294">
        <v>53</v>
      </c>
      <c r="I4294">
        <v>181</v>
      </c>
      <c r="J4294">
        <v>9593</v>
      </c>
      <c r="K4294" t="s">
        <v>81</v>
      </c>
      <c r="L4294" t="s">
        <v>154</v>
      </c>
      <c r="M4294" t="s">
        <v>147</v>
      </c>
      <c r="N4294">
        <v>9</v>
      </c>
      <c r="O4294">
        <v>2021</v>
      </c>
    </row>
    <row r="4295" spans="1:15" x14ac:dyDescent="0.25">
      <c r="A4295" t="s">
        <v>24</v>
      </c>
      <c r="B4295" s="1">
        <v>44468</v>
      </c>
      <c r="C4295" t="s">
        <v>25</v>
      </c>
      <c r="D4295" t="s">
        <v>26</v>
      </c>
      <c r="E4295" t="s">
        <v>37</v>
      </c>
      <c r="F4295" t="s">
        <v>135</v>
      </c>
      <c r="G4295" t="s">
        <v>139</v>
      </c>
      <c r="H4295">
        <v>54</v>
      </c>
      <c r="I4295">
        <v>176</v>
      </c>
      <c r="J4295">
        <v>9504</v>
      </c>
      <c r="K4295" t="s">
        <v>81</v>
      </c>
      <c r="L4295" t="s">
        <v>154</v>
      </c>
      <c r="M4295" t="s">
        <v>138</v>
      </c>
      <c r="N4295">
        <v>9</v>
      </c>
      <c r="O4295">
        <v>2021</v>
      </c>
    </row>
    <row r="4296" spans="1:15" x14ac:dyDescent="0.25">
      <c r="A4296" t="s">
        <v>24</v>
      </c>
      <c r="B4296" s="1">
        <v>44469</v>
      </c>
      <c r="C4296" t="s">
        <v>25</v>
      </c>
      <c r="D4296" t="s">
        <v>26</v>
      </c>
      <c r="E4296" t="s">
        <v>37</v>
      </c>
      <c r="F4296" t="s">
        <v>141</v>
      </c>
      <c r="G4296" t="s">
        <v>136</v>
      </c>
      <c r="H4296">
        <v>59</v>
      </c>
      <c r="I4296">
        <v>203</v>
      </c>
      <c r="J4296">
        <v>11977</v>
      </c>
      <c r="K4296" t="s">
        <v>81</v>
      </c>
      <c r="L4296" t="s">
        <v>154</v>
      </c>
      <c r="M4296" t="s">
        <v>140</v>
      </c>
      <c r="N4296">
        <v>9</v>
      </c>
      <c r="O4296">
        <v>2021</v>
      </c>
    </row>
    <row r="4297" spans="1:15" x14ac:dyDescent="0.25">
      <c r="A4297" t="s">
        <v>24</v>
      </c>
      <c r="B4297" s="1">
        <v>44470</v>
      </c>
      <c r="C4297" t="s">
        <v>25</v>
      </c>
      <c r="D4297" t="s">
        <v>26</v>
      </c>
      <c r="E4297" t="s">
        <v>37</v>
      </c>
      <c r="F4297" t="s">
        <v>141</v>
      </c>
      <c r="G4297" t="s">
        <v>139</v>
      </c>
      <c r="H4297">
        <v>56</v>
      </c>
      <c r="I4297">
        <v>126</v>
      </c>
      <c r="J4297">
        <v>7056</v>
      </c>
      <c r="K4297" t="s">
        <v>81</v>
      </c>
      <c r="L4297" t="s">
        <v>155</v>
      </c>
      <c r="M4297" t="s">
        <v>142</v>
      </c>
      <c r="N4297">
        <v>10</v>
      </c>
      <c r="O4297">
        <v>2021</v>
      </c>
    </row>
    <row r="4298" spans="1:15" x14ac:dyDescent="0.25">
      <c r="A4298" t="s">
        <v>24</v>
      </c>
      <c r="B4298" s="1">
        <v>44471</v>
      </c>
      <c r="C4298" t="s">
        <v>25</v>
      </c>
      <c r="D4298" t="s">
        <v>26</v>
      </c>
      <c r="E4298" t="s">
        <v>37</v>
      </c>
      <c r="F4298" t="s">
        <v>135</v>
      </c>
      <c r="G4298" t="s">
        <v>144</v>
      </c>
      <c r="H4298">
        <v>53</v>
      </c>
      <c r="I4298">
        <v>135</v>
      </c>
      <c r="J4298">
        <v>7155</v>
      </c>
      <c r="K4298" t="s">
        <v>81</v>
      </c>
      <c r="L4298" t="s">
        <v>155</v>
      </c>
      <c r="M4298" t="s">
        <v>143</v>
      </c>
      <c r="N4298">
        <v>10</v>
      </c>
      <c r="O4298">
        <v>2021</v>
      </c>
    </row>
    <row r="4299" spans="1:15" x14ac:dyDescent="0.25">
      <c r="A4299" t="s">
        <v>24</v>
      </c>
      <c r="B4299" s="1">
        <v>44472</v>
      </c>
      <c r="C4299" t="s">
        <v>25</v>
      </c>
      <c r="D4299" t="s">
        <v>26</v>
      </c>
      <c r="E4299" t="s">
        <v>37</v>
      </c>
      <c r="F4299" t="s">
        <v>141</v>
      </c>
      <c r="G4299" t="s">
        <v>144</v>
      </c>
      <c r="H4299">
        <v>48</v>
      </c>
      <c r="I4299">
        <v>203</v>
      </c>
      <c r="J4299">
        <v>9744</v>
      </c>
      <c r="K4299" t="s">
        <v>81</v>
      </c>
      <c r="L4299" t="s">
        <v>155</v>
      </c>
      <c r="M4299" t="s">
        <v>145</v>
      </c>
      <c r="N4299">
        <v>10</v>
      </c>
      <c r="O4299">
        <v>2021</v>
      </c>
    </row>
    <row r="4300" spans="1:15" x14ac:dyDescent="0.25">
      <c r="A4300" t="s">
        <v>24</v>
      </c>
      <c r="B4300" s="1">
        <v>44473</v>
      </c>
      <c r="C4300" t="s">
        <v>25</v>
      </c>
      <c r="D4300" t="s">
        <v>26</v>
      </c>
      <c r="E4300" t="s">
        <v>37</v>
      </c>
      <c r="F4300" t="s">
        <v>135</v>
      </c>
      <c r="G4300" t="s">
        <v>136</v>
      </c>
      <c r="H4300">
        <v>39</v>
      </c>
      <c r="I4300">
        <v>156</v>
      </c>
      <c r="J4300">
        <v>6084</v>
      </c>
      <c r="K4300" t="s">
        <v>81</v>
      </c>
      <c r="L4300" t="s">
        <v>155</v>
      </c>
      <c r="M4300" t="s">
        <v>146</v>
      </c>
      <c r="N4300">
        <v>10</v>
      </c>
      <c r="O4300">
        <v>2021</v>
      </c>
    </row>
    <row r="4301" spans="1:15" x14ac:dyDescent="0.25">
      <c r="A4301" t="s">
        <v>24</v>
      </c>
      <c r="B4301" s="1">
        <v>44474</v>
      </c>
      <c r="C4301" t="s">
        <v>25</v>
      </c>
      <c r="D4301" t="s">
        <v>26</v>
      </c>
      <c r="E4301" t="s">
        <v>37</v>
      </c>
      <c r="F4301" t="s">
        <v>135</v>
      </c>
      <c r="G4301" t="s">
        <v>139</v>
      </c>
      <c r="H4301">
        <v>38</v>
      </c>
      <c r="I4301">
        <v>169</v>
      </c>
      <c r="J4301">
        <v>6422</v>
      </c>
      <c r="K4301" t="s">
        <v>81</v>
      </c>
      <c r="L4301" t="s">
        <v>155</v>
      </c>
      <c r="M4301" t="s">
        <v>147</v>
      </c>
      <c r="N4301">
        <v>10</v>
      </c>
      <c r="O4301">
        <v>2021</v>
      </c>
    </row>
    <row r="4302" spans="1:15" x14ac:dyDescent="0.25">
      <c r="A4302" t="s">
        <v>24</v>
      </c>
      <c r="B4302" s="1">
        <v>44475</v>
      </c>
      <c r="C4302" t="s">
        <v>25</v>
      </c>
      <c r="D4302" t="s">
        <v>26</v>
      </c>
      <c r="E4302" t="s">
        <v>37</v>
      </c>
      <c r="F4302" t="s">
        <v>141</v>
      </c>
      <c r="G4302" t="s">
        <v>136</v>
      </c>
      <c r="H4302">
        <v>41</v>
      </c>
      <c r="I4302">
        <v>144</v>
      </c>
      <c r="J4302">
        <v>5904</v>
      </c>
      <c r="K4302" t="s">
        <v>81</v>
      </c>
      <c r="L4302" t="s">
        <v>155</v>
      </c>
      <c r="M4302" t="s">
        <v>138</v>
      </c>
      <c r="N4302">
        <v>10</v>
      </c>
      <c r="O4302">
        <v>2021</v>
      </c>
    </row>
    <row r="4303" spans="1:15" x14ac:dyDescent="0.25">
      <c r="A4303" t="s">
        <v>24</v>
      </c>
      <c r="B4303" s="1">
        <v>44476</v>
      </c>
      <c r="C4303" t="s">
        <v>25</v>
      </c>
      <c r="D4303" t="s">
        <v>26</v>
      </c>
      <c r="E4303" t="s">
        <v>37</v>
      </c>
      <c r="F4303" t="s">
        <v>141</v>
      </c>
      <c r="G4303" t="s">
        <v>139</v>
      </c>
      <c r="H4303">
        <v>41</v>
      </c>
      <c r="I4303">
        <v>111</v>
      </c>
      <c r="J4303">
        <v>4551</v>
      </c>
      <c r="K4303" t="s">
        <v>81</v>
      </c>
      <c r="L4303" t="s">
        <v>155</v>
      </c>
      <c r="M4303" t="s">
        <v>140</v>
      </c>
      <c r="N4303">
        <v>10</v>
      </c>
      <c r="O4303">
        <v>2021</v>
      </c>
    </row>
    <row r="4304" spans="1:15" x14ac:dyDescent="0.25">
      <c r="A4304" t="s">
        <v>24</v>
      </c>
      <c r="B4304" s="1">
        <v>44477</v>
      </c>
      <c r="C4304" t="s">
        <v>25</v>
      </c>
      <c r="D4304" t="s">
        <v>26</v>
      </c>
      <c r="E4304" t="s">
        <v>37</v>
      </c>
      <c r="F4304" t="s">
        <v>135</v>
      </c>
      <c r="G4304" t="s">
        <v>144</v>
      </c>
      <c r="H4304">
        <v>36</v>
      </c>
      <c r="I4304">
        <v>100</v>
      </c>
      <c r="J4304">
        <v>3600</v>
      </c>
      <c r="K4304" t="s">
        <v>81</v>
      </c>
      <c r="L4304" t="s">
        <v>155</v>
      </c>
      <c r="M4304" t="s">
        <v>142</v>
      </c>
      <c r="N4304">
        <v>10</v>
      </c>
      <c r="O4304">
        <v>2021</v>
      </c>
    </row>
    <row r="4305" spans="1:15" x14ac:dyDescent="0.25">
      <c r="A4305" t="s">
        <v>24</v>
      </c>
      <c r="B4305" s="1">
        <v>44478</v>
      </c>
      <c r="C4305" t="s">
        <v>25</v>
      </c>
      <c r="D4305" t="s">
        <v>26</v>
      </c>
      <c r="E4305" t="s">
        <v>37</v>
      </c>
      <c r="F4305" t="s">
        <v>141</v>
      </c>
      <c r="G4305" t="s">
        <v>144</v>
      </c>
      <c r="H4305">
        <v>45</v>
      </c>
      <c r="I4305">
        <v>161</v>
      </c>
      <c r="J4305">
        <v>7245</v>
      </c>
      <c r="K4305" t="s">
        <v>81</v>
      </c>
      <c r="L4305" t="s">
        <v>155</v>
      </c>
      <c r="M4305" t="s">
        <v>143</v>
      </c>
      <c r="N4305">
        <v>10</v>
      </c>
      <c r="O4305">
        <v>2021</v>
      </c>
    </row>
    <row r="4306" spans="1:15" x14ac:dyDescent="0.25">
      <c r="A4306" t="s">
        <v>24</v>
      </c>
      <c r="B4306" s="1">
        <v>44479</v>
      </c>
      <c r="C4306" t="s">
        <v>25</v>
      </c>
      <c r="D4306" t="s">
        <v>26</v>
      </c>
      <c r="E4306" t="s">
        <v>37</v>
      </c>
      <c r="F4306" t="s">
        <v>135</v>
      </c>
      <c r="G4306" t="s">
        <v>136</v>
      </c>
      <c r="H4306">
        <v>38</v>
      </c>
      <c r="I4306">
        <v>181</v>
      </c>
      <c r="J4306">
        <v>6878</v>
      </c>
      <c r="K4306" t="s">
        <v>81</v>
      </c>
      <c r="L4306" t="s">
        <v>155</v>
      </c>
      <c r="M4306" t="s">
        <v>145</v>
      </c>
      <c r="N4306">
        <v>10</v>
      </c>
      <c r="O4306">
        <v>2021</v>
      </c>
    </row>
    <row r="4307" spans="1:15" x14ac:dyDescent="0.25">
      <c r="A4307" t="s">
        <v>24</v>
      </c>
      <c r="B4307" s="1">
        <v>44480</v>
      </c>
      <c r="C4307" t="s">
        <v>25</v>
      </c>
      <c r="D4307" t="s">
        <v>26</v>
      </c>
      <c r="E4307" t="s">
        <v>37</v>
      </c>
      <c r="F4307" t="s">
        <v>135</v>
      </c>
      <c r="G4307" t="s">
        <v>139</v>
      </c>
      <c r="H4307">
        <v>37</v>
      </c>
      <c r="I4307">
        <v>218</v>
      </c>
      <c r="J4307">
        <v>8066</v>
      </c>
      <c r="K4307" t="s">
        <v>81</v>
      </c>
      <c r="L4307" t="s">
        <v>155</v>
      </c>
      <c r="M4307" t="s">
        <v>146</v>
      </c>
      <c r="N4307">
        <v>10</v>
      </c>
      <c r="O4307">
        <v>2021</v>
      </c>
    </row>
    <row r="4308" spans="1:15" x14ac:dyDescent="0.25">
      <c r="A4308" t="s">
        <v>24</v>
      </c>
      <c r="B4308" s="1">
        <v>44481</v>
      </c>
      <c r="C4308" t="s">
        <v>25</v>
      </c>
      <c r="D4308" t="s">
        <v>26</v>
      </c>
      <c r="E4308" t="s">
        <v>37</v>
      </c>
      <c r="F4308" t="s">
        <v>141</v>
      </c>
      <c r="G4308" t="s">
        <v>136</v>
      </c>
      <c r="H4308">
        <v>63</v>
      </c>
      <c r="I4308">
        <v>176</v>
      </c>
      <c r="J4308">
        <v>11088</v>
      </c>
      <c r="K4308" t="s">
        <v>81</v>
      </c>
      <c r="L4308" t="s">
        <v>155</v>
      </c>
      <c r="M4308" t="s">
        <v>147</v>
      </c>
      <c r="N4308">
        <v>10</v>
      </c>
      <c r="O4308">
        <v>2021</v>
      </c>
    </row>
    <row r="4309" spans="1:15" x14ac:dyDescent="0.25">
      <c r="A4309" t="s">
        <v>24</v>
      </c>
      <c r="B4309" s="1">
        <v>44482</v>
      </c>
      <c r="C4309" t="s">
        <v>25</v>
      </c>
      <c r="D4309" t="s">
        <v>26</v>
      </c>
      <c r="E4309" t="s">
        <v>37</v>
      </c>
      <c r="F4309" t="s">
        <v>141</v>
      </c>
      <c r="G4309" t="s">
        <v>139</v>
      </c>
      <c r="H4309">
        <v>59</v>
      </c>
      <c r="I4309">
        <v>145</v>
      </c>
      <c r="J4309">
        <v>8555</v>
      </c>
      <c r="K4309" t="s">
        <v>81</v>
      </c>
      <c r="L4309" t="s">
        <v>155</v>
      </c>
      <c r="M4309" t="s">
        <v>138</v>
      </c>
      <c r="N4309">
        <v>10</v>
      </c>
      <c r="O4309">
        <v>2021</v>
      </c>
    </row>
    <row r="4310" spans="1:15" x14ac:dyDescent="0.25">
      <c r="A4310" t="s">
        <v>24</v>
      </c>
      <c r="B4310" s="1">
        <v>44483</v>
      </c>
      <c r="C4310" t="s">
        <v>25</v>
      </c>
      <c r="D4310" t="s">
        <v>26</v>
      </c>
      <c r="E4310" t="s">
        <v>37</v>
      </c>
      <c r="F4310" t="s">
        <v>135</v>
      </c>
      <c r="G4310" t="s">
        <v>144</v>
      </c>
      <c r="H4310">
        <v>56</v>
      </c>
      <c r="I4310">
        <v>138</v>
      </c>
      <c r="J4310">
        <v>7728</v>
      </c>
      <c r="K4310" t="s">
        <v>81</v>
      </c>
      <c r="L4310" t="s">
        <v>155</v>
      </c>
      <c r="M4310" t="s">
        <v>140</v>
      </c>
      <c r="N4310">
        <v>10</v>
      </c>
      <c r="O4310">
        <v>2021</v>
      </c>
    </row>
    <row r="4311" spans="1:15" x14ac:dyDescent="0.25">
      <c r="A4311" t="s">
        <v>24</v>
      </c>
      <c r="B4311" s="1">
        <v>44484</v>
      </c>
      <c r="C4311" t="s">
        <v>25</v>
      </c>
      <c r="D4311" t="s">
        <v>26</v>
      </c>
      <c r="E4311" t="s">
        <v>37</v>
      </c>
      <c r="F4311" t="s">
        <v>141</v>
      </c>
      <c r="G4311" t="s">
        <v>144</v>
      </c>
      <c r="H4311">
        <v>67</v>
      </c>
      <c r="I4311">
        <v>176</v>
      </c>
      <c r="J4311">
        <v>11792</v>
      </c>
      <c r="K4311" t="s">
        <v>81</v>
      </c>
      <c r="L4311" t="s">
        <v>155</v>
      </c>
      <c r="M4311" t="s">
        <v>142</v>
      </c>
      <c r="N4311">
        <v>10</v>
      </c>
      <c r="O4311">
        <v>2021</v>
      </c>
    </row>
    <row r="4312" spans="1:15" x14ac:dyDescent="0.25">
      <c r="A4312" t="s">
        <v>24</v>
      </c>
      <c r="B4312" s="1">
        <v>44485</v>
      </c>
      <c r="C4312" t="s">
        <v>25</v>
      </c>
      <c r="D4312" t="s">
        <v>26</v>
      </c>
      <c r="E4312" t="s">
        <v>37</v>
      </c>
      <c r="F4312" t="s">
        <v>135</v>
      </c>
      <c r="G4312" t="s">
        <v>136</v>
      </c>
      <c r="H4312">
        <v>59</v>
      </c>
      <c r="I4312">
        <v>223</v>
      </c>
      <c r="J4312">
        <v>13157</v>
      </c>
      <c r="K4312" t="s">
        <v>81</v>
      </c>
      <c r="L4312" t="s">
        <v>155</v>
      </c>
      <c r="M4312" t="s">
        <v>143</v>
      </c>
      <c r="N4312">
        <v>10</v>
      </c>
      <c r="O4312">
        <v>2021</v>
      </c>
    </row>
    <row r="4313" spans="1:15" x14ac:dyDescent="0.25">
      <c r="A4313" t="s">
        <v>24</v>
      </c>
      <c r="B4313" s="1">
        <v>44486</v>
      </c>
      <c r="C4313" t="s">
        <v>25</v>
      </c>
      <c r="D4313" t="s">
        <v>26</v>
      </c>
      <c r="E4313" t="s">
        <v>37</v>
      </c>
      <c r="F4313" t="s">
        <v>135</v>
      </c>
      <c r="G4313" t="s">
        <v>139</v>
      </c>
      <c r="H4313">
        <v>56</v>
      </c>
      <c r="I4313">
        <v>231</v>
      </c>
      <c r="J4313">
        <v>12936</v>
      </c>
      <c r="K4313" t="s">
        <v>81</v>
      </c>
      <c r="L4313" t="s">
        <v>155</v>
      </c>
      <c r="M4313" t="s">
        <v>145</v>
      </c>
      <c r="N4313">
        <v>10</v>
      </c>
      <c r="O4313">
        <v>2021</v>
      </c>
    </row>
    <row r="4314" spans="1:15" x14ac:dyDescent="0.25">
      <c r="A4314" t="s">
        <v>24</v>
      </c>
      <c r="B4314" s="1">
        <v>44487</v>
      </c>
      <c r="C4314" t="s">
        <v>25</v>
      </c>
      <c r="D4314" t="s">
        <v>26</v>
      </c>
      <c r="E4314" t="s">
        <v>37</v>
      </c>
      <c r="F4314" t="s">
        <v>141</v>
      </c>
      <c r="G4314" t="s">
        <v>136</v>
      </c>
      <c r="H4314">
        <v>62</v>
      </c>
      <c r="I4314">
        <v>189</v>
      </c>
      <c r="J4314">
        <v>11718</v>
      </c>
      <c r="K4314" t="s">
        <v>81</v>
      </c>
      <c r="L4314" t="s">
        <v>155</v>
      </c>
      <c r="M4314" t="s">
        <v>146</v>
      </c>
      <c r="N4314">
        <v>10</v>
      </c>
      <c r="O4314">
        <v>2021</v>
      </c>
    </row>
    <row r="4315" spans="1:15" x14ac:dyDescent="0.25">
      <c r="A4315" t="s">
        <v>24</v>
      </c>
      <c r="B4315" s="1">
        <v>44488</v>
      </c>
      <c r="C4315" t="s">
        <v>25</v>
      </c>
      <c r="D4315" t="s">
        <v>26</v>
      </c>
      <c r="E4315" t="s">
        <v>37</v>
      </c>
      <c r="F4315" t="s">
        <v>141</v>
      </c>
      <c r="G4315" t="s">
        <v>139</v>
      </c>
      <c r="H4315">
        <v>59</v>
      </c>
      <c r="I4315">
        <v>173</v>
      </c>
      <c r="J4315">
        <v>10207</v>
      </c>
      <c r="K4315" t="s">
        <v>81</v>
      </c>
      <c r="L4315" t="s">
        <v>155</v>
      </c>
      <c r="M4315" t="s">
        <v>147</v>
      </c>
      <c r="N4315">
        <v>10</v>
      </c>
      <c r="O4315">
        <v>2021</v>
      </c>
    </row>
    <row r="4316" spans="1:15" x14ac:dyDescent="0.25">
      <c r="A4316" t="s">
        <v>24</v>
      </c>
      <c r="B4316" s="1">
        <v>44489</v>
      </c>
      <c r="C4316" t="s">
        <v>25</v>
      </c>
      <c r="D4316" t="s">
        <v>26</v>
      </c>
      <c r="E4316" t="s">
        <v>37</v>
      </c>
      <c r="F4316" t="s">
        <v>135</v>
      </c>
      <c r="G4316" t="s">
        <v>144</v>
      </c>
      <c r="H4316">
        <v>58</v>
      </c>
      <c r="I4316">
        <v>158</v>
      </c>
      <c r="J4316">
        <v>9164</v>
      </c>
      <c r="K4316" t="s">
        <v>81</v>
      </c>
      <c r="L4316" t="s">
        <v>155</v>
      </c>
      <c r="M4316" t="s">
        <v>138</v>
      </c>
      <c r="N4316">
        <v>10</v>
      </c>
      <c r="O4316">
        <v>2021</v>
      </c>
    </row>
    <row r="4317" spans="1:15" x14ac:dyDescent="0.25">
      <c r="A4317" t="s">
        <v>24</v>
      </c>
      <c r="B4317" s="1">
        <v>44490</v>
      </c>
      <c r="C4317" t="s">
        <v>25</v>
      </c>
      <c r="D4317" t="s">
        <v>26</v>
      </c>
      <c r="E4317" t="s">
        <v>37</v>
      </c>
      <c r="F4317" t="s">
        <v>141</v>
      </c>
      <c r="G4317" t="s">
        <v>144</v>
      </c>
      <c r="H4317">
        <v>65</v>
      </c>
      <c r="I4317">
        <v>233</v>
      </c>
      <c r="J4317">
        <v>15145</v>
      </c>
      <c r="K4317" t="s">
        <v>81</v>
      </c>
      <c r="L4317" t="s">
        <v>155</v>
      </c>
      <c r="M4317" t="s">
        <v>140</v>
      </c>
      <c r="N4317">
        <v>10</v>
      </c>
      <c r="O4317">
        <v>2021</v>
      </c>
    </row>
    <row r="4318" spans="1:15" x14ac:dyDescent="0.25">
      <c r="A4318" t="s">
        <v>12</v>
      </c>
      <c r="B4318" s="1">
        <v>44491</v>
      </c>
      <c r="C4318" t="s">
        <v>25</v>
      </c>
      <c r="D4318" t="s">
        <v>26</v>
      </c>
      <c r="E4318" t="s">
        <v>37</v>
      </c>
      <c r="F4318" t="s">
        <v>135</v>
      </c>
      <c r="G4318" t="s">
        <v>136</v>
      </c>
      <c r="H4318">
        <v>44</v>
      </c>
      <c r="I4318">
        <v>111</v>
      </c>
      <c r="J4318">
        <v>4884</v>
      </c>
      <c r="K4318" t="s">
        <v>81</v>
      </c>
      <c r="L4318" t="s">
        <v>155</v>
      </c>
      <c r="M4318" t="s">
        <v>142</v>
      </c>
      <c r="N4318">
        <v>10</v>
      </c>
      <c r="O4318">
        <v>2021</v>
      </c>
    </row>
    <row r="4319" spans="1:15" x14ac:dyDescent="0.25">
      <c r="A4319" t="s">
        <v>12</v>
      </c>
      <c r="B4319" s="1">
        <v>44492</v>
      </c>
      <c r="C4319" t="s">
        <v>25</v>
      </c>
      <c r="D4319" t="s">
        <v>26</v>
      </c>
      <c r="E4319" t="s">
        <v>37</v>
      </c>
      <c r="F4319" t="s">
        <v>135</v>
      </c>
      <c r="G4319" t="s">
        <v>139</v>
      </c>
      <c r="H4319">
        <v>41</v>
      </c>
      <c r="I4319">
        <v>68</v>
      </c>
      <c r="J4319">
        <v>2788</v>
      </c>
      <c r="K4319" t="s">
        <v>81</v>
      </c>
      <c r="L4319" t="s">
        <v>155</v>
      </c>
      <c r="M4319" t="s">
        <v>143</v>
      </c>
      <c r="N4319">
        <v>10</v>
      </c>
      <c r="O4319">
        <v>2021</v>
      </c>
    </row>
    <row r="4320" spans="1:15" x14ac:dyDescent="0.25">
      <c r="A4320" t="s">
        <v>12</v>
      </c>
      <c r="B4320" s="1">
        <v>44493</v>
      </c>
      <c r="C4320" t="s">
        <v>25</v>
      </c>
      <c r="D4320" t="s">
        <v>26</v>
      </c>
      <c r="E4320" t="s">
        <v>37</v>
      </c>
      <c r="F4320" t="s">
        <v>141</v>
      </c>
      <c r="G4320" t="s">
        <v>136</v>
      </c>
      <c r="H4320">
        <v>33</v>
      </c>
      <c r="I4320">
        <v>56</v>
      </c>
      <c r="J4320">
        <v>1848</v>
      </c>
      <c r="K4320" t="s">
        <v>81</v>
      </c>
      <c r="L4320" t="s">
        <v>155</v>
      </c>
      <c r="M4320" t="s">
        <v>145</v>
      </c>
      <c r="N4320">
        <v>10</v>
      </c>
      <c r="O4320">
        <v>2021</v>
      </c>
    </row>
    <row r="4321" spans="1:15" x14ac:dyDescent="0.25">
      <c r="A4321" t="s">
        <v>12</v>
      </c>
      <c r="B4321" s="1">
        <v>44494</v>
      </c>
      <c r="C4321" t="s">
        <v>25</v>
      </c>
      <c r="D4321" t="s">
        <v>26</v>
      </c>
      <c r="E4321" t="s">
        <v>37</v>
      </c>
      <c r="F4321" t="s">
        <v>141</v>
      </c>
      <c r="G4321" t="s">
        <v>139</v>
      </c>
      <c r="H4321">
        <v>38</v>
      </c>
      <c r="I4321">
        <v>19</v>
      </c>
      <c r="J4321">
        <v>722</v>
      </c>
      <c r="K4321" t="s">
        <v>81</v>
      </c>
      <c r="L4321" t="s">
        <v>155</v>
      </c>
      <c r="M4321" t="s">
        <v>146</v>
      </c>
      <c r="N4321">
        <v>10</v>
      </c>
      <c r="O4321">
        <v>2021</v>
      </c>
    </row>
    <row r="4322" spans="1:15" x14ac:dyDescent="0.25">
      <c r="A4322" t="s">
        <v>12</v>
      </c>
      <c r="B4322" s="1">
        <v>44495</v>
      </c>
      <c r="C4322" t="s">
        <v>13</v>
      </c>
      <c r="D4322" t="s">
        <v>38</v>
      </c>
      <c r="E4322" t="s">
        <v>39</v>
      </c>
      <c r="F4322" t="s">
        <v>135</v>
      </c>
      <c r="G4322" t="s">
        <v>144</v>
      </c>
      <c r="H4322">
        <v>54</v>
      </c>
      <c r="I4322">
        <v>36</v>
      </c>
      <c r="J4322">
        <v>1944</v>
      </c>
      <c r="K4322" t="s">
        <v>81</v>
      </c>
      <c r="L4322" t="s">
        <v>155</v>
      </c>
      <c r="M4322" t="s">
        <v>147</v>
      </c>
      <c r="N4322">
        <v>10</v>
      </c>
      <c r="O4322">
        <v>2021</v>
      </c>
    </row>
    <row r="4323" spans="1:15" x14ac:dyDescent="0.25">
      <c r="A4323" t="s">
        <v>12</v>
      </c>
      <c r="B4323" s="1">
        <v>44496</v>
      </c>
      <c r="C4323" t="s">
        <v>13</v>
      </c>
      <c r="D4323" t="s">
        <v>38</v>
      </c>
      <c r="E4323" t="s">
        <v>39</v>
      </c>
      <c r="F4323" t="s">
        <v>141</v>
      </c>
      <c r="G4323" t="s">
        <v>144</v>
      </c>
      <c r="H4323">
        <v>43</v>
      </c>
      <c r="I4323">
        <v>61</v>
      </c>
      <c r="J4323">
        <v>2623</v>
      </c>
      <c r="K4323" t="s">
        <v>81</v>
      </c>
      <c r="L4323" t="s">
        <v>155</v>
      </c>
      <c r="M4323" t="s">
        <v>138</v>
      </c>
      <c r="N4323">
        <v>10</v>
      </c>
      <c r="O4323">
        <v>2021</v>
      </c>
    </row>
    <row r="4324" spans="1:15" x14ac:dyDescent="0.25">
      <c r="A4324" t="s">
        <v>12</v>
      </c>
      <c r="B4324" s="1">
        <v>44497</v>
      </c>
      <c r="C4324" t="s">
        <v>13</v>
      </c>
      <c r="D4324" t="s">
        <v>38</v>
      </c>
      <c r="E4324" t="s">
        <v>39</v>
      </c>
      <c r="F4324" t="s">
        <v>135</v>
      </c>
      <c r="G4324" t="s">
        <v>136</v>
      </c>
      <c r="H4324">
        <v>42</v>
      </c>
      <c r="I4324">
        <v>119</v>
      </c>
      <c r="J4324">
        <v>4998</v>
      </c>
      <c r="K4324" t="s">
        <v>81</v>
      </c>
      <c r="L4324" t="s">
        <v>155</v>
      </c>
      <c r="M4324" t="s">
        <v>140</v>
      </c>
      <c r="N4324">
        <v>10</v>
      </c>
      <c r="O4324">
        <v>2021</v>
      </c>
    </row>
    <row r="4325" spans="1:15" x14ac:dyDescent="0.25">
      <c r="A4325" t="s">
        <v>12</v>
      </c>
      <c r="B4325" s="1">
        <v>44498</v>
      </c>
      <c r="C4325" t="s">
        <v>13</v>
      </c>
      <c r="D4325" t="s">
        <v>38</v>
      </c>
      <c r="E4325" t="s">
        <v>39</v>
      </c>
      <c r="F4325" t="s">
        <v>135</v>
      </c>
      <c r="G4325" t="s">
        <v>139</v>
      </c>
      <c r="H4325">
        <v>44</v>
      </c>
      <c r="I4325">
        <v>35</v>
      </c>
      <c r="J4325">
        <v>1540</v>
      </c>
      <c r="K4325" t="s">
        <v>81</v>
      </c>
      <c r="L4325" t="s">
        <v>155</v>
      </c>
      <c r="M4325" t="s">
        <v>142</v>
      </c>
      <c r="N4325">
        <v>10</v>
      </c>
      <c r="O4325">
        <v>2021</v>
      </c>
    </row>
    <row r="4326" spans="1:15" x14ac:dyDescent="0.25">
      <c r="A4326" t="s">
        <v>12</v>
      </c>
      <c r="B4326" s="1">
        <v>44499</v>
      </c>
      <c r="C4326" t="s">
        <v>13</v>
      </c>
      <c r="D4326" t="s">
        <v>38</v>
      </c>
      <c r="E4326" t="s">
        <v>39</v>
      </c>
      <c r="F4326" t="s">
        <v>141</v>
      </c>
      <c r="G4326" t="s">
        <v>136</v>
      </c>
      <c r="H4326">
        <v>34</v>
      </c>
      <c r="I4326">
        <v>46</v>
      </c>
      <c r="J4326">
        <v>1564</v>
      </c>
      <c r="K4326" t="s">
        <v>81</v>
      </c>
      <c r="L4326" t="s">
        <v>155</v>
      </c>
      <c r="M4326" t="s">
        <v>143</v>
      </c>
      <c r="N4326">
        <v>10</v>
      </c>
      <c r="O4326">
        <v>2021</v>
      </c>
    </row>
    <row r="4327" spans="1:15" x14ac:dyDescent="0.25">
      <c r="A4327" t="s">
        <v>12</v>
      </c>
      <c r="B4327" s="1">
        <v>44500</v>
      </c>
      <c r="C4327" t="s">
        <v>13</v>
      </c>
      <c r="D4327" t="s">
        <v>38</v>
      </c>
      <c r="E4327" t="s">
        <v>39</v>
      </c>
      <c r="F4327" t="s">
        <v>141</v>
      </c>
      <c r="G4327" t="s">
        <v>139</v>
      </c>
      <c r="H4327">
        <v>39</v>
      </c>
      <c r="I4327">
        <v>13</v>
      </c>
      <c r="J4327">
        <v>507</v>
      </c>
      <c r="K4327" t="s">
        <v>81</v>
      </c>
      <c r="L4327" t="s">
        <v>155</v>
      </c>
      <c r="M4327" t="s">
        <v>145</v>
      </c>
      <c r="N4327">
        <v>10</v>
      </c>
      <c r="O4327">
        <v>2021</v>
      </c>
    </row>
    <row r="4328" spans="1:15" x14ac:dyDescent="0.25">
      <c r="A4328" t="s">
        <v>12</v>
      </c>
      <c r="B4328" s="1">
        <v>44501</v>
      </c>
      <c r="C4328" t="s">
        <v>13</v>
      </c>
      <c r="D4328" t="s">
        <v>38</v>
      </c>
      <c r="E4328" t="s">
        <v>39</v>
      </c>
      <c r="F4328" t="s">
        <v>135</v>
      </c>
      <c r="G4328" t="s">
        <v>144</v>
      </c>
      <c r="H4328">
        <v>51</v>
      </c>
      <c r="I4328">
        <v>36</v>
      </c>
      <c r="J4328">
        <v>1836</v>
      </c>
      <c r="K4328" t="s">
        <v>81</v>
      </c>
      <c r="L4328" t="s">
        <v>156</v>
      </c>
      <c r="M4328" t="s">
        <v>146</v>
      </c>
      <c r="N4328">
        <v>11</v>
      </c>
      <c r="O4328">
        <v>2021</v>
      </c>
    </row>
    <row r="4329" spans="1:15" x14ac:dyDescent="0.25">
      <c r="A4329" t="s">
        <v>12</v>
      </c>
      <c r="B4329" s="1">
        <v>44502</v>
      </c>
      <c r="C4329" t="s">
        <v>13</v>
      </c>
      <c r="D4329" t="s">
        <v>38</v>
      </c>
      <c r="E4329" t="s">
        <v>39</v>
      </c>
      <c r="F4329" t="s">
        <v>141</v>
      </c>
      <c r="G4329" t="s">
        <v>144</v>
      </c>
      <c r="H4329">
        <v>44</v>
      </c>
      <c r="I4329">
        <v>68</v>
      </c>
      <c r="J4329">
        <v>2992</v>
      </c>
      <c r="K4329" t="s">
        <v>81</v>
      </c>
      <c r="L4329" t="s">
        <v>156</v>
      </c>
      <c r="M4329" t="s">
        <v>147</v>
      </c>
      <c r="N4329">
        <v>11</v>
      </c>
      <c r="O4329">
        <v>2021</v>
      </c>
    </row>
    <row r="4330" spans="1:15" x14ac:dyDescent="0.25">
      <c r="A4330" t="s">
        <v>12</v>
      </c>
      <c r="B4330" s="1">
        <v>44503</v>
      </c>
      <c r="C4330" t="s">
        <v>13</v>
      </c>
      <c r="D4330" t="s">
        <v>38</v>
      </c>
      <c r="E4330" t="s">
        <v>39</v>
      </c>
      <c r="F4330" t="s">
        <v>135</v>
      </c>
      <c r="G4330" t="s">
        <v>136</v>
      </c>
      <c r="H4330">
        <v>49</v>
      </c>
      <c r="I4330">
        <v>120</v>
      </c>
      <c r="J4330">
        <v>5880</v>
      </c>
      <c r="K4330" t="s">
        <v>81</v>
      </c>
      <c r="L4330" t="s">
        <v>156</v>
      </c>
      <c r="M4330" t="s">
        <v>138</v>
      </c>
      <c r="N4330">
        <v>11</v>
      </c>
      <c r="O4330">
        <v>2021</v>
      </c>
    </row>
    <row r="4331" spans="1:15" x14ac:dyDescent="0.25">
      <c r="A4331" t="s">
        <v>12</v>
      </c>
      <c r="B4331" s="1">
        <v>44504</v>
      </c>
      <c r="C4331" t="s">
        <v>13</v>
      </c>
      <c r="D4331" t="s">
        <v>38</v>
      </c>
      <c r="E4331" t="s">
        <v>39</v>
      </c>
      <c r="F4331" t="s">
        <v>135</v>
      </c>
      <c r="G4331" t="s">
        <v>139</v>
      </c>
      <c r="H4331">
        <v>47</v>
      </c>
      <c r="I4331">
        <v>38</v>
      </c>
      <c r="J4331">
        <v>1786</v>
      </c>
      <c r="K4331" t="s">
        <v>81</v>
      </c>
      <c r="L4331" t="s">
        <v>156</v>
      </c>
      <c r="M4331" t="s">
        <v>140</v>
      </c>
      <c r="N4331">
        <v>11</v>
      </c>
      <c r="O4331">
        <v>2021</v>
      </c>
    </row>
    <row r="4332" spans="1:15" x14ac:dyDescent="0.25">
      <c r="A4332" t="s">
        <v>12</v>
      </c>
      <c r="B4332" s="1">
        <v>44505</v>
      </c>
      <c r="C4332" t="s">
        <v>13</v>
      </c>
      <c r="D4332" t="s">
        <v>38</v>
      </c>
      <c r="E4332" t="s">
        <v>39</v>
      </c>
      <c r="F4332" t="s">
        <v>141</v>
      </c>
      <c r="G4332" t="s">
        <v>136</v>
      </c>
      <c r="H4332">
        <v>36</v>
      </c>
      <c r="I4332">
        <v>51</v>
      </c>
      <c r="J4332">
        <v>1836</v>
      </c>
      <c r="K4332" t="s">
        <v>81</v>
      </c>
      <c r="L4332" t="s">
        <v>156</v>
      </c>
      <c r="M4332" t="s">
        <v>142</v>
      </c>
      <c r="N4332">
        <v>11</v>
      </c>
      <c r="O4332">
        <v>2021</v>
      </c>
    </row>
    <row r="4333" spans="1:15" x14ac:dyDescent="0.25">
      <c r="A4333" t="s">
        <v>12</v>
      </c>
      <c r="B4333" s="1">
        <v>44506</v>
      </c>
      <c r="C4333" t="s">
        <v>13</v>
      </c>
      <c r="D4333" t="s">
        <v>38</v>
      </c>
      <c r="E4333" t="s">
        <v>39</v>
      </c>
      <c r="F4333" t="s">
        <v>141</v>
      </c>
      <c r="G4333" t="s">
        <v>139</v>
      </c>
      <c r="H4333">
        <v>43</v>
      </c>
      <c r="I4333">
        <v>8</v>
      </c>
      <c r="J4333">
        <v>344</v>
      </c>
      <c r="K4333" t="s">
        <v>81</v>
      </c>
      <c r="L4333" t="s">
        <v>156</v>
      </c>
      <c r="M4333" t="s">
        <v>143</v>
      </c>
      <c r="N4333">
        <v>11</v>
      </c>
      <c r="O4333">
        <v>2021</v>
      </c>
    </row>
    <row r="4334" spans="1:15" x14ac:dyDescent="0.25">
      <c r="A4334" t="s">
        <v>12</v>
      </c>
      <c r="B4334" s="1">
        <v>44507</v>
      </c>
      <c r="C4334" t="s">
        <v>13</v>
      </c>
      <c r="D4334" t="s">
        <v>38</v>
      </c>
      <c r="E4334" t="s">
        <v>39</v>
      </c>
      <c r="F4334" t="s">
        <v>135</v>
      </c>
      <c r="G4334" t="s">
        <v>144</v>
      </c>
      <c r="H4334">
        <v>58</v>
      </c>
      <c r="I4334">
        <v>20</v>
      </c>
      <c r="J4334">
        <v>1160</v>
      </c>
      <c r="K4334" t="s">
        <v>81</v>
      </c>
      <c r="L4334" t="s">
        <v>156</v>
      </c>
      <c r="M4334" t="s">
        <v>145</v>
      </c>
      <c r="N4334">
        <v>11</v>
      </c>
      <c r="O4334">
        <v>2021</v>
      </c>
    </row>
    <row r="4335" spans="1:15" x14ac:dyDescent="0.25">
      <c r="A4335" t="s">
        <v>12</v>
      </c>
      <c r="B4335" s="1">
        <v>44508</v>
      </c>
      <c r="C4335" t="s">
        <v>13</v>
      </c>
      <c r="D4335" t="s">
        <v>38</v>
      </c>
      <c r="E4335" t="s">
        <v>39</v>
      </c>
      <c r="F4335" t="s">
        <v>141</v>
      </c>
      <c r="G4335" t="s">
        <v>144</v>
      </c>
      <c r="H4335">
        <v>47</v>
      </c>
      <c r="I4335">
        <v>44</v>
      </c>
      <c r="J4335">
        <v>2068</v>
      </c>
      <c r="K4335" t="s">
        <v>81</v>
      </c>
      <c r="L4335" t="s">
        <v>156</v>
      </c>
      <c r="M4335" t="s">
        <v>146</v>
      </c>
      <c r="N4335">
        <v>11</v>
      </c>
      <c r="O4335">
        <v>2021</v>
      </c>
    </row>
    <row r="4336" spans="1:15" x14ac:dyDescent="0.25">
      <c r="A4336" t="s">
        <v>12</v>
      </c>
      <c r="B4336" s="1">
        <v>44509</v>
      </c>
      <c r="C4336" t="s">
        <v>13</v>
      </c>
      <c r="D4336" t="s">
        <v>38</v>
      </c>
      <c r="E4336" t="s">
        <v>39</v>
      </c>
      <c r="F4336" t="s">
        <v>135</v>
      </c>
      <c r="G4336" t="s">
        <v>136</v>
      </c>
      <c r="H4336">
        <v>46</v>
      </c>
      <c r="I4336">
        <v>122</v>
      </c>
      <c r="J4336">
        <v>5612</v>
      </c>
      <c r="K4336" t="s">
        <v>81</v>
      </c>
      <c r="L4336" t="s">
        <v>156</v>
      </c>
      <c r="M4336" t="s">
        <v>147</v>
      </c>
      <c r="N4336">
        <v>11</v>
      </c>
      <c r="O4336">
        <v>2021</v>
      </c>
    </row>
    <row r="4337" spans="1:15" x14ac:dyDescent="0.25">
      <c r="A4337" t="s">
        <v>12</v>
      </c>
      <c r="B4337" s="1">
        <v>44510</v>
      </c>
      <c r="C4337" t="s">
        <v>13</v>
      </c>
      <c r="D4337" t="s">
        <v>38</v>
      </c>
      <c r="E4337" t="s">
        <v>39</v>
      </c>
      <c r="F4337" t="s">
        <v>135</v>
      </c>
      <c r="G4337" t="s">
        <v>139</v>
      </c>
      <c r="H4337">
        <v>45</v>
      </c>
      <c r="I4337">
        <v>45</v>
      </c>
      <c r="J4337">
        <v>2025</v>
      </c>
      <c r="K4337" t="s">
        <v>81</v>
      </c>
      <c r="L4337" t="s">
        <v>156</v>
      </c>
      <c r="M4337" t="s">
        <v>138</v>
      </c>
      <c r="N4337">
        <v>11</v>
      </c>
      <c r="O4337">
        <v>2021</v>
      </c>
    </row>
    <row r="4338" spans="1:15" x14ac:dyDescent="0.25">
      <c r="A4338" t="s">
        <v>12</v>
      </c>
      <c r="B4338" s="1">
        <v>44511</v>
      </c>
      <c r="C4338" t="s">
        <v>13</v>
      </c>
      <c r="D4338" t="s">
        <v>38</v>
      </c>
      <c r="E4338" t="s">
        <v>39</v>
      </c>
      <c r="F4338" t="s">
        <v>141</v>
      </c>
      <c r="G4338" t="s">
        <v>136</v>
      </c>
      <c r="H4338">
        <v>38</v>
      </c>
      <c r="I4338">
        <v>38</v>
      </c>
      <c r="J4338">
        <v>1444</v>
      </c>
      <c r="K4338" t="s">
        <v>81</v>
      </c>
      <c r="L4338" t="s">
        <v>156</v>
      </c>
      <c r="M4338" t="s">
        <v>140</v>
      </c>
      <c r="N4338">
        <v>11</v>
      </c>
      <c r="O4338">
        <v>2021</v>
      </c>
    </row>
    <row r="4339" spans="1:15" x14ac:dyDescent="0.25">
      <c r="A4339" t="s">
        <v>12</v>
      </c>
      <c r="B4339" s="1">
        <v>44512</v>
      </c>
      <c r="C4339" t="s">
        <v>13</v>
      </c>
      <c r="D4339" t="s">
        <v>38</v>
      </c>
      <c r="E4339" t="s">
        <v>39</v>
      </c>
      <c r="F4339" t="s">
        <v>141</v>
      </c>
      <c r="G4339" t="s">
        <v>139</v>
      </c>
      <c r="H4339">
        <v>42</v>
      </c>
      <c r="I4339">
        <v>20</v>
      </c>
      <c r="J4339">
        <v>840</v>
      </c>
      <c r="K4339" t="s">
        <v>81</v>
      </c>
      <c r="L4339" t="s">
        <v>156</v>
      </c>
      <c r="M4339" t="s">
        <v>142</v>
      </c>
      <c r="N4339">
        <v>11</v>
      </c>
      <c r="O4339">
        <v>2021</v>
      </c>
    </row>
    <row r="4340" spans="1:15" x14ac:dyDescent="0.25">
      <c r="A4340" t="s">
        <v>12</v>
      </c>
      <c r="B4340" s="1">
        <v>44513</v>
      </c>
      <c r="C4340" t="s">
        <v>13</v>
      </c>
      <c r="D4340" t="s">
        <v>38</v>
      </c>
      <c r="E4340" t="s">
        <v>39</v>
      </c>
      <c r="F4340" t="s">
        <v>135</v>
      </c>
      <c r="G4340" t="s">
        <v>144</v>
      </c>
      <c r="H4340">
        <v>55</v>
      </c>
      <c r="I4340">
        <v>22</v>
      </c>
      <c r="J4340">
        <v>1210</v>
      </c>
      <c r="K4340" t="s">
        <v>81</v>
      </c>
      <c r="L4340" t="s">
        <v>156</v>
      </c>
      <c r="M4340" t="s">
        <v>143</v>
      </c>
      <c r="N4340">
        <v>11</v>
      </c>
      <c r="O4340">
        <v>2021</v>
      </c>
    </row>
    <row r="4341" spans="1:15" x14ac:dyDescent="0.25">
      <c r="A4341" t="s">
        <v>12</v>
      </c>
      <c r="B4341" s="1">
        <v>44514</v>
      </c>
      <c r="C4341" t="s">
        <v>13</v>
      </c>
      <c r="D4341" t="s">
        <v>38</v>
      </c>
      <c r="E4341" t="s">
        <v>39</v>
      </c>
      <c r="F4341" t="s">
        <v>141</v>
      </c>
      <c r="G4341" t="s">
        <v>144</v>
      </c>
      <c r="H4341">
        <v>48</v>
      </c>
      <c r="I4341">
        <v>54</v>
      </c>
      <c r="J4341">
        <v>2592</v>
      </c>
      <c r="K4341" t="s">
        <v>81</v>
      </c>
      <c r="L4341" t="s">
        <v>156</v>
      </c>
      <c r="M4341" t="s">
        <v>145</v>
      </c>
      <c r="N4341">
        <v>11</v>
      </c>
      <c r="O4341">
        <v>2021</v>
      </c>
    </row>
    <row r="4342" spans="1:15" x14ac:dyDescent="0.25">
      <c r="A4342" t="s">
        <v>12</v>
      </c>
      <c r="B4342" s="1">
        <v>44515</v>
      </c>
      <c r="C4342" t="s">
        <v>13</v>
      </c>
      <c r="D4342" t="s">
        <v>38</v>
      </c>
      <c r="E4342" t="s">
        <v>39</v>
      </c>
      <c r="F4342" t="s">
        <v>135</v>
      </c>
      <c r="G4342" t="s">
        <v>136</v>
      </c>
      <c r="H4342">
        <v>58</v>
      </c>
      <c r="I4342">
        <v>136</v>
      </c>
      <c r="J4342">
        <v>7888</v>
      </c>
      <c r="K4342" t="s">
        <v>81</v>
      </c>
      <c r="L4342" t="s">
        <v>156</v>
      </c>
      <c r="M4342" t="s">
        <v>146</v>
      </c>
      <c r="N4342">
        <v>11</v>
      </c>
      <c r="O4342">
        <v>2021</v>
      </c>
    </row>
    <row r="4343" spans="1:15" x14ac:dyDescent="0.25">
      <c r="A4343" t="s">
        <v>12</v>
      </c>
      <c r="B4343" s="1">
        <v>44516</v>
      </c>
      <c r="C4343" t="s">
        <v>13</v>
      </c>
      <c r="D4343" t="s">
        <v>38</v>
      </c>
      <c r="E4343" t="s">
        <v>39</v>
      </c>
      <c r="F4343" t="s">
        <v>135</v>
      </c>
      <c r="G4343" t="s">
        <v>139</v>
      </c>
      <c r="H4343">
        <v>54</v>
      </c>
      <c r="I4343">
        <v>53</v>
      </c>
      <c r="J4343">
        <v>2862</v>
      </c>
      <c r="K4343" t="s">
        <v>81</v>
      </c>
      <c r="L4343" t="s">
        <v>156</v>
      </c>
      <c r="M4343" t="s">
        <v>147</v>
      </c>
      <c r="N4343">
        <v>11</v>
      </c>
      <c r="O4343">
        <v>2021</v>
      </c>
    </row>
    <row r="4344" spans="1:15" x14ac:dyDescent="0.25">
      <c r="A4344" t="s">
        <v>12</v>
      </c>
      <c r="B4344" s="1">
        <v>44517</v>
      </c>
      <c r="C4344" t="s">
        <v>13</v>
      </c>
      <c r="D4344" t="s">
        <v>38</v>
      </c>
      <c r="E4344" t="s">
        <v>39</v>
      </c>
      <c r="F4344" t="s">
        <v>141</v>
      </c>
      <c r="G4344" t="s">
        <v>136</v>
      </c>
      <c r="H4344">
        <v>52</v>
      </c>
      <c r="I4344">
        <v>42</v>
      </c>
      <c r="J4344">
        <v>2184</v>
      </c>
      <c r="K4344" t="s">
        <v>81</v>
      </c>
      <c r="L4344" t="s">
        <v>156</v>
      </c>
      <c r="M4344" t="s">
        <v>138</v>
      </c>
      <c r="N4344">
        <v>11</v>
      </c>
      <c r="O4344">
        <v>2021</v>
      </c>
    </row>
    <row r="4345" spans="1:15" x14ac:dyDescent="0.25">
      <c r="A4345" t="s">
        <v>12</v>
      </c>
      <c r="B4345" s="1">
        <v>44518</v>
      </c>
      <c r="C4345" t="s">
        <v>13</v>
      </c>
      <c r="D4345" t="s">
        <v>38</v>
      </c>
      <c r="E4345" t="s">
        <v>39</v>
      </c>
      <c r="F4345" t="s">
        <v>141</v>
      </c>
      <c r="G4345" t="s">
        <v>139</v>
      </c>
      <c r="H4345">
        <v>51</v>
      </c>
      <c r="I4345">
        <v>29</v>
      </c>
      <c r="J4345">
        <v>1479</v>
      </c>
      <c r="K4345" t="s">
        <v>81</v>
      </c>
      <c r="L4345" t="s">
        <v>156</v>
      </c>
      <c r="M4345" t="s">
        <v>140</v>
      </c>
      <c r="N4345">
        <v>11</v>
      </c>
      <c r="O4345">
        <v>2021</v>
      </c>
    </row>
    <row r="4346" spans="1:15" x14ac:dyDescent="0.25">
      <c r="A4346" t="s">
        <v>12</v>
      </c>
      <c r="B4346" s="1">
        <v>44519</v>
      </c>
      <c r="C4346" t="s">
        <v>13</v>
      </c>
      <c r="D4346" t="s">
        <v>38</v>
      </c>
      <c r="E4346" t="s">
        <v>39</v>
      </c>
      <c r="F4346" t="s">
        <v>135</v>
      </c>
      <c r="G4346" t="s">
        <v>144</v>
      </c>
      <c r="H4346">
        <v>59</v>
      </c>
      <c r="I4346">
        <v>31</v>
      </c>
      <c r="J4346">
        <v>1829</v>
      </c>
      <c r="K4346" t="s">
        <v>81</v>
      </c>
      <c r="L4346" t="s">
        <v>156</v>
      </c>
      <c r="M4346" t="s">
        <v>142</v>
      </c>
      <c r="N4346">
        <v>11</v>
      </c>
      <c r="O4346">
        <v>2021</v>
      </c>
    </row>
    <row r="4347" spans="1:15" x14ac:dyDescent="0.25">
      <c r="A4347" t="s">
        <v>12</v>
      </c>
      <c r="B4347" s="1">
        <v>44520</v>
      </c>
      <c r="C4347" t="s">
        <v>13</v>
      </c>
      <c r="D4347" t="s">
        <v>38</v>
      </c>
      <c r="E4347" t="s">
        <v>39</v>
      </c>
      <c r="F4347" t="s">
        <v>141</v>
      </c>
      <c r="G4347" t="s">
        <v>144</v>
      </c>
      <c r="H4347">
        <v>64</v>
      </c>
      <c r="I4347">
        <v>63</v>
      </c>
      <c r="J4347">
        <v>4032</v>
      </c>
      <c r="K4347" t="s">
        <v>81</v>
      </c>
      <c r="L4347" t="s">
        <v>156</v>
      </c>
      <c r="M4347" t="s">
        <v>143</v>
      </c>
      <c r="N4347">
        <v>11</v>
      </c>
      <c r="O4347">
        <v>2021</v>
      </c>
    </row>
    <row r="4348" spans="1:15" x14ac:dyDescent="0.25">
      <c r="A4348" t="s">
        <v>12</v>
      </c>
      <c r="B4348" s="1">
        <v>44521</v>
      </c>
      <c r="C4348" t="s">
        <v>13</v>
      </c>
      <c r="D4348" t="s">
        <v>38</v>
      </c>
      <c r="E4348" t="s">
        <v>39</v>
      </c>
      <c r="F4348" t="s">
        <v>135</v>
      </c>
      <c r="G4348" t="s">
        <v>136</v>
      </c>
      <c r="H4348">
        <v>64</v>
      </c>
      <c r="I4348">
        <v>135</v>
      </c>
      <c r="J4348">
        <v>8640</v>
      </c>
      <c r="K4348" t="s">
        <v>81</v>
      </c>
      <c r="L4348" t="s">
        <v>156</v>
      </c>
      <c r="M4348" t="s">
        <v>145</v>
      </c>
      <c r="N4348">
        <v>11</v>
      </c>
      <c r="O4348">
        <v>2021</v>
      </c>
    </row>
    <row r="4349" spans="1:15" x14ac:dyDescent="0.25">
      <c r="A4349" t="s">
        <v>12</v>
      </c>
      <c r="B4349" s="1">
        <v>44522</v>
      </c>
      <c r="C4349" t="s">
        <v>13</v>
      </c>
      <c r="D4349" t="s">
        <v>38</v>
      </c>
      <c r="E4349" t="s">
        <v>39</v>
      </c>
      <c r="F4349" t="s">
        <v>135</v>
      </c>
      <c r="G4349" t="s">
        <v>139</v>
      </c>
      <c r="H4349">
        <v>59</v>
      </c>
      <c r="I4349">
        <v>70</v>
      </c>
      <c r="J4349">
        <v>4130</v>
      </c>
      <c r="K4349" t="s">
        <v>81</v>
      </c>
      <c r="L4349" t="s">
        <v>156</v>
      </c>
      <c r="M4349" t="s">
        <v>146</v>
      </c>
      <c r="N4349">
        <v>11</v>
      </c>
      <c r="O4349">
        <v>2021</v>
      </c>
    </row>
    <row r="4350" spans="1:15" x14ac:dyDescent="0.25">
      <c r="A4350" t="s">
        <v>12</v>
      </c>
      <c r="B4350" s="1">
        <v>44523</v>
      </c>
      <c r="C4350" t="s">
        <v>13</v>
      </c>
      <c r="D4350" t="s">
        <v>38</v>
      </c>
      <c r="E4350" t="s">
        <v>39</v>
      </c>
      <c r="F4350" t="s">
        <v>141</v>
      </c>
      <c r="G4350" t="s">
        <v>136</v>
      </c>
      <c r="H4350">
        <v>52</v>
      </c>
      <c r="I4350">
        <v>44</v>
      </c>
      <c r="J4350">
        <v>2288</v>
      </c>
      <c r="K4350" t="s">
        <v>81</v>
      </c>
      <c r="L4350" t="s">
        <v>156</v>
      </c>
      <c r="M4350" t="s">
        <v>147</v>
      </c>
      <c r="N4350">
        <v>11</v>
      </c>
      <c r="O4350">
        <v>2021</v>
      </c>
    </row>
    <row r="4351" spans="1:15" x14ac:dyDescent="0.25">
      <c r="A4351" t="s">
        <v>12</v>
      </c>
      <c r="B4351" s="1">
        <v>44524</v>
      </c>
      <c r="C4351" t="s">
        <v>13</v>
      </c>
      <c r="D4351" t="s">
        <v>38</v>
      </c>
      <c r="E4351" t="s">
        <v>39</v>
      </c>
      <c r="F4351" t="s">
        <v>141</v>
      </c>
      <c r="G4351" t="s">
        <v>139</v>
      </c>
      <c r="H4351">
        <v>52</v>
      </c>
      <c r="I4351">
        <v>39</v>
      </c>
      <c r="J4351">
        <v>2028</v>
      </c>
      <c r="K4351" t="s">
        <v>81</v>
      </c>
      <c r="L4351" t="s">
        <v>156</v>
      </c>
      <c r="M4351" t="s">
        <v>138</v>
      </c>
      <c r="N4351">
        <v>11</v>
      </c>
      <c r="O4351">
        <v>2021</v>
      </c>
    </row>
    <row r="4352" spans="1:15" x14ac:dyDescent="0.25">
      <c r="A4352" t="s">
        <v>12</v>
      </c>
      <c r="B4352" s="1">
        <v>44525</v>
      </c>
      <c r="C4352" t="s">
        <v>13</v>
      </c>
      <c r="D4352" t="s">
        <v>38</v>
      </c>
      <c r="E4352" t="s">
        <v>39</v>
      </c>
      <c r="F4352" t="s">
        <v>135</v>
      </c>
      <c r="G4352" t="s">
        <v>144</v>
      </c>
      <c r="H4352">
        <v>60</v>
      </c>
      <c r="I4352">
        <v>45</v>
      </c>
      <c r="J4352">
        <v>2700</v>
      </c>
      <c r="K4352" t="s">
        <v>81</v>
      </c>
      <c r="L4352" t="s">
        <v>156</v>
      </c>
      <c r="M4352" t="s">
        <v>140</v>
      </c>
      <c r="N4352">
        <v>11</v>
      </c>
      <c r="O4352">
        <v>2021</v>
      </c>
    </row>
    <row r="4353" spans="1:15" x14ac:dyDescent="0.25">
      <c r="A4353" t="s">
        <v>12</v>
      </c>
      <c r="B4353" s="1">
        <v>44526</v>
      </c>
      <c r="C4353" t="s">
        <v>13</v>
      </c>
      <c r="D4353" t="s">
        <v>38</v>
      </c>
      <c r="E4353" t="s">
        <v>39</v>
      </c>
      <c r="F4353" t="s">
        <v>141</v>
      </c>
      <c r="G4353" t="s">
        <v>144</v>
      </c>
      <c r="H4353">
        <v>65</v>
      </c>
      <c r="I4353">
        <v>81</v>
      </c>
      <c r="J4353">
        <v>5265</v>
      </c>
      <c r="K4353" t="s">
        <v>81</v>
      </c>
      <c r="L4353" t="s">
        <v>156</v>
      </c>
      <c r="M4353" t="s">
        <v>142</v>
      </c>
      <c r="N4353">
        <v>11</v>
      </c>
      <c r="O4353">
        <v>2021</v>
      </c>
    </row>
    <row r="4354" spans="1:15" x14ac:dyDescent="0.25">
      <c r="A4354" t="s">
        <v>12</v>
      </c>
      <c r="B4354" s="1">
        <v>44527</v>
      </c>
      <c r="C4354" t="s">
        <v>13</v>
      </c>
      <c r="D4354" t="s">
        <v>38</v>
      </c>
      <c r="E4354" t="s">
        <v>39</v>
      </c>
      <c r="F4354" t="s">
        <v>135</v>
      </c>
      <c r="G4354" t="s">
        <v>136</v>
      </c>
      <c r="H4354">
        <v>60</v>
      </c>
      <c r="I4354">
        <v>145</v>
      </c>
      <c r="J4354">
        <v>8700</v>
      </c>
      <c r="K4354" t="s">
        <v>81</v>
      </c>
      <c r="L4354" t="s">
        <v>156</v>
      </c>
      <c r="M4354" t="s">
        <v>143</v>
      </c>
      <c r="N4354">
        <v>11</v>
      </c>
      <c r="O4354">
        <v>2021</v>
      </c>
    </row>
    <row r="4355" spans="1:15" x14ac:dyDescent="0.25">
      <c r="A4355" t="s">
        <v>12</v>
      </c>
      <c r="B4355" s="1">
        <v>44528</v>
      </c>
      <c r="C4355" t="s">
        <v>13</v>
      </c>
      <c r="D4355" t="s">
        <v>38</v>
      </c>
      <c r="E4355" t="s">
        <v>39</v>
      </c>
      <c r="F4355" t="s">
        <v>135</v>
      </c>
      <c r="G4355" t="s">
        <v>139</v>
      </c>
      <c r="H4355">
        <v>55</v>
      </c>
      <c r="I4355">
        <v>90</v>
      </c>
      <c r="J4355">
        <v>4950</v>
      </c>
      <c r="K4355" t="s">
        <v>81</v>
      </c>
      <c r="L4355" t="s">
        <v>156</v>
      </c>
      <c r="M4355" t="s">
        <v>145</v>
      </c>
      <c r="N4355">
        <v>11</v>
      </c>
      <c r="O4355">
        <v>2021</v>
      </c>
    </row>
    <row r="4356" spans="1:15" x14ac:dyDescent="0.25">
      <c r="A4356" t="s">
        <v>12</v>
      </c>
      <c r="B4356" s="1">
        <v>44529</v>
      </c>
      <c r="C4356" t="s">
        <v>13</v>
      </c>
      <c r="D4356" t="s">
        <v>38</v>
      </c>
      <c r="E4356" t="s">
        <v>39</v>
      </c>
      <c r="F4356" t="s">
        <v>141</v>
      </c>
      <c r="G4356" t="s">
        <v>136</v>
      </c>
      <c r="H4356">
        <v>51</v>
      </c>
      <c r="I4356">
        <v>59</v>
      </c>
      <c r="J4356">
        <v>3009</v>
      </c>
      <c r="K4356" t="s">
        <v>81</v>
      </c>
      <c r="L4356" t="s">
        <v>156</v>
      </c>
      <c r="M4356" t="s">
        <v>146</v>
      </c>
      <c r="N4356">
        <v>11</v>
      </c>
      <c r="O4356">
        <v>2021</v>
      </c>
    </row>
    <row r="4357" spans="1:15" x14ac:dyDescent="0.25">
      <c r="A4357" t="s">
        <v>12</v>
      </c>
      <c r="B4357" s="1">
        <v>44530</v>
      </c>
      <c r="C4357" t="s">
        <v>13</v>
      </c>
      <c r="D4357" t="s">
        <v>38</v>
      </c>
      <c r="E4357" t="s">
        <v>39</v>
      </c>
      <c r="F4357" t="s">
        <v>141</v>
      </c>
      <c r="G4357" t="s">
        <v>139</v>
      </c>
      <c r="H4357">
        <v>51</v>
      </c>
      <c r="I4357">
        <v>44</v>
      </c>
      <c r="J4357">
        <v>2244</v>
      </c>
      <c r="K4357" t="s">
        <v>81</v>
      </c>
      <c r="L4357" t="s">
        <v>156</v>
      </c>
      <c r="M4357" t="s">
        <v>147</v>
      </c>
      <c r="N4357">
        <v>11</v>
      </c>
      <c r="O4357">
        <v>2021</v>
      </c>
    </row>
    <row r="4358" spans="1:15" x14ac:dyDescent="0.25">
      <c r="A4358" t="s">
        <v>12</v>
      </c>
      <c r="B4358" s="1">
        <v>44531</v>
      </c>
      <c r="C4358" t="s">
        <v>13</v>
      </c>
      <c r="D4358" t="s">
        <v>38</v>
      </c>
      <c r="E4358" t="s">
        <v>39</v>
      </c>
      <c r="F4358" t="s">
        <v>135</v>
      </c>
      <c r="G4358" t="s">
        <v>144</v>
      </c>
      <c r="H4358">
        <v>64</v>
      </c>
      <c r="I4358">
        <v>60</v>
      </c>
      <c r="J4358">
        <v>3840</v>
      </c>
      <c r="K4358" t="s">
        <v>81</v>
      </c>
      <c r="L4358" t="s">
        <v>157</v>
      </c>
      <c r="M4358" t="s">
        <v>138</v>
      </c>
      <c r="N4358">
        <v>12</v>
      </c>
      <c r="O4358">
        <v>2021</v>
      </c>
    </row>
    <row r="4359" spans="1:15" x14ac:dyDescent="0.25">
      <c r="A4359" t="s">
        <v>12</v>
      </c>
      <c r="B4359" s="1">
        <v>44532</v>
      </c>
      <c r="C4359" t="s">
        <v>13</v>
      </c>
      <c r="D4359" t="s">
        <v>38</v>
      </c>
      <c r="E4359" t="s">
        <v>39</v>
      </c>
      <c r="F4359" t="s">
        <v>141</v>
      </c>
      <c r="G4359" t="s">
        <v>144</v>
      </c>
      <c r="H4359">
        <v>64</v>
      </c>
      <c r="I4359">
        <v>98</v>
      </c>
      <c r="J4359">
        <v>6272</v>
      </c>
      <c r="K4359" t="s">
        <v>81</v>
      </c>
      <c r="L4359" t="s">
        <v>157</v>
      </c>
      <c r="M4359" t="s">
        <v>140</v>
      </c>
      <c r="N4359">
        <v>12</v>
      </c>
      <c r="O4359">
        <v>2021</v>
      </c>
    </row>
    <row r="4360" spans="1:15" x14ac:dyDescent="0.25">
      <c r="A4360" t="s">
        <v>12</v>
      </c>
      <c r="B4360" s="1">
        <v>44533</v>
      </c>
      <c r="C4360" t="s">
        <v>13</v>
      </c>
      <c r="D4360" t="s">
        <v>38</v>
      </c>
      <c r="E4360" t="s">
        <v>39</v>
      </c>
      <c r="F4360" t="s">
        <v>135</v>
      </c>
      <c r="G4360" t="s">
        <v>136</v>
      </c>
      <c r="H4360">
        <v>60</v>
      </c>
      <c r="I4360">
        <v>158</v>
      </c>
      <c r="J4360">
        <v>9480</v>
      </c>
      <c r="K4360" t="s">
        <v>81</v>
      </c>
      <c r="L4360" t="s">
        <v>157</v>
      </c>
      <c r="M4360" t="s">
        <v>142</v>
      </c>
      <c r="N4360">
        <v>12</v>
      </c>
      <c r="O4360">
        <v>2021</v>
      </c>
    </row>
    <row r="4361" spans="1:15" x14ac:dyDescent="0.25">
      <c r="A4361" t="s">
        <v>12</v>
      </c>
      <c r="B4361" s="1">
        <v>44534</v>
      </c>
      <c r="C4361" t="s">
        <v>13</v>
      </c>
      <c r="D4361" t="s">
        <v>38</v>
      </c>
      <c r="E4361" t="s">
        <v>39</v>
      </c>
      <c r="F4361" t="s">
        <v>135</v>
      </c>
      <c r="G4361" t="s">
        <v>139</v>
      </c>
      <c r="H4361">
        <v>54</v>
      </c>
      <c r="I4361">
        <v>75</v>
      </c>
      <c r="J4361">
        <v>4050</v>
      </c>
      <c r="K4361" t="s">
        <v>81</v>
      </c>
      <c r="L4361" t="s">
        <v>157</v>
      </c>
      <c r="M4361" t="s">
        <v>143</v>
      </c>
      <c r="N4361">
        <v>12</v>
      </c>
      <c r="O4361">
        <v>2021</v>
      </c>
    </row>
    <row r="4362" spans="1:15" x14ac:dyDescent="0.25">
      <c r="A4362" t="s">
        <v>12</v>
      </c>
      <c r="B4362" s="1">
        <v>44535</v>
      </c>
      <c r="C4362" t="s">
        <v>13</v>
      </c>
      <c r="D4362" t="s">
        <v>38</v>
      </c>
      <c r="E4362" t="s">
        <v>39</v>
      </c>
      <c r="F4362" t="s">
        <v>141</v>
      </c>
      <c r="G4362" t="s">
        <v>136</v>
      </c>
      <c r="H4362">
        <v>54</v>
      </c>
      <c r="I4362">
        <v>61</v>
      </c>
      <c r="J4362">
        <v>3294</v>
      </c>
      <c r="K4362" t="s">
        <v>81</v>
      </c>
      <c r="L4362" t="s">
        <v>157</v>
      </c>
      <c r="M4362" t="s">
        <v>145</v>
      </c>
      <c r="N4362">
        <v>12</v>
      </c>
      <c r="O4362">
        <v>2021</v>
      </c>
    </row>
    <row r="4363" spans="1:15" x14ac:dyDescent="0.25">
      <c r="A4363" t="s">
        <v>12</v>
      </c>
      <c r="B4363" s="1">
        <v>44536</v>
      </c>
      <c r="C4363" t="s">
        <v>13</v>
      </c>
      <c r="D4363" t="s">
        <v>38</v>
      </c>
      <c r="E4363" t="s">
        <v>39</v>
      </c>
      <c r="F4363" t="s">
        <v>141</v>
      </c>
      <c r="G4363" t="s">
        <v>139</v>
      </c>
      <c r="H4363">
        <v>53</v>
      </c>
      <c r="I4363">
        <v>58</v>
      </c>
      <c r="J4363">
        <v>3074</v>
      </c>
      <c r="K4363" t="s">
        <v>81</v>
      </c>
      <c r="L4363" t="s">
        <v>157</v>
      </c>
      <c r="M4363" t="s">
        <v>146</v>
      </c>
      <c r="N4363">
        <v>12</v>
      </c>
      <c r="O4363">
        <v>2021</v>
      </c>
    </row>
    <row r="4364" spans="1:15" x14ac:dyDescent="0.25">
      <c r="A4364" t="s">
        <v>12</v>
      </c>
      <c r="B4364" s="1">
        <v>44537</v>
      </c>
      <c r="C4364" t="s">
        <v>13</v>
      </c>
      <c r="D4364" t="s">
        <v>38</v>
      </c>
      <c r="E4364" t="s">
        <v>39</v>
      </c>
      <c r="F4364" t="s">
        <v>135</v>
      </c>
      <c r="G4364" t="s">
        <v>144</v>
      </c>
      <c r="H4364">
        <v>61</v>
      </c>
      <c r="I4364">
        <v>46</v>
      </c>
      <c r="J4364">
        <v>2806</v>
      </c>
      <c r="K4364" t="s">
        <v>81</v>
      </c>
      <c r="L4364" t="s">
        <v>157</v>
      </c>
      <c r="M4364" t="s">
        <v>147</v>
      </c>
      <c r="N4364">
        <v>12</v>
      </c>
      <c r="O4364">
        <v>2021</v>
      </c>
    </row>
    <row r="4365" spans="1:15" x14ac:dyDescent="0.25">
      <c r="A4365" t="s">
        <v>12</v>
      </c>
      <c r="B4365" s="1">
        <v>44538</v>
      </c>
      <c r="C4365" t="s">
        <v>13</v>
      </c>
      <c r="D4365" t="s">
        <v>38</v>
      </c>
      <c r="E4365" t="s">
        <v>39</v>
      </c>
      <c r="F4365" t="s">
        <v>141</v>
      </c>
      <c r="G4365" t="s">
        <v>144</v>
      </c>
      <c r="H4365">
        <v>64</v>
      </c>
      <c r="I4365">
        <v>95</v>
      </c>
      <c r="J4365">
        <v>6080</v>
      </c>
      <c r="K4365" t="s">
        <v>81</v>
      </c>
      <c r="L4365" t="s">
        <v>157</v>
      </c>
      <c r="M4365" t="s">
        <v>138</v>
      </c>
      <c r="N4365">
        <v>12</v>
      </c>
      <c r="O4365">
        <v>2021</v>
      </c>
    </row>
    <row r="4366" spans="1:15" x14ac:dyDescent="0.25">
      <c r="A4366" t="s">
        <v>12</v>
      </c>
      <c r="B4366" s="1">
        <v>44539</v>
      </c>
      <c r="C4366" t="s">
        <v>13</v>
      </c>
      <c r="D4366" t="s">
        <v>38</v>
      </c>
      <c r="E4366" t="s">
        <v>39</v>
      </c>
      <c r="F4366" t="s">
        <v>135</v>
      </c>
      <c r="G4366" t="s">
        <v>136</v>
      </c>
      <c r="H4366">
        <v>62</v>
      </c>
      <c r="I4366">
        <v>143</v>
      </c>
      <c r="J4366">
        <v>8866</v>
      </c>
      <c r="K4366" t="s">
        <v>81</v>
      </c>
      <c r="L4366" t="s">
        <v>157</v>
      </c>
      <c r="M4366" t="s">
        <v>140</v>
      </c>
      <c r="N4366">
        <v>12</v>
      </c>
      <c r="O4366">
        <v>2021</v>
      </c>
    </row>
    <row r="4367" spans="1:15" x14ac:dyDescent="0.25">
      <c r="A4367" t="s">
        <v>12</v>
      </c>
      <c r="B4367" s="1">
        <v>44540</v>
      </c>
      <c r="C4367" t="s">
        <v>13</v>
      </c>
      <c r="D4367" t="s">
        <v>38</v>
      </c>
      <c r="E4367" t="s">
        <v>39</v>
      </c>
      <c r="F4367" t="s">
        <v>135</v>
      </c>
      <c r="G4367" t="s">
        <v>139</v>
      </c>
      <c r="H4367">
        <v>48</v>
      </c>
      <c r="I4367">
        <v>80</v>
      </c>
      <c r="J4367">
        <v>3840</v>
      </c>
      <c r="K4367" t="s">
        <v>81</v>
      </c>
      <c r="L4367" t="s">
        <v>157</v>
      </c>
      <c r="M4367" t="s">
        <v>142</v>
      </c>
      <c r="N4367">
        <v>12</v>
      </c>
      <c r="O4367">
        <v>2021</v>
      </c>
    </row>
    <row r="4368" spans="1:15" x14ac:dyDescent="0.25">
      <c r="A4368" t="s">
        <v>12</v>
      </c>
      <c r="B4368" s="1">
        <v>44541</v>
      </c>
      <c r="C4368" t="s">
        <v>13</v>
      </c>
      <c r="D4368" t="s">
        <v>38</v>
      </c>
      <c r="E4368" t="s">
        <v>39</v>
      </c>
      <c r="F4368" t="s">
        <v>141</v>
      </c>
      <c r="G4368" t="s">
        <v>136</v>
      </c>
      <c r="H4368">
        <v>41</v>
      </c>
      <c r="I4368">
        <v>50</v>
      </c>
      <c r="J4368">
        <v>2050</v>
      </c>
      <c r="K4368" t="s">
        <v>81</v>
      </c>
      <c r="L4368" t="s">
        <v>157</v>
      </c>
      <c r="M4368" t="s">
        <v>143</v>
      </c>
      <c r="N4368">
        <v>12</v>
      </c>
      <c r="O4368">
        <v>2021</v>
      </c>
    </row>
    <row r="4369" spans="1:15" x14ac:dyDescent="0.25">
      <c r="A4369" t="s">
        <v>12</v>
      </c>
      <c r="B4369" s="1">
        <v>44542</v>
      </c>
      <c r="C4369" t="s">
        <v>13</v>
      </c>
      <c r="D4369" t="s">
        <v>38</v>
      </c>
      <c r="E4369" t="s">
        <v>39</v>
      </c>
      <c r="F4369" t="s">
        <v>141</v>
      </c>
      <c r="G4369" t="s">
        <v>139</v>
      </c>
      <c r="H4369">
        <v>41</v>
      </c>
      <c r="I4369">
        <v>53</v>
      </c>
      <c r="J4369">
        <v>2173</v>
      </c>
      <c r="K4369" t="s">
        <v>81</v>
      </c>
      <c r="L4369" t="s">
        <v>157</v>
      </c>
      <c r="M4369" t="s">
        <v>145</v>
      </c>
      <c r="N4369">
        <v>12</v>
      </c>
      <c r="O4369">
        <v>2021</v>
      </c>
    </row>
    <row r="4370" spans="1:15" x14ac:dyDescent="0.25">
      <c r="A4370" t="s">
        <v>12</v>
      </c>
      <c r="B4370" s="1">
        <v>44543</v>
      </c>
      <c r="C4370" t="s">
        <v>13</v>
      </c>
      <c r="D4370" t="s">
        <v>38</v>
      </c>
      <c r="E4370" t="s">
        <v>39</v>
      </c>
      <c r="F4370" t="s">
        <v>135</v>
      </c>
      <c r="G4370" t="s">
        <v>144</v>
      </c>
      <c r="H4370">
        <v>50</v>
      </c>
      <c r="I4370">
        <v>36</v>
      </c>
      <c r="J4370">
        <v>1800</v>
      </c>
      <c r="K4370" t="s">
        <v>81</v>
      </c>
      <c r="L4370" t="s">
        <v>157</v>
      </c>
      <c r="M4370" t="s">
        <v>146</v>
      </c>
      <c r="N4370">
        <v>12</v>
      </c>
      <c r="O4370">
        <v>2021</v>
      </c>
    </row>
    <row r="4371" spans="1:15" x14ac:dyDescent="0.25">
      <c r="A4371" t="s">
        <v>12</v>
      </c>
      <c r="B4371" s="1">
        <v>44544</v>
      </c>
      <c r="C4371" t="s">
        <v>13</v>
      </c>
      <c r="D4371" t="s">
        <v>38</v>
      </c>
      <c r="E4371" t="s">
        <v>39</v>
      </c>
      <c r="F4371" t="s">
        <v>141</v>
      </c>
      <c r="G4371" t="s">
        <v>144</v>
      </c>
      <c r="H4371">
        <v>55</v>
      </c>
      <c r="I4371">
        <v>61</v>
      </c>
      <c r="J4371">
        <v>3355</v>
      </c>
      <c r="K4371" t="s">
        <v>81</v>
      </c>
      <c r="L4371" t="s">
        <v>157</v>
      </c>
      <c r="M4371" t="s">
        <v>147</v>
      </c>
      <c r="N4371">
        <v>12</v>
      </c>
      <c r="O4371">
        <v>2021</v>
      </c>
    </row>
    <row r="4372" spans="1:15" x14ac:dyDescent="0.25">
      <c r="A4372" t="s">
        <v>12</v>
      </c>
      <c r="B4372" s="1">
        <v>44545</v>
      </c>
      <c r="C4372" t="s">
        <v>13</v>
      </c>
      <c r="D4372" t="s">
        <v>38</v>
      </c>
      <c r="E4372" t="s">
        <v>39</v>
      </c>
      <c r="F4372" t="s">
        <v>135</v>
      </c>
      <c r="G4372" t="s">
        <v>136</v>
      </c>
      <c r="H4372">
        <v>55</v>
      </c>
      <c r="I4372">
        <v>104</v>
      </c>
      <c r="J4372">
        <v>5720</v>
      </c>
      <c r="K4372" t="s">
        <v>81</v>
      </c>
      <c r="L4372" t="s">
        <v>157</v>
      </c>
      <c r="M4372" t="s">
        <v>138</v>
      </c>
      <c r="N4372">
        <v>12</v>
      </c>
      <c r="O4372">
        <v>2021</v>
      </c>
    </row>
    <row r="4373" spans="1:15" x14ac:dyDescent="0.25">
      <c r="A4373" t="s">
        <v>12</v>
      </c>
      <c r="B4373" s="1">
        <v>44546</v>
      </c>
      <c r="C4373" t="s">
        <v>13</v>
      </c>
      <c r="D4373" t="s">
        <v>38</v>
      </c>
      <c r="E4373" t="s">
        <v>39</v>
      </c>
      <c r="F4373" t="s">
        <v>135</v>
      </c>
      <c r="G4373" t="s">
        <v>139</v>
      </c>
      <c r="H4373">
        <v>47</v>
      </c>
      <c r="I4373">
        <v>63</v>
      </c>
      <c r="J4373">
        <v>2961</v>
      </c>
      <c r="K4373" t="s">
        <v>81</v>
      </c>
      <c r="L4373" t="s">
        <v>157</v>
      </c>
      <c r="M4373" t="s">
        <v>140</v>
      </c>
      <c r="N4373">
        <v>12</v>
      </c>
      <c r="O4373">
        <v>2021</v>
      </c>
    </row>
    <row r="4374" spans="1:15" x14ac:dyDescent="0.25">
      <c r="A4374" t="s">
        <v>12</v>
      </c>
      <c r="B4374" s="1">
        <v>44547</v>
      </c>
      <c r="C4374" t="s">
        <v>13</v>
      </c>
      <c r="D4374" t="s">
        <v>38</v>
      </c>
      <c r="E4374" t="s">
        <v>39</v>
      </c>
      <c r="F4374" t="s">
        <v>141</v>
      </c>
      <c r="G4374" t="s">
        <v>136</v>
      </c>
      <c r="H4374">
        <v>48</v>
      </c>
      <c r="I4374">
        <v>34</v>
      </c>
      <c r="J4374">
        <v>1632</v>
      </c>
      <c r="K4374" t="s">
        <v>81</v>
      </c>
      <c r="L4374" t="s">
        <v>157</v>
      </c>
      <c r="M4374" t="s">
        <v>142</v>
      </c>
      <c r="N4374">
        <v>12</v>
      </c>
      <c r="O4374">
        <v>2021</v>
      </c>
    </row>
    <row r="4375" spans="1:15" x14ac:dyDescent="0.25">
      <c r="A4375" t="s">
        <v>12</v>
      </c>
      <c r="B4375" s="1">
        <v>44548</v>
      </c>
      <c r="C4375" t="s">
        <v>13</v>
      </c>
      <c r="D4375" t="s">
        <v>38</v>
      </c>
      <c r="E4375" t="s">
        <v>39</v>
      </c>
      <c r="F4375" t="s">
        <v>141</v>
      </c>
      <c r="G4375" t="s">
        <v>139</v>
      </c>
      <c r="H4375">
        <v>48</v>
      </c>
      <c r="I4375">
        <v>29</v>
      </c>
      <c r="J4375">
        <v>1392</v>
      </c>
      <c r="K4375" t="s">
        <v>81</v>
      </c>
      <c r="L4375" t="s">
        <v>157</v>
      </c>
      <c r="M4375" t="s">
        <v>143</v>
      </c>
      <c r="N4375">
        <v>12</v>
      </c>
      <c r="O4375">
        <v>2021</v>
      </c>
    </row>
    <row r="4376" spans="1:15" x14ac:dyDescent="0.25">
      <c r="A4376" t="s">
        <v>12</v>
      </c>
      <c r="B4376" s="1">
        <v>44549</v>
      </c>
      <c r="C4376" t="s">
        <v>13</v>
      </c>
      <c r="D4376" t="s">
        <v>38</v>
      </c>
      <c r="E4376" t="s">
        <v>39</v>
      </c>
      <c r="F4376" t="s">
        <v>135</v>
      </c>
      <c r="G4376" t="s">
        <v>144</v>
      </c>
      <c r="H4376">
        <v>56</v>
      </c>
      <c r="I4376">
        <v>27</v>
      </c>
      <c r="J4376">
        <v>1512</v>
      </c>
      <c r="K4376" t="s">
        <v>81</v>
      </c>
      <c r="L4376" t="s">
        <v>157</v>
      </c>
      <c r="M4376" t="s">
        <v>145</v>
      </c>
      <c r="N4376">
        <v>12</v>
      </c>
      <c r="O4376">
        <v>2021</v>
      </c>
    </row>
    <row r="4377" spans="1:15" x14ac:dyDescent="0.25">
      <c r="A4377" t="s">
        <v>12</v>
      </c>
      <c r="B4377" s="1">
        <v>44550</v>
      </c>
      <c r="C4377" t="s">
        <v>13</v>
      </c>
      <c r="D4377" t="s">
        <v>38</v>
      </c>
      <c r="E4377" t="s">
        <v>39</v>
      </c>
      <c r="F4377" t="s">
        <v>141</v>
      </c>
      <c r="G4377" t="s">
        <v>144</v>
      </c>
      <c r="H4377">
        <v>60</v>
      </c>
      <c r="I4377">
        <v>63</v>
      </c>
      <c r="J4377">
        <v>3780</v>
      </c>
      <c r="K4377" t="s">
        <v>81</v>
      </c>
      <c r="L4377" t="s">
        <v>157</v>
      </c>
      <c r="M4377" t="s">
        <v>146</v>
      </c>
      <c r="N4377">
        <v>12</v>
      </c>
      <c r="O4377">
        <v>2021</v>
      </c>
    </row>
    <row r="4378" spans="1:15" x14ac:dyDescent="0.25">
      <c r="A4378" t="s">
        <v>12</v>
      </c>
      <c r="B4378" s="1">
        <v>44551</v>
      </c>
      <c r="C4378" t="s">
        <v>13</v>
      </c>
      <c r="D4378" t="s">
        <v>38</v>
      </c>
      <c r="E4378" t="s">
        <v>39</v>
      </c>
      <c r="F4378" t="s">
        <v>135</v>
      </c>
      <c r="G4378" t="s">
        <v>136</v>
      </c>
      <c r="H4378">
        <v>66</v>
      </c>
      <c r="I4378">
        <v>113</v>
      </c>
      <c r="J4378">
        <v>7458</v>
      </c>
      <c r="K4378" t="s">
        <v>81</v>
      </c>
      <c r="L4378" t="s">
        <v>157</v>
      </c>
      <c r="M4378" t="s">
        <v>147</v>
      </c>
      <c r="N4378">
        <v>12</v>
      </c>
      <c r="O4378">
        <v>2021</v>
      </c>
    </row>
    <row r="4379" spans="1:15" x14ac:dyDescent="0.25">
      <c r="A4379" t="s">
        <v>12</v>
      </c>
      <c r="B4379" s="1">
        <v>44552</v>
      </c>
      <c r="C4379" t="s">
        <v>13</v>
      </c>
      <c r="D4379" t="s">
        <v>38</v>
      </c>
      <c r="E4379" t="s">
        <v>39</v>
      </c>
      <c r="F4379" t="s">
        <v>135</v>
      </c>
      <c r="G4379" t="s">
        <v>139</v>
      </c>
      <c r="H4379">
        <v>55</v>
      </c>
      <c r="I4379">
        <v>60</v>
      </c>
      <c r="J4379">
        <v>3300</v>
      </c>
      <c r="K4379" t="s">
        <v>81</v>
      </c>
      <c r="L4379" t="s">
        <v>157</v>
      </c>
      <c r="M4379" t="s">
        <v>138</v>
      </c>
      <c r="N4379">
        <v>12</v>
      </c>
      <c r="O4379">
        <v>2021</v>
      </c>
    </row>
    <row r="4380" spans="1:15" x14ac:dyDescent="0.25">
      <c r="A4380" t="s">
        <v>12</v>
      </c>
      <c r="B4380" s="1">
        <v>44553</v>
      </c>
      <c r="C4380" t="s">
        <v>13</v>
      </c>
      <c r="D4380" t="s">
        <v>38</v>
      </c>
      <c r="E4380" t="s">
        <v>39</v>
      </c>
      <c r="F4380" t="s">
        <v>141</v>
      </c>
      <c r="G4380" t="s">
        <v>136</v>
      </c>
      <c r="H4380">
        <v>55</v>
      </c>
      <c r="I4380">
        <v>55</v>
      </c>
      <c r="J4380">
        <v>3025</v>
      </c>
      <c r="K4380" t="s">
        <v>81</v>
      </c>
      <c r="L4380" t="s">
        <v>157</v>
      </c>
      <c r="M4380" t="s">
        <v>140</v>
      </c>
      <c r="N4380">
        <v>12</v>
      </c>
      <c r="O4380">
        <v>2021</v>
      </c>
    </row>
    <row r="4381" spans="1:15" x14ac:dyDescent="0.25">
      <c r="A4381" t="s">
        <v>12</v>
      </c>
      <c r="B4381" s="1">
        <v>44554</v>
      </c>
      <c r="C4381" t="s">
        <v>13</v>
      </c>
      <c r="D4381" t="s">
        <v>38</v>
      </c>
      <c r="E4381" t="s">
        <v>39</v>
      </c>
      <c r="F4381" t="s">
        <v>141</v>
      </c>
      <c r="G4381" t="s">
        <v>139</v>
      </c>
      <c r="H4381">
        <v>56</v>
      </c>
      <c r="I4381">
        <v>44</v>
      </c>
      <c r="J4381">
        <v>2464</v>
      </c>
      <c r="K4381" t="s">
        <v>81</v>
      </c>
      <c r="L4381" t="s">
        <v>157</v>
      </c>
      <c r="M4381" t="s">
        <v>142</v>
      </c>
      <c r="N4381">
        <v>12</v>
      </c>
      <c r="O4381">
        <v>2021</v>
      </c>
    </row>
    <row r="4382" spans="1:15" x14ac:dyDescent="0.25">
      <c r="A4382" t="s">
        <v>12</v>
      </c>
      <c r="B4382" s="1">
        <v>44555</v>
      </c>
      <c r="C4382" t="s">
        <v>13</v>
      </c>
      <c r="D4382" t="s">
        <v>38</v>
      </c>
      <c r="E4382" t="s">
        <v>39</v>
      </c>
      <c r="F4382" t="s">
        <v>135</v>
      </c>
      <c r="G4382" t="s">
        <v>144</v>
      </c>
      <c r="H4382">
        <v>64</v>
      </c>
      <c r="I4382">
        <v>42</v>
      </c>
      <c r="J4382">
        <v>2688</v>
      </c>
      <c r="K4382" t="s">
        <v>81</v>
      </c>
      <c r="L4382" t="s">
        <v>157</v>
      </c>
      <c r="M4382" t="s">
        <v>143</v>
      </c>
      <c r="N4382">
        <v>12</v>
      </c>
      <c r="O4382">
        <v>2021</v>
      </c>
    </row>
    <row r="4383" spans="1:15" x14ac:dyDescent="0.25">
      <c r="A4383" t="s">
        <v>12</v>
      </c>
      <c r="B4383" s="1">
        <v>44556</v>
      </c>
      <c r="C4383" t="s">
        <v>13</v>
      </c>
      <c r="D4383" t="s">
        <v>38</v>
      </c>
      <c r="E4383" t="s">
        <v>39</v>
      </c>
      <c r="F4383" t="s">
        <v>141</v>
      </c>
      <c r="G4383" t="s">
        <v>144</v>
      </c>
      <c r="H4383">
        <v>71</v>
      </c>
      <c r="I4383">
        <v>65</v>
      </c>
      <c r="J4383">
        <v>4615</v>
      </c>
      <c r="K4383" t="s">
        <v>81</v>
      </c>
      <c r="L4383" t="s">
        <v>157</v>
      </c>
      <c r="M4383" t="s">
        <v>145</v>
      </c>
      <c r="N4383">
        <v>12</v>
      </c>
      <c r="O4383">
        <v>2021</v>
      </c>
    </row>
    <row r="4384" spans="1:15" x14ac:dyDescent="0.25">
      <c r="A4384" t="s">
        <v>12</v>
      </c>
      <c r="B4384" s="1">
        <v>44557</v>
      </c>
      <c r="C4384" t="s">
        <v>13</v>
      </c>
      <c r="D4384" t="s">
        <v>38</v>
      </c>
      <c r="E4384" t="s">
        <v>39</v>
      </c>
      <c r="F4384" t="s">
        <v>135</v>
      </c>
      <c r="G4384" t="s">
        <v>136</v>
      </c>
      <c r="H4384">
        <v>67</v>
      </c>
      <c r="I4384">
        <v>124</v>
      </c>
      <c r="J4384">
        <v>8308</v>
      </c>
      <c r="K4384" t="s">
        <v>81</v>
      </c>
      <c r="L4384" t="s">
        <v>157</v>
      </c>
      <c r="M4384" t="s">
        <v>146</v>
      </c>
      <c r="N4384">
        <v>12</v>
      </c>
      <c r="O4384">
        <v>2021</v>
      </c>
    </row>
    <row r="4385" spans="1:15" x14ac:dyDescent="0.25">
      <c r="A4385" t="s">
        <v>12</v>
      </c>
      <c r="B4385" s="1">
        <v>44558</v>
      </c>
      <c r="C4385" t="s">
        <v>13</v>
      </c>
      <c r="D4385" t="s">
        <v>38</v>
      </c>
      <c r="E4385" t="s">
        <v>39</v>
      </c>
      <c r="F4385" t="s">
        <v>135</v>
      </c>
      <c r="G4385" t="s">
        <v>139</v>
      </c>
      <c r="H4385">
        <v>55</v>
      </c>
      <c r="I4385">
        <v>69</v>
      </c>
      <c r="J4385">
        <v>3795</v>
      </c>
      <c r="K4385" t="s">
        <v>81</v>
      </c>
      <c r="L4385" t="s">
        <v>157</v>
      </c>
      <c r="M4385" t="s">
        <v>147</v>
      </c>
      <c r="N4385">
        <v>12</v>
      </c>
      <c r="O4385">
        <v>2021</v>
      </c>
    </row>
    <row r="4386" spans="1:15" x14ac:dyDescent="0.25">
      <c r="A4386" t="s">
        <v>12</v>
      </c>
      <c r="B4386" s="1">
        <v>44559</v>
      </c>
      <c r="C4386" t="s">
        <v>13</v>
      </c>
      <c r="D4386" t="s">
        <v>38</v>
      </c>
      <c r="E4386" t="s">
        <v>39</v>
      </c>
      <c r="F4386" t="s">
        <v>141</v>
      </c>
      <c r="G4386" t="s">
        <v>136</v>
      </c>
      <c r="H4386">
        <v>55</v>
      </c>
      <c r="I4386">
        <v>65</v>
      </c>
      <c r="J4386">
        <v>3575</v>
      </c>
      <c r="K4386" t="s">
        <v>81</v>
      </c>
      <c r="L4386" t="s">
        <v>157</v>
      </c>
      <c r="M4386" t="s">
        <v>138</v>
      </c>
      <c r="N4386">
        <v>12</v>
      </c>
      <c r="O4386">
        <v>2021</v>
      </c>
    </row>
    <row r="4387" spans="1:15" x14ac:dyDescent="0.25">
      <c r="A4387" t="s">
        <v>12</v>
      </c>
      <c r="B4387" s="1">
        <v>44560</v>
      </c>
      <c r="C4387" t="s">
        <v>13</v>
      </c>
      <c r="D4387" t="s">
        <v>38</v>
      </c>
      <c r="E4387" t="s">
        <v>39</v>
      </c>
      <c r="F4387" t="s">
        <v>141</v>
      </c>
      <c r="G4387" t="s">
        <v>139</v>
      </c>
      <c r="H4387">
        <v>57</v>
      </c>
      <c r="I4387">
        <v>53</v>
      </c>
      <c r="J4387">
        <v>3021</v>
      </c>
      <c r="K4387" t="s">
        <v>81</v>
      </c>
      <c r="L4387" t="s">
        <v>157</v>
      </c>
      <c r="M4387" t="s">
        <v>140</v>
      </c>
      <c r="N4387">
        <v>12</v>
      </c>
      <c r="O4387">
        <v>2021</v>
      </c>
    </row>
    <row r="4388" spans="1:15" x14ac:dyDescent="0.25">
      <c r="A4388" t="s">
        <v>12</v>
      </c>
      <c r="B4388" s="1">
        <v>44561</v>
      </c>
      <c r="C4388" t="s">
        <v>13</v>
      </c>
      <c r="D4388" t="s">
        <v>38</v>
      </c>
      <c r="E4388" t="s">
        <v>39</v>
      </c>
      <c r="F4388" t="s">
        <v>135</v>
      </c>
      <c r="G4388" t="s">
        <v>144</v>
      </c>
      <c r="H4388">
        <v>63</v>
      </c>
      <c r="I4388">
        <v>47</v>
      </c>
      <c r="J4388">
        <v>2961</v>
      </c>
      <c r="K4388" t="s">
        <v>81</v>
      </c>
      <c r="L4388" t="s">
        <v>157</v>
      </c>
      <c r="M4388" t="s">
        <v>142</v>
      </c>
      <c r="N4388">
        <v>12</v>
      </c>
      <c r="O4388">
        <v>2021</v>
      </c>
    </row>
    <row r="4389" spans="1:15" x14ac:dyDescent="0.25">
      <c r="A4389" t="s">
        <v>12</v>
      </c>
      <c r="B4389" s="1">
        <v>43831</v>
      </c>
      <c r="C4389" t="s">
        <v>13</v>
      </c>
      <c r="D4389" t="s">
        <v>38</v>
      </c>
      <c r="E4389" t="s">
        <v>39</v>
      </c>
      <c r="F4389" t="s">
        <v>141</v>
      </c>
      <c r="G4389" t="s">
        <v>144</v>
      </c>
      <c r="H4389">
        <v>68</v>
      </c>
      <c r="I4389">
        <v>83</v>
      </c>
      <c r="J4389">
        <v>5644</v>
      </c>
      <c r="K4389" t="s">
        <v>81</v>
      </c>
      <c r="L4389" t="s">
        <v>137</v>
      </c>
      <c r="M4389" t="s">
        <v>138</v>
      </c>
      <c r="N4389">
        <v>1</v>
      </c>
      <c r="O4389">
        <v>2020</v>
      </c>
    </row>
    <row r="4390" spans="1:15" x14ac:dyDescent="0.25">
      <c r="A4390" t="s">
        <v>28</v>
      </c>
      <c r="B4390" s="1">
        <v>43832</v>
      </c>
      <c r="C4390" t="s">
        <v>13</v>
      </c>
      <c r="D4390" t="s">
        <v>38</v>
      </c>
      <c r="E4390" t="s">
        <v>39</v>
      </c>
      <c r="F4390" t="s">
        <v>135</v>
      </c>
      <c r="G4390" t="s">
        <v>136</v>
      </c>
      <c r="H4390">
        <v>32</v>
      </c>
      <c r="I4390">
        <v>122</v>
      </c>
      <c r="J4390">
        <v>3904</v>
      </c>
      <c r="K4390" t="s">
        <v>81</v>
      </c>
      <c r="L4390" t="s">
        <v>137</v>
      </c>
      <c r="M4390" t="s">
        <v>140</v>
      </c>
      <c r="N4390">
        <v>1</v>
      </c>
      <c r="O4390">
        <v>2020</v>
      </c>
    </row>
    <row r="4391" spans="1:15" x14ac:dyDescent="0.25">
      <c r="A4391" t="s">
        <v>28</v>
      </c>
      <c r="B4391" s="1">
        <v>43833</v>
      </c>
      <c r="C4391" t="s">
        <v>13</v>
      </c>
      <c r="D4391" t="s">
        <v>38</v>
      </c>
      <c r="E4391" t="s">
        <v>39</v>
      </c>
      <c r="F4391" t="s">
        <v>135</v>
      </c>
      <c r="G4391" t="s">
        <v>139</v>
      </c>
      <c r="H4391">
        <v>44</v>
      </c>
      <c r="I4391">
        <v>117</v>
      </c>
      <c r="J4391">
        <v>5148</v>
      </c>
      <c r="K4391" t="s">
        <v>81</v>
      </c>
      <c r="L4391" t="s">
        <v>137</v>
      </c>
      <c r="M4391" t="s">
        <v>142</v>
      </c>
      <c r="N4391">
        <v>1</v>
      </c>
      <c r="O4391">
        <v>2020</v>
      </c>
    </row>
    <row r="4392" spans="1:15" x14ac:dyDescent="0.25">
      <c r="A4392" t="s">
        <v>28</v>
      </c>
      <c r="B4392" s="1">
        <v>43834</v>
      </c>
      <c r="C4392" t="s">
        <v>13</v>
      </c>
      <c r="D4392" t="s">
        <v>38</v>
      </c>
      <c r="E4392" t="s">
        <v>39</v>
      </c>
      <c r="F4392" t="s">
        <v>141</v>
      </c>
      <c r="G4392" t="s">
        <v>136</v>
      </c>
      <c r="H4392">
        <v>41</v>
      </c>
      <c r="I4392">
        <v>117</v>
      </c>
      <c r="J4392">
        <v>4797</v>
      </c>
      <c r="K4392" t="s">
        <v>81</v>
      </c>
      <c r="L4392" t="s">
        <v>137</v>
      </c>
      <c r="M4392" t="s">
        <v>143</v>
      </c>
      <c r="N4392">
        <v>1</v>
      </c>
      <c r="O4392">
        <v>2020</v>
      </c>
    </row>
    <row r="4393" spans="1:15" x14ac:dyDescent="0.25">
      <c r="A4393" t="s">
        <v>28</v>
      </c>
      <c r="B4393" s="1">
        <v>43835</v>
      </c>
      <c r="C4393" t="s">
        <v>13</v>
      </c>
      <c r="D4393" t="s">
        <v>38</v>
      </c>
      <c r="E4393" t="s">
        <v>39</v>
      </c>
      <c r="F4393" t="s">
        <v>141</v>
      </c>
      <c r="G4393" t="s">
        <v>139</v>
      </c>
      <c r="H4393">
        <v>43</v>
      </c>
      <c r="I4393">
        <v>87</v>
      </c>
      <c r="J4393">
        <v>3741</v>
      </c>
      <c r="K4393" t="s">
        <v>81</v>
      </c>
      <c r="L4393" t="s">
        <v>137</v>
      </c>
      <c r="M4393" t="s">
        <v>145</v>
      </c>
      <c r="N4393">
        <v>1</v>
      </c>
      <c r="O4393">
        <v>2020</v>
      </c>
    </row>
    <row r="4394" spans="1:15" x14ac:dyDescent="0.25">
      <c r="A4394" t="s">
        <v>28</v>
      </c>
      <c r="B4394" s="1">
        <v>43836</v>
      </c>
      <c r="C4394" t="s">
        <v>29</v>
      </c>
      <c r="D4394" t="s">
        <v>40</v>
      </c>
      <c r="E4394" t="s">
        <v>41</v>
      </c>
      <c r="F4394" t="s">
        <v>135</v>
      </c>
      <c r="G4394" t="s">
        <v>144</v>
      </c>
      <c r="H4394">
        <v>47</v>
      </c>
      <c r="I4394">
        <v>70</v>
      </c>
      <c r="J4394">
        <v>3290</v>
      </c>
      <c r="K4394" t="s">
        <v>81</v>
      </c>
      <c r="L4394" t="s">
        <v>137</v>
      </c>
      <c r="M4394" t="s">
        <v>146</v>
      </c>
      <c r="N4394">
        <v>1</v>
      </c>
      <c r="O4394">
        <v>2020</v>
      </c>
    </row>
    <row r="4395" spans="1:15" x14ac:dyDescent="0.25">
      <c r="A4395" t="s">
        <v>28</v>
      </c>
      <c r="B4395" s="1">
        <v>43837</v>
      </c>
      <c r="C4395" t="s">
        <v>29</v>
      </c>
      <c r="D4395" t="s">
        <v>40</v>
      </c>
      <c r="E4395" t="s">
        <v>41</v>
      </c>
      <c r="F4395" t="s">
        <v>141</v>
      </c>
      <c r="G4395" t="s">
        <v>144</v>
      </c>
      <c r="H4395">
        <v>41</v>
      </c>
      <c r="I4395">
        <v>128</v>
      </c>
      <c r="J4395">
        <v>5248</v>
      </c>
      <c r="K4395" t="s">
        <v>81</v>
      </c>
      <c r="L4395" t="s">
        <v>137</v>
      </c>
      <c r="M4395" t="s">
        <v>147</v>
      </c>
      <c r="N4395">
        <v>1</v>
      </c>
      <c r="O4395">
        <v>2020</v>
      </c>
    </row>
    <row r="4396" spans="1:15" x14ac:dyDescent="0.25">
      <c r="A4396" t="s">
        <v>28</v>
      </c>
      <c r="B4396" s="1">
        <v>43838</v>
      </c>
      <c r="C4396" t="s">
        <v>29</v>
      </c>
      <c r="D4396" t="s">
        <v>40</v>
      </c>
      <c r="E4396" t="s">
        <v>41</v>
      </c>
      <c r="F4396" t="s">
        <v>135</v>
      </c>
      <c r="G4396" t="s">
        <v>136</v>
      </c>
      <c r="H4396">
        <v>34</v>
      </c>
      <c r="I4396">
        <v>158</v>
      </c>
      <c r="J4396">
        <v>5372</v>
      </c>
      <c r="K4396" t="s">
        <v>81</v>
      </c>
      <c r="L4396" t="s">
        <v>137</v>
      </c>
      <c r="M4396" t="s">
        <v>138</v>
      </c>
      <c r="N4396">
        <v>1</v>
      </c>
      <c r="O4396">
        <v>2020</v>
      </c>
    </row>
    <row r="4397" spans="1:15" x14ac:dyDescent="0.25">
      <c r="A4397" t="s">
        <v>28</v>
      </c>
      <c r="B4397" s="1">
        <v>43839</v>
      </c>
      <c r="C4397" t="s">
        <v>29</v>
      </c>
      <c r="D4397" t="s">
        <v>40</v>
      </c>
      <c r="E4397" t="s">
        <v>41</v>
      </c>
      <c r="F4397" t="s">
        <v>135</v>
      </c>
      <c r="G4397" t="s">
        <v>139</v>
      </c>
      <c r="H4397">
        <v>43</v>
      </c>
      <c r="I4397">
        <v>128</v>
      </c>
      <c r="J4397">
        <v>5504</v>
      </c>
      <c r="K4397" t="s">
        <v>81</v>
      </c>
      <c r="L4397" t="s">
        <v>137</v>
      </c>
      <c r="M4397" t="s">
        <v>140</v>
      </c>
      <c r="N4397">
        <v>1</v>
      </c>
      <c r="O4397">
        <v>2020</v>
      </c>
    </row>
    <row r="4398" spans="1:15" x14ac:dyDescent="0.25">
      <c r="A4398" t="s">
        <v>28</v>
      </c>
      <c r="B4398" s="1">
        <v>43840</v>
      </c>
      <c r="C4398" t="s">
        <v>29</v>
      </c>
      <c r="D4398" t="s">
        <v>40</v>
      </c>
      <c r="E4398" t="s">
        <v>41</v>
      </c>
      <c r="F4398" t="s">
        <v>141</v>
      </c>
      <c r="G4398" t="s">
        <v>136</v>
      </c>
      <c r="H4398">
        <v>41</v>
      </c>
      <c r="I4398">
        <v>119</v>
      </c>
      <c r="J4398">
        <v>4879</v>
      </c>
      <c r="K4398" t="s">
        <v>81</v>
      </c>
      <c r="L4398" t="s">
        <v>137</v>
      </c>
      <c r="M4398" t="s">
        <v>142</v>
      </c>
      <c r="N4398">
        <v>1</v>
      </c>
      <c r="O4398">
        <v>2020</v>
      </c>
    </row>
    <row r="4399" spans="1:15" x14ac:dyDescent="0.25">
      <c r="A4399" t="s">
        <v>28</v>
      </c>
      <c r="B4399" s="1">
        <v>43841</v>
      </c>
      <c r="C4399" t="s">
        <v>29</v>
      </c>
      <c r="D4399" t="s">
        <v>40</v>
      </c>
      <c r="E4399" t="s">
        <v>41</v>
      </c>
      <c r="F4399" t="s">
        <v>141</v>
      </c>
      <c r="G4399" t="s">
        <v>139</v>
      </c>
      <c r="H4399">
        <v>44</v>
      </c>
      <c r="I4399">
        <v>74</v>
      </c>
      <c r="J4399">
        <v>3256</v>
      </c>
      <c r="K4399" t="s">
        <v>81</v>
      </c>
      <c r="L4399" t="s">
        <v>137</v>
      </c>
      <c r="M4399" t="s">
        <v>143</v>
      </c>
      <c r="N4399">
        <v>1</v>
      </c>
      <c r="O4399">
        <v>2020</v>
      </c>
    </row>
    <row r="4400" spans="1:15" x14ac:dyDescent="0.25">
      <c r="A4400" t="s">
        <v>28</v>
      </c>
      <c r="B4400" s="1">
        <v>43842</v>
      </c>
      <c r="C4400" t="s">
        <v>29</v>
      </c>
      <c r="D4400" t="s">
        <v>40</v>
      </c>
      <c r="E4400" t="s">
        <v>41</v>
      </c>
      <c r="F4400" t="s">
        <v>135</v>
      </c>
      <c r="G4400" t="s">
        <v>144</v>
      </c>
      <c r="H4400">
        <v>46</v>
      </c>
      <c r="I4400">
        <v>52</v>
      </c>
      <c r="J4400">
        <v>2392</v>
      </c>
      <c r="K4400" t="s">
        <v>81</v>
      </c>
      <c r="L4400" t="s">
        <v>137</v>
      </c>
      <c r="M4400" t="s">
        <v>145</v>
      </c>
      <c r="N4400">
        <v>1</v>
      </c>
      <c r="O4400">
        <v>2020</v>
      </c>
    </row>
    <row r="4401" spans="1:15" x14ac:dyDescent="0.25">
      <c r="A4401" t="s">
        <v>28</v>
      </c>
      <c r="B4401" s="1">
        <v>43843</v>
      </c>
      <c r="C4401" t="s">
        <v>29</v>
      </c>
      <c r="D4401" t="s">
        <v>40</v>
      </c>
      <c r="E4401" t="s">
        <v>41</v>
      </c>
      <c r="F4401" t="s">
        <v>141</v>
      </c>
      <c r="G4401" t="s">
        <v>144</v>
      </c>
      <c r="H4401">
        <v>41</v>
      </c>
      <c r="I4401">
        <v>116</v>
      </c>
      <c r="J4401">
        <v>4756</v>
      </c>
      <c r="K4401" t="s">
        <v>81</v>
      </c>
      <c r="L4401" t="s">
        <v>137</v>
      </c>
      <c r="M4401" t="s">
        <v>146</v>
      </c>
      <c r="N4401">
        <v>1</v>
      </c>
      <c r="O4401">
        <v>2020</v>
      </c>
    </row>
    <row r="4402" spans="1:15" x14ac:dyDescent="0.25">
      <c r="A4402" t="s">
        <v>28</v>
      </c>
      <c r="B4402" s="1">
        <v>43844</v>
      </c>
      <c r="C4402" t="s">
        <v>29</v>
      </c>
      <c r="D4402" t="s">
        <v>40</v>
      </c>
      <c r="E4402" t="s">
        <v>41</v>
      </c>
      <c r="F4402" t="s">
        <v>135</v>
      </c>
      <c r="G4402" t="s">
        <v>136</v>
      </c>
      <c r="H4402">
        <v>43</v>
      </c>
      <c r="I4402">
        <v>160</v>
      </c>
      <c r="J4402">
        <v>6880</v>
      </c>
      <c r="K4402" t="s">
        <v>81</v>
      </c>
      <c r="L4402" t="s">
        <v>137</v>
      </c>
      <c r="M4402" t="s">
        <v>147</v>
      </c>
      <c r="N4402">
        <v>1</v>
      </c>
      <c r="O4402">
        <v>2020</v>
      </c>
    </row>
    <row r="4403" spans="1:15" x14ac:dyDescent="0.25">
      <c r="A4403" t="s">
        <v>28</v>
      </c>
      <c r="B4403" s="1">
        <v>43845</v>
      </c>
      <c r="C4403" t="s">
        <v>29</v>
      </c>
      <c r="D4403" t="s">
        <v>40</v>
      </c>
      <c r="E4403" t="s">
        <v>41</v>
      </c>
      <c r="F4403" t="s">
        <v>135</v>
      </c>
      <c r="G4403" t="s">
        <v>139</v>
      </c>
      <c r="H4403">
        <v>50</v>
      </c>
      <c r="I4403">
        <v>120</v>
      </c>
      <c r="J4403">
        <v>6000</v>
      </c>
      <c r="K4403" t="s">
        <v>81</v>
      </c>
      <c r="L4403" t="s">
        <v>137</v>
      </c>
      <c r="M4403" t="s">
        <v>138</v>
      </c>
      <c r="N4403">
        <v>1</v>
      </c>
      <c r="O4403">
        <v>2020</v>
      </c>
    </row>
    <row r="4404" spans="1:15" x14ac:dyDescent="0.25">
      <c r="A4404" t="s">
        <v>28</v>
      </c>
      <c r="B4404" s="1">
        <v>43846</v>
      </c>
      <c r="C4404" t="s">
        <v>29</v>
      </c>
      <c r="D4404" t="s">
        <v>40</v>
      </c>
      <c r="E4404" t="s">
        <v>41</v>
      </c>
      <c r="F4404" t="s">
        <v>141</v>
      </c>
      <c r="G4404" t="s">
        <v>136</v>
      </c>
      <c r="H4404">
        <v>52</v>
      </c>
      <c r="I4404">
        <v>104</v>
      </c>
      <c r="J4404">
        <v>5408</v>
      </c>
      <c r="K4404" t="s">
        <v>81</v>
      </c>
      <c r="L4404" t="s">
        <v>137</v>
      </c>
      <c r="M4404" t="s">
        <v>140</v>
      </c>
      <c r="N4404">
        <v>1</v>
      </c>
      <c r="O4404">
        <v>2020</v>
      </c>
    </row>
    <row r="4405" spans="1:15" x14ac:dyDescent="0.25">
      <c r="A4405" t="s">
        <v>28</v>
      </c>
      <c r="B4405" s="1">
        <v>43847</v>
      </c>
      <c r="C4405" t="s">
        <v>29</v>
      </c>
      <c r="D4405" t="s">
        <v>40</v>
      </c>
      <c r="E4405" t="s">
        <v>41</v>
      </c>
      <c r="F4405" t="s">
        <v>141</v>
      </c>
      <c r="G4405" t="s">
        <v>139</v>
      </c>
      <c r="H4405">
        <v>50</v>
      </c>
      <c r="I4405">
        <v>84</v>
      </c>
      <c r="J4405">
        <v>4200</v>
      </c>
      <c r="K4405" t="s">
        <v>81</v>
      </c>
      <c r="L4405" t="s">
        <v>137</v>
      </c>
      <c r="M4405" t="s">
        <v>142</v>
      </c>
      <c r="N4405">
        <v>1</v>
      </c>
      <c r="O4405">
        <v>2020</v>
      </c>
    </row>
    <row r="4406" spans="1:15" x14ac:dyDescent="0.25">
      <c r="A4406" t="s">
        <v>28</v>
      </c>
      <c r="B4406" s="1">
        <v>43848</v>
      </c>
      <c r="C4406" t="s">
        <v>29</v>
      </c>
      <c r="D4406" t="s">
        <v>40</v>
      </c>
      <c r="E4406" t="s">
        <v>41</v>
      </c>
      <c r="F4406" t="s">
        <v>135</v>
      </c>
      <c r="G4406" t="s">
        <v>144</v>
      </c>
      <c r="H4406">
        <v>55</v>
      </c>
      <c r="I4406">
        <v>47</v>
      </c>
      <c r="J4406">
        <v>2585</v>
      </c>
      <c r="K4406" t="s">
        <v>81</v>
      </c>
      <c r="L4406" t="s">
        <v>137</v>
      </c>
      <c r="M4406" t="s">
        <v>143</v>
      </c>
      <c r="N4406">
        <v>1</v>
      </c>
      <c r="O4406">
        <v>2020</v>
      </c>
    </row>
    <row r="4407" spans="1:15" x14ac:dyDescent="0.25">
      <c r="A4407" t="s">
        <v>28</v>
      </c>
      <c r="B4407" s="1">
        <v>43849</v>
      </c>
      <c r="C4407" t="s">
        <v>29</v>
      </c>
      <c r="D4407" t="s">
        <v>40</v>
      </c>
      <c r="E4407" t="s">
        <v>41</v>
      </c>
      <c r="F4407" t="s">
        <v>141</v>
      </c>
      <c r="G4407" t="s">
        <v>144</v>
      </c>
      <c r="H4407">
        <v>54</v>
      </c>
      <c r="I4407">
        <v>94</v>
      </c>
      <c r="J4407">
        <v>5076</v>
      </c>
      <c r="K4407" t="s">
        <v>81</v>
      </c>
      <c r="L4407" t="s">
        <v>137</v>
      </c>
      <c r="M4407" t="s">
        <v>145</v>
      </c>
      <c r="N4407">
        <v>1</v>
      </c>
      <c r="O4407">
        <v>2020</v>
      </c>
    </row>
    <row r="4408" spans="1:15" x14ac:dyDescent="0.25">
      <c r="A4408" t="s">
        <v>28</v>
      </c>
      <c r="B4408" s="1">
        <v>43850</v>
      </c>
      <c r="C4408" t="s">
        <v>29</v>
      </c>
      <c r="D4408" t="s">
        <v>40</v>
      </c>
      <c r="E4408" t="s">
        <v>41</v>
      </c>
      <c r="F4408" t="s">
        <v>135</v>
      </c>
      <c r="G4408" t="s">
        <v>136</v>
      </c>
      <c r="H4408">
        <v>58</v>
      </c>
      <c r="I4408">
        <v>143</v>
      </c>
      <c r="J4408">
        <v>8294</v>
      </c>
      <c r="K4408" t="s">
        <v>81</v>
      </c>
      <c r="L4408" t="s">
        <v>137</v>
      </c>
      <c r="M4408" t="s">
        <v>146</v>
      </c>
      <c r="N4408">
        <v>1</v>
      </c>
      <c r="O4408">
        <v>2020</v>
      </c>
    </row>
    <row r="4409" spans="1:15" x14ac:dyDescent="0.25">
      <c r="A4409" t="s">
        <v>28</v>
      </c>
      <c r="B4409" s="1">
        <v>43851</v>
      </c>
      <c r="C4409" t="s">
        <v>29</v>
      </c>
      <c r="D4409" t="s">
        <v>40</v>
      </c>
      <c r="E4409" t="s">
        <v>41</v>
      </c>
      <c r="F4409" t="s">
        <v>135</v>
      </c>
      <c r="G4409" t="s">
        <v>139</v>
      </c>
      <c r="H4409">
        <v>62</v>
      </c>
      <c r="I4409">
        <v>102</v>
      </c>
      <c r="J4409">
        <v>6324</v>
      </c>
      <c r="K4409" t="s">
        <v>81</v>
      </c>
      <c r="L4409" t="s">
        <v>137</v>
      </c>
      <c r="M4409" t="s">
        <v>147</v>
      </c>
      <c r="N4409">
        <v>1</v>
      </c>
      <c r="O4409">
        <v>2020</v>
      </c>
    </row>
    <row r="4410" spans="1:15" x14ac:dyDescent="0.25">
      <c r="A4410" t="s">
        <v>28</v>
      </c>
      <c r="B4410" s="1">
        <v>43852</v>
      </c>
      <c r="C4410" t="s">
        <v>29</v>
      </c>
      <c r="D4410" t="s">
        <v>40</v>
      </c>
      <c r="E4410" t="s">
        <v>41</v>
      </c>
      <c r="F4410" t="s">
        <v>141</v>
      </c>
      <c r="G4410" t="s">
        <v>136</v>
      </c>
      <c r="H4410">
        <v>61</v>
      </c>
      <c r="I4410">
        <v>120</v>
      </c>
      <c r="J4410">
        <v>7320</v>
      </c>
      <c r="K4410" t="s">
        <v>81</v>
      </c>
      <c r="L4410" t="s">
        <v>137</v>
      </c>
      <c r="M4410" t="s">
        <v>138</v>
      </c>
      <c r="N4410">
        <v>1</v>
      </c>
      <c r="O4410">
        <v>2020</v>
      </c>
    </row>
    <row r="4411" spans="1:15" x14ac:dyDescent="0.25">
      <c r="A4411" t="s">
        <v>28</v>
      </c>
      <c r="B4411" s="1">
        <v>43853</v>
      </c>
      <c r="C4411" t="s">
        <v>29</v>
      </c>
      <c r="D4411" t="s">
        <v>40</v>
      </c>
      <c r="E4411" t="s">
        <v>41</v>
      </c>
      <c r="F4411" t="s">
        <v>141</v>
      </c>
      <c r="G4411" t="s">
        <v>139</v>
      </c>
      <c r="H4411">
        <v>59</v>
      </c>
      <c r="I4411">
        <v>75</v>
      </c>
      <c r="J4411">
        <v>4425</v>
      </c>
      <c r="K4411" t="s">
        <v>81</v>
      </c>
      <c r="L4411" t="s">
        <v>137</v>
      </c>
      <c r="M4411" t="s">
        <v>140</v>
      </c>
      <c r="N4411">
        <v>1</v>
      </c>
      <c r="O4411">
        <v>2020</v>
      </c>
    </row>
    <row r="4412" spans="1:15" x14ac:dyDescent="0.25">
      <c r="A4412" t="s">
        <v>28</v>
      </c>
      <c r="B4412" s="1">
        <v>43854</v>
      </c>
      <c r="C4412" t="s">
        <v>29</v>
      </c>
      <c r="D4412" t="s">
        <v>40</v>
      </c>
      <c r="E4412" t="s">
        <v>41</v>
      </c>
      <c r="F4412" t="s">
        <v>135</v>
      </c>
      <c r="G4412" t="s">
        <v>144</v>
      </c>
      <c r="H4412">
        <v>63</v>
      </c>
      <c r="I4412">
        <v>52</v>
      </c>
      <c r="J4412">
        <v>3276</v>
      </c>
      <c r="K4412" t="s">
        <v>81</v>
      </c>
      <c r="L4412" t="s">
        <v>137</v>
      </c>
      <c r="M4412" t="s">
        <v>142</v>
      </c>
      <c r="N4412">
        <v>1</v>
      </c>
      <c r="O4412">
        <v>2020</v>
      </c>
    </row>
    <row r="4413" spans="1:15" x14ac:dyDescent="0.25">
      <c r="A4413" t="s">
        <v>28</v>
      </c>
      <c r="B4413" s="1">
        <v>43855</v>
      </c>
      <c r="C4413" t="s">
        <v>29</v>
      </c>
      <c r="D4413" t="s">
        <v>40</v>
      </c>
      <c r="E4413" t="s">
        <v>41</v>
      </c>
      <c r="F4413" t="s">
        <v>141</v>
      </c>
      <c r="G4413" t="s">
        <v>144</v>
      </c>
      <c r="H4413">
        <v>78</v>
      </c>
      <c r="I4413">
        <v>95</v>
      </c>
      <c r="J4413">
        <v>7410</v>
      </c>
      <c r="K4413" t="s">
        <v>81</v>
      </c>
      <c r="L4413" t="s">
        <v>137</v>
      </c>
      <c r="M4413" t="s">
        <v>143</v>
      </c>
      <c r="N4413">
        <v>1</v>
      </c>
      <c r="O4413">
        <v>2020</v>
      </c>
    </row>
    <row r="4414" spans="1:15" x14ac:dyDescent="0.25">
      <c r="A4414" t="s">
        <v>28</v>
      </c>
      <c r="B4414" s="1">
        <v>43856</v>
      </c>
      <c r="C4414" t="s">
        <v>29</v>
      </c>
      <c r="D4414" t="s">
        <v>40</v>
      </c>
      <c r="E4414" t="s">
        <v>41</v>
      </c>
      <c r="F4414" t="s">
        <v>135</v>
      </c>
      <c r="G4414" t="s">
        <v>136</v>
      </c>
      <c r="H4414">
        <v>58</v>
      </c>
      <c r="I4414">
        <v>149</v>
      </c>
      <c r="J4414">
        <v>8642</v>
      </c>
      <c r="K4414" t="s">
        <v>81</v>
      </c>
      <c r="L4414" t="s">
        <v>137</v>
      </c>
      <c r="M4414" t="s">
        <v>145</v>
      </c>
      <c r="N4414">
        <v>1</v>
      </c>
      <c r="O4414">
        <v>2020</v>
      </c>
    </row>
    <row r="4415" spans="1:15" x14ac:dyDescent="0.25">
      <c r="A4415" t="s">
        <v>28</v>
      </c>
      <c r="B4415" s="1">
        <v>43857</v>
      </c>
      <c r="C4415" t="s">
        <v>29</v>
      </c>
      <c r="D4415" t="s">
        <v>40</v>
      </c>
      <c r="E4415" t="s">
        <v>41</v>
      </c>
      <c r="F4415" t="s">
        <v>135</v>
      </c>
      <c r="G4415" t="s">
        <v>139</v>
      </c>
      <c r="H4415">
        <v>60</v>
      </c>
      <c r="I4415">
        <v>104</v>
      </c>
      <c r="J4415">
        <v>6240</v>
      </c>
      <c r="K4415" t="s">
        <v>81</v>
      </c>
      <c r="L4415" t="s">
        <v>137</v>
      </c>
      <c r="M4415" t="s">
        <v>146</v>
      </c>
      <c r="N4415">
        <v>1</v>
      </c>
      <c r="O4415">
        <v>2020</v>
      </c>
    </row>
    <row r="4416" spans="1:15" x14ac:dyDescent="0.25">
      <c r="A4416" t="s">
        <v>28</v>
      </c>
      <c r="B4416" s="1">
        <v>43858</v>
      </c>
      <c r="C4416" t="s">
        <v>29</v>
      </c>
      <c r="D4416" t="s">
        <v>40</v>
      </c>
      <c r="E4416" t="s">
        <v>41</v>
      </c>
      <c r="F4416" t="s">
        <v>141</v>
      </c>
      <c r="G4416" t="s">
        <v>136</v>
      </c>
      <c r="H4416">
        <v>63</v>
      </c>
      <c r="I4416">
        <v>116</v>
      </c>
      <c r="J4416">
        <v>7308</v>
      </c>
      <c r="K4416" t="s">
        <v>81</v>
      </c>
      <c r="L4416" t="s">
        <v>137</v>
      </c>
      <c r="M4416" t="s">
        <v>147</v>
      </c>
      <c r="N4416">
        <v>1</v>
      </c>
      <c r="O4416">
        <v>2020</v>
      </c>
    </row>
    <row r="4417" spans="1:15" x14ac:dyDescent="0.25">
      <c r="A4417" t="s">
        <v>28</v>
      </c>
      <c r="B4417" s="1">
        <v>43859</v>
      </c>
      <c r="C4417" t="s">
        <v>29</v>
      </c>
      <c r="D4417" t="s">
        <v>40</v>
      </c>
      <c r="E4417" t="s">
        <v>41</v>
      </c>
      <c r="F4417" t="s">
        <v>141</v>
      </c>
      <c r="G4417" t="s">
        <v>139</v>
      </c>
      <c r="H4417">
        <v>57</v>
      </c>
      <c r="I4417">
        <v>90</v>
      </c>
      <c r="J4417">
        <v>5130</v>
      </c>
      <c r="K4417" t="s">
        <v>81</v>
      </c>
      <c r="L4417" t="s">
        <v>137</v>
      </c>
      <c r="M4417" t="s">
        <v>138</v>
      </c>
      <c r="N4417">
        <v>1</v>
      </c>
      <c r="O4417">
        <v>2020</v>
      </c>
    </row>
    <row r="4418" spans="1:15" x14ac:dyDescent="0.25">
      <c r="A4418" t="s">
        <v>28</v>
      </c>
      <c r="B4418" s="1">
        <v>43860</v>
      </c>
      <c r="C4418" t="s">
        <v>29</v>
      </c>
      <c r="D4418" t="s">
        <v>40</v>
      </c>
      <c r="E4418" t="s">
        <v>41</v>
      </c>
      <c r="F4418" t="s">
        <v>135</v>
      </c>
      <c r="G4418" t="s">
        <v>144</v>
      </c>
      <c r="H4418">
        <v>60</v>
      </c>
      <c r="I4418">
        <v>60</v>
      </c>
      <c r="J4418">
        <v>3600</v>
      </c>
      <c r="K4418" t="s">
        <v>81</v>
      </c>
      <c r="L4418" t="s">
        <v>137</v>
      </c>
      <c r="M4418" t="s">
        <v>140</v>
      </c>
      <c r="N4418">
        <v>1</v>
      </c>
      <c r="O4418">
        <v>2020</v>
      </c>
    </row>
    <row r="4419" spans="1:15" x14ac:dyDescent="0.25">
      <c r="A4419" t="s">
        <v>28</v>
      </c>
      <c r="B4419" s="1">
        <v>43861</v>
      </c>
      <c r="C4419" t="s">
        <v>29</v>
      </c>
      <c r="D4419" t="s">
        <v>40</v>
      </c>
      <c r="E4419" t="s">
        <v>41</v>
      </c>
      <c r="F4419" t="s">
        <v>141</v>
      </c>
      <c r="G4419" t="s">
        <v>144</v>
      </c>
      <c r="H4419">
        <v>78</v>
      </c>
      <c r="I4419">
        <v>131</v>
      </c>
      <c r="J4419">
        <v>10218</v>
      </c>
      <c r="K4419" t="s">
        <v>81</v>
      </c>
      <c r="L4419" t="s">
        <v>137</v>
      </c>
      <c r="M4419" t="s">
        <v>142</v>
      </c>
      <c r="N4419">
        <v>1</v>
      </c>
      <c r="O4419">
        <v>2020</v>
      </c>
    </row>
    <row r="4420" spans="1:15" x14ac:dyDescent="0.25">
      <c r="A4420" t="s">
        <v>28</v>
      </c>
      <c r="B4420" s="1">
        <v>43862</v>
      </c>
      <c r="C4420" t="s">
        <v>29</v>
      </c>
      <c r="D4420" t="s">
        <v>40</v>
      </c>
      <c r="E4420" t="s">
        <v>41</v>
      </c>
      <c r="F4420" t="s">
        <v>135</v>
      </c>
      <c r="G4420" t="s">
        <v>136</v>
      </c>
      <c r="H4420">
        <v>56</v>
      </c>
      <c r="I4420">
        <v>189</v>
      </c>
      <c r="J4420">
        <v>10584</v>
      </c>
      <c r="K4420" t="s">
        <v>81</v>
      </c>
      <c r="L4420" t="s">
        <v>148</v>
      </c>
      <c r="M4420" t="s">
        <v>143</v>
      </c>
      <c r="N4420">
        <v>2</v>
      </c>
      <c r="O4420">
        <v>2020</v>
      </c>
    </row>
    <row r="4421" spans="1:15" x14ac:dyDescent="0.25">
      <c r="A4421" t="s">
        <v>28</v>
      </c>
      <c r="B4421" s="1">
        <v>43863</v>
      </c>
      <c r="C4421" t="s">
        <v>29</v>
      </c>
      <c r="D4421" t="s">
        <v>40</v>
      </c>
      <c r="E4421" t="s">
        <v>41</v>
      </c>
      <c r="F4421" t="s">
        <v>135</v>
      </c>
      <c r="G4421" t="s">
        <v>139</v>
      </c>
      <c r="H4421">
        <v>62</v>
      </c>
      <c r="I4421">
        <v>165</v>
      </c>
      <c r="J4421">
        <v>10230</v>
      </c>
      <c r="K4421" t="s">
        <v>81</v>
      </c>
      <c r="L4421" t="s">
        <v>148</v>
      </c>
      <c r="M4421" t="s">
        <v>145</v>
      </c>
      <c r="N4421">
        <v>2</v>
      </c>
      <c r="O4421">
        <v>2020</v>
      </c>
    </row>
    <row r="4422" spans="1:15" x14ac:dyDescent="0.25">
      <c r="A4422" t="s">
        <v>28</v>
      </c>
      <c r="B4422" s="1">
        <v>43864</v>
      </c>
      <c r="C4422" t="s">
        <v>29</v>
      </c>
      <c r="D4422" t="s">
        <v>40</v>
      </c>
      <c r="E4422" t="s">
        <v>41</v>
      </c>
      <c r="F4422" t="s">
        <v>141</v>
      </c>
      <c r="G4422" t="s">
        <v>136</v>
      </c>
      <c r="H4422">
        <v>62</v>
      </c>
      <c r="I4422">
        <v>165</v>
      </c>
      <c r="J4422">
        <v>10230</v>
      </c>
      <c r="K4422" t="s">
        <v>81</v>
      </c>
      <c r="L4422" t="s">
        <v>148</v>
      </c>
      <c r="M4422" t="s">
        <v>146</v>
      </c>
      <c r="N4422">
        <v>2</v>
      </c>
      <c r="O4422">
        <v>2020</v>
      </c>
    </row>
    <row r="4423" spans="1:15" x14ac:dyDescent="0.25">
      <c r="A4423" t="s">
        <v>28</v>
      </c>
      <c r="B4423" s="1">
        <v>43865</v>
      </c>
      <c r="C4423" t="s">
        <v>29</v>
      </c>
      <c r="D4423" t="s">
        <v>40</v>
      </c>
      <c r="E4423" t="s">
        <v>41</v>
      </c>
      <c r="F4423" t="s">
        <v>141</v>
      </c>
      <c r="G4423" t="s">
        <v>139</v>
      </c>
      <c r="H4423">
        <v>58</v>
      </c>
      <c r="I4423">
        <v>111</v>
      </c>
      <c r="J4423">
        <v>6438</v>
      </c>
      <c r="K4423" t="s">
        <v>81</v>
      </c>
      <c r="L4423" t="s">
        <v>148</v>
      </c>
      <c r="M4423" t="s">
        <v>147</v>
      </c>
      <c r="N4423">
        <v>2</v>
      </c>
      <c r="O4423">
        <v>2020</v>
      </c>
    </row>
    <row r="4424" spans="1:15" x14ac:dyDescent="0.25">
      <c r="A4424" t="s">
        <v>28</v>
      </c>
      <c r="B4424" s="1">
        <v>43866</v>
      </c>
      <c r="C4424" t="s">
        <v>29</v>
      </c>
      <c r="D4424" t="s">
        <v>40</v>
      </c>
      <c r="E4424" t="s">
        <v>41</v>
      </c>
      <c r="F4424" t="s">
        <v>135</v>
      </c>
      <c r="G4424" t="s">
        <v>144</v>
      </c>
      <c r="H4424">
        <v>59</v>
      </c>
      <c r="I4424">
        <v>81</v>
      </c>
      <c r="J4424">
        <v>4779</v>
      </c>
      <c r="K4424" t="s">
        <v>81</v>
      </c>
      <c r="L4424" t="s">
        <v>148</v>
      </c>
      <c r="M4424" t="s">
        <v>138</v>
      </c>
      <c r="N4424">
        <v>2</v>
      </c>
      <c r="O4424">
        <v>2020</v>
      </c>
    </row>
    <row r="4425" spans="1:15" x14ac:dyDescent="0.25">
      <c r="A4425" t="s">
        <v>28</v>
      </c>
      <c r="B4425" s="1">
        <v>43867</v>
      </c>
      <c r="C4425" t="s">
        <v>29</v>
      </c>
      <c r="D4425" t="s">
        <v>40</v>
      </c>
      <c r="E4425" t="s">
        <v>41</v>
      </c>
      <c r="F4425" t="s">
        <v>141</v>
      </c>
      <c r="G4425" t="s">
        <v>144</v>
      </c>
      <c r="H4425">
        <v>73</v>
      </c>
      <c r="I4425">
        <v>174</v>
      </c>
      <c r="J4425">
        <v>12702</v>
      </c>
      <c r="K4425" t="s">
        <v>81</v>
      </c>
      <c r="L4425" t="s">
        <v>148</v>
      </c>
      <c r="M4425" t="s">
        <v>140</v>
      </c>
      <c r="N4425">
        <v>2</v>
      </c>
      <c r="O4425">
        <v>2020</v>
      </c>
    </row>
    <row r="4426" spans="1:15" x14ac:dyDescent="0.25">
      <c r="A4426" t="s">
        <v>28</v>
      </c>
      <c r="B4426" s="1">
        <v>43868</v>
      </c>
      <c r="C4426" t="s">
        <v>29</v>
      </c>
      <c r="D4426" t="s">
        <v>40</v>
      </c>
      <c r="E4426" t="s">
        <v>41</v>
      </c>
      <c r="F4426" t="s">
        <v>135</v>
      </c>
      <c r="G4426" t="s">
        <v>136</v>
      </c>
      <c r="H4426">
        <v>58</v>
      </c>
      <c r="I4426">
        <v>218</v>
      </c>
      <c r="J4426">
        <v>12644</v>
      </c>
      <c r="K4426" t="s">
        <v>81</v>
      </c>
      <c r="L4426" t="s">
        <v>148</v>
      </c>
      <c r="M4426" t="s">
        <v>142</v>
      </c>
      <c r="N4426">
        <v>2</v>
      </c>
      <c r="O4426">
        <v>2020</v>
      </c>
    </row>
    <row r="4427" spans="1:15" x14ac:dyDescent="0.25">
      <c r="A4427" t="s">
        <v>28</v>
      </c>
      <c r="B4427" s="1">
        <v>43869</v>
      </c>
      <c r="C4427" t="s">
        <v>29</v>
      </c>
      <c r="D4427" t="s">
        <v>40</v>
      </c>
      <c r="E4427" t="s">
        <v>41</v>
      </c>
      <c r="F4427" t="s">
        <v>135</v>
      </c>
      <c r="G4427" t="s">
        <v>139</v>
      </c>
      <c r="H4427">
        <v>61</v>
      </c>
      <c r="I4427">
        <v>174</v>
      </c>
      <c r="J4427">
        <v>10614</v>
      </c>
      <c r="K4427" t="s">
        <v>81</v>
      </c>
      <c r="L4427" t="s">
        <v>148</v>
      </c>
      <c r="M4427" t="s">
        <v>143</v>
      </c>
      <c r="N4427">
        <v>2</v>
      </c>
      <c r="O4427">
        <v>2020</v>
      </c>
    </row>
    <row r="4428" spans="1:15" x14ac:dyDescent="0.25">
      <c r="A4428" t="s">
        <v>28</v>
      </c>
      <c r="B4428" s="1">
        <v>43870</v>
      </c>
      <c r="C4428" t="s">
        <v>29</v>
      </c>
      <c r="D4428" t="s">
        <v>40</v>
      </c>
      <c r="E4428" t="s">
        <v>41</v>
      </c>
      <c r="F4428" t="s">
        <v>141</v>
      </c>
      <c r="G4428" t="s">
        <v>136</v>
      </c>
      <c r="H4428">
        <v>61</v>
      </c>
      <c r="I4428">
        <v>143</v>
      </c>
      <c r="J4428">
        <v>8723</v>
      </c>
      <c r="K4428" t="s">
        <v>81</v>
      </c>
      <c r="L4428" t="s">
        <v>148</v>
      </c>
      <c r="M4428" t="s">
        <v>145</v>
      </c>
      <c r="N4428">
        <v>2</v>
      </c>
      <c r="O4428">
        <v>2020</v>
      </c>
    </row>
    <row r="4429" spans="1:15" x14ac:dyDescent="0.25">
      <c r="A4429" t="s">
        <v>28</v>
      </c>
      <c r="B4429" s="1">
        <v>43871</v>
      </c>
      <c r="C4429" t="s">
        <v>29</v>
      </c>
      <c r="D4429" t="s">
        <v>40</v>
      </c>
      <c r="E4429" t="s">
        <v>41</v>
      </c>
      <c r="F4429" t="s">
        <v>141</v>
      </c>
      <c r="G4429" t="s">
        <v>139</v>
      </c>
      <c r="H4429">
        <v>55</v>
      </c>
      <c r="I4429">
        <v>117</v>
      </c>
      <c r="J4429">
        <v>6435</v>
      </c>
      <c r="K4429" t="s">
        <v>81</v>
      </c>
      <c r="L4429" t="s">
        <v>148</v>
      </c>
      <c r="M4429" t="s">
        <v>146</v>
      </c>
      <c r="N4429">
        <v>2</v>
      </c>
      <c r="O4429">
        <v>2020</v>
      </c>
    </row>
    <row r="4430" spans="1:15" x14ac:dyDescent="0.25">
      <c r="A4430" t="s">
        <v>28</v>
      </c>
      <c r="B4430" s="1">
        <v>43872</v>
      </c>
      <c r="C4430" t="s">
        <v>29</v>
      </c>
      <c r="D4430" t="s">
        <v>40</v>
      </c>
      <c r="E4430" t="s">
        <v>41</v>
      </c>
      <c r="F4430" t="s">
        <v>135</v>
      </c>
      <c r="G4430" t="s">
        <v>144</v>
      </c>
      <c r="H4430">
        <v>60</v>
      </c>
      <c r="I4430">
        <v>130</v>
      </c>
      <c r="J4430">
        <v>7800</v>
      </c>
      <c r="K4430" t="s">
        <v>81</v>
      </c>
      <c r="L4430" t="s">
        <v>148</v>
      </c>
      <c r="M4430" t="s">
        <v>147</v>
      </c>
      <c r="N4430">
        <v>2</v>
      </c>
      <c r="O4430">
        <v>2020</v>
      </c>
    </row>
    <row r="4431" spans="1:15" x14ac:dyDescent="0.25">
      <c r="A4431" t="s">
        <v>28</v>
      </c>
      <c r="B4431" s="1">
        <v>43873</v>
      </c>
      <c r="C4431" t="s">
        <v>29</v>
      </c>
      <c r="D4431" t="s">
        <v>40</v>
      </c>
      <c r="E4431" t="s">
        <v>41</v>
      </c>
      <c r="F4431" t="s">
        <v>141</v>
      </c>
      <c r="G4431" t="s">
        <v>144</v>
      </c>
      <c r="H4431">
        <v>78</v>
      </c>
      <c r="I4431">
        <v>145</v>
      </c>
      <c r="J4431">
        <v>11310</v>
      </c>
      <c r="K4431" t="s">
        <v>81</v>
      </c>
      <c r="L4431" t="s">
        <v>148</v>
      </c>
      <c r="M4431" t="s">
        <v>138</v>
      </c>
      <c r="N4431">
        <v>2</v>
      </c>
      <c r="O4431">
        <v>2020</v>
      </c>
    </row>
    <row r="4432" spans="1:15" x14ac:dyDescent="0.25">
      <c r="A4432" t="s">
        <v>28</v>
      </c>
      <c r="B4432" s="1">
        <v>43874</v>
      </c>
      <c r="C4432" t="s">
        <v>29</v>
      </c>
      <c r="D4432" t="s">
        <v>40</v>
      </c>
      <c r="E4432" t="s">
        <v>41</v>
      </c>
      <c r="F4432" t="s">
        <v>135</v>
      </c>
      <c r="G4432" t="s">
        <v>136</v>
      </c>
      <c r="H4432">
        <v>62</v>
      </c>
      <c r="I4432">
        <v>210</v>
      </c>
      <c r="J4432">
        <v>13020</v>
      </c>
      <c r="K4432" t="s">
        <v>81</v>
      </c>
      <c r="L4432" t="s">
        <v>148</v>
      </c>
      <c r="M4432" t="s">
        <v>140</v>
      </c>
      <c r="N4432">
        <v>2</v>
      </c>
      <c r="O4432">
        <v>2020</v>
      </c>
    </row>
    <row r="4433" spans="1:15" x14ac:dyDescent="0.25">
      <c r="A4433" t="s">
        <v>28</v>
      </c>
      <c r="B4433" s="1">
        <v>43875</v>
      </c>
      <c r="C4433" t="s">
        <v>29</v>
      </c>
      <c r="D4433" t="s">
        <v>40</v>
      </c>
      <c r="E4433" t="s">
        <v>41</v>
      </c>
      <c r="F4433" t="s">
        <v>135</v>
      </c>
      <c r="G4433" t="s">
        <v>139</v>
      </c>
      <c r="H4433">
        <v>64</v>
      </c>
      <c r="I4433">
        <v>182</v>
      </c>
      <c r="J4433">
        <v>11648</v>
      </c>
      <c r="K4433" t="s">
        <v>81</v>
      </c>
      <c r="L4433" t="s">
        <v>148</v>
      </c>
      <c r="M4433" t="s">
        <v>142</v>
      </c>
      <c r="N4433">
        <v>2</v>
      </c>
      <c r="O4433">
        <v>2020</v>
      </c>
    </row>
    <row r="4434" spans="1:15" x14ac:dyDescent="0.25">
      <c r="A4434" t="s">
        <v>28</v>
      </c>
      <c r="B4434" s="1">
        <v>43876</v>
      </c>
      <c r="C4434" t="s">
        <v>29</v>
      </c>
      <c r="D4434" t="s">
        <v>40</v>
      </c>
      <c r="E4434" t="s">
        <v>41</v>
      </c>
      <c r="F4434" t="s">
        <v>141</v>
      </c>
      <c r="G4434" t="s">
        <v>136</v>
      </c>
      <c r="H4434">
        <v>60</v>
      </c>
      <c r="I4434">
        <v>152</v>
      </c>
      <c r="J4434">
        <v>9120</v>
      </c>
      <c r="K4434" t="s">
        <v>81</v>
      </c>
      <c r="L4434" t="s">
        <v>148</v>
      </c>
      <c r="M4434" t="s">
        <v>143</v>
      </c>
      <c r="N4434">
        <v>2</v>
      </c>
      <c r="O4434">
        <v>2020</v>
      </c>
    </row>
    <row r="4435" spans="1:15" x14ac:dyDescent="0.25">
      <c r="A4435" t="s">
        <v>28</v>
      </c>
      <c r="B4435" s="1">
        <v>43877</v>
      </c>
      <c r="C4435" t="s">
        <v>29</v>
      </c>
      <c r="D4435" t="s">
        <v>40</v>
      </c>
      <c r="E4435" t="s">
        <v>41</v>
      </c>
      <c r="F4435" t="s">
        <v>141</v>
      </c>
      <c r="G4435" t="s">
        <v>139</v>
      </c>
      <c r="H4435">
        <v>64</v>
      </c>
      <c r="I4435">
        <v>124</v>
      </c>
      <c r="J4435">
        <v>7936</v>
      </c>
      <c r="K4435" t="s">
        <v>81</v>
      </c>
      <c r="L4435" t="s">
        <v>148</v>
      </c>
      <c r="M4435" t="s">
        <v>145</v>
      </c>
      <c r="N4435">
        <v>2</v>
      </c>
      <c r="O4435">
        <v>2020</v>
      </c>
    </row>
    <row r="4436" spans="1:15" x14ac:dyDescent="0.25">
      <c r="A4436" t="s">
        <v>28</v>
      </c>
      <c r="B4436" s="1">
        <v>43878</v>
      </c>
      <c r="C4436" t="s">
        <v>29</v>
      </c>
      <c r="D4436" t="s">
        <v>40</v>
      </c>
      <c r="E4436" t="s">
        <v>41</v>
      </c>
      <c r="F4436" t="s">
        <v>135</v>
      </c>
      <c r="G4436" t="s">
        <v>144</v>
      </c>
      <c r="H4436">
        <v>68</v>
      </c>
      <c r="I4436">
        <v>138</v>
      </c>
      <c r="J4436">
        <v>9384</v>
      </c>
      <c r="K4436" t="s">
        <v>81</v>
      </c>
      <c r="L4436" t="s">
        <v>148</v>
      </c>
      <c r="M4436" t="s">
        <v>146</v>
      </c>
      <c r="N4436">
        <v>2</v>
      </c>
      <c r="O4436">
        <v>2020</v>
      </c>
    </row>
    <row r="4437" spans="1:15" x14ac:dyDescent="0.25">
      <c r="A4437" t="s">
        <v>28</v>
      </c>
      <c r="B4437" s="1">
        <v>43879</v>
      </c>
      <c r="C4437" t="s">
        <v>29</v>
      </c>
      <c r="D4437" t="s">
        <v>40</v>
      </c>
      <c r="E4437" t="s">
        <v>41</v>
      </c>
      <c r="F4437" t="s">
        <v>141</v>
      </c>
      <c r="G4437" t="s">
        <v>144</v>
      </c>
      <c r="H4437">
        <v>78</v>
      </c>
      <c r="I4437">
        <v>108</v>
      </c>
      <c r="J4437">
        <v>8424</v>
      </c>
      <c r="K4437" t="s">
        <v>81</v>
      </c>
      <c r="L4437" t="s">
        <v>148</v>
      </c>
      <c r="M4437" t="s">
        <v>147</v>
      </c>
      <c r="N4437">
        <v>2</v>
      </c>
      <c r="O4437">
        <v>2020</v>
      </c>
    </row>
    <row r="4438" spans="1:15" x14ac:dyDescent="0.25">
      <c r="A4438" t="s">
        <v>28</v>
      </c>
      <c r="B4438" s="1">
        <v>43880</v>
      </c>
      <c r="C4438" t="s">
        <v>29</v>
      </c>
      <c r="D4438" t="s">
        <v>40</v>
      </c>
      <c r="E4438" t="s">
        <v>41</v>
      </c>
      <c r="F4438" t="s">
        <v>135</v>
      </c>
      <c r="G4438" t="s">
        <v>136</v>
      </c>
      <c r="H4438">
        <v>56</v>
      </c>
      <c r="I4438">
        <v>174</v>
      </c>
      <c r="J4438">
        <v>9744</v>
      </c>
      <c r="K4438" t="s">
        <v>81</v>
      </c>
      <c r="L4438" t="s">
        <v>148</v>
      </c>
      <c r="M4438" t="s">
        <v>138</v>
      </c>
      <c r="N4438">
        <v>2</v>
      </c>
      <c r="O4438">
        <v>2020</v>
      </c>
    </row>
    <row r="4439" spans="1:15" x14ac:dyDescent="0.25">
      <c r="A4439" t="s">
        <v>28</v>
      </c>
      <c r="B4439" s="1">
        <v>43881</v>
      </c>
      <c r="C4439" t="s">
        <v>29</v>
      </c>
      <c r="D4439" t="s">
        <v>40</v>
      </c>
      <c r="E4439" t="s">
        <v>41</v>
      </c>
      <c r="F4439" t="s">
        <v>135</v>
      </c>
      <c r="G4439" t="s">
        <v>139</v>
      </c>
      <c r="H4439">
        <v>61</v>
      </c>
      <c r="I4439">
        <v>162</v>
      </c>
      <c r="J4439">
        <v>9882</v>
      </c>
      <c r="K4439" t="s">
        <v>81</v>
      </c>
      <c r="L4439" t="s">
        <v>148</v>
      </c>
      <c r="M4439" t="s">
        <v>140</v>
      </c>
      <c r="N4439">
        <v>2</v>
      </c>
      <c r="O4439">
        <v>2020</v>
      </c>
    </row>
    <row r="4440" spans="1:15" x14ac:dyDescent="0.25">
      <c r="A4440" t="s">
        <v>28</v>
      </c>
      <c r="B4440" s="1">
        <v>43882</v>
      </c>
      <c r="C4440" t="s">
        <v>29</v>
      </c>
      <c r="D4440" t="s">
        <v>40</v>
      </c>
      <c r="E4440" t="s">
        <v>41</v>
      </c>
      <c r="F4440" t="s">
        <v>141</v>
      </c>
      <c r="G4440" t="s">
        <v>136</v>
      </c>
      <c r="H4440">
        <v>57</v>
      </c>
      <c r="I4440">
        <v>117</v>
      </c>
      <c r="J4440">
        <v>6669</v>
      </c>
      <c r="K4440" t="s">
        <v>81</v>
      </c>
      <c r="L4440" t="s">
        <v>148</v>
      </c>
      <c r="M4440" t="s">
        <v>142</v>
      </c>
      <c r="N4440">
        <v>2</v>
      </c>
      <c r="O4440">
        <v>2020</v>
      </c>
    </row>
    <row r="4441" spans="1:15" x14ac:dyDescent="0.25">
      <c r="A4441" t="s">
        <v>28</v>
      </c>
      <c r="B4441" s="1">
        <v>43883</v>
      </c>
      <c r="C4441" t="s">
        <v>29</v>
      </c>
      <c r="D4441" t="s">
        <v>40</v>
      </c>
      <c r="E4441" t="s">
        <v>41</v>
      </c>
      <c r="F4441" t="s">
        <v>141</v>
      </c>
      <c r="G4441" t="s">
        <v>139</v>
      </c>
      <c r="H4441">
        <v>58</v>
      </c>
      <c r="I4441">
        <v>112</v>
      </c>
      <c r="J4441">
        <v>6496</v>
      </c>
      <c r="K4441" t="s">
        <v>81</v>
      </c>
      <c r="L4441" t="s">
        <v>148</v>
      </c>
      <c r="M4441" t="s">
        <v>143</v>
      </c>
      <c r="N4441">
        <v>2</v>
      </c>
      <c r="O4441">
        <v>2020</v>
      </c>
    </row>
    <row r="4442" spans="1:15" x14ac:dyDescent="0.25">
      <c r="A4442" t="s">
        <v>28</v>
      </c>
      <c r="B4442" s="1">
        <v>43884</v>
      </c>
      <c r="C4442" t="s">
        <v>29</v>
      </c>
      <c r="D4442" t="s">
        <v>40</v>
      </c>
      <c r="E4442" t="s">
        <v>41</v>
      </c>
      <c r="F4442" t="s">
        <v>135</v>
      </c>
      <c r="G4442" t="s">
        <v>144</v>
      </c>
      <c r="H4442">
        <v>67</v>
      </c>
      <c r="I4442">
        <v>120</v>
      </c>
      <c r="J4442">
        <v>8040</v>
      </c>
      <c r="K4442" t="s">
        <v>81</v>
      </c>
      <c r="L4442" t="s">
        <v>148</v>
      </c>
      <c r="M4442" t="s">
        <v>145</v>
      </c>
      <c r="N4442">
        <v>2</v>
      </c>
      <c r="O4442">
        <v>2020</v>
      </c>
    </row>
    <row r="4443" spans="1:15" x14ac:dyDescent="0.25">
      <c r="A4443" t="s">
        <v>28</v>
      </c>
      <c r="B4443" s="1">
        <v>43885</v>
      </c>
      <c r="C4443" t="s">
        <v>29</v>
      </c>
      <c r="D4443" t="s">
        <v>40</v>
      </c>
      <c r="E4443" t="s">
        <v>41</v>
      </c>
      <c r="F4443" t="s">
        <v>141</v>
      </c>
      <c r="G4443" t="s">
        <v>144</v>
      </c>
      <c r="H4443">
        <v>74</v>
      </c>
      <c r="I4443">
        <v>113</v>
      </c>
      <c r="J4443">
        <v>8362</v>
      </c>
      <c r="K4443" t="s">
        <v>81</v>
      </c>
      <c r="L4443" t="s">
        <v>148</v>
      </c>
      <c r="M4443" t="s">
        <v>146</v>
      </c>
      <c r="N4443">
        <v>2</v>
      </c>
      <c r="O4443">
        <v>2020</v>
      </c>
    </row>
    <row r="4444" spans="1:15" x14ac:dyDescent="0.25">
      <c r="A4444" t="s">
        <v>28</v>
      </c>
      <c r="B4444" s="1">
        <v>43886</v>
      </c>
      <c r="C4444" t="s">
        <v>29</v>
      </c>
      <c r="D4444" t="s">
        <v>40</v>
      </c>
      <c r="E4444" t="s">
        <v>41</v>
      </c>
      <c r="F4444" t="s">
        <v>135</v>
      </c>
      <c r="G4444" t="s">
        <v>136</v>
      </c>
      <c r="H4444">
        <v>56</v>
      </c>
      <c r="I4444">
        <v>138</v>
      </c>
      <c r="J4444">
        <v>7728</v>
      </c>
      <c r="K4444" t="s">
        <v>81</v>
      </c>
      <c r="L4444" t="s">
        <v>148</v>
      </c>
      <c r="M4444" t="s">
        <v>147</v>
      </c>
      <c r="N4444">
        <v>2</v>
      </c>
      <c r="O4444">
        <v>2020</v>
      </c>
    </row>
    <row r="4445" spans="1:15" x14ac:dyDescent="0.25">
      <c r="A4445" t="s">
        <v>28</v>
      </c>
      <c r="B4445" s="1">
        <v>43887</v>
      </c>
      <c r="C4445" t="s">
        <v>29</v>
      </c>
      <c r="D4445" t="s">
        <v>40</v>
      </c>
      <c r="E4445" t="s">
        <v>41</v>
      </c>
      <c r="F4445" t="s">
        <v>135</v>
      </c>
      <c r="G4445" t="s">
        <v>139</v>
      </c>
      <c r="H4445">
        <v>59</v>
      </c>
      <c r="I4445">
        <v>165</v>
      </c>
      <c r="J4445">
        <v>9735</v>
      </c>
      <c r="K4445" t="s">
        <v>81</v>
      </c>
      <c r="L4445" t="s">
        <v>148</v>
      </c>
      <c r="M4445" t="s">
        <v>138</v>
      </c>
      <c r="N4445">
        <v>2</v>
      </c>
      <c r="O4445">
        <v>2020</v>
      </c>
    </row>
    <row r="4446" spans="1:15" x14ac:dyDescent="0.25">
      <c r="A4446" t="s">
        <v>28</v>
      </c>
      <c r="B4446" s="1">
        <v>43888</v>
      </c>
      <c r="C4446" t="s">
        <v>29</v>
      </c>
      <c r="D4446" t="s">
        <v>40</v>
      </c>
      <c r="E4446" t="s">
        <v>41</v>
      </c>
      <c r="F4446" t="s">
        <v>141</v>
      </c>
      <c r="G4446" t="s">
        <v>136</v>
      </c>
      <c r="H4446">
        <v>54</v>
      </c>
      <c r="I4446">
        <v>109</v>
      </c>
      <c r="J4446">
        <v>5886</v>
      </c>
      <c r="K4446" t="s">
        <v>81</v>
      </c>
      <c r="L4446" t="s">
        <v>148</v>
      </c>
      <c r="M4446" t="s">
        <v>140</v>
      </c>
      <c r="N4446">
        <v>2</v>
      </c>
      <c r="O4446">
        <v>2020</v>
      </c>
    </row>
    <row r="4447" spans="1:15" x14ac:dyDescent="0.25">
      <c r="A4447" t="s">
        <v>28</v>
      </c>
      <c r="B4447" s="1">
        <v>43889</v>
      </c>
      <c r="C4447" t="s">
        <v>29</v>
      </c>
      <c r="D4447" t="s">
        <v>40</v>
      </c>
      <c r="E4447" t="s">
        <v>41</v>
      </c>
      <c r="F4447" t="s">
        <v>141</v>
      </c>
      <c r="G4447" t="s">
        <v>139</v>
      </c>
      <c r="H4447">
        <v>54</v>
      </c>
      <c r="I4447">
        <v>105</v>
      </c>
      <c r="J4447">
        <v>5670</v>
      </c>
      <c r="K4447" t="s">
        <v>81</v>
      </c>
      <c r="L4447" t="s">
        <v>148</v>
      </c>
      <c r="M4447" t="s">
        <v>142</v>
      </c>
      <c r="N4447">
        <v>2</v>
      </c>
      <c r="O4447">
        <v>2020</v>
      </c>
    </row>
    <row r="4448" spans="1:15" x14ac:dyDescent="0.25">
      <c r="A4448" t="s">
        <v>28</v>
      </c>
      <c r="B4448" s="1">
        <v>43891</v>
      </c>
      <c r="C4448" t="s">
        <v>29</v>
      </c>
      <c r="D4448" t="s">
        <v>40</v>
      </c>
      <c r="E4448" t="s">
        <v>41</v>
      </c>
      <c r="F4448" t="s">
        <v>135</v>
      </c>
      <c r="G4448" t="s">
        <v>144</v>
      </c>
      <c r="H4448">
        <v>63</v>
      </c>
      <c r="I4448">
        <v>81</v>
      </c>
      <c r="J4448">
        <v>5103</v>
      </c>
      <c r="K4448" t="s">
        <v>81</v>
      </c>
      <c r="L4448" t="s">
        <v>149</v>
      </c>
      <c r="M4448" t="s">
        <v>145</v>
      </c>
      <c r="N4448">
        <v>3</v>
      </c>
      <c r="O4448">
        <v>2020</v>
      </c>
    </row>
    <row r="4449" spans="1:15" x14ac:dyDescent="0.25">
      <c r="A4449" t="s">
        <v>28</v>
      </c>
      <c r="B4449" s="1">
        <v>43892</v>
      </c>
      <c r="C4449" t="s">
        <v>29</v>
      </c>
      <c r="D4449" t="s">
        <v>40</v>
      </c>
      <c r="E4449" t="s">
        <v>41</v>
      </c>
      <c r="F4449" t="s">
        <v>141</v>
      </c>
      <c r="G4449" t="s">
        <v>144</v>
      </c>
      <c r="H4449">
        <v>68</v>
      </c>
      <c r="I4449">
        <v>94</v>
      </c>
      <c r="J4449">
        <v>6392</v>
      </c>
      <c r="K4449" t="s">
        <v>81</v>
      </c>
      <c r="L4449" t="s">
        <v>149</v>
      </c>
      <c r="M4449" t="s">
        <v>146</v>
      </c>
      <c r="N4449">
        <v>3</v>
      </c>
      <c r="O4449">
        <v>2020</v>
      </c>
    </row>
    <row r="4450" spans="1:15" x14ac:dyDescent="0.25">
      <c r="A4450" t="s">
        <v>28</v>
      </c>
      <c r="B4450" s="1">
        <v>43893</v>
      </c>
      <c r="C4450" t="s">
        <v>29</v>
      </c>
      <c r="D4450" t="s">
        <v>40</v>
      </c>
      <c r="E4450" t="s">
        <v>41</v>
      </c>
      <c r="F4450" t="s">
        <v>135</v>
      </c>
      <c r="G4450" t="s">
        <v>136</v>
      </c>
      <c r="H4450">
        <v>57</v>
      </c>
      <c r="I4450">
        <v>155</v>
      </c>
      <c r="J4450">
        <v>8835</v>
      </c>
      <c r="K4450" t="s">
        <v>81</v>
      </c>
      <c r="L4450" t="s">
        <v>149</v>
      </c>
      <c r="M4450" t="s">
        <v>147</v>
      </c>
      <c r="N4450">
        <v>3</v>
      </c>
      <c r="O4450">
        <v>2020</v>
      </c>
    </row>
    <row r="4451" spans="1:15" x14ac:dyDescent="0.25">
      <c r="A4451" t="s">
        <v>28</v>
      </c>
      <c r="B4451" s="1">
        <v>43894</v>
      </c>
      <c r="C4451" t="s">
        <v>29</v>
      </c>
      <c r="D4451" t="s">
        <v>40</v>
      </c>
      <c r="E4451" t="s">
        <v>41</v>
      </c>
      <c r="F4451" t="s">
        <v>135</v>
      </c>
      <c r="G4451" t="s">
        <v>139</v>
      </c>
      <c r="H4451">
        <v>64</v>
      </c>
      <c r="I4451">
        <v>150</v>
      </c>
      <c r="J4451">
        <v>9600</v>
      </c>
      <c r="K4451" t="s">
        <v>81</v>
      </c>
      <c r="L4451" t="s">
        <v>149</v>
      </c>
      <c r="M4451" t="s">
        <v>138</v>
      </c>
      <c r="N4451">
        <v>3</v>
      </c>
      <c r="O4451">
        <v>2020</v>
      </c>
    </row>
    <row r="4452" spans="1:15" x14ac:dyDescent="0.25">
      <c r="A4452" t="s">
        <v>28</v>
      </c>
      <c r="B4452" s="1">
        <v>43895</v>
      </c>
      <c r="C4452" t="s">
        <v>29</v>
      </c>
      <c r="D4452" t="s">
        <v>40</v>
      </c>
      <c r="E4452" t="s">
        <v>41</v>
      </c>
      <c r="F4452" t="s">
        <v>141</v>
      </c>
      <c r="G4452" t="s">
        <v>136</v>
      </c>
      <c r="H4452">
        <v>55</v>
      </c>
      <c r="I4452">
        <v>106</v>
      </c>
      <c r="J4452">
        <v>5830</v>
      </c>
      <c r="K4452" t="s">
        <v>81</v>
      </c>
      <c r="L4452" t="s">
        <v>149</v>
      </c>
      <c r="M4452" t="s">
        <v>140</v>
      </c>
      <c r="N4452">
        <v>3</v>
      </c>
      <c r="O4452">
        <v>2020</v>
      </c>
    </row>
    <row r="4453" spans="1:15" x14ac:dyDescent="0.25">
      <c r="A4453" t="s">
        <v>28</v>
      </c>
      <c r="B4453" s="1">
        <v>43896</v>
      </c>
      <c r="C4453" t="s">
        <v>29</v>
      </c>
      <c r="D4453" t="s">
        <v>40</v>
      </c>
      <c r="E4453" t="s">
        <v>41</v>
      </c>
      <c r="F4453" t="s">
        <v>141</v>
      </c>
      <c r="G4453" t="s">
        <v>139</v>
      </c>
      <c r="H4453">
        <v>56</v>
      </c>
      <c r="I4453">
        <v>108</v>
      </c>
      <c r="J4453">
        <v>6048</v>
      </c>
      <c r="K4453" t="s">
        <v>81</v>
      </c>
      <c r="L4453" t="s">
        <v>149</v>
      </c>
      <c r="M4453" t="s">
        <v>142</v>
      </c>
      <c r="N4453">
        <v>3</v>
      </c>
      <c r="O4453">
        <v>2020</v>
      </c>
    </row>
    <row r="4454" spans="1:15" x14ac:dyDescent="0.25">
      <c r="A4454" t="s">
        <v>28</v>
      </c>
      <c r="B4454" s="1">
        <v>43897</v>
      </c>
      <c r="C4454" t="s">
        <v>29</v>
      </c>
      <c r="D4454" t="s">
        <v>40</v>
      </c>
      <c r="E4454" t="s">
        <v>41</v>
      </c>
      <c r="F4454" t="s">
        <v>135</v>
      </c>
      <c r="G4454" t="s">
        <v>144</v>
      </c>
      <c r="H4454">
        <v>64</v>
      </c>
      <c r="I4454">
        <v>88</v>
      </c>
      <c r="J4454">
        <v>5632</v>
      </c>
      <c r="K4454" t="s">
        <v>81</v>
      </c>
      <c r="L4454" t="s">
        <v>149</v>
      </c>
      <c r="M4454" t="s">
        <v>143</v>
      </c>
      <c r="N4454">
        <v>3</v>
      </c>
      <c r="O4454">
        <v>2020</v>
      </c>
    </row>
    <row r="4455" spans="1:15" x14ac:dyDescent="0.25">
      <c r="A4455" t="s">
        <v>28</v>
      </c>
      <c r="B4455" s="1">
        <v>43898</v>
      </c>
      <c r="C4455" t="s">
        <v>29</v>
      </c>
      <c r="D4455" t="s">
        <v>40</v>
      </c>
      <c r="E4455" t="s">
        <v>41</v>
      </c>
      <c r="F4455" t="s">
        <v>141</v>
      </c>
      <c r="G4455" t="s">
        <v>144</v>
      </c>
      <c r="H4455">
        <v>68</v>
      </c>
      <c r="I4455">
        <v>133</v>
      </c>
      <c r="J4455">
        <v>9044</v>
      </c>
      <c r="K4455" t="s">
        <v>81</v>
      </c>
      <c r="L4455" t="s">
        <v>149</v>
      </c>
      <c r="M4455" t="s">
        <v>145</v>
      </c>
      <c r="N4455">
        <v>3</v>
      </c>
      <c r="O4455">
        <v>2020</v>
      </c>
    </row>
    <row r="4456" spans="1:15" x14ac:dyDescent="0.25">
      <c r="A4456" t="s">
        <v>28</v>
      </c>
      <c r="B4456" s="1">
        <v>43899</v>
      </c>
      <c r="C4456" t="s">
        <v>29</v>
      </c>
      <c r="D4456" t="s">
        <v>40</v>
      </c>
      <c r="E4456" t="s">
        <v>41</v>
      </c>
      <c r="F4456" t="s">
        <v>135</v>
      </c>
      <c r="G4456" t="s">
        <v>136</v>
      </c>
      <c r="H4456">
        <v>58</v>
      </c>
      <c r="I4456">
        <v>196</v>
      </c>
      <c r="J4456">
        <v>11368</v>
      </c>
      <c r="K4456" t="s">
        <v>81</v>
      </c>
      <c r="L4456" t="s">
        <v>149</v>
      </c>
      <c r="M4456" t="s">
        <v>146</v>
      </c>
      <c r="N4456">
        <v>3</v>
      </c>
      <c r="O4456">
        <v>2020</v>
      </c>
    </row>
    <row r="4457" spans="1:15" x14ac:dyDescent="0.25">
      <c r="A4457" t="s">
        <v>28</v>
      </c>
      <c r="B4457" s="1">
        <v>43900</v>
      </c>
      <c r="C4457" t="s">
        <v>29</v>
      </c>
      <c r="D4457" t="s">
        <v>40</v>
      </c>
      <c r="E4457" t="s">
        <v>41</v>
      </c>
      <c r="F4457" t="s">
        <v>135</v>
      </c>
      <c r="G4457" t="s">
        <v>139</v>
      </c>
      <c r="H4457">
        <v>62</v>
      </c>
      <c r="I4457">
        <v>189</v>
      </c>
      <c r="J4457">
        <v>11718</v>
      </c>
      <c r="K4457" t="s">
        <v>81</v>
      </c>
      <c r="L4457" t="s">
        <v>149</v>
      </c>
      <c r="M4457" t="s">
        <v>147</v>
      </c>
      <c r="N4457">
        <v>3</v>
      </c>
      <c r="O4457">
        <v>2020</v>
      </c>
    </row>
    <row r="4458" spans="1:15" x14ac:dyDescent="0.25">
      <c r="A4458" t="s">
        <v>28</v>
      </c>
      <c r="B4458" s="1">
        <v>43901</v>
      </c>
      <c r="C4458" t="s">
        <v>29</v>
      </c>
      <c r="D4458" t="s">
        <v>40</v>
      </c>
      <c r="E4458" t="s">
        <v>41</v>
      </c>
      <c r="F4458" t="s">
        <v>141</v>
      </c>
      <c r="G4458" t="s">
        <v>136</v>
      </c>
      <c r="H4458">
        <v>59</v>
      </c>
      <c r="I4458">
        <v>119</v>
      </c>
      <c r="J4458">
        <v>7021</v>
      </c>
      <c r="K4458" t="s">
        <v>81</v>
      </c>
      <c r="L4458" t="s">
        <v>149</v>
      </c>
      <c r="M4458" t="s">
        <v>138</v>
      </c>
      <c r="N4458">
        <v>3</v>
      </c>
      <c r="O4458">
        <v>2020</v>
      </c>
    </row>
    <row r="4459" spans="1:15" x14ac:dyDescent="0.25">
      <c r="A4459" t="s">
        <v>28</v>
      </c>
      <c r="B4459" s="1">
        <v>43902</v>
      </c>
      <c r="C4459" t="s">
        <v>29</v>
      </c>
      <c r="D4459" t="s">
        <v>40</v>
      </c>
      <c r="E4459" t="s">
        <v>41</v>
      </c>
      <c r="F4459" t="s">
        <v>141</v>
      </c>
      <c r="G4459" t="s">
        <v>139</v>
      </c>
      <c r="H4459">
        <v>57</v>
      </c>
      <c r="I4459">
        <v>133</v>
      </c>
      <c r="J4459">
        <v>7581</v>
      </c>
      <c r="K4459" t="s">
        <v>81</v>
      </c>
      <c r="L4459" t="s">
        <v>149</v>
      </c>
      <c r="M4459" t="s">
        <v>140</v>
      </c>
      <c r="N4459">
        <v>3</v>
      </c>
      <c r="O4459">
        <v>2020</v>
      </c>
    </row>
    <row r="4460" spans="1:15" x14ac:dyDescent="0.25">
      <c r="A4460" t="s">
        <v>28</v>
      </c>
      <c r="B4460" s="1">
        <v>43903</v>
      </c>
      <c r="C4460" t="s">
        <v>29</v>
      </c>
      <c r="D4460" t="s">
        <v>40</v>
      </c>
      <c r="E4460" t="s">
        <v>41</v>
      </c>
      <c r="F4460" t="s">
        <v>135</v>
      </c>
      <c r="G4460" t="s">
        <v>144</v>
      </c>
      <c r="H4460">
        <v>69</v>
      </c>
      <c r="I4460">
        <v>112</v>
      </c>
      <c r="J4460">
        <v>7728</v>
      </c>
      <c r="K4460" t="s">
        <v>81</v>
      </c>
      <c r="L4460" t="s">
        <v>149</v>
      </c>
      <c r="M4460" t="s">
        <v>142</v>
      </c>
      <c r="N4460">
        <v>3</v>
      </c>
      <c r="O4460">
        <v>2020</v>
      </c>
    </row>
    <row r="4461" spans="1:15" x14ac:dyDescent="0.25">
      <c r="A4461" t="s">
        <v>28</v>
      </c>
      <c r="B4461" s="1">
        <v>43904</v>
      </c>
      <c r="C4461" t="s">
        <v>29</v>
      </c>
      <c r="D4461" t="s">
        <v>40</v>
      </c>
      <c r="E4461" t="s">
        <v>41</v>
      </c>
      <c r="F4461" t="s">
        <v>141</v>
      </c>
      <c r="G4461" t="s">
        <v>144</v>
      </c>
      <c r="H4461">
        <v>74</v>
      </c>
      <c r="I4461">
        <v>150</v>
      </c>
      <c r="J4461">
        <v>11100</v>
      </c>
      <c r="K4461" t="s">
        <v>81</v>
      </c>
      <c r="L4461" t="s">
        <v>149</v>
      </c>
      <c r="M4461" t="s">
        <v>143</v>
      </c>
      <c r="N4461">
        <v>3</v>
      </c>
      <c r="O4461">
        <v>2020</v>
      </c>
    </row>
    <row r="4462" spans="1:15" x14ac:dyDescent="0.25">
      <c r="A4462" t="s">
        <v>28</v>
      </c>
      <c r="B4462" s="1">
        <v>43905</v>
      </c>
      <c r="C4462" t="s">
        <v>29</v>
      </c>
      <c r="D4462" t="s">
        <v>40</v>
      </c>
      <c r="E4462" t="s">
        <v>41</v>
      </c>
      <c r="F4462" t="s">
        <v>135</v>
      </c>
      <c r="G4462" t="s">
        <v>136</v>
      </c>
      <c r="H4462">
        <v>28</v>
      </c>
      <c r="I4462">
        <v>123</v>
      </c>
      <c r="J4462">
        <v>3444</v>
      </c>
      <c r="K4462" t="s">
        <v>81</v>
      </c>
      <c r="L4462" t="s">
        <v>149</v>
      </c>
      <c r="M4462" t="s">
        <v>145</v>
      </c>
      <c r="N4462">
        <v>3</v>
      </c>
      <c r="O4462">
        <v>2020</v>
      </c>
    </row>
    <row r="4463" spans="1:15" x14ac:dyDescent="0.25">
      <c r="A4463" t="s">
        <v>28</v>
      </c>
      <c r="B4463" s="1">
        <v>43906</v>
      </c>
      <c r="C4463" t="s">
        <v>29</v>
      </c>
      <c r="D4463" t="s">
        <v>40</v>
      </c>
      <c r="E4463" t="s">
        <v>41</v>
      </c>
      <c r="F4463" t="s">
        <v>135</v>
      </c>
      <c r="G4463" t="s">
        <v>139</v>
      </c>
      <c r="H4463">
        <v>38</v>
      </c>
      <c r="I4463">
        <v>123</v>
      </c>
      <c r="J4463">
        <v>4674</v>
      </c>
      <c r="K4463" t="s">
        <v>81</v>
      </c>
      <c r="L4463" t="s">
        <v>149</v>
      </c>
      <c r="M4463" t="s">
        <v>146</v>
      </c>
      <c r="N4463">
        <v>3</v>
      </c>
      <c r="O4463">
        <v>2020</v>
      </c>
    </row>
    <row r="4464" spans="1:15" x14ac:dyDescent="0.25">
      <c r="A4464" t="s">
        <v>28</v>
      </c>
      <c r="B4464" s="1">
        <v>43907</v>
      </c>
      <c r="C4464" t="s">
        <v>29</v>
      </c>
      <c r="D4464" t="s">
        <v>40</v>
      </c>
      <c r="E4464" t="s">
        <v>41</v>
      </c>
      <c r="F4464" t="s">
        <v>141</v>
      </c>
      <c r="G4464" t="s">
        <v>136</v>
      </c>
      <c r="H4464">
        <v>39</v>
      </c>
      <c r="I4464">
        <v>115</v>
      </c>
      <c r="J4464">
        <v>4485</v>
      </c>
      <c r="K4464" t="s">
        <v>81</v>
      </c>
      <c r="L4464" t="s">
        <v>149</v>
      </c>
      <c r="M4464" t="s">
        <v>147</v>
      </c>
      <c r="N4464">
        <v>3</v>
      </c>
      <c r="O4464">
        <v>2020</v>
      </c>
    </row>
    <row r="4465" spans="1:15" x14ac:dyDescent="0.25">
      <c r="A4465" t="s">
        <v>28</v>
      </c>
      <c r="B4465" s="1">
        <v>43908</v>
      </c>
      <c r="C4465" t="s">
        <v>29</v>
      </c>
      <c r="D4465" t="s">
        <v>40</v>
      </c>
      <c r="E4465" t="s">
        <v>41</v>
      </c>
      <c r="F4465" t="s">
        <v>141</v>
      </c>
      <c r="G4465" t="s">
        <v>139</v>
      </c>
      <c r="H4465">
        <v>38</v>
      </c>
      <c r="I4465">
        <v>72</v>
      </c>
      <c r="J4465">
        <v>2736</v>
      </c>
      <c r="K4465" t="s">
        <v>81</v>
      </c>
      <c r="L4465" t="s">
        <v>149</v>
      </c>
      <c r="M4465" t="s">
        <v>138</v>
      </c>
      <c r="N4465">
        <v>3</v>
      </c>
      <c r="O4465">
        <v>2020</v>
      </c>
    </row>
    <row r="4466" spans="1:15" x14ac:dyDescent="0.25">
      <c r="A4466" t="s">
        <v>28</v>
      </c>
      <c r="B4466" s="1">
        <v>43909</v>
      </c>
      <c r="C4466" t="s">
        <v>29</v>
      </c>
      <c r="D4466" t="s">
        <v>42</v>
      </c>
      <c r="E4466" t="s">
        <v>43</v>
      </c>
      <c r="F4466" t="s">
        <v>135</v>
      </c>
      <c r="G4466" t="s">
        <v>144</v>
      </c>
      <c r="H4466">
        <v>41</v>
      </c>
      <c r="I4466">
        <v>56</v>
      </c>
      <c r="J4466">
        <v>2296</v>
      </c>
      <c r="K4466" t="s">
        <v>81</v>
      </c>
      <c r="L4466" t="s">
        <v>149</v>
      </c>
      <c r="M4466" t="s">
        <v>140</v>
      </c>
      <c r="N4466">
        <v>3</v>
      </c>
      <c r="O4466">
        <v>2020</v>
      </c>
    </row>
    <row r="4467" spans="1:15" x14ac:dyDescent="0.25">
      <c r="A4467" t="s">
        <v>28</v>
      </c>
      <c r="B4467" s="1">
        <v>43910</v>
      </c>
      <c r="C4467" t="s">
        <v>29</v>
      </c>
      <c r="D4467" t="s">
        <v>42</v>
      </c>
      <c r="E4467" t="s">
        <v>43</v>
      </c>
      <c r="F4467" t="s">
        <v>141</v>
      </c>
      <c r="G4467" t="s">
        <v>144</v>
      </c>
      <c r="H4467">
        <v>37</v>
      </c>
      <c r="I4467">
        <v>128</v>
      </c>
      <c r="J4467">
        <v>4736</v>
      </c>
      <c r="K4467" t="s">
        <v>81</v>
      </c>
      <c r="L4467" t="s">
        <v>149</v>
      </c>
      <c r="M4467" t="s">
        <v>142</v>
      </c>
      <c r="N4467">
        <v>3</v>
      </c>
      <c r="O4467">
        <v>2020</v>
      </c>
    </row>
    <row r="4468" spans="1:15" x14ac:dyDescent="0.25">
      <c r="A4468" t="s">
        <v>28</v>
      </c>
      <c r="B4468" s="1">
        <v>43911</v>
      </c>
      <c r="C4468" t="s">
        <v>29</v>
      </c>
      <c r="D4468" t="s">
        <v>42</v>
      </c>
      <c r="E4468" t="s">
        <v>43</v>
      </c>
      <c r="F4468" t="s">
        <v>135</v>
      </c>
      <c r="G4468" t="s">
        <v>136</v>
      </c>
      <c r="H4468">
        <v>27</v>
      </c>
      <c r="I4468">
        <v>131</v>
      </c>
      <c r="J4468">
        <v>3537</v>
      </c>
      <c r="K4468" t="s">
        <v>81</v>
      </c>
      <c r="L4468" t="s">
        <v>149</v>
      </c>
      <c r="M4468" t="s">
        <v>143</v>
      </c>
      <c r="N4468">
        <v>3</v>
      </c>
      <c r="O4468">
        <v>2020</v>
      </c>
    </row>
    <row r="4469" spans="1:15" x14ac:dyDescent="0.25">
      <c r="A4469" t="s">
        <v>28</v>
      </c>
      <c r="B4469" s="1">
        <v>43912</v>
      </c>
      <c r="C4469" t="s">
        <v>29</v>
      </c>
      <c r="D4469" t="s">
        <v>42</v>
      </c>
      <c r="E4469" t="s">
        <v>43</v>
      </c>
      <c r="F4469" t="s">
        <v>135</v>
      </c>
      <c r="G4469" t="s">
        <v>139</v>
      </c>
      <c r="H4469">
        <v>38</v>
      </c>
      <c r="I4469">
        <v>111</v>
      </c>
      <c r="J4469">
        <v>4218</v>
      </c>
      <c r="K4469" t="s">
        <v>81</v>
      </c>
      <c r="L4469" t="s">
        <v>149</v>
      </c>
      <c r="M4469" t="s">
        <v>145</v>
      </c>
      <c r="N4469">
        <v>3</v>
      </c>
      <c r="O4469">
        <v>2020</v>
      </c>
    </row>
    <row r="4470" spans="1:15" x14ac:dyDescent="0.25">
      <c r="A4470" t="s">
        <v>28</v>
      </c>
      <c r="B4470" s="1">
        <v>43913</v>
      </c>
      <c r="C4470" t="s">
        <v>29</v>
      </c>
      <c r="D4470" t="s">
        <v>42</v>
      </c>
      <c r="E4470" t="s">
        <v>43</v>
      </c>
      <c r="F4470" t="s">
        <v>141</v>
      </c>
      <c r="G4470" t="s">
        <v>136</v>
      </c>
      <c r="H4470">
        <v>38</v>
      </c>
      <c r="I4470">
        <v>123</v>
      </c>
      <c r="J4470">
        <v>4674</v>
      </c>
      <c r="K4470" t="s">
        <v>81</v>
      </c>
      <c r="L4470" t="s">
        <v>149</v>
      </c>
      <c r="M4470" t="s">
        <v>146</v>
      </c>
      <c r="N4470">
        <v>3</v>
      </c>
      <c r="O4470">
        <v>2020</v>
      </c>
    </row>
    <row r="4471" spans="1:15" x14ac:dyDescent="0.25">
      <c r="A4471" t="s">
        <v>28</v>
      </c>
      <c r="B4471" s="1">
        <v>43914</v>
      </c>
      <c r="C4471" t="s">
        <v>29</v>
      </c>
      <c r="D4471" t="s">
        <v>42</v>
      </c>
      <c r="E4471" t="s">
        <v>43</v>
      </c>
      <c r="F4471" t="s">
        <v>141</v>
      </c>
      <c r="G4471" t="s">
        <v>139</v>
      </c>
      <c r="H4471">
        <v>36</v>
      </c>
      <c r="I4471">
        <v>72</v>
      </c>
      <c r="J4471">
        <v>2592</v>
      </c>
      <c r="K4471" t="s">
        <v>81</v>
      </c>
      <c r="L4471" t="s">
        <v>149</v>
      </c>
      <c r="M4471" t="s">
        <v>147</v>
      </c>
      <c r="N4471">
        <v>3</v>
      </c>
      <c r="O4471">
        <v>2020</v>
      </c>
    </row>
    <row r="4472" spans="1:15" x14ac:dyDescent="0.25">
      <c r="A4472" t="s">
        <v>28</v>
      </c>
      <c r="B4472" s="1">
        <v>43915</v>
      </c>
      <c r="C4472" t="s">
        <v>29</v>
      </c>
      <c r="D4472" t="s">
        <v>42</v>
      </c>
      <c r="E4472" t="s">
        <v>43</v>
      </c>
      <c r="F4472" t="s">
        <v>135</v>
      </c>
      <c r="G4472" t="s">
        <v>144</v>
      </c>
      <c r="H4472">
        <v>43</v>
      </c>
      <c r="I4472">
        <v>58</v>
      </c>
      <c r="J4472">
        <v>2494</v>
      </c>
      <c r="K4472" t="s">
        <v>81</v>
      </c>
      <c r="L4472" t="s">
        <v>149</v>
      </c>
      <c r="M4472" t="s">
        <v>138</v>
      </c>
      <c r="N4472">
        <v>3</v>
      </c>
      <c r="O4472">
        <v>2020</v>
      </c>
    </row>
    <row r="4473" spans="1:15" x14ac:dyDescent="0.25">
      <c r="A4473" t="s">
        <v>28</v>
      </c>
      <c r="B4473" s="1">
        <v>43916</v>
      </c>
      <c r="C4473" t="s">
        <v>29</v>
      </c>
      <c r="D4473" t="s">
        <v>42</v>
      </c>
      <c r="E4473" t="s">
        <v>43</v>
      </c>
      <c r="F4473" t="s">
        <v>141</v>
      </c>
      <c r="G4473" t="s">
        <v>144</v>
      </c>
      <c r="H4473">
        <v>37</v>
      </c>
      <c r="I4473">
        <v>116</v>
      </c>
      <c r="J4473">
        <v>4292</v>
      </c>
      <c r="K4473" t="s">
        <v>81</v>
      </c>
      <c r="L4473" t="s">
        <v>149</v>
      </c>
      <c r="M4473" t="s">
        <v>140</v>
      </c>
      <c r="N4473">
        <v>3</v>
      </c>
      <c r="O4473">
        <v>2020</v>
      </c>
    </row>
    <row r="4474" spans="1:15" x14ac:dyDescent="0.25">
      <c r="A4474" t="s">
        <v>28</v>
      </c>
      <c r="B4474" s="1">
        <v>43917</v>
      </c>
      <c r="C4474" t="s">
        <v>29</v>
      </c>
      <c r="D4474" t="s">
        <v>42</v>
      </c>
      <c r="E4474" t="s">
        <v>43</v>
      </c>
      <c r="F4474" t="s">
        <v>135</v>
      </c>
      <c r="G4474" t="s">
        <v>136</v>
      </c>
      <c r="H4474">
        <v>37</v>
      </c>
      <c r="I4474">
        <v>165</v>
      </c>
      <c r="J4474">
        <v>6105</v>
      </c>
      <c r="K4474" t="s">
        <v>81</v>
      </c>
      <c r="L4474" t="s">
        <v>149</v>
      </c>
      <c r="M4474" t="s">
        <v>142</v>
      </c>
      <c r="N4474">
        <v>3</v>
      </c>
      <c r="O4474">
        <v>2020</v>
      </c>
    </row>
    <row r="4475" spans="1:15" x14ac:dyDescent="0.25">
      <c r="A4475" t="s">
        <v>28</v>
      </c>
      <c r="B4475" s="1">
        <v>43918</v>
      </c>
      <c r="C4475" t="s">
        <v>29</v>
      </c>
      <c r="D4475" t="s">
        <v>42</v>
      </c>
      <c r="E4475" t="s">
        <v>43</v>
      </c>
      <c r="F4475" t="s">
        <v>135</v>
      </c>
      <c r="G4475" t="s">
        <v>139</v>
      </c>
      <c r="H4475">
        <v>48</v>
      </c>
      <c r="I4475">
        <v>112</v>
      </c>
      <c r="J4475">
        <v>5376</v>
      </c>
      <c r="K4475" t="s">
        <v>81</v>
      </c>
      <c r="L4475" t="s">
        <v>149</v>
      </c>
      <c r="M4475" t="s">
        <v>143</v>
      </c>
      <c r="N4475">
        <v>3</v>
      </c>
      <c r="O4475">
        <v>2020</v>
      </c>
    </row>
    <row r="4476" spans="1:15" x14ac:dyDescent="0.25">
      <c r="A4476" t="s">
        <v>28</v>
      </c>
      <c r="B4476" s="1">
        <v>43919</v>
      </c>
      <c r="C4476" t="s">
        <v>29</v>
      </c>
      <c r="D4476" t="s">
        <v>42</v>
      </c>
      <c r="E4476" t="s">
        <v>43</v>
      </c>
      <c r="F4476" t="s">
        <v>141</v>
      </c>
      <c r="G4476" t="s">
        <v>136</v>
      </c>
      <c r="H4476">
        <v>51</v>
      </c>
      <c r="I4476">
        <v>116</v>
      </c>
      <c r="J4476">
        <v>5916</v>
      </c>
      <c r="K4476" t="s">
        <v>81</v>
      </c>
      <c r="L4476" t="s">
        <v>149</v>
      </c>
      <c r="M4476" t="s">
        <v>145</v>
      </c>
      <c r="N4476">
        <v>3</v>
      </c>
      <c r="O4476">
        <v>2020</v>
      </c>
    </row>
    <row r="4477" spans="1:15" x14ac:dyDescent="0.25">
      <c r="A4477" t="s">
        <v>28</v>
      </c>
      <c r="B4477" s="1">
        <v>43920</v>
      </c>
      <c r="C4477" t="s">
        <v>29</v>
      </c>
      <c r="D4477" t="s">
        <v>42</v>
      </c>
      <c r="E4477" t="s">
        <v>43</v>
      </c>
      <c r="F4477" t="s">
        <v>141</v>
      </c>
      <c r="G4477" t="s">
        <v>139</v>
      </c>
      <c r="H4477">
        <v>51</v>
      </c>
      <c r="I4477">
        <v>90</v>
      </c>
      <c r="J4477">
        <v>4590</v>
      </c>
      <c r="K4477" t="s">
        <v>81</v>
      </c>
      <c r="L4477" t="s">
        <v>149</v>
      </c>
      <c r="M4477" t="s">
        <v>146</v>
      </c>
      <c r="N4477">
        <v>3</v>
      </c>
      <c r="O4477">
        <v>2020</v>
      </c>
    </row>
    <row r="4478" spans="1:15" x14ac:dyDescent="0.25">
      <c r="A4478" t="s">
        <v>28</v>
      </c>
      <c r="B4478" s="1">
        <v>43921</v>
      </c>
      <c r="C4478" t="s">
        <v>29</v>
      </c>
      <c r="D4478" t="s">
        <v>42</v>
      </c>
      <c r="E4478" t="s">
        <v>43</v>
      </c>
      <c r="F4478" t="s">
        <v>135</v>
      </c>
      <c r="G4478" t="s">
        <v>144</v>
      </c>
      <c r="H4478">
        <v>56</v>
      </c>
      <c r="I4478">
        <v>39</v>
      </c>
      <c r="J4478">
        <v>2184</v>
      </c>
      <c r="K4478" t="s">
        <v>81</v>
      </c>
      <c r="L4478" t="s">
        <v>149</v>
      </c>
      <c r="M4478" t="s">
        <v>147</v>
      </c>
      <c r="N4478">
        <v>3</v>
      </c>
      <c r="O4478">
        <v>2020</v>
      </c>
    </row>
    <row r="4479" spans="1:15" x14ac:dyDescent="0.25">
      <c r="A4479" t="s">
        <v>28</v>
      </c>
      <c r="B4479" s="1">
        <v>43922</v>
      </c>
      <c r="C4479" t="s">
        <v>29</v>
      </c>
      <c r="D4479" t="s">
        <v>42</v>
      </c>
      <c r="E4479" t="s">
        <v>43</v>
      </c>
      <c r="F4479" t="s">
        <v>141</v>
      </c>
      <c r="G4479" t="s">
        <v>144</v>
      </c>
      <c r="H4479">
        <v>52</v>
      </c>
      <c r="I4479">
        <v>95</v>
      </c>
      <c r="J4479">
        <v>4940</v>
      </c>
      <c r="K4479" t="s">
        <v>81</v>
      </c>
      <c r="L4479" t="s">
        <v>150</v>
      </c>
      <c r="M4479" t="s">
        <v>138</v>
      </c>
      <c r="N4479">
        <v>4</v>
      </c>
      <c r="O4479">
        <v>2020</v>
      </c>
    </row>
    <row r="4480" spans="1:15" x14ac:dyDescent="0.25">
      <c r="A4480" t="s">
        <v>28</v>
      </c>
      <c r="B4480" s="1">
        <v>43923</v>
      </c>
      <c r="C4480" t="s">
        <v>29</v>
      </c>
      <c r="D4480" t="s">
        <v>42</v>
      </c>
      <c r="E4480" t="s">
        <v>43</v>
      </c>
      <c r="F4480" t="s">
        <v>135</v>
      </c>
      <c r="G4480" t="s">
        <v>136</v>
      </c>
      <c r="H4480">
        <v>55</v>
      </c>
      <c r="I4480">
        <v>131</v>
      </c>
      <c r="J4480">
        <v>7205</v>
      </c>
      <c r="K4480" t="s">
        <v>81</v>
      </c>
      <c r="L4480" t="s">
        <v>150</v>
      </c>
      <c r="M4480" t="s">
        <v>140</v>
      </c>
      <c r="N4480">
        <v>4</v>
      </c>
      <c r="O4480">
        <v>2020</v>
      </c>
    </row>
    <row r="4481" spans="1:15" x14ac:dyDescent="0.25">
      <c r="A4481" t="s">
        <v>28</v>
      </c>
      <c r="B4481" s="1">
        <v>43924</v>
      </c>
      <c r="C4481" t="s">
        <v>29</v>
      </c>
      <c r="D4481" t="s">
        <v>42</v>
      </c>
      <c r="E4481" t="s">
        <v>43</v>
      </c>
      <c r="F4481" t="s">
        <v>135</v>
      </c>
      <c r="G4481" t="s">
        <v>139</v>
      </c>
      <c r="H4481">
        <v>59</v>
      </c>
      <c r="I4481">
        <v>94</v>
      </c>
      <c r="J4481">
        <v>5546</v>
      </c>
      <c r="K4481" t="s">
        <v>81</v>
      </c>
      <c r="L4481" t="s">
        <v>150</v>
      </c>
      <c r="M4481" t="s">
        <v>142</v>
      </c>
      <c r="N4481">
        <v>4</v>
      </c>
      <c r="O4481">
        <v>2020</v>
      </c>
    </row>
    <row r="4482" spans="1:15" x14ac:dyDescent="0.25">
      <c r="A4482" t="s">
        <v>28</v>
      </c>
      <c r="B4482" s="1">
        <v>43925</v>
      </c>
      <c r="C4482" t="s">
        <v>29</v>
      </c>
      <c r="D4482" t="s">
        <v>42</v>
      </c>
      <c r="E4482" t="s">
        <v>43</v>
      </c>
      <c r="F4482" t="s">
        <v>141</v>
      </c>
      <c r="G4482" t="s">
        <v>136</v>
      </c>
      <c r="H4482">
        <v>61</v>
      </c>
      <c r="I4482">
        <v>113</v>
      </c>
      <c r="J4482">
        <v>6893</v>
      </c>
      <c r="K4482" t="s">
        <v>81</v>
      </c>
      <c r="L4482" t="s">
        <v>150</v>
      </c>
      <c r="M4482" t="s">
        <v>143</v>
      </c>
      <c r="N4482">
        <v>4</v>
      </c>
      <c r="O4482">
        <v>2020</v>
      </c>
    </row>
    <row r="4483" spans="1:15" x14ac:dyDescent="0.25">
      <c r="A4483" t="s">
        <v>28</v>
      </c>
      <c r="B4483" s="1">
        <v>43926</v>
      </c>
      <c r="C4483" t="s">
        <v>29</v>
      </c>
      <c r="D4483" t="s">
        <v>42</v>
      </c>
      <c r="E4483" t="s">
        <v>43</v>
      </c>
      <c r="F4483" t="s">
        <v>141</v>
      </c>
      <c r="G4483" t="s">
        <v>139</v>
      </c>
      <c r="H4483">
        <v>56</v>
      </c>
      <c r="I4483">
        <v>74</v>
      </c>
      <c r="J4483">
        <v>4144</v>
      </c>
      <c r="K4483" t="s">
        <v>81</v>
      </c>
      <c r="L4483" t="s">
        <v>150</v>
      </c>
      <c r="M4483" t="s">
        <v>145</v>
      </c>
      <c r="N4483">
        <v>4</v>
      </c>
      <c r="O4483">
        <v>2020</v>
      </c>
    </row>
    <row r="4484" spans="1:15" x14ac:dyDescent="0.25">
      <c r="A4484" t="s">
        <v>28</v>
      </c>
      <c r="B4484" s="1">
        <v>43927</v>
      </c>
      <c r="C4484" t="s">
        <v>29</v>
      </c>
      <c r="D4484" t="s">
        <v>42</v>
      </c>
      <c r="E4484" t="s">
        <v>43</v>
      </c>
      <c r="F4484" t="s">
        <v>135</v>
      </c>
      <c r="G4484" t="s">
        <v>144</v>
      </c>
      <c r="H4484">
        <v>62</v>
      </c>
      <c r="I4484">
        <v>44</v>
      </c>
      <c r="J4484">
        <v>2728</v>
      </c>
      <c r="K4484" t="s">
        <v>81</v>
      </c>
      <c r="L4484" t="s">
        <v>150</v>
      </c>
      <c r="M4484" t="s">
        <v>146</v>
      </c>
      <c r="N4484">
        <v>4</v>
      </c>
      <c r="O4484">
        <v>2020</v>
      </c>
    </row>
    <row r="4485" spans="1:15" x14ac:dyDescent="0.25">
      <c r="A4485" t="s">
        <v>28</v>
      </c>
      <c r="B4485" s="1">
        <v>43928</v>
      </c>
      <c r="C4485" t="s">
        <v>29</v>
      </c>
      <c r="D4485" t="s">
        <v>42</v>
      </c>
      <c r="E4485" t="s">
        <v>43</v>
      </c>
      <c r="F4485" t="s">
        <v>141</v>
      </c>
      <c r="G4485" t="s">
        <v>144</v>
      </c>
      <c r="H4485">
        <v>72</v>
      </c>
      <c r="I4485">
        <v>98</v>
      </c>
      <c r="J4485">
        <v>7056</v>
      </c>
      <c r="K4485" t="s">
        <v>81</v>
      </c>
      <c r="L4485" t="s">
        <v>150</v>
      </c>
      <c r="M4485" t="s">
        <v>147</v>
      </c>
      <c r="N4485">
        <v>4</v>
      </c>
      <c r="O4485">
        <v>2020</v>
      </c>
    </row>
    <row r="4486" spans="1:15" x14ac:dyDescent="0.25">
      <c r="A4486" t="s">
        <v>28</v>
      </c>
      <c r="B4486" s="1">
        <v>43929</v>
      </c>
      <c r="C4486" t="s">
        <v>29</v>
      </c>
      <c r="D4486" t="s">
        <v>42</v>
      </c>
      <c r="E4486" t="s">
        <v>43</v>
      </c>
      <c r="F4486" t="s">
        <v>135</v>
      </c>
      <c r="G4486" t="s">
        <v>136</v>
      </c>
      <c r="H4486">
        <v>55</v>
      </c>
      <c r="I4486">
        <v>131</v>
      </c>
      <c r="J4486">
        <v>7205</v>
      </c>
      <c r="K4486" t="s">
        <v>81</v>
      </c>
      <c r="L4486" t="s">
        <v>150</v>
      </c>
      <c r="M4486" t="s">
        <v>138</v>
      </c>
      <c r="N4486">
        <v>4</v>
      </c>
      <c r="O4486">
        <v>2020</v>
      </c>
    </row>
    <row r="4487" spans="1:15" x14ac:dyDescent="0.25">
      <c r="A4487" t="s">
        <v>28</v>
      </c>
      <c r="B4487" s="1">
        <v>43930</v>
      </c>
      <c r="C4487" t="s">
        <v>29</v>
      </c>
      <c r="D4487" t="s">
        <v>42</v>
      </c>
      <c r="E4487" t="s">
        <v>43</v>
      </c>
      <c r="F4487" t="s">
        <v>135</v>
      </c>
      <c r="G4487" t="s">
        <v>139</v>
      </c>
      <c r="H4487">
        <v>60</v>
      </c>
      <c r="I4487">
        <v>105</v>
      </c>
      <c r="J4487">
        <v>6300</v>
      </c>
      <c r="K4487" t="s">
        <v>81</v>
      </c>
      <c r="L4487" t="s">
        <v>150</v>
      </c>
      <c r="M4487" t="s">
        <v>140</v>
      </c>
      <c r="N4487">
        <v>4</v>
      </c>
      <c r="O4487">
        <v>2020</v>
      </c>
    </row>
    <row r="4488" spans="1:15" x14ac:dyDescent="0.25">
      <c r="A4488" t="s">
        <v>28</v>
      </c>
      <c r="B4488" s="1">
        <v>43931</v>
      </c>
      <c r="C4488" t="s">
        <v>29</v>
      </c>
      <c r="D4488" t="s">
        <v>42</v>
      </c>
      <c r="E4488" t="s">
        <v>43</v>
      </c>
      <c r="F4488" t="s">
        <v>141</v>
      </c>
      <c r="G4488" t="s">
        <v>136</v>
      </c>
      <c r="H4488">
        <v>59</v>
      </c>
      <c r="I4488">
        <v>98</v>
      </c>
      <c r="J4488">
        <v>5782</v>
      </c>
      <c r="K4488" t="s">
        <v>81</v>
      </c>
      <c r="L4488" t="s">
        <v>150</v>
      </c>
      <c r="M4488" t="s">
        <v>142</v>
      </c>
      <c r="N4488">
        <v>4</v>
      </c>
      <c r="O4488">
        <v>2020</v>
      </c>
    </row>
    <row r="4489" spans="1:15" x14ac:dyDescent="0.25">
      <c r="A4489" t="s">
        <v>28</v>
      </c>
      <c r="B4489" s="1">
        <v>43932</v>
      </c>
      <c r="C4489" t="s">
        <v>29</v>
      </c>
      <c r="D4489" t="s">
        <v>42</v>
      </c>
      <c r="E4489" t="s">
        <v>43</v>
      </c>
      <c r="F4489" t="s">
        <v>141</v>
      </c>
      <c r="G4489" t="s">
        <v>139</v>
      </c>
      <c r="H4489">
        <v>58</v>
      </c>
      <c r="I4489">
        <v>69</v>
      </c>
      <c r="J4489">
        <v>4002</v>
      </c>
      <c r="K4489" t="s">
        <v>81</v>
      </c>
      <c r="L4489" t="s">
        <v>150</v>
      </c>
      <c r="M4489" t="s">
        <v>143</v>
      </c>
      <c r="N4489">
        <v>4</v>
      </c>
      <c r="O4489">
        <v>2020</v>
      </c>
    </row>
    <row r="4490" spans="1:15" x14ac:dyDescent="0.25">
      <c r="A4490" t="s">
        <v>28</v>
      </c>
      <c r="B4490" s="1">
        <v>43933</v>
      </c>
      <c r="C4490" t="s">
        <v>29</v>
      </c>
      <c r="D4490" t="s">
        <v>42</v>
      </c>
      <c r="E4490" t="s">
        <v>43</v>
      </c>
      <c r="F4490" t="s">
        <v>135</v>
      </c>
      <c r="G4490" t="s">
        <v>144</v>
      </c>
      <c r="H4490">
        <v>63</v>
      </c>
      <c r="I4490">
        <v>44</v>
      </c>
      <c r="J4490">
        <v>2772</v>
      </c>
      <c r="K4490" t="s">
        <v>81</v>
      </c>
      <c r="L4490" t="s">
        <v>150</v>
      </c>
      <c r="M4490" t="s">
        <v>145</v>
      </c>
      <c r="N4490">
        <v>4</v>
      </c>
      <c r="O4490">
        <v>2020</v>
      </c>
    </row>
    <row r="4491" spans="1:15" x14ac:dyDescent="0.25">
      <c r="A4491" t="s">
        <v>28</v>
      </c>
      <c r="B4491" s="1">
        <v>43934</v>
      </c>
      <c r="C4491" t="s">
        <v>29</v>
      </c>
      <c r="D4491" t="s">
        <v>42</v>
      </c>
      <c r="E4491" t="s">
        <v>43</v>
      </c>
      <c r="F4491" t="s">
        <v>141</v>
      </c>
      <c r="G4491" t="s">
        <v>144</v>
      </c>
      <c r="H4491">
        <v>74</v>
      </c>
      <c r="I4491">
        <v>133</v>
      </c>
      <c r="J4491">
        <v>9842</v>
      </c>
      <c r="K4491" t="s">
        <v>81</v>
      </c>
      <c r="L4491" t="s">
        <v>150</v>
      </c>
      <c r="M4491" t="s">
        <v>146</v>
      </c>
      <c r="N4491">
        <v>4</v>
      </c>
      <c r="O4491">
        <v>2020</v>
      </c>
    </row>
    <row r="4492" spans="1:15" x14ac:dyDescent="0.25">
      <c r="A4492" t="s">
        <v>28</v>
      </c>
      <c r="B4492" s="1">
        <v>43935</v>
      </c>
      <c r="C4492" t="s">
        <v>29</v>
      </c>
      <c r="D4492" t="s">
        <v>42</v>
      </c>
      <c r="E4492" t="s">
        <v>43</v>
      </c>
      <c r="F4492" t="s">
        <v>135</v>
      </c>
      <c r="G4492" t="s">
        <v>136</v>
      </c>
      <c r="H4492">
        <v>54</v>
      </c>
      <c r="I4492">
        <v>189</v>
      </c>
      <c r="J4492">
        <v>10206</v>
      </c>
      <c r="K4492" t="s">
        <v>81</v>
      </c>
      <c r="L4492" t="s">
        <v>150</v>
      </c>
      <c r="M4492" t="s">
        <v>147</v>
      </c>
      <c r="N4492">
        <v>4</v>
      </c>
      <c r="O4492">
        <v>2020</v>
      </c>
    </row>
    <row r="4493" spans="1:15" x14ac:dyDescent="0.25">
      <c r="A4493" t="s">
        <v>28</v>
      </c>
      <c r="B4493" s="1">
        <v>43936</v>
      </c>
      <c r="C4493" t="s">
        <v>29</v>
      </c>
      <c r="D4493" t="s">
        <v>42</v>
      </c>
      <c r="E4493" t="s">
        <v>43</v>
      </c>
      <c r="F4493" t="s">
        <v>135</v>
      </c>
      <c r="G4493" t="s">
        <v>139</v>
      </c>
      <c r="H4493">
        <v>59</v>
      </c>
      <c r="I4493">
        <v>144</v>
      </c>
      <c r="J4493">
        <v>8496</v>
      </c>
      <c r="K4493" t="s">
        <v>81</v>
      </c>
      <c r="L4493" t="s">
        <v>150</v>
      </c>
      <c r="M4493" t="s">
        <v>138</v>
      </c>
      <c r="N4493">
        <v>4</v>
      </c>
      <c r="O4493">
        <v>2020</v>
      </c>
    </row>
    <row r="4494" spans="1:15" x14ac:dyDescent="0.25">
      <c r="A4494" t="s">
        <v>28</v>
      </c>
      <c r="B4494" s="1">
        <v>43937</v>
      </c>
      <c r="C4494" t="s">
        <v>29</v>
      </c>
      <c r="D4494" t="s">
        <v>42</v>
      </c>
      <c r="E4494" t="s">
        <v>43</v>
      </c>
      <c r="F4494" t="s">
        <v>141</v>
      </c>
      <c r="G4494" t="s">
        <v>136</v>
      </c>
      <c r="H4494">
        <v>64</v>
      </c>
      <c r="I4494">
        <v>150</v>
      </c>
      <c r="J4494">
        <v>9600</v>
      </c>
      <c r="K4494" t="s">
        <v>81</v>
      </c>
      <c r="L4494" t="s">
        <v>150</v>
      </c>
      <c r="M4494" t="s">
        <v>140</v>
      </c>
      <c r="N4494">
        <v>4</v>
      </c>
      <c r="O4494">
        <v>2020</v>
      </c>
    </row>
    <row r="4495" spans="1:15" x14ac:dyDescent="0.25">
      <c r="A4495" t="s">
        <v>28</v>
      </c>
      <c r="B4495" s="1">
        <v>43938</v>
      </c>
      <c r="C4495" t="s">
        <v>29</v>
      </c>
      <c r="D4495" t="s">
        <v>42</v>
      </c>
      <c r="E4495" t="s">
        <v>43</v>
      </c>
      <c r="F4495" t="s">
        <v>141</v>
      </c>
      <c r="G4495" t="s">
        <v>139</v>
      </c>
      <c r="H4495">
        <v>62</v>
      </c>
      <c r="I4495">
        <v>135</v>
      </c>
      <c r="J4495">
        <v>8370</v>
      </c>
      <c r="K4495" t="s">
        <v>81</v>
      </c>
      <c r="L4495" t="s">
        <v>150</v>
      </c>
      <c r="M4495" t="s">
        <v>142</v>
      </c>
      <c r="N4495">
        <v>4</v>
      </c>
      <c r="O4495">
        <v>2020</v>
      </c>
    </row>
    <row r="4496" spans="1:15" x14ac:dyDescent="0.25">
      <c r="A4496" t="s">
        <v>28</v>
      </c>
      <c r="B4496" s="1">
        <v>43939</v>
      </c>
      <c r="C4496" t="s">
        <v>29</v>
      </c>
      <c r="D4496" t="s">
        <v>42</v>
      </c>
      <c r="E4496" t="s">
        <v>43</v>
      </c>
      <c r="F4496" t="s">
        <v>135</v>
      </c>
      <c r="G4496" t="s">
        <v>144</v>
      </c>
      <c r="H4496">
        <v>66</v>
      </c>
      <c r="I4496">
        <v>91</v>
      </c>
      <c r="J4496">
        <v>6006</v>
      </c>
      <c r="K4496" t="s">
        <v>81</v>
      </c>
      <c r="L4496" t="s">
        <v>150</v>
      </c>
      <c r="M4496" t="s">
        <v>143</v>
      </c>
      <c r="N4496">
        <v>4</v>
      </c>
      <c r="O4496">
        <v>2020</v>
      </c>
    </row>
    <row r="4497" spans="1:15" x14ac:dyDescent="0.25">
      <c r="A4497" t="s">
        <v>28</v>
      </c>
      <c r="B4497" s="1">
        <v>43940</v>
      </c>
      <c r="C4497" t="s">
        <v>29</v>
      </c>
      <c r="D4497" t="s">
        <v>42</v>
      </c>
      <c r="E4497" t="s">
        <v>43</v>
      </c>
      <c r="F4497" t="s">
        <v>141</v>
      </c>
      <c r="G4497" t="s">
        <v>144</v>
      </c>
      <c r="H4497">
        <v>83</v>
      </c>
      <c r="I4497">
        <v>181</v>
      </c>
      <c r="J4497">
        <v>15023</v>
      </c>
      <c r="K4497" t="s">
        <v>81</v>
      </c>
      <c r="L4497" t="s">
        <v>150</v>
      </c>
      <c r="M4497" t="s">
        <v>145</v>
      </c>
      <c r="N4497">
        <v>4</v>
      </c>
      <c r="O4497">
        <v>2020</v>
      </c>
    </row>
    <row r="4498" spans="1:15" x14ac:dyDescent="0.25">
      <c r="A4498" t="s">
        <v>28</v>
      </c>
      <c r="B4498" s="1">
        <v>43941</v>
      </c>
      <c r="C4498" t="s">
        <v>29</v>
      </c>
      <c r="D4498" t="s">
        <v>42</v>
      </c>
      <c r="E4498" t="s">
        <v>43</v>
      </c>
      <c r="F4498" t="s">
        <v>135</v>
      </c>
      <c r="G4498" t="s">
        <v>136</v>
      </c>
      <c r="H4498">
        <v>64</v>
      </c>
      <c r="I4498">
        <v>202</v>
      </c>
      <c r="J4498">
        <v>12928</v>
      </c>
      <c r="K4498" t="s">
        <v>81</v>
      </c>
      <c r="L4498" t="s">
        <v>150</v>
      </c>
      <c r="M4498" t="s">
        <v>146</v>
      </c>
      <c r="N4498">
        <v>4</v>
      </c>
      <c r="O4498">
        <v>2020</v>
      </c>
    </row>
    <row r="4499" spans="1:15" x14ac:dyDescent="0.25">
      <c r="A4499" t="s">
        <v>28</v>
      </c>
      <c r="B4499" s="1">
        <v>43942</v>
      </c>
      <c r="C4499" t="s">
        <v>29</v>
      </c>
      <c r="D4499" t="s">
        <v>42</v>
      </c>
      <c r="E4499" t="s">
        <v>43</v>
      </c>
      <c r="F4499" t="s">
        <v>135</v>
      </c>
      <c r="G4499" t="s">
        <v>139</v>
      </c>
      <c r="H4499">
        <v>67</v>
      </c>
      <c r="I4499">
        <v>188</v>
      </c>
      <c r="J4499">
        <v>12596</v>
      </c>
      <c r="K4499" t="s">
        <v>81</v>
      </c>
      <c r="L4499" t="s">
        <v>150</v>
      </c>
      <c r="M4499" t="s">
        <v>147</v>
      </c>
      <c r="N4499">
        <v>4</v>
      </c>
      <c r="O4499">
        <v>2020</v>
      </c>
    </row>
    <row r="4500" spans="1:15" x14ac:dyDescent="0.25">
      <c r="A4500" t="s">
        <v>28</v>
      </c>
      <c r="B4500" s="1">
        <v>43943</v>
      </c>
      <c r="C4500" t="s">
        <v>29</v>
      </c>
      <c r="D4500" t="s">
        <v>42</v>
      </c>
      <c r="E4500" t="s">
        <v>43</v>
      </c>
      <c r="F4500" t="s">
        <v>141</v>
      </c>
      <c r="G4500" t="s">
        <v>136</v>
      </c>
      <c r="H4500">
        <v>67</v>
      </c>
      <c r="I4500">
        <v>161</v>
      </c>
      <c r="J4500">
        <v>10787</v>
      </c>
      <c r="K4500" t="s">
        <v>81</v>
      </c>
      <c r="L4500" t="s">
        <v>150</v>
      </c>
      <c r="M4500" t="s">
        <v>138</v>
      </c>
      <c r="N4500">
        <v>4</v>
      </c>
      <c r="O4500">
        <v>2020</v>
      </c>
    </row>
    <row r="4501" spans="1:15" x14ac:dyDescent="0.25">
      <c r="A4501" t="s">
        <v>28</v>
      </c>
      <c r="B4501" s="1">
        <v>43944</v>
      </c>
      <c r="C4501" t="s">
        <v>29</v>
      </c>
      <c r="D4501" t="s">
        <v>42</v>
      </c>
      <c r="E4501" t="s">
        <v>43</v>
      </c>
      <c r="F4501" t="s">
        <v>141</v>
      </c>
      <c r="G4501" t="s">
        <v>139</v>
      </c>
      <c r="H4501">
        <v>61</v>
      </c>
      <c r="I4501">
        <v>143</v>
      </c>
      <c r="J4501">
        <v>8723</v>
      </c>
      <c r="K4501" t="s">
        <v>81</v>
      </c>
      <c r="L4501" t="s">
        <v>150</v>
      </c>
      <c r="M4501" t="s">
        <v>140</v>
      </c>
      <c r="N4501">
        <v>4</v>
      </c>
      <c r="O4501">
        <v>2020</v>
      </c>
    </row>
    <row r="4502" spans="1:15" x14ac:dyDescent="0.25">
      <c r="A4502" t="s">
        <v>28</v>
      </c>
      <c r="B4502" s="1">
        <v>43945</v>
      </c>
      <c r="C4502" t="s">
        <v>29</v>
      </c>
      <c r="D4502" t="s">
        <v>42</v>
      </c>
      <c r="E4502" t="s">
        <v>43</v>
      </c>
      <c r="F4502" t="s">
        <v>135</v>
      </c>
      <c r="G4502" t="s">
        <v>144</v>
      </c>
      <c r="H4502">
        <v>67</v>
      </c>
      <c r="I4502">
        <v>131</v>
      </c>
      <c r="J4502">
        <v>8777</v>
      </c>
      <c r="K4502" t="s">
        <v>81</v>
      </c>
      <c r="L4502" t="s">
        <v>150</v>
      </c>
      <c r="M4502" t="s">
        <v>142</v>
      </c>
      <c r="N4502">
        <v>4</v>
      </c>
      <c r="O4502">
        <v>2020</v>
      </c>
    </row>
    <row r="4503" spans="1:15" x14ac:dyDescent="0.25">
      <c r="A4503" t="s">
        <v>28</v>
      </c>
      <c r="B4503" s="1">
        <v>43946</v>
      </c>
      <c r="C4503" t="s">
        <v>29</v>
      </c>
      <c r="D4503" t="s">
        <v>42</v>
      </c>
      <c r="E4503" t="s">
        <v>43</v>
      </c>
      <c r="F4503" t="s">
        <v>141</v>
      </c>
      <c r="G4503" t="s">
        <v>144</v>
      </c>
      <c r="H4503">
        <v>78</v>
      </c>
      <c r="I4503">
        <v>137</v>
      </c>
      <c r="J4503">
        <v>10686</v>
      </c>
      <c r="K4503" t="s">
        <v>81</v>
      </c>
      <c r="L4503" t="s">
        <v>150</v>
      </c>
      <c r="M4503" t="s">
        <v>143</v>
      </c>
      <c r="N4503">
        <v>4</v>
      </c>
      <c r="O4503">
        <v>2020</v>
      </c>
    </row>
    <row r="4504" spans="1:15" x14ac:dyDescent="0.25">
      <c r="A4504" t="s">
        <v>28</v>
      </c>
      <c r="B4504" s="1">
        <v>43947</v>
      </c>
      <c r="C4504" t="s">
        <v>29</v>
      </c>
      <c r="D4504" t="s">
        <v>42</v>
      </c>
      <c r="E4504" t="s">
        <v>43</v>
      </c>
      <c r="F4504" t="s">
        <v>135</v>
      </c>
      <c r="G4504" t="s">
        <v>136</v>
      </c>
      <c r="H4504">
        <v>63</v>
      </c>
      <c r="I4504">
        <v>196</v>
      </c>
      <c r="J4504">
        <v>12348</v>
      </c>
      <c r="K4504" t="s">
        <v>81</v>
      </c>
      <c r="L4504" t="s">
        <v>150</v>
      </c>
      <c r="M4504" t="s">
        <v>145</v>
      </c>
      <c r="N4504">
        <v>4</v>
      </c>
      <c r="O4504">
        <v>2020</v>
      </c>
    </row>
    <row r="4505" spans="1:15" x14ac:dyDescent="0.25">
      <c r="A4505" t="s">
        <v>28</v>
      </c>
      <c r="B4505" s="1">
        <v>43948</v>
      </c>
      <c r="C4505" t="s">
        <v>29</v>
      </c>
      <c r="D4505" t="s">
        <v>42</v>
      </c>
      <c r="E4505" t="s">
        <v>43</v>
      </c>
      <c r="F4505" t="s">
        <v>135</v>
      </c>
      <c r="G4505" t="s">
        <v>139</v>
      </c>
      <c r="H4505">
        <v>73</v>
      </c>
      <c r="I4505">
        <v>189</v>
      </c>
      <c r="J4505">
        <v>13797</v>
      </c>
      <c r="K4505" t="s">
        <v>81</v>
      </c>
      <c r="L4505" t="s">
        <v>150</v>
      </c>
      <c r="M4505" t="s">
        <v>146</v>
      </c>
      <c r="N4505">
        <v>4</v>
      </c>
      <c r="O4505">
        <v>2020</v>
      </c>
    </row>
    <row r="4506" spans="1:15" x14ac:dyDescent="0.25">
      <c r="A4506" t="s">
        <v>28</v>
      </c>
      <c r="B4506" s="1">
        <v>43949</v>
      </c>
      <c r="C4506" t="s">
        <v>29</v>
      </c>
      <c r="D4506" t="s">
        <v>42</v>
      </c>
      <c r="E4506" t="s">
        <v>43</v>
      </c>
      <c r="F4506" t="s">
        <v>141</v>
      </c>
      <c r="G4506" t="s">
        <v>136</v>
      </c>
      <c r="H4506">
        <v>67</v>
      </c>
      <c r="I4506">
        <v>143</v>
      </c>
      <c r="J4506">
        <v>9581</v>
      </c>
      <c r="K4506" t="s">
        <v>81</v>
      </c>
      <c r="L4506" t="s">
        <v>150</v>
      </c>
      <c r="M4506" t="s">
        <v>147</v>
      </c>
      <c r="N4506">
        <v>4</v>
      </c>
      <c r="O4506">
        <v>2020</v>
      </c>
    </row>
    <row r="4507" spans="1:15" x14ac:dyDescent="0.25">
      <c r="A4507" t="s">
        <v>28</v>
      </c>
      <c r="B4507" s="1">
        <v>43950</v>
      </c>
      <c r="C4507" t="s">
        <v>29</v>
      </c>
      <c r="D4507" t="s">
        <v>42</v>
      </c>
      <c r="E4507" t="s">
        <v>43</v>
      </c>
      <c r="F4507" t="s">
        <v>141</v>
      </c>
      <c r="G4507" t="s">
        <v>139</v>
      </c>
      <c r="H4507">
        <v>63</v>
      </c>
      <c r="I4507">
        <v>135</v>
      </c>
      <c r="J4507">
        <v>8505</v>
      </c>
      <c r="K4507" t="s">
        <v>81</v>
      </c>
      <c r="L4507" t="s">
        <v>150</v>
      </c>
      <c r="M4507" t="s">
        <v>138</v>
      </c>
      <c r="N4507">
        <v>4</v>
      </c>
      <c r="O4507">
        <v>2020</v>
      </c>
    </row>
    <row r="4508" spans="1:15" x14ac:dyDescent="0.25">
      <c r="A4508" t="s">
        <v>28</v>
      </c>
      <c r="B4508" s="1">
        <v>43951</v>
      </c>
      <c r="C4508" t="s">
        <v>29</v>
      </c>
      <c r="D4508" t="s">
        <v>42</v>
      </c>
      <c r="E4508" t="s">
        <v>43</v>
      </c>
      <c r="F4508" t="s">
        <v>135</v>
      </c>
      <c r="G4508" t="s">
        <v>144</v>
      </c>
      <c r="H4508">
        <v>74</v>
      </c>
      <c r="I4508">
        <v>140</v>
      </c>
      <c r="J4508">
        <v>10360</v>
      </c>
      <c r="K4508" t="s">
        <v>81</v>
      </c>
      <c r="L4508" t="s">
        <v>150</v>
      </c>
      <c r="M4508" t="s">
        <v>140</v>
      </c>
      <c r="N4508">
        <v>4</v>
      </c>
      <c r="O4508">
        <v>2020</v>
      </c>
    </row>
    <row r="4509" spans="1:15" x14ac:dyDescent="0.25">
      <c r="A4509" t="s">
        <v>28</v>
      </c>
      <c r="B4509" s="1">
        <v>43952</v>
      </c>
      <c r="C4509" t="s">
        <v>29</v>
      </c>
      <c r="D4509" t="s">
        <v>42</v>
      </c>
      <c r="E4509" t="s">
        <v>43</v>
      </c>
      <c r="F4509" t="s">
        <v>141</v>
      </c>
      <c r="G4509" t="s">
        <v>144</v>
      </c>
      <c r="H4509">
        <v>74</v>
      </c>
      <c r="I4509">
        <v>100</v>
      </c>
      <c r="J4509">
        <v>7400</v>
      </c>
      <c r="K4509" t="s">
        <v>81</v>
      </c>
      <c r="L4509" t="s">
        <v>151</v>
      </c>
      <c r="M4509" t="s">
        <v>142</v>
      </c>
      <c r="N4509">
        <v>5</v>
      </c>
      <c r="O4509">
        <v>2020</v>
      </c>
    </row>
    <row r="4510" spans="1:15" x14ac:dyDescent="0.25">
      <c r="A4510" t="s">
        <v>28</v>
      </c>
      <c r="B4510" s="1">
        <v>43953</v>
      </c>
      <c r="C4510" t="s">
        <v>29</v>
      </c>
      <c r="D4510" t="s">
        <v>42</v>
      </c>
      <c r="E4510" t="s">
        <v>43</v>
      </c>
      <c r="F4510" t="s">
        <v>135</v>
      </c>
      <c r="G4510" t="s">
        <v>136</v>
      </c>
      <c r="H4510">
        <v>59</v>
      </c>
      <c r="I4510">
        <v>162</v>
      </c>
      <c r="J4510">
        <v>9558</v>
      </c>
      <c r="K4510" t="s">
        <v>81</v>
      </c>
      <c r="L4510" t="s">
        <v>151</v>
      </c>
      <c r="M4510" t="s">
        <v>143</v>
      </c>
      <c r="N4510">
        <v>5</v>
      </c>
      <c r="O4510">
        <v>2020</v>
      </c>
    </row>
    <row r="4511" spans="1:15" x14ac:dyDescent="0.25">
      <c r="A4511" t="s">
        <v>28</v>
      </c>
      <c r="B4511" s="1">
        <v>43954</v>
      </c>
      <c r="C4511" t="s">
        <v>29</v>
      </c>
      <c r="D4511" t="s">
        <v>42</v>
      </c>
      <c r="E4511" t="s">
        <v>43</v>
      </c>
      <c r="F4511" t="s">
        <v>135</v>
      </c>
      <c r="G4511" t="s">
        <v>139</v>
      </c>
      <c r="H4511">
        <v>69</v>
      </c>
      <c r="I4511">
        <v>168</v>
      </c>
      <c r="J4511">
        <v>11592</v>
      </c>
      <c r="K4511" t="s">
        <v>81</v>
      </c>
      <c r="L4511" t="s">
        <v>151</v>
      </c>
      <c r="M4511" t="s">
        <v>145</v>
      </c>
      <c r="N4511">
        <v>5</v>
      </c>
      <c r="O4511">
        <v>2020</v>
      </c>
    </row>
    <row r="4512" spans="1:15" x14ac:dyDescent="0.25">
      <c r="A4512" t="s">
        <v>28</v>
      </c>
      <c r="B4512" s="1">
        <v>43955</v>
      </c>
      <c r="C4512" t="s">
        <v>29</v>
      </c>
      <c r="D4512" t="s">
        <v>42</v>
      </c>
      <c r="E4512" t="s">
        <v>43</v>
      </c>
      <c r="F4512" t="s">
        <v>141</v>
      </c>
      <c r="G4512" t="s">
        <v>136</v>
      </c>
      <c r="H4512">
        <v>60</v>
      </c>
      <c r="I4512">
        <v>113</v>
      </c>
      <c r="J4512">
        <v>6780</v>
      </c>
      <c r="K4512" t="s">
        <v>81</v>
      </c>
      <c r="L4512" t="s">
        <v>151</v>
      </c>
      <c r="M4512" t="s">
        <v>146</v>
      </c>
      <c r="N4512">
        <v>5</v>
      </c>
      <c r="O4512">
        <v>2020</v>
      </c>
    </row>
    <row r="4513" spans="1:15" x14ac:dyDescent="0.25">
      <c r="A4513" t="s">
        <v>28</v>
      </c>
      <c r="B4513" s="1">
        <v>43956</v>
      </c>
      <c r="C4513" t="s">
        <v>29</v>
      </c>
      <c r="D4513" t="s">
        <v>42</v>
      </c>
      <c r="E4513" t="s">
        <v>43</v>
      </c>
      <c r="F4513" t="s">
        <v>141</v>
      </c>
      <c r="G4513" t="s">
        <v>139</v>
      </c>
      <c r="H4513">
        <v>59</v>
      </c>
      <c r="I4513">
        <v>100</v>
      </c>
      <c r="J4513">
        <v>5900</v>
      </c>
      <c r="K4513" t="s">
        <v>81</v>
      </c>
      <c r="L4513" t="s">
        <v>151</v>
      </c>
      <c r="M4513" t="s">
        <v>147</v>
      </c>
      <c r="N4513">
        <v>5</v>
      </c>
      <c r="O4513">
        <v>2020</v>
      </c>
    </row>
    <row r="4514" spans="1:15" x14ac:dyDescent="0.25">
      <c r="A4514" t="s">
        <v>28</v>
      </c>
      <c r="B4514" s="1">
        <v>43957</v>
      </c>
      <c r="C4514" t="s">
        <v>29</v>
      </c>
      <c r="D4514" t="s">
        <v>42</v>
      </c>
      <c r="E4514" t="s">
        <v>43</v>
      </c>
      <c r="F4514" t="s">
        <v>135</v>
      </c>
      <c r="G4514" t="s">
        <v>144</v>
      </c>
      <c r="H4514">
        <v>74</v>
      </c>
      <c r="I4514">
        <v>120</v>
      </c>
      <c r="J4514">
        <v>8880</v>
      </c>
      <c r="K4514" t="s">
        <v>81</v>
      </c>
      <c r="L4514" t="s">
        <v>151</v>
      </c>
      <c r="M4514" t="s">
        <v>138</v>
      </c>
      <c r="N4514">
        <v>5</v>
      </c>
      <c r="O4514">
        <v>2020</v>
      </c>
    </row>
    <row r="4515" spans="1:15" x14ac:dyDescent="0.25">
      <c r="A4515" t="s">
        <v>28</v>
      </c>
      <c r="B4515" s="1">
        <v>43958</v>
      </c>
      <c r="C4515" t="s">
        <v>29</v>
      </c>
      <c r="D4515" t="s">
        <v>42</v>
      </c>
      <c r="E4515" t="s">
        <v>43</v>
      </c>
      <c r="F4515" t="s">
        <v>141</v>
      </c>
      <c r="G4515" t="s">
        <v>144</v>
      </c>
      <c r="H4515">
        <v>65</v>
      </c>
      <c r="I4515">
        <v>106</v>
      </c>
      <c r="J4515">
        <v>6890</v>
      </c>
      <c r="K4515" t="s">
        <v>81</v>
      </c>
      <c r="L4515" t="s">
        <v>151</v>
      </c>
      <c r="M4515" t="s">
        <v>140</v>
      </c>
      <c r="N4515">
        <v>5</v>
      </c>
      <c r="O4515">
        <v>2020</v>
      </c>
    </row>
    <row r="4516" spans="1:15" x14ac:dyDescent="0.25">
      <c r="A4516" t="s">
        <v>28</v>
      </c>
      <c r="B4516" s="1">
        <v>43959</v>
      </c>
      <c r="C4516" t="s">
        <v>29</v>
      </c>
      <c r="D4516" t="s">
        <v>42</v>
      </c>
      <c r="E4516" t="s">
        <v>43</v>
      </c>
      <c r="F4516" t="s">
        <v>135</v>
      </c>
      <c r="G4516" t="s">
        <v>136</v>
      </c>
      <c r="H4516">
        <v>51</v>
      </c>
      <c r="I4516">
        <v>137</v>
      </c>
      <c r="J4516">
        <v>6987</v>
      </c>
      <c r="K4516" t="s">
        <v>81</v>
      </c>
      <c r="L4516" t="s">
        <v>151</v>
      </c>
      <c r="M4516" t="s">
        <v>142</v>
      </c>
      <c r="N4516">
        <v>5</v>
      </c>
      <c r="O4516">
        <v>2020</v>
      </c>
    </row>
    <row r="4517" spans="1:15" x14ac:dyDescent="0.25">
      <c r="A4517" t="s">
        <v>28</v>
      </c>
      <c r="B4517" s="1">
        <v>43960</v>
      </c>
      <c r="C4517" t="s">
        <v>29</v>
      </c>
      <c r="D4517" t="s">
        <v>42</v>
      </c>
      <c r="E4517" t="s">
        <v>43</v>
      </c>
      <c r="F4517" t="s">
        <v>135</v>
      </c>
      <c r="G4517" t="s">
        <v>139</v>
      </c>
      <c r="H4517">
        <v>54</v>
      </c>
      <c r="I4517">
        <v>152</v>
      </c>
      <c r="J4517">
        <v>8208</v>
      </c>
      <c r="K4517" t="s">
        <v>81</v>
      </c>
      <c r="L4517" t="s">
        <v>151</v>
      </c>
      <c r="M4517" t="s">
        <v>143</v>
      </c>
      <c r="N4517">
        <v>5</v>
      </c>
      <c r="O4517">
        <v>2020</v>
      </c>
    </row>
    <row r="4518" spans="1:15" x14ac:dyDescent="0.25">
      <c r="A4518" t="s">
        <v>28</v>
      </c>
      <c r="B4518" s="1">
        <v>43961</v>
      </c>
      <c r="C4518" t="s">
        <v>29</v>
      </c>
      <c r="D4518" t="s">
        <v>42</v>
      </c>
      <c r="E4518" t="s">
        <v>43</v>
      </c>
      <c r="F4518" t="s">
        <v>141</v>
      </c>
      <c r="G4518" t="s">
        <v>136</v>
      </c>
      <c r="H4518">
        <v>51</v>
      </c>
      <c r="I4518">
        <v>102</v>
      </c>
      <c r="J4518">
        <v>5202</v>
      </c>
      <c r="K4518" t="s">
        <v>81</v>
      </c>
      <c r="L4518" t="s">
        <v>151</v>
      </c>
      <c r="M4518" t="s">
        <v>145</v>
      </c>
      <c r="N4518">
        <v>5</v>
      </c>
      <c r="O4518">
        <v>2020</v>
      </c>
    </row>
    <row r="4519" spans="1:15" x14ac:dyDescent="0.25">
      <c r="A4519" t="s">
        <v>28</v>
      </c>
      <c r="B4519" s="1">
        <v>43962</v>
      </c>
      <c r="C4519" t="s">
        <v>29</v>
      </c>
      <c r="D4519" t="s">
        <v>42</v>
      </c>
      <c r="E4519" t="s">
        <v>43</v>
      </c>
      <c r="F4519" t="s">
        <v>141</v>
      </c>
      <c r="G4519" t="s">
        <v>139</v>
      </c>
      <c r="H4519">
        <v>53</v>
      </c>
      <c r="I4519">
        <v>85</v>
      </c>
      <c r="J4519">
        <v>4505</v>
      </c>
      <c r="K4519" t="s">
        <v>81</v>
      </c>
      <c r="L4519" t="s">
        <v>151</v>
      </c>
      <c r="M4519" t="s">
        <v>146</v>
      </c>
      <c r="N4519">
        <v>5</v>
      </c>
      <c r="O4519">
        <v>2020</v>
      </c>
    </row>
    <row r="4520" spans="1:15" x14ac:dyDescent="0.25">
      <c r="A4520" t="s">
        <v>28</v>
      </c>
      <c r="B4520" s="1">
        <v>43963</v>
      </c>
      <c r="C4520" t="s">
        <v>29</v>
      </c>
      <c r="D4520" t="s">
        <v>42</v>
      </c>
      <c r="E4520" t="s">
        <v>43</v>
      </c>
      <c r="F4520" t="s">
        <v>135</v>
      </c>
      <c r="G4520" t="s">
        <v>144</v>
      </c>
      <c r="H4520">
        <v>64</v>
      </c>
      <c r="I4520">
        <v>75</v>
      </c>
      <c r="J4520">
        <v>4800</v>
      </c>
      <c r="K4520" t="s">
        <v>81</v>
      </c>
      <c r="L4520" t="s">
        <v>151</v>
      </c>
      <c r="M4520" t="s">
        <v>147</v>
      </c>
      <c r="N4520">
        <v>5</v>
      </c>
      <c r="O4520">
        <v>2020</v>
      </c>
    </row>
    <row r="4521" spans="1:15" x14ac:dyDescent="0.25">
      <c r="A4521" t="s">
        <v>28</v>
      </c>
      <c r="B4521" s="1">
        <v>43964</v>
      </c>
      <c r="C4521" t="s">
        <v>29</v>
      </c>
      <c r="D4521" t="s">
        <v>42</v>
      </c>
      <c r="E4521" t="s">
        <v>43</v>
      </c>
      <c r="F4521" t="s">
        <v>141</v>
      </c>
      <c r="G4521" t="s">
        <v>144</v>
      </c>
      <c r="H4521">
        <v>65</v>
      </c>
      <c r="I4521">
        <v>105</v>
      </c>
      <c r="J4521">
        <v>6825</v>
      </c>
      <c r="K4521" t="s">
        <v>81</v>
      </c>
      <c r="L4521" t="s">
        <v>151</v>
      </c>
      <c r="M4521" t="s">
        <v>138</v>
      </c>
      <c r="N4521">
        <v>5</v>
      </c>
      <c r="O4521">
        <v>2020</v>
      </c>
    </row>
    <row r="4522" spans="1:15" x14ac:dyDescent="0.25">
      <c r="A4522" t="s">
        <v>28</v>
      </c>
      <c r="B4522" s="1">
        <v>43965</v>
      </c>
      <c r="C4522" t="s">
        <v>29</v>
      </c>
      <c r="D4522" t="s">
        <v>42</v>
      </c>
      <c r="E4522" t="s">
        <v>43</v>
      </c>
      <c r="F4522" t="s">
        <v>135</v>
      </c>
      <c r="G4522" t="s">
        <v>136</v>
      </c>
      <c r="H4522">
        <v>52</v>
      </c>
      <c r="I4522">
        <v>150</v>
      </c>
      <c r="J4522">
        <v>7800</v>
      </c>
      <c r="K4522" t="s">
        <v>81</v>
      </c>
      <c r="L4522" t="s">
        <v>151</v>
      </c>
      <c r="M4522" t="s">
        <v>140</v>
      </c>
      <c r="N4522">
        <v>5</v>
      </c>
      <c r="O4522">
        <v>2020</v>
      </c>
    </row>
    <row r="4523" spans="1:15" x14ac:dyDescent="0.25">
      <c r="A4523" t="s">
        <v>28</v>
      </c>
      <c r="B4523" s="1">
        <v>43966</v>
      </c>
      <c r="C4523" t="s">
        <v>29</v>
      </c>
      <c r="D4523" t="s">
        <v>42</v>
      </c>
      <c r="E4523" t="s">
        <v>43</v>
      </c>
      <c r="F4523" t="s">
        <v>135</v>
      </c>
      <c r="G4523" t="s">
        <v>139</v>
      </c>
      <c r="H4523">
        <v>55</v>
      </c>
      <c r="I4523">
        <v>150</v>
      </c>
      <c r="J4523">
        <v>8250</v>
      </c>
      <c r="K4523" t="s">
        <v>81</v>
      </c>
      <c r="L4523" t="s">
        <v>151</v>
      </c>
      <c r="M4523" t="s">
        <v>142</v>
      </c>
      <c r="N4523">
        <v>5</v>
      </c>
      <c r="O4523">
        <v>2020</v>
      </c>
    </row>
    <row r="4524" spans="1:15" x14ac:dyDescent="0.25">
      <c r="A4524" t="s">
        <v>28</v>
      </c>
      <c r="B4524" s="1">
        <v>43967</v>
      </c>
      <c r="C4524" t="s">
        <v>29</v>
      </c>
      <c r="D4524" t="s">
        <v>42</v>
      </c>
      <c r="E4524" t="s">
        <v>43</v>
      </c>
      <c r="F4524" t="s">
        <v>141</v>
      </c>
      <c r="G4524" t="s">
        <v>136</v>
      </c>
      <c r="H4524">
        <v>51</v>
      </c>
      <c r="I4524">
        <v>128</v>
      </c>
      <c r="J4524">
        <v>6528</v>
      </c>
      <c r="K4524" t="s">
        <v>81</v>
      </c>
      <c r="L4524" t="s">
        <v>151</v>
      </c>
      <c r="M4524" t="s">
        <v>143</v>
      </c>
      <c r="N4524">
        <v>5</v>
      </c>
      <c r="O4524">
        <v>2020</v>
      </c>
    </row>
    <row r="4525" spans="1:15" x14ac:dyDescent="0.25">
      <c r="A4525" t="s">
        <v>28</v>
      </c>
      <c r="B4525" s="1">
        <v>43968</v>
      </c>
      <c r="C4525" t="s">
        <v>29</v>
      </c>
      <c r="D4525" t="s">
        <v>42</v>
      </c>
      <c r="E4525" t="s">
        <v>43</v>
      </c>
      <c r="F4525" t="s">
        <v>141</v>
      </c>
      <c r="G4525" t="s">
        <v>139</v>
      </c>
      <c r="H4525">
        <v>60</v>
      </c>
      <c r="I4525">
        <v>116</v>
      </c>
      <c r="J4525">
        <v>6960</v>
      </c>
      <c r="K4525" t="s">
        <v>81</v>
      </c>
      <c r="L4525" t="s">
        <v>151</v>
      </c>
      <c r="M4525" t="s">
        <v>145</v>
      </c>
      <c r="N4525">
        <v>5</v>
      </c>
      <c r="O4525">
        <v>2020</v>
      </c>
    </row>
    <row r="4526" spans="1:15" x14ac:dyDescent="0.25">
      <c r="A4526" t="s">
        <v>28</v>
      </c>
      <c r="B4526" s="1">
        <v>43969</v>
      </c>
      <c r="C4526" t="s">
        <v>29</v>
      </c>
      <c r="D4526" t="s">
        <v>42</v>
      </c>
      <c r="E4526" t="s">
        <v>43</v>
      </c>
      <c r="F4526" t="s">
        <v>135</v>
      </c>
      <c r="G4526" t="s">
        <v>144</v>
      </c>
      <c r="H4526">
        <v>68</v>
      </c>
      <c r="I4526">
        <v>105</v>
      </c>
      <c r="J4526">
        <v>7140</v>
      </c>
      <c r="K4526" t="s">
        <v>81</v>
      </c>
      <c r="L4526" t="s">
        <v>151</v>
      </c>
      <c r="M4526" t="s">
        <v>146</v>
      </c>
      <c r="N4526">
        <v>5</v>
      </c>
      <c r="O4526">
        <v>2020</v>
      </c>
    </row>
    <row r="4527" spans="1:15" x14ac:dyDescent="0.25">
      <c r="A4527" t="s">
        <v>28</v>
      </c>
      <c r="B4527" s="1">
        <v>43970</v>
      </c>
      <c r="C4527" t="s">
        <v>29</v>
      </c>
      <c r="D4527" t="s">
        <v>42</v>
      </c>
      <c r="E4527" t="s">
        <v>43</v>
      </c>
      <c r="F4527" t="s">
        <v>141</v>
      </c>
      <c r="G4527" t="s">
        <v>144</v>
      </c>
      <c r="H4527">
        <v>73</v>
      </c>
      <c r="I4527">
        <v>130</v>
      </c>
      <c r="J4527">
        <v>9490</v>
      </c>
      <c r="K4527" t="s">
        <v>81</v>
      </c>
      <c r="L4527" t="s">
        <v>151</v>
      </c>
      <c r="M4527" t="s">
        <v>147</v>
      </c>
      <c r="N4527">
        <v>5</v>
      </c>
      <c r="O4527">
        <v>2020</v>
      </c>
    </row>
    <row r="4528" spans="1:15" x14ac:dyDescent="0.25">
      <c r="A4528" t="s">
        <v>28</v>
      </c>
      <c r="B4528" s="1">
        <v>43971</v>
      </c>
      <c r="C4528" t="s">
        <v>29</v>
      </c>
      <c r="D4528" t="s">
        <v>42</v>
      </c>
      <c r="E4528" t="s">
        <v>43</v>
      </c>
      <c r="F4528" t="s">
        <v>135</v>
      </c>
      <c r="G4528" t="s">
        <v>136</v>
      </c>
      <c r="H4528">
        <v>59</v>
      </c>
      <c r="I4528">
        <v>203</v>
      </c>
      <c r="J4528">
        <v>11977</v>
      </c>
      <c r="K4528" t="s">
        <v>81</v>
      </c>
      <c r="L4528" t="s">
        <v>151</v>
      </c>
      <c r="M4528" t="s">
        <v>138</v>
      </c>
      <c r="N4528">
        <v>5</v>
      </c>
      <c r="O4528">
        <v>2020</v>
      </c>
    </row>
    <row r="4529" spans="1:15" x14ac:dyDescent="0.25">
      <c r="A4529" t="s">
        <v>28</v>
      </c>
      <c r="B4529" s="1">
        <v>43972</v>
      </c>
      <c r="C4529" t="s">
        <v>29</v>
      </c>
      <c r="D4529" t="s">
        <v>42</v>
      </c>
      <c r="E4529" t="s">
        <v>43</v>
      </c>
      <c r="F4529" t="s">
        <v>135</v>
      </c>
      <c r="G4529" t="s">
        <v>139</v>
      </c>
      <c r="H4529">
        <v>64</v>
      </c>
      <c r="I4529">
        <v>182</v>
      </c>
      <c r="J4529">
        <v>11648</v>
      </c>
      <c r="K4529" t="s">
        <v>81</v>
      </c>
      <c r="L4529" t="s">
        <v>151</v>
      </c>
      <c r="M4529" t="s">
        <v>140</v>
      </c>
      <c r="N4529">
        <v>5</v>
      </c>
      <c r="O4529">
        <v>2020</v>
      </c>
    </row>
    <row r="4530" spans="1:15" x14ac:dyDescent="0.25">
      <c r="A4530" t="s">
        <v>28</v>
      </c>
      <c r="B4530" s="1">
        <v>43973</v>
      </c>
      <c r="C4530" t="s">
        <v>29</v>
      </c>
      <c r="D4530" t="s">
        <v>42</v>
      </c>
      <c r="E4530" t="s">
        <v>43</v>
      </c>
      <c r="F4530" t="s">
        <v>141</v>
      </c>
      <c r="G4530" t="s">
        <v>136</v>
      </c>
      <c r="H4530">
        <v>60</v>
      </c>
      <c r="I4530">
        <v>125</v>
      </c>
      <c r="J4530">
        <v>7500</v>
      </c>
      <c r="K4530" t="s">
        <v>81</v>
      </c>
      <c r="L4530" t="s">
        <v>151</v>
      </c>
      <c r="M4530" t="s">
        <v>142</v>
      </c>
      <c r="N4530">
        <v>5</v>
      </c>
      <c r="O4530">
        <v>2020</v>
      </c>
    </row>
    <row r="4531" spans="1:15" x14ac:dyDescent="0.25">
      <c r="A4531" t="s">
        <v>28</v>
      </c>
      <c r="B4531" s="1">
        <v>43974</v>
      </c>
      <c r="C4531" t="s">
        <v>29</v>
      </c>
      <c r="D4531" t="s">
        <v>42</v>
      </c>
      <c r="E4531" t="s">
        <v>43</v>
      </c>
      <c r="F4531" t="s">
        <v>141</v>
      </c>
      <c r="G4531" t="s">
        <v>139</v>
      </c>
      <c r="H4531">
        <v>63</v>
      </c>
      <c r="I4531">
        <v>125</v>
      </c>
      <c r="J4531">
        <v>7875</v>
      </c>
      <c r="K4531" t="s">
        <v>81</v>
      </c>
      <c r="L4531" t="s">
        <v>151</v>
      </c>
      <c r="M4531" t="s">
        <v>143</v>
      </c>
      <c r="N4531">
        <v>5</v>
      </c>
      <c r="O4531">
        <v>2020</v>
      </c>
    </row>
    <row r="4532" spans="1:15" x14ac:dyDescent="0.25">
      <c r="A4532" t="s">
        <v>28</v>
      </c>
      <c r="B4532" s="1">
        <v>43975</v>
      </c>
      <c r="C4532" t="s">
        <v>29</v>
      </c>
      <c r="D4532" t="s">
        <v>42</v>
      </c>
      <c r="E4532" t="s">
        <v>43</v>
      </c>
      <c r="F4532" t="s">
        <v>135</v>
      </c>
      <c r="G4532" t="s">
        <v>144</v>
      </c>
      <c r="H4532">
        <v>68</v>
      </c>
      <c r="I4532">
        <v>115</v>
      </c>
      <c r="J4532">
        <v>7820</v>
      </c>
      <c r="K4532" t="s">
        <v>81</v>
      </c>
      <c r="L4532" t="s">
        <v>151</v>
      </c>
      <c r="M4532" t="s">
        <v>145</v>
      </c>
      <c r="N4532">
        <v>5</v>
      </c>
      <c r="O4532">
        <v>2020</v>
      </c>
    </row>
    <row r="4533" spans="1:15" x14ac:dyDescent="0.25">
      <c r="A4533" t="s">
        <v>28</v>
      </c>
      <c r="B4533" s="1">
        <v>43976</v>
      </c>
      <c r="C4533" t="s">
        <v>29</v>
      </c>
      <c r="D4533" t="s">
        <v>42</v>
      </c>
      <c r="E4533" t="s">
        <v>43</v>
      </c>
      <c r="F4533" t="s">
        <v>141</v>
      </c>
      <c r="G4533" t="s">
        <v>144</v>
      </c>
      <c r="H4533">
        <v>75</v>
      </c>
      <c r="I4533">
        <v>137</v>
      </c>
      <c r="J4533">
        <v>10275</v>
      </c>
      <c r="K4533" t="s">
        <v>81</v>
      </c>
      <c r="L4533" t="s">
        <v>151</v>
      </c>
      <c r="M4533" t="s">
        <v>146</v>
      </c>
      <c r="N4533">
        <v>5</v>
      </c>
      <c r="O4533">
        <v>2020</v>
      </c>
    </row>
    <row r="4534" spans="1:15" x14ac:dyDescent="0.25">
      <c r="A4534" t="s">
        <v>28</v>
      </c>
      <c r="B4534" s="1">
        <v>43977</v>
      </c>
      <c r="C4534" t="s">
        <v>29</v>
      </c>
      <c r="D4534" t="s">
        <v>42</v>
      </c>
      <c r="E4534" t="s">
        <v>43</v>
      </c>
      <c r="F4534" t="s">
        <v>135</v>
      </c>
      <c r="G4534" t="s">
        <v>136</v>
      </c>
      <c r="H4534">
        <v>36</v>
      </c>
      <c r="I4534">
        <v>117</v>
      </c>
      <c r="J4534">
        <v>4212</v>
      </c>
      <c r="K4534" t="s">
        <v>81</v>
      </c>
      <c r="L4534" t="s">
        <v>151</v>
      </c>
      <c r="M4534" t="s">
        <v>147</v>
      </c>
      <c r="N4534">
        <v>5</v>
      </c>
      <c r="O4534">
        <v>2020</v>
      </c>
    </row>
    <row r="4535" spans="1:15" x14ac:dyDescent="0.25">
      <c r="A4535" t="s">
        <v>28</v>
      </c>
      <c r="B4535" s="1">
        <v>43978</v>
      </c>
      <c r="C4535" t="s">
        <v>29</v>
      </c>
      <c r="D4535" t="s">
        <v>42</v>
      </c>
      <c r="E4535" t="s">
        <v>43</v>
      </c>
      <c r="F4535" t="s">
        <v>135</v>
      </c>
      <c r="G4535" t="s">
        <v>139</v>
      </c>
      <c r="H4535">
        <v>48</v>
      </c>
      <c r="I4535">
        <v>131</v>
      </c>
      <c r="J4535">
        <v>6288</v>
      </c>
      <c r="K4535" t="s">
        <v>81</v>
      </c>
      <c r="L4535" t="s">
        <v>151</v>
      </c>
      <c r="M4535" t="s">
        <v>138</v>
      </c>
      <c r="N4535">
        <v>5</v>
      </c>
      <c r="O4535">
        <v>2020</v>
      </c>
    </row>
    <row r="4536" spans="1:15" x14ac:dyDescent="0.25">
      <c r="A4536" t="s">
        <v>28</v>
      </c>
      <c r="B4536" s="1">
        <v>43979</v>
      </c>
      <c r="C4536" t="s">
        <v>29</v>
      </c>
      <c r="D4536" t="s">
        <v>42</v>
      </c>
      <c r="E4536" t="s">
        <v>43</v>
      </c>
      <c r="F4536" t="s">
        <v>141</v>
      </c>
      <c r="G4536" t="s">
        <v>136</v>
      </c>
      <c r="H4536">
        <v>46</v>
      </c>
      <c r="I4536">
        <v>135</v>
      </c>
      <c r="J4536">
        <v>6210</v>
      </c>
      <c r="K4536" t="s">
        <v>81</v>
      </c>
      <c r="L4536" t="s">
        <v>151</v>
      </c>
      <c r="M4536" t="s">
        <v>140</v>
      </c>
      <c r="N4536">
        <v>5</v>
      </c>
      <c r="O4536">
        <v>2020</v>
      </c>
    </row>
    <row r="4537" spans="1:15" x14ac:dyDescent="0.25">
      <c r="A4537" t="s">
        <v>28</v>
      </c>
      <c r="B4537" s="1">
        <v>43980</v>
      </c>
      <c r="C4537" t="s">
        <v>29</v>
      </c>
      <c r="D4537" t="s">
        <v>42</v>
      </c>
      <c r="E4537" t="s">
        <v>43</v>
      </c>
      <c r="F4537" t="s">
        <v>141</v>
      </c>
      <c r="G4537" t="s">
        <v>139</v>
      </c>
      <c r="H4537">
        <v>49</v>
      </c>
      <c r="I4537">
        <v>78</v>
      </c>
      <c r="J4537">
        <v>3822</v>
      </c>
      <c r="K4537" t="s">
        <v>81</v>
      </c>
      <c r="L4537" t="s">
        <v>151</v>
      </c>
      <c r="M4537" t="s">
        <v>142</v>
      </c>
      <c r="N4537">
        <v>5</v>
      </c>
      <c r="O4537">
        <v>2020</v>
      </c>
    </row>
    <row r="4538" spans="1:15" x14ac:dyDescent="0.25">
      <c r="A4538" t="s">
        <v>28</v>
      </c>
      <c r="B4538" s="1">
        <v>43981</v>
      </c>
      <c r="C4538" t="s">
        <v>29</v>
      </c>
      <c r="D4538" t="s">
        <v>44</v>
      </c>
      <c r="E4538" t="s">
        <v>45</v>
      </c>
      <c r="F4538" t="s">
        <v>135</v>
      </c>
      <c r="G4538" t="s">
        <v>144</v>
      </c>
      <c r="H4538">
        <v>51</v>
      </c>
      <c r="I4538">
        <v>73</v>
      </c>
      <c r="J4538">
        <v>3723</v>
      </c>
      <c r="K4538" t="s">
        <v>81</v>
      </c>
      <c r="L4538" t="s">
        <v>151</v>
      </c>
      <c r="M4538" t="s">
        <v>143</v>
      </c>
      <c r="N4538">
        <v>5</v>
      </c>
      <c r="O4538">
        <v>2020</v>
      </c>
    </row>
    <row r="4539" spans="1:15" x14ac:dyDescent="0.25">
      <c r="A4539" t="s">
        <v>28</v>
      </c>
      <c r="B4539" s="1">
        <v>43982</v>
      </c>
      <c r="C4539" t="s">
        <v>29</v>
      </c>
      <c r="D4539" t="s">
        <v>44</v>
      </c>
      <c r="E4539" t="s">
        <v>45</v>
      </c>
      <c r="F4539" t="s">
        <v>141</v>
      </c>
      <c r="G4539" t="s">
        <v>144</v>
      </c>
      <c r="H4539">
        <v>46</v>
      </c>
      <c r="I4539">
        <v>125</v>
      </c>
      <c r="J4539">
        <v>5750</v>
      </c>
      <c r="K4539" t="s">
        <v>81</v>
      </c>
      <c r="L4539" t="s">
        <v>151</v>
      </c>
      <c r="M4539" t="s">
        <v>145</v>
      </c>
      <c r="N4539">
        <v>5</v>
      </c>
      <c r="O4539">
        <v>2020</v>
      </c>
    </row>
    <row r="4540" spans="1:15" x14ac:dyDescent="0.25">
      <c r="A4540" t="s">
        <v>28</v>
      </c>
      <c r="B4540" s="1">
        <v>43983</v>
      </c>
      <c r="C4540" t="s">
        <v>29</v>
      </c>
      <c r="D4540" t="s">
        <v>44</v>
      </c>
      <c r="E4540" t="s">
        <v>45</v>
      </c>
      <c r="F4540" t="s">
        <v>135</v>
      </c>
      <c r="G4540" t="s">
        <v>136</v>
      </c>
      <c r="H4540">
        <v>36</v>
      </c>
      <c r="I4540">
        <v>138</v>
      </c>
      <c r="J4540">
        <v>4968</v>
      </c>
      <c r="K4540" t="s">
        <v>81</v>
      </c>
      <c r="L4540" t="s">
        <v>158</v>
      </c>
      <c r="M4540" t="s">
        <v>146</v>
      </c>
      <c r="N4540">
        <v>6</v>
      </c>
      <c r="O4540">
        <v>2020</v>
      </c>
    </row>
    <row r="4541" spans="1:15" x14ac:dyDescent="0.25">
      <c r="A4541" t="s">
        <v>28</v>
      </c>
      <c r="B4541" s="1">
        <v>43984</v>
      </c>
      <c r="C4541" t="s">
        <v>29</v>
      </c>
      <c r="D4541" t="s">
        <v>44</v>
      </c>
      <c r="E4541" t="s">
        <v>45</v>
      </c>
      <c r="F4541" t="s">
        <v>135</v>
      </c>
      <c r="G4541" t="s">
        <v>139</v>
      </c>
      <c r="H4541">
        <v>47</v>
      </c>
      <c r="I4541">
        <v>131</v>
      </c>
      <c r="J4541">
        <v>6157</v>
      </c>
      <c r="K4541" t="s">
        <v>81</v>
      </c>
      <c r="L4541" t="s">
        <v>158</v>
      </c>
      <c r="M4541" t="s">
        <v>147</v>
      </c>
      <c r="N4541">
        <v>6</v>
      </c>
      <c r="O4541">
        <v>2020</v>
      </c>
    </row>
    <row r="4542" spans="1:15" x14ac:dyDescent="0.25">
      <c r="A4542" t="s">
        <v>28</v>
      </c>
      <c r="B4542" s="1">
        <v>43985</v>
      </c>
      <c r="C4542" t="s">
        <v>29</v>
      </c>
      <c r="D4542" t="s">
        <v>44</v>
      </c>
      <c r="E4542" t="s">
        <v>45</v>
      </c>
      <c r="F4542" t="s">
        <v>141</v>
      </c>
      <c r="G4542" t="s">
        <v>136</v>
      </c>
      <c r="H4542">
        <v>47</v>
      </c>
      <c r="I4542">
        <v>122</v>
      </c>
      <c r="J4542">
        <v>5734</v>
      </c>
      <c r="K4542" t="s">
        <v>81</v>
      </c>
      <c r="L4542" t="s">
        <v>158</v>
      </c>
      <c r="M4542" t="s">
        <v>138</v>
      </c>
      <c r="N4542">
        <v>6</v>
      </c>
      <c r="O4542">
        <v>2020</v>
      </c>
    </row>
    <row r="4543" spans="1:15" x14ac:dyDescent="0.25">
      <c r="A4543" t="s">
        <v>28</v>
      </c>
      <c r="B4543" s="1">
        <v>43986</v>
      </c>
      <c r="C4543" t="s">
        <v>29</v>
      </c>
      <c r="D4543" t="s">
        <v>44</v>
      </c>
      <c r="E4543" t="s">
        <v>45</v>
      </c>
      <c r="F4543" t="s">
        <v>141</v>
      </c>
      <c r="G4543" t="s">
        <v>139</v>
      </c>
      <c r="H4543">
        <v>48</v>
      </c>
      <c r="I4543">
        <v>87</v>
      </c>
      <c r="J4543">
        <v>4176</v>
      </c>
      <c r="K4543" t="s">
        <v>81</v>
      </c>
      <c r="L4543" t="s">
        <v>158</v>
      </c>
      <c r="M4543" t="s">
        <v>140</v>
      </c>
      <c r="N4543">
        <v>6</v>
      </c>
      <c r="O4543">
        <v>2020</v>
      </c>
    </row>
    <row r="4544" spans="1:15" x14ac:dyDescent="0.25">
      <c r="A4544" t="s">
        <v>28</v>
      </c>
      <c r="B4544" s="1">
        <v>43987</v>
      </c>
      <c r="C4544" t="s">
        <v>29</v>
      </c>
      <c r="D4544" t="s">
        <v>44</v>
      </c>
      <c r="E4544" t="s">
        <v>45</v>
      </c>
      <c r="F4544" t="s">
        <v>135</v>
      </c>
      <c r="G4544" t="s">
        <v>144</v>
      </c>
      <c r="H4544">
        <v>52</v>
      </c>
      <c r="I4544">
        <v>65</v>
      </c>
      <c r="J4544">
        <v>3380</v>
      </c>
      <c r="K4544" t="s">
        <v>81</v>
      </c>
      <c r="L4544" t="s">
        <v>158</v>
      </c>
      <c r="M4544" t="s">
        <v>142</v>
      </c>
      <c r="N4544">
        <v>6</v>
      </c>
      <c r="O4544">
        <v>2020</v>
      </c>
    </row>
    <row r="4545" spans="1:15" x14ac:dyDescent="0.25">
      <c r="A4545" t="s">
        <v>28</v>
      </c>
      <c r="B4545" s="1">
        <v>43988</v>
      </c>
      <c r="C4545" t="s">
        <v>29</v>
      </c>
      <c r="D4545" t="s">
        <v>44</v>
      </c>
      <c r="E4545" t="s">
        <v>45</v>
      </c>
      <c r="F4545" t="s">
        <v>141</v>
      </c>
      <c r="G4545" t="s">
        <v>144</v>
      </c>
      <c r="H4545">
        <v>46</v>
      </c>
      <c r="I4545">
        <v>123</v>
      </c>
      <c r="J4545">
        <v>5658</v>
      </c>
      <c r="K4545" t="s">
        <v>81</v>
      </c>
      <c r="L4545" t="s">
        <v>158</v>
      </c>
      <c r="M4545" t="s">
        <v>143</v>
      </c>
      <c r="N4545">
        <v>6</v>
      </c>
      <c r="O4545">
        <v>2020</v>
      </c>
    </row>
    <row r="4546" spans="1:15" x14ac:dyDescent="0.25">
      <c r="A4546" t="s">
        <v>28</v>
      </c>
      <c r="B4546" s="1">
        <v>43989</v>
      </c>
      <c r="C4546" t="s">
        <v>29</v>
      </c>
      <c r="D4546" t="s">
        <v>44</v>
      </c>
      <c r="E4546" t="s">
        <v>45</v>
      </c>
      <c r="F4546" t="s">
        <v>135</v>
      </c>
      <c r="G4546" t="s">
        <v>136</v>
      </c>
      <c r="H4546">
        <v>46</v>
      </c>
      <c r="I4546">
        <v>167</v>
      </c>
      <c r="J4546">
        <v>7682</v>
      </c>
      <c r="K4546" t="s">
        <v>81</v>
      </c>
      <c r="L4546" t="s">
        <v>158</v>
      </c>
      <c r="M4546" t="s">
        <v>145</v>
      </c>
      <c r="N4546">
        <v>6</v>
      </c>
      <c r="O4546">
        <v>2020</v>
      </c>
    </row>
    <row r="4547" spans="1:15" x14ac:dyDescent="0.25">
      <c r="A4547" t="s">
        <v>28</v>
      </c>
      <c r="B4547" s="1">
        <v>43990</v>
      </c>
      <c r="C4547" t="s">
        <v>29</v>
      </c>
      <c r="D4547" t="s">
        <v>44</v>
      </c>
      <c r="E4547" t="s">
        <v>45</v>
      </c>
      <c r="F4547" t="s">
        <v>135</v>
      </c>
      <c r="G4547" t="s">
        <v>139</v>
      </c>
      <c r="H4547">
        <v>58</v>
      </c>
      <c r="I4547">
        <v>115</v>
      </c>
      <c r="J4547">
        <v>6670</v>
      </c>
      <c r="K4547" t="s">
        <v>81</v>
      </c>
      <c r="L4547" t="s">
        <v>158</v>
      </c>
      <c r="M4547" t="s">
        <v>146</v>
      </c>
      <c r="N4547">
        <v>6</v>
      </c>
      <c r="O4547">
        <v>2020</v>
      </c>
    </row>
    <row r="4548" spans="1:15" x14ac:dyDescent="0.25">
      <c r="A4548" t="s">
        <v>28</v>
      </c>
      <c r="B4548" s="1">
        <v>43991</v>
      </c>
      <c r="C4548" t="s">
        <v>29</v>
      </c>
      <c r="D4548" t="s">
        <v>44</v>
      </c>
      <c r="E4548" t="s">
        <v>45</v>
      </c>
      <c r="F4548" t="s">
        <v>141</v>
      </c>
      <c r="G4548" t="s">
        <v>136</v>
      </c>
      <c r="H4548">
        <v>60</v>
      </c>
      <c r="I4548">
        <v>115</v>
      </c>
      <c r="J4548">
        <v>6900</v>
      </c>
      <c r="K4548" t="s">
        <v>81</v>
      </c>
      <c r="L4548" t="s">
        <v>158</v>
      </c>
      <c r="M4548" t="s">
        <v>147</v>
      </c>
      <c r="N4548">
        <v>6</v>
      </c>
      <c r="O4548">
        <v>2020</v>
      </c>
    </row>
    <row r="4549" spans="1:15" x14ac:dyDescent="0.25">
      <c r="A4549" t="s">
        <v>28</v>
      </c>
      <c r="B4549" s="1">
        <v>43992</v>
      </c>
      <c r="C4549" t="s">
        <v>29</v>
      </c>
      <c r="D4549" t="s">
        <v>44</v>
      </c>
      <c r="E4549" t="s">
        <v>45</v>
      </c>
      <c r="F4549" t="s">
        <v>141</v>
      </c>
      <c r="G4549" t="s">
        <v>139</v>
      </c>
      <c r="H4549">
        <v>64</v>
      </c>
      <c r="I4549">
        <v>85</v>
      </c>
      <c r="J4549">
        <v>5440</v>
      </c>
      <c r="K4549" t="s">
        <v>81</v>
      </c>
      <c r="L4549" t="s">
        <v>158</v>
      </c>
      <c r="M4549" t="s">
        <v>138</v>
      </c>
      <c r="N4549">
        <v>6</v>
      </c>
      <c r="O4549">
        <v>2020</v>
      </c>
    </row>
    <row r="4550" spans="1:15" x14ac:dyDescent="0.25">
      <c r="A4550" t="s">
        <v>28</v>
      </c>
      <c r="B4550" s="1">
        <v>43993</v>
      </c>
      <c r="C4550" t="s">
        <v>29</v>
      </c>
      <c r="D4550" t="s">
        <v>44</v>
      </c>
      <c r="E4550" t="s">
        <v>45</v>
      </c>
      <c r="F4550" t="s">
        <v>135</v>
      </c>
      <c r="G4550" t="s">
        <v>144</v>
      </c>
      <c r="H4550">
        <v>69</v>
      </c>
      <c r="I4550">
        <v>46</v>
      </c>
      <c r="J4550">
        <v>3174</v>
      </c>
      <c r="K4550" t="s">
        <v>81</v>
      </c>
      <c r="L4550" t="s">
        <v>158</v>
      </c>
      <c r="M4550" t="s">
        <v>140</v>
      </c>
      <c r="N4550">
        <v>6</v>
      </c>
      <c r="O4550">
        <v>2020</v>
      </c>
    </row>
    <row r="4551" spans="1:15" x14ac:dyDescent="0.25">
      <c r="A4551" t="s">
        <v>28</v>
      </c>
      <c r="B4551" s="1">
        <v>43994</v>
      </c>
      <c r="C4551" t="s">
        <v>29</v>
      </c>
      <c r="D4551" t="s">
        <v>44</v>
      </c>
      <c r="E4551" t="s">
        <v>45</v>
      </c>
      <c r="F4551" t="s">
        <v>141</v>
      </c>
      <c r="G4551" t="s">
        <v>144</v>
      </c>
      <c r="H4551">
        <v>62</v>
      </c>
      <c r="I4551">
        <v>105</v>
      </c>
      <c r="J4551">
        <v>6510</v>
      </c>
      <c r="K4551" t="s">
        <v>81</v>
      </c>
      <c r="L4551" t="s">
        <v>158</v>
      </c>
      <c r="M4551" t="s">
        <v>142</v>
      </c>
      <c r="N4551">
        <v>6</v>
      </c>
      <c r="O4551">
        <v>2020</v>
      </c>
    </row>
    <row r="4552" spans="1:15" x14ac:dyDescent="0.25">
      <c r="A4552" t="s">
        <v>28</v>
      </c>
      <c r="B4552" s="1">
        <v>43995</v>
      </c>
      <c r="C4552" t="s">
        <v>29</v>
      </c>
      <c r="D4552" t="s">
        <v>44</v>
      </c>
      <c r="E4552" t="s">
        <v>45</v>
      </c>
      <c r="F4552" t="s">
        <v>135</v>
      </c>
      <c r="G4552" t="s">
        <v>136</v>
      </c>
      <c r="H4552">
        <v>68</v>
      </c>
      <c r="I4552">
        <v>160</v>
      </c>
      <c r="J4552">
        <v>10880</v>
      </c>
      <c r="K4552" t="s">
        <v>81</v>
      </c>
      <c r="L4552" t="s">
        <v>158</v>
      </c>
      <c r="M4552" t="s">
        <v>143</v>
      </c>
      <c r="N4552">
        <v>6</v>
      </c>
      <c r="O4552">
        <v>2020</v>
      </c>
    </row>
    <row r="4553" spans="1:15" x14ac:dyDescent="0.25">
      <c r="A4553" t="s">
        <v>28</v>
      </c>
      <c r="B4553" s="1">
        <v>43996</v>
      </c>
      <c r="C4553" t="s">
        <v>29</v>
      </c>
      <c r="D4553" t="s">
        <v>44</v>
      </c>
      <c r="E4553" t="s">
        <v>45</v>
      </c>
      <c r="F4553" t="s">
        <v>135</v>
      </c>
      <c r="G4553" t="s">
        <v>139</v>
      </c>
      <c r="H4553">
        <v>71</v>
      </c>
      <c r="I4553">
        <v>88</v>
      </c>
      <c r="J4553">
        <v>6248</v>
      </c>
      <c r="K4553" t="s">
        <v>81</v>
      </c>
      <c r="L4553" t="s">
        <v>158</v>
      </c>
      <c r="M4553" t="s">
        <v>145</v>
      </c>
      <c r="N4553">
        <v>6</v>
      </c>
      <c r="O4553">
        <v>2020</v>
      </c>
    </row>
    <row r="4554" spans="1:15" x14ac:dyDescent="0.25">
      <c r="A4554" t="s">
        <v>28</v>
      </c>
      <c r="B4554" s="1">
        <v>43997</v>
      </c>
      <c r="C4554" t="s">
        <v>29</v>
      </c>
      <c r="D4554" t="s">
        <v>44</v>
      </c>
      <c r="E4554" t="s">
        <v>45</v>
      </c>
      <c r="F4554" t="s">
        <v>141</v>
      </c>
      <c r="G4554" t="s">
        <v>136</v>
      </c>
      <c r="H4554">
        <v>74</v>
      </c>
      <c r="I4554">
        <v>120</v>
      </c>
      <c r="J4554">
        <v>8880</v>
      </c>
      <c r="K4554" t="s">
        <v>81</v>
      </c>
      <c r="L4554" t="s">
        <v>158</v>
      </c>
      <c r="M4554" t="s">
        <v>146</v>
      </c>
      <c r="N4554">
        <v>6</v>
      </c>
      <c r="O4554">
        <v>2020</v>
      </c>
    </row>
    <row r="4555" spans="1:15" x14ac:dyDescent="0.25">
      <c r="A4555" t="s">
        <v>28</v>
      </c>
      <c r="B4555" s="1">
        <v>43998</v>
      </c>
      <c r="C4555" t="s">
        <v>29</v>
      </c>
      <c r="D4555" t="s">
        <v>44</v>
      </c>
      <c r="E4555" t="s">
        <v>45</v>
      </c>
      <c r="F4555" t="s">
        <v>141</v>
      </c>
      <c r="G4555" t="s">
        <v>139</v>
      </c>
      <c r="H4555">
        <v>55</v>
      </c>
      <c r="I4555">
        <v>90</v>
      </c>
      <c r="J4555">
        <v>4950</v>
      </c>
      <c r="K4555" t="s">
        <v>81</v>
      </c>
      <c r="L4555" t="s">
        <v>158</v>
      </c>
      <c r="M4555" t="s">
        <v>147</v>
      </c>
      <c r="N4555">
        <v>6</v>
      </c>
      <c r="O4555">
        <v>2020</v>
      </c>
    </row>
    <row r="4556" spans="1:15" x14ac:dyDescent="0.25">
      <c r="A4556" t="s">
        <v>28</v>
      </c>
      <c r="B4556" s="1">
        <v>43999</v>
      </c>
      <c r="C4556" t="s">
        <v>29</v>
      </c>
      <c r="D4556" t="s">
        <v>44</v>
      </c>
      <c r="E4556" t="s">
        <v>45</v>
      </c>
      <c r="F4556" t="s">
        <v>135</v>
      </c>
      <c r="G4556" t="s">
        <v>144</v>
      </c>
      <c r="H4556">
        <v>59</v>
      </c>
      <c r="I4556">
        <v>56</v>
      </c>
      <c r="J4556">
        <v>3304</v>
      </c>
      <c r="K4556" t="s">
        <v>81</v>
      </c>
      <c r="L4556" t="s">
        <v>158</v>
      </c>
      <c r="M4556" t="s">
        <v>138</v>
      </c>
      <c r="N4556">
        <v>6</v>
      </c>
      <c r="O4556">
        <v>2020</v>
      </c>
    </row>
    <row r="4557" spans="1:15" x14ac:dyDescent="0.25">
      <c r="A4557" t="s">
        <v>28</v>
      </c>
      <c r="B4557" s="1">
        <v>44000</v>
      </c>
      <c r="C4557" t="s">
        <v>29</v>
      </c>
      <c r="D4557" t="s">
        <v>44</v>
      </c>
      <c r="E4557" t="s">
        <v>45</v>
      </c>
      <c r="F4557" t="s">
        <v>141</v>
      </c>
      <c r="G4557" t="s">
        <v>144</v>
      </c>
      <c r="H4557">
        <v>78</v>
      </c>
      <c r="I4557">
        <v>88</v>
      </c>
      <c r="J4557">
        <v>6864</v>
      </c>
      <c r="K4557" t="s">
        <v>81</v>
      </c>
      <c r="L4557" t="s">
        <v>158</v>
      </c>
      <c r="M4557" t="s">
        <v>140</v>
      </c>
      <c r="N4557">
        <v>6</v>
      </c>
      <c r="O4557">
        <v>2020</v>
      </c>
    </row>
    <row r="4558" spans="1:15" x14ac:dyDescent="0.25">
      <c r="A4558" t="s">
        <v>28</v>
      </c>
      <c r="B4558" s="1">
        <v>44001</v>
      </c>
      <c r="C4558" t="s">
        <v>29</v>
      </c>
      <c r="D4558" t="s">
        <v>44</v>
      </c>
      <c r="E4558" t="s">
        <v>45</v>
      </c>
      <c r="F4558" t="s">
        <v>135</v>
      </c>
      <c r="G4558" t="s">
        <v>136</v>
      </c>
      <c r="H4558">
        <v>55</v>
      </c>
      <c r="I4558">
        <v>165</v>
      </c>
      <c r="J4558">
        <v>9075</v>
      </c>
      <c r="K4558" t="s">
        <v>81</v>
      </c>
      <c r="L4558" t="s">
        <v>158</v>
      </c>
      <c r="M4558" t="s">
        <v>142</v>
      </c>
      <c r="N4558">
        <v>6</v>
      </c>
      <c r="O4558">
        <v>2020</v>
      </c>
    </row>
    <row r="4559" spans="1:15" x14ac:dyDescent="0.25">
      <c r="A4559" t="s">
        <v>28</v>
      </c>
      <c r="B4559" s="1">
        <v>44002</v>
      </c>
      <c r="C4559" t="s">
        <v>29</v>
      </c>
      <c r="D4559" t="s">
        <v>44</v>
      </c>
      <c r="E4559" t="s">
        <v>45</v>
      </c>
      <c r="F4559" t="s">
        <v>135</v>
      </c>
      <c r="G4559" t="s">
        <v>139</v>
      </c>
      <c r="H4559">
        <v>60</v>
      </c>
      <c r="I4559">
        <v>108</v>
      </c>
      <c r="J4559">
        <v>6480</v>
      </c>
      <c r="K4559" t="s">
        <v>81</v>
      </c>
      <c r="L4559" t="s">
        <v>158</v>
      </c>
      <c r="M4559" t="s">
        <v>143</v>
      </c>
      <c r="N4559">
        <v>6</v>
      </c>
      <c r="O4559">
        <v>2020</v>
      </c>
    </row>
    <row r="4560" spans="1:15" x14ac:dyDescent="0.25">
      <c r="A4560" t="s">
        <v>28</v>
      </c>
      <c r="B4560" s="1">
        <v>44003</v>
      </c>
      <c r="C4560" t="s">
        <v>29</v>
      </c>
      <c r="D4560" t="s">
        <v>44</v>
      </c>
      <c r="E4560" t="s">
        <v>45</v>
      </c>
      <c r="F4560" t="s">
        <v>141</v>
      </c>
      <c r="G4560" t="s">
        <v>136</v>
      </c>
      <c r="H4560">
        <v>61</v>
      </c>
      <c r="I4560">
        <v>120</v>
      </c>
      <c r="J4560">
        <v>7320</v>
      </c>
      <c r="K4560" t="s">
        <v>81</v>
      </c>
      <c r="L4560" t="s">
        <v>158</v>
      </c>
      <c r="M4560" t="s">
        <v>145</v>
      </c>
      <c r="N4560">
        <v>6</v>
      </c>
      <c r="O4560">
        <v>2020</v>
      </c>
    </row>
    <row r="4561" spans="1:15" x14ac:dyDescent="0.25">
      <c r="A4561" t="s">
        <v>28</v>
      </c>
      <c r="B4561" s="1">
        <v>44004</v>
      </c>
      <c r="C4561" t="s">
        <v>29</v>
      </c>
      <c r="D4561" t="s">
        <v>44</v>
      </c>
      <c r="E4561" t="s">
        <v>45</v>
      </c>
      <c r="F4561" t="s">
        <v>141</v>
      </c>
      <c r="G4561" t="s">
        <v>139</v>
      </c>
      <c r="H4561">
        <v>59</v>
      </c>
      <c r="I4561">
        <v>90</v>
      </c>
      <c r="J4561">
        <v>5310</v>
      </c>
      <c r="K4561" t="s">
        <v>81</v>
      </c>
      <c r="L4561" t="s">
        <v>158</v>
      </c>
      <c r="M4561" t="s">
        <v>146</v>
      </c>
      <c r="N4561">
        <v>6</v>
      </c>
      <c r="O4561">
        <v>2020</v>
      </c>
    </row>
    <row r="4562" spans="1:15" x14ac:dyDescent="0.25">
      <c r="A4562" t="s">
        <v>28</v>
      </c>
      <c r="B4562" s="1">
        <v>44005</v>
      </c>
      <c r="C4562" t="s">
        <v>29</v>
      </c>
      <c r="D4562" t="s">
        <v>44</v>
      </c>
      <c r="E4562" t="s">
        <v>45</v>
      </c>
      <c r="F4562" t="s">
        <v>135</v>
      </c>
      <c r="G4562" t="s">
        <v>144</v>
      </c>
      <c r="H4562">
        <v>60</v>
      </c>
      <c r="I4562">
        <v>52</v>
      </c>
      <c r="J4562">
        <v>3120</v>
      </c>
      <c r="K4562" t="s">
        <v>81</v>
      </c>
      <c r="L4562" t="s">
        <v>158</v>
      </c>
      <c r="M4562" t="s">
        <v>147</v>
      </c>
      <c r="N4562">
        <v>6</v>
      </c>
      <c r="O4562">
        <v>2020</v>
      </c>
    </row>
    <row r="4563" spans="1:15" x14ac:dyDescent="0.25">
      <c r="A4563" t="s">
        <v>28</v>
      </c>
      <c r="B4563" s="1">
        <v>44006</v>
      </c>
      <c r="C4563" t="s">
        <v>29</v>
      </c>
      <c r="D4563" t="s">
        <v>44</v>
      </c>
      <c r="E4563" t="s">
        <v>45</v>
      </c>
      <c r="F4563" t="s">
        <v>141</v>
      </c>
      <c r="G4563" t="s">
        <v>144</v>
      </c>
      <c r="H4563">
        <v>75</v>
      </c>
      <c r="I4563">
        <v>125</v>
      </c>
      <c r="J4563">
        <v>9375</v>
      </c>
      <c r="K4563" t="s">
        <v>81</v>
      </c>
      <c r="L4563" t="s">
        <v>158</v>
      </c>
      <c r="M4563" t="s">
        <v>138</v>
      </c>
      <c r="N4563">
        <v>6</v>
      </c>
      <c r="O4563">
        <v>2020</v>
      </c>
    </row>
    <row r="4564" spans="1:15" x14ac:dyDescent="0.25">
      <c r="A4564" t="s">
        <v>28</v>
      </c>
      <c r="B4564" s="1">
        <v>44007</v>
      </c>
      <c r="C4564" t="s">
        <v>29</v>
      </c>
      <c r="D4564" t="s">
        <v>44</v>
      </c>
      <c r="E4564" t="s">
        <v>45</v>
      </c>
      <c r="F4564" t="s">
        <v>135</v>
      </c>
      <c r="G4564" t="s">
        <v>136</v>
      </c>
      <c r="H4564">
        <v>71</v>
      </c>
      <c r="I4564">
        <v>195</v>
      </c>
      <c r="J4564">
        <v>13845</v>
      </c>
      <c r="K4564" t="s">
        <v>81</v>
      </c>
      <c r="L4564" t="s">
        <v>158</v>
      </c>
      <c r="M4564" t="s">
        <v>140</v>
      </c>
      <c r="N4564">
        <v>6</v>
      </c>
      <c r="O4564">
        <v>2020</v>
      </c>
    </row>
    <row r="4565" spans="1:15" x14ac:dyDescent="0.25">
      <c r="A4565" t="s">
        <v>28</v>
      </c>
      <c r="B4565" s="1">
        <v>44008</v>
      </c>
      <c r="C4565" t="s">
        <v>29</v>
      </c>
      <c r="D4565" t="s">
        <v>44</v>
      </c>
      <c r="E4565" t="s">
        <v>45</v>
      </c>
      <c r="F4565" t="s">
        <v>135</v>
      </c>
      <c r="G4565" t="s">
        <v>139</v>
      </c>
      <c r="H4565">
        <v>74</v>
      </c>
      <c r="I4565">
        <v>188</v>
      </c>
      <c r="J4565">
        <v>13912</v>
      </c>
      <c r="K4565" t="s">
        <v>81</v>
      </c>
      <c r="L4565" t="s">
        <v>158</v>
      </c>
      <c r="M4565" t="s">
        <v>142</v>
      </c>
      <c r="N4565">
        <v>6</v>
      </c>
      <c r="O4565">
        <v>2020</v>
      </c>
    </row>
    <row r="4566" spans="1:15" x14ac:dyDescent="0.25">
      <c r="A4566" t="s">
        <v>28</v>
      </c>
      <c r="B4566" s="1">
        <v>44009</v>
      </c>
      <c r="C4566" t="s">
        <v>29</v>
      </c>
      <c r="D4566" t="s">
        <v>44</v>
      </c>
      <c r="E4566" t="s">
        <v>45</v>
      </c>
      <c r="F4566" t="s">
        <v>141</v>
      </c>
      <c r="G4566" t="s">
        <v>136</v>
      </c>
      <c r="H4566">
        <v>72</v>
      </c>
      <c r="I4566">
        <v>163</v>
      </c>
      <c r="J4566">
        <v>11736</v>
      </c>
      <c r="K4566" t="s">
        <v>81</v>
      </c>
      <c r="L4566" t="s">
        <v>158</v>
      </c>
      <c r="M4566" t="s">
        <v>143</v>
      </c>
      <c r="N4566">
        <v>6</v>
      </c>
      <c r="O4566">
        <v>2020</v>
      </c>
    </row>
    <row r="4567" spans="1:15" x14ac:dyDescent="0.25">
      <c r="A4567" t="s">
        <v>28</v>
      </c>
      <c r="B4567" s="1">
        <v>44010</v>
      </c>
      <c r="C4567" t="s">
        <v>29</v>
      </c>
      <c r="D4567" t="s">
        <v>44</v>
      </c>
      <c r="E4567" t="s">
        <v>45</v>
      </c>
      <c r="F4567" t="s">
        <v>141</v>
      </c>
      <c r="G4567" t="s">
        <v>139</v>
      </c>
      <c r="H4567">
        <v>75</v>
      </c>
      <c r="I4567">
        <v>125</v>
      </c>
      <c r="J4567">
        <v>9375</v>
      </c>
      <c r="K4567" t="s">
        <v>81</v>
      </c>
      <c r="L4567" t="s">
        <v>158</v>
      </c>
      <c r="M4567" t="s">
        <v>145</v>
      </c>
      <c r="N4567">
        <v>6</v>
      </c>
      <c r="O4567">
        <v>2020</v>
      </c>
    </row>
    <row r="4568" spans="1:15" x14ac:dyDescent="0.25">
      <c r="A4568" t="s">
        <v>28</v>
      </c>
      <c r="B4568" s="1">
        <v>44011</v>
      </c>
      <c r="C4568" t="s">
        <v>29</v>
      </c>
      <c r="D4568" t="s">
        <v>44</v>
      </c>
      <c r="E4568" t="s">
        <v>45</v>
      </c>
      <c r="F4568" t="s">
        <v>135</v>
      </c>
      <c r="G4568" t="s">
        <v>144</v>
      </c>
      <c r="H4568">
        <v>82</v>
      </c>
      <c r="I4568">
        <v>105</v>
      </c>
      <c r="J4568">
        <v>8610</v>
      </c>
      <c r="K4568" t="s">
        <v>81</v>
      </c>
      <c r="L4568" t="s">
        <v>158</v>
      </c>
      <c r="M4568" t="s">
        <v>146</v>
      </c>
      <c r="N4568">
        <v>6</v>
      </c>
      <c r="O4568">
        <v>2020</v>
      </c>
    </row>
    <row r="4569" spans="1:15" x14ac:dyDescent="0.25">
      <c r="A4569" t="s">
        <v>28</v>
      </c>
      <c r="B4569" s="1">
        <v>44012</v>
      </c>
      <c r="C4569" t="s">
        <v>29</v>
      </c>
      <c r="D4569" t="s">
        <v>44</v>
      </c>
      <c r="E4569" t="s">
        <v>45</v>
      </c>
      <c r="F4569" t="s">
        <v>141</v>
      </c>
      <c r="G4569" t="s">
        <v>144</v>
      </c>
      <c r="H4569">
        <v>98</v>
      </c>
      <c r="I4569">
        <v>182</v>
      </c>
      <c r="J4569">
        <v>17836</v>
      </c>
      <c r="K4569" t="s">
        <v>81</v>
      </c>
      <c r="L4569" t="s">
        <v>158</v>
      </c>
      <c r="M4569" t="s">
        <v>147</v>
      </c>
      <c r="N4569">
        <v>6</v>
      </c>
      <c r="O4569">
        <v>2020</v>
      </c>
    </row>
    <row r="4570" spans="1:15" x14ac:dyDescent="0.25">
      <c r="A4570" t="s">
        <v>28</v>
      </c>
      <c r="B4570" s="1">
        <v>44013</v>
      </c>
      <c r="C4570" t="s">
        <v>29</v>
      </c>
      <c r="D4570" t="s">
        <v>44</v>
      </c>
      <c r="E4570" t="s">
        <v>45</v>
      </c>
      <c r="F4570" t="s">
        <v>135</v>
      </c>
      <c r="G4570" t="s">
        <v>136</v>
      </c>
      <c r="H4570">
        <v>73</v>
      </c>
      <c r="I4570">
        <v>239</v>
      </c>
      <c r="J4570">
        <v>17447</v>
      </c>
      <c r="K4570" t="s">
        <v>81</v>
      </c>
      <c r="L4570" t="s">
        <v>152</v>
      </c>
      <c r="M4570" t="s">
        <v>138</v>
      </c>
      <c r="N4570">
        <v>7</v>
      </c>
      <c r="O4570">
        <v>2020</v>
      </c>
    </row>
    <row r="4571" spans="1:15" x14ac:dyDescent="0.25">
      <c r="A4571" t="s">
        <v>28</v>
      </c>
      <c r="B4571" s="1">
        <v>44014</v>
      </c>
      <c r="C4571" t="s">
        <v>29</v>
      </c>
      <c r="D4571" t="s">
        <v>44</v>
      </c>
      <c r="E4571" t="s">
        <v>45</v>
      </c>
      <c r="F4571" t="s">
        <v>135</v>
      </c>
      <c r="G4571" t="s">
        <v>139</v>
      </c>
      <c r="H4571">
        <v>82</v>
      </c>
      <c r="I4571">
        <v>182</v>
      </c>
      <c r="J4571">
        <v>14924</v>
      </c>
      <c r="K4571" t="s">
        <v>81</v>
      </c>
      <c r="L4571" t="s">
        <v>152</v>
      </c>
      <c r="M4571" t="s">
        <v>140</v>
      </c>
      <c r="N4571">
        <v>7</v>
      </c>
      <c r="O4571">
        <v>2020</v>
      </c>
    </row>
    <row r="4572" spans="1:15" x14ac:dyDescent="0.25">
      <c r="A4572" t="s">
        <v>28</v>
      </c>
      <c r="B4572" s="1">
        <v>44015</v>
      </c>
      <c r="C4572" t="s">
        <v>29</v>
      </c>
      <c r="D4572" t="s">
        <v>44</v>
      </c>
      <c r="E4572" t="s">
        <v>45</v>
      </c>
      <c r="F4572" t="s">
        <v>141</v>
      </c>
      <c r="G4572" t="s">
        <v>136</v>
      </c>
      <c r="H4572">
        <v>78</v>
      </c>
      <c r="I4572">
        <v>175</v>
      </c>
      <c r="J4572">
        <v>13650</v>
      </c>
      <c r="K4572" t="s">
        <v>81</v>
      </c>
      <c r="L4572" t="s">
        <v>152</v>
      </c>
      <c r="M4572" t="s">
        <v>142</v>
      </c>
      <c r="N4572">
        <v>7</v>
      </c>
      <c r="O4572">
        <v>2020</v>
      </c>
    </row>
    <row r="4573" spans="1:15" x14ac:dyDescent="0.25">
      <c r="A4573" t="s">
        <v>28</v>
      </c>
      <c r="B4573" s="1">
        <v>44016</v>
      </c>
      <c r="C4573" t="s">
        <v>29</v>
      </c>
      <c r="D4573" t="s">
        <v>44</v>
      </c>
      <c r="E4573" t="s">
        <v>45</v>
      </c>
      <c r="F4573" t="s">
        <v>141</v>
      </c>
      <c r="G4573" t="s">
        <v>139</v>
      </c>
      <c r="H4573">
        <v>78</v>
      </c>
      <c r="I4573">
        <v>137</v>
      </c>
      <c r="J4573">
        <v>10686</v>
      </c>
      <c r="K4573" t="s">
        <v>81</v>
      </c>
      <c r="L4573" t="s">
        <v>152</v>
      </c>
      <c r="M4573" t="s">
        <v>143</v>
      </c>
      <c r="N4573">
        <v>7</v>
      </c>
      <c r="O4573">
        <v>2020</v>
      </c>
    </row>
    <row r="4574" spans="1:15" x14ac:dyDescent="0.25">
      <c r="A4574" t="s">
        <v>28</v>
      </c>
      <c r="B4574" s="1">
        <v>44017</v>
      </c>
      <c r="C4574" t="s">
        <v>29</v>
      </c>
      <c r="D4574" t="s">
        <v>44</v>
      </c>
      <c r="E4574" t="s">
        <v>45</v>
      </c>
      <c r="F4574" t="s">
        <v>135</v>
      </c>
      <c r="G4574" t="s">
        <v>144</v>
      </c>
      <c r="H4574">
        <v>77</v>
      </c>
      <c r="I4574">
        <v>144</v>
      </c>
      <c r="J4574">
        <v>11088</v>
      </c>
      <c r="K4574" t="s">
        <v>81</v>
      </c>
      <c r="L4574" t="s">
        <v>152</v>
      </c>
      <c r="M4574" t="s">
        <v>145</v>
      </c>
      <c r="N4574">
        <v>7</v>
      </c>
      <c r="O4574">
        <v>2020</v>
      </c>
    </row>
    <row r="4575" spans="1:15" x14ac:dyDescent="0.25">
      <c r="A4575" t="s">
        <v>28</v>
      </c>
      <c r="B4575" s="1">
        <v>44018</v>
      </c>
      <c r="C4575" t="s">
        <v>29</v>
      </c>
      <c r="D4575" t="s">
        <v>44</v>
      </c>
      <c r="E4575" t="s">
        <v>45</v>
      </c>
      <c r="F4575" t="s">
        <v>141</v>
      </c>
      <c r="G4575" t="s">
        <v>144</v>
      </c>
      <c r="H4575">
        <v>95</v>
      </c>
      <c r="I4575">
        <v>155</v>
      </c>
      <c r="J4575">
        <v>14725</v>
      </c>
      <c r="K4575" t="s">
        <v>81</v>
      </c>
      <c r="L4575" t="s">
        <v>152</v>
      </c>
      <c r="M4575" t="s">
        <v>146</v>
      </c>
      <c r="N4575">
        <v>7</v>
      </c>
      <c r="O4575">
        <v>2020</v>
      </c>
    </row>
    <row r="4576" spans="1:15" x14ac:dyDescent="0.25">
      <c r="A4576" t="s">
        <v>28</v>
      </c>
      <c r="B4576" s="1">
        <v>44019</v>
      </c>
      <c r="C4576" t="s">
        <v>29</v>
      </c>
      <c r="D4576" t="s">
        <v>44</v>
      </c>
      <c r="E4576" t="s">
        <v>45</v>
      </c>
      <c r="F4576" t="s">
        <v>135</v>
      </c>
      <c r="G4576" t="s">
        <v>136</v>
      </c>
      <c r="H4576">
        <v>80</v>
      </c>
      <c r="I4576">
        <v>217</v>
      </c>
      <c r="J4576">
        <v>17360</v>
      </c>
      <c r="K4576" t="s">
        <v>81</v>
      </c>
      <c r="L4576" t="s">
        <v>152</v>
      </c>
      <c r="M4576" t="s">
        <v>147</v>
      </c>
      <c r="N4576">
        <v>7</v>
      </c>
      <c r="O4576">
        <v>2020</v>
      </c>
    </row>
    <row r="4577" spans="1:15" x14ac:dyDescent="0.25">
      <c r="A4577" t="s">
        <v>28</v>
      </c>
      <c r="B4577" s="1">
        <v>44020</v>
      </c>
      <c r="C4577" t="s">
        <v>29</v>
      </c>
      <c r="D4577" t="s">
        <v>44</v>
      </c>
      <c r="E4577" t="s">
        <v>45</v>
      </c>
      <c r="F4577" t="s">
        <v>135</v>
      </c>
      <c r="G4577" t="s">
        <v>139</v>
      </c>
      <c r="H4577">
        <v>77</v>
      </c>
      <c r="I4577">
        <v>210</v>
      </c>
      <c r="J4577">
        <v>16170</v>
      </c>
      <c r="K4577" t="s">
        <v>81</v>
      </c>
      <c r="L4577" t="s">
        <v>152</v>
      </c>
      <c r="M4577" t="s">
        <v>138</v>
      </c>
      <c r="N4577">
        <v>7</v>
      </c>
      <c r="O4577">
        <v>2020</v>
      </c>
    </row>
    <row r="4578" spans="1:15" x14ac:dyDescent="0.25">
      <c r="A4578" t="s">
        <v>28</v>
      </c>
      <c r="B4578" s="1">
        <v>44021</v>
      </c>
      <c r="C4578" t="s">
        <v>29</v>
      </c>
      <c r="D4578" t="s">
        <v>44</v>
      </c>
      <c r="E4578" t="s">
        <v>45</v>
      </c>
      <c r="F4578" t="s">
        <v>141</v>
      </c>
      <c r="G4578" t="s">
        <v>136</v>
      </c>
      <c r="H4578">
        <v>73</v>
      </c>
      <c r="I4578">
        <v>163</v>
      </c>
      <c r="J4578">
        <v>11899</v>
      </c>
      <c r="K4578" t="s">
        <v>81</v>
      </c>
      <c r="L4578" t="s">
        <v>152</v>
      </c>
      <c r="M4578" t="s">
        <v>140</v>
      </c>
      <c r="N4578">
        <v>7</v>
      </c>
      <c r="O4578">
        <v>2020</v>
      </c>
    </row>
    <row r="4579" spans="1:15" x14ac:dyDescent="0.25">
      <c r="A4579" t="s">
        <v>28</v>
      </c>
      <c r="B4579" s="1">
        <v>44022</v>
      </c>
      <c r="C4579" t="s">
        <v>29</v>
      </c>
      <c r="D4579" t="s">
        <v>44</v>
      </c>
      <c r="E4579" t="s">
        <v>45</v>
      </c>
      <c r="F4579" t="s">
        <v>141</v>
      </c>
      <c r="G4579" t="s">
        <v>139</v>
      </c>
      <c r="H4579">
        <v>74</v>
      </c>
      <c r="I4579">
        <v>155</v>
      </c>
      <c r="J4579">
        <v>11470</v>
      </c>
      <c r="K4579" t="s">
        <v>81</v>
      </c>
      <c r="L4579" t="s">
        <v>152</v>
      </c>
      <c r="M4579" t="s">
        <v>142</v>
      </c>
      <c r="N4579">
        <v>7</v>
      </c>
      <c r="O4579">
        <v>2020</v>
      </c>
    </row>
    <row r="4580" spans="1:15" x14ac:dyDescent="0.25">
      <c r="A4580" t="s">
        <v>28</v>
      </c>
      <c r="B4580" s="1">
        <v>44023</v>
      </c>
      <c r="C4580" t="s">
        <v>29</v>
      </c>
      <c r="D4580" t="s">
        <v>44</v>
      </c>
      <c r="E4580" t="s">
        <v>45</v>
      </c>
      <c r="F4580" t="s">
        <v>135</v>
      </c>
      <c r="G4580" t="s">
        <v>144</v>
      </c>
      <c r="H4580">
        <v>71</v>
      </c>
      <c r="I4580">
        <v>155</v>
      </c>
      <c r="J4580">
        <v>11005</v>
      </c>
      <c r="K4580" t="s">
        <v>81</v>
      </c>
      <c r="L4580" t="s">
        <v>152</v>
      </c>
      <c r="M4580" t="s">
        <v>143</v>
      </c>
      <c r="N4580">
        <v>7</v>
      </c>
      <c r="O4580">
        <v>2020</v>
      </c>
    </row>
    <row r="4581" spans="1:15" x14ac:dyDescent="0.25">
      <c r="A4581" t="s">
        <v>28</v>
      </c>
      <c r="B4581" s="1">
        <v>44024</v>
      </c>
      <c r="C4581" t="s">
        <v>29</v>
      </c>
      <c r="D4581" t="s">
        <v>44</v>
      </c>
      <c r="E4581" t="s">
        <v>45</v>
      </c>
      <c r="F4581" t="s">
        <v>141</v>
      </c>
      <c r="G4581" t="s">
        <v>144</v>
      </c>
      <c r="H4581">
        <v>76</v>
      </c>
      <c r="I4581">
        <v>108</v>
      </c>
      <c r="J4581">
        <v>8208</v>
      </c>
      <c r="K4581" t="s">
        <v>81</v>
      </c>
      <c r="L4581" t="s">
        <v>152</v>
      </c>
      <c r="M4581" t="s">
        <v>145</v>
      </c>
      <c r="N4581">
        <v>7</v>
      </c>
      <c r="O4581">
        <v>2020</v>
      </c>
    </row>
    <row r="4582" spans="1:15" x14ac:dyDescent="0.25">
      <c r="A4582" t="s">
        <v>28</v>
      </c>
      <c r="B4582" s="1">
        <v>44025</v>
      </c>
      <c r="C4582" t="s">
        <v>29</v>
      </c>
      <c r="D4582" t="s">
        <v>44</v>
      </c>
      <c r="E4582" t="s">
        <v>45</v>
      </c>
      <c r="F4582" t="s">
        <v>135</v>
      </c>
      <c r="G4582" t="s">
        <v>136</v>
      </c>
      <c r="H4582">
        <v>64</v>
      </c>
      <c r="I4582">
        <v>156</v>
      </c>
      <c r="J4582">
        <v>9984</v>
      </c>
      <c r="K4582" t="s">
        <v>81</v>
      </c>
      <c r="L4582" t="s">
        <v>152</v>
      </c>
      <c r="M4582" t="s">
        <v>146</v>
      </c>
      <c r="N4582">
        <v>7</v>
      </c>
      <c r="O4582">
        <v>2020</v>
      </c>
    </row>
    <row r="4583" spans="1:15" x14ac:dyDescent="0.25">
      <c r="A4583" t="s">
        <v>28</v>
      </c>
      <c r="B4583" s="1">
        <v>44026</v>
      </c>
      <c r="C4583" t="s">
        <v>29</v>
      </c>
      <c r="D4583" t="s">
        <v>44</v>
      </c>
      <c r="E4583" t="s">
        <v>45</v>
      </c>
      <c r="F4583" t="s">
        <v>135</v>
      </c>
      <c r="G4583" t="s">
        <v>139</v>
      </c>
      <c r="H4583">
        <v>71</v>
      </c>
      <c r="I4583">
        <v>174</v>
      </c>
      <c r="J4583">
        <v>12354</v>
      </c>
      <c r="K4583" t="s">
        <v>81</v>
      </c>
      <c r="L4583" t="s">
        <v>152</v>
      </c>
      <c r="M4583" t="s">
        <v>147</v>
      </c>
      <c r="N4583">
        <v>7</v>
      </c>
      <c r="O4583">
        <v>2020</v>
      </c>
    </row>
    <row r="4584" spans="1:15" x14ac:dyDescent="0.25">
      <c r="A4584" t="s">
        <v>28</v>
      </c>
      <c r="B4584" s="1">
        <v>44027</v>
      </c>
      <c r="C4584" t="s">
        <v>29</v>
      </c>
      <c r="D4584" t="s">
        <v>44</v>
      </c>
      <c r="E4584" t="s">
        <v>45</v>
      </c>
      <c r="F4584" t="s">
        <v>141</v>
      </c>
      <c r="G4584" t="s">
        <v>136</v>
      </c>
      <c r="H4584">
        <v>63</v>
      </c>
      <c r="I4584">
        <v>135</v>
      </c>
      <c r="J4584">
        <v>8505</v>
      </c>
      <c r="K4584" t="s">
        <v>81</v>
      </c>
      <c r="L4584" t="s">
        <v>152</v>
      </c>
      <c r="M4584" t="s">
        <v>138</v>
      </c>
      <c r="N4584">
        <v>7</v>
      </c>
      <c r="O4584">
        <v>2020</v>
      </c>
    </row>
    <row r="4585" spans="1:15" x14ac:dyDescent="0.25">
      <c r="A4585" t="s">
        <v>28</v>
      </c>
      <c r="B4585" s="1">
        <v>44028</v>
      </c>
      <c r="C4585" t="s">
        <v>29</v>
      </c>
      <c r="D4585" t="s">
        <v>44</v>
      </c>
      <c r="E4585" t="s">
        <v>45</v>
      </c>
      <c r="F4585" t="s">
        <v>141</v>
      </c>
      <c r="G4585" t="s">
        <v>139</v>
      </c>
      <c r="H4585">
        <v>67</v>
      </c>
      <c r="I4585">
        <v>112</v>
      </c>
      <c r="J4585">
        <v>7504</v>
      </c>
      <c r="K4585" t="s">
        <v>81</v>
      </c>
      <c r="L4585" t="s">
        <v>152</v>
      </c>
      <c r="M4585" t="s">
        <v>140</v>
      </c>
      <c r="N4585">
        <v>7</v>
      </c>
      <c r="O4585">
        <v>2020</v>
      </c>
    </row>
    <row r="4586" spans="1:15" x14ac:dyDescent="0.25">
      <c r="A4586" t="s">
        <v>28</v>
      </c>
      <c r="B4586" s="1">
        <v>44029</v>
      </c>
      <c r="C4586" t="s">
        <v>29</v>
      </c>
      <c r="D4586" t="s">
        <v>44</v>
      </c>
      <c r="E4586" t="s">
        <v>45</v>
      </c>
      <c r="F4586" t="s">
        <v>135</v>
      </c>
      <c r="G4586" t="s">
        <v>144</v>
      </c>
      <c r="H4586">
        <v>72</v>
      </c>
      <c r="I4586">
        <v>111</v>
      </c>
      <c r="J4586">
        <v>7992</v>
      </c>
      <c r="K4586" t="s">
        <v>81</v>
      </c>
      <c r="L4586" t="s">
        <v>152</v>
      </c>
      <c r="M4586" t="s">
        <v>142</v>
      </c>
      <c r="N4586">
        <v>7</v>
      </c>
      <c r="O4586">
        <v>2020</v>
      </c>
    </row>
    <row r="4587" spans="1:15" x14ac:dyDescent="0.25">
      <c r="A4587" t="s">
        <v>28</v>
      </c>
      <c r="B4587" s="1">
        <v>44030</v>
      </c>
      <c r="C4587" t="s">
        <v>29</v>
      </c>
      <c r="D4587" t="s">
        <v>44</v>
      </c>
      <c r="E4587" t="s">
        <v>45</v>
      </c>
      <c r="F4587" t="s">
        <v>141</v>
      </c>
      <c r="G4587" t="s">
        <v>144</v>
      </c>
      <c r="H4587">
        <v>62</v>
      </c>
      <c r="I4587">
        <v>113</v>
      </c>
      <c r="J4587">
        <v>7006</v>
      </c>
      <c r="K4587" t="s">
        <v>81</v>
      </c>
      <c r="L4587" t="s">
        <v>152</v>
      </c>
      <c r="M4587" t="s">
        <v>143</v>
      </c>
      <c r="N4587">
        <v>7</v>
      </c>
      <c r="O4587">
        <v>2020</v>
      </c>
    </row>
    <row r="4588" spans="1:15" x14ac:dyDescent="0.25">
      <c r="A4588" t="s">
        <v>28</v>
      </c>
      <c r="B4588" s="1">
        <v>44031</v>
      </c>
      <c r="C4588" t="s">
        <v>29</v>
      </c>
      <c r="D4588" t="s">
        <v>44</v>
      </c>
      <c r="E4588" t="s">
        <v>45</v>
      </c>
      <c r="F4588" t="s">
        <v>135</v>
      </c>
      <c r="G4588" t="s">
        <v>136</v>
      </c>
      <c r="H4588">
        <v>58</v>
      </c>
      <c r="I4588">
        <v>149</v>
      </c>
      <c r="J4588">
        <v>8642</v>
      </c>
      <c r="K4588" t="s">
        <v>81</v>
      </c>
      <c r="L4588" t="s">
        <v>152</v>
      </c>
      <c r="M4588" t="s">
        <v>145</v>
      </c>
      <c r="N4588">
        <v>7</v>
      </c>
      <c r="O4588">
        <v>2020</v>
      </c>
    </row>
    <row r="4589" spans="1:15" x14ac:dyDescent="0.25">
      <c r="A4589" t="s">
        <v>28</v>
      </c>
      <c r="B4589" s="1">
        <v>44032</v>
      </c>
      <c r="C4589" t="s">
        <v>29</v>
      </c>
      <c r="D4589" t="s">
        <v>44</v>
      </c>
      <c r="E4589" t="s">
        <v>45</v>
      </c>
      <c r="F4589" t="s">
        <v>135</v>
      </c>
      <c r="G4589" t="s">
        <v>139</v>
      </c>
      <c r="H4589">
        <v>64</v>
      </c>
      <c r="I4589">
        <v>138</v>
      </c>
      <c r="J4589">
        <v>8832</v>
      </c>
      <c r="K4589" t="s">
        <v>81</v>
      </c>
      <c r="L4589" t="s">
        <v>152</v>
      </c>
      <c r="M4589" t="s">
        <v>146</v>
      </c>
      <c r="N4589">
        <v>7</v>
      </c>
      <c r="O4589">
        <v>2020</v>
      </c>
    </row>
    <row r="4590" spans="1:15" x14ac:dyDescent="0.25">
      <c r="A4590" t="s">
        <v>28</v>
      </c>
      <c r="B4590" s="1">
        <v>44033</v>
      </c>
      <c r="C4590" t="s">
        <v>29</v>
      </c>
      <c r="D4590" t="s">
        <v>44</v>
      </c>
      <c r="E4590" t="s">
        <v>45</v>
      </c>
      <c r="F4590" t="s">
        <v>141</v>
      </c>
      <c r="G4590" t="s">
        <v>136</v>
      </c>
      <c r="H4590">
        <v>56</v>
      </c>
      <c r="I4590">
        <v>113</v>
      </c>
      <c r="J4590">
        <v>6328</v>
      </c>
      <c r="K4590" t="s">
        <v>81</v>
      </c>
      <c r="L4590" t="s">
        <v>152</v>
      </c>
      <c r="M4590" t="s">
        <v>147</v>
      </c>
      <c r="N4590">
        <v>7</v>
      </c>
      <c r="O4590">
        <v>2020</v>
      </c>
    </row>
    <row r="4591" spans="1:15" x14ac:dyDescent="0.25">
      <c r="A4591" t="s">
        <v>28</v>
      </c>
      <c r="B4591" s="1">
        <v>44034</v>
      </c>
      <c r="C4591" t="s">
        <v>29</v>
      </c>
      <c r="D4591" t="s">
        <v>44</v>
      </c>
      <c r="E4591" t="s">
        <v>45</v>
      </c>
      <c r="F4591" t="s">
        <v>141</v>
      </c>
      <c r="G4591" t="s">
        <v>139</v>
      </c>
      <c r="H4591">
        <v>58</v>
      </c>
      <c r="I4591">
        <v>98</v>
      </c>
      <c r="J4591">
        <v>5684</v>
      </c>
      <c r="K4591" t="s">
        <v>81</v>
      </c>
      <c r="L4591" t="s">
        <v>152</v>
      </c>
      <c r="M4591" t="s">
        <v>138</v>
      </c>
      <c r="N4591">
        <v>7</v>
      </c>
      <c r="O4591">
        <v>2020</v>
      </c>
    </row>
    <row r="4592" spans="1:15" x14ac:dyDescent="0.25">
      <c r="A4592" t="s">
        <v>28</v>
      </c>
      <c r="B4592" s="1">
        <v>44035</v>
      </c>
      <c r="C4592" t="s">
        <v>29</v>
      </c>
      <c r="D4592" t="s">
        <v>44</v>
      </c>
      <c r="E4592" t="s">
        <v>45</v>
      </c>
      <c r="F4592" t="s">
        <v>135</v>
      </c>
      <c r="G4592" t="s">
        <v>144</v>
      </c>
      <c r="H4592">
        <v>69</v>
      </c>
      <c r="I4592">
        <v>94</v>
      </c>
      <c r="J4592">
        <v>6486</v>
      </c>
      <c r="K4592" t="s">
        <v>81</v>
      </c>
      <c r="L4592" t="s">
        <v>152</v>
      </c>
      <c r="M4592" t="s">
        <v>140</v>
      </c>
      <c r="N4592">
        <v>7</v>
      </c>
      <c r="O4592">
        <v>2020</v>
      </c>
    </row>
    <row r="4593" spans="1:15" x14ac:dyDescent="0.25">
      <c r="A4593" t="s">
        <v>28</v>
      </c>
      <c r="B4593" s="1">
        <v>44036</v>
      </c>
      <c r="C4593" t="s">
        <v>29</v>
      </c>
      <c r="D4593" t="s">
        <v>44</v>
      </c>
      <c r="E4593" t="s">
        <v>45</v>
      </c>
      <c r="F4593" t="s">
        <v>141</v>
      </c>
      <c r="G4593" t="s">
        <v>144</v>
      </c>
      <c r="H4593">
        <v>71</v>
      </c>
      <c r="I4593">
        <v>101</v>
      </c>
      <c r="J4593">
        <v>7171</v>
      </c>
      <c r="K4593" t="s">
        <v>81</v>
      </c>
      <c r="L4593" t="s">
        <v>152</v>
      </c>
      <c r="M4593" t="s">
        <v>142</v>
      </c>
      <c r="N4593">
        <v>7</v>
      </c>
      <c r="O4593">
        <v>2020</v>
      </c>
    </row>
    <row r="4594" spans="1:15" x14ac:dyDescent="0.25">
      <c r="A4594" t="s">
        <v>28</v>
      </c>
      <c r="B4594" s="1">
        <v>44037</v>
      </c>
      <c r="C4594" t="s">
        <v>29</v>
      </c>
      <c r="D4594" t="s">
        <v>44</v>
      </c>
      <c r="E4594" t="s">
        <v>45</v>
      </c>
      <c r="F4594" t="s">
        <v>135</v>
      </c>
      <c r="G4594" t="s">
        <v>136</v>
      </c>
      <c r="H4594">
        <v>54</v>
      </c>
      <c r="I4594">
        <v>162</v>
      </c>
      <c r="J4594">
        <v>8748</v>
      </c>
      <c r="K4594" t="s">
        <v>81</v>
      </c>
      <c r="L4594" t="s">
        <v>152</v>
      </c>
      <c r="M4594" t="s">
        <v>143</v>
      </c>
      <c r="N4594">
        <v>7</v>
      </c>
      <c r="O4594">
        <v>2020</v>
      </c>
    </row>
    <row r="4595" spans="1:15" x14ac:dyDescent="0.25">
      <c r="A4595" t="s">
        <v>28</v>
      </c>
      <c r="B4595" s="1">
        <v>44038</v>
      </c>
      <c r="C4595" t="s">
        <v>29</v>
      </c>
      <c r="D4595" t="s">
        <v>44</v>
      </c>
      <c r="E4595" t="s">
        <v>45</v>
      </c>
      <c r="F4595" t="s">
        <v>135</v>
      </c>
      <c r="G4595" t="s">
        <v>139</v>
      </c>
      <c r="H4595">
        <v>60</v>
      </c>
      <c r="I4595">
        <v>188</v>
      </c>
      <c r="J4595">
        <v>11280</v>
      </c>
      <c r="K4595" t="s">
        <v>81</v>
      </c>
      <c r="L4595" t="s">
        <v>152</v>
      </c>
      <c r="M4595" t="s">
        <v>145</v>
      </c>
      <c r="N4595">
        <v>7</v>
      </c>
      <c r="O4595">
        <v>2020</v>
      </c>
    </row>
    <row r="4596" spans="1:15" x14ac:dyDescent="0.25">
      <c r="A4596" t="s">
        <v>28</v>
      </c>
      <c r="B4596" s="1">
        <v>44039</v>
      </c>
      <c r="C4596" t="s">
        <v>29</v>
      </c>
      <c r="D4596" t="s">
        <v>44</v>
      </c>
      <c r="E4596" t="s">
        <v>45</v>
      </c>
      <c r="F4596" t="s">
        <v>141</v>
      </c>
      <c r="G4596" t="s">
        <v>136</v>
      </c>
      <c r="H4596">
        <v>54</v>
      </c>
      <c r="I4596">
        <v>124</v>
      </c>
      <c r="J4596">
        <v>6696</v>
      </c>
      <c r="K4596" t="s">
        <v>81</v>
      </c>
      <c r="L4596" t="s">
        <v>152</v>
      </c>
      <c r="M4596" t="s">
        <v>146</v>
      </c>
      <c r="N4596">
        <v>7</v>
      </c>
      <c r="O4596">
        <v>2020</v>
      </c>
    </row>
    <row r="4597" spans="1:15" x14ac:dyDescent="0.25">
      <c r="A4597" t="s">
        <v>28</v>
      </c>
      <c r="B4597" s="1">
        <v>44040</v>
      </c>
      <c r="C4597" t="s">
        <v>29</v>
      </c>
      <c r="D4597" t="s">
        <v>44</v>
      </c>
      <c r="E4597" t="s">
        <v>45</v>
      </c>
      <c r="F4597" t="s">
        <v>141</v>
      </c>
      <c r="G4597" t="s">
        <v>139</v>
      </c>
      <c r="H4597">
        <v>69</v>
      </c>
      <c r="I4597">
        <v>117</v>
      </c>
      <c r="J4597">
        <v>8073</v>
      </c>
      <c r="K4597" t="s">
        <v>81</v>
      </c>
      <c r="L4597" t="s">
        <v>152</v>
      </c>
      <c r="M4597" t="s">
        <v>147</v>
      </c>
      <c r="N4597">
        <v>7</v>
      </c>
      <c r="O4597">
        <v>2020</v>
      </c>
    </row>
    <row r="4598" spans="1:15" x14ac:dyDescent="0.25">
      <c r="A4598" t="s">
        <v>28</v>
      </c>
      <c r="B4598" s="1">
        <v>44041</v>
      </c>
      <c r="C4598" t="s">
        <v>29</v>
      </c>
      <c r="D4598" t="s">
        <v>44</v>
      </c>
      <c r="E4598" t="s">
        <v>45</v>
      </c>
      <c r="F4598" t="s">
        <v>135</v>
      </c>
      <c r="G4598" t="s">
        <v>144</v>
      </c>
      <c r="H4598">
        <v>85</v>
      </c>
      <c r="I4598">
        <v>115</v>
      </c>
      <c r="J4598">
        <v>9775</v>
      </c>
      <c r="K4598" t="s">
        <v>81</v>
      </c>
      <c r="L4598" t="s">
        <v>152</v>
      </c>
      <c r="M4598" t="s">
        <v>138</v>
      </c>
      <c r="N4598">
        <v>7</v>
      </c>
      <c r="O4598">
        <v>2020</v>
      </c>
    </row>
    <row r="4599" spans="1:15" x14ac:dyDescent="0.25">
      <c r="A4599" t="s">
        <v>28</v>
      </c>
      <c r="B4599" s="1">
        <v>44042</v>
      </c>
      <c r="C4599" t="s">
        <v>29</v>
      </c>
      <c r="D4599" t="s">
        <v>44</v>
      </c>
      <c r="E4599" t="s">
        <v>45</v>
      </c>
      <c r="F4599" t="s">
        <v>141</v>
      </c>
      <c r="G4599" t="s">
        <v>144</v>
      </c>
      <c r="H4599">
        <v>88</v>
      </c>
      <c r="I4599">
        <v>138</v>
      </c>
      <c r="J4599">
        <v>12144</v>
      </c>
      <c r="K4599" t="s">
        <v>81</v>
      </c>
      <c r="L4599" t="s">
        <v>152</v>
      </c>
      <c r="M4599" t="s">
        <v>140</v>
      </c>
      <c r="N4599">
        <v>7</v>
      </c>
      <c r="O4599">
        <v>2020</v>
      </c>
    </row>
    <row r="4600" spans="1:15" x14ac:dyDescent="0.25">
      <c r="A4600" t="s">
        <v>28</v>
      </c>
      <c r="B4600" s="1">
        <v>44043</v>
      </c>
      <c r="C4600" t="s">
        <v>29</v>
      </c>
      <c r="D4600" t="s">
        <v>44</v>
      </c>
      <c r="E4600" t="s">
        <v>45</v>
      </c>
      <c r="F4600" t="s">
        <v>135</v>
      </c>
      <c r="G4600" t="s">
        <v>136</v>
      </c>
      <c r="H4600">
        <v>78</v>
      </c>
      <c r="I4600">
        <v>188</v>
      </c>
      <c r="J4600">
        <v>14664</v>
      </c>
      <c r="K4600" t="s">
        <v>81</v>
      </c>
      <c r="L4600" t="s">
        <v>152</v>
      </c>
      <c r="M4600" t="s">
        <v>142</v>
      </c>
      <c r="N4600">
        <v>7</v>
      </c>
      <c r="O4600">
        <v>2020</v>
      </c>
    </row>
    <row r="4601" spans="1:15" x14ac:dyDescent="0.25">
      <c r="A4601" t="s">
        <v>28</v>
      </c>
      <c r="B4601" s="1">
        <v>44044</v>
      </c>
      <c r="C4601" t="s">
        <v>29</v>
      </c>
      <c r="D4601" t="s">
        <v>44</v>
      </c>
      <c r="E4601" t="s">
        <v>45</v>
      </c>
      <c r="F4601" t="s">
        <v>135</v>
      </c>
      <c r="G4601" t="s">
        <v>139</v>
      </c>
      <c r="H4601">
        <v>77</v>
      </c>
      <c r="I4601">
        <v>195</v>
      </c>
      <c r="J4601">
        <v>15015</v>
      </c>
      <c r="K4601" t="s">
        <v>81</v>
      </c>
      <c r="L4601" t="s">
        <v>153</v>
      </c>
      <c r="M4601" t="s">
        <v>143</v>
      </c>
      <c r="N4601">
        <v>8</v>
      </c>
      <c r="O4601">
        <v>2020</v>
      </c>
    </row>
    <row r="4602" spans="1:15" x14ac:dyDescent="0.25">
      <c r="A4602" t="s">
        <v>28</v>
      </c>
      <c r="B4602" s="1">
        <v>44045</v>
      </c>
      <c r="C4602" t="s">
        <v>29</v>
      </c>
      <c r="D4602" t="s">
        <v>44</v>
      </c>
      <c r="E4602" t="s">
        <v>45</v>
      </c>
      <c r="F4602" t="s">
        <v>141</v>
      </c>
      <c r="G4602" t="s">
        <v>136</v>
      </c>
      <c r="H4602">
        <v>73</v>
      </c>
      <c r="I4602">
        <v>138</v>
      </c>
      <c r="J4602">
        <v>10074</v>
      </c>
      <c r="K4602" t="s">
        <v>81</v>
      </c>
      <c r="L4602" t="s">
        <v>153</v>
      </c>
      <c r="M4602" t="s">
        <v>145</v>
      </c>
      <c r="N4602">
        <v>8</v>
      </c>
      <c r="O4602">
        <v>2020</v>
      </c>
    </row>
    <row r="4603" spans="1:15" x14ac:dyDescent="0.25">
      <c r="A4603" t="s">
        <v>28</v>
      </c>
      <c r="B4603" s="1">
        <v>44046</v>
      </c>
      <c r="C4603" t="s">
        <v>29</v>
      </c>
      <c r="D4603" t="s">
        <v>44</v>
      </c>
      <c r="E4603" t="s">
        <v>45</v>
      </c>
      <c r="F4603" t="s">
        <v>141</v>
      </c>
      <c r="G4603" t="s">
        <v>139</v>
      </c>
      <c r="H4603">
        <v>76</v>
      </c>
      <c r="I4603">
        <v>138</v>
      </c>
      <c r="J4603">
        <v>10488</v>
      </c>
      <c r="K4603" t="s">
        <v>81</v>
      </c>
      <c r="L4603" t="s">
        <v>153</v>
      </c>
      <c r="M4603" t="s">
        <v>146</v>
      </c>
      <c r="N4603">
        <v>8</v>
      </c>
      <c r="O4603">
        <v>2020</v>
      </c>
    </row>
    <row r="4604" spans="1:15" x14ac:dyDescent="0.25">
      <c r="A4604" t="s">
        <v>28</v>
      </c>
      <c r="B4604" s="1">
        <v>44047</v>
      </c>
      <c r="C4604" t="s">
        <v>29</v>
      </c>
      <c r="D4604" t="s">
        <v>44</v>
      </c>
      <c r="E4604" t="s">
        <v>45</v>
      </c>
      <c r="F4604" t="s">
        <v>135</v>
      </c>
      <c r="G4604" t="s">
        <v>144</v>
      </c>
      <c r="H4604">
        <v>82</v>
      </c>
      <c r="I4604">
        <v>133</v>
      </c>
      <c r="J4604">
        <v>10906</v>
      </c>
      <c r="K4604" t="s">
        <v>81</v>
      </c>
      <c r="L4604" t="s">
        <v>153</v>
      </c>
      <c r="M4604" t="s">
        <v>147</v>
      </c>
      <c r="N4604">
        <v>8</v>
      </c>
      <c r="O4604">
        <v>2020</v>
      </c>
    </row>
    <row r="4605" spans="1:15" x14ac:dyDescent="0.25">
      <c r="A4605" t="s">
        <v>28</v>
      </c>
      <c r="B4605" s="1">
        <v>44048</v>
      </c>
      <c r="C4605" t="s">
        <v>29</v>
      </c>
      <c r="D4605" t="s">
        <v>44</v>
      </c>
      <c r="E4605" t="s">
        <v>45</v>
      </c>
      <c r="F4605" t="s">
        <v>141</v>
      </c>
      <c r="G4605" t="s">
        <v>144</v>
      </c>
      <c r="H4605">
        <v>86</v>
      </c>
      <c r="I4605">
        <v>150</v>
      </c>
      <c r="J4605">
        <v>12900</v>
      </c>
      <c r="K4605" t="s">
        <v>81</v>
      </c>
      <c r="L4605" t="s">
        <v>153</v>
      </c>
      <c r="M4605" t="s">
        <v>138</v>
      </c>
      <c r="N4605">
        <v>8</v>
      </c>
      <c r="O4605">
        <v>2020</v>
      </c>
    </row>
    <row r="4606" spans="1:15" x14ac:dyDescent="0.25">
      <c r="A4606" t="s">
        <v>12</v>
      </c>
      <c r="B4606" s="1">
        <v>44049</v>
      </c>
      <c r="C4606" t="s">
        <v>29</v>
      </c>
      <c r="D4606" t="s">
        <v>44</v>
      </c>
      <c r="E4606" t="s">
        <v>45</v>
      </c>
      <c r="F4606" t="s">
        <v>135</v>
      </c>
      <c r="G4606" t="s">
        <v>136</v>
      </c>
      <c r="H4606">
        <v>44</v>
      </c>
      <c r="I4606">
        <v>273</v>
      </c>
      <c r="J4606">
        <v>12012</v>
      </c>
      <c r="K4606" t="s">
        <v>81</v>
      </c>
      <c r="L4606" t="s">
        <v>153</v>
      </c>
      <c r="M4606" t="s">
        <v>140</v>
      </c>
      <c r="N4606">
        <v>8</v>
      </c>
      <c r="O4606">
        <v>2020</v>
      </c>
    </row>
    <row r="4607" spans="1:15" x14ac:dyDescent="0.25">
      <c r="A4607" t="s">
        <v>12</v>
      </c>
      <c r="B4607" s="1">
        <v>44050</v>
      </c>
      <c r="C4607" t="s">
        <v>29</v>
      </c>
      <c r="D4607" t="s">
        <v>44</v>
      </c>
      <c r="E4607" t="s">
        <v>45</v>
      </c>
      <c r="F4607" t="s">
        <v>135</v>
      </c>
      <c r="G4607" t="s">
        <v>139</v>
      </c>
      <c r="H4607">
        <v>41</v>
      </c>
      <c r="I4607">
        <v>221</v>
      </c>
      <c r="J4607">
        <v>9061</v>
      </c>
      <c r="K4607" t="s">
        <v>81</v>
      </c>
      <c r="L4607" t="s">
        <v>153</v>
      </c>
      <c r="M4607" t="s">
        <v>142</v>
      </c>
      <c r="N4607">
        <v>8</v>
      </c>
      <c r="O4607">
        <v>2020</v>
      </c>
    </row>
    <row r="4608" spans="1:15" x14ac:dyDescent="0.25">
      <c r="A4608" t="s">
        <v>12</v>
      </c>
      <c r="B4608" s="1">
        <v>44051</v>
      </c>
      <c r="C4608" t="s">
        <v>29</v>
      </c>
      <c r="D4608" t="s">
        <v>44</v>
      </c>
      <c r="E4608" t="s">
        <v>45</v>
      </c>
      <c r="F4608" t="s">
        <v>141</v>
      </c>
      <c r="G4608" t="s">
        <v>136</v>
      </c>
      <c r="H4608">
        <v>34</v>
      </c>
      <c r="I4608">
        <v>230</v>
      </c>
      <c r="J4608">
        <v>7820</v>
      </c>
      <c r="K4608" t="s">
        <v>81</v>
      </c>
      <c r="L4608" t="s">
        <v>153</v>
      </c>
      <c r="M4608" t="s">
        <v>143</v>
      </c>
      <c r="N4608">
        <v>8</v>
      </c>
      <c r="O4608">
        <v>2020</v>
      </c>
    </row>
    <row r="4609" spans="1:15" x14ac:dyDescent="0.25">
      <c r="A4609" t="s">
        <v>12</v>
      </c>
      <c r="B4609" s="1">
        <v>44052</v>
      </c>
      <c r="C4609" t="s">
        <v>29</v>
      </c>
      <c r="D4609" t="s">
        <v>44</v>
      </c>
      <c r="E4609" t="s">
        <v>45</v>
      </c>
      <c r="F4609" t="s">
        <v>141</v>
      </c>
      <c r="G4609" t="s">
        <v>139</v>
      </c>
      <c r="H4609">
        <v>38</v>
      </c>
      <c r="I4609">
        <v>175</v>
      </c>
      <c r="J4609">
        <v>6650</v>
      </c>
      <c r="K4609" t="s">
        <v>81</v>
      </c>
      <c r="L4609" t="s">
        <v>153</v>
      </c>
      <c r="M4609" t="s">
        <v>145</v>
      </c>
      <c r="N4609">
        <v>8</v>
      </c>
      <c r="O4609">
        <v>2020</v>
      </c>
    </row>
    <row r="4610" spans="1:15" x14ac:dyDescent="0.25">
      <c r="A4610" t="s">
        <v>12</v>
      </c>
      <c r="B4610" s="1">
        <v>44053</v>
      </c>
      <c r="C4610" t="s">
        <v>46</v>
      </c>
      <c r="D4610" t="s">
        <v>47</v>
      </c>
      <c r="E4610" t="s">
        <v>48</v>
      </c>
      <c r="F4610" t="s">
        <v>135</v>
      </c>
      <c r="G4610" t="s">
        <v>144</v>
      </c>
      <c r="H4610">
        <v>50</v>
      </c>
      <c r="I4610">
        <v>195</v>
      </c>
      <c r="J4610">
        <v>9750</v>
      </c>
      <c r="K4610" t="s">
        <v>81</v>
      </c>
      <c r="L4610" t="s">
        <v>153</v>
      </c>
      <c r="M4610" t="s">
        <v>146</v>
      </c>
      <c r="N4610">
        <v>8</v>
      </c>
      <c r="O4610">
        <v>2020</v>
      </c>
    </row>
    <row r="4611" spans="1:15" x14ac:dyDescent="0.25">
      <c r="A4611" t="s">
        <v>12</v>
      </c>
      <c r="B4611" s="1">
        <v>44054</v>
      </c>
      <c r="C4611" t="s">
        <v>46</v>
      </c>
      <c r="D4611" t="s">
        <v>47</v>
      </c>
      <c r="E4611" t="s">
        <v>48</v>
      </c>
      <c r="F4611" t="s">
        <v>141</v>
      </c>
      <c r="G4611" t="s">
        <v>144</v>
      </c>
      <c r="H4611">
        <v>41</v>
      </c>
      <c r="I4611">
        <v>247</v>
      </c>
      <c r="J4611">
        <v>10127</v>
      </c>
      <c r="K4611" t="s">
        <v>81</v>
      </c>
      <c r="L4611" t="s">
        <v>153</v>
      </c>
      <c r="M4611" t="s">
        <v>147</v>
      </c>
      <c r="N4611">
        <v>8</v>
      </c>
      <c r="O4611">
        <v>2020</v>
      </c>
    </row>
    <row r="4612" spans="1:15" x14ac:dyDescent="0.25">
      <c r="A4612" t="s">
        <v>12</v>
      </c>
      <c r="B4612" s="1">
        <v>44055</v>
      </c>
      <c r="C4612" t="s">
        <v>46</v>
      </c>
      <c r="D4612" t="s">
        <v>47</v>
      </c>
      <c r="E4612" t="s">
        <v>48</v>
      </c>
      <c r="F4612" t="s">
        <v>135</v>
      </c>
      <c r="G4612" t="s">
        <v>136</v>
      </c>
      <c r="H4612">
        <v>43</v>
      </c>
      <c r="I4612">
        <v>319</v>
      </c>
      <c r="J4612">
        <v>13717</v>
      </c>
      <c r="K4612" t="s">
        <v>81</v>
      </c>
      <c r="L4612" t="s">
        <v>153</v>
      </c>
      <c r="M4612" t="s">
        <v>138</v>
      </c>
      <c r="N4612">
        <v>8</v>
      </c>
      <c r="O4612">
        <v>2020</v>
      </c>
    </row>
    <row r="4613" spans="1:15" x14ac:dyDescent="0.25">
      <c r="A4613" t="s">
        <v>12</v>
      </c>
      <c r="B4613" s="1">
        <v>44056</v>
      </c>
      <c r="C4613" t="s">
        <v>46</v>
      </c>
      <c r="D4613" t="s">
        <v>47</v>
      </c>
      <c r="E4613" t="s">
        <v>48</v>
      </c>
      <c r="F4613" t="s">
        <v>135</v>
      </c>
      <c r="G4613" t="s">
        <v>139</v>
      </c>
      <c r="H4613">
        <v>43</v>
      </c>
      <c r="I4613">
        <v>195</v>
      </c>
      <c r="J4613">
        <v>8385</v>
      </c>
      <c r="K4613" t="s">
        <v>81</v>
      </c>
      <c r="L4613" t="s">
        <v>153</v>
      </c>
      <c r="M4613" t="s">
        <v>140</v>
      </c>
      <c r="N4613">
        <v>8</v>
      </c>
      <c r="O4613">
        <v>2020</v>
      </c>
    </row>
    <row r="4614" spans="1:15" x14ac:dyDescent="0.25">
      <c r="A4614" t="s">
        <v>12</v>
      </c>
      <c r="B4614" s="1">
        <v>44057</v>
      </c>
      <c r="C4614" t="s">
        <v>46</v>
      </c>
      <c r="D4614" t="s">
        <v>47</v>
      </c>
      <c r="E4614" t="s">
        <v>48</v>
      </c>
      <c r="F4614" t="s">
        <v>141</v>
      </c>
      <c r="G4614" t="s">
        <v>136</v>
      </c>
      <c r="H4614">
        <v>32</v>
      </c>
      <c r="I4614">
        <v>240</v>
      </c>
      <c r="J4614">
        <v>7680</v>
      </c>
      <c r="K4614" t="s">
        <v>81</v>
      </c>
      <c r="L4614" t="s">
        <v>153</v>
      </c>
      <c r="M4614" t="s">
        <v>142</v>
      </c>
      <c r="N4614">
        <v>8</v>
      </c>
      <c r="O4614">
        <v>2020</v>
      </c>
    </row>
    <row r="4615" spans="1:15" x14ac:dyDescent="0.25">
      <c r="A4615" t="s">
        <v>28</v>
      </c>
      <c r="B4615" s="1">
        <v>44058</v>
      </c>
      <c r="C4615" t="s">
        <v>46</v>
      </c>
      <c r="D4615" t="s">
        <v>47</v>
      </c>
      <c r="E4615" t="s">
        <v>48</v>
      </c>
      <c r="F4615" t="s">
        <v>141</v>
      </c>
      <c r="G4615" t="s">
        <v>139</v>
      </c>
      <c r="H4615">
        <v>38</v>
      </c>
      <c r="I4615">
        <v>169</v>
      </c>
      <c r="J4615">
        <v>6422</v>
      </c>
      <c r="K4615" t="s">
        <v>81</v>
      </c>
      <c r="L4615" t="s">
        <v>153</v>
      </c>
      <c r="M4615" t="s">
        <v>143</v>
      </c>
      <c r="N4615">
        <v>8</v>
      </c>
      <c r="O4615">
        <v>2020</v>
      </c>
    </row>
    <row r="4616" spans="1:15" x14ac:dyDescent="0.25">
      <c r="A4616" t="s">
        <v>12</v>
      </c>
      <c r="B4616" s="1">
        <v>44059</v>
      </c>
      <c r="C4616" t="s">
        <v>46</v>
      </c>
      <c r="D4616" t="s">
        <v>47</v>
      </c>
      <c r="E4616" t="s">
        <v>48</v>
      </c>
      <c r="F4616" t="s">
        <v>135</v>
      </c>
      <c r="G4616" t="s">
        <v>144</v>
      </c>
      <c r="H4616">
        <v>53</v>
      </c>
      <c r="I4616">
        <v>218</v>
      </c>
      <c r="J4616">
        <v>11554</v>
      </c>
      <c r="K4616" t="s">
        <v>81</v>
      </c>
      <c r="L4616" t="s">
        <v>153</v>
      </c>
      <c r="M4616" t="s">
        <v>145</v>
      </c>
      <c r="N4616">
        <v>8</v>
      </c>
      <c r="O4616">
        <v>2020</v>
      </c>
    </row>
    <row r="4617" spans="1:15" x14ac:dyDescent="0.25">
      <c r="A4617" t="s">
        <v>12</v>
      </c>
      <c r="B4617" s="1">
        <v>44060</v>
      </c>
      <c r="C4617" t="s">
        <v>46</v>
      </c>
      <c r="D4617" t="s">
        <v>47</v>
      </c>
      <c r="E4617" t="s">
        <v>48</v>
      </c>
      <c r="F4617" t="s">
        <v>141</v>
      </c>
      <c r="G4617" t="s">
        <v>144</v>
      </c>
      <c r="H4617">
        <v>41</v>
      </c>
      <c r="I4617">
        <v>221</v>
      </c>
      <c r="J4617">
        <v>9061</v>
      </c>
      <c r="K4617" t="s">
        <v>81</v>
      </c>
      <c r="L4617" t="s">
        <v>153</v>
      </c>
      <c r="M4617" t="s">
        <v>146</v>
      </c>
      <c r="N4617">
        <v>8</v>
      </c>
      <c r="O4617">
        <v>2020</v>
      </c>
    </row>
    <row r="4618" spans="1:15" x14ac:dyDescent="0.25">
      <c r="A4618" t="s">
        <v>12</v>
      </c>
      <c r="B4618" s="1">
        <v>44061</v>
      </c>
      <c r="C4618" t="s">
        <v>46</v>
      </c>
      <c r="D4618" t="s">
        <v>47</v>
      </c>
      <c r="E4618" t="s">
        <v>48</v>
      </c>
      <c r="F4618" t="s">
        <v>135</v>
      </c>
      <c r="G4618" t="s">
        <v>136</v>
      </c>
      <c r="H4618">
        <v>41</v>
      </c>
      <c r="I4618">
        <v>268</v>
      </c>
      <c r="J4618">
        <v>10988</v>
      </c>
      <c r="K4618" t="s">
        <v>81</v>
      </c>
      <c r="L4618" t="s">
        <v>153</v>
      </c>
      <c r="M4618" t="s">
        <v>147</v>
      </c>
      <c r="N4618">
        <v>8</v>
      </c>
      <c r="O4618">
        <v>2020</v>
      </c>
    </row>
    <row r="4619" spans="1:15" x14ac:dyDescent="0.25">
      <c r="A4619" t="s">
        <v>12</v>
      </c>
      <c r="B4619" s="1">
        <v>44062</v>
      </c>
      <c r="C4619" t="s">
        <v>46</v>
      </c>
      <c r="D4619" t="s">
        <v>47</v>
      </c>
      <c r="E4619" t="s">
        <v>48</v>
      </c>
      <c r="F4619" t="s">
        <v>135</v>
      </c>
      <c r="G4619" t="s">
        <v>139</v>
      </c>
      <c r="H4619">
        <v>42</v>
      </c>
      <c r="I4619">
        <v>225</v>
      </c>
      <c r="J4619">
        <v>9450</v>
      </c>
      <c r="K4619" t="s">
        <v>81</v>
      </c>
      <c r="L4619" t="s">
        <v>153</v>
      </c>
      <c r="M4619" t="s">
        <v>138</v>
      </c>
      <c r="N4619">
        <v>8</v>
      </c>
      <c r="O4619">
        <v>2020</v>
      </c>
    </row>
    <row r="4620" spans="1:15" x14ac:dyDescent="0.25">
      <c r="A4620" t="s">
        <v>12</v>
      </c>
      <c r="B4620" s="1">
        <v>44063</v>
      </c>
      <c r="C4620" t="s">
        <v>46</v>
      </c>
      <c r="D4620" t="s">
        <v>47</v>
      </c>
      <c r="E4620" t="s">
        <v>48</v>
      </c>
      <c r="F4620" t="s">
        <v>141</v>
      </c>
      <c r="G4620" t="s">
        <v>136</v>
      </c>
      <c r="H4620">
        <v>32</v>
      </c>
      <c r="I4620">
        <v>217</v>
      </c>
      <c r="J4620">
        <v>6944</v>
      </c>
      <c r="K4620" t="s">
        <v>81</v>
      </c>
      <c r="L4620" t="s">
        <v>153</v>
      </c>
      <c r="M4620" t="s">
        <v>140</v>
      </c>
      <c r="N4620">
        <v>8</v>
      </c>
      <c r="O4620">
        <v>2020</v>
      </c>
    </row>
    <row r="4621" spans="1:15" x14ac:dyDescent="0.25">
      <c r="A4621" t="s">
        <v>12</v>
      </c>
      <c r="B4621" s="1">
        <v>44064</v>
      </c>
      <c r="C4621" t="s">
        <v>46</v>
      </c>
      <c r="D4621" t="s">
        <v>47</v>
      </c>
      <c r="E4621" t="s">
        <v>48</v>
      </c>
      <c r="F4621" t="s">
        <v>141</v>
      </c>
      <c r="G4621" t="s">
        <v>139</v>
      </c>
      <c r="H4621">
        <v>36</v>
      </c>
      <c r="I4621">
        <v>175</v>
      </c>
      <c r="J4621">
        <v>6300</v>
      </c>
      <c r="K4621" t="s">
        <v>81</v>
      </c>
      <c r="L4621" t="s">
        <v>153</v>
      </c>
      <c r="M4621" t="s">
        <v>142</v>
      </c>
      <c r="N4621">
        <v>8</v>
      </c>
      <c r="O4621">
        <v>2020</v>
      </c>
    </row>
    <row r="4622" spans="1:15" x14ac:dyDescent="0.25">
      <c r="A4622" t="s">
        <v>12</v>
      </c>
      <c r="B4622" s="1">
        <v>44065</v>
      </c>
      <c r="C4622" t="s">
        <v>46</v>
      </c>
      <c r="D4622" t="s">
        <v>47</v>
      </c>
      <c r="E4622" t="s">
        <v>48</v>
      </c>
      <c r="F4622" t="s">
        <v>135</v>
      </c>
      <c r="G4622" t="s">
        <v>144</v>
      </c>
      <c r="H4622">
        <v>53</v>
      </c>
      <c r="I4622">
        <v>182</v>
      </c>
      <c r="J4622">
        <v>9646</v>
      </c>
      <c r="K4622" t="s">
        <v>81</v>
      </c>
      <c r="L4622" t="s">
        <v>153</v>
      </c>
      <c r="M4622" t="s">
        <v>143</v>
      </c>
      <c r="N4622">
        <v>8</v>
      </c>
      <c r="O4622">
        <v>2020</v>
      </c>
    </row>
    <row r="4623" spans="1:15" x14ac:dyDescent="0.25">
      <c r="A4623" t="s">
        <v>12</v>
      </c>
      <c r="B4623" s="1">
        <v>44066</v>
      </c>
      <c r="C4623" t="s">
        <v>46</v>
      </c>
      <c r="D4623" t="s">
        <v>47</v>
      </c>
      <c r="E4623" t="s">
        <v>48</v>
      </c>
      <c r="F4623" t="s">
        <v>141</v>
      </c>
      <c r="G4623" t="s">
        <v>144</v>
      </c>
      <c r="H4623">
        <v>42</v>
      </c>
      <c r="I4623">
        <v>225</v>
      </c>
      <c r="J4623">
        <v>9450</v>
      </c>
      <c r="K4623" t="s">
        <v>81</v>
      </c>
      <c r="L4623" t="s">
        <v>153</v>
      </c>
      <c r="M4623" t="s">
        <v>145</v>
      </c>
      <c r="N4623">
        <v>8</v>
      </c>
      <c r="O4623">
        <v>2020</v>
      </c>
    </row>
    <row r="4624" spans="1:15" x14ac:dyDescent="0.25">
      <c r="A4624" t="s">
        <v>12</v>
      </c>
      <c r="B4624" s="1">
        <v>43945</v>
      </c>
      <c r="C4624" t="s">
        <v>46</v>
      </c>
      <c r="D4624" t="s">
        <v>47</v>
      </c>
      <c r="E4624" t="s">
        <v>48</v>
      </c>
      <c r="F4624" t="s">
        <v>135</v>
      </c>
      <c r="G4624" t="s">
        <v>136</v>
      </c>
      <c r="H4624">
        <v>42</v>
      </c>
      <c r="I4624">
        <v>256</v>
      </c>
      <c r="J4624">
        <v>10752</v>
      </c>
      <c r="K4624" t="s">
        <v>81</v>
      </c>
      <c r="L4624" t="s">
        <v>150</v>
      </c>
      <c r="M4624" t="s">
        <v>142</v>
      </c>
      <c r="N4624">
        <v>4</v>
      </c>
      <c r="O4624">
        <v>2020</v>
      </c>
    </row>
    <row r="4625" spans="1:15" x14ac:dyDescent="0.25">
      <c r="A4625" t="s">
        <v>12</v>
      </c>
      <c r="B4625" s="1">
        <v>43945</v>
      </c>
      <c r="C4625" t="s">
        <v>46</v>
      </c>
      <c r="D4625" t="s">
        <v>47</v>
      </c>
      <c r="E4625" t="s">
        <v>48</v>
      </c>
      <c r="F4625" t="s">
        <v>135</v>
      </c>
      <c r="G4625" t="s">
        <v>139</v>
      </c>
      <c r="H4625">
        <v>41</v>
      </c>
      <c r="I4625">
        <v>210</v>
      </c>
      <c r="J4625">
        <v>8610</v>
      </c>
      <c r="K4625" t="s">
        <v>81</v>
      </c>
      <c r="L4625" t="s">
        <v>150</v>
      </c>
      <c r="M4625" t="s">
        <v>142</v>
      </c>
      <c r="N4625">
        <v>4</v>
      </c>
      <c r="O4625">
        <v>2020</v>
      </c>
    </row>
    <row r="4626" spans="1:15" x14ac:dyDescent="0.25">
      <c r="A4626" t="s">
        <v>28</v>
      </c>
      <c r="B4626" s="1">
        <v>43945</v>
      </c>
      <c r="C4626" t="s">
        <v>46</v>
      </c>
      <c r="D4626" t="s">
        <v>47</v>
      </c>
      <c r="E4626" t="s">
        <v>48</v>
      </c>
      <c r="F4626" t="s">
        <v>141</v>
      </c>
      <c r="G4626" t="s">
        <v>136</v>
      </c>
      <c r="H4626">
        <v>32</v>
      </c>
      <c r="I4626">
        <v>203</v>
      </c>
      <c r="J4626">
        <v>6496</v>
      </c>
      <c r="K4626" t="s">
        <v>81</v>
      </c>
      <c r="L4626" t="s">
        <v>150</v>
      </c>
      <c r="M4626" t="s">
        <v>142</v>
      </c>
      <c r="N4626">
        <v>4</v>
      </c>
      <c r="O4626">
        <v>2020</v>
      </c>
    </row>
    <row r="4627" spans="1:15" x14ac:dyDescent="0.25">
      <c r="A4627" t="s">
        <v>28</v>
      </c>
      <c r="B4627" s="1">
        <v>43945</v>
      </c>
      <c r="C4627" t="s">
        <v>46</v>
      </c>
      <c r="D4627" t="s">
        <v>47</v>
      </c>
      <c r="E4627" t="s">
        <v>48</v>
      </c>
      <c r="F4627" t="s">
        <v>141</v>
      </c>
      <c r="G4627" t="s">
        <v>139</v>
      </c>
      <c r="H4627">
        <v>38</v>
      </c>
      <c r="I4627">
        <v>189</v>
      </c>
      <c r="J4627">
        <v>7182</v>
      </c>
      <c r="K4627" t="s">
        <v>81</v>
      </c>
      <c r="L4627" t="s">
        <v>150</v>
      </c>
      <c r="M4627" t="s">
        <v>142</v>
      </c>
      <c r="N4627">
        <v>4</v>
      </c>
      <c r="O4627">
        <v>2020</v>
      </c>
    </row>
    <row r="4628" spans="1:15" x14ac:dyDescent="0.25">
      <c r="A4628" t="s">
        <v>28</v>
      </c>
      <c r="B4628" s="1">
        <v>43945</v>
      </c>
      <c r="C4628" t="s">
        <v>46</v>
      </c>
      <c r="D4628" t="s">
        <v>47</v>
      </c>
      <c r="E4628" t="s">
        <v>48</v>
      </c>
      <c r="F4628" t="s">
        <v>135</v>
      </c>
      <c r="G4628" t="s">
        <v>144</v>
      </c>
      <c r="H4628">
        <v>52</v>
      </c>
      <c r="I4628">
        <v>196</v>
      </c>
      <c r="J4628">
        <v>10192</v>
      </c>
      <c r="K4628" t="s">
        <v>81</v>
      </c>
      <c r="L4628" t="s">
        <v>150</v>
      </c>
      <c r="M4628" t="s">
        <v>142</v>
      </c>
      <c r="N4628">
        <v>4</v>
      </c>
      <c r="O4628">
        <v>2020</v>
      </c>
    </row>
    <row r="4629" spans="1:15" x14ac:dyDescent="0.25">
      <c r="A4629" t="s">
        <v>28</v>
      </c>
      <c r="B4629" s="1">
        <v>43945</v>
      </c>
      <c r="C4629" t="s">
        <v>46</v>
      </c>
      <c r="D4629" t="s">
        <v>47</v>
      </c>
      <c r="E4629" t="s">
        <v>48</v>
      </c>
      <c r="F4629" t="s">
        <v>141</v>
      </c>
      <c r="G4629" t="s">
        <v>144</v>
      </c>
      <c r="H4629">
        <v>44</v>
      </c>
      <c r="I4629">
        <v>208</v>
      </c>
      <c r="J4629">
        <v>9152</v>
      </c>
      <c r="K4629" t="s">
        <v>81</v>
      </c>
      <c r="L4629" t="s">
        <v>150</v>
      </c>
      <c r="M4629" t="s">
        <v>142</v>
      </c>
      <c r="N4629">
        <v>4</v>
      </c>
      <c r="O4629">
        <v>2020</v>
      </c>
    </row>
    <row r="4630" spans="1:15" x14ac:dyDescent="0.25">
      <c r="A4630" t="s">
        <v>28</v>
      </c>
      <c r="B4630" s="1">
        <v>43945</v>
      </c>
      <c r="C4630" t="s">
        <v>46</v>
      </c>
      <c r="D4630" t="s">
        <v>47</v>
      </c>
      <c r="E4630" t="s">
        <v>48</v>
      </c>
      <c r="F4630" t="s">
        <v>135</v>
      </c>
      <c r="G4630" t="s">
        <v>136</v>
      </c>
      <c r="H4630">
        <v>52</v>
      </c>
      <c r="I4630">
        <v>300</v>
      </c>
      <c r="J4630">
        <v>15600</v>
      </c>
      <c r="K4630" t="s">
        <v>81</v>
      </c>
      <c r="L4630" t="s">
        <v>150</v>
      </c>
      <c r="M4630" t="s">
        <v>142</v>
      </c>
      <c r="N4630">
        <v>4</v>
      </c>
      <c r="O4630">
        <v>2020</v>
      </c>
    </row>
    <row r="4631" spans="1:15" x14ac:dyDescent="0.25">
      <c r="A4631" t="s">
        <v>28</v>
      </c>
      <c r="B4631" s="1">
        <v>43945</v>
      </c>
      <c r="C4631" t="s">
        <v>46</v>
      </c>
      <c r="D4631" t="s">
        <v>47</v>
      </c>
      <c r="E4631" t="s">
        <v>48</v>
      </c>
      <c r="F4631" t="s">
        <v>135</v>
      </c>
      <c r="G4631" t="s">
        <v>139</v>
      </c>
      <c r="H4631">
        <v>54</v>
      </c>
      <c r="I4631">
        <v>194</v>
      </c>
      <c r="J4631">
        <v>10476</v>
      </c>
      <c r="K4631" t="s">
        <v>81</v>
      </c>
      <c r="L4631" t="s">
        <v>150</v>
      </c>
      <c r="M4631" t="s">
        <v>142</v>
      </c>
      <c r="N4631">
        <v>4</v>
      </c>
      <c r="O4631">
        <v>2020</v>
      </c>
    </row>
    <row r="4632" spans="1:15" x14ac:dyDescent="0.25">
      <c r="A4632" t="s">
        <v>28</v>
      </c>
      <c r="B4632" s="1">
        <v>43945</v>
      </c>
      <c r="C4632" t="s">
        <v>46</v>
      </c>
      <c r="D4632" t="s">
        <v>47</v>
      </c>
      <c r="E4632" t="s">
        <v>48</v>
      </c>
      <c r="F4632" t="s">
        <v>141</v>
      </c>
      <c r="G4632" t="s">
        <v>136</v>
      </c>
      <c r="H4632">
        <v>47</v>
      </c>
      <c r="I4632">
        <v>188</v>
      </c>
      <c r="J4632">
        <v>8836</v>
      </c>
      <c r="K4632" t="s">
        <v>81</v>
      </c>
      <c r="L4632" t="s">
        <v>150</v>
      </c>
      <c r="M4632" t="s">
        <v>142</v>
      </c>
      <c r="N4632">
        <v>4</v>
      </c>
      <c r="O4632">
        <v>2020</v>
      </c>
    </row>
    <row r="4633" spans="1:15" x14ac:dyDescent="0.25">
      <c r="A4633" t="s">
        <v>28</v>
      </c>
      <c r="B4633" s="1">
        <v>43945</v>
      </c>
      <c r="C4633" t="s">
        <v>46</v>
      </c>
      <c r="D4633" t="s">
        <v>47</v>
      </c>
      <c r="E4633" t="s">
        <v>48</v>
      </c>
      <c r="F4633" t="s">
        <v>141</v>
      </c>
      <c r="G4633" t="s">
        <v>139</v>
      </c>
      <c r="H4633">
        <v>49</v>
      </c>
      <c r="I4633">
        <v>175</v>
      </c>
      <c r="J4633">
        <v>8575</v>
      </c>
      <c r="K4633" t="s">
        <v>81</v>
      </c>
      <c r="L4633" t="s">
        <v>150</v>
      </c>
      <c r="M4633" t="s">
        <v>142</v>
      </c>
      <c r="N4633">
        <v>4</v>
      </c>
      <c r="O4633">
        <v>2020</v>
      </c>
    </row>
    <row r="4634" spans="1:15" x14ac:dyDescent="0.25">
      <c r="A4634" t="s">
        <v>28</v>
      </c>
      <c r="B4634" s="1">
        <v>43945</v>
      </c>
      <c r="C4634" t="s">
        <v>46</v>
      </c>
      <c r="D4634" t="s">
        <v>47</v>
      </c>
      <c r="E4634" t="s">
        <v>48</v>
      </c>
      <c r="F4634" t="s">
        <v>135</v>
      </c>
      <c r="G4634" t="s">
        <v>144</v>
      </c>
      <c r="H4634">
        <v>58</v>
      </c>
      <c r="I4634">
        <v>196</v>
      </c>
      <c r="J4634">
        <v>11368</v>
      </c>
      <c r="K4634" t="s">
        <v>81</v>
      </c>
      <c r="L4634" t="s">
        <v>150</v>
      </c>
      <c r="M4634" t="s">
        <v>142</v>
      </c>
      <c r="N4634">
        <v>4</v>
      </c>
      <c r="O4634">
        <v>2020</v>
      </c>
    </row>
    <row r="4635" spans="1:15" x14ac:dyDescent="0.25">
      <c r="A4635" t="s">
        <v>28</v>
      </c>
      <c r="B4635" s="1">
        <v>43945</v>
      </c>
      <c r="C4635" t="s">
        <v>46</v>
      </c>
      <c r="D4635" t="s">
        <v>47</v>
      </c>
      <c r="E4635" t="s">
        <v>48</v>
      </c>
      <c r="F4635" t="s">
        <v>141</v>
      </c>
      <c r="G4635" t="s">
        <v>144</v>
      </c>
      <c r="H4635">
        <v>64</v>
      </c>
      <c r="I4635">
        <v>248</v>
      </c>
      <c r="J4635">
        <v>15872</v>
      </c>
      <c r="K4635" t="s">
        <v>81</v>
      </c>
      <c r="L4635" t="s">
        <v>150</v>
      </c>
      <c r="M4635" t="s">
        <v>142</v>
      </c>
      <c r="N4635">
        <v>4</v>
      </c>
      <c r="O4635">
        <v>2020</v>
      </c>
    </row>
    <row r="4636" spans="1:15" x14ac:dyDescent="0.25">
      <c r="A4636" t="s">
        <v>28</v>
      </c>
      <c r="B4636" s="1">
        <v>43945</v>
      </c>
      <c r="C4636" t="s">
        <v>46</v>
      </c>
      <c r="D4636" t="s">
        <v>47</v>
      </c>
      <c r="E4636" t="s">
        <v>48</v>
      </c>
      <c r="F4636" t="s">
        <v>135</v>
      </c>
      <c r="G4636" t="s">
        <v>136</v>
      </c>
      <c r="H4636">
        <v>55</v>
      </c>
      <c r="I4636">
        <v>290</v>
      </c>
      <c r="J4636">
        <v>15950</v>
      </c>
      <c r="K4636" t="s">
        <v>81</v>
      </c>
      <c r="L4636" t="s">
        <v>150</v>
      </c>
      <c r="M4636" t="s">
        <v>142</v>
      </c>
      <c r="N4636">
        <v>4</v>
      </c>
      <c r="O4636">
        <v>2020</v>
      </c>
    </row>
    <row r="4637" spans="1:15" x14ac:dyDescent="0.25">
      <c r="A4637" t="s">
        <v>28</v>
      </c>
      <c r="B4637" s="1">
        <v>43945</v>
      </c>
      <c r="C4637" t="s">
        <v>46</v>
      </c>
      <c r="D4637" t="s">
        <v>47</v>
      </c>
      <c r="E4637" t="s">
        <v>48</v>
      </c>
      <c r="F4637" t="s">
        <v>135</v>
      </c>
      <c r="G4637" t="s">
        <v>139</v>
      </c>
      <c r="H4637">
        <v>54</v>
      </c>
      <c r="I4637">
        <v>206</v>
      </c>
      <c r="J4637">
        <v>11124</v>
      </c>
      <c r="K4637" t="s">
        <v>81</v>
      </c>
      <c r="L4637" t="s">
        <v>150</v>
      </c>
      <c r="M4637" t="s">
        <v>142</v>
      </c>
      <c r="N4637">
        <v>4</v>
      </c>
      <c r="O4637">
        <v>2020</v>
      </c>
    </row>
    <row r="4638" spans="1:15" x14ac:dyDescent="0.25">
      <c r="A4638" t="s">
        <v>28</v>
      </c>
      <c r="B4638" s="1">
        <v>44081</v>
      </c>
      <c r="C4638" t="s">
        <v>46</v>
      </c>
      <c r="D4638" t="s">
        <v>47</v>
      </c>
      <c r="E4638" t="s">
        <v>48</v>
      </c>
      <c r="F4638" t="s">
        <v>141</v>
      </c>
      <c r="G4638" t="s">
        <v>136</v>
      </c>
      <c r="H4638">
        <v>49</v>
      </c>
      <c r="I4638">
        <v>208</v>
      </c>
      <c r="J4638">
        <v>10192</v>
      </c>
      <c r="K4638" t="s">
        <v>81</v>
      </c>
      <c r="L4638" t="s">
        <v>154</v>
      </c>
      <c r="M4638" t="s">
        <v>146</v>
      </c>
      <c r="N4638">
        <v>9</v>
      </c>
      <c r="O4638">
        <v>2020</v>
      </c>
    </row>
    <row r="4639" spans="1:15" x14ac:dyDescent="0.25">
      <c r="A4639" t="s">
        <v>28</v>
      </c>
      <c r="B4639" s="1">
        <v>44082</v>
      </c>
      <c r="C4639" t="s">
        <v>46</v>
      </c>
      <c r="D4639" t="s">
        <v>47</v>
      </c>
      <c r="E4639" t="s">
        <v>48</v>
      </c>
      <c r="F4639" t="s">
        <v>141</v>
      </c>
      <c r="G4639" t="s">
        <v>139</v>
      </c>
      <c r="H4639">
        <v>47</v>
      </c>
      <c r="I4639">
        <v>217</v>
      </c>
      <c r="J4639">
        <v>10199</v>
      </c>
      <c r="K4639" t="s">
        <v>81</v>
      </c>
      <c r="L4639" t="s">
        <v>154</v>
      </c>
      <c r="M4639" t="s">
        <v>147</v>
      </c>
      <c r="N4639">
        <v>9</v>
      </c>
      <c r="O4639">
        <v>2020</v>
      </c>
    </row>
    <row r="4640" spans="1:15" x14ac:dyDescent="0.25">
      <c r="A4640" t="s">
        <v>28</v>
      </c>
      <c r="B4640" s="1">
        <v>44083</v>
      </c>
      <c r="C4640" t="s">
        <v>46</v>
      </c>
      <c r="D4640" t="s">
        <v>47</v>
      </c>
      <c r="E4640" t="s">
        <v>48</v>
      </c>
      <c r="F4640" t="s">
        <v>135</v>
      </c>
      <c r="G4640" t="s">
        <v>144</v>
      </c>
      <c r="H4640">
        <v>62</v>
      </c>
      <c r="I4640">
        <v>233</v>
      </c>
      <c r="J4640">
        <v>14446</v>
      </c>
      <c r="K4640" t="s">
        <v>81</v>
      </c>
      <c r="L4640" t="s">
        <v>154</v>
      </c>
      <c r="M4640" t="s">
        <v>138</v>
      </c>
      <c r="N4640">
        <v>9</v>
      </c>
      <c r="O4640">
        <v>2020</v>
      </c>
    </row>
    <row r="4641" spans="1:15" x14ac:dyDescent="0.25">
      <c r="A4641" t="s">
        <v>28</v>
      </c>
      <c r="B4641" s="1">
        <v>44084</v>
      </c>
      <c r="C4641" t="s">
        <v>46</v>
      </c>
      <c r="D4641" t="s">
        <v>47</v>
      </c>
      <c r="E4641" t="s">
        <v>48</v>
      </c>
      <c r="F4641" t="s">
        <v>141</v>
      </c>
      <c r="G4641" t="s">
        <v>144</v>
      </c>
      <c r="H4641">
        <v>63</v>
      </c>
      <c r="I4641">
        <v>259</v>
      </c>
      <c r="J4641">
        <v>16317</v>
      </c>
      <c r="K4641" t="s">
        <v>81</v>
      </c>
      <c r="L4641" t="s">
        <v>154</v>
      </c>
      <c r="M4641" t="s">
        <v>140</v>
      </c>
      <c r="N4641">
        <v>9</v>
      </c>
      <c r="O4641">
        <v>2020</v>
      </c>
    </row>
    <row r="4642" spans="1:15" x14ac:dyDescent="0.25">
      <c r="A4642" t="s">
        <v>28</v>
      </c>
      <c r="B4642" s="1">
        <v>44085</v>
      </c>
      <c r="C4642" t="s">
        <v>46</v>
      </c>
      <c r="D4642" t="s">
        <v>47</v>
      </c>
      <c r="E4642" t="s">
        <v>48</v>
      </c>
      <c r="F4642" t="s">
        <v>135</v>
      </c>
      <c r="G4642" t="s">
        <v>136</v>
      </c>
      <c r="H4642">
        <v>60</v>
      </c>
      <c r="I4642">
        <v>299</v>
      </c>
      <c r="J4642">
        <v>17940</v>
      </c>
      <c r="K4642" t="s">
        <v>81</v>
      </c>
      <c r="L4642" t="s">
        <v>154</v>
      </c>
      <c r="M4642" t="s">
        <v>142</v>
      </c>
      <c r="N4642">
        <v>9</v>
      </c>
      <c r="O4642">
        <v>2020</v>
      </c>
    </row>
    <row r="4643" spans="1:15" x14ac:dyDescent="0.25">
      <c r="A4643" t="s">
        <v>28</v>
      </c>
      <c r="B4643" s="1">
        <v>44086</v>
      </c>
      <c r="C4643" t="s">
        <v>46</v>
      </c>
      <c r="D4643" t="s">
        <v>47</v>
      </c>
      <c r="E4643" t="s">
        <v>48</v>
      </c>
      <c r="F4643" t="s">
        <v>135</v>
      </c>
      <c r="G4643" t="s">
        <v>139</v>
      </c>
      <c r="H4643">
        <v>57</v>
      </c>
      <c r="I4643">
        <v>225</v>
      </c>
      <c r="J4643">
        <v>12825</v>
      </c>
      <c r="K4643" t="s">
        <v>81</v>
      </c>
      <c r="L4643" t="s">
        <v>154</v>
      </c>
      <c r="M4643" t="s">
        <v>143</v>
      </c>
      <c r="N4643">
        <v>9</v>
      </c>
      <c r="O4643">
        <v>2020</v>
      </c>
    </row>
    <row r="4644" spans="1:15" x14ac:dyDescent="0.25">
      <c r="A4644" t="s">
        <v>28</v>
      </c>
      <c r="B4644" s="1">
        <v>44087</v>
      </c>
      <c r="C4644" t="s">
        <v>46</v>
      </c>
      <c r="D4644" t="s">
        <v>47</v>
      </c>
      <c r="E4644" t="s">
        <v>48</v>
      </c>
      <c r="F4644" t="s">
        <v>141</v>
      </c>
      <c r="G4644" t="s">
        <v>136</v>
      </c>
      <c r="H4644">
        <v>50</v>
      </c>
      <c r="I4644">
        <v>215</v>
      </c>
      <c r="J4644">
        <v>10750</v>
      </c>
      <c r="K4644" t="s">
        <v>81</v>
      </c>
      <c r="L4644" t="s">
        <v>154</v>
      </c>
      <c r="M4644" t="s">
        <v>145</v>
      </c>
      <c r="N4644">
        <v>9</v>
      </c>
      <c r="O4644">
        <v>2020</v>
      </c>
    </row>
    <row r="4645" spans="1:15" x14ac:dyDescent="0.25">
      <c r="A4645" t="s">
        <v>28</v>
      </c>
      <c r="B4645" s="1">
        <v>44088</v>
      </c>
      <c r="C4645" t="s">
        <v>46</v>
      </c>
      <c r="D4645" t="s">
        <v>47</v>
      </c>
      <c r="E4645" t="s">
        <v>48</v>
      </c>
      <c r="F4645" t="s">
        <v>141</v>
      </c>
      <c r="G4645" t="s">
        <v>139</v>
      </c>
      <c r="H4645">
        <v>53</v>
      </c>
      <c r="I4645">
        <v>233</v>
      </c>
      <c r="J4645">
        <v>12349</v>
      </c>
      <c r="K4645" t="s">
        <v>81</v>
      </c>
      <c r="L4645" t="s">
        <v>154</v>
      </c>
      <c r="M4645" t="s">
        <v>146</v>
      </c>
      <c r="N4645">
        <v>9</v>
      </c>
      <c r="O4645">
        <v>2020</v>
      </c>
    </row>
    <row r="4646" spans="1:15" x14ac:dyDescent="0.25">
      <c r="A4646" t="s">
        <v>28</v>
      </c>
      <c r="B4646" s="1">
        <v>44089</v>
      </c>
      <c r="C4646" t="s">
        <v>46</v>
      </c>
      <c r="D4646" t="s">
        <v>47</v>
      </c>
      <c r="E4646" t="s">
        <v>48</v>
      </c>
      <c r="F4646" t="s">
        <v>135</v>
      </c>
      <c r="G4646" t="s">
        <v>144</v>
      </c>
      <c r="H4646">
        <v>61</v>
      </c>
      <c r="I4646">
        <v>208</v>
      </c>
      <c r="J4646">
        <v>12688</v>
      </c>
      <c r="K4646" t="s">
        <v>81</v>
      </c>
      <c r="L4646" t="s">
        <v>154</v>
      </c>
      <c r="M4646" t="s">
        <v>147</v>
      </c>
      <c r="N4646">
        <v>9</v>
      </c>
      <c r="O4646">
        <v>2020</v>
      </c>
    </row>
    <row r="4647" spans="1:15" x14ac:dyDescent="0.25">
      <c r="A4647" t="s">
        <v>28</v>
      </c>
      <c r="B4647" s="1">
        <v>44090</v>
      </c>
      <c r="C4647" t="s">
        <v>46</v>
      </c>
      <c r="D4647" t="s">
        <v>47</v>
      </c>
      <c r="E4647" t="s">
        <v>48</v>
      </c>
      <c r="F4647" t="s">
        <v>141</v>
      </c>
      <c r="G4647" t="s">
        <v>144</v>
      </c>
      <c r="H4647">
        <v>67</v>
      </c>
      <c r="I4647">
        <v>244</v>
      </c>
      <c r="J4647">
        <v>16348</v>
      </c>
      <c r="K4647" t="s">
        <v>81</v>
      </c>
      <c r="L4647" t="s">
        <v>154</v>
      </c>
      <c r="M4647" t="s">
        <v>138</v>
      </c>
      <c r="N4647">
        <v>9</v>
      </c>
      <c r="O4647">
        <v>2020</v>
      </c>
    </row>
    <row r="4648" spans="1:15" x14ac:dyDescent="0.25">
      <c r="A4648" t="s">
        <v>28</v>
      </c>
      <c r="B4648" s="1">
        <v>44091</v>
      </c>
      <c r="C4648" t="s">
        <v>46</v>
      </c>
      <c r="D4648" t="s">
        <v>47</v>
      </c>
      <c r="E4648" t="s">
        <v>48</v>
      </c>
      <c r="F4648" t="s">
        <v>135</v>
      </c>
      <c r="G4648" t="s">
        <v>136</v>
      </c>
      <c r="H4648">
        <v>60</v>
      </c>
      <c r="I4648">
        <v>304</v>
      </c>
      <c r="J4648">
        <v>18240</v>
      </c>
      <c r="K4648" t="s">
        <v>81</v>
      </c>
      <c r="L4648" t="s">
        <v>154</v>
      </c>
      <c r="M4648" t="s">
        <v>140</v>
      </c>
      <c r="N4648">
        <v>9</v>
      </c>
      <c r="O4648">
        <v>2020</v>
      </c>
    </row>
    <row r="4649" spans="1:15" x14ac:dyDescent="0.25">
      <c r="A4649" t="s">
        <v>28</v>
      </c>
      <c r="B4649" s="1">
        <v>44092</v>
      </c>
      <c r="C4649" t="s">
        <v>46</v>
      </c>
      <c r="D4649" t="s">
        <v>47</v>
      </c>
      <c r="E4649" t="s">
        <v>48</v>
      </c>
      <c r="F4649" t="s">
        <v>135</v>
      </c>
      <c r="G4649" t="s">
        <v>139</v>
      </c>
      <c r="H4649">
        <v>55</v>
      </c>
      <c r="I4649">
        <v>252</v>
      </c>
      <c r="J4649">
        <v>13860</v>
      </c>
      <c r="K4649" t="s">
        <v>81</v>
      </c>
      <c r="L4649" t="s">
        <v>154</v>
      </c>
      <c r="M4649" t="s">
        <v>142</v>
      </c>
      <c r="N4649">
        <v>9</v>
      </c>
      <c r="O4649">
        <v>2020</v>
      </c>
    </row>
    <row r="4650" spans="1:15" x14ac:dyDescent="0.25">
      <c r="A4650" t="s">
        <v>28</v>
      </c>
      <c r="B4650" s="1">
        <v>44093</v>
      </c>
      <c r="C4650" t="s">
        <v>46</v>
      </c>
      <c r="D4650" t="s">
        <v>47</v>
      </c>
      <c r="E4650" t="s">
        <v>48</v>
      </c>
      <c r="F4650" t="s">
        <v>141</v>
      </c>
      <c r="G4650" t="s">
        <v>136</v>
      </c>
      <c r="H4650">
        <v>53</v>
      </c>
      <c r="I4650">
        <v>231</v>
      </c>
      <c r="J4650">
        <v>12243</v>
      </c>
      <c r="K4650" t="s">
        <v>81</v>
      </c>
      <c r="L4650" t="s">
        <v>154</v>
      </c>
      <c r="M4650" t="s">
        <v>143</v>
      </c>
      <c r="N4650">
        <v>9</v>
      </c>
      <c r="O4650">
        <v>2020</v>
      </c>
    </row>
    <row r="4651" spans="1:15" x14ac:dyDescent="0.25">
      <c r="A4651" t="s">
        <v>12</v>
      </c>
      <c r="B4651" s="1">
        <v>44094</v>
      </c>
      <c r="C4651" t="s">
        <v>46</v>
      </c>
      <c r="D4651" t="s">
        <v>47</v>
      </c>
      <c r="E4651" t="s">
        <v>48</v>
      </c>
      <c r="F4651" t="s">
        <v>141</v>
      </c>
      <c r="G4651" t="s">
        <v>139</v>
      </c>
      <c r="H4651">
        <v>44</v>
      </c>
      <c r="I4651">
        <v>233</v>
      </c>
      <c r="J4651">
        <v>10252</v>
      </c>
      <c r="K4651" t="s">
        <v>81</v>
      </c>
      <c r="L4651" t="s">
        <v>154</v>
      </c>
      <c r="M4651" t="s">
        <v>145</v>
      </c>
      <c r="N4651">
        <v>9</v>
      </c>
      <c r="O4651">
        <v>2020</v>
      </c>
    </row>
    <row r="4652" spans="1:15" x14ac:dyDescent="0.25">
      <c r="A4652" t="s">
        <v>12</v>
      </c>
      <c r="B4652" s="1">
        <v>44095</v>
      </c>
      <c r="C4652" t="s">
        <v>46</v>
      </c>
      <c r="D4652" t="s">
        <v>47</v>
      </c>
      <c r="E4652" t="s">
        <v>48</v>
      </c>
      <c r="F4652" t="s">
        <v>135</v>
      </c>
      <c r="G4652" t="s">
        <v>144</v>
      </c>
      <c r="H4652">
        <v>52</v>
      </c>
      <c r="I4652">
        <v>225</v>
      </c>
      <c r="J4652">
        <v>11700</v>
      </c>
      <c r="K4652" t="s">
        <v>81</v>
      </c>
      <c r="L4652" t="s">
        <v>154</v>
      </c>
      <c r="M4652" t="s">
        <v>146</v>
      </c>
      <c r="N4652">
        <v>9</v>
      </c>
      <c r="O4652">
        <v>2020</v>
      </c>
    </row>
    <row r="4653" spans="1:15" x14ac:dyDescent="0.25">
      <c r="A4653" t="s">
        <v>12</v>
      </c>
      <c r="B4653" s="1">
        <v>44096</v>
      </c>
      <c r="C4653" t="s">
        <v>46</v>
      </c>
      <c r="D4653" t="s">
        <v>47</v>
      </c>
      <c r="E4653" t="s">
        <v>48</v>
      </c>
      <c r="F4653" t="s">
        <v>141</v>
      </c>
      <c r="G4653" t="s">
        <v>144</v>
      </c>
      <c r="H4653">
        <v>56</v>
      </c>
      <c r="I4653">
        <v>278</v>
      </c>
      <c r="J4653">
        <v>15568</v>
      </c>
      <c r="K4653" t="s">
        <v>81</v>
      </c>
      <c r="L4653" t="s">
        <v>154</v>
      </c>
      <c r="M4653" t="s">
        <v>147</v>
      </c>
      <c r="N4653">
        <v>9</v>
      </c>
      <c r="O4653">
        <v>2020</v>
      </c>
    </row>
    <row r="4654" spans="1:15" x14ac:dyDescent="0.25">
      <c r="A4654" t="s">
        <v>12</v>
      </c>
      <c r="B4654" s="1">
        <v>44097</v>
      </c>
      <c r="C4654" t="s">
        <v>46</v>
      </c>
      <c r="D4654" t="s">
        <v>47</v>
      </c>
      <c r="E4654" t="s">
        <v>48</v>
      </c>
      <c r="F4654" t="s">
        <v>135</v>
      </c>
      <c r="G4654" t="s">
        <v>136</v>
      </c>
      <c r="H4654">
        <v>53</v>
      </c>
      <c r="I4654">
        <v>284</v>
      </c>
      <c r="J4654">
        <v>15052</v>
      </c>
      <c r="K4654" t="s">
        <v>81</v>
      </c>
      <c r="L4654" t="s">
        <v>154</v>
      </c>
      <c r="M4654" t="s">
        <v>138</v>
      </c>
      <c r="N4654">
        <v>9</v>
      </c>
      <c r="O4654">
        <v>2020</v>
      </c>
    </row>
    <row r="4655" spans="1:15" x14ac:dyDescent="0.25">
      <c r="A4655" t="s">
        <v>12</v>
      </c>
      <c r="B4655" s="1">
        <v>44098</v>
      </c>
      <c r="C4655" t="s">
        <v>46</v>
      </c>
      <c r="D4655" t="s">
        <v>47</v>
      </c>
      <c r="E4655" t="s">
        <v>48</v>
      </c>
      <c r="F4655" t="s">
        <v>135</v>
      </c>
      <c r="G4655" t="s">
        <v>139</v>
      </c>
      <c r="H4655">
        <v>46</v>
      </c>
      <c r="I4655">
        <v>255</v>
      </c>
      <c r="J4655">
        <v>11730</v>
      </c>
      <c r="K4655" t="s">
        <v>81</v>
      </c>
      <c r="L4655" t="s">
        <v>154</v>
      </c>
      <c r="M4655" t="s">
        <v>140</v>
      </c>
      <c r="N4655">
        <v>9</v>
      </c>
      <c r="O4655">
        <v>2020</v>
      </c>
    </row>
    <row r="4656" spans="1:15" x14ac:dyDescent="0.25">
      <c r="A4656" t="s">
        <v>24</v>
      </c>
      <c r="B4656" s="1">
        <v>44099</v>
      </c>
      <c r="C4656" t="s">
        <v>46</v>
      </c>
      <c r="D4656" t="s">
        <v>47</v>
      </c>
      <c r="E4656" t="s">
        <v>48</v>
      </c>
      <c r="F4656" t="s">
        <v>141</v>
      </c>
      <c r="G4656" t="s">
        <v>136</v>
      </c>
      <c r="H4656">
        <v>41</v>
      </c>
      <c r="I4656">
        <v>225</v>
      </c>
      <c r="J4656">
        <v>9225</v>
      </c>
      <c r="K4656" t="s">
        <v>81</v>
      </c>
      <c r="L4656" t="s">
        <v>154</v>
      </c>
      <c r="M4656" t="s">
        <v>142</v>
      </c>
      <c r="N4656">
        <v>9</v>
      </c>
      <c r="O4656">
        <v>2020</v>
      </c>
    </row>
    <row r="4657" spans="1:15" x14ac:dyDescent="0.25">
      <c r="A4657" t="s">
        <v>24</v>
      </c>
      <c r="B4657" s="1">
        <v>44100</v>
      </c>
      <c r="C4657" t="s">
        <v>46</v>
      </c>
      <c r="D4657" t="s">
        <v>47</v>
      </c>
      <c r="E4657" t="s">
        <v>48</v>
      </c>
      <c r="F4657" t="s">
        <v>141</v>
      </c>
      <c r="G4657" t="s">
        <v>139</v>
      </c>
      <c r="H4657">
        <v>42</v>
      </c>
      <c r="I4657">
        <v>210</v>
      </c>
      <c r="J4657">
        <v>8820</v>
      </c>
      <c r="K4657" t="s">
        <v>81</v>
      </c>
      <c r="L4657" t="s">
        <v>154</v>
      </c>
      <c r="M4657" t="s">
        <v>143</v>
      </c>
      <c r="N4657">
        <v>9</v>
      </c>
      <c r="O4657">
        <v>2020</v>
      </c>
    </row>
    <row r="4658" spans="1:15" x14ac:dyDescent="0.25">
      <c r="A4658" t="s">
        <v>24</v>
      </c>
      <c r="B4658" s="1">
        <v>44101</v>
      </c>
      <c r="C4658" t="s">
        <v>46</v>
      </c>
      <c r="D4658" t="s">
        <v>47</v>
      </c>
      <c r="E4658" t="s">
        <v>48</v>
      </c>
      <c r="F4658" t="s">
        <v>135</v>
      </c>
      <c r="G4658" t="s">
        <v>144</v>
      </c>
      <c r="H4658">
        <v>50</v>
      </c>
      <c r="I4658">
        <v>210</v>
      </c>
      <c r="J4658">
        <v>10500</v>
      </c>
      <c r="K4658" t="s">
        <v>81</v>
      </c>
      <c r="L4658" t="s">
        <v>154</v>
      </c>
      <c r="M4658" t="s">
        <v>145</v>
      </c>
      <c r="N4658">
        <v>9</v>
      </c>
      <c r="O4658">
        <v>2020</v>
      </c>
    </row>
    <row r="4659" spans="1:15" x14ac:dyDescent="0.25">
      <c r="A4659" t="s">
        <v>24</v>
      </c>
      <c r="B4659" s="1">
        <v>44102</v>
      </c>
      <c r="C4659" t="s">
        <v>46</v>
      </c>
      <c r="D4659" t="s">
        <v>47</v>
      </c>
      <c r="E4659" t="s">
        <v>48</v>
      </c>
      <c r="F4659" t="s">
        <v>141</v>
      </c>
      <c r="G4659" t="s">
        <v>144</v>
      </c>
      <c r="H4659">
        <v>55</v>
      </c>
      <c r="I4659">
        <v>223</v>
      </c>
      <c r="J4659">
        <v>12265</v>
      </c>
      <c r="K4659" t="s">
        <v>81</v>
      </c>
      <c r="L4659" t="s">
        <v>154</v>
      </c>
      <c r="M4659" t="s">
        <v>146</v>
      </c>
      <c r="N4659">
        <v>9</v>
      </c>
      <c r="O4659">
        <v>2020</v>
      </c>
    </row>
    <row r="4660" spans="1:15" x14ac:dyDescent="0.25">
      <c r="A4660" t="s">
        <v>24</v>
      </c>
      <c r="B4660" s="1">
        <v>44103</v>
      </c>
      <c r="C4660" t="s">
        <v>46</v>
      </c>
      <c r="D4660" t="s">
        <v>47</v>
      </c>
      <c r="E4660" t="s">
        <v>48</v>
      </c>
      <c r="F4660" t="s">
        <v>135</v>
      </c>
      <c r="G4660" t="s">
        <v>136</v>
      </c>
      <c r="H4660">
        <v>56</v>
      </c>
      <c r="I4660">
        <v>270</v>
      </c>
      <c r="J4660">
        <v>15120</v>
      </c>
      <c r="K4660" t="s">
        <v>81</v>
      </c>
      <c r="L4660" t="s">
        <v>154</v>
      </c>
      <c r="M4660" t="s">
        <v>147</v>
      </c>
      <c r="N4660">
        <v>9</v>
      </c>
      <c r="O4660">
        <v>2020</v>
      </c>
    </row>
    <row r="4661" spans="1:15" x14ac:dyDescent="0.25">
      <c r="A4661" t="s">
        <v>24</v>
      </c>
      <c r="B4661" s="1">
        <v>44104</v>
      </c>
      <c r="C4661" t="s">
        <v>46</v>
      </c>
      <c r="D4661" t="s">
        <v>47</v>
      </c>
      <c r="E4661" t="s">
        <v>48</v>
      </c>
      <c r="F4661" t="s">
        <v>135</v>
      </c>
      <c r="G4661" t="s">
        <v>139</v>
      </c>
      <c r="H4661">
        <v>47</v>
      </c>
      <c r="I4661">
        <v>215</v>
      </c>
      <c r="J4661">
        <v>10105</v>
      </c>
      <c r="K4661" t="s">
        <v>81</v>
      </c>
      <c r="L4661" t="s">
        <v>154</v>
      </c>
      <c r="M4661" t="s">
        <v>138</v>
      </c>
      <c r="N4661">
        <v>9</v>
      </c>
      <c r="O4661">
        <v>2020</v>
      </c>
    </row>
    <row r="4662" spans="1:15" x14ac:dyDescent="0.25">
      <c r="A4662" t="s">
        <v>24</v>
      </c>
      <c r="B4662" s="1">
        <v>44105</v>
      </c>
      <c r="C4662" t="s">
        <v>46</v>
      </c>
      <c r="D4662" t="s">
        <v>47</v>
      </c>
      <c r="E4662" t="s">
        <v>48</v>
      </c>
      <c r="F4662" t="s">
        <v>141</v>
      </c>
      <c r="G4662" t="s">
        <v>136</v>
      </c>
      <c r="H4662">
        <v>47</v>
      </c>
      <c r="I4662">
        <v>203</v>
      </c>
      <c r="J4662">
        <v>9541</v>
      </c>
      <c r="K4662" t="s">
        <v>81</v>
      </c>
      <c r="L4662" t="s">
        <v>155</v>
      </c>
      <c r="M4662" t="s">
        <v>140</v>
      </c>
      <c r="N4662">
        <v>10</v>
      </c>
      <c r="O4662">
        <v>2020</v>
      </c>
    </row>
    <row r="4663" spans="1:15" x14ac:dyDescent="0.25">
      <c r="A4663" t="s">
        <v>24</v>
      </c>
      <c r="B4663" s="1">
        <v>44106</v>
      </c>
      <c r="C4663" t="s">
        <v>46</v>
      </c>
      <c r="D4663" t="s">
        <v>47</v>
      </c>
      <c r="E4663" t="s">
        <v>48</v>
      </c>
      <c r="F4663" t="s">
        <v>141</v>
      </c>
      <c r="G4663" t="s">
        <v>139</v>
      </c>
      <c r="H4663">
        <v>45</v>
      </c>
      <c r="I4663">
        <v>182</v>
      </c>
      <c r="J4663">
        <v>8190</v>
      </c>
      <c r="K4663" t="s">
        <v>81</v>
      </c>
      <c r="L4663" t="s">
        <v>155</v>
      </c>
      <c r="M4663" t="s">
        <v>142</v>
      </c>
      <c r="N4663">
        <v>10</v>
      </c>
      <c r="O4663">
        <v>2020</v>
      </c>
    </row>
    <row r="4664" spans="1:15" x14ac:dyDescent="0.25">
      <c r="A4664" t="s">
        <v>24</v>
      </c>
      <c r="B4664" s="1">
        <v>44107</v>
      </c>
      <c r="C4664" t="s">
        <v>46</v>
      </c>
      <c r="D4664" t="s">
        <v>47</v>
      </c>
      <c r="E4664" t="s">
        <v>48</v>
      </c>
      <c r="F4664" t="s">
        <v>135</v>
      </c>
      <c r="G4664" t="s">
        <v>144</v>
      </c>
      <c r="H4664">
        <v>57</v>
      </c>
      <c r="I4664">
        <v>189</v>
      </c>
      <c r="J4664">
        <v>10773</v>
      </c>
      <c r="K4664" t="s">
        <v>81</v>
      </c>
      <c r="L4664" t="s">
        <v>155</v>
      </c>
      <c r="M4664" t="s">
        <v>143</v>
      </c>
      <c r="N4664">
        <v>10</v>
      </c>
      <c r="O4664">
        <v>2020</v>
      </c>
    </row>
    <row r="4665" spans="1:15" x14ac:dyDescent="0.25">
      <c r="A4665" t="s">
        <v>24</v>
      </c>
      <c r="B4665" s="1">
        <v>44108</v>
      </c>
      <c r="C4665" t="s">
        <v>46</v>
      </c>
      <c r="D4665" t="s">
        <v>47</v>
      </c>
      <c r="E4665" t="s">
        <v>48</v>
      </c>
      <c r="F4665" t="s">
        <v>141</v>
      </c>
      <c r="G4665" t="s">
        <v>144</v>
      </c>
      <c r="H4665">
        <v>59</v>
      </c>
      <c r="I4665">
        <v>223</v>
      </c>
      <c r="J4665">
        <v>13157</v>
      </c>
      <c r="K4665" t="s">
        <v>81</v>
      </c>
      <c r="L4665" t="s">
        <v>155</v>
      </c>
      <c r="M4665" t="s">
        <v>145</v>
      </c>
      <c r="N4665">
        <v>10</v>
      </c>
      <c r="O4665">
        <v>2020</v>
      </c>
    </row>
    <row r="4666" spans="1:15" x14ac:dyDescent="0.25">
      <c r="A4666" t="s">
        <v>24</v>
      </c>
      <c r="B4666" s="1">
        <v>44109</v>
      </c>
      <c r="C4666" t="s">
        <v>46</v>
      </c>
      <c r="D4666" t="s">
        <v>47</v>
      </c>
      <c r="E4666" t="s">
        <v>48</v>
      </c>
      <c r="F4666" t="s">
        <v>135</v>
      </c>
      <c r="G4666" t="s">
        <v>136</v>
      </c>
      <c r="H4666">
        <v>56</v>
      </c>
      <c r="I4666">
        <v>244</v>
      </c>
      <c r="J4666">
        <v>13664</v>
      </c>
      <c r="K4666" t="s">
        <v>81</v>
      </c>
      <c r="L4666" t="s">
        <v>155</v>
      </c>
      <c r="M4666" t="s">
        <v>146</v>
      </c>
      <c r="N4666">
        <v>10</v>
      </c>
      <c r="O4666">
        <v>2020</v>
      </c>
    </row>
    <row r="4667" spans="1:15" x14ac:dyDescent="0.25">
      <c r="A4667" t="s">
        <v>24</v>
      </c>
      <c r="B4667" s="1">
        <v>44110</v>
      </c>
      <c r="C4667" t="s">
        <v>46</v>
      </c>
      <c r="D4667" t="s">
        <v>47</v>
      </c>
      <c r="E4667" t="s">
        <v>48</v>
      </c>
      <c r="F4667" t="s">
        <v>135</v>
      </c>
      <c r="G4667" t="s">
        <v>139</v>
      </c>
      <c r="H4667">
        <v>49</v>
      </c>
      <c r="I4667">
        <v>224</v>
      </c>
      <c r="J4667">
        <v>10976</v>
      </c>
      <c r="K4667" t="s">
        <v>81</v>
      </c>
      <c r="L4667" t="s">
        <v>155</v>
      </c>
      <c r="M4667" t="s">
        <v>147</v>
      </c>
      <c r="N4667">
        <v>10</v>
      </c>
      <c r="O4667">
        <v>2020</v>
      </c>
    </row>
    <row r="4668" spans="1:15" x14ac:dyDescent="0.25">
      <c r="A4668" t="s">
        <v>24</v>
      </c>
      <c r="B4668" s="1">
        <v>44111</v>
      </c>
      <c r="C4668" t="s">
        <v>46</v>
      </c>
      <c r="D4668" t="s">
        <v>47</v>
      </c>
      <c r="E4668" t="s">
        <v>48</v>
      </c>
      <c r="F4668" t="s">
        <v>141</v>
      </c>
      <c r="G4668" t="s">
        <v>136</v>
      </c>
      <c r="H4668">
        <v>46</v>
      </c>
      <c r="I4668">
        <v>224</v>
      </c>
      <c r="J4668">
        <v>10304</v>
      </c>
      <c r="K4668" t="s">
        <v>81</v>
      </c>
      <c r="L4668" t="s">
        <v>155</v>
      </c>
      <c r="M4668" t="s">
        <v>138</v>
      </c>
      <c r="N4668">
        <v>10</v>
      </c>
      <c r="O4668">
        <v>2020</v>
      </c>
    </row>
    <row r="4669" spans="1:15" x14ac:dyDescent="0.25">
      <c r="A4669" t="s">
        <v>24</v>
      </c>
      <c r="B4669" s="1">
        <v>44112</v>
      </c>
      <c r="C4669" t="s">
        <v>46</v>
      </c>
      <c r="D4669" t="s">
        <v>47</v>
      </c>
      <c r="E4669" t="s">
        <v>48</v>
      </c>
      <c r="F4669" t="s">
        <v>141</v>
      </c>
      <c r="G4669" t="s">
        <v>139</v>
      </c>
      <c r="H4669">
        <v>49</v>
      </c>
      <c r="I4669">
        <v>202</v>
      </c>
      <c r="J4669">
        <v>9898</v>
      </c>
      <c r="K4669" t="s">
        <v>81</v>
      </c>
      <c r="L4669" t="s">
        <v>155</v>
      </c>
      <c r="M4669" t="s">
        <v>140</v>
      </c>
      <c r="N4669">
        <v>10</v>
      </c>
      <c r="O4669">
        <v>2020</v>
      </c>
    </row>
    <row r="4670" spans="1:15" x14ac:dyDescent="0.25">
      <c r="A4670" t="s">
        <v>24</v>
      </c>
      <c r="B4670" s="1">
        <v>44113</v>
      </c>
      <c r="C4670" t="s">
        <v>46</v>
      </c>
      <c r="D4670" t="s">
        <v>47</v>
      </c>
      <c r="E4670" t="s">
        <v>48</v>
      </c>
      <c r="F4670" t="s">
        <v>135</v>
      </c>
      <c r="G4670" t="s">
        <v>144</v>
      </c>
      <c r="H4670">
        <v>64</v>
      </c>
      <c r="I4670">
        <v>195</v>
      </c>
      <c r="J4670">
        <v>12480</v>
      </c>
      <c r="K4670" t="s">
        <v>81</v>
      </c>
      <c r="L4670" t="s">
        <v>155</v>
      </c>
      <c r="M4670" t="s">
        <v>142</v>
      </c>
      <c r="N4670">
        <v>10</v>
      </c>
      <c r="O4670">
        <v>2020</v>
      </c>
    </row>
    <row r="4671" spans="1:15" x14ac:dyDescent="0.25">
      <c r="A4671" t="s">
        <v>24</v>
      </c>
      <c r="B4671" s="1">
        <v>44114</v>
      </c>
      <c r="C4671" t="s">
        <v>46</v>
      </c>
      <c r="D4671" t="s">
        <v>47</v>
      </c>
      <c r="E4671" t="s">
        <v>48</v>
      </c>
      <c r="F4671" t="s">
        <v>141</v>
      </c>
      <c r="G4671" t="s">
        <v>144</v>
      </c>
      <c r="H4671">
        <v>64</v>
      </c>
      <c r="I4671">
        <v>213</v>
      </c>
      <c r="J4671">
        <v>13632</v>
      </c>
      <c r="K4671" t="s">
        <v>81</v>
      </c>
      <c r="L4671" t="s">
        <v>155</v>
      </c>
      <c r="M4671" t="s">
        <v>143</v>
      </c>
      <c r="N4671">
        <v>10</v>
      </c>
      <c r="O4671">
        <v>2020</v>
      </c>
    </row>
    <row r="4672" spans="1:15" x14ac:dyDescent="0.25">
      <c r="A4672" t="s">
        <v>24</v>
      </c>
      <c r="B4672" s="1">
        <v>43975</v>
      </c>
      <c r="C4672" t="s">
        <v>46</v>
      </c>
      <c r="D4672" t="s">
        <v>47</v>
      </c>
      <c r="E4672" t="s">
        <v>48</v>
      </c>
      <c r="F4672" t="s">
        <v>135</v>
      </c>
      <c r="G4672" t="s">
        <v>136</v>
      </c>
      <c r="H4672">
        <v>63</v>
      </c>
      <c r="I4672">
        <v>323</v>
      </c>
      <c r="J4672">
        <v>20349</v>
      </c>
      <c r="K4672" t="s">
        <v>81</v>
      </c>
      <c r="L4672" t="s">
        <v>151</v>
      </c>
      <c r="M4672" t="s">
        <v>145</v>
      </c>
      <c r="N4672">
        <v>5</v>
      </c>
      <c r="O4672">
        <v>2020</v>
      </c>
    </row>
    <row r="4673" spans="1:15" x14ac:dyDescent="0.25">
      <c r="A4673" t="s">
        <v>24</v>
      </c>
      <c r="B4673" s="1">
        <v>43975</v>
      </c>
      <c r="C4673" t="s">
        <v>46</v>
      </c>
      <c r="D4673" t="s">
        <v>47</v>
      </c>
      <c r="E4673" t="s">
        <v>48</v>
      </c>
      <c r="F4673" t="s">
        <v>135</v>
      </c>
      <c r="G4673" t="s">
        <v>139</v>
      </c>
      <c r="H4673">
        <v>51</v>
      </c>
      <c r="I4673">
        <v>254</v>
      </c>
      <c r="J4673">
        <v>12954</v>
      </c>
      <c r="K4673" t="s">
        <v>81</v>
      </c>
      <c r="L4673" t="s">
        <v>151</v>
      </c>
      <c r="M4673" t="s">
        <v>145</v>
      </c>
      <c r="N4673">
        <v>5</v>
      </c>
      <c r="O4673">
        <v>2020</v>
      </c>
    </row>
    <row r="4674" spans="1:15" x14ac:dyDescent="0.25">
      <c r="A4674" t="s">
        <v>24</v>
      </c>
      <c r="B4674" s="1">
        <v>43975</v>
      </c>
      <c r="C4674" t="s">
        <v>46</v>
      </c>
      <c r="D4674" t="s">
        <v>47</v>
      </c>
      <c r="E4674" t="s">
        <v>48</v>
      </c>
      <c r="F4674" t="s">
        <v>141</v>
      </c>
      <c r="G4674" t="s">
        <v>136</v>
      </c>
      <c r="H4674">
        <v>52</v>
      </c>
      <c r="I4674">
        <v>248</v>
      </c>
      <c r="J4674">
        <v>12896</v>
      </c>
      <c r="K4674" t="s">
        <v>81</v>
      </c>
      <c r="L4674" t="s">
        <v>151</v>
      </c>
      <c r="M4674" t="s">
        <v>145</v>
      </c>
      <c r="N4674">
        <v>5</v>
      </c>
      <c r="O4674">
        <v>2020</v>
      </c>
    </row>
    <row r="4675" spans="1:15" x14ac:dyDescent="0.25">
      <c r="A4675" t="s">
        <v>24</v>
      </c>
      <c r="B4675" s="1">
        <v>43975</v>
      </c>
      <c r="C4675" t="s">
        <v>46</v>
      </c>
      <c r="D4675" t="s">
        <v>47</v>
      </c>
      <c r="E4675" t="s">
        <v>48</v>
      </c>
      <c r="F4675" t="s">
        <v>141</v>
      </c>
      <c r="G4675" t="s">
        <v>139</v>
      </c>
      <c r="H4675">
        <v>54</v>
      </c>
      <c r="I4675">
        <v>209</v>
      </c>
      <c r="J4675">
        <v>11286</v>
      </c>
      <c r="K4675" t="s">
        <v>81</v>
      </c>
      <c r="L4675" t="s">
        <v>151</v>
      </c>
      <c r="M4675" t="s">
        <v>145</v>
      </c>
      <c r="N4675">
        <v>5</v>
      </c>
      <c r="O4675">
        <v>2020</v>
      </c>
    </row>
    <row r="4676" spans="1:15" x14ac:dyDescent="0.25">
      <c r="A4676" t="s">
        <v>12</v>
      </c>
      <c r="B4676" s="1">
        <v>43975</v>
      </c>
      <c r="C4676" t="s">
        <v>46</v>
      </c>
      <c r="D4676" t="s">
        <v>47</v>
      </c>
      <c r="E4676" t="s">
        <v>48</v>
      </c>
      <c r="F4676" t="s">
        <v>135</v>
      </c>
      <c r="G4676" t="s">
        <v>144</v>
      </c>
      <c r="H4676">
        <v>60</v>
      </c>
      <c r="I4676">
        <v>202</v>
      </c>
      <c r="J4676">
        <v>12120</v>
      </c>
      <c r="K4676" t="s">
        <v>81</v>
      </c>
      <c r="L4676" t="s">
        <v>151</v>
      </c>
      <c r="M4676" t="s">
        <v>145</v>
      </c>
      <c r="N4676">
        <v>5</v>
      </c>
      <c r="O4676">
        <v>2020</v>
      </c>
    </row>
    <row r="4677" spans="1:15" x14ac:dyDescent="0.25">
      <c r="A4677" t="s">
        <v>12</v>
      </c>
      <c r="B4677" s="1">
        <v>43975</v>
      </c>
      <c r="C4677" t="s">
        <v>46</v>
      </c>
      <c r="D4677" t="s">
        <v>47</v>
      </c>
      <c r="E4677" t="s">
        <v>48</v>
      </c>
      <c r="F4677" t="s">
        <v>141</v>
      </c>
      <c r="G4677" t="s">
        <v>144</v>
      </c>
      <c r="H4677">
        <v>64</v>
      </c>
      <c r="I4677">
        <v>219</v>
      </c>
      <c r="J4677">
        <v>14016</v>
      </c>
      <c r="K4677" t="s">
        <v>81</v>
      </c>
      <c r="L4677" t="s">
        <v>151</v>
      </c>
      <c r="M4677" t="s">
        <v>145</v>
      </c>
      <c r="N4677">
        <v>5</v>
      </c>
      <c r="O4677">
        <v>2020</v>
      </c>
    </row>
    <row r="4678" spans="1:15" x14ac:dyDescent="0.25">
      <c r="A4678" t="s">
        <v>12</v>
      </c>
      <c r="B4678" s="1">
        <v>44121</v>
      </c>
      <c r="C4678" t="s">
        <v>46</v>
      </c>
      <c r="D4678" t="s">
        <v>47</v>
      </c>
      <c r="E4678" t="s">
        <v>48</v>
      </c>
      <c r="F4678" t="s">
        <v>135</v>
      </c>
      <c r="G4678" t="s">
        <v>136</v>
      </c>
      <c r="H4678">
        <v>33</v>
      </c>
      <c r="I4678">
        <v>131</v>
      </c>
      <c r="J4678">
        <v>4323</v>
      </c>
      <c r="K4678" t="s">
        <v>81</v>
      </c>
      <c r="L4678" t="s">
        <v>155</v>
      </c>
      <c r="M4678" t="s">
        <v>143</v>
      </c>
      <c r="N4678">
        <v>10</v>
      </c>
      <c r="O4678">
        <v>2020</v>
      </c>
    </row>
    <row r="4679" spans="1:15" x14ac:dyDescent="0.25">
      <c r="A4679" t="s">
        <v>12</v>
      </c>
      <c r="B4679" s="1">
        <v>44122</v>
      </c>
      <c r="C4679" t="s">
        <v>46</v>
      </c>
      <c r="D4679" t="s">
        <v>47</v>
      </c>
      <c r="E4679" t="s">
        <v>48</v>
      </c>
      <c r="F4679" t="s">
        <v>135</v>
      </c>
      <c r="G4679" t="s">
        <v>139</v>
      </c>
      <c r="H4679">
        <v>33</v>
      </c>
      <c r="I4679">
        <v>65</v>
      </c>
      <c r="J4679">
        <v>2145</v>
      </c>
      <c r="K4679" t="s">
        <v>81</v>
      </c>
      <c r="L4679" t="s">
        <v>155</v>
      </c>
      <c r="M4679" t="s">
        <v>145</v>
      </c>
      <c r="N4679">
        <v>10</v>
      </c>
      <c r="O4679">
        <v>2020</v>
      </c>
    </row>
    <row r="4680" spans="1:15" x14ac:dyDescent="0.25">
      <c r="A4680" t="s">
        <v>12</v>
      </c>
      <c r="B4680" s="1">
        <v>44123</v>
      </c>
      <c r="C4680" t="s">
        <v>46</v>
      </c>
      <c r="D4680" t="s">
        <v>47</v>
      </c>
      <c r="E4680" t="s">
        <v>48</v>
      </c>
      <c r="F4680" t="s">
        <v>141</v>
      </c>
      <c r="G4680" t="s">
        <v>136</v>
      </c>
      <c r="H4680">
        <v>24</v>
      </c>
      <c r="I4680">
        <v>63</v>
      </c>
      <c r="J4680">
        <v>1512</v>
      </c>
      <c r="K4680" t="s">
        <v>81</v>
      </c>
      <c r="L4680" t="s">
        <v>155</v>
      </c>
      <c r="M4680" t="s">
        <v>146</v>
      </c>
      <c r="N4680">
        <v>10</v>
      </c>
      <c r="O4680">
        <v>2020</v>
      </c>
    </row>
    <row r="4681" spans="1:15" x14ac:dyDescent="0.25">
      <c r="A4681" t="s">
        <v>12</v>
      </c>
      <c r="B4681" s="1">
        <v>44124</v>
      </c>
      <c r="C4681" t="s">
        <v>46</v>
      </c>
      <c r="D4681" t="s">
        <v>47</v>
      </c>
      <c r="E4681" t="s">
        <v>48</v>
      </c>
      <c r="F4681" t="s">
        <v>141</v>
      </c>
      <c r="G4681" t="s">
        <v>139</v>
      </c>
      <c r="H4681">
        <v>29</v>
      </c>
      <c r="I4681">
        <v>26</v>
      </c>
      <c r="J4681">
        <v>754</v>
      </c>
      <c r="K4681" t="s">
        <v>81</v>
      </c>
      <c r="L4681" t="s">
        <v>155</v>
      </c>
      <c r="M4681" t="s">
        <v>147</v>
      </c>
      <c r="N4681">
        <v>10</v>
      </c>
      <c r="O4681">
        <v>2020</v>
      </c>
    </row>
    <row r="4682" spans="1:15" x14ac:dyDescent="0.25">
      <c r="A4682" t="s">
        <v>12</v>
      </c>
      <c r="B4682" s="1">
        <v>44125</v>
      </c>
      <c r="C4682" t="s">
        <v>34</v>
      </c>
      <c r="D4682" t="s">
        <v>49</v>
      </c>
      <c r="E4682" t="s">
        <v>50</v>
      </c>
      <c r="F4682" t="s">
        <v>135</v>
      </c>
      <c r="G4682" t="s">
        <v>144</v>
      </c>
      <c r="H4682">
        <v>43</v>
      </c>
      <c r="I4682">
        <v>39</v>
      </c>
      <c r="J4682">
        <v>1677</v>
      </c>
      <c r="K4682" t="s">
        <v>81</v>
      </c>
      <c r="L4682" t="s">
        <v>155</v>
      </c>
      <c r="M4682" t="s">
        <v>138</v>
      </c>
      <c r="N4682">
        <v>10</v>
      </c>
      <c r="O4682">
        <v>2020</v>
      </c>
    </row>
    <row r="4683" spans="1:15" x14ac:dyDescent="0.25">
      <c r="A4683" t="s">
        <v>12</v>
      </c>
      <c r="B4683" s="1">
        <v>44126</v>
      </c>
      <c r="C4683" t="s">
        <v>34</v>
      </c>
      <c r="D4683" t="s">
        <v>49</v>
      </c>
      <c r="E4683" t="s">
        <v>50</v>
      </c>
      <c r="F4683" t="s">
        <v>141</v>
      </c>
      <c r="G4683" t="s">
        <v>144</v>
      </c>
      <c r="H4683">
        <v>32</v>
      </c>
      <c r="I4683">
        <v>65</v>
      </c>
      <c r="J4683">
        <v>2080</v>
      </c>
      <c r="K4683" t="s">
        <v>81</v>
      </c>
      <c r="L4683" t="s">
        <v>155</v>
      </c>
      <c r="M4683" t="s">
        <v>140</v>
      </c>
      <c r="N4683">
        <v>10</v>
      </c>
      <c r="O4683">
        <v>2020</v>
      </c>
    </row>
    <row r="4684" spans="1:15" x14ac:dyDescent="0.25">
      <c r="A4684" t="s">
        <v>12</v>
      </c>
      <c r="B4684" s="1">
        <v>44127</v>
      </c>
      <c r="C4684" t="s">
        <v>34</v>
      </c>
      <c r="D4684" t="s">
        <v>49</v>
      </c>
      <c r="E4684" t="s">
        <v>50</v>
      </c>
      <c r="F4684" t="s">
        <v>135</v>
      </c>
      <c r="G4684" t="s">
        <v>136</v>
      </c>
      <c r="H4684">
        <v>32</v>
      </c>
      <c r="I4684">
        <v>135</v>
      </c>
      <c r="J4684">
        <v>4320</v>
      </c>
      <c r="K4684" t="s">
        <v>81</v>
      </c>
      <c r="L4684" t="s">
        <v>155</v>
      </c>
      <c r="M4684" t="s">
        <v>142</v>
      </c>
      <c r="N4684">
        <v>10</v>
      </c>
      <c r="O4684">
        <v>2020</v>
      </c>
    </row>
    <row r="4685" spans="1:15" x14ac:dyDescent="0.25">
      <c r="A4685" t="s">
        <v>12</v>
      </c>
      <c r="B4685" s="1">
        <v>44128</v>
      </c>
      <c r="C4685" t="s">
        <v>34</v>
      </c>
      <c r="D4685" t="s">
        <v>49</v>
      </c>
      <c r="E4685" t="s">
        <v>50</v>
      </c>
      <c r="F4685" t="s">
        <v>135</v>
      </c>
      <c r="G4685" t="s">
        <v>139</v>
      </c>
      <c r="H4685">
        <v>34</v>
      </c>
      <c r="I4685">
        <v>38</v>
      </c>
      <c r="J4685">
        <v>1292</v>
      </c>
      <c r="K4685" t="s">
        <v>81</v>
      </c>
      <c r="L4685" t="s">
        <v>155</v>
      </c>
      <c r="M4685" t="s">
        <v>143</v>
      </c>
      <c r="N4685">
        <v>10</v>
      </c>
      <c r="O4685">
        <v>2020</v>
      </c>
    </row>
    <row r="4686" spans="1:15" x14ac:dyDescent="0.25">
      <c r="A4686" t="s">
        <v>12</v>
      </c>
      <c r="B4686" s="1">
        <v>44129</v>
      </c>
      <c r="C4686" t="s">
        <v>34</v>
      </c>
      <c r="D4686" t="s">
        <v>49</v>
      </c>
      <c r="E4686" t="s">
        <v>50</v>
      </c>
      <c r="F4686" t="s">
        <v>141</v>
      </c>
      <c r="G4686" t="s">
        <v>136</v>
      </c>
      <c r="H4686">
        <v>25</v>
      </c>
      <c r="I4686">
        <v>56</v>
      </c>
      <c r="J4686">
        <v>1400</v>
      </c>
      <c r="K4686" t="s">
        <v>81</v>
      </c>
      <c r="L4686" t="s">
        <v>155</v>
      </c>
      <c r="M4686" t="s">
        <v>145</v>
      </c>
      <c r="N4686">
        <v>10</v>
      </c>
      <c r="O4686">
        <v>2020</v>
      </c>
    </row>
    <row r="4687" spans="1:15" x14ac:dyDescent="0.25">
      <c r="A4687" t="s">
        <v>12</v>
      </c>
      <c r="B4687" s="1">
        <v>44130</v>
      </c>
      <c r="C4687" t="s">
        <v>34</v>
      </c>
      <c r="D4687" t="s">
        <v>49</v>
      </c>
      <c r="E4687" t="s">
        <v>50</v>
      </c>
      <c r="F4687" t="s">
        <v>141</v>
      </c>
      <c r="G4687" t="s">
        <v>139</v>
      </c>
      <c r="H4687">
        <v>27</v>
      </c>
      <c r="I4687">
        <v>20</v>
      </c>
      <c r="J4687">
        <v>540</v>
      </c>
      <c r="K4687" t="s">
        <v>81</v>
      </c>
      <c r="L4687" t="s">
        <v>155</v>
      </c>
      <c r="M4687" t="s">
        <v>146</v>
      </c>
      <c r="N4687">
        <v>10</v>
      </c>
      <c r="O4687">
        <v>2020</v>
      </c>
    </row>
    <row r="4688" spans="1:15" x14ac:dyDescent="0.25">
      <c r="A4688" t="s">
        <v>12</v>
      </c>
      <c r="B4688" s="1">
        <v>44131</v>
      </c>
      <c r="C4688" t="s">
        <v>34</v>
      </c>
      <c r="D4688" t="s">
        <v>49</v>
      </c>
      <c r="E4688" t="s">
        <v>50</v>
      </c>
      <c r="F4688" t="s">
        <v>135</v>
      </c>
      <c r="G4688" t="s">
        <v>144</v>
      </c>
      <c r="H4688">
        <v>41</v>
      </c>
      <c r="I4688">
        <v>44</v>
      </c>
      <c r="J4688">
        <v>1804</v>
      </c>
      <c r="K4688" t="s">
        <v>81</v>
      </c>
      <c r="L4688" t="s">
        <v>155</v>
      </c>
      <c r="M4688" t="s">
        <v>147</v>
      </c>
      <c r="N4688">
        <v>10</v>
      </c>
      <c r="O4688">
        <v>2020</v>
      </c>
    </row>
    <row r="4689" spans="1:15" x14ac:dyDescent="0.25">
      <c r="A4689" t="s">
        <v>12</v>
      </c>
      <c r="B4689" s="1">
        <v>44132</v>
      </c>
      <c r="C4689" t="s">
        <v>34</v>
      </c>
      <c r="D4689" t="s">
        <v>49</v>
      </c>
      <c r="E4689" t="s">
        <v>50</v>
      </c>
      <c r="F4689" t="s">
        <v>141</v>
      </c>
      <c r="G4689" t="s">
        <v>144</v>
      </c>
      <c r="H4689">
        <v>34</v>
      </c>
      <c r="I4689">
        <v>65</v>
      </c>
      <c r="J4689">
        <v>2210</v>
      </c>
      <c r="K4689" t="s">
        <v>81</v>
      </c>
      <c r="L4689" t="s">
        <v>155</v>
      </c>
      <c r="M4689" t="s">
        <v>138</v>
      </c>
      <c r="N4689">
        <v>10</v>
      </c>
      <c r="O4689">
        <v>2020</v>
      </c>
    </row>
    <row r="4690" spans="1:15" x14ac:dyDescent="0.25">
      <c r="A4690" t="s">
        <v>12</v>
      </c>
      <c r="B4690" s="1">
        <v>44133</v>
      </c>
      <c r="C4690" t="s">
        <v>34</v>
      </c>
      <c r="D4690" t="s">
        <v>49</v>
      </c>
      <c r="E4690" t="s">
        <v>50</v>
      </c>
      <c r="F4690" t="s">
        <v>135</v>
      </c>
      <c r="G4690" t="s">
        <v>136</v>
      </c>
      <c r="H4690">
        <v>39</v>
      </c>
      <c r="I4690">
        <v>116</v>
      </c>
      <c r="J4690">
        <v>4524</v>
      </c>
      <c r="K4690" t="s">
        <v>81</v>
      </c>
      <c r="L4690" t="s">
        <v>155</v>
      </c>
      <c r="M4690" t="s">
        <v>140</v>
      </c>
      <c r="N4690">
        <v>10</v>
      </c>
      <c r="O4690">
        <v>2020</v>
      </c>
    </row>
    <row r="4691" spans="1:15" x14ac:dyDescent="0.25">
      <c r="A4691" t="s">
        <v>12</v>
      </c>
      <c r="B4691" s="1">
        <v>44134</v>
      </c>
      <c r="C4691" t="s">
        <v>34</v>
      </c>
      <c r="D4691" t="s">
        <v>49</v>
      </c>
      <c r="E4691" t="s">
        <v>50</v>
      </c>
      <c r="F4691" t="s">
        <v>135</v>
      </c>
      <c r="G4691" t="s">
        <v>139</v>
      </c>
      <c r="H4691">
        <v>38</v>
      </c>
      <c r="I4691">
        <v>35</v>
      </c>
      <c r="J4691">
        <v>1330</v>
      </c>
      <c r="K4691" t="s">
        <v>81</v>
      </c>
      <c r="L4691" t="s">
        <v>155</v>
      </c>
      <c r="M4691" t="s">
        <v>142</v>
      </c>
      <c r="N4691">
        <v>10</v>
      </c>
      <c r="O4691">
        <v>2020</v>
      </c>
    </row>
    <row r="4692" spans="1:15" x14ac:dyDescent="0.25">
      <c r="A4692" t="s">
        <v>12</v>
      </c>
      <c r="B4692" s="1">
        <v>44135</v>
      </c>
      <c r="C4692" t="s">
        <v>34</v>
      </c>
      <c r="D4692" t="s">
        <v>49</v>
      </c>
      <c r="E4692" t="s">
        <v>50</v>
      </c>
      <c r="F4692" t="s">
        <v>141</v>
      </c>
      <c r="G4692" t="s">
        <v>136</v>
      </c>
      <c r="H4692">
        <v>29</v>
      </c>
      <c r="I4692">
        <v>53</v>
      </c>
      <c r="J4692">
        <v>1537</v>
      </c>
      <c r="K4692" t="s">
        <v>81</v>
      </c>
      <c r="L4692" t="s">
        <v>155</v>
      </c>
      <c r="M4692" t="s">
        <v>143</v>
      </c>
      <c r="N4692">
        <v>10</v>
      </c>
      <c r="O4692">
        <v>2020</v>
      </c>
    </row>
    <row r="4693" spans="1:15" x14ac:dyDescent="0.25">
      <c r="A4693" t="s">
        <v>12</v>
      </c>
      <c r="B4693" s="1">
        <v>44136</v>
      </c>
      <c r="C4693" t="s">
        <v>34</v>
      </c>
      <c r="D4693" t="s">
        <v>49</v>
      </c>
      <c r="E4693" t="s">
        <v>50</v>
      </c>
      <c r="F4693" t="s">
        <v>141</v>
      </c>
      <c r="G4693" t="s">
        <v>139</v>
      </c>
      <c r="H4693">
        <v>32</v>
      </c>
      <c r="I4693">
        <v>7</v>
      </c>
      <c r="J4693">
        <v>224</v>
      </c>
      <c r="K4693" t="s">
        <v>81</v>
      </c>
      <c r="L4693" t="s">
        <v>156</v>
      </c>
      <c r="M4693" t="s">
        <v>145</v>
      </c>
      <c r="N4693">
        <v>11</v>
      </c>
      <c r="O4693">
        <v>2020</v>
      </c>
    </row>
    <row r="4694" spans="1:15" x14ac:dyDescent="0.25">
      <c r="A4694" t="s">
        <v>12</v>
      </c>
      <c r="B4694" s="1">
        <v>44137</v>
      </c>
      <c r="C4694" t="s">
        <v>34</v>
      </c>
      <c r="D4694" t="s">
        <v>49</v>
      </c>
      <c r="E4694" t="s">
        <v>50</v>
      </c>
      <c r="F4694" t="s">
        <v>135</v>
      </c>
      <c r="G4694" t="s">
        <v>144</v>
      </c>
      <c r="H4694">
        <v>47</v>
      </c>
      <c r="I4694">
        <v>19</v>
      </c>
      <c r="J4694">
        <v>893</v>
      </c>
      <c r="K4694" t="s">
        <v>81</v>
      </c>
      <c r="L4694" t="s">
        <v>156</v>
      </c>
      <c r="M4694" t="s">
        <v>146</v>
      </c>
      <c r="N4694">
        <v>11</v>
      </c>
      <c r="O4694">
        <v>2020</v>
      </c>
    </row>
    <row r="4695" spans="1:15" x14ac:dyDescent="0.25">
      <c r="A4695" t="s">
        <v>12</v>
      </c>
      <c r="B4695" s="1">
        <v>44138</v>
      </c>
      <c r="C4695" t="s">
        <v>34</v>
      </c>
      <c r="D4695" t="s">
        <v>49</v>
      </c>
      <c r="E4695" t="s">
        <v>50</v>
      </c>
      <c r="F4695" t="s">
        <v>141</v>
      </c>
      <c r="G4695" t="s">
        <v>144</v>
      </c>
      <c r="H4695">
        <v>38</v>
      </c>
      <c r="I4695">
        <v>47</v>
      </c>
      <c r="J4695">
        <v>1786</v>
      </c>
      <c r="K4695" t="s">
        <v>81</v>
      </c>
      <c r="L4695" t="s">
        <v>156</v>
      </c>
      <c r="M4695" t="s">
        <v>147</v>
      </c>
      <c r="N4695">
        <v>11</v>
      </c>
      <c r="O4695">
        <v>2020</v>
      </c>
    </row>
    <row r="4696" spans="1:15" x14ac:dyDescent="0.25">
      <c r="A4696" t="s">
        <v>12</v>
      </c>
      <c r="B4696" s="1">
        <v>44139</v>
      </c>
      <c r="C4696" t="s">
        <v>34</v>
      </c>
      <c r="D4696" t="s">
        <v>49</v>
      </c>
      <c r="E4696" t="s">
        <v>50</v>
      </c>
      <c r="F4696" t="s">
        <v>135</v>
      </c>
      <c r="G4696" t="s">
        <v>136</v>
      </c>
      <c r="H4696">
        <v>36</v>
      </c>
      <c r="I4696">
        <v>120</v>
      </c>
      <c r="J4696">
        <v>4320</v>
      </c>
      <c r="K4696" t="s">
        <v>81</v>
      </c>
      <c r="L4696" t="s">
        <v>156</v>
      </c>
      <c r="M4696" t="s">
        <v>138</v>
      </c>
      <c r="N4696">
        <v>11</v>
      </c>
      <c r="O4696">
        <v>2020</v>
      </c>
    </row>
    <row r="4697" spans="1:15" x14ac:dyDescent="0.25">
      <c r="A4697" t="s">
        <v>12</v>
      </c>
      <c r="B4697" s="1">
        <v>44140</v>
      </c>
      <c r="C4697" t="s">
        <v>34</v>
      </c>
      <c r="D4697" t="s">
        <v>49</v>
      </c>
      <c r="E4697" t="s">
        <v>50</v>
      </c>
      <c r="F4697" t="s">
        <v>135</v>
      </c>
      <c r="G4697" t="s">
        <v>139</v>
      </c>
      <c r="H4697">
        <v>38</v>
      </c>
      <c r="I4697">
        <v>28</v>
      </c>
      <c r="J4697">
        <v>1064</v>
      </c>
      <c r="K4697" t="s">
        <v>81</v>
      </c>
      <c r="L4697" t="s">
        <v>156</v>
      </c>
      <c r="M4697" t="s">
        <v>140</v>
      </c>
      <c r="N4697">
        <v>11</v>
      </c>
      <c r="O4697">
        <v>2020</v>
      </c>
    </row>
    <row r="4698" spans="1:15" x14ac:dyDescent="0.25">
      <c r="A4698" t="s">
        <v>12</v>
      </c>
      <c r="B4698" s="1">
        <v>44141</v>
      </c>
      <c r="C4698" t="s">
        <v>34</v>
      </c>
      <c r="D4698" t="s">
        <v>49</v>
      </c>
      <c r="E4698" t="s">
        <v>50</v>
      </c>
      <c r="F4698" t="s">
        <v>141</v>
      </c>
      <c r="G4698" t="s">
        <v>136</v>
      </c>
      <c r="H4698">
        <v>29</v>
      </c>
      <c r="I4698">
        <v>26</v>
      </c>
      <c r="J4698">
        <v>754</v>
      </c>
      <c r="K4698" t="s">
        <v>81</v>
      </c>
      <c r="L4698" t="s">
        <v>156</v>
      </c>
      <c r="M4698" t="s">
        <v>142</v>
      </c>
      <c r="N4698">
        <v>11</v>
      </c>
      <c r="O4698">
        <v>2020</v>
      </c>
    </row>
    <row r="4699" spans="1:15" x14ac:dyDescent="0.25">
      <c r="A4699" t="s">
        <v>12</v>
      </c>
      <c r="B4699" s="1">
        <v>44142</v>
      </c>
      <c r="C4699" t="s">
        <v>34</v>
      </c>
      <c r="D4699" t="s">
        <v>49</v>
      </c>
      <c r="E4699" t="s">
        <v>50</v>
      </c>
      <c r="F4699" t="s">
        <v>141</v>
      </c>
      <c r="G4699" t="s">
        <v>139</v>
      </c>
      <c r="H4699">
        <v>32</v>
      </c>
      <c r="I4699">
        <v>7</v>
      </c>
      <c r="J4699">
        <v>224</v>
      </c>
      <c r="K4699" t="s">
        <v>81</v>
      </c>
      <c r="L4699" t="s">
        <v>156</v>
      </c>
      <c r="M4699" t="s">
        <v>143</v>
      </c>
      <c r="N4699">
        <v>11</v>
      </c>
      <c r="O4699">
        <v>2020</v>
      </c>
    </row>
    <row r="4700" spans="1:15" x14ac:dyDescent="0.25">
      <c r="A4700" t="s">
        <v>12</v>
      </c>
      <c r="B4700" s="1">
        <v>44143</v>
      </c>
      <c r="C4700" t="s">
        <v>34</v>
      </c>
      <c r="D4700" t="s">
        <v>49</v>
      </c>
      <c r="E4700" t="s">
        <v>50</v>
      </c>
      <c r="F4700" t="s">
        <v>135</v>
      </c>
      <c r="G4700" t="s">
        <v>144</v>
      </c>
      <c r="H4700">
        <v>47</v>
      </c>
      <c r="I4700">
        <v>14</v>
      </c>
      <c r="J4700">
        <v>658</v>
      </c>
      <c r="K4700" t="s">
        <v>81</v>
      </c>
      <c r="L4700" t="s">
        <v>156</v>
      </c>
      <c r="M4700" t="s">
        <v>145</v>
      </c>
      <c r="N4700">
        <v>11</v>
      </c>
      <c r="O4700">
        <v>2020</v>
      </c>
    </row>
    <row r="4701" spans="1:15" x14ac:dyDescent="0.25">
      <c r="A4701" t="s">
        <v>12</v>
      </c>
      <c r="B4701" s="1">
        <v>44144</v>
      </c>
      <c r="C4701" t="s">
        <v>34</v>
      </c>
      <c r="D4701" t="s">
        <v>49</v>
      </c>
      <c r="E4701" t="s">
        <v>50</v>
      </c>
      <c r="F4701" t="s">
        <v>141</v>
      </c>
      <c r="G4701" t="s">
        <v>144</v>
      </c>
      <c r="H4701">
        <v>36</v>
      </c>
      <c r="I4701">
        <v>53</v>
      </c>
      <c r="J4701">
        <v>1908</v>
      </c>
      <c r="K4701" t="s">
        <v>81</v>
      </c>
      <c r="L4701" t="s">
        <v>156</v>
      </c>
      <c r="M4701" t="s">
        <v>146</v>
      </c>
      <c r="N4701">
        <v>11</v>
      </c>
      <c r="O4701">
        <v>2020</v>
      </c>
    </row>
    <row r="4702" spans="1:15" x14ac:dyDescent="0.25">
      <c r="A4702" t="s">
        <v>12</v>
      </c>
      <c r="B4702" s="1">
        <v>44145</v>
      </c>
      <c r="C4702" t="s">
        <v>34</v>
      </c>
      <c r="D4702" t="s">
        <v>49</v>
      </c>
      <c r="E4702" t="s">
        <v>50</v>
      </c>
      <c r="F4702" t="s">
        <v>135</v>
      </c>
      <c r="G4702" t="s">
        <v>136</v>
      </c>
      <c r="H4702">
        <v>48</v>
      </c>
      <c r="I4702">
        <v>116</v>
      </c>
      <c r="J4702">
        <v>5568</v>
      </c>
      <c r="K4702" t="s">
        <v>81</v>
      </c>
      <c r="L4702" t="s">
        <v>156</v>
      </c>
      <c r="M4702" t="s">
        <v>147</v>
      </c>
      <c r="N4702">
        <v>11</v>
      </c>
      <c r="O4702">
        <v>2020</v>
      </c>
    </row>
    <row r="4703" spans="1:15" x14ac:dyDescent="0.25">
      <c r="A4703" t="s">
        <v>12</v>
      </c>
      <c r="B4703" s="1">
        <v>44146</v>
      </c>
      <c r="C4703" t="s">
        <v>34</v>
      </c>
      <c r="D4703" t="s">
        <v>49</v>
      </c>
      <c r="E4703" t="s">
        <v>50</v>
      </c>
      <c r="F4703" t="s">
        <v>135</v>
      </c>
      <c r="G4703" t="s">
        <v>139</v>
      </c>
      <c r="H4703">
        <v>44</v>
      </c>
      <c r="I4703">
        <v>44</v>
      </c>
      <c r="J4703">
        <v>1936</v>
      </c>
      <c r="K4703" t="s">
        <v>81</v>
      </c>
      <c r="L4703" t="s">
        <v>156</v>
      </c>
      <c r="M4703" t="s">
        <v>138</v>
      </c>
      <c r="N4703">
        <v>11</v>
      </c>
      <c r="O4703">
        <v>2020</v>
      </c>
    </row>
    <row r="4704" spans="1:15" x14ac:dyDescent="0.25">
      <c r="A4704" t="s">
        <v>12</v>
      </c>
      <c r="B4704" s="1">
        <v>44147</v>
      </c>
      <c r="C4704" t="s">
        <v>34</v>
      </c>
      <c r="D4704" t="s">
        <v>49</v>
      </c>
      <c r="E4704" t="s">
        <v>50</v>
      </c>
      <c r="F4704" t="s">
        <v>141</v>
      </c>
      <c r="G4704" t="s">
        <v>136</v>
      </c>
      <c r="H4704">
        <v>37</v>
      </c>
      <c r="I4704">
        <v>38</v>
      </c>
      <c r="J4704">
        <v>1406</v>
      </c>
      <c r="K4704" t="s">
        <v>81</v>
      </c>
      <c r="L4704" t="s">
        <v>156</v>
      </c>
      <c r="M4704" t="s">
        <v>140</v>
      </c>
      <c r="N4704">
        <v>11</v>
      </c>
      <c r="O4704">
        <v>2020</v>
      </c>
    </row>
    <row r="4705" spans="1:15" x14ac:dyDescent="0.25">
      <c r="A4705" t="s">
        <v>12</v>
      </c>
      <c r="B4705" s="1">
        <v>44148</v>
      </c>
      <c r="C4705" t="s">
        <v>34</v>
      </c>
      <c r="D4705" t="s">
        <v>49</v>
      </c>
      <c r="E4705" t="s">
        <v>50</v>
      </c>
      <c r="F4705" t="s">
        <v>141</v>
      </c>
      <c r="G4705" t="s">
        <v>139</v>
      </c>
      <c r="H4705">
        <v>36</v>
      </c>
      <c r="I4705">
        <v>13</v>
      </c>
      <c r="J4705">
        <v>468</v>
      </c>
      <c r="K4705" t="s">
        <v>81</v>
      </c>
      <c r="L4705" t="s">
        <v>156</v>
      </c>
      <c r="M4705" t="s">
        <v>142</v>
      </c>
      <c r="N4705">
        <v>11</v>
      </c>
      <c r="O4705">
        <v>2020</v>
      </c>
    </row>
    <row r="4706" spans="1:15" x14ac:dyDescent="0.25">
      <c r="A4706" t="s">
        <v>12</v>
      </c>
      <c r="B4706" s="1">
        <v>44149</v>
      </c>
      <c r="C4706" t="s">
        <v>34</v>
      </c>
      <c r="D4706" t="s">
        <v>49</v>
      </c>
      <c r="E4706" t="s">
        <v>50</v>
      </c>
      <c r="F4706" t="s">
        <v>135</v>
      </c>
      <c r="G4706" t="s">
        <v>144</v>
      </c>
      <c r="H4706">
        <v>50</v>
      </c>
      <c r="I4706">
        <v>20</v>
      </c>
      <c r="J4706">
        <v>1000</v>
      </c>
      <c r="K4706" t="s">
        <v>81</v>
      </c>
      <c r="L4706" t="s">
        <v>156</v>
      </c>
      <c r="M4706" t="s">
        <v>143</v>
      </c>
      <c r="N4706">
        <v>11</v>
      </c>
      <c r="O4706">
        <v>2020</v>
      </c>
    </row>
    <row r="4707" spans="1:15" x14ac:dyDescent="0.25">
      <c r="A4707" t="s">
        <v>12</v>
      </c>
      <c r="B4707" s="1">
        <v>44150</v>
      </c>
      <c r="C4707" t="s">
        <v>34</v>
      </c>
      <c r="D4707" t="s">
        <v>49</v>
      </c>
      <c r="E4707" t="s">
        <v>50</v>
      </c>
      <c r="F4707" t="s">
        <v>141</v>
      </c>
      <c r="G4707" t="s">
        <v>144</v>
      </c>
      <c r="H4707">
        <v>58</v>
      </c>
      <c r="I4707">
        <v>51</v>
      </c>
      <c r="J4707">
        <v>2958</v>
      </c>
      <c r="K4707" t="s">
        <v>81</v>
      </c>
      <c r="L4707" t="s">
        <v>156</v>
      </c>
      <c r="M4707" t="s">
        <v>145</v>
      </c>
      <c r="N4707">
        <v>11</v>
      </c>
      <c r="O4707">
        <v>2020</v>
      </c>
    </row>
    <row r="4708" spans="1:15" x14ac:dyDescent="0.25">
      <c r="A4708" t="s">
        <v>12</v>
      </c>
      <c r="B4708" s="1">
        <v>44151</v>
      </c>
      <c r="C4708" t="s">
        <v>34</v>
      </c>
      <c r="D4708" t="s">
        <v>49</v>
      </c>
      <c r="E4708" t="s">
        <v>50</v>
      </c>
      <c r="F4708" t="s">
        <v>135</v>
      </c>
      <c r="G4708" t="s">
        <v>136</v>
      </c>
      <c r="H4708">
        <v>44</v>
      </c>
      <c r="I4708">
        <v>106</v>
      </c>
      <c r="J4708">
        <v>4664</v>
      </c>
      <c r="K4708" t="s">
        <v>81</v>
      </c>
      <c r="L4708" t="s">
        <v>156</v>
      </c>
      <c r="M4708" t="s">
        <v>146</v>
      </c>
      <c r="N4708">
        <v>11</v>
      </c>
      <c r="O4708">
        <v>2020</v>
      </c>
    </row>
    <row r="4709" spans="1:15" x14ac:dyDescent="0.25">
      <c r="A4709" t="s">
        <v>12</v>
      </c>
      <c r="B4709" s="1">
        <v>44152</v>
      </c>
      <c r="C4709" t="s">
        <v>34</v>
      </c>
      <c r="D4709" t="s">
        <v>49</v>
      </c>
      <c r="E4709" t="s">
        <v>50</v>
      </c>
      <c r="F4709" t="s">
        <v>135</v>
      </c>
      <c r="G4709" t="s">
        <v>139</v>
      </c>
      <c r="H4709">
        <v>38</v>
      </c>
      <c r="I4709">
        <v>49</v>
      </c>
      <c r="J4709">
        <v>1862</v>
      </c>
      <c r="K4709" t="s">
        <v>81</v>
      </c>
      <c r="L4709" t="s">
        <v>156</v>
      </c>
      <c r="M4709" t="s">
        <v>147</v>
      </c>
      <c r="N4709">
        <v>11</v>
      </c>
      <c r="O4709">
        <v>2020</v>
      </c>
    </row>
    <row r="4710" spans="1:15" x14ac:dyDescent="0.25">
      <c r="A4710" t="s">
        <v>12</v>
      </c>
      <c r="B4710" s="1">
        <v>44153</v>
      </c>
      <c r="C4710" t="s">
        <v>34</v>
      </c>
      <c r="D4710" t="s">
        <v>49</v>
      </c>
      <c r="E4710" t="s">
        <v>50</v>
      </c>
      <c r="F4710" t="s">
        <v>141</v>
      </c>
      <c r="G4710" t="s">
        <v>136</v>
      </c>
      <c r="H4710">
        <v>33</v>
      </c>
      <c r="I4710">
        <v>47</v>
      </c>
      <c r="J4710">
        <v>1551</v>
      </c>
      <c r="K4710" t="s">
        <v>81</v>
      </c>
      <c r="L4710" t="s">
        <v>156</v>
      </c>
      <c r="M4710" t="s">
        <v>138</v>
      </c>
      <c r="N4710">
        <v>11</v>
      </c>
      <c r="O4710">
        <v>2020</v>
      </c>
    </row>
    <row r="4711" spans="1:15" x14ac:dyDescent="0.25">
      <c r="A4711" t="s">
        <v>12</v>
      </c>
      <c r="B4711" s="1">
        <v>44154</v>
      </c>
      <c r="C4711" t="s">
        <v>34</v>
      </c>
      <c r="D4711" t="s">
        <v>49</v>
      </c>
      <c r="E4711" t="s">
        <v>50</v>
      </c>
      <c r="F4711" t="s">
        <v>141</v>
      </c>
      <c r="G4711" t="s">
        <v>139</v>
      </c>
      <c r="H4711">
        <v>32</v>
      </c>
      <c r="I4711">
        <v>45</v>
      </c>
      <c r="J4711">
        <v>1440</v>
      </c>
      <c r="K4711" t="s">
        <v>81</v>
      </c>
      <c r="L4711" t="s">
        <v>156</v>
      </c>
      <c r="M4711" t="s">
        <v>140</v>
      </c>
      <c r="N4711">
        <v>11</v>
      </c>
      <c r="O4711">
        <v>2020</v>
      </c>
    </row>
    <row r="4712" spans="1:15" x14ac:dyDescent="0.25">
      <c r="A4712" t="s">
        <v>12</v>
      </c>
      <c r="B4712" s="1">
        <v>44155</v>
      </c>
      <c r="C4712" t="s">
        <v>34</v>
      </c>
      <c r="D4712" t="s">
        <v>49</v>
      </c>
      <c r="E4712" t="s">
        <v>50</v>
      </c>
      <c r="F4712" t="s">
        <v>135</v>
      </c>
      <c r="G4712" t="s">
        <v>144</v>
      </c>
      <c r="H4712">
        <v>49</v>
      </c>
      <c r="I4712">
        <v>45</v>
      </c>
      <c r="J4712">
        <v>2205</v>
      </c>
      <c r="K4712" t="s">
        <v>81</v>
      </c>
      <c r="L4712" t="s">
        <v>156</v>
      </c>
      <c r="M4712" t="s">
        <v>142</v>
      </c>
      <c r="N4712">
        <v>11</v>
      </c>
      <c r="O4712">
        <v>2020</v>
      </c>
    </row>
    <row r="4713" spans="1:15" x14ac:dyDescent="0.25">
      <c r="A4713" t="s">
        <v>12</v>
      </c>
      <c r="B4713" s="1">
        <v>44156</v>
      </c>
      <c r="C4713" t="s">
        <v>34</v>
      </c>
      <c r="D4713" t="s">
        <v>49</v>
      </c>
      <c r="E4713" t="s">
        <v>50</v>
      </c>
      <c r="F4713" t="s">
        <v>141</v>
      </c>
      <c r="G4713" t="s">
        <v>144</v>
      </c>
      <c r="H4713">
        <v>53</v>
      </c>
      <c r="I4713">
        <v>81</v>
      </c>
      <c r="J4713">
        <v>4293</v>
      </c>
      <c r="K4713" t="s">
        <v>81</v>
      </c>
      <c r="L4713" t="s">
        <v>156</v>
      </c>
      <c r="M4713" t="s">
        <v>143</v>
      </c>
      <c r="N4713">
        <v>11</v>
      </c>
      <c r="O4713">
        <v>2020</v>
      </c>
    </row>
    <row r="4714" spans="1:15" x14ac:dyDescent="0.25">
      <c r="A4714" t="s">
        <v>12</v>
      </c>
      <c r="B4714" s="1">
        <v>44157</v>
      </c>
      <c r="C4714" t="s">
        <v>34</v>
      </c>
      <c r="D4714" t="s">
        <v>49</v>
      </c>
      <c r="E4714" t="s">
        <v>50</v>
      </c>
      <c r="F4714" t="s">
        <v>135</v>
      </c>
      <c r="G4714" t="s">
        <v>136</v>
      </c>
      <c r="H4714">
        <v>49</v>
      </c>
      <c r="I4714">
        <v>160</v>
      </c>
      <c r="J4714">
        <v>7840</v>
      </c>
      <c r="K4714" t="s">
        <v>81</v>
      </c>
      <c r="L4714" t="s">
        <v>156</v>
      </c>
      <c r="M4714" t="s">
        <v>145</v>
      </c>
      <c r="N4714">
        <v>11</v>
      </c>
      <c r="O4714">
        <v>2020</v>
      </c>
    </row>
    <row r="4715" spans="1:15" x14ac:dyDescent="0.25">
      <c r="A4715" t="s">
        <v>12</v>
      </c>
      <c r="B4715" s="1">
        <v>44158</v>
      </c>
      <c r="C4715" t="s">
        <v>34</v>
      </c>
      <c r="D4715" t="s">
        <v>49</v>
      </c>
      <c r="E4715" t="s">
        <v>50</v>
      </c>
      <c r="F4715" t="s">
        <v>135</v>
      </c>
      <c r="G4715" t="s">
        <v>139</v>
      </c>
      <c r="H4715">
        <v>42</v>
      </c>
      <c r="I4715">
        <v>75</v>
      </c>
      <c r="J4715">
        <v>3150</v>
      </c>
      <c r="K4715" t="s">
        <v>81</v>
      </c>
      <c r="L4715" t="s">
        <v>156</v>
      </c>
      <c r="M4715" t="s">
        <v>146</v>
      </c>
      <c r="N4715">
        <v>11</v>
      </c>
      <c r="O4715">
        <v>2020</v>
      </c>
    </row>
    <row r="4716" spans="1:15" x14ac:dyDescent="0.25">
      <c r="A4716" t="s">
        <v>12</v>
      </c>
      <c r="B4716" s="1">
        <v>44159</v>
      </c>
      <c r="C4716" t="s">
        <v>34</v>
      </c>
      <c r="D4716" t="s">
        <v>49</v>
      </c>
      <c r="E4716" t="s">
        <v>50</v>
      </c>
      <c r="F4716" t="s">
        <v>141</v>
      </c>
      <c r="G4716" t="s">
        <v>136</v>
      </c>
      <c r="H4716">
        <v>36</v>
      </c>
      <c r="I4716">
        <v>63</v>
      </c>
      <c r="J4716">
        <v>2268</v>
      </c>
      <c r="K4716" t="s">
        <v>81</v>
      </c>
      <c r="L4716" t="s">
        <v>156</v>
      </c>
      <c r="M4716" t="s">
        <v>147</v>
      </c>
      <c r="N4716">
        <v>11</v>
      </c>
      <c r="O4716">
        <v>2020</v>
      </c>
    </row>
    <row r="4717" spans="1:15" x14ac:dyDescent="0.25">
      <c r="A4717" t="s">
        <v>12</v>
      </c>
      <c r="B4717" s="1">
        <v>44160</v>
      </c>
      <c r="C4717" t="s">
        <v>34</v>
      </c>
      <c r="D4717" t="s">
        <v>49</v>
      </c>
      <c r="E4717" t="s">
        <v>50</v>
      </c>
      <c r="F4717" t="s">
        <v>141</v>
      </c>
      <c r="G4717" t="s">
        <v>139</v>
      </c>
      <c r="H4717">
        <v>38</v>
      </c>
      <c r="I4717">
        <v>51</v>
      </c>
      <c r="J4717">
        <v>1938</v>
      </c>
      <c r="K4717" t="s">
        <v>81</v>
      </c>
      <c r="L4717" t="s">
        <v>156</v>
      </c>
      <c r="M4717" t="s">
        <v>138</v>
      </c>
      <c r="N4717">
        <v>11</v>
      </c>
      <c r="O4717">
        <v>2020</v>
      </c>
    </row>
    <row r="4718" spans="1:15" x14ac:dyDescent="0.25">
      <c r="A4718" t="s">
        <v>12</v>
      </c>
      <c r="B4718" s="1">
        <v>44161</v>
      </c>
      <c r="C4718" t="s">
        <v>34</v>
      </c>
      <c r="D4718" t="s">
        <v>49</v>
      </c>
      <c r="E4718" t="s">
        <v>50</v>
      </c>
      <c r="F4718" t="s">
        <v>135</v>
      </c>
      <c r="G4718" t="s">
        <v>144</v>
      </c>
      <c r="H4718">
        <v>49</v>
      </c>
      <c r="I4718">
        <v>58</v>
      </c>
      <c r="J4718">
        <v>2842</v>
      </c>
      <c r="K4718" t="s">
        <v>81</v>
      </c>
      <c r="L4718" t="s">
        <v>156</v>
      </c>
      <c r="M4718" t="s">
        <v>140</v>
      </c>
      <c r="N4718">
        <v>11</v>
      </c>
      <c r="O4718">
        <v>2020</v>
      </c>
    </row>
    <row r="4719" spans="1:15" x14ac:dyDescent="0.25">
      <c r="A4719" t="s">
        <v>12</v>
      </c>
      <c r="B4719" s="1">
        <v>44162</v>
      </c>
      <c r="C4719" t="s">
        <v>34</v>
      </c>
      <c r="D4719" t="s">
        <v>49</v>
      </c>
      <c r="E4719" t="s">
        <v>50</v>
      </c>
      <c r="F4719" t="s">
        <v>141</v>
      </c>
      <c r="G4719" t="s">
        <v>144</v>
      </c>
      <c r="H4719">
        <v>54</v>
      </c>
      <c r="I4719">
        <v>98</v>
      </c>
      <c r="J4719">
        <v>5292</v>
      </c>
      <c r="K4719" t="s">
        <v>81</v>
      </c>
      <c r="L4719" t="s">
        <v>156</v>
      </c>
      <c r="M4719" t="s">
        <v>142</v>
      </c>
      <c r="N4719">
        <v>11</v>
      </c>
      <c r="O4719">
        <v>2020</v>
      </c>
    </row>
    <row r="4720" spans="1:15" x14ac:dyDescent="0.25">
      <c r="A4720" t="s">
        <v>12</v>
      </c>
      <c r="B4720" s="1">
        <v>44163</v>
      </c>
      <c r="C4720" t="s">
        <v>34</v>
      </c>
      <c r="D4720" t="s">
        <v>49</v>
      </c>
      <c r="E4720" t="s">
        <v>50</v>
      </c>
      <c r="F4720" t="s">
        <v>135</v>
      </c>
      <c r="G4720" t="s">
        <v>136</v>
      </c>
      <c r="H4720">
        <v>47</v>
      </c>
      <c r="I4720">
        <v>137</v>
      </c>
      <c r="J4720">
        <v>6439</v>
      </c>
      <c r="K4720" t="s">
        <v>81</v>
      </c>
      <c r="L4720" t="s">
        <v>156</v>
      </c>
      <c r="M4720" t="s">
        <v>143</v>
      </c>
      <c r="N4720">
        <v>11</v>
      </c>
      <c r="O4720">
        <v>2020</v>
      </c>
    </row>
    <row r="4721" spans="1:15" x14ac:dyDescent="0.25">
      <c r="A4721" t="s">
        <v>12</v>
      </c>
      <c r="B4721" s="1">
        <v>44164</v>
      </c>
      <c r="C4721" t="s">
        <v>34</v>
      </c>
      <c r="D4721" t="s">
        <v>49</v>
      </c>
      <c r="E4721" t="s">
        <v>50</v>
      </c>
      <c r="F4721" t="s">
        <v>135</v>
      </c>
      <c r="G4721" t="s">
        <v>139</v>
      </c>
      <c r="H4721">
        <v>43</v>
      </c>
      <c r="I4721">
        <v>87</v>
      </c>
      <c r="J4721">
        <v>3741</v>
      </c>
      <c r="K4721" t="s">
        <v>81</v>
      </c>
      <c r="L4721" t="s">
        <v>156</v>
      </c>
      <c r="M4721" t="s">
        <v>145</v>
      </c>
      <c r="N4721">
        <v>11</v>
      </c>
      <c r="O4721">
        <v>2020</v>
      </c>
    </row>
    <row r="4722" spans="1:15" x14ac:dyDescent="0.25">
      <c r="A4722" t="s">
        <v>12</v>
      </c>
      <c r="B4722" s="1">
        <v>44165</v>
      </c>
      <c r="C4722" t="s">
        <v>34</v>
      </c>
      <c r="D4722" t="s">
        <v>49</v>
      </c>
      <c r="E4722" t="s">
        <v>50</v>
      </c>
      <c r="F4722" t="s">
        <v>141</v>
      </c>
      <c r="G4722" t="s">
        <v>136</v>
      </c>
      <c r="H4722">
        <v>37</v>
      </c>
      <c r="I4722">
        <v>68</v>
      </c>
      <c r="J4722">
        <v>2516</v>
      </c>
      <c r="K4722" t="s">
        <v>81</v>
      </c>
      <c r="L4722" t="s">
        <v>156</v>
      </c>
      <c r="M4722" t="s">
        <v>146</v>
      </c>
      <c r="N4722">
        <v>11</v>
      </c>
      <c r="O4722">
        <v>2020</v>
      </c>
    </row>
    <row r="4723" spans="1:15" x14ac:dyDescent="0.25">
      <c r="A4723" t="s">
        <v>12</v>
      </c>
      <c r="B4723" s="1">
        <v>44166</v>
      </c>
      <c r="C4723" t="s">
        <v>34</v>
      </c>
      <c r="D4723" t="s">
        <v>49</v>
      </c>
      <c r="E4723" t="s">
        <v>50</v>
      </c>
      <c r="F4723" t="s">
        <v>141</v>
      </c>
      <c r="G4723" t="s">
        <v>139</v>
      </c>
      <c r="H4723">
        <v>33</v>
      </c>
      <c r="I4723">
        <v>47</v>
      </c>
      <c r="J4723">
        <v>1551</v>
      </c>
      <c r="K4723" t="s">
        <v>81</v>
      </c>
      <c r="L4723" t="s">
        <v>157</v>
      </c>
      <c r="M4723" t="s">
        <v>147</v>
      </c>
      <c r="N4723">
        <v>12</v>
      </c>
      <c r="O4723">
        <v>2020</v>
      </c>
    </row>
    <row r="4724" spans="1:15" x14ac:dyDescent="0.25">
      <c r="A4724" t="s">
        <v>12</v>
      </c>
      <c r="B4724" s="1">
        <v>44167</v>
      </c>
      <c r="C4724" t="s">
        <v>34</v>
      </c>
      <c r="D4724" t="s">
        <v>49</v>
      </c>
      <c r="E4724" t="s">
        <v>50</v>
      </c>
      <c r="F4724" t="s">
        <v>135</v>
      </c>
      <c r="G4724" t="s">
        <v>144</v>
      </c>
      <c r="H4724">
        <v>42</v>
      </c>
      <c r="I4724">
        <v>42</v>
      </c>
      <c r="J4724">
        <v>1764</v>
      </c>
      <c r="K4724" t="s">
        <v>81</v>
      </c>
      <c r="L4724" t="s">
        <v>157</v>
      </c>
      <c r="M4724" t="s">
        <v>138</v>
      </c>
      <c r="N4724">
        <v>12</v>
      </c>
      <c r="O4724">
        <v>2020</v>
      </c>
    </row>
    <row r="4725" spans="1:15" x14ac:dyDescent="0.25">
      <c r="A4725" t="s">
        <v>12</v>
      </c>
      <c r="B4725" s="1">
        <v>44168</v>
      </c>
      <c r="C4725" t="s">
        <v>34</v>
      </c>
      <c r="D4725" t="s">
        <v>49</v>
      </c>
      <c r="E4725" t="s">
        <v>50</v>
      </c>
      <c r="F4725" t="s">
        <v>141</v>
      </c>
      <c r="G4725" t="s">
        <v>144</v>
      </c>
      <c r="H4725">
        <v>46</v>
      </c>
      <c r="I4725">
        <v>88</v>
      </c>
      <c r="J4725">
        <v>4048</v>
      </c>
      <c r="K4725" t="s">
        <v>81</v>
      </c>
      <c r="L4725" t="s">
        <v>157</v>
      </c>
      <c r="M4725" t="s">
        <v>140</v>
      </c>
      <c r="N4725">
        <v>12</v>
      </c>
      <c r="O4725">
        <v>2020</v>
      </c>
    </row>
    <row r="4726" spans="1:15" x14ac:dyDescent="0.25">
      <c r="A4726" t="s">
        <v>12</v>
      </c>
      <c r="B4726" s="1">
        <v>44169</v>
      </c>
      <c r="C4726" t="s">
        <v>34</v>
      </c>
      <c r="D4726" t="s">
        <v>49</v>
      </c>
      <c r="E4726" t="s">
        <v>50</v>
      </c>
      <c r="F4726" t="s">
        <v>135</v>
      </c>
      <c r="G4726" t="s">
        <v>136</v>
      </c>
      <c r="H4726">
        <v>43</v>
      </c>
      <c r="I4726">
        <v>113</v>
      </c>
      <c r="J4726">
        <v>4859</v>
      </c>
      <c r="K4726" t="s">
        <v>81</v>
      </c>
      <c r="L4726" t="s">
        <v>157</v>
      </c>
      <c r="M4726" t="s">
        <v>142</v>
      </c>
      <c r="N4726">
        <v>12</v>
      </c>
      <c r="O4726">
        <v>2020</v>
      </c>
    </row>
    <row r="4727" spans="1:15" x14ac:dyDescent="0.25">
      <c r="A4727" t="s">
        <v>12</v>
      </c>
      <c r="B4727" s="1">
        <v>44170</v>
      </c>
      <c r="C4727" t="s">
        <v>34</v>
      </c>
      <c r="D4727" t="s">
        <v>49</v>
      </c>
      <c r="E4727" t="s">
        <v>50</v>
      </c>
      <c r="F4727" t="s">
        <v>135</v>
      </c>
      <c r="G4727" t="s">
        <v>139</v>
      </c>
      <c r="H4727">
        <v>37</v>
      </c>
      <c r="I4727">
        <v>73</v>
      </c>
      <c r="J4727">
        <v>2701</v>
      </c>
      <c r="K4727" t="s">
        <v>81</v>
      </c>
      <c r="L4727" t="s">
        <v>157</v>
      </c>
      <c r="M4727" t="s">
        <v>143</v>
      </c>
      <c r="N4727">
        <v>12</v>
      </c>
      <c r="O4727">
        <v>2020</v>
      </c>
    </row>
    <row r="4728" spans="1:15" x14ac:dyDescent="0.25">
      <c r="A4728" t="s">
        <v>12</v>
      </c>
      <c r="B4728" s="1">
        <v>44171</v>
      </c>
      <c r="C4728" t="s">
        <v>34</v>
      </c>
      <c r="D4728" t="s">
        <v>49</v>
      </c>
      <c r="E4728" t="s">
        <v>50</v>
      </c>
      <c r="F4728" t="s">
        <v>141</v>
      </c>
      <c r="G4728" t="s">
        <v>136</v>
      </c>
      <c r="H4728">
        <v>24</v>
      </c>
      <c r="I4728">
        <v>41</v>
      </c>
      <c r="J4728">
        <v>984</v>
      </c>
      <c r="K4728" t="s">
        <v>81</v>
      </c>
      <c r="L4728" t="s">
        <v>157</v>
      </c>
      <c r="M4728" t="s">
        <v>145</v>
      </c>
      <c r="N4728">
        <v>12</v>
      </c>
      <c r="O4728">
        <v>2020</v>
      </c>
    </row>
    <row r="4729" spans="1:15" x14ac:dyDescent="0.25">
      <c r="A4729" t="s">
        <v>12</v>
      </c>
      <c r="B4729" s="1">
        <v>44172</v>
      </c>
      <c r="C4729" t="s">
        <v>34</v>
      </c>
      <c r="D4729" t="s">
        <v>49</v>
      </c>
      <c r="E4729" t="s">
        <v>50</v>
      </c>
      <c r="F4729" t="s">
        <v>141</v>
      </c>
      <c r="G4729" t="s">
        <v>139</v>
      </c>
      <c r="H4729">
        <v>24</v>
      </c>
      <c r="I4729">
        <v>31</v>
      </c>
      <c r="J4729">
        <v>744</v>
      </c>
      <c r="K4729" t="s">
        <v>81</v>
      </c>
      <c r="L4729" t="s">
        <v>157</v>
      </c>
      <c r="M4729" t="s">
        <v>146</v>
      </c>
      <c r="N4729">
        <v>12</v>
      </c>
      <c r="O4729">
        <v>2020</v>
      </c>
    </row>
    <row r="4730" spans="1:15" x14ac:dyDescent="0.25">
      <c r="A4730" t="s">
        <v>12</v>
      </c>
      <c r="B4730" s="1">
        <v>44173</v>
      </c>
      <c r="C4730" t="s">
        <v>34</v>
      </c>
      <c r="D4730" t="s">
        <v>49</v>
      </c>
      <c r="E4730" t="s">
        <v>50</v>
      </c>
      <c r="F4730" t="s">
        <v>135</v>
      </c>
      <c r="G4730" t="s">
        <v>144</v>
      </c>
      <c r="H4730">
        <v>32</v>
      </c>
      <c r="I4730">
        <v>34</v>
      </c>
      <c r="J4730">
        <v>1088</v>
      </c>
      <c r="K4730" t="s">
        <v>81</v>
      </c>
      <c r="L4730" t="s">
        <v>157</v>
      </c>
      <c r="M4730" t="s">
        <v>147</v>
      </c>
      <c r="N4730">
        <v>12</v>
      </c>
      <c r="O4730">
        <v>2020</v>
      </c>
    </row>
    <row r="4731" spans="1:15" x14ac:dyDescent="0.25">
      <c r="A4731" t="s">
        <v>12</v>
      </c>
      <c r="B4731" s="1">
        <v>44174</v>
      </c>
      <c r="C4731" t="s">
        <v>34</v>
      </c>
      <c r="D4731" t="s">
        <v>49</v>
      </c>
      <c r="E4731" t="s">
        <v>50</v>
      </c>
      <c r="F4731" t="s">
        <v>141</v>
      </c>
      <c r="G4731" t="s">
        <v>144</v>
      </c>
      <c r="H4731">
        <v>39</v>
      </c>
      <c r="I4731">
        <v>52</v>
      </c>
      <c r="J4731">
        <v>2028</v>
      </c>
      <c r="K4731" t="s">
        <v>81</v>
      </c>
      <c r="L4731" t="s">
        <v>157</v>
      </c>
      <c r="M4731" t="s">
        <v>138</v>
      </c>
      <c r="N4731">
        <v>12</v>
      </c>
      <c r="O4731">
        <v>2020</v>
      </c>
    </row>
    <row r="4732" spans="1:15" x14ac:dyDescent="0.25">
      <c r="A4732" t="s">
        <v>12</v>
      </c>
      <c r="B4732" s="1">
        <v>44175</v>
      </c>
      <c r="C4732" t="s">
        <v>34</v>
      </c>
      <c r="D4732" t="s">
        <v>49</v>
      </c>
      <c r="E4732" t="s">
        <v>50</v>
      </c>
      <c r="F4732" t="s">
        <v>135</v>
      </c>
      <c r="G4732" t="s">
        <v>136</v>
      </c>
      <c r="H4732">
        <v>41</v>
      </c>
      <c r="I4732">
        <v>98</v>
      </c>
      <c r="J4732">
        <v>4018</v>
      </c>
      <c r="K4732" t="s">
        <v>81</v>
      </c>
      <c r="L4732" t="s">
        <v>157</v>
      </c>
      <c r="M4732" t="s">
        <v>140</v>
      </c>
      <c r="N4732">
        <v>12</v>
      </c>
      <c r="O4732">
        <v>2020</v>
      </c>
    </row>
    <row r="4733" spans="1:15" x14ac:dyDescent="0.25">
      <c r="A4733" t="s">
        <v>12</v>
      </c>
      <c r="B4733" s="1">
        <v>44176</v>
      </c>
      <c r="C4733" t="s">
        <v>34</v>
      </c>
      <c r="D4733" t="s">
        <v>49</v>
      </c>
      <c r="E4733" t="s">
        <v>50</v>
      </c>
      <c r="F4733" t="s">
        <v>135</v>
      </c>
      <c r="G4733" t="s">
        <v>139</v>
      </c>
      <c r="H4733">
        <v>34</v>
      </c>
      <c r="I4733">
        <v>58</v>
      </c>
      <c r="J4733">
        <v>1972</v>
      </c>
      <c r="K4733" t="s">
        <v>81</v>
      </c>
      <c r="L4733" t="s">
        <v>157</v>
      </c>
      <c r="M4733" t="s">
        <v>142</v>
      </c>
      <c r="N4733">
        <v>12</v>
      </c>
      <c r="O4733">
        <v>2020</v>
      </c>
    </row>
    <row r="4734" spans="1:15" x14ac:dyDescent="0.25">
      <c r="A4734" t="s">
        <v>12</v>
      </c>
      <c r="B4734" s="1">
        <v>44177</v>
      </c>
      <c r="C4734" t="s">
        <v>34</v>
      </c>
      <c r="D4734" t="s">
        <v>49</v>
      </c>
      <c r="E4734" t="s">
        <v>50</v>
      </c>
      <c r="F4734" t="s">
        <v>141</v>
      </c>
      <c r="G4734" t="s">
        <v>136</v>
      </c>
      <c r="H4734">
        <v>32</v>
      </c>
      <c r="I4734">
        <v>25</v>
      </c>
      <c r="J4734">
        <v>800</v>
      </c>
      <c r="K4734" t="s">
        <v>81</v>
      </c>
      <c r="L4734" t="s">
        <v>157</v>
      </c>
      <c r="M4734" t="s">
        <v>143</v>
      </c>
      <c r="N4734">
        <v>12</v>
      </c>
      <c r="O4734">
        <v>2020</v>
      </c>
    </row>
    <row r="4735" spans="1:15" x14ac:dyDescent="0.25">
      <c r="A4735" t="s">
        <v>12</v>
      </c>
      <c r="B4735" s="1">
        <v>44178</v>
      </c>
      <c r="C4735" t="s">
        <v>34</v>
      </c>
      <c r="D4735" t="s">
        <v>49</v>
      </c>
      <c r="E4735" t="s">
        <v>50</v>
      </c>
      <c r="F4735" t="s">
        <v>141</v>
      </c>
      <c r="G4735" t="s">
        <v>139</v>
      </c>
      <c r="H4735">
        <v>32</v>
      </c>
      <c r="I4735">
        <v>21</v>
      </c>
      <c r="J4735">
        <v>672</v>
      </c>
      <c r="K4735" t="s">
        <v>81</v>
      </c>
      <c r="L4735" t="s">
        <v>157</v>
      </c>
      <c r="M4735" t="s">
        <v>145</v>
      </c>
      <c r="N4735">
        <v>12</v>
      </c>
      <c r="O4735">
        <v>2020</v>
      </c>
    </row>
    <row r="4736" spans="1:15" x14ac:dyDescent="0.25">
      <c r="A4736" t="s">
        <v>12</v>
      </c>
      <c r="B4736" s="1">
        <v>44179</v>
      </c>
      <c r="C4736" t="s">
        <v>34</v>
      </c>
      <c r="D4736" t="s">
        <v>49</v>
      </c>
      <c r="E4736" t="s">
        <v>50</v>
      </c>
      <c r="F4736" t="s">
        <v>135</v>
      </c>
      <c r="G4736" t="s">
        <v>144</v>
      </c>
      <c r="H4736">
        <v>41</v>
      </c>
      <c r="I4736">
        <v>19</v>
      </c>
      <c r="J4736">
        <v>779</v>
      </c>
      <c r="K4736" t="s">
        <v>81</v>
      </c>
      <c r="L4736" t="s">
        <v>157</v>
      </c>
      <c r="M4736" t="s">
        <v>146</v>
      </c>
      <c r="N4736">
        <v>12</v>
      </c>
      <c r="O4736">
        <v>2020</v>
      </c>
    </row>
    <row r="4737" spans="1:15" x14ac:dyDescent="0.25">
      <c r="A4737" t="s">
        <v>12</v>
      </c>
      <c r="B4737" s="1">
        <v>44180</v>
      </c>
      <c r="C4737" t="s">
        <v>34</v>
      </c>
      <c r="D4737" t="s">
        <v>49</v>
      </c>
      <c r="E4737" t="s">
        <v>50</v>
      </c>
      <c r="F4737" t="s">
        <v>141</v>
      </c>
      <c r="G4737" t="s">
        <v>144</v>
      </c>
      <c r="H4737">
        <v>49</v>
      </c>
      <c r="I4737">
        <v>60</v>
      </c>
      <c r="J4737">
        <v>2940</v>
      </c>
      <c r="K4737" t="s">
        <v>81</v>
      </c>
      <c r="L4737" t="s">
        <v>157</v>
      </c>
      <c r="M4737" t="s">
        <v>147</v>
      </c>
      <c r="N4737">
        <v>12</v>
      </c>
      <c r="O4737">
        <v>2020</v>
      </c>
    </row>
    <row r="4738" spans="1:15" x14ac:dyDescent="0.25">
      <c r="A4738" t="s">
        <v>12</v>
      </c>
      <c r="B4738" s="1">
        <v>44181</v>
      </c>
      <c r="C4738" t="s">
        <v>34</v>
      </c>
      <c r="D4738" t="s">
        <v>49</v>
      </c>
      <c r="E4738" t="s">
        <v>50</v>
      </c>
      <c r="F4738" t="s">
        <v>135</v>
      </c>
      <c r="G4738" t="s">
        <v>136</v>
      </c>
      <c r="H4738">
        <v>46</v>
      </c>
      <c r="I4738">
        <v>91</v>
      </c>
      <c r="J4738">
        <v>4186</v>
      </c>
      <c r="K4738" t="s">
        <v>81</v>
      </c>
      <c r="L4738" t="s">
        <v>157</v>
      </c>
      <c r="M4738" t="s">
        <v>138</v>
      </c>
      <c r="N4738">
        <v>12</v>
      </c>
      <c r="O4738">
        <v>2020</v>
      </c>
    </row>
    <row r="4739" spans="1:15" x14ac:dyDescent="0.25">
      <c r="A4739" t="s">
        <v>12</v>
      </c>
      <c r="B4739" s="1">
        <v>44182</v>
      </c>
      <c r="C4739" t="s">
        <v>34</v>
      </c>
      <c r="D4739" t="s">
        <v>49</v>
      </c>
      <c r="E4739" t="s">
        <v>50</v>
      </c>
      <c r="F4739" t="s">
        <v>135</v>
      </c>
      <c r="G4739" t="s">
        <v>139</v>
      </c>
      <c r="H4739">
        <v>38</v>
      </c>
      <c r="I4739">
        <v>52</v>
      </c>
      <c r="J4739">
        <v>1976</v>
      </c>
      <c r="K4739" t="s">
        <v>81</v>
      </c>
      <c r="L4739" t="s">
        <v>157</v>
      </c>
      <c r="M4739" t="s">
        <v>140</v>
      </c>
      <c r="N4739">
        <v>12</v>
      </c>
      <c r="O4739">
        <v>2020</v>
      </c>
    </row>
    <row r="4740" spans="1:15" x14ac:dyDescent="0.25">
      <c r="A4740" t="s">
        <v>12</v>
      </c>
      <c r="B4740" s="1">
        <v>44183</v>
      </c>
      <c r="C4740" t="s">
        <v>34</v>
      </c>
      <c r="D4740" t="s">
        <v>49</v>
      </c>
      <c r="E4740" t="s">
        <v>50</v>
      </c>
      <c r="F4740" t="s">
        <v>141</v>
      </c>
      <c r="G4740" t="s">
        <v>136</v>
      </c>
      <c r="H4740">
        <v>36</v>
      </c>
      <c r="I4740">
        <v>38</v>
      </c>
      <c r="J4740">
        <v>1368</v>
      </c>
      <c r="K4740" t="s">
        <v>81</v>
      </c>
      <c r="L4740" t="s">
        <v>157</v>
      </c>
      <c r="M4740" t="s">
        <v>142</v>
      </c>
      <c r="N4740">
        <v>12</v>
      </c>
      <c r="O4740">
        <v>2020</v>
      </c>
    </row>
    <row r="4741" spans="1:15" x14ac:dyDescent="0.25">
      <c r="A4741" t="s">
        <v>12</v>
      </c>
      <c r="B4741" s="1">
        <v>44184</v>
      </c>
      <c r="C4741" t="s">
        <v>34</v>
      </c>
      <c r="D4741" t="s">
        <v>49</v>
      </c>
      <c r="E4741" t="s">
        <v>50</v>
      </c>
      <c r="F4741" t="s">
        <v>141</v>
      </c>
      <c r="G4741" t="s">
        <v>139</v>
      </c>
      <c r="H4741">
        <v>38</v>
      </c>
      <c r="I4741">
        <v>45</v>
      </c>
      <c r="J4741">
        <v>1710</v>
      </c>
      <c r="K4741" t="s">
        <v>81</v>
      </c>
      <c r="L4741" t="s">
        <v>157</v>
      </c>
      <c r="M4741" t="s">
        <v>143</v>
      </c>
      <c r="N4741">
        <v>12</v>
      </c>
      <c r="O4741">
        <v>2020</v>
      </c>
    </row>
    <row r="4742" spans="1:15" x14ac:dyDescent="0.25">
      <c r="A4742" t="s">
        <v>12</v>
      </c>
      <c r="B4742" s="1">
        <v>44185</v>
      </c>
      <c r="C4742" t="s">
        <v>34</v>
      </c>
      <c r="D4742" t="s">
        <v>49</v>
      </c>
      <c r="E4742" t="s">
        <v>50</v>
      </c>
      <c r="F4742" t="s">
        <v>135</v>
      </c>
      <c r="G4742" t="s">
        <v>144</v>
      </c>
      <c r="H4742">
        <v>52</v>
      </c>
      <c r="I4742">
        <v>34</v>
      </c>
      <c r="J4742">
        <v>1768</v>
      </c>
      <c r="K4742" t="s">
        <v>81</v>
      </c>
      <c r="L4742" t="s">
        <v>157</v>
      </c>
      <c r="M4742" t="s">
        <v>145</v>
      </c>
      <c r="N4742">
        <v>12</v>
      </c>
      <c r="O4742">
        <v>2020</v>
      </c>
    </row>
    <row r="4743" spans="1:15" x14ac:dyDescent="0.25">
      <c r="A4743" t="s">
        <v>12</v>
      </c>
      <c r="B4743" s="1">
        <v>44186</v>
      </c>
      <c r="C4743" t="s">
        <v>34</v>
      </c>
      <c r="D4743" t="s">
        <v>49</v>
      </c>
      <c r="E4743" t="s">
        <v>50</v>
      </c>
      <c r="F4743" t="s">
        <v>141</v>
      </c>
      <c r="G4743" t="s">
        <v>144</v>
      </c>
      <c r="H4743">
        <v>59</v>
      </c>
      <c r="I4743">
        <v>61</v>
      </c>
      <c r="J4743">
        <v>3599</v>
      </c>
      <c r="K4743" t="s">
        <v>81</v>
      </c>
      <c r="L4743" t="s">
        <v>157</v>
      </c>
      <c r="M4743" t="s">
        <v>146</v>
      </c>
      <c r="N4743">
        <v>12</v>
      </c>
      <c r="O4743">
        <v>2020</v>
      </c>
    </row>
    <row r="4744" spans="1:15" x14ac:dyDescent="0.25">
      <c r="A4744" t="s">
        <v>12</v>
      </c>
      <c r="B4744" s="1">
        <v>44187</v>
      </c>
      <c r="C4744" t="s">
        <v>34</v>
      </c>
      <c r="D4744" t="s">
        <v>49</v>
      </c>
      <c r="E4744" t="s">
        <v>50</v>
      </c>
      <c r="F4744" t="s">
        <v>135</v>
      </c>
      <c r="G4744" t="s">
        <v>136</v>
      </c>
      <c r="H4744">
        <v>50</v>
      </c>
      <c r="I4744">
        <v>124</v>
      </c>
      <c r="J4744">
        <v>6200</v>
      </c>
      <c r="K4744" t="s">
        <v>81</v>
      </c>
      <c r="L4744" t="s">
        <v>157</v>
      </c>
      <c r="M4744" t="s">
        <v>147</v>
      </c>
      <c r="N4744">
        <v>12</v>
      </c>
      <c r="O4744">
        <v>2020</v>
      </c>
    </row>
    <row r="4745" spans="1:15" x14ac:dyDescent="0.25">
      <c r="A4745" t="s">
        <v>12</v>
      </c>
      <c r="B4745" s="1">
        <v>44188</v>
      </c>
      <c r="C4745" t="s">
        <v>34</v>
      </c>
      <c r="D4745" t="s">
        <v>49</v>
      </c>
      <c r="E4745" t="s">
        <v>50</v>
      </c>
      <c r="F4745" t="s">
        <v>135</v>
      </c>
      <c r="G4745" t="s">
        <v>139</v>
      </c>
      <c r="H4745">
        <v>42</v>
      </c>
      <c r="I4745">
        <v>77</v>
      </c>
      <c r="J4745">
        <v>3234</v>
      </c>
      <c r="K4745" t="s">
        <v>81</v>
      </c>
      <c r="L4745" t="s">
        <v>157</v>
      </c>
      <c r="M4745" t="s">
        <v>138</v>
      </c>
      <c r="N4745">
        <v>12</v>
      </c>
      <c r="O4745">
        <v>2020</v>
      </c>
    </row>
    <row r="4746" spans="1:15" x14ac:dyDescent="0.25">
      <c r="A4746" t="s">
        <v>12</v>
      </c>
      <c r="B4746" s="1">
        <v>44189</v>
      </c>
      <c r="C4746" t="s">
        <v>34</v>
      </c>
      <c r="D4746" t="s">
        <v>49</v>
      </c>
      <c r="E4746" t="s">
        <v>50</v>
      </c>
      <c r="F4746" t="s">
        <v>141</v>
      </c>
      <c r="G4746" t="s">
        <v>136</v>
      </c>
      <c r="H4746">
        <v>44</v>
      </c>
      <c r="I4746">
        <v>56</v>
      </c>
      <c r="J4746">
        <v>2464</v>
      </c>
      <c r="K4746" t="s">
        <v>81</v>
      </c>
      <c r="L4746" t="s">
        <v>157</v>
      </c>
      <c r="M4746" t="s">
        <v>140</v>
      </c>
      <c r="N4746">
        <v>12</v>
      </c>
      <c r="O4746">
        <v>2020</v>
      </c>
    </row>
    <row r="4747" spans="1:15" x14ac:dyDescent="0.25">
      <c r="A4747" t="s">
        <v>12</v>
      </c>
      <c r="B4747" s="1">
        <v>44190</v>
      </c>
      <c r="C4747" t="s">
        <v>34</v>
      </c>
      <c r="D4747" t="s">
        <v>49</v>
      </c>
      <c r="E4747" t="s">
        <v>50</v>
      </c>
      <c r="F4747" t="s">
        <v>141</v>
      </c>
      <c r="G4747" t="s">
        <v>139</v>
      </c>
      <c r="H4747">
        <v>44</v>
      </c>
      <c r="I4747">
        <v>49</v>
      </c>
      <c r="J4747">
        <v>2156</v>
      </c>
      <c r="K4747" t="s">
        <v>81</v>
      </c>
      <c r="L4747" t="s">
        <v>157</v>
      </c>
      <c r="M4747" t="s">
        <v>142</v>
      </c>
      <c r="N4747">
        <v>12</v>
      </c>
      <c r="O4747">
        <v>2020</v>
      </c>
    </row>
    <row r="4748" spans="1:15" x14ac:dyDescent="0.25">
      <c r="A4748" t="s">
        <v>12</v>
      </c>
      <c r="B4748" s="1">
        <v>44191</v>
      </c>
      <c r="C4748" t="s">
        <v>34</v>
      </c>
      <c r="D4748" t="s">
        <v>49</v>
      </c>
      <c r="E4748" t="s">
        <v>50</v>
      </c>
      <c r="F4748" t="s">
        <v>135</v>
      </c>
      <c r="G4748" t="s">
        <v>144</v>
      </c>
      <c r="H4748">
        <v>54</v>
      </c>
      <c r="I4748">
        <v>44</v>
      </c>
      <c r="J4748">
        <v>2376</v>
      </c>
      <c r="K4748" t="s">
        <v>81</v>
      </c>
      <c r="L4748" t="s">
        <v>157</v>
      </c>
      <c r="M4748" t="s">
        <v>143</v>
      </c>
      <c r="N4748">
        <v>12</v>
      </c>
      <c r="O4748">
        <v>2020</v>
      </c>
    </row>
    <row r="4749" spans="1:15" x14ac:dyDescent="0.25">
      <c r="A4749" t="s">
        <v>12</v>
      </c>
      <c r="B4749" s="1">
        <v>44192</v>
      </c>
      <c r="C4749" t="s">
        <v>34</v>
      </c>
      <c r="D4749" t="s">
        <v>49</v>
      </c>
      <c r="E4749" t="s">
        <v>50</v>
      </c>
      <c r="F4749" t="s">
        <v>141</v>
      </c>
      <c r="G4749" t="s">
        <v>144</v>
      </c>
      <c r="H4749">
        <v>54</v>
      </c>
      <c r="I4749">
        <v>77</v>
      </c>
      <c r="J4749">
        <v>4158</v>
      </c>
      <c r="K4749" t="s">
        <v>81</v>
      </c>
      <c r="L4749" t="s">
        <v>157</v>
      </c>
      <c r="M4749" t="s">
        <v>145</v>
      </c>
      <c r="N4749">
        <v>12</v>
      </c>
      <c r="O4749">
        <v>2020</v>
      </c>
    </row>
    <row r="4750" spans="1:15" x14ac:dyDescent="0.25">
      <c r="A4750" t="s">
        <v>32</v>
      </c>
      <c r="B4750" s="1">
        <v>44193</v>
      </c>
      <c r="C4750" t="s">
        <v>34</v>
      </c>
      <c r="D4750" t="s">
        <v>49</v>
      </c>
      <c r="E4750" t="s">
        <v>50</v>
      </c>
      <c r="F4750" t="s">
        <v>135</v>
      </c>
      <c r="G4750" t="s">
        <v>136</v>
      </c>
      <c r="H4750">
        <v>32</v>
      </c>
      <c r="I4750">
        <v>119</v>
      </c>
      <c r="J4750">
        <v>3808</v>
      </c>
      <c r="K4750" t="s">
        <v>81</v>
      </c>
      <c r="L4750" t="s">
        <v>157</v>
      </c>
      <c r="M4750" t="s">
        <v>146</v>
      </c>
      <c r="N4750">
        <v>12</v>
      </c>
      <c r="O4750">
        <v>2020</v>
      </c>
    </row>
    <row r="4751" spans="1:15" x14ac:dyDescent="0.25">
      <c r="A4751" t="s">
        <v>32</v>
      </c>
      <c r="B4751" s="1">
        <v>44194</v>
      </c>
      <c r="C4751" t="s">
        <v>34</v>
      </c>
      <c r="D4751" t="s">
        <v>49</v>
      </c>
      <c r="E4751" t="s">
        <v>50</v>
      </c>
      <c r="F4751" t="s">
        <v>135</v>
      </c>
      <c r="G4751" t="s">
        <v>139</v>
      </c>
      <c r="H4751">
        <v>43</v>
      </c>
      <c r="I4751">
        <v>128</v>
      </c>
      <c r="J4751">
        <v>5504</v>
      </c>
      <c r="K4751" t="s">
        <v>81</v>
      </c>
      <c r="L4751" t="s">
        <v>157</v>
      </c>
      <c r="M4751" t="s">
        <v>147</v>
      </c>
      <c r="N4751">
        <v>12</v>
      </c>
      <c r="O4751">
        <v>2020</v>
      </c>
    </row>
    <row r="4752" spans="1:15" x14ac:dyDescent="0.25">
      <c r="A4752" t="s">
        <v>32</v>
      </c>
      <c r="B4752" s="1">
        <v>44195</v>
      </c>
      <c r="C4752" t="s">
        <v>34</v>
      </c>
      <c r="D4752" t="s">
        <v>49</v>
      </c>
      <c r="E4752" t="s">
        <v>50</v>
      </c>
      <c r="F4752" t="s">
        <v>141</v>
      </c>
      <c r="G4752" t="s">
        <v>136</v>
      </c>
      <c r="H4752">
        <v>41</v>
      </c>
      <c r="I4752">
        <v>119</v>
      </c>
      <c r="J4752">
        <v>4879</v>
      </c>
      <c r="K4752" t="s">
        <v>81</v>
      </c>
      <c r="L4752" t="s">
        <v>157</v>
      </c>
      <c r="M4752" t="s">
        <v>138</v>
      </c>
      <c r="N4752">
        <v>12</v>
      </c>
      <c r="O4752">
        <v>2020</v>
      </c>
    </row>
    <row r="4753" spans="1:15" x14ac:dyDescent="0.25">
      <c r="A4753" t="s">
        <v>32</v>
      </c>
      <c r="B4753" s="1">
        <v>44196</v>
      </c>
      <c r="C4753" t="s">
        <v>34</v>
      </c>
      <c r="D4753" t="s">
        <v>49</v>
      </c>
      <c r="E4753" t="s">
        <v>50</v>
      </c>
      <c r="F4753" t="s">
        <v>141</v>
      </c>
      <c r="G4753" t="s">
        <v>139</v>
      </c>
      <c r="H4753">
        <v>44</v>
      </c>
      <c r="I4753">
        <v>98</v>
      </c>
      <c r="J4753">
        <v>4312</v>
      </c>
      <c r="K4753" t="s">
        <v>81</v>
      </c>
      <c r="L4753" t="s">
        <v>157</v>
      </c>
      <c r="M4753" t="s">
        <v>140</v>
      </c>
      <c r="N4753">
        <v>12</v>
      </c>
      <c r="O4753">
        <v>2020</v>
      </c>
    </row>
    <row r="4754" spans="1:15" x14ac:dyDescent="0.25">
      <c r="A4754" t="s">
        <v>32</v>
      </c>
      <c r="B4754" s="1">
        <v>44197</v>
      </c>
      <c r="C4754" t="s">
        <v>34</v>
      </c>
      <c r="D4754" t="s">
        <v>51</v>
      </c>
      <c r="E4754" t="s">
        <v>52</v>
      </c>
      <c r="F4754" t="s">
        <v>135</v>
      </c>
      <c r="G4754" t="s">
        <v>144</v>
      </c>
      <c r="H4754">
        <v>47</v>
      </c>
      <c r="I4754">
        <v>77</v>
      </c>
      <c r="J4754">
        <v>3619</v>
      </c>
      <c r="K4754" t="s">
        <v>81</v>
      </c>
      <c r="L4754" t="s">
        <v>137</v>
      </c>
      <c r="M4754" t="s">
        <v>142</v>
      </c>
      <c r="N4754">
        <v>1</v>
      </c>
      <c r="O4754">
        <v>2021</v>
      </c>
    </row>
    <row r="4755" spans="1:15" x14ac:dyDescent="0.25">
      <c r="A4755" t="s">
        <v>32</v>
      </c>
      <c r="B4755" s="1">
        <v>44198</v>
      </c>
      <c r="C4755" t="s">
        <v>34</v>
      </c>
      <c r="D4755" t="s">
        <v>51</v>
      </c>
      <c r="E4755" t="s">
        <v>52</v>
      </c>
      <c r="F4755" t="s">
        <v>141</v>
      </c>
      <c r="G4755" t="s">
        <v>144</v>
      </c>
      <c r="H4755">
        <v>43</v>
      </c>
      <c r="I4755">
        <v>138</v>
      </c>
      <c r="J4755">
        <v>5934</v>
      </c>
      <c r="K4755" t="s">
        <v>81</v>
      </c>
      <c r="L4755" t="s">
        <v>137</v>
      </c>
      <c r="M4755" t="s">
        <v>143</v>
      </c>
      <c r="N4755">
        <v>1</v>
      </c>
      <c r="O4755">
        <v>2021</v>
      </c>
    </row>
    <row r="4756" spans="1:15" x14ac:dyDescent="0.25">
      <c r="A4756" t="s">
        <v>32</v>
      </c>
      <c r="B4756" s="1">
        <v>44199</v>
      </c>
      <c r="C4756" t="s">
        <v>34</v>
      </c>
      <c r="D4756" t="s">
        <v>51</v>
      </c>
      <c r="E4756" t="s">
        <v>52</v>
      </c>
      <c r="F4756" t="s">
        <v>135</v>
      </c>
      <c r="G4756" t="s">
        <v>136</v>
      </c>
      <c r="H4756">
        <v>34</v>
      </c>
      <c r="I4756">
        <v>158</v>
      </c>
      <c r="J4756">
        <v>5372</v>
      </c>
      <c r="K4756" t="s">
        <v>81</v>
      </c>
      <c r="L4756" t="s">
        <v>137</v>
      </c>
      <c r="M4756" t="s">
        <v>145</v>
      </c>
      <c r="N4756">
        <v>1</v>
      </c>
      <c r="O4756">
        <v>2021</v>
      </c>
    </row>
    <row r="4757" spans="1:15" x14ac:dyDescent="0.25">
      <c r="A4757" t="s">
        <v>32</v>
      </c>
      <c r="B4757" s="1">
        <v>44200</v>
      </c>
      <c r="C4757" t="s">
        <v>34</v>
      </c>
      <c r="D4757" t="s">
        <v>51</v>
      </c>
      <c r="E4757" t="s">
        <v>52</v>
      </c>
      <c r="F4757" t="s">
        <v>135</v>
      </c>
      <c r="G4757" t="s">
        <v>139</v>
      </c>
      <c r="H4757">
        <v>42</v>
      </c>
      <c r="I4757">
        <v>123</v>
      </c>
      <c r="J4757">
        <v>5166</v>
      </c>
      <c r="K4757" t="s">
        <v>81</v>
      </c>
      <c r="L4757" t="s">
        <v>137</v>
      </c>
      <c r="M4757" t="s">
        <v>146</v>
      </c>
      <c r="N4757">
        <v>1</v>
      </c>
      <c r="O4757">
        <v>2021</v>
      </c>
    </row>
    <row r="4758" spans="1:15" x14ac:dyDescent="0.25">
      <c r="A4758" t="s">
        <v>32</v>
      </c>
      <c r="B4758" s="1">
        <v>44201</v>
      </c>
      <c r="C4758" t="s">
        <v>34</v>
      </c>
      <c r="D4758" t="s">
        <v>51</v>
      </c>
      <c r="E4758" t="s">
        <v>52</v>
      </c>
      <c r="F4758" t="s">
        <v>141</v>
      </c>
      <c r="G4758" t="s">
        <v>136</v>
      </c>
      <c r="H4758">
        <v>43</v>
      </c>
      <c r="I4758">
        <v>122</v>
      </c>
      <c r="J4758">
        <v>5246</v>
      </c>
      <c r="K4758" t="s">
        <v>81</v>
      </c>
      <c r="L4758" t="s">
        <v>137</v>
      </c>
      <c r="M4758" t="s">
        <v>147</v>
      </c>
      <c r="N4758">
        <v>1</v>
      </c>
      <c r="O4758">
        <v>2021</v>
      </c>
    </row>
    <row r="4759" spans="1:15" x14ac:dyDescent="0.25">
      <c r="A4759" t="s">
        <v>32</v>
      </c>
      <c r="B4759" s="1">
        <v>44202</v>
      </c>
      <c r="C4759" t="s">
        <v>34</v>
      </c>
      <c r="D4759" t="s">
        <v>51</v>
      </c>
      <c r="E4759" t="s">
        <v>52</v>
      </c>
      <c r="F4759" t="s">
        <v>141</v>
      </c>
      <c r="G4759" t="s">
        <v>139</v>
      </c>
      <c r="H4759">
        <v>44</v>
      </c>
      <c r="I4759">
        <v>81</v>
      </c>
      <c r="J4759">
        <v>3564</v>
      </c>
      <c r="K4759" t="s">
        <v>81</v>
      </c>
      <c r="L4759" t="s">
        <v>137</v>
      </c>
      <c r="M4759" t="s">
        <v>138</v>
      </c>
      <c r="N4759">
        <v>1</v>
      </c>
      <c r="O4759">
        <v>2021</v>
      </c>
    </row>
    <row r="4760" spans="1:15" x14ac:dyDescent="0.25">
      <c r="A4760" t="s">
        <v>32</v>
      </c>
      <c r="B4760" s="1">
        <v>44203</v>
      </c>
      <c r="C4760" t="s">
        <v>34</v>
      </c>
      <c r="D4760" t="s">
        <v>51</v>
      </c>
      <c r="E4760" t="s">
        <v>52</v>
      </c>
      <c r="F4760" t="s">
        <v>135</v>
      </c>
      <c r="G4760" t="s">
        <v>144</v>
      </c>
      <c r="H4760">
        <v>48</v>
      </c>
      <c r="I4760">
        <v>59</v>
      </c>
      <c r="J4760">
        <v>2832</v>
      </c>
      <c r="K4760" t="s">
        <v>81</v>
      </c>
      <c r="L4760" t="s">
        <v>137</v>
      </c>
      <c r="M4760" t="s">
        <v>140</v>
      </c>
      <c r="N4760">
        <v>1</v>
      </c>
      <c r="O4760">
        <v>2021</v>
      </c>
    </row>
    <row r="4761" spans="1:15" x14ac:dyDescent="0.25">
      <c r="A4761" t="s">
        <v>32</v>
      </c>
      <c r="B4761" s="1">
        <v>44204</v>
      </c>
      <c r="C4761" t="s">
        <v>34</v>
      </c>
      <c r="D4761" t="s">
        <v>51</v>
      </c>
      <c r="E4761" t="s">
        <v>52</v>
      </c>
      <c r="F4761" t="s">
        <v>141</v>
      </c>
      <c r="G4761" t="s">
        <v>144</v>
      </c>
      <c r="H4761">
        <v>43</v>
      </c>
      <c r="I4761">
        <v>119</v>
      </c>
      <c r="J4761">
        <v>5117</v>
      </c>
      <c r="K4761" t="s">
        <v>81</v>
      </c>
      <c r="L4761" t="s">
        <v>137</v>
      </c>
      <c r="M4761" t="s">
        <v>142</v>
      </c>
      <c r="N4761">
        <v>1</v>
      </c>
      <c r="O4761">
        <v>2021</v>
      </c>
    </row>
    <row r="4762" spans="1:15" x14ac:dyDescent="0.25">
      <c r="A4762" t="s">
        <v>32</v>
      </c>
      <c r="B4762" s="1">
        <v>44205</v>
      </c>
      <c r="C4762" t="s">
        <v>34</v>
      </c>
      <c r="D4762" t="s">
        <v>51</v>
      </c>
      <c r="E4762" t="s">
        <v>52</v>
      </c>
      <c r="F4762" t="s">
        <v>135</v>
      </c>
      <c r="G4762" t="s">
        <v>136</v>
      </c>
      <c r="H4762">
        <v>32</v>
      </c>
      <c r="I4762">
        <v>173</v>
      </c>
      <c r="J4762">
        <v>5536</v>
      </c>
      <c r="K4762" t="s">
        <v>81</v>
      </c>
      <c r="L4762" t="s">
        <v>137</v>
      </c>
      <c r="M4762" t="s">
        <v>143</v>
      </c>
      <c r="N4762">
        <v>1</v>
      </c>
      <c r="O4762">
        <v>2021</v>
      </c>
    </row>
    <row r="4763" spans="1:15" x14ac:dyDescent="0.25">
      <c r="A4763" t="s">
        <v>32</v>
      </c>
      <c r="B4763" s="1">
        <v>44206</v>
      </c>
      <c r="C4763" t="s">
        <v>34</v>
      </c>
      <c r="D4763" t="s">
        <v>51</v>
      </c>
      <c r="E4763" t="s">
        <v>52</v>
      </c>
      <c r="F4763" t="s">
        <v>135</v>
      </c>
      <c r="G4763" t="s">
        <v>139</v>
      </c>
      <c r="H4763">
        <v>41</v>
      </c>
      <c r="I4763">
        <v>115</v>
      </c>
      <c r="J4763">
        <v>4715</v>
      </c>
      <c r="K4763" t="s">
        <v>81</v>
      </c>
      <c r="L4763" t="s">
        <v>137</v>
      </c>
      <c r="M4763" t="s">
        <v>145</v>
      </c>
      <c r="N4763">
        <v>1</v>
      </c>
      <c r="O4763">
        <v>2021</v>
      </c>
    </row>
    <row r="4764" spans="1:15" x14ac:dyDescent="0.25">
      <c r="A4764" t="s">
        <v>32</v>
      </c>
      <c r="B4764" s="1">
        <v>44207</v>
      </c>
      <c r="C4764" t="s">
        <v>34</v>
      </c>
      <c r="D4764" t="s">
        <v>51</v>
      </c>
      <c r="E4764" t="s">
        <v>52</v>
      </c>
      <c r="F4764" t="s">
        <v>141</v>
      </c>
      <c r="G4764" t="s">
        <v>136</v>
      </c>
      <c r="H4764">
        <v>42</v>
      </c>
      <c r="I4764">
        <v>128</v>
      </c>
      <c r="J4764">
        <v>5376</v>
      </c>
      <c r="K4764" t="s">
        <v>81</v>
      </c>
      <c r="L4764" t="s">
        <v>137</v>
      </c>
      <c r="M4764" t="s">
        <v>146</v>
      </c>
      <c r="N4764">
        <v>1</v>
      </c>
      <c r="O4764">
        <v>2021</v>
      </c>
    </row>
    <row r="4765" spans="1:15" x14ac:dyDescent="0.25">
      <c r="A4765" t="s">
        <v>32</v>
      </c>
      <c r="B4765" s="1">
        <v>44208</v>
      </c>
      <c r="C4765" t="s">
        <v>34</v>
      </c>
      <c r="D4765" t="s">
        <v>51</v>
      </c>
      <c r="E4765" t="s">
        <v>52</v>
      </c>
      <c r="F4765" t="s">
        <v>141</v>
      </c>
      <c r="G4765" t="s">
        <v>139</v>
      </c>
      <c r="H4765">
        <v>44</v>
      </c>
      <c r="I4765">
        <v>91</v>
      </c>
      <c r="J4765">
        <v>4004</v>
      </c>
      <c r="K4765" t="s">
        <v>81</v>
      </c>
      <c r="L4765" t="s">
        <v>137</v>
      </c>
      <c r="M4765" t="s">
        <v>147</v>
      </c>
      <c r="N4765">
        <v>1</v>
      </c>
      <c r="O4765">
        <v>2021</v>
      </c>
    </row>
    <row r="4766" spans="1:15" x14ac:dyDescent="0.25">
      <c r="A4766" t="s">
        <v>32</v>
      </c>
      <c r="B4766" s="1">
        <v>44209</v>
      </c>
      <c r="C4766" t="s">
        <v>34</v>
      </c>
      <c r="D4766" t="s">
        <v>51</v>
      </c>
      <c r="E4766" t="s">
        <v>52</v>
      </c>
      <c r="F4766" t="s">
        <v>135</v>
      </c>
      <c r="G4766" t="s">
        <v>144</v>
      </c>
      <c r="H4766">
        <v>48</v>
      </c>
      <c r="I4766">
        <v>60</v>
      </c>
      <c r="J4766">
        <v>2880</v>
      </c>
      <c r="K4766" t="s">
        <v>81</v>
      </c>
      <c r="L4766" t="s">
        <v>137</v>
      </c>
      <c r="M4766" t="s">
        <v>138</v>
      </c>
      <c r="N4766">
        <v>1</v>
      </c>
      <c r="O4766">
        <v>2021</v>
      </c>
    </row>
    <row r="4767" spans="1:15" x14ac:dyDescent="0.25">
      <c r="A4767" t="s">
        <v>32</v>
      </c>
      <c r="B4767" s="1">
        <v>44210</v>
      </c>
      <c r="C4767" t="s">
        <v>34</v>
      </c>
      <c r="D4767" t="s">
        <v>51</v>
      </c>
      <c r="E4767" t="s">
        <v>52</v>
      </c>
      <c r="F4767" t="s">
        <v>141</v>
      </c>
      <c r="G4767" t="s">
        <v>144</v>
      </c>
      <c r="H4767">
        <v>42</v>
      </c>
      <c r="I4767">
        <v>112</v>
      </c>
      <c r="J4767">
        <v>4704</v>
      </c>
      <c r="K4767" t="s">
        <v>81</v>
      </c>
      <c r="L4767" t="s">
        <v>137</v>
      </c>
      <c r="M4767" t="s">
        <v>140</v>
      </c>
      <c r="N4767">
        <v>1</v>
      </c>
      <c r="O4767">
        <v>2021</v>
      </c>
    </row>
    <row r="4768" spans="1:15" x14ac:dyDescent="0.25">
      <c r="A4768" t="s">
        <v>32</v>
      </c>
      <c r="B4768" s="1">
        <v>44211</v>
      </c>
      <c r="C4768" t="s">
        <v>34</v>
      </c>
      <c r="D4768" t="s">
        <v>51</v>
      </c>
      <c r="E4768" t="s">
        <v>52</v>
      </c>
      <c r="F4768" t="s">
        <v>135</v>
      </c>
      <c r="G4768" t="s">
        <v>136</v>
      </c>
      <c r="H4768">
        <v>44</v>
      </c>
      <c r="I4768">
        <v>161</v>
      </c>
      <c r="J4768">
        <v>7084</v>
      </c>
      <c r="K4768" t="s">
        <v>81</v>
      </c>
      <c r="L4768" t="s">
        <v>137</v>
      </c>
      <c r="M4768" t="s">
        <v>142</v>
      </c>
      <c r="N4768">
        <v>1</v>
      </c>
      <c r="O4768">
        <v>2021</v>
      </c>
    </row>
    <row r="4769" spans="1:15" x14ac:dyDescent="0.25">
      <c r="A4769" t="s">
        <v>32</v>
      </c>
      <c r="B4769" s="1">
        <v>44212</v>
      </c>
      <c r="C4769" t="s">
        <v>34</v>
      </c>
      <c r="D4769" t="s">
        <v>51</v>
      </c>
      <c r="E4769" t="s">
        <v>52</v>
      </c>
      <c r="F4769" t="s">
        <v>135</v>
      </c>
      <c r="G4769" t="s">
        <v>139</v>
      </c>
      <c r="H4769">
        <v>43</v>
      </c>
      <c r="I4769">
        <v>101</v>
      </c>
      <c r="J4769">
        <v>4343</v>
      </c>
      <c r="K4769" t="s">
        <v>81</v>
      </c>
      <c r="L4769" t="s">
        <v>137</v>
      </c>
      <c r="M4769" t="s">
        <v>143</v>
      </c>
      <c r="N4769">
        <v>1</v>
      </c>
      <c r="O4769">
        <v>2021</v>
      </c>
    </row>
    <row r="4770" spans="1:15" x14ac:dyDescent="0.25">
      <c r="A4770" t="s">
        <v>32</v>
      </c>
      <c r="B4770" s="1">
        <v>44213</v>
      </c>
      <c r="C4770" t="s">
        <v>34</v>
      </c>
      <c r="D4770" t="s">
        <v>51</v>
      </c>
      <c r="E4770" t="s">
        <v>52</v>
      </c>
      <c r="F4770" t="s">
        <v>141</v>
      </c>
      <c r="G4770" t="s">
        <v>136</v>
      </c>
      <c r="H4770">
        <v>44</v>
      </c>
      <c r="I4770">
        <v>120</v>
      </c>
      <c r="J4770">
        <v>5280</v>
      </c>
      <c r="K4770" t="s">
        <v>81</v>
      </c>
      <c r="L4770" t="s">
        <v>137</v>
      </c>
      <c r="M4770" t="s">
        <v>145</v>
      </c>
      <c r="N4770">
        <v>1</v>
      </c>
      <c r="O4770">
        <v>2021</v>
      </c>
    </row>
    <row r="4771" spans="1:15" x14ac:dyDescent="0.25">
      <c r="A4771" t="s">
        <v>32</v>
      </c>
      <c r="B4771" s="1">
        <v>44214</v>
      </c>
      <c r="C4771" t="s">
        <v>34</v>
      </c>
      <c r="D4771" t="s">
        <v>51</v>
      </c>
      <c r="E4771" t="s">
        <v>52</v>
      </c>
      <c r="F4771" t="s">
        <v>141</v>
      </c>
      <c r="G4771" t="s">
        <v>139</v>
      </c>
      <c r="H4771">
        <v>36</v>
      </c>
      <c r="I4771">
        <v>78</v>
      </c>
      <c r="J4771">
        <v>2808</v>
      </c>
      <c r="K4771" t="s">
        <v>81</v>
      </c>
      <c r="L4771" t="s">
        <v>137</v>
      </c>
      <c r="M4771" t="s">
        <v>146</v>
      </c>
      <c r="N4771">
        <v>1</v>
      </c>
      <c r="O4771">
        <v>2021</v>
      </c>
    </row>
    <row r="4772" spans="1:15" x14ac:dyDescent="0.25">
      <c r="A4772" t="s">
        <v>32</v>
      </c>
      <c r="B4772" s="1">
        <v>44215</v>
      </c>
      <c r="C4772" t="s">
        <v>34</v>
      </c>
      <c r="D4772" t="s">
        <v>51</v>
      </c>
      <c r="E4772" t="s">
        <v>52</v>
      </c>
      <c r="F4772" t="s">
        <v>135</v>
      </c>
      <c r="G4772" t="s">
        <v>144</v>
      </c>
      <c r="H4772">
        <v>44</v>
      </c>
      <c r="I4772">
        <v>56</v>
      </c>
      <c r="J4772">
        <v>2464</v>
      </c>
      <c r="K4772" t="s">
        <v>81</v>
      </c>
      <c r="L4772" t="s">
        <v>137</v>
      </c>
      <c r="M4772" t="s">
        <v>147</v>
      </c>
      <c r="N4772">
        <v>1</v>
      </c>
      <c r="O4772">
        <v>2021</v>
      </c>
    </row>
    <row r="4773" spans="1:15" x14ac:dyDescent="0.25">
      <c r="A4773" t="s">
        <v>32</v>
      </c>
      <c r="B4773" s="1">
        <v>44216</v>
      </c>
      <c r="C4773" t="s">
        <v>34</v>
      </c>
      <c r="D4773" t="s">
        <v>51</v>
      </c>
      <c r="E4773" t="s">
        <v>52</v>
      </c>
      <c r="F4773" t="s">
        <v>141</v>
      </c>
      <c r="G4773" t="s">
        <v>144</v>
      </c>
      <c r="H4773">
        <v>55</v>
      </c>
      <c r="I4773">
        <v>101</v>
      </c>
      <c r="J4773">
        <v>5555</v>
      </c>
      <c r="K4773" t="s">
        <v>81</v>
      </c>
      <c r="L4773" t="s">
        <v>137</v>
      </c>
      <c r="M4773" t="s">
        <v>138</v>
      </c>
      <c r="N4773">
        <v>1</v>
      </c>
      <c r="O4773">
        <v>2021</v>
      </c>
    </row>
    <row r="4774" spans="1:15" x14ac:dyDescent="0.25">
      <c r="A4774" t="s">
        <v>32</v>
      </c>
      <c r="B4774" s="1">
        <v>44217</v>
      </c>
      <c r="C4774" t="s">
        <v>34</v>
      </c>
      <c r="D4774" t="s">
        <v>51</v>
      </c>
      <c r="E4774" t="s">
        <v>52</v>
      </c>
      <c r="F4774" t="s">
        <v>135</v>
      </c>
      <c r="G4774" t="s">
        <v>136</v>
      </c>
      <c r="H4774">
        <v>39</v>
      </c>
      <c r="I4774">
        <v>150</v>
      </c>
      <c r="J4774">
        <v>5850</v>
      </c>
      <c r="K4774" t="s">
        <v>81</v>
      </c>
      <c r="L4774" t="s">
        <v>137</v>
      </c>
      <c r="M4774" t="s">
        <v>140</v>
      </c>
      <c r="N4774">
        <v>1</v>
      </c>
      <c r="O4774">
        <v>2021</v>
      </c>
    </row>
    <row r="4775" spans="1:15" x14ac:dyDescent="0.25">
      <c r="A4775" t="s">
        <v>32</v>
      </c>
      <c r="B4775" s="1">
        <v>44218</v>
      </c>
      <c r="C4775" t="s">
        <v>34</v>
      </c>
      <c r="D4775" t="s">
        <v>51</v>
      </c>
      <c r="E4775" t="s">
        <v>52</v>
      </c>
      <c r="F4775" t="s">
        <v>135</v>
      </c>
      <c r="G4775" t="s">
        <v>139</v>
      </c>
      <c r="H4775">
        <v>41</v>
      </c>
      <c r="I4775">
        <v>106</v>
      </c>
      <c r="J4775">
        <v>4346</v>
      </c>
      <c r="K4775" t="s">
        <v>81</v>
      </c>
      <c r="L4775" t="s">
        <v>137</v>
      </c>
      <c r="M4775" t="s">
        <v>142</v>
      </c>
      <c r="N4775">
        <v>1</v>
      </c>
      <c r="O4775">
        <v>2021</v>
      </c>
    </row>
    <row r="4776" spans="1:15" x14ac:dyDescent="0.25">
      <c r="A4776" t="s">
        <v>32</v>
      </c>
      <c r="B4776" s="1">
        <v>44219</v>
      </c>
      <c r="C4776" t="s">
        <v>34</v>
      </c>
      <c r="D4776" t="s">
        <v>51</v>
      </c>
      <c r="E4776" t="s">
        <v>52</v>
      </c>
      <c r="F4776" t="s">
        <v>141</v>
      </c>
      <c r="G4776" t="s">
        <v>136</v>
      </c>
      <c r="H4776">
        <v>44</v>
      </c>
      <c r="I4776">
        <v>111</v>
      </c>
      <c r="J4776">
        <v>4884</v>
      </c>
      <c r="K4776" t="s">
        <v>81</v>
      </c>
      <c r="L4776" t="s">
        <v>137</v>
      </c>
      <c r="M4776" t="s">
        <v>143</v>
      </c>
      <c r="N4776">
        <v>1</v>
      </c>
      <c r="O4776">
        <v>2021</v>
      </c>
    </row>
    <row r="4777" spans="1:15" x14ac:dyDescent="0.25">
      <c r="A4777" t="s">
        <v>32</v>
      </c>
      <c r="B4777" s="1">
        <v>44220</v>
      </c>
      <c r="C4777" t="s">
        <v>34</v>
      </c>
      <c r="D4777" t="s">
        <v>51</v>
      </c>
      <c r="E4777" t="s">
        <v>52</v>
      </c>
      <c r="F4777" t="s">
        <v>141</v>
      </c>
      <c r="G4777" t="s">
        <v>139</v>
      </c>
      <c r="H4777">
        <v>38</v>
      </c>
      <c r="I4777">
        <v>88</v>
      </c>
      <c r="J4777">
        <v>3344</v>
      </c>
      <c r="K4777" t="s">
        <v>81</v>
      </c>
      <c r="L4777" t="s">
        <v>137</v>
      </c>
      <c r="M4777" t="s">
        <v>145</v>
      </c>
      <c r="N4777">
        <v>1</v>
      </c>
      <c r="O4777">
        <v>2021</v>
      </c>
    </row>
    <row r="4778" spans="1:15" x14ac:dyDescent="0.25">
      <c r="A4778" t="s">
        <v>32</v>
      </c>
      <c r="B4778" s="1">
        <v>44221</v>
      </c>
      <c r="C4778" t="s">
        <v>34</v>
      </c>
      <c r="D4778" t="s">
        <v>51</v>
      </c>
      <c r="E4778" t="s">
        <v>52</v>
      </c>
      <c r="F4778" t="s">
        <v>135</v>
      </c>
      <c r="G4778" t="s">
        <v>144</v>
      </c>
      <c r="H4778">
        <v>41</v>
      </c>
      <c r="I4778">
        <v>61</v>
      </c>
      <c r="J4778">
        <v>2501</v>
      </c>
      <c r="K4778" t="s">
        <v>81</v>
      </c>
      <c r="L4778" t="s">
        <v>137</v>
      </c>
      <c r="M4778" t="s">
        <v>146</v>
      </c>
      <c r="N4778">
        <v>1</v>
      </c>
      <c r="O4778">
        <v>2021</v>
      </c>
    </row>
    <row r="4779" spans="1:15" x14ac:dyDescent="0.25">
      <c r="A4779" t="s">
        <v>32</v>
      </c>
      <c r="B4779" s="1">
        <v>44222</v>
      </c>
      <c r="C4779" t="s">
        <v>34</v>
      </c>
      <c r="D4779" t="s">
        <v>51</v>
      </c>
      <c r="E4779" t="s">
        <v>52</v>
      </c>
      <c r="F4779" t="s">
        <v>141</v>
      </c>
      <c r="G4779" t="s">
        <v>144</v>
      </c>
      <c r="H4779">
        <v>59</v>
      </c>
      <c r="I4779">
        <v>108</v>
      </c>
      <c r="J4779">
        <v>6372</v>
      </c>
      <c r="K4779" t="s">
        <v>81</v>
      </c>
      <c r="L4779" t="s">
        <v>137</v>
      </c>
      <c r="M4779" t="s">
        <v>147</v>
      </c>
      <c r="N4779">
        <v>1</v>
      </c>
      <c r="O4779">
        <v>2021</v>
      </c>
    </row>
    <row r="4780" spans="1:15" x14ac:dyDescent="0.25">
      <c r="A4780" t="s">
        <v>32</v>
      </c>
      <c r="B4780" s="1">
        <v>44223</v>
      </c>
      <c r="C4780" t="s">
        <v>34</v>
      </c>
      <c r="D4780" t="s">
        <v>51</v>
      </c>
      <c r="E4780" t="s">
        <v>52</v>
      </c>
      <c r="F4780" t="s">
        <v>135</v>
      </c>
      <c r="G4780" t="s">
        <v>136</v>
      </c>
      <c r="H4780">
        <v>36</v>
      </c>
      <c r="I4780">
        <v>169</v>
      </c>
      <c r="J4780">
        <v>6084</v>
      </c>
      <c r="K4780" t="s">
        <v>81</v>
      </c>
      <c r="L4780" t="s">
        <v>137</v>
      </c>
      <c r="M4780" t="s">
        <v>138</v>
      </c>
      <c r="N4780">
        <v>1</v>
      </c>
      <c r="O4780">
        <v>2021</v>
      </c>
    </row>
    <row r="4781" spans="1:15" x14ac:dyDescent="0.25">
      <c r="A4781" t="s">
        <v>32</v>
      </c>
      <c r="B4781" s="1">
        <v>44224</v>
      </c>
      <c r="C4781" t="s">
        <v>34</v>
      </c>
      <c r="D4781" t="s">
        <v>51</v>
      </c>
      <c r="E4781" t="s">
        <v>52</v>
      </c>
      <c r="F4781" t="s">
        <v>135</v>
      </c>
      <c r="G4781" t="s">
        <v>139</v>
      </c>
      <c r="H4781">
        <v>42</v>
      </c>
      <c r="I4781">
        <v>147</v>
      </c>
      <c r="J4781">
        <v>6174</v>
      </c>
      <c r="K4781" t="s">
        <v>81</v>
      </c>
      <c r="L4781" t="s">
        <v>137</v>
      </c>
      <c r="M4781" t="s">
        <v>140</v>
      </c>
      <c r="N4781">
        <v>1</v>
      </c>
      <c r="O4781">
        <v>2021</v>
      </c>
    </row>
    <row r="4782" spans="1:15" x14ac:dyDescent="0.25">
      <c r="A4782" t="s">
        <v>32</v>
      </c>
      <c r="B4782" s="1">
        <v>44225</v>
      </c>
      <c r="C4782" t="s">
        <v>34</v>
      </c>
      <c r="D4782" t="s">
        <v>51</v>
      </c>
      <c r="E4782" t="s">
        <v>52</v>
      </c>
      <c r="F4782" t="s">
        <v>141</v>
      </c>
      <c r="G4782" t="s">
        <v>136</v>
      </c>
      <c r="H4782">
        <v>44</v>
      </c>
      <c r="I4782">
        <v>165</v>
      </c>
      <c r="J4782">
        <v>7260</v>
      </c>
      <c r="K4782" t="s">
        <v>81</v>
      </c>
      <c r="L4782" t="s">
        <v>137</v>
      </c>
      <c r="M4782" t="s">
        <v>142</v>
      </c>
      <c r="N4782">
        <v>1</v>
      </c>
      <c r="O4782">
        <v>2021</v>
      </c>
    </row>
    <row r="4783" spans="1:15" x14ac:dyDescent="0.25">
      <c r="A4783" t="s">
        <v>32</v>
      </c>
      <c r="B4783" s="1">
        <v>44226</v>
      </c>
      <c r="C4783" t="s">
        <v>34</v>
      </c>
      <c r="D4783" t="s">
        <v>51</v>
      </c>
      <c r="E4783" t="s">
        <v>52</v>
      </c>
      <c r="F4783" t="s">
        <v>141</v>
      </c>
      <c r="G4783" t="s">
        <v>139</v>
      </c>
      <c r="H4783">
        <v>38</v>
      </c>
      <c r="I4783">
        <v>106</v>
      </c>
      <c r="J4783">
        <v>4028</v>
      </c>
      <c r="K4783" t="s">
        <v>81</v>
      </c>
      <c r="L4783" t="s">
        <v>137</v>
      </c>
      <c r="M4783" t="s">
        <v>143</v>
      </c>
      <c r="N4783">
        <v>1</v>
      </c>
      <c r="O4783">
        <v>2021</v>
      </c>
    </row>
    <row r="4784" spans="1:15" x14ac:dyDescent="0.25">
      <c r="A4784" t="s">
        <v>32</v>
      </c>
      <c r="B4784" s="1">
        <v>44227</v>
      </c>
      <c r="C4784" t="s">
        <v>34</v>
      </c>
      <c r="D4784" t="s">
        <v>51</v>
      </c>
      <c r="E4784" t="s">
        <v>52</v>
      </c>
      <c r="F4784" t="s">
        <v>135</v>
      </c>
      <c r="G4784" t="s">
        <v>144</v>
      </c>
      <c r="H4784">
        <v>41</v>
      </c>
      <c r="I4784">
        <v>75</v>
      </c>
      <c r="J4784">
        <v>3075</v>
      </c>
      <c r="K4784" t="s">
        <v>81</v>
      </c>
      <c r="L4784" t="s">
        <v>137</v>
      </c>
      <c r="M4784" t="s">
        <v>145</v>
      </c>
      <c r="N4784">
        <v>1</v>
      </c>
      <c r="O4784">
        <v>2021</v>
      </c>
    </row>
    <row r="4785" spans="1:15" x14ac:dyDescent="0.25">
      <c r="A4785" t="s">
        <v>32</v>
      </c>
      <c r="B4785" s="1">
        <v>44228</v>
      </c>
      <c r="C4785" t="s">
        <v>34</v>
      </c>
      <c r="D4785" t="s">
        <v>51</v>
      </c>
      <c r="E4785" t="s">
        <v>52</v>
      </c>
      <c r="F4785" t="s">
        <v>141</v>
      </c>
      <c r="G4785" t="s">
        <v>144</v>
      </c>
      <c r="H4785">
        <v>55</v>
      </c>
      <c r="I4785">
        <v>150</v>
      </c>
      <c r="J4785">
        <v>8250</v>
      </c>
      <c r="K4785" t="s">
        <v>81</v>
      </c>
      <c r="L4785" t="s">
        <v>148</v>
      </c>
      <c r="M4785" t="s">
        <v>146</v>
      </c>
      <c r="N4785">
        <v>2</v>
      </c>
      <c r="O4785">
        <v>2021</v>
      </c>
    </row>
    <row r="4786" spans="1:15" x14ac:dyDescent="0.25">
      <c r="A4786" t="s">
        <v>32</v>
      </c>
      <c r="B4786" s="1">
        <v>44229</v>
      </c>
      <c r="C4786" t="s">
        <v>34</v>
      </c>
      <c r="D4786" t="s">
        <v>51</v>
      </c>
      <c r="E4786" t="s">
        <v>52</v>
      </c>
      <c r="F4786" t="s">
        <v>135</v>
      </c>
      <c r="G4786" t="s">
        <v>136</v>
      </c>
      <c r="H4786">
        <v>37</v>
      </c>
      <c r="I4786">
        <v>203</v>
      </c>
      <c r="J4786">
        <v>7511</v>
      </c>
      <c r="K4786" t="s">
        <v>81</v>
      </c>
      <c r="L4786" t="s">
        <v>148</v>
      </c>
      <c r="M4786" t="s">
        <v>147</v>
      </c>
      <c r="N4786">
        <v>2</v>
      </c>
      <c r="O4786">
        <v>2021</v>
      </c>
    </row>
    <row r="4787" spans="1:15" x14ac:dyDescent="0.25">
      <c r="A4787" t="s">
        <v>32</v>
      </c>
      <c r="B4787" s="1">
        <v>44230</v>
      </c>
      <c r="C4787" t="s">
        <v>34</v>
      </c>
      <c r="D4787" t="s">
        <v>51</v>
      </c>
      <c r="E4787" t="s">
        <v>52</v>
      </c>
      <c r="F4787" t="s">
        <v>135</v>
      </c>
      <c r="G4787" t="s">
        <v>139</v>
      </c>
      <c r="H4787">
        <v>41</v>
      </c>
      <c r="I4787">
        <v>156</v>
      </c>
      <c r="J4787">
        <v>6396</v>
      </c>
      <c r="K4787" t="s">
        <v>81</v>
      </c>
      <c r="L4787" t="s">
        <v>148</v>
      </c>
      <c r="M4787" t="s">
        <v>138</v>
      </c>
      <c r="N4787">
        <v>2</v>
      </c>
      <c r="O4787">
        <v>2021</v>
      </c>
    </row>
    <row r="4788" spans="1:15" x14ac:dyDescent="0.25">
      <c r="A4788" t="s">
        <v>32</v>
      </c>
      <c r="B4788" s="1">
        <v>44231</v>
      </c>
      <c r="C4788" t="s">
        <v>34</v>
      </c>
      <c r="D4788" t="s">
        <v>51</v>
      </c>
      <c r="E4788" t="s">
        <v>52</v>
      </c>
      <c r="F4788" t="s">
        <v>141</v>
      </c>
      <c r="G4788" t="s">
        <v>136</v>
      </c>
      <c r="H4788">
        <v>44</v>
      </c>
      <c r="I4788">
        <v>143</v>
      </c>
      <c r="J4788">
        <v>6292</v>
      </c>
      <c r="K4788" t="s">
        <v>81</v>
      </c>
      <c r="L4788" t="s">
        <v>148</v>
      </c>
      <c r="M4788" t="s">
        <v>140</v>
      </c>
      <c r="N4788">
        <v>2</v>
      </c>
      <c r="O4788">
        <v>2021</v>
      </c>
    </row>
    <row r="4789" spans="1:15" x14ac:dyDescent="0.25">
      <c r="A4789" t="s">
        <v>32</v>
      </c>
      <c r="B4789" s="1">
        <v>44232</v>
      </c>
      <c r="C4789" t="s">
        <v>34</v>
      </c>
      <c r="D4789" t="s">
        <v>51</v>
      </c>
      <c r="E4789" t="s">
        <v>52</v>
      </c>
      <c r="F4789" t="s">
        <v>141</v>
      </c>
      <c r="G4789" t="s">
        <v>139</v>
      </c>
      <c r="H4789">
        <v>36</v>
      </c>
      <c r="I4789">
        <v>113</v>
      </c>
      <c r="J4789">
        <v>4068</v>
      </c>
      <c r="K4789" t="s">
        <v>81</v>
      </c>
      <c r="L4789" t="s">
        <v>148</v>
      </c>
      <c r="M4789" t="s">
        <v>142</v>
      </c>
      <c r="N4789">
        <v>2</v>
      </c>
      <c r="O4789">
        <v>2021</v>
      </c>
    </row>
    <row r="4790" spans="1:15" x14ac:dyDescent="0.25">
      <c r="A4790" t="s">
        <v>32</v>
      </c>
      <c r="B4790" s="1">
        <v>44233</v>
      </c>
      <c r="C4790" t="s">
        <v>34</v>
      </c>
      <c r="D4790" t="s">
        <v>51</v>
      </c>
      <c r="E4790" t="s">
        <v>52</v>
      </c>
      <c r="F4790" t="s">
        <v>135</v>
      </c>
      <c r="G4790" t="s">
        <v>144</v>
      </c>
      <c r="H4790">
        <v>42</v>
      </c>
      <c r="I4790">
        <v>124</v>
      </c>
      <c r="J4790">
        <v>5208</v>
      </c>
      <c r="K4790" t="s">
        <v>81</v>
      </c>
      <c r="L4790" t="s">
        <v>148</v>
      </c>
      <c r="M4790" t="s">
        <v>143</v>
      </c>
      <c r="N4790">
        <v>2</v>
      </c>
      <c r="O4790">
        <v>2021</v>
      </c>
    </row>
    <row r="4791" spans="1:15" x14ac:dyDescent="0.25">
      <c r="A4791" t="s">
        <v>32</v>
      </c>
      <c r="B4791" s="1">
        <v>44234</v>
      </c>
      <c r="C4791" t="s">
        <v>34</v>
      </c>
      <c r="D4791" t="s">
        <v>51</v>
      </c>
      <c r="E4791" t="s">
        <v>52</v>
      </c>
      <c r="F4791" t="s">
        <v>141</v>
      </c>
      <c r="G4791" t="s">
        <v>144</v>
      </c>
      <c r="H4791">
        <v>58</v>
      </c>
      <c r="I4791">
        <v>143</v>
      </c>
      <c r="J4791">
        <v>8294</v>
      </c>
      <c r="K4791" t="s">
        <v>81</v>
      </c>
      <c r="L4791" t="s">
        <v>148</v>
      </c>
      <c r="M4791" t="s">
        <v>145</v>
      </c>
      <c r="N4791">
        <v>2</v>
      </c>
      <c r="O4791">
        <v>2021</v>
      </c>
    </row>
    <row r="4792" spans="1:15" x14ac:dyDescent="0.25">
      <c r="A4792" t="s">
        <v>32</v>
      </c>
      <c r="B4792" s="1">
        <v>44235</v>
      </c>
      <c r="C4792" t="s">
        <v>34</v>
      </c>
      <c r="D4792" t="s">
        <v>51</v>
      </c>
      <c r="E4792" t="s">
        <v>52</v>
      </c>
      <c r="F4792" t="s">
        <v>135</v>
      </c>
      <c r="G4792" t="s">
        <v>136</v>
      </c>
      <c r="H4792">
        <v>42</v>
      </c>
      <c r="I4792">
        <v>203</v>
      </c>
      <c r="J4792">
        <v>8526</v>
      </c>
      <c r="K4792" t="s">
        <v>81</v>
      </c>
      <c r="L4792" t="s">
        <v>148</v>
      </c>
      <c r="M4792" t="s">
        <v>146</v>
      </c>
      <c r="N4792">
        <v>2</v>
      </c>
      <c r="O4792">
        <v>2021</v>
      </c>
    </row>
    <row r="4793" spans="1:15" x14ac:dyDescent="0.25">
      <c r="A4793" t="s">
        <v>32</v>
      </c>
      <c r="B4793" s="1">
        <v>44236</v>
      </c>
      <c r="C4793" t="s">
        <v>34</v>
      </c>
      <c r="D4793" t="s">
        <v>51</v>
      </c>
      <c r="E4793" t="s">
        <v>52</v>
      </c>
      <c r="F4793" t="s">
        <v>135</v>
      </c>
      <c r="G4793" t="s">
        <v>139</v>
      </c>
      <c r="H4793">
        <v>54</v>
      </c>
      <c r="I4793">
        <v>188</v>
      </c>
      <c r="J4793">
        <v>10152</v>
      </c>
      <c r="K4793" t="s">
        <v>81</v>
      </c>
      <c r="L4793" t="s">
        <v>148</v>
      </c>
      <c r="M4793" t="s">
        <v>147</v>
      </c>
      <c r="N4793">
        <v>2</v>
      </c>
      <c r="O4793">
        <v>2021</v>
      </c>
    </row>
    <row r="4794" spans="1:15" x14ac:dyDescent="0.25">
      <c r="A4794" t="s">
        <v>32</v>
      </c>
      <c r="B4794" s="1">
        <v>44237</v>
      </c>
      <c r="C4794" t="s">
        <v>34</v>
      </c>
      <c r="D4794" t="s">
        <v>51</v>
      </c>
      <c r="E4794" t="s">
        <v>52</v>
      </c>
      <c r="F4794" t="s">
        <v>141</v>
      </c>
      <c r="G4794" t="s">
        <v>136</v>
      </c>
      <c r="H4794">
        <v>49</v>
      </c>
      <c r="I4794">
        <v>130</v>
      </c>
      <c r="J4794">
        <v>6370</v>
      </c>
      <c r="K4794" t="s">
        <v>81</v>
      </c>
      <c r="L4794" t="s">
        <v>148</v>
      </c>
      <c r="M4794" t="s">
        <v>138</v>
      </c>
      <c r="N4794">
        <v>2</v>
      </c>
      <c r="O4794">
        <v>2021</v>
      </c>
    </row>
    <row r="4795" spans="1:15" x14ac:dyDescent="0.25">
      <c r="A4795" t="s">
        <v>32</v>
      </c>
      <c r="B4795" s="1">
        <v>44238</v>
      </c>
      <c r="C4795" t="s">
        <v>34</v>
      </c>
      <c r="D4795" t="s">
        <v>51</v>
      </c>
      <c r="E4795" t="s">
        <v>52</v>
      </c>
      <c r="F4795" t="s">
        <v>141</v>
      </c>
      <c r="G4795" t="s">
        <v>139</v>
      </c>
      <c r="H4795">
        <v>41</v>
      </c>
      <c r="I4795">
        <v>106</v>
      </c>
      <c r="J4795">
        <v>4346</v>
      </c>
      <c r="K4795" t="s">
        <v>81</v>
      </c>
      <c r="L4795" t="s">
        <v>148</v>
      </c>
      <c r="M4795" t="s">
        <v>140</v>
      </c>
      <c r="N4795">
        <v>2</v>
      </c>
      <c r="O4795">
        <v>2021</v>
      </c>
    </row>
    <row r="4796" spans="1:15" x14ac:dyDescent="0.25">
      <c r="A4796" t="s">
        <v>32</v>
      </c>
      <c r="B4796" s="1">
        <v>44239</v>
      </c>
      <c r="C4796" t="s">
        <v>34</v>
      </c>
      <c r="D4796" t="s">
        <v>51</v>
      </c>
      <c r="E4796" t="s">
        <v>52</v>
      </c>
      <c r="F4796" t="s">
        <v>135</v>
      </c>
      <c r="G4796" t="s">
        <v>144</v>
      </c>
      <c r="H4796">
        <v>52</v>
      </c>
      <c r="I4796">
        <v>106</v>
      </c>
      <c r="J4796">
        <v>5512</v>
      </c>
      <c r="K4796" t="s">
        <v>81</v>
      </c>
      <c r="L4796" t="s">
        <v>148</v>
      </c>
      <c r="M4796" t="s">
        <v>142</v>
      </c>
      <c r="N4796">
        <v>2</v>
      </c>
      <c r="O4796">
        <v>2021</v>
      </c>
    </row>
    <row r="4797" spans="1:15" x14ac:dyDescent="0.25">
      <c r="A4797" t="s">
        <v>32</v>
      </c>
      <c r="B4797" s="1">
        <v>44240</v>
      </c>
      <c r="C4797" t="s">
        <v>34</v>
      </c>
      <c r="D4797" t="s">
        <v>51</v>
      </c>
      <c r="E4797" t="s">
        <v>52</v>
      </c>
      <c r="F4797" t="s">
        <v>141</v>
      </c>
      <c r="G4797" t="s">
        <v>144</v>
      </c>
      <c r="H4797">
        <v>56</v>
      </c>
      <c r="I4797">
        <v>112</v>
      </c>
      <c r="J4797">
        <v>6272</v>
      </c>
      <c r="K4797" t="s">
        <v>81</v>
      </c>
      <c r="L4797" t="s">
        <v>148</v>
      </c>
      <c r="M4797" t="s">
        <v>143</v>
      </c>
      <c r="N4797">
        <v>2</v>
      </c>
      <c r="O4797">
        <v>2021</v>
      </c>
    </row>
    <row r="4798" spans="1:15" x14ac:dyDescent="0.25">
      <c r="A4798" t="s">
        <v>32</v>
      </c>
      <c r="B4798" s="1">
        <v>44241</v>
      </c>
      <c r="C4798" t="s">
        <v>34</v>
      </c>
      <c r="D4798" t="s">
        <v>51</v>
      </c>
      <c r="E4798" t="s">
        <v>52</v>
      </c>
      <c r="F4798" t="s">
        <v>135</v>
      </c>
      <c r="G4798" t="s">
        <v>136</v>
      </c>
      <c r="H4798">
        <v>41</v>
      </c>
      <c r="I4798">
        <v>180</v>
      </c>
      <c r="J4798">
        <v>7380</v>
      </c>
      <c r="K4798" t="s">
        <v>81</v>
      </c>
      <c r="L4798" t="s">
        <v>148</v>
      </c>
      <c r="M4798" t="s">
        <v>145</v>
      </c>
      <c r="N4798">
        <v>2</v>
      </c>
      <c r="O4798">
        <v>2021</v>
      </c>
    </row>
    <row r="4799" spans="1:15" x14ac:dyDescent="0.25">
      <c r="A4799" t="s">
        <v>32</v>
      </c>
      <c r="B4799" s="1">
        <v>44242</v>
      </c>
      <c r="C4799" t="s">
        <v>34</v>
      </c>
      <c r="D4799" t="s">
        <v>51</v>
      </c>
      <c r="E4799" t="s">
        <v>52</v>
      </c>
      <c r="F4799" t="s">
        <v>135</v>
      </c>
      <c r="G4799" t="s">
        <v>139</v>
      </c>
      <c r="H4799">
        <v>48</v>
      </c>
      <c r="I4799">
        <v>156</v>
      </c>
      <c r="J4799">
        <v>7488</v>
      </c>
      <c r="K4799" t="s">
        <v>81</v>
      </c>
      <c r="L4799" t="s">
        <v>148</v>
      </c>
      <c r="M4799" t="s">
        <v>146</v>
      </c>
      <c r="N4799">
        <v>2</v>
      </c>
      <c r="O4799">
        <v>2021</v>
      </c>
    </row>
    <row r="4800" spans="1:15" x14ac:dyDescent="0.25">
      <c r="A4800" t="s">
        <v>32</v>
      </c>
      <c r="B4800" s="1">
        <v>44243</v>
      </c>
      <c r="C4800" t="s">
        <v>34</v>
      </c>
      <c r="D4800" t="s">
        <v>51</v>
      </c>
      <c r="E4800" t="s">
        <v>52</v>
      </c>
      <c r="F4800" t="s">
        <v>141</v>
      </c>
      <c r="G4800" t="s">
        <v>136</v>
      </c>
      <c r="H4800">
        <v>42</v>
      </c>
      <c r="I4800">
        <v>117</v>
      </c>
      <c r="J4800">
        <v>4914</v>
      </c>
      <c r="K4800" t="s">
        <v>81</v>
      </c>
      <c r="L4800" t="s">
        <v>148</v>
      </c>
      <c r="M4800" t="s">
        <v>147</v>
      </c>
      <c r="N4800">
        <v>2</v>
      </c>
      <c r="O4800">
        <v>2021</v>
      </c>
    </row>
    <row r="4801" spans="1:15" x14ac:dyDescent="0.25">
      <c r="A4801" t="s">
        <v>32</v>
      </c>
      <c r="B4801" s="1">
        <v>44244</v>
      </c>
      <c r="C4801" t="s">
        <v>34</v>
      </c>
      <c r="D4801" t="s">
        <v>51</v>
      </c>
      <c r="E4801" t="s">
        <v>52</v>
      </c>
      <c r="F4801" t="s">
        <v>141</v>
      </c>
      <c r="G4801" t="s">
        <v>139</v>
      </c>
      <c r="H4801">
        <v>41</v>
      </c>
      <c r="I4801">
        <v>116</v>
      </c>
      <c r="J4801">
        <v>4756</v>
      </c>
      <c r="K4801" t="s">
        <v>81</v>
      </c>
      <c r="L4801" t="s">
        <v>148</v>
      </c>
      <c r="M4801" t="s">
        <v>138</v>
      </c>
      <c r="N4801">
        <v>2</v>
      </c>
      <c r="O4801">
        <v>2021</v>
      </c>
    </row>
    <row r="4802" spans="1:15" x14ac:dyDescent="0.25">
      <c r="A4802" t="s">
        <v>32</v>
      </c>
      <c r="B4802" s="1">
        <v>44245</v>
      </c>
      <c r="C4802" t="s">
        <v>34</v>
      </c>
      <c r="D4802" t="s">
        <v>51</v>
      </c>
      <c r="E4802" t="s">
        <v>52</v>
      </c>
      <c r="F4802" t="s">
        <v>135</v>
      </c>
      <c r="G4802" t="s">
        <v>144</v>
      </c>
      <c r="H4802">
        <v>50</v>
      </c>
      <c r="I4802">
        <v>100</v>
      </c>
      <c r="J4802">
        <v>5000</v>
      </c>
      <c r="K4802" t="s">
        <v>81</v>
      </c>
      <c r="L4802" t="s">
        <v>148</v>
      </c>
      <c r="M4802" t="s">
        <v>140</v>
      </c>
      <c r="N4802">
        <v>2</v>
      </c>
      <c r="O4802">
        <v>2021</v>
      </c>
    </row>
    <row r="4803" spans="1:15" x14ac:dyDescent="0.25">
      <c r="A4803" t="s">
        <v>32</v>
      </c>
      <c r="B4803" s="1">
        <v>44246</v>
      </c>
      <c r="C4803" t="s">
        <v>34</v>
      </c>
      <c r="D4803" t="s">
        <v>51</v>
      </c>
      <c r="E4803" t="s">
        <v>52</v>
      </c>
      <c r="F4803" t="s">
        <v>141</v>
      </c>
      <c r="G4803" t="s">
        <v>144</v>
      </c>
      <c r="H4803">
        <v>59</v>
      </c>
      <c r="I4803">
        <v>122</v>
      </c>
      <c r="J4803">
        <v>7198</v>
      </c>
      <c r="K4803" t="s">
        <v>81</v>
      </c>
      <c r="L4803" t="s">
        <v>148</v>
      </c>
      <c r="M4803" t="s">
        <v>142</v>
      </c>
      <c r="N4803">
        <v>2</v>
      </c>
      <c r="O4803">
        <v>2021</v>
      </c>
    </row>
    <row r="4804" spans="1:15" x14ac:dyDescent="0.25">
      <c r="A4804" t="s">
        <v>32</v>
      </c>
      <c r="B4804" s="1">
        <v>44247</v>
      </c>
      <c r="C4804" t="s">
        <v>34</v>
      </c>
      <c r="D4804" t="s">
        <v>51</v>
      </c>
      <c r="E4804" t="s">
        <v>52</v>
      </c>
      <c r="F4804" t="s">
        <v>135</v>
      </c>
      <c r="G4804" t="s">
        <v>136</v>
      </c>
      <c r="H4804">
        <v>44</v>
      </c>
      <c r="I4804">
        <v>160</v>
      </c>
      <c r="J4804">
        <v>7040</v>
      </c>
      <c r="K4804" t="s">
        <v>81</v>
      </c>
      <c r="L4804" t="s">
        <v>148</v>
      </c>
      <c r="M4804" t="s">
        <v>143</v>
      </c>
      <c r="N4804">
        <v>2</v>
      </c>
      <c r="O4804">
        <v>2021</v>
      </c>
    </row>
    <row r="4805" spans="1:15" x14ac:dyDescent="0.25">
      <c r="A4805" t="s">
        <v>32</v>
      </c>
      <c r="B4805" s="1">
        <v>44248</v>
      </c>
      <c r="C4805" t="s">
        <v>34</v>
      </c>
      <c r="D4805" t="s">
        <v>51</v>
      </c>
      <c r="E4805" t="s">
        <v>52</v>
      </c>
      <c r="F4805" t="s">
        <v>135</v>
      </c>
      <c r="G4805" t="s">
        <v>139</v>
      </c>
      <c r="H4805">
        <v>49</v>
      </c>
      <c r="I4805">
        <v>160</v>
      </c>
      <c r="J4805">
        <v>7840</v>
      </c>
      <c r="K4805" t="s">
        <v>81</v>
      </c>
      <c r="L4805" t="s">
        <v>148</v>
      </c>
      <c r="M4805" t="s">
        <v>145</v>
      </c>
      <c r="N4805">
        <v>2</v>
      </c>
      <c r="O4805">
        <v>2021</v>
      </c>
    </row>
    <row r="4806" spans="1:15" x14ac:dyDescent="0.25">
      <c r="A4806" t="s">
        <v>32</v>
      </c>
      <c r="B4806" s="1">
        <v>44249</v>
      </c>
      <c r="C4806" t="s">
        <v>34</v>
      </c>
      <c r="D4806" t="s">
        <v>51</v>
      </c>
      <c r="E4806" t="s">
        <v>52</v>
      </c>
      <c r="F4806" t="s">
        <v>141</v>
      </c>
      <c r="G4806" t="s">
        <v>136</v>
      </c>
      <c r="H4806">
        <v>41</v>
      </c>
      <c r="I4806">
        <v>116</v>
      </c>
      <c r="J4806">
        <v>4756</v>
      </c>
      <c r="K4806" t="s">
        <v>81</v>
      </c>
      <c r="L4806" t="s">
        <v>148</v>
      </c>
      <c r="M4806" t="s">
        <v>146</v>
      </c>
      <c r="N4806">
        <v>2</v>
      </c>
      <c r="O4806">
        <v>2021</v>
      </c>
    </row>
    <row r="4807" spans="1:15" x14ac:dyDescent="0.25">
      <c r="A4807" t="s">
        <v>32</v>
      </c>
      <c r="B4807" s="1">
        <v>44250</v>
      </c>
      <c r="C4807" t="s">
        <v>34</v>
      </c>
      <c r="D4807" t="s">
        <v>51</v>
      </c>
      <c r="E4807" t="s">
        <v>52</v>
      </c>
      <c r="F4807" t="s">
        <v>141</v>
      </c>
      <c r="G4807" t="s">
        <v>139</v>
      </c>
      <c r="H4807">
        <v>44</v>
      </c>
      <c r="I4807">
        <v>105</v>
      </c>
      <c r="J4807">
        <v>4620</v>
      </c>
      <c r="K4807" t="s">
        <v>81</v>
      </c>
      <c r="L4807" t="s">
        <v>148</v>
      </c>
      <c r="M4807" t="s">
        <v>147</v>
      </c>
      <c r="N4807">
        <v>2</v>
      </c>
      <c r="O4807">
        <v>2021</v>
      </c>
    </row>
    <row r="4808" spans="1:15" x14ac:dyDescent="0.25">
      <c r="A4808" t="s">
        <v>32</v>
      </c>
      <c r="B4808" s="1">
        <v>44251</v>
      </c>
      <c r="C4808" t="s">
        <v>34</v>
      </c>
      <c r="D4808" t="s">
        <v>51</v>
      </c>
      <c r="E4808" t="s">
        <v>52</v>
      </c>
      <c r="F4808" t="s">
        <v>135</v>
      </c>
      <c r="G4808" t="s">
        <v>144</v>
      </c>
      <c r="H4808">
        <v>54</v>
      </c>
      <c r="I4808">
        <v>98</v>
      </c>
      <c r="J4808">
        <v>5292</v>
      </c>
      <c r="K4808" t="s">
        <v>81</v>
      </c>
      <c r="L4808" t="s">
        <v>148</v>
      </c>
      <c r="M4808" t="s">
        <v>138</v>
      </c>
      <c r="N4808">
        <v>2</v>
      </c>
      <c r="O4808">
        <v>2021</v>
      </c>
    </row>
    <row r="4809" spans="1:15" x14ac:dyDescent="0.25">
      <c r="A4809" t="s">
        <v>32</v>
      </c>
      <c r="B4809" s="1">
        <v>44252</v>
      </c>
      <c r="C4809" t="s">
        <v>34</v>
      </c>
      <c r="D4809" t="s">
        <v>51</v>
      </c>
      <c r="E4809" t="s">
        <v>52</v>
      </c>
      <c r="F4809" t="s">
        <v>141</v>
      </c>
      <c r="G4809" t="s">
        <v>144</v>
      </c>
      <c r="H4809">
        <v>58</v>
      </c>
      <c r="I4809">
        <v>108</v>
      </c>
      <c r="J4809">
        <v>6264</v>
      </c>
      <c r="K4809" t="s">
        <v>81</v>
      </c>
      <c r="L4809" t="s">
        <v>148</v>
      </c>
      <c r="M4809" t="s">
        <v>140</v>
      </c>
      <c r="N4809">
        <v>2</v>
      </c>
      <c r="O4809">
        <v>2021</v>
      </c>
    </row>
    <row r="4810" spans="1:15" x14ac:dyDescent="0.25">
      <c r="A4810" t="s">
        <v>32</v>
      </c>
      <c r="B4810" s="1">
        <v>44253</v>
      </c>
      <c r="C4810" t="s">
        <v>34</v>
      </c>
      <c r="D4810" t="s">
        <v>51</v>
      </c>
      <c r="E4810" t="s">
        <v>52</v>
      </c>
      <c r="F4810" t="s">
        <v>135</v>
      </c>
      <c r="G4810" t="s">
        <v>136</v>
      </c>
      <c r="H4810">
        <v>38</v>
      </c>
      <c r="I4810">
        <v>167</v>
      </c>
      <c r="J4810">
        <v>6346</v>
      </c>
      <c r="K4810" t="s">
        <v>81</v>
      </c>
      <c r="L4810" t="s">
        <v>148</v>
      </c>
      <c r="M4810" t="s">
        <v>142</v>
      </c>
      <c r="N4810">
        <v>2</v>
      </c>
      <c r="O4810">
        <v>2021</v>
      </c>
    </row>
    <row r="4811" spans="1:15" x14ac:dyDescent="0.25">
      <c r="A4811" t="s">
        <v>32</v>
      </c>
      <c r="B4811" s="1">
        <v>44254</v>
      </c>
      <c r="C4811" t="s">
        <v>34</v>
      </c>
      <c r="D4811" t="s">
        <v>51</v>
      </c>
      <c r="E4811" t="s">
        <v>52</v>
      </c>
      <c r="F4811" t="s">
        <v>135</v>
      </c>
      <c r="G4811" t="s">
        <v>139</v>
      </c>
      <c r="H4811">
        <v>42</v>
      </c>
      <c r="I4811">
        <v>173</v>
      </c>
      <c r="J4811">
        <v>7266</v>
      </c>
      <c r="K4811" t="s">
        <v>81</v>
      </c>
      <c r="L4811" t="s">
        <v>148</v>
      </c>
      <c r="M4811" t="s">
        <v>143</v>
      </c>
      <c r="N4811">
        <v>2</v>
      </c>
      <c r="O4811">
        <v>2021</v>
      </c>
    </row>
    <row r="4812" spans="1:15" x14ac:dyDescent="0.25">
      <c r="A4812" t="s">
        <v>32</v>
      </c>
      <c r="B4812" s="1">
        <v>44255</v>
      </c>
      <c r="C4812" t="s">
        <v>34</v>
      </c>
      <c r="D4812" t="s">
        <v>51</v>
      </c>
      <c r="E4812" t="s">
        <v>52</v>
      </c>
      <c r="F4812" t="s">
        <v>141</v>
      </c>
      <c r="G4812" t="s">
        <v>136</v>
      </c>
      <c r="H4812">
        <v>37</v>
      </c>
      <c r="I4812">
        <v>123</v>
      </c>
      <c r="J4812">
        <v>4551</v>
      </c>
      <c r="K4812" t="s">
        <v>81</v>
      </c>
      <c r="L4812" t="s">
        <v>148</v>
      </c>
      <c r="M4812" t="s">
        <v>145</v>
      </c>
      <c r="N4812">
        <v>2</v>
      </c>
      <c r="O4812">
        <v>2021</v>
      </c>
    </row>
    <row r="4813" spans="1:15" x14ac:dyDescent="0.25">
      <c r="A4813" t="s">
        <v>32</v>
      </c>
      <c r="B4813" s="1">
        <v>44256</v>
      </c>
      <c r="C4813" t="s">
        <v>34</v>
      </c>
      <c r="D4813" t="s">
        <v>51</v>
      </c>
      <c r="E4813" t="s">
        <v>52</v>
      </c>
      <c r="F4813" t="s">
        <v>141</v>
      </c>
      <c r="G4813" t="s">
        <v>139</v>
      </c>
      <c r="H4813">
        <v>39</v>
      </c>
      <c r="I4813">
        <v>119</v>
      </c>
      <c r="J4813">
        <v>4641</v>
      </c>
      <c r="K4813" t="s">
        <v>81</v>
      </c>
      <c r="L4813" t="s">
        <v>149</v>
      </c>
      <c r="M4813" t="s">
        <v>146</v>
      </c>
      <c r="N4813">
        <v>3</v>
      </c>
      <c r="O4813">
        <v>2021</v>
      </c>
    </row>
    <row r="4814" spans="1:15" x14ac:dyDescent="0.25">
      <c r="A4814" t="s">
        <v>32</v>
      </c>
      <c r="B4814" s="1">
        <v>44257</v>
      </c>
      <c r="C4814" t="s">
        <v>34</v>
      </c>
      <c r="D4814" t="s">
        <v>51</v>
      </c>
      <c r="E4814" t="s">
        <v>52</v>
      </c>
      <c r="F4814" t="s">
        <v>135</v>
      </c>
      <c r="G4814" t="s">
        <v>144</v>
      </c>
      <c r="H4814">
        <v>51</v>
      </c>
      <c r="I4814">
        <v>113</v>
      </c>
      <c r="J4814">
        <v>5763</v>
      </c>
      <c r="K4814" t="s">
        <v>81</v>
      </c>
      <c r="L4814" t="s">
        <v>149</v>
      </c>
      <c r="M4814" t="s">
        <v>147</v>
      </c>
      <c r="N4814">
        <v>3</v>
      </c>
      <c r="O4814">
        <v>2021</v>
      </c>
    </row>
    <row r="4815" spans="1:15" x14ac:dyDescent="0.25">
      <c r="A4815" t="s">
        <v>32</v>
      </c>
      <c r="B4815" s="1">
        <v>44258</v>
      </c>
      <c r="C4815" t="s">
        <v>34</v>
      </c>
      <c r="D4815" t="s">
        <v>51</v>
      </c>
      <c r="E4815" t="s">
        <v>52</v>
      </c>
      <c r="F4815" t="s">
        <v>141</v>
      </c>
      <c r="G4815" t="s">
        <v>144</v>
      </c>
      <c r="H4815">
        <v>56</v>
      </c>
      <c r="I4815">
        <v>133</v>
      </c>
      <c r="J4815">
        <v>7448</v>
      </c>
      <c r="K4815" t="s">
        <v>81</v>
      </c>
      <c r="L4815" t="s">
        <v>149</v>
      </c>
      <c r="M4815" t="s">
        <v>138</v>
      </c>
      <c r="N4815">
        <v>3</v>
      </c>
      <c r="O4815">
        <v>2021</v>
      </c>
    </row>
    <row r="4816" spans="1:15" x14ac:dyDescent="0.25">
      <c r="A4816" t="s">
        <v>32</v>
      </c>
      <c r="B4816" s="1">
        <v>44259</v>
      </c>
      <c r="C4816" t="s">
        <v>34</v>
      </c>
      <c r="D4816" t="s">
        <v>51</v>
      </c>
      <c r="E4816" t="s">
        <v>52</v>
      </c>
      <c r="F4816" t="s">
        <v>135</v>
      </c>
      <c r="G4816" t="s">
        <v>136</v>
      </c>
      <c r="H4816">
        <v>41</v>
      </c>
      <c r="I4816">
        <v>196</v>
      </c>
      <c r="J4816">
        <v>8036</v>
      </c>
      <c r="K4816" t="s">
        <v>81</v>
      </c>
      <c r="L4816" t="s">
        <v>149</v>
      </c>
      <c r="M4816" t="s">
        <v>140</v>
      </c>
      <c r="N4816">
        <v>3</v>
      </c>
      <c r="O4816">
        <v>2021</v>
      </c>
    </row>
    <row r="4817" spans="1:15" x14ac:dyDescent="0.25">
      <c r="A4817" t="s">
        <v>32</v>
      </c>
      <c r="B4817" s="1">
        <v>44260</v>
      </c>
      <c r="C4817" t="s">
        <v>34</v>
      </c>
      <c r="D4817" t="s">
        <v>51</v>
      </c>
      <c r="E4817" t="s">
        <v>52</v>
      </c>
      <c r="F4817" t="s">
        <v>135</v>
      </c>
      <c r="G4817" t="s">
        <v>139</v>
      </c>
      <c r="H4817">
        <v>45</v>
      </c>
      <c r="I4817">
        <v>182</v>
      </c>
      <c r="J4817">
        <v>8190</v>
      </c>
      <c r="K4817" t="s">
        <v>81</v>
      </c>
      <c r="L4817" t="s">
        <v>149</v>
      </c>
      <c r="M4817" t="s">
        <v>142</v>
      </c>
      <c r="N4817">
        <v>3</v>
      </c>
      <c r="O4817">
        <v>2021</v>
      </c>
    </row>
    <row r="4818" spans="1:15" x14ac:dyDescent="0.25">
      <c r="A4818" t="s">
        <v>32</v>
      </c>
      <c r="B4818" s="1">
        <v>44261</v>
      </c>
      <c r="C4818" t="s">
        <v>34</v>
      </c>
      <c r="D4818" t="s">
        <v>51</v>
      </c>
      <c r="E4818" t="s">
        <v>52</v>
      </c>
      <c r="F4818" t="s">
        <v>141</v>
      </c>
      <c r="G4818" t="s">
        <v>136</v>
      </c>
      <c r="H4818">
        <v>42</v>
      </c>
      <c r="I4818">
        <v>133</v>
      </c>
      <c r="J4818">
        <v>5586</v>
      </c>
      <c r="K4818" t="s">
        <v>81</v>
      </c>
      <c r="L4818" t="s">
        <v>149</v>
      </c>
      <c r="M4818" t="s">
        <v>143</v>
      </c>
      <c r="N4818">
        <v>3</v>
      </c>
      <c r="O4818">
        <v>2021</v>
      </c>
    </row>
    <row r="4819" spans="1:15" x14ac:dyDescent="0.25">
      <c r="A4819" t="s">
        <v>32</v>
      </c>
      <c r="B4819" s="1">
        <v>44262</v>
      </c>
      <c r="C4819" t="s">
        <v>34</v>
      </c>
      <c r="D4819" t="s">
        <v>51</v>
      </c>
      <c r="E4819" t="s">
        <v>52</v>
      </c>
      <c r="F4819" t="s">
        <v>141</v>
      </c>
      <c r="G4819" t="s">
        <v>139</v>
      </c>
      <c r="H4819">
        <v>43</v>
      </c>
      <c r="I4819">
        <v>143</v>
      </c>
      <c r="J4819">
        <v>6149</v>
      </c>
      <c r="K4819" t="s">
        <v>81</v>
      </c>
      <c r="L4819" t="s">
        <v>149</v>
      </c>
      <c r="M4819" t="s">
        <v>145</v>
      </c>
      <c r="N4819">
        <v>3</v>
      </c>
      <c r="O4819">
        <v>2021</v>
      </c>
    </row>
    <row r="4820" spans="1:15" x14ac:dyDescent="0.25">
      <c r="A4820" t="s">
        <v>32</v>
      </c>
      <c r="B4820" s="1">
        <v>44263</v>
      </c>
      <c r="C4820" t="s">
        <v>34</v>
      </c>
      <c r="D4820" t="s">
        <v>51</v>
      </c>
      <c r="E4820" t="s">
        <v>52</v>
      </c>
      <c r="F4820" t="s">
        <v>135</v>
      </c>
      <c r="G4820" t="s">
        <v>144</v>
      </c>
      <c r="H4820">
        <v>53</v>
      </c>
      <c r="I4820">
        <v>120</v>
      </c>
      <c r="J4820">
        <v>6360</v>
      </c>
      <c r="K4820" t="s">
        <v>81</v>
      </c>
      <c r="L4820" t="s">
        <v>149</v>
      </c>
      <c r="M4820" t="s">
        <v>146</v>
      </c>
      <c r="N4820">
        <v>3</v>
      </c>
      <c r="O4820">
        <v>2021</v>
      </c>
    </row>
    <row r="4821" spans="1:15" x14ac:dyDescent="0.25">
      <c r="A4821" t="s">
        <v>32</v>
      </c>
      <c r="B4821" s="1">
        <v>44264</v>
      </c>
      <c r="C4821" t="s">
        <v>34</v>
      </c>
      <c r="D4821" t="s">
        <v>51</v>
      </c>
      <c r="E4821" t="s">
        <v>52</v>
      </c>
      <c r="F4821" t="s">
        <v>141</v>
      </c>
      <c r="G4821" t="s">
        <v>144</v>
      </c>
      <c r="H4821">
        <v>55</v>
      </c>
      <c r="I4821">
        <v>130</v>
      </c>
      <c r="J4821">
        <v>7150</v>
      </c>
      <c r="K4821" t="s">
        <v>81</v>
      </c>
      <c r="L4821" t="s">
        <v>149</v>
      </c>
      <c r="M4821" t="s">
        <v>147</v>
      </c>
      <c r="N4821">
        <v>3</v>
      </c>
      <c r="O4821">
        <v>2021</v>
      </c>
    </row>
    <row r="4822" spans="1:15" x14ac:dyDescent="0.25">
      <c r="A4822" t="s">
        <v>24</v>
      </c>
      <c r="B4822" s="1">
        <v>44265</v>
      </c>
      <c r="C4822" t="s">
        <v>34</v>
      </c>
      <c r="D4822" t="s">
        <v>51</v>
      </c>
      <c r="E4822" t="s">
        <v>52</v>
      </c>
      <c r="F4822" t="s">
        <v>135</v>
      </c>
      <c r="G4822" t="s">
        <v>136</v>
      </c>
      <c r="H4822">
        <v>18</v>
      </c>
      <c r="I4822">
        <v>210</v>
      </c>
      <c r="J4822">
        <v>3780</v>
      </c>
      <c r="K4822" t="s">
        <v>81</v>
      </c>
      <c r="L4822" t="s">
        <v>149</v>
      </c>
      <c r="M4822" t="s">
        <v>138</v>
      </c>
      <c r="N4822">
        <v>3</v>
      </c>
      <c r="O4822">
        <v>2021</v>
      </c>
    </row>
    <row r="4823" spans="1:15" x14ac:dyDescent="0.25">
      <c r="A4823" t="s">
        <v>24</v>
      </c>
      <c r="B4823" s="1">
        <v>44266</v>
      </c>
      <c r="C4823" t="s">
        <v>34</v>
      </c>
      <c r="D4823" t="s">
        <v>51</v>
      </c>
      <c r="E4823" t="s">
        <v>52</v>
      </c>
      <c r="F4823" t="s">
        <v>135</v>
      </c>
      <c r="G4823" t="s">
        <v>139</v>
      </c>
      <c r="H4823">
        <v>29</v>
      </c>
      <c r="I4823">
        <v>182</v>
      </c>
      <c r="J4823">
        <v>5278</v>
      </c>
      <c r="K4823" t="s">
        <v>81</v>
      </c>
      <c r="L4823" t="s">
        <v>149</v>
      </c>
      <c r="M4823" t="s">
        <v>140</v>
      </c>
      <c r="N4823">
        <v>3</v>
      </c>
      <c r="O4823">
        <v>2021</v>
      </c>
    </row>
    <row r="4824" spans="1:15" x14ac:dyDescent="0.25">
      <c r="A4824" t="s">
        <v>24</v>
      </c>
      <c r="B4824" s="1">
        <v>44267</v>
      </c>
      <c r="C4824" t="s">
        <v>34</v>
      </c>
      <c r="D4824" t="s">
        <v>51</v>
      </c>
      <c r="E4824" t="s">
        <v>52</v>
      </c>
      <c r="F4824" t="s">
        <v>141</v>
      </c>
      <c r="G4824" t="s">
        <v>136</v>
      </c>
      <c r="H4824">
        <v>27</v>
      </c>
      <c r="I4824">
        <v>130</v>
      </c>
      <c r="J4824">
        <v>3510</v>
      </c>
      <c r="K4824" t="s">
        <v>81</v>
      </c>
      <c r="L4824" t="s">
        <v>149</v>
      </c>
      <c r="M4824" t="s">
        <v>142</v>
      </c>
      <c r="N4824">
        <v>3</v>
      </c>
      <c r="O4824">
        <v>2021</v>
      </c>
    </row>
    <row r="4825" spans="1:15" x14ac:dyDescent="0.25">
      <c r="A4825" t="s">
        <v>24</v>
      </c>
      <c r="B4825" s="1">
        <v>44268</v>
      </c>
      <c r="C4825" t="s">
        <v>34</v>
      </c>
      <c r="D4825" t="s">
        <v>51</v>
      </c>
      <c r="E4825" t="s">
        <v>52</v>
      </c>
      <c r="F4825" t="s">
        <v>141</v>
      </c>
      <c r="G4825" t="s">
        <v>139</v>
      </c>
      <c r="H4825">
        <v>32</v>
      </c>
      <c r="I4825">
        <v>135</v>
      </c>
      <c r="J4825">
        <v>4320</v>
      </c>
      <c r="K4825" t="s">
        <v>81</v>
      </c>
      <c r="L4825" t="s">
        <v>149</v>
      </c>
      <c r="M4825" t="s">
        <v>143</v>
      </c>
      <c r="N4825">
        <v>3</v>
      </c>
      <c r="O4825">
        <v>2021</v>
      </c>
    </row>
    <row r="4826" spans="1:15" x14ac:dyDescent="0.25">
      <c r="A4826" t="s">
        <v>24</v>
      </c>
      <c r="B4826" s="1">
        <v>44269</v>
      </c>
      <c r="C4826" t="s">
        <v>25</v>
      </c>
      <c r="D4826" t="s">
        <v>53</v>
      </c>
      <c r="E4826" t="s">
        <v>54</v>
      </c>
      <c r="F4826" t="s">
        <v>135</v>
      </c>
      <c r="G4826" t="s">
        <v>144</v>
      </c>
      <c r="H4826">
        <v>39</v>
      </c>
      <c r="I4826">
        <v>95</v>
      </c>
      <c r="J4826">
        <v>3705</v>
      </c>
      <c r="K4826" t="s">
        <v>81</v>
      </c>
      <c r="L4826" t="s">
        <v>149</v>
      </c>
      <c r="M4826" t="s">
        <v>145</v>
      </c>
      <c r="N4826">
        <v>3</v>
      </c>
      <c r="O4826">
        <v>2021</v>
      </c>
    </row>
    <row r="4827" spans="1:15" x14ac:dyDescent="0.25">
      <c r="A4827" t="s">
        <v>24</v>
      </c>
      <c r="B4827" s="1">
        <v>44270</v>
      </c>
      <c r="C4827" t="s">
        <v>25</v>
      </c>
      <c r="D4827" t="s">
        <v>53</v>
      </c>
      <c r="E4827" t="s">
        <v>54</v>
      </c>
      <c r="F4827" t="s">
        <v>141</v>
      </c>
      <c r="G4827" t="s">
        <v>144</v>
      </c>
      <c r="H4827">
        <v>33</v>
      </c>
      <c r="I4827">
        <v>125</v>
      </c>
      <c r="J4827">
        <v>4125</v>
      </c>
      <c r="K4827" t="s">
        <v>81</v>
      </c>
      <c r="L4827" t="s">
        <v>149</v>
      </c>
      <c r="M4827" t="s">
        <v>146</v>
      </c>
      <c r="N4827">
        <v>3</v>
      </c>
      <c r="O4827">
        <v>2021</v>
      </c>
    </row>
    <row r="4828" spans="1:15" x14ac:dyDescent="0.25">
      <c r="A4828" t="s">
        <v>24</v>
      </c>
      <c r="B4828" s="1">
        <v>44271</v>
      </c>
      <c r="C4828" t="s">
        <v>25</v>
      </c>
      <c r="D4828" t="s">
        <v>53</v>
      </c>
      <c r="E4828" t="s">
        <v>54</v>
      </c>
      <c r="F4828" t="s">
        <v>135</v>
      </c>
      <c r="G4828" t="s">
        <v>136</v>
      </c>
      <c r="H4828">
        <v>24</v>
      </c>
      <c r="I4828">
        <v>169</v>
      </c>
      <c r="J4828">
        <v>4056</v>
      </c>
      <c r="K4828" t="s">
        <v>81</v>
      </c>
      <c r="L4828" t="s">
        <v>149</v>
      </c>
      <c r="M4828" t="s">
        <v>147</v>
      </c>
      <c r="N4828">
        <v>3</v>
      </c>
      <c r="O4828">
        <v>2021</v>
      </c>
    </row>
    <row r="4829" spans="1:15" x14ac:dyDescent="0.25">
      <c r="A4829" t="s">
        <v>24</v>
      </c>
      <c r="B4829" s="1">
        <v>44272</v>
      </c>
      <c r="C4829" t="s">
        <v>25</v>
      </c>
      <c r="D4829" t="s">
        <v>53</v>
      </c>
      <c r="E4829" t="s">
        <v>54</v>
      </c>
      <c r="F4829" t="s">
        <v>135</v>
      </c>
      <c r="G4829" t="s">
        <v>139</v>
      </c>
      <c r="H4829">
        <v>33</v>
      </c>
      <c r="I4829">
        <v>181</v>
      </c>
      <c r="J4829">
        <v>5973</v>
      </c>
      <c r="K4829" t="s">
        <v>81</v>
      </c>
      <c r="L4829" t="s">
        <v>149</v>
      </c>
      <c r="M4829" t="s">
        <v>138</v>
      </c>
      <c r="N4829">
        <v>3</v>
      </c>
      <c r="O4829">
        <v>2021</v>
      </c>
    </row>
    <row r="4830" spans="1:15" x14ac:dyDescent="0.25">
      <c r="A4830" t="s">
        <v>24</v>
      </c>
      <c r="B4830" s="1">
        <v>44273</v>
      </c>
      <c r="C4830" t="s">
        <v>25</v>
      </c>
      <c r="D4830" t="s">
        <v>53</v>
      </c>
      <c r="E4830" t="s">
        <v>54</v>
      </c>
      <c r="F4830" t="s">
        <v>141</v>
      </c>
      <c r="G4830" t="s">
        <v>136</v>
      </c>
      <c r="H4830">
        <v>32</v>
      </c>
      <c r="I4830">
        <v>122</v>
      </c>
      <c r="J4830">
        <v>3904</v>
      </c>
      <c r="K4830" t="s">
        <v>81</v>
      </c>
      <c r="L4830" t="s">
        <v>149</v>
      </c>
      <c r="M4830" t="s">
        <v>140</v>
      </c>
      <c r="N4830">
        <v>3</v>
      </c>
      <c r="O4830">
        <v>2021</v>
      </c>
    </row>
    <row r="4831" spans="1:15" x14ac:dyDescent="0.25">
      <c r="A4831" t="s">
        <v>24</v>
      </c>
      <c r="B4831" s="1">
        <v>44274</v>
      </c>
      <c r="C4831" t="s">
        <v>25</v>
      </c>
      <c r="D4831" t="s">
        <v>53</v>
      </c>
      <c r="E4831" t="s">
        <v>54</v>
      </c>
      <c r="F4831" t="s">
        <v>141</v>
      </c>
      <c r="G4831" t="s">
        <v>139</v>
      </c>
      <c r="H4831">
        <v>33</v>
      </c>
      <c r="I4831">
        <v>108</v>
      </c>
      <c r="J4831">
        <v>3564</v>
      </c>
      <c r="K4831" t="s">
        <v>81</v>
      </c>
      <c r="L4831" t="s">
        <v>149</v>
      </c>
      <c r="M4831" t="s">
        <v>142</v>
      </c>
      <c r="N4831">
        <v>3</v>
      </c>
      <c r="O4831">
        <v>2021</v>
      </c>
    </row>
    <row r="4832" spans="1:15" x14ac:dyDescent="0.25">
      <c r="A4832" t="s">
        <v>24</v>
      </c>
      <c r="B4832" s="1">
        <v>44275</v>
      </c>
      <c r="C4832" t="s">
        <v>25</v>
      </c>
      <c r="D4832" t="s">
        <v>53</v>
      </c>
      <c r="E4832" t="s">
        <v>54</v>
      </c>
      <c r="F4832" t="s">
        <v>135</v>
      </c>
      <c r="G4832" t="s">
        <v>144</v>
      </c>
      <c r="H4832">
        <v>37</v>
      </c>
      <c r="I4832">
        <v>83</v>
      </c>
      <c r="J4832">
        <v>3071</v>
      </c>
      <c r="K4832" t="s">
        <v>81</v>
      </c>
      <c r="L4832" t="s">
        <v>149</v>
      </c>
      <c r="M4832" t="s">
        <v>143</v>
      </c>
      <c r="N4832">
        <v>3</v>
      </c>
      <c r="O4832">
        <v>2021</v>
      </c>
    </row>
    <row r="4833" spans="1:15" x14ac:dyDescent="0.25">
      <c r="A4833" t="s">
        <v>24</v>
      </c>
      <c r="B4833" s="1">
        <v>44276</v>
      </c>
      <c r="C4833" t="s">
        <v>25</v>
      </c>
      <c r="D4833" t="s">
        <v>53</v>
      </c>
      <c r="E4833" t="s">
        <v>54</v>
      </c>
      <c r="F4833" t="s">
        <v>141</v>
      </c>
      <c r="G4833" t="s">
        <v>144</v>
      </c>
      <c r="H4833">
        <v>32</v>
      </c>
      <c r="I4833">
        <v>133</v>
      </c>
      <c r="J4833">
        <v>4256</v>
      </c>
      <c r="K4833" t="s">
        <v>81</v>
      </c>
      <c r="L4833" t="s">
        <v>149</v>
      </c>
      <c r="M4833" t="s">
        <v>145</v>
      </c>
      <c r="N4833">
        <v>3</v>
      </c>
      <c r="O4833">
        <v>2021</v>
      </c>
    </row>
    <row r="4834" spans="1:15" x14ac:dyDescent="0.25">
      <c r="A4834" t="s">
        <v>24</v>
      </c>
      <c r="B4834" s="1">
        <v>44277</v>
      </c>
      <c r="C4834" t="s">
        <v>25</v>
      </c>
      <c r="D4834" t="s">
        <v>53</v>
      </c>
      <c r="E4834" t="s">
        <v>54</v>
      </c>
      <c r="F4834" t="s">
        <v>135</v>
      </c>
      <c r="G4834" t="s">
        <v>136</v>
      </c>
      <c r="H4834">
        <v>27</v>
      </c>
      <c r="I4834">
        <v>189</v>
      </c>
      <c r="J4834">
        <v>5103</v>
      </c>
      <c r="K4834" t="s">
        <v>81</v>
      </c>
      <c r="L4834" t="s">
        <v>149</v>
      </c>
      <c r="M4834" t="s">
        <v>146</v>
      </c>
      <c r="N4834">
        <v>3</v>
      </c>
      <c r="O4834">
        <v>2021</v>
      </c>
    </row>
    <row r="4835" spans="1:15" x14ac:dyDescent="0.25">
      <c r="A4835" t="s">
        <v>24</v>
      </c>
      <c r="B4835" s="1">
        <v>44278</v>
      </c>
      <c r="C4835" t="s">
        <v>25</v>
      </c>
      <c r="D4835" t="s">
        <v>53</v>
      </c>
      <c r="E4835" t="s">
        <v>54</v>
      </c>
      <c r="F4835" t="s">
        <v>135</v>
      </c>
      <c r="G4835" t="s">
        <v>139</v>
      </c>
      <c r="H4835">
        <v>37</v>
      </c>
      <c r="I4835">
        <v>163</v>
      </c>
      <c r="J4835">
        <v>6031</v>
      </c>
      <c r="K4835" t="s">
        <v>81</v>
      </c>
      <c r="L4835" t="s">
        <v>149</v>
      </c>
      <c r="M4835" t="s">
        <v>147</v>
      </c>
      <c r="N4835">
        <v>3</v>
      </c>
      <c r="O4835">
        <v>2021</v>
      </c>
    </row>
    <row r="4836" spans="1:15" x14ac:dyDescent="0.25">
      <c r="A4836" t="s">
        <v>24</v>
      </c>
      <c r="B4836" s="1">
        <v>44279</v>
      </c>
      <c r="C4836" t="s">
        <v>25</v>
      </c>
      <c r="D4836" t="s">
        <v>53</v>
      </c>
      <c r="E4836" t="s">
        <v>54</v>
      </c>
      <c r="F4836" t="s">
        <v>141</v>
      </c>
      <c r="G4836" t="s">
        <v>136</v>
      </c>
      <c r="H4836">
        <v>28</v>
      </c>
      <c r="I4836">
        <v>124</v>
      </c>
      <c r="J4836">
        <v>3472</v>
      </c>
      <c r="K4836" t="s">
        <v>81</v>
      </c>
      <c r="L4836" t="s">
        <v>149</v>
      </c>
      <c r="M4836" t="s">
        <v>138</v>
      </c>
      <c r="N4836">
        <v>3</v>
      </c>
      <c r="O4836">
        <v>2021</v>
      </c>
    </row>
    <row r="4837" spans="1:15" x14ac:dyDescent="0.25">
      <c r="A4837" t="s">
        <v>24</v>
      </c>
      <c r="B4837" s="1">
        <v>44280</v>
      </c>
      <c r="C4837" t="s">
        <v>25</v>
      </c>
      <c r="D4837" t="s">
        <v>53</v>
      </c>
      <c r="E4837" t="s">
        <v>54</v>
      </c>
      <c r="F4837" t="s">
        <v>141</v>
      </c>
      <c r="G4837" t="s">
        <v>139</v>
      </c>
      <c r="H4837">
        <v>33</v>
      </c>
      <c r="I4837">
        <v>101</v>
      </c>
      <c r="J4837">
        <v>3333</v>
      </c>
      <c r="K4837" t="s">
        <v>81</v>
      </c>
      <c r="L4837" t="s">
        <v>149</v>
      </c>
      <c r="M4837" t="s">
        <v>140</v>
      </c>
      <c r="N4837">
        <v>3</v>
      </c>
      <c r="O4837">
        <v>2021</v>
      </c>
    </row>
    <row r="4838" spans="1:15" x14ac:dyDescent="0.25">
      <c r="A4838" t="s">
        <v>24</v>
      </c>
      <c r="B4838" s="1">
        <v>44281</v>
      </c>
      <c r="C4838" t="s">
        <v>25</v>
      </c>
      <c r="D4838" t="s">
        <v>53</v>
      </c>
      <c r="E4838" t="s">
        <v>54</v>
      </c>
      <c r="F4838" t="s">
        <v>135</v>
      </c>
      <c r="G4838" t="s">
        <v>144</v>
      </c>
      <c r="H4838">
        <v>39</v>
      </c>
      <c r="I4838">
        <v>69</v>
      </c>
      <c r="J4838">
        <v>2691</v>
      </c>
      <c r="K4838" t="s">
        <v>81</v>
      </c>
      <c r="L4838" t="s">
        <v>149</v>
      </c>
      <c r="M4838" t="s">
        <v>142</v>
      </c>
      <c r="N4838">
        <v>3</v>
      </c>
      <c r="O4838">
        <v>2021</v>
      </c>
    </row>
    <row r="4839" spans="1:15" x14ac:dyDescent="0.25">
      <c r="A4839" t="s">
        <v>24</v>
      </c>
      <c r="B4839" s="1">
        <v>44282</v>
      </c>
      <c r="C4839" t="s">
        <v>25</v>
      </c>
      <c r="D4839" t="s">
        <v>53</v>
      </c>
      <c r="E4839" t="s">
        <v>54</v>
      </c>
      <c r="F4839" t="s">
        <v>141</v>
      </c>
      <c r="G4839" t="s">
        <v>144</v>
      </c>
      <c r="H4839">
        <v>33</v>
      </c>
      <c r="I4839">
        <v>111</v>
      </c>
      <c r="J4839">
        <v>3663</v>
      </c>
      <c r="K4839" t="s">
        <v>81</v>
      </c>
      <c r="L4839" t="s">
        <v>149</v>
      </c>
      <c r="M4839" t="s">
        <v>143</v>
      </c>
      <c r="N4839">
        <v>3</v>
      </c>
      <c r="O4839">
        <v>2021</v>
      </c>
    </row>
    <row r="4840" spans="1:15" x14ac:dyDescent="0.25">
      <c r="A4840" t="s">
        <v>24</v>
      </c>
      <c r="B4840" s="1">
        <v>44283</v>
      </c>
      <c r="C4840" t="s">
        <v>25</v>
      </c>
      <c r="D4840" t="s">
        <v>53</v>
      </c>
      <c r="E4840" t="s">
        <v>54</v>
      </c>
      <c r="F4840" t="s">
        <v>135</v>
      </c>
      <c r="G4840" t="s">
        <v>136</v>
      </c>
      <c r="H4840">
        <v>19</v>
      </c>
      <c r="I4840">
        <v>169</v>
      </c>
      <c r="J4840">
        <v>3211</v>
      </c>
      <c r="K4840" t="s">
        <v>81</v>
      </c>
      <c r="L4840" t="s">
        <v>149</v>
      </c>
      <c r="M4840" t="s">
        <v>145</v>
      </c>
      <c r="N4840">
        <v>3</v>
      </c>
      <c r="O4840">
        <v>2021</v>
      </c>
    </row>
    <row r="4841" spans="1:15" x14ac:dyDescent="0.25">
      <c r="A4841" t="s">
        <v>24</v>
      </c>
      <c r="B4841" s="1">
        <v>44284</v>
      </c>
      <c r="C4841" t="s">
        <v>25</v>
      </c>
      <c r="D4841" t="s">
        <v>53</v>
      </c>
      <c r="E4841" t="s">
        <v>54</v>
      </c>
      <c r="F4841" t="s">
        <v>135</v>
      </c>
      <c r="G4841" t="s">
        <v>139</v>
      </c>
      <c r="H4841">
        <v>24</v>
      </c>
      <c r="I4841">
        <v>176</v>
      </c>
      <c r="J4841">
        <v>4224</v>
      </c>
      <c r="K4841" t="s">
        <v>81</v>
      </c>
      <c r="L4841" t="s">
        <v>149</v>
      </c>
      <c r="M4841" t="s">
        <v>146</v>
      </c>
      <c r="N4841">
        <v>3</v>
      </c>
      <c r="O4841">
        <v>2021</v>
      </c>
    </row>
    <row r="4842" spans="1:15" x14ac:dyDescent="0.25">
      <c r="A4842" t="s">
        <v>24</v>
      </c>
      <c r="B4842" s="1">
        <v>44285</v>
      </c>
      <c r="C4842" t="s">
        <v>25</v>
      </c>
      <c r="D4842" t="s">
        <v>53</v>
      </c>
      <c r="E4842" t="s">
        <v>54</v>
      </c>
      <c r="F4842" t="s">
        <v>141</v>
      </c>
      <c r="G4842" t="s">
        <v>136</v>
      </c>
      <c r="H4842">
        <v>19</v>
      </c>
      <c r="I4842">
        <v>135</v>
      </c>
      <c r="J4842">
        <v>2565</v>
      </c>
      <c r="K4842" t="s">
        <v>81</v>
      </c>
      <c r="L4842" t="s">
        <v>149</v>
      </c>
      <c r="M4842" t="s">
        <v>147</v>
      </c>
      <c r="N4842">
        <v>3</v>
      </c>
      <c r="O4842">
        <v>2021</v>
      </c>
    </row>
    <row r="4843" spans="1:15" x14ac:dyDescent="0.25">
      <c r="A4843" t="s">
        <v>24</v>
      </c>
      <c r="B4843" s="1">
        <v>44286</v>
      </c>
      <c r="C4843" t="s">
        <v>25</v>
      </c>
      <c r="D4843" t="s">
        <v>53</v>
      </c>
      <c r="E4843" t="s">
        <v>54</v>
      </c>
      <c r="F4843" t="s">
        <v>141</v>
      </c>
      <c r="G4843" t="s">
        <v>139</v>
      </c>
      <c r="H4843">
        <v>23</v>
      </c>
      <c r="I4843">
        <v>112</v>
      </c>
      <c r="J4843">
        <v>2576</v>
      </c>
      <c r="K4843" t="s">
        <v>81</v>
      </c>
      <c r="L4843" t="s">
        <v>149</v>
      </c>
      <c r="M4843" t="s">
        <v>138</v>
      </c>
      <c r="N4843">
        <v>3</v>
      </c>
      <c r="O4843">
        <v>2021</v>
      </c>
    </row>
    <row r="4844" spans="1:15" x14ac:dyDescent="0.25">
      <c r="A4844" t="s">
        <v>24</v>
      </c>
      <c r="B4844" s="1">
        <v>44287</v>
      </c>
      <c r="C4844" t="s">
        <v>25</v>
      </c>
      <c r="D4844" t="s">
        <v>53</v>
      </c>
      <c r="E4844" t="s">
        <v>54</v>
      </c>
      <c r="F4844" t="s">
        <v>135</v>
      </c>
      <c r="G4844" t="s">
        <v>144</v>
      </c>
      <c r="H4844">
        <v>28</v>
      </c>
      <c r="I4844">
        <v>84</v>
      </c>
      <c r="J4844">
        <v>2352</v>
      </c>
      <c r="K4844" t="s">
        <v>81</v>
      </c>
      <c r="L4844" t="s">
        <v>150</v>
      </c>
      <c r="M4844" t="s">
        <v>140</v>
      </c>
      <c r="N4844">
        <v>4</v>
      </c>
      <c r="O4844">
        <v>2021</v>
      </c>
    </row>
    <row r="4845" spans="1:15" x14ac:dyDescent="0.25">
      <c r="A4845" t="s">
        <v>24</v>
      </c>
      <c r="B4845" s="1">
        <v>44288</v>
      </c>
      <c r="C4845" t="s">
        <v>25</v>
      </c>
      <c r="D4845" t="s">
        <v>53</v>
      </c>
      <c r="E4845" t="s">
        <v>54</v>
      </c>
      <c r="F4845" t="s">
        <v>141</v>
      </c>
      <c r="G4845" t="s">
        <v>144</v>
      </c>
      <c r="H4845">
        <v>24</v>
      </c>
      <c r="I4845">
        <v>161</v>
      </c>
      <c r="J4845">
        <v>3864</v>
      </c>
      <c r="K4845" t="s">
        <v>81</v>
      </c>
      <c r="L4845" t="s">
        <v>150</v>
      </c>
      <c r="M4845" t="s">
        <v>142</v>
      </c>
      <c r="N4845">
        <v>4</v>
      </c>
      <c r="O4845">
        <v>2021</v>
      </c>
    </row>
    <row r="4846" spans="1:15" x14ac:dyDescent="0.25">
      <c r="A4846" t="s">
        <v>24</v>
      </c>
      <c r="B4846" s="1">
        <v>44289</v>
      </c>
      <c r="C4846" t="s">
        <v>25</v>
      </c>
      <c r="D4846" t="s">
        <v>53</v>
      </c>
      <c r="E4846" t="s">
        <v>54</v>
      </c>
      <c r="F4846" t="s">
        <v>135</v>
      </c>
      <c r="G4846" t="s">
        <v>136</v>
      </c>
      <c r="H4846">
        <v>14</v>
      </c>
      <c r="I4846">
        <v>189</v>
      </c>
      <c r="J4846">
        <v>2646</v>
      </c>
      <c r="K4846" t="s">
        <v>81</v>
      </c>
      <c r="L4846" t="s">
        <v>150</v>
      </c>
      <c r="M4846" t="s">
        <v>143</v>
      </c>
      <c r="N4846">
        <v>4</v>
      </c>
      <c r="O4846">
        <v>2021</v>
      </c>
    </row>
    <row r="4847" spans="1:15" x14ac:dyDescent="0.25">
      <c r="A4847" t="s">
        <v>24</v>
      </c>
      <c r="B4847" s="1">
        <v>44290</v>
      </c>
      <c r="C4847" t="s">
        <v>25</v>
      </c>
      <c r="D4847" t="s">
        <v>53</v>
      </c>
      <c r="E4847" t="s">
        <v>54</v>
      </c>
      <c r="F4847" t="s">
        <v>135</v>
      </c>
      <c r="G4847" t="s">
        <v>139</v>
      </c>
      <c r="H4847">
        <v>23</v>
      </c>
      <c r="I4847">
        <v>218</v>
      </c>
      <c r="J4847">
        <v>5014</v>
      </c>
      <c r="K4847" t="s">
        <v>81</v>
      </c>
      <c r="L4847" t="s">
        <v>150</v>
      </c>
      <c r="M4847" t="s">
        <v>145</v>
      </c>
      <c r="N4847">
        <v>4</v>
      </c>
      <c r="O4847">
        <v>2021</v>
      </c>
    </row>
    <row r="4848" spans="1:15" x14ac:dyDescent="0.25">
      <c r="A4848" t="s">
        <v>24</v>
      </c>
      <c r="B4848" s="1">
        <v>44291</v>
      </c>
      <c r="C4848" t="s">
        <v>25</v>
      </c>
      <c r="D4848" t="s">
        <v>53</v>
      </c>
      <c r="E4848" t="s">
        <v>54</v>
      </c>
      <c r="F4848" t="s">
        <v>141</v>
      </c>
      <c r="G4848" t="s">
        <v>136</v>
      </c>
      <c r="H4848">
        <v>19</v>
      </c>
      <c r="I4848">
        <v>180</v>
      </c>
      <c r="J4848">
        <v>3420</v>
      </c>
      <c r="K4848" t="s">
        <v>81</v>
      </c>
      <c r="L4848" t="s">
        <v>150</v>
      </c>
      <c r="M4848" t="s">
        <v>146</v>
      </c>
      <c r="N4848">
        <v>4</v>
      </c>
      <c r="O4848">
        <v>2021</v>
      </c>
    </row>
    <row r="4849" spans="1:15" x14ac:dyDescent="0.25">
      <c r="A4849" t="s">
        <v>24</v>
      </c>
      <c r="B4849" s="1">
        <v>44292</v>
      </c>
      <c r="C4849" t="s">
        <v>25</v>
      </c>
      <c r="D4849" t="s">
        <v>53</v>
      </c>
      <c r="E4849" t="s">
        <v>54</v>
      </c>
      <c r="F4849" t="s">
        <v>141</v>
      </c>
      <c r="G4849" t="s">
        <v>139</v>
      </c>
      <c r="H4849">
        <v>27</v>
      </c>
      <c r="I4849">
        <v>142</v>
      </c>
      <c r="J4849">
        <v>3834</v>
      </c>
      <c r="K4849" t="s">
        <v>81</v>
      </c>
      <c r="L4849" t="s">
        <v>150</v>
      </c>
      <c r="M4849" t="s">
        <v>147</v>
      </c>
      <c r="N4849">
        <v>4</v>
      </c>
      <c r="O4849">
        <v>2021</v>
      </c>
    </row>
    <row r="4850" spans="1:15" x14ac:dyDescent="0.25">
      <c r="A4850" t="s">
        <v>24</v>
      </c>
      <c r="B4850" s="1">
        <v>44293</v>
      </c>
      <c r="C4850" t="s">
        <v>25</v>
      </c>
      <c r="D4850" t="s">
        <v>53</v>
      </c>
      <c r="E4850" t="s">
        <v>54</v>
      </c>
      <c r="F4850" t="s">
        <v>135</v>
      </c>
      <c r="G4850" t="s">
        <v>144</v>
      </c>
      <c r="H4850">
        <v>41</v>
      </c>
      <c r="I4850">
        <v>106</v>
      </c>
      <c r="J4850">
        <v>4346</v>
      </c>
      <c r="K4850" t="s">
        <v>81</v>
      </c>
      <c r="L4850" t="s">
        <v>150</v>
      </c>
      <c r="M4850" t="s">
        <v>138</v>
      </c>
      <c r="N4850">
        <v>4</v>
      </c>
      <c r="O4850">
        <v>2021</v>
      </c>
    </row>
    <row r="4851" spans="1:15" x14ac:dyDescent="0.25">
      <c r="A4851" t="s">
        <v>24</v>
      </c>
      <c r="B4851" s="1">
        <v>44294</v>
      </c>
      <c r="C4851" t="s">
        <v>25</v>
      </c>
      <c r="D4851" t="s">
        <v>53</v>
      </c>
      <c r="E4851" t="s">
        <v>54</v>
      </c>
      <c r="F4851" t="s">
        <v>141</v>
      </c>
      <c r="G4851" t="s">
        <v>144</v>
      </c>
      <c r="H4851">
        <v>38</v>
      </c>
      <c r="I4851">
        <v>202</v>
      </c>
      <c r="J4851">
        <v>7676</v>
      </c>
      <c r="K4851" t="s">
        <v>81</v>
      </c>
      <c r="L4851" t="s">
        <v>150</v>
      </c>
      <c r="M4851" t="s">
        <v>140</v>
      </c>
      <c r="N4851">
        <v>4</v>
      </c>
      <c r="O4851">
        <v>2021</v>
      </c>
    </row>
    <row r="4852" spans="1:15" x14ac:dyDescent="0.25">
      <c r="A4852" t="s">
        <v>24</v>
      </c>
      <c r="B4852" s="1">
        <v>44295</v>
      </c>
      <c r="C4852" t="s">
        <v>25</v>
      </c>
      <c r="D4852" t="s">
        <v>53</v>
      </c>
      <c r="E4852" t="s">
        <v>54</v>
      </c>
      <c r="F4852" t="s">
        <v>135</v>
      </c>
      <c r="G4852" t="s">
        <v>136</v>
      </c>
      <c r="H4852">
        <v>36</v>
      </c>
      <c r="I4852">
        <v>217</v>
      </c>
      <c r="J4852">
        <v>7812</v>
      </c>
      <c r="K4852" t="s">
        <v>81</v>
      </c>
      <c r="L4852" t="s">
        <v>150</v>
      </c>
      <c r="M4852" t="s">
        <v>142</v>
      </c>
      <c r="N4852">
        <v>4</v>
      </c>
      <c r="O4852">
        <v>2021</v>
      </c>
    </row>
    <row r="4853" spans="1:15" x14ac:dyDescent="0.25">
      <c r="A4853" t="s">
        <v>24</v>
      </c>
      <c r="B4853" s="1">
        <v>44296</v>
      </c>
      <c r="C4853" t="s">
        <v>25</v>
      </c>
      <c r="D4853" t="s">
        <v>53</v>
      </c>
      <c r="E4853" t="s">
        <v>54</v>
      </c>
      <c r="F4853" t="s">
        <v>135</v>
      </c>
      <c r="G4853" t="s">
        <v>139</v>
      </c>
      <c r="H4853">
        <v>42</v>
      </c>
      <c r="I4853">
        <v>202</v>
      </c>
      <c r="J4853">
        <v>8484</v>
      </c>
      <c r="K4853" t="s">
        <v>81</v>
      </c>
      <c r="L4853" t="s">
        <v>150</v>
      </c>
      <c r="M4853" t="s">
        <v>143</v>
      </c>
      <c r="N4853">
        <v>4</v>
      </c>
      <c r="O4853">
        <v>2021</v>
      </c>
    </row>
    <row r="4854" spans="1:15" x14ac:dyDescent="0.25">
      <c r="A4854" t="s">
        <v>24</v>
      </c>
      <c r="B4854" s="1">
        <v>44297</v>
      </c>
      <c r="C4854" t="s">
        <v>25</v>
      </c>
      <c r="D4854" t="s">
        <v>53</v>
      </c>
      <c r="E4854" t="s">
        <v>54</v>
      </c>
      <c r="F4854" t="s">
        <v>141</v>
      </c>
      <c r="G4854" t="s">
        <v>136</v>
      </c>
      <c r="H4854">
        <v>36</v>
      </c>
      <c r="I4854">
        <v>169</v>
      </c>
      <c r="J4854">
        <v>6084</v>
      </c>
      <c r="K4854" t="s">
        <v>81</v>
      </c>
      <c r="L4854" t="s">
        <v>150</v>
      </c>
      <c r="M4854" t="s">
        <v>145</v>
      </c>
      <c r="N4854">
        <v>4</v>
      </c>
      <c r="O4854">
        <v>2021</v>
      </c>
    </row>
    <row r="4855" spans="1:15" x14ac:dyDescent="0.25">
      <c r="A4855" t="s">
        <v>24</v>
      </c>
      <c r="B4855" s="1">
        <v>44298</v>
      </c>
      <c r="C4855" t="s">
        <v>25</v>
      </c>
      <c r="D4855" t="s">
        <v>53</v>
      </c>
      <c r="E4855" t="s">
        <v>54</v>
      </c>
      <c r="F4855" t="s">
        <v>141</v>
      </c>
      <c r="G4855" t="s">
        <v>139</v>
      </c>
      <c r="H4855">
        <v>36</v>
      </c>
      <c r="I4855">
        <v>174</v>
      </c>
      <c r="J4855">
        <v>6264</v>
      </c>
      <c r="K4855" t="s">
        <v>81</v>
      </c>
      <c r="L4855" t="s">
        <v>150</v>
      </c>
      <c r="M4855" t="s">
        <v>146</v>
      </c>
      <c r="N4855">
        <v>4</v>
      </c>
      <c r="O4855">
        <v>2021</v>
      </c>
    </row>
    <row r="4856" spans="1:15" x14ac:dyDescent="0.25">
      <c r="A4856" t="s">
        <v>24</v>
      </c>
      <c r="B4856" s="1">
        <v>44299</v>
      </c>
      <c r="C4856" t="s">
        <v>25</v>
      </c>
      <c r="D4856" t="s">
        <v>53</v>
      </c>
      <c r="E4856" t="s">
        <v>54</v>
      </c>
      <c r="F4856" t="s">
        <v>135</v>
      </c>
      <c r="G4856" t="s">
        <v>144</v>
      </c>
      <c r="H4856">
        <v>43</v>
      </c>
      <c r="I4856">
        <v>145</v>
      </c>
      <c r="J4856">
        <v>6235</v>
      </c>
      <c r="K4856" t="s">
        <v>81</v>
      </c>
      <c r="L4856" t="s">
        <v>150</v>
      </c>
      <c r="M4856" t="s">
        <v>147</v>
      </c>
      <c r="N4856">
        <v>4</v>
      </c>
      <c r="O4856">
        <v>2021</v>
      </c>
    </row>
    <row r="4857" spans="1:15" x14ac:dyDescent="0.25">
      <c r="A4857" t="s">
        <v>24</v>
      </c>
      <c r="B4857" s="1">
        <v>44300</v>
      </c>
      <c r="C4857" t="s">
        <v>25</v>
      </c>
      <c r="D4857" t="s">
        <v>53</v>
      </c>
      <c r="E4857" t="s">
        <v>54</v>
      </c>
      <c r="F4857" t="s">
        <v>141</v>
      </c>
      <c r="G4857" t="s">
        <v>144</v>
      </c>
      <c r="H4857">
        <v>49</v>
      </c>
      <c r="I4857">
        <v>236</v>
      </c>
      <c r="J4857">
        <v>11564</v>
      </c>
      <c r="K4857" t="s">
        <v>81</v>
      </c>
      <c r="L4857" t="s">
        <v>150</v>
      </c>
      <c r="M4857" t="s">
        <v>138</v>
      </c>
      <c r="N4857">
        <v>4</v>
      </c>
      <c r="O4857">
        <v>2021</v>
      </c>
    </row>
    <row r="4858" spans="1:15" x14ac:dyDescent="0.25">
      <c r="A4858" t="s">
        <v>24</v>
      </c>
      <c r="B4858" s="1">
        <v>44301</v>
      </c>
      <c r="C4858" t="s">
        <v>25</v>
      </c>
      <c r="D4858" t="s">
        <v>53</v>
      </c>
      <c r="E4858" t="s">
        <v>54</v>
      </c>
      <c r="F4858" t="s">
        <v>135</v>
      </c>
      <c r="G4858" t="s">
        <v>136</v>
      </c>
      <c r="H4858">
        <v>36</v>
      </c>
      <c r="I4858">
        <v>215</v>
      </c>
      <c r="J4858">
        <v>7740</v>
      </c>
      <c r="K4858" t="s">
        <v>81</v>
      </c>
      <c r="L4858" t="s">
        <v>150</v>
      </c>
      <c r="M4858" t="s">
        <v>140</v>
      </c>
      <c r="N4858">
        <v>4</v>
      </c>
      <c r="O4858">
        <v>2021</v>
      </c>
    </row>
    <row r="4859" spans="1:15" x14ac:dyDescent="0.25">
      <c r="A4859" t="s">
        <v>24</v>
      </c>
      <c r="B4859" s="1">
        <v>44302</v>
      </c>
      <c r="C4859" t="s">
        <v>25</v>
      </c>
      <c r="D4859" t="s">
        <v>53</v>
      </c>
      <c r="E4859" t="s">
        <v>54</v>
      </c>
      <c r="F4859" t="s">
        <v>135</v>
      </c>
      <c r="G4859" t="s">
        <v>139</v>
      </c>
      <c r="H4859">
        <v>43</v>
      </c>
      <c r="I4859">
        <v>206</v>
      </c>
      <c r="J4859">
        <v>8858</v>
      </c>
      <c r="K4859" t="s">
        <v>81</v>
      </c>
      <c r="L4859" t="s">
        <v>150</v>
      </c>
      <c r="M4859" t="s">
        <v>142</v>
      </c>
      <c r="N4859">
        <v>4</v>
      </c>
      <c r="O4859">
        <v>2021</v>
      </c>
    </row>
    <row r="4860" spans="1:15" x14ac:dyDescent="0.25">
      <c r="A4860" t="s">
        <v>24</v>
      </c>
      <c r="B4860" s="1">
        <v>44303</v>
      </c>
      <c r="C4860" t="s">
        <v>25</v>
      </c>
      <c r="D4860" t="s">
        <v>53</v>
      </c>
      <c r="E4860" t="s">
        <v>54</v>
      </c>
      <c r="F4860" t="s">
        <v>141</v>
      </c>
      <c r="G4860" t="s">
        <v>136</v>
      </c>
      <c r="H4860">
        <v>36</v>
      </c>
      <c r="I4860">
        <v>263</v>
      </c>
      <c r="J4860">
        <v>9468</v>
      </c>
      <c r="K4860" t="s">
        <v>81</v>
      </c>
      <c r="L4860" t="s">
        <v>150</v>
      </c>
      <c r="M4860" t="s">
        <v>143</v>
      </c>
      <c r="N4860">
        <v>4</v>
      </c>
      <c r="O4860">
        <v>2021</v>
      </c>
    </row>
    <row r="4861" spans="1:15" x14ac:dyDescent="0.25">
      <c r="A4861" t="s">
        <v>24</v>
      </c>
      <c r="B4861" s="1">
        <v>44304</v>
      </c>
      <c r="C4861" t="s">
        <v>25</v>
      </c>
      <c r="D4861" t="s">
        <v>53</v>
      </c>
      <c r="E4861" t="s">
        <v>54</v>
      </c>
      <c r="F4861" t="s">
        <v>141</v>
      </c>
      <c r="G4861" t="s">
        <v>139</v>
      </c>
      <c r="H4861">
        <v>37</v>
      </c>
      <c r="I4861">
        <v>161</v>
      </c>
      <c r="J4861">
        <v>5957</v>
      </c>
      <c r="K4861" t="s">
        <v>81</v>
      </c>
      <c r="L4861" t="s">
        <v>150</v>
      </c>
      <c r="M4861" t="s">
        <v>145</v>
      </c>
      <c r="N4861">
        <v>4</v>
      </c>
      <c r="O4861">
        <v>2021</v>
      </c>
    </row>
    <row r="4862" spans="1:15" x14ac:dyDescent="0.25">
      <c r="A4862" t="s">
        <v>24</v>
      </c>
      <c r="B4862" s="1">
        <v>44305</v>
      </c>
      <c r="C4862" t="s">
        <v>25</v>
      </c>
      <c r="D4862" t="s">
        <v>53</v>
      </c>
      <c r="E4862" t="s">
        <v>54</v>
      </c>
      <c r="F4862" t="s">
        <v>135</v>
      </c>
      <c r="G4862" t="s">
        <v>144</v>
      </c>
      <c r="H4862">
        <v>43</v>
      </c>
      <c r="I4862">
        <v>165</v>
      </c>
      <c r="J4862">
        <v>7095</v>
      </c>
      <c r="K4862" t="s">
        <v>81</v>
      </c>
      <c r="L4862" t="s">
        <v>150</v>
      </c>
      <c r="M4862" t="s">
        <v>146</v>
      </c>
      <c r="N4862">
        <v>4</v>
      </c>
      <c r="O4862">
        <v>2021</v>
      </c>
    </row>
    <row r="4863" spans="1:15" x14ac:dyDescent="0.25">
      <c r="A4863" t="s">
        <v>24</v>
      </c>
      <c r="B4863" s="1">
        <v>44306</v>
      </c>
      <c r="C4863" t="s">
        <v>25</v>
      </c>
      <c r="D4863" t="s">
        <v>53</v>
      </c>
      <c r="E4863" t="s">
        <v>54</v>
      </c>
      <c r="F4863" t="s">
        <v>141</v>
      </c>
      <c r="G4863" t="s">
        <v>144</v>
      </c>
      <c r="H4863">
        <v>52</v>
      </c>
      <c r="I4863">
        <v>223</v>
      </c>
      <c r="J4863">
        <v>11596</v>
      </c>
      <c r="K4863" t="s">
        <v>81</v>
      </c>
      <c r="L4863" t="s">
        <v>150</v>
      </c>
      <c r="M4863" t="s">
        <v>147</v>
      </c>
      <c r="N4863">
        <v>4</v>
      </c>
      <c r="O4863">
        <v>2021</v>
      </c>
    </row>
    <row r="4864" spans="1:15" x14ac:dyDescent="0.25">
      <c r="A4864" t="s">
        <v>24</v>
      </c>
      <c r="B4864" s="1">
        <v>44307</v>
      </c>
      <c r="C4864" t="s">
        <v>25</v>
      </c>
      <c r="D4864" t="s">
        <v>53</v>
      </c>
      <c r="E4864" t="s">
        <v>54</v>
      </c>
      <c r="F4864" t="s">
        <v>135</v>
      </c>
      <c r="G4864" t="s">
        <v>136</v>
      </c>
      <c r="H4864">
        <v>41</v>
      </c>
      <c r="I4864">
        <v>233</v>
      </c>
      <c r="J4864">
        <v>9553</v>
      </c>
      <c r="K4864" t="s">
        <v>81</v>
      </c>
      <c r="L4864" t="s">
        <v>150</v>
      </c>
      <c r="M4864" t="s">
        <v>138</v>
      </c>
      <c r="N4864">
        <v>4</v>
      </c>
      <c r="O4864">
        <v>2021</v>
      </c>
    </row>
    <row r="4865" spans="1:15" x14ac:dyDescent="0.25">
      <c r="A4865" t="s">
        <v>24</v>
      </c>
      <c r="B4865" s="1">
        <v>44308</v>
      </c>
      <c r="C4865" t="s">
        <v>25</v>
      </c>
      <c r="D4865" t="s">
        <v>53</v>
      </c>
      <c r="E4865" t="s">
        <v>54</v>
      </c>
      <c r="F4865" t="s">
        <v>135</v>
      </c>
      <c r="G4865" t="s">
        <v>139</v>
      </c>
      <c r="H4865">
        <v>54</v>
      </c>
      <c r="I4865">
        <v>233</v>
      </c>
      <c r="J4865">
        <v>12582</v>
      </c>
      <c r="K4865" t="s">
        <v>81</v>
      </c>
      <c r="L4865" t="s">
        <v>150</v>
      </c>
      <c r="M4865" t="s">
        <v>140</v>
      </c>
      <c r="N4865">
        <v>4</v>
      </c>
      <c r="O4865">
        <v>2021</v>
      </c>
    </row>
    <row r="4866" spans="1:15" x14ac:dyDescent="0.25">
      <c r="A4866" t="s">
        <v>24</v>
      </c>
      <c r="B4866" s="1">
        <v>44309</v>
      </c>
      <c r="C4866" t="s">
        <v>25</v>
      </c>
      <c r="D4866" t="s">
        <v>53</v>
      </c>
      <c r="E4866" t="s">
        <v>54</v>
      </c>
      <c r="F4866" t="s">
        <v>141</v>
      </c>
      <c r="G4866" t="s">
        <v>136</v>
      </c>
      <c r="H4866">
        <v>46</v>
      </c>
      <c r="I4866">
        <v>285</v>
      </c>
      <c r="J4866">
        <v>13110</v>
      </c>
      <c r="K4866" t="s">
        <v>81</v>
      </c>
      <c r="L4866" t="s">
        <v>150</v>
      </c>
      <c r="M4866" t="s">
        <v>142</v>
      </c>
      <c r="N4866">
        <v>4</v>
      </c>
      <c r="O4866">
        <v>2021</v>
      </c>
    </row>
    <row r="4867" spans="1:15" x14ac:dyDescent="0.25">
      <c r="A4867" t="s">
        <v>24</v>
      </c>
      <c r="B4867" s="1">
        <v>44310</v>
      </c>
      <c r="C4867" t="s">
        <v>25</v>
      </c>
      <c r="D4867" t="s">
        <v>53</v>
      </c>
      <c r="E4867" t="s">
        <v>54</v>
      </c>
      <c r="F4867" t="s">
        <v>141</v>
      </c>
      <c r="G4867" t="s">
        <v>139</v>
      </c>
      <c r="H4867">
        <v>42</v>
      </c>
      <c r="I4867">
        <v>133</v>
      </c>
      <c r="J4867">
        <v>5586</v>
      </c>
      <c r="K4867" t="s">
        <v>81</v>
      </c>
      <c r="L4867" t="s">
        <v>150</v>
      </c>
      <c r="M4867" t="s">
        <v>143</v>
      </c>
      <c r="N4867">
        <v>4</v>
      </c>
      <c r="O4867">
        <v>2021</v>
      </c>
    </row>
    <row r="4868" spans="1:15" x14ac:dyDescent="0.25">
      <c r="A4868" t="s">
        <v>24</v>
      </c>
      <c r="B4868" s="1">
        <v>44311</v>
      </c>
      <c r="C4868" t="s">
        <v>25</v>
      </c>
      <c r="D4868" t="s">
        <v>53</v>
      </c>
      <c r="E4868" t="s">
        <v>54</v>
      </c>
      <c r="F4868" t="s">
        <v>135</v>
      </c>
      <c r="G4868" t="s">
        <v>144</v>
      </c>
      <c r="H4868">
        <v>49</v>
      </c>
      <c r="I4868">
        <v>133</v>
      </c>
      <c r="J4868">
        <v>6517</v>
      </c>
      <c r="K4868" t="s">
        <v>81</v>
      </c>
      <c r="L4868" t="s">
        <v>150</v>
      </c>
      <c r="M4868" t="s">
        <v>145</v>
      </c>
      <c r="N4868">
        <v>4</v>
      </c>
      <c r="O4868">
        <v>2021</v>
      </c>
    </row>
    <row r="4869" spans="1:15" x14ac:dyDescent="0.25">
      <c r="A4869" t="s">
        <v>24</v>
      </c>
      <c r="B4869" s="1">
        <v>44312</v>
      </c>
      <c r="C4869" t="s">
        <v>25</v>
      </c>
      <c r="D4869" t="s">
        <v>53</v>
      </c>
      <c r="E4869" t="s">
        <v>54</v>
      </c>
      <c r="F4869" t="s">
        <v>141</v>
      </c>
      <c r="G4869" t="s">
        <v>144</v>
      </c>
      <c r="H4869">
        <v>53</v>
      </c>
      <c r="I4869">
        <v>181</v>
      </c>
      <c r="J4869">
        <v>9593</v>
      </c>
      <c r="K4869" t="s">
        <v>81</v>
      </c>
      <c r="L4869" t="s">
        <v>150</v>
      </c>
      <c r="M4869" t="s">
        <v>146</v>
      </c>
      <c r="N4869">
        <v>4</v>
      </c>
      <c r="O4869">
        <v>2021</v>
      </c>
    </row>
    <row r="4870" spans="1:15" x14ac:dyDescent="0.25">
      <c r="A4870" t="s">
        <v>24</v>
      </c>
      <c r="B4870" s="1">
        <v>44313</v>
      </c>
      <c r="C4870" t="s">
        <v>25</v>
      </c>
      <c r="D4870" t="s">
        <v>53</v>
      </c>
      <c r="E4870" t="s">
        <v>54</v>
      </c>
      <c r="F4870" t="s">
        <v>135</v>
      </c>
      <c r="G4870" t="s">
        <v>136</v>
      </c>
      <c r="H4870">
        <v>49</v>
      </c>
      <c r="I4870">
        <v>182</v>
      </c>
      <c r="J4870">
        <v>8918</v>
      </c>
      <c r="K4870" t="s">
        <v>81</v>
      </c>
      <c r="L4870" t="s">
        <v>150</v>
      </c>
      <c r="M4870" t="s">
        <v>147</v>
      </c>
      <c r="N4870">
        <v>4</v>
      </c>
      <c r="O4870">
        <v>2021</v>
      </c>
    </row>
    <row r="4871" spans="1:15" x14ac:dyDescent="0.25">
      <c r="A4871" t="s">
        <v>24</v>
      </c>
      <c r="B4871" s="1">
        <v>44314</v>
      </c>
      <c r="C4871" t="s">
        <v>25</v>
      </c>
      <c r="D4871" t="s">
        <v>53</v>
      </c>
      <c r="E4871" t="s">
        <v>54</v>
      </c>
      <c r="F4871" t="s">
        <v>135</v>
      </c>
      <c r="G4871" t="s">
        <v>139</v>
      </c>
      <c r="H4871">
        <v>47</v>
      </c>
      <c r="I4871">
        <v>169</v>
      </c>
      <c r="J4871">
        <v>7943</v>
      </c>
      <c r="K4871" t="s">
        <v>81</v>
      </c>
      <c r="L4871" t="s">
        <v>150</v>
      </c>
      <c r="M4871" t="s">
        <v>138</v>
      </c>
      <c r="N4871">
        <v>4</v>
      </c>
      <c r="O4871">
        <v>2021</v>
      </c>
    </row>
    <row r="4872" spans="1:15" x14ac:dyDescent="0.25">
      <c r="A4872" t="s">
        <v>24</v>
      </c>
      <c r="B4872" s="1">
        <v>44315</v>
      </c>
      <c r="C4872" t="s">
        <v>25</v>
      </c>
      <c r="D4872" t="s">
        <v>53</v>
      </c>
      <c r="E4872" t="s">
        <v>54</v>
      </c>
      <c r="F4872" t="s">
        <v>141</v>
      </c>
      <c r="G4872" t="s">
        <v>136</v>
      </c>
      <c r="H4872">
        <v>54</v>
      </c>
      <c r="I4872">
        <v>182</v>
      </c>
      <c r="J4872">
        <v>9828</v>
      </c>
      <c r="K4872" t="s">
        <v>81</v>
      </c>
      <c r="L4872" t="s">
        <v>150</v>
      </c>
      <c r="M4872" t="s">
        <v>140</v>
      </c>
      <c r="N4872">
        <v>4</v>
      </c>
      <c r="O4872">
        <v>2021</v>
      </c>
    </row>
    <row r="4873" spans="1:15" x14ac:dyDescent="0.25">
      <c r="A4873" t="s">
        <v>24</v>
      </c>
      <c r="B4873" s="1">
        <v>44316</v>
      </c>
      <c r="C4873" t="s">
        <v>25</v>
      </c>
      <c r="D4873" t="s">
        <v>53</v>
      </c>
      <c r="E4873" t="s">
        <v>54</v>
      </c>
      <c r="F4873" t="s">
        <v>141</v>
      </c>
      <c r="G4873" t="s">
        <v>139</v>
      </c>
      <c r="H4873">
        <v>53</v>
      </c>
      <c r="I4873">
        <v>100</v>
      </c>
      <c r="J4873">
        <v>5300</v>
      </c>
      <c r="K4873" t="s">
        <v>81</v>
      </c>
      <c r="L4873" t="s">
        <v>150</v>
      </c>
      <c r="M4873" t="s">
        <v>142</v>
      </c>
      <c r="N4873">
        <v>4</v>
      </c>
      <c r="O4873">
        <v>2021</v>
      </c>
    </row>
    <row r="4874" spans="1:15" x14ac:dyDescent="0.25">
      <c r="A4874" t="s">
        <v>24</v>
      </c>
      <c r="B4874" s="1">
        <v>44317</v>
      </c>
      <c r="C4874" t="s">
        <v>25</v>
      </c>
      <c r="D4874" t="s">
        <v>53</v>
      </c>
      <c r="E4874" t="s">
        <v>54</v>
      </c>
      <c r="F4874" t="s">
        <v>135</v>
      </c>
      <c r="G4874" t="s">
        <v>144</v>
      </c>
      <c r="H4874">
        <v>47</v>
      </c>
      <c r="I4874">
        <v>120</v>
      </c>
      <c r="J4874">
        <v>5640</v>
      </c>
      <c r="K4874" t="s">
        <v>81</v>
      </c>
      <c r="L4874" t="s">
        <v>151</v>
      </c>
      <c r="M4874" t="s">
        <v>143</v>
      </c>
      <c r="N4874">
        <v>5</v>
      </c>
      <c r="O4874">
        <v>2021</v>
      </c>
    </row>
    <row r="4875" spans="1:15" x14ac:dyDescent="0.25">
      <c r="A4875" t="s">
        <v>24</v>
      </c>
      <c r="B4875" s="1">
        <v>44318</v>
      </c>
      <c r="C4875" t="s">
        <v>25</v>
      </c>
      <c r="D4875" t="s">
        <v>53</v>
      </c>
      <c r="E4875" t="s">
        <v>54</v>
      </c>
      <c r="F4875" t="s">
        <v>141</v>
      </c>
      <c r="G4875" t="s">
        <v>144</v>
      </c>
      <c r="H4875">
        <v>42</v>
      </c>
      <c r="I4875">
        <v>163</v>
      </c>
      <c r="J4875">
        <v>6846</v>
      </c>
      <c r="K4875" t="s">
        <v>81</v>
      </c>
      <c r="L4875" t="s">
        <v>151</v>
      </c>
      <c r="M4875" t="s">
        <v>145</v>
      </c>
      <c r="N4875">
        <v>5</v>
      </c>
      <c r="O4875">
        <v>2021</v>
      </c>
    </row>
    <row r="4876" spans="1:15" x14ac:dyDescent="0.25">
      <c r="A4876" t="s">
        <v>24</v>
      </c>
      <c r="B4876" s="1">
        <v>44319</v>
      </c>
      <c r="C4876" t="s">
        <v>25</v>
      </c>
      <c r="D4876" t="s">
        <v>53</v>
      </c>
      <c r="E4876" t="s">
        <v>54</v>
      </c>
      <c r="F4876" t="s">
        <v>135</v>
      </c>
      <c r="G4876" t="s">
        <v>136</v>
      </c>
      <c r="H4876">
        <v>33</v>
      </c>
      <c r="I4876">
        <v>173</v>
      </c>
      <c r="J4876">
        <v>5709</v>
      </c>
      <c r="K4876" t="s">
        <v>81</v>
      </c>
      <c r="L4876" t="s">
        <v>151</v>
      </c>
      <c r="M4876" t="s">
        <v>146</v>
      </c>
      <c r="N4876">
        <v>5</v>
      </c>
      <c r="O4876">
        <v>2021</v>
      </c>
    </row>
    <row r="4877" spans="1:15" x14ac:dyDescent="0.25">
      <c r="A4877" t="s">
        <v>24</v>
      </c>
      <c r="B4877" s="1">
        <v>44320</v>
      </c>
      <c r="C4877" t="s">
        <v>25</v>
      </c>
      <c r="D4877" t="s">
        <v>53</v>
      </c>
      <c r="E4877" t="s">
        <v>54</v>
      </c>
      <c r="F4877" t="s">
        <v>135</v>
      </c>
      <c r="G4877" t="s">
        <v>139</v>
      </c>
      <c r="H4877">
        <v>32</v>
      </c>
      <c r="I4877">
        <v>150</v>
      </c>
      <c r="J4877">
        <v>4800</v>
      </c>
      <c r="K4877" t="s">
        <v>81</v>
      </c>
      <c r="L4877" t="s">
        <v>151</v>
      </c>
      <c r="M4877" t="s">
        <v>147</v>
      </c>
      <c r="N4877">
        <v>5</v>
      </c>
      <c r="O4877">
        <v>2021</v>
      </c>
    </row>
    <row r="4878" spans="1:15" x14ac:dyDescent="0.25">
      <c r="A4878" t="s">
        <v>24</v>
      </c>
      <c r="B4878" s="1">
        <v>44321</v>
      </c>
      <c r="C4878" t="s">
        <v>25</v>
      </c>
      <c r="D4878" t="s">
        <v>53</v>
      </c>
      <c r="E4878" t="s">
        <v>54</v>
      </c>
      <c r="F4878" t="s">
        <v>141</v>
      </c>
      <c r="G4878" t="s">
        <v>136</v>
      </c>
      <c r="H4878">
        <v>36</v>
      </c>
      <c r="I4878">
        <v>147</v>
      </c>
      <c r="J4878">
        <v>5292</v>
      </c>
      <c r="K4878" t="s">
        <v>81</v>
      </c>
      <c r="L4878" t="s">
        <v>151</v>
      </c>
      <c r="M4878" t="s">
        <v>138</v>
      </c>
      <c r="N4878">
        <v>5</v>
      </c>
      <c r="O4878">
        <v>2021</v>
      </c>
    </row>
    <row r="4879" spans="1:15" x14ac:dyDescent="0.25">
      <c r="A4879" t="s">
        <v>24</v>
      </c>
      <c r="B4879" s="1">
        <v>44322</v>
      </c>
      <c r="C4879" t="s">
        <v>25</v>
      </c>
      <c r="D4879" t="s">
        <v>53</v>
      </c>
      <c r="E4879" t="s">
        <v>54</v>
      </c>
      <c r="F4879" t="s">
        <v>141</v>
      </c>
      <c r="G4879" t="s">
        <v>139</v>
      </c>
      <c r="H4879">
        <v>38</v>
      </c>
      <c r="I4879">
        <v>98</v>
      </c>
      <c r="J4879">
        <v>3724</v>
      </c>
      <c r="K4879" t="s">
        <v>81</v>
      </c>
      <c r="L4879" t="s">
        <v>151</v>
      </c>
      <c r="M4879" t="s">
        <v>140</v>
      </c>
      <c r="N4879">
        <v>5</v>
      </c>
      <c r="O4879">
        <v>2021</v>
      </c>
    </row>
    <row r="4880" spans="1:15" x14ac:dyDescent="0.25">
      <c r="A4880" t="s">
        <v>24</v>
      </c>
      <c r="B4880" s="1">
        <v>44323</v>
      </c>
      <c r="C4880" t="s">
        <v>25</v>
      </c>
      <c r="D4880" t="s">
        <v>53</v>
      </c>
      <c r="E4880" t="s">
        <v>54</v>
      </c>
      <c r="F4880" t="s">
        <v>135</v>
      </c>
      <c r="G4880" t="s">
        <v>144</v>
      </c>
      <c r="H4880">
        <v>32</v>
      </c>
      <c r="I4880">
        <v>88</v>
      </c>
      <c r="J4880">
        <v>2816</v>
      </c>
      <c r="K4880" t="s">
        <v>81</v>
      </c>
      <c r="L4880" t="s">
        <v>151</v>
      </c>
      <c r="M4880" t="s">
        <v>142</v>
      </c>
      <c r="N4880">
        <v>5</v>
      </c>
      <c r="O4880">
        <v>2021</v>
      </c>
    </row>
    <row r="4881" spans="1:15" x14ac:dyDescent="0.25">
      <c r="A4881" t="s">
        <v>24</v>
      </c>
      <c r="B4881" s="1">
        <v>44324</v>
      </c>
      <c r="C4881" t="s">
        <v>25</v>
      </c>
      <c r="D4881" t="s">
        <v>53</v>
      </c>
      <c r="E4881" t="s">
        <v>54</v>
      </c>
      <c r="F4881" t="s">
        <v>141</v>
      </c>
      <c r="G4881" t="s">
        <v>144</v>
      </c>
      <c r="H4881">
        <v>43</v>
      </c>
      <c r="I4881">
        <v>131</v>
      </c>
      <c r="J4881">
        <v>5633</v>
      </c>
      <c r="K4881" t="s">
        <v>81</v>
      </c>
      <c r="L4881" t="s">
        <v>151</v>
      </c>
      <c r="M4881" t="s">
        <v>143</v>
      </c>
      <c r="N4881">
        <v>5</v>
      </c>
      <c r="O4881">
        <v>2021</v>
      </c>
    </row>
    <row r="4882" spans="1:15" x14ac:dyDescent="0.25">
      <c r="A4882" t="s">
        <v>24</v>
      </c>
      <c r="B4882" s="1">
        <v>44325</v>
      </c>
      <c r="C4882" t="s">
        <v>25</v>
      </c>
      <c r="D4882" t="s">
        <v>53</v>
      </c>
      <c r="E4882" t="s">
        <v>54</v>
      </c>
      <c r="F4882" t="s">
        <v>135</v>
      </c>
      <c r="G4882" t="s">
        <v>136</v>
      </c>
      <c r="H4882">
        <v>29</v>
      </c>
      <c r="I4882">
        <v>196</v>
      </c>
      <c r="J4882">
        <v>5684</v>
      </c>
      <c r="K4882" t="s">
        <v>81</v>
      </c>
      <c r="L4882" t="s">
        <v>151</v>
      </c>
      <c r="M4882" t="s">
        <v>145</v>
      </c>
      <c r="N4882">
        <v>5</v>
      </c>
      <c r="O4882">
        <v>2021</v>
      </c>
    </row>
    <row r="4883" spans="1:15" x14ac:dyDescent="0.25">
      <c r="A4883" t="s">
        <v>24</v>
      </c>
      <c r="B4883" s="1">
        <v>44326</v>
      </c>
      <c r="C4883" t="s">
        <v>25</v>
      </c>
      <c r="D4883" t="s">
        <v>53</v>
      </c>
      <c r="E4883" t="s">
        <v>54</v>
      </c>
      <c r="F4883" t="s">
        <v>135</v>
      </c>
      <c r="G4883" t="s">
        <v>139</v>
      </c>
      <c r="H4883">
        <v>29</v>
      </c>
      <c r="I4883">
        <v>189</v>
      </c>
      <c r="J4883">
        <v>5481</v>
      </c>
      <c r="K4883" t="s">
        <v>81</v>
      </c>
      <c r="L4883" t="s">
        <v>151</v>
      </c>
      <c r="M4883" t="s">
        <v>146</v>
      </c>
      <c r="N4883">
        <v>5</v>
      </c>
      <c r="O4883">
        <v>2021</v>
      </c>
    </row>
    <row r="4884" spans="1:15" x14ac:dyDescent="0.25">
      <c r="A4884" t="s">
        <v>24</v>
      </c>
      <c r="B4884" s="1">
        <v>44327</v>
      </c>
      <c r="C4884" t="s">
        <v>25</v>
      </c>
      <c r="D4884" t="s">
        <v>53</v>
      </c>
      <c r="E4884" t="s">
        <v>54</v>
      </c>
      <c r="F4884" t="s">
        <v>141</v>
      </c>
      <c r="G4884" t="s">
        <v>136</v>
      </c>
      <c r="H4884">
        <v>50</v>
      </c>
      <c r="I4884">
        <v>174</v>
      </c>
      <c r="J4884">
        <v>8700</v>
      </c>
      <c r="K4884" t="s">
        <v>81</v>
      </c>
      <c r="L4884" t="s">
        <v>151</v>
      </c>
      <c r="M4884" t="s">
        <v>147</v>
      </c>
      <c r="N4884">
        <v>5</v>
      </c>
      <c r="O4884">
        <v>2021</v>
      </c>
    </row>
    <row r="4885" spans="1:15" x14ac:dyDescent="0.25">
      <c r="A4885" t="s">
        <v>24</v>
      </c>
      <c r="B4885" s="1">
        <v>44328</v>
      </c>
      <c r="C4885" t="s">
        <v>25</v>
      </c>
      <c r="D4885" t="s">
        <v>53</v>
      </c>
      <c r="E4885" t="s">
        <v>54</v>
      </c>
      <c r="F4885" t="s">
        <v>141</v>
      </c>
      <c r="G4885" t="s">
        <v>139</v>
      </c>
      <c r="H4885">
        <v>52</v>
      </c>
      <c r="I4885">
        <v>133</v>
      </c>
      <c r="J4885">
        <v>6916</v>
      </c>
      <c r="K4885" t="s">
        <v>81</v>
      </c>
      <c r="L4885" t="s">
        <v>151</v>
      </c>
      <c r="M4885" t="s">
        <v>138</v>
      </c>
      <c r="N4885">
        <v>5</v>
      </c>
      <c r="O4885">
        <v>2021</v>
      </c>
    </row>
    <row r="4886" spans="1:15" x14ac:dyDescent="0.25">
      <c r="A4886" t="s">
        <v>24</v>
      </c>
      <c r="B4886" s="1">
        <v>44329</v>
      </c>
      <c r="C4886" t="s">
        <v>25</v>
      </c>
      <c r="D4886" t="s">
        <v>53</v>
      </c>
      <c r="E4886" t="s">
        <v>54</v>
      </c>
      <c r="F4886" t="s">
        <v>135</v>
      </c>
      <c r="G4886" t="s">
        <v>144</v>
      </c>
      <c r="H4886">
        <v>51</v>
      </c>
      <c r="I4886">
        <v>113</v>
      </c>
      <c r="J4886">
        <v>5763</v>
      </c>
      <c r="K4886" t="s">
        <v>81</v>
      </c>
      <c r="L4886" t="s">
        <v>151</v>
      </c>
      <c r="M4886" t="s">
        <v>140</v>
      </c>
      <c r="N4886">
        <v>5</v>
      </c>
      <c r="O4886">
        <v>2021</v>
      </c>
    </row>
    <row r="4887" spans="1:15" x14ac:dyDescent="0.25">
      <c r="A4887" t="s">
        <v>24</v>
      </c>
      <c r="B4887" s="1">
        <v>44330</v>
      </c>
      <c r="C4887" t="s">
        <v>25</v>
      </c>
      <c r="D4887" t="s">
        <v>53</v>
      </c>
      <c r="E4887" t="s">
        <v>54</v>
      </c>
      <c r="F4887" t="s">
        <v>141</v>
      </c>
      <c r="G4887" t="s">
        <v>144</v>
      </c>
      <c r="H4887">
        <v>59</v>
      </c>
      <c r="I4887">
        <v>169</v>
      </c>
      <c r="J4887">
        <v>9971</v>
      </c>
      <c r="K4887" t="s">
        <v>81</v>
      </c>
      <c r="L4887" t="s">
        <v>151</v>
      </c>
      <c r="M4887" t="s">
        <v>142</v>
      </c>
      <c r="N4887">
        <v>5</v>
      </c>
      <c r="O4887">
        <v>2021</v>
      </c>
    </row>
    <row r="4888" spans="1:15" x14ac:dyDescent="0.25">
      <c r="A4888" t="s">
        <v>24</v>
      </c>
      <c r="B4888" s="1">
        <v>44331</v>
      </c>
      <c r="C4888" t="s">
        <v>25</v>
      </c>
      <c r="D4888" t="s">
        <v>53</v>
      </c>
      <c r="E4888" t="s">
        <v>54</v>
      </c>
      <c r="F4888" t="s">
        <v>135</v>
      </c>
      <c r="G4888" t="s">
        <v>136</v>
      </c>
      <c r="H4888">
        <v>53</v>
      </c>
      <c r="I4888">
        <v>200</v>
      </c>
      <c r="J4888">
        <v>10600</v>
      </c>
      <c r="K4888" t="s">
        <v>81</v>
      </c>
      <c r="L4888" t="s">
        <v>151</v>
      </c>
      <c r="M4888" t="s">
        <v>143</v>
      </c>
      <c r="N4888">
        <v>5</v>
      </c>
      <c r="O4888">
        <v>2021</v>
      </c>
    </row>
    <row r="4889" spans="1:15" x14ac:dyDescent="0.25">
      <c r="A4889" t="s">
        <v>24</v>
      </c>
      <c r="B4889" s="1">
        <v>44332</v>
      </c>
      <c r="C4889" t="s">
        <v>25</v>
      </c>
      <c r="D4889" t="s">
        <v>53</v>
      </c>
      <c r="E4889" t="s">
        <v>54</v>
      </c>
      <c r="F4889" t="s">
        <v>135</v>
      </c>
      <c r="G4889" t="s">
        <v>139</v>
      </c>
      <c r="H4889">
        <v>51</v>
      </c>
      <c r="I4889">
        <v>240</v>
      </c>
      <c r="J4889">
        <v>12240</v>
      </c>
      <c r="K4889" t="s">
        <v>81</v>
      </c>
      <c r="L4889" t="s">
        <v>151</v>
      </c>
      <c r="M4889" t="s">
        <v>145</v>
      </c>
      <c r="N4889">
        <v>5</v>
      </c>
      <c r="O4889">
        <v>2021</v>
      </c>
    </row>
    <row r="4890" spans="1:15" x14ac:dyDescent="0.25">
      <c r="A4890" t="s">
        <v>24</v>
      </c>
      <c r="B4890" s="1">
        <v>44333</v>
      </c>
      <c r="C4890" t="s">
        <v>25</v>
      </c>
      <c r="D4890" t="s">
        <v>53</v>
      </c>
      <c r="E4890" t="s">
        <v>54</v>
      </c>
      <c r="F4890" t="s">
        <v>141</v>
      </c>
      <c r="G4890" t="s">
        <v>136</v>
      </c>
      <c r="H4890">
        <v>54</v>
      </c>
      <c r="I4890">
        <v>210</v>
      </c>
      <c r="J4890">
        <v>11340</v>
      </c>
      <c r="K4890" t="s">
        <v>81</v>
      </c>
      <c r="L4890" t="s">
        <v>151</v>
      </c>
      <c r="M4890" t="s">
        <v>146</v>
      </c>
      <c r="N4890">
        <v>5</v>
      </c>
      <c r="O4890">
        <v>2021</v>
      </c>
    </row>
    <row r="4891" spans="1:15" x14ac:dyDescent="0.25">
      <c r="A4891" t="s">
        <v>24</v>
      </c>
      <c r="B4891" s="1">
        <v>44334</v>
      </c>
      <c r="C4891" t="s">
        <v>25</v>
      </c>
      <c r="D4891" t="s">
        <v>53</v>
      </c>
      <c r="E4891" t="s">
        <v>54</v>
      </c>
      <c r="F4891" t="s">
        <v>141</v>
      </c>
      <c r="G4891" t="s">
        <v>139</v>
      </c>
      <c r="H4891">
        <v>54</v>
      </c>
      <c r="I4891">
        <v>149</v>
      </c>
      <c r="J4891">
        <v>8046</v>
      </c>
      <c r="K4891" t="s">
        <v>81</v>
      </c>
      <c r="L4891" t="s">
        <v>151</v>
      </c>
      <c r="M4891" t="s">
        <v>147</v>
      </c>
      <c r="N4891">
        <v>5</v>
      </c>
      <c r="O4891">
        <v>2021</v>
      </c>
    </row>
    <row r="4892" spans="1:15" x14ac:dyDescent="0.25">
      <c r="A4892" t="s">
        <v>24</v>
      </c>
      <c r="B4892" s="1">
        <v>44335</v>
      </c>
      <c r="C4892" t="s">
        <v>25</v>
      </c>
      <c r="D4892" t="s">
        <v>53</v>
      </c>
      <c r="E4892" t="s">
        <v>54</v>
      </c>
      <c r="F4892" t="s">
        <v>135</v>
      </c>
      <c r="G4892" t="s">
        <v>144</v>
      </c>
      <c r="H4892">
        <v>50</v>
      </c>
      <c r="I4892">
        <v>140</v>
      </c>
      <c r="J4892">
        <v>7000</v>
      </c>
      <c r="K4892" t="s">
        <v>81</v>
      </c>
      <c r="L4892" t="s">
        <v>151</v>
      </c>
      <c r="M4892" t="s">
        <v>138</v>
      </c>
      <c r="N4892">
        <v>5</v>
      </c>
      <c r="O4892">
        <v>2021</v>
      </c>
    </row>
    <row r="4893" spans="1:15" x14ac:dyDescent="0.25">
      <c r="A4893" t="s">
        <v>24</v>
      </c>
      <c r="B4893" s="1">
        <v>44336</v>
      </c>
      <c r="C4893" t="s">
        <v>25</v>
      </c>
      <c r="D4893" t="s">
        <v>53</v>
      </c>
      <c r="E4893" t="s">
        <v>54</v>
      </c>
      <c r="F4893" t="s">
        <v>141</v>
      </c>
      <c r="G4893" t="s">
        <v>144</v>
      </c>
      <c r="H4893">
        <v>61</v>
      </c>
      <c r="I4893">
        <v>225</v>
      </c>
      <c r="J4893">
        <v>13725</v>
      </c>
      <c r="K4893" t="s">
        <v>81</v>
      </c>
      <c r="L4893" t="s">
        <v>151</v>
      </c>
      <c r="M4893" t="s">
        <v>140</v>
      </c>
      <c r="N4893">
        <v>5</v>
      </c>
      <c r="O4893">
        <v>2021</v>
      </c>
    </row>
    <row r="4894" spans="1:15" x14ac:dyDescent="0.25">
      <c r="A4894" t="s">
        <v>12</v>
      </c>
      <c r="B4894" s="1">
        <v>44337</v>
      </c>
      <c r="C4894" t="s">
        <v>25</v>
      </c>
      <c r="D4894" t="s">
        <v>53</v>
      </c>
      <c r="E4894" t="s">
        <v>54</v>
      </c>
      <c r="F4894" t="s">
        <v>135</v>
      </c>
      <c r="G4894" t="s">
        <v>136</v>
      </c>
      <c r="H4894">
        <v>32</v>
      </c>
      <c r="I4894">
        <v>119</v>
      </c>
      <c r="J4894">
        <v>3808</v>
      </c>
      <c r="K4894" t="s">
        <v>81</v>
      </c>
      <c r="L4894" t="s">
        <v>151</v>
      </c>
      <c r="M4894" t="s">
        <v>142</v>
      </c>
      <c r="N4894">
        <v>5</v>
      </c>
      <c r="O4894">
        <v>2021</v>
      </c>
    </row>
    <row r="4895" spans="1:15" x14ac:dyDescent="0.25">
      <c r="A4895" t="s">
        <v>12</v>
      </c>
      <c r="B4895" s="1">
        <v>44338</v>
      </c>
      <c r="C4895" t="s">
        <v>25</v>
      </c>
      <c r="D4895" t="s">
        <v>53</v>
      </c>
      <c r="E4895" t="s">
        <v>54</v>
      </c>
      <c r="F4895" t="s">
        <v>135</v>
      </c>
      <c r="G4895" t="s">
        <v>139</v>
      </c>
      <c r="H4895">
        <v>32</v>
      </c>
      <c r="I4895">
        <v>56</v>
      </c>
      <c r="J4895">
        <v>1792</v>
      </c>
      <c r="K4895" t="s">
        <v>81</v>
      </c>
      <c r="L4895" t="s">
        <v>151</v>
      </c>
      <c r="M4895" t="s">
        <v>143</v>
      </c>
      <c r="N4895">
        <v>5</v>
      </c>
      <c r="O4895">
        <v>2021</v>
      </c>
    </row>
    <row r="4896" spans="1:15" x14ac:dyDescent="0.25">
      <c r="A4896" t="s">
        <v>12</v>
      </c>
      <c r="B4896" s="1">
        <v>44339</v>
      </c>
      <c r="C4896" t="s">
        <v>25</v>
      </c>
      <c r="D4896" t="s">
        <v>53</v>
      </c>
      <c r="E4896" t="s">
        <v>54</v>
      </c>
      <c r="F4896" t="s">
        <v>141</v>
      </c>
      <c r="G4896" t="s">
        <v>136</v>
      </c>
      <c r="H4896">
        <v>24</v>
      </c>
      <c r="I4896">
        <v>65</v>
      </c>
      <c r="J4896">
        <v>1560</v>
      </c>
      <c r="K4896" t="s">
        <v>81</v>
      </c>
      <c r="L4896" t="s">
        <v>151</v>
      </c>
      <c r="M4896" t="s">
        <v>145</v>
      </c>
      <c r="N4896">
        <v>5</v>
      </c>
      <c r="O4896">
        <v>2021</v>
      </c>
    </row>
    <row r="4897" spans="1:15" x14ac:dyDescent="0.25">
      <c r="A4897" t="s">
        <v>12</v>
      </c>
      <c r="B4897" s="1">
        <v>44340</v>
      </c>
      <c r="C4897" t="s">
        <v>25</v>
      </c>
      <c r="D4897" t="s">
        <v>53</v>
      </c>
      <c r="E4897" t="s">
        <v>54</v>
      </c>
      <c r="F4897" t="s">
        <v>141</v>
      </c>
      <c r="G4897" t="s">
        <v>139</v>
      </c>
      <c r="H4897">
        <v>27</v>
      </c>
      <c r="I4897">
        <v>19</v>
      </c>
      <c r="J4897">
        <v>513</v>
      </c>
      <c r="K4897" t="s">
        <v>81</v>
      </c>
      <c r="L4897" t="s">
        <v>151</v>
      </c>
      <c r="M4897" t="s">
        <v>146</v>
      </c>
      <c r="N4897">
        <v>5</v>
      </c>
      <c r="O4897">
        <v>2021</v>
      </c>
    </row>
    <row r="4898" spans="1:15" x14ac:dyDescent="0.25">
      <c r="A4898" t="s">
        <v>12</v>
      </c>
      <c r="B4898" s="1">
        <v>44341</v>
      </c>
      <c r="C4898" t="s">
        <v>34</v>
      </c>
      <c r="D4898" t="s">
        <v>55</v>
      </c>
      <c r="E4898" t="s">
        <v>56</v>
      </c>
      <c r="F4898" t="s">
        <v>135</v>
      </c>
      <c r="G4898" t="s">
        <v>144</v>
      </c>
      <c r="H4898">
        <v>43</v>
      </c>
      <c r="I4898">
        <v>35</v>
      </c>
      <c r="J4898">
        <v>1505</v>
      </c>
      <c r="K4898" t="s">
        <v>81</v>
      </c>
      <c r="L4898" t="s">
        <v>151</v>
      </c>
      <c r="M4898" t="s">
        <v>147</v>
      </c>
      <c r="N4898">
        <v>5</v>
      </c>
      <c r="O4898">
        <v>2021</v>
      </c>
    </row>
    <row r="4899" spans="1:15" x14ac:dyDescent="0.25">
      <c r="A4899" t="s">
        <v>12</v>
      </c>
      <c r="B4899" s="1">
        <v>44342</v>
      </c>
      <c r="C4899" t="s">
        <v>34</v>
      </c>
      <c r="D4899" t="s">
        <v>55</v>
      </c>
      <c r="E4899" t="s">
        <v>56</v>
      </c>
      <c r="F4899" t="s">
        <v>141</v>
      </c>
      <c r="G4899" t="s">
        <v>144</v>
      </c>
      <c r="H4899">
        <v>32</v>
      </c>
      <c r="I4899">
        <v>68</v>
      </c>
      <c r="J4899">
        <v>2176</v>
      </c>
      <c r="K4899" t="s">
        <v>81</v>
      </c>
      <c r="L4899" t="s">
        <v>151</v>
      </c>
      <c r="M4899" t="s">
        <v>138</v>
      </c>
      <c r="N4899">
        <v>5</v>
      </c>
      <c r="O4899">
        <v>2021</v>
      </c>
    </row>
    <row r="4900" spans="1:15" x14ac:dyDescent="0.25">
      <c r="A4900" t="s">
        <v>12</v>
      </c>
      <c r="B4900" s="1">
        <v>44343</v>
      </c>
      <c r="C4900" t="s">
        <v>34</v>
      </c>
      <c r="D4900" t="s">
        <v>55</v>
      </c>
      <c r="E4900" t="s">
        <v>56</v>
      </c>
      <c r="F4900" t="s">
        <v>135</v>
      </c>
      <c r="G4900" t="s">
        <v>136</v>
      </c>
      <c r="H4900">
        <v>32</v>
      </c>
      <c r="I4900">
        <v>119</v>
      </c>
      <c r="J4900">
        <v>3808</v>
      </c>
      <c r="K4900" t="s">
        <v>81</v>
      </c>
      <c r="L4900" t="s">
        <v>151</v>
      </c>
      <c r="M4900" t="s">
        <v>140</v>
      </c>
      <c r="N4900">
        <v>5</v>
      </c>
      <c r="O4900">
        <v>2021</v>
      </c>
    </row>
    <row r="4901" spans="1:15" x14ac:dyDescent="0.25">
      <c r="A4901" t="s">
        <v>12</v>
      </c>
      <c r="B4901" s="1">
        <v>44344</v>
      </c>
      <c r="C4901" t="s">
        <v>34</v>
      </c>
      <c r="D4901" t="s">
        <v>55</v>
      </c>
      <c r="E4901" t="s">
        <v>56</v>
      </c>
      <c r="F4901" t="s">
        <v>135</v>
      </c>
      <c r="G4901" t="s">
        <v>139</v>
      </c>
      <c r="H4901">
        <v>33</v>
      </c>
      <c r="I4901">
        <v>38</v>
      </c>
      <c r="J4901">
        <v>1254</v>
      </c>
      <c r="K4901" t="s">
        <v>81</v>
      </c>
      <c r="L4901" t="s">
        <v>151</v>
      </c>
      <c r="M4901" t="s">
        <v>142</v>
      </c>
      <c r="N4901">
        <v>5</v>
      </c>
      <c r="O4901">
        <v>2021</v>
      </c>
    </row>
    <row r="4902" spans="1:15" x14ac:dyDescent="0.25">
      <c r="A4902" t="s">
        <v>12</v>
      </c>
      <c r="B4902" s="1">
        <v>44345</v>
      </c>
      <c r="C4902" t="s">
        <v>34</v>
      </c>
      <c r="D4902" t="s">
        <v>55</v>
      </c>
      <c r="E4902" t="s">
        <v>56</v>
      </c>
      <c r="F4902" t="s">
        <v>141</v>
      </c>
      <c r="G4902" t="s">
        <v>136</v>
      </c>
      <c r="H4902">
        <v>23</v>
      </c>
      <c r="I4902">
        <v>47</v>
      </c>
      <c r="J4902">
        <v>1081</v>
      </c>
      <c r="K4902" t="s">
        <v>81</v>
      </c>
      <c r="L4902" t="s">
        <v>151</v>
      </c>
      <c r="M4902" t="s">
        <v>143</v>
      </c>
      <c r="N4902">
        <v>5</v>
      </c>
      <c r="O4902">
        <v>2021</v>
      </c>
    </row>
    <row r="4903" spans="1:15" x14ac:dyDescent="0.25">
      <c r="A4903" t="s">
        <v>12</v>
      </c>
      <c r="B4903" s="1">
        <v>44346</v>
      </c>
      <c r="C4903" t="s">
        <v>34</v>
      </c>
      <c r="D4903" t="s">
        <v>55</v>
      </c>
      <c r="E4903" t="s">
        <v>56</v>
      </c>
      <c r="F4903" t="s">
        <v>141</v>
      </c>
      <c r="G4903" t="s">
        <v>139</v>
      </c>
      <c r="H4903">
        <v>29</v>
      </c>
      <c r="I4903">
        <v>14</v>
      </c>
      <c r="J4903">
        <v>406</v>
      </c>
      <c r="K4903" t="s">
        <v>81</v>
      </c>
      <c r="L4903" t="s">
        <v>151</v>
      </c>
      <c r="M4903" t="s">
        <v>145</v>
      </c>
      <c r="N4903">
        <v>5</v>
      </c>
      <c r="O4903">
        <v>2021</v>
      </c>
    </row>
    <row r="4904" spans="1:15" x14ac:dyDescent="0.25">
      <c r="A4904" t="s">
        <v>12</v>
      </c>
      <c r="B4904" s="1">
        <v>44347</v>
      </c>
      <c r="C4904" t="s">
        <v>34</v>
      </c>
      <c r="D4904" t="s">
        <v>55</v>
      </c>
      <c r="E4904" t="s">
        <v>56</v>
      </c>
      <c r="F4904" t="s">
        <v>135</v>
      </c>
      <c r="G4904" t="s">
        <v>144</v>
      </c>
      <c r="H4904">
        <v>41</v>
      </c>
      <c r="I4904">
        <v>31</v>
      </c>
      <c r="J4904">
        <v>1271</v>
      </c>
      <c r="K4904" t="s">
        <v>81</v>
      </c>
      <c r="L4904" t="s">
        <v>151</v>
      </c>
      <c r="M4904" t="s">
        <v>146</v>
      </c>
      <c r="N4904">
        <v>5</v>
      </c>
      <c r="O4904">
        <v>2021</v>
      </c>
    </row>
    <row r="4905" spans="1:15" x14ac:dyDescent="0.25">
      <c r="A4905" t="s">
        <v>12</v>
      </c>
      <c r="B4905" s="1">
        <v>44348</v>
      </c>
      <c r="C4905" t="s">
        <v>34</v>
      </c>
      <c r="D4905" t="s">
        <v>55</v>
      </c>
      <c r="E4905" t="s">
        <v>56</v>
      </c>
      <c r="F4905" t="s">
        <v>141</v>
      </c>
      <c r="G4905" t="s">
        <v>144</v>
      </c>
      <c r="H4905">
        <v>32</v>
      </c>
      <c r="I4905">
        <v>60</v>
      </c>
      <c r="J4905">
        <v>1920</v>
      </c>
      <c r="K4905" t="s">
        <v>81</v>
      </c>
      <c r="L4905" t="s">
        <v>158</v>
      </c>
      <c r="M4905" t="s">
        <v>147</v>
      </c>
      <c r="N4905">
        <v>6</v>
      </c>
      <c r="O4905">
        <v>2021</v>
      </c>
    </row>
    <row r="4906" spans="1:15" x14ac:dyDescent="0.25">
      <c r="A4906" t="s">
        <v>12</v>
      </c>
      <c r="B4906" s="1">
        <v>44349</v>
      </c>
      <c r="C4906" t="s">
        <v>34</v>
      </c>
      <c r="D4906" t="s">
        <v>55</v>
      </c>
      <c r="E4906" t="s">
        <v>56</v>
      </c>
      <c r="F4906" t="s">
        <v>135</v>
      </c>
      <c r="G4906" t="s">
        <v>136</v>
      </c>
      <c r="H4906">
        <v>38</v>
      </c>
      <c r="I4906">
        <v>122</v>
      </c>
      <c r="J4906">
        <v>4636</v>
      </c>
      <c r="K4906" t="s">
        <v>81</v>
      </c>
      <c r="L4906" t="s">
        <v>158</v>
      </c>
      <c r="M4906" t="s">
        <v>138</v>
      </c>
      <c r="N4906">
        <v>6</v>
      </c>
      <c r="O4906">
        <v>2021</v>
      </c>
    </row>
    <row r="4907" spans="1:15" x14ac:dyDescent="0.25">
      <c r="A4907" t="s">
        <v>12</v>
      </c>
      <c r="B4907" s="1">
        <v>44350</v>
      </c>
      <c r="C4907" t="s">
        <v>34</v>
      </c>
      <c r="D4907" t="s">
        <v>55</v>
      </c>
      <c r="E4907" t="s">
        <v>56</v>
      </c>
      <c r="F4907" t="s">
        <v>135</v>
      </c>
      <c r="G4907" t="s">
        <v>139</v>
      </c>
      <c r="H4907">
        <v>39</v>
      </c>
      <c r="I4907">
        <v>26</v>
      </c>
      <c r="J4907">
        <v>1014</v>
      </c>
      <c r="K4907" t="s">
        <v>81</v>
      </c>
      <c r="L4907" t="s">
        <v>158</v>
      </c>
      <c r="M4907" t="s">
        <v>140</v>
      </c>
      <c r="N4907">
        <v>6</v>
      </c>
      <c r="O4907">
        <v>2021</v>
      </c>
    </row>
    <row r="4908" spans="1:15" x14ac:dyDescent="0.25">
      <c r="A4908" t="s">
        <v>12</v>
      </c>
      <c r="B4908" s="1">
        <v>44351</v>
      </c>
      <c r="C4908" t="s">
        <v>34</v>
      </c>
      <c r="D4908" t="s">
        <v>55</v>
      </c>
      <c r="E4908" t="s">
        <v>56</v>
      </c>
      <c r="F4908" t="s">
        <v>141</v>
      </c>
      <c r="G4908" t="s">
        <v>136</v>
      </c>
      <c r="H4908">
        <v>29</v>
      </c>
      <c r="I4908">
        <v>39</v>
      </c>
      <c r="J4908">
        <v>1131</v>
      </c>
      <c r="K4908" t="s">
        <v>81</v>
      </c>
      <c r="L4908" t="s">
        <v>158</v>
      </c>
      <c r="M4908" t="s">
        <v>142</v>
      </c>
      <c r="N4908">
        <v>6</v>
      </c>
      <c r="O4908">
        <v>2021</v>
      </c>
    </row>
    <row r="4909" spans="1:15" x14ac:dyDescent="0.25">
      <c r="A4909" t="s">
        <v>12</v>
      </c>
      <c r="B4909" s="1">
        <v>44352</v>
      </c>
      <c r="C4909" t="s">
        <v>34</v>
      </c>
      <c r="D4909" t="s">
        <v>55</v>
      </c>
      <c r="E4909" t="s">
        <v>56</v>
      </c>
      <c r="F4909" t="s">
        <v>141</v>
      </c>
      <c r="G4909" t="s">
        <v>139</v>
      </c>
      <c r="H4909">
        <v>33</v>
      </c>
      <c r="I4909">
        <v>0</v>
      </c>
      <c r="J4909">
        <v>0</v>
      </c>
      <c r="K4909" t="s">
        <v>81</v>
      </c>
      <c r="L4909" t="s">
        <v>158</v>
      </c>
      <c r="M4909" t="s">
        <v>143</v>
      </c>
      <c r="N4909">
        <v>6</v>
      </c>
      <c r="O4909">
        <v>2021</v>
      </c>
    </row>
    <row r="4910" spans="1:15" x14ac:dyDescent="0.25">
      <c r="A4910" t="s">
        <v>12</v>
      </c>
      <c r="B4910" s="1">
        <v>44353</v>
      </c>
      <c r="C4910" t="s">
        <v>34</v>
      </c>
      <c r="D4910" t="s">
        <v>55</v>
      </c>
      <c r="E4910" t="s">
        <v>56</v>
      </c>
      <c r="F4910" t="s">
        <v>135</v>
      </c>
      <c r="G4910" t="s">
        <v>144</v>
      </c>
      <c r="H4910">
        <v>45</v>
      </c>
      <c r="I4910">
        <v>13</v>
      </c>
      <c r="J4910">
        <v>585</v>
      </c>
      <c r="K4910" t="s">
        <v>81</v>
      </c>
      <c r="L4910" t="s">
        <v>158</v>
      </c>
      <c r="M4910" t="s">
        <v>145</v>
      </c>
      <c r="N4910">
        <v>6</v>
      </c>
      <c r="O4910">
        <v>2021</v>
      </c>
    </row>
    <row r="4911" spans="1:15" x14ac:dyDescent="0.25">
      <c r="A4911" t="s">
        <v>12</v>
      </c>
      <c r="B4911" s="1">
        <v>44354</v>
      </c>
      <c r="C4911" t="s">
        <v>34</v>
      </c>
      <c r="D4911" t="s">
        <v>55</v>
      </c>
      <c r="E4911" t="s">
        <v>56</v>
      </c>
      <c r="F4911" t="s">
        <v>141</v>
      </c>
      <c r="G4911" t="s">
        <v>144</v>
      </c>
      <c r="H4911">
        <v>37</v>
      </c>
      <c r="I4911">
        <v>38</v>
      </c>
      <c r="J4911">
        <v>1406</v>
      </c>
      <c r="K4911" t="s">
        <v>81</v>
      </c>
      <c r="L4911" t="s">
        <v>158</v>
      </c>
      <c r="M4911" t="s">
        <v>146</v>
      </c>
      <c r="N4911">
        <v>6</v>
      </c>
      <c r="O4911">
        <v>2021</v>
      </c>
    </row>
    <row r="4912" spans="1:15" x14ac:dyDescent="0.25">
      <c r="A4912" t="s">
        <v>12</v>
      </c>
      <c r="B4912" s="1">
        <v>44355</v>
      </c>
      <c r="C4912" t="s">
        <v>34</v>
      </c>
      <c r="D4912" t="s">
        <v>55</v>
      </c>
      <c r="E4912" t="s">
        <v>56</v>
      </c>
      <c r="F4912" t="s">
        <v>135</v>
      </c>
      <c r="G4912" t="s">
        <v>136</v>
      </c>
      <c r="H4912">
        <v>38</v>
      </c>
      <c r="I4912">
        <v>105</v>
      </c>
      <c r="J4912">
        <v>3990</v>
      </c>
      <c r="K4912" t="s">
        <v>81</v>
      </c>
      <c r="L4912" t="s">
        <v>158</v>
      </c>
      <c r="M4912" t="s">
        <v>147</v>
      </c>
      <c r="N4912">
        <v>6</v>
      </c>
      <c r="O4912">
        <v>2021</v>
      </c>
    </row>
    <row r="4913" spans="1:15" x14ac:dyDescent="0.25">
      <c r="A4913" t="s">
        <v>12</v>
      </c>
      <c r="B4913" s="1">
        <v>44356</v>
      </c>
      <c r="C4913" t="s">
        <v>34</v>
      </c>
      <c r="D4913" t="s">
        <v>55</v>
      </c>
      <c r="E4913" t="s">
        <v>56</v>
      </c>
      <c r="F4913" t="s">
        <v>135</v>
      </c>
      <c r="G4913" t="s">
        <v>139</v>
      </c>
      <c r="H4913">
        <v>32</v>
      </c>
      <c r="I4913">
        <v>23</v>
      </c>
      <c r="J4913">
        <v>736</v>
      </c>
      <c r="K4913" t="s">
        <v>81</v>
      </c>
      <c r="L4913" t="s">
        <v>158</v>
      </c>
      <c r="M4913" t="s">
        <v>138</v>
      </c>
      <c r="N4913">
        <v>6</v>
      </c>
      <c r="O4913">
        <v>2021</v>
      </c>
    </row>
    <row r="4914" spans="1:15" x14ac:dyDescent="0.25">
      <c r="A4914" t="s">
        <v>12</v>
      </c>
      <c r="B4914" s="1">
        <v>44357</v>
      </c>
      <c r="C4914" t="s">
        <v>34</v>
      </c>
      <c r="D4914" t="s">
        <v>55</v>
      </c>
      <c r="E4914" t="s">
        <v>56</v>
      </c>
      <c r="F4914" t="s">
        <v>141</v>
      </c>
      <c r="G4914" t="s">
        <v>136</v>
      </c>
      <c r="H4914">
        <v>23</v>
      </c>
      <c r="I4914">
        <v>21</v>
      </c>
      <c r="J4914">
        <v>483</v>
      </c>
      <c r="K4914" t="s">
        <v>81</v>
      </c>
      <c r="L4914" t="s">
        <v>158</v>
      </c>
      <c r="M4914" t="s">
        <v>140</v>
      </c>
      <c r="N4914">
        <v>6</v>
      </c>
      <c r="O4914">
        <v>2021</v>
      </c>
    </row>
    <row r="4915" spans="1:15" x14ac:dyDescent="0.25">
      <c r="A4915" t="s">
        <v>12</v>
      </c>
      <c r="B4915" s="1">
        <v>44358</v>
      </c>
      <c r="C4915" t="s">
        <v>34</v>
      </c>
      <c r="D4915" t="s">
        <v>55</v>
      </c>
      <c r="E4915" t="s">
        <v>56</v>
      </c>
      <c r="F4915" t="s">
        <v>141</v>
      </c>
      <c r="G4915" t="s">
        <v>139</v>
      </c>
      <c r="H4915">
        <v>27</v>
      </c>
      <c r="I4915">
        <v>0</v>
      </c>
      <c r="J4915">
        <v>0</v>
      </c>
      <c r="K4915" t="s">
        <v>81</v>
      </c>
      <c r="L4915" t="s">
        <v>158</v>
      </c>
      <c r="M4915" t="s">
        <v>142</v>
      </c>
      <c r="N4915">
        <v>6</v>
      </c>
      <c r="O4915">
        <v>2021</v>
      </c>
    </row>
    <row r="4916" spans="1:15" x14ac:dyDescent="0.25">
      <c r="A4916" t="s">
        <v>12</v>
      </c>
      <c r="B4916" s="1">
        <v>44359</v>
      </c>
      <c r="C4916" t="s">
        <v>34</v>
      </c>
      <c r="D4916" t="s">
        <v>55</v>
      </c>
      <c r="E4916" t="s">
        <v>56</v>
      </c>
      <c r="F4916" t="s">
        <v>135</v>
      </c>
      <c r="G4916" t="s">
        <v>144</v>
      </c>
      <c r="H4916">
        <v>42</v>
      </c>
      <c r="I4916">
        <v>6</v>
      </c>
      <c r="J4916">
        <v>252</v>
      </c>
      <c r="K4916" t="s">
        <v>81</v>
      </c>
      <c r="L4916" t="s">
        <v>158</v>
      </c>
      <c r="M4916" t="s">
        <v>143</v>
      </c>
      <c r="N4916">
        <v>6</v>
      </c>
      <c r="O4916">
        <v>2021</v>
      </c>
    </row>
    <row r="4917" spans="1:15" x14ac:dyDescent="0.25">
      <c r="A4917" t="s">
        <v>12</v>
      </c>
      <c r="B4917" s="1">
        <v>44360</v>
      </c>
      <c r="C4917" t="s">
        <v>34</v>
      </c>
      <c r="D4917" t="s">
        <v>55</v>
      </c>
      <c r="E4917" t="s">
        <v>56</v>
      </c>
      <c r="F4917" t="s">
        <v>141</v>
      </c>
      <c r="G4917" t="s">
        <v>144</v>
      </c>
      <c r="H4917">
        <v>34</v>
      </c>
      <c r="I4917">
        <v>39</v>
      </c>
      <c r="J4917">
        <v>1326</v>
      </c>
      <c r="K4917" t="s">
        <v>81</v>
      </c>
      <c r="L4917" t="s">
        <v>158</v>
      </c>
      <c r="M4917" t="s">
        <v>145</v>
      </c>
      <c r="N4917">
        <v>6</v>
      </c>
      <c r="O4917">
        <v>2021</v>
      </c>
    </row>
    <row r="4918" spans="1:15" x14ac:dyDescent="0.25">
      <c r="A4918" t="s">
        <v>12</v>
      </c>
      <c r="B4918" s="1">
        <v>44361</v>
      </c>
      <c r="C4918" t="s">
        <v>34</v>
      </c>
      <c r="D4918" t="s">
        <v>55</v>
      </c>
      <c r="E4918" t="s">
        <v>56</v>
      </c>
      <c r="F4918" t="s">
        <v>135</v>
      </c>
      <c r="G4918" t="s">
        <v>136</v>
      </c>
      <c r="H4918">
        <v>44</v>
      </c>
      <c r="I4918">
        <v>118</v>
      </c>
      <c r="J4918">
        <v>5192</v>
      </c>
      <c r="K4918" t="s">
        <v>81</v>
      </c>
      <c r="L4918" t="s">
        <v>158</v>
      </c>
      <c r="M4918" t="s">
        <v>146</v>
      </c>
      <c r="N4918">
        <v>6</v>
      </c>
      <c r="O4918">
        <v>2021</v>
      </c>
    </row>
    <row r="4919" spans="1:15" x14ac:dyDescent="0.25">
      <c r="A4919" t="s">
        <v>12</v>
      </c>
      <c r="B4919" s="1">
        <v>44362</v>
      </c>
      <c r="C4919" t="s">
        <v>34</v>
      </c>
      <c r="D4919" t="s">
        <v>55</v>
      </c>
      <c r="E4919" t="s">
        <v>56</v>
      </c>
      <c r="F4919" t="s">
        <v>135</v>
      </c>
      <c r="G4919" t="s">
        <v>139</v>
      </c>
      <c r="H4919">
        <v>38</v>
      </c>
      <c r="I4919">
        <v>33</v>
      </c>
      <c r="J4919">
        <v>1254</v>
      </c>
      <c r="K4919" t="s">
        <v>81</v>
      </c>
      <c r="L4919" t="s">
        <v>158</v>
      </c>
      <c r="M4919" t="s">
        <v>147</v>
      </c>
      <c r="N4919">
        <v>6</v>
      </c>
      <c r="O4919">
        <v>2021</v>
      </c>
    </row>
    <row r="4920" spans="1:15" x14ac:dyDescent="0.25">
      <c r="A4920" t="s">
        <v>12</v>
      </c>
      <c r="B4920" s="1">
        <v>44363</v>
      </c>
      <c r="C4920" t="s">
        <v>34</v>
      </c>
      <c r="D4920" t="s">
        <v>55</v>
      </c>
      <c r="E4920" t="s">
        <v>56</v>
      </c>
      <c r="F4920" t="s">
        <v>141</v>
      </c>
      <c r="G4920" t="s">
        <v>136</v>
      </c>
      <c r="H4920">
        <v>32</v>
      </c>
      <c r="I4920">
        <v>30</v>
      </c>
      <c r="J4920">
        <v>960</v>
      </c>
      <c r="K4920" t="s">
        <v>81</v>
      </c>
      <c r="L4920" t="s">
        <v>158</v>
      </c>
      <c r="M4920" t="s">
        <v>138</v>
      </c>
      <c r="N4920">
        <v>6</v>
      </c>
      <c r="O4920">
        <v>2021</v>
      </c>
    </row>
    <row r="4921" spans="1:15" x14ac:dyDescent="0.25">
      <c r="A4921" t="s">
        <v>12</v>
      </c>
      <c r="B4921" s="1">
        <v>44364</v>
      </c>
      <c r="C4921" t="s">
        <v>34</v>
      </c>
      <c r="D4921" t="s">
        <v>55</v>
      </c>
      <c r="E4921" t="s">
        <v>56</v>
      </c>
      <c r="F4921" t="s">
        <v>141</v>
      </c>
      <c r="G4921" t="s">
        <v>139</v>
      </c>
      <c r="H4921">
        <v>34</v>
      </c>
      <c r="I4921">
        <v>7</v>
      </c>
      <c r="J4921">
        <v>238</v>
      </c>
      <c r="K4921" t="s">
        <v>81</v>
      </c>
      <c r="L4921" t="s">
        <v>158</v>
      </c>
      <c r="M4921" t="s">
        <v>140</v>
      </c>
      <c r="N4921">
        <v>6</v>
      </c>
      <c r="O4921">
        <v>2021</v>
      </c>
    </row>
    <row r="4922" spans="1:15" x14ac:dyDescent="0.25">
      <c r="A4922" t="s">
        <v>12</v>
      </c>
      <c r="B4922" s="1">
        <v>44365</v>
      </c>
      <c r="C4922" t="s">
        <v>34</v>
      </c>
      <c r="D4922" t="s">
        <v>55</v>
      </c>
      <c r="E4922" t="s">
        <v>56</v>
      </c>
      <c r="F4922" t="s">
        <v>135</v>
      </c>
      <c r="G4922" t="s">
        <v>144</v>
      </c>
      <c r="H4922">
        <v>46</v>
      </c>
      <c r="I4922">
        <v>13</v>
      </c>
      <c r="J4922">
        <v>598</v>
      </c>
      <c r="K4922" t="s">
        <v>81</v>
      </c>
      <c r="L4922" t="s">
        <v>158</v>
      </c>
      <c r="M4922" t="s">
        <v>142</v>
      </c>
      <c r="N4922">
        <v>6</v>
      </c>
      <c r="O4922">
        <v>2021</v>
      </c>
    </row>
    <row r="4923" spans="1:15" x14ac:dyDescent="0.25">
      <c r="A4923" t="s">
        <v>12</v>
      </c>
      <c r="B4923" s="1">
        <v>44366</v>
      </c>
      <c r="C4923" t="s">
        <v>34</v>
      </c>
      <c r="D4923" t="s">
        <v>55</v>
      </c>
      <c r="E4923" t="s">
        <v>56</v>
      </c>
      <c r="F4923" t="s">
        <v>141</v>
      </c>
      <c r="G4923" t="s">
        <v>144</v>
      </c>
      <c r="H4923">
        <v>51</v>
      </c>
      <c r="I4923">
        <v>41</v>
      </c>
      <c r="J4923">
        <v>2091</v>
      </c>
      <c r="K4923" t="s">
        <v>81</v>
      </c>
      <c r="L4923" t="s">
        <v>158</v>
      </c>
      <c r="M4923" t="s">
        <v>143</v>
      </c>
      <c r="N4923">
        <v>6</v>
      </c>
      <c r="O4923">
        <v>2021</v>
      </c>
    </row>
    <row r="4924" spans="1:15" x14ac:dyDescent="0.25">
      <c r="A4924" t="s">
        <v>12</v>
      </c>
      <c r="B4924" s="1">
        <v>44367</v>
      </c>
      <c r="C4924" t="s">
        <v>34</v>
      </c>
      <c r="D4924" t="s">
        <v>55</v>
      </c>
      <c r="E4924" t="s">
        <v>56</v>
      </c>
      <c r="F4924" t="s">
        <v>135</v>
      </c>
      <c r="G4924" t="s">
        <v>136</v>
      </c>
      <c r="H4924">
        <v>36</v>
      </c>
      <c r="I4924">
        <v>120</v>
      </c>
      <c r="J4924">
        <v>4320</v>
      </c>
      <c r="K4924" t="s">
        <v>81</v>
      </c>
      <c r="L4924" t="s">
        <v>158</v>
      </c>
      <c r="M4924" t="s">
        <v>145</v>
      </c>
      <c r="N4924">
        <v>6</v>
      </c>
      <c r="O4924">
        <v>2021</v>
      </c>
    </row>
    <row r="4925" spans="1:15" x14ac:dyDescent="0.25">
      <c r="A4925" t="s">
        <v>12</v>
      </c>
      <c r="B4925" s="1">
        <v>44368</v>
      </c>
      <c r="C4925" t="s">
        <v>34</v>
      </c>
      <c r="D4925" t="s">
        <v>55</v>
      </c>
      <c r="E4925" t="s">
        <v>56</v>
      </c>
      <c r="F4925" t="s">
        <v>135</v>
      </c>
      <c r="G4925" t="s">
        <v>139</v>
      </c>
      <c r="H4925">
        <v>32</v>
      </c>
      <c r="I4925">
        <v>45</v>
      </c>
      <c r="J4925">
        <v>1440</v>
      </c>
      <c r="K4925" t="s">
        <v>81</v>
      </c>
      <c r="L4925" t="s">
        <v>158</v>
      </c>
      <c r="M4925" t="s">
        <v>146</v>
      </c>
      <c r="N4925">
        <v>6</v>
      </c>
      <c r="O4925">
        <v>2021</v>
      </c>
    </row>
    <row r="4926" spans="1:15" x14ac:dyDescent="0.25">
      <c r="A4926" t="s">
        <v>12</v>
      </c>
      <c r="B4926" s="1">
        <v>44369</v>
      </c>
      <c r="C4926" t="s">
        <v>34</v>
      </c>
      <c r="D4926" t="s">
        <v>55</v>
      </c>
      <c r="E4926" t="s">
        <v>56</v>
      </c>
      <c r="F4926" t="s">
        <v>141</v>
      </c>
      <c r="G4926" t="s">
        <v>136</v>
      </c>
      <c r="H4926">
        <v>27</v>
      </c>
      <c r="I4926">
        <v>46</v>
      </c>
      <c r="J4926">
        <v>1242</v>
      </c>
      <c r="K4926" t="s">
        <v>81</v>
      </c>
      <c r="L4926" t="s">
        <v>158</v>
      </c>
      <c r="M4926" t="s">
        <v>147</v>
      </c>
      <c r="N4926">
        <v>6</v>
      </c>
      <c r="O4926">
        <v>2021</v>
      </c>
    </row>
    <row r="4927" spans="1:15" x14ac:dyDescent="0.25">
      <c r="A4927" t="s">
        <v>12</v>
      </c>
      <c r="B4927" s="1">
        <v>44370</v>
      </c>
      <c r="C4927" t="s">
        <v>34</v>
      </c>
      <c r="D4927" t="s">
        <v>55</v>
      </c>
      <c r="E4927" t="s">
        <v>56</v>
      </c>
      <c r="F4927" t="s">
        <v>141</v>
      </c>
      <c r="G4927" t="s">
        <v>139</v>
      </c>
      <c r="H4927">
        <v>27</v>
      </c>
      <c r="I4927">
        <v>39</v>
      </c>
      <c r="J4927">
        <v>1053</v>
      </c>
      <c r="K4927" t="s">
        <v>81</v>
      </c>
      <c r="L4927" t="s">
        <v>158</v>
      </c>
      <c r="M4927" t="s">
        <v>138</v>
      </c>
      <c r="N4927">
        <v>6</v>
      </c>
      <c r="O4927">
        <v>2021</v>
      </c>
    </row>
    <row r="4928" spans="1:15" x14ac:dyDescent="0.25">
      <c r="A4928" t="s">
        <v>12</v>
      </c>
      <c r="B4928" s="1">
        <v>44371</v>
      </c>
      <c r="C4928" t="s">
        <v>34</v>
      </c>
      <c r="D4928" t="s">
        <v>55</v>
      </c>
      <c r="E4928" t="s">
        <v>56</v>
      </c>
      <c r="F4928" t="s">
        <v>135</v>
      </c>
      <c r="G4928" t="s">
        <v>144</v>
      </c>
      <c r="H4928">
        <v>42</v>
      </c>
      <c r="I4928">
        <v>42</v>
      </c>
      <c r="J4928">
        <v>1764</v>
      </c>
      <c r="K4928" t="s">
        <v>81</v>
      </c>
      <c r="L4928" t="s">
        <v>158</v>
      </c>
      <c r="M4928" t="s">
        <v>140</v>
      </c>
      <c r="N4928">
        <v>6</v>
      </c>
      <c r="O4928">
        <v>2021</v>
      </c>
    </row>
    <row r="4929" spans="1:15" x14ac:dyDescent="0.25">
      <c r="A4929" t="s">
        <v>12</v>
      </c>
      <c r="B4929" s="1">
        <v>44372</v>
      </c>
      <c r="C4929" t="s">
        <v>34</v>
      </c>
      <c r="D4929" t="s">
        <v>55</v>
      </c>
      <c r="E4929" t="s">
        <v>56</v>
      </c>
      <c r="F4929" t="s">
        <v>141</v>
      </c>
      <c r="G4929" t="s">
        <v>144</v>
      </c>
      <c r="H4929">
        <v>49</v>
      </c>
      <c r="I4929">
        <v>85</v>
      </c>
      <c r="J4929">
        <v>4165</v>
      </c>
      <c r="K4929" t="s">
        <v>81</v>
      </c>
      <c r="L4929" t="s">
        <v>158</v>
      </c>
      <c r="M4929" t="s">
        <v>142</v>
      </c>
      <c r="N4929">
        <v>6</v>
      </c>
      <c r="O4929">
        <v>2021</v>
      </c>
    </row>
    <row r="4930" spans="1:15" x14ac:dyDescent="0.25">
      <c r="A4930" t="s">
        <v>12</v>
      </c>
      <c r="B4930" s="1">
        <v>44373</v>
      </c>
      <c r="C4930" t="s">
        <v>34</v>
      </c>
      <c r="D4930" t="s">
        <v>55</v>
      </c>
      <c r="E4930" t="s">
        <v>56</v>
      </c>
      <c r="F4930" t="s">
        <v>135</v>
      </c>
      <c r="G4930" t="s">
        <v>136</v>
      </c>
      <c r="H4930">
        <v>43</v>
      </c>
      <c r="I4930">
        <v>165</v>
      </c>
      <c r="J4930">
        <v>7095</v>
      </c>
      <c r="K4930" t="s">
        <v>81</v>
      </c>
      <c r="L4930" t="s">
        <v>158</v>
      </c>
      <c r="M4930" t="s">
        <v>143</v>
      </c>
      <c r="N4930">
        <v>6</v>
      </c>
      <c r="O4930">
        <v>2021</v>
      </c>
    </row>
    <row r="4931" spans="1:15" x14ac:dyDescent="0.25">
      <c r="A4931" t="s">
        <v>12</v>
      </c>
      <c r="B4931" s="1">
        <v>44374</v>
      </c>
      <c r="C4931" t="s">
        <v>34</v>
      </c>
      <c r="D4931" t="s">
        <v>55</v>
      </c>
      <c r="E4931" t="s">
        <v>56</v>
      </c>
      <c r="F4931" t="s">
        <v>135</v>
      </c>
      <c r="G4931" t="s">
        <v>139</v>
      </c>
      <c r="H4931">
        <v>37</v>
      </c>
      <c r="I4931">
        <v>81</v>
      </c>
      <c r="J4931">
        <v>2997</v>
      </c>
      <c r="K4931" t="s">
        <v>81</v>
      </c>
      <c r="L4931" t="s">
        <v>158</v>
      </c>
      <c r="M4931" t="s">
        <v>145</v>
      </c>
      <c r="N4931">
        <v>6</v>
      </c>
      <c r="O4931">
        <v>2021</v>
      </c>
    </row>
    <row r="4932" spans="1:15" x14ac:dyDescent="0.25">
      <c r="A4932" t="s">
        <v>12</v>
      </c>
      <c r="B4932" s="1">
        <v>44375</v>
      </c>
      <c r="C4932" t="s">
        <v>34</v>
      </c>
      <c r="D4932" t="s">
        <v>55</v>
      </c>
      <c r="E4932" t="s">
        <v>56</v>
      </c>
      <c r="F4932" t="s">
        <v>141</v>
      </c>
      <c r="G4932" t="s">
        <v>136</v>
      </c>
      <c r="H4932">
        <v>34</v>
      </c>
      <c r="I4932">
        <v>63</v>
      </c>
      <c r="J4932">
        <v>2142</v>
      </c>
      <c r="K4932" t="s">
        <v>81</v>
      </c>
      <c r="L4932" t="s">
        <v>158</v>
      </c>
      <c r="M4932" t="s">
        <v>146</v>
      </c>
      <c r="N4932">
        <v>6</v>
      </c>
      <c r="O4932">
        <v>2021</v>
      </c>
    </row>
    <row r="4933" spans="1:15" x14ac:dyDescent="0.25">
      <c r="A4933" t="s">
        <v>12</v>
      </c>
      <c r="B4933" s="1">
        <v>44376</v>
      </c>
      <c r="C4933" t="s">
        <v>34</v>
      </c>
      <c r="D4933" t="s">
        <v>55</v>
      </c>
      <c r="E4933" t="s">
        <v>56</v>
      </c>
      <c r="F4933" t="s">
        <v>141</v>
      </c>
      <c r="G4933" t="s">
        <v>139</v>
      </c>
      <c r="H4933">
        <v>33</v>
      </c>
      <c r="I4933">
        <v>46</v>
      </c>
      <c r="J4933">
        <v>1518</v>
      </c>
      <c r="K4933" t="s">
        <v>81</v>
      </c>
      <c r="L4933" t="s">
        <v>158</v>
      </c>
      <c r="M4933" t="s">
        <v>147</v>
      </c>
      <c r="N4933">
        <v>6</v>
      </c>
      <c r="O4933">
        <v>2021</v>
      </c>
    </row>
    <row r="4934" spans="1:15" x14ac:dyDescent="0.25">
      <c r="A4934" t="s">
        <v>12</v>
      </c>
      <c r="B4934" s="1">
        <v>44377</v>
      </c>
      <c r="C4934" t="s">
        <v>34</v>
      </c>
      <c r="D4934" t="s">
        <v>55</v>
      </c>
      <c r="E4934" t="s">
        <v>56</v>
      </c>
      <c r="F4934" t="s">
        <v>135</v>
      </c>
      <c r="G4934" t="s">
        <v>144</v>
      </c>
      <c r="H4934">
        <v>41</v>
      </c>
      <c r="I4934">
        <v>44</v>
      </c>
      <c r="J4934">
        <v>1804</v>
      </c>
      <c r="K4934" t="s">
        <v>81</v>
      </c>
      <c r="L4934" t="s">
        <v>158</v>
      </c>
      <c r="M4934" t="s">
        <v>138</v>
      </c>
      <c r="N4934">
        <v>6</v>
      </c>
      <c r="O4934">
        <v>2021</v>
      </c>
    </row>
    <row r="4935" spans="1:15" x14ac:dyDescent="0.25">
      <c r="A4935" t="s">
        <v>12</v>
      </c>
      <c r="B4935" s="1">
        <v>44378</v>
      </c>
      <c r="C4935" t="s">
        <v>34</v>
      </c>
      <c r="D4935" t="s">
        <v>55</v>
      </c>
      <c r="E4935" t="s">
        <v>56</v>
      </c>
      <c r="F4935" t="s">
        <v>141</v>
      </c>
      <c r="G4935" t="s">
        <v>144</v>
      </c>
      <c r="H4935">
        <v>49</v>
      </c>
      <c r="I4935">
        <v>91</v>
      </c>
      <c r="J4935">
        <v>4459</v>
      </c>
      <c r="K4935" t="s">
        <v>81</v>
      </c>
      <c r="L4935" t="s">
        <v>152</v>
      </c>
      <c r="M4935" t="s">
        <v>140</v>
      </c>
      <c r="N4935">
        <v>7</v>
      </c>
      <c r="O4935">
        <v>2021</v>
      </c>
    </row>
    <row r="4936" spans="1:15" x14ac:dyDescent="0.25">
      <c r="A4936" t="s">
        <v>12</v>
      </c>
      <c r="B4936" s="1">
        <v>44379</v>
      </c>
      <c r="C4936" t="s">
        <v>34</v>
      </c>
      <c r="D4936" t="s">
        <v>55</v>
      </c>
      <c r="E4936" t="s">
        <v>56</v>
      </c>
      <c r="F4936" t="s">
        <v>135</v>
      </c>
      <c r="G4936" t="s">
        <v>136</v>
      </c>
      <c r="H4936">
        <v>41</v>
      </c>
      <c r="I4936">
        <v>145</v>
      </c>
      <c r="J4936">
        <v>5945</v>
      </c>
      <c r="K4936" t="s">
        <v>81</v>
      </c>
      <c r="L4936" t="s">
        <v>152</v>
      </c>
      <c r="M4936" t="s">
        <v>142</v>
      </c>
      <c r="N4936">
        <v>7</v>
      </c>
      <c r="O4936">
        <v>2021</v>
      </c>
    </row>
    <row r="4937" spans="1:15" x14ac:dyDescent="0.25">
      <c r="A4937" t="s">
        <v>12</v>
      </c>
      <c r="B4937" s="1">
        <v>44380</v>
      </c>
      <c r="C4937" t="s">
        <v>34</v>
      </c>
      <c r="D4937" t="s">
        <v>55</v>
      </c>
      <c r="E4937" t="s">
        <v>56</v>
      </c>
      <c r="F4937" t="s">
        <v>135</v>
      </c>
      <c r="G4937" t="s">
        <v>139</v>
      </c>
      <c r="H4937">
        <v>42</v>
      </c>
      <c r="I4937">
        <v>80</v>
      </c>
      <c r="J4937">
        <v>3360</v>
      </c>
      <c r="K4937" t="s">
        <v>81</v>
      </c>
      <c r="L4937" t="s">
        <v>152</v>
      </c>
      <c r="M4937" t="s">
        <v>143</v>
      </c>
      <c r="N4937">
        <v>7</v>
      </c>
      <c r="O4937">
        <v>2021</v>
      </c>
    </row>
    <row r="4938" spans="1:15" x14ac:dyDescent="0.25">
      <c r="A4938" t="s">
        <v>12</v>
      </c>
      <c r="B4938" s="1">
        <v>44381</v>
      </c>
      <c r="C4938" t="s">
        <v>34</v>
      </c>
      <c r="D4938" t="s">
        <v>55</v>
      </c>
      <c r="E4938" t="s">
        <v>56</v>
      </c>
      <c r="F4938" t="s">
        <v>141</v>
      </c>
      <c r="G4938" t="s">
        <v>136</v>
      </c>
      <c r="H4938">
        <v>36</v>
      </c>
      <c r="I4938">
        <v>52</v>
      </c>
      <c r="J4938">
        <v>1872</v>
      </c>
      <c r="K4938" t="s">
        <v>81</v>
      </c>
      <c r="L4938" t="s">
        <v>152</v>
      </c>
      <c r="M4938" t="s">
        <v>145</v>
      </c>
      <c r="N4938">
        <v>7</v>
      </c>
      <c r="O4938">
        <v>2021</v>
      </c>
    </row>
    <row r="4939" spans="1:15" x14ac:dyDescent="0.25">
      <c r="A4939" t="s">
        <v>12</v>
      </c>
      <c r="B4939" s="1">
        <v>44382</v>
      </c>
      <c r="C4939" t="s">
        <v>34</v>
      </c>
      <c r="D4939" t="s">
        <v>55</v>
      </c>
      <c r="E4939" t="s">
        <v>56</v>
      </c>
      <c r="F4939" t="s">
        <v>141</v>
      </c>
      <c r="G4939" t="s">
        <v>139</v>
      </c>
      <c r="H4939">
        <v>29</v>
      </c>
      <c r="I4939">
        <v>38</v>
      </c>
      <c r="J4939">
        <v>1102</v>
      </c>
      <c r="K4939" t="s">
        <v>81</v>
      </c>
      <c r="L4939" t="s">
        <v>152</v>
      </c>
      <c r="M4939" t="s">
        <v>146</v>
      </c>
      <c r="N4939">
        <v>7</v>
      </c>
      <c r="O4939">
        <v>2021</v>
      </c>
    </row>
    <row r="4940" spans="1:15" x14ac:dyDescent="0.25">
      <c r="A4940" t="s">
        <v>12</v>
      </c>
      <c r="B4940" s="1">
        <v>44383</v>
      </c>
      <c r="C4940" t="s">
        <v>34</v>
      </c>
      <c r="D4940" t="s">
        <v>55</v>
      </c>
      <c r="E4940" t="s">
        <v>56</v>
      </c>
      <c r="F4940" t="s">
        <v>135</v>
      </c>
      <c r="G4940" t="s">
        <v>144</v>
      </c>
      <c r="H4940">
        <v>37</v>
      </c>
      <c r="I4940">
        <v>27</v>
      </c>
      <c r="J4940">
        <v>999</v>
      </c>
      <c r="K4940" t="s">
        <v>81</v>
      </c>
      <c r="L4940" t="s">
        <v>152</v>
      </c>
      <c r="M4940" t="s">
        <v>147</v>
      </c>
      <c r="N4940">
        <v>7</v>
      </c>
      <c r="O4940">
        <v>2021</v>
      </c>
    </row>
    <row r="4941" spans="1:15" x14ac:dyDescent="0.25">
      <c r="A4941" t="s">
        <v>12</v>
      </c>
      <c r="B4941" s="1">
        <v>44384</v>
      </c>
      <c r="C4941" t="s">
        <v>34</v>
      </c>
      <c r="D4941" t="s">
        <v>55</v>
      </c>
      <c r="E4941" t="s">
        <v>56</v>
      </c>
      <c r="F4941" t="s">
        <v>141</v>
      </c>
      <c r="G4941" t="s">
        <v>144</v>
      </c>
      <c r="H4941">
        <v>44</v>
      </c>
      <c r="I4941">
        <v>69</v>
      </c>
      <c r="J4941">
        <v>3036</v>
      </c>
      <c r="K4941" t="s">
        <v>81</v>
      </c>
      <c r="L4941" t="s">
        <v>152</v>
      </c>
      <c r="M4941" t="s">
        <v>138</v>
      </c>
      <c r="N4941">
        <v>7</v>
      </c>
      <c r="O4941">
        <v>2021</v>
      </c>
    </row>
    <row r="4942" spans="1:15" x14ac:dyDescent="0.25">
      <c r="A4942" t="s">
        <v>12</v>
      </c>
      <c r="B4942" s="1">
        <v>44385</v>
      </c>
      <c r="C4942" t="s">
        <v>34</v>
      </c>
      <c r="D4942" t="s">
        <v>55</v>
      </c>
      <c r="E4942" t="s">
        <v>56</v>
      </c>
      <c r="F4942" t="s">
        <v>135</v>
      </c>
      <c r="G4942" t="s">
        <v>136</v>
      </c>
      <c r="H4942">
        <v>38</v>
      </c>
      <c r="I4942">
        <v>112</v>
      </c>
      <c r="J4942">
        <v>4256</v>
      </c>
      <c r="K4942" t="s">
        <v>81</v>
      </c>
      <c r="L4942" t="s">
        <v>152</v>
      </c>
      <c r="M4942" t="s">
        <v>140</v>
      </c>
      <c r="N4942">
        <v>7</v>
      </c>
      <c r="O4942">
        <v>2021</v>
      </c>
    </row>
    <row r="4943" spans="1:15" x14ac:dyDescent="0.25">
      <c r="A4943" t="s">
        <v>12</v>
      </c>
      <c r="B4943" s="1">
        <v>44386</v>
      </c>
      <c r="C4943" t="s">
        <v>34</v>
      </c>
      <c r="D4943" t="s">
        <v>55</v>
      </c>
      <c r="E4943" t="s">
        <v>56</v>
      </c>
      <c r="F4943" t="s">
        <v>135</v>
      </c>
      <c r="G4943" t="s">
        <v>139</v>
      </c>
      <c r="H4943">
        <v>33</v>
      </c>
      <c r="I4943">
        <v>56</v>
      </c>
      <c r="J4943">
        <v>1848</v>
      </c>
      <c r="K4943" t="s">
        <v>81</v>
      </c>
      <c r="L4943" t="s">
        <v>152</v>
      </c>
      <c r="M4943" t="s">
        <v>142</v>
      </c>
      <c r="N4943">
        <v>7</v>
      </c>
      <c r="O4943">
        <v>2021</v>
      </c>
    </row>
    <row r="4944" spans="1:15" x14ac:dyDescent="0.25">
      <c r="A4944" t="s">
        <v>12</v>
      </c>
      <c r="B4944" s="1">
        <v>44387</v>
      </c>
      <c r="C4944" t="s">
        <v>34</v>
      </c>
      <c r="D4944" t="s">
        <v>55</v>
      </c>
      <c r="E4944" t="s">
        <v>56</v>
      </c>
      <c r="F4944" t="s">
        <v>141</v>
      </c>
      <c r="G4944" t="s">
        <v>136</v>
      </c>
      <c r="H4944">
        <v>18</v>
      </c>
      <c r="I4944">
        <v>25</v>
      </c>
      <c r="J4944">
        <v>450</v>
      </c>
      <c r="K4944" t="s">
        <v>81</v>
      </c>
      <c r="L4944" t="s">
        <v>152</v>
      </c>
      <c r="M4944" t="s">
        <v>143</v>
      </c>
      <c r="N4944">
        <v>7</v>
      </c>
      <c r="O4944">
        <v>2021</v>
      </c>
    </row>
    <row r="4945" spans="1:15" x14ac:dyDescent="0.25">
      <c r="A4945" t="s">
        <v>12</v>
      </c>
      <c r="B4945" s="1">
        <v>44388</v>
      </c>
      <c r="C4945" t="s">
        <v>34</v>
      </c>
      <c r="D4945" t="s">
        <v>55</v>
      </c>
      <c r="E4945" t="s">
        <v>56</v>
      </c>
      <c r="F4945" t="s">
        <v>141</v>
      </c>
      <c r="G4945" t="s">
        <v>139</v>
      </c>
      <c r="H4945">
        <v>19</v>
      </c>
      <c r="I4945">
        <v>23</v>
      </c>
      <c r="J4945">
        <v>437</v>
      </c>
      <c r="K4945" t="s">
        <v>81</v>
      </c>
      <c r="L4945" t="s">
        <v>152</v>
      </c>
      <c r="M4945" t="s">
        <v>145</v>
      </c>
      <c r="N4945">
        <v>7</v>
      </c>
      <c r="O4945">
        <v>2021</v>
      </c>
    </row>
    <row r="4946" spans="1:15" x14ac:dyDescent="0.25">
      <c r="A4946" t="s">
        <v>12</v>
      </c>
      <c r="B4946" s="1">
        <v>44389</v>
      </c>
      <c r="C4946" t="s">
        <v>34</v>
      </c>
      <c r="D4946" t="s">
        <v>55</v>
      </c>
      <c r="E4946" t="s">
        <v>56</v>
      </c>
      <c r="F4946" t="s">
        <v>135</v>
      </c>
      <c r="G4946" t="s">
        <v>144</v>
      </c>
      <c r="H4946">
        <v>29</v>
      </c>
      <c r="I4946">
        <v>21</v>
      </c>
      <c r="J4946">
        <v>609</v>
      </c>
      <c r="K4946" t="s">
        <v>81</v>
      </c>
      <c r="L4946" t="s">
        <v>152</v>
      </c>
      <c r="M4946" t="s">
        <v>146</v>
      </c>
      <c r="N4946">
        <v>7</v>
      </c>
      <c r="O4946">
        <v>2021</v>
      </c>
    </row>
    <row r="4947" spans="1:15" x14ac:dyDescent="0.25">
      <c r="A4947" t="s">
        <v>12</v>
      </c>
      <c r="B4947" s="1">
        <v>44390</v>
      </c>
      <c r="C4947" t="s">
        <v>34</v>
      </c>
      <c r="D4947" t="s">
        <v>55</v>
      </c>
      <c r="E4947" t="s">
        <v>56</v>
      </c>
      <c r="F4947" t="s">
        <v>141</v>
      </c>
      <c r="G4947" t="s">
        <v>144</v>
      </c>
      <c r="H4947">
        <v>34</v>
      </c>
      <c r="I4947">
        <v>39</v>
      </c>
      <c r="J4947">
        <v>1326</v>
      </c>
      <c r="K4947" t="s">
        <v>81</v>
      </c>
      <c r="L4947" t="s">
        <v>152</v>
      </c>
      <c r="M4947" t="s">
        <v>147</v>
      </c>
      <c r="N4947">
        <v>7</v>
      </c>
      <c r="O4947">
        <v>2021</v>
      </c>
    </row>
    <row r="4948" spans="1:15" x14ac:dyDescent="0.25">
      <c r="A4948" t="s">
        <v>12</v>
      </c>
      <c r="B4948" s="1">
        <v>44391</v>
      </c>
      <c r="C4948" t="s">
        <v>34</v>
      </c>
      <c r="D4948" t="s">
        <v>55</v>
      </c>
      <c r="E4948" t="s">
        <v>56</v>
      </c>
      <c r="F4948" t="s">
        <v>135</v>
      </c>
      <c r="G4948" t="s">
        <v>136</v>
      </c>
      <c r="H4948">
        <v>36</v>
      </c>
      <c r="I4948">
        <v>94</v>
      </c>
      <c r="J4948">
        <v>3384</v>
      </c>
      <c r="K4948" t="s">
        <v>81</v>
      </c>
      <c r="L4948" t="s">
        <v>152</v>
      </c>
      <c r="M4948" t="s">
        <v>138</v>
      </c>
      <c r="N4948">
        <v>7</v>
      </c>
      <c r="O4948">
        <v>2021</v>
      </c>
    </row>
    <row r="4949" spans="1:15" x14ac:dyDescent="0.25">
      <c r="A4949" t="s">
        <v>12</v>
      </c>
      <c r="B4949" s="1">
        <v>44392</v>
      </c>
      <c r="C4949" t="s">
        <v>34</v>
      </c>
      <c r="D4949" t="s">
        <v>55</v>
      </c>
      <c r="E4949" t="s">
        <v>56</v>
      </c>
      <c r="F4949" t="s">
        <v>135</v>
      </c>
      <c r="G4949" t="s">
        <v>139</v>
      </c>
      <c r="H4949">
        <v>29</v>
      </c>
      <c r="I4949">
        <v>41</v>
      </c>
      <c r="J4949">
        <v>1189</v>
      </c>
      <c r="K4949" t="s">
        <v>81</v>
      </c>
      <c r="L4949" t="s">
        <v>152</v>
      </c>
      <c r="M4949" t="s">
        <v>140</v>
      </c>
      <c r="N4949">
        <v>7</v>
      </c>
      <c r="O4949">
        <v>2021</v>
      </c>
    </row>
    <row r="4950" spans="1:15" x14ac:dyDescent="0.25">
      <c r="A4950" t="s">
        <v>12</v>
      </c>
      <c r="B4950" s="1">
        <v>44393</v>
      </c>
      <c r="C4950" t="s">
        <v>34</v>
      </c>
      <c r="D4950" t="s">
        <v>55</v>
      </c>
      <c r="E4950" t="s">
        <v>56</v>
      </c>
      <c r="F4950" t="s">
        <v>141</v>
      </c>
      <c r="G4950" t="s">
        <v>136</v>
      </c>
      <c r="H4950">
        <v>29</v>
      </c>
      <c r="I4950">
        <v>14</v>
      </c>
      <c r="J4950">
        <v>406</v>
      </c>
      <c r="K4950" t="s">
        <v>81</v>
      </c>
      <c r="L4950" t="s">
        <v>152</v>
      </c>
      <c r="M4950" t="s">
        <v>142</v>
      </c>
      <c r="N4950">
        <v>7</v>
      </c>
      <c r="O4950">
        <v>2021</v>
      </c>
    </row>
    <row r="4951" spans="1:15" x14ac:dyDescent="0.25">
      <c r="A4951" t="s">
        <v>12</v>
      </c>
      <c r="B4951" s="1">
        <v>44394</v>
      </c>
      <c r="C4951" t="s">
        <v>34</v>
      </c>
      <c r="D4951" t="s">
        <v>55</v>
      </c>
      <c r="E4951" t="s">
        <v>56</v>
      </c>
      <c r="F4951" t="s">
        <v>141</v>
      </c>
      <c r="G4951" t="s">
        <v>139</v>
      </c>
      <c r="H4951">
        <v>29</v>
      </c>
      <c r="I4951">
        <v>7</v>
      </c>
      <c r="J4951">
        <v>203</v>
      </c>
      <c r="K4951" t="s">
        <v>81</v>
      </c>
      <c r="L4951" t="s">
        <v>152</v>
      </c>
      <c r="M4951" t="s">
        <v>143</v>
      </c>
      <c r="N4951">
        <v>7</v>
      </c>
      <c r="O4951">
        <v>2021</v>
      </c>
    </row>
    <row r="4952" spans="1:15" x14ac:dyDescent="0.25">
      <c r="A4952" t="s">
        <v>12</v>
      </c>
      <c r="B4952" s="1">
        <v>44395</v>
      </c>
      <c r="C4952" t="s">
        <v>34</v>
      </c>
      <c r="D4952" t="s">
        <v>55</v>
      </c>
      <c r="E4952" t="s">
        <v>56</v>
      </c>
      <c r="F4952" t="s">
        <v>135</v>
      </c>
      <c r="G4952" t="s">
        <v>144</v>
      </c>
      <c r="H4952">
        <v>37</v>
      </c>
      <c r="I4952">
        <v>7</v>
      </c>
      <c r="J4952">
        <v>259</v>
      </c>
      <c r="K4952" t="s">
        <v>81</v>
      </c>
      <c r="L4952" t="s">
        <v>152</v>
      </c>
      <c r="M4952" t="s">
        <v>145</v>
      </c>
      <c r="N4952">
        <v>7</v>
      </c>
      <c r="O4952">
        <v>2021</v>
      </c>
    </row>
    <row r="4953" spans="1:15" x14ac:dyDescent="0.25">
      <c r="A4953" t="s">
        <v>12</v>
      </c>
      <c r="B4953" s="1">
        <v>44396</v>
      </c>
      <c r="C4953" t="s">
        <v>34</v>
      </c>
      <c r="D4953" t="s">
        <v>55</v>
      </c>
      <c r="E4953" t="s">
        <v>56</v>
      </c>
      <c r="F4953" t="s">
        <v>141</v>
      </c>
      <c r="G4953" t="s">
        <v>144</v>
      </c>
      <c r="H4953">
        <v>44</v>
      </c>
      <c r="I4953">
        <v>38</v>
      </c>
      <c r="J4953">
        <v>1672</v>
      </c>
      <c r="K4953" t="s">
        <v>81</v>
      </c>
      <c r="L4953" t="s">
        <v>152</v>
      </c>
      <c r="M4953" t="s">
        <v>146</v>
      </c>
      <c r="N4953">
        <v>7</v>
      </c>
      <c r="O4953">
        <v>2021</v>
      </c>
    </row>
    <row r="4954" spans="1:15" x14ac:dyDescent="0.25">
      <c r="A4954" t="s">
        <v>12</v>
      </c>
      <c r="B4954" s="1">
        <v>44397</v>
      </c>
      <c r="C4954" t="s">
        <v>34</v>
      </c>
      <c r="D4954" t="s">
        <v>55</v>
      </c>
      <c r="E4954" t="s">
        <v>56</v>
      </c>
      <c r="F4954" t="s">
        <v>135</v>
      </c>
      <c r="G4954" t="s">
        <v>136</v>
      </c>
      <c r="H4954">
        <v>37</v>
      </c>
      <c r="I4954">
        <v>84</v>
      </c>
      <c r="J4954">
        <v>3108</v>
      </c>
      <c r="K4954" t="s">
        <v>81</v>
      </c>
      <c r="L4954" t="s">
        <v>152</v>
      </c>
      <c r="M4954" t="s">
        <v>147</v>
      </c>
      <c r="N4954">
        <v>7</v>
      </c>
      <c r="O4954">
        <v>2021</v>
      </c>
    </row>
    <row r="4955" spans="1:15" x14ac:dyDescent="0.25">
      <c r="A4955" t="s">
        <v>12</v>
      </c>
      <c r="B4955" s="1">
        <v>44398</v>
      </c>
      <c r="C4955" t="s">
        <v>34</v>
      </c>
      <c r="D4955" t="s">
        <v>55</v>
      </c>
      <c r="E4955" t="s">
        <v>56</v>
      </c>
      <c r="F4955" t="s">
        <v>135</v>
      </c>
      <c r="G4955" t="s">
        <v>139</v>
      </c>
      <c r="H4955">
        <v>29</v>
      </c>
      <c r="I4955">
        <v>41</v>
      </c>
      <c r="J4955">
        <v>1189</v>
      </c>
      <c r="K4955" t="s">
        <v>81</v>
      </c>
      <c r="L4955" t="s">
        <v>152</v>
      </c>
      <c r="M4955" t="s">
        <v>138</v>
      </c>
      <c r="N4955">
        <v>7</v>
      </c>
      <c r="O4955">
        <v>2021</v>
      </c>
    </row>
    <row r="4956" spans="1:15" x14ac:dyDescent="0.25">
      <c r="A4956" t="s">
        <v>12</v>
      </c>
      <c r="B4956" s="1">
        <v>44399</v>
      </c>
      <c r="C4956" t="s">
        <v>34</v>
      </c>
      <c r="D4956" t="s">
        <v>55</v>
      </c>
      <c r="E4956" t="s">
        <v>56</v>
      </c>
      <c r="F4956" t="s">
        <v>141</v>
      </c>
      <c r="G4956" t="s">
        <v>136</v>
      </c>
      <c r="H4956">
        <v>29</v>
      </c>
      <c r="I4956">
        <v>25</v>
      </c>
      <c r="J4956">
        <v>725</v>
      </c>
      <c r="K4956" t="s">
        <v>81</v>
      </c>
      <c r="L4956" t="s">
        <v>152</v>
      </c>
      <c r="M4956" t="s">
        <v>140</v>
      </c>
      <c r="N4956">
        <v>7</v>
      </c>
      <c r="O4956">
        <v>2021</v>
      </c>
    </row>
    <row r="4957" spans="1:15" x14ac:dyDescent="0.25">
      <c r="A4957" t="s">
        <v>12</v>
      </c>
      <c r="B4957" s="1">
        <v>44400</v>
      </c>
      <c r="C4957" t="s">
        <v>34</v>
      </c>
      <c r="D4957" t="s">
        <v>55</v>
      </c>
      <c r="E4957" t="s">
        <v>56</v>
      </c>
      <c r="F4957" t="s">
        <v>141</v>
      </c>
      <c r="G4957" t="s">
        <v>139</v>
      </c>
      <c r="H4957">
        <v>27</v>
      </c>
      <c r="I4957">
        <v>36</v>
      </c>
      <c r="J4957">
        <v>972</v>
      </c>
      <c r="K4957" t="s">
        <v>81</v>
      </c>
      <c r="L4957" t="s">
        <v>152</v>
      </c>
      <c r="M4957" t="s">
        <v>142</v>
      </c>
      <c r="N4957">
        <v>7</v>
      </c>
      <c r="O4957">
        <v>2021</v>
      </c>
    </row>
    <row r="4958" spans="1:15" x14ac:dyDescent="0.25">
      <c r="A4958" t="s">
        <v>12</v>
      </c>
      <c r="B4958" s="1">
        <v>44401</v>
      </c>
      <c r="C4958" t="s">
        <v>34</v>
      </c>
      <c r="D4958" t="s">
        <v>55</v>
      </c>
      <c r="E4958" t="s">
        <v>56</v>
      </c>
      <c r="F4958" t="s">
        <v>135</v>
      </c>
      <c r="G4958" t="s">
        <v>144</v>
      </c>
      <c r="H4958">
        <v>48</v>
      </c>
      <c r="I4958">
        <v>27</v>
      </c>
      <c r="J4958">
        <v>1296</v>
      </c>
      <c r="K4958" t="s">
        <v>81</v>
      </c>
      <c r="L4958" t="s">
        <v>152</v>
      </c>
      <c r="M4958" t="s">
        <v>143</v>
      </c>
      <c r="N4958">
        <v>7</v>
      </c>
      <c r="O4958">
        <v>2021</v>
      </c>
    </row>
    <row r="4959" spans="1:15" x14ac:dyDescent="0.25">
      <c r="A4959" t="s">
        <v>12</v>
      </c>
      <c r="B4959" s="1">
        <v>44402</v>
      </c>
      <c r="C4959" t="s">
        <v>34</v>
      </c>
      <c r="D4959" t="s">
        <v>55</v>
      </c>
      <c r="E4959" t="s">
        <v>56</v>
      </c>
      <c r="F4959" t="s">
        <v>141</v>
      </c>
      <c r="G4959" t="s">
        <v>144</v>
      </c>
      <c r="H4959">
        <v>53</v>
      </c>
      <c r="I4959">
        <v>58</v>
      </c>
      <c r="J4959">
        <v>3074</v>
      </c>
      <c r="K4959" t="s">
        <v>81</v>
      </c>
      <c r="L4959" t="s">
        <v>152</v>
      </c>
      <c r="M4959" t="s">
        <v>145</v>
      </c>
      <c r="N4959">
        <v>7</v>
      </c>
      <c r="O4959">
        <v>2021</v>
      </c>
    </row>
    <row r="4960" spans="1:15" x14ac:dyDescent="0.25">
      <c r="A4960" t="s">
        <v>12</v>
      </c>
      <c r="B4960" s="1">
        <v>44403</v>
      </c>
      <c r="C4960" t="s">
        <v>34</v>
      </c>
      <c r="D4960" t="s">
        <v>55</v>
      </c>
      <c r="E4960" t="s">
        <v>56</v>
      </c>
      <c r="F4960" t="s">
        <v>135</v>
      </c>
      <c r="G4960" t="s">
        <v>136</v>
      </c>
      <c r="H4960">
        <v>49</v>
      </c>
      <c r="I4960">
        <v>117</v>
      </c>
      <c r="J4960">
        <v>5733</v>
      </c>
      <c r="K4960" t="s">
        <v>81</v>
      </c>
      <c r="L4960" t="s">
        <v>152</v>
      </c>
      <c r="M4960" t="s">
        <v>146</v>
      </c>
      <c r="N4960">
        <v>7</v>
      </c>
      <c r="O4960">
        <v>2021</v>
      </c>
    </row>
    <row r="4961" spans="1:15" x14ac:dyDescent="0.25">
      <c r="A4961" t="s">
        <v>12</v>
      </c>
      <c r="B4961" s="1">
        <v>44404</v>
      </c>
      <c r="C4961" t="s">
        <v>34</v>
      </c>
      <c r="D4961" t="s">
        <v>55</v>
      </c>
      <c r="E4961" t="s">
        <v>56</v>
      </c>
      <c r="F4961" t="s">
        <v>135</v>
      </c>
      <c r="G4961" t="s">
        <v>139</v>
      </c>
      <c r="H4961">
        <v>36</v>
      </c>
      <c r="I4961">
        <v>63</v>
      </c>
      <c r="J4961">
        <v>2268</v>
      </c>
      <c r="K4961" t="s">
        <v>81</v>
      </c>
      <c r="L4961" t="s">
        <v>152</v>
      </c>
      <c r="M4961" t="s">
        <v>147</v>
      </c>
      <c r="N4961">
        <v>7</v>
      </c>
      <c r="O4961">
        <v>2021</v>
      </c>
    </row>
    <row r="4962" spans="1:15" x14ac:dyDescent="0.25">
      <c r="A4962" t="s">
        <v>12</v>
      </c>
      <c r="B4962" s="1">
        <v>44405</v>
      </c>
      <c r="C4962" t="s">
        <v>34</v>
      </c>
      <c r="D4962" t="s">
        <v>55</v>
      </c>
      <c r="E4962" t="s">
        <v>56</v>
      </c>
      <c r="F4962" t="s">
        <v>141</v>
      </c>
      <c r="G4962" t="s">
        <v>136</v>
      </c>
      <c r="H4962">
        <v>39</v>
      </c>
      <c r="I4962">
        <v>60</v>
      </c>
      <c r="J4962">
        <v>2340</v>
      </c>
      <c r="K4962" t="s">
        <v>81</v>
      </c>
      <c r="L4962" t="s">
        <v>152</v>
      </c>
      <c r="M4962" t="s">
        <v>138</v>
      </c>
      <c r="N4962">
        <v>7</v>
      </c>
      <c r="O4962">
        <v>2021</v>
      </c>
    </row>
    <row r="4963" spans="1:15" x14ac:dyDescent="0.25">
      <c r="A4963" t="s">
        <v>12</v>
      </c>
      <c r="B4963" s="1">
        <v>44406</v>
      </c>
      <c r="C4963" t="s">
        <v>34</v>
      </c>
      <c r="D4963" t="s">
        <v>55</v>
      </c>
      <c r="E4963" t="s">
        <v>56</v>
      </c>
      <c r="F4963" t="s">
        <v>141</v>
      </c>
      <c r="G4963" t="s">
        <v>139</v>
      </c>
      <c r="H4963">
        <v>38</v>
      </c>
      <c r="I4963">
        <v>38</v>
      </c>
      <c r="J4963">
        <v>1444</v>
      </c>
      <c r="K4963" t="s">
        <v>81</v>
      </c>
      <c r="L4963" t="s">
        <v>152</v>
      </c>
      <c r="M4963" t="s">
        <v>140</v>
      </c>
      <c r="N4963">
        <v>7</v>
      </c>
      <c r="O4963">
        <v>2021</v>
      </c>
    </row>
    <row r="4964" spans="1:15" x14ac:dyDescent="0.25">
      <c r="A4964" t="s">
        <v>12</v>
      </c>
      <c r="B4964" s="1">
        <v>44407</v>
      </c>
      <c r="C4964" t="s">
        <v>34</v>
      </c>
      <c r="D4964" t="s">
        <v>55</v>
      </c>
      <c r="E4964" t="s">
        <v>56</v>
      </c>
      <c r="F4964" t="s">
        <v>135</v>
      </c>
      <c r="G4964" t="s">
        <v>144</v>
      </c>
      <c r="H4964">
        <v>45</v>
      </c>
      <c r="I4964">
        <v>39</v>
      </c>
      <c r="J4964">
        <v>1755</v>
      </c>
      <c r="K4964" t="s">
        <v>81</v>
      </c>
      <c r="L4964" t="s">
        <v>152</v>
      </c>
      <c r="M4964" t="s">
        <v>142</v>
      </c>
      <c r="N4964">
        <v>7</v>
      </c>
      <c r="O4964">
        <v>2021</v>
      </c>
    </row>
    <row r="4965" spans="1:15" x14ac:dyDescent="0.25">
      <c r="A4965" t="s">
        <v>12</v>
      </c>
      <c r="B4965" s="1">
        <v>44408</v>
      </c>
      <c r="C4965" t="s">
        <v>34</v>
      </c>
      <c r="D4965" t="s">
        <v>55</v>
      </c>
      <c r="E4965" t="s">
        <v>56</v>
      </c>
      <c r="F4965" t="s">
        <v>141</v>
      </c>
      <c r="G4965" t="s">
        <v>144</v>
      </c>
      <c r="H4965">
        <v>54</v>
      </c>
      <c r="I4965">
        <v>65</v>
      </c>
      <c r="J4965">
        <v>3510</v>
      </c>
      <c r="K4965" t="s">
        <v>81</v>
      </c>
      <c r="L4965" t="s">
        <v>152</v>
      </c>
      <c r="M4965" t="s">
        <v>143</v>
      </c>
      <c r="N4965">
        <v>7</v>
      </c>
      <c r="O4965">
        <v>2021</v>
      </c>
    </row>
    <row r="4966" spans="1:15" x14ac:dyDescent="0.25">
      <c r="A4966" t="s">
        <v>24</v>
      </c>
      <c r="B4966" s="1">
        <v>44409</v>
      </c>
      <c r="C4966" t="s">
        <v>34</v>
      </c>
      <c r="D4966" t="s">
        <v>55</v>
      </c>
      <c r="E4966" t="s">
        <v>56</v>
      </c>
      <c r="F4966" t="s">
        <v>135</v>
      </c>
      <c r="G4966" t="s">
        <v>136</v>
      </c>
      <c r="H4966">
        <v>19</v>
      </c>
      <c r="I4966">
        <v>203</v>
      </c>
      <c r="J4966">
        <v>3857</v>
      </c>
      <c r="K4966" t="s">
        <v>81</v>
      </c>
      <c r="L4966" t="s">
        <v>153</v>
      </c>
      <c r="M4966" t="s">
        <v>145</v>
      </c>
      <c r="N4966">
        <v>8</v>
      </c>
      <c r="O4966">
        <v>2021</v>
      </c>
    </row>
    <row r="4967" spans="1:15" x14ac:dyDescent="0.25">
      <c r="A4967" t="s">
        <v>24</v>
      </c>
      <c r="B4967" s="1">
        <v>44410</v>
      </c>
      <c r="C4967" t="s">
        <v>34</v>
      </c>
      <c r="D4967" t="s">
        <v>55</v>
      </c>
      <c r="E4967" t="s">
        <v>56</v>
      </c>
      <c r="F4967" t="s">
        <v>135</v>
      </c>
      <c r="G4967" t="s">
        <v>139</v>
      </c>
      <c r="H4967">
        <v>29</v>
      </c>
      <c r="I4967">
        <v>196</v>
      </c>
      <c r="J4967">
        <v>5684</v>
      </c>
      <c r="K4967" t="s">
        <v>81</v>
      </c>
      <c r="L4967" t="s">
        <v>153</v>
      </c>
      <c r="M4967" t="s">
        <v>146</v>
      </c>
      <c r="N4967">
        <v>8</v>
      </c>
      <c r="O4967">
        <v>2021</v>
      </c>
    </row>
    <row r="4968" spans="1:15" x14ac:dyDescent="0.25">
      <c r="A4968" t="s">
        <v>24</v>
      </c>
      <c r="B4968" s="1">
        <v>44411</v>
      </c>
      <c r="C4968" t="s">
        <v>34</v>
      </c>
      <c r="D4968" t="s">
        <v>55</v>
      </c>
      <c r="E4968" t="s">
        <v>56</v>
      </c>
      <c r="F4968" t="s">
        <v>141</v>
      </c>
      <c r="G4968" t="s">
        <v>136</v>
      </c>
      <c r="H4968">
        <v>28</v>
      </c>
      <c r="I4968">
        <v>138</v>
      </c>
      <c r="J4968">
        <v>3864</v>
      </c>
      <c r="K4968" t="s">
        <v>81</v>
      </c>
      <c r="L4968" t="s">
        <v>153</v>
      </c>
      <c r="M4968" t="s">
        <v>147</v>
      </c>
      <c r="N4968">
        <v>8</v>
      </c>
      <c r="O4968">
        <v>2021</v>
      </c>
    </row>
    <row r="4969" spans="1:15" x14ac:dyDescent="0.25">
      <c r="A4969" t="s">
        <v>24</v>
      </c>
      <c r="B4969" s="1">
        <v>44412</v>
      </c>
      <c r="C4969" t="s">
        <v>34</v>
      </c>
      <c r="D4969" t="s">
        <v>55</v>
      </c>
      <c r="E4969" t="s">
        <v>56</v>
      </c>
      <c r="F4969" t="s">
        <v>141</v>
      </c>
      <c r="G4969" t="s">
        <v>139</v>
      </c>
      <c r="H4969">
        <v>33</v>
      </c>
      <c r="I4969">
        <v>138</v>
      </c>
      <c r="J4969">
        <v>4554</v>
      </c>
      <c r="K4969" t="s">
        <v>81</v>
      </c>
      <c r="L4969" t="s">
        <v>153</v>
      </c>
      <c r="M4969" t="s">
        <v>138</v>
      </c>
      <c r="N4969">
        <v>8</v>
      </c>
      <c r="O4969">
        <v>2021</v>
      </c>
    </row>
    <row r="4970" spans="1:15" x14ac:dyDescent="0.25">
      <c r="A4970" t="s">
        <v>24</v>
      </c>
      <c r="B4970" s="1">
        <v>44413</v>
      </c>
      <c r="C4970" t="s">
        <v>25</v>
      </c>
      <c r="D4970" t="s">
        <v>57</v>
      </c>
      <c r="E4970" t="s">
        <v>58</v>
      </c>
      <c r="F4970" t="s">
        <v>135</v>
      </c>
      <c r="G4970" t="s">
        <v>144</v>
      </c>
      <c r="H4970">
        <v>37</v>
      </c>
      <c r="I4970">
        <v>88</v>
      </c>
      <c r="J4970">
        <v>3256</v>
      </c>
      <c r="K4970" t="s">
        <v>81</v>
      </c>
      <c r="L4970" t="s">
        <v>153</v>
      </c>
      <c r="M4970" t="s">
        <v>140</v>
      </c>
      <c r="N4970">
        <v>8</v>
      </c>
      <c r="O4970">
        <v>2021</v>
      </c>
    </row>
    <row r="4971" spans="1:15" x14ac:dyDescent="0.25">
      <c r="A4971" t="s">
        <v>24</v>
      </c>
      <c r="B4971" s="1">
        <v>44414</v>
      </c>
      <c r="C4971" t="s">
        <v>25</v>
      </c>
      <c r="D4971" t="s">
        <v>57</v>
      </c>
      <c r="E4971" t="s">
        <v>58</v>
      </c>
      <c r="F4971" t="s">
        <v>141</v>
      </c>
      <c r="G4971" t="s">
        <v>144</v>
      </c>
      <c r="H4971">
        <v>32</v>
      </c>
      <c r="I4971">
        <v>138</v>
      </c>
      <c r="J4971">
        <v>4416</v>
      </c>
      <c r="K4971" t="s">
        <v>81</v>
      </c>
      <c r="L4971" t="s">
        <v>153</v>
      </c>
      <c r="M4971" t="s">
        <v>142</v>
      </c>
      <c r="N4971">
        <v>8</v>
      </c>
      <c r="O4971">
        <v>2021</v>
      </c>
    </row>
    <row r="4972" spans="1:15" x14ac:dyDescent="0.25">
      <c r="A4972" t="s">
        <v>24</v>
      </c>
      <c r="B4972" s="1">
        <v>44415</v>
      </c>
      <c r="C4972" t="s">
        <v>25</v>
      </c>
      <c r="D4972" t="s">
        <v>57</v>
      </c>
      <c r="E4972" t="s">
        <v>58</v>
      </c>
      <c r="F4972" t="s">
        <v>135</v>
      </c>
      <c r="G4972" t="s">
        <v>136</v>
      </c>
      <c r="H4972">
        <v>24</v>
      </c>
      <c r="I4972">
        <v>156</v>
      </c>
      <c r="J4972">
        <v>3744</v>
      </c>
      <c r="K4972" t="s">
        <v>81</v>
      </c>
      <c r="L4972" t="s">
        <v>153</v>
      </c>
      <c r="M4972" t="s">
        <v>143</v>
      </c>
      <c r="N4972">
        <v>8</v>
      </c>
      <c r="O4972">
        <v>2021</v>
      </c>
    </row>
    <row r="4973" spans="1:15" x14ac:dyDescent="0.25">
      <c r="A4973" t="s">
        <v>24</v>
      </c>
      <c r="B4973" s="1">
        <v>44416</v>
      </c>
      <c r="C4973" t="s">
        <v>25</v>
      </c>
      <c r="D4973" t="s">
        <v>57</v>
      </c>
      <c r="E4973" t="s">
        <v>58</v>
      </c>
      <c r="F4973" t="s">
        <v>135</v>
      </c>
      <c r="G4973" t="s">
        <v>139</v>
      </c>
      <c r="H4973">
        <v>33</v>
      </c>
      <c r="I4973">
        <v>174</v>
      </c>
      <c r="J4973">
        <v>5742</v>
      </c>
      <c r="K4973" t="s">
        <v>81</v>
      </c>
      <c r="L4973" t="s">
        <v>153</v>
      </c>
      <c r="M4973" t="s">
        <v>145</v>
      </c>
      <c r="N4973">
        <v>8</v>
      </c>
      <c r="O4973">
        <v>2021</v>
      </c>
    </row>
    <row r="4974" spans="1:15" x14ac:dyDescent="0.25">
      <c r="A4974" t="s">
        <v>24</v>
      </c>
      <c r="B4974" s="1">
        <v>44417</v>
      </c>
      <c r="C4974" t="s">
        <v>25</v>
      </c>
      <c r="D4974" t="s">
        <v>57</v>
      </c>
      <c r="E4974" t="s">
        <v>58</v>
      </c>
      <c r="F4974" t="s">
        <v>141</v>
      </c>
      <c r="G4974" t="s">
        <v>136</v>
      </c>
      <c r="H4974">
        <v>32</v>
      </c>
      <c r="I4974">
        <v>128</v>
      </c>
      <c r="J4974">
        <v>4096</v>
      </c>
      <c r="K4974" t="s">
        <v>81</v>
      </c>
      <c r="L4974" t="s">
        <v>153</v>
      </c>
      <c r="M4974" t="s">
        <v>146</v>
      </c>
      <c r="N4974">
        <v>8</v>
      </c>
      <c r="O4974">
        <v>2021</v>
      </c>
    </row>
    <row r="4975" spans="1:15" x14ac:dyDescent="0.25">
      <c r="A4975" t="s">
        <v>24</v>
      </c>
      <c r="B4975" s="1">
        <v>44418</v>
      </c>
      <c r="C4975" t="s">
        <v>25</v>
      </c>
      <c r="D4975" t="s">
        <v>57</v>
      </c>
      <c r="E4975" t="s">
        <v>58</v>
      </c>
      <c r="F4975" t="s">
        <v>141</v>
      </c>
      <c r="G4975" t="s">
        <v>139</v>
      </c>
      <c r="H4975">
        <v>32</v>
      </c>
      <c r="I4975">
        <v>98</v>
      </c>
      <c r="J4975">
        <v>3136</v>
      </c>
      <c r="K4975" t="s">
        <v>81</v>
      </c>
      <c r="L4975" t="s">
        <v>153</v>
      </c>
      <c r="M4975" t="s">
        <v>147</v>
      </c>
      <c r="N4975">
        <v>8</v>
      </c>
      <c r="O4975">
        <v>2021</v>
      </c>
    </row>
    <row r="4976" spans="1:15" x14ac:dyDescent="0.25">
      <c r="A4976" t="s">
        <v>24</v>
      </c>
      <c r="B4976" s="1">
        <v>44419</v>
      </c>
      <c r="C4976" t="s">
        <v>25</v>
      </c>
      <c r="D4976" t="s">
        <v>57</v>
      </c>
      <c r="E4976" t="s">
        <v>58</v>
      </c>
      <c r="F4976" t="s">
        <v>135</v>
      </c>
      <c r="G4976" t="s">
        <v>144</v>
      </c>
      <c r="H4976">
        <v>38</v>
      </c>
      <c r="I4976">
        <v>68</v>
      </c>
      <c r="J4976">
        <v>2584</v>
      </c>
      <c r="K4976" t="s">
        <v>81</v>
      </c>
      <c r="L4976" t="s">
        <v>153</v>
      </c>
      <c r="M4976" t="s">
        <v>138</v>
      </c>
      <c r="N4976">
        <v>8</v>
      </c>
      <c r="O4976">
        <v>2021</v>
      </c>
    </row>
    <row r="4977" spans="1:15" x14ac:dyDescent="0.25">
      <c r="A4977" t="s">
        <v>24</v>
      </c>
      <c r="B4977" s="1">
        <v>44420</v>
      </c>
      <c r="C4977" t="s">
        <v>25</v>
      </c>
      <c r="D4977" t="s">
        <v>57</v>
      </c>
      <c r="E4977" t="s">
        <v>58</v>
      </c>
      <c r="F4977" t="s">
        <v>141</v>
      </c>
      <c r="G4977" t="s">
        <v>144</v>
      </c>
      <c r="H4977">
        <v>33</v>
      </c>
      <c r="I4977">
        <v>126</v>
      </c>
      <c r="J4977">
        <v>4158</v>
      </c>
      <c r="K4977" t="s">
        <v>81</v>
      </c>
      <c r="L4977" t="s">
        <v>153</v>
      </c>
      <c r="M4977" t="s">
        <v>140</v>
      </c>
      <c r="N4977">
        <v>8</v>
      </c>
      <c r="O4977">
        <v>2021</v>
      </c>
    </row>
    <row r="4978" spans="1:15" x14ac:dyDescent="0.25">
      <c r="A4978" t="s">
        <v>24</v>
      </c>
      <c r="B4978" s="1">
        <v>44421</v>
      </c>
      <c r="C4978" t="s">
        <v>25</v>
      </c>
      <c r="D4978" t="s">
        <v>57</v>
      </c>
      <c r="E4978" t="s">
        <v>58</v>
      </c>
      <c r="F4978" t="s">
        <v>135</v>
      </c>
      <c r="G4978" t="s">
        <v>136</v>
      </c>
      <c r="H4978">
        <v>28</v>
      </c>
      <c r="I4978">
        <v>163</v>
      </c>
      <c r="J4978">
        <v>4564</v>
      </c>
      <c r="K4978" t="s">
        <v>81</v>
      </c>
      <c r="L4978" t="s">
        <v>153</v>
      </c>
      <c r="M4978" t="s">
        <v>142</v>
      </c>
      <c r="N4978">
        <v>8</v>
      </c>
      <c r="O4978">
        <v>2021</v>
      </c>
    </row>
    <row r="4979" spans="1:15" x14ac:dyDescent="0.25">
      <c r="A4979" t="s">
        <v>24</v>
      </c>
      <c r="B4979" s="1">
        <v>44422</v>
      </c>
      <c r="C4979" t="s">
        <v>25</v>
      </c>
      <c r="D4979" t="s">
        <v>57</v>
      </c>
      <c r="E4979" t="s">
        <v>58</v>
      </c>
      <c r="F4979" t="s">
        <v>135</v>
      </c>
      <c r="G4979" t="s">
        <v>139</v>
      </c>
      <c r="H4979">
        <v>36</v>
      </c>
      <c r="I4979">
        <v>188</v>
      </c>
      <c r="J4979">
        <v>6768</v>
      </c>
      <c r="K4979" t="s">
        <v>81</v>
      </c>
      <c r="L4979" t="s">
        <v>153</v>
      </c>
      <c r="M4979" t="s">
        <v>143</v>
      </c>
      <c r="N4979">
        <v>8</v>
      </c>
      <c r="O4979">
        <v>2021</v>
      </c>
    </row>
    <row r="4980" spans="1:15" x14ac:dyDescent="0.25">
      <c r="A4980" t="s">
        <v>24</v>
      </c>
      <c r="B4980" s="1">
        <v>44423</v>
      </c>
      <c r="C4980" t="s">
        <v>25</v>
      </c>
      <c r="D4980" t="s">
        <v>57</v>
      </c>
      <c r="E4980" t="s">
        <v>58</v>
      </c>
      <c r="F4980" t="s">
        <v>141</v>
      </c>
      <c r="G4980" t="s">
        <v>136</v>
      </c>
      <c r="H4980">
        <v>27</v>
      </c>
      <c r="I4980">
        <v>117</v>
      </c>
      <c r="J4980">
        <v>3159</v>
      </c>
      <c r="K4980" t="s">
        <v>81</v>
      </c>
      <c r="L4980" t="s">
        <v>153</v>
      </c>
      <c r="M4980" t="s">
        <v>145</v>
      </c>
      <c r="N4980">
        <v>8</v>
      </c>
      <c r="O4980">
        <v>2021</v>
      </c>
    </row>
    <row r="4981" spans="1:15" x14ac:dyDescent="0.25">
      <c r="A4981" t="s">
        <v>24</v>
      </c>
      <c r="B4981" s="1">
        <v>44424</v>
      </c>
      <c r="C4981" t="s">
        <v>25</v>
      </c>
      <c r="D4981" t="s">
        <v>57</v>
      </c>
      <c r="E4981" t="s">
        <v>58</v>
      </c>
      <c r="F4981" t="s">
        <v>141</v>
      </c>
      <c r="G4981" t="s">
        <v>139</v>
      </c>
      <c r="H4981">
        <v>33</v>
      </c>
      <c r="I4981">
        <v>105</v>
      </c>
      <c r="J4981">
        <v>3465</v>
      </c>
      <c r="K4981" t="s">
        <v>81</v>
      </c>
      <c r="L4981" t="s">
        <v>153</v>
      </c>
      <c r="M4981" t="s">
        <v>146</v>
      </c>
      <c r="N4981">
        <v>8</v>
      </c>
      <c r="O4981">
        <v>2021</v>
      </c>
    </row>
    <row r="4982" spans="1:15" x14ac:dyDescent="0.25">
      <c r="A4982" t="s">
        <v>24</v>
      </c>
      <c r="B4982" s="1">
        <v>44425</v>
      </c>
      <c r="C4982" t="s">
        <v>25</v>
      </c>
      <c r="D4982" t="s">
        <v>57</v>
      </c>
      <c r="E4982" t="s">
        <v>58</v>
      </c>
      <c r="F4982" t="s">
        <v>135</v>
      </c>
      <c r="G4982" t="s">
        <v>144</v>
      </c>
      <c r="H4982">
        <v>37</v>
      </c>
      <c r="I4982">
        <v>73</v>
      </c>
      <c r="J4982">
        <v>2701</v>
      </c>
      <c r="K4982" t="s">
        <v>81</v>
      </c>
      <c r="L4982" t="s">
        <v>153</v>
      </c>
      <c r="M4982" t="s">
        <v>147</v>
      </c>
      <c r="N4982">
        <v>8</v>
      </c>
      <c r="O4982">
        <v>2021</v>
      </c>
    </row>
    <row r="4983" spans="1:15" x14ac:dyDescent="0.25">
      <c r="A4983" t="s">
        <v>24</v>
      </c>
      <c r="B4983" s="1">
        <v>44426</v>
      </c>
      <c r="C4983" t="s">
        <v>25</v>
      </c>
      <c r="D4983" t="s">
        <v>57</v>
      </c>
      <c r="E4983" t="s">
        <v>58</v>
      </c>
      <c r="F4983" t="s">
        <v>141</v>
      </c>
      <c r="G4983" t="s">
        <v>144</v>
      </c>
      <c r="H4983">
        <v>34</v>
      </c>
      <c r="I4983">
        <v>104</v>
      </c>
      <c r="J4983">
        <v>3536</v>
      </c>
      <c r="K4983" t="s">
        <v>81</v>
      </c>
      <c r="L4983" t="s">
        <v>153</v>
      </c>
      <c r="M4983" t="s">
        <v>138</v>
      </c>
      <c r="N4983">
        <v>8</v>
      </c>
      <c r="O4983">
        <v>2021</v>
      </c>
    </row>
    <row r="4984" spans="1:15" x14ac:dyDescent="0.25">
      <c r="A4984" t="s">
        <v>24</v>
      </c>
      <c r="B4984" s="1">
        <v>44427</v>
      </c>
      <c r="C4984" t="s">
        <v>25</v>
      </c>
      <c r="D4984" t="s">
        <v>57</v>
      </c>
      <c r="E4984" t="s">
        <v>58</v>
      </c>
      <c r="F4984" t="s">
        <v>135</v>
      </c>
      <c r="G4984" t="s">
        <v>136</v>
      </c>
      <c r="H4984">
        <v>19</v>
      </c>
      <c r="I4984">
        <v>195</v>
      </c>
      <c r="J4984">
        <v>3705</v>
      </c>
      <c r="K4984" t="s">
        <v>81</v>
      </c>
      <c r="L4984" t="s">
        <v>153</v>
      </c>
      <c r="M4984" t="s">
        <v>140</v>
      </c>
      <c r="N4984">
        <v>8</v>
      </c>
      <c r="O4984">
        <v>2021</v>
      </c>
    </row>
    <row r="4985" spans="1:15" x14ac:dyDescent="0.25">
      <c r="A4985" t="s">
        <v>24</v>
      </c>
      <c r="B4985" s="1">
        <v>44428</v>
      </c>
      <c r="C4985" t="s">
        <v>25</v>
      </c>
      <c r="D4985" t="s">
        <v>57</v>
      </c>
      <c r="E4985" t="s">
        <v>58</v>
      </c>
      <c r="F4985" t="s">
        <v>135</v>
      </c>
      <c r="G4985" t="s">
        <v>139</v>
      </c>
      <c r="H4985">
        <v>19</v>
      </c>
      <c r="I4985">
        <v>189</v>
      </c>
      <c r="J4985">
        <v>3591</v>
      </c>
      <c r="K4985" t="s">
        <v>81</v>
      </c>
      <c r="L4985" t="s">
        <v>153</v>
      </c>
      <c r="M4985" t="s">
        <v>142</v>
      </c>
      <c r="N4985">
        <v>8</v>
      </c>
      <c r="O4985">
        <v>2021</v>
      </c>
    </row>
    <row r="4986" spans="1:15" x14ac:dyDescent="0.25">
      <c r="A4986" t="s">
        <v>24</v>
      </c>
      <c r="B4986" s="1">
        <v>44429</v>
      </c>
      <c r="C4986" t="s">
        <v>25</v>
      </c>
      <c r="D4986" t="s">
        <v>57</v>
      </c>
      <c r="E4986" t="s">
        <v>58</v>
      </c>
      <c r="F4986" t="s">
        <v>141</v>
      </c>
      <c r="G4986" t="s">
        <v>136</v>
      </c>
      <c r="H4986">
        <v>14</v>
      </c>
      <c r="I4986">
        <v>119</v>
      </c>
      <c r="J4986">
        <v>1666</v>
      </c>
      <c r="K4986" t="s">
        <v>81</v>
      </c>
      <c r="L4986" t="s">
        <v>153</v>
      </c>
      <c r="M4986" t="s">
        <v>143</v>
      </c>
      <c r="N4986">
        <v>8</v>
      </c>
      <c r="O4986">
        <v>2021</v>
      </c>
    </row>
    <row r="4987" spans="1:15" x14ac:dyDescent="0.25">
      <c r="A4987" t="s">
        <v>24</v>
      </c>
      <c r="B4987" s="1">
        <v>44430</v>
      </c>
      <c r="C4987" t="s">
        <v>25</v>
      </c>
      <c r="D4987" t="s">
        <v>57</v>
      </c>
      <c r="E4987" t="s">
        <v>58</v>
      </c>
      <c r="F4987" t="s">
        <v>141</v>
      </c>
      <c r="G4987" t="s">
        <v>139</v>
      </c>
      <c r="H4987">
        <v>18</v>
      </c>
      <c r="I4987">
        <v>113</v>
      </c>
      <c r="J4987">
        <v>2034</v>
      </c>
      <c r="K4987" t="s">
        <v>81</v>
      </c>
      <c r="L4987" t="s">
        <v>153</v>
      </c>
      <c r="M4987" t="s">
        <v>145</v>
      </c>
      <c r="N4987">
        <v>8</v>
      </c>
      <c r="O4987">
        <v>2021</v>
      </c>
    </row>
    <row r="4988" spans="1:15" x14ac:dyDescent="0.25">
      <c r="A4988" t="s">
        <v>24</v>
      </c>
      <c r="B4988" s="1">
        <v>44431</v>
      </c>
      <c r="C4988" t="s">
        <v>25</v>
      </c>
      <c r="D4988" t="s">
        <v>57</v>
      </c>
      <c r="E4988" t="s">
        <v>58</v>
      </c>
      <c r="F4988" t="s">
        <v>135</v>
      </c>
      <c r="G4988" t="s">
        <v>144</v>
      </c>
      <c r="H4988">
        <v>23</v>
      </c>
      <c r="I4988">
        <v>74</v>
      </c>
      <c r="J4988">
        <v>1702</v>
      </c>
      <c r="K4988" t="s">
        <v>81</v>
      </c>
      <c r="L4988" t="s">
        <v>153</v>
      </c>
      <c r="M4988" t="s">
        <v>146</v>
      </c>
      <c r="N4988">
        <v>8</v>
      </c>
      <c r="O4988">
        <v>2021</v>
      </c>
    </row>
    <row r="4989" spans="1:15" x14ac:dyDescent="0.25">
      <c r="A4989" t="s">
        <v>24</v>
      </c>
      <c r="B4989" s="1">
        <v>44432</v>
      </c>
      <c r="C4989" t="s">
        <v>25</v>
      </c>
      <c r="D4989" t="s">
        <v>57</v>
      </c>
      <c r="E4989" t="s">
        <v>58</v>
      </c>
      <c r="F4989" t="s">
        <v>141</v>
      </c>
      <c r="G4989" t="s">
        <v>144</v>
      </c>
      <c r="H4989">
        <v>20</v>
      </c>
      <c r="I4989">
        <v>149</v>
      </c>
      <c r="J4989">
        <v>2980</v>
      </c>
      <c r="K4989" t="s">
        <v>81</v>
      </c>
      <c r="L4989" t="s">
        <v>153</v>
      </c>
      <c r="M4989" t="s">
        <v>147</v>
      </c>
      <c r="N4989">
        <v>8</v>
      </c>
      <c r="O4989">
        <v>2021</v>
      </c>
    </row>
    <row r="4990" spans="1:15" x14ac:dyDescent="0.25">
      <c r="A4990" t="s">
        <v>24</v>
      </c>
      <c r="B4990" s="1">
        <v>44433</v>
      </c>
      <c r="C4990" t="s">
        <v>25</v>
      </c>
      <c r="D4990" t="s">
        <v>57</v>
      </c>
      <c r="E4990" t="s">
        <v>58</v>
      </c>
      <c r="F4990" t="s">
        <v>135</v>
      </c>
      <c r="G4990" t="s">
        <v>136</v>
      </c>
      <c r="H4990">
        <v>9</v>
      </c>
      <c r="I4990">
        <v>203</v>
      </c>
      <c r="J4990">
        <v>1827</v>
      </c>
      <c r="K4990" t="s">
        <v>81</v>
      </c>
      <c r="L4990" t="s">
        <v>153</v>
      </c>
      <c r="M4990" t="s">
        <v>138</v>
      </c>
      <c r="N4990">
        <v>8</v>
      </c>
      <c r="O4990">
        <v>2021</v>
      </c>
    </row>
    <row r="4991" spans="1:15" x14ac:dyDescent="0.25">
      <c r="A4991" t="s">
        <v>24</v>
      </c>
      <c r="B4991" s="1">
        <v>44434</v>
      </c>
      <c r="C4991" t="s">
        <v>25</v>
      </c>
      <c r="D4991" t="s">
        <v>57</v>
      </c>
      <c r="E4991" t="s">
        <v>58</v>
      </c>
      <c r="F4991" t="s">
        <v>135</v>
      </c>
      <c r="G4991" t="s">
        <v>139</v>
      </c>
      <c r="H4991">
        <v>19</v>
      </c>
      <c r="I4991">
        <v>189</v>
      </c>
      <c r="J4991">
        <v>3591</v>
      </c>
      <c r="K4991" t="s">
        <v>81</v>
      </c>
      <c r="L4991" t="s">
        <v>153</v>
      </c>
      <c r="M4991" t="s">
        <v>140</v>
      </c>
      <c r="N4991">
        <v>8</v>
      </c>
      <c r="O4991">
        <v>2021</v>
      </c>
    </row>
    <row r="4992" spans="1:15" x14ac:dyDescent="0.25">
      <c r="A4992" t="s">
        <v>24</v>
      </c>
      <c r="B4992" s="1">
        <v>44435</v>
      </c>
      <c r="C4992" t="s">
        <v>25</v>
      </c>
      <c r="D4992" t="s">
        <v>57</v>
      </c>
      <c r="E4992" t="s">
        <v>58</v>
      </c>
      <c r="F4992" t="s">
        <v>141</v>
      </c>
      <c r="G4992" t="s">
        <v>136</v>
      </c>
      <c r="H4992">
        <v>15</v>
      </c>
      <c r="I4992">
        <v>173</v>
      </c>
      <c r="J4992">
        <v>2595</v>
      </c>
      <c r="K4992" t="s">
        <v>81</v>
      </c>
      <c r="L4992" t="s">
        <v>153</v>
      </c>
      <c r="M4992" t="s">
        <v>142</v>
      </c>
      <c r="N4992">
        <v>8</v>
      </c>
      <c r="O4992">
        <v>2021</v>
      </c>
    </row>
    <row r="4993" spans="1:15" x14ac:dyDescent="0.25">
      <c r="A4993" t="s">
        <v>24</v>
      </c>
      <c r="B4993" s="1">
        <v>44436</v>
      </c>
      <c r="C4993" t="s">
        <v>25</v>
      </c>
      <c r="D4993" t="s">
        <v>57</v>
      </c>
      <c r="E4993" t="s">
        <v>58</v>
      </c>
      <c r="F4993" t="s">
        <v>141</v>
      </c>
      <c r="G4993" t="s">
        <v>139</v>
      </c>
      <c r="H4993">
        <v>34</v>
      </c>
      <c r="I4993">
        <v>135</v>
      </c>
      <c r="J4993">
        <v>4590</v>
      </c>
      <c r="K4993" t="s">
        <v>81</v>
      </c>
      <c r="L4993" t="s">
        <v>153</v>
      </c>
      <c r="M4993" t="s">
        <v>143</v>
      </c>
      <c r="N4993">
        <v>8</v>
      </c>
      <c r="O4993">
        <v>2021</v>
      </c>
    </row>
    <row r="4994" spans="1:15" x14ac:dyDescent="0.25">
      <c r="A4994" t="s">
        <v>24</v>
      </c>
      <c r="B4994" s="1">
        <v>44437</v>
      </c>
      <c r="C4994" t="s">
        <v>25</v>
      </c>
      <c r="D4994" t="s">
        <v>57</v>
      </c>
      <c r="E4994" t="s">
        <v>58</v>
      </c>
      <c r="F4994" t="s">
        <v>135</v>
      </c>
      <c r="G4994" t="s">
        <v>144</v>
      </c>
      <c r="H4994">
        <v>49</v>
      </c>
      <c r="I4994">
        <v>120</v>
      </c>
      <c r="J4994">
        <v>5880</v>
      </c>
      <c r="K4994" t="s">
        <v>81</v>
      </c>
      <c r="L4994" t="s">
        <v>153</v>
      </c>
      <c r="M4994" t="s">
        <v>145</v>
      </c>
      <c r="N4994">
        <v>8</v>
      </c>
      <c r="O4994">
        <v>2021</v>
      </c>
    </row>
    <row r="4995" spans="1:15" x14ac:dyDescent="0.25">
      <c r="A4995" t="s">
        <v>24</v>
      </c>
      <c r="B4995" s="1">
        <v>44438</v>
      </c>
      <c r="C4995" t="s">
        <v>25</v>
      </c>
      <c r="D4995" t="s">
        <v>57</v>
      </c>
      <c r="E4995" t="s">
        <v>58</v>
      </c>
      <c r="F4995" t="s">
        <v>141</v>
      </c>
      <c r="G4995" t="s">
        <v>144</v>
      </c>
      <c r="H4995">
        <v>43</v>
      </c>
      <c r="I4995">
        <v>203</v>
      </c>
      <c r="J4995">
        <v>8729</v>
      </c>
      <c r="K4995" t="s">
        <v>81</v>
      </c>
      <c r="L4995" t="s">
        <v>153</v>
      </c>
      <c r="M4995" t="s">
        <v>146</v>
      </c>
      <c r="N4995">
        <v>8</v>
      </c>
      <c r="O4995">
        <v>2021</v>
      </c>
    </row>
    <row r="4996" spans="1:15" x14ac:dyDescent="0.25">
      <c r="A4996" t="s">
        <v>24</v>
      </c>
      <c r="B4996" s="1">
        <v>44439</v>
      </c>
      <c r="C4996" t="s">
        <v>25</v>
      </c>
      <c r="D4996" t="s">
        <v>57</v>
      </c>
      <c r="E4996" t="s">
        <v>58</v>
      </c>
      <c r="F4996" t="s">
        <v>135</v>
      </c>
      <c r="G4996" t="s">
        <v>136</v>
      </c>
      <c r="H4996">
        <v>43</v>
      </c>
      <c r="I4996">
        <v>203</v>
      </c>
      <c r="J4996">
        <v>8729</v>
      </c>
      <c r="K4996" t="s">
        <v>81</v>
      </c>
      <c r="L4996" t="s">
        <v>153</v>
      </c>
      <c r="M4996" t="s">
        <v>147</v>
      </c>
      <c r="N4996">
        <v>8</v>
      </c>
      <c r="O4996">
        <v>2021</v>
      </c>
    </row>
    <row r="4997" spans="1:15" x14ac:dyDescent="0.25">
      <c r="A4997" t="s">
        <v>24</v>
      </c>
      <c r="B4997" s="1">
        <v>44440</v>
      </c>
      <c r="C4997" t="s">
        <v>25</v>
      </c>
      <c r="D4997" t="s">
        <v>57</v>
      </c>
      <c r="E4997" t="s">
        <v>58</v>
      </c>
      <c r="F4997" t="s">
        <v>135</v>
      </c>
      <c r="G4997" t="s">
        <v>139</v>
      </c>
      <c r="H4997">
        <v>49</v>
      </c>
      <c r="I4997">
        <v>203</v>
      </c>
      <c r="J4997">
        <v>9947</v>
      </c>
      <c r="K4997" t="s">
        <v>81</v>
      </c>
      <c r="L4997" t="s">
        <v>154</v>
      </c>
      <c r="M4997" t="s">
        <v>138</v>
      </c>
      <c r="N4997">
        <v>9</v>
      </c>
      <c r="O4997">
        <v>2021</v>
      </c>
    </row>
    <row r="4998" spans="1:15" x14ac:dyDescent="0.25">
      <c r="A4998" t="s">
        <v>24</v>
      </c>
      <c r="B4998" s="1">
        <v>44441</v>
      </c>
      <c r="C4998" t="s">
        <v>25</v>
      </c>
      <c r="D4998" t="s">
        <v>57</v>
      </c>
      <c r="E4998" t="s">
        <v>58</v>
      </c>
      <c r="F4998" t="s">
        <v>141</v>
      </c>
      <c r="G4998" t="s">
        <v>136</v>
      </c>
      <c r="H4998">
        <v>44</v>
      </c>
      <c r="I4998">
        <v>189</v>
      </c>
      <c r="J4998">
        <v>8316</v>
      </c>
      <c r="K4998" t="s">
        <v>81</v>
      </c>
      <c r="L4998" t="s">
        <v>154</v>
      </c>
      <c r="M4998" t="s">
        <v>140</v>
      </c>
      <c r="N4998">
        <v>9</v>
      </c>
      <c r="O4998">
        <v>2021</v>
      </c>
    </row>
    <row r="4999" spans="1:15" x14ac:dyDescent="0.25">
      <c r="A4999" t="s">
        <v>24</v>
      </c>
      <c r="B4999" s="1">
        <v>44442</v>
      </c>
      <c r="C4999" t="s">
        <v>25</v>
      </c>
      <c r="D4999" t="s">
        <v>57</v>
      </c>
      <c r="E4999" t="s">
        <v>58</v>
      </c>
      <c r="F4999" t="s">
        <v>141</v>
      </c>
      <c r="G4999" t="s">
        <v>139</v>
      </c>
      <c r="H4999">
        <v>41</v>
      </c>
      <c r="I4999">
        <v>180</v>
      </c>
      <c r="J4999">
        <v>7380</v>
      </c>
      <c r="K4999" t="s">
        <v>81</v>
      </c>
      <c r="L4999" t="s">
        <v>154</v>
      </c>
      <c r="M4999" t="s">
        <v>142</v>
      </c>
      <c r="N4999">
        <v>9</v>
      </c>
      <c r="O4999">
        <v>2021</v>
      </c>
    </row>
    <row r="5000" spans="1:15" x14ac:dyDescent="0.25">
      <c r="A5000" t="s">
        <v>24</v>
      </c>
      <c r="B5000" s="1">
        <v>44443</v>
      </c>
      <c r="C5000" t="s">
        <v>25</v>
      </c>
      <c r="D5000" t="s">
        <v>57</v>
      </c>
      <c r="E5000" t="s">
        <v>58</v>
      </c>
      <c r="F5000" t="s">
        <v>135</v>
      </c>
      <c r="G5000" t="s">
        <v>144</v>
      </c>
      <c r="H5000">
        <v>49</v>
      </c>
      <c r="I5000">
        <v>145</v>
      </c>
      <c r="J5000">
        <v>7105</v>
      </c>
      <c r="K5000" t="s">
        <v>81</v>
      </c>
      <c r="L5000" t="s">
        <v>154</v>
      </c>
      <c r="M5000" t="s">
        <v>143</v>
      </c>
      <c r="N5000">
        <v>9</v>
      </c>
      <c r="O5000">
        <v>2021</v>
      </c>
    </row>
    <row r="5001" spans="1:15" x14ac:dyDescent="0.25">
      <c r="A5001" t="s">
        <v>24</v>
      </c>
      <c r="B5001" s="1">
        <v>44444</v>
      </c>
      <c r="C5001" t="s">
        <v>25</v>
      </c>
      <c r="D5001" t="s">
        <v>57</v>
      </c>
      <c r="E5001" t="s">
        <v>58</v>
      </c>
      <c r="F5001" t="s">
        <v>141</v>
      </c>
      <c r="G5001" t="s">
        <v>144</v>
      </c>
      <c r="H5001">
        <v>50</v>
      </c>
      <c r="I5001">
        <v>245</v>
      </c>
      <c r="J5001">
        <v>12250</v>
      </c>
      <c r="K5001" t="s">
        <v>81</v>
      </c>
      <c r="L5001" t="s">
        <v>154</v>
      </c>
      <c r="M5001" t="s">
        <v>145</v>
      </c>
      <c r="N5001">
        <v>9</v>
      </c>
      <c r="O5001">
        <v>2021</v>
      </c>
    </row>
    <row r="5002" spans="1:15" x14ac:dyDescent="0.25">
      <c r="A5002" t="s">
        <v>24</v>
      </c>
      <c r="B5002" s="1">
        <v>44445</v>
      </c>
      <c r="C5002" t="s">
        <v>25</v>
      </c>
      <c r="D5002" t="s">
        <v>57</v>
      </c>
      <c r="E5002" t="s">
        <v>58</v>
      </c>
      <c r="F5002" t="s">
        <v>135</v>
      </c>
      <c r="G5002" t="s">
        <v>136</v>
      </c>
      <c r="H5002">
        <v>44</v>
      </c>
      <c r="I5002">
        <v>206</v>
      </c>
      <c r="J5002">
        <v>9064</v>
      </c>
      <c r="K5002" t="s">
        <v>81</v>
      </c>
      <c r="L5002" t="s">
        <v>154</v>
      </c>
      <c r="M5002" t="s">
        <v>146</v>
      </c>
      <c r="N5002">
        <v>9</v>
      </c>
      <c r="O5002">
        <v>2021</v>
      </c>
    </row>
    <row r="5003" spans="1:15" x14ac:dyDescent="0.25">
      <c r="A5003" t="s">
        <v>24</v>
      </c>
      <c r="B5003" s="1">
        <v>44446</v>
      </c>
      <c r="C5003" t="s">
        <v>25</v>
      </c>
      <c r="D5003" t="s">
        <v>57</v>
      </c>
      <c r="E5003" t="s">
        <v>58</v>
      </c>
      <c r="F5003" t="s">
        <v>135</v>
      </c>
      <c r="G5003" t="s">
        <v>139</v>
      </c>
      <c r="H5003">
        <v>49</v>
      </c>
      <c r="I5003">
        <v>215</v>
      </c>
      <c r="J5003">
        <v>10535</v>
      </c>
      <c r="K5003" t="s">
        <v>81</v>
      </c>
      <c r="L5003" t="s">
        <v>154</v>
      </c>
      <c r="M5003" t="s">
        <v>147</v>
      </c>
      <c r="N5003">
        <v>9</v>
      </c>
      <c r="O5003">
        <v>2021</v>
      </c>
    </row>
    <row r="5004" spans="1:15" x14ac:dyDescent="0.25">
      <c r="A5004" t="s">
        <v>24</v>
      </c>
      <c r="B5004" s="1">
        <v>44447</v>
      </c>
      <c r="C5004" t="s">
        <v>25</v>
      </c>
      <c r="D5004" t="s">
        <v>57</v>
      </c>
      <c r="E5004" t="s">
        <v>58</v>
      </c>
      <c r="F5004" t="s">
        <v>141</v>
      </c>
      <c r="G5004" t="s">
        <v>136</v>
      </c>
      <c r="H5004">
        <v>41</v>
      </c>
      <c r="I5004">
        <v>254</v>
      </c>
      <c r="J5004">
        <v>10414</v>
      </c>
      <c r="K5004" t="s">
        <v>81</v>
      </c>
      <c r="L5004" t="s">
        <v>154</v>
      </c>
      <c r="M5004" t="s">
        <v>138</v>
      </c>
      <c r="N5004">
        <v>9</v>
      </c>
      <c r="O5004">
        <v>2021</v>
      </c>
    </row>
    <row r="5005" spans="1:15" x14ac:dyDescent="0.25">
      <c r="A5005" t="s">
        <v>24</v>
      </c>
      <c r="B5005" s="1">
        <v>44448</v>
      </c>
      <c r="C5005" t="s">
        <v>25</v>
      </c>
      <c r="D5005" t="s">
        <v>57</v>
      </c>
      <c r="E5005" t="s">
        <v>58</v>
      </c>
      <c r="F5005" t="s">
        <v>141</v>
      </c>
      <c r="G5005" t="s">
        <v>139</v>
      </c>
      <c r="H5005">
        <v>44</v>
      </c>
      <c r="I5005">
        <v>173</v>
      </c>
      <c r="J5005">
        <v>7612</v>
      </c>
      <c r="K5005" t="s">
        <v>81</v>
      </c>
      <c r="L5005" t="s">
        <v>154</v>
      </c>
      <c r="M5005" t="s">
        <v>140</v>
      </c>
      <c r="N5005">
        <v>9</v>
      </c>
      <c r="O5005">
        <v>2021</v>
      </c>
    </row>
    <row r="5006" spans="1:15" x14ac:dyDescent="0.25">
      <c r="A5006" t="s">
        <v>24</v>
      </c>
      <c r="B5006" s="1">
        <v>44449</v>
      </c>
      <c r="C5006" t="s">
        <v>25</v>
      </c>
      <c r="D5006" t="s">
        <v>57</v>
      </c>
      <c r="E5006" t="s">
        <v>58</v>
      </c>
      <c r="F5006" t="s">
        <v>135</v>
      </c>
      <c r="G5006" t="s">
        <v>144</v>
      </c>
      <c r="H5006">
        <v>45</v>
      </c>
      <c r="I5006">
        <v>131</v>
      </c>
      <c r="J5006">
        <v>5895</v>
      </c>
      <c r="K5006" t="s">
        <v>81</v>
      </c>
      <c r="L5006" t="s">
        <v>154</v>
      </c>
      <c r="M5006" t="s">
        <v>142</v>
      </c>
      <c r="N5006">
        <v>9</v>
      </c>
      <c r="O5006">
        <v>2021</v>
      </c>
    </row>
    <row r="5007" spans="1:15" x14ac:dyDescent="0.25">
      <c r="A5007" t="s">
        <v>24</v>
      </c>
      <c r="B5007" s="1">
        <v>44450</v>
      </c>
      <c r="C5007" t="s">
        <v>25</v>
      </c>
      <c r="D5007" t="s">
        <v>57</v>
      </c>
      <c r="E5007" t="s">
        <v>58</v>
      </c>
      <c r="F5007" t="s">
        <v>141</v>
      </c>
      <c r="G5007" t="s">
        <v>144</v>
      </c>
      <c r="H5007">
        <v>56</v>
      </c>
      <c r="I5007">
        <v>240</v>
      </c>
      <c r="J5007">
        <v>13440</v>
      </c>
      <c r="K5007" t="s">
        <v>81</v>
      </c>
      <c r="L5007" t="s">
        <v>154</v>
      </c>
      <c r="M5007" t="s">
        <v>143</v>
      </c>
      <c r="N5007">
        <v>9</v>
      </c>
      <c r="O5007">
        <v>2021</v>
      </c>
    </row>
    <row r="5008" spans="1:15" x14ac:dyDescent="0.25">
      <c r="A5008" t="s">
        <v>24</v>
      </c>
      <c r="B5008" s="1">
        <v>44451</v>
      </c>
      <c r="C5008" t="s">
        <v>25</v>
      </c>
      <c r="D5008" t="s">
        <v>57</v>
      </c>
      <c r="E5008" t="s">
        <v>58</v>
      </c>
      <c r="F5008" t="s">
        <v>135</v>
      </c>
      <c r="G5008" t="s">
        <v>136</v>
      </c>
      <c r="H5008">
        <v>38</v>
      </c>
      <c r="I5008">
        <v>225</v>
      </c>
      <c r="J5008">
        <v>8550</v>
      </c>
      <c r="K5008" t="s">
        <v>81</v>
      </c>
      <c r="L5008" t="s">
        <v>154</v>
      </c>
      <c r="M5008" t="s">
        <v>145</v>
      </c>
      <c r="N5008">
        <v>9</v>
      </c>
      <c r="O5008">
        <v>2021</v>
      </c>
    </row>
    <row r="5009" spans="1:15" x14ac:dyDescent="0.25">
      <c r="A5009" t="s">
        <v>24</v>
      </c>
      <c r="B5009" s="1">
        <v>44452</v>
      </c>
      <c r="C5009" t="s">
        <v>25</v>
      </c>
      <c r="D5009" t="s">
        <v>57</v>
      </c>
      <c r="E5009" t="s">
        <v>58</v>
      </c>
      <c r="F5009" t="s">
        <v>135</v>
      </c>
      <c r="G5009" t="s">
        <v>139</v>
      </c>
      <c r="H5009">
        <v>52</v>
      </c>
      <c r="I5009">
        <v>210</v>
      </c>
      <c r="J5009">
        <v>10920</v>
      </c>
      <c r="K5009" t="s">
        <v>81</v>
      </c>
      <c r="L5009" t="s">
        <v>154</v>
      </c>
      <c r="M5009" t="s">
        <v>146</v>
      </c>
      <c r="N5009">
        <v>9</v>
      </c>
      <c r="O5009">
        <v>2021</v>
      </c>
    </row>
    <row r="5010" spans="1:15" x14ac:dyDescent="0.25">
      <c r="A5010" t="s">
        <v>24</v>
      </c>
      <c r="B5010" s="1">
        <v>44453</v>
      </c>
      <c r="C5010" t="s">
        <v>25</v>
      </c>
      <c r="D5010" t="s">
        <v>57</v>
      </c>
      <c r="E5010" t="s">
        <v>58</v>
      </c>
      <c r="F5010" t="s">
        <v>141</v>
      </c>
      <c r="G5010" t="s">
        <v>136</v>
      </c>
      <c r="H5010">
        <v>51</v>
      </c>
      <c r="I5010">
        <v>268</v>
      </c>
      <c r="J5010">
        <v>13668</v>
      </c>
      <c r="K5010" t="s">
        <v>81</v>
      </c>
      <c r="L5010" t="s">
        <v>154</v>
      </c>
      <c r="M5010" t="s">
        <v>147</v>
      </c>
      <c r="N5010">
        <v>9</v>
      </c>
      <c r="O5010">
        <v>2021</v>
      </c>
    </row>
    <row r="5011" spans="1:15" x14ac:dyDescent="0.25">
      <c r="A5011" t="s">
        <v>24</v>
      </c>
      <c r="B5011" s="1">
        <v>44454</v>
      </c>
      <c r="C5011" t="s">
        <v>25</v>
      </c>
      <c r="D5011" t="s">
        <v>57</v>
      </c>
      <c r="E5011" t="s">
        <v>58</v>
      </c>
      <c r="F5011" t="s">
        <v>141</v>
      </c>
      <c r="G5011" t="s">
        <v>139</v>
      </c>
      <c r="H5011">
        <v>46</v>
      </c>
      <c r="I5011">
        <v>119</v>
      </c>
      <c r="J5011">
        <v>5474</v>
      </c>
      <c r="K5011" t="s">
        <v>81</v>
      </c>
      <c r="L5011" t="s">
        <v>154</v>
      </c>
      <c r="M5011" t="s">
        <v>138</v>
      </c>
      <c r="N5011">
        <v>9</v>
      </c>
      <c r="O5011">
        <v>2021</v>
      </c>
    </row>
    <row r="5012" spans="1:15" x14ac:dyDescent="0.25">
      <c r="A5012" t="s">
        <v>24</v>
      </c>
      <c r="B5012" s="1">
        <v>44455</v>
      </c>
      <c r="C5012" t="s">
        <v>25</v>
      </c>
      <c r="D5012" t="s">
        <v>57</v>
      </c>
      <c r="E5012" t="s">
        <v>58</v>
      </c>
      <c r="F5012" t="s">
        <v>135</v>
      </c>
      <c r="G5012" t="s">
        <v>144</v>
      </c>
      <c r="H5012">
        <v>50</v>
      </c>
      <c r="I5012">
        <v>123</v>
      </c>
      <c r="J5012">
        <v>6150</v>
      </c>
      <c r="K5012" t="s">
        <v>81</v>
      </c>
      <c r="L5012" t="s">
        <v>154</v>
      </c>
      <c r="M5012" t="s">
        <v>140</v>
      </c>
      <c r="N5012">
        <v>9</v>
      </c>
      <c r="O5012">
        <v>2021</v>
      </c>
    </row>
    <row r="5013" spans="1:15" x14ac:dyDescent="0.25">
      <c r="A5013" t="s">
        <v>24</v>
      </c>
      <c r="B5013" s="1">
        <v>44456</v>
      </c>
      <c r="C5013" t="s">
        <v>25</v>
      </c>
      <c r="D5013" t="s">
        <v>57</v>
      </c>
      <c r="E5013" t="s">
        <v>58</v>
      </c>
      <c r="F5013" t="s">
        <v>141</v>
      </c>
      <c r="G5013" t="s">
        <v>144</v>
      </c>
      <c r="H5013">
        <v>59</v>
      </c>
      <c r="I5013">
        <v>182</v>
      </c>
      <c r="J5013">
        <v>10738</v>
      </c>
      <c r="K5013" t="s">
        <v>81</v>
      </c>
      <c r="L5013" t="s">
        <v>154</v>
      </c>
      <c r="M5013" t="s">
        <v>142</v>
      </c>
      <c r="N5013">
        <v>9</v>
      </c>
      <c r="O5013">
        <v>2021</v>
      </c>
    </row>
    <row r="5014" spans="1:15" x14ac:dyDescent="0.25">
      <c r="A5014" t="s">
        <v>24</v>
      </c>
      <c r="B5014" s="1">
        <v>44457</v>
      </c>
      <c r="C5014" t="s">
        <v>25</v>
      </c>
      <c r="D5014" t="s">
        <v>57</v>
      </c>
      <c r="E5014" t="s">
        <v>58</v>
      </c>
      <c r="F5014" t="s">
        <v>135</v>
      </c>
      <c r="G5014" t="s">
        <v>136</v>
      </c>
      <c r="H5014">
        <v>51</v>
      </c>
      <c r="I5014">
        <v>175</v>
      </c>
      <c r="J5014">
        <v>8925</v>
      </c>
      <c r="K5014" t="s">
        <v>81</v>
      </c>
      <c r="L5014" t="s">
        <v>154</v>
      </c>
      <c r="M5014" t="s">
        <v>143</v>
      </c>
      <c r="N5014">
        <v>9</v>
      </c>
      <c r="O5014">
        <v>2021</v>
      </c>
    </row>
    <row r="5015" spans="1:15" x14ac:dyDescent="0.25">
      <c r="A5015" t="s">
        <v>24</v>
      </c>
      <c r="B5015" s="1">
        <v>44458</v>
      </c>
      <c r="C5015" t="s">
        <v>25</v>
      </c>
      <c r="D5015" t="s">
        <v>57</v>
      </c>
      <c r="E5015" t="s">
        <v>58</v>
      </c>
      <c r="F5015" t="s">
        <v>135</v>
      </c>
      <c r="G5015" t="s">
        <v>139</v>
      </c>
      <c r="H5015">
        <v>50</v>
      </c>
      <c r="I5015">
        <v>144</v>
      </c>
      <c r="J5015">
        <v>7200</v>
      </c>
      <c r="K5015" t="s">
        <v>81</v>
      </c>
      <c r="L5015" t="s">
        <v>154</v>
      </c>
      <c r="M5015" t="s">
        <v>145</v>
      </c>
      <c r="N5015">
        <v>9</v>
      </c>
      <c r="O5015">
        <v>2021</v>
      </c>
    </row>
    <row r="5016" spans="1:15" x14ac:dyDescent="0.25">
      <c r="A5016" t="s">
        <v>24</v>
      </c>
      <c r="B5016" s="1">
        <v>44459</v>
      </c>
      <c r="C5016" t="s">
        <v>25</v>
      </c>
      <c r="D5016" t="s">
        <v>57</v>
      </c>
      <c r="E5016" t="s">
        <v>58</v>
      </c>
      <c r="F5016" t="s">
        <v>141</v>
      </c>
      <c r="G5016" t="s">
        <v>136</v>
      </c>
      <c r="H5016">
        <v>59</v>
      </c>
      <c r="I5016">
        <v>188</v>
      </c>
      <c r="J5016">
        <v>11092</v>
      </c>
      <c r="K5016" t="s">
        <v>81</v>
      </c>
      <c r="L5016" t="s">
        <v>154</v>
      </c>
      <c r="M5016" t="s">
        <v>146</v>
      </c>
      <c r="N5016">
        <v>9</v>
      </c>
      <c r="O5016">
        <v>2021</v>
      </c>
    </row>
    <row r="5017" spans="1:15" x14ac:dyDescent="0.25">
      <c r="A5017" t="s">
        <v>24</v>
      </c>
      <c r="B5017" s="1">
        <v>44460</v>
      </c>
      <c r="C5017" t="s">
        <v>25</v>
      </c>
      <c r="D5017" t="s">
        <v>57</v>
      </c>
      <c r="E5017" t="s">
        <v>58</v>
      </c>
      <c r="F5017" t="s">
        <v>141</v>
      </c>
      <c r="G5017" t="s">
        <v>139</v>
      </c>
      <c r="H5017">
        <v>58</v>
      </c>
      <c r="I5017">
        <v>95</v>
      </c>
      <c r="J5017">
        <v>5510</v>
      </c>
      <c r="K5017" t="s">
        <v>81</v>
      </c>
      <c r="L5017" t="s">
        <v>154</v>
      </c>
      <c r="M5017" t="s">
        <v>147</v>
      </c>
      <c r="N5017">
        <v>9</v>
      </c>
      <c r="O5017">
        <v>2021</v>
      </c>
    </row>
    <row r="5018" spans="1:15" x14ac:dyDescent="0.25">
      <c r="A5018" t="s">
        <v>24</v>
      </c>
      <c r="B5018" s="1">
        <v>44461</v>
      </c>
      <c r="C5018" t="s">
        <v>25</v>
      </c>
      <c r="D5018" t="s">
        <v>57</v>
      </c>
      <c r="E5018" t="s">
        <v>58</v>
      </c>
      <c r="F5018" t="s">
        <v>135</v>
      </c>
      <c r="G5018" t="s">
        <v>144</v>
      </c>
      <c r="H5018">
        <v>41</v>
      </c>
      <c r="I5018">
        <v>88</v>
      </c>
      <c r="J5018">
        <v>3608</v>
      </c>
      <c r="K5018" t="s">
        <v>81</v>
      </c>
      <c r="L5018" t="s">
        <v>154</v>
      </c>
      <c r="M5018" t="s">
        <v>138</v>
      </c>
      <c r="N5018">
        <v>9</v>
      </c>
      <c r="O5018">
        <v>2021</v>
      </c>
    </row>
    <row r="5019" spans="1:15" x14ac:dyDescent="0.25">
      <c r="A5019" t="s">
        <v>24</v>
      </c>
      <c r="B5019" s="1">
        <v>44462</v>
      </c>
      <c r="C5019" t="s">
        <v>25</v>
      </c>
      <c r="D5019" t="s">
        <v>57</v>
      </c>
      <c r="E5019" t="s">
        <v>58</v>
      </c>
      <c r="F5019" t="s">
        <v>141</v>
      </c>
      <c r="G5019" t="s">
        <v>144</v>
      </c>
      <c r="H5019">
        <v>37</v>
      </c>
      <c r="I5019">
        <v>150</v>
      </c>
      <c r="J5019">
        <v>5550</v>
      </c>
      <c r="K5019" t="s">
        <v>81</v>
      </c>
      <c r="L5019" t="s">
        <v>154</v>
      </c>
      <c r="M5019" t="s">
        <v>140</v>
      </c>
      <c r="N5019">
        <v>9</v>
      </c>
      <c r="O5019">
        <v>2021</v>
      </c>
    </row>
    <row r="5020" spans="1:15" x14ac:dyDescent="0.25">
      <c r="A5020" t="s">
        <v>24</v>
      </c>
      <c r="B5020" s="1">
        <v>44463</v>
      </c>
      <c r="C5020" t="s">
        <v>25</v>
      </c>
      <c r="D5020" t="s">
        <v>57</v>
      </c>
      <c r="E5020" t="s">
        <v>58</v>
      </c>
      <c r="F5020" t="s">
        <v>135</v>
      </c>
      <c r="G5020" t="s">
        <v>136</v>
      </c>
      <c r="H5020">
        <v>29</v>
      </c>
      <c r="I5020">
        <v>131</v>
      </c>
      <c r="J5020">
        <v>3799</v>
      </c>
      <c r="K5020" t="s">
        <v>81</v>
      </c>
      <c r="L5020" t="s">
        <v>154</v>
      </c>
      <c r="M5020" t="s">
        <v>142</v>
      </c>
      <c r="N5020">
        <v>9</v>
      </c>
      <c r="O5020">
        <v>2021</v>
      </c>
    </row>
    <row r="5021" spans="1:15" x14ac:dyDescent="0.25">
      <c r="A5021" t="s">
        <v>24</v>
      </c>
      <c r="B5021" s="1">
        <v>44464</v>
      </c>
      <c r="C5021" t="s">
        <v>25</v>
      </c>
      <c r="D5021" t="s">
        <v>57</v>
      </c>
      <c r="E5021" t="s">
        <v>58</v>
      </c>
      <c r="F5021" t="s">
        <v>135</v>
      </c>
      <c r="G5021" t="s">
        <v>139</v>
      </c>
      <c r="H5021">
        <v>29</v>
      </c>
      <c r="I5021">
        <v>158</v>
      </c>
      <c r="J5021">
        <v>4582</v>
      </c>
      <c r="K5021" t="s">
        <v>81</v>
      </c>
      <c r="L5021" t="s">
        <v>154</v>
      </c>
      <c r="M5021" t="s">
        <v>143</v>
      </c>
      <c r="N5021">
        <v>9</v>
      </c>
      <c r="O5021">
        <v>2021</v>
      </c>
    </row>
    <row r="5022" spans="1:15" x14ac:dyDescent="0.25">
      <c r="A5022" t="s">
        <v>24</v>
      </c>
      <c r="B5022" s="1">
        <v>44465</v>
      </c>
      <c r="C5022" t="s">
        <v>25</v>
      </c>
      <c r="D5022" t="s">
        <v>57</v>
      </c>
      <c r="E5022" t="s">
        <v>58</v>
      </c>
      <c r="F5022" t="s">
        <v>141</v>
      </c>
      <c r="G5022" t="s">
        <v>136</v>
      </c>
      <c r="H5022">
        <v>32</v>
      </c>
      <c r="I5022">
        <v>124</v>
      </c>
      <c r="J5022">
        <v>3968</v>
      </c>
      <c r="K5022" t="s">
        <v>81</v>
      </c>
      <c r="L5022" t="s">
        <v>154</v>
      </c>
      <c r="M5022" t="s">
        <v>145</v>
      </c>
      <c r="N5022">
        <v>9</v>
      </c>
      <c r="O5022">
        <v>2021</v>
      </c>
    </row>
    <row r="5023" spans="1:15" x14ac:dyDescent="0.25">
      <c r="A5023" t="s">
        <v>24</v>
      </c>
      <c r="B5023" s="1">
        <v>44466</v>
      </c>
      <c r="C5023" t="s">
        <v>25</v>
      </c>
      <c r="D5023" t="s">
        <v>57</v>
      </c>
      <c r="E5023" t="s">
        <v>58</v>
      </c>
      <c r="F5023" t="s">
        <v>141</v>
      </c>
      <c r="G5023" t="s">
        <v>139</v>
      </c>
      <c r="H5023">
        <v>32</v>
      </c>
      <c r="I5023">
        <v>91</v>
      </c>
      <c r="J5023">
        <v>2912</v>
      </c>
      <c r="K5023" t="s">
        <v>81</v>
      </c>
      <c r="L5023" t="s">
        <v>154</v>
      </c>
      <c r="M5023" t="s">
        <v>146</v>
      </c>
      <c r="N5023">
        <v>9</v>
      </c>
      <c r="O5023">
        <v>2021</v>
      </c>
    </row>
    <row r="5024" spans="1:15" x14ac:dyDescent="0.25">
      <c r="A5024" t="s">
        <v>24</v>
      </c>
      <c r="B5024" s="1">
        <v>44467</v>
      </c>
      <c r="C5024" t="s">
        <v>25</v>
      </c>
      <c r="D5024" t="s">
        <v>57</v>
      </c>
      <c r="E5024" t="s">
        <v>58</v>
      </c>
      <c r="F5024" t="s">
        <v>135</v>
      </c>
      <c r="G5024" t="s">
        <v>144</v>
      </c>
      <c r="H5024">
        <v>29</v>
      </c>
      <c r="I5024">
        <v>78</v>
      </c>
      <c r="J5024">
        <v>2262</v>
      </c>
      <c r="K5024" t="s">
        <v>81</v>
      </c>
      <c r="L5024" t="s">
        <v>154</v>
      </c>
      <c r="M5024" t="s">
        <v>147</v>
      </c>
      <c r="N5024">
        <v>9</v>
      </c>
      <c r="O5024">
        <v>2021</v>
      </c>
    </row>
    <row r="5025" spans="1:15" x14ac:dyDescent="0.25">
      <c r="A5025" t="s">
        <v>24</v>
      </c>
      <c r="B5025" s="1">
        <v>44468</v>
      </c>
      <c r="C5025" t="s">
        <v>25</v>
      </c>
      <c r="D5025" t="s">
        <v>57</v>
      </c>
      <c r="E5025" t="s">
        <v>58</v>
      </c>
      <c r="F5025" t="s">
        <v>141</v>
      </c>
      <c r="G5025" t="s">
        <v>144</v>
      </c>
      <c r="H5025">
        <v>36</v>
      </c>
      <c r="I5025">
        <v>143</v>
      </c>
      <c r="J5025">
        <v>5148</v>
      </c>
      <c r="K5025" t="s">
        <v>81</v>
      </c>
      <c r="L5025" t="s">
        <v>154</v>
      </c>
      <c r="M5025" t="s">
        <v>138</v>
      </c>
      <c r="N5025">
        <v>9</v>
      </c>
      <c r="O5025">
        <v>2021</v>
      </c>
    </row>
    <row r="5026" spans="1:15" x14ac:dyDescent="0.25">
      <c r="A5026" t="s">
        <v>24</v>
      </c>
      <c r="B5026" s="1">
        <v>44469</v>
      </c>
      <c r="C5026" t="s">
        <v>25</v>
      </c>
      <c r="D5026" t="s">
        <v>57</v>
      </c>
      <c r="E5026" t="s">
        <v>58</v>
      </c>
      <c r="F5026" t="s">
        <v>135</v>
      </c>
      <c r="G5026" t="s">
        <v>136</v>
      </c>
      <c r="H5026">
        <v>18</v>
      </c>
      <c r="I5026">
        <v>169</v>
      </c>
      <c r="J5026">
        <v>3042</v>
      </c>
      <c r="K5026" t="s">
        <v>81</v>
      </c>
      <c r="L5026" t="s">
        <v>154</v>
      </c>
      <c r="M5026" t="s">
        <v>140</v>
      </c>
      <c r="N5026">
        <v>9</v>
      </c>
      <c r="O5026">
        <v>2021</v>
      </c>
    </row>
    <row r="5027" spans="1:15" x14ac:dyDescent="0.25">
      <c r="A5027" t="s">
        <v>24</v>
      </c>
      <c r="B5027" s="1">
        <v>44470</v>
      </c>
      <c r="C5027" t="s">
        <v>25</v>
      </c>
      <c r="D5027" t="s">
        <v>57</v>
      </c>
      <c r="E5027" t="s">
        <v>58</v>
      </c>
      <c r="F5027" t="s">
        <v>135</v>
      </c>
      <c r="G5027" t="s">
        <v>139</v>
      </c>
      <c r="H5027">
        <v>19</v>
      </c>
      <c r="I5027">
        <v>169</v>
      </c>
      <c r="J5027">
        <v>3211</v>
      </c>
      <c r="K5027" t="s">
        <v>81</v>
      </c>
      <c r="L5027" t="s">
        <v>155</v>
      </c>
      <c r="M5027" t="s">
        <v>142</v>
      </c>
      <c r="N5027">
        <v>10</v>
      </c>
      <c r="O5027">
        <v>2021</v>
      </c>
    </row>
    <row r="5028" spans="1:15" x14ac:dyDescent="0.25">
      <c r="A5028" t="s">
        <v>24</v>
      </c>
      <c r="B5028" s="1">
        <v>44471</v>
      </c>
      <c r="C5028" t="s">
        <v>25</v>
      </c>
      <c r="D5028" t="s">
        <v>57</v>
      </c>
      <c r="E5028" t="s">
        <v>58</v>
      </c>
      <c r="F5028" t="s">
        <v>141</v>
      </c>
      <c r="G5028" t="s">
        <v>136</v>
      </c>
      <c r="H5028">
        <v>43</v>
      </c>
      <c r="I5028">
        <v>144</v>
      </c>
      <c r="J5028">
        <v>6192</v>
      </c>
      <c r="K5028" t="s">
        <v>81</v>
      </c>
      <c r="L5028" t="s">
        <v>155</v>
      </c>
      <c r="M5028" t="s">
        <v>143</v>
      </c>
      <c r="N5028">
        <v>10</v>
      </c>
      <c r="O5028">
        <v>2021</v>
      </c>
    </row>
    <row r="5029" spans="1:15" x14ac:dyDescent="0.25">
      <c r="A5029" t="s">
        <v>24</v>
      </c>
      <c r="B5029" s="1">
        <v>44472</v>
      </c>
      <c r="C5029" t="s">
        <v>25</v>
      </c>
      <c r="D5029" t="s">
        <v>57</v>
      </c>
      <c r="E5029" t="s">
        <v>58</v>
      </c>
      <c r="F5029" t="s">
        <v>141</v>
      </c>
      <c r="G5029" t="s">
        <v>139</v>
      </c>
      <c r="H5029">
        <v>44</v>
      </c>
      <c r="I5029">
        <v>131</v>
      </c>
      <c r="J5029">
        <v>5764</v>
      </c>
      <c r="K5029" t="s">
        <v>81</v>
      </c>
      <c r="L5029" t="s">
        <v>155</v>
      </c>
      <c r="M5029" t="s">
        <v>145</v>
      </c>
      <c r="N5029">
        <v>10</v>
      </c>
      <c r="O5029">
        <v>2021</v>
      </c>
    </row>
    <row r="5030" spans="1:15" x14ac:dyDescent="0.25">
      <c r="A5030" t="s">
        <v>24</v>
      </c>
      <c r="B5030" s="1">
        <v>44473</v>
      </c>
      <c r="C5030" t="s">
        <v>25</v>
      </c>
      <c r="D5030" t="s">
        <v>57</v>
      </c>
      <c r="E5030" t="s">
        <v>58</v>
      </c>
      <c r="F5030" t="s">
        <v>135</v>
      </c>
      <c r="G5030" t="s">
        <v>144</v>
      </c>
      <c r="H5030">
        <v>48</v>
      </c>
      <c r="I5030">
        <v>111</v>
      </c>
      <c r="J5030">
        <v>5328</v>
      </c>
      <c r="K5030" t="s">
        <v>81</v>
      </c>
      <c r="L5030" t="s">
        <v>155</v>
      </c>
      <c r="M5030" t="s">
        <v>146</v>
      </c>
      <c r="N5030">
        <v>10</v>
      </c>
      <c r="O5030">
        <v>2021</v>
      </c>
    </row>
    <row r="5031" spans="1:15" x14ac:dyDescent="0.25">
      <c r="A5031" t="s">
        <v>24</v>
      </c>
      <c r="B5031" s="1">
        <v>44474</v>
      </c>
      <c r="C5031" t="s">
        <v>25</v>
      </c>
      <c r="D5031" t="s">
        <v>57</v>
      </c>
      <c r="E5031" t="s">
        <v>58</v>
      </c>
      <c r="F5031" t="s">
        <v>141</v>
      </c>
      <c r="G5031" t="s">
        <v>144</v>
      </c>
      <c r="H5031">
        <v>56</v>
      </c>
      <c r="I5031">
        <v>188</v>
      </c>
      <c r="J5031">
        <v>10528</v>
      </c>
      <c r="K5031" t="s">
        <v>81</v>
      </c>
      <c r="L5031" t="s">
        <v>155</v>
      </c>
      <c r="M5031" t="s">
        <v>147</v>
      </c>
      <c r="N5031">
        <v>10</v>
      </c>
      <c r="O5031">
        <v>2021</v>
      </c>
    </row>
    <row r="5032" spans="1:15" x14ac:dyDescent="0.25">
      <c r="A5032" t="s">
        <v>24</v>
      </c>
      <c r="B5032" s="1">
        <v>44475</v>
      </c>
      <c r="C5032" t="s">
        <v>25</v>
      </c>
      <c r="D5032" t="s">
        <v>57</v>
      </c>
      <c r="E5032" t="s">
        <v>58</v>
      </c>
      <c r="F5032" t="s">
        <v>135</v>
      </c>
      <c r="G5032" t="s">
        <v>136</v>
      </c>
      <c r="H5032">
        <v>56</v>
      </c>
      <c r="I5032">
        <v>233</v>
      </c>
      <c r="J5032">
        <v>13048</v>
      </c>
      <c r="K5032" t="s">
        <v>81</v>
      </c>
      <c r="L5032" t="s">
        <v>155</v>
      </c>
      <c r="M5032" t="s">
        <v>138</v>
      </c>
      <c r="N5032">
        <v>10</v>
      </c>
      <c r="O5032">
        <v>2021</v>
      </c>
    </row>
    <row r="5033" spans="1:15" x14ac:dyDescent="0.25">
      <c r="A5033" t="s">
        <v>24</v>
      </c>
      <c r="B5033" s="1">
        <v>44476</v>
      </c>
      <c r="C5033" t="s">
        <v>25</v>
      </c>
      <c r="D5033" t="s">
        <v>57</v>
      </c>
      <c r="E5033" t="s">
        <v>58</v>
      </c>
      <c r="F5033" t="s">
        <v>135</v>
      </c>
      <c r="G5033" t="s">
        <v>139</v>
      </c>
      <c r="H5033">
        <v>58</v>
      </c>
      <c r="I5033">
        <v>225</v>
      </c>
      <c r="J5033">
        <v>13050</v>
      </c>
      <c r="K5033" t="s">
        <v>81</v>
      </c>
      <c r="L5033" t="s">
        <v>155</v>
      </c>
      <c r="M5033" t="s">
        <v>140</v>
      </c>
      <c r="N5033">
        <v>10</v>
      </c>
      <c r="O5033">
        <v>2021</v>
      </c>
    </row>
    <row r="5034" spans="1:15" x14ac:dyDescent="0.25">
      <c r="A5034" t="s">
        <v>24</v>
      </c>
      <c r="B5034" s="1">
        <v>44477</v>
      </c>
      <c r="C5034" t="s">
        <v>25</v>
      </c>
      <c r="D5034" t="s">
        <v>57</v>
      </c>
      <c r="E5034" t="s">
        <v>58</v>
      </c>
      <c r="F5034" t="s">
        <v>141</v>
      </c>
      <c r="G5034" t="s">
        <v>136</v>
      </c>
      <c r="H5034">
        <v>64</v>
      </c>
      <c r="I5034">
        <v>175</v>
      </c>
      <c r="J5034">
        <v>11200</v>
      </c>
      <c r="K5034" t="s">
        <v>81</v>
      </c>
      <c r="L5034" t="s">
        <v>155</v>
      </c>
      <c r="M5034" t="s">
        <v>142</v>
      </c>
      <c r="N5034">
        <v>10</v>
      </c>
      <c r="O5034">
        <v>2021</v>
      </c>
    </row>
    <row r="5035" spans="1:15" x14ac:dyDescent="0.25">
      <c r="A5035" t="s">
        <v>24</v>
      </c>
      <c r="B5035" s="1">
        <v>44478</v>
      </c>
      <c r="C5035" t="s">
        <v>25</v>
      </c>
      <c r="D5035" t="s">
        <v>57</v>
      </c>
      <c r="E5035" t="s">
        <v>58</v>
      </c>
      <c r="F5035" t="s">
        <v>141</v>
      </c>
      <c r="G5035" t="s">
        <v>139</v>
      </c>
      <c r="H5035">
        <v>63</v>
      </c>
      <c r="I5035">
        <v>143</v>
      </c>
      <c r="J5035">
        <v>9009</v>
      </c>
      <c r="K5035" t="s">
        <v>81</v>
      </c>
      <c r="L5035" t="s">
        <v>155</v>
      </c>
      <c r="M5035" t="s">
        <v>143</v>
      </c>
      <c r="N5035">
        <v>10</v>
      </c>
      <c r="O5035">
        <v>2021</v>
      </c>
    </row>
    <row r="5036" spans="1:15" x14ac:dyDescent="0.25">
      <c r="A5036" t="s">
        <v>24</v>
      </c>
      <c r="B5036" s="1">
        <v>44479</v>
      </c>
      <c r="C5036" t="s">
        <v>25</v>
      </c>
      <c r="D5036" t="s">
        <v>57</v>
      </c>
      <c r="E5036" t="s">
        <v>58</v>
      </c>
      <c r="F5036" t="s">
        <v>135</v>
      </c>
      <c r="G5036" t="s">
        <v>144</v>
      </c>
      <c r="H5036">
        <v>58</v>
      </c>
      <c r="I5036">
        <v>145</v>
      </c>
      <c r="J5036">
        <v>8410</v>
      </c>
      <c r="K5036" t="s">
        <v>81</v>
      </c>
      <c r="L5036" t="s">
        <v>155</v>
      </c>
      <c r="M5036" t="s">
        <v>145</v>
      </c>
      <c r="N5036">
        <v>10</v>
      </c>
      <c r="O5036">
        <v>2021</v>
      </c>
    </row>
    <row r="5037" spans="1:15" x14ac:dyDescent="0.25">
      <c r="A5037" t="s">
        <v>24</v>
      </c>
      <c r="B5037" s="1">
        <v>44480</v>
      </c>
      <c r="C5037" t="s">
        <v>25</v>
      </c>
      <c r="D5037" t="s">
        <v>57</v>
      </c>
      <c r="E5037" t="s">
        <v>58</v>
      </c>
      <c r="F5037" t="s">
        <v>141</v>
      </c>
      <c r="G5037" t="s">
        <v>144</v>
      </c>
      <c r="H5037">
        <v>68</v>
      </c>
      <c r="I5037">
        <v>203</v>
      </c>
      <c r="J5037">
        <v>13804</v>
      </c>
      <c r="K5037" t="s">
        <v>81</v>
      </c>
      <c r="L5037" t="s">
        <v>155</v>
      </c>
      <c r="M5037" t="s">
        <v>146</v>
      </c>
      <c r="N5037">
        <v>10</v>
      </c>
      <c r="O5037">
        <v>2021</v>
      </c>
    </row>
    <row r="5038" spans="1:15" x14ac:dyDescent="0.25">
      <c r="A5038" t="s">
        <v>59</v>
      </c>
      <c r="B5038" s="1">
        <v>44481</v>
      </c>
      <c r="C5038" t="s">
        <v>25</v>
      </c>
      <c r="D5038" t="s">
        <v>57</v>
      </c>
      <c r="E5038" t="s">
        <v>58</v>
      </c>
      <c r="F5038" t="s">
        <v>135</v>
      </c>
      <c r="G5038" t="s">
        <v>136</v>
      </c>
      <c r="H5038">
        <v>38</v>
      </c>
      <c r="I5038">
        <v>117</v>
      </c>
      <c r="J5038">
        <v>4446</v>
      </c>
      <c r="K5038" t="s">
        <v>81</v>
      </c>
      <c r="L5038" t="s">
        <v>155</v>
      </c>
      <c r="M5038" t="s">
        <v>147</v>
      </c>
      <c r="N5038">
        <v>10</v>
      </c>
      <c r="O5038">
        <v>2021</v>
      </c>
    </row>
    <row r="5039" spans="1:15" x14ac:dyDescent="0.25">
      <c r="A5039" t="s">
        <v>59</v>
      </c>
      <c r="B5039" s="1">
        <v>44482</v>
      </c>
      <c r="C5039" t="s">
        <v>25</v>
      </c>
      <c r="D5039" t="s">
        <v>57</v>
      </c>
      <c r="E5039" t="s">
        <v>58</v>
      </c>
      <c r="F5039" t="s">
        <v>135</v>
      </c>
      <c r="G5039" t="s">
        <v>139</v>
      </c>
      <c r="H5039">
        <v>38</v>
      </c>
      <c r="I5039">
        <v>75</v>
      </c>
      <c r="J5039">
        <v>2850</v>
      </c>
      <c r="K5039" t="s">
        <v>81</v>
      </c>
      <c r="L5039" t="s">
        <v>155</v>
      </c>
      <c r="M5039" t="s">
        <v>138</v>
      </c>
      <c r="N5039">
        <v>10</v>
      </c>
      <c r="O5039">
        <v>2021</v>
      </c>
    </row>
    <row r="5040" spans="1:15" x14ac:dyDescent="0.25">
      <c r="A5040" t="s">
        <v>59</v>
      </c>
      <c r="B5040" s="1">
        <v>44483</v>
      </c>
      <c r="C5040" t="s">
        <v>25</v>
      </c>
      <c r="D5040" t="s">
        <v>57</v>
      </c>
      <c r="E5040" t="s">
        <v>58</v>
      </c>
      <c r="F5040" t="s">
        <v>141</v>
      </c>
      <c r="G5040" t="s">
        <v>136</v>
      </c>
      <c r="H5040">
        <v>28</v>
      </c>
      <c r="I5040">
        <v>63</v>
      </c>
      <c r="J5040">
        <v>1764</v>
      </c>
      <c r="K5040" t="s">
        <v>81</v>
      </c>
      <c r="L5040" t="s">
        <v>155</v>
      </c>
      <c r="M5040" t="s">
        <v>140</v>
      </c>
      <c r="N5040">
        <v>10</v>
      </c>
      <c r="O5040">
        <v>2021</v>
      </c>
    </row>
    <row r="5041" spans="1:15" x14ac:dyDescent="0.25">
      <c r="A5041" t="s">
        <v>59</v>
      </c>
      <c r="B5041" s="1">
        <v>44484</v>
      </c>
      <c r="C5041" t="s">
        <v>25</v>
      </c>
      <c r="D5041" t="s">
        <v>57</v>
      </c>
      <c r="E5041" t="s">
        <v>58</v>
      </c>
      <c r="F5041" t="s">
        <v>141</v>
      </c>
      <c r="G5041" t="s">
        <v>139</v>
      </c>
      <c r="H5041">
        <v>34</v>
      </c>
      <c r="I5041">
        <v>28</v>
      </c>
      <c r="J5041">
        <v>952</v>
      </c>
      <c r="K5041" t="s">
        <v>81</v>
      </c>
      <c r="L5041" t="s">
        <v>155</v>
      </c>
      <c r="M5041" t="s">
        <v>142</v>
      </c>
      <c r="N5041">
        <v>10</v>
      </c>
      <c r="O5041">
        <v>2021</v>
      </c>
    </row>
    <row r="5042" spans="1:15" x14ac:dyDescent="0.25">
      <c r="A5042" t="s">
        <v>59</v>
      </c>
      <c r="B5042" s="1">
        <v>44485</v>
      </c>
      <c r="C5042" t="s">
        <v>13</v>
      </c>
      <c r="D5042" t="s">
        <v>60</v>
      </c>
      <c r="E5042" t="s">
        <v>61</v>
      </c>
      <c r="F5042" t="s">
        <v>135</v>
      </c>
      <c r="G5042" t="s">
        <v>144</v>
      </c>
      <c r="H5042">
        <v>47</v>
      </c>
      <c r="I5042">
        <v>42</v>
      </c>
      <c r="J5042">
        <v>1974</v>
      </c>
      <c r="K5042" t="s">
        <v>81</v>
      </c>
      <c r="L5042" t="s">
        <v>155</v>
      </c>
      <c r="M5042" t="s">
        <v>143</v>
      </c>
      <c r="N5042">
        <v>10</v>
      </c>
      <c r="O5042">
        <v>2021</v>
      </c>
    </row>
    <row r="5043" spans="1:15" x14ac:dyDescent="0.25">
      <c r="A5043" t="s">
        <v>59</v>
      </c>
      <c r="B5043" s="1">
        <v>44486</v>
      </c>
      <c r="C5043" t="s">
        <v>13</v>
      </c>
      <c r="D5043" t="s">
        <v>60</v>
      </c>
      <c r="E5043" t="s">
        <v>61</v>
      </c>
      <c r="F5043" t="s">
        <v>141</v>
      </c>
      <c r="G5043" t="s">
        <v>144</v>
      </c>
      <c r="H5043">
        <v>38</v>
      </c>
      <c r="I5043">
        <v>68</v>
      </c>
      <c r="J5043">
        <v>2584</v>
      </c>
      <c r="K5043" t="s">
        <v>81</v>
      </c>
      <c r="L5043" t="s">
        <v>155</v>
      </c>
      <c r="M5043" t="s">
        <v>145</v>
      </c>
      <c r="N5043">
        <v>10</v>
      </c>
      <c r="O5043">
        <v>2021</v>
      </c>
    </row>
    <row r="5044" spans="1:15" x14ac:dyDescent="0.25">
      <c r="A5044" t="s">
        <v>59</v>
      </c>
      <c r="B5044" s="1">
        <v>44487</v>
      </c>
      <c r="C5044" t="s">
        <v>13</v>
      </c>
      <c r="D5044" t="s">
        <v>60</v>
      </c>
      <c r="E5044" t="s">
        <v>61</v>
      </c>
      <c r="F5044" t="s">
        <v>135</v>
      </c>
      <c r="G5044" t="s">
        <v>136</v>
      </c>
      <c r="H5044">
        <v>38</v>
      </c>
      <c r="I5044">
        <v>140</v>
      </c>
      <c r="J5044">
        <v>5320</v>
      </c>
      <c r="K5044" t="s">
        <v>81</v>
      </c>
      <c r="L5044" t="s">
        <v>155</v>
      </c>
      <c r="M5044" t="s">
        <v>146</v>
      </c>
      <c r="N5044">
        <v>10</v>
      </c>
      <c r="O5044">
        <v>2021</v>
      </c>
    </row>
    <row r="5045" spans="1:15" x14ac:dyDescent="0.25">
      <c r="A5045" t="s">
        <v>59</v>
      </c>
      <c r="B5045" s="1">
        <v>44488</v>
      </c>
      <c r="C5045" t="s">
        <v>13</v>
      </c>
      <c r="D5045" t="s">
        <v>60</v>
      </c>
      <c r="E5045" t="s">
        <v>61</v>
      </c>
      <c r="F5045" t="s">
        <v>135</v>
      </c>
      <c r="G5045" t="s">
        <v>139</v>
      </c>
      <c r="H5045">
        <v>38</v>
      </c>
      <c r="I5045">
        <v>45</v>
      </c>
      <c r="J5045">
        <v>1710</v>
      </c>
      <c r="K5045" t="s">
        <v>81</v>
      </c>
      <c r="L5045" t="s">
        <v>155</v>
      </c>
      <c r="M5045" t="s">
        <v>147</v>
      </c>
      <c r="N5045">
        <v>10</v>
      </c>
      <c r="O5045">
        <v>2021</v>
      </c>
    </row>
    <row r="5046" spans="1:15" x14ac:dyDescent="0.25">
      <c r="A5046" t="s">
        <v>59</v>
      </c>
      <c r="B5046" s="1">
        <v>44489</v>
      </c>
      <c r="C5046" t="s">
        <v>13</v>
      </c>
      <c r="D5046" t="s">
        <v>60</v>
      </c>
      <c r="E5046" t="s">
        <v>61</v>
      </c>
      <c r="F5046" t="s">
        <v>141</v>
      </c>
      <c r="G5046" t="s">
        <v>136</v>
      </c>
      <c r="H5046">
        <v>29</v>
      </c>
      <c r="I5046">
        <v>60</v>
      </c>
      <c r="J5046">
        <v>1740</v>
      </c>
      <c r="K5046" t="s">
        <v>81</v>
      </c>
      <c r="L5046" t="s">
        <v>155</v>
      </c>
      <c r="M5046" t="s">
        <v>138</v>
      </c>
      <c r="N5046">
        <v>10</v>
      </c>
      <c r="O5046">
        <v>2021</v>
      </c>
    </row>
    <row r="5047" spans="1:15" x14ac:dyDescent="0.25">
      <c r="A5047" t="s">
        <v>59</v>
      </c>
      <c r="B5047" s="1">
        <v>44490</v>
      </c>
      <c r="C5047" t="s">
        <v>13</v>
      </c>
      <c r="D5047" t="s">
        <v>60</v>
      </c>
      <c r="E5047" t="s">
        <v>61</v>
      </c>
      <c r="F5047" t="s">
        <v>141</v>
      </c>
      <c r="G5047" t="s">
        <v>139</v>
      </c>
      <c r="H5047">
        <v>34</v>
      </c>
      <c r="I5047">
        <v>19</v>
      </c>
      <c r="J5047">
        <v>646</v>
      </c>
      <c r="K5047" t="s">
        <v>81</v>
      </c>
      <c r="L5047" t="s">
        <v>155</v>
      </c>
      <c r="M5047" t="s">
        <v>140</v>
      </c>
      <c r="N5047">
        <v>10</v>
      </c>
      <c r="O5047">
        <v>2021</v>
      </c>
    </row>
    <row r="5048" spans="1:15" x14ac:dyDescent="0.25">
      <c r="A5048" t="s">
        <v>59</v>
      </c>
      <c r="B5048" s="1">
        <v>44491</v>
      </c>
      <c r="C5048" t="s">
        <v>13</v>
      </c>
      <c r="D5048" t="s">
        <v>60</v>
      </c>
      <c r="E5048" t="s">
        <v>61</v>
      </c>
      <c r="F5048" t="s">
        <v>135</v>
      </c>
      <c r="G5048" t="s">
        <v>144</v>
      </c>
      <c r="H5048">
        <v>46</v>
      </c>
      <c r="I5048">
        <v>45</v>
      </c>
      <c r="J5048">
        <v>2070</v>
      </c>
      <c r="K5048" t="s">
        <v>81</v>
      </c>
      <c r="L5048" t="s">
        <v>155</v>
      </c>
      <c r="M5048" t="s">
        <v>142</v>
      </c>
      <c r="N5048">
        <v>10</v>
      </c>
      <c r="O5048">
        <v>2021</v>
      </c>
    </row>
    <row r="5049" spans="1:15" x14ac:dyDescent="0.25">
      <c r="A5049" t="s">
        <v>59</v>
      </c>
      <c r="B5049" s="1">
        <v>44492</v>
      </c>
      <c r="C5049" t="s">
        <v>13</v>
      </c>
      <c r="D5049" t="s">
        <v>60</v>
      </c>
      <c r="E5049" t="s">
        <v>61</v>
      </c>
      <c r="F5049" t="s">
        <v>141</v>
      </c>
      <c r="G5049" t="s">
        <v>144</v>
      </c>
      <c r="H5049">
        <v>37</v>
      </c>
      <c r="I5049">
        <v>63</v>
      </c>
      <c r="J5049">
        <v>2331</v>
      </c>
      <c r="K5049" t="s">
        <v>81</v>
      </c>
      <c r="L5049" t="s">
        <v>155</v>
      </c>
      <c r="M5049" t="s">
        <v>143</v>
      </c>
      <c r="N5049">
        <v>10</v>
      </c>
      <c r="O5049">
        <v>2021</v>
      </c>
    </row>
    <row r="5050" spans="1:15" x14ac:dyDescent="0.25">
      <c r="A5050" t="s">
        <v>59</v>
      </c>
      <c r="B5050" s="1">
        <v>44493</v>
      </c>
      <c r="C5050" t="s">
        <v>13</v>
      </c>
      <c r="D5050" t="s">
        <v>60</v>
      </c>
      <c r="E5050" t="s">
        <v>61</v>
      </c>
      <c r="F5050" t="s">
        <v>135</v>
      </c>
      <c r="G5050" t="s">
        <v>136</v>
      </c>
      <c r="H5050">
        <v>39</v>
      </c>
      <c r="I5050">
        <v>127</v>
      </c>
      <c r="J5050">
        <v>4953</v>
      </c>
      <c r="K5050" t="s">
        <v>81</v>
      </c>
      <c r="L5050" t="s">
        <v>155</v>
      </c>
      <c r="M5050" t="s">
        <v>145</v>
      </c>
      <c r="N5050">
        <v>10</v>
      </c>
      <c r="O5050">
        <v>2021</v>
      </c>
    </row>
    <row r="5051" spans="1:15" x14ac:dyDescent="0.25">
      <c r="A5051" t="s">
        <v>59</v>
      </c>
      <c r="B5051" s="1">
        <v>44494</v>
      </c>
      <c r="C5051" t="s">
        <v>13</v>
      </c>
      <c r="D5051" t="s">
        <v>60</v>
      </c>
      <c r="E5051" t="s">
        <v>61</v>
      </c>
      <c r="F5051" t="s">
        <v>135</v>
      </c>
      <c r="G5051" t="s">
        <v>139</v>
      </c>
      <c r="H5051">
        <v>39</v>
      </c>
      <c r="I5051">
        <v>46</v>
      </c>
      <c r="J5051">
        <v>1794</v>
      </c>
      <c r="K5051" t="s">
        <v>81</v>
      </c>
      <c r="L5051" t="s">
        <v>155</v>
      </c>
      <c r="M5051" t="s">
        <v>146</v>
      </c>
      <c r="N5051">
        <v>10</v>
      </c>
      <c r="O5051">
        <v>2021</v>
      </c>
    </row>
    <row r="5052" spans="1:15" x14ac:dyDescent="0.25">
      <c r="A5052" t="s">
        <v>59</v>
      </c>
      <c r="B5052" s="1">
        <v>44495</v>
      </c>
      <c r="C5052" t="s">
        <v>13</v>
      </c>
      <c r="D5052" t="s">
        <v>60</v>
      </c>
      <c r="E5052" t="s">
        <v>61</v>
      </c>
      <c r="F5052" t="s">
        <v>141</v>
      </c>
      <c r="G5052" t="s">
        <v>136</v>
      </c>
      <c r="H5052">
        <v>27</v>
      </c>
      <c r="I5052">
        <v>52</v>
      </c>
      <c r="J5052">
        <v>1404</v>
      </c>
      <c r="K5052" t="s">
        <v>81</v>
      </c>
      <c r="L5052" t="s">
        <v>155</v>
      </c>
      <c r="M5052" t="s">
        <v>147</v>
      </c>
      <c r="N5052">
        <v>10</v>
      </c>
      <c r="O5052">
        <v>2021</v>
      </c>
    </row>
    <row r="5053" spans="1:15" x14ac:dyDescent="0.25">
      <c r="A5053" t="s">
        <v>59</v>
      </c>
      <c r="B5053" s="1">
        <v>44496</v>
      </c>
      <c r="C5053" t="s">
        <v>13</v>
      </c>
      <c r="D5053" t="s">
        <v>60</v>
      </c>
      <c r="E5053" t="s">
        <v>61</v>
      </c>
      <c r="F5053" t="s">
        <v>141</v>
      </c>
      <c r="G5053" t="s">
        <v>139</v>
      </c>
      <c r="H5053">
        <v>32</v>
      </c>
      <c r="I5053">
        <v>13</v>
      </c>
      <c r="J5053">
        <v>416</v>
      </c>
      <c r="K5053" t="s">
        <v>81</v>
      </c>
      <c r="L5053" t="s">
        <v>155</v>
      </c>
      <c r="M5053" t="s">
        <v>138</v>
      </c>
      <c r="N5053">
        <v>10</v>
      </c>
      <c r="O5053">
        <v>2021</v>
      </c>
    </row>
    <row r="5054" spans="1:15" x14ac:dyDescent="0.25">
      <c r="A5054" t="s">
        <v>59</v>
      </c>
      <c r="B5054" s="1">
        <v>44497</v>
      </c>
      <c r="C5054" t="s">
        <v>13</v>
      </c>
      <c r="D5054" t="s">
        <v>60</v>
      </c>
      <c r="E5054" t="s">
        <v>61</v>
      </c>
      <c r="F5054" t="s">
        <v>135</v>
      </c>
      <c r="G5054" t="s">
        <v>144</v>
      </c>
      <c r="H5054">
        <v>49</v>
      </c>
      <c r="I5054">
        <v>29</v>
      </c>
      <c r="J5054">
        <v>1421</v>
      </c>
      <c r="K5054" t="s">
        <v>81</v>
      </c>
      <c r="L5054" t="s">
        <v>155</v>
      </c>
      <c r="M5054" t="s">
        <v>140</v>
      </c>
      <c r="N5054">
        <v>10</v>
      </c>
      <c r="O5054">
        <v>2021</v>
      </c>
    </row>
    <row r="5055" spans="1:15" x14ac:dyDescent="0.25">
      <c r="A5055" t="s">
        <v>59</v>
      </c>
      <c r="B5055" s="1">
        <v>44498</v>
      </c>
      <c r="C5055" t="s">
        <v>13</v>
      </c>
      <c r="D5055" t="s">
        <v>60</v>
      </c>
      <c r="E5055" t="s">
        <v>61</v>
      </c>
      <c r="F5055" t="s">
        <v>141</v>
      </c>
      <c r="G5055" t="s">
        <v>144</v>
      </c>
      <c r="H5055">
        <v>36</v>
      </c>
      <c r="I5055">
        <v>50</v>
      </c>
      <c r="J5055">
        <v>1800</v>
      </c>
      <c r="K5055" t="s">
        <v>81</v>
      </c>
      <c r="L5055" t="s">
        <v>155</v>
      </c>
      <c r="M5055" t="s">
        <v>142</v>
      </c>
      <c r="N5055">
        <v>10</v>
      </c>
      <c r="O5055">
        <v>2021</v>
      </c>
    </row>
    <row r="5056" spans="1:15" x14ac:dyDescent="0.25">
      <c r="A5056" t="s">
        <v>59</v>
      </c>
      <c r="B5056" s="1">
        <v>44499</v>
      </c>
      <c r="C5056" t="s">
        <v>13</v>
      </c>
      <c r="D5056" t="s">
        <v>60</v>
      </c>
      <c r="E5056" t="s">
        <v>61</v>
      </c>
      <c r="F5056" t="s">
        <v>135</v>
      </c>
      <c r="G5056" t="s">
        <v>136</v>
      </c>
      <c r="H5056">
        <v>37</v>
      </c>
      <c r="I5056">
        <v>122</v>
      </c>
      <c r="J5056">
        <v>4514</v>
      </c>
      <c r="K5056" t="s">
        <v>81</v>
      </c>
      <c r="L5056" t="s">
        <v>155</v>
      </c>
      <c r="M5056" t="s">
        <v>143</v>
      </c>
      <c r="N5056">
        <v>10</v>
      </c>
      <c r="O5056">
        <v>2021</v>
      </c>
    </row>
    <row r="5057" spans="1:15" x14ac:dyDescent="0.25">
      <c r="A5057" t="s">
        <v>59</v>
      </c>
      <c r="B5057" s="1">
        <v>44500</v>
      </c>
      <c r="C5057" t="s">
        <v>13</v>
      </c>
      <c r="D5057" t="s">
        <v>60</v>
      </c>
      <c r="E5057" t="s">
        <v>61</v>
      </c>
      <c r="F5057" t="s">
        <v>135</v>
      </c>
      <c r="G5057" t="s">
        <v>139</v>
      </c>
      <c r="H5057">
        <v>37</v>
      </c>
      <c r="I5057">
        <v>44</v>
      </c>
      <c r="J5057">
        <v>1628</v>
      </c>
      <c r="K5057" t="s">
        <v>81</v>
      </c>
      <c r="L5057" t="s">
        <v>155</v>
      </c>
      <c r="M5057" t="s">
        <v>145</v>
      </c>
      <c r="N5057">
        <v>10</v>
      </c>
      <c r="O5057">
        <v>2021</v>
      </c>
    </row>
    <row r="5058" spans="1:15" x14ac:dyDescent="0.25">
      <c r="A5058" t="s">
        <v>59</v>
      </c>
      <c r="B5058" s="1">
        <v>44501</v>
      </c>
      <c r="C5058" t="s">
        <v>13</v>
      </c>
      <c r="D5058" t="s">
        <v>60</v>
      </c>
      <c r="E5058" t="s">
        <v>61</v>
      </c>
      <c r="F5058" t="s">
        <v>141</v>
      </c>
      <c r="G5058" t="s">
        <v>136</v>
      </c>
      <c r="H5058">
        <v>27</v>
      </c>
      <c r="I5058">
        <v>44</v>
      </c>
      <c r="J5058">
        <v>1188</v>
      </c>
      <c r="K5058" t="s">
        <v>81</v>
      </c>
      <c r="L5058" t="s">
        <v>156</v>
      </c>
      <c r="M5058" t="s">
        <v>146</v>
      </c>
      <c r="N5058">
        <v>11</v>
      </c>
      <c r="O5058">
        <v>2021</v>
      </c>
    </row>
    <row r="5059" spans="1:15" x14ac:dyDescent="0.25">
      <c r="A5059" t="s">
        <v>59</v>
      </c>
      <c r="B5059" s="1">
        <v>44502</v>
      </c>
      <c r="C5059" t="s">
        <v>13</v>
      </c>
      <c r="D5059" t="s">
        <v>60</v>
      </c>
      <c r="E5059" t="s">
        <v>61</v>
      </c>
      <c r="F5059" t="s">
        <v>141</v>
      </c>
      <c r="G5059" t="s">
        <v>139</v>
      </c>
      <c r="H5059">
        <v>33</v>
      </c>
      <c r="I5059">
        <v>21</v>
      </c>
      <c r="J5059">
        <v>693</v>
      </c>
      <c r="K5059" t="s">
        <v>81</v>
      </c>
      <c r="L5059" t="s">
        <v>156</v>
      </c>
      <c r="M5059" t="s">
        <v>147</v>
      </c>
      <c r="N5059">
        <v>11</v>
      </c>
      <c r="O5059">
        <v>2021</v>
      </c>
    </row>
    <row r="5060" spans="1:15" x14ac:dyDescent="0.25">
      <c r="A5060" t="s">
        <v>59</v>
      </c>
      <c r="B5060" s="1">
        <v>44503</v>
      </c>
      <c r="C5060" t="s">
        <v>13</v>
      </c>
      <c r="D5060" t="s">
        <v>60</v>
      </c>
      <c r="E5060" t="s">
        <v>61</v>
      </c>
      <c r="F5060" t="s">
        <v>135</v>
      </c>
      <c r="G5060" t="s">
        <v>144</v>
      </c>
      <c r="H5060">
        <v>47</v>
      </c>
      <c r="I5060">
        <v>20</v>
      </c>
      <c r="J5060">
        <v>940</v>
      </c>
      <c r="K5060" t="s">
        <v>81</v>
      </c>
      <c r="L5060" t="s">
        <v>156</v>
      </c>
      <c r="M5060" t="s">
        <v>138</v>
      </c>
      <c r="N5060">
        <v>11</v>
      </c>
      <c r="O5060">
        <v>2021</v>
      </c>
    </row>
    <row r="5061" spans="1:15" x14ac:dyDescent="0.25">
      <c r="A5061" t="s">
        <v>59</v>
      </c>
      <c r="B5061" s="1">
        <v>44504</v>
      </c>
      <c r="C5061" t="s">
        <v>13</v>
      </c>
      <c r="D5061" t="s">
        <v>60</v>
      </c>
      <c r="E5061" t="s">
        <v>61</v>
      </c>
      <c r="F5061" t="s">
        <v>141</v>
      </c>
      <c r="G5061" t="s">
        <v>144</v>
      </c>
      <c r="H5061">
        <v>39</v>
      </c>
      <c r="I5061">
        <v>63</v>
      </c>
      <c r="J5061">
        <v>2457</v>
      </c>
      <c r="K5061" t="s">
        <v>81</v>
      </c>
      <c r="L5061" t="s">
        <v>156</v>
      </c>
      <c r="M5061" t="s">
        <v>140</v>
      </c>
      <c r="N5061">
        <v>11</v>
      </c>
      <c r="O5061">
        <v>2021</v>
      </c>
    </row>
    <row r="5062" spans="1:15" x14ac:dyDescent="0.25">
      <c r="A5062" t="s">
        <v>59</v>
      </c>
      <c r="B5062" s="1">
        <v>44505</v>
      </c>
      <c r="C5062" t="s">
        <v>13</v>
      </c>
      <c r="D5062" t="s">
        <v>60</v>
      </c>
      <c r="E5062" t="s">
        <v>61</v>
      </c>
      <c r="F5062" t="s">
        <v>135</v>
      </c>
      <c r="G5062" t="s">
        <v>136</v>
      </c>
      <c r="H5062">
        <v>52</v>
      </c>
      <c r="I5062">
        <v>144</v>
      </c>
      <c r="J5062">
        <v>7488</v>
      </c>
      <c r="K5062" t="s">
        <v>81</v>
      </c>
      <c r="L5062" t="s">
        <v>156</v>
      </c>
      <c r="M5062" t="s">
        <v>142</v>
      </c>
      <c r="N5062">
        <v>11</v>
      </c>
      <c r="O5062">
        <v>2021</v>
      </c>
    </row>
    <row r="5063" spans="1:15" x14ac:dyDescent="0.25">
      <c r="A5063" t="s">
        <v>59</v>
      </c>
      <c r="B5063" s="1">
        <v>44506</v>
      </c>
      <c r="C5063" t="s">
        <v>13</v>
      </c>
      <c r="D5063" t="s">
        <v>60</v>
      </c>
      <c r="E5063" t="s">
        <v>61</v>
      </c>
      <c r="F5063" t="s">
        <v>135</v>
      </c>
      <c r="G5063" t="s">
        <v>139</v>
      </c>
      <c r="H5063">
        <v>48</v>
      </c>
      <c r="I5063">
        <v>60</v>
      </c>
      <c r="J5063">
        <v>2880</v>
      </c>
      <c r="K5063" t="s">
        <v>81</v>
      </c>
      <c r="L5063" t="s">
        <v>156</v>
      </c>
      <c r="M5063" t="s">
        <v>143</v>
      </c>
      <c r="N5063">
        <v>11</v>
      </c>
      <c r="O5063">
        <v>2021</v>
      </c>
    </row>
    <row r="5064" spans="1:15" x14ac:dyDescent="0.25">
      <c r="A5064" t="s">
        <v>59</v>
      </c>
      <c r="B5064" s="1">
        <v>44507</v>
      </c>
      <c r="C5064" t="s">
        <v>13</v>
      </c>
      <c r="D5064" t="s">
        <v>60</v>
      </c>
      <c r="E5064" t="s">
        <v>61</v>
      </c>
      <c r="F5064" t="s">
        <v>141</v>
      </c>
      <c r="G5064" t="s">
        <v>136</v>
      </c>
      <c r="H5064">
        <v>42</v>
      </c>
      <c r="I5064">
        <v>47</v>
      </c>
      <c r="J5064">
        <v>1974</v>
      </c>
      <c r="K5064" t="s">
        <v>81</v>
      </c>
      <c r="L5064" t="s">
        <v>156</v>
      </c>
      <c r="M5064" t="s">
        <v>145</v>
      </c>
      <c r="N5064">
        <v>11</v>
      </c>
      <c r="O5064">
        <v>2021</v>
      </c>
    </row>
    <row r="5065" spans="1:15" x14ac:dyDescent="0.25">
      <c r="A5065" t="s">
        <v>59</v>
      </c>
      <c r="B5065" s="1">
        <v>44508</v>
      </c>
      <c r="C5065" t="s">
        <v>13</v>
      </c>
      <c r="D5065" t="s">
        <v>60</v>
      </c>
      <c r="E5065" t="s">
        <v>61</v>
      </c>
      <c r="F5065" t="s">
        <v>141</v>
      </c>
      <c r="G5065" t="s">
        <v>139</v>
      </c>
      <c r="H5065">
        <v>41</v>
      </c>
      <c r="I5065">
        <v>34</v>
      </c>
      <c r="J5065">
        <v>1394</v>
      </c>
      <c r="K5065" t="s">
        <v>81</v>
      </c>
      <c r="L5065" t="s">
        <v>156</v>
      </c>
      <c r="M5065" t="s">
        <v>146</v>
      </c>
      <c r="N5065">
        <v>11</v>
      </c>
      <c r="O5065">
        <v>2021</v>
      </c>
    </row>
    <row r="5066" spans="1:15" x14ac:dyDescent="0.25">
      <c r="A5066" t="s">
        <v>59</v>
      </c>
      <c r="B5066" s="1">
        <v>44509</v>
      </c>
      <c r="C5066" t="s">
        <v>13</v>
      </c>
      <c r="D5066" t="s">
        <v>60</v>
      </c>
      <c r="E5066" t="s">
        <v>61</v>
      </c>
      <c r="F5066" t="s">
        <v>135</v>
      </c>
      <c r="G5066" t="s">
        <v>144</v>
      </c>
      <c r="H5066">
        <v>51</v>
      </c>
      <c r="I5066">
        <v>42</v>
      </c>
      <c r="J5066">
        <v>2142</v>
      </c>
      <c r="K5066" t="s">
        <v>81</v>
      </c>
      <c r="L5066" t="s">
        <v>156</v>
      </c>
      <c r="M5066" t="s">
        <v>147</v>
      </c>
      <c r="N5066">
        <v>11</v>
      </c>
      <c r="O5066">
        <v>2021</v>
      </c>
    </row>
    <row r="5067" spans="1:15" x14ac:dyDescent="0.25">
      <c r="A5067" t="s">
        <v>59</v>
      </c>
      <c r="B5067" s="1">
        <v>44510</v>
      </c>
      <c r="C5067" t="s">
        <v>13</v>
      </c>
      <c r="D5067" t="s">
        <v>60</v>
      </c>
      <c r="E5067" t="s">
        <v>61</v>
      </c>
      <c r="F5067" t="s">
        <v>141</v>
      </c>
      <c r="G5067" t="s">
        <v>144</v>
      </c>
      <c r="H5067">
        <v>56</v>
      </c>
      <c r="I5067">
        <v>72</v>
      </c>
      <c r="J5067">
        <v>4032</v>
      </c>
      <c r="K5067" t="s">
        <v>81</v>
      </c>
      <c r="L5067" t="s">
        <v>156</v>
      </c>
      <c r="M5067" t="s">
        <v>138</v>
      </c>
      <c r="N5067">
        <v>11</v>
      </c>
      <c r="O5067">
        <v>2021</v>
      </c>
    </row>
    <row r="5068" spans="1:15" x14ac:dyDescent="0.25">
      <c r="A5068" t="s">
        <v>59</v>
      </c>
      <c r="B5068" s="1">
        <v>44511</v>
      </c>
      <c r="C5068" t="s">
        <v>13</v>
      </c>
      <c r="D5068" t="s">
        <v>60</v>
      </c>
      <c r="E5068" t="s">
        <v>61</v>
      </c>
      <c r="F5068" t="s">
        <v>135</v>
      </c>
      <c r="G5068" t="s">
        <v>136</v>
      </c>
      <c r="H5068">
        <v>54</v>
      </c>
      <c r="I5068">
        <v>158</v>
      </c>
      <c r="J5068">
        <v>8532</v>
      </c>
      <c r="K5068" t="s">
        <v>81</v>
      </c>
      <c r="L5068" t="s">
        <v>156</v>
      </c>
      <c r="M5068" t="s">
        <v>140</v>
      </c>
      <c r="N5068">
        <v>11</v>
      </c>
      <c r="O5068">
        <v>2021</v>
      </c>
    </row>
    <row r="5069" spans="1:15" x14ac:dyDescent="0.25">
      <c r="A5069" t="s">
        <v>59</v>
      </c>
      <c r="B5069" s="1">
        <v>44512</v>
      </c>
      <c r="C5069" t="s">
        <v>13</v>
      </c>
      <c r="D5069" t="s">
        <v>60</v>
      </c>
      <c r="E5069" t="s">
        <v>61</v>
      </c>
      <c r="F5069" t="s">
        <v>135</v>
      </c>
      <c r="G5069" t="s">
        <v>139</v>
      </c>
      <c r="H5069">
        <v>48</v>
      </c>
      <c r="I5069">
        <v>77</v>
      </c>
      <c r="J5069">
        <v>3696</v>
      </c>
      <c r="K5069" t="s">
        <v>81</v>
      </c>
      <c r="L5069" t="s">
        <v>156</v>
      </c>
      <c r="M5069" t="s">
        <v>142</v>
      </c>
      <c r="N5069">
        <v>11</v>
      </c>
      <c r="O5069">
        <v>2021</v>
      </c>
    </row>
    <row r="5070" spans="1:15" x14ac:dyDescent="0.25">
      <c r="A5070" t="s">
        <v>59</v>
      </c>
      <c r="B5070" s="1">
        <v>44513</v>
      </c>
      <c r="C5070" t="s">
        <v>13</v>
      </c>
      <c r="D5070" t="s">
        <v>60</v>
      </c>
      <c r="E5070" t="s">
        <v>61</v>
      </c>
      <c r="F5070" t="s">
        <v>141</v>
      </c>
      <c r="G5070" t="s">
        <v>136</v>
      </c>
      <c r="H5070">
        <v>42</v>
      </c>
      <c r="I5070">
        <v>58</v>
      </c>
      <c r="J5070">
        <v>2436</v>
      </c>
      <c r="K5070" t="s">
        <v>81</v>
      </c>
      <c r="L5070" t="s">
        <v>156</v>
      </c>
      <c r="M5070" t="s">
        <v>143</v>
      </c>
      <c r="N5070">
        <v>11</v>
      </c>
      <c r="O5070">
        <v>2021</v>
      </c>
    </row>
    <row r="5071" spans="1:15" x14ac:dyDescent="0.25">
      <c r="A5071" t="s">
        <v>59</v>
      </c>
      <c r="B5071" s="1">
        <v>44514</v>
      </c>
      <c r="C5071" t="s">
        <v>13</v>
      </c>
      <c r="D5071" t="s">
        <v>60</v>
      </c>
      <c r="E5071" t="s">
        <v>61</v>
      </c>
      <c r="F5071" t="s">
        <v>141</v>
      </c>
      <c r="G5071" t="s">
        <v>139</v>
      </c>
      <c r="H5071">
        <v>41</v>
      </c>
      <c r="I5071">
        <v>51</v>
      </c>
      <c r="J5071">
        <v>2091</v>
      </c>
      <c r="K5071" t="s">
        <v>81</v>
      </c>
      <c r="L5071" t="s">
        <v>156</v>
      </c>
      <c r="M5071" t="s">
        <v>145</v>
      </c>
      <c r="N5071">
        <v>11</v>
      </c>
      <c r="O5071">
        <v>2021</v>
      </c>
    </row>
    <row r="5072" spans="1:15" x14ac:dyDescent="0.25">
      <c r="A5072" t="s">
        <v>59</v>
      </c>
      <c r="B5072" s="1">
        <v>44515</v>
      </c>
      <c r="C5072" t="s">
        <v>13</v>
      </c>
      <c r="D5072" t="s">
        <v>60</v>
      </c>
      <c r="E5072" t="s">
        <v>61</v>
      </c>
      <c r="F5072" t="s">
        <v>135</v>
      </c>
      <c r="G5072" t="s">
        <v>144</v>
      </c>
      <c r="H5072">
        <v>50</v>
      </c>
      <c r="I5072">
        <v>53</v>
      </c>
      <c r="J5072">
        <v>2650</v>
      </c>
      <c r="K5072" t="s">
        <v>81</v>
      </c>
      <c r="L5072" t="s">
        <v>156</v>
      </c>
      <c r="M5072" t="s">
        <v>146</v>
      </c>
      <c r="N5072">
        <v>11</v>
      </c>
      <c r="O5072">
        <v>2021</v>
      </c>
    </row>
    <row r="5073" spans="1:15" x14ac:dyDescent="0.25">
      <c r="A5073" t="s">
        <v>59</v>
      </c>
      <c r="B5073" s="1">
        <v>44516</v>
      </c>
      <c r="C5073" t="s">
        <v>13</v>
      </c>
      <c r="D5073" t="s">
        <v>60</v>
      </c>
      <c r="E5073" t="s">
        <v>61</v>
      </c>
      <c r="F5073" t="s">
        <v>141</v>
      </c>
      <c r="G5073" t="s">
        <v>144</v>
      </c>
      <c r="H5073">
        <v>56</v>
      </c>
      <c r="I5073">
        <v>85</v>
      </c>
      <c r="J5073">
        <v>4760</v>
      </c>
      <c r="K5073" t="s">
        <v>81</v>
      </c>
      <c r="L5073" t="s">
        <v>156</v>
      </c>
      <c r="M5073" t="s">
        <v>147</v>
      </c>
      <c r="N5073">
        <v>11</v>
      </c>
      <c r="O5073">
        <v>2021</v>
      </c>
    </row>
    <row r="5074" spans="1:15" x14ac:dyDescent="0.25">
      <c r="A5074" t="s">
        <v>59</v>
      </c>
      <c r="B5074" s="1">
        <v>44517</v>
      </c>
      <c r="C5074" t="s">
        <v>13</v>
      </c>
      <c r="D5074" t="s">
        <v>60</v>
      </c>
      <c r="E5074" t="s">
        <v>61</v>
      </c>
      <c r="F5074" t="s">
        <v>135</v>
      </c>
      <c r="G5074" t="s">
        <v>136</v>
      </c>
      <c r="H5074">
        <v>51</v>
      </c>
      <c r="I5074">
        <v>143</v>
      </c>
      <c r="J5074">
        <v>7293</v>
      </c>
      <c r="K5074" t="s">
        <v>81</v>
      </c>
      <c r="L5074" t="s">
        <v>156</v>
      </c>
      <c r="M5074" t="s">
        <v>138</v>
      </c>
      <c r="N5074">
        <v>11</v>
      </c>
      <c r="O5074">
        <v>2021</v>
      </c>
    </row>
    <row r="5075" spans="1:15" x14ac:dyDescent="0.25">
      <c r="A5075" t="s">
        <v>59</v>
      </c>
      <c r="B5075" s="1">
        <v>44518</v>
      </c>
      <c r="C5075" t="s">
        <v>13</v>
      </c>
      <c r="D5075" t="s">
        <v>60</v>
      </c>
      <c r="E5075" t="s">
        <v>61</v>
      </c>
      <c r="F5075" t="s">
        <v>135</v>
      </c>
      <c r="G5075" t="s">
        <v>139</v>
      </c>
      <c r="H5075">
        <v>46</v>
      </c>
      <c r="I5075">
        <v>84</v>
      </c>
      <c r="J5075">
        <v>3864</v>
      </c>
      <c r="K5075" t="s">
        <v>81</v>
      </c>
      <c r="L5075" t="s">
        <v>156</v>
      </c>
      <c r="M5075" t="s">
        <v>140</v>
      </c>
      <c r="N5075">
        <v>11</v>
      </c>
      <c r="O5075">
        <v>2021</v>
      </c>
    </row>
    <row r="5076" spans="1:15" x14ac:dyDescent="0.25">
      <c r="A5076" t="s">
        <v>59</v>
      </c>
      <c r="B5076" s="1">
        <v>44519</v>
      </c>
      <c r="C5076" t="s">
        <v>13</v>
      </c>
      <c r="D5076" t="s">
        <v>60</v>
      </c>
      <c r="E5076" t="s">
        <v>61</v>
      </c>
      <c r="F5076" t="s">
        <v>141</v>
      </c>
      <c r="G5076" t="s">
        <v>136</v>
      </c>
      <c r="H5076">
        <v>43</v>
      </c>
      <c r="I5076">
        <v>63</v>
      </c>
      <c r="J5076">
        <v>2709</v>
      </c>
      <c r="K5076" t="s">
        <v>81</v>
      </c>
      <c r="L5076" t="s">
        <v>156</v>
      </c>
      <c r="M5076" t="s">
        <v>142</v>
      </c>
      <c r="N5076">
        <v>11</v>
      </c>
      <c r="O5076">
        <v>2021</v>
      </c>
    </row>
    <row r="5077" spans="1:15" x14ac:dyDescent="0.25">
      <c r="A5077" t="s">
        <v>59</v>
      </c>
      <c r="B5077" s="1">
        <v>44520</v>
      </c>
      <c r="C5077" t="s">
        <v>13</v>
      </c>
      <c r="D5077" t="s">
        <v>60</v>
      </c>
      <c r="E5077" t="s">
        <v>61</v>
      </c>
      <c r="F5077" t="s">
        <v>141</v>
      </c>
      <c r="G5077" t="s">
        <v>139</v>
      </c>
      <c r="H5077">
        <v>43</v>
      </c>
      <c r="I5077">
        <v>44</v>
      </c>
      <c r="J5077">
        <v>1892</v>
      </c>
      <c r="K5077" t="s">
        <v>81</v>
      </c>
      <c r="L5077" t="s">
        <v>156</v>
      </c>
      <c r="M5077" t="s">
        <v>143</v>
      </c>
      <c r="N5077">
        <v>11</v>
      </c>
      <c r="O5077">
        <v>2021</v>
      </c>
    </row>
    <row r="5078" spans="1:15" x14ac:dyDescent="0.25">
      <c r="A5078" t="s">
        <v>59</v>
      </c>
      <c r="B5078" s="1">
        <v>44521</v>
      </c>
      <c r="C5078" t="s">
        <v>13</v>
      </c>
      <c r="D5078" t="s">
        <v>60</v>
      </c>
      <c r="E5078" t="s">
        <v>61</v>
      </c>
      <c r="F5078" t="s">
        <v>135</v>
      </c>
      <c r="G5078" t="s">
        <v>144</v>
      </c>
      <c r="H5078">
        <v>53</v>
      </c>
      <c r="I5078">
        <v>60</v>
      </c>
      <c r="J5078">
        <v>3180</v>
      </c>
      <c r="K5078" t="s">
        <v>81</v>
      </c>
      <c r="L5078" t="s">
        <v>156</v>
      </c>
      <c r="M5078" t="s">
        <v>145</v>
      </c>
      <c r="N5078">
        <v>11</v>
      </c>
      <c r="O5078">
        <v>2021</v>
      </c>
    </row>
    <row r="5079" spans="1:15" x14ac:dyDescent="0.25">
      <c r="A5079" t="s">
        <v>59</v>
      </c>
      <c r="B5079" s="1">
        <v>44550</v>
      </c>
      <c r="C5079" t="s">
        <v>13</v>
      </c>
      <c r="D5079" t="s">
        <v>60</v>
      </c>
      <c r="E5079" t="s">
        <v>61</v>
      </c>
      <c r="F5079" t="s">
        <v>141</v>
      </c>
      <c r="G5079" t="s">
        <v>144</v>
      </c>
      <c r="H5079">
        <v>58</v>
      </c>
      <c r="I5079">
        <v>113</v>
      </c>
      <c r="J5079">
        <v>6554</v>
      </c>
      <c r="K5079" t="s">
        <v>81</v>
      </c>
      <c r="L5079" t="s">
        <v>157</v>
      </c>
      <c r="M5079" t="s">
        <v>146</v>
      </c>
      <c r="N5079">
        <v>12</v>
      </c>
      <c r="O5079">
        <v>2021</v>
      </c>
    </row>
    <row r="5080" spans="1:15" x14ac:dyDescent="0.25">
      <c r="A5080" t="s">
        <v>59</v>
      </c>
      <c r="B5080" s="1">
        <v>44551</v>
      </c>
      <c r="C5080" t="s">
        <v>13</v>
      </c>
      <c r="D5080" t="s">
        <v>60</v>
      </c>
      <c r="E5080" t="s">
        <v>61</v>
      </c>
      <c r="F5080" t="s">
        <v>135</v>
      </c>
      <c r="G5080" t="s">
        <v>136</v>
      </c>
      <c r="H5080">
        <v>50</v>
      </c>
      <c r="I5080">
        <v>147</v>
      </c>
      <c r="J5080">
        <v>7350</v>
      </c>
      <c r="K5080" t="s">
        <v>81</v>
      </c>
      <c r="L5080" t="s">
        <v>157</v>
      </c>
      <c r="M5080" t="s">
        <v>147</v>
      </c>
      <c r="N5080">
        <v>12</v>
      </c>
      <c r="O5080">
        <v>2021</v>
      </c>
    </row>
    <row r="5081" spans="1:15" x14ac:dyDescent="0.25">
      <c r="A5081" t="s">
        <v>59</v>
      </c>
      <c r="B5081" s="1">
        <v>44552</v>
      </c>
      <c r="C5081" t="s">
        <v>13</v>
      </c>
      <c r="D5081" t="s">
        <v>60</v>
      </c>
      <c r="E5081" t="s">
        <v>61</v>
      </c>
      <c r="F5081" t="s">
        <v>135</v>
      </c>
      <c r="G5081" t="s">
        <v>139</v>
      </c>
      <c r="H5081">
        <v>49</v>
      </c>
      <c r="I5081">
        <v>90</v>
      </c>
      <c r="J5081">
        <v>4410</v>
      </c>
      <c r="K5081" t="s">
        <v>81</v>
      </c>
      <c r="L5081" t="s">
        <v>157</v>
      </c>
      <c r="M5081" t="s">
        <v>138</v>
      </c>
      <c r="N5081">
        <v>12</v>
      </c>
      <c r="O5081">
        <v>2021</v>
      </c>
    </row>
    <row r="5082" spans="1:15" x14ac:dyDescent="0.25">
      <c r="A5082" t="s">
        <v>59</v>
      </c>
      <c r="B5082" s="1">
        <v>44553</v>
      </c>
      <c r="C5082" t="s">
        <v>13</v>
      </c>
      <c r="D5082" t="s">
        <v>60</v>
      </c>
      <c r="E5082" t="s">
        <v>61</v>
      </c>
      <c r="F5082" t="s">
        <v>141</v>
      </c>
      <c r="G5082" t="s">
        <v>136</v>
      </c>
      <c r="H5082">
        <v>41</v>
      </c>
      <c r="I5082">
        <v>68</v>
      </c>
      <c r="J5082">
        <v>2788</v>
      </c>
      <c r="K5082" t="s">
        <v>81</v>
      </c>
      <c r="L5082" t="s">
        <v>157</v>
      </c>
      <c r="M5082" t="s">
        <v>140</v>
      </c>
      <c r="N5082">
        <v>12</v>
      </c>
      <c r="O5082">
        <v>2021</v>
      </c>
    </row>
    <row r="5083" spans="1:15" x14ac:dyDescent="0.25">
      <c r="A5083" t="s">
        <v>59</v>
      </c>
      <c r="B5083" s="1">
        <v>44554</v>
      </c>
      <c r="C5083" t="s">
        <v>13</v>
      </c>
      <c r="D5083" t="s">
        <v>60</v>
      </c>
      <c r="E5083" t="s">
        <v>61</v>
      </c>
      <c r="F5083" t="s">
        <v>141</v>
      </c>
      <c r="G5083" t="s">
        <v>139</v>
      </c>
      <c r="H5083">
        <v>41</v>
      </c>
      <c r="I5083">
        <v>51</v>
      </c>
      <c r="J5083">
        <v>2091</v>
      </c>
      <c r="K5083" t="s">
        <v>81</v>
      </c>
      <c r="L5083" t="s">
        <v>157</v>
      </c>
      <c r="M5083" t="s">
        <v>142</v>
      </c>
      <c r="N5083">
        <v>12</v>
      </c>
      <c r="O5083">
        <v>2021</v>
      </c>
    </row>
    <row r="5084" spans="1:15" x14ac:dyDescent="0.25">
      <c r="A5084" t="s">
        <v>59</v>
      </c>
      <c r="B5084" s="1">
        <v>44555</v>
      </c>
      <c r="C5084" t="s">
        <v>13</v>
      </c>
      <c r="D5084" t="s">
        <v>60</v>
      </c>
      <c r="E5084" t="s">
        <v>61</v>
      </c>
      <c r="F5084" t="s">
        <v>135</v>
      </c>
      <c r="G5084" t="s">
        <v>144</v>
      </c>
      <c r="H5084">
        <v>54</v>
      </c>
      <c r="I5084">
        <v>41</v>
      </c>
      <c r="J5084">
        <v>2214</v>
      </c>
      <c r="K5084" t="s">
        <v>81</v>
      </c>
      <c r="L5084" t="s">
        <v>157</v>
      </c>
      <c r="M5084" t="s">
        <v>143</v>
      </c>
      <c r="N5084">
        <v>12</v>
      </c>
      <c r="O5084">
        <v>2021</v>
      </c>
    </row>
    <row r="5085" spans="1:15" x14ac:dyDescent="0.25">
      <c r="A5085" t="s">
        <v>59</v>
      </c>
      <c r="B5085" s="1">
        <v>44556</v>
      </c>
      <c r="C5085" t="s">
        <v>13</v>
      </c>
      <c r="D5085" t="s">
        <v>60</v>
      </c>
      <c r="E5085" t="s">
        <v>61</v>
      </c>
      <c r="F5085" t="s">
        <v>141</v>
      </c>
      <c r="G5085" t="s">
        <v>144</v>
      </c>
      <c r="H5085">
        <v>54</v>
      </c>
      <c r="I5085">
        <v>91</v>
      </c>
      <c r="J5085">
        <v>4914</v>
      </c>
      <c r="K5085" t="s">
        <v>81</v>
      </c>
      <c r="L5085" t="s">
        <v>157</v>
      </c>
      <c r="M5085" t="s">
        <v>145</v>
      </c>
      <c r="N5085">
        <v>12</v>
      </c>
      <c r="O5085">
        <v>2021</v>
      </c>
    </row>
    <row r="5086" spans="1:15" x14ac:dyDescent="0.25">
      <c r="A5086" t="s">
        <v>59</v>
      </c>
      <c r="B5086" s="1">
        <v>44557</v>
      </c>
      <c r="C5086" t="s">
        <v>13</v>
      </c>
      <c r="D5086" t="s">
        <v>60</v>
      </c>
      <c r="E5086" t="s">
        <v>61</v>
      </c>
      <c r="F5086" t="s">
        <v>135</v>
      </c>
      <c r="G5086" t="s">
        <v>136</v>
      </c>
      <c r="H5086">
        <v>53</v>
      </c>
      <c r="I5086">
        <v>122</v>
      </c>
      <c r="J5086">
        <v>6466</v>
      </c>
      <c r="K5086" t="s">
        <v>81</v>
      </c>
      <c r="L5086" t="s">
        <v>157</v>
      </c>
      <c r="M5086" t="s">
        <v>146</v>
      </c>
      <c r="N5086">
        <v>12</v>
      </c>
      <c r="O5086">
        <v>2021</v>
      </c>
    </row>
    <row r="5087" spans="1:15" x14ac:dyDescent="0.25">
      <c r="A5087" t="s">
        <v>59</v>
      </c>
      <c r="B5087" s="1">
        <v>44558</v>
      </c>
      <c r="C5087" t="s">
        <v>13</v>
      </c>
      <c r="D5087" t="s">
        <v>60</v>
      </c>
      <c r="E5087" t="s">
        <v>61</v>
      </c>
      <c r="F5087" t="s">
        <v>135</v>
      </c>
      <c r="G5087" t="s">
        <v>139</v>
      </c>
      <c r="H5087">
        <v>46</v>
      </c>
      <c r="I5087">
        <v>70</v>
      </c>
      <c r="J5087">
        <v>3220</v>
      </c>
      <c r="K5087" t="s">
        <v>81</v>
      </c>
      <c r="L5087" t="s">
        <v>157</v>
      </c>
      <c r="M5087" t="s">
        <v>147</v>
      </c>
      <c r="N5087">
        <v>12</v>
      </c>
      <c r="O5087">
        <v>2021</v>
      </c>
    </row>
    <row r="5088" spans="1:15" x14ac:dyDescent="0.25">
      <c r="A5088" t="s">
        <v>59</v>
      </c>
      <c r="B5088" s="1">
        <v>44559</v>
      </c>
      <c r="C5088" t="s">
        <v>13</v>
      </c>
      <c r="D5088" t="s">
        <v>60</v>
      </c>
      <c r="E5088" t="s">
        <v>61</v>
      </c>
      <c r="F5088" t="s">
        <v>141</v>
      </c>
      <c r="G5088" t="s">
        <v>136</v>
      </c>
      <c r="H5088">
        <v>41</v>
      </c>
      <c r="I5088">
        <v>38</v>
      </c>
      <c r="J5088">
        <v>1558</v>
      </c>
      <c r="K5088" t="s">
        <v>81</v>
      </c>
      <c r="L5088" t="s">
        <v>157</v>
      </c>
      <c r="M5088" t="s">
        <v>138</v>
      </c>
      <c r="N5088">
        <v>12</v>
      </c>
      <c r="O5088">
        <v>2021</v>
      </c>
    </row>
    <row r="5089" spans="1:15" x14ac:dyDescent="0.25">
      <c r="A5089" t="s">
        <v>59</v>
      </c>
      <c r="B5089" s="1">
        <v>44560</v>
      </c>
      <c r="C5089" t="s">
        <v>13</v>
      </c>
      <c r="D5089" t="s">
        <v>60</v>
      </c>
      <c r="E5089" t="s">
        <v>61</v>
      </c>
      <c r="F5089" t="s">
        <v>141</v>
      </c>
      <c r="G5089" t="s">
        <v>139</v>
      </c>
      <c r="H5089">
        <v>42</v>
      </c>
      <c r="I5089">
        <v>36</v>
      </c>
      <c r="J5089">
        <v>1512</v>
      </c>
      <c r="K5089" t="s">
        <v>81</v>
      </c>
      <c r="L5089" t="s">
        <v>157</v>
      </c>
      <c r="M5089" t="s">
        <v>140</v>
      </c>
      <c r="N5089">
        <v>12</v>
      </c>
      <c r="O5089">
        <v>2021</v>
      </c>
    </row>
    <row r="5090" spans="1:15" x14ac:dyDescent="0.25">
      <c r="A5090" t="s">
        <v>59</v>
      </c>
      <c r="B5090" s="1">
        <v>44561</v>
      </c>
      <c r="C5090" t="s">
        <v>13</v>
      </c>
      <c r="D5090" t="s">
        <v>60</v>
      </c>
      <c r="E5090" t="s">
        <v>61</v>
      </c>
      <c r="F5090" t="s">
        <v>135</v>
      </c>
      <c r="G5090" t="s">
        <v>144</v>
      </c>
      <c r="H5090">
        <v>52</v>
      </c>
      <c r="I5090">
        <v>36</v>
      </c>
      <c r="J5090">
        <v>1872</v>
      </c>
      <c r="K5090" t="s">
        <v>81</v>
      </c>
      <c r="L5090" t="s">
        <v>157</v>
      </c>
      <c r="M5090" t="s">
        <v>142</v>
      </c>
      <c r="N5090">
        <v>12</v>
      </c>
      <c r="O5090">
        <v>2021</v>
      </c>
    </row>
    <row r="5091" spans="1:15" x14ac:dyDescent="0.25">
      <c r="A5091" t="s">
        <v>59</v>
      </c>
      <c r="B5091" s="1">
        <v>44456</v>
      </c>
      <c r="C5091" t="s">
        <v>13</v>
      </c>
      <c r="D5091" t="s">
        <v>60</v>
      </c>
      <c r="E5091" t="s">
        <v>61</v>
      </c>
      <c r="F5091" t="s">
        <v>141</v>
      </c>
      <c r="G5091" t="s">
        <v>144</v>
      </c>
      <c r="H5091">
        <v>57</v>
      </c>
      <c r="I5091">
        <v>59</v>
      </c>
      <c r="J5091">
        <v>3363</v>
      </c>
      <c r="K5091" t="s">
        <v>81</v>
      </c>
      <c r="L5091" t="s">
        <v>154</v>
      </c>
      <c r="M5091" t="s">
        <v>142</v>
      </c>
      <c r="N5091">
        <v>9</v>
      </c>
      <c r="O5091">
        <v>2021</v>
      </c>
    </row>
    <row r="5092" spans="1:15" x14ac:dyDescent="0.25">
      <c r="A5092" t="s">
        <v>59</v>
      </c>
      <c r="B5092" s="1">
        <v>44488</v>
      </c>
      <c r="C5092" t="s">
        <v>13</v>
      </c>
      <c r="D5092" t="s">
        <v>60</v>
      </c>
      <c r="E5092" t="s">
        <v>61</v>
      </c>
      <c r="F5092" t="s">
        <v>135</v>
      </c>
      <c r="G5092" t="s">
        <v>136</v>
      </c>
      <c r="H5092">
        <v>55</v>
      </c>
      <c r="I5092">
        <v>120</v>
      </c>
      <c r="J5092">
        <v>6600</v>
      </c>
      <c r="K5092" t="s">
        <v>81</v>
      </c>
      <c r="L5092" t="s">
        <v>155</v>
      </c>
      <c r="M5092" t="s">
        <v>147</v>
      </c>
      <c r="N5092">
        <v>10</v>
      </c>
      <c r="O5092">
        <v>2021</v>
      </c>
    </row>
    <row r="5093" spans="1:15" x14ac:dyDescent="0.25">
      <c r="A5093" t="s">
        <v>59</v>
      </c>
      <c r="B5093" s="1">
        <v>44488</v>
      </c>
      <c r="C5093" t="s">
        <v>13</v>
      </c>
      <c r="D5093" t="s">
        <v>60</v>
      </c>
      <c r="E5093" t="s">
        <v>61</v>
      </c>
      <c r="F5093" t="s">
        <v>135</v>
      </c>
      <c r="G5093" t="s">
        <v>139</v>
      </c>
      <c r="H5093">
        <v>54</v>
      </c>
      <c r="I5093">
        <v>59</v>
      </c>
      <c r="J5093">
        <v>3186</v>
      </c>
      <c r="K5093" t="s">
        <v>81</v>
      </c>
      <c r="L5093" t="s">
        <v>155</v>
      </c>
      <c r="M5093" t="s">
        <v>147</v>
      </c>
      <c r="N5093">
        <v>10</v>
      </c>
      <c r="O5093">
        <v>2021</v>
      </c>
    </row>
    <row r="5094" spans="1:15" x14ac:dyDescent="0.25">
      <c r="A5094" t="s">
        <v>59</v>
      </c>
      <c r="B5094" s="1">
        <v>44488</v>
      </c>
      <c r="C5094" t="s">
        <v>13</v>
      </c>
      <c r="D5094" t="s">
        <v>60</v>
      </c>
      <c r="E5094" t="s">
        <v>61</v>
      </c>
      <c r="F5094" t="s">
        <v>141</v>
      </c>
      <c r="G5094" t="s">
        <v>136</v>
      </c>
      <c r="H5094">
        <v>52</v>
      </c>
      <c r="I5094">
        <v>31</v>
      </c>
      <c r="J5094">
        <v>1612</v>
      </c>
      <c r="K5094" t="s">
        <v>81</v>
      </c>
      <c r="L5094" t="s">
        <v>155</v>
      </c>
      <c r="M5094" t="s">
        <v>147</v>
      </c>
      <c r="N5094">
        <v>10</v>
      </c>
      <c r="O5094">
        <v>2021</v>
      </c>
    </row>
    <row r="5095" spans="1:15" x14ac:dyDescent="0.25">
      <c r="A5095" t="s">
        <v>59</v>
      </c>
      <c r="B5095" s="1">
        <v>44488</v>
      </c>
      <c r="C5095" t="s">
        <v>13</v>
      </c>
      <c r="D5095" t="s">
        <v>60</v>
      </c>
      <c r="E5095" t="s">
        <v>61</v>
      </c>
      <c r="F5095" t="s">
        <v>141</v>
      </c>
      <c r="G5095" t="s">
        <v>139</v>
      </c>
      <c r="H5095">
        <v>50</v>
      </c>
      <c r="I5095">
        <v>26</v>
      </c>
      <c r="J5095">
        <v>1300</v>
      </c>
      <c r="K5095" t="s">
        <v>81</v>
      </c>
      <c r="L5095" t="s">
        <v>155</v>
      </c>
      <c r="M5095" t="s">
        <v>147</v>
      </c>
      <c r="N5095">
        <v>10</v>
      </c>
      <c r="O5095">
        <v>2021</v>
      </c>
    </row>
    <row r="5096" spans="1:15" x14ac:dyDescent="0.25">
      <c r="A5096" t="s">
        <v>59</v>
      </c>
      <c r="B5096" s="1">
        <v>44488</v>
      </c>
      <c r="C5096" t="s">
        <v>13</v>
      </c>
      <c r="D5096" t="s">
        <v>60</v>
      </c>
      <c r="E5096" t="s">
        <v>61</v>
      </c>
      <c r="F5096" t="s">
        <v>135</v>
      </c>
      <c r="G5096" t="s">
        <v>144</v>
      </c>
      <c r="H5096">
        <v>61</v>
      </c>
      <c r="I5096">
        <v>27</v>
      </c>
      <c r="J5096">
        <v>1647</v>
      </c>
      <c r="K5096" t="s">
        <v>81</v>
      </c>
      <c r="L5096" t="s">
        <v>155</v>
      </c>
      <c r="M5096" t="s">
        <v>147</v>
      </c>
      <c r="N5096">
        <v>10</v>
      </c>
      <c r="O5096">
        <v>2021</v>
      </c>
    </row>
    <row r="5097" spans="1:15" x14ac:dyDescent="0.25">
      <c r="A5097" t="s">
        <v>59</v>
      </c>
      <c r="B5097" s="1">
        <v>44488</v>
      </c>
      <c r="C5097" t="s">
        <v>13</v>
      </c>
      <c r="D5097" t="s">
        <v>60</v>
      </c>
      <c r="E5097" t="s">
        <v>61</v>
      </c>
      <c r="F5097" t="s">
        <v>141</v>
      </c>
      <c r="G5097" t="s">
        <v>144</v>
      </c>
      <c r="H5097">
        <v>68</v>
      </c>
      <c r="I5097">
        <v>56</v>
      </c>
      <c r="J5097">
        <v>3808</v>
      </c>
      <c r="K5097" t="s">
        <v>81</v>
      </c>
      <c r="L5097" t="s">
        <v>155</v>
      </c>
      <c r="M5097" t="s">
        <v>147</v>
      </c>
      <c r="N5097">
        <v>10</v>
      </c>
      <c r="O5097">
        <v>2021</v>
      </c>
    </row>
    <row r="5098" spans="1:15" x14ac:dyDescent="0.25">
      <c r="A5098" t="s">
        <v>59</v>
      </c>
      <c r="B5098" s="1">
        <v>44518</v>
      </c>
      <c r="C5098" t="s">
        <v>13</v>
      </c>
      <c r="D5098" t="s">
        <v>60</v>
      </c>
      <c r="E5098" t="s">
        <v>61</v>
      </c>
      <c r="F5098" t="s">
        <v>135</v>
      </c>
      <c r="G5098" t="s">
        <v>136</v>
      </c>
      <c r="H5098">
        <v>62</v>
      </c>
      <c r="I5098">
        <v>98</v>
      </c>
      <c r="J5098">
        <v>6076</v>
      </c>
      <c r="K5098" t="s">
        <v>81</v>
      </c>
      <c r="L5098" t="s">
        <v>156</v>
      </c>
      <c r="M5098" t="s">
        <v>140</v>
      </c>
      <c r="N5098">
        <v>11</v>
      </c>
      <c r="O5098">
        <v>2021</v>
      </c>
    </row>
    <row r="5099" spans="1:15" x14ac:dyDescent="0.25">
      <c r="A5099" t="s">
        <v>59</v>
      </c>
      <c r="B5099" s="1">
        <v>44518</v>
      </c>
      <c r="C5099" t="s">
        <v>13</v>
      </c>
      <c r="D5099" t="s">
        <v>60</v>
      </c>
      <c r="E5099" t="s">
        <v>61</v>
      </c>
      <c r="F5099" t="s">
        <v>135</v>
      </c>
      <c r="G5099" t="s">
        <v>139</v>
      </c>
      <c r="H5099">
        <v>52</v>
      </c>
      <c r="I5099">
        <v>52</v>
      </c>
      <c r="J5099">
        <v>2704</v>
      </c>
      <c r="K5099" t="s">
        <v>81</v>
      </c>
      <c r="L5099" t="s">
        <v>156</v>
      </c>
      <c r="M5099" t="s">
        <v>140</v>
      </c>
      <c r="N5099">
        <v>11</v>
      </c>
      <c r="O5099">
        <v>2021</v>
      </c>
    </row>
    <row r="5100" spans="1:15" x14ac:dyDescent="0.25">
      <c r="A5100" t="s">
        <v>59</v>
      </c>
      <c r="B5100" s="1">
        <v>44518</v>
      </c>
      <c r="C5100" t="s">
        <v>13</v>
      </c>
      <c r="D5100" t="s">
        <v>60</v>
      </c>
      <c r="E5100" t="s">
        <v>61</v>
      </c>
      <c r="F5100" t="s">
        <v>141</v>
      </c>
      <c r="G5100" t="s">
        <v>136</v>
      </c>
      <c r="H5100">
        <v>52</v>
      </c>
      <c r="I5100">
        <v>55</v>
      </c>
      <c r="J5100">
        <v>2860</v>
      </c>
      <c r="K5100" t="s">
        <v>81</v>
      </c>
      <c r="L5100" t="s">
        <v>156</v>
      </c>
      <c r="M5100" t="s">
        <v>140</v>
      </c>
      <c r="N5100">
        <v>11</v>
      </c>
      <c r="O5100">
        <v>2021</v>
      </c>
    </row>
    <row r="5101" spans="1:15" x14ac:dyDescent="0.25">
      <c r="A5101" t="s">
        <v>59</v>
      </c>
      <c r="B5101" s="1">
        <v>44518</v>
      </c>
      <c r="C5101" t="s">
        <v>13</v>
      </c>
      <c r="D5101" t="s">
        <v>60</v>
      </c>
      <c r="E5101" t="s">
        <v>61</v>
      </c>
      <c r="F5101" t="s">
        <v>141</v>
      </c>
      <c r="G5101" t="s">
        <v>139</v>
      </c>
      <c r="H5101">
        <v>54</v>
      </c>
      <c r="I5101">
        <v>46</v>
      </c>
      <c r="J5101">
        <v>2484</v>
      </c>
      <c r="K5101" t="s">
        <v>81</v>
      </c>
      <c r="L5101" t="s">
        <v>156</v>
      </c>
      <c r="M5101" t="s">
        <v>140</v>
      </c>
      <c r="N5101">
        <v>11</v>
      </c>
      <c r="O5101">
        <v>2021</v>
      </c>
    </row>
    <row r="5102" spans="1:15" x14ac:dyDescent="0.25">
      <c r="A5102" t="s">
        <v>59</v>
      </c>
      <c r="B5102" s="1">
        <v>44518</v>
      </c>
      <c r="C5102" t="s">
        <v>13</v>
      </c>
      <c r="D5102" t="s">
        <v>60</v>
      </c>
      <c r="E5102" t="s">
        <v>61</v>
      </c>
      <c r="F5102" t="s">
        <v>135</v>
      </c>
      <c r="G5102" t="s">
        <v>144</v>
      </c>
      <c r="H5102">
        <v>60</v>
      </c>
      <c r="I5102">
        <v>41</v>
      </c>
      <c r="J5102">
        <v>2460</v>
      </c>
      <c r="K5102" t="s">
        <v>81</v>
      </c>
      <c r="L5102" t="s">
        <v>156</v>
      </c>
      <c r="M5102" t="s">
        <v>140</v>
      </c>
      <c r="N5102">
        <v>11</v>
      </c>
      <c r="O5102">
        <v>2021</v>
      </c>
    </row>
    <row r="5103" spans="1:15" x14ac:dyDescent="0.25">
      <c r="A5103" t="s">
        <v>59</v>
      </c>
      <c r="B5103" s="1">
        <v>44518</v>
      </c>
      <c r="C5103" t="s">
        <v>13</v>
      </c>
      <c r="D5103" t="s">
        <v>60</v>
      </c>
      <c r="E5103" t="s">
        <v>61</v>
      </c>
      <c r="F5103" t="s">
        <v>141</v>
      </c>
      <c r="G5103" t="s">
        <v>144</v>
      </c>
      <c r="H5103">
        <v>67</v>
      </c>
      <c r="I5103">
        <v>63</v>
      </c>
      <c r="J5103">
        <v>4221</v>
      </c>
      <c r="K5103" t="s">
        <v>81</v>
      </c>
      <c r="L5103" t="s">
        <v>156</v>
      </c>
      <c r="M5103" t="s">
        <v>140</v>
      </c>
      <c r="N5103">
        <v>11</v>
      </c>
      <c r="O5103">
        <v>2021</v>
      </c>
    </row>
    <row r="5104" spans="1:15" x14ac:dyDescent="0.25">
      <c r="A5104" t="s">
        <v>59</v>
      </c>
      <c r="B5104" s="1">
        <v>44547</v>
      </c>
      <c r="C5104" t="s">
        <v>13</v>
      </c>
      <c r="D5104" t="s">
        <v>60</v>
      </c>
      <c r="E5104" t="s">
        <v>61</v>
      </c>
      <c r="F5104" t="s">
        <v>135</v>
      </c>
      <c r="G5104" t="s">
        <v>136</v>
      </c>
      <c r="H5104">
        <v>62</v>
      </c>
      <c r="I5104">
        <v>138</v>
      </c>
      <c r="J5104">
        <v>8556</v>
      </c>
      <c r="K5104" t="s">
        <v>81</v>
      </c>
      <c r="L5104" t="s">
        <v>157</v>
      </c>
      <c r="M5104" t="s">
        <v>142</v>
      </c>
      <c r="N5104">
        <v>12</v>
      </c>
      <c r="O5104">
        <v>2021</v>
      </c>
    </row>
    <row r="5105" spans="1:15" x14ac:dyDescent="0.25">
      <c r="A5105" t="s">
        <v>59</v>
      </c>
      <c r="B5105" s="1">
        <v>44547</v>
      </c>
      <c r="C5105" t="s">
        <v>13</v>
      </c>
      <c r="D5105" t="s">
        <v>60</v>
      </c>
      <c r="E5105" t="s">
        <v>61</v>
      </c>
      <c r="F5105" t="s">
        <v>135</v>
      </c>
      <c r="G5105" t="s">
        <v>139</v>
      </c>
      <c r="H5105">
        <v>53</v>
      </c>
      <c r="I5105">
        <v>74</v>
      </c>
      <c r="J5105">
        <v>3922</v>
      </c>
      <c r="K5105" t="s">
        <v>81</v>
      </c>
      <c r="L5105" t="s">
        <v>157</v>
      </c>
      <c r="M5105" t="s">
        <v>142</v>
      </c>
      <c r="N5105">
        <v>12</v>
      </c>
      <c r="O5105">
        <v>2021</v>
      </c>
    </row>
    <row r="5106" spans="1:15" x14ac:dyDescent="0.25">
      <c r="A5106" t="s">
        <v>59</v>
      </c>
      <c r="B5106" s="1">
        <v>44547</v>
      </c>
      <c r="C5106" t="s">
        <v>13</v>
      </c>
      <c r="D5106" t="s">
        <v>60</v>
      </c>
      <c r="E5106" t="s">
        <v>61</v>
      </c>
      <c r="F5106" t="s">
        <v>141</v>
      </c>
      <c r="G5106" t="s">
        <v>136</v>
      </c>
      <c r="H5106">
        <v>52</v>
      </c>
      <c r="I5106">
        <v>68</v>
      </c>
      <c r="J5106">
        <v>3536</v>
      </c>
      <c r="K5106" t="s">
        <v>81</v>
      </c>
      <c r="L5106" t="s">
        <v>157</v>
      </c>
      <c r="M5106" t="s">
        <v>142</v>
      </c>
      <c r="N5106">
        <v>12</v>
      </c>
      <c r="O5106">
        <v>2021</v>
      </c>
    </row>
    <row r="5107" spans="1:15" x14ac:dyDescent="0.25">
      <c r="A5107" t="s">
        <v>59</v>
      </c>
      <c r="B5107" s="1">
        <v>44547</v>
      </c>
      <c r="C5107" t="s">
        <v>13</v>
      </c>
      <c r="D5107" t="s">
        <v>60</v>
      </c>
      <c r="E5107" t="s">
        <v>61</v>
      </c>
      <c r="F5107" t="s">
        <v>141</v>
      </c>
      <c r="G5107" t="s">
        <v>139</v>
      </c>
      <c r="H5107">
        <v>52</v>
      </c>
      <c r="I5107">
        <v>50</v>
      </c>
      <c r="J5107">
        <v>2600</v>
      </c>
      <c r="K5107" t="s">
        <v>81</v>
      </c>
      <c r="L5107" t="s">
        <v>157</v>
      </c>
      <c r="M5107" t="s">
        <v>142</v>
      </c>
      <c r="N5107">
        <v>12</v>
      </c>
      <c r="O5107">
        <v>2021</v>
      </c>
    </row>
    <row r="5108" spans="1:15" x14ac:dyDescent="0.25">
      <c r="A5108" t="s">
        <v>59</v>
      </c>
      <c r="B5108" s="1">
        <v>44547</v>
      </c>
      <c r="C5108" t="s">
        <v>13</v>
      </c>
      <c r="D5108" t="s">
        <v>60</v>
      </c>
      <c r="E5108" t="s">
        <v>61</v>
      </c>
      <c r="F5108" t="s">
        <v>135</v>
      </c>
      <c r="G5108" t="s">
        <v>144</v>
      </c>
      <c r="H5108">
        <v>60</v>
      </c>
      <c r="I5108">
        <v>54</v>
      </c>
      <c r="J5108">
        <v>3240</v>
      </c>
      <c r="K5108" t="s">
        <v>81</v>
      </c>
      <c r="L5108" t="s">
        <v>157</v>
      </c>
      <c r="M5108" t="s">
        <v>142</v>
      </c>
      <c r="N5108">
        <v>12</v>
      </c>
      <c r="O5108">
        <v>2021</v>
      </c>
    </row>
    <row r="5109" spans="1:15" x14ac:dyDescent="0.25">
      <c r="A5109" t="s">
        <v>59</v>
      </c>
      <c r="B5109" s="1">
        <v>44547</v>
      </c>
      <c r="C5109" t="s">
        <v>13</v>
      </c>
      <c r="D5109" t="s">
        <v>60</v>
      </c>
      <c r="E5109" t="s">
        <v>61</v>
      </c>
      <c r="F5109" t="s">
        <v>141</v>
      </c>
      <c r="G5109" t="s">
        <v>144</v>
      </c>
      <c r="H5109">
        <v>69</v>
      </c>
      <c r="I5109">
        <v>75</v>
      </c>
      <c r="J5109">
        <v>5175</v>
      </c>
      <c r="K5109" t="s">
        <v>81</v>
      </c>
      <c r="L5109" t="s">
        <v>157</v>
      </c>
      <c r="M5109" t="s">
        <v>142</v>
      </c>
      <c r="N5109">
        <v>12</v>
      </c>
      <c r="O5109">
        <v>2021</v>
      </c>
    </row>
    <row r="5110" spans="1:15" x14ac:dyDescent="0.25">
      <c r="A5110" t="s">
        <v>28</v>
      </c>
      <c r="B5110" s="1">
        <v>44206</v>
      </c>
      <c r="C5110" t="s">
        <v>13</v>
      </c>
      <c r="D5110" t="s">
        <v>60</v>
      </c>
      <c r="E5110" t="s">
        <v>61</v>
      </c>
      <c r="F5110" t="s">
        <v>135</v>
      </c>
      <c r="G5110" t="s">
        <v>136</v>
      </c>
      <c r="H5110">
        <v>33</v>
      </c>
      <c r="I5110">
        <v>98</v>
      </c>
      <c r="J5110">
        <v>3234</v>
      </c>
      <c r="K5110" t="s">
        <v>81</v>
      </c>
      <c r="L5110" t="s">
        <v>137</v>
      </c>
      <c r="M5110" t="s">
        <v>145</v>
      </c>
      <c r="N5110">
        <v>1</v>
      </c>
      <c r="O5110">
        <v>2021</v>
      </c>
    </row>
    <row r="5111" spans="1:15" x14ac:dyDescent="0.25">
      <c r="A5111" t="s">
        <v>28</v>
      </c>
      <c r="B5111" s="1">
        <v>44206</v>
      </c>
      <c r="C5111" t="s">
        <v>13</v>
      </c>
      <c r="D5111" t="s">
        <v>60</v>
      </c>
      <c r="E5111" t="s">
        <v>61</v>
      </c>
      <c r="F5111" t="s">
        <v>135</v>
      </c>
      <c r="G5111" t="s">
        <v>139</v>
      </c>
      <c r="H5111">
        <v>41</v>
      </c>
      <c r="I5111">
        <v>109</v>
      </c>
      <c r="J5111">
        <v>4469</v>
      </c>
      <c r="K5111" t="s">
        <v>81</v>
      </c>
      <c r="L5111" t="s">
        <v>137</v>
      </c>
      <c r="M5111" t="s">
        <v>145</v>
      </c>
      <c r="N5111">
        <v>1</v>
      </c>
      <c r="O5111">
        <v>2021</v>
      </c>
    </row>
    <row r="5112" spans="1:15" x14ac:dyDescent="0.25">
      <c r="A5112" t="s">
        <v>28</v>
      </c>
      <c r="B5112" s="1">
        <v>44206</v>
      </c>
      <c r="C5112" t="s">
        <v>13</v>
      </c>
      <c r="D5112" t="s">
        <v>60</v>
      </c>
      <c r="E5112" t="s">
        <v>61</v>
      </c>
      <c r="F5112" t="s">
        <v>141</v>
      </c>
      <c r="G5112" t="s">
        <v>136</v>
      </c>
      <c r="H5112">
        <v>43</v>
      </c>
      <c r="I5112">
        <v>101</v>
      </c>
      <c r="J5112">
        <v>4343</v>
      </c>
      <c r="K5112" t="s">
        <v>81</v>
      </c>
      <c r="L5112" t="s">
        <v>137</v>
      </c>
      <c r="M5112" t="s">
        <v>145</v>
      </c>
      <c r="N5112">
        <v>1</v>
      </c>
      <c r="O5112">
        <v>2021</v>
      </c>
    </row>
    <row r="5113" spans="1:15" x14ac:dyDescent="0.25">
      <c r="A5113" t="s">
        <v>28</v>
      </c>
      <c r="B5113" s="1">
        <v>44206</v>
      </c>
      <c r="C5113" t="s">
        <v>13</v>
      </c>
      <c r="D5113" t="s">
        <v>60</v>
      </c>
      <c r="E5113" t="s">
        <v>61</v>
      </c>
      <c r="F5113" t="s">
        <v>141</v>
      </c>
      <c r="G5113" t="s">
        <v>139</v>
      </c>
      <c r="H5113">
        <v>43</v>
      </c>
      <c r="I5113">
        <v>59</v>
      </c>
      <c r="J5113">
        <v>2537</v>
      </c>
      <c r="K5113" t="s">
        <v>81</v>
      </c>
      <c r="L5113" t="s">
        <v>137</v>
      </c>
      <c r="M5113" t="s">
        <v>145</v>
      </c>
      <c r="N5113">
        <v>1</v>
      </c>
      <c r="O5113">
        <v>2021</v>
      </c>
    </row>
    <row r="5114" spans="1:15" x14ac:dyDescent="0.25">
      <c r="A5114" t="s">
        <v>59</v>
      </c>
      <c r="B5114" s="1">
        <v>44220</v>
      </c>
      <c r="C5114" t="s">
        <v>29</v>
      </c>
      <c r="D5114" t="s">
        <v>62</v>
      </c>
      <c r="E5114" t="s">
        <v>63</v>
      </c>
      <c r="F5114" t="s">
        <v>141</v>
      </c>
      <c r="G5114" t="s">
        <v>144</v>
      </c>
      <c r="H5114">
        <v>52</v>
      </c>
      <c r="I5114">
        <v>84</v>
      </c>
      <c r="J5114">
        <v>4368</v>
      </c>
      <c r="K5114" t="s">
        <v>81</v>
      </c>
      <c r="L5114" t="s">
        <v>137</v>
      </c>
      <c r="M5114" t="s">
        <v>145</v>
      </c>
      <c r="N5114">
        <v>1</v>
      </c>
      <c r="O5114">
        <v>2021</v>
      </c>
    </row>
    <row r="5115" spans="1:15" x14ac:dyDescent="0.25">
      <c r="A5115" t="s">
        <v>59</v>
      </c>
      <c r="B5115" s="1">
        <v>44249</v>
      </c>
      <c r="C5115" t="s">
        <v>29</v>
      </c>
      <c r="D5115" t="s">
        <v>62</v>
      </c>
      <c r="E5115" t="s">
        <v>63</v>
      </c>
      <c r="F5115" t="s">
        <v>135</v>
      </c>
      <c r="G5115" t="s">
        <v>136</v>
      </c>
      <c r="H5115">
        <v>51</v>
      </c>
      <c r="I5115">
        <v>173</v>
      </c>
      <c r="J5115">
        <v>8823</v>
      </c>
      <c r="K5115" t="s">
        <v>81</v>
      </c>
      <c r="L5115" t="s">
        <v>148</v>
      </c>
      <c r="M5115" t="s">
        <v>146</v>
      </c>
      <c r="N5115">
        <v>2</v>
      </c>
      <c r="O5115">
        <v>2021</v>
      </c>
    </row>
    <row r="5116" spans="1:15" x14ac:dyDescent="0.25">
      <c r="A5116" t="s">
        <v>59</v>
      </c>
      <c r="B5116" s="1">
        <v>44249</v>
      </c>
      <c r="C5116" t="s">
        <v>29</v>
      </c>
      <c r="D5116" t="s">
        <v>62</v>
      </c>
      <c r="E5116" t="s">
        <v>63</v>
      </c>
      <c r="F5116" t="s">
        <v>135</v>
      </c>
      <c r="G5116" t="s">
        <v>139</v>
      </c>
      <c r="H5116">
        <v>53</v>
      </c>
      <c r="I5116">
        <v>65</v>
      </c>
      <c r="J5116">
        <v>3445</v>
      </c>
      <c r="K5116" t="s">
        <v>81</v>
      </c>
      <c r="L5116" t="s">
        <v>148</v>
      </c>
      <c r="M5116" t="s">
        <v>146</v>
      </c>
      <c r="N5116">
        <v>2</v>
      </c>
      <c r="O5116">
        <v>2021</v>
      </c>
    </row>
    <row r="5117" spans="1:15" x14ac:dyDescent="0.25">
      <c r="A5117" t="s">
        <v>59</v>
      </c>
      <c r="B5117" s="1">
        <v>44249</v>
      </c>
      <c r="C5117" t="s">
        <v>29</v>
      </c>
      <c r="D5117" t="s">
        <v>62</v>
      </c>
      <c r="E5117" t="s">
        <v>63</v>
      </c>
      <c r="F5117" t="s">
        <v>141</v>
      </c>
      <c r="G5117" t="s">
        <v>136</v>
      </c>
      <c r="H5117">
        <v>43</v>
      </c>
      <c r="I5117">
        <v>77</v>
      </c>
      <c r="J5117">
        <v>3311</v>
      </c>
      <c r="K5117" t="s">
        <v>81</v>
      </c>
      <c r="L5117" t="s">
        <v>148</v>
      </c>
      <c r="M5117" t="s">
        <v>146</v>
      </c>
      <c r="N5117">
        <v>2</v>
      </c>
      <c r="O5117">
        <v>2021</v>
      </c>
    </row>
    <row r="5118" spans="1:15" x14ac:dyDescent="0.25">
      <c r="A5118" t="s">
        <v>59</v>
      </c>
      <c r="B5118" s="1">
        <v>44249</v>
      </c>
      <c r="C5118" t="s">
        <v>29</v>
      </c>
      <c r="D5118" t="s">
        <v>62</v>
      </c>
      <c r="E5118" t="s">
        <v>63</v>
      </c>
      <c r="F5118" t="s">
        <v>141</v>
      </c>
      <c r="G5118" t="s">
        <v>139</v>
      </c>
      <c r="H5118">
        <v>49</v>
      </c>
      <c r="I5118">
        <v>46</v>
      </c>
      <c r="J5118">
        <v>2254</v>
      </c>
      <c r="K5118" t="s">
        <v>81</v>
      </c>
      <c r="L5118" t="s">
        <v>148</v>
      </c>
      <c r="M5118" t="s">
        <v>146</v>
      </c>
      <c r="N5118">
        <v>2</v>
      </c>
      <c r="O5118">
        <v>2021</v>
      </c>
    </row>
    <row r="5119" spans="1:15" x14ac:dyDescent="0.25">
      <c r="A5119" t="s">
        <v>59</v>
      </c>
      <c r="B5119" s="1">
        <v>44249</v>
      </c>
      <c r="C5119" t="s">
        <v>29</v>
      </c>
      <c r="D5119" t="s">
        <v>62</v>
      </c>
      <c r="E5119" t="s">
        <v>63</v>
      </c>
      <c r="F5119" t="s">
        <v>135</v>
      </c>
      <c r="G5119" t="s">
        <v>144</v>
      </c>
      <c r="H5119">
        <v>60</v>
      </c>
      <c r="I5119">
        <v>75</v>
      </c>
      <c r="J5119">
        <v>4500</v>
      </c>
      <c r="K5119" t="s">
        <v>81</v>
      </c>
      <c r="L5119" t="s">
        <v>148</v>
      </c>
      <c r="M5119" t="s">
        <v>146</v>
      </c>
      <c r="N5119">
        <v>2</v>
      </c>
      <c r="O5119">
        <v>2021</v>
      </c>
    </row>
    <row r="5120" spans="1:15" x14ac:dyDescent="0.25">
      <c r="A5120" t="s">
        <v>59</v>
      </c>
      <c r="B5120" s="1">
        <v>44249</v>
      </c>
      <c r="C5120" t="s">
        <v>29</v>
      </c>
      <c r="D5120" t="s">
        <v>62</v>
      </c>
      <c r="E5120" t="s">
        <v>63</v>
      </c>
      <c r="F5120" t="s">
        <v>141</v>
      </c>
      <c r="G5120" t="s">
        <v>144</v>
      </c>
      <c r="H5120">
        <v>52</v>
      </c>
      <c r="I5120">
        <v>102</v>
      </c>
      <c r="J5120">
        <v>5304</v>
      </c>
      <c r="K5120" t="s">
        <v>81</v>
      </c>
      <c r="L5120" t="s">
        <v>148</v>
      </c>
      <c r="M5120" t="s">
        <v>146</v>
      </c>
      <c r="N5120">
        <v>2</v>
      </c>
      <c r="O5120">
        <v>2021</v>
      </c>
    </row>
    <row r="5121" spans="1:15" x14ac:dyDescent="0.25">
      <c r="A5121" t="s">
        <v>59</v>
      </c>
      <c r="B5121" s="1">
        <v>44275</v>
      </c>
      <c r="C5121" t="s">
        <v>29</v>
      </c>
      <c r="D5121" t="s">
        <v>62</v>
      </c>
      <c r="E5121" t="s">
        <v>63</v>
      </c>
      <c r="F5121" t="s">
        <v>135</v>
      </c>
      <c r="G5121" t="s">
        <v>136</v>
      </c>
      <c r="H5121">
        <v>53</v>
      </c>
      <c r="I5121">
        <v>153</v>
      </c>
      <c r="J5121">
        <v>8109</v>
      </c>
      <c r="K5121" t="s">
        <v>81</v>
      </c>
      <c r="L5121" t="s">
        <v>149</v>
      </c>
      <c r="M5121" t="s">
        <v>143</v>
      </c>
      <c r="N5121">
        <v>3</v>
      </c>
      <c r="O5121">
        <v>2021</v>
      </c>
    </row>
    <row r="5122" spans="1:15" x14ac:dyDescent="0.25">
      <c r="A5122" t="s">
        <v>59</v>
      </c>
      <c r="B5122" s="1">
        <v>44275</v>
      </c>
      <c r="C5122" t="s">
        <v>29</v>
      </c>
      <c r="D5122" t="s">
        <v>62</v>
      </c>
      <c r="E5122" t="s">
        <v>63</v>
      </c>
      <c r="F5122" t="s">
        <v>135</v>
      </c>
      <c r="G5122" t="s">
        <v>139</v>
      </c>
      <c r="H5122">
        <v>52</v>
      </c>
      <c r="I5122">
        <v>65</v>
      </c>
      <c r="J5122">
        <v>3380</v>
      </c>
      <c r="K5122" t="s">
        <v>81</v>
      </c>
      <c r="L5122" t="s">
        <v>149</v>
      </c>
      <c r="M5122" t="s">
        <v>143</v>
      </c>
      <c r="N5122">
        <v>3</v>
      </c>
      <c r="O5122">
        <v>2021</v>
      </c>
    </row>
    <row r="5123" spans="1:15" x14ac:dyDescent="0.25">
      <c r="A5123" t="s">
        <v>59</v>
      </c>
      <c r="B5123" s="1">
        <v>44275</v>
      </c>
      <c r="C5123" t="s">
        <v>29</v>
      </c>
      <c r="D5123" t="s">
        <v>62</v>
      </c>
      <c r="E5123" t="s">
        <v>63</v>
      </c>
      <c r="F5123" t="s">
        <v>141</v>
      </c>
      <c r="G5123" t="s">
        <v>136</v>
      </c>
      <c r="H5123">
        <v>41</v>
      </c>
      <c r="I5123">
        <v>69</v>
      </c>
      <c r="J5123">
        <v>2829</v>
      </c>
      <c r="K5123" t="s">
        <v>81</v>
      </c>
      <c r="L5123" t="s">
        <v>149</v>
      </c>
      <c r="M5123" t="s">
        <v>143</v>
      </c>
      <c r="N5123">
        <v>3</v>
      </c>
      <c r="O5123">
        <v>2021</v>
      </c>
    </row>
    <row r="5124" spans="1:15" x14ac:dyDescent="0.25">
      <c r="A5124" t="s">
        <v>59</v>
      </c>
      <c r="B5124" s="1">
        <v>44275</v>
      </c>
      <c r="C5124" t="s">
        <v>29</v>
      </c>
      <c r="D5124" t="s">
        <v>62</v>
      </c>
      <c r="E5124" t="s">
        <v>63</v>
      </c>
      <c r="F5124" t="s">
        <v>141</v>
      </c>
      <c r="G5124" t="s">
        <v>139</v>
      </c>
      <c r="H5124">
        <v>49</v>
      </c>
      <c r="I5124">
        <v>36</v>
      </c>
      <c r="J5124">
        <v>1764</v>
      </c>
      <c r="K5124" t="s">
        <v>81</v>
      </c>
      <c r="L5124" t="s">
        <v>149</v>
      </c>
      <c r="M5124" t="s">
        <v>143</v>
      </c>
      <c r="N5124">
        <v>3</v>
      </c>
      <c r="O5124">
        <v>2021</v>
      </c>
    </row>
    <row r="5125" spans="1:15" x14ac:dyDescent="0.25">
      <c r="A5125" t="s">
        <v>59</v>
      </c>
      <c r="B5125" s="1">
        <v>44275</v>
      </c>
      <c r="C5125" t="s">
        <v>29</v>
      </c>
      <c r="D5125" t="s">
        <v>62</v>
      </c>
      <c r="E5125" t="s">
        <v>63</v>
      </c>
      <c r="F5125" t="s">
        <v>135</v>
      </c>
      <c r="G5125" t="s">
        <v>144</v>
      </c>
      <c r="H5125">
        <v>64</v>
      </c>
      <c r="I5125">
        <v>53</v>
      </c>
      <c r="J5125">
        <v>3392</v>
      </c>
      <c r="K5125" t="s">
        <v>81</v>
      </c>
      <c r="L5125" t="s">
        <v>149</v>
      </c>
      <c r="M5125" t="s">
        <v>143</v>
      </c>
      <c r="N5125">
        <v>3</v>
      </c>
      <c r="O5125">
        <v>2021</v>
      </c>
    </row>
    <row r="5126" spans="1:15" x14ac:dyDescent="0.25">
      <c r="A5126" t="s">
        <v>59</v>
      </c>
      <c r="B5126" s="1">
        <v>44275</v>
      </c>
      <c r="C5126" t="s">
        <v>29</v>
      </c>
      <c r="D5126" t="s">
        <v>62</v>
      </c>
      <c r="E5126" t="s">
        <v>63</v>
      </c>
      <c r="F5126" t="s">
        <v>141</v>
      </c>
      <c r="G5126" t="s">
        <v>144</v>
      </c>
      <c r="H5126">
        <v>53</v>
      </c>
      <c r="I5126">
        <v>72</v>
      </c>
      <c r="J5126">
        <v>3816</v>
      </c>
      <c r="K5126" t="s">
        <v>81</v>
      </c>
      <c r="L5126" t="s">
        <v>149</v>
      </c>
      <c r="M5126" t="s">
        <v>143</v>
      </c>
      <c r="N5126">
        <v>3</v>
      </c>
      <c r="O5126">
        <v>2021</v>
      </c>
    </row>
    <row r="5127" spans="1:15" x14ac:dyDescent="0.25">
      <c r="A5127" t="s">
        <v>59</v>
      </c>
      <c r="B5127" s="1">
        <v>44307</v>
      </c>
      <c r="C5127" t="s">
        <v>29</v>
      </c>
      <c r="D5127" t="s">
        <v>62</v>
      </c>
      <c r="E5127" t="s">
        <v>63</v>
      </c>
      <c r="F5127" t="s">
        <v>135</v>
      </c>
      <c r="G5127" t="s">
        <v>136</v>
      </c>
      <c r="H5127">
        <v>54</v>
      </c>
      <c r="I5127">
        <v>131</v>
      </c>
      <c r="J5127">
        <v>7074</v>
      </c>
      <c r="K5127" t="s">
        <v>81</v>
      </c>
      <c r="L5127" t="s">
        <v>150</v>
      </c>
      <c r="M5127" t="s">
        <v>138</v>
      </c>
      <c r="N5127">
        <v>4</v>
      </c>
      <c r="O5127">
        <v>2021</v>
      </c>
    </row>
    <row r="5128" spans="1:15" x14ac:dyDescent="0.25">
      <c r="A5128" t="s">
        <v>59</v>
      </c>
      <c r="B5128" s="1">
        <v>44307</v>
      </c>
      <c r="C5128" t="s">
        <v>29</v>
      </c>
      <c r="D5128" t="s">
        <v>62</v>
      </c>
      <c r="E5128" t="s">
        <v>63</v>
      </c>
      <c r="F5128" t="s">
        <v>135</v>
      </c>
      <c r="G5128" t="s">
        <v>139</v>
      </c>
      <c r="H5128">
        <v>50</v>
      </c>
      <c r="I5128">
        <v>61</v>
      </c>
      <c r="J5128">
        <v>3050</v>
      </c>
      <c r="K5128" t="s">
        <v>81</v>
      </c>
      <c r="L5128" t="s">
        <v>150</v>
      </c>
      <c r="M5128" t="s">
        <v>138</v>
      </c>
      <c r="N5128">
        <v>4</v>
      </c>
      <c r="O5128">
        <v>2021</v>
      </c>
    </row>
    <row r="5129" spans="1:15" x14ac:dyDescent="0.25">
      <c r="A5129" t="s">
        <v>59</v>
      </c>
      <c r="B5129" s="1">
        <v>44307</v>
      </c>
      <c r="C5129" t="s">
        <v>29</v>
      </c>
      <c r="D5129" t="s">
        <v>62</v>
      </c>
      <c r="E5129" t="s">
        <v>63</v>
      </c>
      <c r="F5129" t="s">
        <v>141</v>
      </c>
      <c r="G5129" t="s">
        <v>136</v>
      </c>
      <c r="H5129">
        <v>44</v>
      </c>
      <c r="I5129">
        <v>61</v>
      </c>
      <c r="J5129">
        <v>2684</v>
      </c>
      <c r="K5129" t="s">
        <v>81</v>
      </c>
      <c r="L5129" t="s">
        <v>150</v>
      </c>
      <c r="M5129" t="s">
        <v>138</v>
      </c>
      <c r="N5129">
        <v>4</v>
      </c>
      <c r="O5129">
        <v>2021</v>
      </c>
    </row>
    <row r="5130" spans="1:15" x14ac:dyDescent="0.25">
      <c r="A5130" t="s">
        <v>59</v>
      </c>
      <c r="B5130" s="1">
        <v>44307</v>
      </c>
      <c r="C5130" t="s">
        <v>29</v>
      </c>
      <c r="D5130" t="s">
        <v>62</v>
      </c>
      <c r="E5130" t="s">
        <v>63</v>
      </c>
      <c r="F5130" t="s">
        <v>141</v>
      </c>
      <c r="G5130" t="s">
        <v>139</v>
      </c>
      <c r="H5130">
        <v>47</v>
      </c>
      <c r="I5130">
        <v>44</v>
      </c>
      <c r="J5130">
        <v>2068</v>
      </c>
      <c r="K5130" t="s">
        <v>81</v>
      </c>
      <c r="L5130" t="s">
        <v>150</v>
      </c>
      <c r="M5130" t="s">
        <v>138</v>
      </c>
      <c r="N5130">
        <v>4</v>
      </c>
      <c r="O5130">
        <v>2021</v>
      </c>
    </row>
    <row r="5131" spans="1:15" x14ac:dyDescent="0.25">
      <c r="A5131" t="s">
        <v>59</v>
      </c>
      <c r="B5131" s="1">
        <v>44307</v>
      </c>
      <c r="C5131" t="s">
        <v>29</v>
      </c>
      <c r="D5131" t="s">
        <v>62</v>
      </c>
      <c r="E5131" t="s">
        <v>63</v>
      </c>
      <c r="F5131" t="s">
        <v>135</v>
      </c>
      <c r="G5131" t="s">
        <v>144</v>
      </c>
      <c r="H5131">
        <v>56</v>
      </c>
      <c r="I5131">
        <v>41</v>
      </c>
      <c r="J5131">
        <v>2296</v>
      </c>
      <c r="K5131" t="s">
        <v>81</v>
      </c>
      <c r="L5131" t="s">
        <v>150</v>
      </c>
      <c r="M5131" t="s">
        <v>138</v>
      </c>
      <c r="N5131">
        <v>4</v>
      </c>
      <c r="O5131">
        <v>2021</v>
      </c>
    </row>
    <row r="5132" spans="1:15" x14ac:dyDescent="0.25">
      <c r="A5132" t="s">
        <v>59</v>
      </c>
      <c r="B5132" s="1">
        <v>44307</v>
      </c>
      <c r="C5132" t="s">
        <v>29</v>
      </c>
      <c r="D5132" t="s">
        <v>62</v>
      </c>
      <c r="E5132" t="s">
        <v>63</v>
      </c>
      <c r="F5132" t="s">
        <v>141</v>
      </c>
      <c r="G5132" t="s">
        <v>144</v>
      </c>
      <c r="H5132">
        <v>49</v>
      </c>
      <c r="I5132">
        <v>84</v>
      </c>
      <c r="J5132">
        <v>4116</v>
      </c>
      <c r="K5132" t="s">
        <v>81</v>
      </c>
      <c r="L5132" t="s">
        <v>150</v>
      </c>
      <c r="M5132" t="s">
        <v>138</v>
      </c>
      <c r="N5132">
        <v>4</v>
      </c>
      <c r="O5132">
        <v>2021</v>
      </c>
    </row>
    <row r="5133" spans="1:15" x14ac:dyDescent="0.25">
      <c r="A5133" t="s">
        <v>59</v>
      </c>
      <c r="B5133" s="1">
        <v>44336</v>
      </c>
      <c r="C5133" t="s">
        <v>29</v>
      </c>
      <c r="D5133" t="s">
        <v>62</v>
      </c>
      <c r="E5133" t="s">
        <v>63</v>
      </c>
      <c r="F5133" t="s">
        <v>135</v>
      </c>
      <c r="G5133" t="s">
        <v>136</v>
      </c>
      <c r="H5133">
        <v>59</v>
      </c>
      <c r="I5133">
        <v>160</v>
      </c>
      <c r="J5133">
        <v>9440</v>
      </c>
      <c r="K5133" t="s">
        <v>81</v>
      </c>
      <c r="L5133" t="s">
        <v>151</v>
      </c>
      <c r="M5133" t="s">
        <v>140</v>
      </c>
      <c r="N5133">
        <v>5</v>
      </c>
      <c r="O5133">
        <v>2021</v>
      </c>
    </row>
    <row r="5134" spans="1:15" x14ac:dyDescent="0.25">
      <c r="A5134" t="s">
        <v>59</v>
      </c>
      <c r="B5134" s="1">
        <v>44336</v>
      </c>
      <c r="C5134" t="s">
        <v>29</v>
      </c>
      <c r="D5134" t="s">
        <v>62</v>
      </c>
      <c r="E5134" t="s">
        <v>63</v>
      </c>
      <c r="F5134" t="s">
        <v>135</v>
      </c>
      <c r="G5134" t="s">
        <v>139</v>
      </c>
      <c r="H5134">
        <v>56</v>
      </c>
      <c r="I5134">
        <v>72</v>
      </c>
      <c r="J5134">
        <v>4032</v>
      </c>
      <c r="K5134" t="s">
        <v>81</v>
      </c>
      <c r="L5134" t="s">
        <v>151</v>
      </c>
      <c r="M5134" t="s">
        <v>140</v>
      </c>
      <c r="N5134">
        <v>5</v>
      </c>
      <c r="O5134">
        <v>2021</v>
      </c>
    </row>
    <row r="5135" spans="1:15" x14ac:dyDescent="0.25">
      <c r="A5135" t="s">
        <v>59</v>
      </c>
      <c r="B5135" s="1">
        <v>44336</v>
      </c>
      <c r="C5135" t="s">
        <v>29</v>
      </c>
      <c r="D5135" t="s">
        <v>62</v>
      </c>
      <c r="E5135" t="s">
        <v>63</v>
      </c>
      <c r="F5135" t="s">
        <v>141</v>
      </c>
      <c r="G5135" t="s">
        <v>136</v>
      </c>
      <c r="H5135">
        <v>53</v>
      </c>
      <c r="I5135">
        <v>84</v>
      </c>
      <c r="J5135">
        <v>4452</v>
      </c>
      <c r="K5135" t="s">
        <v>81</v>
      </c>
      <c r="L5135" t="s">
        <v>151</v>
      </c>
      <c r="M5135" t="s">
        <v>140</v>
      </c>
      <c r="N5135">
        <v>5</v>
      </c>
      <c r="O5135">
        <v>2021</v>
      </c>
    </row>
    <row r="5136" spans="1:15" x14ac:dyDescent="0.25">
      <c r="A5136" t="s">
        <v>59</v>
      </c>
      <c r="B5136" s="1">
        <v>44336</v>
      </c>
      <c r="C5136" t="s">
        <v>29</v>
      </c>
      <c r="D5136" t="s">
        <v>62</v>
      </c>
      <c r="E5136" t="s">
        <v>63</v>
      </c>
      <c r="F5136" t="s">
        <v>141</v>
      </c>
      <c r="G5136" t="s">
        <v>139</v>
      </c>
      <c r="H5136">
        <v>51</v>
      </c>
      <c r="I5136">
        <v>63</v>
      </c>
      <c r="J5136">
        <v>3213</v>
      </c>
      <c r="K5136" t="s">
        <v>81</v>
      </c>
      <c r="L5136" t="s">
        <v>151</v>
      </c>
      <c r="M5136" t="s">
        <v>140</v>
      </c>
      <c r="N5136">
        <v>5</v>
      </c>
      <c r="O5136">
        <v>2021</v>
      </c>
    </row>
    <row r="5137" spans="1:15" x14ac:dyDescent="0.25">
      <c r="A5137" t="s">
        <v>59</v>
      </c>
      <c r="B5137" s="1">
        <v>44336</v>
      </c>
      <c r="C5137" t="s">
        <v>29</v>
      </c>
      <c r="D5137" t="s">
        <v>62</v>
      </c>
      <c r="E5137" t="s">
        <v>63</v>
      </c>
      <c r="F5137" t="s">
        <v>135</v>
      </c>
      <c r="G5137" t="s">
        <v>144</v>
      </c>
      <c r="H5137">
        <v>62</v>
      </c>
      <c r="I5137">
        <v>69</v>
      </c>
      <c r="J5137">
        <v>4278</v>
      </c>
      <c r="K5137" t="s">
        <v>81</v>
      </c>
      <c r="L5137" t="s">
        <v>151</v>
      </c>
      <c r="M5137" t="s">
        <v>140</v>
      </c>
      <c r="N5137">
        <v>5</v>
      </c>
      <c r="O5137">
        <v>2021</v>
      </c>
    </row>
    <row r="5138" spans="1:15" x14ac:dyDescent="0.25">
      <c r="A5138" t="s">
        <v>59</v>
      </c>
      <c r="B5138" s="1">
        <v>44336</v>
      </c>
      <c r="C5138" t="s">
        <v>29</v>
      </c>
      <c r="D5138" t="s">
        <v>62</v>
      </c>
      <c r="E5138" t="s">
        <v>63</v>
      </c>
      <c r="F5138" t="s">
        <v>141</v>
      </c>
      <c r="G5138" t="s">
        <v>144</v>
      </c>
      <c r="H5138">
        <v>67</v>
      </c>
      <c r="I5138">
        <v>100</v>
      </c>
      <c r="J5138">
        <v>6700</v>
      </c>
      <c r="K5138" t="s">
        <v>81</v>
      </c>
      <c r="L5138" t="s">
        <v>151</v>
      </c>
      <c r="M5138" t="s">
        <v>140</v>
      </c>
      <c r="N5138">
        <v>5</v>
      </c>
      <c r="O5138">
        <v>2021</v>
      </c>
    </row>
    <row r="5139" spans="1:15" x14ac:dyDescent="0.25">
      <c r="A5139" t="s">
        <v>59</v>
      </c>
      <c r="B5139" s="1">
        <v>44369</v>
      </c>
      <c r="C5139" t="s">
        <v>29</v>
      </c>
      <c r="D5139" t="s">
        <v>62</v>
      </c>
      <c r="E5139" t="s">
        <v>63</v>
      </c>
      <c r="F5139" t="s">
        <v>135</v>
      </c>
      <c r="G5139" t="s">
        <v>136</v>
      </c>
      <c r="H5139">
        <v>59</v>
      </c>
      <c r="I5139">
        <v>189</v>
      </c>
      <c r="J5139">
        <v>11151</v>
      </c>
      <c r="K5139" t="s">
        <v>81</v>
      </c>
      <c r="L5139" t="s">
        <v>158</v>
      </c>
      <c r="M5139" t="s">
        <v>147</v>
      </c>
      <c r="N5139">
        <v>6</v>
      </c>
      <c r="O5139">
        <v>2021</v>
      </c>
    </row>
    <row r="5140" spans="1:15" x14ac:dyDescent="0.25">
      <c r="A5140" t="s">
        <v>59</v>
      </c>
      <c r="B5140" s="1">
        <v>44369</v>
      </c>
      <c r="C5140" t="s">
        <v>29</v>
      </c>
      <c r="D5140" t="s">
        <v>62</v>
      </c>
      <c r="E5140" t="s">
        <v>63</v>
      </c>
      <c r="F5140" t="s">
        <v>135</v>
      </c>
      <c r="G5140" t="s">
        <v>139</v>
      </c>
      <c r="H5140">
        <v>55</v>
      </c>
      <c r="I5140">
        <v>112</v>
      </c>
      <c r="J5140">
        <v>6160</v>
      </c>
      <c r="K5140" t="s">
        <v>81</v>
      </c>
      <c r="L5140" t="s">
        <v>158</v>
      </c>
      <c r="M5140" t="s">
        <v>147</v>
      </c>
      <c r="N5140">
        <v>6</v>
      </c>
      <c r="O5140">
        <v>2021</v>
      </c>
    </row>
    <row r="5141" spans="1:15" x14ac:dyDescent="0.25">
      <c r="A5141" t="s">
        <v>59</v>
      </c>
      <c r="B5141" s="1">
        <v>44369</v>
      </c>
      <c r="C5141" t="s">
        <v>29</v>
      </c>
      <c r="D5141" t="s">
        <v>62</v>
      </c>
      <c r="E5141" t="s">
        <v>63</v>
      </c>
      <c r="F5141" t="s">
        <v>141</v>
      </c>
      <c r="G5141" t="s">
        <v>136</v>
      </c>
      <c r="H5141">
        <v>53</v>
      </c>
      <c r="I5141">
        <v>81</v>
      </c>
      <c r="J5141">
        <v>4293</v>
      </c>
      <c r="K5141" t="s">
        <v>81</v>
      </c>
      <c r="L5141" t="s">
        <v>158</v>
      </c>
      <c r="M5141" t="s">
        <v>147</v>
      </c>
      <c r="N5141">
        <v>6</v>
      </c>
      <c r="O5141">
        <v>2021</v>
      </c>
    </row>
    <row r="5142" spans="1:15" x14ac:dyDescent="0.25">
      <c r="A5142" t="s">
        <v>59</v>
      </c>
      <c r="B5142" s="1">
        <v>44369</v>
      </c>
      <c r="C5142" t="s">
        <v>29</v>
      </c>
      <c r="D5142" t="s">
        <v>62</v>
      </c>
      <c r="E5142" t="s">
        <v>63</v>
      </c>
      <c r="F5142" t="s">
        <v>141</v>
      </c>
      <c r="G5142" t="s">
        <v>139</v>
      </c>
      <c r="H5142">
        <v>53</v>
      </c>
      <c r="I5142">
        <v>90</v>
      </c>
      <c r="J5142">
        <v>4770</v>
      </c>
      <c r="K5142" t="s">
        <v>81</v>
      </c>
      <c r="L5142" t="s">
        <v>158</v>
      </c>
      <c r="M5142" t="s">
        <v>147</v>
      </c>
      <c r="N5142">
        <v>6</v>
      </c>
      <c r="O5142">
        <v>2021</v>
      </c>
    </row>
    <row r="5143" spans="1:15" x14ac:dyDescent="0.25">
      <c r="A5143" t="s">
        <v>59</v>
      </c>
      <c r="B5143" s="1">
        <v>44369</v>
      </c>
      <c r="C5143" t="s">
        <v>29</v>
      </c>
      <c r="D5143" t="s">
        <v>62</v>
      </c>
      <c r="E5143" t="s">
        <v>63</v>
      </c>
      <c r="F5143" t="s">
        <v>135</v>
      </c>
      <c r="G5143" t="s">
        <v>144</v>
      </c>
      <c r="H5143">
        <v>60</v>
      </c>
      <c r="I5143">
        <v>84</v>
      </c>
      <c r="J5143">
        <v>5040</v>
      </c>
      <c r="K5143" t="s">
        <v>81</v>
      </c>
      <c r="L5143" t="s">
        <v>158</v>
      </c>
      <c r="M5143" t="s">
        <v>147</v>
      </c>
      <c r="N5143">
        <v>6</v>
      </c>
      <c r="O5143">
        <v>2021</v>
      </c>
    </row>
    <row r="5144" spans="1:15" x14ac:dyDescent="0.25">
      <c r="A5144" t="s">
        <v>59</v>
      </c>
      <c r="B5144" s="1">
        <v>44369</v>
      </c>
      <c r="C5144" t="s">
        <v>29</v>
      </c>
      <c r="D5144" t="s">
        <v>62</v>
      </c>
      <c r="E5144" t="s">
        <v>63</v>
      </c>
      <c r="F5144" t="s">
        <v>141</v>
      </c>
      <c r="G5144" t="s">
        <v>144</v>
      </c>
      <c r="H5144">
        <v>67</v>
      </c>
      <c r="I5144">
        <v>126</v>
      </c>
      <c r="J5144">
        <v>8442</v>
      </c>
      <c r="K5144" t="s">
        <v>81</v>
      </c>
      <c r="L5144" t="s">
        <v>158</v>
      </c>
      <c r="M5144" t="s">
        <v>147</v>
      </c>
      <c r="N5144">
        <v>6</v>
      </c>
      <c r="O5144">
        <v>2021</v>
      </c>
    </row>
    <row r="5145" spans="1:15" x14ac:dyDescent="0.25">
      <c r="A5145" t="s">
        <v>59</v>
      </c>
      <c r="B5145" s="1">
        <v>44397</v>
      </c>
      <c r="C5145" t="s">
        <v>29</v>
      </c>
      <c r="D5145" t="s">
        <v>62</v>
      </c>
      <c r="E5145" t="s">
        <v>63</v>
      </c>
      <c r="F5145" t="s">
        <v>135</v>
      </c>
      <c r="G5145" t="s">
        <v>136</v>
      </c>
      <c r="H5145">
        <v>63</v>
      </c>
      <c r="I5145">
        <v>182</v>
      </c>
      <c r="J5145">
        <v>11466</v>
      </c>
      <c r="K5145" t="s">
        <v>81</v>
      </c>
      <c r="L5145" t="s">
        <v>152</v>
      </c>
      <c r="M5145" t="s">
        <v>147</v>
      </c>
      <c r="N5145">
        <v>7</v>
      </c>
      <c r="O5145">
        <v>2021</v>
      </c>
    </row>
    <row r="5146" spans="1:15" x14ac:dyDescent="0.25">
      <c r="A5146" t="s">
        <v>59</v>
      </c>
      <c r="B5146" s="1">
        <v>44397</v>
      </c>
      <c r="C5146" t="s">
        <v>29</v>
      </c>
      <c r="D5146" t="s">
        <v>62</v>
      </c>
      <c r="E5146" t="s">
        <v>63</v>
      </c>
      <c r="F5146" t="s">
        <v>135</v>
      </c>
      <c r="G5146" t="s">
        <v>139</v>
      </c>
      <c r="H5146">
        <v>59</v>
      </c>
      <c r="I5146">
        <v>111</v>
      </c>
      <c r="J5146">
        <v>6549</v>
      </c>
      <c r="K5146" t="s">
        <v>81</v>
      </c>
      <c r="L5146" t="s">
        <v>152</v>
      </c>
      <c r="M5146" t="s">
        <v>147</v>
      </c>
      <c r="N5146">
        <v>7</v>
      </c>
      <c r="O5146">
        <v>2021</v>
      </c>
    </row>
    <row r="5147" spans="1:15" x14ac:dyDescent="0.25">
      <c r="A5147" t="s">
        <v>59</v>
      </c>
      <c r="B5147" s="1">
        <v>44397</v>
      </c>
      <c r="C5147" t="s">
        <v>29</v>
      </c>
      <c r="D5147" t="s">
        <v>62</v>
      </c>
      <c r="E5147" t="s">
        <v>63</v>
      </c>
      <c r="F5147" t="s">
        <v>141</v>
      </c>
      <c r="G5147" t="s">
        <v>136</v>
      </c>
      <c r="H5147">
        <v>53</v>
      </c>
      <c r="I5147">
        <v>102</v>
      </c>
      <c r="J5147">
        <v>5406</v>
      </c>
      <c r="K5147" t="s">
        <v>81</v>
      </c>
      <c r="L5147" t="s">
        <v>152</v>
      </c>
      <c r="M5147" t="s">
        <v>147</v>
      </c>
      <c r="N5147">
        <v>7</v>
      </c>
      <c r="O5147">
        <v>2021</v>
      </c>
    </row>
    <row r="5148" spans="1:15" x14ac:dyDescent="0.25">
      <c r="A5148" t="s">
        <v>59</v>
      </c>
      <c r="B5148" s="1">
        <v>44397</v>
      </c>
      <c r="C5148" t="s">
        <v>29</v>
      </c>
      <c r="D5148" t="s">
        <v>62</v>
      </c>
      <c r="E5148" t="s">
        <v>63</v>
      </c>
      <c r="F5148" t="s">
        <v>141</v>
      </c>
      <c r="G5148" t="s">
        <v>139</v>
      </c>
      <c r="H5148">
        <v>51</v>
      </c>
      <c r="I5148">
        <v>75</v>
      </c>
      <c r="J5148">
        <v>3825</v>
      </c>
      <c r="K5148" t="s">
        <v>81</v>
      </c>
      <c r="L5148" t="s">
        <v>152</v>
      </c>
      <c r="M5148" t="s">
        <v>147</v>
      </c>
      <c r="N5148">
        <v>7</v>
      </c>
      <c r="O5148">
        <v>2021</v>
      </c>
    </row>
    <row r="5149" spans="1:15" x14ac:dyDescent="0.25">
      <c r="A5149" t="s">
        <v>59</v>
      </c>
      <c r="B5149" s="1">
        <v>44397</v>
      </c>
      <c r="C5149" t="s">
        <v>29</v>
      </c>
      <c r="D5149" t="s">
        <v>62</v>
      </c>
      <c r="E5149" t="s">
        <v>63</v>
      </c>
      <c r="F5149" t="s">
        <v>135</v>
      </c>
      <c r="G5149" t="s">
        <v>144</v>
      </c>
      <c r="H5149">
        <v>61</v>
      </c>
      <c r="I5149">
        <v>91</v>
      </c>
      <c r="J5149">
        <v>5551</v>
      </c>
      <c r="K5149" t="s">
        <v>81</v>
      </c>
      <c r="L5149" t="s">
        <v>152</v>
      </c>
      <c r="M5149" t="s">
        <v>147</v>
      </c>
      <c r="N5149">
        <v>7</v>
      </c>
      <c r="O5149">
        <v>2021</v>
      </c>
    </row>
    <row r="5150" spans="1:15" x14ac:dyDescent="0.25">
      <c r="A5150" t="s">
        <v>59</v>
      </c>
      <c r="B5150" s="1">
        <v>44397</v>
      </c>
      <c r="C5150" t="s">
        <v>29</v>
      </c>
      <c r="D5150" t="s">
        <v>62</v>
      </c>
      <c r="E5150" t="s">
        <v>63</v>
      </c>
      <c r="F5150" t="s">
        <v>141</v>
      </c>
      <c r="G5150" t="s">
        <v>144</v>
      </c>
      <c r="H5150">
        <v>67</v>
      </c>
      <c r="I5150">
        <v>130</v>
      </c>
      <c r="J5150">
        <v>8710</v>
      </c>
      <c r="K5150" t="s">
        <v>81</v>
      </c>
      <c r="L5150" t="s">
        <v>152</v>
      </c>
      <c r="M5150" t="s">
        <v>147</v>
      </c>
      <c r="N5150">
        <v>7</v>
      </c>
      <c r="O5150">
        <v>2021</v>
      </c>
    </row>
    <row r="5151" spans="1:15" x14ac:dyDescent="0.25">
      <c r="A5151" t="s">
        <v>59</v>
      </c>
      <c r="B5151" s="1">
        <v>44429</v>
      </c>
      <c r="C5151" t="s">
        <v>29</v>
      </c>
      <c r="D5151" t="s">
        <v>62</v>
      </c>
      <c r="E5151" t="s">
        <v>63</v>
      </c>
      <c r="F5151" t="s">
        <v>135</v>
      </c>
      <c r="G5151" t="s">
        <v>136</v>
      </c>
      <c r="H5151">
        <v>59</v>
      </c>
      <c r="I5151">
        <v>163</v>
      </c>
      <c r="J5151">
        <v>9617</v>
      </c>
      <c r="K5151" t="s">
        <v>81</v>
      </c>
      <c r="L5151" t="s">
        <v>153</v>
      </c>
      <c r="M5151" t="s">
        <v>143</v>
      </c>
      <c r="N5151">
        <v>8</v>
      </c>
      <c r="O5151">
        <v>2021</v>
      </c>
    </row>
    <row r="5152" spans="1:15" x14ac:dyDescent="0.25">
      <c r="A5152" t="s">
        <v>59</v>
      </c>
      <c r="B5152" s="1">
        <v>44429</v>
      </c>
      <c r="C5152" t="s">
        <v>29</v>
      </c>
      <c r="D5152" t="s">
        <v>62</v>
      </c>
      <c r="E5152" t="s">
        <v>63</v>
      </c>
      <c r="F5152" t="s">
        <v>135</v>
      </c>
      <c r="G5152" t="s">
        <v>139</v>
      </c>
      <c r="H5152">
        <v>56</v>
      </c>
      <c r="I5152">
        <v>106</v>
      </c>
      <c r="J5152">
        <v>5936</v>
      </c>
      <c r="K5152" t="s">
        <v>81</v>
      </c>
      <c r="L5152" t="s">
        <v>153</v>
      </c>
      <c r="M5152" t="s">
        <v>143</v>
      </c>
      <c r="N5152">
        <v>8</v>
      </c>
      <c r="O5152">
        <v>2021</v>
      </c>
    </row>
    <row r="5153" spans="1:15" x14ac:dyDescent="0.25">
      <c r="A5153" t="s">
        <v>59</v>
      </c>
      <c r="B5153" s="1">
        <v>44429</v>
      </c>
      <c r="C5153" t="s">
        <v>29</v>
      </c>
      <c r="D5153" t="s">
        <v>62</v>
      </c>
      <c r="E5153" t="s">
        <v>63</v>
      </c>
      <c r="F5153" t="s">
        <v>141</v>
      </c>
      <c r="G5153" t="s">
        <v>136</v>
      </c>
      <c r="H5153">
        <v>54</v>
      </c>
      <c r="I5153">
        <v>102</v>
      </c>
      <c r="J5153">
        <v>5508</v>
      </c>
      <c r="K5153" t="s">
        <v>81</v>
      </c>
      <c r="L5153" t="s">
        <v>153</v>
      </c>
      <c r="M5153" t="s">
        <v>143</v>
      </c>
      <c r="N5153">
        <v>8</v>
      </c>
      <c r="O5153">
        <v>2021</v>
      </c>
    </row>
    <row r="5154" spans="1:15" x14ac:dyDescent="0.25">
      <c r="A5154" t="s">
        <v>59</v>
      </c>
      <c r="B5154" s="1">
        <v>44429</v>
      </c>
      <c r="C5154" t="s">
        <v>29</v>
      </c>
      <c r="D5154" t="s">
        <v>62</v>
      </c>
      <c r="E5154" t="s">
        <v>63</v>
      </c>
      <c r="F5154" t="s">
        <v>141</v>
      </c>
      <c r="G5154" t="s">
        <v>139</v>
      </c>
      <c r="H5154">
        <v>53</v>
      </c>
      <c r="I5154">
        <v>68</v>
      </c>
      <c r="J5154">
        <v>3604</v>
      </c>
      <c r="K5154" t="s">
        <v>81</v>
      </c>
      <c r="L5154" t="s">
        <v>153</v>
      </c>
      <c r="M5154" t="s">
        <v>143</v>
      </c>
      <c r="N5154">
        <v>8</v>
      </c>
      <c r="O5154">
        <v>2021</v>
      </c>
    </row>
    <row r="5155" spans="1:15" x14ac:dyDescent="0.25">
      <c r="A5155" t="s">
        <v>59</v>
      </c>
      <c r="B5155" s="1">
        <v>44429</v>
      </c>
      <c r="C5155" t="s">
        <v>29</v>
      </c>
      <c r="D5155" t="s">
        <v>62</v>
      </c>
      <c r="E5155" t="s">
        <v>63</v>
      </c>
      <c r="F5155" t="s">
        <v>135</v>
      </c>
      <c r="G5155" t="s">
        <v>144</v>
      </c>
      <c r="H5155">
        <v>62</v>
      </c>
      <c r="I5155">
        <v>65</v>
      </c>
      <c r="J5155">
        <v>4030</v>
      </c>
      <c r="K5155" t="s">
        <v>81</v>
      </c>
      <c r="L5155" t="s">
        <v>153</v>
      </c>
      <c r="M5155" t="s">
        <v>143</v>
      </c>
      <c r="N5155">
        <v>8</v>
      </c>
      <c r="O5155">
        <v>2021</v>
      </c>
    </row>
    <row r="5156" spans="1:15" x14ac:dyDescent="0.25">
      <c r="A5156" t="s">
        <v>59</v>
      </c>
      <c r="B5156" s="1">
        <v>44429</v>
      </c>
      <c r="C5156" t="s">
        <v>29</v>
      </c>
      <c r="D5156" t="s">
        <v>62</v>
      </c>
      <c r="E5156" t="s">
        <v>63</v>
      </c>
      <c r="F5156" t="s">
        <v>141</v>
      </c>
      <c r="G5156" t="s">
        <v>144</v>
      </c>
      <c r="H5156">
        <v>67</v>
      </c>
      <c r="I5156">
        <v>104</v>
      </c>
      <c r="J5156">
        <v>6968</v>
      </c>
      <c r="K5156" t="s">
        <v>81</v>
      </c>
      <c r="L5156" t="s">
        <v>153</v>
      </c>
      <c r="M5156" t="s">
        <v>143</v>
      </c>
      <c r="N5156">
        <v>8</v>
      </c>
      <c r="O5156">
        <v>2021</v>
      </c>
    </row>
    <row r="5157" spans="1:15" x14ac:dyDescent="0.25">
      <c r="A5157" t="s">
        <v>59</v>
      </c>
      <c r="B5157" s="1">
        <v>44459</v>
      </c>
      <c r="C5157" t="s">
        <v>29</v>
      </c>
      <c r="D5157" t="s">
        <v>62</v>
      </c>
      <c r="E5157" t="s">
        <v>63</v>
      </c>
      <c r="F5157" t="s">
        <v>135</v>
      </c>
      <c r="G5157" t="s">
        <v>136</v>
      </c>
      <c r="H5157">
        <v>64</v>
      </c>
      <c r="I5157">
        <v>131</v>
      </c>
      <c r="J5157">
        <v>8384</v>
      </c>
      <c r="K5157" t="s">
        <v>81</v>
      </c>
      <c r="L5157" t="s">
        <v>154</v>
      </c>
      <c r="M5157" t="s">
        <v>146</v>
      </c>
      <c r="N5157">
        <v>9</v>
      </c>
      <c r="O5157">
        <v>2021</v>
      </c>
    </row>
    <row r="5158" spans="1:15" x14ac:dyDescent="0.25">
      <c r="A5158" t="s">
        <v>59</v>
      </c>
      <c r="B5158" s="1">
        <v>44459</v>
      </c>
      <c r="C5158" t="s">
        <v>29</v>
      </c>
      <c r="D5158" t="s">
        <v>62</v>
      </c>
      <c r="E5158" t="s">
        <v>63</v>
      </c>
      <c r="F5158" t="s">
        <v>135</v>
      </c>
      <c r="G5158" t="s">
        <v>139</v>
      </c>
      <c r="H5158">
        <v>55</v>
      </c>
      <c r="I5158">
        <v>91</v>
      </c>
      <c r="J5158">
        <v>5005</v>
      </c>
      <c r="K5158" t="s">
        <v>81</v>
      </c>
      <c r="L5158" t="s">
        <v>154</v>
      </c>
      <c r="M5158" t="s">
        <v>146</v>
      </c>
      <c r="N5158">
        <v>9</v>
      </c>
      <c r="O5158">
        <v>2021</v>
      </c>
    </row>
    <row r="5159" spans="1:15" x14ac:dyDescent="0.25">
      <c r="A5159" t="s">
        <v>59</v>
      </c>
      <c r="B5159" s="1">
        <v>44459</v>
      </c>
      <c r="C5159" t="s">
        <v>29</v>
      </c>
      <c r="D5159" t="s">
        <v>62</v>
      </c>
      <c r="E5159" t="s">
        <v>63</v>
      </c>
      <c r="F5159" t="s">
        <v>141</v>
      </c>
      <c r="G5159" t="s">
        <v>136</v>
      </c>
      <c r="H5159">
        <v>50</v>
      </c>
      <c r="I5159">
        <v>59</v>
      </c>
      <c r="J5159">
        <v>2950</v>
      </c>
      <c r="K5159" t="s">
        <v>81</v>
      </c>
      <c r="L5159" t="s">
        <v>154</v>
      </c>
      <c r="M5159" t="s">
        <v>146</v>
      </c>
      <c r="N5159">
        <v>9</v>
      </c>
      <c r="O5159">
        <v>2021</v>
      </c>
    </row>
    <row r="5160" spans="1:15" x14ac:dyDescent="0.25">
      <c r="A5160" t="s">
        <v>59</v>
      </c>
      <c r="B5160" s="1">
        <v>44459</v>
      </c>
      <c r="C5160" t="s">
        <v>29</v>
      </c>
      <c r="D5160" t="s">
        <v>62</v>
      </c>
      <c r="E5160" t="s">
        <v>63</v>
      </c>
      <c r="F5160" t="s">
        <v>141</v>
      </c>
      <c r="G5160" t="s">
        <v>139</v>
      </c>
      <c r="H5160">
        <v>50</v>
      </c>
      <c r="I5160">
        <v>56</v>
      </c>
      <c r="J5160">
        <v>2800</v>
      </c>
      <c r="K5160" t="s">
        <v>81</v>
      </c>
      <c r="L5160" t="s">
        <v>154</v>
      </c>
      <c r="M5160" t="s">
        <v>146</v>
      </c>
      <c r="N5160">
        <v>9</v>
      </c>
      <c r="O5160">
        <v>2021</v>
      </c>
    </row>
    <row r="5161" spans="1:15" x14ac:dyDescent="0.25">
      <c r="A5161" t="s">
        <v>59</v>
      </c>
      <c r="B5161" s="1">
        <v>44459</v>
      </c>
      <c r="C5161" t="s">
        <v>29</v>
      </c>
      <c r="D5161" t="s">
        <v>62</v>
      </c>
      <c r="E5161" t="s">
        <v>63</v>
      </c>
      <c r="F5161" t="s">
        <v>135</v>
      </c>
      <c r="G5161" t="s">
        <v>144</v>
      </c>
      <c r="H5161">
        <v>62</v>
      </c>
      <c r="I5161">
        <v>60</v>
      </c>
      <c r="J5161">
        <v>3720</v>
      </c>
      <c r="K5161" t="s">
        <v>81</v>
      </c>
      <c r="L5161" t="s">
        <v>154</v>
      </c>
      <c r="M5161" t="s">
        <v>146</v>
      </c>
      <c r="N5161">
        <v>9</v>
      </c>
      <c r="O5161">
        <v>2021</v>
      </c>
    </row>
    <row r="5162" spans="1:15" x14ac:dyDescent="0.25">
      <c r="A5162" t="s">
        <v>59</v>
      </c>
      <c r="B5162" s="1">
        <v>44459</v>
      </c>
      <c r="C5162" t="s">
        <v>29</v>
      </c>
      <c r="D5162" t="s">
        <v>62</v>
      </c>
      <c r="E5162" t="s">
        <v>63</v>
      </c>
      <c r="F5162" t="s">
        <v>141</v>
      </c>
      <c r="G5162" t="s">
        <v>144</v>
      </c>
      <c r="H5162">
        <v>64</v>
      </c>
      <c r="I5162">
        <v>84</v>
      </c>
      <c r="J5162">
        <v>5376</v>
      </c>
      <c r="K5162" t="s">
        <v>81</v>
      </c>
      <c r="L5162" t="s">
        <v>154</v>
      </c>
      <c r="M5162" t="s">
        <v>146</v>
      </c>
      <c r="N5162">
        <v>9</v>
      </c>
      <c r="O5162">
        <v>2021</v>
      </c>
    </row>
    <row r="5163" spans="1:15" x14ac:dyDescent="0.25">
      <c r="A5163" t="s">
        <v>59</v>
      </c>
      <c r="B5163" s="1">
        <v>44491</v>
      </c>
      <c r="C5163" t="s">
        <v>29</v>
      </c>
      <c r="D5163" t="s">
        <v>62</v>
      </c>
      <c r="E5163" t="s">
        <v>63</v>
      </c>
      <c r="F5163" t="s">
        <v>135</v>
      </c>
      <c r="G5163" t="s">
        <v>136</v>
      </c>
      <c r="H5163">
        <v>68</v>
      </c>
      <c r="I5163">
        <v>113</v>
      </c>
      <c r="J5163">
        <v>7684</v>
      </c>
      <c r="K5163" t="s">
        <v>81</v>
      </c>
      <c r="L5163" t="s">
        <v>155</v>
      </c>
      <c r="M5163" t="s">
        <v>142</v>
      </c>
      <c r="N5163">
        <v>10</v>
      </c>
      <c r="O5163">
        <v>2021</v>
      </c>
    </row>
    <row r="5164" spans="1:15" x14ac:dyDescent="0.25">
      <c r="A5164" t="s">
        <v>59</v>
      </c>
      <c r="B5164" s="1">
        <v>44491</v>
      </c>
      <c r="C5164" t="s">
        <v>29</v>
      </c>
      <c r="D5164" t="s">
        <v>62</v>
      </c>
      <c r="E5164" t="s">
        <v>63</v>
      </c>
      <c r="F5164" t="s">
        <v>135</v>
      </c>
      <c r="G5164" t="s">
        <v>139</v>
      </c>
      <c r="H5164">
        <v>60</v>
      </c>
      <c r="I5164">
        <v>77</v>
      </c>
      <c r="J5164">
        <v>4620</v>
      </c>
      <c r="K5164" t="s">
        <v>81</v>
      </c>
      <c r="L5164" t="s">
        <v>155</v>
      </c>
      <c r="M5164" t="s">
        <v>142</v>
      </c>
      <c r="N5164">
        <v>10</v>
      </c>
      <c r="O5164">
        <v>2021</v>
      </c>
    </row>
    <row r="5165" spans="1:15" x14ac:dyDescent="0.25">
      <c r="A5165" t="s">
        <v>59</v>
      </c>
      <c r="B5165" s="1">
        <v>44491</v>
      </c>
      <c r="C5165" t="s">
        <v>29</v>
      </c>
      <c r="D5165" t="s">
        <v>62</v>
      </c>
      <c r="E5165" t="s">
        <v>63</v>
      </c>
      <c r="F5165" t="s">
        <v>141</v>
      </c>
      <c r="G5165" t="s">
        <v>136</v>
      </c>
      <c r="H5165">
        <v>59</v>
      </c>
      <c r="I5165">
        <v>46</v>
      </c>
      <c r="J5165">
        <v>2714</v>
      </c>
      <c r="K5165" t="s">
        <v>81</v>
      </c>
      <c r="L5165" t="s">
        <v>155</v>
      </c>
      <c r="M5165" t="s">
        <v>142</v>
      </c>
      <c r="N5165">
        <v>10</v>
      </c>
      <c r="O5165">
        <v>2021</v>
      </c>
    </row>
    <row r="5166" spans="1:15" x14ac:dyDescent="0.25">
      <c r="A5166" t="s">
        <v>59</v>
      </c>
      <c r="B5166" s="1">
        <v>44491</v>
      </c>
      <c r="C5166" t="s">
        <v>29</v>
      </c>
      <c r="D5166" t="s">
        <v>62</v>
      </c>
      <c r="E5166" t="s">
        <v>63</v>
      </c>
      <c r="F5166" t="s">
        <v>141</v>
      </c>
      <c r="G5166" t="s">
        <v>139</v>
      </c>
      <c r="H5166">
        <v>59</v>
      </c>
      <c r="I5166">
        <v>42</v>
      </c>
      <c r="J5166">
        <v>2478</v>
      </c>
      <c r="K5166" t="s">
        <v>81</v>
      </c>
      <c r="L5166" t="s">
        <v>155</v>
      </c>
      <c r="M5166" t="s">
        <v>142</v>
      </c>
      <c r="N5166">
        <v>10</v>
      </c>
      <c r="O5166">
        <v>2021</v>
      </c>
    </row>
    <row r="5167" spans="1:15" x14ac:dyDescent="0.25">
      <c r="A5167" t="s">
        <v>59</v>
      </c>
      <c r="B5167" s="1">
        <v>44491</v>
      </c>
      <c r="C5167" t="s">
        <v>29</v>
      </c>
      <c r="D5167" t="s">
        <v>62</v>
      </c>
      <c r="E5167" t="s">
        <v>63</v>
      </c>
      <c r="F5167" t="s">
        <v>135</v>
      </c>
      <c r="G5167" t="s">
        <v>144</v>
      </c>
      <c r="H5167">
        <v>71</v>
      </c>
      <c r="I5167">
        <v>44</v>
      </c>
      <c r="J5167">
        <v>3124</v>
      </c>
      <c r="K5167" t="s">
        <v>81</v>
      </c>
      <c r="L5167" t="s">
        <v>155</v>
      </c>
      <c r="M5167" t="s">
        <v>142</v>
      </c>
      <c r="N5167">
        <v>10</v>
      </c>
      <c r="O5167">
        <v>2021</v>
      </c>
    </row>
    <row r="5168" spans="1:15" x14ac:dyDescent="0.25">
      <c r="A5168" t="s">
        <v>59</v>
      </c>
      <c r="B5168" s="1">
        <v>44491</v>
      </c>
      <c r="C5168" t="s">
        <v>29</v>
      </c>
      <c r="D5168" t="s">
        <v>62</v>
      </c>
      <c r="E5168" t="s">
        <v>63</v>
      </c>
      <c r="F5168" t="s">
        <v>141</v>
      </c>
      <c r="G5168" t="s">
        <v>144</v>
      </c>
      <c r="H5168">
        <v>73</v>
      </c>
      <c r="I5168">
        <v>83</v>
      </c>
      <c r="J5168">
        <v>6059</v>
      </c>
      <c r="K5168" t="s">
        <v>81</v>
      </c>
      <c r="L5168" t="s">
        <v>155</v>
      </c>
      <c r="M5168" t="s">
        <v>142</v>
      </c>
      <c r="N5168">
        <v>10</v>
      </c>
      <c r="O5168">
        <v>2021</v>
      </c>
    </row>
    <row r="5169" spans="1:15" x14ac:dyDescent="0.25">
      <c r="A5169" t="s">
        <v>59</v>
      </c>
      <c r="B5169" s="1">
        <v>44521</v>
      </c>
      <c r="C5169" t="s">
        <v>29</v>
      </c>
      <c r="D5169" t="s">
        <v>62</v>
      </c>
      <c r="E5169" t="s">
        <v>63</v>
      </c>
      <c r="F5169" t="s">
        <v>135</v>
      </c>
      <c r="G5169" t="s">
        <v>136</v>
      </c>
      <c r="H5169">
        <v>68</v>
      </c>
      <c r="I5169">
        <v>123</v>
      </c>
      <c r="J5169">
        <v>8364</v>
      </c>
      <c r="K5169" t="s">
        <v>81</v>
      </c>
      <c r="L5169" t="s">
        <v>156</v>
      </c>
      <c r="M5169" t="s">
        <v>145</v>
      </c>
      <c r="N5169">
        <v>11</v>
      </c>
      <c r="O5169">
        <v>2021</v>
      </c>
    </row>
    <row r="5170" spans="1:15" x14ac:dyDescent="0.25">
      <c r="A5170" t="s">
        <v>59</v>
      </c>
      <c r="B5170" s="1">
        <v>44521</v>
      </c>
      <c r="C5170" t="s">
        <v>29</v>
      </c>
      <c r="D5170" t="s">
        <v>62</v>
      </c>
      <c r="E5170" t="s">
        <v>63</v>
      </c>
      <c r="F5170" t="s">
        <v>135</v>
      </c>
      <c r="G5170" t="s">
        <v>139</v>
      </c>
      <c r="H5170">
        <v>59</v>
      </c>
      <c r="I5170">
        <v>81</v>
      </c>
      <c r="J5170">
        <v>4779</v>
      </c>
      <c r="K5170" t="s">
        <v>81</v>
      </c>
      <c r="L5170" t="s">
        <v>156</v>
      </c>
      <c r="M5170" t="s">
        <v>145</v>
      </c>
      <c r="N5170">
        <v>11</v>
      </c>
      <c r="O5170">
        <v>2021</v>
      </c>
    </row>
    <row r="5171" spans="1:15" x14ac:dyDescent="0.25">
      <c r="A5171" t="s">
        <v>59</v>
      </c>
      <c r="B5171" s="1">
        <v>44521</v>
      </c>
      <c r="C5171" t="s">
        <v>29</v>
      </c>
      <c r="D5171" t="s">
        <v>62</v>
      </c>
      <c r="E5171" t="s">
        <v>63</v>
      </c>
      <c r="F5171" t="s">
        <v>141</v>
      </c>
      <c r="G5171" t="s">
        <v>136</v>
      </c>
      <c r="H5171">
        <v>59</v>
      </c>
      <c r="I5171">
        <v>93</v>
      </c>
      <c r="J5171">
        <v>5487</v>
      </c>
      <c r="K5171" t="s">
        <v>81</v>
      </c>
      <c r="L5171" t="s">
        <v>156</v>
      </c>
      <c r="M5171" t="s">
        <v>145</v>
      </c>
      <c r="N5171">
        <v>11</v>
      </c>
      <c r="O5171">
        <v>2021</v>
      </c>
    </row>
    <row r="5172" spans="1:15" x14ac:dyDescent="0.25">
      <c r="A5172" t="s">
        <v>59</v>
      </c>
      <c r="B5172" s="1">
        <v>44521</v>
      </c>
      <c r="C5172" t="s">
        <v>29</v>
      </c>
      <c r="D5172" t="s">
        <v>62</v>
      </c>
      <c r="E5172" t="s">
        <v>63</v>
      </c>
      <c r="F5172" t="s">
        <v>141</v>
      </c>
      <c r="G5172" t="s">
        <v>139</v>
      </c>
      <c r="H5172">
        <v>62</v>
      </c>
      <c r="I5172">
        <v>90</v>
      </c>
      <c r="J5172">
        <v>5580</v>
      </c>
      <c r="K5172" t="s">
        <v>81</v>
      </c>
      <c r="L5172" t="s">
        <v>156</v>
      </c>
      <c r="M5172" t="s">
        <v>145</v>
      </c>
      <c r="N5172">
        <v>11</v>
      </c>
      <c r="O5172">
        <v>2021</v>
      </c>
    </row>
    <row r="5173" spans="1:15" x14ac:dyDescent="0.25">
      <c r="A5173" t="s">
        <v>59</v>
      </c>
      <c r="B5173" s="1">
        <v>44521</v>
      </c>
      <c r="C5173" t="s">
        <v>29</v>
      </c>
      <c r="D5173" t="s">
        <v>62</v>
      </c>
      <c r="E5173" t="s">
        <v>63</v>
      </c>
      <c r="F5173" t="s">
        <v>135</v>
      </c>
      <c r="G5173" t="s">
        <v>144</v>
      </c>
      <c r="H5173">
        <v>69</v>
      </c>
      <c r="I5173">
        <v>83</v>
      </c>
      <c r="J5173">
        <v>5727</v>
      </c>
      <c r="K5173" t="s">
        <v>81</v>
      </c>
      <c r="L5173" t="s">
        <v>156</v>
      </c>
      <c r="M5173" t="s">
        <v>145</v>
      </c>
      <c r="N5173">
        <v>11</v>
      </c>
      <c r="O5173">
        <v>2021</v>
      </c>
    </row>
    <row r="5174" spans="1:15" x14ac:dyDescent="0.25">
      <c r="A5174" t="s">
        <v>59</v>
      </c>
      <c r="B5174" s="1">
        <v>44521</v>
      </c>
      <c r="C5174" t="s">
        <v>29</v>
      </c>
      <c r="D5174" t="s">
        <v>62</v>
      </c>
      <c r="E5174" t="s">
        <v>63</v>
      </c>
      <c r="F5174" t="s">
        <v>141</v>
      </c>
      <c r="G5174" t="s">
        <v>144</v>
      </c>
      <c r="H5174">
        <v>74</v>
      </c>
      <c r="I5174">
        <v>101</v>
      </c>
      <c r="J5174">
        <v>7474</v>
      </c>
      <c r="K5174" t="s">
        <v>81</v>
      </c>
      <c r="L5174" t="s">
        <v>156</v>
      </c>
      <c r="M5174" t="s">
        <v>145</v>
      </c>
      <c r="N5174">
        <v>11</v>
      </c>
      <c r="O5174">
        <v>2021</v>
      </c>
    </row>
    <row r="5175" spans="1:15" x14ac:dyDescent="0.25">
      <c r="A5175" t="s">
        <v>59</v>
      </c>
      <c r="B5175" s="1">
        <v>44550</v>
      </c>
      <c r="C5175" t="s">
        <v>29</v>
      </c>
      <c r="D5175" t="s">
        <v>62</v>
      </c>
      <c r="E5175" t="s">
        <v>63</v>
      </c>
      <c r="F5175" t="s">
        <v>135</v>
      </c>
      <c r="G5175" t="s">
        <v>136</v>
      </c>
      <c r="H5175">
        <v>69</v>
      </c>
      <c r="I5175">
        <v>174</v>
      </c>
      <c r="J5175">
        <v>12006</v>
      </c>
      <c r="K5175" t="s">
        <v>81</v>
      </c>
      <c r="L5175" t="s">
        <v>157</v>
      </c>
      <c r="M5175" t="s">
        <v>146</v>
      </c>
      <c r="N5175">
        <v>12</v>
      </c>
      <c r="O5175">
        <v>2021</v>
      </c>
    </row>
    <row r="5176" spans="1:15" x14ac:dyDescent="0.25">
      <c r="A5176" t="s">
        <v>59</v>
      </c>
      <c r="B5176" s="1">
        <v>44550</v>
      </c>
      <c r="C5176" t="s">
        <v>29</v>
      </c>
      <c r="D5176" t="s">
        <v>62</v>
      </c>
      <c r="E5176" t="s">
        <v>63</v>
      </c>
      <c r="F5176" t="s">
        <v>135</v>
      </c>
      <c r="G5176" t="s">
        <v>139</v>
      </c>
      <c r="H5176">
        <v>60</v>
      </c>
      <c r="I5176">
        <v>112</v>
      </c>
      <c r="J5176">
        <v>6720</v>
      </c>
      <c r="K5176" t="s">
        <v>81</v>
      </c>
      <c r="L5176" t="s">
        <v>157</v>
      </c>
      <c r="M5176" t="s">
        <v>146</v>
      </c>
      <c r="N5176">
        <v>12</v>
      </c>
      <c r="O5176">
        <v>2021</v>
      </c>
    </row>
    <row r="5177" spans="1:15" x14ac:dyDescent="0.25">
      <c r="A5177" t="s">
        <v>12</v>
      </c>
      <c r="B5177" s="1">
        <v>44206</v>
      </c>
      <c r="C5177" t="s">
        <v>29</v>
      </c>
      <c r="D5177" t="s">
        <v>62</v>
      </c>
      <c r="E5177" t="s">
        <v>63</v>
      </c>
      <c r="F5177" t="s">
        <v>135</v>
      </c>
      <c r="G5177" t="s">
        <v>136</v>
      </c>
      <c r="H5177">
        <v>33</v>
      </c>
      <c r="I5177">
        <v>109</v>
      </c>
      <c r="J5177">
        <v>3597</v>
      </c>
      <c r="K5177" t="s">
        <v>81</v>
      </c>
      <c r="L5177" t="s">
        <v>137</v>
      </c>
      <c r="M5177" t="s">
        <v>145</v>
      </c>
      <c r="N5177">
        <v>1</v>
      </c>
      <c r="O5177">
        <v>2021</v>
      </c>
    </row>
    <row r="5178" spans="1:15" x14ac:dyDescent="0.25">
      <c r="A5178" t="s">
        <v>12</v>
      </c>
      <c r="B5178" s="1">
        <v>44206</v>
      </c>
      <c r="C5178" t="s">
        <v>29</v>
      </c>
      <c r="D5178" t="s">
        <v>62</v>
      </c>
      <c r="E5178" t="s">
        <v>63</v>
      </c>
      <c r="F5178" t="s">
        <v>135</v>
      </c>
      <c r="G5178" t="s">
        <v>139</v>
      </c>
      <c r="H5178">
        <v>43</v>
      </c>
      <c r="I5178">
        <v>109</v>
      </c>
      <c r="J5178">
        <v>4687</v>
      </c>
      <c r="K5178" t="s">
        <v>81</v>
      </c>
      <c r="L5178" t="s">
        <v>137</v>
      </c>
      <c r="M5178" t="s">
        <v>145</v>
      </c>
      <c r="N5178">
        <v>1</v>
      </c>
      <c r="O5178">
        <v>2021</v>
      </c>
    </row>
    <row r="5179" spans="1:15" x14ac:dyDescent="0.25">
      <c r="A5179" t="s">
        <v>12</v>
      </c>
      <c r="B5179" s="1">
        <v>44206</v>
      </c>
      <c r="C5179" t="s">
        <v>29</v>
      </c>
      <c r="D5179" t="s">
        <v>62</v>
      </c>
      <c r="E5179" t="s">
        <v>63</v>
      </c>
      <c r="F5179" t="s">
        <v>141</v>
      </c>
      <c r="G5179" t="s">
        <v>136</v>
      </c>
      <c r="H5179">
        <v>41</v>
      </c>
      <c r="I5179">
        <v>113</v>
      </c>
      <c r="J5179">
        <v>4633</v>
      </c>
      <c r="K5179" t="s">
        <v>81</v>
      </c>
      <c r="L5179" t="s">
        <v>137</v>
      </c>
      <c r="M5179" t="s">
        <v>145</v>
      </c>
      <c r="N5179">
        <v>1</v>
      </c>
      <c r="O5179">
        <v>2021</v>
      </c>
    </row>
    <row r="5180" spans="1:15" x14ac:dyDescent="0.25">
      <c r="A5180" t="s">
        <v>12</v>
      </c>
      <c r="B5180" s="1">
        <v>44206</v>
      </c>
      <c r="C5180" t="s">
        <v>29</v>
      </c>
      <c r="D5180" t="s">
        <v>62</v>
      </c>
      <c r="E5180" t="s">
        <v>63</v>
      </c>
      <c r="F5180" t="s">
        <v>141</v>
      </c>
      <c r="G5180" t="s">
        <v>139</v>
      </c>
      <c r="H5180">
        <v>43</v>
      </c>
      <c r="I5180">
        <v>56</v>
      </c>
      <c r="J5180">
        <v>2408</v>
      </c>
      <c r="K5180" t="s">
        <v>81</v>
      </c>
      <c r="L5180" t="s">
        <v>137</v>
      </c>
      <c r="M5180" t="s">
        <v>145</v>
      </c>
      <c r="N5180">
        <v>1</v>
      </c>
      <c r="O5180">
        <v>2021</v>
      </c>
    </row>
    <row r="5181" spans="1:15" x14ac:dyDescent="0.25">
      <c r="A5181" t="s">
        <v>12</v>
      </c>
      <c r="B5181" s="1">
        <v>44206</v>
      </c>
      <c r="C5181" t="s">
        <v>29</v>
      </c>
      <c r="D5181" t="s">
        <v>62</v>
      </c>
      <c r="E5181" t="s">
        <v>63</v>
      </c>
      <c r="F5181" t="s">
        <v>135</v>
      </c>
      <c r="G5181" t="s">
        <v>144</v>
      </c>
      <c r="H5181">
        <v>46</v>
      </c>
      <c r="I5181">
        <v>46</v>
      </c>
      <c r="J5181">
        <v>2116</v>
      </c>
      <c r="K5181" t="s">
        <v>81</v>
      </c>
      <c r="L5181" t="s">
        <v>137</v>
      </c>
      <c r="M5181" t="s">
        <v>145</v>
      </c>
      <c r="N5181">
        <v>1</v>
      </c>
      <c r="O5181">
        <v>2021</v>
      </c>
    </row>
    <row r="5182" spans="1:15" x14ac:dyDescent="0.25">
      <c r="A5182" t="s">
        <v>12</v>
      </c>
      <c r="B5182" s="1">
        <v>44206</v>
      </c>
      <c r="C5182" t="s">
        <v>29</v>
      </c>
      <c r="D5182" t="s">
        <v>62</v>
      </c>
      <c r="E5182" t="s">
        <v>63</v>
      </c>
      <c r="F5182" t="s">
        <v>141</v>
      </c>
      <c r="G5182" t="s">
        <v>144</v>
      </c>
      <c r="H5182">
        <v>42</v>
      </c>
      <c r="I5182">
        <v>123</v>
      </c>
      <c r="J5182">
        <v>5166</v>
      </c>
      <c r="K5182" t="s">
        <v>81</v>
      </c>
      <c r="L5182" t="s">
        <v>137</v>
      </c>
      <c r="M5182" t="s">
        <v>145</v>
      </c>
      <c r="N5182">
        <v>1</v>
      </c>
      <c r="O5182">
        <v>2021</v>
      </c>
    </row>
    <row r="5183" spans="1:15" x14ac:dyDescent="0.25">
      <c r="A5183" t="s">
        <v>12</v>
      </c>
      <c r="B5183" s="1">
        <v>44237</v>
      </c>
      <c r="C5183" t="s">
        <v>29</v>
      </c>
      <c r="D5183" t="s">
        <v>62</v>
      </c>
      <c r="E5183" t="s">
        <v>63</v>
      </c>
      <c r="F5183" t="s">
        <v>135</v>
      </c>
      <c r="G5183" t="s">
        <v>136</v>
      </c>
      <c r="H5183">
        <v>33</v>
      </c>
      <c r="I5183">
        <v>143</v>
      </c>
      <c r="J5183">
        <v>4719</v>
      </c>
      <c r="K5183" t="s">
        <v>81</v>
      </c>
      <c r="L5183" t="s">
        <v>148</v>
      </c>
      <c r="M5183" t="s">
        <v>138</v>
      </c>
      <c r="N5183">
        <v>2</v>
      </c>
      <c r="O5183">
        <v>2021</v>
      </c>
    </row>
    <row r="5184" spans="1:15" x14ac:dyDescent="0.25">
      <c r="A5184" t="s">
        <v>12</v>
      </c>
      <c r="B5184" s="1">
        <v>44237</v>
      </c>
      <c r="C5184" t="s">
        <v>29</v>
      </c>
      <c r="D5184" t="s">
        <v>62</v>
      </c>
      <c r="E5184" t="s">
        <v>63</v>
      </c>
      <c r="F5184" t="s">
        <v>135</v>
      </c>
      <c r="G5184" t="s">
        <v>139</v>
      </c>
      <c r="H5184">
        <v>42</v>
      </c>
      <c r="I5184">
        <v>98</v>
      </c>
      <c r="J5184">
        <v>4116</v>
      </c>
      <c r="K5184" t="s">
        <v>81</v>
      </c>
      <c r="L5184" t="s">
        <v>148</v>
      </c>
      <c r="M5184" t="s">
        <v>138</v>
      </c>
      <c r="N5184">
        <v>2</v>
      </c>
      <c r="O5184">
        <v>2021</v>
      </c>
    </row>
    <row r="5185" spans="1:15" x14ac:dyDescent="0.25">
      <c r="A5185" t="s">
        <v>12</v>
      </c>
      <c r="B5185" s="1">
        <v>44237</v>
      </c>
      <c r="C5185" t="s">
        <v>29</v>
      </c>
      <c r="D5185" t="s">
        <v>62</v>
      </c>
      <c r="E5185" t="s">
        <v>63</v>
      </c>
      <c r="F5185" t="s">
        <v>141</v>
      </c>
      <c r="G5185" t="s">
        <v>136</v>
      </c>
      <c r="H5185">
        <v>44</v>
      </c>
      <c r="I5185">
        <v>94</v>
      </c>
      <c r="J5185">
        <v>4136</v>
      </c>
      <c r="K5185" t="s">
        <v>81</v>
      </c>
      <c r="L5185" t="s">
        <v>148</v>
      </c>
      <c r="M5185" t="s">
        <v>138</v>
      </c>
      <c r="N5185">
        <v>2</v>
      </c>
      <c r="O5185">
        <v>2021</v>
      </c>
    </row>
    <row r="5186" spans="1:15" x14ac:dyDescent="0.25">
      <c r="A5186" t="s">
        <v>12</v>
      </c>
      <c r="B5186" s="1">
        <v>44237</v>
      </c>
      <c r="C5186" t="s">
        <v>29</v>
      </c>
      <c r="D5186" t="s">
        <v>64</v>
      </c>
      <c r="E5186" t="s">
        <v>65</v>
      </c>
      <c r="F5186" t="s">
        <v>141</v>
      </c>
      <c r="G5186" t="s">
        <v>139</v>
      </c>
      <c r="H5186">
        <v>41</v>
      </c>
      <c r="I5186">
        <v>56</v>
      </c>
      <c r="J5186">
        <v>2296</v>
      </c>
      <c r="K5186" t="s">
        <v>81</v>
      </c>
      <c r="L5186" t="s">
        <v>148</v>
      </c>
      <c r="M5186" t="s">
        <v>138</v>
      </c>
      <c r="N5186">
        <v>2</v>
      </c>
      <c r="O5186">
        <v>2021</v>
      </c>
    </row>
    <row r="5187" spans="1:15" x14ac:dyDescent="0.25">
      <c r="A5187" t="s">
        <v>12</v>
      </c>
      <c r="B5187" s="1">
        <v>44237</v>
      </c>
      <c r="C5187" t="s">
        <v>29</v>
      </c>
      <c r="D5187" t="s">
        <v>64</v>
      </c>
      <c r="E5187" t="s">
        <v>65</v>
      </c>
      <c r="F5187" t="s">
        <v>135</v>
      </c>
      <c r="G5187" t="s">
        <v>144</v>
      </c>
      <c r="H5187">
        <v>47</v>
      </c>
      <c r="I5187">
        <v>38</v>
      </c>
      <c r="J5187">
        <v>1786</v>
      </c>
      <c r="K5187" t="s">
        <v>81</v>
      </c>
      <c r="L5187" t="s">
        <v>148</v>
      </c>
      <c r="M5187" t="s">
        <v>138</v>
      </c>
      <c r="N5187">
        <v>2</v>
      </c>
      <c r="O5187">
        <v>2021</v>
      </c>
    </row>
    <row r="5188" spans="1:15" x14ac:dyDescent="0.25">
      <c r="A5188" t="s">
        <v>12</v>
      </c>
      <c r="B5188" s="1">
        <v>44237</v>
      </c>
      <c r="C5188" t="s">
        <v>29</v>
      </c>
      <c r="D5188" t="s">
        <v>64</v>
      </c>
      <c r="E5188" t="s">
        <v>65</v>
      </c>
      <c r="F5188" t="s">
        <v>141</v>
      </c>
      <c r="G5188" t="s">
        <v>144</v>
      </c>
      <c r="H5188">
        <v>44</v>
      </c>
      <c r="I5188">
        <v>102</v>
      </c>
      <c r="J5188">
        <v>4488</v>
      </c>
      <c r="K5188" t="s">
        <v>81</v>
      </c>
      <c r="L5188" t="s">
        <v>148</v>
      </c>
      <c r="M5188" t="s">
        <v>138</v>
      </c>
      <c r="N5188">
        <v>2</v>
      </c>
      <c r="O5188">
        <v>2021</v>
      </c>
    </row>
    <row r="5189" spans="1:15" x14ac:dyDescent="0.25">
      <c r="A5189" t="s">
        <v>12</v>
      </c>
      <c r="B5189" s="1">
        <v>44264</v>
      </c>
      <c r="C5189" t="s">
        <v>29</v>
      </c>
      <c r="D5189" t="s">
        <v>64</v>
      </c>
      <c r="E5189" t="s">
        <v>65</v>
      </c>
      <c r="F5189" t="s">
        <v>135</v>
      </c>
      <c r="G5189" t="s">
        <v>136</v>
      </c>
      <c r="H5189">
        <v>44</v>
      </c>
      <c r="I5189">
        <v>135</v>
      </c>
      <c r="J5189">
        <v>5940</v>
      </c>
      <c r="K5189" t="s">
        <v>81</v>
      </c>
      <c r="L5189" t="s">
        <v>149</v>
      </c>
      <c r="M5189" t="s">
        <v>147</v>
      </c>
      <c r="N5189">
        <v>3</v>
      </c>
      <c r="O5189">
        <v>2021</v>
      </c>
    </row>
    <row r="5190" spans="1:15" x14ac:dyDescent="0.25">
      <c r="A5190" t="s">
        <v>12</v>
      </c>
      <c r="B5190" s="1">
        <v>44264</v>
      </c>
      <c r="C5190" t="s">
        <v>29</v>
      </c>
      <c r="D5190" t="s">
        <v>64</v>
      </c>
      <c r="E5190" t="s">
        <v>65</v>
      </c>
      <c r="F5190" t="s">
        <v>135</v>
      </c>
      <c r="G5190" t="s">
        <v>139</v>
      </c>
      <c r="H5190">
        <v>54</v>
      </c>
      <c r="I5190">
        <v>91</v>
      </c>
      <c r="J5190">
        <v>4914</v>
      </c>
      <c r="K5190" t="s">
        <v>81</v>
      </c>
      <c r="L5190" t="s">
        <v>149</v>
      </c>
      <c r="M5190" t="s">
        <v>147</v>
      </c>
      <c r="N5190">
        <v>3</v>
      </c>
      <c r="O5190">
        <v>2021</v>
      </c>
    </row>
    <row r="5191" spans="1:15" x14ac:dyDescent="0.25">
      <c r="A5191" t="s">
        <v>12</v>
      </c>
      <c r="B5191" s="1">
        <v>44264</v>
      </c>
      <c r="C5191" t="s">
        <v>29</v>
      </c>
      <c r="D5191" t="s">
        <v>64</v>
      </c>
      <c r="E5191" t="s">
        <v>65</v>
      </c>
      <c r="F5191" t="s">
        <v>141</v>
      </c>
      <c r="G5191" t="s">
        <v>136</v>
      </c>
      <c r="H5191">
        <v>57</v>
      </c>
      <c r="I5191">
        <v>101</v>
      </c>
      <c r="J5191">
        <v>5757</v>
      </c>
      <c r="K5191" t="s">
        <v>81</v>
      </c>
      <c r="L5191" t="s">
        <v>149</v>
      </c>
      <c r="M5191" t="s">
        <v>147</v>
      </c>
      <c r="N5191">
        <v>3</v>
      </c>
      <c r="O5191">
        <v>2021</v>
      </c>
    </row>
    <row r="5192" spans="1:15" x14ac:dyDescent="0.25">
      <c r="A5192" t="s">
        <v>12</v>
      </c>
      <c r="B5192" s="1">
        <v>44264</v>
      </c>
      <c r="C5192" t="s">
        <v>29</v>
      </c>
      <c r="D5192" t="s">
        <v>64</v>
      </c>
      <c r="E5192" t="s">
        <v>65</v>
      </c>
      <c r="F5192" t="s">
        <v>141</v>
      </c>
      <c r="G5192" t="s">
        <v>139</v>
      </c>
      <c r="H5192">
        <v>52</v>
      </c>
      <c r="I5192">
        <v>69</v>
      </c>
      <c r="J5192">
        <v>3588</v>
      </c>
      <c r="K5192" t="s">
        <v>81</v>
      </c>
      <c r="L5192" t="s">
        <v>149</v>
      </c>
      <c r="M5192" t="s">
        <v>147</v>
      </c>
      <c r="N5192">
        <v>3</v>
      </c>
      <c r="O5192">
        <v>2021</v>
      </c>
    </row>
    <row r="5193" spans="1:15" x14ac:dyDescent="0.25">
      <c r="A5193" t="s">
        <v>12</v>
      </c>
      <c r="B5193" s="1">
        <v>44264</v>
      </c>
      <c r="C5193" t="s">
        <v>29</v>
      </c>
      <c r="D5193" t="s">
        <v>64</v>
      </c>
      <c r="E5193" t="s">
        <v>65</v>
      </c>
      <c r="F5193" t="s">
        <v>135</v>
      </c>
      <c r="G5193" t="s">
        <v>144</v>
      </c>
      <c r="H5193">
        <v>55</v>
      </c>
      <c r="I5193">
        <v>36</v>
      </c>
      <c r="J5193">
        <v>1980</v>
      </c>
      <c r="K5193" t="s">
        <v>81</v>
      </c>
      <c r="L5193" t="s">
        <v>149</v>
      </c>
      <c r="M5193" t="s">
        <v>147</v>
      </c>
      <c r="N5193">
        <v>3</v>
      </c>
      <c r="O5193">
        <v>2021</v>
      </c>
    </row>
    <row r="5194" spans="1:15" x14ac:dyDescent="0.25">
      <c r="A5194" t="s">
        <v>12</v>
      </c>
      <c r="B5194" s="1">
        <v>44264</v>
      </c>
      <c r="C5194" t="s">
        <v>29</v>
      </c>
      <c r="D5194" t="s">
        <v>64</v>
      </c>
      <c r="E5194" t="s">
        <v>65</v>
      </c>
      <c r="F5194" t="s">
        <v>141</v>
      </c>
      <c r="G5194" t="s">
        <v>144</v>
      </c>
      <c r="H5194">
        <v>50</v>
      </c>
      <c r="I5194">
        <v>85</v>
      </c>
      <c r="J5194">
        <v>4250</v>
      </c>
      <c r="K5194" t="s">
        <v>81</v>
      </c>
      <c r="L5194" t="s">
        <v>149</v>
      </c>
      <c r="M5194" t="s">
        <v>147</v>
      </c>
      <c r="N5194">
        <v>3</v>
      </c>
      <c r="O5194">
        <v>2021</v>
      </c>
    </row>
    <row r="5195" spans="1:15" x14ac:dyDescent="0.25">
      <c r="A5195" t="s">
        <v>12</v>
      </c>
      <c r="B5195" s="1">
        <v>44296</v>
      </c>
      <c r="C5195" t="s">
        <v>29</v>
      </c>
      <c r="D5195" t="s">
        <v>64</v>
      </c>
      <c r="E5195" t="s">
        <v>65</v>
      </c>
      <c r="F5195" t="s">
        <v>135</v>
      </c>
      <c r="G5195" t="s">
        <v>136</v>
      </c>
      <c r="H5195">
        <v>59</v>
      </c>
      <c r="I5195">
        <v>130</v>
      </c>
      <c r="J5195">
        <v>7670</v>
      </c>
      <c r="K5195" t="s">
        <v>81</v>
      </c>
      <c r="L5195" t="s">
        <v>150</v>
      </c>
      <c r="M5195" t="s">
        <v>143</v>
      </c>
      <c r="N5195">
        <v>4</v>
      </c>
      <c r="O5195">
        <v>2021</v>
      </c>
    </row>
    <row r="5196" spans="1:15" x14ac:dyDescent="0.25">
      <c r="A5196" t="s">
        <v>12</v>
      </c>
      <c r="B5196" s="1">
        <v>44296</v>
      </c>
      <c r="C5196" t="s">
        <v>29</v>
      </c>
      <c r="D5196" t="s">
        <v>64</v>
      </c>
      <c r="E5196" t="s">
        <v>65</v>
      </c>
      <c r="F5196" t="s">
        <v>135</v>
      </c>
      <c r="G5196" t="s">
        <v>139</v>
      </c>
      <c r="H5196">
        <v>61</v>
      </c>
      <c r="I5196">
        <v>81</v>
      </c>
      <c r="J5196">
        <v>4941</v>
      </c>
      <c r="K5196" t="s">
        <v>81</v>
      </c>
      <c r="L5196" t="s">
        <v>150</v>
      </c>
      <c r="M5196" t="s">
        <v>143</v>
      </c>
      <c r="N5196">
        <v>4</v>
      </c>
      <c r="O5196">
        <v>2021</v>
      </c>
    </row>
    <row r="5197" spans="1:15" x14ac:dyDescent="0.25">
      <c r="A5197" t="s">
        <v>12</v>
      </c>
      <c r="B5197" s="1">
        <v>44296</v>
      </c>
      <c r="C5197" t="s">
        <v>29</v>
      </c>
      <c r="D5197" t="s">
        <v>64</v>
      </c>
      <c r="E5197" t="s">
        <v>65</v>
      </c>
      <c r="F5197" t="s">
        <v>141</v>
      </c>
      <c r="G5197" t="s">
        <v>136</v>
      </c>
      <c r="H5197">
        <v>60</v>
      </c>
      <c r="I5197">
        <v>91</v>
      </c>
      <c r="J5197">
        <v>5460</v>
      </c>
      <c r="K5197" t="s">
        <v>81</v>
      </c>
      <c r="L5197" t="s">
        <v>150</v>
      </c>
      <c r="M5197" t="s">
        <v>143</v>
      </c>
      <c r="N5197">
        <v>4</v>
      </c>
      <c r="O5197">
        <v>2021</v>
      </c>
    </row>
    <row r="5198" spans="1:15" x14ac:dyDescent="0.25">
      <c r="A5198" t="s">
        <v>12</v>
      </c>
      <c r="B5198" s="1">
        <v>44296</v>
      </c>
      <c r="C5198" t="s">
        <v>29</v>
      </c>
      <c r="D5198" t="s">
        <v>64</v>
      </c>
      <c r="E5198" t="s">
        <v>65</v>
      </c>
      <c r="F5198" t="s">
        <v>141</v>
      </c>
      <c r="G5198" t="s">
        <v>139</v>
      </c>
      <c r="H5198">
        <v>48</v>
      </c>
      <c r="I5198">
        <v>73</v>
      </c>
      <c r="J5198">
        <v>3504</v>
      </c>
      <c r="K5198" t="s">
        <v>81</v>
      </c>
      <c r="L5198" t="s">
        <v>150</v>
      </c>
      <c r="M5198" t="s">
        <v>143</v>
      </c>
      <c r="N5198">
        <v>4</v>
      </c>
      <c r="O5198">
        <v>2021</v>
      </c>
    </row>
    <row r="5199" spans="1:15" x14ac:dyDescent="0.25">
      <c r="A5199" t="s">
        <v>12</v>
      </c>
      <c r="B5199" s="1">
        <v>44296</v>
      </c>
      <c r="C5199" t="s">
        <v>29</v>
      </c>
      <c r="D5199" t="s">
        <v>64</v>
      </c>
      <c r="E5199" t="s">
        <v>65</v>
      </c>
      <c r="F5199" t="s">
        <v>135</v>
      </c>
      <c r="G5199" t="s">
        <v>144</v>
      </c>
      <c r="H5199">
        <v>52</v>
      </c>
      <c r="I5199">
        <v>42</v>
      </c>
      <c r="J5199">
        <v>2184</v>
      </c>
      <c r="K5199" t="s">
        <v>81</v>
      </c>
      <c r="L5199" t="s">
        <v>150</v>
      </c>
      <c r="M5199" t="s">
        <v>143</v>
      </c>
      <c r="N5199">
        <v>4</v>
      </c>
      <c r="O5199">
        <v>2021</v>
      </c>
    </row>
    <row r="5200" spans="1:15" x14ac:dyDescent="0.25">
      <c r="A5200" t="s">
        <v>12</v>
      </c>
      <c r="B5200" s="1">
        <v>44296</v>
      </c>
      <c r="C5200" t="s">
        <v>29</v>
      </c>
      <c r="D5200" t="s">
        <v>64</v>
      </c>
      <c r="E5200" t="s">
        <v>65</v>
      </c>
      <c r="F5200" t="s">
        <v>141</v>
      </c>
      <c r="G5200" t="s">
        <v>144</v>
      </c>
      <c r="H5200">
        <v>66</v>
      </c>
      <c r="I5200">
        <v>94</v>
      </c>
      <c r="J5200">
        <v>6204</v>
      </c>
      <c r="K5200" t="s">
        <v>81</v>
      </c>
      <c r="L5200" t="s">
        <v>150</v>
      </c>
      <c r="M5200" t="s">
        <v>143</v>
      </c>
      <c r="N5200">
        <v>4</v>
      </c>
      <c r="O5200">
        <v>2021</v>
      </c>
    </row>
    <row r="5201" spans="1:15" x14ac:dyDescent="0.25">
      <c r="A5201" t="s">
        <v>12</v>
      </c>
      <c r="B5201" s="1">
        <v>44327</v>
      </c>
      <c r="C5201" t="s">
        <v>29</v>
      </c>
      <c r="D5201" t="s">
        <v>64</v>
      </c>
      <c r="E5201" t="s">
        <v>65</v>
      </c>
      <c r="F5201" t="s">
        <v>135</v>
      </c>
      <c r="G5201" t="s">
        <v>136</v>
      </c>
      <c r="H5201">
        <v>51</v>
      </c>
      <c r="I5201">
        <v>158</v>
      </c>
      <c r="J5201">
        <v>8058</v>
      </c>
      <c r="K5201" t="s">
        <v>81</v>
      </c>
      <c r="L5201" t="s">
        <v>151</v>
      </c>
      <c r="M5201" t="s">
        <v>147</v>
      </c>
      <c r="N5201">
        <v>5</v>
      </c>
      <c r="O5201">
        <v>2021</v>
      </c>
    </row>
    <row r="5202" spans="1:15" x14ac:dyDescent="0.25">
      <c r="A5202" t="s">
        <v>12</v>
      </c>
      <c r="B5202" s="1">
        <v>44327</v>
      </c>
      <c r="C5202" t="s">
        <v>29</v>
      </c>
      <c r="D5202" t="s">
        <v>64</v>
      </c>
      <c r="E5202" t="s">
        <v>65</v>
      </c>
      <c r="F5202" t="s">
        <v>135</v>
      </c>
      <c r="G5202" t="s">
        <v>139</v>
      </c>
      <c r="H5202">
        <v>58</v>
      </c>
      <c r="I5202">
        <v>98</v>
      </c>
      <c r="J5202">
        <v>5684</v>
      </c>
      <c r="K5202" t="s">
        <v>81</v>
      </c>
      <c r="L5202" t="s">
        <v>151</v>
      </c>
      <c r="M5202" t="s">
        <v>147</v>
      </c>
      <c r="N5202">
        <v>5</v>
      </c>
      <c r="O5202">
        <v>2021</v>
      </c>
    </row>
    <row r="5203" spans="1:15" x14ac:dyDescent="0.25">
      <c r="A5203" t="s">
        <v>12</v>
      </c>
      <c r="B5203" s="1">
        <v>44327</v>
      </c>
      <c r="C5203" t="s">
        <v>29</v>
      </c>
      <c r="D5203" t="s">
        <v>64</v>
      </c>
      <c r="E5203" t="s">
        <v>65</v>
      </c>
      <c r="F5203" t="s">
        <v>141</v>
      </c>
      <c r="G5203" t="s">
        <v>136</v>
      </c>
      <c r="H5203">
        <v>56</v>
      </c>
      <c r="I5203">
        <v>98</v>
      </c>
      <c r="J5203">
        <v>5488</v>
      </c>
      <c r="K5203" t="s">
        <v>81</v>
      </c>
      <c r="L5203" t="s">
        <v>151</v>
      </c>
      <c r="M5203" t="s">
        <v>147</v>
      </c>
      <c r="N5203">
        <v>5</v>
      </c>
      <c r="O5203">
        <v>2021</v>
      </c>
    </row>
    <row r="5204" spans="1:15" x14ac:dyDescent="0.25">
      <c r="A5204" t="s">
        <v>12</v>
      </c>
      <c r="B5204" s="1">
        <v>44327</v>
      </c>
      <c r="C5204" t="s">
        <v>29</v>
      </c>
      <c r="D5204" t="s">
        <v>64</v>
      </c>
      <c r="E5204" t="s">
        <v>65</v>
      </c>
      <c r="F5204" t="s">
        <v>141</v>
      </c>
      <c r="G5204" t="s">
        <v>139</v>
      </c>
      <c r="H5204">
        <v>52</v>
      </c>
      <c r="I5204">
        <v>80</v>
      </c>
      <c r="J5204">
        <v>4160</v>
      </c>
      <c r="K5204" t="s">
        <v>81</v>
      </c>
      <c r="L5204" t="s">
        <v>151</v>
      </c>
      <c r="M5204" t="s">
        <v>147</v>
      </c>
      <c r="N5204">
        <v>5</v>
      </c>
      <c r="O5204">
        <v>2021</v>
      </c>
    </row>
    <row r="5205" spans="1:15" x14ac:dyDescent="0.25">
      <c r="A5205" t="s">
        <v>12</v>
      </c>
      <c r="B5205" s="1">
        <v>44327</v>
      </c>
      <c r="C5205" t="s">
        <v>29</v>
      </c>
      <c r="D5205" t="s">
        <v>64</v>
      </c>
      <c r="E5205" t="s">
        <v>65</v>
      </c>
      <c r="F5205" t="s">
        <v>135</v>
      </c>
      <c r="G5205" t="s">
        <v>144</v>
      </c>
      <c r="H5205">
        <v>55</v>
      </c>
      <c r="I5205">
        <v>46</v>
      </c>
      <c r="J5205">
        <v>2530</v>
      </c>
      <c r="K5205" t="s">
        <v>81</v>
      </c>
      <c r="L5205" t="s">
        <v>151</v>
      </c>
      <c r="M5205" t="s">
        <v>147</v>
      </c>
      <c r="N5205">
        <v>5</v>
      </c>
      <c r="O5205">
        <v>2021</v>
      </c>
    </row>
    <row r="5206" spans="1:15" x14ac:dyDescent="0.25">
      <c r="A5206" t="s">
        <v>12</v>
      </c>
      <c r="B5206" s="1">
        <v>44327</v>
      </c>
      <c r="C5206" t="s">
        <v>29</v>
      </c>
      <c r="D5206" t="s">
        <v>64</v>
      </c>
      <c r="E5206" t="s">
        <v>65</v>
      </c>
      <c r="F5206" t="s">
        <v>141</v>
      </c>
      <c r="G5206" t="s">
        <v>144</v>
      </c>
      <c r="H5206">
        <v>69</v>
      </c>
      <c r="I5206">
        <v>143</v>
      </c>
      <c r="J5206">
        <v>9867</v>
      </c>
      <c r="K5206" t="s">
        <v>81</v>
      </c>
      <c r="L5206" t="s">
        <v>151</v>
      </c>
      <c r="M5206" t="s">
        <v>147</v>
      </c>
      <c r="N5206">
        <v>5</v>
      </c>
      <c r="O5206">
        <v>2021</v>
      </c>
    </row>
    <row r="5207" spans="1:15" x14ac:dyDescent="0.25">
      <c r="A5207" t="s">
        <v>12</v>
      </c>
      <c r="B5207" s="1">
        <v>44357</v>
      </c>
      <c r="C5207" t="s">
        <v>29</v>
      </c>
      <c r="D5207" t="s">
        <v>64</v>
      </c>
      <c r="E5207" t="s">
        <v>65</v>
      </c>
      <c r="F5207" t="s">
        <v>135</v>
      </c>
      <c r="G5207" t="s">
        <v>136</v>
      </c>
      <c r="H5207">
        <v>67</v>
      </c>
      <c r="I5207">
        <v>210</v>
      </c>
      <c r="J5207">
        <v>14070</v>
      </c>
      <c r="K5207" t="s">
        <v>81</v>
      </c>
      <c r="L5207" t="s">
        <v>158</v>
      </c>
      <c r="M5207" t="s">
        <v>140</v>
      </c>
      <c r="N5207">
        <v>6</v>
      </c>
      <c r="O5207">
        <v>2021</v>
      </c>
    </row>
    <row r="5208" spans="1:15" x14ac:dyDescent="0.25">
      <c r="A5208" t="s">
        <v>12</v>
      </c>
      <c r="B5208" s="1">
        <v>44357</v>
      </c>
      <c r="C5208" t="s">
        <v>29</v>
      </c>
      <c r="D5208" t="s">
        <v>64</v>
      </c>
      <c r="E5208" t="s">
        <v>65</v>
      </c>
      <c r="F5208" t="s">
        <v>135</v>
      </c>
      <c r="G5208" t="s">
        <v>139</v>
      </c>
      <c r="H5208">
        <v>72</v>
      </c>
      <c r="I5208">
        <v>156</v>
      </c>
      <c r="J5208">
        <v>11232</v>
      </c>
      <c r="K5208" t="s">
        <v>81</v>
      </c>
      <c r="L5208" t="s">
        <v>158</v>
      </c>
      <c r="M5208" t="s">
        <v>140</v>
      </c>
      <c r="N5208">
        <v>6</v>
      </c>
      <c r="O5208">
        <v>2021</v>
      </c>
    </row>
    <row r="5209" spans="1:15" x14ac:dyDescent="0.25">
      <c r="A5209" t="s">
        <v>12</v>
      </c>
      <c r="B5209" s="1">
        <v>44357</v>
      </c>
      <c r="C5209" t="s">
        <v>29</v>
      </c>
      <c r="D5209" t="s">
        <v>64</v>
      </c>
      <c r="E5209" t="s">
        <v>65</v>
      </c>
      <c r="F5209" t="s">
        <v>141</v>
      </c>
      <c r="G5209" t="s">
        <v>136</v>
      </c>
      <c r="H5209">
        <v>71</v>
      </c>
      <c r="I5209">
        <v>180</v>
      </c>
      <c r="J5209">
        <v>12780</v>
      </c>
      <c r="K5209" t="s">
        <v>81</v>
      </c>
      <c r="L5209" t="s">
        <v>158</v>
      </c>
      <c r="M5209" t="s">
        <v>140</v>
      </c>
      <c r="N5209">
        <v>6</v>
      </c>
      <c r="O5209">
        <v>2021</v>
      </c>
    </row>
    <row r="5210" spans="1:15" x14ac:dyDescent="0.25">
      <c r="A5210" t="s">
        <v>12</v>
      </c>
      <c r="B5210" s="1">
        <v>44357</v>
      </c>
      <c r="C5210" t="s">
        <v>29</v>
      </c>
      <c r="D5210" t="s">
        <v>64</v>
      </c>
      <c r="E5210" t="s">
        <v>65</v>
      </c>
      <c r="F5210" t="s">
        <v>141</v>
      </c>
      <c r="G5210" t="s">
        <v>139</v>
      </c>
      <c r="H5210">
        <v>74</v>
      </c>
      <c r="I5210">
        <v>133</v>
      </c>
      <c r="J5210">
        <v>9842</v>
      </c>
      <c r="K5210" t="s">
        <v>81</v>
      </c>
      <c r="L5210" t="s">
        <v>158</v>
      </c>
      <c r="M5210" t="s">
        <v>140</v>
      </c>
      <c r="N5210">
        <v>6</v>
      </c>
      <c r="O5210">
        <v>2021</v>
      </c>
    </row>
    <row r="5211" spans="1:15" x14ac:dyDescent="0.25">
      <c r="A5211" t="s">
        <v>12</v>
      </c>
      <c r="B5211" s="1">
        <v>44357</v>
      </c>
      <c r="C5211" t="s">
        <v>29</v>
      </c>
      <c r="D5211" t="s">
        <v>64</v>
      </c>
      <c r="E5211" t="s">
        <v>65</v>
      </c>
      <c r="F5211" t="s">
        <v>135</v>
      </c>
      <c r="G5211" t="s">
        <v>144</v>
      </c>
      <c r="H5211">
        <v>83</v>
      </c>
      <c r="I5211">
        <v>88</v>
      </c>
      <c r="J5211">
        <v>7304</v>
      </c>
      <c r="K5211" t="s">
        <v>81</v>
      </c>
      <c r="L5211" t="s">
        <v>158</v>
      </c>
      <c r="M5211" t="s">
        <v>140</v>
      </c>
      <c r="N5211">
        <v>6</v>
      </c>
      <c r="O5211">
        <v>2021</v>
      </c>
    </row>
    <row r="5212" spans="1:15" x14ac:dyDescent="0.25">
      <c r="A5212" t="s">
        <v>12</v>
      </c>
      <c r="B5212" s="1">
        <v>44357</v>
      </c>
      <c r="C5212" t="s">
        <v>29</v>
      </c>
      <c r="D5212" t="s">
        <v>64</v>
      </c>
      <c r="E5212" t="s">
        <v>65</v>
      </c>
      <c r="F5212" t="s">
        <v>141</v>
      </c>
      <c r="G5212" t="s">
        <v>144</v>
      </c>
      <c r="H5212">
        <v>97</v>
      </c>
      <c r="I5212">
        <v>169</v>
      </c>
      <c r="J5212">
        <v>16393</v>
      </c>
      <c r="K5212" t="s">
        <v>81</v>
      </c>
      <c r="L5212" t="s">
        <v>158</v>
      </c>
      <c r="M5212" t="s">
        <v>140</v>
      </c>
      <c r="N5212">
        <v>6</v>
      </c>
      <c r="O5212">
        <v>2021</v>
      </c>
    </row>
    <row r="5213" spans="1:15" x14ac:dyDescent="0.25">
      <c r="A5213" t="s">
        <v>12</v>
      </c>
      <c r="B5213" s="1">
        <v>44386</v>
      </c>
      <c r="C5213" t="s">
        <v>29</v>
      </c>
      <c r="D5213" t="s">
        <v>64</v>
      </c>
      <c r="E5213" t="s">
        <v>65</v>
      </c>
      <c r="F5213" t="s">
        <v>135</v>
      </c>
      <c r="G5213" t="s">
        <v>136</v>
      </c>
      <c r="H5213">
        <v>74</v>
      </c>
      <c r="I5213">
        <v>208</v>
      </c>
      <c r="J5213">
        <v>15392</v>
      </c>
      <c r="K5213" t="s">
        <v>81</v>
      </c>
      <c r="L5213" t="s">
        <v>152</v>
      </c>
      <c r="M5213" t="s">
        <v>142</v>
      </c>
      <c r="N5213">
        <v>7</v>
      </c>
      <c r="O5213">
        <v>2021</v>
      </c>
    </row>
    <row r="5214" spans="1:15" x14ac:dyDescent="0.25">
      <c r="A5214" t="s">
        <v>12</v>
      </c>
      <c r="B5214" s="1">
        <v>44386</v>
      </c>
      <c r="C5214" t="s">
        <v>29</v>
      </c>
      <c r="D5214" t="s">
        <v>64</v>
      </c>
      <c r="E5214" t="s">
        <v>65</v>
      </c>
      <c r="F5214" t="s">
        <v>135</v>
      </c>
      <c r="G5214" t="s">
        <v>139</v>
      </c>
      <c r="H5214">
        <v>81</v>
      </c>
      <c r="I5214">
        <v>182</v>
      </c>
      <c r="J5214">
        <v>14742</v>
      </c>
      <c r="K5214" t="s">
        <v>81</v>
      </c>
      <c r="L5214" t="s">
        <v>152</v>
      </c>
      <c r="M5214" t="s">
        <v>142</v>
      </c>
      <c r="N5214">
        <v>7</v>
      </c>
      <c r="O5214">
        <v>2021</v>
      </c>
    </row>
    <row r="5215" spans="1:15" x14ac:dyDescent="0.25">
      <c r="A5215" t="s">
        <v>12</v>
      </c>
      <c r="B5215" s="1">
        <v>44386</v>
      </c>
      <c r="C5215" t="s">
        <v>29</v>
      </c>
      <c r="D5215" t="s">
        <v>64</v>
      </c>
      <c r="E5215" t="s">
        <v>65</v>
      </c>
      <c r="F5215" t="s">
        <v>141</v>
      </c>
      <c r="G5215" t="s">
        <v>136</v>
      </c>
      <c r="H5215">
        <v>79</v>
      </c>
      <c r="I5215">
        <v>150</v>
      </c>
      <c r="J5215">
        <v>11850</v>
      </c>
      <c r="K5215" t="s">
        <v>81</v>
      </c>
      <c r="L5215" t="s">
        <v>152</v>
      </c>
      <c r="M5215" t="s">
        <v>142</v>
      </c>
      <c r="N5215">
        <v>7</v>
      </c>
      <c r="O5215">
        <v>2021</v>
      </c>
    </row>
    <row r="5216" spans="1:15" x14ac:dyDescent="0.25">
      <c r="A5216" t="s">
        <v>12</v>
      </c>
      <c r="B5216" s="1">
        <v>44386</v>
      </c>
      <c r="C5216" t="s">
        <v>29</v>
      </c>
      <c r="D5216" t="s">
        <v>64</v>
      </c>
      <c r="E5216" t="s">
        <v>65</v>
      </c>
      <c r="F5216" t="s">
        <v>141</v>
      </c>
      <c r="G5216" t="s">
        <v>139</v>
      </c>
      <c r="H5216">
        <v>73</v>
      </c>
      <c r="I5216">
        <v>130</v>
      </c>
      <c r="J5216">
        <v>9490</v>
      </c>
      <c r="K5216" t="s">
        <v>81</v>
      </c>
      <c r="L5216" t="s">
        <v>152</v>
      </c>
      <c r="M5216" t="s">
        <v>142</v>
      </c>
      <c r="N5216">
        <v>7</v>
      </c>
      <c r="O5216">
        <v>2021</v>
      </c>
    </row>
    <row r="5217" spans="1:15" x14ac:dyDescent="0.25">
      <c r="A5217" t="s">
        <v>12</v>
      </c>
      <c r="B5217" s="1">
        <v>44386</v>
      </c>
      <c r="C5217" t="s">
        <v>29</v>
      </c>
      <c r="D5217" t="s">
        <v>64</v>
      </c>
      <c r="E5217" t="s">
        <v>65</v>
      </c>
      <c r="F5217" t="s">
        <v>135</v>
      </c>
      <c r="G5217" t="s">
        <v>144</v>
      </c>
      <c r="H5217">
        <v>80</v>
      </c>
      <c r="I5217">
        <v>149</v>
      </c>
      <c r="J5217">
        <v>11920</v>
      </c>
      <c r="K5217" t="s">
        <v>81</v>
      </c>
      <c r="L5217" t="s">
        <v>152</v>
      </c>
      <c r="M5217" t="s">
        <v>142</v>
      </c>
      <c r="N5217">
        <v>7</v>
      </c>
      <c r="O5217">
        <v>2021</v>
      </c>
    </row>
    <row r="5218" spans="1:15" x14ac:dyDescent="0.25">
      <c r="A5218" t="s">
        <v>12</v>
      </c>
      <c r="B5218" s="1">
        <v>44386</v>
      </c>
      <c r="C5218" t="s">
        <v>29</v>
      </c>
      <c r="D5218" t="s">
        <v>64</v>
      </c>
      <c r="E5218" t="s">
        <v>65</v>
      </c>
      <c r="F5218" t="s">
        <v>141</v>
      </c>
      <c r="G5218" t="s">
        <v>144</v>
      </c>
      <c r="H5218">
        <v>96</v>
      </c>
      <c r="I5218">
        <v>154</v>
      </c>
      <c r="J5218">
        <v>14784</v>
      </c>
      <c r="K5218" t="s">
        <v>81</v>
      </c>
      <c r="L5218" t="s">
        <v>152</v>
      </c>
      <c r="M5218" t="s">
        <v>142</v>
      </c>
      <c r="N5218">
        <v>7</v>
      </c>
      <c r="O5218">
        <v>2021</v>
      </c>
    </row>
    <row r="5219" spans="1:15" x14ac:dyDescent="0.25">
      <c r="A5219" t="s">
        <v>12</v>
      </c>
      <c r="B5219" s="1">
        <v>44418</v>
      </c>
      <c r="C5219" t="s">
        <v>29</v>
      </c>
      <c r="D5219" t="s">
        <v>64</v>
      </c>
      <c r="E5219" t="s">
        <v>65</v>
      </c>
      <c r="F5219" t="s">
        <v>135</v>
      </c>
      <c r="G5219" t="s">
        <v>136</v>
      </c>
      <c r="H5219">
        <v>79</v>
      </c>
      <c r="I5219">
        <v>210</v>
      </c>
      <c r="J5219">
        <v>16590</v>
      </c>
      <c r="K5219" t="s">
        <v>81</v>
      </c>
      <c r="L5219" t="s">
        <v>153</v>
      </c>
      <c r="M5219" t="s">
        <v>147</v>
      </c>
      <c r="N5219">
        <v>8</v>
      </c>
      <c r="O5219">
        <v>2021</v>
      </c>
    </row>
    <row r="5220" spans="1:15" x14ac:dyDescent="0.25">
      <c r="A5220" t="s">
        <v>12</v>
      </c>
      <c r="B5220" s="1">
        <v>44418</v>
      </c>
      <c r="C5220" t="s">
        <v>29</v>
      </c>
      <c r="D5220" t="s">
        <v>64</v>
      </c>
      <c r="E5220" t="s">
        <v>65</v>
      </c>
      <c r="F5220" t="s">
        <v>135</v>
      </c>
      <c r="G5220" t="s">
        <v>139</v>
      </c>
      <c r="H5220">
        <v>71</v>
      </c>
      <c r="I5220">
        <v>218</v>
      </c>
      <c r="J5220">
        <v>15478</v>
      </c>
      <c r="K5220" t="s">
        <v>81</v>
      </c>
      <c r="L5220" t="s">
        <v>153</v>
      </c>
      <c r="M5220" t="s">
        <v>147</v>
      </c>
      <c r="N5220">
        <v>8</v>
      </c>
      <c r="O5220">
        <v>2021</v>
      </c>
    </row>
    <row r="5221" spans="1:15" x14ac:dyDescent="0.25">
      <c r="A5221" t="s">
        <v>12</v>
      </c>
      <c r="B5221" s="1">
        <v>44418</v>
      </c>
      <c r="C5221" t="s">
        <v>29</v>
      </c>
      <c r="D5221" t="s">
        <v>64</v>
      </c>
      <c r="E5221" t="s">
        <v>65</v>
      </c>
      <c r="F5221" t="s">
        <v>141</v>
      </c>
      <c r="G5221" t="s">
        <v>136</v>
      </c>
      <c r="H5221">
        <v>64</v>
      </c>
      <c r="I5221">
        <v>162</v>
      </c>
      <c r="J5221">
        <v>10368</v>
      </c>
      <c r="K5221" t="s">
        <v>81</v>
      </c>
      <c r="L5221" t="s">
        <v>153</v>
      </c>
      <c r="M5221" t="s">
        <v>147</v>
      </c>
      <c r="N5221">
        <v>8</v>
      </c>
      <c r="O5221">
        <v>2021</v>
      </c>
    </row>
    <row r="5222" spans="1:15" x14ac:dyDescent="0.25">
      <c r="A5222" t="s">
        <v>12</v>
      </c>
      <c r="B5222" s="1">
        <v>44418</v>
      </c>
      <c r="C5222" t="s">
        <v>29</v>
      </c>
      <c r="D5222" t="s">
        <v>64</v>
      </c>
      <c r="E5222" t="s">
        <v>65</v>
      </c>
      <c r="F5222" t="s">
        <v>141</v>
      </c>
      <c r="G5222" t="s">
        <v>139</v>
      </c>
      <c r="H5222">
        <v>67</v>
      </c>
      <c r="I5222">
        <v>142</v>
      </c>
      <c r="J5222">
        <v>9514</v>
      </c>
      <c r="K5222" t="s">
        <v>81</v>
      </c>
      <c r="L5222" t="s">
        <v>153</v>
      </c>
      <c r="M5222" t="s">
        <v>147</v>
      </c>
      <c r="N5222">
        <v>8</v>
      </c>
      <c r="O5222">
        <v>2021</v>
      </c>
    </row>
    <row r="5223" spans="1:15" x14ac:dyDescent="0.25">
      <c r="A5223" t="s">
        <v>23</v>
      </c>
      <c r="B5223" s="1">
        <v>44418</v>
      </c>
      <c r="C5223" t="s">
        <v>29</v>
      </c>
      <c r="D5223" t="s">
        <v>64</v>
      </c>
      <c r="E5223" t="s">
        <v>65</v>
      </c>
      <c r="F5223" t="s">
        <v>135</v>
      </c>
      <c r="G5223" t="s">
        <v>144</v>
      </c>
      <c r="H5223">
        <v>69</v>
      </c>
      <c r="I5223">
        <v>147</v>
      </c>
      <c r="J5223">
        <v>10143</v>
      </c>
      <c r="K5223" t="s">
        <v>81</v>
      </c>
      <c r="L5223" t="s">
        <v>153</v>
      </c>
      <c r="M5223" t="s">
        <v>147</v>
      </c>
      <c r="N5223">
        <v>8</v>
      </c>
      <c r="O5223">
        <v>2021</v>
      </c>
    </row>
    <row r="5224" spans="1:15" x14ac:dyDescent="0.25">
      <c r="A5224" t="s">
        <v>23</v>
      </c>
      <c r="B5224" s="1">
        <v>44418</v>
      </c>
      <c r="C5224" t="s">
        <v>29</v>
      </c>
      <c r="D5224" t="s">
        <v>64</v>
      </c>
      <c r="E5224" t="s">
        <v>65</v>
      </c>
      <c r="F5224" t="s">
        <v>141</v>
      </c>
      <c r="G5224" t="s">
        <v>144</v>
      </c>
      <c r="H5224">
        <v>72</v>
      </c>
      <c r="I5224">
        <v>88</v>
      </c>
      <c r="J5224">
        <v>6336</v>
      </c>
      <c r="K5224" t="s">
        <v>81</v>
      </c>
      <c r="L5224" t="s">
        <v>153</v>
      </c>
      <c r="M5224" t="s">
        <v>147</v>
      </c>
      <c r="N5224">
        <v>8</v>
      </c>
      <c r="O5224">
        <v>2021</v>
      </c>
    </row>
    <row r="5225" spans="1:15" x14ac:dyDescent="0.25">
      <c r="A5225" t="s">
        <v>23</v>
      </c>
      <c r="B5225" s="1">
        <v>44450</v>
      </c>
      <c r="C5225" t="s">
        <v>29</v>
      </c>
      <c r="D5225" t="s">
        <v>64</v>
      </c>
      <c r="E5225" t="s">
        <v>65</v>
      </c>
      <c r="F5225" t="s">
        <v>135</v>
      </c>
      <c r="G5225" t="s">
        <v>136</v>
      </c>
      <c r="H5225">
        <v>62</v>
      </c>
      <c r="I5225">
        <v>149</v>
      </c>
      <c r="J5225">
        <v>9238</v>
      </c>
      <c r="K5225" t="s">
        <v>81</v>
      </c>
      <c r="L5225" t="s">
        <v>154</v>
      </c>
      <c r="M5225" t="s">
        <v>143</v>
      </c>
      <c r="N5225">
        <v>9</v>
      </c>
      <c r="O5225">
        <v>2021</v>
      </c>
    </row>
    <row r="5226" spans="1:15" x14ac:dyDescent="0.25">
      <c r="A5226" t="s">
        <v>23</v>
      </c>
      <c r="B5226" s="1">
        <v>44450</v>
      </c>
      <c r="C5226" t="s">
        <v>29</v>
      </c>
      <c r="D5226" t="s">
        <v>64</v>
      </c>
      <c r="E5226" t="s">
        <v>65</v>
      </c>
      <c r="F5226" t="s">
        <v>135</v>
      </c>
      <c r="G5226" t="s">
        <v>139</v>
      </c>
      <c r="H5226">
        <v>69</v>
      </c>
      <c r="I5226">
        <v>149</v>
      </c>
      <c r="J5226">
        <v>10281</v>
      </c>
      <c r="K5226" t="s">
        <v>81</v>
      </c>
      <c r="L5226" t="s">
        <v>154</v>
      </c>
      <c r="M5226" t="s">
        <v>143</v>
      </c>
      <c r="N5226">
        <v>9</v>
      </c>
      <c r="O5226">
        <v>2021</v>
      </c>
    </row>
    <row r="5227" spans="1:15" x14ac:dyDescent="0.25">
      <c r="A5227" t="s">
        <v>23</v>
      </c>
      <c r="B5227" s="1">
        <v>44450</v>
      </c>
      <c r="C5227" t="s">
        <v>29</v>
      </c>
      <c r="D5227" t="s">
        <v>64</v>
      </c>
      <c r="E5227" t="s">
        <v>65</v>
      </c>
      <c r="F5227" t="s">
        <v>141</v>
      </c>
      <c r="G5227" t="s">
        <v>136</v>
      </c>
      <c r="H5227">
        <v>64</v>
      </c>
      <c r="I5227">
        <v>105</v>
      </c>
      <c r="J5227">
        <v>6720</v>
      </c>
      <c r="K5227" t="s">
        <v>81</v>
      </c>
      <c r="L5227" t="s">
        <v>154</v>
      </c>
      <c r="M5227" t="s">
        <v>143</v>
      </c>
      <c r="N5227">
        <v>9</v>
      </c>
      <c r="O5227">
        <v>2021</v>
      </c>
    </row>
    <row r="5228" spans="1:15" x14ac:dyDescent="0.25">
      <c r="A5228" t="s">
        <v>23</v>
      </c>
      <c r="B5228" s="1">
        <v>44450</v>
      </c>
      <c r="C5228" t="s">
        <v>29</v>
      </c>
      <c r="D5228" t="s">
        <v>64</v>
      </c>
      <c r="E5228" t="s">
        <v>65</v>
      </c>
      <c r="F5228" t="s">
        <v>141</v>
      </c>
      <c r="G5228" t="s">
        <v>139</v>
      </c>
      <c r="H5228">
        <v>62</v>
      </c>
      <c r="I5228">
        <v>85</v>
      </c>
      <c r="J5228">
        <v>5270</v>
      </c>
      <c r="K5228" t="s">
        <v>81</v>
      </c>
      <c r="L5228" t="s">
        <v>154</v>
      </c>
      <c r="M5228" t="s">
        <v>143</v>
      </c>
      <c r="N5228">
        <v>9</v>
      </c>
      <c r="O5228">
        <v>2021</v>
      </c>
    </row>
    <row r="5229" spans="1:15" x14ac:dyDescent="0.25">
      <c r="A5229" t="s">
        <v>23</v>
      </c>
      <c r="B5229" s="1">
        <v>44450</v>
      </c>
      <c r="C5229" t="s">
        <v>29</v>
      </c>
      <c r="D5229" t="s">
        <v>64</v>
      </c>
      <c r="E5229" t="s">
        <v>65</v>
      </c>
      <c r="F5229" t="s">
        <v>135</v>
      </c>
      <c r="G5229" t="s">
        <v>144</v>
      </c>
      <c r="H5229">
        <v>71</v>
      </c>
      <c r="I5229">
        <v>91</v>
      </c>
      <c r="J5229">
        <v>6461</v>
      </c>
      <c r="K5229" t="s">
        <v>81</v>
      </c>
      <c r="L5229" t="s">
        <v>154</v>
      </c>
      <c r="M5229" t="s">
        <v>143</v>
      </c>
      <c r="N5229">
        <v>9</v>
      </c>
      <c r="O5229">
        <v>2021</v>
      </c>
    </row>
    <row r="5230" spans="1:15" x14ac:dyDescent="0.25">
      <c r="A5230" t="s">
        <v>23</v>
      </c>
      <c r="B5230" s="1">
        <v>44450</v>
      </c>
      <c r="C5230" t="s">
        <v>29</v>
      </c>
      <c r="D5230" t="s">
        <v>64</v>
      </c>
      <c r="E5230" t="s">
        <v>65</v>
      </c>
      <c r="F5230" t="s">
        <v>141</v>
      </c>
      <c r="G5230" t="s">
        <v>144</v>
      </c>
      <c r="H5230">
        <v>56</v>
      </c>
      <c r="I5230">
        <v>105</v>
      </c>
      <c r="J5230">
        <v>5880</v>
      </c>
      <c r="K5230" t="s">
        <v>81</v>
      </c>
      <c r="L5230" t="s">
        <v>154</v>
      </c>
      <c r="M5230" t="s">
        <v>143</v>
      </c>
      <c r="N5230">
        <v>9</v>
      </c>
      <c r="O5230">
        <v>2021</v>
      </c>
    </row>
    <row r="5231" spans="1:15" x14ac:dyDescent="0.25">
      <c r="A5231" t="s">
        <v>23</v>
      </c>
      <c r="B5231" s="1">
        <v>44479</v>
      </c>
      <c r="C5231" t="s">
        <v>29</v>
      </c>
      <c r="D5231" t="s">
        <v>64</v>
      </c>
      <c r="E5231" t="s">
        <v>65</v>
      </c>
      <c r="F5231" t="s">
        <v>135</v>
      </c>
      <c r="G5231" t="s">
        <v>136</v>
      </c>
      <c r="H5231">
        <v>52</v>
      </c>
      <c r="I5231">
        <v>124</v>
      </c>
      <c r="J5231">
        <v>6448</v>
      </c>
      <c r="K5231" t="s">
        <v>81</v>
      </c>
      <c r="L5231" t="s">
        <v>155</v>
      </c>
      <c r="M5231" t="s">
        <v>145</v>
      </c>
      <c r="N5231">
        <v>10</v>
      </c>
      <c r="O5231">
        <v>2021</v>
      </c>
    </row>
    <row r="5232" spans="1:15" x14ac:dyDescent="0.25">
      <c r="A5232" t="s">
        <v>23</v>
      </c>
      <c r="B5232" s="1">
        <v>44479</v>
      </c>
      <c r="C5232" t="s">
        <v>29</v>
      </c>
      <c r="D5232" t="s">
        <v>64</v>
      </c>
      <c r="E5232" t="s">
        <v>65</v>
      </c>
      <c r="F5232" t="s">
        <v>135</v>
      </c>
      <c r="G5232" t="s">
        <v>139</v>
      </c>
      <c r="H5232">
        <v>61</v>
      </c>
      <c r="I5232">
        <v>138</v>
      </c>
      <c r="J5232">
        <v>8418</v>
      </c>
      <c r="K5232" t="s">
        <v>81</v>
      </c>
      <c r="L5232" t="s">
        <v>155</v>
      </c>
      <c r="M5232" t="s">
        <v>145</v>
      </c>
      <c r="N5232">
        <v>10</v>
      </c>
      <c r="O5232">
        <v>2021</v>
      </c>
    </row>
    <row r="5233" spans="1:15" x14ac:dyDescent="0.25">
      <c r="A5233" t="s">
        <v>23</v>
      </c>
      <c r="B5233" s="1">
        <v>44479</v>
      </c>
      <c r="C5233" t="s">
        <v>29</v>
      </c>
      <c r="D5233" t="s">
        <v>64</v>
      </c>
      <c r="E5233" t="s">
        <v>65</v>
      </c>
      <c r="F5233" t="s">
        <v>141</v>
      </c>
      <c r="G5233" t="s">
        <v>136</v>
      </c>
      <c r="H5233">
        <v>56</v>
      </c>
      <c r="I5233">
        <v>87</v>
      </c>
      <c r="J5233">
        <v>4872</v>
      </c>
      <c r="K5233" t="s">
        <v>81</v>
      </c>
      <c r="L5233" t="s">
        <v>155</v>
      </c>
      <c r="M5233" t="s">
        <v>145</v>
      </c>
      <c r="N5233">
        <v>10</v>
      </c>
      <c r="O5233">
        <v>2021</v>
      </c>
    </row>
    <row r="5234" spans="1:15" x14ac:dyDescent="0.25">
      <c r="A5234" t="s">
        <v>23</v>
      </c>
      <c r="B5234" s="1">
        <v>44479</v>
      </c>
      <c r="C5234" t="s">
        <v>29</v>
      </c>
      <c r="D5234" t="s">
        <v>64</v>
      </c>
      <c r="E5234" t="s">
        <v>65</v>
      </c>
      <c r="F5234" t="s">
        <v>141</v>
      </c>
      <c r="G5234" t="s">
        <v>139</v>
      </c>
      <c r="H5234">
        <v>50</v>
      </c>
      <c r="I5234">
        <v>83</v>
      </c>
      <c r="J5234">
        <v>4150</v>
      </c>
      <c r="K5234" t="s">
        <v>81</v>
      </c>
      <c r="L5234" t="s">
        <v>155</v>
      </c>
      <c r="M5234" t="s">
        <v>145</v>
      </c>
      <c r="N5234">
        <v>10</v>
      </c>
      <c r="O5234">
        <v>2021</v>
      </c>
    </row>
    <row r="5235" spans="1:15" x14ac:dyDescent="0.25">
      <c r="A5235" t="s">
        <v>23</v>
      </c>
      <c r="B5235" s="1">
        <v>44479</v>
      </c>
      <c r="C5235" t="s">
        <v>29</v>
      </c>
      <c r="D5235" t="s">
        <v>64</v>
      </c>
      <c r="E5235" t="s">
        <v>65</v>
      </c>
      <c r="F5235" t="s">
        <v>135</v>
      </c>
      <c r="G5235" t="s">
        <v>144</v>
      </c>
      <c r="H5235">
        <v>63</v>
      </c>
      <c r="I5235">
        <v>70</v>
      </c>
      <c r="J5235">
        <v>4410</v>
      </c>
      <c r="K5235" t="s">
        <v>81</v>
      </c>
      <c r="L5235" t="s">
        <v>155</v>
      </c>
      <c r="M5235" t="s">
        <v>145</v>
      </c>
      <c r="N5235">
        <v>10</v>
      </c>
      <c r="O5235">
        <v>2021</v>
      </c>
    </row>
    <row r="5236" spans="1:15" x14ac:dyDescent="0.25">
      <c r="A5236" t="s">
        <v>23</v>
      </c>
      <c r="B5236" s="1">
        <v>44479</v>
      </c>
      <c r="C5236" t="s">
        <v>29</v>
      </c>
      <c r="D5236" t="s">
        <v>64</v>
      </c>
      <c r="E5236" t="s">
        <v>65</v>
      </c>
      <c r="F5236" t="s">
        <v>141</v>
      </c>
      <c r="G5236" t="s">
        <v>144</v>
      </c>
      <c r="H5236">
        <v>64</v>
      </c>
      <c r="I5236">
        <v>75</v>
      </c>
      <c r="J5236">
        <v>4800</v>
      </c>
      <c r="K5236" t="s">
        <v>81</v>
      </c>
      <c r="L5236" t="s">
        <v>155</v>
      </c>
      <c r="M5236" t="s">
        <v>145</v>
      </c>
      <c r="N5236">
        <v>10</v>
      </c>
      <c r="O5236">
        <v>2021</v>
      </c>
    </row>
    <row r="5237" spans="1:15" x14ac:dyDescent="0.25">
      <c r="A5237" t="s">
        <v>23</v>
      </c>
      <c r="B5237" s="1">
        <v>44510</v>
      </c>
      <c r="C5237" t="s">
        <v>29</v>
      </c>
      <c r="D5237" t="s">
        <v>64</v>
      </c>
      <c r="E5237" t="s">
        <v>65</v>
      </c>
      <c r="F5237" t="s">
        <v>135</v>
      </c>
      <c r="G5237" t="s">
        <v>136</v>
      </c>
      <c r="H5237">
        <v>51</v>
      </c>
      <c r="I5237">
        <v>158</v>
      </c>
      <c r="J5237">
        <v>8058</v>
      </c>
      <c r="K5237" t="s">
        <v>81</v>
      </c>
      <c r="L5237" t="s">
        <v>156</v>
      </c>
      <c r="M5237" t="s">
        <v>138</v>
      </c>
      <c r="N5237">
        <v>11</v>
      </c>
      <c r="O5237">
        <v>2021</v>
      </c>
    </row>
    <row r="5238" spans="1:15" x14ac:dyDescent="0.25">
      <c r="A5238" t="s">
        <v>23</v>
      </c>
      <c r="B5238" s="1">
        <v>44510</v>
      </c>
      <c r="C5238" t="s">
        <v>29</v>
      </c>
      <c r="D5238" t="s">
        <v>64</v>
      </c>
      <c r="E5238" t="s">
        <v>65</v>
      </c>
      <c r="F5238" t="s">
        <v>135</v>
      </c>
      <c r="G5238" t="s">
        <v>139</v>
      </c>
      <c r="H5238">
        <v>56</v>
      </c>
      <c r="I5238">
        <v>168</v>
      </c>
      <c r="J5238">
        <v>9408</v>
      </c>
      <c r="K5238" t="s">
        <v>81</v>
      </c>
      <c r="L5238" t="s">
        <v>156</v>
      </c>
      <c r="M5238" t="s">
        <v>138</v>
      </c>
      <c r="N5238">
        <v>11</v>
      </c>
      <c r="O5238">
        <v>2021</v>
      </c>
    </row>
    <row r="5239" spans="1:15" x14ac:dyDescent="0.25">
      <c r="A5239" t="s">
        <v>23</v>
      </c>
      <c r="B5239" s="1">
        <v>44510</v>
      </c>
      <c r="C5239" t="s">
        <v>29</v>
      </c>
      <c r="D5239" t="s">
        <v>64</v>
      </c>
      <c r="E5239" t="s">
        <v>65</v>
      </c>
      <c r="F5239" t="s">
        <v>141</v>
      </c>
      <c r="G5239" t="s">
        <v>136</v>
      </c>
      <c r="H5239">
        <v>50</v>
      </c>
      <c r="I5239">
        <v>123</v>
      </c>
      <c r="J5239">
        <v>6150</v>
      </c>
      <c r="K5239" t="s">
        <v>81</v>
      </c>
      <c r="L5239" t="s">
        <v>156</v>
      </c>
      <c r="M5239" t="s">
        <v>138</v>
      </c>
      <c r="N5239">
        <v>11</v>
      </c>
      <c r="O5239">
        <v>2021</v>
      </c>
    </row>
    <row r="5240" spans="1:15" x14ac:dyDescent="0.25">
      <c r="A5240" t="s">
        <v>23</v>
      </c>
      <c r="B5240" s="1">
        <v>44510</v>
      </c>
      <c r="C5240" t="s">
        <v>29</v>
      </c>
      <c r="D5240" t="s">
        <v>64</v>
      </c>
      <c r="E5240" t="s">
        <v>65</v>
      </c>
      <c r="F5240" t="s">
        <v>141</v>
      </c>
      <c r="G5240" t="s">
        <v>139</v>
      </c>
      <c r="H5240">
        <v>60</v>
      </c>
      <c r="I5240">
        <v>104</v>
      </c>
      <c r="J5240">
        <v>6240</v>
      </c>
      <c r="K5240" t="s">
        <v>81</v>
      </c>
      <c r="L5240" t="s">
        <v>156</v>
      </c>
      <c r="M5240" t="s">
        <v>138</v>
      </c>
      <c r="N5240">
        <v>11</v>
      </c>
      <c r="O5240">
        <v>2021</v>
      </c>
    </row>
    <row r="5241" spans="1:15" x14ac:dyDescent="0.25">
      <c r="A5241" t="s">
        <v>23</v>
      </c>
      <c r="B5241" s="1">
        <v>44510</v>
      </c>
      <c r="C5241" t="s">
        <v>29</v>
      </c>
      <c r="D5241" t="s">
        <v>64</v>
      </c>
      <c r="E5241" t="s">
        <v>65</v>
      </c>
      <c r="F5241" t="s">
        <v>135</v>
      </c>
      <c r="G5241" t="s">
        <v>144</v>
      </c>
      <c r="H5241">
        <v>83</v>
      </c>
      <c r="I5241">
        <v>113</v>
      </c>
      <c r="J5241">
        <v>9379</v>
      </c>
      <c r="K5241" t="s">
        <v>81</v>
      </c>
      <c r="L5241" t="s">
        <v>156</v>
      </c>
      <c r="M5241" t="s">
        <v>138</v>
      </c>
      <c r="N5241">
        <v>11</v>
      </c>
      <c r="O5241">
        <v>2021</v>
      </c>
    </row>
    <row r="5242" spans="1:15" x14ac:dyDescent="0.25">
      <c r="A5242" t="s">
        <v>23</v>
      </c>
      <c r="B5242" s="1">
        <v>44510</v>
      </c>
      <c r="C5242" t="s">
        <v>29</v>
      </c>
      <c r="D5242" t="s">
        <v>64</v>
      </c>
      <c r="E5242" t="s">
        <v>65</v>
      </c>
      <c r="F5242" t="s">
        <v>141</v>
      </c>
      <c r="G5242" t="s">
        <v>144</v>
      </c>
      <c r="H5242">
        <v>82</v>
      </c>
      <c r="I5242">
        <v>140</v>
      </c>
      <c r="J5242">
        <v>11480</v>
      </c>
      <c r="K5242" t="s">
        <v>81</v>
      </c>
      <c r="L5242" t="s">
        <v>156</v>
      </c>
      <c r="M5242" t="s">
        <v>138</v>
      </c>
      <c r="N5242">
        <v>11</v>
      </c>
      <c r="O5242">
        <v>2021</v>
      </c>
    </row>
    <row r="5243" spans="1:15" x14ac:dyDescent="0.25">
      <c r="A5243" t="s">
        <v>23</v>
      </c>
      <c r="B5243" s="1">
        <v>44539</v>
      </c>
      <c r="C5243" t="s">
        <v>29</v>
      </c>
      <c r="D5243" t="s">
        <v>64</v>
      </c>
      <c r="E5243" t="s">
        <v>65</v>
      </c>
      <c r="F5243" t="s">
        <v>135</v>
      </c>
      <c r="G5243" t="s">
        <v>136</v>
      </c>
      <c r="H5243">
        <v>68</v>
      </c>
      <c r="I5243">
        <v>189</v>
      </c>
      <c r="J5243">
        <v>12852</v>
      </c>
      <c r="K5243" t="s">
        <v>81</v>
      </c>
      <c r="L5243" t="s">
        <v>157</v>
      </c>
      <c r="M5243" t="s">
        <v>140</v>
      </c>
      <c r="N5243">
        <v>12</v>
      </c>
      <c r="O5243">
        <v>2021</v>
      </c>
    </row>
    <row r="5244" spans="1:15" x14ac:dyDescent="0.25">
      <c r="A5244" t="s">
        <v>23</v>
      </c>
      <c r="B5244" s="1">
        <v>44539</v>
      </c>
      <c r="C5244" t="s">
        <v>29</v>
      </c>
      <c r="D5244" t="s">
        <v>64</v>
      </c>
      <c r="E5244" t="s">
        <v>65</v>
      </c>
      <c r="F5244" t="s">
        <v>135</v>
      </c>
      <c r="G5244" t="s">
        <v>139</v>
      </c>
      <c r="H5244">
        <v>77</v>
      </c>
      <c r="I5244">
        <v>182</v>
      </c>
      <c r="J5244">
        <v>14014</v>
      </c>
      <c r="K5244" t="s">
        <v>81</v>
      </c>
      <c r="L5244" t="s">
        <v>157</v>
      </c>
      <c r="M5244" t="s">
        <v>140</v>
      </c>
      <c r="N5244">
        <v>12</v>
      </c>
      <c r="O5244">
        <v>2021</v>
      </c>
    </row>
    <row r="5245" spans="1:15" x14ac:dyDescent="0.25">
      <c r="A5245" t="s">
        <v>24</v>
      </c>
      <c r="B5245" s="1">
        <v>44539</v>
      </c>
      <c r="C5245" t="s">
        <v>29</v>
      </c>
      <c r="D5245" t="s">
        <v>64</v>
      </c>
      <c r="E5245" t="s">
        <v>65</v>
      </c>
      <c r="F5245" t="s">
        <v>141</v>
      </c>
      <c r="G5245" t="s">
        <v>136</v>
      </c>
      <c r="H5245">
        <v>74</v>
      </c>
      <c r="I5245">
        <v>135</v>
      </c>
      <c r="J5245">
        <v>9990</v>
      </c>
      <c r="K5245" t="s">
        <v>81</v>
      </c>
      <c r="L5245" t="s">
        <v>157</v>
      </c>
      <c r="M5245" t="s">
        <v>140</v>
      </c>
      <c r="N5245">
        <v>12</v>
      </c>
      <c r="O5245">
        <v>2021</v>
      </c>
    </row>
    <row r="5246" spans="1:15" x14ac:dyDescent="0.25">
      <c r="A5246" t="s">
        <v>24</v>
      </c>
      <c r="B5246" s="1">
        <v>44539</v>
      </c>
      <c r="C5246" t="s">
        <v>29</v>
      </c>
      <c r="D5246" t="s">
        <v>64</v>
      </c>
      <c r="E5246" t="s">
        <v>65</v>
      </c>
      <c r="F5246" t="s">
        <v>141</v>
      </c>
      <c r="G5246" t="s">
        <v>139</v>
      </c>
      <c r="H5246">
        <v>73</v>
      </c>
      <c r="I5246">
        <v>145</v>
      </c>
      <c r="J5246">
        <v>10585</v>
      </c>
      <c r="K5246" t="s">
        <v>81</v>
      </c>
      <c r="L5246" t="s">
        <v>157</v>
      </c>
      <c r="M5246" t="s">
        <v>140</v>
      </c>
      <c r="N5246">
        <v>12</v>
      </c>
      <c r="O5246">
        <v>2021</v>
      </c>
    </row>
    <row r="5247" spans="1:15" x14ac:dyDescent="0.25">
      <c r="A5247" t="s">
        <v>24</v>
      </c>
      <c r="B5247" s="1">
        <v>44539</v>
      </c>
      <c r="C5247" t="s">
        <v>29</v>
      </c>
      <c r="D5247" t="s">
        <v>64</v>
      </c>
      <c r="E5247" t="s">
        <v>65</v>
      </c>
      <c r="F5247" t="s">
        <v>135</v>
      </c>
      <c r="G5247" t="s">
        <v>144</v>
      </c>
      <c r="H5247">
        <v>84</v>
      </c>
      <c r="I5247">
        <v>128</v>
      </c>
      <c r="J5247">
        <v>10752</v>
      </c>
      <c r="K5247" t="s">
        <v>81</v>
      </c>
      <c r="L5247" t="s">
        <v>157</v>
      </c>
      <c r="M5247" t="s">
        <v>140</v>
      </c>
      <c r="N5247">
        <v>12</v>
      </c>
      <c r="O5247">
        <v>2021</v>
      </c>
    </row>
    <row r="5248" spans="1:15" x14ac:dyDescent="0.25">
      <c r="A5248" t="s">
        <v>24</v>
      </c>
      <c r="B5248" s="1">
        <v>44539</v>
      </c>
      <c r="C5248" t="s">
        <v>29</v>
      </c>
      <c r="D5248" t="s">
        <v>64</v>
      </c>
      <c r="E5248" t="s">
        <v>65</v>
      </c>
      <c r="F5248" t="s">
        <v>141</v>
      </c>
      <c r="G5248" t="s">
        <v>144</v>
      </c>
      <c r="H5248">
        <v>89</v>
      </c>
      <c r="I5248">
        <v>142</v>
      </c>
      <c r="J5248">
        <v>12638</v>
      </c>
      <c r="K5248" t="s">
        <v>81</v>
      </c>
      <c r="L5248" t="s">
        <v>157</v>
      </c>
      <c r="M5248" t="s">
        <v>140</v>
      </c>
      <c r="N5248">
        <v>12</v>
      </c>
      <c r="O5248">
        <v>2021</v>
      </c>
    </row>
    <row r="5249" spans="1:15" x14ac:dyDescent="0.25">
      <c r="A5249" t="s">
        <v>24</v>
      </c>
      <c r="B5249" s="1">
        <v>44213</v>
      </c>
      <c r="C5249" t="s">
        <v>29</v>
      </c>
      <c r="D5249" t="s">
        <v>64</v>
      </c>
      <c r="E5249" t="s">
        <v>65</v>
      </c>
      <c r="F5249" t="s">
        <v>135</v>
      </c>
      <c r="G5249" t="s">
        <v>136</v>
      </c>
      <c r="H5249">
        <v>38</v>
      </c>
      <c r="I5249">
        <v>115</v>
      </c>
      <c r="J5249">
        <v>4370</v>
      </c>
      <c r="K5249" t="s">
        <v>81</v>
      </c>
      <c r="L5249" t="s">
        <v>137</v>
      </c>
      <c r="M5249" t="s">
        <v>145</v>
      </c>
      <c r="N5249">
        <v>1</v>
      </c>
      <c r="O5249">
        <v>2021</v>
      </c>
    </row>
    <row r="5250" spans="1:15" x14ac:dyDescent="0.25">
      <c r="A5250" t="s">
        <v>24</v>
      </c>
      <c r="B5250" s="1">
        <v>44213</v>
      </c>
      <c r="C5250" t="s">
        <v>29</v>
      </c>
      <c r="D5250" t="s">
        <v>64</v>
      </c>
      <c r="E5250" t="s">
        <v>65</v>
      </c>
      <c r="F5250" t="s">
        <v>135</v>
      </c>
      <c r="G5250" t="s">
        <v>139</v>
      </c>
      <c r="H5250">
        <v>48</v>
      </c>
      <c r="I5250">
        <v>123</v>
      </c>
      <c r="J5250">
        <v>5904</v>
      </c>
      <c r="K5250" t="s">
        <v>81</v>
      </c>
      <c r="L5250" t="s">
        <v>137</v>
      </c>
      <c r="M5250" t="s">
        <v>145</v>
      </c>
      <c r="N5250">
        <v>1</v>
      </c>
      <c r="O5250">
        <v>2021</v>
      </c>
    </row>
    <row r="5251" spans="1:15" x14ac:dyDescent="0.25">
      <c r="A5251" t="s">
        <v>24</v>
      </c>
      <c r="B5251" s="1">
        <v>44213</v>
      </c>
      <c r="C5251" t="s">
        <v>29</v>
      </c>
      <c r="D5251" t="s">
        <v>64</v>
      </c>
      <c r="E5251" t="s">
        <v>65</v>
      </c>
      <c r="F5251" t="s">
        <v>141</v>
      </c>
      <c r="G5251" t="s">
        <v>136</v>
      </c>
      <c r="H5251">
        <v>45</v>
      </c>
      <c r="I5251">
        <v>123</v>
      </c>
      <c r="J5251">
        <v>5535</v>
      </c>
      <c r="K5251" t="s">
        <v>81</v>
      </c>
      <c r="L5251" t="s">
        <v>137</v>
      </c>
      <c r="M5251" t="s">
        <v>145</v>
      </c>
      <c r="N5251">
        <v>1</v>
      </c>
      <c r="O5251">
        <v>2021</v>
      </c>
    </row>
    <row r="5252" spans="1:15" x14ac:dyDescent="0.25">
      <c r="A5252" t="s">
        <v>24</v>
      </c>
      <c r="B5252" s="1">
        <v>44213</v>
      </c>
      <c r="C5252" t="s">
        <v>29</v>
      </c>
      <c r="D5252" t="s">
        <v>64</v>
      </c>
      <c r="E5252" t="s">
        <v>65</v>
      </c>
      <c r="F5252" t="s">
        <v>141</v>
      </c>
      <c r="G5252" t="s">
        <v>139</v>
      </c>
      <c r="H5252">
        <v>47</v>
      </c>
      <c r="I5252">
        <v>77</v>
      </c>
      <c r="J5252">
        <v>3619</v>
      </c>
      <c r="K5252" t="s">
        <v>81</v>
      </c>
      <c r="L5252" t="s">
        <v>137</v>
      </c>
      <c r="M5252" t="s">
        <v>145</v>
      </c>
      <c r="N5252">
        <v>1</v>
      </c>
      <c r="O5252">
        <v>2021</v>
      </c>
    </row>
    <row r="5253" spans="1:15" x14ac:dyDescent="0.25">
      <c r="A5253" t="s">
        <v>24</v>
      </c>
      <c r="B5253" s="1">
        <v>44213</v>
      </c>
      <c r="C5253" t="s">
        <v>29</v>
      </c>
      <c r="D5253" t="s">
        <v>64</v>
      </c>
      <c r="E5253" t="s">
        <v>65</v>
      </c>
      <c r="F5253" t="s">
        <v>135</v>
      </c>
      <c r="G5253" t="s">
        <v>144</v>
      </c>
      <c r="H5253">
        <v>54</v>
      </c>
      <c r="I5253">
        <v>68</v>
      </c>
      <c r="J5253">
        <v>3672</v>
      </c>
      <c r="K5253" t="s">
        <v>81</v>
      </c>
      <c r="L5253" t="s">
        <v>137</v>
      </c>
      <c r="M5253" t="s">
        <v>145</v>
      </c>
      <c r="N5253">
        <v>1</v>
      </c>
      <c r="O5253">
        <v>2021</v>
      </c>
    </row>
    <row r="5254" spans="1:15" x14ac:dyDescent="0.25">
      <c r="A5254" t="s">
        <v>24</v>
      </c>
      <c r="B5254" s="1">
        <v>44213</v>
      </c>
      <c r="C5254" t="s">
        <v>29</v>
      </c>
      <c r="D5254" t="s">
        <v>64</v>
      </c>
      <c r="E5254" t="s">
        <v>65</v>
      </c>
      <c r="F5254" t="s">
        <v>141</v>
      </c>
      <c r="G5254" t="s">
        <v>144</v>
      </c>
      <c r="H5254">
        <v>49</v>
      </c>
      <c r="I5254">
        <v>124</v>
      </c>
      <c r="J5254">
        <v>6076</v>
      </c>
      <c r="K5254" t="s">
        <v>81</v>
      </c>
      <c r="L5254" t="s">
        <v>137</v>
      </c>
      <c r="M5254" t="s">
        <v>145</v>
      </c>
      <c r="N5254">
        <v>1</v>
      </c>
      <c r="O5254">
        <v>2021</v>
      </c>
    </row>
    <row r="5255" spans="1:15" x14ac:dyDescent="0.25">
      <c r="A5255" t="s">
        <v>24</v>
      </c>
      <c r="B5255" s="1">
        <v>44244</v>
      </c>
      <c r="C5255" t="s">
        <v>29</v>
      </c>
      <c r="D5255" t="s">
        <v>64</v>
      </c>
      <c r="E5255" t="s">
        <v>65</v>
      </c>
      <c r="F5255" t="s">
        <v>135</v>
      </c>
      <c r="G5255" t="s">
        <v>136</v>
      </c>
      <c r="H5255">
        <v>36</v>
      </c>
      <c r="I5255">
        <v>137</v>
      </c>
      <c r="J5255">
        <v>4932</v>
      </c>
      <c r="K5255" t="s">
        <v>81</v>
      </c>
      <c r="L5255" t="s">
        <v>148</v>
      </c>
      <c r="M5255" t="s">
        <v>138</v>
      </c>
      <c r="N5255">
        <v>2</v>
      </c>
      <c r="O5255">
        <v>2021</v>
      </c>
    </row>
    <row r="5256" spans="1:15" x14ac:dyDescent="0.25">
      <c r="A5256" t="s">
        <v>24</v>
      </c>
      <c r="B5256" s="1">
        <v>44244</v>
      </c>
      <c r="C5256" t="s">
        <v>29</v>
      </c>
      <c r="D5256" t="s">
        <v>64</v>
      </c>
      <c r="E5256" t="s">
        <v>65</v>
      </c>
      <c r="F5256" t="s">
        <v>135</v>
      </c>
      <c r="G5256" t="s">
        <v>139</v>
      </c>
      <c r="H5256">
        <v>49</v>
      </c>
      <c r="I5256">
        <v>111</v>
      </c>
      <c r="J5256">
        <v>5439</v>
      </c>
      <c r="K5256" t="s">
        <v>81</v>
      </c>
      <c r="L5256" t="s">
        <v>148</v>
      </c>
      <c r="M5256" t="s">
        <v>138</v>
      </c>
      <c r="N5256">
        <v>2</v>
      </c>
      <c r="O5256">
        <v>2021</v>
      </c>
    </row>
    <row r="5257" spans="1:15" x14ac:dyDescent="0.25">
      <c r="A5257" t="s">
        <v>24</v>
      </c>
      <c r="B5257" s="1">
        <v>44244</v>
      </c>
      <c r="C5257" t="s">
        <v>29</v>
      </c>
      <c r="D5257" t="s">
        <v>64</v>
      </c>
      <c r="E5257" t="s">
        <v>65</v>
      </c>
      <c r="F5257" t="s">
        <v>141</v>
      </c>
      <c r="G5257" t="s">
        <v>136</v>
      </c>
      <c r="H5257">
        <v>49</v>
      </c>
      <c r="I5257">
        <v>111</v>
      </c>
      <c r="J5257">
        <v>5439</v>
      </c>
      <c r="K5257" t="s">
        <v>81</v>
      </c>
      <c r="L5257" t="s">
        <v>148</v>
      </c>
      <c r="M5257" t="s">
        <v>138</v>
      </c>
      <c r="N5257">
        <v>2</v>
      </c>
      <c r="O5257">
        <v>2021</v>
      </c>
    </row>
    <row r="5258" spans="1:15" x14ac:dyDescent="0.25">
      <c r="A5258" t="s">
        <v>24</v>
      </c>
      <c r="B5258" s="1">
        <v>44244</v>
      </c>
      <c r="C5258" t="s">
        <v>46</v>
      </c>
      <c r="D5258" t="s">
        <v>47</v>
      </c>
      <c r="E5258" t="s">
        <v>66</v>
      </c>
      <c r="F5258" t="s">
        <v>141</v>
      </c>
      <c r="G5258" t="s">
        <v>139</v>
      </c>
      <c r="H5258">
        <v>45</v>
      </c>
      <c r="I5258">
        <v>74</v>
      </c>
      <c r="J5258">
        <v>3330</v>
      </c>
      <c r="K5258" t="s">
        <v>81</v>
      </c>
      <c r="L5258" t="s">
        <v>148</v>
      </c>
      <c r="M5258" t="s">
        <v>138</v>
      </c>
      <c r="N5258">
        <v>2</v>
      </c>
      <c r="O5258">
        <v>2021</v>
      </c>
    </row>
    <row r="5259" spans="1:15" x14ac:dyDescent="0.25">
      <c r="A5259" t="s">
        <v>24</v>
      </c>
      <c r="B5259" s="1">
        <v>44244</v>
      </c>
      <c r="C5259" t="s">
        <v>46</v>
      </c>
      <c r="D5259" t="s">
        <v>47</v>
      </c>
      <c r="E5259" t="s">
        <v>66</v>
      </c>
      <c r="F5259" t="s">
        <v>135</v>
      </c>
      <c r="G5259" t="s">
        <v>144</v>
      </c>
      <c r="H5259">
        <v>52</v>
      </c>
      <c r="I5259">
        <v>60</v>
      </c>
      <c r="J5259">
        <v>3120</v>
      </c>
      <c r="K5259" t="s">
        <v>81</v>
      </c>
      <c r="L5259" t="s">
        <v>148</v>
      </c>
      <c r="M5259" t="s">
        <v>138</v>
      </c>
      <c r="N5259">
        <v>2</v>
      </c>
      <c r="O5259">
        <v>2021</v>
      </c>
    </row>
    <row r="5260" spans="1:15" x14ac:dyDescent="0.25">
      <c r="A5260" t="s">
        <v>24</v>
      </c>
      <c r="B5260" s="1">
        <v>44244</v>
      </c>
      <c r="C5260" t="s">
        <v>46</v>
      </c>
      <c r="D5260" t="s">
        <v>47</v>
      </c>
      <c r="E5260" t="s">
        <v>66</v>
      </c>
      <c r="F5260" t="s">
        <v>141</v>
      </c>
      <c r="G5260" t="s">
        <v>144</v>
      </c>
      <c r="H5260">
        <v>47</v>
      </c>
      <c r="I5260">
        <v>108</v>
      </c>
      <c r="J5260">
        <v>5076</v>
      </c>
      <c r="K5260" t="s">
        <v>81</v>
      </c>
      <c r="L5260" t="s">
        <v>148</v>
      </c>
      <c r="M5260" t="s">
        <v>138</v>
      </c>
      <c r="N5260">
        <v>2</v>
      </c>
      <c r="O5260">
        <v>2021</v>
      </c>
    </row>
    <row r="5261" spans="1:15" x14ac:dyDescent="0.25">
      <c r="A5261" t="s">
        <v>24</v>
      </c>
      <c r="B5261" s="1">
        <v>44271</v>
      </c>
      <c r="C5261" t="s">
        <v>46</v>
      </c>
      <c r="D5261" t="s">
        <v>47</v>
      </c>
      <c r="E5261" t="s">
        <v>66</v>
      </c>
      <c r="F5261" t="s">
        <v>135</v>
      </c>
      <c r="G5261" t="s">
        <v>136</v>
      </c>
      <c r="H5261">
        <v>46</v>
      </c>
      <c r="I5261">
        <v>160</v>
      </c>
      <c r="J5261">
        <v>7360</v>
      </c>
      <c r="K5261" t="s">
        <v>81</v>
      </c>
      <c r="L5261" t="s">
        <v>149</v>
      </c>
      <c r="M5261" t="s">
        <v>147</v>
      </c>
      <c r="N5261">
        <v>3</v>
      </c>
      <c r="O5261">
        <v>2021</v>
      </c>
    </row>
    <row r="5262" spans="1:15" x14ac:dyDescent="0.25">
      <c r="A5262" t="s">
        <v>24</v>
      </c>
      <c r="B5262" s="1">
        <v>44271</v>
      </c>
      <c r="C5262" t="s">
        <v>46</v>
      </c>
      <c r="D5262" t="s">
        <v>47</v>
      </c>
      <c r="E5262" t="s">
        <v>66</v>
      </c>
      <c r="F5262" t="s">
        <v>135</v>
      </c>
      <c r="G5262" t="s">
        <v>139</v>
      </c>
      <c r="H5262">
        <v>58</v>
      </c>
      <c r="I5262">
        <v>100</v>
      </c>
      <c r="J5262">
        <v>5800</v>
      </c>
      <c r="K5262" t="s">
        <v>81</v>
      </c>
      <c r="L5262" t="s">
        <v>149</v>
      </c>
      <c r="M5262" t="s">
        <v>147</v>
      </c>
      <c r="N5262">
        <v>3</v>
      </c>
      <c r="O5262">
        <v>2021</v>
      </c>
    </row>
    <row r="5263" spans="1:15" x14ac:dyDescent="0.25">
      <c r="A5263" t="s">
        <v>24</v>
      </c>
      <c r="B5263" s="1">
        <v>44271</v>
      </c>
      <c r="C5263" t="s">
        <v>46</v>
      </c>
      <c r="D5263" t="s">
        <v>47</v>
      </c>
      <c r="E5263" t="s">
        <v>66</v>
      </c>
      <c r="F5263" t="s">
        <v>141</v>
      </c>
      <c r="G5263" t="s">
        <v>136</v>
      </c>
      <c r="H5263">
        <v>59</v>
      </c>
      <c r="I5263">
        <v>115</v>
      </c>
      <c r="J5263">
        <v>6785</v>
      </c>
      <c r="K5263" t="s">
        <v>81</v>
      </c>
      <c r="L5263" t="s">
        <v>149</v>
      </c>
      <c r="M5263" t="s">
        <v>147</v>
      </c>
      <c r="N5263">
        <v>3</v>
      </c>
      <c r="O5263">
        <v>2021</v>
      </c>
    </row>
    <row r="5264" spans="1:15" x14ac:dyDescent="0.25">
      <c r="A5264" t="s">
        <v>24</v>
      </c>
      <c r="B5264" s="1">
        <v>44271</v>
      </c>
      <c r="C5264" t="s">
        <v>46</v>
      </c>
      <c r="D5264" t="s">
        <v>47</v>
      </c>
      <c r="E5264" t="s">
        <v>66</v>
      </c>
      <c r="F5264" t="s">
        <v>141</v>
      </c>
      <c r="G5264" t="s">
        <v>139</v>
      </c>
      <c r="H5264">
        <v>58</v>
      </c>
      <c r="I5264">
        <v>91</v>
      </c>
      <c r="J5264">
        <v>5278</v>
      </c>
      <c r="K5264" t="s">
        <v>81</v>
      </c>
      <c r="L5264" t="s">
        <v>149</v>
      </c>
      <c r="M5264" t="s">
        <v>147</v>
      </c>
      <c r="N5264">
        <v>3</v>
      </c>
      <c r="O5264">
        <v>2021</v>
      </c>
    </row>
    <row r="5265" spans="1:15" x14ac:dyDescent="0.25">
      <c r="A5265" t="s">
        <v>24</v>
      </c>
      <c r="B5265" s="1">
        <v>44271</v>
      </c>
      <c r="C5265" t="s">
        <v>46</v>
      </c>
      <c r="D5265" t="s">
        <v>47</v>
      </c>
      <c r="E5265" t="s">
        <v>66</v>
      </c>
      <c r="F5265" t="s">
        <v>135</v>
      </c>
      <c r="G5265" t="s">
        <v>144</v>
      </c>
      <c r="H5265">
        <v>61</v>
      </c>
      <c r="I5265">
        <v>44</v>
      </c>
      <c r="J5265">
        <v>2684</v>
      </c>
      <c r="K5265" t="s">
        <v>81</v>
      </c>
      <c r="L5265" t="s">
        <v>149</v>
      </c>
      <c r="M5265" t="s">
        <v>147</v>
      </c>
      <c r="N5265">
        <v>3</v>
      </c>
      <c r="O5265">
        <v>2021</v>
      </c>
    </row>
    <row r="5266" spans="1:15" x14ac:dyDescent="0.25">
      <c r="A5266" t="s">
        <v>24</v>
      </c>
      <c r="B5266" s="1">
        <v>44271</v>
      </c>
      <c r="C5266" t="s">
        <v>46</v>
      </c>
      <c r="D5266" t="s">
        <v>47</v>
      </c>
      <c r="E5266" t="s">
        <v>66</v>
      </c>
      <c r="F5266" t="s">
        <v>141</v>
      </c>
      <c r="G5266" t="s">
        <v>144</v>
      </c>
      <c r="H5266">
        <v>54</v>
      </c>
      <c r="I5266">
        <v>101</v>
      </c>
      <c r="J5266">
        <v>5454</v>
      </c>
      <c r="K5266" t="s">
        <v>81</v>
      </c>
      <c r="L5266" t="s">
        <v>149</v>
      </c>
      <c r="M5266" t="s">
        <v>147</v>
      </c>
      <c r="N5266">
        <v>3</v>
      </c>
      <c r="O5266">
        <v>2021</v>
      </c>
    </row>
    <row r="5267" spans="1:15" x14ac:dyDescent="0.25">
      <c r="A5267" t="s">
        <v>23</v>
      </c>
      <c r="B5267" s="1">
        <v>44303</v>
      </c>
      <c r="C5267" t="s">
        <v>46</v>
      </c>
      <c r="D5267" t="s">
        <v>47</v>
      </c>
      <c r="E5267" t="s">
        <v>66</v>
      </c>
      <c r="F5267" t="s">
        <v>135</v>
      </c>
      <c r="G5267" t="s">
        <v>136</v>
      </c>
      <c r="H5267">
        <v>62</v>
      </c>
      <c r="I5267">
        <v>138</v>
      </c>
      <c r="J5267">
        <v>8556</v>
      </c>
      <c r="K5267" t="s">
        <v>81</v>
      </c>
      <c r="L5267" t="s">
        <v>150</v>
      </c>
      <c r="M5267" t="s">
        <v>143</v>
      </c>
      <c r="N5267">
        <v>4</v>
      </c>
      <c r="O5267">
        <v>2021</v>
      </c>
    </row>
    <row r="5268" spans="1:15" x14ac:dyDescent="0.25">
      <c r="A5268" t="s">
        <v>23</v>
      </c>
      <c r="B5268" s="1">
        <v>44303</v>
      </c>
      <c r="C5268" t="s">
        <v>46</v>
      </c>
      <c r="D5268" t="s">
        <v>47</v>
      </c>
      <c r="E5268" t="s">
        <v>66</v>
      </c>
      <c r="F5268" t="s">
        <v>135</v>
      </c>
      <c r="G5268" t="s">
        <v>139</v>
      </c>
      <c r="H5268">
        <v>66</v>
      </c>
      <c r="I5268">
        <v>98</v>
      </c>
      <c r="J5268">
        <v>6468</v>
      </c>
      <c r="K5268" t="s">
        <v>81</v>
      </c>
      <c r="L5268" t="s">
        <v>150</v>
      </c>
      <c r="M5268" t="s">
        <v>143</v>
      </c>
      <c r="N5268">
        <v>4</v>
      </c>
      <c r="O5268">
        <v>2021</v>
      </c>
    </row>
    <row r="5269" spans="1:15" x14ac:dyDescent="0.25">
      <c r="A5269" t="s">
        <v>23</v>
      </c>
      <c r="B5269" s="1">
        <v>44303</v>
      </c>
      <c r="C5269" t="s">
        <v>46</v>
      </c>
      <c r="D5269" t="s">
        <v>47</v>
      </c>
      <c r="E5269" t="s">
        <v>66</v>
      </c>
      <c r="F5269" t="s">
        <v>141</v>
      </c>
      <c r="G5269" t="s">
        <v>136</v>
      </c>
      <c r="H5269">
        <v>66</v>
      </c>
      <c r="I5269">
        <v>120</v>
      </c>
      <c r="J5269">
        <v>7920</v>
      </c>
      <c r="K5269" t="s">
        <v>81</v>
      </c>
      <c r="L5269" t="s">
        <v>150</v>
      </c>
      <c r="M5269" t="s">
        <v>143</v>
      </c>
      <c r="N5269">
        <v>4</v>
      </c>
      <c r="O5269">
        <v>2021</v>
      </c>
    </row>
    <row r="5270" spans="1:15" x14ac:dyDescent="0.25">
      <c r="A5270" t="s">
        <v>23</v>
      </c>
      <c r="B5270" s="1">
        <v>44303</v>
      </c>
      <c r="C5270" t="s">
        <v>46</v>
      </c>
      <c r="D5270" t="s">
        <v>47</v>
      </c>
      <c r="E5270" t="s">
        <v>66</v>
      </c>
      <c r="F5270" t="s">
        <v>141</v>
      </c>
      <c r="G5270" t="s">
        <v>139</v>
      </c>
      <c r="H5270">
        <v>52</v>
      </c>
      <c r="I5270">
        <v>84</v>
      </c>
      <c r="J5270">
        <v>4368</v>
      </c>
      <c r="K5270" t="s">
        <v>81</v>
      </c>
      <c r="L5270" t="s">
        <v>150</v>
      </c>
      <c r="M5270" t="s">
        <v>143</v>
      </c>
      <c r="N5270">
        <v>4</v>
      </c>
      <c r="O5270">
        <v>2021</v>
      </c>
    </row>
    <row r="5271" spans="1:15" x14ac:dyDescent="0.25">
      <c r="A5271" t="s">
        <v>23</v>
      </c>
      <c r="B5271" s="1">
        <v>44303</v>
      </c>
      <c r="C5271" t="s">
        <v>46</v>
      </c>
      <c r="D5271" t="s">
        <v>47</v>
      </c>
      <c r="E5271" t="s">
        <v>66</v>
      </c>
      <c r="F5271" t="s">
        <v>135</v>
      </c>
      <c r="G5271" t="s">
        <v>144</v>
      </c>
      <c r="H5271">
        <v>59</v>
      </c>
      <c r="I5271">
        <v>58</v>
      </c>
      <c r="J5271">
        <v>3422</v>
      </c>
      <c r="K5271" t="s">
        <v>81</v>
      </c>
      <c r="L5271" t="s">
        <v>150</v>
      </c>
      <c r="M5271" t="s">
        <v>143</v>
      </c>
      <c r="N5271">
        <v>4</v>
      </c>
      <c r="O5271">
        <v>2021</v>
      </c>
    </row>
    <row r="5272" spans="1:15" x14ac:dyDescent="0.25">
      <c r="A5272" t="s">
        <v>23</v>
      </c>
      <c r="B5272" s="1">
        <v>44303</v>
      </c>
      <c r="C5272" t="s">
        <v>46</v>
      </c>
      <c r="D5272" t="s">
        <v>47</v>
      </c>
      <c r="E5272" t="s">
        <v>66</v>
      </c>
      <c r="F5272" t="s">
        <v>141</v>
      </c>
      <c r="G5272" t="s">
        <v>144</v>
      </c>
      <c r="H5272">
        <v>72</v>
      </c>
      <c r="I5272">
        <v>109</v>
      </c>
      <c r="J5272">
        <v>7848</v>
      </c>
      <c r="K5272" t="s">
        <v>81</v>
      </c>
      <c r="L5272" t="s">
        <v>150</v>
      </c>
      <c r="M5272" t="s">
        <v>143</v>
      </c>
      <c r="N5272">
        <v>4</v>
      </c>
      <c r="O5272">
        <v>2021</v>
      </c>
    </row>
    <row r="5273" spans="1:15" x14ac:dyDescent="0.25">
      <c r="A5273" t="s">
        <v>23</v>
      </c>
      <c r="B5273" s="1">
        <v>44334</v>
      </c>
      <c r="C5273" t="s">
        <v>46</v>
      </c>
      <c r="D5273" t="s">
        <v>47</v>
      </c>
      <c r="E5273" t="s">
        <v>66</v>
      </c>
      <c r="F5273" t="s">
        <v>135</v>
      </c>
      <c r="G5273" t="s">
        <v>136</v>
      </c>
      <c r="H5273">
        <v>58</v>
      </c>
      <c r="I5273">
        <v>155</v>
      </c>
      <c r="J5273">
        <v>8990</v>
      </c>
      <c r="K5273" t="s">
        <v>81</v>
      </c>
      <c r="L5273" t="s">
        <v>151</v>
      </c>
      <c r="M5273" t="s">
        <v>147</v>
      </c>
      <c r="N5273">
        <v>5</v>
      </c>
      <c r="O5273">
        <v>2021</v>
      </c>
    </row>
    <row r="5274" spans="1:15" x14ac:dyDescent="0.25">
      <c r="A5274" t="s">
        <v>23</v>
      </c>
      <c r="B5274" s="1">
        <v>44334</v>
      </c>
      <c r="C5274" t="s">
        <v>46</v>
      </c>
      <c r="D5274" t="s">
        <v>47</v>
      </c>
      <c r="E5274" t="s">
        <v>66</v>
      </c>
      <c r="F5274" t="s">
        <v>135</v>
      </c>
      <c r="G5274" t="s">
        <v>139</v>
      </c>
      <c r="H5274">
        <v>60</v>
      </c>
      <c r="I5274">
        <v>128</v>
      </c>
      <c r="J5274">
        <v>7680</v>
      </c>
      <c r="K5274" t="s">
        <v>81</v>
      </c>
      <c r="L5274" t="s">
        <v>151</v>
      </c>
      <c r="M5274" t="s">
        <v>147</v>
      </c>
      <c r="N5274">
        <v>5</v>
      </c>
      <c r="O5274">
        <v>2021</v>
      </c>
    </row>
    <row r="5275" spans="1:15" x14ac:dyDescent="0.25">
      <c r="A5275" t="s">
        <v>23</v>
      </c>
      <c r="B5275" s="1">
        <v>44334</v>
      </c>
      <c r="C5275" t="s">
        <v>46</v>
      </c>
      <c r="D5275" t="s">
        <v>47</v>
      </c>
      <c r="E5275" t="s">
        <v>66</v>
      </c>
      <c r="F5275" t="s">
        <v>141</v>
      </c>
      <c r="G5275" t="s">
        <v>136</v>
      </c>
      <c r="H5275">
        <v>59</v>
      </c>
      <c r="I5275">
        <v>119</v>
      </c>
      <c r="J5275">
        <v>7021</v>
      </c>
      <c r="K5275" t="s">
        <v>81</v>
      </c>
      <c r="L5275" t="s">
        <v>151</v>
      </c>
      <c r="M5275" t="s">
        <v>147</v>
      </c>
      <c r="N5275">
        <v>5</v>
      </c>
      <c r="O5275">
        <v>2021</v>
      </c>
    </row>
    <row r="5276" spans="1:15" x14ac:dyDescent="0.25">
      <c r="A5276" t="s">
        <v>23</v>
      </c>
      <c r="B5276" s="1">
        <v>44334</v>
      </c>
      <c r="C5276" t="s">
        <v>46</v>
      </c>
      <c r="D5276" t="s">
        <v>47</v>
      </c>
      <c r="E5276" t="s">
        <v>66</v>
      </c>
      <c r="F5276" t="s">
        <v>141</v>
      </c>
      <c r="G5276" t="s">
        <v>139</v>
      </c>
      <c r="H5276">
        <v>59</v>
      </c>
      <c r="I5276">
        <v>88</v>
      </c>
      <c r="J5276">
        <v>5192</v>
      </c>
      <c r="K5276" t="s">
        <v>81</v>
      </c>
      <c r="L5276" t="s">
        <v>151</v>
      </c>
      <c r="M5276" t="s">
        <v>147</v>
      </c>
      <c r="N5276">
        <v>5</v>
      </c>
      <c r="O5276">
        <v>2021</v>
      </c>
    </row>
    <row r="5277" spans="1:15" x14ac:dyDescent="0.25">
      <c r="A5277" t="s">
        <v>23</v>
      </c>
      <c r="B5277" s="1">
        <v>44334</v>
      </c>
      <c r="C5277" t="s">
        <v>46</v>
      </c>
      <c r="D5277" t="s">
        <v>47</v>
      </c>
      <c r="E5277" t="s">
        <v>66</v>
      </c>
      <c r="F5277" t="s">
        <v>135</v>
      </c>
      <c r="G5277" t="s">
        <v>144</v>
      </c>
      <c r="H5277">
        <v>52</v>
      </c>
      <c r="I5277">
        <v>68</v>
      </c>
      <c r="J5277">
        <v>3536</v>
      </c>
      <c r="K5277" t="s">
        <v>81</v>
      </c>
      <c r="L5277" t="s">
        <v>151</v>
      </c>
      <c r="M5277" t="s">
        <v>147</v>
      </c>
      <c r="N5277">
        <v>5</v>
      </c>
      <c r="O5277">
        <v>2021</v>
      </c>
    </row>
    <row r="5278" spans="1:15" x14ac:dyDescent="0.25">
      <c r="A5278" t="s">
        <v>23</v>
      </c>
      <c r="B5278" s="1">
        <v>44334</v>
      </c>
      <c r="C5278" t="s">
        <v>46</v>
      </c>
      <c r="D5278" t="s">
        <v>47</v>
      </c>
      <c r="E5278" t="s">
        <v>66</v>
      </c>
      <c r="F5278" t="s">
        <v>141</v>
      </c>
      <c r="G5278" t="s">
        <v>144</v>
      </c>
      <c r="H5278">
        <v>67</v>
      </c>
      <c r="I5278">
        <v>173</v>
      </c>
      <c r="J5278">
        <v>11591</v>
      </c>
      <c r="K5278" t="s">
        <v>81</v>
      </c>
      <c r="L5278" t="s">
        <v>151</v>
      </c>
      <c r="M5278" t="s">
        <v>147</v>
      </c>
      <c r="N5278">
        <v>5</v>
      </c>
      <c r="O5278">
        <v>2021</v>
      </c>
    </row>
    <row r="5279" spans="1:15" x14ac:dyDescent="0.25">
      <c r="A5279" t="s">
        <v>23</v>
      </c>
      <c r="B5279" s="1">
        <v>44364</v>
      </c>
      <c r="C5279" t="s">
        <v>46</v>
      </c>
      <c r="D5279" t="s">
        <v>47</v>
      </c>
      <c r="E5279" t="s">
        <v>66</v>
      </c>
      <c r="F5279" t="s">
        <v>135</v>
      </c>
      <c r="G5279" t="s">
        <v>136</v>
      </c>
      <c r="H5279">
        <v>61</v>
      </c>
      <c r="I5279">
        <v>223</v>
      </c>
      <c r="J5279">
        <v>13603</v>
      </c>
      <c r="K5279" t="s">
        <v>81</v>
      </c>
      <c r="L5279" t="s">
        <v>158</v>
      </c>
      <c r="M5279" t="s">
        <v>140</v>
      </c>
      <c r="N5279">
        <v>6</v>
      </c>
      <c r="O5279">
        <v>2021</v>
      </c>
    </row>
    <row r="5280" spans="1:15" x14ac:dyDescent="0.25">
      <c r="A5280" t="s">
        <v>23</v>
      </c>
      <c r="B5280" s="1">
        <v>44364</v>
      </c>
      <c r="C5280" t="s">
        <v>46</v>
      </c>
      <c r="D5280" t="s">
        <v>47</v>
      </c>
      <c r="E5280" t="s">
        <v>66</v>
      </c>
      <c r="F5280" t="s">
        <v>135</v>
      </c>
      <c r="G5280" t="s">
        <v>139</v>
      </c>
      <c r="H5280">
        <v>64</v>
      </c>
      <c r="I5280">
        <v>203</v>
      </c>
      <c r="J5280">
        <v>12992</v>
      </c>
      <c r="K5280" t="s">
        <v>81</v>
      </c>
      <c r="L5280" t="s">
        <v>158</v>
      </c>
      <c r="M5280" t="s">
        <v>140</v>
      </c>
      <c r="N5280">
        <v>6</v>
      </c>
      <c r="O5280">
        <v>2021</v>
      </c>
    </row>
    <row r="5281" spans="1:15" x14ac:dyDescent="0.25">
      <c r="A5281" t="s">
        <v>23</v>
      </c>
      <c r="B5281" s="1">
        <v>44364</v>
      </c>
      <c r="C5281" t="s">
        <v>46</v>
      </c>
      <c r="D5281" t="s">
        <v>47</v>
      </c>
      <c r="E5281" t="s">
        <v>66</v>
      </c>
      <c r="F5281" t="s">
        <v>141</v>
      </c>
      <c r="G5281" t="s">
        <v>136</v>
      </c>
      <c r="H5281">
        <v>80</v>
      </c>
      <c r="I5281">
        <v>210</v>
      </c>
      <c r="J5281">
        <v>16800</v>
      </c>
      <c r="K5281" t="s">
        <v>81</v>
      </c>
      <c r="L5281" t="s">
        <v>158</v>
      </c>
      <c r="M5281" t="s">
        <v>140</v>
      </c>
      <c r="N5281">
        <v>6</v>
      </c>
      <c r="O5281">
        <v>2021</v>
      </c>
    </row>
    <row r="5282" spans="1:15" x14ac:dyDescent="0.25">
      <c r="A5282" t="s">
        <v>23</v>
      </c>
      <c r="B5282" s="1">
        <v>44364</v>
      </c>
      <c r="C5282" t="s">
        <v>46</v>
      </c>
      <c r="D5282" t="s">
        <v>47</v>
      </c>
      <c r="E5282" t="s">
        <v>66</v>
      </c>
      <c r="F5282" t="s">
        <v>141</v>
      </c>
      <c r="G5282" t="s">
        <v>139</v>
      </c>
      <c r="H5282">
        <v>77</v>
      </c>
      <c r="I5282">
        <v>155</v>
      </c>
      <c r="J5282">
        <v>11935</v>
      </c>
      <c r="K5282" t="s">
        <v>81</v>
      </c>
      <c r="L5282" t="s">
        <v>158</v>
      </c>
      <c r="M5282" t="s">
        <v>140</v>
      </c>
      <c r="N5282">
        <v>6</v>
      </c>
      <c r="O5282">
        <v>2021</v>
      </c>
    </row>
    <row r="5283" spans="1:15" x14ac:dyDescent="0.25">
      <c r="A5283" t="s">
        <v>23</v>
      </c>
      <c r="B5283" s="1">
        <v>44364</v>
      </c>
      <c r="C5283" t="s">
        <v>46</v>
      </c>
      <c r="D5283" t="s">
        <v>47</v>
      </c>
      <c r="E5283" t="s">
        <v>66</v>
      </c>
      <c r="F5283" t="s">
        <v>135</v>
      </c>
      <c r="G5283" t="s">
        <v>144</v>
      </c>
      <c r="H5283">
        <v>89</v>
      </c>
      <c r="I5283">
        <v>126</v>
      </c>
      <c r="J5283">
        <v>11214</v>
      </c>
      <c r="K5283" t="s">
        <v>81</v>
      </c>
      <c r="L5283" t="s">
        <v>158</v>
      </c>
      <c r="M5283" t="s">
        <v>140</v>
      </c>
      <c r="N5283">
        <v>6</v>
      </c>
      <c r="O5283">
        <v>2021</v>
      </c>
    </row>
    <row r="5284" spans="1:15" x14ac:dyDescent="0.25">
      <c r="A5284" t="s">
        <v>23</v>
      </c>
      <c r="B5284" s="1">
        <v>44364</v>
      </c>
      <c r="C5284" t="s">
        <v>46</v>
      </c>
      <c r="D5284" t="s">
        <v>47</v>
      </c>
      <c r="E5284" t="s">
        <v>66</v>
      </c>
      <c r="F5284" t="s">
        <v>141</v>
      </c>
      <c r="G5284" t="s">
        <v>144</v>
      </c>
      <c r="H5284">
        <v>103</v>
      </c>
      <c r="I5284">
        <v>218</v>
      </c>
      <c r="J5284">
        <v>22454</v>
      </c>
      <c r="K5284" t="s">
        <v>81</v>
      </c>
      <c r="L5284" t="s">
        <v>158</v>
      </c>
      <c r="M5284" t="s">
        <v>140</v>
      </c>
      <c r="N5284">
        <v>6</v>
      </c>
      <c r="O5284">
        <v>2021</v>
      </c>
    </row>
    <row r="5285" spans="1:15" x14ac:dyDescent="0.25">
      <c r="A5285" t="s">
        <v>23</v>
      </c>
      <c r="B5285" s="1">
        <v>44393</v>
      </c>
      <c r="C5285" t="s">
        <v>46</v>
      </c>
      <c r="D5285" t="s">
        <v>47</v>
      </c>
      <c r="E5285" t="s">
        <v>66</v>
      </c>
      <c r="F5285" t="s">
        <v>135</v>
      </c>
      <c r="G5285" t="s">
        <v>136</v>
      </c>
      <c r="H5285">
        <v>83</v>
      </c>
      <c r="I5285">
        <v>261</v>
      </c>
      <c r="J5285">
        <v>21663</v>
      </c>
      <c r="K5285" t="s">
        <v>81</v>
      </c>
      <c r="L5285" t="s">
        <v>152</v>
      </c>
      <c r="M5285" t="s">
        <v>142</v>
      </c>
      <c r="N5285">
        <v>7</v>
      </c>
      <c r="O5285">
        <v>2021</v>
      </c>
    </row>
    <row r="5286" spans="1:15" x14ac:dyDescent="0.25">
      <c r="A5286" t="s">
        <v>23</v>
      </c>
      <c r="B5286" s="1">
        <v>44393</v>
      </c>
      <c r="C5286" t="s">
        <v>46</v>
      </c>
      <c r="D5286" t="s">
        <v>47</v>
      </c>
      <c r="E5286" t="s">
        <v>66</v>
      </c>
      <c r="F5286" t="s">
        <v>135</v>
      </c>
      <c r="G5286" t="s">
        <v>139</v>
      </c>
      <c r="H5286">
        <v>88</v>
      </c>
      <c r="I5286">
        <v>225</v>
      </c>
      <c r="J5286">
        <v>19800</v>
      </c>
      <c r="K5286" t="s">
        <v>81</v>
      </c>
      <c r="L5286" t="s">
        <v>152</v>
      </c>
      <c r="M5286" t="s">
        <v>142</v>
      </c>
      <c r="N5286">
        <v>7</v>
      </c>
      <c r="O5286">
        <v>2021</v>
      </c>
    </row>
    <row r="5287" spans="1:15" x14ac:dyDescent="0.25">
      <c r="A5287" t="s">
        <v>23</v>
      </c>
      <c r="B5287" s="1">
        <v>44393</v>
      </c>
      <c r="C5287" t="s">
        <v>46</v>
      </c>
      <c r="D5287" t="s">
        <v>47</v>
      </c>
      <c r="E5287" t="s">
        <v>66</v>
      </c>
      <c r="F5287" t="s">
        <v>141</v>
      </c>
      <c r="G5287" t="s">
        <v>136</v>
      </c>
      <c r="H5287">
        <v>86</v>
      </c>
      <c r="I5287">
        <v>189</v>
      </c>
      <c r="J5287">
        <v>16254</v>
      </c>
      <c r="K5287" t="s">
        <v>81</v>
      </c>
      <c r="L5287" t="s">
        <v>152</v>
      </c>
      <c r="M5287" t="s">
        <v>142</v>
      </c>
      <c r="N5287">
        <v>7</v>
      </c>
      <c r="O5287">
        <v>2021</v>
      </c>
    </row>
    <row r="5288" spans="1:15" x14ac:dyDescent="0.25">
      <c r="A5288" t="s">
        <v>23</v>
      </c>
      <c r="B5288" s="1">
        <v>44393</v>
      </c>
      <c r="C5288" t="s">
        <v>46</v>
      </c>
      <c r="D5288" t="s">
        <v>47</v>
      </c>
      <c r="E5288" t="s">
        <v>66</v>
      </c>
      <c r="F5288" t="s">
        <v>141</v>
      </c>
      <c r="G5288" t="s">
        <v>139</v>
      </c>
      <c r="H5288">
        <v>82</v>
      </c>
      <c r="I5288">
        <v>180</v>
      </c>
      <c r="J5288">
        <v>14760</v>
      </c>
      <c r="K5288" t="s">
        <v>81</v>
      </c>
      <c r="L5288" t="s">
        <v>152</v>
      </c>
      <c r="M5288" t="s">
        <v>142</v>
      </c>
      <c r="N5288">
        <v>7</v>
      </c>
      <c r="O5288">
        <v>2021</v>
      </c>
    </row>
    <row r="5289" spans="1:15" x14ac:dyDescent="0.25">
      <c r="A5289" t="s">
        <v>23</v>
      </c>
      <c r="B5289" s="1">
        <v>44393</v>
      </c>
      <c r="C5289" t="s">
        <v>46</v>
      </c>
      <c r="D5289" t="s">
        <v>47</v>
      </c>
      <c r="E5289" t="s">
        <v>66</v>
      </c>
      <c r="F5289" t="s">
        <v>135</v>
      </c>
      <c r="G5289" t="s">
        <v>144</v>
      </c>
      <c r="H5289">
        <v>89</v>
      </c>
      <c r="I5289">
        <v>195</v>
      </c>
      <c r="J5289">
        <v>17355</v>
      </c>
      <c r="K5289" t="s">
        <v>81</v>
      </c>
      <c r="L5289" t="s">
        <v>152</v>
      </c>
      <c r="M5289" t="s">
        <v>142</v>
      </c>
      <c r="N5289">
        <v>7</v>
      </c>
      <c r="O5289">
        <v>2021</v>
      </c>
    </row>
    <row r="5290" spans="1:15" x14ac:dyDescent="0.25">
      <c r="A5290" t="s">
        <v>23</v>
      </c>
      <c r="B5290" s="1">
        <v>44393</v>
      </c>
      <c r="C5290" t="s">
        <v>46</v>
      </c>
      <c r="D5290" t="s">
        <v>47</v>
      </c>
      <c r="E5290" t="s">
        <v>66</v>
      </c>
      <c r="F5290" t="s">
        <v>141</v>
      </c>
      <c r="G5290" t="s">
        <v>144</v>
      </c>
      <c r="H5290">
        <v>101</v>
      </c>
      <c r="I5290">
        <v>163</v>
      </c>
      <c r="J5290">
        <v>16463</v>
      </c>
      <c r="K5290" t="s">
        <v>81</v>
      </c>
      <c r="L5290" t="s">
        <v>152</v>
      </c>
      <c r="M5290" t="s">
        <v>142</v>
      </c>
      <c r="N5290">
        <v>7</v>
      </c>
      <c r="O5290">
        <v>2021</v>
      </c>
    </row>
    <row r="5291" spans="1:15" x14ac:dyDescent="0.25">
      <c r="A5291" t="s">
        <v>23</v>
      </c>
      <c r="B5291" s="1">
        <v>44425</v>
      </c>
      <c r="C5291" t="s">
        <v>46</v>
      </c>
      <c r="D5291" t="s">
        <v>47</v>
      </c>
      <c r="E5291" t="s">
        <v>66</v>
      </c>
      <c r="F5291" t="s">
        <v>135</v>
      </c>
      <c r="G5291" t="s">
        <v>136</v>
      </c>
      <c r="H5291">
        <v>87</v>
      </c>
      <c r="I5291">
        <v>213</v>
      </c>
      <c r="J5291">
        <v>18531</v>
      </c>
      <c r="K5291" t="s">
        <v>81</v>
      </c>
      <c r="L5291" t="s">
        <v>153</v>
      </c>
      <c r="M5291" t="s">
        <v>147</v>
      </c>
      <c r="N5291">
        <v>8</v>
      </c>
      <c r="O5291">
        <v>2021</v>
      </c>
    </row>
    <row r="5292" spans="1:15" x14ac:dyDescent="0.25">
      <c r="A5292" t="s">
        <v>23</v>
      </c>
      <c r="B5292" s="1">
        <v>44425</v>
      </c>
      <c r="C5292" t="s">
        <v>46</v>
      </c>
      <c r="D5292" t="s">
        <v>47</v>
      </c>
      <c r="E5292" t="s">
        <v>66</v>
      </c>
      <c r="F5292" t="s">
        <v>135</v>
      </c>
      <c r="G5292" t="s">
        <v>139</v>
      </c>
      <c r="H5292">
        <v>77</v>
      </c>
      <c r="I5292">
        <v>206</v>
      </c>
      <c r="J5292">
        <v>15862</v>
      </c>
      <c r="K5292" t="s">
        <v>81</v>
      </c>
      <c r="L5292" t="s">
        <v>153</v>
      </c>
      <c r="M5292" t="s">
        <v>147</v>
      </c>
      <c r="N5292">
        <v>8</v>
      </c>
      <c r="O5292">
        <v>2021</v>
      </c>
    </row>
    <row r="5293" spans="1:15" x14ac:dyDescent="0.25">
      <c r="A5293" t="s">
        <v>23</v>
      </c>
      <c r="B5293" s="1">
        <v>44425</v>
      </c>
      <c r="C5293" t="s">
        <v>46</v>
      </c>
      <c r="D5293" t="s">
        <v>47</v>
      </c>
      <c r="E5293" t="s">
        <v>66</v>
      </c>
      <c r="F5293" t="s">
        <v>141</v>
      </c>
      <c r="G5293" t="s">
        <v>136</v>
      </c>
      <c r="H5293">
        <v>78</v>
      </c>
      <c r="I5293">
        <v>189</v>
      </c>
      <c r="J5293">
        <v>14742</v>
      </c>
      <c r="K5293" t="s">
        <v>81</v>
      </c>
      <c r="L5293" t="s">
        <v>153</v>
      </c>
      <c r="M5293" t="s">
        <v>147</v>
      </c>
      <c r="N5293">
        <v>8</v>
      </c>
      <c r="O5293">
        <v>2021</v>
      </c>
    </row>
    <row r="5294" spans="1:15" x14ac:dyDescent="0.25">
      <c r="A5294" t="s">
        <v>23</v>
      </c>
      <c r="B5294" s="1">
        <v>44425</v>
      </c>
      <c r="C5294" t="s">
        <v>46</v>
      </c>
      <c r="D5294" t="s">
        <v>47</v>
      </c>
      <c r="E5294" t="s">
        <v>66</v>
      </c>
      <c r="F5294" t="s">
        <v>141</v>
      </c>
      <c r="G5294" t="s">
        <v>139</v>
      </c>
      <c r="H5294">
        <v>77</v>
      </c>
      <c r="I5294">
        <v>143</v>
      </c>
      <c r="J5294">
        <v>11011</v>
      </c>
      <c r="K5294" t="s">
        <v>81</v>
      </c>
      <c r="L5294" t="s">
        <v>153</v>
      </c>
      <c r="M5294" t="s">
        <v>147</v>
      </c>
      <c r="N5294">
        <v>8</v>
      </c>
      <c r="O5294">
        <v>2021</v>
      </c>
    </row>
    <row r="5295" spans="1:15" x14ac:dyDescent="0.25">
      <c r="A5295" t="s">
        <v>23</v>
      </c>
      <c r="B5295" s="1">
        <v>44425</v>
      </c>
      <c r="C5295" t="s">
        <v>46</v>
      </c>
      <c r="D5295" t="s">
        <v>47</v>
      </c>
      <c r="E5295" t="s">
        <v>66</v>
      </c>
      <c r="F5295" t="s">
        <v>135</v>
      </c>
      <c r="G5295" t="s">
        <v>144</v>
      </c>
      <c r="H5295">
        <v>74</v>
      </c>
      <c r="I5295">
        <v>143</v>
      </c>
      <c r="J5295">
        <v>10582</v>
      </c>
      <c r="K5295" t="s">
        <v>81</v>
      </c>
      <c r="L5295" t="s">
        <v>153</v>
      </c>
      <c r="M5295" t="s">
        <v>147</v>
      </c>
      <c r="N5295">
        <v>8</v>
      </c>
      <c r="O5295">
        <v>2021</v>
      </c>
    </row>
    <row r="5296" spans="1:15" x14ac:dyDescent="0.25">
      <c r="A5296" t="s">
        <v>23</v>
      </c>
      <c r="B5296" s="1">
        <v>44425</v>
      </c>
      <c r="C5296" t="s">
        <v>46</v>
      </c>
      <c r="D5296" t="s">
        <v>47</v>
      </c>
      <c r="E5296" t="s">
        <v>66</v>
      </c>
      <c r="F5296" t="s">
        <v>141</v>
      </c>
      <c r="G5296" t="s">
        <v>144</v>
      </c>
      <c r="H5296">
        <v>81</v>
      </c>
      <c r="I5296">
        <v>87</v>
      </c>
      <c r="J5296">
        <v>7047</v>
      </c>
      <c r="K5296" t="s">
        <v>81</v>
      </c>
      <c r="L5296" t="s">
        <v>153</v>
      </c>
      <c r="M5296" t="s">
        <v>147</v>
      </c>
      <c r="N5296">
        <v>8</v>
      </c>
      <c r="O5296">
        <v>2021</v>
      </c>
    </row>
    <row r="5297" spans="1:15" x14ac:dyDescent="0.25">
      <c r="A5297" t="s">
        <v>23</v>
      </c>
      <c r="B5297" s="1">
        <v>44457</v>
      </c>
      <c r="C5297" t="s">
        <v>46</v>
      </c>
      <c r="D5297" t="s">
        <v>47</v>
      </c>
      <c r="E5297" t="s">
        <v>66</v>
      </c>
      <c r="F5297" t="s">
        <v>135</v>
      </c>
      <c r="G5297" t="s">
        <v>136</v>
      </c>
      <c r="H5297">
        <v>58</v>
      </c>
      <c r="I5297">
        <v>140</v>
      </c>
      <c r="J5297">
        <v>8120</v>
      </c>
      <c r="K5297" t="s">
        <v>81</v>
      </c>
      <c r="L5297" t="s">
        <v>154</v>
      </c>
      <c r="M5297" t="s">
        <v>143</v>
      </c>
      <c r="N5297">
        <v>9</v>
      </c>
      <c r="O5297">
        <v>2021</v>
      </c>
    </row>
    <row r="5298" spans="1:15" x14ac:dyDescent="0.25">
      <c r="A5298" t="s">
        <v>23</v>
      </c>
      <c r="B5298" s="1">
        <v>44457</v>
      </c>
      <c r="C5298" t="s">
        <v>46</v>
      </c>
      <c r="D5298" t="s">
        <v>47</v>
      </c>
      <c r="E5298" t="s">
        <v>66</v>
      </c>
      <c r="F5298" t="s">
        <v>135</v>
      </c>
      <c r="G5298" t="s">
        <v>139</v>
      </c>
      <c r="H5298">
        <v>60</v>
      </c>
      <c r="I5298">
        <v>135</v>
      </c>
      <c r="J5298">
        <v>8100</v>
      </c>
      <c r="K5298" t="s">
        <v>81</v>
      </c>
      <c r="L5298" t="s">
        <v>154</v>
      </c>
      <c r="M5298" t="s">
        <v>143</v>
      </c>
      <c r="N5298">
        <v>9</v>
      </c>
      <c r="O5298">
        <v>2021</v>
      </c>
    </row>
    <row r="5299" spans="1:15" x14ac:dyDescent="0.25">
      <c r="A5299" t="s">
        <v>23</v>
      </c>
      <c r="B5299" s="1">
        <v>44457</v>
      </c>
      <c r="C5299" t="s">
        <v>46</v>
      </c>
      <c r="D5299" t="s">
        <v>47</v>
      </c>
      <c r="E5299" t="s">
        <v>66</v>
      </c>
      <c r="F5299" t="s">
        <v>141</v>
      </c>
      <c r="G5299" t="s">
        <v>136</v>
      </c>
      <c r="H5299">
        <v>54</v>
      </c>
      <c r="I5299">
        <v>75</v>
      </c>
      <c r="J5299">
        <v>4050</v>
      </c>
      <c r="K5299" t="s">
        <v>81</v>
      </c>
      <c r="L5299" t="s">
        <v>154</v>
      </c>
      <c r="M5299" t="s">
        <v>143</v>
      </c>
      <c r="N5299">
        <v>9</v>
      </c>
      <c r="O5299">
        <v>2021</v>
      </c>
    </row>
    <row r="5300" spans="1:15" x14ac:dyDescent="0.25">
      <c r="A5300" t="s">
        <v>23</v>
      </c>
      <c r="B5300" s="1">
        <v>44457</v>
      </c>
      <c r="C5300" t="s">
        <v>46</v>
      </c>
      <c r="D5300" t="s">
        <v>47</v>
      </c>
      <c r="E5300" t="s">
        <v>66</v>
      </c>
      <c r="F5300" t="s">
        <v>141</v>
      </c>
      <c r="G5300" t="s">
        <v>139</v>
      </c>
      <c r="H5300">
        <v>54</v>
      </c>
      <c r="I5300">
        <v>65</v>
      </c>
      <c r="J5300">
        <v>3510</v>
      </c>
      <c r="K5300" t="s">
        <v>81</v>
      </c>
      <c r="L5300" t="s">
        <v>154</v>
      </c>
      <c r="M5300" t="s">
        <v>143</v>
      </c>
      <c r="N5300">
        <v>9</v>
      </c>
      <c r="O5300">
        <v>2021</v>
      </c>
    </row>
    <row r="5301" spans="1:15" x14ac:dyDescent="0.25">
      <c r="A5301" t="s">
        <v>23</v>
      </c>
      <c r="B5301" s="1">
        <v>44457</v>
      </c>
      <c r="C5301" t="s">
        <v>46</v>
      </c>
      <c r="D5301" t="s">
        <v>47</v>
      </c>
      <c r="E5301" t="s">
        <v>66</v>
      </c>
      <c r="F5301" t="s">
        <v>135</v>
      </c>
      <c r="G5301" t="s">
        <v>144</v>
      </c>
      <c r="H5301">
        <v>64</v>
      </c>
      <c r="I5301">
        <v>74</v>
      </c>
      <c r="J5301">
        <v>4736</v>
      </c>
      <c r="K5301" t="s">
        <v>81</v>
      </c>
      <c r="L5301" t="s">
        <v>154</v>
      </c>
      <c r="M5301" t="s">
        <v>143</v>
      </c>
      <c r="N5301">
        <v>9</v>
      </c>
      <c r="O5301">
        <v>2021</v>
      </c>
    </row>
    <row r="5302" spans="1:15" x14ac:dyDescent="0.25">
      <c r="A5302" t="s">
        <v>23</v>
      </c>
      <c r="B5302" s="1">
        <v>44457</v>
      </c>
      <c r="C5302" t="s">
        <v>46</v>
      </c>
      <c r="D5302" t="s">
        <v>47</v>
      </c>
      <c r="E5302" t="s">
        <v>66</v>
      </c>
      <c r="F5302" t="s">
        <v>141</v>
      </c>
      <c r="G5302" t="s">
        <v>144</v>
      </c>
      <c r="H5302">
        <v>51</v>
      </c>
      <c r="I5302">
        <v>75</v>
      </c>
      <c r="J5302">
        <v>3825</v>
      </c>
      <c r="K5302" t="s">
        <v>81</v>
      </c>
      <c r="L5302" t="s">
        <v>154</v>
      </c>
      <c r="M5302" t="s">
        <v>143</v>
      </c>
      <c r="N5302">
        <v>9</v>
      </c>
      <c r="O5302">
        <v>2021</v>
      </c>
    </row>
    <row r="5303" spans="1:15" x14ac:dyDescent="0.25">
      <c r="A5303" t="s">
        <v>23</v>
      </c>
      <c r="B5303" s="1">
        <v>44486</v>
      </c>
      <c r="C5303" t="s">
        <v>46</v>
      </c>
      <c r="D5303" t="s">
        <v>47</v>
      </c>
      <c r="E5303" t="s">
        <v>66</v>
      </c>
      <c r="F5303" t="s">
        <v>135</v>
      </c>
      <c r="G5303" t="s">
        <v>136</v>
      </c>
      <c r="H5303">
        <v>47</v>
      </c>
      <c r="I5303">
        <v>100</v>
      </c>
      <c r="J5303">
        <v>4700</v>
      </c>
      <c r="K5303" t="s">
        <v>81</v>
      </c>
      <c r="L5303" t="s">
        <v>155</v>
      </c>
      <c r="M5303" t="s">
        <v>145</v>
      </c>
      <c r="N5303">
        <v>10</v>
      </c>
      <c r="O5303">
        <v>2021</v>
      </c>
    </row>
    <row r="5304" spans="1:15" x14ac:dyDescent="0.25">
      <c r="A5304" t="s">
        <v>23</v>
      </c>
      <c r="B5304" s="1">
        <v>44486</v>
      </c>
      <c r="C5304" t="s">
        <v>46</v>
      </c>
      <c r="D5304" t="s">
        <v>47</v>
      </c>
      <c r="E5304" t="s">
        <v>66</v>
      </c>
      <c r="F5304" t="s">
        <v>135</v>
      </c>
      <c r="G5304" t="s">
        <v>139</v>
      </c>
      <c r="H5304">
        <v>59</v>
      </c>
      <c r="I5304">
        <v>144</v>
      </c>
      <c r="J5304">
        <v>8496</v>
      </c>
      <c r="K5304" t="s">
        <v>81</v>
      </c>
      <c r="L5304" t="s">
        <v>155</v>
      </c>
      <c r="M5304" t="s">
        <v>145</v>
      </c>
      <c r="N5304">
        <v>10</v>
      </c>
      <c r="O5304">
        <v>2021</v>
      </c>
    </row>
    <row r="5305" spans="1:15" x14ac:dyDescent="0.25">
      <c r="A5305" t="s">
        <v>23</v>
      </c>
      <c r="B5305" s="1">
        <v>44486</v>
      </c>
      <c r="C5305" t="s">
        <v>46</v>
      </c>
      <c r="D5305" t="s">
        <v>47</v>
      </c>
      <c r="E5305" t="s">
        <v>66</v>
      </c>
      <c r="F5305" t="s">
        <v>141</v>
      </c>
      <c r="G5305" t="s">
        <v>136</v>
      </c>
      <c r="H5305">
        <v>55</v>
      </c>
      <c r="I5305">
        <v>112</v>
      </c>
      <c r="J5305">
        <v>6160</v>
      </c>
      <c r="K5305" t="s">
        <v>81</v>
      </c>
      <c r="L5305" t="s">
        <v>155</v>
      </c>
      <c r="M5305" t="s">
        <v>145</v>
      </c>
      <c r="N5305">
        <v>10</v>
      </c>
      <c r="O5305">
        <v>2021</v>
      </c>
    </row>
    <row r="5306" spans="1:15" x14ac:dyDescent="0.25">
      <c r="A5306" t="s">
        <v>23</v>
      </c>
      <c r="B5306" s="1">
        <v>44486</v>
      </c>
      <c r="C5306" t="s">
        <v>46</v>
      </c>
      <c r="D5306" t="s">
        <v>47</v>
      </c>
      <c r="E5306" t="s">
        <v>66</v>
      </c>
      <c r="F5306" t="s">
        <v>141</v>
      </c>
      <c r="G5306" t="s">
        <v>139</v>
      </c>
      <c r="H5306">
        <v>51</v>
      </c>
      <c r="I5306">
        <v>113</v>
      </c>
      <c r="J5306">
        <v>5763</v>
      </c>
      <c r="K5306" t="s">
        <v>81</v>
      </c>
      <c r="L5306" t="s">
        <v>155</v>
      </c>
      <c r="M5306" t="s">
        <v>145</v>
      </c>
      <c r="N5306">
        <v>10</v>
      </c>
      <c r="O5306">
        <v>2021</v>
      </c>
    </row>
    <row r="5307" spans="1:15" x14ac:dyDescent="0.25">
      <c r="A5307" t="s">
        <v>23</v>
      </c>
      <c r="B5307" s="1">
        <v>44486</v>
      </c>
      <c r="C5307" t="s">
        <v>46</v>
      </c>
      <c r="D5307" t="s">
        <v>47</v>
      </c>
      <c r="E5307" t="s">
        <v>66</v>
      </c>
      <c r="F5307" t="s">
        <v>135</v>
      </c>
      <c r="G5307" t="s">
        <v>144</v>
      </c>
      <c r="H5307">
        <v>59</v>
      </c>
      <c r="I5307">
        <v>98</v>
      </c>
      <c r="J5307">
        <v>5782</v>
      </c>
      <c r="K5307" t="s">
        <v>81</v>
      </c>
      <c r="L5307" t="s">
        <v>155</v>
      </c>
      <c r="M5307" t="s">
        <v>145</v>
      </c>
      <c r="N5307">
        <v>10</v>
      </c>
      <c r="O5307">
        <v>2021</v>
      </c>
    </row>
    <row r="5308" spans="1:15" x14ac:dyDescent="0.25">
      <c r="A5308" t="s">
        <v>23</v>
      </c>
      <c r="B5308" s="1">
        <v>44486</v>
      </c>
      <c r="C5308" t="s">
        <v>46</v>
      </c>
      <c r="D5308" t="s">
        <v>47</v>
      </c>
      <c r="E5308" t="s">
        <v>66</v>
      </c>
      <c r="F5308" t="s">
        <v>141</v>
      </c>
      <c r="G5308" t="s">
        <v>144</v>
      </c>
      <c r="H5308">
        <v>65</v>
      </c>
      <c r="I5308">
        <v>104</v>
      </c>
      <c r="J5308">
        <v>6760</v>
      </c>
      <c r="K5308" t="s">
        <v>81</v>
      </c>
      <c r="L5308" t="s">
        <v>155</v>
      </c>
      <c r="M5308" t="s">
        <v>145</v>
      </c>
      <c r="N5308">
        <v>10</v>
      </c>
      <c r="O5308">
        <v>2021</v>
      </c>
    </row>
    <row r="5309" spans="1:15" x14ac:dyDescent="0.25">
      <c r="A5309" t="s">
        <v>23</v>
      </c>
      <c r="B5309" s="1">
        <v>44517</v>
      </c>
      <c r="C5309" t="s">
        <v>46</v>
      </c>
      <c r="D5309" t="s">
        <v>47</v>
      </c>
      <c r="E5309" t="s">
        <v>66</v>
      </c>
      <c r="F5309" t="s">
        <v>135</v>
      </c>
      <c r="G5309" t="s">
        <v>136</v>
      </c>
      <c r="H5309">
        <v>52</v>
      </c>
      <c r="I5309">
        <v>169</v>
      </c>
      <c r="J5309">
        <v>8788</v>
      </c>
      <c r="K5309" t="s">
        <v>81</v>
      </c>
      <c r="L5309" t="s">
        <v>156</v>
      </c>
      <c r="M5309" t="s">
        <v>138</v>
      </c>
      <c r="N5309">
        <v>11</v>
      </c>
      <c r="O5309">
        <v>2021</v>
      </c>
    </row>
    <row r="5310" spans="1:15" x14ac:dyDescent="0.25">
      <c r="A5310" t="s">
        <v>23</v>
      </c>
      <c r="B5310" s="1">
        <v>44517</v>
      </c>
      <c r="C5310" t="s">
        <v>46</v>
      </c>
      <c r="D5310" t="s">
        <v>47</v>
      </c>
      <c r="E5310" t="s">
        <v>66</v>
      </c>
      <c r="F5310" t="s">
        <v>135</v>
      </c>
      <c r="G5310" t="s">
        <v>139</v>
      </c>
      <c r="H5310">
        <v>54</v>
      </c>
      <c r="I5310">
        <v>175</v>
      </c>
      <c r="J5310">
        <v>9450</v>
      </c>
      <c r="K5310" t="s">
        <v>81</v>
      </c>
      <c r="L5310" t="s">
        <v>156</v>
      </c>
      <c r="M5310" t="s">
        <v>138</v>
      </c>
      <c r="N5310">
        <v>11</v>
      </c>
      <c r="O5310">
        <v>2021</v>
      </c>
    </row>
    <row r="5311" spans="1:15" x14ac:dyDescent="0.25">
      <c r="A5311" t="s">
        <v>23</v>
      </c>
      <c r="B5311" s="1">
        <v>44517</v>
      </c>
      <c r="C5311" t="s">
        <v>46</v>
      </c>
      <c r="D5311" t="s">
        <v>47</v>
      </c>
      <c r="E5311" t="s">
        <v>66</v>
      </c>
      <c r="F5311" t="s">
        <v>141</v>
      </c>
      <c r="G5311" t="s">
        <v>136</v>
      </c>
      <c r="H5311">
        <v>53</v>
      </c>
      <c r="I5311">
        <v>147</v>
      </c>
      <c r="J5311">
        <v>7791</v>
      </c>
      <c r="K5311" t="s">
        <v>81</v>
      </c>
      <c r="L5311" t="s">
        <v>156</v>
      </c>
      <c r="M5311" t="s">
        <v>138</v>
      </c>
      <c r="N5311">
        <v>11</v>
      </c>
      <c r="O5311">
        <v>2021</v>
      </c>
    </row>
    <row r="5312" spans="1:15" x14ac:dyDescent="0.25">
      <c r="A5312" t="s">
        <v>23</v>
      </c>
      <c r="B5312" s="1">
        <v>44517</v>
      </c>
      <c r="C5312" t="s">
        <v>46</v>
      </c>
      <c r="D5312" t="s">
        <v>47</v>
      </c>
      <c r="E5312" t="s">
        <v>66</v>
      </c>
      <c r="F5312" t="s">
        <v>141</v>
      </c>
      <c r="G5312" t="s">
        <v>139</v>
      </c>
      <c r="H5312">
        <v>64</v>
      </c>
      <c r="I5312">
        <v>150</v>
      </c>
      <c r="J5312">
        <v>9600</v>
      </c>
      <c r="K5312" t="s">
        <v>81</v>
      </c>
      <c r="L5312" t="s">
        <v>156</v>
      </c>
      <c r="M5312" t="s">
        <v>138</v>
      </c>
      <c r="N5312">
        <v>11</v>
      </c>
      <c r="O5312">
        <v>2021</v>
      </c>
    </row>
    <row r="5313" spans="1:15" x14ac:dyDescent="0.25">
      <c r="A5313" t="s">
        <v>23</v>
      </c>
      <c r="B5313" s="1">
        <v>44517</v>
      </c>
      <c r="C5313" t="s">
        <v>46</v>
      </c>
      <c r="D5313" t="s">
        <v>47</v>
      </c>
      <c r="E5313" t="s">
        <v>66</v>
      </c>
      <c r="F5313" t="s">
        <v>135</v>
      </c>
      <c r="G5313" t="s">
        <v>144</v>
      </c>
      <c r="H5313">
        <v>77</v>
      </c>
      <c r="I5313">
        <v>124</v>
      </c>
      <c r="J5313">
        <v>9548</v>
      </c>
      <c r="K5313" t="s">
        <v>81</v>
      </c>
      <c r="L5313" t="s">
        <v>156</v>
      </c>
      <c r="M5313" t="s">
        <v>138</v>
      </c>
      <c r="N5313">
        <v>11</v>
      </c>
      <c r="O5313">
        <v>2021</v>
      </c>
    </row>
    <row r="5314" spans="1:15" x14ac:dyDescent="0.25">
      <c r="A5314" t="s">
        <v>23</v>
      </c>
      <c r="B5314" s="1">
        <v>44517</v>
      </c>
      <c r="C5314" t="s">
        <v>46</v>
      </c>
      <c r="D5314" t="s">
        <v>47</v>
      </c>
      <c r="E5314" t="s">
        <v>66</v>
      </c>
      <c r="F5314" t="s">
        <v>141</v>
      </c>
      <c r="G5314" t="s">
        <v>144</v>
      </c>
      <c r="H5314">
        <v>86</v>
      </c>
      <c r="I5314">
        <v>162</v>
      </c>
      <c r="J5314">
        <v>13932</v>
      </c>
      <c r="K5314" t="s">
        <v>81</v>
      </c>
      <c r="L5314" t="s">
        <v>156</v>
      </c>
      <c r="M5314" t="s">
        <v>138</v>
      </c>
      <c r="N5314">
        <v>11</v>
      </c>
      <c r="O5314">
        <v>2021</v>
      </c>
    </row>
    <row r="5315" spans="1:15" x14ac:dyDescent="0.25">
      <c r="A5315" t="s">
        <v>23</v>
      </c>
      <c r="B5315" s="1">
        <v>44546</v>
      </c>
      <c r="C5315" t="s">
        <v>46</v>
      </c>
      <c r="D5315" t="s">
        <v>47</v>
      </c>
      <c r="E5315" t="s">
        <v>66</v>
      </c>
      <c r="F5315" t="s">
        <v>135</v>
      </c>
      <c r="G5315" t="s">
        <v>136</v>
      </c>
      <c r="H5315">
        <v>72</v>
      </c>
      <c r="I5315">
        <v>216</v>
      </c>
      <c r="J5315">
        <v>15552</v>
      </c>
      <c r="K5315" t="s">
        <v>81</v>
      </c>
      <c r="L5315" t="s">
        <v>157</v>
      </c>
      <c r="M5315" t="s">
        <v>140</v>
      </c>
      <c r="N5315">
        <v>12</v>
      </c>
      <c r="O5315">
        <v>2021</v>
      </c>
    </row>
    <row r="5316" spans="1:15" x14ac:dyDescent="0.25">
      <c r="A5316" t="s">
        <v>23</v>
      </c>
      <c r="B5316" s="1">
        <v>44546</v>
      </c>
      <c r="C5316" t="s">
        <v>46</v>
      </c>
      <c r="D5316" t="s">
        <v>47</v>
      </c>
      <c r="E5316" t="s">
        <v>66</v>
      </c>
      <c r="F5316" t="s">
        <v>135</v>
      </c>
      <c r="G5316" t="s">
        <v>139</v>
      </c>
      <c r="H5316">
        <v>82</v>
      </c>
      <c r="I5316">
        <v>200</v>
      </c>
      <c r="J5316">
        <v>16400</v>
      </c>
      <c r="K5316" t="s">
        <v>81</v>
      </c>
      <c r="L5316" t="s">
        <v>157</v>
      </c>
      <c r="M5316" t="s">
        <v>140</v>
      </c>
      <c r="N5316">
        <v>12</v>
      </c>
      <c r="O5316">
        <v>2021</v>
      </c>
    </row>
    <row r="5317" spans="1:15" x14ac:dyDescent="0.25">
      <c r="A5317" t="s">
        <v>28</v>
      </c>
      <c r="B5317" s="1">
        <v>44546</v>
      </c>
      <c r="C5317" t="s">
        <v>46</v>
      </c>
      <c r="D5317" t="s">
        <v>47</v>
      </c>
      <c r="E5317" t="s">
        <v>66</v>
      </c>
      <c r="F5317" t="s">
        <v>141</v>
      </c>
      <c r="G5317" t="s">
        <v>136</v>
      </c>
      <c r="H5317">
        <v>75</v>
      </c>
      <c r="I5317">
        <v>174</v>
      </c>
      <c r="J5317">
        <v>13050</v>
      </c>
      <c r="K5317" t="s">
        <v>81</v>
      </c>
      <c r="L5317" t="s">
        <v>157</v>
      </c>
      <c r="M5317" t="s">
        <v>140</v>
      </c>
      <c r="N5317">
        <v>12</v>
      </c>
      <c r="O5317">
        <v>2021</v>
      </c>
    </row>
    <row r="5318" spans="1:15" x14ac:dyDescent="0.25">
      <c r="A5318" t="s">
        <v>28</v>
      </c>
      <c r="B5318" s="1">
        <v>44546</v>
      </c>
      <c r="C5318" t="s">
        <v>46</v>
      </c>
      <c r="D5318" t="s">
        <v>47</v>
      </c>
      <c r="E5318" t="s">
        <v>66</v>
      </c>
      <c r="F5318" t="s">
        <v>141</v>
      </c>
      <c r="G5318" t="s">
        <v>139</v>
      </c>
      <c r="H5318">
        <v>78</v>
      </c>
      <c r="I5318">
        <v>180</v>
      </c>
      <c r="J5318">
        <v>14040</v>
      </c>
      <c r="K5318" t="s">
        <v>81</v>
      </c>
      <c r="L5318" t="s">
        <v>157</v>
      </c>
      <c r="M5318" t="s">
        <v>140</v>
      </c>
      <c r="N5318">
        <v>12</v>
      </c>
      <c r="O5318">
        <v>2021</v>
      </c>
    </row>
    <row r="5319" spans="1:15" x14ac:dyDescent="0.25">
      <c r="A5319" t="s">
        <v>28</v>
      </c>
      <c r="B5319" s="1">
        <v>44546</v>
      </c>
      <c r="C5319" t="s">
        <v>46</v>
      </c>
      <c r="D5319" t="s">
        <v>47</v>
      </c>
      <c r="E5319" t="s">
        <v>66</v>
      </c>
      <c r="F5319" t="s">
        <v>135</v>
      </c>
      <c r="G5319" t="s">
        <v>144</v>
      </c>
      <c r="H5319">
        <v>86</v>
      </c>
      <c r="I5319">
        <v>147</v>
      </c>
      <c r="J5319">
        <v>12642</v>
      </c>
      <c r="K5319" t="s">
        <v>81</v>
      </c>
      <c r="L5319" t="s">
        <v>157</v>
      </c>
      <c r="M5319" t="s">
        <v>140</v>
      </c>
      <c r="N5319">
        <v>12</v>
      </c>
      <c r="O5319">
        <v>2021</v>
      </c>
    </row>
    <row r="5320" spans="1:15" x14ac:dyDescent="0.25">
      <c r="A5320" t="s">
        <v>28</v>
      </c>
      <c r="B5320" s="1">
        <v>44546</v>
      </c>
      <c r="C5320" t="s">
        <v>46</v>
      </c>
      <c r="D5320" t="s">
        <v>47</v>
      </c>
      <c r="E5320" t="s">
        <v>66</v>
      </c>
      <c r="F5320" t="s">
        <v>141</v>
      </c>
      <c r="G5320" t="s">
        <v>144</v>
      </c>
      <c r="H5320">
        <v>87</v>
      </c>
      <c r="I5320">
        <v>156</v>
      </c>
      <c r="J5320">
        <v>13572</v>
      </c>
      <c r="K5320" t="s">
        <v>81</v>
      </c>
      <c r="L5320" t="s">
        <v>157</v>
      </c>
      <c r="M5320" t="s">
        <v>140</v>
      </c>
      <c r="N5320">
        <v>12</v>
      </c>
      <c r="O5320">
        <v>2021</v>
      </c>
    </row>
    <row r="5321" spans="1:15" x14ac:dyDescent="0.25">
      <c r="A5321" t="s">
        <v>28</v>
      </c>
      <c r="B5321" s="1">
        <v>44208</v>
      </c>
      <c r="C5321" t="s">
        <v>46</v>
      </c>
      <c r="D5321" t="s">
        <v>47</v>
      </c>
      <c r="E5321" t="s">
        <v>66</v>
      </c>
      <c r="F5321" t="s">
        <v>135</v>
      </c>
      <c r="G5321" t="s">
        <v>136</v>
      </c>
      <c r="H5321">
        <v>41</v>
      </c>
      <c r="I5321">
        <v>255</v>
      </c>
      <c r="J5321">
        <v>10455</v>
      </c>
      <c r="K5321" t="s">
        <v>81</v>
      </c>
      <c r="L5321" t="s">
        <v>137</v>
      </c>
      <c r="M5321" t="s">
        <v>147</v>
      </c>
      <c r="N5321">
        <v>1</v>
      </c>
      <c r="O5321">
        <v>2021</v>
      </c>
    </row>
    <row r="5322" spans="1:15" x14ac:dyDescent="0.25">
      <c r="A5322" t="s">
        <v>28</v>
      </c>
      <c r="B5322" s="1">
        <v>44208</v>
      </c>
      <c r="C5322" t="s">
        <v>46</v>
      </c>
      <c r="D5322" t="s">
        <v>47</v>
      </c>
      <c r="E5322" t="s">
        <v>66</v>
      </c>
      <c r="F5322" t="s">
        <v>135</v>
      </c>
      <c r="G5322" t="s">
        <v>139</v>
      </c>
      <c r="H5322">
        <v>44</v>
      </c>
      <c r="I5322">
        <v>189</v>
      </c>
      <c r="J5322">
        <v>8316</v>
      </c>
      <c r="K5322" t="s">
        <v>81</v>
      </c>
      <c r="L5322" t="s">
        <v>137</v>
      </c>
      <c r="M5322" t="s">
        <v>147</v>
      </c>
      <c r="N5322">
        <v>1</v>
      </c>
      <c r="O5322">
        <v>2021</v>
      </c>
    </row>
    <row r="5323" spans="1:15" x14ac:dyDescent="0.25">
      <c r="A5323" t="s">
        <v>28</v>
      </c>
      <c r="B5323" s="1">
        <v>44208</v>
      </c>
      <c r="C5323" t="s">
        <v>46</v>
      </c>
      <c r="D5323" t="s">
        <v>47</v>
      </c>
      <c r="E5323" t="s">
        <v>66</v>
      </c>
      <c r="F5323" t="s">
        <v>141</v>
      </c>
      <c r="G5323" t="s">
        <v>136</v>
      </c>
      <c r="H5323">
        <v>32</v>
      </c>
      <c r="I5323">
        <v>169</v>
      </c>
      <c r="J5323">
        <v>5408</v>
      </c>
      <c r="K5323" t="s">
        <v>81</v>
      </c>
      <c r="L5323" t="s">
        <v>137</v>
      </c>
      <c r="M5323" t="s">
        <v>147</v>
      </c>
      <c r="N5323">
        <v>1</v>
      </c>
      <c r="O5323">
        <v>2021</v>
      </c>
    </row>
    <row r="5324" spans="1:15" x14ac:dyDescent="0.25">
      <c r="A5324" t="s">
        <v>28</v>
      </c>
      <c r="B5324" s="1">
        <v>44208</v>
      </c>
      <c r="C5324" t="s">
        <v>46</v>
      </c>
      <c r="D5324" t="s">
        <v>47</v>
      </c>
      <c r="E5324" t="s">
        <v>66</v>
      </c>
      <c r="F5324" t="s">
        <v>141</v>
      </c>
      <c r="G5324" t="s">
        <v>139</v>
      </c>
      <c r="H5324">
        <v>37</v>
      </c>
      <c r="I5324">
        <v>145</v>
      </c>
      <c r="J5324">
        <v>5365</v>
      </c>
      <c r="K5324" t="s">
        <v>81</v>
      </c>
      <c r="L5324" t="s">
        <v>137</v>
      </c>
      <c r="M5324" t="s">
        <v>147</v>
      </c>
      <c r="N5324">
        <v>1</v>
      </c>
      <c r="O5324">
        <v>2021</v>
      </c>
    </row>
    <row r="5325" spans="1:15" x14ac:dyDescent="0.25">
      <c r="A5325" t="s">
        <v>28</v>
      </c>
      <c r="B5325" s="1">
        <v>44208</v>
      </c>
      <c r="C5325" t="s">
        <v>46</v>
      </c>
      <c r="D5325" t="s">
        <v>47</v>
      </c>
      <c r="E5325" t="s">
        <v>66</v>
      </c>
      <c r="F5325" t="s">
        <v>135</v>
      </c>
      <c r="G5325" t="s">
        <v>144</v>
      </c>
      <c r="H5325">
        <v>51</v>
      </c>
      <c r="I5325">
        <v>165</v>
      </c>
      <c r="J5325">
        <v>8415</v>
      </c>
      <c r="K5325" t="s">
        <v>81</v>
      </c>
      <c r="L5325" t="s">
        <v>137</v>
      </c>
      <c r="M5325" t="s">
        <v>147</v>
      </c>
      <c r="N5325">
        <v>1</v>
      </c>
      <c r="O5325">
        <v>2021</v>
      </c>
    </row>
    <row r="5326" spans="1:15" x14ac:dyDescent="0.25">
      <c r="A5326" t="s">
        <v>28</v>
      </c>
      <c r="B5326" s="1">
        <v>44208</v>
      </c>
      <c r="C5326" t="s">
        <v>46</v>
      </c>
      <c r="D5326" t="s">
        <v>47</v>
      </c>
      <c r="E5326" t="s">
        <v>66</v>
      </c>
      <c r="F5326" t="s">
        <v>141</v>
      </c>
      <c r="G5326" t="s">
        <v>144</v>
      </c>
      <c r="H5326">
        <v>44</v>
      </c>
      <c r="I5326">
        <v>176</v>
      </c>
      <c r="J5326">
        <v>7744</v>
      </c>
      <c r="K5326" t="s">
        <v>81</v>
      </c>
      <c r="L5326" t="s">
        <v>137</v>
      </c>
      <c r="M5326" t="s">
        <v>147</v>
      </c>
      <c r="N5326">
        <v>1</v>
      </c>
      <c r="O5326">
        <v>2021</v>
      </c>
    </row>
    <row r="5327" spans="1:15" x14ac:dyDescent="0.25">
      <c r="A5327" t="s">
        <v>28</v>
      </c>
      <c r="B5327" s="1">
        <v>44237</v>
      </c>
      <c r="C5327" t="s">
        <v>46</v>
      </c>
      <c r="D5327" t="s">
        <v>47</v>
      </c>
      <c r="E5327" t="s">
        <v>66</v>
      </c>
      <c r="F5327" t="s">
        <v>135</v>
      </c>
      <c r="G5327" t="s">
        <v>136</v>
      </c>
      <c r="H5327">
        <v>44</v>
      </c>
      <c r="I5327">
        <v>234</v>
      </c>
      <c r="J5327">
        <v>10296</v>
      </c>
      <c r="K5327" t="s">
        <v>81</v>
      </c>
      <c r="L5327" t="s">
        <v>148</v>
      </c>
      <c r="M5327" t="s">
        <v>138</v>
      </c>
      <c r="N5327">
        <v>2</v>
      </c>
      <c r="O5327">
        <v>2021</v>
      </c>
    </row>
    <row r="5328" spans="1:15" x14ac:dyDescent="0.25">
      <c r="A5328" t="s">
        <v>28</v>
      </c>
      <c r="B5328" s="1">
        <v>44237</v>
      </c>
      <c r="C5328" t="s">
        <v>46</v>
      </c>
      <c r="D5328" t="s">
        <v>47</v>
      </c>
      <c r="E5328" t="s">
        <v>66</v>
      </c>
      <c r="F5328" t="s">
        <v>135</v>
      </c>
      <c r="G5328" t="s">
        <v>139</v>
      </c>
      <c r="H5328">
        <v>42</v>
      </c>
      <c r="I5328">
        <v>138</v>
      </c>
      <c r="J5328">
        <v>5796</v>
      </c>
      <c r="K5328" t="s">
        <v>81</v>
      </c>
      <c r="L5328" t="s">
        <v>148</v>
      </c>
      <c r="M5328" t="s">
        <v>138</v>
      </c>
      <c r="N5328">
        <v>2</v>
      </c>
      <c r="O5328">
        <v>2021</v>
      </c>
    </row>
    <row r="5329" spans="1:15" x14ac:dyDescent="0.25">
      <c r="A5329" t="s">
        <v>28</v>
      </c>
      <c r="B5329" s="1">
        <v>44237</v>
      </c>
      <c r="C5329" t="s">
        <v>46</v>
      </c>
      <c r="D5329" t="s">
        <v>47</v>
      </c>
      <c r="E5329" t="s">
        <v>66</v>
      </c>
      <c r="F5329" t="s">
        <v>141</v>
      </c>
      <c r="G5329" t="s">
        <v>136</v>
      </c>
      <c r="H5329">
        <v>33</v>
      </c>
      <c r="I5329">
        <v>174</v>
      </c>
      <c r="J5329">
        <v>5742</v>
      </c>
      <c r="K5329" t="s">
        <v>81</v>
      </c>
      <c r="L5329" t="s">
        <v>148</v>
      </c>
      <c r="M5329" t="s">
        <v>138</v>
      </c>
      <c r="N5329">
        <v>2</v>
      </c>
      <c r="O5329">
        <v>2021</v>
      </c>
    </row>
    <row r="5330" spans="1:15" x14ac:dyDescent="0.25">
      <c r="A5330" t="s">
        <v>28</v>
      </c>
      <c r="B5330" s="1">
        <v>44237</v>
      </c>
      <c r="C5330" t="s">
        <v>13</v>
      </c>
      <c r="D5330" t="s">
        <v>14</v>
      </c>
      <c r="E5330" t="s">
        <v>67</v>
      </c>
      <c r="F5330" t="s">
        <v>141</v>
      </c>
      <c r="G5330" t="s">
        <v>139</v>
      </c>
      <c r="H5330">
        <v>37</v>
      </c>
      <c r="I5330">
        <v>133</v>
      </c>
      <c r="J5330">
        <v>4921</v>
      </c>
      <c r="K5330" t="s">
        <v>81</v>
      </c>
      <c r="L5330" t="s">
        <v>148</v>
      </c>
      <c r="M5330" t="s">
        <v>138</v>
      </c>
      <c r="N5330">
        <v>2</v>
      </c>
      <c r="O5330">
        <v>2021</v>
      </c>
    </row>
    <row r="5331" spans="1:15" x14ac:dyDescent="0.25">
      <c r="A5331" t="s">
        <v>28</v>
      </c>
      <c r="B5331" s="1">
        <v>44237</v>
      </c>
      <c r="C5331" t="s">
        <v>13</v>
      </c>
      <c r="D5331" t="s">
        <v>14</v>
      </c>
      <c r="E5331" t="s">
        <v>67</v>
      </c>
      <c r="F5331" t="s">
        <v>135</v>
      </c>
      <c r="G5331" t="s">
        <v>144</v>
      </c>
      <c r="H5331">
        <v>50</v>
      </c>
      <c r="I5331">
        <v>154</v>
      </c>
      <c r="J5331">
        <v>7700</v>
      </c>
      <c r="K5331" t="s">
        <v>81</v>
      </c>
      <c r="L5331" t="s">
        <v>148</v>
      </c>
      <c r="M5331" t="s">
        <v>138</v>
      </c>
      <c r="N5331">
        <v>2</v>
      </c>
      <c r="O5331">
        <v>2021</v>
      </c>
    </row>
    <row r="5332" spans="1:15" x14ac:dyDescent="0.25">
      <c r="A5332" t="s">
        <v>28</v>
      </c>
      <c r="B5332" s="1">
        <v>44237</v>
      </c>
      <c r="C5332" t="s">
        <v>13</v>
      </c>
      <c r="D5332" t="s">
        <v>14</v>
      </c>
      <c r="E5332" t="s">
        <v>67</v>
      </c>
      <c r="F5332" t="s">
        <v>141</v>
      </c>
      <c r="G5332" t="s">
        <v>144</v>
      </c>
      <c r="H5332">
        <v>42</v>
      </c>
      <c r="I5332">
        <v>182</v>
      </c>
      <c r="J5332">
        <v>7644</v>
      </c>
      <c r="K5332" t="s">
        <v>81</v>
      </c>
      <c r="L5332" t="s">
        <v>148</v>
      </c>
      <c r="M5332" t="s">
        <v>138</v>
      </c>
      <c r="N5332">
        <v>2</v>
      </c>
      <c r="O5332">
        <v>2021</v>
      </c>
    </row>
    <row r="5333" spans="1:15" x14ac:dyDescent="0.25">
      <c r="A5333" t="s">
        <v>28</v>
      </c>
      <c r="B5333" s="1">
        <v>44263</v>
      </c>
      <c r="C5333" t="s">
        <v>13</v>
      </c>
      <c r="D5333" t="s">
        <v>14</v>
      </c>
      <c r="E5333" t="s">
        <v>67</v>
      </c>
      <c r="F5333" t="s">
        <v>135</v>
      </c>
      <c r="G5333" t="s">
        <v>136</v>
      </c>
      <c r="H5333">
        <v>44</v>
      </c>
      <c r="I5333">
        <v>252</v>
      </c>
      <c r="J5333">
        <v>11088</v>
      </c>
      <c r="K5333" t="s">
        <v>81</v>
      </c>
      <c r="L5333" t="s">
        <v>149</v>
      </c>
      <c r="M5333" t="s">
        <v>146</v>
      </c>
      <c r="N5333">
        <v>3</v>
      </c>
      <c r="O5333">
        <v>2021</v>
      </c>
    </row>
    <row r="5334" spans="1:15" x14ac:dyDescent="0.25">
      <c r="A5334" t="s">
        <v>28</v>
      </c>
      <c r="B5334" s="1">
        <v>44263</v>
      </c>
      <c r="C5334" t="s">
        <v>13</v>
      </c>
      <c r="D5334" t="s">
        <v>14</v>
      </c>
      <c r="E5334" t="s">
        <v>67</v>
      </c>
      <c r="F5334" t="s">
        <v>135</v>
      </c>
      <c r="G5334" t="s">
        <v>139</v>
      </c>
      <c r="H5334">
        <v>44</v>
      </c>
      <c r="I5334">
        <v>165</v>
      </c>
      <c r="J5334">
        <v>7260</v>
      </c>
      <c r="K5334" t="s">
        <v>81</v>
      </c>
      <c r="L5334" t="s">
        <v>149</v>
      </c>
      <c r="M5334" t="s">
        <v>146</v>
      </c>
      <c r="N5334">
        <v>3</v>
      </c>
      <c r="O5334">
        <v>2021</v>
      </c>
    </row>
    <row r="5335" spans="1:15" x14ac:dyDescent="0.25">
      <c r="A5335" t="s">
        <v>28</v>
      </c>
      <c r="B5335" s="1">
        <v>44263</v>
      </c>
      <c r="C5335" t="s">
        <v>13</v>
      </c>
      <c r="D5335" t="s">
        <v>14</v>
      </c>
      <c r="E5335" t="s">
        <v>67</v>
      </c>
      <c r="F5335" t="s">
        <v>141</v>
      </c>
      <c r="G5335" t="s">
        <v>136</v>
      </c>
      <c r="H5335">
        <v>33</v>
      </c>
      <c r="I5335">
        <v>161</v>
      </c>
      <c r="J5335">
        <v>5313</v>
      </c>
      <c r="K5335" t="s">
        <v>81</v>
      </c>
      <c r="L5335" t="s">
        <v>149</v>
      </c>
      <c r="M5335" t="s">
        <v>146</v>
      </c>
      <c r="N5335">
        <v>3</v>
      </c>
      <c r="O5335">
        <v>2021</v>
      </c>
    </row>
    <row r="5336" spans="1:15" x14ac:dyDescent="0.25">
      <c r="A5336" t="s">
        <v>28</v>
      </c>
      <c r="B5336" s="1">
        <v>44263</v>
      </c>
      <c r="C5336" t="s">
        <v>13</v>
      </c>
      <c r="D5336" t="s">
        <v>14</v>
      </c>
      <c r="E5336" t="s">
        <v>67</v>
      </c>
      <c r="F5336" t="s">
        <v>141</v>
      </c>
      <c r="G5336" t="s">
        <v>139</v>
      </c>
      <c r="H5336">
        <v>39</v>
      </c>
      <c r="I5336">
        <v>106</v>
      </c>
      <c r="J5336">
        <v>4134</v>
      </c>
      <c r="K5336" t="s">
        <v>81</v>
      </c>
      <c r="L5336" t="s">
        <v>149</v>
      </c>
      <c r="M5336" t="s">
        <v>146</v>
      </c>
      <c r="N5336">
        <v>3</v>
      </c>
      <c r="O5336">
        <v>2021</v>
      </c>
    </row>
    <row r="5337" spans="1:15" x14ac:dyDescent="0.25">
      <c r="A5337" t="s">
        <v>28</v>
      </c>
      <c r="B5337" s="1">
        <v>44263</v>
      </c>
      <c r="C5337" t="s">
        <v>13</v>
      </c>
      <c r="D5337" t="s">
        <v>14</v>
      </c>
      <c r="E5337" t="s">
        <v>67</v>
      </c>
      <c r="F5337" t="s">
        <v>135</v>
      </c>
      <c r="G5337" t="s">
        <v>144</v>
      </c>
      <c r="H5337">
        <v>51</v>
      </c>
      <c r="I5337">
        <v>133</v>
      </c>
      <c r="J5337">
        <v>6783</v>
      </c>
      <c r="K5337" t="s">
        <v>81</v>
      </c>
      <c r="L5337" t="s">
        <v>149</v>
      </c>
      <c r="M5337" t="s">
        <v>146</v>
      </c>
      <c r="N5337">
        <v>3</v>
      </c>
      <c r="O5337">
        <v>2021</v>
      </c>
    </row>
    <row r="5338" spans="1:15" x14ac:dyDescent="0.25">
      <c r="A5338" t="s">
        <v>28</v>
      </c>
      <c r="B5338" s="1">
        <v>44263</v>
      </c>
      <c r="C5338" t="s">
        <v>13</v>
      </c>
      <c r="D5338" t="s">
        <v>14</v>
      </c>
      <c r="E5338" t="s">
        <v>67</v>
      </c>
      <c r="F5338" t="s">
        <v>141</v>
      </c>
      <c r="G5338" t="s">
        <v>144</v>
      </c>
      <c r="H5338">
        <v>43</v>
      </c>
      <c r="I5338">
        <v>161</v>
      </c>
      <c r="J5338">
        <v>6923</v>
      </c>
      <c r="K5338" t="s">
        <v>81</v>
      </c>
      <c r="L5338" t="s">
        <v>149</v>
      </c>
      <c r="M5338" t="s">
        <v>146</v>
      </c>
      <c r="N5338">
        <v>3</v>
      </c>
      <c r="O5338">
        <v>2021</v>
      </c>
    </row>
    <row r="5339" spans="1:15" x14ac:dyDescent="0.25">
      <c r="A5339" t="s">
        <v>28</v>
      </c>
      <c r="B5339" s="1">
        <v>44295</v>
      </c>
      <c r="C5339" t="s">
        <v>13</v>
      </c>
      <c r="D5339" t="s">
        <v>14</v>
      </c>
      <c r="E5339" t="s">
        <v>67</v>
      </c>
      <c r="F5339" t="s">
        <v>135</v>
      </c>
      <c r="G5339" t="s">
        <v>136</v>
      </c>
      <c r="H5339">
        <v>42</v>
      </c>
      <c r="I5339">
        <v>248</v>
      </c>
      <c r="J5339">
        <v>10416</v>
      </c>
      <c r="K5339" t="s">
        <v>81</v>
      </c>
      <c r="L5339" t="s">
        <v>150</v>
      </c>
      <c r="M5339" t="s">
        <v>142</v>
      </c>
      <c r="N5339">
        <v>4</v>
      </c>
      <c r="O5339">
        <v>2021</v>
      </c>
    </row>
    <row r="5340" spans="1:15" x14ac:dyDescent="0.25">
      <c r="A5340" t="s">
        <v>28</v>
      </c>
      <c r="B5340" s="1">
        <v>44295</v>
      </c>
      <c r="C5340" t="s">
        <v>13</v>
      </c>
      <c r="D5340" t="s">
        <v>14</v>
      </c>
      <c r="E5340" t="s">
        <v>67</v>
      </c>
      <c r="F5340" t="s">
        <v>135</v>
      </c>
      <c r="G5340" t="s">
        <v>139</v>
      </c>
      <c r="H5340">
        <v>43</v>
      </c>
      <c r="I5340">
        <v>147</v>
      </c>
      <c r="J5340">
        <v>6321</v>
      </c>
      <c r="K5340" t="s">
        <v>81</v>
      </c>
      <c r="L5340" t="s">
        <v>150</v>
      </c>
      <c r="M5340" t="s">
        <v>142</v>
      </c>
      <c r="N5340">
        <v>4</v>
      </c>
      <c r="O5340">
        <v>2021</v>
      </c>
    </row>
    <row r="5341" spans="1:15" x14ac:dyDescent="0.25">
      <c r="A5341" t="s">
        <v>28</v>
      </c>
      <c r="B5341" s="1">
        <v>44295</v>
      </c>
      <c r="C5341" t="s">
        <v>13</v>
      </c>
      <c r="D5341" t="s">
        <v>14</v>
      </c>
      <c r="E5341" t="s">
        <v>67</v>
      </c>
      <c r="F5341" t="s">
        <v>141</v>
      </c>
      <c r="G5341" t="s">
        <v>136</v>
      </c>
      <c r="H5341">
        <v>34</v>
      </c>
      <c r="I5341">
        <v>152</v>
      </c>
      <c r="J5341">
        <v>5168</v>
      </c>
      <c r="K5341" t="s">
        <v>81</v>
      </c>
      <c r="L5341" t="s">
        <v>150</v>
      </c>
      <c r="M5341" t="s">
        <v>142</v>
      </c>
      <c r="N5341">
        <v>4</v>
      </c>
      <c r="O5341">
        <v>2021</v>
      </c>
    </row>
    <row r="5342" spans="1:15" x14ac:dyDescent="0.25">
      <c r="A5342" t="s">
        <v>28</v>
      </c>
      <c r="B5342" s="1">
        <v>44295</v>
      </c>
      <c r="C5342" t="s">
        <v>13</v>
      </c>
      <c r="D5342" t="s">
        <v>14</v>
      </c>
      <c r="E5342" t="s">
        <v>67</v>
      </c>
      <c r="F5342" t="s">
        <v>141</v>
      </c>
      <c r="G5342" t="s">
        <v>139</v>
      </c>
      <c r="H5342">
        <v>37</v>
      </c>
      <c r="I5342">
        <v>135</v>
      </c>
      <c r="J5342">
        <v>4995</v>
      </c>
      <c r="K5342" t="s">
        <v>81</v>
      </c>
      <c r="L5342" t="s">
        <v>150</v>
      </c>
      <c r="M5342" t="s">
        <v>142</v>
      </c>
      <c r="N5342">
        <v>4</v>
      </c>
      <c r="O5342">
        <v>2021</v>
      </c>
    </row>
    <row r="5343" spans="1:15" x14ac:dyDescent="0.25">
      <c r="A5343" t="s">
        <v>28</v>
      </c>
      <c r="B5343" s="1">
        <v>44295</v>
      </c>
      <c r="C5343" t="s">
        <v>13</v>
      </c>
      <c r="D5343" t="s">
        <v>14</v>
      </c>
      <c r="E5343" t="s">
        <v>67</v>
      </c>
      <c r="F5343" t="s">
        <v>135</v>
      </c>
      <c r="G5343" t="s">
        <v>144</v>
      </c>
      <c r="H5343">
        <v>50</v>
      </c>
      <c r="I5343">
        <v>124</v>
      </c>
      <c r="J5343">
        <v>6200</v>
      </c>
      <c r="K5343" t="s">
        <v>81</v>
      </c>
      <c r="L5343" t="s">
        <v>150</v>
      </c>
      <c r="M5343" t="s">
        <v>142</v>
      </c>
      <c r="N5343">
        <v>4</v>
      </c>
      <c r="O5343">
        <v>2021</v>
      </c>
    </row>
    <row r="5344" spans="1:15" x14ac:dyDescent="0.25">
      <c r="A5344" t="s">
        <v>28</v>
      </c>
      <c r="B5344" s="1">
        <v>44295</v>
      </c>
      <c r="C5344" t="s">
        <v>13</v>
      </c>
      <c r="D5344" t="s">
        <v>14</v>
      </c>
      <c r="E5344" t="s">
        <v>67</v>
      </c>
      <c r="F5344" t="s">
        <v>141</v>
      </c>
      <c r="G5344" t="s">
        <v>144</v>
      </c>
      <c r="H5344">
        <v>41</v>
      </c>
      <c r="I5344">
        <v>156</v>
      </c>
      <c r="J5344">
        <v>6396</v>
      </c>
      <c r="K5344" t="s">
        <v>81</v>
      </c>
      <c r="L5344" t="s">
        <v>150</v>
      </c>
      <c r="M5344" t="s">
        <v>142</v>
      </c>
      <c r="N5344">
        <v>4</v>
      </c>
      <c r="O5344">
        <v>2021</v>
      </c>
    </row>
    <row r="5345" spans="1:15" x14ac:dyDescent="0.25">
      <c r="A5345" t="s">
        <v>28</v>
      </c>
      <c r="B5345" s="1">
        <v>44324</v>
      </c>
      <c r="C5345" t="s">
        <v>13</v>
      </c>
      <c r="D5345" t="s">
        <v>14</v>
      </c>
      <c r="E5345" t="s">
        <v>67</v>
      </c>
      <c r="F5345" t="s">
        <v>135</v>
      </c>
      <c r="G5345" t="s">
        <v>136</v>
      </c>
      <c r="H5345">
        <v>50</v>
      </c>
      <c r="I5345">
        <v>261</v>
      </c>
      <c r="J5345">
        <v>13050</v>
      </c>
      <c r="K5345" t="s">
        <v>81</v>
      </c>
      <c r="L5345" t="s">
        <v>151</v>
      </c>
      <c r="M5345" t="s">
        <v>143</v>
      </c>
      <c r="N5345">
        <v>5</v>
      </c>
      <c r="O5345">
        <v>2021</v>
      </c>
    </row>
    <row r="5346" spans="1:15" x14ac:dyDescent="0.25">
      <c r="A5346" t="s">
        <v>28</v>
      </c>
      <c r="B5346" s="1">
        <v>44324</v>
      </c>
      <c r="C5346" t="s">
        <v>13</v>
      </c>
      <c r="D5346" t="s">
        <v>14</v>
      </c>
      <c r="E5346" t="s">
        <v>67</v>
      </c>
      <c r="F5346" t="s">
        <v>135</v>
      </c>
      <c r="G5346" t="s">
        <v>139</v>
      </c>
      <c r="H5346">
        <v>53</v>
      </c>
      <c r="I5346">
        <v>161</v>
      </c>
      <c r="J5346">
        <v>8533</v>
      </c>
      <c r="K5346" t="s">
        <v>81</v>
      </c>
      <c r="L5346" t="s">
        <v>151</v>
      </c>
      <c r="M5346" t="s">
        <v>143</v>
      </c>
      <c r="N5346">
        <v>5</v>
      </c>
      <c r="O5346">
        <v>2021</v>
      </c>
    </row>
    <row r="5347" spans="1:15" x14ac:dyDescent="0.25">
      <c r="A5347" t="s">
        <v>28</v>
      </c>
      <c r="B5347" s="1">
        <v>44324</v>
      </c>
      <c r="C5347" t="s">
        <v>13</v>
      </c>
      <c r="D5347" t="s">
        <v>14</v>
      </c>
      <c r="E5347" t="s">
        <v>67</v>
      </c>
      <c r="F5347" t="s">
        <v>141</v>
      </c>
      <c r="G5347" t="s">
        <v>136</v>
      </c>
      <c r="H5347">
        <v>49</v>
      </c>
      <c r="I5347">
        <v>160</v>
      </c>
      <c r="J5347">
        <v>7840</v>
      </c>
      <c r="K5347" t="s">
        <v>81</v>
      </c>
      <c r="L5347" t="s">
        <v>151</v>
      </c>
      <c r="M5347" t="s">
        <v>143</v>
      </c>
      <c r="N5347">
        <v>5</v>
      </c>
      <c r="O5347">
        <v>2021</v>
      </c>
    </row>
    <row r="5348" spans="1:15" x14ac:dyDescent="0.25">
      <c r="A5348" t="s">
        <v>28</v>
      </c>
      <c r="B5348" s="1">
        <v>44324</v>
      </c>
      <c r="C5348" t="s">
        <v>13</v>
      </c>
      <c r="D5348" t="s">
        <v>14</v>
      </c>
      <c r="E5348" t="s">
        <v>67</v>
      </c>
      <c r="F5348" t="s">
        <v>141</v>
      </c>
      <c r="G5348" t="s">
        <v>139</v>
      </c>
      <c r="H5348">
        <v>47</v>
      </c>
      <c r="I5348">
        <v>130</v>
      </c>
      <c r="J5348">
        <v>6110</v>
      </c>
      <c r="K5348" t="s">
        <v>81</v>
      </c>
      <c r="L5348" t="s">
        <v>151</v>
      </c>
      <c r="M5348" t="s">
        <v>143</v>
      </c>
      <c r="N5348">
        <v>5</v>
      </c>
      <c r="O5348">
        <v>2021</v>
      </c>
    </row>
    <row r="5349" spans="1:15" x14ac:dyDescent="0.25">
      <c r="A5349" t="s">
        <v>28</v>
      </c>
      <c r="B5349" s="1">
        <v>44324</v>
      </c>
      <c r="C5349" t="s">
        <v>13</v>
      </c>
      <c r="D5349" t="s">
        <v>14</v>
      </c>
      <c r="E5349" t="s">
        <v>67</v>
      </c>
      <c r="F5349" t="s">
        <v>135</v>
      </c>
      <c r="G5349" t="s">
        <v>144</v>
      </c>
      <c r="H5349">
        <v>56</v>
      </c>
      <c r="I5349">
        <v>137</v>
      </c>
      <c r="J5349">
        <v>7672</v>
      </c>
      <c r="K5349" t="s">
        <v>81</v>
      </c>
      <c r="L5349" t="s">
        <v>151</v>
      </c>
      <c r="M5349" t="s">
        <v>143</v>
      </c>
      <c r="N5349">
        <v>5</v>
      </c>
      <c r="O5349">
        <v>2021</v>
      </c>
    </row>
    <row r="5350" spans="1:15" x14ac:dyDescent="0.25">
      <c r="A5350" t="s">
        <v>28</v>
      </c>
      <c r="B5350" s="1">
        <v>44324</v>
      </c>
      <c r="C5350" t="s">
        <v>13</v>
      </c>
      <c r="D5350" t="s">
        <v>14</v>
      </c>
      <c r="E5350" t="s">
        <v>67</v>
      </c>
      <c r="F5350" t="s">
        <v>141</v>
      </c>
      <c r="G5350" t="s">
        <v>144</v>
      </c>
      <c r="H5350">
        <v>59</v>
      </c>
      <c r="I5350">
        <v>169</v>
      </c>
      <c r="J5350">
        <v>9971</v>
      </c>
      <c r="K5350" t="s">
        <v>81</v>
      </c>
      <c r="L5350" t="s">
        <v>151</v>
      </c>
      <c r="M5350" t="s">
        <v>143</v>
      </c>
      <c r="N5350">
        <v>5</v>
      </c>
      <c r="O5350">
        <v>2021</v>
      </c>
    </row>
    <row r="5351" spans="1:15" x14ac:dyDescent="0.25">
      <c r="A5351" t="s">
        <v>28</v>
      </c>
      <c r="B5351" s="1">
        <v>44357</v>
      </c>
      <c r="C5351" t="s">
        <v>13</v>
      </c>
      <c r="D5351" t="s">
        <v>14</v>
      </c>
      <c r="E5351" t="s">
        <v>67</v>
      </c>
      <c r="F5351" t="s">
        <v>135</v>
      </c>
      <c r="G5351" t="s">
        <v>136</v>
      </c>
      <c r="H5351">
        <v>59</v>
      </c>
      <c r="I5351">
        <v>263</v>
      </c>
      <c r="J5351">
        <v>15517</v>
      </c>
      <c r="K5351" t="s">
        <v>81</v>
      </c>
      <c r="L5351" t="s">
        <v>158</v>
      </c>
      <c r="M5351" t="s">
        <v>140</v>
      </c>
      <c r="N5351">
        <v>6</v>
      </c>
      <c r="O5351">
        <v>2021</v>
      </c>
    </row>
    <row r="5352" spans="1:15" x14ac:dyDescent="0.25">
      <c r="A5352" t="s">
        <v>28</v>
      </c>
      <c r="B5352" s="1">
        <v>44357</v>
      </c>
      <c r="C5352" t="s">
        <v>13</v>
      </c>
      <c r="D5352" t="s">
        <v>14</v>
      </c>
      <c r="E5352" t="s">
        <v>67</v>
      </c>
      <c r="F5352" t="s">
        <v>135</v>
      </c>
      <c r="G5352" t="s">
        <v>139</v>
      </c>
      <c r="H5352">
        <v>54</v>
      </c>
      <c r="I5352">
        <v>175</v>
      </c>
      <c r="J5352">
        <v>9450</v>
      </c>
      <c r="K5352" t="s">
        <v>81</v>
      </c>
      <c r="L5352" t="s">
        <v>158</v>
      </c>
      <c r="M5352" t="s">
        <v>140</v>
      </c>
      <c r="N5352">
        <v>6</v>
      </c>
      <c r="O5352">
        <v>2021</v>
      </c>
    </row>
    <row r="5353" spans="1:15" x14ac:dyDescent="0.25">
      <c r="A5353" t="s">
        <v>28</v>
      </c>
      <c r="B5353" s="1">
        <v>44357</v>
      </c>
      <c r="C5353" t="s">
        <v>13</v>
      </c>
      <c r="D5353" t="s">
        <v>14</v>
      </c>
      <c r="E5353" t="s">
        <v>67</v>
      </c>
      <c r="F5353" t="s">
        <v>141</v>
      </c>
      <c r="G5353" t="s">
        <v>136</v>
      </c>
      <c r="H5353">
        <v>48</v>
      </c>
      <c r="I5353">
        <v>150</v>
      </c>
      <c r="J5353">
        <v>7200</v>
      </c>
      <c r="K5353" t="s">
        <v>81</v>
      </c>
      <c r="L5353" t="s">
        <v>158</v>
      </c>
      <c r="M5353" t="s">
        <v>140</v>
      </c>
      <c r="N5353">
        <v>6</v>
      </c>
      <c r="O5353">
        <v>2021</v>
      </c>
    </row>
    <row r="5354" spans="1:15" x14ac:dyDescent="0.25">
      <c r="A5354" t="s">
        <v>28</v>
      </c>
      <c r="B5354" s="1">
        <v>44357</v>
      </c>
      <c r="C5354" t="s">
        <v>13</v>
      </c>
      <c r="D5354" t="s">
        <v>14</v>
      </c>
      <c r="E5354" t="s">
        <v>67</v>
      </c>
      <c r="F5354" t="s">
        <v>141</v>
      </c>
      <c r="G5354" t="s">
        <v>139</v>
      </c>
      <c r="H5354">
        <v>49</v>
      </c>
      <c r="I5354">
        <v>144</v>
      </c>
      <c r="J5354">
        <v>7056</v>
      </c>
      <c r="K5354" t="s">
        <v>81</v>
      </c>
      <c r="L5354" t="s">
        <v>158</v>
      </c>
      <c r="M5354" t="s">
        <v>140</v>
      </c>
      <c r="N5354">
        <v>6</v>
      </c>
      <c r="O5354">
        <v>2021</v>
      </c>
    </row>
    <row r="5355" spans="1:15" x14ac:dyDescent="0.25">
      <c r="A5355" t="s">
        <v>28</v>
      </c>
      <c r="B5355" s="1">
        <v>44357</v>
      </c>
      <c r="C5355" t="s">
        <v>13</v>
      </c>
      <c r="D5355" t="s">
        <v>14</v>
      </c>
      <c r="E5355" t="s">
        <v>67</v>
      </c>
      <c r="F5355" t="s">
        <v>135</v>
      </c>
      <c r="G5355" t="s">
        <v>144</v>
      </c>
      <c r="H5355">
        <v>62</v>
      </c>
      <c r="I5355">
        <v>150</v>
      </c>
      <c r="J5355">
        <v>9300</v>
      </c>
      <c r="K5355" t="s">
        <v>81</v>
      </c>
      <c r="L5355" t="s">
        <v>158</v>
      </c>
      <c r="M5355" t="s">
        <v>140</v>
      </c>
      <c r="N5355">
        <v>6</v>
      </c>
      <c r="O5355">
        <v>2021</v>
      </c>
    </row>
    <row r="5356" spans="1:15" x14ac:dyDescent="0.25">
      <c r="A5356" t="s">
        <v>28</v>
      </c>
      <c r="B5356" s="1">
        <v>44357</v>
      </c>
      <c r="C5356" t="s">
        <v>13</v>
      </c>
      <c r="D5356" t="s">
        <v>14</v>
      </c>
      <c r="E5356" t="s">
        <v>67</v>
      </c>
      <c r="F5356" t="s">
        <v>141</v>
      </c>
      <c r="G5356" t="s">
        <v>144</v>
      </c>
      <c r="H5356">
        <v>69</v>
      </c>
      <c r="I5356">
        <v>181</v>
      </c>
      <c r="J5356">
        <v>12489</v>
      </c>
      <c r="K5356" t="s">
        <v>81</v>
      </c>
      <c r="L5356" t="s">
        <v>158</v>
      </c>
      <c r="M5356" t="s">
        <v>140</v>
      </c>
      <c r="N5356">
        <v>6</v>
      </c>
      <c r="O5356">
        <v>2021</v>
      </c>
    </row>
    <row r="5357" spans="1:15" x14ac:dyDescent="0.25">
      <c r="A5357" t="s">
        <v>28</v>
      </c>
      <c r="B5357" s="1">
        <v>44385</v>
      </c>
      <c r="C5357" t="s">
        <v>13</v>
      </c>
      <c r="D5357" t="s">
        <v>14</v>
      </c>
      <c r="E5357" t="s">
        <v>67</v>
      </c>
      <c r="F5357" t="s">
        <v>135</v>
      </c>
      <c r="G5357" t="s">
        <v>136</v>
      </c>
      <c r="H5357">
        <v>59</v>
      </c>
      <c r="I5357">
        <v>247</v>
      </c>
      <c r="J5357">
        <v>14573</v>
      </c>
      <c r="K5357" t="s">
        <v>81</v>
      </c>
      <c r="L5357" t="s">
        <v>152</v>
      </c>
      <c r="M5357" t="s">
        <v>140</v>
      </c>
      <c r="N5357">
        <v>7</v>
      </c>
      <c r="O5357">
        <v>2021</v>
      </c>
    </row>
    <row r="5358" spans="1:15" x14ac:dyDescent="0.25">
      <c r="A5358" t="s">
        <v>28</v>
      </c>
      <c r="B5358" s="1">
        <v>44385</v>
      </c>
      <c r="C5358" t="s">
        <v>13</v>
      </c>
      <c r="D5358" t="s">
        <v>14</v>
      </c>
      <c r="E5358" t="s">
        <v>67</v>
      </c>
      <c r="F5358" t="s">
        <v>135</v>
      </c>
      <c r="G5358" t="s">
        <v>139</v>
      </c>
      <c r="H5358">
        <v>56</v>
      </c>
      <c r="I5358">
        <v>196</v>
      </c>
      <c r="J5358">
        <v>10976</v>
      </c>
      <c r="K5358" t="s">
        <v>81</v>
      </c>
      <c r="L5358" t="s">
        <v>152</v>
      </c>
      <c r="M5358" t="s">
        <v>140</v>
      </c>
      <c r="N5358">
        <v>7</v>
      </c>
      <c r="O5358">
        <v>2021</v>
      </c>
    </row>
    <row r="5359" spans="1:15" x14ac:dyDescent="0.25">
      <c r="A5359" t="s">
        <v>28</v>
      </c>
      <c r="B5359" s="1">
        <v>44385</v>
      </c>
      <c r="C5359" t="s">
        <v>13</v>
      </c>
      <c r="D5359" t="s">
        <v>14</v>
      </c>
      <c r="E5359" t="s">
        <v>67</v>
      </c>
      <c r="F5359" t="s">
        <v>141</v>
      </c>
      <c r="G5359" t="s">
        <v>136</v>
      </c>
      <c r="H5359">
        <v>51</v>
      </c>
      <c r="I5359">
        <v>169</v>
      </c>
      <c r="J5359">
        <v>8619</v>
      </c>
      <c r="K5359" t="s">
        <v>81</v>
      </c>
      <c r="L5359" t="s">
        <v>152</v>
      </c>
      <c r="M5359" t="s">
        <v>140</v>
      </c>
      <c r="N5359">
        <v>7</v>
      </c>
      <c r="O5359">
        <v>2021</v>
      </c>
    </row>
    <row r="5360" spans="1:15" x14ac:dyDescent="0.25">
      <c r="A5360" t="s">
        <v>28</v>
      </c>
      <c r="B5360" s="1">
        <v>44385</v>
      </c>
      <c r="C5360" t="s">
        <v>13</v>
      </c>
      <c r="D5360" t="s">
        <v>14</v>
      </c>
      <c r="E5360" t="s">
        <v>67</v>
      </c>
      <c r="F5360" t="s">
        <v>141</v>
      </c>
      <c r="G5360" t="s">
        <v>139</v>
      </c>
      <c r="H5360">
        <v>53</v>
      </c>
      <c r="I5360">
        <v>150</v>
      </c>
      <c r="J5360">
        <v>7950</v>
      </c>
      <c r="K5360" t="s">
        <v>81</v>
      </c>
      <c r="L5360" t="s">
        <v>152</v>
      </c>
      <c r="M5360" t="s">
        <v>140</v>
      </c>
      <c r="N5360">
        <v>7</v>
      </c>
      <c r="O5360">
        <v>2021</v>
      </c>
    </row>
    <row r="5361" spans="1:15" x14ac:dyDescent="0.25">
      <c r="A5361" t="s">
        <v>28</v>
      </c>
      <c r="B5361" s="1">
        <v>44385</v>
      </c>
      <c r="C5361" t="s">
        <v>13</v>
      </c>
      <c r="D5361" t="s">
        <v>14</v>
      </c>
      <c r="E5361" t="s">
        <v>67</v>
      </c>
      <c r="F5361" t="s">
        <v>135</v>
      </c>
      <c r="G5361" t="s">
        <v>144</v>
      </c>
      <c r="H5361">
        <v>62</v>
      </c>
      <c r="I5361">
        <v>168</v>
      </c>
      <c r="J5361">
        <v>10416</v>
      </c>
      <c r="K5361" t="s">
        <v>81</v>
      </c>
      <c r="L5361" t="s">
        <v>152</v>
      </c>
      <c r="M5361" t="s">
        <v>140</v>
      </c>
      <c r="N5361">
        <v>7</v>
      </c>
      <c r="O5361">
        <v>2021</v>
      </c>
    </row>
    <row r="5362" spans="1:15" x14ac:dyDescent="0.25">
      <c r="A5362" t="s">
        <v>28</v>
      </c>
      <c r="B5362" s="1">
        <v>44385</v>
      </c>
      <c r="C5362" t="s">
        <v>13</v>
      </c>
      <c r="D5362" t="s">
        <v>14</v>
      </c>
      <c r="E5362" t="s">
        <v>67</v>
      </c>
      <c r="F5362" t="s">
        <v>141</v>
      </c>
      <c r="G5362" t="s">
        <v>144</v>
      </c>
      <c r="H5362">
        <v>66</v>
      </c>
      <c r="I5362">
        <v>194</v>
      </c>
      <c r="J5362">
        <v>12804</v>
      </c>
      <c r="K5362" t="s">
        <v>81</v>
      </c>
      <c r="L5362" t="s">
        <v>152</v>
      </c>
      <c r="M5362" t="s">
        <v>140</v>
      </c>
      <c r="N5362">
        <v>7</v>
      </c>
      <c r="O5362">
        <v>2021</v>
      </c>
    </row>
    <row r="5363" spans="1:15" x14ac:dyDescent="0.25">
      <c r="A5363" t="s">
        <v>28</v>
      </c>
      <c r="B5363" s="1">
        <v>44417</v>
      </c>
      <c r="C5363" t="s">
        <v>13</v>
      </c>
      <c r="D5363" t="s">
        <v>14</v>
      </c>
      <c r="E5363" t="s">
        <v>67</v>
      </c>
      <c r="F5363" t="s">
        <v>135</v>
      </c>
      <c r="G5363" t="s">
        <v>136</v>
      </c>
      <c r="H5363">
        <v>62</v>
      </c>
      <c r="I5363">
        <v>250</v>
      </c>
      <c r="J5363">
        <v>15500</v>
      </c>
      <c r="K5363" t="s">
        <v>81</v>
      </c>
      <c r="L5363" t="s">
        <v>153</v>
      </c>
      <c r="M5363" t="s">
        <v>146</v>
      </c>
      <c r="N5363">
        <v>8</v>
      </c>
      <c r="O5363">
        <v>2021</v>
      </c>
    </row>
    <row r="5364" spans="1:15" x14ac:dyDescent="0.25">
      <c r="A5364" t="s">
        <v>28</v>
      </c>
      <c r="B5364" s="1">
        <v>44417</v>
      </c>
      <c r="C5364" t="s">
        <v>13</v>
      </c>
      <c r="D5364" t="s">
        <v>14</v>
      </c>
      <c r="E5364" t="s">
        <v>67</v>
      </c>
      <c r="F5364" t="s">
        <v>135</v>
      </c>
      <c r="G5364" t="s">
        <v>139</v>
      </c>
      <c r="H5364">
        <v>55</v>
      </c>
      <c r="I5364">
        <v>210</v>
      </c>
      <c r="J5364">
        <v>11550</v>
      </c>
      <c r="K5364" t="s">
        <v>81</v>
      </c>
      <c r="L5364" t="s">
        <v>153</v>
      </c>
      <c r="M5364" t="s">
        <v>146</v>
      </c>
      <c r="N5364">
        <v>8</v>
      </c>
      <c r="O5364">
        <v>2021</v>
      </c>
    </row>
    <row r="5365" spans="1:15" x14ac:dyDescent="0.25">
      <c r="A5365" t="s">
        <v>28</v>
      </c>
      <c r="B5365" s="1">
        <v>44417</v>
      </c>
      <c r="C5365" t="s">
        <v>13</v>
      </c>
      <c r="D5365" t="s">
        <v>14</v>
      </c>
      <c r="E5365" t="s">
        <v>67</v>
      </c>
      <c r="F5365" t="s">
        <v>141</v>
      </c>
      <c r="G5365" t="s">
        <v>136</v>
      </c>
      <c r="H5365">
        <v>51</v>
      </c>
      <c r="I5365">
        <v>188</v>
      </c>
      <c r="J5365">
        <v>9588</v>
      </c>
      <c r="K5365" t="s">
        <v>81</v>
      </c>
      <c r="L5365" t="s">
        <v>153</v>
      </c>
      <c r="M5365" t="s">
        <v>146</v>
      </c>
      <c r="N5365">
        <v>8</v>
      </c>
      <c r="O5365">
        <v>2021</v>
      </c>
    </row>
    <row r="5366" spans="1:15" x14ac:dyDescent="0.25">
      <c r="A5366" t="s">
        <v>28</v>
      </c>
      <c r="B5366" s="1">
        <v>44417</v>
      </c>
      <c r="C5366" t="s">
        <v>13</v>
      </c>
      <c r="D5366" t="s">
        <v>14</v>
      </c>
      <c r="E5366" t="s">
        <v>67</v>
      </c>
      <c r="F5366" t="s">
        <v>141</v>
      </c>
      <c r="G5366" t="s">
        <v>139</v>
      </c>
      <c r="H5366">
        <v>41</v>
      </c>
      <c r="I5366">
        <v>150</v>
      </c>
      <c r="J5366">
        <v>6150</v>
      </c>
      <c r="K5366" t="s">
        <v>81</v>
      </c>
      <c r="L5366" t="s">
        <v>153</v>
      </c>
      <c r="M5366" t="s">
        <v>146</v>
      </c>
      <c r="N5366">
        <v>8</v>
      </c>
      <c r="O5366">
        <v>2021</v>
      </c>
    </row>
    <row r="5367" spans="1:15" x14ac:dyDescent="0.25">
      <c r="A5367" t="s">
        <v>28</v>
      </c>
      <c r="B5367" s="1">
        <v>44417</v>
      </c>
      <c r="C5367" t="s">
        <v>13</v>
      </c>
      <c r="D5367" t="s">
        <v>14</v>
      </c>
      <c r="E5367" t="s">
        <v>67</v>
      </c>
      <c r="F5367" t="s">
        <v>135</v>
      </c>
      <c r="G5367" t="s">
        <v>144</v>
      </c>
      <c r="H5367">
        <v>52</v>
      </c>
      <c r="I5367">
        <v>149</v>
      </c>
      <c r="J5367">
        <v>7748</v>
      </c>
      <c r="K5367" t="s">
        <v>81</v>
      </c>
      <c r="L5367" t="s">
        <v>153</v>
      </c>
      <c r="M5367" t="s">
        <v>146</v>
      </c>
      <c r="N5367">
        <v>8</v>
      </c>
      <c r="O5367">
        <v>2021</v>
      </c>
    </row>
    <row r="5368" spans="1:15" x14ac:dyDescent="0.25">
      <c r="A5368" t="s">
        <v>28</v>
      </c>
      <c r="B5368" s="1">
        <v>44417</v>
      </c>
      <c r="C5368" t="s">
        <v>13</v>
      </c>
      <c r="D5368" t="s">
        <v>14</v>
      </c>
      <c r="E5368" t="s">
        <v>67</v>
      </c>
      <c r="F5368" t="s">
        <v>141</v>
      </c>
      <c r="G5368" t="s">
        <v>144</v>
      </c>
      <c r="H5368">
        <v>55</v>
      </c>
      <c r="I5368">
        <v>218</v>
      </c>
      <c r="J5368">
        <v>11990</v>
      </c>
      <c r="K5368" t="s">
        <v>81</v>
      </c>
      <c r="L5368" t="s">
        <v>153</v>
      </c>
      <c r="M5368" t="s">
        <v>146</v>
      </c>
      <c r="N5368">
        <v>8</v>
      </c>
      <c r="O5368">
        <v>2021</v>
      </c>
    </row>
    <row r="5369" spans="1:15" x14ac:dyDescent="0.25">
      <c r="A5369" t="s">
        <v>28</v>
      </c>
      <c r="B5369" s="1">
        <v>44447</v>
      </c>
      <c r="C5369" t="s">
        <v>13</v>
      </c>
      <c r="D5369" t="s">
        <v>14</v>
      </c>
      <c r="E5369" t="s">
        <v>67</v>
      </c>
      <c r="F5369" t="s">
        <v>135</v>
      </c>
      <c r="G5369" t="s">
        <v>136</v>
      </c>
      <c r="H5369">
        <v>50</v>
      </c>
      <c r="I5369">
        <v>238</v>
      </c>
      <c r="J5369">
        <v>11900</v>
      </c>
      <c r="K5369" t="s">
        <v>81</v>
      </c>
      <c r="L5369" t="s">
        <v>154</v>
      </c>
      <c r="M5369" t="s">
        <v>138</v>
      </c>
      <c r="N5369">
        <v>9</v>
      </c>
      <c r="O5369">
        <v>2021</v>
      </c>
    </row>
    <row r="5370" spans="1:15" x14ac:dyDescent="0.25">
      <c r="A5370" t="s">
        <v>28</v>
      </c>
      <c r="B5370" s="1">
        <v>44447</v>
      </c>
      <c r="C5370" t="s">
        <v>13</v>
      </c>
      <c r="D5370" t="s">
        <v>14</v>
      </c>
      <c r="E5370" t="s">
        <v>67</v>
      </c>
      <c r="F5370" t="s">
        <v>135</v>
      </c>
      <c r="G5370" t="s">
        <v>139</v>
      </c>
      <c r="H5370">
        <v>48</v>
      </c>
      <c r="I5370">
        <v>163</v>
      </c>
      <c r="J5370">
        <v>7824</v>
      </c>
      <c r="K5370" t="s">
        <v>81</v>
      </c>
      <c r="L5370" t="s">
        <v>154</v>
      </c>
      <c r="M5370" t="s">
        <v>138</v>
      </c>
      <c r="N5370">
        <v>9</v>
      </c>
      <c r="O5370">
        <v>2021</v>
      </c>
    </row>
    <row r="5371" spans="1:15" x14ac:dyDescent="0.25">
      <c r="A5371" t="s">
        <v>28</v>
      </c>
      <c r="B5371" s="1">
        <v>44447</v>
      </c>
      <c r="C5371" t="s">
        <v>13</v>
      </c>
      <c r="D5371" t="s">
        <v>14</v>
      </c>
      <c r="E5371" t="s">
        <v>67</v>
      </c>
      <c r="F5371" t="s">
        <v>141</v>
      </c>
      <c r="G5371" t="s">
        <v>136</v>
      </c>
      <c r="H5371">
        <v>41</v>
      </c>
      <c r="I5371">
        <v>138</v>
      </c>
      <c r="J5371">
        <v>5658</v>
      </c>
      <c r="K5371" t="s">
        <v>81</v>
      </c>
      <c r="L5371" t="s">
        <v>154</v>
      </c>
      <c r="M5371" t="s">
        <v>138</v>
      </c>
      <c r="N5371">
        <v>9</v>
      </c>
      <c r="O5371">
        <v>2021</v>
      </c>
    </row>
    <row r="5372" spans="1:15" x14ac:dyDescent="0.25">
      <c r="A5372" t="s">
        <v>28</v>
      </c>
      <c r="B5372" s="1">
        <v>44447</v>
      </c>
      <c r="C5372" t="s">
        <v>13</v>
      </c>
      <c r="D5372" t="s">
        <v>14</v>
      </c>
      <c r="E5372" t="s">
        <v>67</v>
      </c>
      <c r="F5372" t="s">
        <v>141</v>
      </c>
      <c r="G5372" t="s">
        <v>139</v>
      </c>
      <c r="H5372">
        <v>44</v>
      </c>
      <c r="I5372">
        <v>137</v>
      </c>
      <c r="J5372">
        <v>6028</v>
      </c>
      <c r="K5372" t="s">
        <v>81</v>
      </c>
      <c r="L5372" t="s">
        <v>154</v>
      </c>
      <c r="M5372" t="s">
        <v>138</v>
      </c>
      <c r="N5372">
        <v>9</v>
      </c>
      <c r="O5372">
        <v>2021</v>
      </c>
    </row>
    <row r="5373" spans="1:15" x14ac:dyDescent="0.25">
      <c r="A5373" t="s">
        <v>28</v>
      </c>
      <c r="B5373" s="1">
        <v>44447</v>
      </c>
      <c r="C5373" t="s">
        <v>13</v>
      </c>
      <c r="D5373" t="s">
        <v>14</v>
      </c>
      <c r="E5373" t="s">
        <v>67</v>
      </c>
      <c r="F5373" t="s">
        <v>135</v>
      </c>
      <c r="G5373" t="s">
        <v>144</v>
      </c>
      <c r="H5373">
        <v>51</v>
      </c>
      <c r="I5373">
        <v>131</v>
      </c>
      <c r="J5373">
        <v>6681</v>
      </c>
      <c r="K5373" t="s">
        <v>81</v>
      </c>
      <c r="L5373" t="s">
        <v>154</v>
      </c>
      <c r="M5373" t="s">
        <v>138</v>
      </c>
      <c r="N5373">
        <v>9</v>
      </c>
      <c r="O5373">
        <v>2021</v>
      </c>
    </row>
    <row r="5374" spans="1:15" x14ac:dyDescent="0.25">
      <c r="A5374" t="s">
        <v>28</v>
      </c>
      <c r="B5374" s="1">
        <v>44447</v>
      </c>
      <c r="C5374" t="s">
        <v>13</v>
      </c>
      <c r="D5374" t="s">
        <v>14</v>
      </c>
      <c r="E5374" t="s">
        <v>67</v>
      </c>
      <c r="F5374" t="s">
        <v>141</v>
      </c>
      <c r="G5374" t="s">
        <v>144</v>
      </c>
      <c r="H5374">
        <v>59</v>
      </c>
      <c r="I5374">
        <v>156</v>
      </c>
      <c r="J5374">
        <v>9204</v>
      </c>
      <c r="K5374" t="s">
        <v>81</v>
      </c>
      <c r="L5374" t="s">
        <v>154</v>
      </c>
      <c r="M5374" t="s">
        <v>138</v>
      </c>
      <c r="N5374">
        <v>9</v>
      </c>
      <c r="O5374">
        <v>2021</v>
      </c>
    </row>
    <row r="5375" spans="1:15" x14ac:dyDescent="0.25">
      <c r="A5375" t="s">
        <v>28</v>
      </c>
      <c r="B5375" s="1">
        <v>44479</v>
      </c>
      <c r="C5375" t="s">
        <v>13</v>
      </c>
      <c r="D5375" t="s">
        <v>14</v>
      </c>
      <c r="E5375" t="s">
        <v>67</v>
      </c>
      <c r="F5375" t="s">
        <v>135</v>
      </c>
      <c r="G5375" t="s">
        <v>136</v>
      </c>
      <c r="H5375">
        <v>57</v>
      </c>
      <c r="I5375">
        <v>208</v>
      </c>
      <c r="J5375">
        <v>11856</v>
      </c>
      <c r="K5375" t="s">
        <v>81</v>
      </c>
      <c r="L5375" t="s">
        <v>155</v>
      </c>
      <c r="M5375" t="s">
        <v>145</v>
      </c>
      <c r="N5375">
        <v>10</v>
      </c>
      <c r="O5375">
        <v>2021</v>
      </c>
    </row>
    <row r="5376" spans="1:15" x14ac:dyDescent="0.25">
      <c r="A5376" t="s">
        <v>28</v>
      </c>
      <c r="B5376" s="1">
        <v>44479</v>
      </c>
      <c r="C5376" t="s">
        <v>13</v>
      </c>
      <c r="D5376" t="s">
        <v>14</v>
      </c>
      <c r="E5376" t="s">
        <v>67</v>
      </c>
      <c r="F5376" t="s">
        <v>135</v>
      </c>
      <c r="G5376" t="s">
        <v>139</v>
      </c>
      <c r="H5376">
        <v>46</v>
      </c>
      <c r="I5376">
        <v>156</v>
      </c>
      <c r="J5376">
        <v>7176</v>
      </c>
      <c r="K5376" t="s">
        <v>81</v>
      </c>
      <c r="L5376" t="s">
        <v>155</v>
      </c>
      <c r="M5376" t="s">
        <v>145</v>
      </c>
      <c r="N5376">
        <v>10</v>
      </c>
      <c r="O5376">
        <v>2021</v>
      </c>
    </row>
    <row r="5377" spans="1:15" x14ac:dyDescent="0.25">
      <c r="A5377" t="s">
        <v>28</v>
      </c>
      <c r="B5377" s="1">
        <v>44479</v>
      </c>
      <c r="C5377" t="s">
        <v>13</v>
      </c>
      <c r="D5377" t="s">
        <v>14</v>
      </c>
      <c r="E5377" t="s">
        <v>67</v>
      </c>
      <c r="F5377" t="s">
        <v>141</v>
      </c>
      <c r="G5377" t="s">
        <v>136</v>
      </c>
      <c r="H5377">
        <v>46</v>
      </c>
      <c r="I5377">
        <v>137</v>
      </c>
      <c r="J5377">
        <v>6302</v>
      </c>
      <c r="K5377" t="s">
        <v>81</v>
      </c>
      <c r="L5377" t="s">
        <v>155</v>
      </c>
      <c r="M5377" t="s">
        <v>145</v>
      </c>
      <c r="N5377">
        <v>10</v>
      </c>
      <c r="O5377">
        <v>2021</v>
      </c>
    </row>
    <row r="5378" spans="1:15" x14ac:dyDescent="0.25">
      <c r="A5378" t="s">
        <v>28</v>
      </c>
      <c r="B5378" s="1">
        <v>44479</v>
      </c>
      <c r="C5378" t="s">
        <v>13</v>
      </c>
      <c r="D5378" t="s">
        <v>14</v>
      </c>
      <c r="E5378" t="s">
        <v>67</v>
      </c>
      <c r="F5378" t="s">
        <v>141</v>
      </c>
      <c r="G5378" t="s">
        <v>139</v>
      </c>
      <c r="H5378">
        <v>45</v>
      </c>
      <c r="I5378">
        <v>135</v>
      </c>
      <c r="J5378">
        <v>6075</v>
      </c>
      <c r="K5378" t="s">
        <v>81</v>
      </c>
      <c r="L5378" t="s">
        <v>155</v>
      </c>
      <c r="M5378" t="s">
        <v>145</v>
      </c>
      <c r="N5378">
        <v>10</v>
      </c>
      <c r="O5378">
        <v>2021</v>
      </c>
    </row>
    <row r="5379" spans="1:15" x14ac:dyDescent="0.25">
      <c r="A5379" t="s">
        <v>28</v>
      </c>
      <c r="B5379" s="1">
        <v>44479</v>
      </c>
      <c r="C5379" t="s">
        <v>13</v>
      </c>
      <c r="D5379" t="s">
        <v>14</v>
      </c>
      <c r="E5379" t="s">
        <v>67</v>
      </c>
      <c r="F5379" t="s">
        <v>135</v>
      </c>
      <c r="G5379" t="s">
        <v>144</v>
      </c>
      <c r="H5379">
        <v>59</v>
      </c>
      <c r="I5379">
        <v>150</v>
      </c>
      <c r="J5379">
        <v>8850</v>
      </c>
      <c r="K5379" t="s">
        <v>81</v>
      </c>
      <c r="L5379" t="s">
        <v>155</v>
      </c>
      <c r="M5379" t="s">
        <v>145</v>
      </c>
      <c r="N5379">
        <v>10</v>
      </c>
      <c r="O5379">
        <v>2021</v>
      </c>
    </row>
    <row r="5380" spans="1:15" x14ac:dyDescent="0.25">
      <c r="A5380" t="s">
        <v>28</v>
      </c>
      <c r="B5380" s="1">
        <v>44479</v>
      </c>
      <c r="C5380" t="s">
        <v>13</v>
      </c>
      <c r="D5380" t="s">
        <v>14</v>
      </c>
      <c r="E5380" t="s">
        <v>67</v>
      </c>
      <c r="F5380" t="s">
        <v>141</v>
      </c>
      <c r="G5380" t="s">
        <v>144</v>
      </c>
      <c r="H5380">
        <v>64</v>
      </c>
      <c r="I5380">
        <v>156</v>
      </c>
      <c r="J5380">
        <v>9984</v>
      </c>
      <c r="K5380" t="s">
        <v>81</v>
      </c>
      <c r="L5380" t="s">
        <v>155</v>
      </c>
      <c r="M5380" t="s">
        <v>145</v>
      </c>
      <c r="N5380">
        <v>10</v>
      </c>
      <c r="O5380">
        <v>2021</v>
      </c>
    </row>
    <row r="5381" spans="1:15" x14ac:dyDescent="0.25">
      <c r="A5381" t="s">
        <v>28</v>
      </c>
      <c r="B5381" s="1">
        <v>44509</v>
      </c>
      <c r="C5381" t="s">
        <v>13</v>
      </c>
      <c r="D5381" t="s">
        <v>14</v>
      </c>
      <c r="E5381" t="s">
        <v>67</v>
      </c>
      <c r="F5381" t="s">
        <v>135</v>
      </c>
      <c r="G5381" t="s">
        <v>136</v>
      </c>
      <c r="H5381">
        <v>56</v>
      </c>
      <c r="I5381">
        <v>217</v>
      </c>
      <c r="J5381">
        <v>12152</v>
      </c>
      <c r="K5381" t="s">
        <v>81</v>
      </c>
      <c r="L5381" t="s">
        <v>156</v>
      </c>
      <c r="M5381" t="s">
        <v>147</v>
      </c>
      <c r="N5381">
        <v>11</v>
      </c>
      <c r="O5381">
        <v>2021</v>
      </c>
    </row>
    <row r="5382" spans="1:15" x14ac:dyDescent="0.25">
      <c r="A5382" t="s">
        <v>28</v>
      </c>
      <c r="B5382" s="1">
        <v>44509</v>
      </c>
      <c r="C5382" t="s">
        <v>13</v>
      </c>
      <c r="D5382" t="s">
        <v>14</v>
      </c>
      <c r="E5382" t="s">
        <v>67</v>
      </c>
      <c r="F5382" t="s">
        <v>135</v>
      </c>
      <c r="G5382" t="s">
        <v>139</v>
      </c>
      <c r="H5382">
        <v>49</v>
      </c>
      <c r="I5382">
        <v>162</v>
      </c>
      <c r="J5382">
        <v>7938</v>
      </c>
      <c r="K5382" t="s">
        <v>81</v>
      </c>
      <c r="L5382" t="s">
        <v>156</v>
      </c>
      <c r="M5382" t="s">
        <v>147</v>
      </c>
      <c r="N5382">
        <v>11</v>
      </c>
      <c r="O5382">
        <v>2021</v>
      </c>
    </row>
    <row r="5383" spans="1:15" x14ac:dyDescent="0.25">
      <c r="A5383" t="s">
        <v>28</v>
      </c>
      <c r="B5383" s="1">
        <v>44509</v>
      </c>
      <c r="C5383" t="s">
        <v>13</v>
      </c>
      <c r="D5383" t="s">
        <v>14</v>
      </c>
      <c r="E5383" t="s">
        <v>67</v>
      </c>
      <c r="F5383" t="s">
        <v>141</v>
      </c>
      <c r="G5383" t="s">
        <v>136</v>
      </c>
      <c r="H5383">
        <v>45</v>
      </c>
      <c r="I5383">
        <v>147</v>
      </c>
      <c r="J5383">
        <v>6615</v>
      </c>
      <c r="K5383" t="s">
        <v>81</v>
      </c>
      <c r="L5383" t="s">
        <v>156</v>
      </c>
      <c r="M5383" t="s">
        <v>147</v>
      </c>
      <c r="N5383">
        <v>11</v>
      </c>
      <c r="O5383">
        <v>2021</v>
      </c>
    </row>
    <row r="5384" spans="1:15" x14ac:dyDescent="0.25">
      <c r="A5384" t="s">
        <v>28</v>
      </c>
      <c r="B5384" s="1">
        <v>44509</v>
      </c>
      <c r="C5384" t="s">
        <v>13</v>
      </c>
      <c r="D5384" t="s">
        <v>14</v>
      </c>
      <c r="E5384" t="s">
        <v>67</v>
      </c>
      <c r="F5384" t="s">
        <v>141</v>
      </c>
      <c r="G5384" t="s">
        <v>139</v>
      </c>
      <c r="H5384">
        <v>47</v>
      </c>
      <c r="I5384">
        <v>144</v>
      </c>
      <c r="J5384">
        <v>6768</v>
      </c>
      <c r="K5384" t="s">
        <v>81</v>
      </c>
      <c r="L5384" t="s">
        <v>156</v>
      </c>
      <c r="M5384" t="s">
        <v>147</v>
      </c>
      <c r="N5384">
        <v>11</v>
      </c>
      <c r="O5384">
        <v>2021</v>
      </c>
    </row>
    <row r="5385" spans="1:15" x14ac:dyDescent="0.25">
      <c r="A5385" t="s">
        <v>28</v>
      </c>
      <c r="B5385" s="1">
        <v>44509</v>
      </c>
      <c r="C5385" t="s">
        <v>13</v>
      </c>
      <c r="D5385" t="s">
        <v>14</v>
      </c>
      <c r="E5385" t="s">
        <v>67</v>
      </c>
      <c r="F5385" t="s">
        <v>135</v>
      </c>
      <c r="G5385" t="s">
        <v>144</v>
      </c>
      <c r="H5385">
        <v>62</v>
      </c>
      <c r="I5385">
        <v>154</v>
      </c>
      <c r="J5385">
        <v>9548</v>
      </c>
      <c r="K5385" t="s">
        <v>81</v>
      </c>
      <c r="L5385" t="s">
        <v>156</v>
      </c>
      <c r="M5385" t="s">
        <v>147</v>
      </c>
      <c r="N5385">
        <v>11</v>
      </c>
      <c r="O5385">
        <v>2021</v>
      </c>
    </row>
    <row r="5386" spans="1:15" x14ac:dyDescent="0.25">
      <c r="A5386" t="s">
        <v>28</v>
      </c>
      <c r="B5386" s="1">
        <v>44509</v>
      </c>
      <c r="C5386" t="s">
        <v>13</v>
      </c>
      <c r="D5386" t="s">
        <v>14</v>
      </c>
      <c r="E5386" t="s">
        <v>67</v>
      </c>
      <c r="F5386" t="s">
        <v>141</v>
      </c>
      <c r="G5386" t="s">
        <v>144</v>
      </c>
      <c r="H5386">
        <v>68</v>
      </c>
      <c r="I5386">
        <v>176</v>
      </c>
      <c r="J5386">
        <v>11968</v>
      </c>
      <c r="K5386" t="s">
        <v>81</v>
      </c>
      <c r="L5386" t="s">
        <v>156</v>
      </c>
      <c r="M5386" t="s">
        <v>147</v>
      </c>
      <c r="N5386">
        <v>11</v>
      </c>
      <c r="O5386">
        <v>2021</v>
      </c>
    </row>
    <row r="5387" spans="1:15" x14ac:dyDescent="0.25">
      <c r="A5387" t="s">
        <v>28</v>
      </c>
      <c r="B5387" s="1">
        <v>44538</v>
      </c>
      <c r="C5387" t="s">
        <v>13</v>
      </c>
      <c r="D5387" t="s">
        <v>14</v>
      </c>
      <c r="E5387" t="s">
        <v>67</v>
      </c>
      <c r="F5387" t="s">
        <v>135</v>
      </c>
      <c r="G5387" t="s">
        <v>136</v>
      </c>
      <c r="H5387">
        <v>59</v>
      </c>
      <c r="I5387">
        <v>245</v>
      </c>
      <c r="J5387">
        <v>14455</v>
      </c>
      <c r="K5387" t="s">
        <v>81</v>
      </c>
      <c r="L5387" t="s">
        <v>157</v>
      </c>
      <c r="M5387" t="s">
        <v>138</v>
      </c>
      <c r="N5387">
        <v>12</v>
      </c>
      <c r="O5387">
        <v>2021</v>
      </c>
    </row>
    <row r="5388" spans="1:15" x14ac:dyDescent="0.25">
      <c r="A5388" t="s">
        <v>28</v>
      </c>
      <c r="B5388" s="1">
        <v>44538</v>
      </c>
      <c r="C5388" t="s">
        <v>13</v>
      </c>
      <c r="D5388" t="s">
        <v>14</v>
      </c>
      <c r="E5388" t="s">
        <v>67</v>
      </c>
      <c r="F5388" t="s">
        <v>135</v>
      </c>
      <c r="G5388" t="s">
        <v>139</v>
      </c>
      <c r="H5388">
        <v>51</v>
      </c>
      <c r="I5388">
        <v>169</v>
      </c>
      <c r="J5388">
        <v>8619</v>
      </c>
      <c r="K5388" t="s">
        <v>81</v>
      </c>
      <c r="L5388" t="s">
        <v>157</v>
      </c>
      <c r="M5388" t="s">
        <v>138</v>
      </c>
      <c r="N5388">
        <v>12</v>
      </c>
      <c r="O5388">
        <v>2021</v>
      </c>
    </row>
    <row r="5389" spans="1:15" x14ac:dyDescent="0.25">
      <c r="A5389" t="s">
        <v>32</v>
      </c>
      <c r="B5389" s="1">
        <v>44538</v>
      </c>
      <c r="C5389" t="s">
        <v>13</v>
      </c>
      <c r="D5389" t="s">
        <v>14</v>
      </c>
      <c r="E5389" t="s">
        <v>67</v>
      </c>
      <c r="F5389" t="s">
        <v>141</v>
      </c>
      <c r="G5389" t="s">
        <v>136</v>
      </c>
      <c r="H5389">
        <v>52</v>
      </c>
      <c r="I5389">
        <v>163</v>
      </c>
      <c r="J5389">
        <v>8476</v>
      </c>
      <c r="K5389" t="s">
        <v>81</v>
      </c>
      <c r="L5389" t="s">
        <v>157</v>
      </c>
      <c r="M5389" t="s">
        <v>138</v>
      </c>
      <c r="N5389">
        <v>12</v>
      </c>
      <c r="O5389">
        <v>2021</v>
      </c>
    </row>
    <row r="5390" spans="1:15" x14ac:dyDescent="0.25">
      <c r="A5390" t="s">
        <v>32</v>
      </c>
      <c r="B5390" s="1">
        <v>44538</v>
      </c>
      <c r="C5390" t="s">
        <v>13</v>
      </c>
      <c r="D5390" t="s">
        <v>14</v>
      </c>
      <c r="E5390" t="s">
        <v>67</v>
      </c>
      <c r="F5390" t="s">
        <v>141</v>
      </c>
      <c r="G5390" t="s">
        <v>139</v>
      </c>
      <c r="H5390">
        <v>54</v>
      </c>
      <c r="I5390">
        <v>155</v>
      </c>
      <c r="J5390">
        <v>8370</v>
      </c>
      <c r="K5390" t="s">
        <v>81</v>
      </c>
      <c r="L5390" t="s">
        <v>157</v>
      </c>
      <c r="M5390" t="s">
        <v>138</v>
      </c>
      <c r="N5390">
        <v>12</v>
      </c>
      <c r="O5390">
        <v>2021</v>
      </c>
    </row>
    <row r="5391" spans="1:15" x14ac:dyDescent="0.25">
      <c r="A5391" t="s">
        <v>32</v>
      </c>
      <c r="B5391" s="1">
        <v>44538</v>
      </c>
      <c r="C5391" t="s">
        <v>13</v>
      </c>
      <c r="D5391" t="s">
        <v>14</v>
      </c>
      <c r="E5391" t="s">
        <v>67</v>
      </c>
      <c r="F5391" t="s">
        <v>135</v>
      </c>
      <c r="G5391" t="s">
        <v>144</v>
      </c>
      <c r="H5391">
        <v>60</v>
      </c>
      <c r="I5391">
        <v>155</v>
      </c>
      <c r="J5391">
        <v>9300</v>
      </c>
      <c r="K5391" t="s">
        <v>81</v>
      </c>
      <c r="L5391" t="s">
        <v>157</v>
      </c>
      <c r="M5391" t="s">
        <v>138</v>
      </c>
      <c r="N5391">
        <v>12</v>
      </c>
      <c r="O5391">
        <v>2021</v>
      </c>
    </row>
    <row r="5392" spans="1:15" x14ac:dyDescent="0.25">
      <c r="A5392" t="s">
        <v>32</v>
      </c>
      <c r="B5392" s="1">
        <v>44538</v>
      </c>
      <c r="C5392" t="s">
        <v>13</v>
      </c>
      <c r="D5392" t="s">
        <v>14</v>
      </c>
      <c r="E5392" t="s">
        <v>67</v>
      </c>
      <c r="F5392" t="s">
        <v>141</v>
      </c>
      <c r="G5392" t="s">
        <v>144</v>
      </c>
      <c r="H5392">
        <v>69</v>
      </c>
      <c r="I5392">
        <v>182</v>
      </c>
      <c r="J5392">
        <v>12558</v>
      </c>
      <c r="K5392" t="s">
        <v>81</v>
      </c>
      <c r="L5392" t="s">
        <v>157</v>
      </c>
      <c r="M5392" t="s">
        <v>138</v>
      </c>
      <c r="N5392">
        <v>12</v>
      </c>
      <c r="O5392">
        <v>2021</v>
      </c>
    </row>
    <row r="5393" spans="1:15" x14ac:dyDescent="0.25">
      <c r="A5393" t="s">
        <v>32</v>
      </c>
      <c r="B5393" s="1">
        <v>44210</v>
      </c>
      <c r="C5393" t="s">
        <v>13</v>
      </c>
      <c r="D5393" t="s">
        <v>14</v>
      </c>
      <c r="E5393" t="s">
        <v>67</v>
      </c>
      <c r="F5393" t="s">
        <v>135</v>
      </c>
      <c r="G5393" t="s">
        <v>136</v>
      </c>
      <c r="H5393">
        <v>39</v>
      </c>
      <c r="I5393">
        <v>216</v>
      </c>
      <c r="J5393">
        <v>8424</v>
      </c>
      <c r="K5393" t="s">
        <v>81</v>
      </c>
      <c r="L5393" t="s">
        <v>137</v>
      </c>
      <c r="M5393" t="s">
        <v>140</v>
      </c>
      <c r="N5393">
        <v>1</v>
      </c>
      <c r="O5393">
        <v>2021</v>
      </c>
    </row>
    <row r="5394" spans="1:15" x14ac:dyDescent="0.25">
      <c r="A5394" t="s">
        <v>32</v>
      </c>
      <c r="B5394" s="1">
        <v>44210</v>
      </c>
      <c r="C5394" t="s">
        <v>13</v>
      </c>
      <c r="D5394" t="s">
        <v>14</v>
      </c>
      <c r="E5394" t="s">
        <v>67</v>
      </c>
      <c r="F5394" t="s">
        <v>135</v>
      </c>
      <c r="G5394" t="s">
        <v>139</v>
      </c>
      <c r="H5394">
        <v>39</v>
      </c>
      <c r="I5394">
        <v>156</v>
      </c>
      <c r="J5394">
        <v>6084</v>
      </c>
      <c r="K5394" t="s">
        <v>81</v>
      </c>
      <c r="L5394" t="s">
        <v>137</v>
      </c>
      <c r="M5394" t="s">
        <v>140</v>
      </c>
      <c r="N5394">
        <v>1</v>
      </c>
      <c r="O5394">
        <v>2021</v>
      </c>
    </row>
    <row r="5395" spans="1:15" x14ac:dyDescent="0.25">
      <c r="A5395" t="s">
        <v>32</v>
      </c>
      <c r="B5395" s="1">
        <v>44210</v>
      </c>
      <c r="C5395" t="s">
        <v>13</v>
      </c>
      <c r="D5395" t="s">
        <v>14</v>
      </c>
      <c r="E5395" t="s">
        <v>67</v>
      </c>
      <c r="F5395" t="s">
        <v>141</v>
      </c>
      <c r="G5395" t="s">
        <v>136</v>
      </c>
      <c r="H5395">
        <v>29</v>
      </c>
      <c r="I5395">
        <v>168</v>
      </c>
      <c r="J5395">
        <v>4872</v>
      </c>
      <c r="K5395" t="s">
        <v>81</v>
      </c>
      <c r="L5395" t="s">
        <v>137</v>
      </c>
      <c r="M5395" t="s">
        <v>140</v>
      </c>
      <c r="N5395">
        <v>1</v>
      </c>
      <c r="O5395">
        <v>2021</v>
      </c>
    </row>
    <row r="5396" spans="1:15" x14ac:dyDescent="0.25">
      <c r="A5396" t="s">
        <v>32</v>
      </c>
      <c r="B5396" s="1">
        <v>44210</v>
      </c>
      <c r="C5396" t="s">
        <v>13</v>
      </c>
      <c r="D5396" t="s">
        <v>14</v>
      </c>
      <c r="E5396" t="s">
        <v>67</v>
      </c>
      <c r="F5396" t="s">
        <v>141</v>
      </c>
      <c r="G5396" t="s">
        <v>139</v>
      </c>
      <c r="H5396">
        <v>34</v>
      </c>
      <c r="I5396">
        <v>131</v>
      </c>
      <c r="J5396">
        <v>4454</v>
      </c>
      <c r="K5396" t="s">
        <v>81</v>
      </c>
      <c r="L5396" t="s">
        <v>137</v>
      </c>
      <c r="M5396" t="s">
        <v>140</v>
      </c>
      <c r="N5396">
        <v>1</v>
      </c>
      <c r="O5396">
        <v>2021</v>
      </c>
    </row>
    <row r="5397" spans="1:15" x14ac:dyDescent="0.25">
      <c r="A5397" t="s">
        <v>32</v>
      </c>
      <c r="B5397" s="1">
        <v>44210</v>
      </c>
      <c r="C5397" t="s">
        <v>13</v>
      </c>
      <c r="D5397" t="s">
        <v>14</v>
      </c>
      <c r="E5397" t="s">
        <v>67</v>
      </c>
      <c r="F5397" t="s">
        <v>135</v>
      </c>
      <c r="G5397" t="s">
        <v>144</v>
      </c>
      <c r="H5397">
        <v>49</v>
      </c>
      <c r="I5397">
        <v>145</v>
      </c>
      <c r="J5397">
        <v>7105</v>
      </c>
      <c r="K5397" t="s">
        <v>81</v>
      </c>
      <c r="L5397" t="s">
        <v>137</v>
      </c>
      <c r="M5397" t="s">
        <v>140</v>
      </c>
      <c r="N5397">
        <v>1</v>
      </c>
      <c r="O5397">
        <v>2021</v>
      </c>
    </row>
    <row r="5398" spans="1:15" x14ac:dyDescent="0.25">
      <c r="A5398" t="s">
        <v>32</v>
      </c>
      <c r="B5398" s="1">
        <v>44210</v>
      </c>
      <c r="C5398" t="s">
        <v>13</v>
      </c>
      <c r="D5398" t="s">
        <v>14</v>
      </c>
      <c r="E5398" t="s">
        <v>67</v>
      </c>
      <c r="F5398" t="s">
        <v>141</v>
      </c>
      <c r="G5398" t="s">
        <v>144</v>
      </c>
      <c r="H5398">
        <v>38</v>
      </c>
      <c r="I5398">
        <v>156</v>
      </c>
      <c r="J5398">
        <v>5928</v>
      </c>
      <c r="K5398" t="s">
        <v>81</v>
      </c>
      <c r="L5398" t="s">
        <v>137</v>
      </c>
      <c r="M5398" t="s">
        <v>140</v>
      </c>
      <c r="N5398">
        <v>1</v>
      </c>
      <c r="O5398">
        <v>2021</v>
      </c>
    </row>
    <row r="5399" spans="1:15" x14ac:dyDescent="0.25">
      <c r="A5399" t="s">
        <v>32</v>
      </c>
      <c r="B5399" s="1">
        <v>44239</v>
      </c>
      <c r="C5399" t="s">
        <v>13</v>
      </c>
      <c r="D5399" t="s">
        <v>14</v>
      </c>
      <c r="E5399" t="s">
        <v>67</v>
      </c>
      <c r="F5399" t="s">
        <v>135</v>
      </c>
      <c r="G5399" t="s">
        <v>136</v>
      </c>
      <c r="H5399">
        <v>37</v>
      </c>
      <c r="I5399">
        <v>238</v>
      </c>
      <c r="J5399">
        <v>8806</v>
      </c>
      <c r="K5399" t="s">
        <v>81</v>
      </c>
      <c r="L5399" t="s">
        <v>148</v>
      </c>
      <c r="M5399" t="s">
        <v>142</v>
      </c>
      <c r="N5399">
        <v>2</v>
      </c>
      <c r="O5399">
        <v>2021</v>
      </c>
    </row>
    <row r="5400" spans="1:15" x14ac:dyDescent="0.25">
      <c r="A5400" t="s">
        <v>32</v>
      </c>
      <c r="B5400" s="1">
        <v>44239</v>
      </c>
      <c r="C5400" t="s">
        <v>13</v>
      </c>
      <c r="D5400" t="s">
        <v>14</v>
      </c>
      <c r="E5400" t="s">
        <v>67</v>
      </c>
      <c r="F5400" t="s">
        <v>135</v>
      </c>
      <c r="G5400" t="s">
        <v>139</v>
      </c>
      <c r="H5400">
        <v>37</v>
      </c>
      <c r="I5400">
        <v>145</v>
      </c>
      <c r="J5400">
        <v>5365</v>
      </c>
      <c r="K5400" t="s">
        <v>81</v>
      </c>
      <c r="L5400" t="s">
        <v>148</v>
      </c>
      <c r="M5400" t="s">
        <v>142</v>
      </c>
      <c r="N5400">
        <v>2</v>
      </c>
      <c r="O5400">
        <v>2021</v>
      </c>
    </row>
    <row r="5401" spans="1:15" x14ac:dyDescent="0.25">
      <c r="A5401" t="s">
        <v>32</v>
      </c>
      <c r="B5401" s="1">
        <v>44239</v>
      </c>
      <c r="C5401" t="s">
        <v>13</v>
      </c>
      <c r="D5401" t="s">
        <v>14</v>
      </c>
      <c r="E5401" t="s">
        <v>67</v>
      </c>
      <c r="F5401" t="s">
        <v>141</v>
      </c>
      <c r="G5401" t="s">
        <v>136</v>
      </c>
      <c r="H5401">
        <v>29</v>
      </c>
      <c r="I5401">
        <v>143</v>
      </c>
      <c r="J5401">
        <v>4147</v>
      </c>
      <c r="K5401" t="s">
        <v>81</v>
      </c>
      <c r="L5401" t="s">
        <v>148</v>
      </c>
      <c r="M5401" t="s">
        <v>142</v>
      </c>
      <c r="N5401">
        <v>2</v>
      </c>
      <c r="O5401">
        <v>2021</v>
      </c>
    </row>
    <row r="5402" spans="1:15" x14ac:dyDescent="0.25">
      <c r="A5402" t="s">
        <v>32</v>
      </c>
      <c r="B5402" s="1">
        <v>44239</v>
      </c>
      <c r="C5402" t="s">
        <v>29</v>
      </c>
      <c r="D5402" t="s">
        <v>68</v>
      </c>
      <c r="E5402" t="s">
        <v>69</v>
      </c>
      <c r="F5402" t="s">
        <v>141</v>
      </c>
      <c r="G5402" t="s">
        <v>139</v>
      </c>
      <c r="H5402">
        <v>32</v>
      </c>
      <c r="I5402">
        <v>123</v>
      </c>
      <c r="J5402">
        <v>3936</v>
      </c>
      <c r="K5402" t="s">
        <v>81</v>
      </c>
      <c r="L5402" t="s">
        <v>148</v>
      </c>
      <c r="M5402" t="s">
        <v>142</v>
      </c>
      <c r="N5402">
        <v>2</v>
      </c>
      <c r="O5402">
        <v>2021</v>
      </c>
    </row>
    <row r="5403" spans="1:15" x14ac:dyDescent="0.25">
      <c r="A5403" t="s">
        <v>32</v>
      </c>
      <c r="B5403" s="1">
        <v>44239</v>
      </c>
      <c r="C5403" t="s">
        <v>29</v>
      </c>
      <c r="D5403" t="s">
        <v>68</v>
      </c>
      <c r="E5403" t="s">
        <v>69</v>
      </c>
      <c r="F5403" t="s">
        <v>135</v>
      </c>
      <c r="G5403" t="s">
        <v>144</v>
      </c>
      <c r="H5403">
        <v>47</v>
      </c>
      <c r="I5403">
        <v>145</v>
      </c>
      <c r="J5403">
        <v>6815</v>
      </c>
      <c r="K5403" t="s">
        <v>81</v>
      </c>
      <c r="L5403" t="s">
        <v>148</v>
      </c>
      <c r="M5403" t="s">
        <v>142</v>
      </c>
      <c r="N5403">
        <v>2</v>
      </c>
      <c r="O5403">
        <v>2021</v>
      </c>
    </row>
    <row r="5404" spans="1:15" x14ac:dyDescent="0.25">
      <c r="A5404" t="s">
        <v>32</v>
      </c>
      <c r="B5404" s="1">
        <v>44239</v>
      </c>
      <c r="C5404" t="s">
        <v>29</v>
      </c>
      <c r="D5404" t="s">
        <v>68</v>
      </c>
      <c r="E5404" t="s">
        <v>69</v>
      </c>
      <c r="F5404" t="s">
        <v>141</v>
      </c>
      <c r="G5404" t="s">
        <v>144</v>
      </c>
      <c r="H5404">
        <v>38</v>
      </c>
      <c r="I5404">
        <v>174</v>
      </c>
      <c r="J5404">
        <v>6612</v>
      </c>
      <c r="K5404" t="s">
        <v>81</v>
      </c>
      <c r="L5404" t="s">
        <v>148</v>
      </c>
      <c r="M5404" t="s">
        <v>142</v>
      </c>
      <c r="N5404">
        <v>2</v>
      </c>
      <c r="O5404">
        <v>2021</v>
      </c>
    </row>
    <row r="5405" spans="1:15" x14ac:dyDescent="0.25">
      <c r="A5405" t="s">
        <v>32</v>
      </c>
      <c r="B5405" s="1">
        <v>44265</v>
      </c>
      <c r="C5405" t="s">
        <v>29</v>
      </c>
      <c r="D5405" t="s">
        <v>68</v>
      </c>
      <c r="E5405" t="s">
        <v>69</v>
      </c>
      <c r="F5405" t="s">
        <v>135</v>
      </c>
      <c r="G5405" t="s">
        <v>136</v>
      </c>
      <c r="H5405">
        <v>38</v>
      </c>
      <c r="I5405">
        <v>246</v>
      </c>
      <c r="J5405">
        <v>9348</v>
      </c>
      <c r="K5405" t="s">
        <v>81</v>
      </c>
      <c r="L5405" t="s">
        <v>149</v>
      </c>
      <c r="M5405" t="s">
        <v>138</v>
      </c>
      <c r="N5405">
        <v>3</v>
      </c>
      <c r="O5405">
        <v>2021</v>
      </c>
    </row>
    <row r="5406" spans="1:15" x14ac:dyDescent="0.25">
      <c r="A5406" t="s">
        <v>32</v>
      </c>
      <c r="B5406" s="1">
        <v>44265</v>
      </c>
      <c r="C5406" t="s">
        <v>29</v>
      </c>
      <c r="D5406" t="s">
        <v>68</v>
      </c>
      <c r="E5406" t="s">
        <v>69</v>
      </c>
      <c r="F5406" t="s">
        <v>135</v>
      </c>
      <c r="G5406" t="s">
        <v>139</v>
      </c>
      <c r="H5406">
        <v>37</v>
      </c>
      <c r="I5406">
        <v>131</v>
      </c>
      <c r="J5406">
        <v>4847</v>
      </c>
      <c r="K5406" t="s">
        <v>81</v>
      </c>
      <c r="L5406" t="s">
        <v>149</v>
      </c>
      <c r="M5406" t="s">
        <v>138</v>
      </c>
      <c r="N5406">
        <v>3</v>
      </c>
      <c r="O5406">
        <v>2021</v>
      </c>
    </row>
    <row r="5407" spans="1:15" x14ac:dyDescent="0.25">
      <c r="A5407" t="s">
        <v>32</v>
      </c>
      <c r="B5407" s="1">
        <v>44265</v>
      </c>
      <c r="C5407" t="s">
        <v>29</v>
      </c>
      <c r="D5407" t="s">
        <v>68</v>
      </c>
      <c r="E5407" t="s">
        <v>69</v>
      </c>
      <c r="F5407" t="s">
        <v>141</v>
      </c>
      <c r="G5407" t="s">
        <v>136</v>
      </c>
      <c r="H5407">
        <v>27</v>
      </c>
      <c r="I5407">
        <v>149</v>
      </c>
      <c r="J5407">
        <v>4023</v>
      </c>
      <c r="K5407" t="s">
        <v>81</v>
      </c>
      <c r="L5407" t="s">
        <v>149</v>
      </c>
      <c r="M5407" t="s">
        <v>138</v>
      </c>
      <c r="N5407">
        <v>3</v>
      </c>
      <c r="O5407">
        <v>2021</v>
      </c>
    </row>
    <row r="5408" spans="1:15" x14ac:dyDescent="0.25">
      <c r="A5408" t="s">
        <v>32</v>
      </c>
      <c r="B5408" s="1">
        <v>44265</v>
      </c>
      <c r="C5408" t="s">
        <v>29</v>
      </c>
      <c r="D5408" t="s">
        <v>68</v>
      </c>
      <c r="E5408" t="s">
        <v>69</v>
      </c>
      <c r="F5408" t="s">
        <v>141</v>
      </c>
      <c r="G5408" t="s">
        <v>139</v>
      </c>
      <c r="H5408">
        <v>33</v>
      </c>
      <c r="I5408">
        <v>112</v>
      </c>
      <c r="J5408">
        <v>3696</v>
      </c>
      <c r="K5408" t="s">
        <v>81</v>
      </c>
      <c r="L5408" t="s">
        <v>149</v>
      </c>
      <c r="M5408" t="s">
        <v>138</v>
      </c>
      <c r="N5408">
        <v>3</v>
      </c>
      <c r="O5408">
        <v>2021</v>
      </c>
    </row>
    <row r="5409" spans="1:15" x14ac:dyDescent="0.25">
      <c r="A5409" t="s">
        <v>32</v>
      </c>
      <c r="B5409" s="1">
        <v>44265</v>
      </c>
      <c r="C5409" t="s">
        <v>29</v>
      </c>
      <c r="D5409" t="s">
        <v>68</v>
      </c>
      <c r="E5409" t="s">
        <v>69</v>
      </c>
      <c r="F5409" t="s">
        <v>135</v>
      </c>
      <c r="G5409" t="s">
        <v>144</v>
      </c>
      <c r="H5409">
        <v>47</v>
      </c>
      <c r="I5409">
        <v>126</v>
      </c>
      <c r="J5409">
        <v>5922</v>
      </c>
      <c r="K5409" t="s">
        <v>81</v>
      </c>
      <c r="L5409" t="s">
        <v>149</v>
      </c>
      <c r="M5409" t="s">
        <v>138</v>
      </c>
      <c r="N5409">
        <v>3</v>
      </c>
      <c r="O5409">
        <v>2021</v>
      </c>
    </row>
    <row r="5410" spans="1:15" x14ac:dyDescent="0.25">
      <c r="A5410" t="s">
        <v>32</v>
      </c>
      <c r="B5410" s="1">
        <v>44265</v>
      </c>
      <c r="C5410" t="s">
        <v>29</v>
      </c>
      <c r="D5410" t="s">
        <v>68</v>
      </c>
      <c r="E5410" t="s">
        <v>69</v>
      </c>
      <c r="F5410" t="s">
        <v>141</v>
      </c>
      <c r="G5410" t="s">
        <v>144</v>
      </c>
      <c r="H5410">
        <v>37</v>
      </c>
      <c r="I5410">
        <v>165</v>
      </c>
      <c r="J5410">
        <v>6105</v>
      </c>
      <c r="K5410" t="s">
        <v>81</v>
      </c>
      <c r="L5410" t="s">
        <v>149</v>
      </c>
      <c r="M5410" t="s">
        <v>138</v>
      </c>
      <c r="N5410">
        <v>3</v>
      </c>
      <c r="O5410">
        <v>2021</v>
      </c>
    </row>
    <row r="5411" spans="1:15" x14ac:dyDescent="0.25">
      <c r="A5411" t="s">
        <v>32</v>
      </c>
      <c r="B5411" s="1">
        <v>44297</v>
      </c>
      <c r="C5411" t="s">
        <v>29</v>
      </c>
      <c r="D5411" t="s">
        <v>68</v>
      </c>
      <c r="E5411" t="s">
        <v>69</v>
      </c>
      <c r="F5411" t="s">
        <v>135</v>
      </c>
      <c r="G5411" t="s">
        <v>136</v>
      </c>
      <c r="H5411">
        <v>39</v>
      </c>
      <c r="I5411">
        <v>208</v>
      </c>
      <c r="J5411">
        <v>8112</v>
      </c>
      <c r="K5411" t="s">
        <v>81</v>
      </c>
      <c r="L5411" t="s">
        <v>150</v>
      </c>
      <c r="M5411" t="s">
        <v>145</v>
      </c>
      <c r="N5411">
        <v>4</v>
      </c>
      <c r="O5411">
        <v>2021</v>
      </c>
    </row>
    <row r="5412" spans="1:15" x14ac:dyDescent="0.25">
      <c r="A5412" t="s">
        <v>32</v>
      </c>
      <c r="B5412" s="1">
        <v>44297</v>
      </c>
      <c r="C5412" t="s">
        <v>29</v>
      </c>
      <c r="D5412" t="s">
        <v>68</v>
      </c>
      <c r="E5412" t="s">
        <v>69</v>
      </c>
      <c r="F5412" t="s">
        <v>135</v>
      </c>
      <c r="G5412" t="s">
        <v>139</v>
      </c>
      <c r="H5412">
        <v>39</v>
      </c>
      <c r="I5412">
        <v>140</v>
      </c>
      <c r="J5412">
        <v>5460</v>
      </c>
      <c r="K5412" t="s">
        <v>81</v>
      </c>
      <c r="L5412" t="s">
        <v>150</v>
      </c>
      <c r="M5412" t="s">
        <v>145</v>
      </c>
      <c r="N5412">
        <v>4</v>
      </c>
      <c r="O5412">
        <v>2021</v>
      </c>
    </row>
    <row r="5413" spans="1:15" x14ac:dyDescent="0.25">
      <c r="A5413" t="s">
        <v>32</v>
      </c>
      <c r="B5413" s="1">
        <v>44297</v>
      </c>
      <c r="C5413" t="s">
        <v>29</v>
      </c>
      <c r="D5413" t="s">
        <v>68</v>
      </c>
      <c r="E5413" t="s">
        <v>69</v>
      </c>
      <c r="F5413" t="s">
        <v>141</v>
      </c>
      <c r="G5413" t="s">
        <v>136</v>
      </c>
      <c r="H5413">
        <v>28</v>
      </c>
      <c r="I5413">
        <v>145</v>
      </c>
      <c r="J5413">
        <v>4060</v>
      </c>
      <c r="K5413" t="s">
        <v>81</v>
      </c>
      <c r="L5413" t="s">
        <v>150</v>
      </c>
      <c r="M5413" t="s">
        <v>145</v>
      </c>
      <c r="N5413">
        <v>4</v>
      </c>
      <c r="O5413">
        <v>2021</v>
      </c>
    </row>
    <row r="5414" spans="1:15" x14ac:dyDescent="0.25">
      <c r="A5414" t="s">
        <v>32</v>
      </c>
      <c r="B5414" s="1">
        <v>44297</v>
      </c>
      <c r="C5414" t="s">
        <v>29</v>
      </c>
      <c r="D5414" t="s">
        <v>68</v>
      </c>
      <c r="E5414" t="s">
        <v>69</v>
      </c>
      <c r="F5414" t="s">
        <v>141</v>
      </c>
      <c r="G5414" t="s">
        <v>139</v>
      </c>
      <c r="H5414">
        <v>33</v>
      </c>
      <c r="I5414">
        <v>119</v>
      </c>
      <c r="J5414">
        <v>3927</v>
      </c>
      <c r="K5414" t="s">
        <v>81</v>
      </c>
      <c r="L5414" t="s">
        <v>150</v>
      </c>
      <c r="M5414" t="s">
        <v>145</v>
      </c>
      <c r="N5414">
        <v>4</v>
      </c>
      <c r="O5414">
        <v>2021</v>
      </c>
    </row>
    <row r="5415" spans="1:15" x14ac:dyDescent="0.25">
      <c r="A5415" t="s">
        <v>32</v>
      </c>
      <c r="B5415" s="1">
        <v>44297</v>
      </c>
      <c r="C5415" t="s">
        <v>29</v>
      </c>
      <c r="D5415" t="s">
        <v>68</v>
      </c>
      <c r="E5415" t="s">
        <v>69</v>
      </c>
      <c r="F5415" t="s">
        <v>135</v>
      </c>
      <c r="G5415" t="s">
        <v>144</v>
      </c>
      <c r="H5415">
        <v>47</v>
      </c>
      <c r="I5415">
        <v>106</v>
      </c>
      <c r="J5415">
        <v>4982</v>
      </c>
      <c r="K5415" t="s">
        <v>81</v>
      </c>
      <c r="L5415" t="s">
        <v>150</v>
      </c>
      <c r="M5415" t="s">
        <v>145</v>
      </c>
      <c r="N5415">
        <v>4</v>
      </c>
      <c r="O5415">
        <v>2021</v>
      </c>
    </row>
    <row r="5416" spans="1:15" x14ac:dyDescent="0.25">
      <c r="A5416" t="s">
        <v>32</v>
      </c>
      <c r="B5416" s="1">
        <v>44297</v>
      </c>
      <c r="C5416" t="s">
        <v>29</v>
      </c>
      <c r="D5416" t="s">
        <v>68</v>
      </c>
      <c r="E5416" t="s">
        <v>69</v>
      </c>
      <c r="F5416" t="s">
        <v>141</v>
      </c>
      <c r="G5416" t="s">
        <v>144</v>
      </c>
      <c r="H5416">
        <v>36</v>
      </c>
      <c r="I5416">
        <v>149</v>
      </c>
      <c r="J5416">
        <v>5364</v>
      </c>
      <c r="K5416" t="s">
        <v>81</v>
      </c>
      <c r="L5416" t="s">
        <v>150</v>
      </c>
      <c r="M5416" t="s">
        <v>145</v>
      </c>
      <c r="N5416">
        <v>4</v>
      </c>
      <c r="O5416">
        <v>2021</v>
      </c>
    </row>
    <row r="5417" spans="1:15" x14ac:dyDescent="0.25">
      <c r="A5417" t="s">
        <v>32</v>
      </c>
      <c r="B5417" s="1">
        <v>44326</v>
      </c>
      <c r="C5417" t="s">
        <v>29</v>
      </c>
      <c r="D5417" t="s">
        <v>68</v>
      </c>
      <c r="E5417" t="s">
        <v>69</v>
      </c>
      <c r="F5417" t="s">
        <v>135</v>
      </c>
      <c r="G5417" t="s">
        <v>136</v>
      </c>
      <c r="H5417">
        <v>45</v>
      </c>
      <c r="I5417">
        <v>246</v>
      </c>
      <c r="J5417">
        <v>11070</v>
      </c>
      <c r="K5417" t="s">
        <v>81</v>
      </c>
      <c r="L5417" t="s">
        <v>151</v>
      </c>
      <c r="M5417" t="s">
        <v>146</v>
      </c>
      <c r="N5417">
        <v>5</v>
      </c>
      <c r="O5417">
        <v>2021</v>
      </c>
    </row>
    <row r="5418" spans="1:15" x14ac:dyDescent="0.25">
      <c r="A5418" t="s">
        <v>32</v>
      </c>
      <c r="B5418" s="1">
        <v>44326</v>
      </c>
      <c r="C5418" t="s">
        <v>29</v>
      </c>
      <c r="D5418" t="s">
        <v>68</v>
      </c>
      <c r="E5418" t="s">
        <v>69</v>
      </c>
      <c r="F5418" t="s">
        <v>135</v>
      </c>
      <c r="G5418" t="s">
        <v>139</v>
      </c>
      <c r="H5418">
        <v>41</v>
      </c>
      <c r="I5418">
        <v>152</v>
      </c>
      <c r="J5418">
        <v>6232</v>
      </c>
      <c r="K5418" t="s">
        <v>81</v>
      </c>
      <c r="L5418" t="s">
        <v>151</v>
      </c>
      <c r="M5418" t="s">
        <v>146</v>
      </c>
      <c r="N5418">
        <v>5</v>
      </c>
      <c r="O5418">
        <v>2021</v>
      </c>
    </row>
    <row r="5419" spans="1:15" x14ac:dyDescent="0.25">
      <c r="A5419" t="s">
        <v>32</v>
      </c>
      <c r="B5419" s="1">
        <v>44326</v>
      </c>
      <c r="C5419" t="s">
        <v>29</v>
      </c>
      <c r="D5419" t="s">
        <v>68</v>
      </c>
      <c r="E5419" t="s">
        <v>69</v>
      </c>
      <c r="F5419" t="s">
        <v>141</v>
      </c>
      <c r="G5419" t="s">
        <v>136</v>
      </c>
      <c r="H5419">
        <v>39</v>
      </c>
      <c r="I5419">
        <v>145</v>
      </c>
      <c r="J5419">
        <v>5655</v>
      </c>
      <c r="K5419" t="s">
        <v>81</v>
      </c>
      <c r="L5419" t="s">
        <v>151</v>
      </c>
      <c r="M5419" t="s">
        <v>146</v>
      </c>
      <c r="N5419">
        <v>5</v>
      </c>
      <c r="O5419">
        <v>2021</v>
      </c>
    </row>
    <row r="5420" spans="1:15" x14ac:dyDescent="0.25">
      <c r="A5420" t="s">
        <v>32</v>
      </c>
      <c r="B5420" s="1">
        <v>44326</v>
      </c>
      <c r="C5420" t="s">
        <v>29</v>
      </c>
      <c r="D5420" t="s">
        <v>68</v>
      </c>
      <c r="E5420" t="s">
        <v>69</v>
      </c>
      <c r="F5420" t="s">
        <v>141</v>
      </c>
      <c r="G5420" t="s">
        <v>139</v>
      </c>
      <c r="H5420">
        <v>39</v>
      </c>
      <c r="I5420">
        <v>131</v>
      </c>
      <c r="J5420">
        <v>5109</v>
      </c>
      <c r="K5420" t="s">
        <v>81</v>
      </c>
      <c r="L5420" t="s">
        <v>151</v>
      </c>
      <c r="M5420" t="s">
        <v>146</v>
      </c>
      <c r="N5420">
        <v>5</v>
      </c>
      <c r="O5420">
        <v>2021</v>
      </c>
    </row>
    <row r="5421" spans="1:15" x14ac:dyDescent="0.25">
      <c r="A5421" t="s">
        <v>32</v>
      </c>
      <c r="B5421" s="1">
        <v>44326</v>
      </c>
      <c r="C5421" t="s">
        <v>29</v>
      </c>
      <c r="D5421" t="s">
        <v>68</v>
      </c>
      <c r="E5421" t="s">
        <v>69</v>
      </c>
      <c r="F5421" t="s">
        <v>135</v>
      </c>
      <c r="G5421" t="s">
        <v>144</v>
      </c>
      <c r="H5421">
        <v>45</v>
      </c>
      <c r="I5421">
        <v>133</v>
      </c>
      <c r="J5421">
        <v>5985</v>
      </c>
      <c r="K5421" t="s">
        <v>81</v>
      </c>
      <c r="L5421" t="s">
        <v>151</v>
      </c>
      <c r="M5421" t="s">
        <v>146</v>
      </c>
      <c r="N5421">
        <v>5</v>
      </c>
      <c r="O5421">
        <v>2021</v>
      </c>
    </row>
    <row r="5422" spans="1:15" x14ac:dyDescent="0.25">
      <c r="A5422" t="s">
        <v>32</v>
      </c>
      <c r="B5422" s="1">
        <v>44326</v>
      </c>
      <c r="C5422" t="s">
        <v>29</v>
      </c>
      <c r="D5422" t="s">
        <v>68</v>
      </c>
      <c r="E5422" t="s">
        <v>69</v>
      </c>
      <c r="F5422" t="s">
        <v>141</v>
      </c>
      <c r="G5422" t="s">
        <v>144</v>
      </c>
      <c r="H5422">
        <v>52</v>
      </c>
      <c r="I5422">
        <v>156</v>
      </c>
      <c r="J5422">
        <v>8112</v>
      </c>
      <c r="K5422" t="s">
        <v>81</v>
      </c>
      <c r="L5422" t="s">
        <v>151</v>
      </c>
      <c r="M5422" t="s">
        <v>146</v>
      </c>
      <c r="N5422">
        <v>5</v>
      </c>
      <c r="O5422">
        <v>2021</v>
      </c>
    </row>
    <row r="5423" spans="1:15" x14ac:dyDescent="0.25">
      <c r="A5423" t="s">
        <v>32</v>
      </c>
      <c r="B5423" s="1">
        <v>44359</v>
      </c>
      <c r="C5423" t="s">
        <v>29</v>
      </c>
      <c r="D5423" t="s">
        <v>68</v>
      </c>
      <c r="E5423" t="s">
        <v>69</v>
      </c>
      <c r="F5423" t="s">
        <v>135</v>
      </c>
      <c r="G5423" t="s">
        <v>136</v>
      </c>
      <c r="H5423">
        <v>46</v>
      </c>
      <c r="I5423">
        <v>247</v>
      </c>
      <c r="J5423">
        <v>11362</v>
      </c>
      <c r="K5423" t="s">
        <v>81</v>
      </c>
      <c r="L5423" t="s">
        <v>158</v>
      </c>
      <c r="M5423" t="s">
        <v>143</v>
      </c>
      <c r="N5423">
        <v>6</v>
      </c>
      <c r="O5423">
        <v>2021</v>
      </c>
    </row>
    <row r="5424" spans="1:15" x14ac:dyDescent="0.25">
      <c r="A5424" t="s">
        <v>32</v>
      </c>
      <c r="B5424" s="1">
        <v>44359</v>
      </c>
      <c r="C5424" t="s">
        <v>29</v>
      </c>
      <c r="D5424" t="s">
        <v>68</v>
      </c>
      <c r="E5424" t="s">
        <v>69</v>
      </c>
      <c r="F5424" t="s">
        <v>135</v>
      </c>
      <c r="G5424" t="s">
        <v>139</v>
      </c>
      <c r="H5424">
        <v>42</v>
      </c>
      <c r="I5424">
        <v>168</v>
      </c>
      <c r="J5424">
        <v>7056</v>
      </c>
      <c r="K5424" t="s">
        <v>81</v>
      </c>
      <c r="L5424" t="s">
        <v>158</v>
      </c>
      <c r="M5424" t="s">
        <v>143</v>
      </c>
      <c r="N5424">
        <v>6</v>
      </c>
      <c r="O5424">
        <v>2021</v>
      </c>
    </row>
    <row r="5425" spans="1:15" x14ac:dyDescent="0.25">
      <c r="A5425" t="s">
        <v>32</v>
      </c>
      <c r="B5425" s="1">
        <v>44359</v>
      </c>
      <c r="C5425" t="s">
        <v>29</v>
      </c>
      <c r="D5425" t="s">
        <v>68</v>
      </c>
      <c r="E5425" t="s">
        <v>69</v>
      </c>
      <c r="F5425" t="s">
        <v>141</v>
      </c>
      <c r="G5425" t="s">
        <v>136</v>
      </c>
      <c r="H5425">
        <v>38</v>
      </c>
      <c r="I5425">
        <v>131</v>
      </c>
      <c r="J5425">
        <v>4978</v>
      </c>
      <c r="K5425" t="s">
        <v>81</v>
      </c>
      <c r="L5425" t="s">
        <v>158</v>
      </c>
      <c r="M5425" t="s">
        <v>143</v>
      </c>
      <c r="N5425">
        <v>6</v>
      </c>
      <c r="O5425">
        <v>2021</v>
      </c>
    </row>
    <row r="5426" spans="1:15" x14ac:dyDescent="0.25">
      <c r="A5426" t="s">
        <v>32</v>
      </c>
      <c r="B5426" s="1">
        <v>44359</v>
      </c>
      <c r="C5426" t="s">
        <v>29</v>
      </c>
      <c r="D5426" t="s">
        <v>68</v>
      </c>
      <c r="E5426" t="s">
        <v>69</v>
      </c>
      <c r="F5426" t="s">
        <v>141</v>
      </c>
      <c r="G5426" t="s">
        <v>139</v>
      </c>
      <c r="H5426">
        <v>38</v>
      </c>
      <c r="I5426">
        <v>140</v>
      </c>
      <c r="J5426">
        <v>5320</v>
      </c>
      <c r="K5426" t="s">
        <v>81</v>
      </c>
      <c r="L5426" t="s">
        <v>158</v>
      </c>
      <c r="M5426" t="s">
        <v>143</v>
      </c>
      <c r="N5426">
        <v>6</v>
      </c>
      <c r="O5426">
        <v>2021</v>
      </c>
    </row>
    <row r="5427" spans="1:15" x14ac:dyDescent="0.25">
      <c r="A5427" t="s">
        <v>32</v>
      </c>
      <c r="B5427" s="1">
        <v>44359</v>
      </c>
      <c r="C5427" t="s">
        <v>29</v>
      </c>
      <c r="D5427" t="s">
        <v>68</v>
      </c>
      <c r="E5427" t="s">
        <v>69</v>
      </c>
      <c r="F5427" t="s">
        <v>135</v>
      </c>
      <c r="G5427" t="s">
        <v>144</v>
      </c>
      <c r="H5427">
        <v>49</v>
      </c>
      <c r="I5427">
        <v>135</v>
      </c>
      <c r="J5427">
        <v>6615</v>
      </c>
      <c r="K5427" t="s">
        <v>81</v>
      </c>
      <c r="L5427" t="s">
        <v>158</v>
      </c>
      <c r="M5427" t="s">
        <v>143</v>
      </c>
      <c r="N5427">
        <v>6</v>
      </c>
      <c r="O5427">
        <v>2021</v>
      </c>
    </row>
    <row r="5428" spans="1:15" x14ac:dyDescent="0.25">
      <c r="A5428" t="s">
        <v>32</v>
      </c>
      <c r="B5428" s="1">
        <v>44359</v>
      </c>
      <c r="C5428" t="s">
        <v>29</v>
      </c>
      <c r="D5428" t="s">
        <v>68</v>
      </c>
      <c r="E5428" t="s">
        <v>69</v>
      </c>
      <c r="F5428" t="s">
        <v>141</v>
      </c>
      <c r="G5428" t="s">
        <v>144</v>
      </c>
      <c r="H5428">
        <v>50</v>
      </c>
      <c r="I5428">
        <v>163</v>
      </c>
      <c r="J5428">
        <v>8150</v>
      </c>
      <c r="K5428" t="s">
        <v>81</v>
      </c>
      <c r="L5428" t="s">
        <v>158</v>
      </c>
      <c r="M5428" t="s">
        <v>143</v>
      </c>
      <c r="N5428">
        <v>6</v>
      </c>
      <c r="O5428">
        <v>2021</v>
      </c>
    </row>
    <row r="5429" spans="1:15" x14ac:dyDescent="0.25">
      <c r="A5429" t="s">
        <v>32</v>
      </c>
      <c r="B5429" s="1">
        <v>44387</v>
      </c>
      <c r="C5429" t="s">
        <v>29</v>
      </c>
      <c r="D5429" t="s">
        <v>68</v>
      </c>
      <c r="E5429" t="s">
        <v>69</v>
      </c>
      <c r="F5429" t="s">
        <v>135</v>
      </c>
      <c r="G5429" t="s">
        <v>136</v>
      </c>
      <c r="H5429">
        <v>48</v>
      </c>
      <c r="I5429">
        <v>228</v>
      </c>
      <c r="J5429">
        <v>10944</v>
      </c>
      <c r="K5429" t="s">
        <v>81</v>
      </c>
      <c r="L5429" t="s">
        <v>152</v>
      </c>
      <c r="M5429" t="s">
        <v>143</v>
      </c>
      <c r="N5429">
        <v>7</v>
      </c>
      <c r="O5429">
        <v>2021</v>
      </c>
    </row>
    <row r="5430" spans="1:15" x14ac:dyDescent="0.25">
      <c r="A5430" t="s">
        <v>32</v>
      </c>
      <c r="B5430" s="1">
        <v>44387</v>
      </c>
      <c r="C5430" t="s">
        <v>29</v>
      </c>
      <c r="D5430" t="s">
        <v>68</v>
      </c>
      <c r="E5430" t="s">
        <v>69</v>
      </c>
      <c r="F5430" t="s">
        <v>135</v>
      </c>
      <c r="G5430" t="s">
        <v>139</v>
      </c>
      <c r="H5430">
        <v>44</v>
      </c>
      <c r="I5430">
        <v>163</v>
      </c>
      <c r="J5430">
        <v>7172</v>
      </c>
      <c r="K5430" t="s">
        <v>81</v>
      </c>
      <c r="L5430" t="s">
        <v>152</v>
      </c>
      <c r="M5430" t="s">
        <v>143</v>
      </c>
      <c r="N5430">
        <v>7</v>
      </c>
      <c r="O5430">
        <v>2021</v>
      </c>
    </row>
    <row r="5431" spans="1:15" x14ac:dyDescent="0.25">
      <c r="A5431" t="s">
        <v>32</v>
      </c>
      <c r="B5431" s="1">
        <v>44387</v>
      </c>
      <c r="C5431" t="s">
        <v>29</v>
      </c>
      <c r="D5431" t="s">
        <v>68</v>
      </c>
      <c r="E5431" t="s">
        <v>69</v>
      </c>
      <c r="F5431" t="s">
        <v>141</v>
      </c>
      <c r="G5431" t="s">
        <v>136</v>
      </c>
      <c r="H5431">
        <v>38</v>
      </c>
      <c r="I5431">
        <v>149</v>
      </c>
      <c r="J5431">
        <v>5662</v>
      </c>
      <c r="K5431" t="s">
        <v>81</v>
      </c>
      <c r="L5431" t="s">
        <v>152</v>
      </c>
      <c r="M5431" t="s">
        <v>143</v>
      </c>
      <c r="N5431">
        <v>7</v>
      </c>
      <c r="O5431">
        <v>2021</v>
      </c>
    </row>
    <row r="5432" spans="1:15" x14ac:dyDescent="0.25">
      <c r="A5432" t="s">
        <v>32</v>
      </c>
      <c r="B5432" s="1">
        <v>44387</v>
      </c>
      <c r="C5432" t="s">
        <v>29</v>
      </c>
      <c r="D5432" t="s">
        <v>68</v>
      </c>
      <c r="E5432" t="s">
        <v>69</v>
      </c>
      <c r="F5432" t="s">
        <v>141</v>
      </c>
      <c r="G5432" t="s">
        <v>139</v>
      </c>
      <c r="H5432">
        <v>39</v>
      </c>
      <c r="I5432">
        <v>150</v>
      </c>
      <c r="J5432">
        <v>5850</v>
      </c>
      <c r="K5432" t="s">
        <v>81</v>
      </c>
      <c r="L5432" t="s">
        <v>152</v>
      </c>
      <c r="M5432" t="s">
        <v>143</v>
      </c>
      <c r="N5432">
        <v>7</v>
      </c>
      <c r="O5432">
        <v>2021</v>
      </c>
    </row>
    <row r="5433" spans="1:15" x14ac:dyDescent="0.25">
      <c r="A5433" t="s">
        <v>32</v>
      </c>
      <c r="B5433" s="1">
        <v>44387</v>
      </c>
      <c r="C5433" t="s">
        <v>29</v>
      </c>
      <c r="D5433" t="s">
        <v>68</v>
      </c>
      <c r="E5433" t="s">
        <v>69</v>
      </c>
      <c r="F5433" t="s">
        <v>135</v>
      </c>
      <c r="G5433" t="s">
        <v>144</v>
      </c>
      <c r="H5433">
        <v>48</v>
      </c>
      <c r="I5433">
        <v>137</v>
      </c>
      <c r="J5433">
        <v>6576</v>
      </c>
      <c r="K5433" t="s">
        <v>81</v>
      </c>
      <c r="L5433" t="s">
        <v>152</v>
      </c>
      <c r="M5433" t="s">
        <v>143</v>
      </c>
      <c r="N5433">
        <v>7</v>
      </c>
      <c r="O5433">
        <v>2021</v>
      </c>
    </row>
    <row r="5434" spans="1:15" x14ac:dyDescent="0.25">
      <c r="A5434" t="s">
        <v>32</v>
      </c>
      <c r="B5434" s="1">
        <v>44387</v>
      </c>
      <c r="C5434" t="s">
        <v>29</v>
      </c>
      <c r="D5434" t="s">
        <v>68</v>
      </c>
      <c r="E5434" t="s">
        <v>69</v>
      </c>
      <c r="F5434" t="s">
        <v>141</v>
      </c>
      <c r="G5434" t="s">
        <v>144</v>
      </c>
      <c r="H5434">
        <v>51</v>
      </c>
      <c r="I5434">
        <v>196</v>
      </c>
      <c r="J5434">
        <v>9996</v>
      </c>
      <c r="K5434" t="s">
        <v>81</v>
      </c>
      <c r="L5434" t="s">
        <v>152</v>
      </c>
      <c r="M5434" t="s">
        <v>143</v>
      </c>
      <c r="N5434">
        <v>7</v>
      </c>
      <c r="O5434">
        <v>2021</v>
      </c>
    </row>
    <row r="5435" spans="1:15" x14ac:dyDescent="0.25">
      <c r="A5435" t="s">
        <v>32</v>
      </c>
      <c r="B5435" s="1">
        <v>44419</v>
      </c>
      <c r="C5435" t="s">
        <v>29</v>
      </c>
      <c r="D5435" t="s">
        <v>68</v>
      </c>
      <c r="E5435" t="s">
        <v>69</v>
      </c>
      <c r="F5435" t="s">
        <v>135</v>
      </c>
      <c r="G5435" t="s">
        <v>136</v>
      </c>
      <c r="H5435">
        <v>47</v>
      </c>
      <c r="I5435">
        <v>255</v>
      </c>
      <c r="J5435">
        <v>11985</v>
      </c>
      <c r="K5435" t="s">
        <v>81</v>
      </c>
      <c r="L5435" t="s">
        <v>153</v>
      </c>
      <c r="M5435" t="s">
        <v>138</v>
      </c>
      <c r="N5435">
        <v>8</v>
      </c>
      <c r="O5435">
        <v>2021</v>
      </c>
    </row>
    <row r="5436" spans="1:15" x14ac:dyDescent="0.25">
      <c r="A5436" t="s">
        <v>32</v>
      </c>
      <c r="B5436" s="1">
        <v>44419</v>
      </c>
      <c r="C5436" t="s">
        <v>29</v>
      </c>
      <c r="D5436" t="s">
        <v>68</v>
      </c>
      <c r="E5436" t="s">
        <v>69</v>
      </c>
      <c r="F5436" t="s">
        <v>135</v>
      </c>
      <c r="G5436" t="s">
        <v>139</v>
      </c>
      <c r="H5436">
        <v>43</v>
      </c>
      <c r="I5436">
        <v>163</v>
      </c>
      <c r="J5436">
        <v>7009</v>
      </c>
      <c r="K5436" t="s">
        <v>81</v>
      </c>
      <c r="L5436" t="s">
        <v>153</v>
      </c>
      <c r="M5436" t="s">
        <v>138</v>
      </c>
      <c r="N5436">
        <v>8</v>
      </c>
      <c r="O5436">
        <v>2021</v>
      </c>
    </row>
    <row r="5437" spans="1:15" x14ac:dyDescent="0.25">
      <c r="A5437" t="s">
        <v>32</v>
      </c>
      <c r="B5437" s="1">
        <v>44419</v>
      </c>
      <c r="C5437" t="s">
        <v>29</v>
      </c>
      <c r="D5437" t="s">
        <v>68</v>
      </c>
      <c r="E5437" t="s">
        <v>69</v>
      </c>
      <c r="F5437" t="s">
        <v>141</v>
      </c>
      <c r="G5437" t="s">
        <v>136</v>
      </c>
      <c r="H5437">
        <v>38</v>
      </c>
      <c r="I5437">
        <v>143</v>
      </c>
      <c r="J5437">
        <v>5434</v>
      </c>
      <c r="K5437" t="s">
        <v>81</v>
      </c>
      <c r="L5437" t="s">
        <v>153</v>
      </c>
      <c r="M5437" t="s">
        <v>138</v>
      </c>
      <c r="N5437">
        <v>8</v>
      </c>
      <c r="O5437">
        <v>2021</v>
      </c>
    </row>
    <row r="5438" spans="1:15" x14ac:dyDescent="0.25">
      <c r="A5438" t="s">
        <v>32</v>
      </c>
      <c r="B5438" s="1">
        <v>44419</v>
      </c>
      <c r="C5438" t="s">
        <v>29</v>
      </c>
      <c r="D5438" t="s">
        <v>68</v>
      </c>
      <c r="E5438" t="s">
        <v>69</v>
      </c>
      <c r="F5438" t="s">
        <v>141</v>
      </c>
      <c r="G5438" t="s">
        <v>139</v>
      </c>
      <c r="H5438">
        <v>38</v>
      </c>
      <c r="I5438">
        <v>147</v>
      </c>
      <c r="J5438">
        <v>5586</v>
      </c>
      <c r="K5438" t="s">
        <v>81</v>
      </c>
      <c r="L5438" t="s">
        <v>153</v>
      </c>
      <c r="M5438" t="s">
        <v>138</v>
      </c>
      <c r="N5438">
        <v>8</v>
      </c>
      <c r="O5438">
        <v>2021</v>
      </c>
    </row>
    <row r="5439" spans="1:15" x14ac:dyDescent="0.25">
      <c r="A5439" t="s">
        <v>32</v>
      </c>
      <c r="B5439" s="1">
        <v>44419</v>
      </c>
      <c r="C5439" t="s">
        <v>29</v>
      </c>
      <c r="D5439" t="s">
        <v>68</v>
      </c>
      <c r="E5439" t="s">
        <v>69</v>
      </c>
      <c r="F5439" t="s">
        <v>135</v>
      </c>
      <c r="G5439" t="s">
        <v>144</v>
      </c>
      <c r="H5439">
        <v>47</v>
      </c>
      <c r="I5439">
        <v>140</v>
      </c>
      <c r="J5439">
        <v>6580</v>
      </c>
      <c r="K5439" t="s">
        <v>81</v>
      </c>
      <c r="L5439" t="s">
        <v>153</v>
      </c>
      <c r="M5439" t="s">
        <v>138</v>
      </c>
      <c r="N5439">
        <v>8</v>
      </c>
      <c r="O5439">
        <v>2021</v>
      </c>
    </row>
    <row r="5440" spans="1:15" x14ac:dyDescent="0.25">
      <c r="A5440" t="s">
        <v>32</v>
      </c>
      <c r="B5440" s="1">
        <v>44419</v>
      </c>
      <c r="C5440" t="s">
        <v>29</v>
      </c>
      <c r="D5440" t="s">
        <v>68</v>
      </c>
      <c r="E5440" t="s">
        <v>69</v>
      </c>
      <c r="F5440" t="s">
        <v>141</v>
      </c>
      <c r="G5440" t="s">
        <v>144</v>
      </c>
      <c r="H5440">
        <v>52</v>
      </c>
      <c r="I5440">
        <v>196</v>
      </c>
      <c r="J5440">
        <v>10192</v>
      </c>
      <c r="K5440" t="s">
        <v>81</v>
      </c>
      <c r="L5440" t="s">
        <v>153</v>
      </c>
      <c r="M5440" t="s">
        <v>138</v>
      </c>
      <c r="N5440">
        <v>8</v>
      </c>
      <c r="O5440">
        <v>2021</v>
      </c>
    </row>
    <row r="5441" spans="1:15" x14ac:dyDescent="0.25">
      <c r="A5441" t="s">
        <v>32</v>
      </c>
      <c r="B5441" s="1">
        <v>44449</v>
      </c>
      <c r="C5441" t="s">
        <v>29</v>
      </c>
      <c r="D5441" t="s">
        <v>68</v>
      </c>
      <c r="E5441" t="s">
        <v>69</v>
      </c>
      <c r="F5441" t="s">
        <v>135</v>
      </c>
      <c r="G5441" t="s">
        <v>136</v>
      </c>
      <c r="H5441">
        <v>48</v>
      </c>
      <c r="I5441">
        <v>208</v>
      </c>
      <c r="J5441">
        <v>9984</v>
      </c>
      <c r="K5441" t="s">
        <v>81</v>
      </c>
      <c r="L5441" t="s">
        <v>154</v>
      </c>
      <c r="M5441" t="s">
        <v>142</v>
      </c>
      <c r="N5441">
        <v>9</v>
      </c>
      <c r="O5441">
        <v>2021</v>
      </c>
    </row>
    <row r="5442" spans="1:15" x14ac:dyDescent="0.25">
      <c r="A5442" t="s">
        <v>32</v>
      </c>
      <c r="B5442" s="1">
        <v>44449</v>
      </c>
      <c r="C5442" t="s">
        <v>29</v>
      </c>
      <c r="D5442" t="s">
        <v>68</v>
      </c>
      <c r="E5442" t="s">
        <v>69</v>
      </c>
      <c r="F5442" t="s">
        <v>135</v>
      </c>
      <c r="G5442" t="s">
        <v>139</v>
      </c>
      <c r="H5442">
        <v>44</v>
      </c>
      <c r="I5442">
        <v>150</v>
      </c>
      <c r="J5442">
        <v>6600</v>
      </c>
      <c r="K5442" t="s">
        <v>81</v>
      </c>
      <c r="L5442" t="s">
        <v>154</v>
      </c>
      <c r="M5442" t="s">
        <v>142</v>
      </c>
      <c r="N5442">
        <v>9</v>
      </c>
      <c r="O5442">
        <v>2021</v>
      </c>
    </row>
    <row r="5443" spans="1:15" x14ac:dyDescent="0.25">
      <c r="A5443" t="s">
        <v>32</v>
      </c>
      <c r="B5443" s="1">
        <v>44449</v>
      </c>
      <c r="C5443" t="s">
        <v>29</v>
      </c>
      <c r="D5443" t="s">
        <v>68</v>
      </c>
      <c r="E5443" t="s">
        <v>69</v>
      </c>
      <c r="F5443" t="s">
        <v>141</v>
      </c>
      <c r="G5443" t="s">
        <v>136</v>
      </c>
      <c r="H5443">
        <v>38</v>
      </c>
      <c r="I5443">
        <v>137</v>
      </c>
      <c r="J5443">
        <v>5206</v>
      </c>
      <c r="K5443" t="s">
        <v>81</v>
      </c>
      <c r="L5443" t="s">
        <v>154</v>
      </c>
      <c r="M5443" t="s">
        <v>142</v>
      </c>
      <c r="N5443">
        <v>9</v>
      </c>
      <c r="O5443">
        <v>2021</v>
      </c>
    </row>
    <row r="5444" spans="1:15" x14ac:dyDescent="0.25">
      <c r="A5444" t="s">
        <v>32</v>
      </c>
      <c r="B5444" s="1">
        <v>44449</v>
      </c>
      <c r="C5444" t="s">
        <v>29</v>
      </c>
      <c r="D5444" t="s">
        <v>68</v>
      </c>
      <c r="E5444" t="s">
        <v>69</v>
      </c>
      <c r="F5444" t="s">
        <v>141</v>
      </c>
      <c r="G5444" t="s">
        <v>139</v>
      </c>
      <c r="H5444">
        <v>38</v>
      </c>
      <c r="I5444">
        <v>135</v>
      </c>
      <c r="J5444">
        <v>5130</v>
      </c>
      <c r="K5444" t="s">
        <v>81</v>
      </c>
      <c r="L5444" t="s">
        <v>154</v>
      </c>
      <c r="M5444" t="s">
        <v>142</v>
      </c>
      <c r="N5444">
        <v>9</v>
      </c>
      <c r="O5444">
        <v>2021</v>
      </c>
    </row>
    <row r="5445" spans="1:15" x14ac:dyDescent="0.25">
      <c r="A5445" t="s">
        <v>32</v>
      </c>
      <c r="B5445" s="1">
        <v>44449</v>
      </c>
      <c r="C5445" t="s">
        <v>29</v>
      </c>
      <c r="D5445" t="s">
        <v>68</v>
      </c>
      <c r="E5445" t="s">
        <v>69</v>
      </c>
      <c r="F5445" t="s">
        <v>135</v>
      </c>
      <c r="G5445" t="s">
        <v>144</v>
      </c>
      <c r="H5445">
        <v>48</v>
      </c>
      <c r="I5445">
        <v>125</v>
      </c>
      <c r="J5445">
        <v>6000</v>
      </c>
      <c r="K5445" t="s">
        <v>81</v>
      </c>
      <c r="L5445" t="s">
        <v>154</v>
      </c>
      <c r="M5445" t="s">
        <v>142</v>
      </c>
      <c r="N5445">
        <v>9</v>
      </c>
      <c r="O5445">
        <v>2021</v>
      </c>
    </row>
    <row r="5446" spans="1:15" x14ac:dyDescent="0.25">
      <c r="A5446" t="s">
        <v>32</v>
      </c>
      <c r="B5446" s="1">
        <v>44449</v>
      </c>
      <c r="C5446" t="s">
        <v>29</v>
      </c>
      <c r="D5446" t="s">
        <v>68</v>
      </c>
      <c r="E5446" t="s">
        <v>69</v>
      </c>
      <c r="F5446" t="s">
        <v>141</v>
      </c>
      <c r="G5446" t="s">
        <v>144</v>
      </c>
      <c r="H5446">
        <v>52</v>
      </c>
      <c r="I5446">
        <v>174</v>
      </c>
      <c r="J5446">
        <v>9048</v>
      </c>
      <c r="K5446" t="s">
        <v>81</v>
      </c>
      <c r="L5446" t="s">
        <v>154</v>
      </c>
      <c r="M5446" t="s">
        <v>142</v>
      </c>
      <c r="N5446">
        <v>9</v>
      </c>
      <c r="O5446">
        <v>2021</v>
      </c>
    </row>
    <row r="5447" spans="1:15" x14ac:dyDescent="0.25">
      <c r="A5447" t="s">
        <v>32</v>
      </c>
      <c r="B5447" s="1">
        <v>44481</v>
      </c>
      <c r="C5447" t="s">
        <v>29</v>
      </c>
      <c r="D5447" t="s">
        <v>68</v>
      </c>
      <c r="E5447" t="s">
        <v>69</v>
      </c>
      <c r="F5447" t="s">
        <v>135</v>
      </c>
      <c r="G5447" t="s">
        <v>136</v>
      </c>
      <c r="H5447">
        <v>50</v>
      </c>
      <c r="I5447">
        <v>202</v>
      </c>
      <c r="J5447">
        <v>10100</v>
      </c>
      <c r="K5447" t="s">
        <v>81</v>
      </c>
      <c r="L5447" t="s">
        <v>155</v>
      </c>
      <c r="M5447" t="s">
        <v>147</v>
      </c>
      <c r="N5447">
        <v>10</v>
      </c>
      <c r="O5447">
        <v>2021</v>
      </c>
    </row>
    <row r="5448" spans="1:15" x14ac:dyDescent="0.25">
      <c r="A5448" t="s">
        <v>32</v>
      </c>
      <c r="B5448" s="1">
        <v>44481</v>
      </c>
      <c r="C5448" t="s">
        <v>29</v>
      </c>
      <c r="D5448" t="s">
        <v>68</v>
      </c>
      <c r="E5448" t="s">
        <v>69</v>
      </c>
      <c r="F5448" t="s">
        <v>135</v>
      </c>
      <c r="G5448" t="s">
        <v>139</v>
      </c>
      <c r="H5448">
        <v>44</v>
      </c>
      <c r="I5448">
        <v>174</v>
      </c>
      <c r="J5448">
        <v>7656</v>
      </c>
      <c r="K5448" t="s">
        <v>81</v>
      </c>
      <c r="L5448" t="s">
        <v>155</v>
      </c>
      <c r="M5448" t="s">
        <v>147</v>
      </c>
      <c r="N5448">
        <v>10</v>
      </c>
      <c r="O5448">
        <v>2021</v>
      </c>
    </row>
    <row r="5449" spans="1:15" x14ac:dyDescent="0.25">
      <c r="A5449" t="s">
        <v>32</v>
      </c>
      <c r="B5449" s="1">
        <v>44481</v>
      </c>
      <c r="C5449" t="s">
        <v>29</v>
      </c>
      <c r="D5449" t="s">
        <v>68</v>
      </c>
      <c r="E5449" t="s">
        <v>69</v>
      </c>
      <c r="F5449" t="s">
        <v>141</v>
      </c>
      <c r="G5449" t="s">
        <v>136</v>
      </c>
      <c r="H5449">
        <v>42</v>
      </c>
      <c r="I5449">
        <v>125</v>
      </c>
      <c r="J5449">
        <v>5250</v>
      </c>
      <c r="K5449" t="s">
        <v>81</v>
      </c>
      <c r="L5449" t="s">
        <v>155</v>
      </c>
      <c r="M5449" t="s">
        <v>147</v>
      </c>
      <c r="N5449">
        <v>10</v>
      </c>
      <c r="O5449">
        <v>2021</v>
      </c>
    </row>
    <row r="5450" spans="1:15" x14ac:dyDescent="0.25">
      <c r="A5450" t="s">
        <v>32</v>
      </c>
      <c r="B5450" s="1">
        <v>44481</v>
      </c>
      <c r="C5450" t="s">
        <v>29</v>
      </c>
      <c r="D5450" t="s">
        <v>68</v>
      </c>
      <c r="E5450" t="s">
        <v>69</v>
      </c>
      <c r="F5450" t="s">
        <v>141</v>
      </c>
      <c r="G5450" t="s">
        <v>139</v>
      </c>
      <c r="H5450">
        <v>41</v>
      </c>
      <c r="I5450">
        <v>119</v>
      </c>
      <c r="J5450">
        <v>4879</v>
      </c>
      <c r="K5450" t="s">
        <v>81</v>
      </c>
      <c r="L5450" t="s">
        <v>155</v>
      </c>
      <c r="M5450" t="s">
        <v>147</v>
      </c>
      <c r="N5450">
        <v>10</v>
      </c>
      <c r="O5450">
        <v>2021</v>
      </c>
    </row>
    <row r="5451" spans="1:15" x14ac:dyDescent="0.25">
      <c r="A5451" t="s">
        <v>32</v>
      </c>
      <c r="B5451" s="1">
        <v>44481</v>
      </c>
      <c r="C5451" t="s">
        <v>29</v>
      </c>
      <c r="D5451" t="s">
        <v>68</v>
      </c>
      <c r="E5451" t="s">
        <v>69</v>
      </c>
      <c r="F5451" t="s">
        <v>135</v>
      </c>
      <c r="G5451" t="s">
        <v>144</v>
      </c>
      <c r="H5451">
        <v>54</v>
      </c>
      <c r="I5451">
        <v>128</v>
      </c>
      <c r="J5451">
        <v>6912</v>
      </c>
      <c r="K5451" t="s">
        <v>81</v>
      </c>
      <c r="L5451" t="s">
        <v>155</v>
      </c>
      <c r="M5451" t="s">
        <v>147</v>
      </c>
      <c r="N5451">
        <v>10</v>
      </c>
      <c r="O5451">
        <v>2021</v>
      </c>
    </row>
    <row r="5452" spans="1:15" x14ac:dyDescent="0.25">
      <c r="A5452" t="s">
        <v>32</v>
      </c>
      <c r="B5452" s="1">
        <v>44481</v>
      </c>
      <c r="C5452" t="s">
        <v>29</v>
      </c>
      <c r="D5452" t="s">
        <v>68</v>
      </c>
      <c r="E5452" t="s">
        <v>69</v>
      </c>
      <c r="F5452" t="s">
        <v>141</v>
      </c>
      <c r="G5452" t="s">
        <v>144</v>
      </c>
      <c r="H5452">
        <v>55</v>
      </c>
      <c r="I5452">
        <v>150</v>
      </c>
      <c r="J5452">
        <v>8250</v>
      </c>
      <c r="K5452" t="s">
        <v>81</v>
      </c>
      <c r="L5452" t="s">
        <v>155</v>
      </c>
      <c r="M5452" t="s">
        <v>147</v>
      </c>
      <c r="N5452">
        <v>10</v>
      </c>
      <c r="O5452">
        <v>2021</v>
      </c>
    </row>
    <row r="5453" spans="1:15" x14ac:dyDescent="0.25">
      <c r="A5453" t="s">
        <v>32</v>
      </c>
      <c r="B5453" s="1">
        <v>44511</v>
      </c>
      <c r="C5453" t="s">
        <v>29</v>
      </c>
      <c r="D5453" t="s">
        <v>68</v>
      </c>
      <c r="E5453" t="s">
        <v>69</v>
      </c>
      <c r="F5453" t="s">
        <v>135</v>
      </c>
      <c r="G5453" t="s">
        <v>136</v>
      </c>
      <c r="H5453">
        <v>53</v>
      </c>
      <c r="I5453">
        <v>218</v>
      </c>
      <c r="J5453">
        <v>11554</v>
      </c>
      <c r="K5453" t="s">
        <v>81</v>
      </c>
      <c r="L5453" t="s">
        <v>156</v>
      </c>
      <c r="M5453" t="s">
        <v>140</v>
      </c>
      <c r="N5453">
        <v>11</v>
      </c>
      <c r="O5453">
        <v>2021</v>
      </c>
    </row>
    <row r="5454" spans="1:15" x14ac:dyDescent="0.25">
      <c r="A5454" t="s">
        <v>32</v>
      </c>
      <c r="B5454" s="1">
        <v>44511</v>
      </c>
      <c r="C5454" t="s">
        <v>29</v>
      </c>
      <c r="D5454" t="s">
        <v>68</v>
      </c>
      <c r="E5454" t="s">
        <v>69</v>
      </c>
      <c r="F5454" t="s">
        <v>135</v>
      </c>
      <c r="G5454" t="s">
        <v>139</v>
      </c>
      <c r="H5454">
        <v>42</v>
      </c>
      <c r="I5454">
        <v>167</v>
      </c>
      <c r="J5454">
        <v>7014</v>
      </c>
      <c r="K5454" t="s">
        <v>81</v>
      </c>
      <c r="L5454" t="s">
        <v>156</v>
      </c>
      <c r="M5454" t="s">
        <v>140</v>
      </c>
      <c r="N5454">
        <v>11</v>
      </c>
      <c r="O5454">
        <v>2021</v>
      </c>
    </row>
    <row r="5455" spans="1:15" x14ac:dyDescent="0.25">
      <c r="A5455" t="s">
        <v>32</v>
      </c>
      <c r="B5455" s="1">
        <v>44511</v>
      </c>
      <c r="C5455" t="s">
        <v>29</v>
      </c>
      <c r="D5455" t="s">
        <v>68</v>
      </c>
      <c r="E5455" t="s">
        <v>69</v>
      </c>
      <c r="F5455" t="s">
        <v>141</v>
      </c>
      <c r="G5455" t="s">
        <v>136</v>
      </c>
      <c r="H5455">
        <v>42</v>
      </c>
      <c r="I5455">
        <v>146</v>
      </c>
      <c r="J5455">
        <v>6132</v>
      </c>
      <c r="K5455" t="s">
        <v>81</v>
      </c>
      <c r="L5455" t="s">
        <v>156</v>
      </c>
      <c r="M5455" t="s">
        <v>140</v>
      </c>
      <c r="N5455">
        <v>11</v>
      </c>
      <c r="O5455">
        <v>2021</v>
      </c>
    </row>
    <row r="5456" spans="1:15" x14ac:dyDescent="0.25">
      <c r="A5456" t="s">
        <v>32</v>
      </c>
      <c r="B5456" s="1">
        <v>44511</v>
      </c>
      <c r="C5456" t="s">
        <v>29</v>
      </c>
      <c r="D5456" t="s">
        <v>68</v>
      </c>
      <c r="E5456" t="s">
        <v>69</v>
      </c>
      <c r="F5456" t="s">
        <v>141</v>
      </c>
      <c r="G5456" t="s">
        <v>139</v>
      </c>
      <c r="H5456">
        <v>42</v>
      </c>
      <c r="I5456">
        <v>135</v>
      </c>
      <c r="J5456">
        <v>5670</v>
      </c>
      <c r="K5456" t="s">
        <v>81</v>
      </c>
      <c r="L5456" t="s">
        <v>156</v>
      </c>
      <c r="M5456" t="s">
        <v>140</v>
      </c>
      <c r="N5456">
        <v>11</v>
      </c>
      <c r="O5456">
        <v>2021</v>
      </c>
    </row>
    <row r="5457" spans="1:15" x14ac:dyDescent="0.25">
      <c r="A5457" t="s">
        <v>32</v>
      </c>
      <c r="B5457" s="1">
        <v>44511</v>
      </c>
      <c r="C5457" t="s">
        <v>29</v>
      </c>
      <c r="D5457" t="s">
        <v>68</v>
      </c>
      <c r="E5457" t="s">
        <v>69</v>
      </c>
      <c r="F5457" t="s">
        <v>135</v>
      </c>
      <c r="G5457" t="s">
        <v>144</v>
      </c>
      <c r="H5457">
        <v>51</v>
      </c>
      <c r="I5457">
        <v>143</v>
      </c>
      <c r="J5457">
        <v>7293</v>
      </c>
      <c r="K5457" t="s">
        <v>81</v>
      </c>
      <c r="L5457" t="s">
        <v>156</v>
      </c>
      <c r="M5457" t="s">
        <v>140</v>
      </c>
      <c r="N5457">
        <v>11</v>
      </c>
      <c r="O5457">
        <v>2021</v>
      </c>
    </row>
    <row r="5458" spans="1:15" x14ac:dyDescent="0.25">
      <c r="A5458" t="s">
        <v>32</v>
      </c>
      <c r="B5458" s="1">
        <v>44511</v>
      </c>
      <c r="C5458" t="s">
        <v>29</v>
      </c>
      <c r="D5458" t="s">
        <v>68</v>
      </c>
      <c r="E5458" t="s">
        <v>69</v>
      </c>
      <c r="F5458" t="s">
        <v>141</v>
      </c>
      <c r="G5458" t="s">
        <v>144</v>
      </c>
      <c r="H5458">
        <v>55</v>
      </c>
      <c r="I5458">
        <v>161</v>
      </c>
      <c r="J5458">
        <v>8855</v>
      </c>
      <c r="K5458" t="s">
        <v>81</v>
      </c>
      <c r="L5458" t="s">
        <v>156</v>
      </c>
      <c r="M5458" t="s">
        <v>140</v>
      </c>
      <c r="N5458">
        <v>11</v>
      </c>
      <c r="O5458">
        <v>2021</v>
      </c>
    </row>
    <row r="5459" spans="1:15" x14ac:dyDescent="0.25">
      <c r="A5459" t="s">
        <v>32</v>
      </c>
      <c r="B5459" s="1">
        <v>44540</v>
      </c>
      <c r="C5459" t="s">
        <v>29</v>
      </c>
      <c r="D5459" t="s">
        <v>68</v>
      </c>
      <c r="E5459" t="s">
        <v>69</v>
      </c>
      <c r="F5459" t="s">
        <v>135</v>
      </c>
      <c r="G5459" t="s">
        <v>136</v>
      </c>
      <c r="H5459">
        <v>52</v>
      </c>
      <c r="I5459">
        <v>224</v>
      </c>
      <c r="J5459">
        <v>11648</v>
      </c>
      <c r="K5459" t="s">
        <v>81</v>
      </c>
      <c r="L5459" t="s">
        <v>157</v>
      </c>
      <c r="M5459" t="s">
        <v>142</v>
      </c>
      <c r="N5459">
        <v>12</v>
      </c>
      <c r="O5459">
        <v>2021</v>
      </c>
    </row>
    <row r="5460" spans="1:15" x14ac:dyDescent="0.25">
      <c r="A5460" t="s">
        <v>32</v>
      </c>
      <c r="B5460" s="1">
        <v>44540</v>
      </c>
      <c r="C5460" t="s">
        <v>29</v>
      </c>
      <c r="D5460" t="s">
        <v>68</v>
      </c>
      <c r="E5460" t="s">
        <v>69</v>
      </c>
      <c r="F5460" t="s">
        <v>135</v>
      </c>
      <c r="G5460" t="s">
        <v>139</v>
      </c>
      <c r="H5460">
        <v>44</v>
      </c>
      <c r="I5460">
        <v>168</v>
      </c>
      <c r="J5460">
        <v>7392</v>
      </c>
      <c r="K5460" t="s">
        <v>81</v>
      </c>
      <c r="L5460" t="s">
        <v>157</v>
      </c>
      <c r="M5460" t="s">
        <v>142</v>
      </c>
      <c r="N5460">
        <v>12</v>
      </c>
      <c r="O5460">
        <v>2021</v>
      </c>
    </row>
    <row r="5461" spans="1:15" x14ac:dyDescent="0.25">
      <c r="A5461" t="s">
        <v>12</v>
      </c>
      <c r="B5461" s="1">
        <v>44540</v>
      </c>
      <c r="C5461" t="s">
        <v>29</v>
      </c>
      <c r="D5461" t="s">
        <v>68</v>
      </c>
      <c r="E5461" t="s">
        <v>69</v>
      </c>
      <c r="F5461" t="s">
        <v>141</v>
      </c>
      <c r="G5461" t="s">
        <v>136</v>
      </c>
      <c r="H5461">
        <v>44</v>
      </c>
      <c r="I5461">
        <v>165</v>
      </c>
      <c r="J5461">
        <v>7260</v>
      </c>
      <c r="K5461" t="s">
        <v>81</v>
      </c>
      <c r="L5461" t="s">
        <v>157</v>
      </c>
      <c r="M5461" t="s">
        <v>142</v>
      </c>
      <c r="N5461">
        <v>12</v>
      </c>
      <c r="O5461">
        <v>2021</v>
      </c>
    </row>
    <row r="5462" spans="1:15" x14ac:dyDescent="0.25">
      <c r="A5462" t="s">
        <v>12</v>
      </c>
      <c r="B5462" s="1">
        <v>44540</v>
      </c>
      <c r="C5462" t="s">
        <v>29</v>
      </c>
      <c r="D5462" t="s">
        <v>68</v>
      </c>
      <c r="E5462" t="s">
        <v>69</v>
      </c>
      <c r="F5462" t="s">
        <v>141</v>
      </c>
      <c r="G5462" t="s">
        <v>139</v>
      </c>
      <c r="H5462">
        <v>44</v>
      </c>
      <c r="I5462">
        <v>135</v>
      </c>
      <c r="J5462">
        <v>5940</v>
      </c>
      <c r="K5462" t="s">
        <v>81</v>
      </c>
      <c r="L5462" t="s">
        <v>157</v>
      </c>
      <c r="M5462" t="s">
        <v>142</v>
      </c>
      <c r="N5462">
        <v>12</v>
      </c>
      <c r="O5462">
        <v>2021</v>
      </c>
    </row>
    <row r="5463" spans="1:15" x14ac:dyDescent="0.25">
      <c r="A5463" t="s">
        <v>12</v>
      </c>
      <c r="B5463" s="1">
        <v>44540</v>
      </c>
      <c r="C5463" t="s">
        <v>29</v>
      </c>
      <c r="D5463" t="s">
        <v>68</v>
      </c>
      <c r="E5463" t="s">
        <v>69</v>
      </c>
      <c r="F5463" t="s">
        <v>135</v>
      </c>
      <c r="G5463" t="s">
        <v>144</v>
      </c>
      <c r="H5463">
        <v>54</v>
      </c>
      <c r="I5463">
        <v>145</v>
      </c>
      <c r="J5463">
        <v>7830</v>
      </c>
      <c r="K5463" t="s">
        <v>81</v>
      </c>
      <c r="L5463" t="s">
        <v>157</v>
      </c>
      <c r="M5463" t="s">
        <v>142</v>
      </c>
      <c r="N5463">
        <v>12</v>
      </c>
      <c r="O5463">
        <v>2021</v>
      </c>
    </row>
    <row r="5464" spans="1:15" x14ac:dyDescent="0.25">
      <c r="A5464" t="s">
        <v>12</v>
      </c>
      <c r="B5464" s="1">
        <v>44540</v>
      </c>
      <c r="C5464" t="s">
        <v>29</v>
      </c>
      <c r="D5464" t="s">
        <v>68</v>
      </c>
      <c r="E5464" t="s">
        <v>69</v>
      </c>
      <c r="F5464" t="s">
        <v>141</v>
      </c>
      <c r="G5464" t="s">
        <v>144</v>
      </c>
      <c r="H5464">
        <v>56</v>
      </c>
      <c r="I5464">
        <v>174</v>
      </c>
      <c r="J5464">
        <v>9744</v>
      </c>
      <c r="K5464" t="s">
        <v>81</v>
      </c>
      <c r="L5464" t="s">
        <v>157</v>
      </c>
      <c r="M5464" t="s">
        <v>142</v>
      </c>
      <c r="N5464">
        <v>12</v>
      </c>
      <c r="O5464">
        <v>2021</v>
      </c>
    </row>
    <row r="5465" spans="1:15" x14ac:dyDescent="0.25">
      <c r="A5465" t="s">
        <v>12</v>
      </c>
      <c r="B5465" s="1">
        <v>44220</v>
      </c>
      <c r="C5465" t="s">
        <v>29</v>
      </c>
      <c r="D5465" t="s">
        <v>68</v>
      </c>
      <c r="E5465" t="s">
        <v>69</v>
      </c>
      <c r="F5465" t="s">
        <v>135</v>
      </c>
      <c r="G5465" t="s">
        <v>136</v>
      </c>
      <c r="H5465">
        <v>29</v>
      </c>
      <c r="I5465">
        <v>91</v>
      </c>
      <c r="J5465">
        <v>2639</v>
      </c>
      <c r="K5465" t="s">
        <v>81</v>
      </c>
      <c r="L5465" t="s">
        <v>137</v>
      </c>
      <c r="M5465" t="s">
        <v>145</v>
      </c>
      <c r="N5465">
        <v>1</v>
      </c>
      <c r="O5465">
        <v>2021</v>
      </c>
    </row>
    <row r="5466" spans="1:15" x14ac:dyDescent="0.25">
      <c r="A5466" t="s">
        <v>12</v>
      </c>
      <c r="B5466" s="1">
        <v>44220</v>
      </c>
      <c r="C5466" t="s">
        <v>29</v>
      </c>
      <c r="D5466" t="s">
        <v>68</v>
      </c>
      <c r="E5466" t="s">
        <v>69</v>
      </c>
      <c r="F5466" t="s">
        <v>135</v>
      </c>
      <c r="G5466" t="s">
        <v>139</v>
      </c>
      <c r="H5466">
        <v>36</v>
      </c>
      <c r="I5466">
        <v>105</v>
      </c>
      <c r="J5466">
        <v>3780</v>
      </c>
      <c r="K5466" t="s">
        <v>81</v>
      </c>
      <c r="L5466" t="s">
        <v>137</v>
      </c>
      <c r="M5466" t="s">
        <v>145</v>
      </c>
      <c r="N5466">
        <v>1</v>
      </c>
      <c r="O5466">
        <v>2021</v>
      </c>
    </row>
    <row r="5467" spans="1:15" x14ac:dyDescent="0.25">
      <c r="A5467" t="s">
        <v>12</v>
      </c>
      <c r="B5467" s="1">
        <v>44220</v>
      </c>
      <c r="C5467" t="s">
        <v>29</v>
      </c>
      <c r="D5467" t="s">
        <v>68</v>
      </c>
      <c r="E5467" t="s">
        <v>69</v>
      </c>
      <c r="F5467" t="s">
        <v>141</v>
      </c>
      <c r="G5467" t="s">
        <v>136</v>
      </c>
      <c r="H5467">
        <v>39</v>
      </c>
      <c r="I5467">
        <v>91</v>
      </c>
      <c r="J5467">
        <v>3549</v>
      </c>
      <c r="K5467" t="s">
        <v>81</v>
      </c>
      <c r="L5467" t="s">
        <v>137</v>
      </c>
      <c r="M5467" t="s">
        <v>145</v>
      </c>
      <c r="N5467">
        <v>1</v>
      </c>
      <c r="O5467">
        <v>2021</v>
      </c>
    </row>
    <row r="5468" spans="1:15" x14ac:dyDescent="0.25">
      <c r="A5468" t="s">
        <v>12</v>
      </c>
      <c r="B5468" s="1">
        <v>44220</v>
      </c>
      <c r="C5468" t="s">
        <v>29</v>
      </c>
      <c r="D5468" t="s">
        <v>68</v>
      </c>
      <c r="E5468" t="s">
        <v>69</v>
      </c>
      <c r="F5468" t="s">
        <v>141</v>
      </c>
      <c r="G5468" t="s">
        <v>139</v>
      </c>
      <c r="H5468">
        <v>38</v>
      </c>
      <c r="I5468">
        <v>54</v>
      </c>
      <c r="J5468">
        <v>2052</v>
      </c>
      <c r="K5468" t="s">
        <v>81</v>
      </c>
      <c r="L5468" t="s">
        <v>137</v>
      </c>
      <c r="M5468" t="s">
        <v>145</v>
      </c>
      <c r="N5468">
        <v>1</v>
      </c>
      <c r="O5468">
        <v>2021</v>
      </c>
    </row>
    <row r="5469" spans="1:15" x14ac:dyDescent="0.25">
      <c r="A5469" t="s">
        <v>12</v>
      </c>
      <c r="B5469" s="1">
        <v>44220</v>
      </c>
      <c r="C5469" t="s">
        <v>29</v>
      </c>
      <c r="D5469" t="s">
        <v>68</v>
      </c>
      <c r="E5469" t="s">
        <v>69</v>
      </c>
      <c r="F5469" t="s">
        <v>135</v>
      </c>
      <c r="G5469" t="s">
        <v>144</v>
      </c>
      <c r="H5469">
        <v>42</v>
      </c>
      <c r="I5469">
        <v>45</v>
      </c>
      <c r="J5469">
        <v>1890</v>
      </c>
      <c r="K5469" t="s">
        <v>81</v>
      </c>
      <c r="L5469" t="s">
        <v>137</v>
      </c>
      <c r="M5469" t="s">
        <v>145</v>
      </c>
      <c r="N5469">
        <v>1</v>
      </c>
      <c r="O5469">
        <v>2021</v>
      </c>
    </row>
    <row r="5470" spans="1:15" x14ac:dyDescent="0.25">
      <c r="A5470" t="s">
        <v>12</v>
      </c>
      <c r="B5470" s="1">
        <v>44220</v>
      </c>
      <c r="C5470" t="s">
        <v>29</v>
      </c>
      <c r="D5470" t="s">
        <v>68</v>
      </c>
      <c r="E5470" t="s">
        <v>69</v>
      </c>
      <c r="F5470" t="s">
        <v>141</v>
      </c>
      <c r="G5470" t="s">
        <v>144</v>
      </c>
      <c r="H5470">
        <v>38</v>
      </c>
      <c r="I5470">
        <v>116</v>
      </c>
      <c r="J5470">
        <v>4408</v>
      </c>
      <c r="K5470" t="s">
        <v>81</v>
      </c>
      <c r="L5470" t="s">
        <v>137</v>
      </c>
      <c r="M5470" t="s">
        <v>145</v>
      </c>
      <c r="N5470">
        <v>1</v>
      </c>
      <c r="O5470">
        <v>2021</v>
      </c>
    </row>
    <row r="5471" spans="1:15" x14ac:dyDescent="0.25">
      <c r="A5471" t="s">
        <v>12</v>
      </c>
      <c r="B5471" s="1">
        <v>44251</v>
      </c>
      <c r="C5471" t="s">
        <v>29</v>
      </c>
      <c r="D5471" t="s">
        <v>68</v>
      </c>
      <c r="E5471" t="s">
        <v>69</v>
      </c>
      <c r="F5471" t="s">
        <v>135</v>
      </c>
      <c r="G5471" t="s">
        <v>136</v>
      </c>
      <c r="H5471">
        <v>27</v>
      </c>
      <c r="I5471">
        <v>113</v>
      </c>
      <c r="J5471">
        <v>3051</v>
      </c>
      <c r="K5471" t="s">
        <v>81</v>
      </c>
      <c r="L5471" t="s">
        <v>148</v>
      </c>
      <c r="M5471" t="s">
        <v>138</v>
      </c>
      <c r="N5471">
        <v>2</v>
      </c>
      <c r="O5471">
        <v>2021</v>
      </c>
    </row>
    <row r="5472" spans="1:15" x14ac:dyDescent="0.25">
      <c r="A5472" t="s">
        <v>12</v>
      </c>
      <c r="B5472" s="1">
        <v>44251</v>
      </c>
      <c r="C5472" t="s">
        <v>29</v>
      </c>
      <c r="D5472" t="s">
        <v>68</v>
      </c>
      <c r="E5472" t="s">
        <v>69</v>
      </c>
      <c r="F5472" t="s">
        <v>135</v>
      </c>
      <c r="G5472" t="s">
        <v>139</v>
      </c>
      <c r="H5472">
        <v>36</v>
      </c>
      <c r="I5472">
        <v>105</v>
      </c>
      <c r="J5472">
        <v>3780</v>
      </c>
      <c r="K5472" t="s">
        <v>81</v>
      </c>
      <c r="L5472" t="s">
        <v>148</v>
      </c>
      <c r="M5472" t="s">
        <v>138</v>
      </c>
      <c r="N5472">
        <v>2</v>
      </c>
      <c r="O5472">
        <v>2021</v>
      </c>
    </row>
    <row r="5473" spans="1:15" x14ac:dyDescent="0.25">
      <c r="A5473" t="s">
        <v>12</v>
      </c>
      <c r="B5473" s="1">
        <v>44251</v>
      </c>
      <c r="C5473" t="s">
        <v>29</v>
      </c>
      <c r="D5473" t="s">
        <v>68</v>
      </c>
      <c r="E5473" t="s">
        <v>69</v>
      </c>
      <c r="F5473" t="s">
        <v>141</v>
      </c>
      <c r="G5473" t="s">
        <v>136</v>
      </c>
      <c r="H5473">
        <v>39</v>
      </c>
      <c r="I5473">
        <v>88</v>
      </c>
      <c r="J5473">
        <v>3432</v>
      </c>
      <c r="K5473" t="s">
        <v>81</v>
      </c>
      <c r="L5473" t="s">
        <v>148</v>
      </c>
      <c r="M5473" t="s">
        <v>138</v>
      </c>
      <c r="N5473">
        <v>2</v>
      </c>
      <c r="O5473">
        <v>2021</v>
      </c>
    </row>
    <row r="5474" spans="1:15" x14ac:dyDescent="0.25">
      <c r="A5474" t="s">
        <v>12</v>
      </c>
      <c r="B5474" s="1">
        <v>44251</v>
      </c>
      <c r="C5474" t="s">
        <v>46</v>
      </c>
      <c r="D5474" t="s">
        <v>70</v>
      </c>
      <c r="E5474" t="s">
        <v>71</v>
      </c>
      <c r="F5474" t="s">
        <v>141</v>
      </c>
      <c r="G5474" t="s">
        <v>139</v>
      </c>
      <c r="H5474">
        <v>38</v>
      </c>
      <c r="I5474">
        <v>58</v>
      </c>
      <c r="J5474">
        <v>2204</v>
      </c>
      <c r="K5474" t="s">
        <v>81</v>
      </c>
      <c r="L5474" t="s">
        <v>148</v>
      </c>
      <c r="M5474" t="s">
        <v>138</v>
      </c>
      <c r="N5474">
        <v>2</v>
      </c>
      <c r="O5474">
        <v>2021</v>
      </c>
    </row>
    <row r="5475" spans="1:15" x14ac:dyDescent="0.25">
      <c r="A5475" t="s">
        <v>12</v>
      </c>
      <c r="B5475" s="1">
        <v>44251</v>
      </c>
      <c r="C5475" t="s">
        <v>46</v>
      </c>
      <c r="D5475" t="s">
        <v>70</v>
      </c>
      <c r="E5475" t="s">
        <v>71</v>
      </c>
      <c r="F5475" t="s">
        <v>135</v>
      </c>
      <c r="G5475" t="s">
        <v>144</v>
      </c>
      <c r="H5475">
        <v>42</v>
      </c>
      <c r="I5475">
        <v>38</v>
      </c>
      <c r="J5475">
        <v>1596</v>
      </c>
      <c r="K5475" t="s">
        <v>81</v>
      </c>
      <c r="L5475" t="s">
        <v>148</v>
      </c>
      <c r="M5475" t="s">
        <v>138</v>
      </c>
      <c r="N5475">
        <v>2</v>
      </c>
      <c r="O5475">
        <v>2021</v>
      </c>
    </row>
    <row r="5476" spans="1:15" x14ac:dyDescent="0.25">
      <c r="A5476" t="s">
        <v>12</v>
      </c>
      <c r="B5476" s="1">
        <v>44251</v>
      </c>
      <c r="C5476" t="s">
        <v>46</v>
      </c>
      <c r="D5476" t="s">
        <v>70</v>
      </c>
      <c r="E5476" t="s">
        <v>71</v>
      </c>
      <c r="F5476" t="s">
        <v>141</v>
      </c>
      <c r="G5476" t="s">
        <v>144</v>
      </c>
      <c r="H5476">
        <v>38</v>
      </c>
      <c r="I5476">
        <v>81</v>
      </c>
      <c r="J5476">
        <v>3078</v>
      </c>
      <c r="K5476" t="s">
        <v>81</v>
      </c>
      <c r="L5476" t="s">
        <v>148</v>
      </c>
      <c r="M5476" t="s">
        <v>138</v>
      </c>
      <c r="N5476">
        <v>2</v>
      </c>
      <c r="O5476">
        <v>2021</v>
      </c>
    </row>
    <row r="5477" spans="1:15" x14ac:dyDescent="0.25">
      <c r="A5477" t="s">
        <v>12</v>
      </c>
      <c r="B5477" s="1">
        <v>44278</v>
      </c>
      <c r="C5477" t="s">
        <v>46</v>
      </c>
      <c r="D5477" t="s">
        <v>70</v>
      </c>
      <c r="E5477" t="s">
        <v>71</v>
      </c>
      <c r="F5477" t="s">
        <v>135</v>
      </c>
      <c r="G5477" t="s">
        <v>136</v>
      </c>
      <c r="H5477">
        <v>38</v>
      </c>
      <c r="I5477">
        <v>143</v>
      </c>
      <c r="J5477">
        <v>5434</v>
      </c>
      <c r="K5477" t="s">
        <v>81</v>
      </c>
      <c r="L5477" t="s">
        <v>149</v>
      </c>
      <c r="M5477" t="s">
        <v>147</v>
      </c>
      <c r="N5477">
        <v>3</v>
      </c>
      <c r="O5477">
        <v>2021</v>
      </c>
    </row>
    <row r="5478" spans="1:15" x14ac:dyDescent="0.25">
      <c r="A5478" t="s">
        <v>12</v>
      </c>
      <c r="B5478" s="1">
        <v>44278</v>
      </c>
      <c r="C5478" t="s">
        <v>46</v>
      </c>
      <c r="D5478" t="s">
        <v>70</v>
      </c>
      <c r="E5478" t="s">
        <v>71</v>
      </c>
      <c r="F5478" t="s">
        <v>135</v>
      </c>
      <c r="G5478" t="s">
        <v>139</v>
      </c>
      <c r="H5478">
        <v>45</v>
      </c>
      <c r="I5478">
        <v>85</v>
      </c>
      <c r="J5478">
        <v>3825</v>
      </c>
      <c r="K5478" t="s">
        <v>81</v>
      </c>
      <c r="L5478" t="s">
        <v>149</v>
      </c>
      <c r="M5478" t="s">
        <v>147</v>
      </c>
      <c r="N5478">
        <v>3</v>
      </c>
      <c r="O5478">
        <v>2021</v>
      </c>
    </row>
    <row r="5479" spans="1:15" x14ac:dyDescent="0.25">
      <c r="A5479" t="s">
        <v>12</v>
      </c>
      <c r="B5479" s="1">
        <v>44278</v>
      </c>
      <c r="C5479" t="s">
        <v>46</v>
      </c>
      <c r="D5479" t="s">
        <v>70</v>
      </c>
      <c r="E5479" t="s">
        <v>71</v>
      </c>
      <c r="F5479" t="s">
        <v>141</v>
      </c>
      <c r="G5479" t="s">
        <v>136</v>
      </c>
      <c r="H5479">
        <v>52</v>
      </c>
      <c r="I5479">
        <v>91</v>
      </c>
      <c r="J5479">
        <v>4732</v>
      </c>
      <c r="K5479" t="s">
        <v>81</v>
      </c>
      <c r="L5479" t="s">
        <v>149</v>
      </c>
      <c r="M5479" t="s">
        <v>147</v>
      </c>
      <c r="N5479">
        <v>3</v>
      </c>
      <c r="O5479">
        <v>2021</v>
      </c>
    </row>
    <row r="5480" spans="1:15" x14ac:dyDescent="0.25">
      <c r="A5480" t="s">
        <v>12</v>
      </c>
      <c r="B5480" s="1">
        <v>44278</v>
      </c>
      <c r="C5480" t="s">
        <v>46</v>
      </c>
      <c r="D5480" t="s">
        <v>70</v>
      </c>
      <c r="E5480" t="s">
        <v>71</v>
      </c>
      <c r="F5480" t="s">
        <v>141</v>
      </c>
      <c r="G5480" t="s">
        <v>139</v>
      </c>
      <c r="H5480">
        <v>48</v>
      </c>
      <c r="I5480">
        <v>65</v>
      </c>
      <c r="J5480">
        <v>3120</v>
      </c>
      <c r="K5480" t="s">
        <v>81</v>
      </c>
      <c r="L5480" t="s">
        <v>149</v>
      </c>
      <c r="M5480" t="s">
        <v>147</v>
      </c>
      <c r="N5480">
        <v>3</v>
      </c>
      <c r="O5480">
        <v>2021</v>
      </c>
    </row>
    <row r="5481" spans="1:15" x14ac:dyDescent="0.25">
      <c r="A5481" t="s">
        <v>12</v>
      </c>
      <c r="B5481" s="1">
        <v>44278</v>
      </c>
      <c r="C5481" t="s">
        <v>46</v>
      </c>
      <c r="D5481" t="s">
        <v>70</v>
      </c>
      <c r="E5481" t="s">
        <v>71</v>
      </c>
      <c r="F5481" t="s">
        <v>135</v>
      </c>
      <c r="G5481" t="s">
        <v>144</v>
      </c>
      <c r="H5481">
        <v>51</v>
      </c>
      <c r="I5481">
        <v>30</v>
      </c>
      <c r="J5481">
        <v>1530</v>
      </c>
      <c r="K5481" t="s">
        <v>81</v>
      </c>
      <c r="L5481" t="s">
        <v>149</v>
      </c>
      <c r="M5481" t="s">
        <v>147</v>
      </c>
      <c r="N5481">
        <v>3</v>
      </c>
      <c r="O5481">
        <v>2021</v>
      </c>
    </row>
    <row r="5482" spans="1:15" x14ac:dyDescent="0.25">
      <c r="A5482" t="s">
        <v>12</v>
      </c>
      <c r="B5482" s="1">
        <v>44278</v>
      </c>
      <c r="C5482" t="s">
        <v>46</v>
      </c>
      <c r="D5482" t="s">
        <v>70</v>
      </c>
      <c r="E5482" t="s">
        <v>71</v>
      </c>
      <c r="F5482" t="s">
        <v>141</v>
      </c>
      <c r="G5482" t="s">
        <v>144</v>
      </c>
      <c r="H5482">
        <v>49</v>
      </c>
      <c r="I5482">
        <v>78</v>
      </c>
      <c r="J5482">
        <v>3822</v>
      </c>
      <c r="K5482" t="s">
        <v>81</v>
      </c>
      <c r="L5482" t="s">
        <v>149</v>
      </c>
      <c r="M5482" t="s">
        <v>147</v>
      </c>
      <c r="N5482">
        <v>3</v>
      </c>
      <c r="O5482">
        <v>2021</v>
      </c>
    </row>
    <row r="5483" spans="1:15" x14ac:dyDescent="0.25">
      <c r="A5483" t="s">
        <v>12</v>
      </c>
      <c r="B5483" s="1">
        <v>44310</v>
      </c>
      <c r="C5483" t="s">
        <v>46</v>
      </c>
      <c r="D5483" t="s">
        <v>70</v>
      </c>
      <c r="E5483" t="s">
        <v>71</v>
      </c>
      <c r="F5483" t="s">
        <v>135</v>
      </c>
      <c r="G5483" t="s">
        <v>136</v>
      </c>
      <c r="H5483">
        <v>52</v>
      </c>
      <c r="I5483">
        <v>124</v>
      </c>
      <c r="J5483">
        <v>6448</v>
      </c>
      <c r="K5483" t="s">
        <v>81</v>
      </c>
      <c r="L5483" t="s">
        <v>150</v>
      </c>
      <c r="M5483" t="s">
        <v>143</v>
      </c>
      <c r="N5483">
        <v>4</v>
      </c>
      <c r="O5483">
        <v>2021</v>
      </c>
    </row>
    <row r="5484" spans="1:15" x14ac:dyDescent="0.25">
      <c r="A5484" t="s">
        <v>12</v>
      </c>
      <c r="B5484" s="1">
        <v>44310</v>
      </c>
      <c r="C5484" t="s">
        <v>46</v>
      </c>
      <c r="D5484" t="s">
        <v>70</v>
      </c>
      <c r="E5484" t="s">
        <v>71</v>
      </c>
      <c r="F5484" t="s">
        <v>135</v>
      </c>
      <c r="G5484" t="s">
        <v>139</v>
      </c>
      <c r="H5484">
        <v>59</v>
      </c>
      <c r="I5484">
        <v>69</v>
      </c>
      <c r="J5484">
        <v>4071</v>
      </c>
      <c r="K5484" t="s">
        <v>81</v>
      </c>
      <c r="L5484" t="s">
        <v>150</v>
      </c>
      <c r="M5484" t="s">
        <v>143</v>
      </c>
      <c r="N5484">
        <v>4</v>
      </c>
      <c r="O5484">
        <v>2021</v>
      </c>
    </row>
    <row r="5485" spans="1:15" x14ac:dyDescent="0.25">
      <c r="A5485" t="s">
        <v>12</v>
      </c>
      <c r="B5485" s="1">
        <v>44310</v>
      </c>
      <c r="C5485" t="s">
        <v>46</v>
      </c>
      <c r="D5485" t="s">
        <v>70</v>
      </c>
      <c r="E5485" t="s">
        <v>71</v>
      </c>
      <c r="F5485" t="s">
        <v>141</v>
      </c>
      <c r="G5485" t="s">
        <v>136</v>
      </c>
      <c r="H5485">
        <v>57</v>
      </c>
      <c r="I5485">
        <v>85</v>
      </c>
      <c r="J5485">
        <v>4845</v>
      </c>
      <c r="K5485" t="s">
        <v>81</v>
      </c>
      <c r="L5485" t="s">
        <v>150</v>
      </c>
      <c r="M5485" t="s">
        <v>143</v>
      </c>
      <c r="N5485">
        <v>4</v>
      </c>
      <c r="O5485">
        <v>2021</v>
      </c>
    </row>
    <row r="5486" spans="1:15" x14ac:dyDescent="0.25">
      <c r="A5486" t="s">
        <v>12</v>
      </c>
      <c r="B5486" s="1">
        <v>44310</v>
      </c>
      <c r="C5486" t="s">
        <v>46</v>
      </c>
      <c r="D5486" t="s">
        <v>70</v>
      </c>
      <c r="E5486" t="s">
        <v>71</v>
      </c>
      <c r="F5486" t="s">
        <v>141</v>
      </c>
      <c r="G5486" t="s">
        <v>139</v>
      </c>
      <c r="H5486">
        <v>42</v>
      </c>
      <c r="I5486">
        <v>56</v>
      </c>
      <c r="J5486">
        <v>2352</v>
      </c>
      <c r="K5486" t="s">
        <v>81</v>
      </c>
      <c r="L5486" t="s">
        <v>150</v>
      </c>
      <c r="M5486" t="s">
        <v>143</v>
      </c>
      <c r="N5486">
        <v>4</v>
      </c>
      <c r="O5486">
        <v>2021</v>
      </c>
    </row>
    <row r="5487" spans="1:15" x14ac:dyDescent="0.25">
      <c r="A5487" t="s">
        <v>12</v>
      </c>
      <c r="B5487" s="1">
        <v>44310</v>
      </c>
      <c r="C5487" t="s">
        <v>46</v>
      </c>
      <c r="D5487" t="s">
        <v>70</v>
      </c>
      <c r="E5487" t="s">
        <v>71</v>
      </c>
      <c r="F5487" t="s">
        <v>135</v>
      </c>
      <c r="G5487" t="s">
        <v>144</v>
      </c>
      <c r="H5487">
        <v>49</v>
      </c>
      <c r="I5487">
        <v>35</v>
      </c>
      <c r="J5487">
        <v>1715</v>
      </c>
      <c r="K5487" t="s">
        <v>81</v>
      </c>
      <c r="L5487" t="s">
        <v>150</v>
      </c>
      <c r="M5487" t="s">
        <v>143</v>
      </c>
      <c r="N5487">
        <v>4</v>
      </c>
      <c r="O5487">
        <v>2021</v>
      </c>
    </row>
    <row r="5488" spans="1:15" x14ac:dyDescent="0.25">
      <c r="A5488" t="s">
        <v>12</v>
      </c>
      <c r="B5488" s="1">
        <v>44310</v>
      </c>
      <c r="C5488" t="s">
        <v>46</v>
      </c>
      <c r="D5488" t="s">
        <v>70</v>
      </c>
      <c r="E5488" t="s">
        <v>71</v>
      </c>
      <c r="F5488" t="s">
        <v>141</v>
      </c>
      <c r="G5488" t="s">
        <v>144</v>
      </c>
      <c r="H5488">
        <v>64</v>
      </c>
      <c r="I5488">
        <v>78</v>
      </c>
      <c r="J5488">
        <v>4992</v>
      </c>
      <c r="K5488" t="s">
        <v>81</v>
      </c>
      <c r="L5488" t="s">
        <v>150</v>
      </c>
      <c r="M5488" t="s">
        <v>143</v>
      </c>
      <c r="N5488">
        <v>4</v>
      </c>
      <c r="O5488">
        <v>2021</v>
      </c>
    </row>
    <row r="5489" spans="1:15" x14ac:dyDescent="0.25">
      <c r="A5489" t="s">
        <v>12</v>
      </c>
      <c r="B5489" s="1">
        <v>44341</v>
      </c>
      <c r="C5489" t="s">
        <v>46</v>
      </c>
      <c r="D5489" t="s">
        <v>70</v>
      </c>
      <c r="E5489" t="s">
        <v>71</v>
      </c>
      <c r="F5489" t="s">
        <v>135</v>
      </c>
      <c r="G5489" t="s">
        <v>136</v>
      </c>
      <c r="H5489">
        <v>46</v>
      </c>
      <c r="I5489">
        <v>125</v>
      </c>
      <c r="J5489">
        <v>5750</v>
      </c>
      <c r="K5489" t="s">
        <v>81</v>
      </c>
      <c r="L5489" t="s">
        <v>151</v>
      </c>
      <c r="M5489" t="s">
        <v>147</v>
      </c>
      <c r="N5489">
        <v>5</v>
      </c>
      <c r="O5489">
        <v>2021</v>
      </c>
    </row>
    <row r="5490" spans="1:15" x14ac:dyDescent="0.25">
      <c r="A5490" t="s">
        <v>12</v>
      </c>
      <c r="B5490" s="1">
        <v>44341</v>
      </c>
      <c r="C5490" t="s">
        <v>46</v>
      </c>
      <c r="D5490" t="s">
        <v>70</v>
      </c>
      <c r="E5490" t="s">
        <v>71</v>
      </c>
      <c r="F5490" t="s">
        <v>135</v>
      </c>
      <c r="G5490" t="s">
        <v>139</v>
      </c>
      <c r="H5490">
        <v>51</v>
      </c>
      <c r="I5490">
        <v>98</v>
      </c>
      <c r="J5490">
        <v>4998</v>
      </c>
      <c r="K5490" t="s">
        <v>81</v>
      </c>
      <c r="L5490" t="s">
        <v>151</v>
      </c>
      <c r="M5490" t="s">
        <v>147</v>
      </c>
      <c r="N5490">
        <v>5</v>
      </c>
      <c r="O5490">
        <v>2021</v>
      </c>
    </row>
    <row r="5491" spans="1:15" x14ac:dyDescent="0.25">
      <c r="A5491" t="s">
        <v>12</v>
      </c>
      <c r="B5491" s="1">
        <v>44341</v>
      </c>
      <c r="C5491" t="s">
        <v>46</v>
      </c>
      <c r="D5491" t="s">
        <v>70</v>
      </c>
      <c r="E5491" t="s">
        <v>71</v>
      </c>
      <c r="F5491" t="s">
        <v>141</v>
      </c>
      <c r="G5491" t="s">
        <v>136</v>
      </c>
      <c r="H5491">
        <v>50</v>
      </c>
      <c r="I5491">
        <v>88</v>
      </c>
      <c r="J5491">
        <v>4400</v>
      </c>
      <c r="K5491" t="s">
        <v>81</v>
      </c>
      <c r="L5491" t="s">
        <v>151</v>
      </c>
      <c r="M5491" t="s">
        <v>147</v>
      </c>
      <c r="N5491">
        <v>5</v>
      </c>
      <c r="O5491">
        <v>2021</v>
      </c>
    </row>
    <row r="5492" spans="1:15" x14ac:dyDescent="0.25">
      <c r="A5492" t="s">
        <v>12</v>
      </c>
      <c r="B5492" s="1">
        <v>44341</v>
      </c>
      <c r="C5492" t="s">
        <v>46</v>
      </c>
      <c r="D5492" t="s">
        <v>70</v>
      </c>
      <c r="E5492" t="s">
        <v>71</v>
      </c>
      <c r="F5492" t="s">
        <v>141</v>
      </c>
      <c r="G5492" t="s">
        <v>139</v>
      </c>
      <c r="H5492">
        <v>47</v>
      </c>
      <c r="I5492">
        <v>69</v>
      </c>
      <c r="J5492">
        <v>3243</v>
      </c>
      <c r="K5492" t="s">
        <v>81</v>
      </c>
      <c r="L5492" t="s">
        <v>151</v>
      </c>
      <c r="M5492" t="s">
        <v>147</v>
      </c>
      <c r="N5492">
        <v>5</v>
      </c>
      <c r="O5492">
        <v>2021</v>
      </c>
    </row>
    <row r="5493" spans="1:15" x14ac:dyDescent="0.25">
      <c r="A5493" t="s">
        <v>12</v>
      </c>
      <c r="B5493" s="1">
        <v>44341</v>
      </c>
      <c r="C5493" t="s">
        <v>46</v>
      </c>
      <c r="D5493" t="s">
        <v>70</v>
      </c>
      <c r="E5493" t="s">
        <v>71</v>
      </c>
      <c r="F5493" t="s">
        <v>135</v>
      </c>
      <c r="G5493" t="s">
        <v>144</v>
      </c>
      <c r="H5493">
        <v>44</v>
      </c>
      <c r="I5493">
        <v>49</v>
      </c>
      <c r="J5493">
        <v>2156</v>
      </c>
      <c r="K5493" t="s">
        <v>81</v>
      </c>
      <c r="L5493" t="s">
        <v>151</v>
      </c>
      <c r="M5493" t="s">
        <v>147</v>
      </c>
      <c r="N5493">
        <v>5</v>
      </c>
      <c r="O5493">
        <v>2021</v>
      </c>
    </row>
    <row r="5494" spans="1:15" x14ac:dyDescent="0.25">
      <c r="A5494" t="s">
        <v>12</v>
      </c>
      <c r="B5494" s="1">
        <v>44341</v>
      </c>
      <c r="C5494" t="s">
        <v>46</v>
      </c>
      <c r="D5494" t="s">
        <v>70</v>
      </c>
      <c r="E5494" t="s">
        <v>71</v>
      </c>
      <c r="F5494" t="s">
        <v>141</v>
      </c>
      <c r="G5494" t="s">
        <v>144</v>
      </c>
      <c r="H5494">
        <v>56</v>
      </c>
      <c r="I5494">
        <v>152</v>
      </c>
      <c r="J5494">
        <v>8512</v>
      </c>
      <c r="K5494" t="s">
        <v>81</v>
      </c>
      <c r="L5494" t="s">
        <v>151</v>
      </c>
      <c r="M5494" t="s">
        <v>147</v>
      </c>
      <c r="N5494">
        <v>5</v>
      </c>
      <c r="O5494">
        <v>2021</v>
      </c>
    </row>
    <row r="5495" spans="1:15" x14ac:dyDescent="0.25">
      <c r="A5495" t="s">
        <v>12</v>
      </c>
      <c r="B5495" s="1">
        <v>44371</v>
      </c>
      <c r="C5495" t="s">
        <v>46</v>
      </c>
      <c r="D5495" t="s">
        <v>70</v>
      </c>
      <c r="E5495" t="s">
        <v>71</v>
      </c>
      <c r="F5495" t="s">
        <v>135</v>
      </c>
      <c r="G5495" t="s">
        <v>136</v>
      </c>
      <c r="H5495">
        <v>53</v>
      </c>
      <c r="I5495">
        <v>233</v>
      </c>
      <c r="J5495">
        <v>12349</v>
      </c>
      <c r="K5495" t="s">
        <v>81</v>
      </c>
      <c r="L5495" t="s">
        <v>158</v>
      </c>
      <c r="M5495" t="s">
        <v>140</v>
      </c>
      <c r="N5495">
        <v>6</v>
      </c>
      <c r="O5495">
        <v>2021</v>
      </c>
    </row>
    <row r="5496" spans="1:15" x14ac:dyDescent="0.25">
      <c r="A5496" t="s">
        <v>12</v>
      </c>
      <c r="B5496" s="1">
        <v>44371</v>
      </c>
      <c r="C5496" t="s">
        <v>46</v>
      </c>
      <c r="D5496" t="s">
        <v>70</v>
      </c>
      <c r="E5496" t="s">
        <v>71</v>
      </c>
      <c r="F5496" t="s">
        <v>135</v>
      </c>
      <c r="G5496" t="s">
        <v>139</v>
      </c>
      <c r="H5496">
        <v>62</v>
      </c>
      <c r="I5496">
        <v>176</v>
      </c>
      <c r="J5496">
        <v>10912</v>
      </c>
      <c r="K5496" t="s">
        <v>81</v>
      </c>
      <c r="L5496" t="s">
        <v>158</v>
      </c>
      <c r="M5496" t="s">
        <v>140</v>
      </c>
      <c r="N5496">
        <v>6</v>
      </c>
      <c r="O5496">
        <v>2021</v>
      </c>
    </row>
    <row r="5497" spans="1:15" x14ac:dyDescent="0.25">
      <c r="A5497" t="s">
        <v>12</v>
      </c>
      <c r="B5497" s="1">
        <v>44371</v>
      </c>
      <c r="C5497" t="s">
        <v>46</v>
      </c>
      <c r="D5497" t="s">
        <v>70</v>
      </c>
      <c r="E5497" t="s">
        <v>71</v>
      </c>
      <c r="F5497" t="s">
        <v>141</v>
      </c>
      <c r="G5497" t="s">
        <v>136</v>
      </c>
      <c r="H5497">
        <v>73</v>
      </c>
      <c r="I5497">
        <v>195</v>
      </c>
      <c r="J5497">
        <v>14235</v>
      </c>
      <c r="K5497" t="s">
        <v>81</v>
      </c>
      <c r="L5497" t="s">
        <v>158</v>
      </c>
      <c r="M5497" t="s">
        <v>140</v>
      </c>
      <c r="N5497">
        <v>6</v>
      </c>
      <c r="O5497">
        <v>2021</v>
      </c>
    </row>
    <row r="5498" spans="1:15" x14ac:dyDescent="0.25">
      <c r="A5498" t="s">
        <v>12</v>
      </c>
      <c r="B5498" s="1">
        <v>44371</v>
      </c>
      <c r="C5498" t="s">
        <v>46</v>
      </c>
      <c r="D5498" t="s">
        <v>70</v>
      </c>
      <c r="E5498" t="s">
        <v>71</v>
      </c>
      <c r="F5498" t="s">
        <v>141</v>
      </c>
      <c r="G5498" t="s">
        <v>139</v>
      </c>
      <c r="H5498">
        <v>72</v>
      </c>
      <c r="I5498">
        <v>142</v>
      </c>
      <c r="J5498">
        <v>10224</v>
      </c>
      <c r="K5498" t="s">
        <v>81</v>
      </c>
      <c r="L5498" t="s">
        <v>158</v>
      </c>
      <c r="M5498" t="s">
        <v>140</v>
      </c>
      <c r="N5498">
        <v>6</v>
      </c>
      <c r="O5498">
        <v>2021</v>
      </c>
    </row>
    <row r="5499" spans="1:15" x14ac:dyDescent="0.25">
      <c r="A5499" t="s">
        <v>12</v>
      </c>
      <c r="B5499" s="1">
        <v>44371</v>
      </c>
      <c r="C5499" t="s">
        <v>46</v>
      </c>
      <c r="D5499" t="s">
        <v>70</v>
      </c>
      <c r="E5499" t="s">
        <v>71</v>
      </c>
      <c r="F5499" t="s">
        <v>135</v>
      </c>
      <c r="G5499" t="s">
        <v>144</v>
      </c>
      <c r="H5499">
        <v>81</v>
      </c>
      <c r="I5499">
        <v>104</v>
      </c>
      <c r="J5499">
        <v>8424</v>
      </c>
      <c r="K5499" t="s">
        <v>81</v>
      </c>
      <c r="L5499" t="s">
        <v>158</v>
      </c>
      <c r="M5499" t="s">
        <v>140</v>
      </c>
      <c r="N5499">
        <v>6</v>
      </c>
      <c r="O5499">
        <v>2021</v>
      </c>
    </row>
    <row r="5500" spans="1:15" x14ac:dyDescent="0.25">
      <c r="A5500" t="s">
        <v>12</v>
      </c>
      <c r="B5500" s="1">
        <v>44371</v>
      </c>
      <c r="C5500" t="s">
        <v>46</v>
      </c>
      <c r="D5500" t="s">
        <v>70</v>
      </c>
      <c r="E5500" t="s">
        <v>71</v>
      </c>
      <c r="F5500" t="s">
        <v>141</v>
      </c>
      <c r="G5500" t="s">
        <v>144</v>
      </c>
      <c r="H5500">
        <v>96</v>
      </c>
      <c r="I5500">
        <v>182</v>
      </c>
      <c r="J5500">
        <v>17472</v>
      </c>
      <c r="K5500" t="s">
        <v>81</v>
      </c>
      <c r="L5500" t="s">
        <v>158</v>
      </c>
      <c r="M5500" t="s">
        <v>140</v>
      </c>
      <c r="N5500">
        <v>6</v>
      </c>
      <c r="O5500">
        <v>2021</v>
      </c>
    </row>
    <row r="5501" spans="1:15" x14ac:dyDescent="0.25">
      <c r="A5501" t="s">
        <v>12</v>
      </c>
      <c r="B5501" s="1">
        <v>44400</v>
      </c>
      <c r="C5501" t="s">
        <v>46</v>
      </c>
      <c r="D5501" t="s">
        <v>70</v>
      </c>
      <c r="E5501" t="s">
        <v>71</v>
      </c>
      <c r="F5501" t="s">
        <v>135</v>
      </c>
      <c r="G5501" t="s">
        <v>136</v>
      </c>
      <c r="H5501">
        <v>79</v>
      </c>
      <c r="I5501">
        <v>255</v>
      </c>
      <c r="J5501">
        <v>20145</v>
      </c>
      <c r="K5501" t="s">
        <v>81</v>
      </c>
      <c r="L5501" t="s">
        <v>152</v>
      </c>
      <c r="M5501" t="s">
        <v>142</v>
      </c>
      <c r="N5501">
        <v>7</v>
      </c>
      <c r="O5501">
        <v>2021</v>
      </c>
    </row>
    <row r="5502" spans="1:15" x14ac:dyDescent="0.25">
      <c r="A5502" t="s">
        <v>12</v>
      </c>
      <c r="B5502" s="1">
        <v>44400</v>
      </c>
      <c r="C5502" t="s">
        <v>46</v>
      </c>
      <c r="D5502" t="s">
        <v>70</v>
      </c>
      <c r="E5502" t="s">
        <v>71</v>
      </c>
      <c r="F5502" t="s">
        <v>135</v>
      </c>
      <c r="G5502" t="s">
        <v>139</v>
      </c>
      <c r="H5502">
        <v>81</v>
      </c>
      <c r="I5502">
        <v>203</v>
      </c>
      <c r="J5502">
        <v>16443</v>
      </c>
      <c r="K5502" t="s">
        <v>81</v>
      </c>
      <c r="L5502" t="s">
        <v>152</v>
      </c>
      <c r="M5502" t="s">
        <v>142</v>
      </c>
      <c r="N5502">
        <v>7</v>
      </c>
      <c r="O5502">
        <v>2021</v>
      </c>
    </row>
    <row r="5503" spans="1:15" x14ac:dyDescent="0.25">
      <c r="A5503" t="s">
        <v>12</v>
      </c>
      <c r="B5503" s="1">
        <v>44400</v>
      </c>
      <c r="C5503" t="s">
        <v>46</v>
      </c>
      <c r="D5503" t="s">
        <v>70</v>
      </c>
      <c r="E5503" t="s">
        <v>71</v>
      </c>
      <c r="F5503" t="s">
        <v>141</v>
      </c>
      <c r="G5503" t="s">
        <v>136</v>
      </c>
      <c r="H5503">
        <v>86</v>
      </c>
      <c r="I5503">
        <v>182</v>
      </c>
      <c r="J5503">
        <v>15652</v>
      </c>
      <c r="K5503" t="s">
        <v>81</v>
      </c>
      <c r="L5503" t="s">
        <v>152</v>
      </c>
      <c r="M5503" t="s">
        <v>142</v>
      </c>
      <c r="N5503">
        <v>7</v>
      </c>
      <c r="O5503">
        <v>2021</v>
      </c>
    </row>
    <row r="5504" spans="1:15" x14ac:dyDescent="0.25">
      <c r="A5504" t="s">
        <v>12</v>
      </c>
      <c r="B5504" s="1">
        <v>44400</v>
      </c>
      <c r="C5504" t="s">
        <v>46</v>
      </c>
      <c r="D5504" t="s">
        <v>70</v>
      </c>
      <c r="E5504" t="s">
        <v>71</v>
      </c>
      <c r="F5504" t="s">
        <v>141</v>
      </c>
      <c r="G5504" t="s">
        <v>139</v>
      </c>
      <c r="H5504">
        <v>82</v>
      </c>
      <c r="I5504">
        <v>149</v>
      </c>
      <c r="J5504">
        <v>12218</v>
      </c>
      <c r="K5504" t="s">
        <v>81</v>
      </c>
      <c r="L5504" t="s">
        <v>152</v>
      </c>
      <c r="M5504" t="s">
        <v>142</v>
      </c>
      <c r="N5504">
        <v>7</v>
      </c>
      <c r="O5504">
        <v>2021</v>
      </c>
    </row>
    <row r="5505" spans="1:15" x14ac:dyDescent="0.25">
      <c r="A5505" t="s">
        <v>12</v>
      </c>
      <c r="B5505" s="1">
        <v>44400</v>
      </c>
      <c r="C5505" t="s">
        <v>46</v>
      </c>
      <c r="D5505" t="s">
        <v>70</v>
      </c>
      <c r="E5505" t="s">
        <v>71</v>
      </c>
      <c r="F5505" t="s">
        <v>135</v>
      </c>
      <c r="G5505" t="s">
        <v>144</v>
      </c>
      <c r="H5505">
        <v>85</v>
      </c>
      <c r="I5505">
        <v>162</v>
      </c>
      <c r="J5505">
        <v>13770</v>
      </c>
      <c r="K5505" t="s">
        <v>81</v>
      </c>
      <c r="L5505" t="s">
        <v>152</v>
      </c>
      <c r="M5505" t="s">
        <v>142</v>
      </c>
      <c r="N5505">
        <v>7</v>
      </c>
      <c r="O5505">
        <v>2021</v>
      </c>
    </row>
    <row r="5506" spans="1:15" x14ac:dyDescent="0.25">
      <c r="A5506" t="s">
        <v>12</v>
      </c>
      <c r="B5506" s="1">
        <v>44400</v>
      </c>
      <c r="C5506" t="s">
        <v>46</v>
      </c>
      <c r="D5506" t="s">
        <v>70</v>
      </c>
      <c r="E5506" t="s">
        <v>71</v>
      </c>
      <c r="F5506" t="s">
        <v>141</v>
      </c>
      <c r="G5506" t="s">
        <v>144</v>
      </c>
      <c r="H5506">
        <v>96</v>
      </c>
      <c r="I5506">
        <v>180</v>
      </c>
      <c r="J5506">
        <v>17280</v>
      </c>
      <c r="K5506" t="s">
        <v>81</v>
      </c>
      <c r="L5506" t="s">
        <v>152</v>
      </c>
      <c r="M5506" t="s">
        <v>142</v>
      </c>
      <c r="N5506">
        <v>7</v>
      </c>
      <c r="O5506">
        <v>2021</v>
      </c>
    </row>
    <row r="5507" spans="1:15" x14ac:dyDescent="0.25">
      <c r="A5507" t="s">
        <v>12</v>
      </c>
      <c r="B5507" s="1">
        <v>44432</v>
      </c>
      <c r="C5507" t="s">
        <v>46</v>
      </c>
      <c r="D5507" t="s">
        <v>70</v>
      </c>
      <c r="E5507" t="s">
        <v>71</v>
      </c>
      <c r="F5507" t="s">
        <v>135</v>
      </c>
      <c r="G5507" t="s">
        <v>136</v>
      </c>
      <c r="H5507">
        <v>83</v>
      </c>
      <c r="I5507">
        <v>240</v>
      </c>
      <c r="J5507">
        <v>19920</v>
      </c>
      <c r="K5507" t="s">
        <v>81</v>
      </c>
      <c r="L5507" t="s">
        <v>153</v>
      </c>
      <c r="M5507" t="s">
        <v>147</v>
      </c>
      <c r="N5507">
        <v>8</v>
      </c>
      <c r="O5507">
        <v>2021</v>
      </c>
    </row>
    <row r="5508" spans="1:15" x14ac:dyDescent="0.25">
      <c r="A5508" t="s">
        <v>12</v>
      </c>
      <c r="B5508" s="1">
        <v>44432</v>
      </c>
      <c r="C5508" t="s">
        <v>46</v>
      </c>
      <c r="D5508" t="s">
        <v>70</v>
      </c>
      <c r="E5508" t="s">
        <v>71</v>
      </c>
      <c r="F5508" t="s">
        <v>135</v>
      </c>
      <c r="G5508" t="s">
        <v>139</v>
      </c>
      <c r="H5508">
        <v>76</v>
      </c>
      <c r="I5508">
        <v>202</v>
      </c>
      <c r="J5508">
        <v>15352</v>
      </c>
      <c r="K5508" t="s">
        <v>81</v>
      </c>
      <c r="L5508" t="s">
        <v>153</v>
      </c>
      <c r="M5508" t="s">
        <v>147</v>
      </c>
      <c r="N5508">
        <v>8</v>
      </c>
      <c r="O5508">
        <v>2021</v>
      </c>
    </row>
    <row r="5509" spans="1:15" x14ac:dyDescent="0.25">
      <c r="A5509" t="s">
        <v>12</v>
      </c>
      <c r="B5509" s="1">
        <v>44432</v>
      </c>
      <c r="C5509" t="s">
        <v>46</v>
      </c>
      <c r="D5509" t="s">
        <v>70</v>
      </c>
      <c r="E5509" t="s">
        <v>71</v>
      </c>
      <c r="F5509" t="s">
        <v>141</v>
      </c>
      <c r="G5509" t="s">
        <v>136</v>
      </c>
      <c r="H5509">
        <v>69</v>
      </c>
      <c r="I5509">
        <v>189</v>
      </c>
      <c r="J5509">
        <v>13041</v>
      </c>
      <c r="K5509" t="s">
        <v>81</v>
      </c>
      <c r="L5509" t="s">
        <v>153</v>
      </c>
      <c r="M5509" t="s">
        <v>147</v>
      </c>
      <c r="N5509">
        <v>8</v>
      </c>
      <c r="O5509">
        <v>2021</v>
      </c>
    </row>
    <row r="5510" spans="1:15" x14ac:dyDescent="0.25">
      <c r="A5510" t="s">
        <v>12</v>
      </c>
      <c r="B5510" s="1">
        <v>44432</v>
      </c>
      <c r="C5510" t="s">
        <v>46</v>
      </c>
      <c r="D5510" t="s">
        <v>70</v>
      </c>
      <c r="E5510" t="s">
        <v>71</v>
      </c>
      <c r="F5510" t="s">
        <v>141</v>
      </c>
      <c r="G5510" t="s">
        <v>139</v>
      </c>
      <c r="H5510">
        <v>66</v>
      </c>
      <c r="I5510">
        <v>111</v>
      </c>
      <c r="J5510">
        <v>7326</v>
      </c>
      <c r="K5510" t="s">
        <v>81</v>
      </c>
      <c r="L5510" t="s">
        <v>153</v>
      </c>
      <c r="M5510" t="s">
        <v>147</v>
      </c>
      <c r="N5510">
        <v>8</v>
      </c>
      <c r="O5510">
        <v>2021</v>
      </c>
    </row>
    <row r="5511" spans="1:15" x14ac:dyDescent="0.25">
      <c r="A5511" t="s">
        <v>12</v>
      </c>
      <c r="B5511" s="1">
        <v>44432</v>
      </c>
      <c r="C5511" t="s">
        <v>46</v>
      </c>
      <c r="D5511" t="s">
        <v>70</v>
      </c>
      <c r="E5511" t="s">
        <v>71</v>
      </c>
      <c r="F5511" t="s">
        <v>135</v>
      </c>
      <c r="G5511" t="s">
        <v>144</v>
      </c>
      <c r="H5511">
        <v>64</v>
      </c>
      <c r="I5511">
        <v>106</v>
      </c>
      <c r="J5511">
        <v>6784</v>
      </c>
      <c r="K5511" t="s">
        <v>81</v>
      </c>
      <c r="L5511" t="s">
        <v>153</v>
      </c>
      <c r="M5511" t="s">
        <v>147</v>
      </c>
      <c r="N5511">
        <v>8</v>
      </c>
      <c r="O5511">
        <v>2021</v>
      </c>
    </row>
    <row r="5512" spans="1:15" x14ac:dyDescent="0.25">
      <c r="A5512" t="s">
        <v>12</v>
      </c>
      <c r="B5512" s="1">
        <v>44432</v>
      </c>
      <c r="C5512" t="s">
        <v>46</v>
      </c>
      <c r="D5512" t="s">
        <v>70</v>
      </c>
      <c r="E5512" t="s">
        <v>71</v>
      </c>
      <c r="F5512" t="s">
        <v>141</v>
      </c>
      <c r="G5512" t="s">
        <v>144</v>
      </c>
      <c r="H5512">
        <v>73</v>
      </c>
      <c r="I5512">
        <v>75</v>
      </c>
      <c r="J5512">
        <v>5475</v>
      </c>
      <c r="K5512" t="s">
        <v>81</v>
      </c>
      <c r="L5512" t="s">
        <v>153</v>
      </c>
      <c r="M5512" t="s">
        <v>147</v>
      </c>
      <c r="N5512">
        <v>8</v>
      </c>
      <c r="O5512">
        <v>2021</v>
      </c>
    </row>
    <row r="5513" spans="1:15" x14ac:dyDescent="0.25">
      <c r="A5513" t="s">
        <v>12</v>
      </c>
      <c r="B5513" s="1">
        <v>44464</v>
      </c>
      <c r="C5513" t="s">
        <v>46</v>
      </c>
      <c r="D5513" t="s">
        <v>70</v>
      </c>
      <c r="E5513" t="s">
        <v>71</v>
      </c>
      <c r="F5513" t="s">
        <v>135</v>
      </c>
      <c r="G5513" t="s">
        <v>136</v>
      </c>
      <c r="H5513">
        <v>46</v>
      </c>
      <c r="I5513">
        <v>113</v>
      </c>
      <c r="J5513">
        <v>5198</v>
      </c>
      <c r="K5513" t="s">
        <v>81</v>
      </c>
      <c r="L5513" t="s">
        <v>154</v>
      </c>
      <c r="M5513" t="s">
        <v>143</v>
      </c>
      <c r="N5513">
        <v>9</v>
      </c>
      <c r="O5513">
        <v>2021</v>
      </c>
    </row>
    <row r="5514" spans="1:15" x14ac:dyDescent="0.25">
      <c r="A5514" t="s">
        <v>12</v>
      </c>
      <c r="B5514" s="1">
        <v>44464</v>
      </c>
      <c r="C5514" t="s">
        <v>46</v>
      </c>
      <c r="D5514" t="s">
        <v>70</v>
      </c>
      <c r="E5514" t="s">
        <v>71</v>
      </c>
      <c r="F5514" t="s">
        <v>135</v>
      </c>
      <c r="G5514" t="s">
        <v>139</v>
      </c>
      <c r="H5514">
        <v>52</v>
      </c>
      <c r="I5514">
        <v>113</v>
      </c>
      <c r="J5514">
        <v>5876</v>
      </c>
      <c r="K5514" t="s">
        <v>81</v>
      </c>
      <c r="L5514" t="s">
        <v>154</v>
      </c>
      <c r="M5514" t="s">
        <v>143</v>
      </c>
      <c r="N5514">
        <v>9</v>
      </c>
      <c r="O5514">
        <v>2021</v>
      </c>
    </row>
    <row r="5515" spans="1:15" x14ac:dyDescent="0.25">
      <c r="A5515" t="s">
        <v>12</v>
      </c>
      <c r="B5515" s="1">
        <v>44464</v>
      </c>
      <c r="C5515" t="s">
        <v>46</v>
      </c>
      <c r="D5515" t="s">
        <v>70</v>
      </c>
      <c r="E5515" t="s">
        <v>71</v>
      </c>
      <c r="F5515" t="s">
        <v>141</v>
      </c>
      <c r="G5515" t="s">
        <v>136</v>
      </c>
      <c r="H5515">
        <v>47</v>
      </c>
      <c r="I5515">
        <v>65</v>
      </c>
      <c r="J5515">
        <v>3055</v>
      </c>
      <c r="K5515" t="s">
        <v>81</v>
      </c>
      <c r="L5515" t="s">
        <v>154</v>
      </c>
      <c r="M5515" t="s">
        <v>143</v>
      </c>
      <c r="N5515">
        <v>9</v>
      </c>
      <c r="O5515">
        <v>2021</v>
      </c>
    </row>
    <row r="5516" spans="1:15" x14ac:dyDescent="0.25">
      <c r="A5516" t="s">
        <v>12</v>
      </c>
      <c r="B5516" s="1">
        <v>44464</v>
      </c>
      <c r="C5516" t="s">
        <v>46</v>
      </c>
      <c r="D5516" t="s">
        <v>70</v>
      </c>
      <c r="E5516" t="s">
        <v>71</v>
      </c>
      <c r="F5516" t="s">
        <v>141</v>
      </c>
      <c r="G5516" t="s">
        <v>139</v>
      </c>
      <c r="H5516">
        <v>45</v>
      </c>
      <c r="I5516">
        <v>54</v>
      </c>
      <c r="J5516">
        <v>2430</v>
      </c>
      <c r="K5516" t="s">
        <v>81</v>
      </c>
      <c r="L5516" t="s">
        <v>154</v>
      </c>
      <c r="M5516" t="s">
        <v>143</v>
      </c>
      <c r="N5516">
        <v>9</v>
      </c>
      <c r="O5516">
        <v>2021</v>
      </c>
    </row>
    <row r="5517" spans="1:15" x14ac:dyDescent="0.25">
      <c r="A5517" t="s">
        <v>12</v>
      </c>
      <c r="B5517" s="1">
        <v>44464</v>
      </c>
      <c r="C5517" t="s">
        <v>46</v>
      </c>
      <c r="D5517" t="s">
        <v>70</v>
      </c>
      <c r="E5517" t="s">
        <v>71</v>
      </c>
      <c r="F5517" t="s">
        <v>135</v>
      </c>
      <c r="G5517" t="s">
        <v>144</v>
      </c>
      <c r="H5517">
        <v>58</v>
      </c>
      <c r="I5517">
        <v>56</v>
      </c>
      <c r="J5517">
        <v>3248</v>
      </c>
      <c r="K5517" t="s">
        <v>81</v>
      </c>
      <c r="L5517" t="s">
        <v>154</v>
      </c>
      <c r="M5517" t="s">
        <v>143</v>
      </c>
      <c r="N5517">
        <v>9</v>
      </c>
      <c r="O5517">
        <v>2021</v>
      </c>
    </row>
    <row r="5518" spans="1:15" x14ac:dyDescent="0.25">
      <c r="A5518" t="s">
        <v>12</v>
      </c>
      <c r="B5518" s="1">
        <v>44464</v>
      </c>
      <c r="C5518" t="s">
        <v>46</v>
      </c>
      <c r="D5518" t="s">
        <v>70</v>
      </c>
      <c r="E5518" t="s">
        <v>71</v>
      </c>
      <c r="F5518" t="s">
        <v>141</v>
      </c>
      <c r="G5518" t="s">
        <v>144</v>
      </c>
      <c r="H5518">
        <v>42</v>
      </c>
      <c r="I5518">
        <v>70</v>
      </c>
      <c r="J5518">
        <v>2940</v>
      </c>
      <c r="K5518" t="s">
        <v>81</v>
      </c>
      <c r="L5518" t="s">
        <v>154</v>
      </c>
      <c r="M5518" t="s">
        <v>143</v>
      </c>
      <c r="N5518">
        <v>9</v>
      </c>
      <c r="O5518">
        <v>2021</v>
      </c>
    </row>
    <row r="5519" spans="1:15" x14ac:dyDescent="0.25">
      <c r="A5519" t="s">
        <v>12</v>
      </c>
      <c r="B5519" s="1">
        <v>44493</v>
      </c>
      <c r="C5519" t="s">
        <v>46</v>
      </c>
      <c r="D5519" t="s">
        <v>70</v>
      </c>
      <c r="E5519" t="s">
        <v>71</v>
      </c>
      <c r="F5519" t="s">
        <v>135</v>
      </c>
      <c r="G5519" t="s">
        <v>136</v>
      </c>
      <c r="H5519">
        <v>38</v>
      </c>
      <c r="I5519">
        <v>102</v>
      </c>
      <c r="J5519">
        <v>3876</v>
      </c>
      <c r="K5519" t="s">
        <v>81</v>
      </c>
      <c r="L5519" t="s">
        <v>155</v>
      </c>
      <c r="M5519" t="s">
        <v>145</v>
      </c>
      <c r="N5519">
        <v>10</v>
      </c>
      <c r="O5519">
        <v>2021</v>
      </c>
    </row>
    <row r="5520" spans="1:15" x14ac:dyDescent="0.25">
      <c r="A5520" t="s">
        <v>12</v>
      </c>
      <c r="B5520" s="1">
        <v>44493</v>
      </c>
      <c r="C5520" t="s">
        <v>46</v>
      </c>
      <c r="D5520" t="s">
        <v>70</v>
      </c>
      <c r="E5520" t="s">
        <v>71</v>
      </c>
      <c r="F5520" t="s">
        <v>135</v>
      </c>
      <c r="G5520" t="s">
        <v>139</v>
      </c>
      <c r="H5520">
        <v>51</v>
      </c>
      <c r="I5520">
        <v>142</v>
      </c>
      <c r="J5520">
        <v>7242</v>
      </c>
      <c r="K5520" t="s">
        <v>81</v>
      </c>
      <c r="L5520" t="s">
        <v>155</v>
      </c>
      <c r="M5520" t="s">
        <v>145</v>
      </c>
      <c r="N5520">
        <v>10</v>
      </c>
      <c r="O5520">
        <v>2021</v>
      </c>
    </row>
    <row r="5521" spans="1:15" x14ac:dyDescent="0.25">
      <c r="A5521" t="s">
        <v>12</v>
      </c>
      <c r="B5521" s="1">
        <v>44493</v>
      </c>
      <c r="C5521" t="s">
        <v>46</v>
      </c>
      <c r="D5521" t="s">
        <v>70</v>
      </c>
      <c r="E5521" t="s">
        <v>71</v>
      </c>
      <c r="F5521" t="s">
        <v>141</v>
      </c>
      <c r="G5521" t="s">
        <v>136</v>
      </c>
      <c r="H5521">
        <v>46</v>
      </c>
      <c r="I5521">
        <v>95</v>
      </c>
      <c r="J5521">
        <v>4370</v>
      </c>
      <c r="K5521" t="s">
        <v>81</v>
      </c>
      <c r="L5521" t="s">
        <v>155</v>
      </c>
      <c r="M5521" t="s">
        <v>145</v>
      </c>
      <c r="N5521">
        <v>10</v>
      </c>
      <c r="O5521">
        <v>2021</v>
      </c>
    </row>
    <row r="5522" spans="1:15" x14ac:dyDescent="0.25">
      <c r="A5522" t="s">
        <v>12</v>
      </c>
      <c r="B5522" s="1">
        <v>44493</v>
      </c>
      <c r="C5522" t="s">
        <v>46</v>
      </c>
      <c r="D5522" t="s">
        <v>70</v>
      </c>
      <c r="E5522" t="s">
        <v>71</v>
      </c>
      <c r="F5522" t="s">
        <v>141</v>
      </c>
      <c r="G5522" t="s">
        <v>139</v>
      </c>
      <c r="H5522">
        <v>41</v>
      </c>
      <c r="I5522">
        <v>98</v>
      </c>
      <c r="J5522">
        <v>4018</v>
      </c>
      <c r="K5522" t="s">
        <v>81</v>
      </c>
      <c r="L5522" t="s">
        <v>155</v>
      </c>
      <c r="M5522" t="s">
        <v>145</v>
      </c>
      <c r="N5522">
        <v>10</v>
      </c>
      <c r="O5522">
        <v>2021</v>
      </c>
    </row>
    <row r="5523" spans="1:15" x14ac:dyDescent="0.25">
      <c r="A5523" t="s">
        <v>12</v>
      </c>
      <c r="B5523" s="1">
        <v>44493</v>
      </c>
      <c r="C5523" t="s">
        <v>46</v>
      </c>
      <c r="D5523" t="s">
        <v>70</v>
      </c>
      <c r="E5523" t="s">
        <v>71</v>
      </c>
      <c r="F5523" t="s">
        <v>135</v>
      </c>
      <c r="G5523" t="s">
        <v>144</v>
      </c>
      <c r="H5523">
        <v>53</v>
      </c>
      <c r="I5523">
        <v>87</v>
      </c>
      <c r="J5523">
        <v>4611</v>
      </c>
      <c r="K5523" t="s">
        <v>81</v>
      </c>
      <c r="L5523" t="s">
        <v>155</v>
      </c>
      <c r="M5523" t="s">
        <v>145</v>
      </c>
      <c r="N5523">
        <v>10</v>
      </c>
      <c r="O5523">
        <v>2021</v>
      </c>
    </row>
    <row r="5524" spans="1:15" x14ac:dyDescent="0.25">
      <c r="A5524" t="s">
        <v>12</v>
      </c>
      <c r="B5524" s="1">
        <v>44493</v>
      </c>
      <c r="C5524" t="s">
        <v>46</v>
      </c>
      <c r="D5524" t="s">
        <v>70</v>
      </c>
      <c r="E5524" t="s">
        <v>71</v>
      </c>
      <c r="F5524" t="s">
        <v>141</v>
      </c>
      <c r="G5524" t="s">
        <v>144</v>
      </c>
      <c r="H5524">
        <v>59</v>
      </c>
      <c r="I5524">
        <v>102</v>
      </c>
      <c r="J5524">
        <v>6018</v>
      </c>
      <c r="K5524" t="s">
        <v>81</v>
      </c>
      <c r="L5524" t="s">
        <v>155</v>
      </c>
      <c r="M5524" t="s">
        <v>145</v>
      </c>
      <c r="N5524">
        <v>10</v>
      </c>
      <c r="O5524">
        <v>2021</v>
      </c>
    </row>
    <row r="5525" spans="1:15" x14ac:dyDescent="0.25">
      <c r="A5525" t="s">
        <v>12</v>
      </c>
      <c r="B5525" s="1">
        <v>44524</v>
      </c>
      <c r="C5525" t="s">
        <v>46</v>
      </c>
      <c r="D5525" t="s">
        <v>70</v>
      </c>
      <c r="E5525" t="s">
        <v>71</v>
      </c>
      <c r="F5525" t="s">
        <v>135</v>
      </c>
      <c r="G5525" t="s">
        <v>136</v>
      </c>
      <c r="H5525">
        <v>42</v>
      </c>
      <c r="I5525">
        <v>155</v>
      </c>
      <c r="J5525">
        <v>6510</v>
      </c>
      <c r="K5525" t="s">
        <v>81</v>
      </c>
      <c r="L5525" t="s">
        <v>156</v>
      </c>
      <c r="M5525" t="s">
        <v>138</v>
      </c>
      <c r="N5525">
        <v>11</v>
      </c>
      <c r="O5525">
        <v>2021</v>
      </c>
    </row>
    <row r="5526" spans="1:15" x14ac:dyDescent="0.25">
      <c r="A5526" t="s">
        <v>12</v>
      </c>
      <c r="B5526" s="1">
        <v>44524</v>
      </c>
      <c r="C5526" t="s">
        <v>46</v>
      </c>
      <c r="D5526" t="s">
        <v>70</v>
      </c>
      <c r="E5526" t="s">
        <v>71</v>
      </c>
      <c r="F5526" t="s">
        <v>135</v>
      </c>
      <c r="G5526" t="s">
        <v>139</v>
      </c>
      <c r="H5526">
        <v>47</v>
      </c>
      <c r="I5526">
        <v>169</v>
      </c>
      <c r="J5526">
        <v>7943</v>
      </c>
      <c r="K5526" t="s">
        <v>81</v>
      </c>
      <c r="L5526" t="s">
        <v>156</v>
      </c>
      <c r="M5526" t="s">
        <v>138</v>
      </c>
      <c r="N5526">
        <v>11</v>
      </c>
      <c r="O5526">
        <v>2021</v>
      </c>
    </row>
    <row r="5527" spans="1:15" x14ac:dyDescent="0.25">
      <c r="A5527" t="s">
        <v>12</v>
      </c>
      <c r="B5527" s="1">
        <v>44524</v>
      </c>
      <c r="C5527" t="s">
        <v>46</v>
      </c>
      <c r="D5527" t="s">
        <v>70</v>
      </c>
      <c r="E5527" t="s">
        <v>71</v>
      </c>
      <c r="F5527" t="s">
        <v>141</v>
      </c>
      <c r="G5527" t="s">
        <v>136</v>
      </c>
      <c r="H5527">
        <v>43</v>
      </c>
      <c r="I5527">
        <v>138</v>
      </c>
      <c r="J5527">
        <v>5934</v>
      </c>
      <c r="K5527" t="s">
        <v>81</v>
      </c>
      <c r="L5527" t="s">
        <v>156</v>
      </c>
      <c r="M5527" t="s">
        <v>138</v>
      </c>
      <c r="N5527">
        <v>11</v>
      </c>
      <c r="O5527">
        <v>2021</v>
      </c>
    </row>
    <row r="5528" spans="1:15" x14ac:dyDescent="0.25">
      <c r="A5528" t="s">
        <v>12</v>
      </c>
      <c r="B5528" s="1">
        <v>44524</v>
      </c>
      <c r="C5528" t="s">
        <v>46</v>
      </c>
      <c r="D5528" t="s">
        <v>70</v>
      </c>
      <c r="E5528" t="s">
        <v>71</v>
      </c>
      <c r="F5528" t="s">
        <v>141</v>
      </c>
      <c r="G5528" t="s">
        <v>139</v>
      </c>
      <c r="H5528">
        <v>52</v>
      </c>
      <c r="I5528">
        <v>113</v>
      </c>
      <c r="J5528">
        <v>5876</v>
      </c>
      <c r="K5528" t="s">
        <v>81</v>
      </c>
      <c r="L5528" t="s">
        <v>156</v>
      </c>
      <c r="M5528" t="s">
        <v>138</v>
      </c>
      <c r="N5528">
        <v>11</v>
      </c>
      <c r="O5528">
        <v>2021</v>
      </c>
    </row>
    <row r="5529" spans="1:15" x14ac:dyDescent="0.25">
      <c r="A5529" t="s">
        <v>12</v>
      </c>
      <c r="B5529" s="1">
        <v>44524</v>
      </c>
      <c r="C5529" t="s">
        <v>46</v>
      </c>
      <c r="D5529" t="s">
        <v>70</v>
      </c>
      <c r="E5529" t="s">
        <v>71</v>
      </c>
      <c r="F5529" t="s">
        <v>135</v>
      </c>
      <c r="G5529" t="s">
        <v>144</v>
      </c>
      <c r="H5529">
        <v>73</v>
      </c>
      <c r="I5529">
        <v>111</v>
      </c>
      <c r="J5529">
        <v>8103</v>
      </c>
      <c r="K5529" t="s">
        <v>81</v>
      </c>
      <c r="L5529" t="s">
        <v>156</v>
      </c>
      <c r="M5529" t="s">
        <v>138</v>
      </c>
      <c r="N5529">
        <v>11</v>
      </c>
      <c r="O5529">
        <v>2021</v>
      </c>
    </row>
    <row r="5530" spans="1:15" x14ac:dyDescent="0.25">
      <c r="A5530" t="s">
        <v>12</v>
      </c>
      <c r="B5530" s="1">
        <v>44524</v>
      </c>
      <c r="C5530" t="s">
        <v>46</v>
      </c>
      <c r="D5530" t="s">
        <v>70</v>
      </c>
      <c r="E5530" t="s">
        <v>71</v>
      </c>
      <c r="F5530" t="s">
        <v>141</v>
      </c>
      <c r="G5530" t="s">
        <v>144</v>
      </c>
      <c r="H5530">
        <v>74</v>
      </c>
      <c r="I5530">
        <v>149</v>
      </c>
      <c r="J5530">
        <v>11026</v>
      </c>
      <c r="K5530" t="s">
        <v>81</v>
      </c>
      <c r="L5530" t="s">
        <v>156</v>
      </c>
      <c r="M5530" t="s">
        <v>138</v>
      </c>
      <c r="N5530">
        <v>11</v>
      </c>
      <c r="O5530">
        <v>2021</v>
      </c>
    </row>
    <row r="5531" spans="1:15" x14ac:dyDescent="0.25">
      <c r="A5531" t="s">
        <v>12</v>
      </c>
      <c r="B5531" s="1">
        <v>44553</v>
      </c>
      <c r="C5531" t="s">
        <v>46</v>
      </c>
      <c r="D5531" t="s">
        <v>70</v>
      </c>
      <c r="E5531" t="s">
        <v>71</v>
      </c>
      <c r="F5531" t="s">
        <v>135</v>
      </c>
      <c r="G5531" t="s">
        <v>136</v>
      </c>
      <c r="H5531">
        <v>60</v>
      </c>
      <c r="I5531">
        <v>225</v>
      </c>
      <c r="J5531">
        <v>13500</v>
      </c>
      <c r="K5531" t="s">
        <v>81</v>
      </c>
      <c r="L5531" t="s">
        <v>157</v>
      </c>
      <c r="M5531" t="s">
        <v>140</v>
      </c>
      <c r="N5531">
        <v>12</v>
      </c>
      <c r="O5531">
        <v>2021</v>
      </c>
    </row>
    <row r="5532" spans="1:15" x14ac:dyDescent="0.25">
      <c r="A5532" t="s">
        <v>12</v>
      </c>
      <c r="B5532" s="1">
        <v>44553</v>
      </c>
      <c r="C5532" t="s">
        <v>46</v>
      </c>
      <c r="D5532" t="s">
        <v>70</v>
      </c>
      <c r="E5532" t="s">
        <v>71</v>
      </c>
      <c r="F5532" t="s">
        <v>135</v>
      </c>
      <c r="G5532" t="s">
        <v>139</v>
      </c>
      <c r="H5532">
        <v>74</v>
      </c>
      <c r="I5532">
        <v>225</v>
      </c>
      <c r="J5532">
        <v>16650</v>
      </c>
      <c r="K5532" t="s">
        <v>81</v>
      </c>
      <c r="L5532" t="s">
        <v>157</v>
      </c>
      <c r="M5532" t="s">
        <v>140</v>
      </c>
      <c r="N5532">
        <v>12</v>
      </c>
      <c r="O5532">
        <v>2021</v>
      </c>
    </row>
    <row r="5533" spans="1:15" x14ac:dyDescent="0.25">
      <c r="A5533" t="s">
        <v>24</v>
      </c>
      <c r="B5533" s="1">
        <v>44553</v>
      </c>
      <c r="C5533" t="s">
        <v>46</v>
      </c>
      <c r="D5533" t="s">
        <v>70</v>
      </c>
      <c r="E5533" t="s">
        <v>71</v>
      </c>
      <c r="F5533" t="s">
        <v>141</v>
      </c>
      <c r="G5533" t="s">
        <v>136</v>
      </c>
      <c r="H5533">
        <v>64</v>
      </c>
      <c r="I5533">
        <v>154</v>
      </c>
      <c r="J5533">
        <v>9856</v>
      </c>
      <c r="K5533" t="s">
        <v>81</v>
      </c>
      <c r="L5533" t="s">
        <v>157</v>
      </c>
      <c r="M5533" t="s">
        <v>140</v>
      </c>
      <c r="N5533">
        <v>12</v>
      </c>
      <c r="O5533">
        <v>2021</v>
      </c>
    </row>
    <row r="5534" spans="1:15" x14ac:dyDescent="0.25">
      <c r="A5534" t="s">
        <v>24</v>
      </c>
      <c r="B5534" s="1">
        <v>44553</v>
      </c>
      <c r="C5534" t="s">
        <v>46</v>
      </c>
      <c r="D5534" t="s">
        <v>70</v>
      </c>
      <c r="E5534" t="s">
        <v>71</v>
      </c>
      <c r="F5534" t="s">
        <v>141</v>
      </c>
      <c r="G5534" t="s">
        <v>139</v>
      </c>
      <c r="H5534">
        <v>67</v>
      </c>
      <c r="I5534">
        <v>160</v>
      </c>
      <c r="J5534">
        <v>10720</v>
      </c>
      <c r="K5534" t="s">
        <v>81</v>
      </c>
      <c r="L5534" t="s">
        <v>157</v>
      </c>
      <c r="M5534" t="s">
        <v>140</v>
      </c>
      <c r="N5534">
        <v>12</v>
      </c>
      <c r="O5534">
        <v>2021</v>
      </c>
    </row>
    <row r="5535" spans="1:15" x14ac:dyDescent="0.25">
      <c r="A5535" t="s">
        <v>24</v>
      </c>
      <c r="B5535" s="1">
        <v>44553</v>
      </c>
      <c r="C5535" t="s">
        <v>46</v>
      </c>
      <c r="D5535" t="s">
        <v>70</v>
      </c>
      <c r="E5535" t="s">
        <v>71</v>
      </c>
      <c r="F5535" t="s">
        <v>135</v>
      </c>
      <c r="G5535" t="s">
        <v>144</v>
      </c>
      <c r="H5535">
        <v>72</v>
      </c>
      <c r="I5535">
        <v>133</v>
      </c>
      <c r="J5535">
        <v>9576</v>
      </c>
      <c r="K5535" t="s">
        <v>81</v>
      </c>
      <c r="L5535" t="s">
        <v>157</v>
      </c>
      <c r="M5535" t="s">
        <v>140</v>
      </c>
      <c r="N5535">
        <v>12</v>
      </c>
      <c r="O5535">
        <v>2021</v>
      </c>
    </row>
    <row r="5536" spans="1:15" x14ac:dyDescent="0.25">
      <c r="A5536" t="s">
        <v>24</v>
      </c>
      <c r="B5536" s="1">
        <v>44553</v>
      </c>
      <c r="C5536" t="s">
        <v>46</v>
      </c>
      <c r="D5536" t="s">
        <v>70</v>
      </c>
      <c r="E5536" t="s">
        <v>71</v>
      </c>
      <c r="F5536" t="s">
        <v>141</v>
      </c>
      <c r="G5536" t="s">
        <v>144</v>
      </c>
      <c r="H5536">
        <v>82</v>
      </c>
      <c r="I5536">
        <v>150</v>
      </c>
      <c r="J5536">
        <v>12300</v>
      </c>
      <c r="K5536" t="s">
        <v>81</v>
      </c>
      <c r="L5536" t="s">
        <v>157</v>
      </c>
      <c r="M5536" t="s">
        <v>140</v>
      </c>
      <c r="N5536">
        <v>12</v>
      </c>
      <c r="O5536">
        <v>2021</v>
      </c>
    </row>
    <row r="5537" spans="1:15" x14ac:dyDescent="0.25">
      <c r="A5537" t="s">
        <v>24</v>
      </c>
      <c r="B5537" s="1">
        <v>44215</v>
      </c>
      <c r="C5537" t="s">
        <v>46</v>
      </c>
      <c r="D5537" t="s">
        <v>70</v>
      </c>
      <c r="E5537" t="s">
        <v>71</v>
      </c>
      <c r="F5537" t="s">
        <v>135</v>
      </c>
      <c r="G5537" t="s">
        <v>136</v>
      </c>
      <c r="H5537">
        <v>34</v>
      </c>
      <c r="I5537">
        <v>203</v>
      </c>
      <c r="J5537">
        <v>6902</v>
      </c>
      <c r="K5537" t="s">
        <v>81</v>
      </c>
      <c r="L5537" t="s">
        <v>137</v>
      </c>
      <c r="M5537" t="s">
        <v>147</v>
      </c>
      <c r="N5537">
        <v>1</v>
      </c>
      <c r="O5537">
        <v>2021</v>
      </c>
    </row>
    <row r="5538" spans="1:15" x14ac:dyDescent="0.25">
      <c r="A5538" t="s">
        <v>24</v>
      </c>
      <c r="B5538" s="1">
        <v>44215</v>
      </c>
      <c r="C5538" t="s">
        <v>46</v>
      </c>
      <c r="D5538" t="s">
        <v>70</v>
      </c>
      <c r="E5538" t="s">
        <v>71</v>
      </c>
      <c r="F5538" t="s">
        <v>135</v>
      </c>
      <c r="G5538" t="s">
        <v>139</v>
      </c>
      <c r="H5538">
        <v>34</v>
      </c>
      <c r="I5538">
        <v>154</v>
      </c>
      <c r="J5538">
        <v>5236</v>
      </c>
      <c r="K5538" t="s">
        <v>81</v>
      </c>
      <c r="L5538" t="s">
        <v>137</v>
      </c>
      <c r="M5538" t="s">
        <v>147</v>
      </c>
      <c r="N5538">
        <v>1</v>
      </c>
      <c r="O5538">
        <v>2021</v>
      </c>
    </row>
    <row r="5539" spans="1:15" x14ac:dyDescent="0.25">
      <c r="A5539" t="s">
        <v>24</v>
      </c>
      <c r="B5539" s="1">
        <v>44215</v>
      </c>
      <c r="C5539" t="s">
        <v>46</v>
      </c>
      <c r="D5539" t="s">
        <v>70</v>
      </c>
      <c r="E5539" t="s">
        <v>71</v>
      </c>
      <c r="F5539" t="s">
        <v>141</v>
      </c>
      <c r="G5539" t="s">
        <v>136</v>
      </c>
      <c r="H5539">
        <v>23</v>
      </c>
      <c r="I5539">
        <v>149</v>
      </c>
      <c r="J5539">
        <v>3427</v>
      </c>
      <c r="K5539" t="s">
        <v>81</v>
      </c>
      <c r="L5539" t="s">
        <v>137</v>
      </c>
      <c r="M5539" t="s">
        <v>147</v>
      </c>
      <c r="N5539">
        <v>1</v>
      </c>
      <c r="O5539">
        <v>2021</v>
      </c>
    </row>
    <row r="5540" spans="1:15" x14ac:dyDescent="0.25">
      <c r="A5540" t="s">
        <v>24</v>
      </c>
      <c r="B5540" s="1">
        <v>44215</v>
      </c>
      <c r="C5540" t="s">
        <v>46</v>
      </c>
      <c r="D5540" t="s">
        <v>70</v>
      </c>
      <c r="E5540" t="s">
        <v>71</v>
      </c>
      <c r="F5540" t="s">
        <v>141</v>
      </c>
      <c r="G5540" t="s">
        <v>139</v>
      </c>
      <c r="H5540">
        <v>29</v>
      </c>
      <c r="I5540">
        <v>116</v>
      </c>
      <c r="J5540">
        <v>3364</v>
      </c>
      <c r="K5540" t="s">
        <v>81</v>
      </c>
      <c r="L5540" t="s">
        <v>137</v>
      </c>
      <c r="M5540" t="s">
        <v>147</v>
      </c>
      <c r="N5540">
        <v>1</v>
      </c>
      <c r="O5540">
        <v>2021</v>
      </c>
    </row>
    <row r="5541" spans="1:15" x14ac:dyDescent="0.25">
      <c r="A5541" t="s">
        <v>24</v>
      </c>
      <c r="B5541" s="1">
        <v>44215</v>
      </c>
      <c r="C5541" t="s">
        <v>46</v>
      </c>
      <c r="D5541" t="s">
        <v>70</v>
      </c>
      <c r="E5541" t="s">
        <v>71</v>
      </c>
      <c r="F5541" t="s">
        <v>135</v>
      </c>
      <c r="G5541" t="s">
        <v>144</v>
      </c>
      <c r="H5541">
        <v>43</v>
      </c>
      <c r="I5541">
        <v>122</v>
      </c>
      <c r="J5541">
        <v>5246</v>
      </c>
      <c r="K5541" t="s">
        <v>81</v>
      </c>
      <c r="L5541" t="s">
        <v>137</v>
      </c>
      <c r="M5541" t="s">
        <v>147</v>
      </c>
      <c r="N5541">
        <v>1</v>
      </c>
      <c r="O5541">
        <v>2021</v>
      </c>
    </row>
    <row r="5542" spans="1:15" x14ac:dyDescent="0.25">
      <c r="A5542" t="s">
        <v>24</v>
      </c>
      <c r="B5542" s="1">
        <v>44215</v>
      </c>
      <c r="C5542" t="s">
        <v>46</v>
      </c>
      <c r="D5542" t="s">
        <v>70</v>
      </c>
      <c r="E5542" t="s">
        <v>71</v>
      </c>
      <c r="F5542" t="s">
        <v>141</v>
      </c>
      <c r="G5542" t="s">
        <v>144</v>
      </c>
      <c r="H5542">
        <v>33</v>
      </c>
      <c r="I5542">
        <v>138</v>
      </c>
      <c r="J5542">
        <v>4554</v>
      </c>
      <c r="K5542" t="s">
        <v>81</v>
      </c>
      <c r="L5542" t="s">
        <v>137</v>
      </c>
      <c r="M5542" t="s">
        <v>147</v>
      </c>
      <c r="N5542">
        <v>1</v>
      </c>
      <c r="O5542">
        <v>2021</v>
      </c>
    </row>
    <row r="5543" spans="1:15" x14ac:dyDescent="0.25">
      <c r="A5543" t="s">
        <v>24</v>
      </c>
      <c r="B5543" s="1">
        <v>44244</v>
      </c>
      <c r="C5543" t="s">
        <v>46</v>
      </c>
      <c r="D5543" t="s">
        <v>70</v>
      </c>
      <c r="E5543" t="s">
        <v>71</v>
      </c>
      <c r="F5543" t="s">
        <v>135</v>
      </c>
      <c r="G5543" t="s">
        <v>136</v>
      </c>
      <c r="H5543">
        <v>34</v>
      </c>
      <c r="I5543">
        <v>200</v>
      </c>
      <c r="J5543">
        <v>6800</v>
      </c>
      <c r="K5543" t="s">
        <v>81</v>
      </c>
      <c r="L5543" t="s">
        <v>148</v>
      </c>
      <c r="M5543" t="s">
        <v>138</v>
      </c>
      <c r="N5543">
        <v>2</v>
      </c>
      <c r="O5543">
        <v>2021</v>
      </c>
    </row>
    <row r="5544" spans="1:15" x14ac:dyDescent="0.25">
      <c r="A5544" t="s">
        <v>24</v>
      </c>
      <c r="B5544" s="1">
        <v>44244</v>
      </c>
      <c r="C5544" t="s">
        <v>46</v>
      </c>
      <c r="D5544" t="s">
        <v>70</v>
      </c>
      <c r="E5544" t="s">
        <v>71</v>
      </c>
      <c r="F5544" t="s">
        <v>135</v>
      </c>
      <c r="G5544" t="s">
        <v>139</v>
      </c>
      <c r="H5544">
        <v>33</v>
      </c>
      <c r="I5544">
        <v>117</v>
      </c>
      <c r="J5544">
        <v>3861</v>
      </c>
      <c r="K5544" t="s">
        <v>81</v>
      </c>
      <c r="L5544" t="s">
        <v>148</v>
      </c>
      <c r="M5544" t="s">
        <v>138</v>
      </c>
      <c r="N5544">
        <v>2</v>
      </c>
      <c r="O5544">
        <v>2021</v>
      </c>
    </row>
    <row r="5545" spans="1:15" x14ac:dyDescent="0.25">
      <c r="A5545" t="s">
        <v>24</v>
      </c>
      <c r="B5545" s="1">
        <v>44244</v>
      </c>
      <c r="C5545" t="s">
        <v>46</v>
      </c>
      <c r="D5545" t="s">
        <v>70</v>
      </c>
      <c r="E5545" t="s">
        <v>71</v>
      </c>
      <c r="F5545" t="s">
        <v>141</v>
      </c>
      <c r="G5545" t="s">
        <v>136</v>
      </c>
      <c r="H5545">
        <v>23</v>
      </c>
      <c r="I5545">
        <v>150</v>
      </c>
      <c r="J5545">
        <v>3450</v>
      </c>
      <c r="K5545" t="s">
        <v>81</v>
      </c>
      <c r="L5545" t="s">
        <v>148</v>
      </c>
      <c r="M5545" t="s">
        <v>138</v>
      </c>
      <c r="N5545">
        <v>2</v>
      </c>
      <c r="O5545">
        <v>2021</v>
      </c>
    </row>
    <row r="5546" spans="1:15" x14ac:dyDescent="0.25">
      <c r="A5546" t="s">
        <v>24</v>
      </c>
      <c r="B5546" s="1">
        <v>44244</v>
      </c>
      <c r="C5546" t="s">
        <v>34</v>
      </c>
      <c r="D5546" t="s">
        <v>72</v>
      </c>
      <c r="E5546" t="s">
        <v>73</v>
      </c>
      <c r="F5546" t="s">
        <v>141</v>
      </c>
      <c r="G5546" t="s">
        <v>139</v>
      </c>
      <c r="H5546">
        <v>28</v>
      </c>
      <c r="I5546">
        <v>109</v>
      </c>
      <c r="J5546">
        <v>3052</v>
      </c>
      <c r="K5546" t="s">
        <v>81</v>
      </c>
      <c r="L5546" t="s">
        <v>148</v>
      </c>
      <c r="M5546" t="s">
        <v>138</v>
      </c>
      <c r="N5546">
        <v>2</v>
      </c>
      <c r="O5546">
        <v>2021</v>
      </c>
    </row>
    <row r="5547" spans="1:15" x14ac:dyDescent="0.25">
      <c r="A5547" t="s">
        <v>24</v>
      </c>
      <c r="B5547" s="1">
        <v>44244</v>
      </c>
      <c r="C5547" t="s">
        <v>34</v>
      </c>
      <c r="D5547" t="s">
        <v>72</v>
      </c>
      <c r="E5547" t="s">
        <v>73</v>
      </c>
      <c r="F5547" t="s">
        <v>135</v>
      </c>
      <c r="G5547" t="s">
        <v>144</v>
      </c>
      <c r="H5547">
        <v>41</v>
      </c>
      <c r="I5547">
        <v>126</v>
      </c>
      <c r="J5547">
        <v>5166</v>
      </c>
      <c r="K5547" t="s">
        <v>81</v>
      </c>
      <c r="L5547" t="s">
        <v>148</v>
      </c>
      <c r="M5547" t="s">
        <v>138</v>
      </c>
      <c r="N5547">
        <v>2</v>
      </c>
      <c r="O5547">
        <v>2021</v>
      </c>
    </row>
    <row r="5548" spans="1:15" x14ac:dyDescent="0.25">
      <c r="A5548" t="s">
        <v>24</v>
      </c>
      <c r="B5548" s="1">
        <v>44244</v>
      </c>
      <c r="C5548" t="s">
        <v>34</v>
      </c>
      <c r="D5548" t="s">
        <v>72</v>
      </c>
      <c r="E5548" t="s">
        <v>73</v>
      </c>
      <c r="F5548" t="s">
        <v>141</v>
      </c>
      <c r="G5548" t="s">
        <v>144</v>
      </c>
      <c r="H5548">
        <v>33</v>
      </c>
      <c r="I5548">
        <v>138</v>
      </c>
      <c r="J5548">
        <v>4554</v>
      </c>
      <c r="K5548" t="s">
        <v>81</v>
      </c>
      <c r="L5548" t="s">
        <v>148</v>
      </c>
      <c r="M5548" t="s">
        <v>138</v>
      </c>
      <c r="N5548">
        <v>2</v>
      </c>
      <c r="O5548">
        <v>2021</v>
      </c>
    </row>
    <row r="5549" spans="1:15" x14ac:dyDescent="0.25">
      <c r="A5549" t="s">
        <v>24</v>
      </c>
      <c r="B5549" s="1">
        <v>44270</v>
      </c>
      <c r="C5549" t="s">
        <v>34</v>
      </c>
      <c r="D5549" t="s">
        <v>72</v>
      </c>
      <c r="E5549" t="s">
        <v>73</v>
      </c>
      <c r="F5549" t="s">
        <v>135</v>
      </c>
      <c r="G5549" t="s">
        <v>136</v>
      </c>
      <c r="H5549">
        <v>34</v>
      </c>
      <c r="I5549">
        <v>216</v>
      </c>
      <c r="J5549">
        <v>7344</v>
      </c>
      <c r="K5549" t="s">
        <v>81</v>
      </c>
      <c r="L5549" t="s">
        <v>149</v>
      </c>
      <c r="M5549" t="s">
        <v>146</v>
      </c>
      <c r="N5549">
        <v>3</v>
      </c>
      <c r="O5549">
        <v>2021</v>
      </c>
    </row>
    <row r="5550" spans="1:15" x14ac:dyDescent="0.25">
      <c r="A5550" t="s">
        <v>24</v>
      </c>
      <c r="B5550" s="1">
        <v>44270</v>
      </c>
      <c r="C5550" t="s">
        <v>34</v>
      </c>
      <c r="D5550" t="s">
        <v>72</v>
      </c>
      <c r="E5550" t="s">
        <v>73</v>
      </c>
      <c r="F5550" t="s">
        <v>135</v>
      </c>
      <c r="G5550" t="s">
        <v>139</v>
      </c>
      <c r="H5550">
        <v>32</v>
      </c>
      <c r="I5550">
        <v>126</v>
      </c>
      <c r="J5550">
        <v>4032</v>
      </c>
      <c r="K5550" t="s">
        <v>81</v>
      </c>
      <c r="L5550" t="s">
        <v>149</v>
      </c>
      <c r="M5550" t="s">
        <v>146</v>
      </c>
      <c r="N5550">
        <v>3</v>
      </c>
      <c r="O5550">
        <v>2021</v>
      </c>
    </row>
    <row r="5551" spans="1:15" x14ac:dyDescent="0.25">
      <c r="A5551" t="s">
        <v>24</v>
      </c>
      <c r="B5551" s="1">
        <v>44270</v>
      </c>
      <c r="C5551" t="s">
        <v>34</v>
      </c>
      <c r="D5551" t="s">
        <v>72</v>
      </c>
      <c r="E5551" t="s">
        <v>73</v>
      </c>
      <c r="F5551" t="s">
        <v>141</v>
      </c>
      <c r="G5551" t="s">
        <v>136</v>
      </c>
      <c r="H5551">
        <v>25</v>
      </c>
      <c r="I5551">
        <v>124</v>
      </c>
      <c r="J5551">
        <v>3100</v>
      </c>
      <c r="K5551" t="s">
        <v>81</v>
      </c>
      <c r="L5551" t="s">
        <v>149</v>
      </c>
      <c r="M5551" t="s">
        <v>146</v>
      </c>
      <c r="N5551">
        <v>3</v>
      </c>
      <c r="O5551">
        <v>2021</v>
      </c>
    </row>
    <row r="5552" spans="1:15" x14ac:dyDescent="0.25">
      <c r="A5552" t="s">
        <v>24</v>
      </c>
      <c r="B5552" s="1">
        <v>44270</v>
      </c>
      <c r="C5552" t="s">
        <v>34</v>
      </c>
      <c r="D5552" t="s">
        <v>72</v>
      </c>
      <c r="E5552" t="s">
        <v>73</v>
      </c>
      <c r="F5552" t="s">
        <v>141</v>
      </c>
      <c r="G5552" t="s">
        <v>139</v>
      </c>
      <c r="H5552">
        <v>29</v>
      </c>
      <c r="I5552">
        <v>91</v>
      </c>
      <c r="J5552">
        <v>2639</v>
      </c>
      <c r="K5552" t="s">
        <v>81</v>
      </c>
      <c r="L5552" t="s">
        <v>149</v>
      </c>
      <c r="M5552" t="s">
        <v>146</v>
      </c>
      <c r="N5552">
        <v>3</v>
      </c>
      <c r="O5552">
        <v>2021</v>
      </c>
    </row>
    <row r="5553" spans="1:15" x14ac:dyDescent="0.25">
      <c r="A5553" t="s">
        <v>24</v>
      </c>
      <c r="B5553" s="1">
        <v>44270</v>
      </c>
      <c r="C5553" t="s">
        <v>34</v>
      </c>
      <c r="D5553" t="s">
        <v>72</v>
      </c>
      <c r="E5553" t="s">
        <v>73</v>
      </c>
      <c r="F5553" t="s">
        <v>135</v>
      </c>
      <c r="G5553" t="s">
        <v>144</v>
      </c>
      <c r="H5553">
        <v>43</v>
      </c>
      <c r="I5553">
        <v>94</v>
      </c>
      <c r="J5553">
        <v>4042</v>
      </c>
      <c r="K5553" t="s">
        <v>81</v>
      </c>
      <c r="L5553" t="s">
        <v>149</v>
      </c>
      <c r="M5553" t="s">
        <v>146</v>
      </c>
      <c r="N5553">
        <v>3</v>
      </c>
      <c r="O5553">
        <v>2021</v>
      </c>
    </row>
    <row r="5554" spans="1:15" x14ac:dyDescent="0.25">
      <c r="A5554" t="s">
        <v>24</v>
      </c>
      <c r="B5554" s="1">
        <v>44270</v>
      </c>
      <c r="C5554" t="s">
        <v>34</v>
      </c>
      <c r="D5554" t="s">
        <v>72</v>
      </c>
      <c r="E5554" t="s">
        <v>73</v>
      </c>
      <c r="F5554" t="s">
        <v>141</v>
      </c>
      <c r="G5554" t="s">
        <v>144</v>
      </c>
      <c r="H5554">
        <v>33</v>
      </c>
      <c r="I5554">
        <v>143</v>
      </c>
      <c r="J5554">
        <v>4719</v>
      </c>
      <c r="K5554" t="s">
        <v>81</v>
      </c>
      <c r="L5554" t="s">
        <v>149</v>
      </c>
      <c r="M5554" t="s">
        <v>146</v>
      </c>
      <c r="N5554">
        <v>3</v>
      </c>
      <c r="O5554">
        <v>2021</v>
      </c>
    </row>
    <row r="5555" spans="1:15" x14ac:dyDescent="0.25">
      <c r="A5555" t="s">
        <v>24</v>
      </c>
      <c r="B5555" s="1">
        <v>44302</v>
      </c>
      <c r="C5555" t="s">
        <v>34</v>
      </c>
      <c r="D5555" t="s">
        <v>72</v>
      </c>
      <c r="E5555" t="s">
        <v>73</v>
      </c>
      <c r="F5555" t="s">
        <v>135</v>
      </c>
      <c r="G5555" t="s">
        <v>136</v>
      </c>
      <c r="H5555">
        <v>32</v>
      </c>
      <c r="I5555">
        <v>181</v>
      </c>
      <c r="J5555">
        <v>5792</v>
      </c>
      <c r="K5555" t="s">
        <v>81</v>
      </c>
      <c r="L5555" t="s">
        <v>150</v>
      </c>
      <c r="M5555" t="s">
        <v>142</v>
      </c>
      <c r="N5555">
        <v>4</v>
      </c>
      <c r="O5555">
        <v>2021</v>
      </c>
    </row>
    <row r="5556" spans="1:15" x14ac:dyDescent="0.25">
      <c r="A5556" t="s">
        <v>24</v>
      </c>
      <c r="B5556" s="1">
        <v>44302</v>
      </c>
      <c r="C5556" t="s">
        <v>34</v>
      </c>
      <c r="D5556" t="s">
        <v>72</v>
      </c>
      <c r="E5556" t="s">
        <v>73</v>
      </c>
      <c r="F5556" t="s">
        <v>135</v>
      </c>
      <c r="G5556" t="s">
        <v>139</v>
      </c>
      <c r="H5556">
        <v>38</v>
      </c>
      <c r="I5556">
        <v>111</v>
      </c>
      <c r="J5556">
        <v>4218</v>
      </c>
      <c r="K5556" t="s">
        <v>81</v>
      </c>
      <c r="L5556" t="s">
        <v>150</v>
      </c>
      <c r="M5556" t="s">
        <v>142</v>
      </c>
      <c r="N5556">
        <v>4</v>
      </c>
      <c r="O5556">
        <v>2021</v>
      </c>
    </row>
    <row r="5557" spans="1:15" x14ac:dyDescent="0.25">
      <c r="A5557" t="s">
        <v>24</v>
      </c>
      <c r="B5557" s="1">
        <v>44302</v>
      </c>
      <c r="C5557" t="s">
        <v>34</v>
      </c>
      <c r="D5557" t="s">
        <v>72</v>
      </c>
      <c r="E5557" t="s">
        <v>73</v>
      </c>
      <c r="F5557" t="s">
        <v>141</v>
      </c>
      <c r="G5557" t="s">
        <v>136</v>
      </c>
      <c r="H5557">
        <v>27</v>
      </c>
      <c r="I5557">
        <v>135</v>
      </c>
      <c r="J5557">
        <v>3645</v>
      </c>
      <c r="K5557" t="s">
        <v>81</v>
      </c>
      <c r="L5557" t="s">
        <v>150</v>
      </c>
      <c r="M5557" t="s">
        <v>142</v>
      </c>
      <c r="N5557">
        <v>4</v>
      </c>
      <c r="O5557">
        <v>2021</v>
      </c>
    </row>
    <row r="5558" spans="1:15" x14ac:dyDescent="0.25">
      <c r="A5558" t="s">
        <v>24</v>
      </c>
      <c r="B5558" s="1">
        <v>44302</v>
      </c>
      <c r="C5558" t="s">
        <v>34</v>
      </c>
      <c r="D5558" t="s">
        <v>72</v>
      </c>
      <c r="E5558" t="s">
        <v>73</v>
      </c>
      <c r="F5558" t="s">
        <v>141</v>
      </c>
      <c r="G5558" t="s">
        <v>139</v>
      </c>
      <c r="H5558">
        <v>32</v>
      </c>
      <c r="I5558">
        <v>109</v>
      </c>
      <c r="J5558">
        <v>3488</v>
      </c>
      <c r="K5558" t="s">
        <v>81</v>
      </c>
      <c r="L5558" t="s">
        <v>150</v>
      </c>
      <c r="M5558" t="s">
        <v>142</v>
      </c>
      <c r="N5558">
        <v>4</v>
      </c>
      <c r="O5558">
        <v>2021</v>
      </c>
    </row>
    <row r="5559" spans="1:15" x14ac:dyDescent="0.25">
      <c r="A5559" t="s">
        <v>24</v>
      </c>
      <c r="B5559" s="1">
        <v>44302</v>
      </c>
      <c r="C5559" t="s">
        <v>34</v>
      </c>
      <c r="D5559" t="s">
        <v>72</v>
      </c>
      <c r="E5559" t="s">
        <v>73</v>
      </c>
      <c r="F5559" t="s">
        <v>135</v>
      </c>
      <c r="G5559" t="s">
        <v>144</v>
      </c>
      <c r="H5559">
        <v>45</v>
      </c>
      <c r="I5559">
        <v>120</v>
      </c>
      <c r="J5559">
        <v>5400</v>
      </c>
      <c r="K5559" t="s">
        <v>81</v>
      </c>
      <c r="L5559" t="s">
        <v>150</v>
      </c>
      <c r="M5559" t="s">
        <v>142</v>
      </c>
      <c r="N5559">
        <v>4</v>
      </c>
      <c r="O5559">
        <v>2021</v>
      </c>
    </row>
    <row r="5560" spans="1:15" x14ac:dyDescent="0.25">
      <c r="A5560" t="s">
        <v>24</v>
      </c>
      <c r="B5560" s="1">
        <v>44302</v>
      </c>
      <c r="C5560" t="s">
        <v>34</v>
      </c>
      <c r="D5560" t="s">
        <v>72</v>
      </c>
      <c r="E5560" t="s">
        <v>73</v>
      </c>
      <c r="F5560" t="s">
        <v>141</v>
      </c>
      <c r="G5560" t="s">
        <v>144</v>
      </c>
      <c r="H5560">
        <v>37</v>
      </c>
      <c r="I5560">
        <v>152</v>
      </c>
      <c r="J5560">
        <v>5624</v>
      </c>
      <c r="K5560" t="s">
        <v>81</v>
      </c>
      <c r="L5560" t="s">
        <v>150</v>
      </c>
      <c r="M5560" t="s">
        <v>142</v>
      </c>
      <c r="N5560">
        <v>4</v>
      </c>
      <c r="O5560">
        <v>2021</v>
      </c>
    </row>
    <row r="5561" spans="1:15" x14ac:dyDescent="0.25">
      <c r="A5561" t="s">
        <v>24</v>
      </c>
      <c r="B5561" s="1">
        <v>44331</v>
      </c>
      <c r="C5561" t="s">
        <v>34</v>
      </c>
      <c r="D5561" t="s">
        <v>72</v>
      </c>
      <c r="E5561" t="s">
        <v>73</v>
      </c>
      <c r="F5561" t="s">
        <v>135</v>
      </c>
      <c r="G5561" t="s">
        <v>136</v>
      </c>
      <c r="H5561">
        <v>48</v>
      </c>
      <c r="I5561">
        <v>207</v>
      </c>
      <c r="J5561">
        <v>9936</v>
      </c>
      <c r="K5561" t="s">
        <v>81</v>
      </c>
      <c r="L5561" t="s">
        <v>151</v>
      </c>
      <c r="M5561" t="s">
        <v>143</v>
      </c>
      <c r="N5561">
        <v>5</v>
      </c>
      <c r="O5561">
        <v>2021</v>
      </c>
    </row>
    <row r="5562" spans="1:15" x14ac:dyDescent="0.25">
      <c r="A5562" t="s">
        <v>24</v>
      </c>
      <c r="B5562" s="1">
        <v>44331</v>
      </c>
      <c r="C5562" t="s">
        <v>34</v>
      </c>
      <c r="D5562" t="s">
        <v>72</v>
      </c>
      <c r="E5562" t="s">
        <v>73</v>
      </c>
      <c r="F5562" t="s">
        <v>135</v>
      </c>
      <c r="G5562" t="s">
        <v>139</v>
      </c>
      <c r="H5562">
        <v>47</v>
      </c>
      <c r="I5562">
        <v>150</v>
      </c>
      <c r="J5562">
        <v>7050</v>
      </c>
      <c r="K5562" t="s">
        <v>81</v>
      </c>
      <c r="L5562" t="s">
        <v>151</v>
      </c>
      <c r="M5562" t="s">
        <v>143</v>
      </c>
      <c r="N5562">
        <v>5</v>
      </c>
      <c r="O5562">
        <v>2021</v>
      </c>
    </row>
    <row r="5563" spans="1:15" x14ac:dyDescent="0.25">
      <c r="A5563" t="s">
        <v>24</v>
      </c>
      <c r="B5563" s="1">
        <v>44331</v>
      </c>
      <c r="C5563" t="s">
        <v>34</v>
      </c>
      <c r="D5563" t="s">
        <v>72</v>
      </c>
      <c r="E5563" t="s">
        <v>73</v>
      </c>
      <c r="F5563" t="s">
        <v>141</v>
      </c>
      <c r="G5563" t="s">
        <v>136</v>
      </c>
      <c r="H5563">
        <v>44</v>
      </c>
      <c r="I5563">
        <v>133</v>
      </c>
      <c r="J5563">
        <v>5852</v>
      </c>
      <c r="K5563" t="s">
        <v>81</v>
      </c>
      <c r="L5563" t="s">
        <v>151</v>
      </c>
      <c r="M5563" t="s">
        <v>143</v>
      </c>
      <c r="N5563">
        <v>5</v>
      </c>
      <c r="O5563">
        <v>2021</v>
      </c>
    </row>
    <row r="5564" spans="1:15" x14ac:dyDescent="0.25">
      <c r="A5564" t="s">
        <v>24</v>
      </c>
      <c r="B5564" s="1">
        <v>44331</v>
      </c>
      <c r="C5564" t="s">
        <v>34</v>
      </c>
      <c r="D5564" t="s">
        <v>72</v>
      </c>
      <c r="E5564" t="s">
        <v>73</v>
      </c>
      <c r="F5564" t="s">
        <v>141</v>
      </c>
      <c r="G5564" t="s">
        <v>139</v>
      </c>
      <c r="H5564">
        <v>42</v>
      </c>
      <c r="I5564">
        <v>126</v>
      </c>
      <c r="J5564">
        <v>5292</v>
      </c>
      <c r="K5564" t="s">
        <v>81</v>
      </c>
      <c r="L5564" t="s">
        <v>151</v>
      </c>
      <c r="M5564" t="s">
        <v>143</v>
      </c>
      <c r="N5564">
        <v>5</v>
      </c>
      <c r="O5564">
        <v>2021</v>
      </c>
    </row>
    <row r="5565" spans="1:15" x14ac:dyDescent="0.25">
      <c r="A5565" t="s">
        <v>24</v>
      </c>
      <c r="B5565" s="1">
        <v>44331</v>
      </c>
      <c r="C5565" t="s">
        <v>34</v>
      </c>
      <c r="D5565" t="s">
        <v>72</v>
      </c>
      <c r="E5565" t="s">
        <v>73</v>
      </c>
      <c r="F5565" t="s">
        <v>135</v>
      </c>
      <c r="G5565" t="s">
        <v>144</v>
      </c>
      <c r="H5565">
        <v>52</v>
      </c>
      <c r="I5565">
        <v>124</v>
      </c>
      <c r="J5565">
        <v>6448</v>
      </c>
      <c r="K5565" t="s">
        <v>81</v>
      </c>
      <c r="L5565" t="s">
        <v>151</v>
      </c>
      <c r="M5565" t="s">
        <v>143</v>
      </c>
      <c r="N5565">
        <v>5</v>
      </c>
      <c r="O5565">
        <v>2021</v>
      </c>
    </row>
    <row r="5566" spans="1:15" x14ac:dyDescent="0.25">
      <c r="A5566" t="s">
        <v>24</v>
      </c>
      <c r="B5566" s="1">
        <v>44331</v>
      </c>
      <c r="C5566" t="s">
        <v>34</v>
      </c>
      <c r="D5566" t="s">
        <v>72</v>
      </c>
      <c r="E5566" t="s">
        <v>73</v>
      </c>
      <c r="F5566" t="s">
        <v>141</v>
      </c>
      <c r="G5566" t="s">
        <v>144</v>
      </c>
      <c r="H5566">
        <v>55</v>
      </c>
      <c r="I5566">
        <v>150</v>
      </c>
      <c r="J5566">
        <v>8250</v>
      </c>
      <c r="K5566" t="s">
        <v>81</v>
      </c>
      <c r="L5566" t="s">
        <v>151</v>
      </c>
      <c r="M5566" t="s">
        <v>143</v>
      </c>
      <c r="N5566">
        <v>5</v>
      </c>
      <c r="O5566">
        <v>2021</v>
      </c>
    </row>
    <row r="5567" spans="1:15" x14ac:dyDescent="0.25">
      <c r="A5567" t="s">
        <v>24</v>
      </c>
      <c r="B5567" s="1">
        <v>44364</v>
      </c>
      <c r="C5567" t="s">
        <v>34</v>
      </c>
      <c r="D5567" t="s">
        <v>72</v>
      </c>
      <c r="E5567" t="s">
        <v>73</v>
      </c>
      <c r="F5567" t="s">
        <v>135</v>
      </c>
      <c r="G5567" t="s">
        <v>136</v>
      </c>
      <c r="H5567">
        <v>52</v>
      </c>
      <c r="I5567">
        <v>206</v>
      </c>
      <c r="J5567">
        <v>10712</v>
      </c>
      <c r="K5567" t="s">
        <v>81</v>
      </c>
      <c r="L5567" t="s">
        <v>158</v>
      </c>
      <c r="M5567" t="s">
        <v>140</v>
      </c>
      <c r="N5567">
        <v>6</v>
      </c>
      <c r="O5567">
        <v>2021</v>
      </c>
    </row>
    <row r="5568" spans="1:15" x14ac:dyDescent="0.25">
      <c r="A5568" t="s">
        <v>24</v>
      </c>
      <c r="B5568" s="1">
        <v>44364</v>
      </c>
      <c r="C5568" t="s">
        <v>34</v>
      </c>
      <c r="D5568" t="s">
        <v>72</v>
      </c>
      <c r="E5568" t="s">
        <v>73</v>
      </c>
      <c r="F5568" t="s">
        <v>135</v>
      </c>
      <c r="G5568" t="s">
        <v>139</v>
      </c>
      <c r="H5568">
        <v>46</v>
      </c>
      <c r="I5568">
        <v>167</v>
      </c>
      <c r="J5568">
        <v>7682</v>
      </c>
      <c r="K5568" t="s">
        <v>81</v>
      </c>
      <c r="L5568" t="s">
        <v>158</v>
      </c>
      <c r="M5568" t="s">
        <v>140</v>
      </c>
      <c r="N5568">
        <v>6</v>
      </c>
      <c r="O5568">
        <v>2021</v>
      </c>
    </row>
    <row r="5569" spans="1:15" x14ac:dyDescent="0.25">
      <c r="A5569" t="s">
        <v>24</v>
      </c>
      <c r="B5569" s="1">
        <v>44364</v>
      </c>
      <c r="C5569" t="s">
        <v>34</v>
      </c>
      <c r="D5569" t="s">
        <v>72</v>
      </c>
      <c r="E5569" t="s">
        <v>73</v>
      </c>
      <c r="F5569" t="s">
        <v>141</v>
      </c>
      <c r="G5569" t="s">
        <v>136</v>
      </c>
      <c r="H5569">
        <v>41</v>
      </c>
      <c r="I5569">
        <v>138</v>
      </c>
      <c r="J5569">
        <v>5658</v>
      </c>
      <c r="K5569" t="s">
        <v>81</v>
      </c>
      <c r="L5569" t="s">
        <v>158</v>
      </c>
      <c r="M5569" t="s">
        <v>140</v>
      </c>
      <c r="N5569">
        <v>6</v>
      </c>
      <c r="O5569">
        <v>2021</v>
      </c>
    </row>
    <row r="5570" spans="1:15" x14ac:dyDescent="0.25">
      <c r="A5570" t="s">
        <v>24</v>
      </c>
      <c r="B5570" s="1">
        <v>44364</v>
      </c>
      <c r="C5570" t="s">
        <v>34</v>
      </c>
      <c r="D5570" t="s">
        <v>72</v>
      </c>
      <c r="E5570" t="s">
        <v>73</v>
      </c>
      <c r="F5570" t="s">
        <v>141</v>
      </c>
      <c r="G5570" t="s">
        <v>139</v>
      </c>
      <c r="H5570">
        <v>43</v>
      </c>
      <c r="I5570">
        <v>158</v>
      </c>
      <c r="J5570">
        <v>6794</v>
      </c>
      <c r="K5570" t="s">
        <v>81</v>
      </c>
      <c r="L5570" t="s">
        <v>158</v>
      </c>
      <c r="M5570" t="s">
        <v>140</v>
      </c>
      <c r="N5570">
        <v>6</v>
      </c>
      <c r="O5570">
        <v>2021</v>
      </c>
    </row>
    <row r="5571" spans="1:15" x14ac:dyDescent="0.25">
      <c r="A5571" t="s">
        <v>24</v>
      </c>
      <c r="B5571" s="1">
        <v>44364</v>
      </c>
      <c r="C5571" t="s">
        <v>34</v>
      </c>
      <c r="D5571" t="s">
        <v>72</v>
      </c>
      <c r="E5571" t="s">
        <v>73</v>
      </c>
      <c r="F5571" t="s">
        <v>135</v>
      </c>
      <c r="G5571" t="s">
        <v>144</v>
      </c>
      <c r="H5571">
        <v>57</v>
      </c>
      <c r="I5571">
        <v>152</v>
      </c>
      <c r="J5571">
        <v>8664</v>
      </c>
      <c r="K5571" t="s">
        <v>81</v>
      </c>
      <c r="L5571" t="s">
        <v>158</v>
      </c>
      <c r="M5571" t="s">
        <v>140</v>
      </c>
      <c r="N5571">
        <v>6</v>
      </c>
      <c r="O5571">
        <v>2021</v>
      </c>
    </row>
    <row r="5572" spans="1:15" x14ac:dyDescent="0.25">
      <c r="A5572" t="s">
        <v>24</v>
      </c>
      <c r="B5572" s="1">
        <v>44364</v>
      </c>
      <c r="C5572" t="s">
        <v>34</v>
      </c>
      <c r="D5572" t="s">
        <v>72</v>
      </c>
      <c r="E5572" t="s">
        <v>73</v>
      </c>
      <c r="F5572" t="s">
        <v>141</v>
      </c>
      <c r="G5572" t="s">
        <v>144</v>
      </c>
      <c r="H5572">
        <v>60</v>
      </c>
      <c r="I5572">
        <v>169</v>
      </c>
      <c r="J5572">
        <v>10140</v>
      </c>
      <c r="K5572" t="s">
        <v>81</v>
      </c>
      <c r="L5572" t="s">
        <v>158</v>
      </c>
      <c r="M5572" t="s">
        <v>140</v>
      </c>
      <c r="N5572">
        <v>6</v>
      </c>
      <c r="O5572">
        <v>2021</v>
      </c>
    </row>
    <row r="5573" spans="1:15" x14ac:dyDescent="0.25">
      <c r="A5573" t="s">
        <v>24</v>
      </c>
      <c r="B5573" s="1">
        <v>44392</v>
      </c>
      <c r="C5573" t="s">
        <v>34</v>
      </c>
      <c r="D5573" t="s">
        <v>72</v>
      </c>
      <c r="E5573" t="s">
        <v>73</v>
      </c>
      <c r="F5573" t="s">
        <v>135</v>
      </c>
      <c r="G5573" t="s">
        <v>136</v>
      </c>
      <c r="H5573">
        <v>57</v>
      </c>
      <c r="I5573">
        <v>225</v>
      </c>
      <c r="J5573">
        <v>12825</v>
      </c>
      <c r="K5573" t="s">
        <v>81</v>
      </c>
      <c r="L5573" t="s">
        <v>152</v>
      </c>
      <c r="M5573" t="s">
        <v>140</v>
      </c>
      <c r="N5573">
        <v>7</v>
      </c>
      <c r="O5573">
        <v>2021</v>
      </c>
    </row>
    <row r="5574" spans="1:15" x14ac:dyDescent="0.25">
      <c r="A5574" t="s">
        <v>24</v>
      </c>
      <c r="B5574" s="1">
        <v>44392</v>
      </c>
      <c r="C5574" t="s">
        <v>34</v>
      </c>
      <c r="D5574" t="s">
        <v>72</v>
      </c>
      <c r="E5574" t="s">
        <v>73</v>
      </c>
      <c r="F5574" t="s">
        <v>135</v>
      </c>
      <c r="G5574" t="s">
        <v>139</v>
      </c>
      <c r="H5574">
        <v>53</v>
      </c>
      <c r="I5574">
        <v>189</v>
      </c>
      <c r="J5574">
        <v>10017</v>
      </c>
      <c r="K5574" t="s">
        <v>81</v>
      </c>
      <c r="L5574" t="s">
        <v>152</v>
      </c>
      <c r="M5574" t="s">
        <v>140</v>
      </c>
      <c r="N5574">
        <v>7</v>
      </c>
      <c r="O5574">
        <v>2021</v>
      </c>
    </row>
    <row r="5575" spans="1:15" x14ac:dyDescent="0.25">
      <c r="A5575" t="s">
        <v>24</v>
      </c>
      <c r="B5575" s="1">
        <v>44392</v>
      </c>
      <c r="C5575" t="s">
        <v>34</v>
      </c>
      <c r="D5575" t="s">
        <v>72</v>
      </c>
      <c r="E5575" t="s">
        <v>73</v>
      </c>
      <c r="F5575" t="s">
        <v>141</v>
      </c>
      <c r="G5575" t="s">
        <v>136</v>
      </c>
      <c r="H5575">
        <v>46</v>
      </c>
      <c r="I5575">
        <v>173</v>
      </c>
      <c r="J5575">
        <v>7958</v>
      </c>
      <c r="K5575" t="s">
        <v>81</v>
      </c>
      <c r="L5575" t="s">
        <v>152</v>
      </c>
      <c r="M5575" t="s">
        <v>140</v>
      </c>
      <c r="N5575">
        <v>7</v>
      </c>
      <c r="O5575">
        <v>2021</v>
      </c>
    </row>
    <row r="5576" spans="1:15" x14ac:dyDescent="0.25">
      <c r="A5576" t="s">
        <v>24</v>
      </c>
      <c r="B5576" s="1">
        <v>44392</v>
      </c>
      <c r="C5576" t="s">
        <v>34</v>
      </c>
      <c r="D5576" t="s">
        <v>72</v>
      </c>
      <c r="E5576" t="s">
        <v>73</v>
      </c>
      <c r="F5576" t="s">
        <v>141</v>
      </c>
      <c r="G5576" t="s">
        <v>139</v>
      </c>
      <c r="H5576">
        <v>47</v>
      </c>
      <c r="I5576">
        <v>158</v>
      </c>
      <c r="J5576">
        <v>7426</v>
      </c>
      <c r="K5576" t="s">
        <v>81</v>
      </c>
      <c r="L5576" t="s">
        <v>152</v>
      </c>
      <c r="M5576" t="s">
        <v>140</v>
      </c>
      <c r="N5576">
        <v>7</v>
      </c>
      <c r="O5576">
        <v>2021</v>
      </c>
    </row>
    <row r="5577" spans="1:15" x14ac:dyDescent="0.25">
      <c r="A5577" t="s">
        <v>24</v>
      </c>
      <c r="B5577" s="1">
        <v>44392</v>
      </c>
      <c r="C5577" t="s">
        <v>34</v>
      </c>
      <c r="D5577" t="s">
        <v>72</v>
      </c>
      <c r="E5577" t="s">
        <v>73</v>
      </c>
      <c r="F5577" t="s">
        <v>135</v>
      </c>
      <c r="G5577" t="s">
        <v>144</v>
      </c>
      <c r="H5577">
        <v>54</v>
      </c>
      <c r="I5577">
        <v>143</v>
      </c>
      <c r="J5577">
        <v>7722</v>
      </c>
      <c r="K5577" t="s">
        <v>81</v>
      </c>
      <c r="L5577" t="s">
        <v>152</v>
      </c>
      <c r="M5577" t="s">
        <v>140</v>
      </c>
      <c r="N5577">
        <v>7</v>
      </c>
      <c r="O5577">
        <v>2021</v>
      </c>
    </row>
    <row r="5578" spans="1:15" x14ac:dyDescent="0.25">
      <c r="A5578" t="s">
        <v>24</v>
      </c>
      <c r="B5578" s="1">
        <v>44392</v>
      </c>
      <c r="C5578" t="s">
        <v>34</v>
      </c>
      <c r="D5578" t="s">
        <v>72</v>
      </c>
      <c r="E5578" t="s">
        <v>73</v>
      </c>
      <c r="F5578" t="s">
        <v>141</v>
      </c>
      <c r="G5578" t="s">
        <v>144</v>
      </c>
      <c r="H5578">
        <v>62</v>
      </c>
      <c r="I5578">
        <v>210</v>
      </c>
      <c r="J5578">
        <v>13020</v>
      </c>
      <c r="K5578" t="s">
        <v>81</v>
      </c>
      <c r="L5578" t="s">
        <v>152</v>
      </c>
      <c r="M5578" t="s">
        <v>140</v>
      </c>
      <c r="N5578">
        <v>7</v>
      </c>
      <c r="O5578">
        <v>2021</v>
      </c>
    </row>
    <row r="5579" spans="1:15" x14ac:dyDescent="0.25">
      <c r="A5579" t="s">
        <v>24</v>
      </c>
      <c r="B5579" s="1">
        <v>44424</v>
      </c>
      <c r="C5579" t="s">
        <v>34</v>
      </c>
      <c r="D5579" t="s">
        <v>72</v>
      </c>
      <c r="E5579" t="s">
        <v>73</v>
      </c>
      <c r="F5579" t="s">
        <v>135</v>
      </c>
      <c r="G5579" t="s">
        <v>136</v>
      </c>
      <c r="H5579">
        <v>55</v>
      </c>
      <c r="I5579">
        <v>263</v>
      </c>
      <c r="J5579">
        <v>14465</v>
      </c>
      <c r="K5579" t="s">
        <v>81</v>
      </c>
      <c r="L5579" t="s">
        <v>153</v>
      </c>
      <c r="M5579" t="s">
        <v>146</v>
      </c>
      <c r="N5579">
        <v>8</v>
      </c>
      <c r="O5579">
        <v>2021</v>
      </c>
    </row>
    <row r="5580" spans="1:15" x14ac:dyDescent="0.25">
      <c r="A5580" t="s">
        <v>24</v>
      </c>
      <c r="B5580" s="1">
        <v>44424</v>
      </c>
      <c r="C5580" t="s">
        <v>34</v>
      </c>
      <c r="D5580" t="s">
        <v>72</v>
      </c>
      <c r="E5580" t="s">
        <v>73</v>
      </c>
      <c r="F5580" t="s">
        <v>135</v>
      </c>
      <c r="G5580" t="s">
        <v>139</v>
      </c>
      <c r="H5580">
        <v>50</v>
      </c>
      <c r="I5580">
        <v>195</v>
      </c>
      <c r="J5580">
        <v>9750</v>
      </c>
      <c r="K5580" t="s">
        <v>81</v>
      </c>
      <c r="L5580" t="s">
        <v>153</v>
      </c>
      <c r="M5580" t="s">
        <v>146</v>
      </c>
      <c r="N5580">
        <v>8</v>
      </c>
      <c r="O5580">
        <v>2021</v>
      </c>
    </row>
    <row r="5581" spans="1:15" x14ac:dyDescent="0.25">
      <c r="A5581" t="s">
        <v>24</v>
      </c>
      <c r="B5581" s="1">
        <v>44424</v>
      </c>
      <c r="C5581" t="s">
        <v>34</v>
      </c>
      <c r="D5581" t="s">
        <v>72</v>
      </c>
      <c r="E5581" t="s">
        <v>73</v>
      </c>
      <c r="F5581" t="s">
        <v>141</v>
      </c>
      <c r="G5581" t="s">
        <v>136</v>
      </c>
      <c r="H5581">
        <v>42</v>
      </c>
      <c r="I5581">
        <v>144</v>
      </c>
      <c r="J5581">
        <v>6048</v>
      </c>
      <c r="K5581" t="s">
        <v>81</v>
      </c>
      <c r="L5581" t="s">
        <v>153</v>
      </c>
      <c r="M5581" t="s">
        <v>146</v>
      </c>
      <c r="N5581">
        <v>8</v>
      </c>
      <c r="O5581">
        <v>2021</v>
      </c>
    </row>
    <row r="5582" spans="1:15" x14ac:dyDescent="0.25">
      <c r="A5582" t="s">
        <v>24</v>
      </c>
      <c r="B5582" s="1">
        <v>44424</v>
      </c>
      <c r="C5582" t="s">
        <v>34</v>
      </c>
      <c r="D5582" t="s">
        <v>72</v>
      </c>
      <c r="E5582" t="s">
        <v>73</v>
      </c>
      <c r="F5582" t="s">
        <v>141</v>
      </c>
      <c r="G5582" t="s">
        <v>139</v>
      </c>
      <c r="H5582">
        <v>34</v>
      </c>
      <c r="I5582">
        <v>142</v>
      </c>
      <c r="J5582">
        <v>4828</v>
      </c>
      <c r="K5582" t="s">
        <v>81</v>
      </c>
      <c r="L5582" t="s">
        <v>153</v>
      </c>
      <c r="M5582" t="s">
        <v>146</v>
      </c>
      <c r="N5582">
        <v>8</v>
      </c>
      <c r="O5582">
        <v>2021</v>
      </c>
    </row>
    <row r="5583" spans="1:15" x14ac:dyDescent="0.25">
      <c r="A5583" t="s">
        <v>24</v>
      </c>
      <c r="B5583" s="1">
        <v>44424</v>
      </c>
      <c r="C5583" t="s">
        <v>34</v>
      </c>
      <c r="D5583" t="s">
        <v>72</v>
      </c>
      <c r="E5583" t="s">
        <v>73</v>
      </c>
      <c r="F5583" t="s">
        <v>135</v>
      </c>
      <c r="G5583" t="s">
        <v>144</v>
      </c>
      <c r="H5583">
        <v>42</v>
      </c>
      <c r="I5583">
        <v>135</v>
      </c>
      <c r="J5583">
        <v>5670</v>
      </c>
      <c r="K5583" t="s">
        <v>81</v>
      </c>
      <c r="L5583" t="s">
        <v>153</v>
      </c>
      <c r="M5583" t="s">
        <v>146</v>
      </c>
      <c r="N5583">
        <v>8</v>
      </c>
      <c r="O5583">
        <v>2021</v>
      </c>
    </row>
    <row r="5584" spans="1:15" x14ac:dyDescent="0.25">
      <c r="A5584" t="s">
        <v>24</v>
      </c>
      <c r="B5584" s="1">
        <v>44424</v>
      </c>
      <c r="C5584" t="s">
        <v>34</v>
      </c>
      <c r="D5584" t="s">
        <v>72</v>
      </c>
      <c r="E5584" t="s">
        <v>73</v>
      </c>
      <c r="F5584" t="s">
        <v>141</v>
      </c>
      <c r="G5584" t="s">
        <v>144</v>
      </c>
      <c r="H5584">
        <v>45</v>
      </c>
      <c r="I5584">
        <v>176</v>
      </c>
      <c r="J5584">
        <v>7920</v>
      </c>
      <c r="K5584" t="s">
        <v>81</v>
      </c>
      <c r="L5584" t="s">
        <v>153</v>
      </c>
      <c r="M5584" t="s">
        <v>146</v>
      </c>
      <c r="N5584">
        <v>8</v>
      </c>
      <c r="O5584">
        <v>2021</v>
      </c>
    </row>
    <row r="5585" spans="1:15" x14ac:dyDescent="0.25">
      <c r="A5585" t="s">
        <v>24</v>
      </c>
      <c r="B5585" s="1">
        <v>44454</v>
      </c>
      <c r="C5585" t="s">
        <v>34</v>
      </c>
      <c r="D5585" t="s">
        <v>72</v>
      </c>
      <c r="E5585" t="s">
        <v>73</v>
      </c>
      <c r="F5585" t="s">
        <v>135</v>
      </c>
      <c r="G5585" t="s">
        <v>136</v>
      </c>
      <c r="H5585">
        <v>42</v>
      </c>
      <c r="I5585">
        <v>232</v>
      </c>
      <c r="J5585">
        <v>9744</v>
      </c>
      <c r="K5585" t="s">
        <v>81</v>
      </c>
      <c r="L5585" t="s">
        <v>154</v>
      </c>
      <c r="M5585" t="s">
        <v>138</v>
      </c>
      <c r="N5585">
        <v>9</v>
      </c>
      <c r="O5585">
        <v>2021</v>
      </c>
    </row>
    <row r="5586" spans="1:15" x14ac:dyDescent="0.25">
      <c r="A5586" t="s">
        <v>24</v>
      </c>
      <c r="B5586" s="1">
        <v>44454</v>
      </c>
      <c r="C5586" t="s">
        <v>34</v>
      </c>
      <c r="D5586" t="s">
        <v>72</v>
      </c>
      <c r="E5586" t="s">
        <v>73</v>
      </c>
      <c r="F5586" t="s">
        <v>135</v>
      </c>
      <c r="G5586" t="s">
        <v>139</v>
      </c>
      <c r="H5586">
        <v>37</v>
      </c>
      <c r="I5586">
        <v>174</v>
      </c>
      <c r="J5586">
        <v>6438</v>
      </c>
      <c r="K5586" t="s">
        <v>81</v>
      </c>
      <c r="L5586" t="s">
        <v>154</v>
      </c>
      <c r="M5586" t="s">
        <v>138</v>
      </c>
      <c r="N5586">
        <v>9</v>
      </c>
      <c r="O5586">
        <v>2021</v>
      </c>
    </row>
    <row r="5587" spans="1:15" x14ac:dyDescent="0.25">
      <c r="A5587" t="s">
        <v>24</v>
      </c>
      <c r="B5587" s="1">
        <v>44454</v>
      </c>
      <c r="C5587" t="s">
        <v>34</v>
      </c>
      <c r="D5587" t="s">
        <v>72</v>
      </c>
      <c r="E5587" t="s">
        <v>73</v>
      </c>
      <c r="F5587" t="s">
        <v>141</v>
      </c>
      <c r="G5587" t="s">
        <v>136</v>
      </c>
      <c r="H5587">
        <v>34</v>
      </c>
      <c r="I5587">
        <v>145</v>
      </c>
      <c r="J5587">
        <v>4930</v>
      </c>
      <c r="K5587" t="s">
        <v>81</v>
      </c>
      <c r="L5587" t="s">
        <v>154</v>
      </c>
      <c r="M5587" t="s">
        <v>138</v>
      </c>
      <c r="N5587">
        <v>9</v>
      </c>
      <c r="O5587">
        <v>2021</v>
      </c>
    </row>
    <row r="5588" spans="1:15" x14ac:dyDescent="0.25">
      <c r="A5588" t="s">
        <v>24</v>
      </c>
      <c r="B5588" s="1">
        <v>44454</v>
      </c>
      <c r="C5588" t="s">
        <v>34</v>
      </c>
      <c r="D5588" t="s">
        <v>72</v>
      </c>
      <c r="E5588" t="s">
        <v>73</v>
      </c>
      <c r="F5588" t="s">
        <v>141</v>
      </c>
      <c r="G5588" t="s">
        <v>139</v>
      </c>
      <c r="H5588">
        <v>34</v>
      </c>
      <c r="I5588">
        <v>119</v>
      </c>
      <c r="J5588">
        <v>4046</v>
      </c>
      <c r="K5588" t="s">
        <v>81</v>
      </c>
      <c r="L5588" t="s">
        <v>154</v>
      </c>
      <c r="M5588" t="s">
        <v>138</v>
      </c>
      <c r="N5588">
        <v>9</v>
      </c>
      <c r="O5588">
        <v>2021</v>
      </c>
    </row>
    <row r="5589" spans="1:15" x14ac:dyDescent="0.25">
      <c r="A5589" t="s">
        <v>24</v>
      </c>
      <c r="B5589" s="1">
        <v>44454</v>
      </c>
      <c r="C5589" t="s">
        <v>34</v>
      </c>
      <c r="D5589" t="s">
        <v>72</v>
      </c>
      <c r="E5589" t="s">
        <v>73</v>
      </c>
      <c r="F5589" t="s">
        <v>135</v>
      </c>
      <c r="G5589" t="s">
        <v>144</v>
      </c>
      <c r="H5589">
        <v>41</v>
      </c>
      <c r="I5589">
        <v>128</v>
      </c>
      <c r="J5589">
        <v>5248</v>
      </c>
      <c r="K5589" t="s">
        <v>81</v>
      </c>
      <c r="L5589" t="s">
        <v>154</v>
      </c>
      <c r="M5589" t="s">
        <v>138</v>
      </c>
      <c r="N5589">
        <v>9</v>
      </c>
      <c r="O5589">
        <v>2021</v>
      </c>
    </row>
    <row r="5590" spans="1:15" x14ac:dyDescent="0.25">
      <c r="A5590" t="s">
        <v>24</v>
      </c>
      <c r="B5590" s="1">
        <v>44454</v>
      </c>
      <c r="C5590" t="s">
        <v>34</v>
      </c>
      <c r="D5590" t="s">
        <v>72</v>
      </c>
      <c r="E5590" t="s">
        <v>73</v>
      </c>
      <c r="F5590" t="s">
        <v>141</v>
      </c>
      <c r="G5590" t="s">
        <v>144</v>
      </c>
      <c r="H5590">
        <v>48</v>
      </c>
      <c r="I5590">
        <v>173</v>
      </c>
      <c r="J5590">
        <v>8304</v>
      </c>
      <c r="K5590" t="s">
        <v>81</v>
      </c>
      <c r="L5590" t="s">
        <v>154</v>
      </c>
      <c r="M5590" t="s">
        <v>138</v>
      </c>
      <c r="N5590">
        <v>9</v>
      </c>
      <c r="O5590">
        <v>2021</v>
      </c>
    </row>
    <row r="5591" spans="1:15" x14ac:dyDescent="0.25">
      <c r="A5591" t="s">
        <v>24</v>
      </c>
      <c r="B5591" s="1">
        <v>44486</v>
      </c>
      <c r="C5591" t="s">
        <v>34</v>
      </c>
      <c r="D5591" t="s">
        <v>72</v>
      </c>
      <c r="E5591" t="s">
        <v>73</v>
      </c>
      <c r="F5591" t="s">
        <v>135</v>
      </c>
      <c r="G5591" t="s">
        <v>136</v>
      </c>
      <c r="H5591">
        <v>49</v>
      </c>
      <c r="I5591">
        <v>225</v>
      </c>
      <c r="J5591">
        <v>11025</v>
      </c>
      <c r="K5591" t="s">
        <v>81</v>
      </c>
      <c r="L5591" t="s">
        <v>155</v>
      </c>
      <c r="M5591" t="s">
        <v>145</v>
      </c>
      <c r="N5591">
        <v>10</v>
      </c>
      <c r="O5591">
        <v>2021</v>
      </c>
    </row>
    <row r="5592" spans="1:15" x14ac:dyDescent="0.25">
      <c r="A5592" t="s">
        <v>24</v>
      </c>
      <c r="B5592" s="1">
        <v>44486</v>
      </c>
      <c r="C5592" t="s">
        <v>34</v>
      </c>
      <c r="D5592" t="s">
        <v>72</v>
      </c>
      <c r="E5592" t="s">
        <v>73</v>
      </c>
      <c r="F5592" t="s">
        <v>135</v>
      </c>
      <c r="G5592" t="s">
        <v>139</v>
      </c>
      <c r="H5592">
        <v>37</v>
      </c>
      <c r="I5592">
        <v>167</v>
      </c>
      <c r="J5592">
        <v>6179</v>
      </c>
      <c r="K5592" t="s">
        <v>81</v>
      </c>
      <c r="L5592" t="s">
        <v>155</v>
      </c>
      <c r="M5592" t="s">
        <v>145</v>
      </c>
      <c r="N5592">
        <v>10</v>
      </c>
      <c r="O5592">
        <v>2021</v>
      </c>
    </row>
    <row r="5593" spans="1:15" x14ac:dyDescent="0.25">
      <c r="A5593" t="s">
        <v>24</v>
      </c>
      <c r="B5593" s="1">
        <v>44486</v>
      </c>
      <c r="C5593" t="s">
        <v>34</v>
      </c>
      <c r="D5593" t="s">
        <v>72</v>
      </c>
      <c r="E5593" t="s">
        <v>73</v>
      </c>
      <c r="F5593" t="s">
        <v>141</v>
      </c>
      <c r="G5593" t="s">
        <v>136</v>
      </c>
      <c r="H5593">
        <v>37</v>
      </c>
      <c r="I5593">
        <v>123</v>
      </c>
      <c r="J5593">
        <v>4551</v>
      </c>
      <c r="K5593" t="s">
        <v>81</v>
      </c>
      <c r="L5593" t="s">
        <v>155</v>
      </c>
      <c r="M5593" t="s">
        <v>145</v>
      </c>
      <c r="N5593">
        <v>10</v>
      </c>
      <c r="O5593">
        <v>2021</v>
      </c>
    </row>
    <row r="5594" spans="1:15" x14ac:dyDescent="0.25">
      <c r="A5594" t="s">
        <v>24</v>
      </c>
      <c r="B5594" s="1">
        <v>44486</v>
      </c>
      <c r="C5594" t="s">
        <v>34</v>
      </c>
      <c r="D5594" t="s">
        <v>72</v>
      </c>
      <c r="E5594" t="s">
        <v>73</v>
      </c>
      <c r="F5594" t="s">
        <v>141</v>
      </c>
      <c r="G5594" t="s">
        <v>139</v>
      </c>
      <c r="H5594">
        <v>38</v>
      </c>
      <c r="I5594">
        <v>116</v>
      </c>
      <c r="J5594">
        <v>4408</v>
      </c>
      <c r="K5594" t="s">
        <v>81</v>
      </c>
      <c r="L5594" t="s">
        <v>155</v>
      </c>
      <c r="M5594" t="s">
        <v>145</v>
      </c>
      <c r="N5594">
        <v>10</v>
      </c>
      <c r="O5594">
        <v>2021</v>
      </c>
    </row>
    <row r="5595" spans="1:15" x14ac:dyDescent="0.25">
      <c r="A5595" t="s">
        <v>24</v>
      </c>
      <c r="B5595" s="1">
        <v>44486</v>
      </c>
      <c r="C5595" t="s">
        <v>34</v>
      </c>
      <c r="D5595" t="s">
        <v>72</v>
      </c>
      <c r="E5595" t="s">
        <v>73</v>
      </c>
      <c r="F5595" t="s">
        <v>135</v>
      </c>
      <c r="G5595" t="s">
        <v>144</v>
      </c>
      <c r="H5595">
        <v>48</v>
      </c>
      <c r="I5595">
        <v>112</v>
      </c>
      <c r="J5595">
        <v>5376</v>
      </c>
      <c r="K5595" t="s">
        <v>81</v>
      </c>
      <c r="L5595" t="s">
        <v>155</v>
      </c>
      <c r="M5595" t="s">
        <v>145</v>
      </c>
      <c r="N5595">
        <v>10</v>
      </c>
      <c r="O5595">
        <v>2021</v>
      </c>
    </row>
    <row r="5596" spans="1:15" x14ac:dyDescent="0.25">
      <c r="A5596" t="s">
        <v>24</v>
      </c>
      <c r="B5596" s="1">
        <v>44486</v>
      </c>
      <c r="C5596" t="s">
        <v>34</v>
      </c>
      <c r="D5596" t="s">
        <v>72</v>
      </c>
      <c r="E5596" t="s">
        <v>73</v>
      </c>
      <c r="F5596" t="s">
        <v>141</v>
      </c>
      <c r="G5596" t="s">
        <v>144</v>
      </c>
      <c r="H5596">
        <v>52</v>
      </c>
      <c r="I5596">
        <v>137</v>
      </c>
      <c r="J5596">
        <v>7124</v>
      </c>
      <c r="K5596" t="s">
        <v>81</v>
      </c>
      <c r="L5596" t="s">
        <v>155</v>
      </c>
      <c r="M5596" t="s">
        <v>145</v>
      </c>
      <c r="N5596">
        <v>10</v>
      </c>
      <c r="O5596">
        <v>2021</v>
      </c>
    </row>
    <row r="5597" spans="1:15" x14ac:dyDescent="0.25">
      <c r="A5597" t="s">
        <v>24</v>
      </c>
      <c r="B5597" s="1">
        <v>44516</v>
      </c>
      <c r="C5597" t="s">
        <v>34</v>
      </c>
      <c r="D5597" t="s">
        <v>72</v>
      </c>
      <c r="E5597" t="s">
        <v>73</v>
      </c>
      <c r="F5597" t="s">
        <v>135</v>
      </c>
      <c r="G5597" t="s">
        <v>136</v>
      </c>
      <c r="H5597">
        <v>49</v>
      </c>
      <c r="I5597">
        <v>196</v>
      </c>
      <c r="J5597">
        <v>9604</v>
      </c>
      <c r="K5597" t="s">
        <v>81</v>
      </c>
      <c r="L5597" t="s">
        <v>156</v>
      </c>
      <c r="M5597" t="s">
        <v>147</v>
      </c>
      <c r="N5597">
        <v>11</v>
      </c>
      <c r="O5597">
        <v>2021</v>
      </c>
    </row>
    <row r="5598" spans="1:15" x14ac:dyDescent="0.25">
      <c r="A5598" t="s">
        <v>24</v>
      </c>
      <c r="B5598" s="1">
        <v>44516</v>
      </c>
      <c r="C5598" t="s">
        <v>34</v>
      </c>
      <c r="D5598" t="s">
        <v>72</v>
      </c>
      <c r="E5598" t="s">
        <v>73</v>
      </c>
      <c r="F5598" t="s">
        <v>135</v>
      </c>
      <c r="G5598" t="s">
        <v>139</v>
      </c>
      <c r="H5598">
        <v>42</v>
      </c>
      <c r="I5598">
        <v>145</v>
      </c>
      <c r="J5598">
        <v>6090</v>
      </c>
      <c r="K5598" t="s">
        <v>81</v>
      </c>
      <c r="L5598" t="s">
        <v>156</v>
      </c>
      <c r="M5598" t="s">
        <v>147</v>
      </c>
      <c r="N5598">
        <v>11</v>
      </c>
      <c r="O5598">
        <v>2021</v>
      </c>
    </row>
    <row r="5599" spans="1:15" x14ac:dyDescent="0.25">
      <c r="A5599" t="s">
        <v>24</v>
      </c>
      <c r="B5599" s="1">
        <v>44516</v>
      </c>
      <c r="C5599" t="s">
        <v>34</v>
      </c>
      <c r="D5599" t="s">
        <v>72</v>
      </c>
      <c r="E5599" t="s">
        <v>73</v>
      </c>
      <c r="F5599" t="s">
        <v>141</v>
      </c>
      <c r="G5599" t="s">
        <v>136</v>
      </c>
      <c r="H5599">
        <v>43</v>
      </c>
      <c r="I5599">
        <v>120</v>
      </c>
      <c r="J5599">
        <v>5160</v>
      </c>
      <c r="K5599" t="s">
        <v>81</v>
      </c>
      <c r="L5599" t="s">
        <v>156</v>
      </c>
      <c r="M5599" t="s">
        <v>147</v>
      </c>
      <c r="N5599">
        <v>11</v>
      </c>
      <c r="O5599">
        <v>2021</v>
      </c>
    </row>
    <row r="5600" spans="1:15" x14ac:dyDescent="0.25">
      <c r="A5600" t="s">
        <v>24</v>
      </c>
      <c r="B5600" s="1">
        <v>44516</v>
      </c>
      <c r="C5600" t="s">
        <v>34</v>
      </c>
      <c r="D5600" t="s">
        <v>72</v>
      </c>
      <c r="E5600" t="s">
        <v>73</v>
      </c>
      <c r="F5600" t="s">
        <v>141</v>
      </c>
      <c r="G5600" t="s">
        <v>139</v>
      </c>
      <c r="H5600">
        <v>41</v>
      </c>
      <c r="I5600">
        <v>138</v>
      </c>
      <c r="J5600">
        <v>5658</v>
      </c>
      <c r="K5600" t="s">
        <v>81</v>
      </c>
      <c r="L5600" t="s">
        <v>156</v>
      </c>
      <c r="M5600" t="s">
        <v>147</v>
      </c>
      <c r="N5600">
        <v>11</v>
      </c>
      <c r="O5600">
        <v>2021</v>
      </c>
    </row>
    <row r="5601" spans="1:15" x14ac:dyDescent="0.25">
      <c r="A5601" t="s">
        <v>24</v>
      </c>
      <c r="B5601" s="1">
        <v>44516</v>
      </c>
      <c r="C5601" t="s">
        <v>34</v>
      </c>
      <c r="D5601" t="s">
        <v>72</v>
      </c>
      <c r="E5601" t="s">
        <v>73</v>
      </c>
      <c r="F5601" t="s">
        <v>135</v>
      </c>
      <c r="G5601" t="s">
        <v>144</v>
      </c>
      <c r="H5601">
        <v>59</v>
      </c>
      <c r="I5601">
        <v>126</v>
      </c>
      <c r="J5601">
        <v>7434</v>
      </c>
      <c r="K5601" t="s">
        <v>81</v>
      </c>
      <c r="L5601" t="s">
        <v>156</v>
      </c>
      <c r="M5601" t="s">
        <v>147</v>
      </c>
      <c r="N5601">
        <v>11</v>
      </c>
      <c r="O5601">
        <v>2021</v>
      </c>
    </row>
    <row r="5602" spans="1:15" x14ac:dyDescent="0.25">
      <c r="A5602" t="s">
        <v>24</v>
      </c>
      <c r="B5602" s="1">
        <v>44516</v>
      </c>
      <c r="C5602" t="s">
        <v>34</v>
      </c>
      <c r="D5602" t="s">
        <v>72</v>
      </c>
      <c r="E5602" t="s">
        <v>73</v>
      </c>
      <c r="F5602" t="s">
        <v>141</v>
      </c>
      <c r="G5602" t="s">
        <v>144</v>
      </c>
      <c r="H5602">
        <v>59</v>
      </c>
      <c r="I5602">
        <v>169</v>
      </c>
      <c r="J5602">
        <v>9971</v>
      </c>
      <c r="K5602" t="s">
        <v>81</v>
      </c>
      <c r="L5602" t="s">
        <v>156</v>
      </c>
      <c r="M5602" t="s">
        <v>147</v>
      </c>
      <c r="N5602">
        <v>11</v>
      </c>
      <c r="O5602">
        <v>2021</v>
      </c>
    </row>
    <row r="5603" spans="1:15" x14ac:dyDescent="0.25">
      <c r="A5603" t="s">
        <v>24</v>
      </c>
      <c r="B5603" s="1">
        <v>44545</v>
      </c>
      <c r="C5603" t="s">
        <v>34</v>
      </c>
      <c r="D5603" t="s">
        <v>72</v>
      </c>
      <c r="E5603" t="s">
        <v>73</v>
      </c>
      <c r="F5603" t="s">
        <v>135</v>
      </c>
      <c r="G5603" t="s">
        <v>136</v>
      </c>
      <c r="H5603">
        <v>55</v>
      </c>
      <c r="I5603">
        <v>255</v>
      </c>
      <c r="J5603">
        <v>14025</v>
      </c>
      <c r="K5603" t="s">
        <v>81</v>
      </c>
      <c r="L5603" t="s">
        <v>157</v>
      </c>
      <c r="M5603" t="s">
        <v>138</v>
      </c>
      <c r="N5603">
        <v>12</v>
      </c>
      <c r="O5603">
        <v>2021</v>
      </c>
    </row>
    <row r="5604" spans="1:15" x14ac:dyDescent="0.25">
      <c r="A5604" t="s">
        <v>24</v>
      </c>
      <c r="B5604" s="1">
        <v>44545</v>
      </c>
      <c r="C5604" t="s">
        <v>34</v>
      </c>
      <c r="D5604" t="s">
        <v>72</v>
      </c>
      <c r="E5604" t="s">
        <v>73</v>
      </c>
      <c r="F5604" t="s">
        <v>135</v>
      </c>
      <c r="G5604" t="s">
        <v>139</v>
      </c>
      <c r="H5604">
        <v>46</v>
      </c>
      <c r="I5604">
        <v>176</v>
      </c>
      <c r="J5604">
        <v>8096</v>
      </c>
      <c r="K5604" t="s">
        <v>81</v>
      </c>
      <c r="L5604" t="s">
        <v>157</v>
      </c>
      <c r="M5604" t="s">
        <v>138</v>
      </c>
      <c r="N5604">
        <v>12</v>
      </c>
      <c r="O5604">
        <v>2021</v>
      </c>
    </row>
    <row r="5605" spans="1:15" x14ac:dyDescent="0.25">
      <c r="A5605" t="s">
        <v>12</v>
      </c>
      <c r="B5605" s="1">
        <v>44545</v>
      </c>
      <c r="C5605" t="s">
        <v>34</v>
      </c>
      <c r="D5605" t="s">
        <v>72</v>
      </c>
      <c r="E5605" t="s">
        <v>73</v>
      </c>
      <c r="F5605" t="s">
        <v>141</v>
      </c>
      <c r="G5605" t="s">
        <v>136</v>
      </c>
      <c r="H5605">
        <v>48</v>
      </c>
      <c r="I5605">
        <v>168</v>
      </c>
      <c r="J5605">
        <v>8064</v>
      </c>
      <c r="K5605" t="s">
        <v>81</v>
      </c>
      <c r="L5605" t="s">
        <v>157</v>
      </c>
      <c r="M5605" t="s">
        <v>138</v>
      </c>
      <c r="N5605">
        <v>12</v>
      </c>
      <c r="O5605">
        <v>2021</v>
      </c>
    </row>
    <row r="5606" spans="1:15" x14ac:dyDescent="0.25">
      <c r="A5606" t="s">
        <v>12</v>
      </c>
      <c r="B5606" s="1">
        <v>44545</v>
      </c>
      <c r="C5606" t="s">
        <v>34</v>
      </c>
      <c r="D5606" t="s">
        <v>72</v>
      </c>
      <c r="E5606" t="s">
        <v>73</v>
      </c>
      <c r="F5606" t="s">
        <v>141</v>
      </c>
      <c r="G5606" t="s">
        <v>139</v>
      </c>
      <c r="H5606">
        <v>48</v>
      </c>
      <c r="I5606">
        <v>138</v>
      </c>
      <c r="J5606">
        <v>6624</v>
      </c>
      <c r="K5606" t="s">
        <v>81</v>
      </c>
      <c r="L5606" t="s">
        <v>157</v>
      </c>
      <c r="M5606" t="s">
        <v>138</v>
      </c>
      <c r="N5606">
        <v>12</v>
      </c>
      <c r="O5606">
        <v>2021</v>
      </c>
    </row>
    <row r="5607" spans="1:15" x14ac:dyDescent="0.25">
      <c r="A5607" t="s">
        <v>12</v>
      </c>
      <c r="B5607" s="1">
        <v>44545</v>
      </c>
      <c r="C5607" t="s">
        <v>34</v>
      </c>
      <c r="D5607" t="s">
        <v>72</v>
      </c>
      <c r="E5607" t="s">
        <v>73</v>
      </c>
      <c r="F5607" t="s">
        <v>135</v>
      </c>
      <c r="G5607" t="s">
        <v>144</v>
      </c>
      <c r="H5607">
        <v>55</v>
      </c>
      <c r="I5607">
        <v>143</v>
      </c>
      <c r="J5607">
        <v>7865</v>
      </c>
      <c r="K5607" t="s">
        <v>81</v>
      </c>
      <c r="L5607" t="s">
        <v>157</v>
      </c>
      <c r="M5607" t="s">
        <v>138</v>
      </c>
      <c r="N5607">
        <v>12</v>
      </c>
      <c r="O5607">
        <v>2021</v>
      </c>
    </row>
    <row r="5608" spans="1:15" x14ac:dyDescent="0.25">
      <c r="A5608" t="s">
        <v>12</v>
      </c>
      <c r="B5608" s="1">
        <v>44545</v>
      </c>
      <c r="C5608" t="s">
        <v>34</v>
      </c>
      <c r="D5608" t="s">
        <v>72</v>
      </c>
      <c r="E5608" t="s">
        <v>73</v>
      </c>
      <c r="F5608" t="s">
        <v>141</v>
      </c>
      <c r="G5608" t="s">
        <v>144</v>
      </c>
      <c r="H5608">
        <v>59</v>
      </c>
      <c r="I5608">
        <v>163</v>
      </c>
      <c r="J5608">
        <v>9617</v>
      </c>
      <c r="K5608" t="s">
        <v>81</v>
      </c>
      <c r="L5608" t="s">
        <v>157</v>
      </c>
      <c r="M5608" t="s">
        <v>138</v>
      </c>
      <c r="N5608">
        <v>12</v>
      </c>
      <c r="O5608">
        <v>2021</v>
      </c>
    </row>
    <row r="5609" spans="1:15" x14ac:dyDescent="0.25">
      <c r="A5609" t="s">
        <v>12</v>
      </c>
      <c r="B5609" s="1">
        <v>44214</v>
      </c>
      <c r="C5609" t="s">
        <v>34</v>
      </c>
      <c r="D5609" t="s">
        <v>72</v>
      </c>
      <c r="E5609" t="s">
        <v>73</v>
      </c>
      <c r="F5609" t="s">
        <v>135</v>
      </c>
      <c r="G5609" t="s">
        <v>136</v>
      </c>
      <c r="H5609">
        <v>27</v>
      </c>
      <c r="I5609">
        <v>156</v>
      </c>
      <c r="J5609">
        <v>4212</v>
      </c>
      <c r="K5609" t="s">
        <v>81</v>
      </c>
      <c r="L5609" t="s">
        <v>137</v>
      </c>
      <c r="M5609" t="s">
        <v>146</v>
      </c>
      <c r="N5609">
        <v>1</v>
      </c>
      <c r="O5609">
        <v>2021</v>
      </c>
    </row>
    <row r="5610" spans="1:15" x14ac:dyDescent="0.25">
      <c r="A5610" t="s">
        <v>12</v>
      </c>
      <c r="B5610" s="1">
        <v>44214</v>
      </c>
      <c r="C5610" t="s">
        <v>34</v>
      </c>
      <c r="D5610" t="s">
        <v>72</v>
      </c>
      <c r="E5610" t="s">
        <v>73</v>
      </c>
      <c r="F5610" t="s">
        <v>135</v>
      </c>
      <c r="G5610" t="s">
        <v>139</v>
      </c>
      <c r="H5610">
        <v>29</v>
      </c>
      <c r="I5610">
        <v>123</v>
      </c>
      <c r="J5610">
        <v>3567</v>
      </c>
      <c r="K5610" t="s">
        <v>81</v>
      </c>
      <c r="L5610" t="s">
        <v>137</v>
      </c>
      <c r="M5610" t="s">
        <v>146</v>
      </c>
      <c r="N5610">
        <v>1</v>
      </c>
      <c r="O5610">
        <v>2021</v>
      </c>
    </row>
    <row r="5611" spans="1:15" x14ac:dyDescent="0.25">
      <c r="A5611" t="s">
        <v>12</v>
      </c>
      <c r="B5611" s="1">
        <v>44214</v>
      </c>
      <c r="C5611" t="s">
        <v>34</v>
      </c>
      <c r="D5611" t="s">
        <v>72</v>
      </c>
      <c r="E5611" t="s">
        <v>73</v>
      </c>
      <c r="F5611" t="s">
        <v>141</v>
      </c>
      <c r="G5611" t="s">
        <v>136</v>
      </c>
      <c r="H5611">
        <v>19</v>
      </c>
      <c r="I5611">
        <v>123</v>
      </c>
      <c r="J5611">
        <v>2337</v>
      </c>
      <c r="K5611" t="s">
        <v>81</v>
      </c>
      <c r="L5611" t="s">
        <v>137</v>
      </c>
      <c r="M5611" t="s">
        <v>146</v>
      </c>
      <c r="N5611">
        <v>1</v>
      </c>
      <c r="O5611">
        <v>2021</v>
      </c>
    </row>
    <row r="5612" spans="1:15" x14ac:dyDescent="0.25">
      <c r="A5612" t="s">
        <v>12</v>
      </c>
      <c r="B5612" s="1">
        <v>44214</v>
      </c>
      <c r="C5612" t="s">
        <v>34</v>
      </c>
      <c r="D5612" t="s">
        <v>72</v>
      </c>
      <c r="E5612" t="s">
        <v>73</v>
      </c>
      <c r="F5612" t="s">
        <v>141</v>
      </c>
      <c r="G5612" t="s">
        <v>139</v>
      </c>
      <c r="H5612">
        <v>24</v>
      </c>
      <c r="I5612">
        <v>77</v>
      </c>
      <c r="J5612">
        <v>1848</v>
      </c>
      <c r="K5612" t="s">
        <v>81</v>
      </c>
      <c r="L5612" t="s">
        <v>137</v>
      </c>
      <c r="M5612" t="s">
        <v>146</v>
      </c>
      <c r="N5612">
        <v>1</v>
      </c>
      <c r="O5612">
        <v>2021</v>
      </c>
    </row>
    <row r="5613" spans="1:15" x14ac:dyDescent="0.25">
      <c r="A5613" t="s">
        <v>12</v>
      </c>
      <c r="B5613" s="1">
        <v>44214</v>
      </c>
      <c r="C5613" t="s">
        <v>34</v>
      </c>
      <c r="D5613" t="s">
        <v>72</v>
      </c>
      <c r="E5613" t="s">
        <v>73</v>
      </c>
      <c r="F5613" t="s">
        <v>135</v>
      </c>
      <c r="G5613" t="s">
        <v>144</v>
      </c>
      <c r="H5613">
        <v>39</v>
      </c>
      <c r="I5613">
        <v>98</v>
      </c>
      <c r="J5613">
        <v>3822</v>
      </c>
      <c r="K5613" t="s">
        <v>81</v>
      </c>
      <c r="L5613" t="s">
        <v>137</v>
      </c>
      <c r="M5613" t="s">
        <v>146</v>
      </c>
      <c r="N5613">
        <v>1</v>
      </c>
      <c r="O5613">
        <v>2021</v>
      </c>
    </row>
    <row r="5614" spans="1:15" x14ac:dyDescent="0.25">
      <c r="A5614" t="s">
        <v>12</v>
      </c>
      <c r="B5614" s="1">
        <v>44214</v>
      </c>
      <c r="C5614" t="s">
        <v>34</v>
      </c>
      <c r="D5614" t="s">
        <v>72</v>
      </c>
      <c r="E5614" t="s">
        <v>73</v>
      </c>
      <c r="F5614" t="s">
        <v>141</v>
      </c>
      <c r="G5614" t="s">
        <v>144</v>
      </c>
      <c r="H5614">
        <v>29</v>
      </c>
      <c r="I5614">
        <v>123</v>
      </c>
      <c r="J5614">
        <v>3567</v>
      </c>
      <c r="K5614" t="s">
        <v>81</v>
      </c>
      <c r="L5614" t="s">
        <v>137</v>
      </c>
      <c r="M5614" t="s">
        <v>146</v>
      </c>
      <c r="N5614">
        <v>1</v>
      </c>
      <c r="O5614">
        <v>2021</v>
      </c>
    </row>
    <row r="5615" spans="1:15" x14ac:dyDescent="0.25">
      <c r="A5615" t="s">
        <v>12</v>
      </c>
      <c r="B5615" s="1">
        <v>44245</v>
      </c>
      <c r="C5615" t="s">
        <v>34</v>
      </c>
      <c r="D5615" t="s">
        <v>72</v>
      </c>
      <c r="E5615" t="s">
        <v>73</v>
      </c>
      <c r="F5615" t="s">
        <v>135</v>
      </c>
      <c r="G5615" t="s">
        <v>136</v>
      </c>
      <c r="H5615">
        <v>29</v>
      </c>
      <c r="I5615">
        <v>182</v>
      </c>
      <c r="J5615">
        <v>5278</v>
      </c>
      <c r="K5615" t="s">
        <v>81</v>
      </c>
      <c r="L5615" t="s">
        <v>148</v>
      </c>
      <c r="M5615" t="s">
        <v>140</v>
      </c>
      <c r="N5615">
        <v>2</v>
      </c>
      <c r="O5615">
        <v>2021</v>
      </c>
    </row>
    <row r="5616" spans="1:15" x14ac:dyDescent="0.25">
      <c r="A5616" t="s">
        <v>12</v>
      </c>
      <c r="B5616" s="1">
        <v>44245</v>
      </c>
      <c r="C5616" t="s">
        <v>34</v>
      </c>
      <c r="D5616" t="s">
        <v>72</v>
      </c>
      <c r="E5616" t="s">
        <v>73</v>
      </c>
      <c r="F5616" t="s">
        <v>135</v>
      </c>
      <c r="G5616" t="s">
        <v>139</v>
      </c>
      <c r="H5616">
        <v>28</v>
      </c>
      <c r="I5616">
        <v>94</v>
      </c>
      <c r="J5616">
        <v>2632</v>
      </c>
      <c r="K5616" t="s">
        <v>81</v>
      </c>
      <c r="L5616" t="s">
        <v>148</v>
      </c>
      <c r="M5616" t="s">
        <v>140</v>
      </c>
      <c r="N5616">
        <v>2</v>
      </c>
      <c r="O5616">
        <v>2021</v>
      </c>
    </row>
    <row r="5617" spans="1:15" x14ac:dyDescent="0.25">
      <c r="A5617" t="s">
        <v>12</v>
      </c>
      <c r="B5617" s="1">
        <v>44245</v>
      </c>
      <c r="C5617" t="s">
        <v>34</v>
      </c>
      <c r="D5617" t="s">
        <v>72</v>
      </c>
      <c r="E5617" t="s">
        <v>73</v>
      </c>
      <c r="F5617" t="s">
        <v>141</v>
      </c>
      <c r="G5617" t="s">
        <v>136</v>
      </c>
      <c r="H5617">
        <v>19</v>
      </c>
      <c r="I5617">
        <v>113</v>
      </c>
      <c r="J5617">
        <v>2147</v>
      </c>
      <c r="K5617" t="s">
        <v>81</v>
      </c>
      <c r="L5617" t="s">
        <v>148</v>
      </c>
      <c r="M5617" t="s">
        <v>140</v>
      </c>
      <c r="N5617">
        <v>2</v>
      </c>
      <c r="O5617">
        <v>2021</v>
      </c>
    </row>
    <row r="5618" spans="1:15" x14ac:dyDescent="0.25">
      <c r="A5618" t="s">
        <v>12</v>
      </c>
      <c r="B5618" s="1">
        <v>44245</v>
      </c>
      <c r="C5618" t="s">
        <v>34</v>
      </c>
      <c r="D5618" t="s">
        <v>74</v>
      </c>
      <c r="E5618" t="s">
        <v>75</v>
      </c>
      <c r="F5618" t="s">
        <v>141</v>
      </c>
      <c r="G5618" t="s">
        <v>139</v>
      </c>
      <c r="H5618">
        <v>24</v>
      </c>
      <c r="I5618">
        <v>70</v>
      </c>
      <c r="J5618">
        <v>1680</v>
      </c>
      <c r="K5618" t="s">
        <v>81</v>
      </c>
      <c r="L5618" t="s">
        <v>148</v>
      </c>
      <c r="M5618" t="s">
        <v>140</v>
      </c>
      <c r="N5618">
        <v>2</v>
      </c>
      <c r="O5618">
        <v>2021</v>
      </c>
    </row>
    <row r="5619" spans="1:15" x14ac:dyDescent="0.25">
      <c r="A5619" t="s">
        <v>12</v>
      </c>
      <c r="B5619" s="1">
        <v>44245</v>
      </c>
      <c r="C5619" t="s">
        <v>34</v>
      </c>
      <c r="D5619" t="s">
        <v>74</v>
      </c>
      <c r="E5619" t="s">
        <v>75</v>
      </c>
      <c r="F5619" t="s">
        <v>135</v>
      </c>
      <c r="G5619" t="s">
        <v>144</v>
      </c>
      <c r="H5619">
        <v>38</v>
      </c>
      <c r="I5619">
        <v>88</v>
      </c>
      <c r="J5619">
        <v>3344</v>
      </c>
      <c r="K5619" t="s">
        <v>81</v>
      </c>
      <c r="L5619" t="s">
        <v>148</v>
      </c>
      <c r="M5619" t="s">
        <v>140</v>
      </c>
      <c r="N5619">
        <v>2</v>
      </c>
      <c r="O5619">
        <v>2021</v>
      </c>
    </row>
    <row r="5620" spans="1:15" x14ac:dyDescent="0.25">
      <c r="A5620" t="s">
        <v>12</v>
      </c>
      <c r="B5620" s="1">
        <v>44245</v>
      </c>
      <c r="C5620" t="s">
        <v>34</v>
      </c>
      <c r="D5620" t="s">
        <v>74</v>
      </c>
      <c r="E5620" t="s">
        <v>75</v>
      </c>
      <c r="F5620" t="s">
        <v>141</v>
      </c>
      <c r="G5620" t="s">
        <v>144</v>
      </c>
      <c r="H5620">
        <v>28</v>
      </c>
      <c r="I5620">
        <v>120</v>
      </c>
      <c r="J5620">
        <v>3360</v>
      </c>
      <c r="K5620" t="s">
        <v>81</v>
      </c>
      <c r="L5620" t="s">
        <v>148</v>
      </c>
      <c r="M5620" t="s">
        <v>140</v>
      </c>
      <c r="N5620">
        <v>2</v>
      </c>
      <c r="O5620">
        <v>2021</v>
      </c>
    </row>
    <row r="5621" spans="1:15" x14ac:dyDescent="0.25">
      <c r="A5621" t="s">
        <v>12</v>
      </c>
      <c r="B5621" s="1">
        <v>44272</v>
      </c>
      <c r="C5621" t="s">
        <v>34</v>
      </c>
      <c r="D5621" t="s">
        <v>74</v>
      </c>
      <c r="E5621" t="s">
        <v>75</v>
      </c>
      <c r="F5621" t="s">
        <v>135</v>
      </c>
      <c r="G5621" t="s">
        <v>136</v>
      </c>
      <c r="H5621">
        <v>34</v>
      </c>
      <c r="I5621">
        <v>186</v>
      </c>
      <c r="J5621">
        <v>6324</v>
      </c>
      <c r="K5621" t="s">
        <v>81</v>
      </c>
      <c r="L5621" t="s">
        <v>149</v>
      </c>
      <c r="M5621" t="s">
        <v>138</v>
      </c>
      <c r="N5621">
        <v>3</v>
      </c>
      <c r="O5621">
        <v>2021</v>
      </c>
    </row>
    <row r="5622" spans="1:15" x14ac:dyDescent="0.25">
      <c r="A5622" t="s">
        <v>12</v>
      </c>
      <c r="B5622" s="1">
        <v>44272</v>
      </c>
      <c r="C5622" t="s">
        <v>34</v>
      </c>
      <c r="D5622" t="s">
        <v>74</v>
      </c>
      <c r="E5622" t="s">
        <v>75</v>
      </c>
      <c r="F5622" t="s">
        <v>135</v>
      </c>
      <c r="G5622" t="s">
        <v>139</v>
      </c>
      <c r="H5622">
        <v>34</v>
      </c>
      <c r="I5622">
        <v>87</v>
      </c>
      <c r="J5622">
        <v>2958</v>
      </c>
      <c r="K5622" t="s">
        <v>81</v>
      </c>
      <c r="L5622" t="s">
        <v>149</v>
      </c>
      <c r="M5622" t="s">
        <v>138</v>
      </c>
      <c r="N5622">
        <v>3</v>
      </c>
      <c r="O5622">
        <v>2021</v>
      </c>
    </row>
    <row r="5623" spans="1:15" x14ac:dyDescent="0.25">
      <c r="A5623" t="s">
        <v>12</v>
      </c>
      <c r="B5623" s="1">
        <v>44272</v>
      </c>
      <c r="C5623" t="s">
        <v>34</v>
      </c>
      <c r="D5623" t="s">
        <v>74</v>
      </c>
      <c r="E5623" t="s">
        <v>75</v>
      </c>
      <c r="F5623" t="s">
        <v>141</v>
      </c>
      <c r="G5623" t="s">
        <v>136</v>
      </c>
      <c r="H5623">
        <v>23</v>
      </c>
      <c r="I5623">
        <v>95</v>
      </c>
      <c r="J5623">
        <v>2185</v>
      </c>
      <c r="K5623" t="s">
        <v>81</v>
      </c>
      <c r="L5623" t="s">
        <v>149</v>
      </c>
      <c r="M5623" t="s">
        <v>138</v>
      </c>
      <c r="N5623">
        <v>3</v>
      </c>
      <c r="O5623">
        <v>2021</v>
      </c>
    </row>
    <row r="5624" spans="1:15" x14ac:dyDescent="0.25">
      <c r="A5624" t="s">
        <v>12</v>
      </c>
      <c r="B5624" s="1">
        <v>44272</v>
      </c>
      <c r="C5624" t="s">
        <v>34</v>
      </c>
      <c r="D5624" t="s">
        <v>74</v>
      </c>
      <c r="E5624" t="s">
        <v>75</v>
      </c>
      <c r="F5624" t="s">
        <v>141</v>
      </c>
      <c r="G5624" t="s">
        <v>139</v>
      </c>
      <c r="H5624">
        <v>28</v>
      </c>
      <c r="I5624">
        <v>54</v>
      </c>
      <c r="J5624">
        <v>1512</v>
      </c>
      <c r="K5624" t="s">
        <v>81</v>
      </c>
      <c r="L5624" t="s">
        <v>149</v>
      </c>
      <c r="M5624" t="s">
        <v>138</v>
      </c>
      <c r="N5624">
        <v>3</v>
      </c>
      <c r="O5624">
        <v>2021</v>
      </c>
    </row>
    <row r="5625" spans="1:15" x14ac:dyDescent="0.25">
      <c r="A5625" t="s">
        <v>12</v>
      </c>
      <c r="B5625" s="1">
        <v>44272</v>
      </c>
      <c r="C5625" t="s">
        <v>34</v>
      </c>
      <c r="D5625" t="s">
        <v>74</v>
      </c>
      <c r="E5625" t="s">
        <v>75</v>
      </c>
      <c r="F5625" t="s">
        <v>135</v>
      </c>
      <c r="G5625" t="s">
        <v>144</v>
      </c>
      <c r="H5625">
        <v>41</v>
      </c>
      <c r="I5625">
        <v>75</v>
      </c>
      <c r="J5625">
        <v>3075</v>
      </c>
      <c r="K5625" t="s">
        <v>81</v>
      </c>
      <c r="L5625" t="s">
        <v>149</v>
      </c>
      <c r="M5625" t="s">
        <v>138</v>
      </c>
      <c r="N5625">
        <v>3</v>
      </c>
      <c r="O5625">
        <v>2021</v>
      </c>
    </row>
    <row r="5626" spans="1:15" x14ac:dyDescent="0.25">
      <c r="A5626" t="s">
        <v>12</v>
      </c>
      <c r="B5626" s="1">
        <v>44272</v>
      </c>
      <c r="C5626" t="s">
        <v>34</v>
      </c>
      <c r="D5626" t="s">
        <v>74</v>
      </c>
      <c r="E5626" t="s">
        <v>75</v>
      </c>
      <c r="F5626" t="s">
        <v>141</v>
      </c>
      <c r="G5626" t="s">
        <v>144</v>
      </c>
      <c r="H5626">
        <v>34</v>
      </c>
      <c r="I5626">
        <v>102</v>
      </c>
      <c r="J5626">
        <v>3468</v>
      </c>
      <c r="K5626" t="s">
        <v>81</v>
      </c>
      <c r="L5626" t="s">
        <v>149</v>
      </c>
      <c r="M5626" t="s">
        <v>138</v>
      </c>
      <c r="N5626">
        <v>3</v>
      </c>
      <c r="O5626">
        <v>2021</v>
      </c>
    </row>
    <row r="5627" spans="1:15" x14ac:dyDescent="0.25">
      <c r="A5627" t="s">
        <v>12</v>
      </c>
      <c r="B5627" s="1">
        <v>44304</v>
      </c>
      <c r="C5627" t="s">
        <v>34</v>
      </c>
      <c r="D5627" t="s">
        <v>74</v>
      </c>
      <c r="E5627" t="s">
        <v>75</v>
      </c>
      <c r="F5627" t="s">
        <v>135</v>
      </c>
      <c r="G5627" t="s">
        <v>136</v>
      </c>
      <c r="H5627">
        <v>33</v>
      </c>
      <c r="I5627">
        <v>144</v>
      </c>
      <c r="J5627">
        <v>4752</v>
      </c>
      <c r="K5627" t="s">
        <v>81</v>
      </c>
      <c r="L5627" t="s">
        <v>150</v>
      </c>
      <c r="M5627" t="s">
        <v>145</v>
      </c>
      <c r="N5627">
        <v>4</v>
      </c>
      <c r="O5627">
        <v>2021</v>
      </c>
    </row>
    <row r="5628" spans="1:15" x14ac:dyDescent="0.25">
      <c r="A5628" t="s">
        <v>12</v>
      </c>
      <c r="B5628" s="1">
        <v>44304</v>
      </c>
      <c r="C5628" t="s">
        <v>34</v>
      </c>
      <c r="D5628" t="s">
        <v>74</v>
      </c>
      <c r="E5628" t="s">
        <v>75</v>
      </c>
      <c r="F5628" t="s">
        <v>135</v>
      </c>
      <c r="G5628" t="s">
        <v>139</v>
      </c>
      <c r="H5628">
        <v>27</v>
      </c>
      <c r="I5628">
        <v>72</v>
      </c>
      <c r="J5628">
        <v>1944</v>
      </c>
      <c r="K5628" t="s">
        <v>81</v>
      </c>
      <c r="L5628" t="s">
        <v>150</v>
      </c>
      <c r="M5628" t="s">
        <v>145</v>
      </c>
      <c r="N5628">
        <v>4</v>
      </c>
      <c r="O5628">
        <v>2021</v>
      </c>
    </row>
    <row r="5629" spans="1:15" x14ac:dyDescent="0.25">
      <c r="A5629" t="s">
        <v>12</v>
      </c>
      <c r="B5629" s="1">
        <v>44304</v>
      </c>
      <c r="C5629" t="s">
        <v>34</v>
      </c>
      <c r="D5629" t="s">
        <v>74</v>
      </c>
      <c r="E5629" t="s">
        <v>75</v>
      </c>
      <c r="F5629" t="s">
        <v>141</v>
      </c>
      <c r="G5629" t="s">
        <v>136</v>
      </c>
      <c r="H5629">
        <v>18</v>
      </c>
      <c r="I5629">
        <v>83</v>
      </c>
      <c r="J5629">
        <v>1494</v>
      </c>
      <c r="K5629" t="s">
        <v>81</v>
      </c>
      <c r="L5629" t="s">
        <v>150</v>
      </c>
      <c r="M5629" t="s">
        <v>145</v>
      </c>
      <c r="N5629">
        <v>4</v>
      </c>
      <c r="O5629">
        <v>2021</v>
      </c>
    </row>
    <row r="5630" spans="1:15" x14ac:dyDescent="0.25">
      <c r="A5630" t="s">
        <v>12</v>
      </c>
      <c r="B5630" s="1">
        <v>44304</v>
      </c>
      <c r="C5630" t="s">
        <v>34</v>
      </c>
      <c r="D5630" t="s">
        <v>74</v>
      </c>
      <c r="E5630" t="s">
        <v>75</v>
      </c>
      <c r="F5630" t="s">
        <v>141</v>
      </c>
      <c r="G5630" t="s">
        <v>139</v>
      </c>
      <c r="H5630">
        <v>23</v>
      </c>
      <c r="I5630">
        <v>52</v>
      </c>
      <c r="J5630">
        <v>1196</v>
      </c>
      <c r="K5630" t="s">
        <v>81</v>
      </c>
      <c r="L5630" t="s">
        <v>150</v>
      </c>
      <c r="M5630" t="s">
        <v>145</v>
      </c>
      <c r="N5630">
        <v>4</v>
      </c>
      <c r="O5630">
        <v>2021</v>
      </c>
    </row>
    <row r="5631" spans="1:15" x14ac:dyDescent="0.25">
      <c r="A5631" t="s">
        <v>12</v>
      </c>
      <c r="B5631" s="1">
        <v>44304</v>
      </c>
      <c r="C5631" t="s">
        <v>34</v>
      </c>
      <c r="D5631" t="s">
        <v>74</v>
      </c>
      <c r="E5631" t="s">
        <v>75</v>
      </c>
      <c r="F5631" t="s">
        <v>135</v>
      </c>
      <c r="G5631" t="s">
        <v>144</v>
      </c>
      <c r="H5631">
        <v>36</v>
      </c>
      <c r="I5631">
        <v>65</v>
      </c>
      <c r="J5631">
        <v>2340</v>
      </c>
      <c r="K5631" t="s">
        <v>81</v>
      </c>
      <c r="L5631" t="s">
        <v>150</v>
      </c>
      <c r="M5631" t="s">
        <v>145</v>
      </c>
      <c r="N5631">
        <v>4</v>
      </c>
      <c r="O5631">
        <v>2021</v>
      </c>
    </row>
    <row r="5632" spans="1:15" x14ac:dyDescent="0.25">
      <c r="A5632" t="s">
        <v>12</v>
      </c>
      <c r="B5632" s="1">
        <v>44304</v>
      </c>
      <c r="C5632" t="s">
        <v>34</v>
      </c>
      <c r="D5632" t="s">
        <v>74</v>
      </c>
      <c r="E5632" t="s">
        <v>75</v>
      </c>
      <c r="F5632" t="s">
        <v>141</v>
      </c>
      <c r="G5632" t="s">
        <v>144</v>
      </c>
      <c r="H5632">
        <v>28</v>
      </c>
      <c r="I5632">
        <v>105</v>
      </c>
      <c r="J5632">
        <v>2940</v>
      </c>
      <c r="K5632" t="s">
        <v>81</v>
      </c>
      <c r="L5632" t="s">
        <v>150</v>
      </c>
      <c r="M5632" t="s">
        <v>145</v>
      </c>
      <c r="N5632">
        <v>4</v>
      </c>
      <c r="O5632">
        <v>2021</v>
      </c>
    </row>
    <row r="5633" spans="1:15" x14ac:dyDescent="0.25">
      <c r="A5633" t="s">
        <v>12</v>
      </c>
      <c r="B5633" s="1">
        <v>44335</v>
      </c>
      <c r="C5633" t="s">
        <v>34</v>
      </c>
      <c r="D5633" t="s">
        <v>74</v>
      </c>
      <c r="E5633" t="s">
        <v>75</v>
      </c>
      <c r="F5633" t="s">
        <v>135</v>
      </c>
      <c r="G5633" t="s">
        <v>136</v>
      </c>
      <c r="H5633">
        <v>39</v>
      </c>
      <c r="I5633">
        <v>180</v>
      </c>
      <c r="J5633">
        <v>7020</v>
      </c>
      <c r="K5633" t="s">
        <v>81</v>
      </c>
      <c r="L5633" t="s">
        <v>151</v>
      </c>
      <c r="M5633" t="s">
        <v>138</v>
      </c>
      <c r="N5633">
        <v>5</v>
      </c>
      <c r="O5633">
        <v>2021</v>
      </c>
    </row>
    <row r="5634" spans="1:15" x14ac:dyDescent="0.25">
      <c r="A5634" t="s">
        <v>12</v>
      </c>
      <c r="B5634" s="1">
        <v>44335</v>
      </c>
      <c r="C5634" t="s">
        <v>34</v>
      </c>
      <c r="D5634" t="s">
        <v>74</v>
      </c>
      <c r="E5634" t="s">
        <v>75</v>
      </c>
      <c r="F5634" t="s">
        <v>135</v>
      </c>
      <c r="G5634" t="s">
        <v>139</v>
      </c>
      <c r="H5634">
        <v>34</v>
      </c>
      <c r="I5634">
        <v>88</v>
      </c>
      <c r="J5634">
        <v>2992</v>
      </c>
      <c r="K5634" t="s">
        <v>81</v>
      </c>
      <c r="L5634" t="s">
        <v>151</v>
      </c>
      <c r="M5634" t="s">
        <v>138</v>
      </c>
      <c r="N5634">
        <v>5</v>
      </c>
      <c r="O5634">
        <v>2021</v>
      </c>
    </row>
    <row r="5635" spans="1:15" x14ac:dyDescent="0.25">
      <c r="A5635" t="s">
        <v>12</v>
      </c>
      <c r="B5635" s="1">
        <v>44335</v>
      </c>
      <c r="C5635" t="s">
        <v>34</v>
      </c>
      <c r="D5635" t="s">
        <v>74</v>
      </c>
      <c r="E5635" t="s">
        <v>75</v>
      </c>
      <c r="F5635" t="s">
        <v>141</v>
      </c>
      <c r="G5635" t="s">
        <v>136</v>
      </c>
      <c r="H5635">
        <v>29</v>
      </c>
      <c r="I5635">
        <v>87</v>
      </c>
      <c r="J5635">
        <v>2523</v>
      </c>
      <c r="K5635" t="s">
        <v>81</v>
      </c>
      <c r="L5635" t="s">
        <v>151</v>
      </c>
      <c r="M5635" t="s">
        <v>138</v>
      </c>
      <c r="N5635">
        <v>5</v>
      </c>
      <c r="O5635">
        <v>2021</v>
      </c>
    </row>
    <row r="5636" spans="1:15" x14ac:dyDescent="0.25">
      <c r="A5636" t="s">
        <v>12</v>
      </c>
      <c r="B5636" s="1">
        <v>44335</v>
      </c>
      <c r="C5636" t="s">
        <v>34</v>
      </c>
      <c r="D5636" t="s">
        <v>74</v>
      </c>
      <c r="E5636" t="s">
        <v>75</v>
      </c>
      <c r="F5636" t="s">
        <v>141</v>
      </c>
      <c r="G5636" t="s">
        <v>139</v>
      </c>
      <c r="H5636">
        <v>29</v>
      </c>
      <c r="I5636">
        <v>65</v>
      </c>
      <c r="J5636">
        <v>1885</v>
      </c>
      <c r="K5636" t="s">
        <v>81</v>
      </c>
      <c r="L5636" t="s">
        <v>151</v>
      </c>
      <c r="M5636" t="s">
        <v>138</v>
      </c>
      <c r="N5636">
        <v>5</v>
      </c>
      <c r="O5636">
        <v>2021</v>
      </c>
    </row>
    <row r="5637" spans="1:15" x14ac:dyDescent="0.25">
      <c r="A5637" t="s">
        <v>12</v>
      </c>
      <c r="B5637" s="1">
        <v>44335</v>
      </c>
      <c r="C5637" t="s">
        <v>34</v>
      </c>
      <c r="D5637" t="s">
        <v>74</v>
      </c>
      <c r="E5637" t="s">
        <v>75</v>
      </c>
      <c r="F5637" t="s">
        <v>135</v>
      </c>
      <c r="G5637" t="s">
        <v>144</v>
      </c>
      <c r="H5637">
        <v>44</v>
      </c>
      <c r="I5637">
        <v>70</v>
      </c>
      <c r="J5637">
        <v>3080</v>
      </c>
      <c r="K5637" t="s">
        <v>81</v>
      </c>
      <c r="L5637" t="s">
        <v>151</v>
      </c>
      <c r="M5637" t="s">
        <v>138</v>
      </c>
      <c r="N5637">
        <v>5</v>
      </c>
      <c r="O5637">
        <v>2021</v>
      </c>
    </row>
    <row r="5638" spans="1:15" x14ac:dyDescent="0.25">
      <c r="A5638" t="s">
        <v>12</v>
      </c>
      <c r="B5638" s="1">
        <v>44335</v>
      </c>
      <c r="C5638" t="s">
        <v>34</v>
      </c>
      <c r="D5638" t="s">
        <v>74</v>
      </c>
      <c r="E5638" t="s">
        <v>75</v>
      </c>
      <c r="F5638" t="s">
        <v>141</v>
      </c>
      <c r="G5638" t="s">
        <v>144</v>
      </c>
      <c r="H5638">
        <v>45</v>
      </c>
      <c r="I5638">
        <v>105</v>
      </c>
      <c r="J5638">
        <v>4725</v>
      </c>
      <c r="K5638" t="s">
        <v>81</v>
      </c>
      <c r="L5638" t="s">
        <v>151</v>
      </c>
      <c r="M5638" t="s">
        <v>138</v>
      </c>
      <c r="N5638">
        <v>5</v>
      </c>
      <c r="O5638">
        <v>2021</v>
      </c>
    </row>
    <row r="5639" spans="1:15" x14ac:dyDescent="0.25">
      <c r="A5639" t="s">
        <v>12</v>
      </c>
      <c r="B5639" s="1">
        <v>44365</v>
      </c>
      <c r="C5639" t="s">
        <v>34</v>
      </c>
      <c r="D5639" t="s">
        <v>74</v>
      </c>
      <c r="E5639" t="s">
        <v>75</v>
      </c>
      <c r="F5639" t="s">
        <v>135</v>
      </c>
      <c r="G5639" t="s">
        <v>136</v>
      </c>
      <c r="H5639">
        <v>32</v>
      </c>
      <c r="I5639">
        <v>168</v>
      </c>
      <c r="J5639">
        <v>5376</v>
      </c>
      <c r="K5639" t="s">
        <v>81</v>
      </c>
      <c r="L5639" t="s">
        <v>158</v>
      </c>
      <c r="M5639" t="s">
        <v>142</v>
      </c>
      <c r="N5639">
        <v>6</v>
      </c>
      <c r="O5639">
        <v>2021</v>
      </c>
    </row>
    <row r="5640" spans="1:15" x14ac:dyDescent="0.25">
      <c r="A5640" t="s">
        <v>12</v>
      </c>
      <c r="B5640" s="1">
        <v>44365</v>
      </c>
      <c r="C5640" t="s">
        <v>34</v>
      </c>
      <c r="D5640" t="s">
        <v>74</v>
      </c>
      <c r="E5640" t="s">
        <v>75</v>
      </c>
      <c r="F5640" t="s">
        <v>135</v>
      </c>
      <c r="G5640" t="s">
        <v>139</v>
      </c>
      <c r="H5640">
        <v>27</v>
      </c>
      <c r="I5640">
        <v>91</v>
      </c>
      <c r="J5640">
        <v>2457</v>
      </c>
      <c r="K5640" t="s">
        <v>81</v>
      </c>
      <c r="L5640" t="s">
        <v>158</v>
      </c>
      <c r="M5640" t="s">
        <v>142</v>
      </c>
      <c r="N5640">
        <v>6</v>
      </c>
      <c r="O5640">
        <v>2021</v>
      </c>
    </row>
    <row r="5641" spans="1:15" x14ac:dyDescent="0.25">
      <c r="A5641" t="s">
        <v>12</v>
      </c>
      <c r="B5641" s="1">
        <v>44365</v>
      </c>
      <c r="C5641" t="s">
        <v>34</v>
      </c>
      <c r="D5641" t="s">
        <v>74</v>
      </c>
      <c r="E5641" t="s">
        <v>75</v>
      </c>
      <c r="F5641" t="s">
        <v>141</v>
      </c>
      <c r="G5641" t="s">
        <v>136</v>
      </c>
      <c r="H5641">
        <v>23</v>
      </c>
      <c r="I5641">
        <v>113</v>
      </c>
      <c r="J5641">
        <v>2599</v>
      </c>
      <c r="K5641" t="s">
        <v>81</v>
      </c>
      <c r="L5641" t="s">
        <v>158</v>
      </c>
      <c r="M5641" t="s">
        <v>142</v>
      </c>
      <c r="N5641">
        <v>6</v>
      </c>
      <c r="O5641">
        <v>2021</v>
      </c>
    </row>
    <row r="5642" spans="1:15" x14ac:dyDescent="0.25">
      <c r="A5642" t="s">
        <v>12</v>
      </c>
      <c r="B5642" s="1">
        <v>44365</v>
      </c>
      <c r="C5642" t="s">
        <v>34</v>
      </c>
      <c r="D5642" t="s">
        <v>74</v>
      </c>
      <c r="E5642" t="s">
        <v>75</v>
      </c>
      <c r="F5642" t="s">
        <v>141</v>
      </c>
      <c r="G5642" t="s">
        <v>139</v>
      </c>
      <c r="H5642">
        <v>23</v>
      </c>
      <c r="I5642">
        <v>91</v>
      </c>
      <c r="J5642">
        <v>2093</v>
      </c>
      <c r="K5642" t="s">
        <v>81</v>
      </c>
      <c r="L5642" t="s">
        <v>158</v>
      </c>
      <c r="M5642" t="s">
        <v>142</v>
      </c>
      <c r="N5642">
        <v>6</v>
      </c>
      <c r="O5642">
        <v>2021</v>
      </c>
    </row>
    <row r="5643" spans="1:15" x14ac:dyDescent="0.25">
      <c r="A5643" t="s">
        <v>12</v>
      </c>
      <c r="B5643" s="1">
        <v>44365</v>
      </c>
      <c r="C5643" t="s">
        <v>34</v>
      </c>
      <c r="D5643" t="s">
        <v>74</v>
      </c>
      <c r="E5643" t="s">
        <v>75</v>
      </c>
      <c r="F5643" t="s">
        <v>135</v>
      </c>
      <c r="G5643" t="s">
        <v>144</v>
      </c>
      <c r="H5643">
        <v>38</v>
      </c>
      <c r="I5643">
        <v>102</v>
      </c>
      <c r="J5643">
        <v>3876</v>
      </c>
      <c r="K5643" t="s">
        <v>81</v>
      </c>
      <c r="L5643" t="s">
        <v>158</v>
      </c>
      <c r="M5643" t="s">
        <v>142</v>
      </c>
      <c r="N5643">
        <v>6</v>
      </c>
      <c r="O5643">
        <v>2021</v>
      </c>
    </row>
    <row r="5644" spans="1:15" x14ac:dyDescent="0.25">
      <c r="A5644" t="s">
        <v>12</v>
      </c>
      <c r="B5644" s="1">
        <v>44365</v>
      </c>
      <c r="C5644" t="s">
        <v>34</v>
      </c>
      <c r="D5644" t="s">
        <v>74</v>
      </c>
      <c r="E5644" t="s">
        <v>75</v>
      </c>
      <c r="F5644" t="s">
        <v>141</v>
      </c>
      <c r="G5644" t="s">
        <v>144</v>
      </c>
      <c r="H5644">
        <v>42</v>
      </c>
      <c r="I5644">
        <v>142</v>
      </c>
      <c r="J5644">
        <v>5964</v>
      </c>
      <c r="K5644" t="s">
        <v>81</v>
      </c>
      <c r="L5644" t="s">
        <v>158</v>
      </c>
      <c r="M5644" t="s">
        <v>142</v>
      </c>
      <c r="N5644">
        <v>6</v>
      </c>
      <c r="O5644">
        <v>2021</v>
      </c>
    </row>
    <row r="5645" spans="1:15" x14ac:dyDescent="0.25">
      <c r="A5645" t="s">
        <v>12</v>
      </c>
      <c r="B5645" s="1">
        <v>44394</v>
      </c>
      <c r="C5645" t="s">
        <v>34</v>
      </c>
      <c r="D5645" t="s">
        <v>74</v>
      </c>
      <c r="E5645" t="s">
        <v>75</v>
      </c>
      <c r="F5645" t="s">
        <v>135</v>
      </c>
      <c r="G5645" t="s">
        <v>136</v>
      </c>
      <c r="H5645">
        <v>36</v>
      </c>
      <c r="I5645">
        <v>203</v>
      </c>
      <c r="J5645">
        <v>7308</v>
      </c>
      <c r="K5645" t="s">
        <v>81</v>
      </c>
      <c r="L5645" t="s">
        <v>152</v>
      </c>
      <c r="M5645" t="s">
        <v>143</v>
      </c>
      <c r="N5645">
        <v>7</v>
      </c>
      <c r="O5645">
        <v>2021</v>
      </c>
    </row>
    <row r="5646" spans="1:15" x14ac:dyDescent="0.25">
      <c r="A5646" t="s">
        <v>12</v>
      </c>
      <c r="B5646" s="1">
        <v>44394</v>
      </c>
      <c r="C5646" t="s">
        <v>34</v>
      </c>
      <c r="D5646" t="s">
        <v>74</v>
      </c>
      <c r="E5646" t="s">
        <v>75</v>
      </c>
      <c r="F5646" t="s">
        <v>135</v>
      </c>
      <c r="G5646" t="s">
        <v>139</v>
      </c>
      <c r="H5646">
        <v>33</v>
      </c>
      <c r="I5646">
        <v>130</v>
      </c>
      <c r="J5646">
        <v>4290</v>
      </c>
      <c r="K5646" t="s">
        <v>81</v>
      </c>
      <c r="L5646" t="s">
        <v>152</v>
      </c>
      <c r="M5646" t="s">
        <v>143</v>
      </c>
      <c r="N5646">
        <v>7</v>
      </c>
      <c r="O5646">
        <v>2021</v>
      </c>
    </row>
    <row r="5647" spans="1:15" x14ac:dyDescent="0.25">
      <c r="A5647" t="s">
        <v>12</v>
      </c>
      <c r="B5647" s="1">
        <v>44394</v>
      </c>
      <c r="C5647" t="s">
        <v>34</v>
      </c>
      <c r="D5647" t="s">
        <v>74</v>
      </c>
      <c r="E5647" t="s">
        <v>75</v>
      </c>
      <c r="F5647" t="s">
        <v>141</v>
      </c>
      <c r="G5647" t="s">
        <v>136</v>
      </c>
      <c r="H5647">
        <v>29</v>
      </c>
      <c r="I5647">
        <v>128</v>
      </c>
      <c r="J5647">
        <v>3712</v>
      </c>
      <c r="K5647" t="s">
        <v>81</v>
      </c>
      <c r="L5647" t="s">
        <v>152</v>
      </c>
      <c r="M5647" t="s">
        <v>143</v>
      </c>
      <c r="N5647">
        <v>7</v>
      </c>
      <c r="O5647">
        <v>2021</v>
      </c>
    </row>
    <row r="5648" spans="1:15" x14ac:dyDescent="0.25">
      <c r="A5648" t="s">
        <v>12</v>
      </c>
      <c r="B5648" s="1">
        <v>44394</v>
      </c>
      <c r="C5648" t="s">
        <v>34</v>
      </c>
      <c r="D5648" t="s">
        <v>74</v>
      </c>
      <c r="E5648" t="s">
        <v>75</v>
      </c>
      <c r="F5648" t="s">
        <v>141</v>
      </c>
      <c r="G5648" t="s">
        <v>139</v>
      </c>
      <c r="H5648">
        <v>29</v>
      </c>
      <c r="I5648">
        <v>101</v>
      </c>
      <c r="J5648">
        <v>2929</v>
      </c>
      <c r="K5648" t="s">
        <v>81</v>
      </c>
      <c r="L5648" t="s">
        <v>152</v>
      </c>
      <c r="M5648" t="s">
        <v>143</v>
      </c>
      <c r="N5648">
        <v>7</v>
      </c>
      <c r="O5648">
        <v>2021</v>
      </c>
    </row>
    <row r="5649" spans="1:15" x14ac:dyDescent="0.25">
      <c r="A5649" t="s">
        <v>12</v>
      </c>
      <c r="B5649" s="1">
        <v>44394</v>
      </c>
      <c r="C5649" t="s">
        <v>34</v>
      </c>
      <c r="D5649" t="s">
        <v>74</v>
      </c>
      <c r="E5649" t="s">
        <v>75</v>
      </c>
      <c r="F5649" t="s">
        <v>135</v>
      </c>
      <c r="G5649" t="s">
        <v>144</v>
      </c>
      <c r="H5649">
        <v>37</v>
      </c>
      <c r="I5649">
        <v>94</v>
      </c>
      <c r="J5649">
        <v>3478</v>
      </c>
      <c r="K5649" t="s">
        <v>81</v>
      </c>
      <c r="L5649" t="s">
        <v>152</v>
      </c>
      <c r="M5649" t="s">
        <v>143</v>
      </c>
      <c r="N5649">
        <v>7</v>
      </c>
      <c r="O5649">
        <v>2021</v>
      </c>
    </row>
    <row r="5650" spans="1:15" x14ac:dyDescent="0.25">
      <c r="A5650" t="s">
        <v>12</v>
      </c>
      <c r="B5650" s="1">
        <v>44394</v>
      </c>
      <c r="C5650" t="s">
        <v>34</v>
      </c>
      <c r="D5650" t="s">
        <v>74</v>
      </c>
      <c r="E5650" t="s">
        <v>75</v>
      </c>
      <c r="F5650" t="s">
        <v>141</v>
      </c>
      <c r="G5650" t="s">
        <v>144</v>
      </c>
      <c r="H5650">
        <v>41</v>
      </c>
      <c r="I5650">
        <v>160</v>
      </c>
      <c r="J5650">
        <v>6560</v>
      </c>
      <c r="K5650" t="s">
        <v>81</v>
      </c>
      <c r="L5650" t="s">
        <v>152</v>
      </c>
      <c r="M5650" t="s">
        <v>143</v>
      </c>
      <c r="N5650">
        <v>7</v>
      </c>
      <c r="O5650">
        <v>2021</v>
      </c>
    </row>
    <row r="5651" spans="1:15" x14ac:dyDescent="0.25">
      <c r="A5651" t="s">
        <v>12</v>
      </c>
      <c r="B5651" s="1">
        <v>44426</v>
      </c>
      <c r="C5651" t="s">
        <v>34</v>
      </c>
      <c r="D5651" t="s">
        <v>74</v>
      </c>
      <c r="E5651" t="s">
        <v>75</v>
      </c>
      <c r="F5651" t="s">
        <v>135</v>
      </c>
      <c r="G5651" t="s">
        <v>136</v>
      </c>
      <c r="H5651">
        <v>38</v>
      </c>
      <c r="I5651">
        <v>203</v>
      </c>
      <c r="J5651">
        <v>7714</v>
      </c>
      <c r="K5651" t="s">
        <v>81</v>
      </c>
      <c r="L5651" t="s">
        <v>153</v>
      </c>
      <c r="M5651" t="s">
        <v>138</v>
      </c>
      <c r="N5651">
        <v>8</v>
      </c>
      <c r="O5651">
        <v>2021</v>
      </c>
    </row>
    <row r="5652" spans="1:15" x14ac:dyDescent="0.25">
      <c r="A5652" t="s">
        <v>12</v>
      </c>
      <c r="B5652" s="1">
        <v>44426</v>
      </c>
      <c r="C5652" t="s">
        <v>34</v>
      </c>
      <c r="D5652" t="s">
        <v>74</v>
      </c>
      <c r="E5652" t="s">
        <v>75</v>
      </c>
      <c r="F5652" t="s">
        <v>135</v>
      </c>
      <c r="G5652" t="s">
        <v>139</v>
      </c>
      <c r="H5652">
        <v>38</v>
      </c>
      <c r="I5652">
        <v>143</v>
      </c>
      <c r="J5652">
        <v>5434</v>
      </c>
      <c r="K5652" t="s">
        <v>81</v>
      </c>
      <c r="L5652" t="s">
        <v>153</v>
      </c>
      <c r="M5652" t="s">
        <v>138</v>
      </c>
      <c r="N5652">
        <v>8</v>
      </c>
      <c r="O5652">
        <v>2021</v>
      </c>
    </row>
    <row r="5653" spans="1:15" x14ac:dyDescent="0.25">
      <c r="A5653" t="s">
        <v>12</v>
      </c>
      <c r="B5653" s="1">
        <v>44426</v>
      </c>
      <c r="C5653" t="s">
        <v>34</v>
      </c>
      <c r="D5653" t="s">
        <v>74</v>
      </c>
      <c r="E5653" t="s">
        <v>75</v>
      </c>
      <c r="F5653" t="s">
        <v>141</v>
      </c>
      <c r="G5653" t="s">
        <v>136</v>
      </c>
      <c r="H5653">
        <v>32</v>
      </c>
      <c r="I5653">
        <v>120</v>
      </c>
      <c r="J5653">
        <v>3840</v>
      </c>
      <c r="K5653" t="s">
        <v>81</v>
      </c>
      <c r="L5653" t="s">
        <v>153</v>
      </c>
      <c r="M5653" t="s">
        <v>138</v>
      </c>
      <c r="N5653">
        <v>8</v>
      </c>
      <c r="O5653">
        <v>2021</v>
      </c>
    </row>
    <row r="5654" spans="1:15" x14ac:dyDescent="0.25">
      <c r="A5654" t="s">
        <v>12</v>
      </c>
      <c r="B5654" s="1">
        <v>44426</v>
      </c>
      <c r="C5654" t="s">
        <v>34</v>
      </c>
      <c r="D5654" t="s">
        <v>74</v>
      </c>
      <c r="E5654" t="s">
        <v>75</v>
      </c>
      <c r="F5654" t="s">
        <v>141</v>
      </c>
      <c r="G5654" t="s">
        <v>139</v>
      </c>
      <c r="H5654">
        <v>24</v>
      </c>
      <c r="I5654">
        <v>91</v>
      </c>
      <c r="J5654">
        <v>2184</v>
      </c>
      <c r="K5654" t="s">
        <v>81</v>
      </c>
      <c r="L5654" t="s">
        <v>153</v>
      </c>
      <c r="M5654" t="s">
        <v>138</v>
      </c>
      <c r="N5654">
        <v>8</v>
      </c>
      <c r="O5654">
        <v>2021</v>
      </c>
    </row>
    <row r="5655" spans="1:15" x14ac:dyDescent="0.25">
      <c r="A5655" t="s">
        <v>12</v>
      </c>
      <c r="B5655" s="1">
        <v>44426</v>
      </c>
      <c r="C5655" t="s">
        <v>34</v>
      </c>
      <c r="D5655" t="s">
        <v>74</v>
      </c>
      <c r="E5655" t="s">
        <v>75</v>
      </c>
      <c r="F5655" t="s">
        <v>135</v>
      </c>
      <c r="G5655" t="s">
        <v>144</v>
      </c>
      <c r="H5655">
        <v>34</v>
      </c>
      <c r="I5655">
        <v>81</v>
      </c>
      <c r="J5655">
        <v>2754</v>
      </c>
      <c r="K5655" t="s">
        <v>81</v>
      </c>
      <c r="L5655" t="s">
        <v>153</v>
      </c>
      <c r="M5655" t="s">
        <v>138</v>
      </c>
      <c r="N5655">
        <v>8</v>
      </c>
      <c r="O5655">
        <v>2021</v>
      </c>
    </row>
    <row r="5656" spans="1:15" x14ac:dyDescent="0.25">
      <c r="A5656" t="s">
        <v>12</v>
      </c>
      <c r="B5656" s="1">
        <v>44426</v>
      </c>
      <c r="C5656" t="s">
        <v>34</v>
      </c>
      <c r="D5656" t="s">
        <v>74</v>
      </c>
      <c r="E5656" t="s">
        <v>75</v>
      </c>
      <c r="F5656" t="s">
        <v>141</v>
      </c>
      <c r="G5656" t="s">
        <v>144</v>
      </c>
      <c r="H5656">
        <v>36</v>
      </c>
      <c r="I5656">
        <v>128</v>
      </c>
      <c r="J5656">
        <v>4608</v>
      </c>
      <c r="K5656" t="s">
        <v>81</v>
      </c>
      <c r="L5656" t="s">
        <v>153</v>
      </c>
      <c r="M5656" t="s">
        <v>138</v>
      </c>
      <c r="N5656">
        <v>8</v>
      </c>
      <c r="O5656">
        <v>2021</v>
      </c>
    </row>
    <row r="5657" spans="1:15" x14ac:dyDescent="0.25">
      <c r="A5657" t="s">
        <v>12</v>
      </c>
      <c r="B5657" s="1">
        <v>44458</v>
      </c>
      <c r="C5657" t="s">
        <v>34</v>
      </c>
      <c r="D5657" t="s">
        <v>74</v>
      </c>
      <c r="E5657" t="s">
        <v>75</v>
      </c>
      <c r="F5657" t="s">
        <v>135</v>
      </c>
      <c r="G5657" t="s">
        <v>136</v>
      </c>
      <c r="H5657">
        <v>32</v>
      </c>
      <c r="I5657">
        <v>174</v>
      </c>
      <c r="J5657">
        <v>5568</v>
      </c>
      <c r="K5657" t="s">
        <v>81</v>
      </c>
      <c r="L5657" t="s">
        <v>154</v>
      </c>
      <c r="M5657" t="s">
        <v>145</v>
      </c>
      <c r="N5657">
        <v>9</v>
      </c>
      <c r="O5657">
        <v>2021</v>
      </c>
    </row>
    <row r="5658" spans="1:15" x14ac:dyDescent="0.25">
      <c r="A5658" t="s">
        <v>12</v>
      </c>
      <c r="B5658" s="1">
        <v>44458</v>
      </c>
      <c r="C5658" t="s">
        <v>34</v>
      </c>
      <c r="D5658" t="s">
        <v>74</v>
      </c>
      <c r="E5658" t="s">
        <v>75</v>
      </c>
      <c r="F5658" t="s">
        <v>135</v>
      </c>
      <c r="G5658" t="s">
        <v>139</v>
      </c>
      <c r="H5658">
        <v>28</v>
      </c>
      <c r="I5658">
        <v>100</v>
      </c>
      <c r="J5658">
        <v>2800</v>
      </c>
      <c r="K5658" t="s">
        <v>81</v>
      </c>
      <c r="L5658" t="s">
        <v>154</v>
      </c>
      <c r="M5658" t="s">
        <v>145</v>
      </c>
      <c r="N5658">
        <v>9</v>
      </c>
      <c r="O5658">
        <v>2021</v>
      </c>
    </row>
    <row r="5659" spans="1:15" x14ac:dyDescent="0.25">
      <c r="A5659" t="s">
        <v>12</v>
      </c>
      <c r="B5659" s="1">
        <v>44458</v>
      </c>
      <c r="C5659" t="s">
        <v>34</v>
      </c>
      <c r="D5659" t="s">
        <v>74</v>
      </c>
      <c r="E5659" t="s">
        <v>75</v>
      </c>
      <c r="F5659" t="s">
        <v>141</v>
      </c>
      <c r="G5659" t="s">
        <v>136</v>
      </c>
      <c r="H5659">
        <v>14</v>
      </c>
      <c r="I5659">
        <v>75</v>
      </c>
      <c r="J5659">
        <v>1050</v>
      </c>
      <c r="K5659" t="s">
        <v>81</v>
      </c>
      <c r="L5659" t="s">
        <v>154</v>
      </c>
      <c r="M5659" t="s">
        <v>145</v>
      </c>
      <c r="N5659">
        <v>9</v>
      </c>
      <c r="O5659">
        <v>2021</v>
      </c>
    </row>
    <row r="5660" spans="1:15" x14ac:dyDescent="0.25">
      <c r="A5660" t="s">
        <v>12</v>
      </c>
      <c r="B5660" s="1">
        <v>44458</v>
      </c>
      <c r="C5660" t="s">
        <v>34</v>
      </c>
      <c r="D5660" t="s">
        <v>74</v>
      </c>
      <c r="E5660" t="s">
        <v>75</v>
      </c>
      <c r="F5660" t="s">
        <v>141</v>
      </c>
      <c r="G5660" t="s">
        <v>139</v>
      </c>
      <c r="H5660">
        <v>14</v>
      </c>
      <c r="I5660">
        <v>83</v>
      </c>
      <c r="J5660">
        <v>1162</v>
      </c>
      <c r="K5660" t="s">
        <v>81</v>
      </c>
      <c r="L5660" t="s">
        <v>154</v>
      </c>
      <c r="M5660" t="s">
        <v>145</v>
      </c>
      <c r="N5660">
        <v>9</v>
      </c>
      <c r="O5660">
        <v>2021</v>
      </c>
    </row>
    <row r="5661" spans="1:15" x14ac:dyDescent="0.25">
      <c r="A5661" t="s">
        <v>12</v>
      </c>
      <c r="B5661" s="1">
        <v>44458</v>
      </c>
      <c r="C5661" t="s">
        <v>34</v>
      </c>
      <c r="D5661" t="s">
        <v>74</v>
      </c>
      <c r="E5661" t="s">
        <v>75</v>
      </c>
      <c r="F5661" t="s">
        <v>135</v>
      </c>
      <c r="G5661" t="s">
        <v>144</v>
      </c>
      <c r="H5661">
        <v>23</v>
      </c>
      <c r="I5661">
        <v>77</v>
      </c>
      <c r="J5661">
        <v>1771</v>
      </c>
      <c r="K5661" t="s">
        <v>81</v>
      </c>
      <c r="L5661" t="s">
        <v>154</v>
      </c>
      <c r="M5661" t="s">
        <v>145</v>
      </c>
      <c r="N5661">
        <v>9</v>
      </c>
      <c r="O5661">
        <v>2021</v>
      </c>
    </row>
    <row r="5662" spans="1:15" x14ac:dyDescent="0.25">
      <c r="A5662" t="s">
        <v>12</v>
      </c>
      <c r="B5662" s="1">
        <v>44458</v>
      </c>
      <c r="C5662" t="s">
        <v>34</v>
      </c>
      <c r="D5662" t="s">
        <v>74</v>
      </c>
      <c r="E5662" t="s">
        <v>75</v>
      </c>
      <c r="F5662" t="s">
        <v>141</v>
      </c>
      <c r="G5662" t="s">
        <v>144</v>
      </c>
      <c r="H5662">
        <v>28</v>
      </c>
      <c r="I5662">
        <v>95</v>
      </c>
      <c r="J5662">
        <v>2660</v>
      </c>
      <c r="K5662" t="s">
        <v>81</v>
      </c>
      <c r="L5662" t="s">
        <v>154</v>
      </c>
      <c r="M5662" t="s">
        <v>145</v>
      </c>
      <c r="N5662">
        <v>9</v>
      </c>
      <c r="O5662">
        <v>2021</v>
      </c>
    </row>
    <row r="5663" spans="1:15" x14ac:dyDescent="0.25">
      <c r="A5663" t="s">
        <v>12</v>
      </c>
      <c r="B5663" s="1">
        <v>44487</v>
      </c>
      <c r="C5663" t="s">
        <v>34</v>
      </c>
      <c r="D5663" t="s">
        <v>74</v>
      </c>
      <c r="E5663" t="s">
        <v>75</v>
      </c>
      <c r="F5663" t="s">
        <v>135</v>
      </c>
      <c r="G5663" t="s">
        <v>136</v>
      </c>
      <c r="H5663">
        <v>34</v>
      </c>
      <c r="I5663">
        <v>131</v>
      </c>
      <c r="J5663">
        <v>4454</v>
      </c>
      <c r="K5663" t="s">
        <v>81</v>
      </c>
      <c r="L5663" t="s">
        <v>155</v>
      </c>
      <c r="M5663" t="s">
        <v>146</v>
      </c>
      <c r="N5663">
        <v>10</v>
      </c>
      <c r="O5663">
        <v>2021</v>
      </c>
    </row>
    <row r="5664" spans="1:15" x14ac:dyDescent="0.25">
      <c r="A5664" t="s">
        <v>12</v>
      </c>
      <c r="B5664" s="1">
        <v>44487</v>
      </c>
      <c r="C5664" t="s">
        <v>34</v>
      </c>
      <c r="D5664" t="s">
        <v>74</v>
      </c>
      <c r="E5664" t="s">
        <v>75</v>
      </c>
      <c r="F5664" t="s">
        <v>135</v>
      </c>
      <c r="G5664" t="s">
        <v>139</v>
      </c>
      <c r="H5664">
        <v>24</v>
      </c>
      <c r="I5664">
        <v>91</v>
      </c>
      <c r="J5664">
        <v>2184</v>
      </c>
      <c r="K5664" t="s">
        <v>81</v>
      </c>
      <c r="L5664" t="s">
        <v>155</v>
      </c>
      <c r="M5664" t="s">
        <v>146</v>
      </c>
      <c r="N5664">
        <v>10</v>
      </c>
      <c r="O5664">
        <v>2021</v>
      </c>
    </row>
    <row r="5665" spans="1:15" x14ac:dyDescent="0.25">
      <c r="A5665" t="s">
        <v>12</v>
      </c>
      <c r="B5665" s="1">
        <v>44487</v>
      </c>
      <c r="C5665" t="s">
        <v>34</v>
      </c>
      <c r="D5665" t="s">
        <v>74</v>
      </c>
      <c r="E5665" t="s">
        <v>75</v>
      </c>
      <c r="F5665" t="s">
        <v>141</v>
      </c>
      <c r="G5665" t="s">
        <v>136</v>
      </c>
      <c r="H5665">
        <v>23</v>
      </c>
      <c r="I5665">
        <v>73</v>
      </c>
      <c r="J5665">
        <v>1679</v>
      </c>
      <c r="K5665" t="s">
        <v>81</v>
      </c>
      <c r="L5665" t="s">
        <v>155</v>
      </c>
      <c r="M5665" t="s">
        <v>146</v>
      </c>
      <c r="N5665">
        <v>10</v>
      </c>
      <c r="O5665">
        <v>2021</v>
      </c>
    </row>
    <row r="5666" spans="1:15" x14ac:dyDescent="0.25">
      <c r="A5666" t="s">
        <v>12</v>
      </c>
      <c r="B5666" s="1">
        <v>44487</v>
      </c>
      <c r="C5666" t="s">
        <v>34</v>
      </c>
      <c r="D5666" t="s">
        <v>74</v>
      </c>
      <c r="E5666" t="s">
        <v>75</v>
      </c>
      <c r="F5666" t="s">
        <v>141</v>
      </c>
      <c r="G5666" t="s">
        <v>139</v>
      </c>
      <c r="H5666">
        <v>23</v>
      </c>
      <c r="I5666">
        <v>59</v>
      </c>
      <c r="J5666">
        <v>1357</v>
      </c>
      <c r="K5666" t="s">
        <v>81</v>
      </c>
      <c r="L5666" t="s">
        <v>155</v>
      </c>
      <c r="M5666" t="s">
        <v>146</v>
      </c>
      <c r="N5666">
        <v>10</v>
      </c>
      <c r="O5666">
        <v>2021</v>
      </c>
    </row>
    <row r="5667" spans="1:15" x14ac:dyDescent="0.25">
      <c r="A5667" t="s">
        <v>12</v>
      </c>
      <c r="B5667" s="1">
        <v>44487</v>
      </c>
      <c r="C5667" t="s">
        <v>34</v>
      </c>
      <c r="D5667" t="s">
        <v>74</v>
      </c>
      <c r="E5667" t="s">
        <v>75</v>
      </c>
      <c r="F5667" t="s">
        <v>135</v>
      </c>
      <c r="G5667" t="s">
        <v>144</v>
      </c>
      <c r="H5667">
        <v>32</v>
      </c>
      <c r="I5667">
        <v>68</v>
      </c>
      <c r="J5667">
        <v>2176</v>
      </c>
      <c r="K5667" t="s">
        <v>81</v>
      </c>
      <c r="L5667" t="s">
        <v>155</v>
      </c>
      <c r="M5667" t="s">
        <v>146</v>
      </c>
      <c r="N5667">
        <v>10</v>
      </c>
      <c r="O5667">
        <v>2021</v>
      </c>
    </row>
    <row r="5668" spans="1:15" x14ac:dyDescent="0.25">
      <c r="A5668" t="s">
        <v>12</v>
      </c>
      <c r="B5668" s="1">
        <v>44487</v>
      </c>
      <c r="C5668" t="s">
        <v>34</v>
      </c>
      <c r="D5668" t="s">
        <v>74</v>
      </c>
      <c r="E5668" t="s">
        <v>75</v>
      </c>
      <c r="F5668" t="s">
        <v>141</v>
      </c>
      <c r="G5668" t="s">
        <v>144</v>
      </c>
      <c r="H5668">
        <v>38</v>
      </c>
      <c r="I5668">
        <v>88</v>
      </c>
      <c r="J5668">
        <v>3344</v>
      </c>
      <c r="K5668" t="s">
        <v>81</v>
      </c>
      <c r="L5668" t="s">
        <v>155</v>
      </c>
      <c r="M5668" t="s">
        <v>146</v>
      </c>
      <c r="N5668">
        <v>10</v>
      </c>
      <c r="O5668">
        <v>2021</v>
      </c>
    </row>
    <row r="5669" spans="1:15" x14ac:dyDescent="0.25">
      <c r="A5669" t="s">
        <v>12</v>
      </c>
      <c r="B5669" s="1">
        <v>44518</v>
      </c>
      <c r="C5669" t="s">
        <v>34</v>
      </c>
      <c r="D5669" t="s">
        <v>74</v>
      </c>
      <c r="E5669" t="s">
        <v>75</v>
      </c>
      <c r="F5669" t="s">
        <v>135</v>
      </c>
      <c r="G5669" t="s">
        <v>136</v>
      </c>
      <c r="H5669">
        <v>34</v>
      </c>
      <c r="I5669">
        <v>150</v>
      </c>
      <c r="J5669">
        <v>5100</v>
      </c>
      <c r="K5669" t="s">
        <v>81</v>
      </c>
      <c r="L5669" t="s">
        <v>156</v>
      </c>
      <c r="M5669" t="s">
        <v>140</v>
      </c>
      <c r="N5669">
        <v>11</v>
      </c>
      <c r="O5669">
        <v>2021</v>
      </c>
    </row>
    <row r="5670" spans="1:15" x14ac:dyDescent="0.25">
      <c r="A5670" t="s">
        <v>12</v>
      </c>
      <c r="B5670" s="1">
        <v>44518</v>
      </c>
      <c r="C5670" t="s">
        <v>34</v>
      </c>
      <c r="D5670" t="s">
        <v>74</v>
      </c>
      <c r="E5670" t="s">
        <v>75</v>
      </c>
      <c r="F5670" t="s">
        <v>135</v>
      </c>
      <c r="G5670" t="s">
        <v>139</v>
      </c>
      <c r="H5670">
        <v>23</v>
      </c>
      <c r="I5670">
        <v>88</v>
      </c>
      <c r="J5670">
        <v>2024</v>
      </c>
      <c r="K5670" t="s">
        <v>81</v>
      </c>
      <c r="L5670" t="s">
        <v>156</v>
      </c>
      <c r="M5670" t="s">
        <v>140</v>
      </c>
      <c r="N5670">
        <v>11</v>
      </c>
      <c r="O5670">
        <v>2021</v>
      </c>
    </row>
    <row r="5671" spans="1:15" x14ac:dyDescent="0.25">
      <c r="A5671" t="s">
        <v>12</v>
      </c>
      <c r="B5671" s="1">
        <v>44518</v>
      </c>
      <c r="C5671" t="s">
        <v>34</v>
      </c>
      <c r="D5671" t="s">
        <v>74</v>
      </c>
      <c r="E5671" t="s">
        <v>75</v>
      </c>
      <c r="F5671" t="s">
        <v>141</v>
      </c>
      <c r="G5671" t="s">
        <v>136</v>
      </c>
      <c r="H5671">
        <v>23</v>
      </c>
      <c r="I5671">
        <v>80</v>
      </c>
      <c r="J5671">
        <v>1840</v>
      </c>
      <c r="K5671" t="s">
        <v>81</v>
      </c>
      <c r="L5671" t="s">
        <v>156</v>
      </c>
      <c r="M5671" t="s">
        <v>140</v>
      </c>
      <c r="N5671">
        <v>11</v>
      </c>
      <c r="O5671">
        <v>2021</v>
      </c>
    </row>
    <row r="5672" spans="1:15" x14ac:dyDescent="0.25">
      <c r="A5672" t="s">
        <v>12</v>
      </c>
      <c r="B5672" s="1">
        <v>44518</v>
      </c>
      <c r="C5672" t="s">
        <v>34</v>
      </c>
      <c r="D5672" t="s">
        <v>74</v>
      </c>
      <c r="E5672" t="s">
        <v>75</v>
      </c>
      <c r="F5672" t="s">
        <v>141</v>
      </c>
      <c r="G5672" t="s">
        <v>139</v>
      </c>
      <c r="H5672">
        <v>23</v>
      </c>
      <c r="I5672">
        <v>88</v>
      </c>
      <c r="J5672">
        <v>2024</v>
      </c>
      <c r="K5672" t="s">
        <v>81</v>
      </c>
      <c r="L5672" t="s">
        <v>156</v>
      </c>
      <c r="M5672" t="s">
        <v>140</v>
      </c>
      <c r="N5672">
        <v>11</v>
      </c>
      <c r="O5672">
        <v>2021</v>
      </c>
    </row>
    <row r="5673" spans="1:15" x14ac:dyDescent="0.25">
      <c r="A5673" t="s">
        <v>12</v>
      </c>
      <c r="B5673" s="1">
        <v>44518</v>
      </c>
      <c r="C5673" t="s">
        <v>34</v>
      </c>
      <c r="D5673" t="s">
        <v>74</v>
      </c>
      <c r="E5673" t="s">
        <v>75</v>
      </c>
      <c r="F5673" t="s">
        <v>135</v>
      </c>
      <c r="G5673" t="s">
        <v>144</v>
      </c>
      <c r="H5673">
        <v>43</v>
      </c>
      <c r="I5673">
        <v>81</v>
      </c>
      <c r="J5673">
        <v>3483</v>
      </c>
      <c r="K5673" t="s">
        <v>81</v>
      </c>
      <c r="L5673" t="s">
        <v>156</v>
      </c>
      <c r="M5673" t="s">
        <v>140</v>
      </c>
      <c r="N5673">
        <v>11</v>
      </c>
      <c r="O5673">
        <v>2021</v>
      </c>
    </row>
    <row r="5674" spans="1:15" x14ac:dyDescent="0.25">
      <c r="A5674" t="s">
        <v>12</v>
      </c>
      <c r="B5674" s="1">
        <v>44518</v>
      </c>
      <c r="C5674" t="s">
        <v>34</v>
      </c>
      <c r="D5674" t="s">
        <v>74</v>
      </c>
      <c r="E5674" t="s">
        <v>75</v>
      </c>
      <c r="F5674" t="s">
        <v>141</v>
      </c>
      <c r="G5674" t="s">
        <v>144</v>
      </c>
      <c r="H5674">
        <v>48</v>
      </c>
      <c r="I5674">
        <v>108</v>
      </c>
      <c r="J5674">
        <v>5184</v>
      </c>
      <c r="K5674" t="s">
        <v>81</v>
      </c>
      <c r="L5674" t="s">
        <v>156</v>
      </c>
      <c r="M5674" t="s">
        <v>140</v>
      </c>
      <c r="N5674">
        <v>11</v>
      </c>
      <c r="O5674">
        <v>2021</v>
      </c>
    </row>
    <row r="5675" spans="1:15" x14ac:dyDescent="0.25">
      <c r="A5675" t="s">
        <v>12</v>
      </c>
      <c r="B5675" s="1">
        <v>44547</v>
      </c>
      <c r="C5675" t="s">
        <v>34</v>
      </c>
      <c r="D5675" t="s">
        <v>74</v>
      </c>
      <c r="E5675" t="s">
        <v>75</v>
      </c>
      <c r="F5675" t="s">
        <v>135</v>
      </c>
      <c r="G5675" t="s">
        <v>136</v>
      </c>
      <c r="H5675">
        <v>41</v>
      </c>
      <c r="I5675">
        <v>163</v>
      </c>
      <c r="J5675">
        <v>6683</v>
      </c>
      <c r="K5675" t="s">
        <v>81</v>
      </c>
      <c r="L5675" t="s">
        <v>157</v>
      </c>
      <c r="M5675" t="s">
        <v>142</v>
      </c>
      <c r="N5675">
        <v>12</v>
      </c>
      <c r="O5675">
        <v>2021</v>
      </c>
    </row>
    <row r="5676" spans="1:15" x14ac:dyDescent="0.25">
      <c r="A5676" t="s">
        <v>12</v>
      </c>
      <c r="B5676" s="1">
        <v>44547</v>
      </c>
      <c r="C5676" t="s">
        <v>34</v>
      </c>
      <c r="D5676" t="s">
        <v>74</v>
      </c>
      <c r="E5676" t="s">
        <v>75</v>
      </c>
      <c r="F5676" t="s">
        <v>135</v>
      </c>
      <c r="G5676" t="s">
        <v>139</v>
      </c>
      <c r="H5676">
        <v>32</v>
      </c>
      <c r="I5676">
        <v>113</v>
      </c>
      <c r="J5676">
        <v>3616</v>
      </c>
      <c r="K5676" t="s">
        <v>81</v>
      </c>
      <c r="L5676" t="s">
        <v>157</v>
      </c>
      <c r="M5676" t="s">
        <v>142</v>
      </c>
      <c r="N5676">
        <v>12</v>
      </c>
      <c r="O5676">
        <v>2021</v>
      </c>
    </row>
    <row r="5677" spans="1:15" x14ac:dyDescent="0.25">
      <c r="A5677" t="s">
        <v>28</v>
      </c>
      <c r="B5677" s="1">
        <v>44547</v>
      </c>
      <c r="C5677" t="s">
        <v>34</v>
      </c>
      <c r="D5677" t="s">
        <v>74</v>
      </c>
      <c r="E5677" t="s">
        <v>75</v>
      </c>
      <c r="F5677" t="s">
        <v>141</v>
      </c>
      <c r="G5677" t="s">
        <v>136</v>
      </c>
      <c r="H5677">
        <v>32</v>
      </c>
      <c r="I5677">
        <v>120</v>
      </c>
      <c r="J5677">
        <v>3840</v>
      </c>
      <c r="K5677" t="s">
        <v>81</v>
      </c>
      <c r="L5677" t="s">
        <v>157</v>
      </c>
      <c r="M5677" t="s">
        <v>142</v>
      </c>
      <c r="N5677">
        <v>12</v>
      </c>
      <c r="O5677">
        <v>2021</v>
      </c>
    </row>
    <row r="5678" spans="1:15" x14ac:dyDescent="0.25">
      <c r="A5678" t="s">
        <v>28</v>
      </c>
      <c r="B5678" s="1">
        <v>44547</v>
      </c>
      <c r="C5678" t="s">
        <v>34</v>
      </c>
      <c r="D5678" t="s">
        <v>74</v>
      </c>
      <c r="E5678" t="s">
        <v>75</v>
      </c>
      <c r="F5678" t="s">
        <v>141</v>
      </c>
      <c r="G5678" t="s">
        <v>139</v>
      </c>
      <c r="H5678">
        <v>34</v>
      </c>
      <c r="I5678">
        <v>88</v>
      </c>
      <c r="J5678">
        <v>2992</v>
      </c>
      <c r="K5678" t="s">
        <v>81</v>
      </c>
      <c r="L5678" t="s">
        <v>157</v>
      </c>
      <c r="M5678" t="s">
        <v>142</v>
      </c>
      <c r="N5678">
        <v>12</v>
      </c>
      <c r="O5678">
        <v>2021</v>
      </c>
    </row>
    <row r="5679" spans="1:15" x14ac:dyDescent="0.25">
      <c r="A5679" t="s">
        <v>28</v>
      </c>
      <c r="B5679" s="1">
        <v>44547</v>
      </c>
      <c r="C5679" t="s">
        <v>34</v>
      </c>
      <c r="D5679" t="s">
        <v>74</v>
      </c>
      <c r="E5679" t="s">
        <v>75</v>
      </c>
      <c r="F5679" t="s">
        <v>135</v>
      </c>
      <c r="G5679" t="s">
        <v>144</v>
      </c>
      <c r="H5679">
        <v>42</v>
      </c>
      <c r="I5679">
        <v>88</v>
      </c>
      <c r="J5679">
        <v>3696</v>
      </c>
      <c r="K5679" t="s">
        <v>81</v>
      </c>
      <c r="L5679" t="s">
        <v>157</v>
      </c>
      <c r="M5679" t="s">
        <v>142</v>
      </c>
      <c r="N5679">
        <v>12</v>
      </c>
      <c r="O5679">
        <v>2021</v>
      </c>
    </row>
    <row r="5680" spans="1:15" x14ac:dyDescent="0.25">
      <c r="A5680" t="s">
        <v>28</v>
      </c>
      <c r="B5680" s="1">
        <v>44547</v>
      </c>
      <c r="C5680" t="s">
        <v>34</v>
      </c>
      <c r="D5680" t="s">
        <v>74</v>
      </c>
      <c r="E5680" t="s">
        <v>75</v>
      </c>
      <c r="F5680" t="s">
        <v>141</v>
      </c>
      <c r="G5680" t="s">
        <v>144</v>
      </c>
      <c r="H5680">
        <v>47</v>
      </c>
      <c r="I5680">
        <v>126</v>
      </c>
      <c r="J5680">
        <v>5922</v>
      </c>
      <c r="K5680" t="s">
        <v>81</v>
      </c>
      <c r="L5680" t="s">
        <v>157</v>
      </c>
      <c r="M5680" t="s">
        <v>142</v>
      </c>
      <c r="N5680">
        <v>12</v>
      </c>
      <c r="O5680">
        <v>2021</v>
      </c>
    </row>
    <row r="5681" spans="1:15" x14ac:dyDescent="0.25">
      <c r="A5681" t="s">
        <v>28</v>
      </c>
      <c r="B5681" s="1">
        <v>44207</v>
      </c>
      <c r="C5681" t="s">
        <v>34</v>
      </c>
      <c r="D5681" t="s">
        <v>74</v>
      </c>
      <c r="E5681" t="s">
        <v>75</v>
      </c>
      <c r="F5681" t="s">
        <v>135</v>
      </c>
      <c r="G5681" t="s">
        <v>136</v>
      </c>
      <c r="H5681">
        <v>23</v>
      </c>
      <c r="I5681">
        <v>196</v>
      </c>
      <c r="J5681">
        <v>4508</v>
      </c>
      <c r="K5681" t="s">
        <v>81</v>
      </c>
      <c r="L5681" t="s">
        <v>137</v>
      </c>
      <c r="M5681" t="s">
        <v>146</v>
      </c>
      <c r="N5681">
        <v>1</v>
      </c>
      <c r="O5681">
        <v>2021</v>
      </c>
    </row>
    <row r="5682" spans="1:15" x14ac:dyDescent="0.25">
      <c r="A5682" t="s">
        <v>28</v>
      </c>
      <c r="B5682" s="1">
        <v>44207</v>
      </c>
      <c r="C5682" t="s">
        <v>34</v>
      </c>
      <c r="D5682" t="s">
        <v>74</v>
      </c>
      <c r="E5682" t="s">
        <v>75</v>
      </c>
      <c r="F5682" t="s">
        <v>135</v>
      </c>
      <c r="G5682" t="s">
        <v>139</v>
      </c>
      <c r="H5682">
        <v>23</v>
      </c>
      <c r="I5682">
        <v>133</v>
      </c>
      <c r="J5682">
        <v>3059</v>
      </c>
      <c r="K5682" t="s">
        <v>81</v>
      </c>
      <c r="L5682" t="s">
        <v>137</v>
      </c>
      <c r="M5682" t="s">
        <v>146</v>
      </c>
      <c r="N5682">
        <v>1</v>
      </c>
      <c r="O5682">
        <v>2021</v>
      </c>
    </row>
    <row r="5683" spans="1:15" x14ac:dyDescent="0.25">
      <c r="A5683" t="s">
        <v>28</v>
      </c>
      <c r="B5683" s="1">
        <v>44207</v>
      </c>
      <c r="C5683" t="s">
        <v>34</v>
      </c>
      <c r="D5683" t="s">
        <v>74</v>
      </c>
      <c r="E5683" t="s">
        <v>75</v>
      </c>
      <c r="F5683" t="s">
        <v>141</v>
      </c>
      <c r="G5683" t="s">
        <v>136</v>
      </c>
      <c r="H5683">
        <v>14</v>
      </c>
      <c r="I5683">
        <v>143</v>
      </c>
      <c r="J5683">
        <v>2002</v>
      </c>
      <c r="K5683" t="s">
        <v>81</v>
      </c>
      <c r="L5683" t="s">
        <v>137</v>
      </c>
      <c r="M5683" t="s">
        <v>146</v>
      </c>
      <c r="N5683">
        <v>1</v>
      </c>
      <c r="O5683">
        <v>2021</v>
      </c>
    </row>
    <row r="5684" spans="1:15" x14ac:dyDescent="0.25">
      <c r="A5684" t="s">
        <v>28</v>
      </c>
      <c r="B5684" s="1">
        <v>44207</v>
      </c>
      <c r="C5684" t="s">
        <v>34</v>
      </c>
      <c r="D5684" t="s">
        <v>74</v>
      </c>
      <c r="E5684" t="s">
        <v>75</v>
      </c>
      <c r="F5684" t="s">
        <v>141</v>
      </c>
      <c r="G5684" t="s">
        <v>139</v>
      </c>
      <c r="H5684">
        <v>18</v>
      </c>
      <c r="I5684">
        <v>88</v>
      </c>
      <c r="J5684">
        <v>1584</v>
      </c>
      <c r="K5684" t="s">
        <v>81</v>
      </c>
      <c r="L5684" t="s">
        <v>137</v>
      </c>
      <c r="M5684" t="s">
        <v>146</v>
      </c>
      <c r="N5684">
        <v>1</v>
      </c>
      <c r="O5684">
        <v>2021</v>
      </c>
    </row>
    <row r="5685" spans="1:15" x14ac:dyDescent="0.25">
      <c r="A5685" t="s">
        <v>28</v>
      </c>
      <c r="B5685" s="1">
        <v>44207</v>
      </c>
      <c r="C5685" t="s">
        <v>34</v>
      </c>
      <c r="D5685" t="s">
        <v>74</v>
      </c>
      <c r="E5685" t="s">
        <v>75</v>
      </c>
      <c r="F5685" t="s">
        <v>135</v>
      </c>
      <c r="G5685" t="s">
        <v>144</v>
      </c>
      <c r="H5685">
        <v>33</v>
      </c>
      <c r="I5685">
        <v>98</v>
      </c>
      <c r="J5685">
        <v>3234</v>
      </c>
      <c r="K5685" t="s">
        <v>81</v>
      </c>
      <c r="L5685" t="s">
        <v>137</v>
      </c>
      <c r="M5685" t="s">
        <v>146</v>
      </c>
      <c r="N5685">
        <v>1</v>
      </c>
      <c r="O5685">
        <v>2021</v>
      </c>
    </row>
    <row r="5686" spans="1:15" x14ac:dyDescent="0.25">
      <c r="A5686" t="s">
        <v>28</v>
      </c>
      <c r="B5686" s="1">
        <v>44207</v>
      </c>
      <c r="C5686" t="s">
        <v>34</v>
      </c>
      <c r="D5686" t="s">
        <v>74</v>
      </c>
      <c r="E5686" t="s">
        <v>75</v>
      </c>
      <c r="F5686" t="s">
        <v>141</v>
      </c>
      <c r="G5686" t="s">
        <v>144</v>
      </c>
      <c r="H5686">
        <v>24</v>
      </c>
      <c r="I5686">
        <v>138</v>
      </c>
      <c r="J5686">
        <v>3312</v>
      </c>
      <c r="K5686" t="s">
        <v>81</v>
      </c>
      <c r="L5686" t="s">
        <v>137</v>
      </c>
      <c r="M5686" t="s">
        <v>146</v>
      </c>
      <c r="N5686">
        <v>1</v>
      </c>
      <c r="O5686">
        <v>2021</v>
      </c>
    </row>
    <row r="5687" spans="1:15" x14ac:dyDescent="0.25">
      <c r="A5687" t="s">
        <v>28</v>
      </c>
      <c r="B5687" s="1">
        <v>44238</v>
      </c>
      <c r="C5687" t="s">
        <v>34</v>
      </c>
      <c r="D5687" t="s">
        <v>74</v>
      </c>
      <c r="E5687" t="s">
        <v>75</v>
      </c>
      <c r="F5687" t="s">
        <v>135</v>
      </c>
      <c r="G5687" t="s">
        <v>136</v>
      </c>
      <c r="H5687">
        <v>25</v>
      </c>
      <c r="I5687">
        <v>218</v>
      </c>
      <c r="J5687">
        <v>5450</v>
      </c>
      <c r="K5687" t="s">
        <v>81</v>
      </c>
      <c r="L5687" t="s">
        <v>148</v>
      </c>
      <c r="M5687" t="s">
        <v>140</v>
      </c>
      <c r="N5687">
        <v>2</v>
      </c>
      <c r="O5687">
        <v>2021</v>
      </c>
    </row>
    <row r="5688" spans="1:15" x14ac:dyDescent="0.25">
      <c r="A5688" t="s">
        <v>28</v>
      </c>
      <c r="B5688" s="1">
        <v>44238</v>
      </c>
      <c r="C5688" t="s">
        <v>34</v>
      </c>
      <c r="D5688" t="s">
        <v>74</v>
      </c>
      <c r="E5688" t="s">
        <v>75</v>
      </c>
      <c r="F5688" t="s">
        <v>135</v>
      </c>
      <c r="G5688" t="s">
        <v>139</v>
      </c>
      <c r="H5688">
        <v>24</v>
      </c>
      <c r="I5688">
        <v>101</v>
      </c>
      <c r="J5688">
        <v>2424</v>
      </c>
      <c r="K5688" t="s">
        <v>81</v>
      </c>
      <c r="L5688" t="s">
        <v>148</v>
      </c>
      <c r="M5688" t="s">
        <v>140</v>
      </c>
      <c r="N5688">
        <v>2</v>
      </c>
      <c r="O5688">
        <v>2021</v>
      </c>
    </row>
    <row r="5689" spans="1:15" x14ac:dyDescent="0.25">
      <c r="A5689" t="s">
        <v>28</v>
      </c>
      <c r="B5689" s="1">
        <v>44238</v>
      </c>
      <c r="C5689" t="s">
        <v>34</v>
      </c>
      <c r="D5689" t="s">
        <v>74</v>
      </c>
      <c r="E5689" t="s">
        <v>75</v>
      </c>
      <c r="F5689" t="s">
        <v>141</v>
      </c>
      <c r="G5689" t="s">
        <v>136</v>
      </c>
      <c r="H5689">
        <v>14</v>
      </c>
      <c r="I5689">
        <v>115</v>
      </c>
      <c r="J5689">
        <v>1610</v>
      </c>
      <c r="K5689" t="s">
        <v>81</v>
      </c>
      <c r="L5689" t="s">
        <v>148</v>
      </c>
      <c r="M5689" t="s">
        <v>140</v>
      </c>
      <c r="N5689">
        <v>2</v>
      </c>
      <c r="O5689">
        <v>2021</v>
      </c>
    </row>
    <row r="5690" spans="1:15" x14ac:dyDescent="0.25">
      <c r="A5690" t="s">
        <v>28</v>
      </c>
      <c r="B5690" s="1">
        <v>44238</v>
      </c>
      <c r="C5690" t="s">
        <v>29</v>
      </c>
      <c r="D5690" t="s">
        <v>76</v>
      </c>
      <c r="E5690" t="s">
        <v>77</v>
      </c>
      <c r="F5690" t="s">
        <v>141</v>
      </c>
      <c r="G5690" t="s">
        <v>139</v>
      </c>
      <c r="H5690">
        <v>19</v>
      </c>
      <c r="I5690">
        <v>87</v>
      </c>
      <c r="J5690">
        <v>1653</v>
      </c>
      <c r="K5690" t="s">
        <v>81</v>
      </c>
      <c r="L5690" t="s">
        <v>148</v>
      </c>
      <c r="M5690" t="s">
        <v>140</v>
      </c>
      <c r="N5690">
        <v>2</v>
      </c>
      <c r="O5690">
        <v>2021</v>
      </c>
    </row>
    <row r="5691" spans="1:15" x14ac:dyDescent="0.25">
      <c r="A5691" t="s">
        <v>28</v>
      </c>
      <c r="B5691" s="1">
        <v>44238</v>
      </c>
      <c r="C5691" t="s">
        <v>29</v>
      </c>
      <c r="D5691" t="s">
        <v>76</v>
      </c>
      <c r="E5691" t="s">
        <v>77</v>
      </c>
      <c r="F5691" t="s">
        <v>135</v>
      </c>
      <c r="G5691" t="s">
        <v>144</v>
      </c>
      <c r="H5691">
        <v>32</v>
      </c>
      <c r="I5691">
        <v>101</v>
      </c>
      <c r="J5691">
        <v>3232</v>
      </c>
      <c r="K5691" t="s">
        <v>81</v>
      </c>
      <c r="L5691" t="s">
        <v>148</v>
      </c>
      <c r="M5691" t="s">
        <v>140</v>
      </c>
      <c r="N5691">
        <v>2</v>
      </c>
      <c r="O5691">
        <v>2021</v>
      </c>
    </row>
    <row r="5692" spans="1:15" x14ac:dyDescent="0.25">
      <c r="A5692" t="s">
        <v>28</v>
      </c>
      <c r="B5692" s="1">
        <v>44238</v>
      </c>
      <c r="C5692" t="s">
        <v>29</v>
      </c>
      <c r="D5692" t="s">
        <v>76</v>
      </c>
      <c r="E5692" t="s">
        <v>77</v>
      </c>
      <c r="F5692" t="s">
        <v>141</v>
      </c>
      <c r="G5692" t="s">
        <v>144</v>
      </c>
      <c r="H5692">
        <v>24</v>
      </c>
      <c r="I5692">
        <v>131</v>
      </c>
      <c r="J5692">
        <v>3144</v>
      </c>
      <c r="K5692" t="s">
        <v>81</v>
      </c>
      <c r="L5692" t="s">
        <v>148</v>
      </c>
      <c r="M5692" t="s">
        <v>140</v>
      </c>
      <c r="N5692">
        <v>2</v>
      </c>
      <c r="O5692">
        <v>2021</v>
      </c>
    </row>
    <row r="5693" spans="1:15" x14ac:dyDescent="0.25">
      <c r="A5693" t="s">
        <v>28</v>
      </c>
      <c r="B5693" s="1">
        <v>44265</v>
      </c>
      <c r="C5693" t="s">
        <v>29</v>
      </c>
      <c r="D5693" t="s">
        <v>76</v>
      </c>
      <c r="E5693" t="s">
        <v>77</v>
      </c>
      <c r="F5693" t="s">
        <v>135</v>
      </c>
      <c r="G5693" t="s">
        <v>136</v>
      </c>
      <c r="H5693">
        <v>29</v>
      </c>
      <c r="I5693">
        <v>168</v>
      </c>
      <c r="J5693">
        <v>4872</v>
      </c>
      <c r="K5693" t="s">
        <v>81</v>
      </c>
      <c r="L5693" t="s">
        <v>149</v>
      </c>
      <c r="M5693" t="s">
        <v>138</v>
      </c>
      <c r="N5693">
        <v>3</v>
      </c>
      <c r="O5693">
        <v>2021</v>
      </c>
    </row>
    <row r="5694" spans="1:15" x14ac:dyDescent="0.25">
      <c r="A5694" t="s">
        <v>28</v>
      </c>
      <c r="B5694" s="1">
        <v>44265</v>
      </c>
      <c r="C5694" t="s">
        <v>29</v>
      </c>
      <c r="D5694" t="s">
        <v>76</v>
      </c>
      <c r="E5694" t="s">
        <v>77</v>
      </c>
      <c r="F5694" t="s">
        <v>135</v>
      </c>
      <c r="G5694" t="s">
        <v>139</v>
      </c>
      <c r="H5694">
        <v>28</v>
      </c>
      <c r="I5694">
        <v>102</v>
      </c>
      <c r="J5694">
        <v>2856</v>
      </c>
      <c r="K5694" t="s">
        <v>81</v>
      </c>
      <c r="L5694" t="s">
        <v>149</v>
      </c>
      <c r="M5694" t="s">
        <v>138</v>
      </c>
      <c r="N5694">
        <v>3</v>
      </c>
      <c r="O5694">
        <v>2021</v>
      </c>
    </row>
    <row r="5695" spans="1:15" x14ac:dyDescent="0.25">
      <c r="A5695" t="s">
        <v>28</v>
      </c>
      <c r="B5695" s="1">
        <v>44265</v>
      </c>
      <c r="C5695" t="s">
        <v>29</v>
      </c>
      <c r="D5695" t="s">
        <v>76</v>
      </c>
      <c r="E5695" t="s">
        <v>77</v>
      </c>
      <c r="F5695" t="s">
        <v>141</v>
      </c>
      <c r="G5695" t="s">
        <v>136</v>
      </c>
      <c r="H5695">
        <v>18</v>
      </c>
      <c r="I5695">
        <v>112</v>
      </c>
      <c r="J5695">
        <v>2016</v>
      </c>
      <c r="K5695" t="s">
        <v>81</v>
      </c>
      <c r="L5695" t="s">
        <v>149</v>
      </c>
      <c r="M5695" t="s">
        <v>138</v>
      </c>
      <c r="N5695">
        <v>3</v>
      </c>
      <c r="O5695">
        <v>2021</v>
      </c>
    </row>
    <row r="5696" spans="1:15" x14ac:dyDescent="0.25">
      <c r="A5696" t="s">
        <v>28</v>
      </c>
      <c r="B5696" s="1">
        <v>44265</v>
      </c>
      <c r="C5696" t="s">
        <v>29</v>
      </c>
      <c r="D5696" t="s">
        <v>76</v>
      </c>
      <c r="E5696" t="s">
        <v>77</v>
      </c>
      <c r="F5696" t="s">
        <v>141</v>
      </c>
      <c r="G5696" t="s">
        <v>139</v>
      </c>
      <c r="H5696">
        <v>23</v>
      </c>
      <c r="I5696">
        <v>73</v>
      </c>
      <c r="J5696">
        <v>1679</v>
      </c>
      <c r="K5696" t="s">
        <v>81</v>
      </c>
      <c r="L5696" t="s">
        <v>149</v>
      </c>
      <c r="M5696" t="s">
        <v>138</v>
      </c>
      <c r="N5696">
        <v>3</v>
      </c>
      <c r="O5696">
        <v>2021</v>
      </c>
    </row>
    <row r="5697" spans="1:15" x14ac:dyDescent="0.25">
      <c r="A5697" t="s">
        <v>28</v>
      </c>
      <c r="B5697" s="1">
        <v>44265</v>
      </c>
      <c r="C5697" t="s">
        <v>29</v>
      </c>
      <c r="D5697" t="s">
        <v>76</v>
      </c>
      <c r="E5697" t="s">
        <v>77</v>
      </c>
      <c r="F5697" t="s">
        <v>135</v>
      </c>
      <c r="G5697" t="s">
        <v>144</v>
      </c>
      <c r="H5697">
        <v>38</v>
      </c>
      <c r="I5697">
        <v>75</v>
      </c>
      <c r="J5697">
        <v>2850</v>
      </c>
      <c r="K5697" t="s">
        <v>81</v>
      </c>
      <c r="L5697" t="s">
        <v>149</v>
      </c>
      <c r="M5697" t="s">
        <v>138</v>
      </c>
      <c r="N5697">
        <v>3</v>
      </c>
      <c r="O5697">
        <v>2021</v>
      </c>
    </row>
    <row r="5698" spans="1:15" x14ac:dyDescent="0.25">
      <c r="A5698" t="s">
        <v>28</v>
      </c>
      <c r="B5698" s="1">
        <v>44265</v>
      </c>
      <c r="C5698" t="s">
        <v>29</v>
      </c>
      <c r="D5698" t="s">
        <v>76</v>
      </c>
      <c r="E5698" t="s">
        <v>77</v>
      </c>
      <c r="F5698" t="s">
        <v>141</v>
      </c>
      <c r="G5698" t="s">
        <v>144</v>
      </c>
      <c r="H5698">
        <v>29</v>
      </c>
      <c r="I5698">
        <v>100</v>
      </c>
      <c r="J5698">
        <v>2900</v>
      </c>
      <c r="K5698" t="s">
        <v>81</v>
      </c>
      <c r="L5698" t="s">
        <v>149</v>
      </c>
      <c r="M5698" t="s">
        <v>138</v>
      </c>
      <c r="N5698">
        <v>3</v>
      </c>
      <c r="O5698">
        <v>2021</v>
      </c>
    </row>
    <row r="5699" spans="1:15" x14ac:dyDescent="0.25">
      <c r="A5699" t="s">
        <v>28</v>
      </c>
      <c r="B5699" s="1">
        <v>44297</v>
      </c>
      <c r="C5699" t="s">
        <v>29</v>
      </c>
      <c r="D5699" t="s">
        <v>76</v>
      </c>
      <c r="E5699" t="s">
        <v>77</v>
      </c>
      <c r="F5699" t="s">
        <v>135</v>
      </c>
      <c r="G5699" t="s">
        <v>136</v>
      </c>
      <c r="H5699">
        <v>27</v>
      </c>
      <c r="I5699">
        <v>181</v>
      </c>
      <c r="J5699">
        <v>4887</v>
      </c>
      <c r="K5699" t="s">
        <v>81</v>
      </c>
      <c r="L5699" t="s">
        <v>150</v>
      </c>
      <c r="M5699" t="s">
        <v>145</v>
      </c>
      <c r="N5699">
        <v>4</v>
      </c>
      <c r="O5699">
        <v>2021</v>
      </c>
    </row>
    <row r="5700" spans="1:15" x14ac:dyDescent="0.25">
      <c r="A5700" t="s">
        <v>28</v>
      </c>
      <c r="B5700" s="1">
        <v>44297</v>
      </c>
      <c r="C5700" t="s">
        <v>29</v>
      </c>
      <c r="D5700" t="s">
        <v>76</v>
      </c>
      <c r="E5700" t="s">
        <v>77</v>
      </c>
      <c r="F5700" t="s">
        <v>135</v>
      </c>
      <c r="G5700" t="s">
        <v>139</v>
      </c>
      <c r="H5700">
        <v>25</v>
      </c>
      <c r="I5700">
        <v>94</v>
      </c>
      <c r="J5700">
        <v>2350</v>
      </c>
      <c r="K5700" t="s">
        <v>81</v>
      </c>
      <c r="L5700" t="s">
        <v>150</v>
      </c>
      <c r="M5700" t="s">
        <v>145</v>
      </c>
      <c r="N5700">
        <v>4</v>
      </c>
      <c r="O5700">
        <v>2021</v>
      </c>
    </row>
    <row r="5701" spans="1:15" x14ac:dyDescent="0.25">
      <c r="A5701" t="s">
        <v>28</v>
      </c>
      <c r="B5701" s="1">
        <v>44297</v>
      </c>
      <c r="C5701" t="s">
        <v>29</v>
      </c>
      <c r="D5701" t="s">
        <v>76</v>
      </c>
      <c r="E5701" t="s">
        <v>77</v>
      </c>
      <c r="F5701" t="s">
        <v>141</v>
      </c>
      <c r="G5701" t="s">
        <v>136</v>
      </c>
      <c r="H5701">
        <v>14</v>
      </c>
      <c r="I5701">
        <v>98</v>
      </c>
      <c r="J5701">
        <v>1372</v>
      </c>
      <c r="K5701" t="s">
        <v>81</v>
      </c>
      <c r="L5701" t="s">
        <v>150</v>
      </c>
      <c r="M5701" t="s">
        <v>145</v>
      </c>
      <c r="N5701">
        <v>4</v>
      </c>
      <c r="O5701">
        <v>2021</v>
      </c>
    </row>
    <row r="5702" spans="1:15" x14ac:dyDescent="0.25">
      <c r="A5702" t="s">
        <v>28</v>
      </c>
      <c r="B5702" s="1">
        <v>44297</v>
      </c>
      <c r="C5702" t="s">
        <v>29</v>
      </c>
      <c r="D5702" t="s">
        <v>76</v>
      </c>
      <c r="E5702" t="s">
        <v>77</v>
      </c>
      <c r="F5702" t="s">
        <v>141</v>
      </c>
      <c r="G5702" t="s">
        <v>139</v>
      </c>
      <c r="H5702">
        <v>18</v>
      </c>
      <c r="I5702">
        <v>70</v>
      </c>
      <c r="J5702">
        <v>1260</v>
      </c>
      <c r="K5702" t="s">
        <v>81</v>
      </c>
      <c r="L5702" t="s">
        <v>150</v>
      </c>
      <c r="M5702" t="s">
        <v>145</v>
      </c>
      <c r="N5702">
        <v>4</v>
      </c>
      <c r="O5702">
        <v>2021</v>
      </c>
    </row>
    <row r="5703" spans="1:15" x14ac:dyDescent="0.25">
      <c r="A5703" t="s">
        <v>28</v>
      </c>
      <c r="B5703" s="1">
        <v>44297</v>
      </c>
      <c r="C5703" t="s">
        <v>29</v>
      </c>
      <c r="D5703" t="s">
        <v>76</v>
      </c>
      <c r="E5703" t="s">
        <v>77</v>
      </c>
      <c r="F5703" t="s">
        <v>135</v>
      </c>
      <c r="G5703" t="s">
        <v>144</v>
      </c>
      <c r="H5703">
        <v>33</v>
      </c>
      <c r="I5703">
        <v>74</v>
      </c>
      <c r="J5703">
        <v>2442</v>
      </c>
      <c r="K5703" t="s">
        <v>81</v>
      </c>
      <c r="L5703" t="s">
        <v>150</v>
      </c>
      <c r="M5703" t="s">
        <v>145</v>
      </c>
      <c r="N5703">
        <v>4</v>
      </c>
      <c r="O5703">
        <v>2021</v>
      </c>
    </row>
    <row r="5704" spans="1:15" x14ac:dyDescent="0.25">
      <c r="A5704" t="s">
        <v>28</v>
      </c>
      <c r="B5704" s="1">
        <v>44297</v>
      </c>
      <c r="C5704" t="s">
        <v>29</v>
      </c>
      <c r="D5704" t="s">
        <v>76</v>
      </c>
      <c r="E5704" t="s">
        <v>77</v>
      </c>
      <c r="F5704" t="s">
        <v>141</v>
      </c>
      <c r="G5704" t="s">
        <v>144</v>
      </c>
      <c r="H5704">
        <v>24</v>
      </c>
      <c r="I5704">
        <v>112</v>
      </c>
      <c r="J5704">
        <v>2688</v>
      </c>
      <c r="K5704" t="s">
        <v>81</v>
      </c>
      <c r="L5704" t="s">
        <v>150</v>
      </c>
      <c r="M5704" t="s">
        <v>145</v>
      </c>
      <c r="N5704">
        <v>4</v>
      </c>
      <c r="O5704">
        <v>2021</v>
      </c>
    </row>
    <row r="5705" spans="1:15" x14ac:dyDescent="0.25">
      <c r="A5705" t="s">
        <v>28</v>
      </c>
      <c r="B5705" s="1">
        <v>44328</v>
      </c>
      <c r="C5705" t="s">
        <v>29</v>
      </c>
      <c r="D5705" t="s">
        <v>76</v>
      </c>
      <c r="E5705" t="s">
        <v>77</v>
      </c>
      <c r="F5705" t="s">
        <v>135</v>
      </c>
      <c r="G5705" t="s">
        <v>136</v>
      </c>
      <c r="H5705">
        <v>32</v>
      </c>
      <c r="I5705">
        <v>174</v>
      </c>
      <c r="J5705">
        <v>5568</v>
      </c>
      <c r="K5705" t="s">
        <v>81</v>
      </c>
      <c r="L5705" t="s">
        <v>151</v>
      </c>
      <c r="M5705" t="s">
        <v>138</v>
      </c>
      <c r="N5705">
        <v>5</v>
      </c>
      <c r="O5705">
        <v>2021</v>
      </c>
    </row>
    <row r="5706" spans="1:15" x14ac:dyDescent="0.25">
      <c r="A5706" t="s">
        <v>28</v>
      </c>
      <c r="B5706" s="1">
        <v>44328</v>
      </c>
      <c r="C5706" t="s">
        <v>29</v>
      </c>
      <c r="D5706" t="s">
        <v>76</v>
      </c>
      <c r="E5706" t="s">
        <v>77</v>
      </c>
      <c r="F5706" t="s">
        <v>135</v>
      </c>
      <c r="G5706" t="s">
        <v>139</v>
      </c>
      <c r="H5706">
        <v>29</v>
      </c>
      <c r="I5706">
        <v>101</v>
      </c>
      <c r="J5706">
        <v>2929</v>
      </c>
      <c r="K5706" t="s">
        <v>81</v>
      </c>
      <c r="L5706" t="s">
        <v>151</v>
      </c>
      <c r="M5706" t="s">
        <v>138</v>
      </c>
      <c r="N5706">
        <v>5</v>
      </c>
      <c r="O5706">
        <v>2021</v>
      </c>
    </row>
    <row r="5707" spans="1:15" x14ac:dyDescent="0.25">
      <c r="A5707" t="s">
        <v>28</v>
      </c>
      <c r="B5707" s="1">
        <v>44328</v>
      </c>
      <c r="C5707" t="s">
        <v>29</v>
      </c>
      <c r="D5707" t="s">
        <v>76</v>
      </c>
      <c r="E5707" t="s">
        <v>77</v>
      </c>
      <c r="F5707" t="s">
        <v>141</v>
      </c>
      <c r="G5707" t="s">
        <v>136</v>
      </c>
      <c r="H5707">
        <v>25</v>
      </c>
      <c r="I5707">
        <v>98</v>
      </c>
      <c r="J5707">
        <v>2450</v>
      </c>
      <c r="K5707" t="s">
        <v>81</v>
      </c>
      <c r="L5707" t="s">
        <v>151</v>
      </c>
      <c r="M5707" t="s">
        <v>138</v>
      </c>
      <c r="N5707">
        <v>5</v>
      </c>
      <c r="O5707">
        <v>2021</v>
      </c>
    </row>
    <row r="5708" spans="1:15" x14ac:dyDescent="0.25">
      <c r="A5708" t="s">
        <v>28</v>
      </c>
      <c r="B5708" s="1">
        <v>44328</v>
      </c>
      <c r="C5708" t="s">
        <v>29</v>
      </c>
      <c r="D5708" t="s">
        <v>76</v>
      </c>
      <c r="E5708" t="s">
        <v>77</v>
      </c>
      <c r="F5708" t="s">
        <v>141</v>
      </c>
      <c r="G5708" t="s">
        <v>139</v>
      </c>
      <c r="H5708">
        <v>23</v>
      </c>
      <c r="I5708">
        <v>72</v>
      </c>
      <c r="J5708">
        <v>1656</v>
      </c>
      <c r="K5708" t="s">
        <v>81</v>
      </c>
      <c r="L5708" t="s">
        <v>151</v>
      </c>
      <c r="M5708" t="s">
        <v>138</v>
      </c>
      <c r="N5708">
        <v>5</v>
      </c>
      <c r="O5708">
        <v>2021</v>
      </c>
    </row>
    <row r="5709" spans="1:15" x14ac:dyDescent="0.25">
      <c r="A5709" t="s">
        <v>28</v>
      </c>
      <c r="B5709" s="1">
        <v>44328</v>
      </c>
      <c r="C5709" t="s">
        <v>29</v>
      </c>
      <c r="D5709" t="s">
        <v>76</v>
      </c>
      <c r="E5709" t="s">
        <v>77</v>
      </c>
      <c r="F5709" t="s">
        <v>135</v>
      </c>
      <c r="G5709" t="s">
        <v>144</v>
      </c>
      <c r="H5709">
        <v>39</v>
      </c>
      <c r="I5709">
        <v>75</v>
      </c>
      <c r="J5709">
        <v>2925</v>
      </c>
      <c r="K5709" t="s">
        <v>81</v>
      </c>
      <c r="L5709" t="s">
        <v>151</v>
      </c>
      <c r="M5709" t="s">
        <v>138</v>
      </c>
      <c r="N5709">
        <v>5</v>
      </c>
      <c r="O5709">
        <v>2021</v>
      </c>
    </row>
    <row r="5710" spans="1:15" x14ac:dyDescent="0.25">
      <c r="A5710" t="s">
        <v>28</v>
      </c>
      <c r="B5710" s="1">
        <v>44328</v>
      </c>
      <c r="C5710" t="s">
        <v>29</v>
      </c>
      <c r="D5710" t="s">
        <v>76</v>
      </c>
      <c r="E5710" t="s">
        <v>77</v>
      </c>
      <c r="F5710" t="s">
        <v>141</v>
      </c>
      <c r="G5710" t="s">
        <v>144</v>
      </c>
      <c r="H5710">
        <v>44</v>
      </c>
      <c r="I5710">
        <v>120</v>
      </c>
      <c r="J5710">
        <v>5280</v>
      </c>
      <c r="K5710" t="s">
        <v>81</v>
      </c>
      <c r="L5710" t="s">
        <v>151</v>
      </c>
      <c r="M5710" t="s">
        <v>138</v>
      </c>
      <c r="N5710">
        <v>5</v>
      </c>
      <c r="O5710">
        <v>2021</v>
      </c>
    </row>
    <row r="5711" spans="1:15" x14ac:dyDescent="0.25">
      <c r="A5711" t="s">
        <v>28</v>
      </c>
      <c r="B5711" s="1">
        <v>44358</v>
      </c>
      <c r="C5711" t="s">
        <v>29</v>
      </c>
      <c r="D5711" t="s">
        <v>76</v>
      </c>
      <c r="E5711" t="s">
        <v>77</v>
      </c>
      <c r="F5711" t="s">
        <v>135</v>
      </c>
      <c r="G5711" t="s">
        <v>136</v>
      </c>
      <c r="H5711">
        <v>28</v>
      </c>
      <c r="I5711">
        <v>182</v>
      </c>
      <c r="J5711">
        <v>5096</v>
      </c>
      <c r="K5711" t="s">
        <v>81</v>
      </c>
      <c r="L5711" t="s">
        <v>158</v>
      </c>
      <c r="M5711" t="s">
        <v>142</v>
      </c>
      <c r="N5711">
        <v>6</v>
      </c>
      <c r="O5711">
        <v>2021</v>
      </c>
    </row>
    <row r="5712" spans="1:15" x14ac:dyDescent="0.25">
      <c r="A5712" t="s">
        <v>28</v>
      </c>
      <c r="B5712" s="1">
        <v>44358</v>
      </c>
      <c r="C5712" t="s">
        <v>29</v>
      </c>
      <c r="D5712" t="s">
        <v>76</v>
      </c>
      <c r="E5712" t="s">
        <v>77</v>
      </c>
      <c r="F5712" t="s">
        <v>135</v>
      </c>
      <c r="G5712" t="s">
        <v>139</v>
      </c>
      <c r="H5712">
        <v>24</v>
      </c>
      <c r="I5712">
        <v>112</v>
      </c>
      <c r="J5712">
        <v>2688</v>
      </c>
      <c r="K5712" t="s">
        <v>81</v>
      </c>
      <c r="L5712" t="s">
        <v>158</v>
      </c>
      <c r="M5712" t="s">
        <v>142</v>
      </c>
      <c r="N5712">
        <v>6</v>
      </c>
      <c r="O5712">
        <v>2021</v>
      </c>
    </row>
    <row r="5713" spans="1:15" x14ac:dyDescent="0.25">
      <c r="A5713" t="s">
        <v>28</v>
      </c>
      <c r="B5713" s="1">
        <v>44358</v>
      </c>
      <c r="C5713" t="s">
        <v>29</v>
      </c>
      <c r="D5713" t="s">
        <v>76</v>
      </c>
      <c r="E5713" t="s">
        <v>77</v>
      </c>
      <c r="F5713" t="s">
        <v>141</v>
      </c>
      <c r="G5713" t="s">
        <v>136</v>
      </c>
      <c r="H5713">
        <v>19</v>
      </c>
      <c r="I5713">
        <v>115</v>
      </c>
      <c r="J5713">
        <v>2185</v>
      </c>
      <c r="K5713" t="s">
        <v>81</v>
      </c>
      <c r="L5713" t="s">
        <v>158</v>
      </c>
      <c r="M5713" t="s">
        <v>142</v>
      </c>
      <c r="N5713">
        <v>6</v>
      </c>
      <c r="O5713">
        <v>2021</v>
      </c>
    </row>
    <row r="5714" spans="1:15" x14ac:dyDescent="0.25">
      <c r="A5714" t="s">
        <v>28</v>
      </c>
      <c r="B5714" s="1">
        <v>44358</v>
      </c>
      <c r="C5714" t="s">
        <v>29</v>
      </c>
      <c r="D5714" t="s">
        <v>76</v>
      </c>
      <c r="E5714" t="s">
        <v>77</v>
      </c>
      <c r="F5714" t="s">
        <v>141</v>
      </c>
      <c r="G5714" t="s">
        <v>139</v>
      </c>
      <c r="H5714">
        <v>19</v>
      </c>
      <c r="I5714">
        <v>108</v>
      </c>
      <c r="J5714">
        <v>2052</v>
      </c>
      <c r="K5714" t="s">
        <v>81</v>
      </c>
      <c r="L5714" t="s">
        <v>158</v>
      </c>
      <c r="M5714" t="s">
        <v>142</v>
      </c>
      <c r="N5714">
        <v>6</v>
      </c>
      <c r="O5714">
        <v>2021</v>
      </c>
    </row>
    <row r="5715" spans="1:15" x14ac:dyDescent="0.25">
      <c r="A5715" t="s">
        <v>28</v>
      </c>
      <c r="B5715" s="1">
        <v>44358</v>
      </c>
      <c r="C5715" t="s">
        <v>29</v>
      </c>
      <c r="D5715" t="s">
        <v>76</v>
      </c>
      <c r="E5715" t="s">
        <v>77</v>
      </c>
      <c r="F5715" t="s">
        <v>135</v>
      </c>
      <c r="G5715" t="s">
        <v>144</v>
      </c>
      <c r="H5715">
        <v>34</v>
      </c>
      <c r="I5715">
        <v>108</v>
      </c>
      <c r="J5715">
        <v>3672</v>
      </c>
      <c r="K5715" t="s">
        <v>81</v>
      </c>
      <c r="L5715" t="s">
        <v>158</v>
      </c>
      <c r="M5715" t="s">
        <v>142</v>
      </c>
      <c r="N5715">
        <v>6</v>
      </c>
      <c r="O5715">
        <v>2021</v>
      </c>
    </row>
    <row r="5716" spans="1:15" x14ac:dyDescent="0.25">
      <c r="A5716" t="s">
        <v>28</v>
      </c>
      <c r="B5716" s="1">
        <v>44358</v>
      </c>
      <c r="C5716" t="s">
        <v>29</v>
      </c>
      <c r="D5716" t="s">
        <v>76</v>
      </c>
      <c r="E5716" t="s">
        <v>77</v>
      </c>
      <c r="F5716" t="s">
        <v>141</v>
      </c>
      <c r="G5716" t="s">
        <v>144</v>
      </c>
      <c r="H5716">
        <v>38</v>
      </c>
      <c r="I5716">
        <v>150</v>
      </c>
      <c r="J5716">
        <v>5700</v>
      </c>
      <c r="K5716" t="s">
        <v>81</v>
      </c>
      <c r="L5716" t="s">
        <v>158</v>
      </c>
      <c r="M5716" t="s">
        <v>142</v>
      </c>
      <c r="N5716">
        <v>6</v>
      </c>
      <c r="O5716">
        <v>2021</v>
      </c>
    </row>
    <row r="5717" spans="1:15" x14ac:dyDescent="0.25">
      <c r="A5717" t="s">
        <v>28</v>
      </c>
      <c r="B5717" s="1">
        <v>44387</v>
      </c>
      <c r="C5717" t="s">
        <v>29</v>
      </c>
      <c r="D5717" t="s">
        <v>76</v>
      </c>
      <c r="E5717" t="s">
        <v>77</v>
      </c>
      <c r="F5717" t="s">
        <v>135</v>
      </c>
      <c r="G5717" t="s">
        <v>136</v>
      </c>
      <c r="H5717">
        <v>34</v>
      </c>
      <c r="I5717">
        <v>224</v>
      </c>
      <c r="J5717">
        <v>7616</v>
      </c>
      <c r="K5717" t="s">
        <v>81</v>
      </c>
      <c r="L5717" t="s">
        <v>152</v>
      </c>
      <c r="M5717" t="s">
        <v>143</v>
      </c>
      <c r="N5717">
        <v>7</v>
      </c>
      <c r="O5717">
        <v>2021</v>
      </c>
    </row>
    <row r="5718" spans="1:15" x14ac:dyDescent="0.25">
      <c r="A5718" t="s">
        <v>28</v>
      </c>
      <c r="B5718" s="1">
        <v>44387</v>
      </c>
      <c r="C5718" t="s">
        <v>29</v>
      </c>
      <c r="D5718" t="s">
        <v>76</v>
      </c>
      <c r="E5718" t="s">
        <v>77</v>
      </c>
      <c r="F5718" t="s">
        <v>135</v>
      </c>
      <c r="G5718" t="s">
        <v>139</v>
      </c>
      <c r="H5718">
        <v>29</v>
      </c>
      <c r="I5718">
        <v>160</v>
      </c>
      <c r="J5718">
        <v>4640</v>
      </c>
      <c r="K5718" t="s">
        <v>81</v>
      </c>
      <c r="L5718" t="s">
        <v>152</v>
      </c>
      <c r="M5718" t="s">
        <v>143</v>
      </c>
      <c r="N5718">
        <v>7</v>
      </c>
      <c r="O5718">
        <v>2021</v>
      </c>
    </row>
    <row r="5719" spans="1:15" x14ac:dyDescent="0.25">
      <c r="A5719" t="s">
        <v>28</v>
      </c>
      <c r="B5719" s="1">
        <v>44387</v>
      </c>
      <c r="C5719" t="s">
        <v>29</v>
      </c>
      <c r="D5719" t="s">
        <v>76</v>
      </c>
      <c r="E5719" t="s">
        <v>77</v>
      </c>
      <c r="F5719" t="s">
        <v>141</v>
      </c>
      <c r="G5719" t="s">
        <v>136</v>
      </c>
      <c r="H5719">
        <v>24</v>
      </c>
      <c r="I5719">
        <v>138</v>
      </c>
      <c r="J5719">
        <v>3312</v>
      </c>
      <c r="K5719" t="s">
        <v>81</v>
      </c>
      <c r="L5719" t="s">
        <v>152</v>
      </c>
      <c r="M5719" t="s">
        <v>143</v>
      </c>
      <c r="N5719">
        <v>7</v>
      </c>
      <c r="O5719">
        <v>2021</v>
      </c>
    </row>
    <row r="5720" spans="1:15" x14ac:dyDescent="0.25">
      <c r="A5720" t="s">
        <v>28</v>
      </c>
      <c r="B5720" s="1">
        <v>44387</v>
      </c>
      <c r="C5720" t="s">
        <v>29</v>
      </c>
      <c r="D5720" t="s">
        <v>76</v>
      </c>
      <c r="E5720" t="s">
        <v>77</v>
      </c>
      <c r="F5720" t="s">
        <v>141</v>
      </c>
      <c r="G5720" t="s">
        <v>139</v>
      </c>
      <c r="H5720">
        <v>23</v>
      </c>
      <c r="I5720">
        <v>115</v>
      </c>
      <c r="J5720">
        <v>2645</v>
      </c>
      <c r="K5720" t="s">
        <v>81</v>
      </c>
      <c r="L5720" t="s">
        <v>152</v>
      </c>
      <c r="M5720" t="s">
        <v>143</v>
      </c>
      <c r="N5720">
        <v>7</v>
      </c>
      <c r="O5720">
        <v>2021</v>
      </c>
    </row>
    <row r="5721" spans="1:15" x14ac:dyDescent="0.25">
      <c r="A5721" t="s">
        <v>28</v>
      </c>
      <c r="B5721" s="1">
        <v>44387</v>
      </c>
      <c r="C5721" t="s">
        <v>29</v>
      </c>
      <c r="D5721" t="s">
        <v>76</v>
      </c>
      <c r="E5721" t="s">
        <v>77</v>
      </c>
      <c r="F5721" t="s">
        <v>135</v>
      </c>
      <c r="G5721" t="s">
        <v>144</v>
      </c>
      <c r="H5721">
        <v>32</v>
      </c>
      <c r="I5721">
        <v>128</v>
      </c>
      <c r="J5721">
        <v>4096</v>
      </c>
      <c r="K5721" t="s">
        <v>81</v>
      </c>
      <c r="L5721" t="s">
        <v>152</v>
      </c>
      <c r="M5721" t="s">
        <v>143</v>
      </c>
      <c r="N5721">
        <v>7</v>
      </c>
      <c r="O5721">
        <v>2021</v>
      </c>
    </row>
    <row r="5722" spans="1:15" x14ac:dyDescent="0.25">
      <c r="A5722" t="s">
        <v>28</v>
      </c>
      <c r="B5722" s="1">
        <v>44387</v>
      </c>
      <c r="C5722" t="s">
        <v>29</v>
      </c>
      <c r="D5722" t="s">
        <v>76</v>
      </c>
      <c r="E5722" t="s">
        <v>77</v>
      </c>
      <c r="F5722" t="s">
        <v>141</v>
      </c>
      <c r="G5722" t="s">
        <v>144</v>
      </c>
      <c r="H5722">
        <v>38</v>
      </c>
      <c r="I5722">
        <v>150</v>
      </c>
      <c r="J5722">
        <v>5700</v>
      </c>
      <c r="K5722" t="s">
        <v>81</v>
      </c>
      <c r="L5722" t="s">
        <v>152</v>
      </c>
      <c r="M5722" t="s">
        <v>143</v>
      </c>
      <c r="N5722">
        <v>7</v>
      </c>
      <c r="O5722">
        <v>2021</v>
      </c>
    </row>
    <row r="5723" spans="1:15" x14ac:dyDescent="0.25">
      <c r="A5723" t="s">
        <v>28</v>
      </c>
      <c r="B5723" s="1">
        <v>44419</v>
      </c>
      <c r="C5723" t="s">
        <v>29</v>
      </c>
      <c r="D5723" t="s">
        <v>76</v>
      </c>
      <c r="E5723" t="s">
        <v>77</v>
      </c>
      <c r="F5723" t="s">
        <v>135</v>
      </c>
      <c r="G5723" t="s">
        <v>136</v>
      </c>
      <c r="H5723">
        <v>33</v>
      </c>
      <c r="I5723">
        <v>203</v>
      </c>
      <c r="J5723">
        <v>6699</v>
      </c>
      <c r="K5723" t="s">
        <v>81</v>
      </c>
      <c r="L5723" t="s">
        <v>153</v>
      </c>
      <c r="M5723" t="s">
        <v>138</v>
      </c>
      <c r="N5723">
        <v>8</v>
      </c>
      <c r="O5723">
        <v>2021</v>
      </c>
    </row>
    <row r="5724" spans="1:15" x14ac:dyDescent="0.25">
      <c r="A5724" t="s">
        <v>28</v>
      </c>
      <c r="B5724" s="1">
        <v>44419</v>
      </c>
      <c r="C5724" t="s">
        <v>29</v>
      </c>
      <c r="D5724" t="s">
        <v>76</v>
      </c>
      <c r="E5724" t="s">
        <v>77</v>
      </c>
      <c r="F5724" t="s">
        <v>135</v>
      </c>
      <c r="G5724" t="s">
        <v>139</v>
      </c>
      <c r="H5724">
        <v>34</v>
      </c>
      <c r="I5724">
        <v>131</v>
      </c>
      <c r="J5724">
        <v>4454</v>
      </c>
      <c r="K5724" t="s">
        <v>81</v>
      </c>
      <c r="L5724" t="s">
        <v>153</v>
      </c>
      <c r="M5724" t="s">
        <v>138</v>
      </c>
      <c r="N5724">
        <v>8</v>
      </c>
      <c r="O5724">
        <v>2021</v>
      </c>
    </row>
    <row r="5725" spans="1:15" x14ac:dyDescent="0.25">
      <c r="A5725" t="s">
        <v>28</v>
      </c>
      <c r="B5725" s="1">
        <v>44419</v>
      </c>
      <c r="C5725" t="s">
        <v>29</v>
      </c>
      <c r="D5725" t="s">
        <v>76</v>
      </c>
      <c r="E5725" t="s">
        <v>77</v>
      </c>
      <c r="F5725" t="s">
        <v>141</v>
      </c>
      <c r="G5725" t="s">
        <v>136</v>
      </c>
      <c r="H5725">
        <v>29</v>
      </c>
      <c r="I5725">
        <v>113</v>
      </c>
      <c r="J5725">
        <v>3277</v>
      </c>
      <c r="K5725" t="s">
        <v>81</v>
      </c>
      <c r="L5725" t="s">
        <v>153</v>
      </c>
      <c r="M5725" t="s">
        <v>138</v>
      </c>
      <c r="N5725">
        <v>8</v>
      </c>
      <c r="O5725">
        <v>2021</v>
      </c>
    </row>
    <row r="5726" spans="1:15" x14ac:dyDescent="0.25">
      <c r="A5726" t="s">
        <v>28</v>
      </c>
      <c r="B5726" s="1">
        <v>44419</v>
      </c>
      <c r="C5726" t="s">
        <v>29</v>
      </c>
      <c r="D5726" t="s">
        <v>76</v>
      </c>
      <c r="E5726" t="s">
        <v>77</v>
      </c>
      <c r="F5726" t="s">
        <v>141</v>
      </c>
      <c r="G5726" t="s">
        <v>139</v>
      </c>
      <c r="H5726">
        <v>19</v>
      </c>
      <c r="I5726">
        <v>101</v>
      </c>
      <c r="J5726">
        <v>1919</v>
      </c>
      <c r="K5726" t="s">
        <v>81</v>
      </c>
      <c r="L5726" t="s">
        <v>153</v>
      </c>
      <c r="M5726" t="s">
        <v>138</v>
      </c>
      <c r="N5726">
        <v>8</v>
      </c>
      <c r="O5726">
        <v>2021</v>
      </c>
    </row>
    <row r="5727" spans="1:15" x14ac:dyDescent="0.25">
      <c r="A5727" t="s">
        <v>28</v>
      </c>
      <c r="B5727" s="1">
        <v>44419</v>
      </c>
      <c r="C5727" t="s">
        <v>29</v>
      </c>
      <c r="D5727" t="s">
        <v>76</v>
      </c>
      <c r="E5727" t="s">
        <v>77</v>
      </c>
      <c r="F5727" t="s">
        <v>135</v>
      </c>
      <c r="G5727" t="s">
        <v>144</v>
      </c>
      <c r="H5727">
        <v>29</v>
      </c>
      <c r="I5727">
        <v>105</v>
      </c>
      <c r="J5727">
        <v>3045</v>
      </c>
      <c r="K5727" t="s">
        <v>81</v>
      </c>
      <c r="L5727" t="s">
        <v>153</v>
      </c>
      <c r="M5727" t="s">
        <v>138</v>
      </c>
      <c r="N5727">
        <v>8</v>
      </c>
      <c r="O5727">
        <v>2021</v>
      </c>
    </row>
    <row r="5728" spans="1:15" x14ac:dyDescent="0.25">
      <c r="A5728" t="s">
        <v>28</v>
      </c>
      <c r="B5728" s="1">
        <v>44419</v>
      </c>
      <c r="C5728" t="s">
        <v>29</v>
      </c>
      <c r="D5728" t="s">
        <v>76</v>
      </c>
      <c r="E5728" t="s">
        <v>77</v>
      </c>
      <c r="F5728" t="s">
        <v>141</v>
      </c>
      <c r="G5728" t="s">
        <v>144</v>
      </c>
      <c r="H5728">
        <v>32</v>
      </c>
      <c r="I5728">
        <v>152</v>
      </c>
      <c r="J5728">
        <v>4864</v>
      </c>
      <c r="K5728" t="s">
        <v>81</v>
      </c>
      <c r="L5728" t="s">
        <v>153</v>
      </c>
      <c r="M5728" t="s">
        <v>138</v>
      </c>
      <c r="N5728">
        <v>8</v>
      </c>
      <c r="O5728">
        <v>2021</v>
      </c>
    </row>
    <row r="5729" spans="1:15" x14ac:dyDescent="0.25">
      <c r="A5729" t="s">
        <v>28</v>
      </c>
      <c r="B5729" s="1">
        <v>44451</v>
      </c>
      <c r="C5729" t="s">
        <v>29</v>
      </c>
      <c r="D5729" t="s">
        <v>76</v>
      </c>
      <c r="E5729" t="s">
        <v>77</v>
      </c>
      <c r="F5729" t="s">
        <v>135</v>
      </c>
      <c r="G5729" t="s">
        <v>136</v>
      </c>
      <c r="H5729">
        <v>29</v>
      </c>
      <c r="I5729">
        <v>169</v>
      </c>
      <c r="J5729">
        <v>4901</v>
      </c>
      <c r="K5729" t="s">
        <v>81</v>
      </c>
      <c r="L5729" t="s">
        <v>154</v>
      </c>
      <c r="M5729" t="s">
        <v>145</v>
      </c>
      <c r="N5729">
        <v>9</v>
      </c>
      <c r="O5729">
        <v>2021</v>
      </c>
    </row>
    <row r="5730" spans="1:15" x14ac:dyDescent="0.25">
      <c r="A5730" t="s">
        <v>28</v>
      </c>
      <c r="B5730" s="1">
        <v>44451</v>
      </c>
      <c r="C5730" t="s">
        <v>29</v>
      </c>
      <c r="D5730" t="s">
        <v>76</v>
      </c>
      <c r="E5730" t="s">
        <v>77</v>
      </c>
      <c r="F5730" t="s">
        <v>135</v>
      </c>
      <c r="G5730" t="s">
        <v>139</v>
      </c>
      <c r="H5730">
        <v>23</v>
      </c>
      <c r="I5730">
        <v>122</v>
      </c>
      <c r="J5730">
        <v>2806</v>
      </c>
      <c r="K5730" t="s">
        <v>81</v>
      </c>
      <c r="L5730" t="s">
        <v>154</v>
      </c>
      <c r="M5730" t="s">
        <v>145</v>
      </c>
      <c r="N5730">
        <v>9</v>
      </c>
      <c r="O5730">
        <v>2021</v>
      </c>
    </row>
    <row r="5731" spans="1:15" x14ac:dyDescent="0.25">
      <c r="A5731" t="s">
        <v>28</v>
      </c>
      <c r="B5731" s="1">
        <v>44451</v>
      </c>
      <c r="C5731" t="s">
        <v>29</v>
      </c>
      <c r="D5731" t="s">
        <v>76</v>
      </c>
      <c r="E5731" t="s">
        <v>77</v>
      </c>
      <c r="F5731" t="s">
        <v>141</v>
      </c>
      <c r="G5731" t="s">
        <v>136</v>
      </c>
      <c r="H5731">
        <v>9</v>
      </c>
      <c r="I5731">
        <v>91</v>
      </c>
      <c r="J5731">
        <v>819</v>
      </c>
      <c r="K5731" t="s">
        <v>81</v>
      </c>
      <c r="L5731" t="s">
        <v>154</v>
      </c>
      <c r="M5731" t="s">
        <v>145</v>
      </c>
      <c r="N5731">
        <v>9</v>
      </c>
      <c r="O5731">
        <v>2021</v>
      </c>
    </row>
    <row r="5732" spans="1:15" x14ac:dyDescent="0.25">
      <c r="A5732" t="s">
        <v>28</v>
      </c>
      <c r="B5732" s="1">
        <v>44451</v>
      </c>
      <c r="C5732" t="s">
        <v>29</v>
      </c>
      <c r="D5732" t="s">
        <v>76</v>
      </c>
      <c r="E5732" t="s">
        <v>77</v>
      </c>
      <c r="F5732" t="s">
        <v>141</v>
      </c>
      <c r="G5732" t="s">
        <v>139</v>
      </c>
      <c r="H5732">
        <v>10</v>
      </c>
      <c r="I5732">
        <v>88</v>
      </c>
      <c r="J5732">
        <v>880</v>
      </c>
      <c r="K5732" t="s">
        <v>81</v>
      </c>
      <c r="L5732" t="s">
        <v>154</v>
      </c>
      <c r="M5732" t="s">
        <v>145</v>
      </c>
      <c r="N5732">
        <v>9</v>
      </c>
      <c r="O5732">
        <v>2021</v>
      </c>
    </row>
    <row r="5733" spans="1:15" x14ac:dyDescent="0.25">
      <c r="A5733" t="s">
        <v>28</v>
      </c>
      <c r="B5733" s="1">
        <v>44451</v>
      </c>
      <c r="C5733" t="s">
        <v>29</v>
      </c>
      <c r="D5733" t="s">
        <v>76</v>
      </c>
      <c r="E5733" t="s">
        <v>77</v>
      </c>
      <c r="F5733" t="s">
        <v>135</v>
      </c>
      <c r="G5733" t="s">
        <v>144</v>
      </c>
      <c r="H5733">
        <v>19</v>
      </c>
      <c r="I5733">
        <v>88</v>
      </c>
      <c r="J5733">
        <v>1672</v>
      </c>
      <c r="K5733" t="s">
        <v>81</v>
      </c>
      <c r="L5733" t="s">
        <v>154</v>
      </c>
      <c r="M5733" t="s">
        <v>145</v>
      </c>
      <c r="N5733">
        <v>9</v>
      </c>
      <c r="O5733">
        <v>2021</v>
      </c>
    </row>
    <row r="5734" spans="1:15" x14ac:dyDescent="0.25">
      <c r="A5734" t="s">
        <v>28</v>
      </c>
      <c r="B5734" s="1">
        <v>44451</v>
      </c>
      <c r="C5734" t="s">
        <v>29</v>
      </c>
      <c r="D5734" t="s">
        <v>76</v>
      </c>
      <c r="E5734" t="s">
        <v>77</v>
      </c>
      <c r="F5734" t="s">
        <v>141</v>
      </c>
      <c r="G5734" t="s">
        <v>144</v>
      </c>
      <c r="H5734">
        <v>24</v>
      </c>
      <c r="I5734">
        <v>120</v>
      </c>
      <c r="J5734">
        <v>2880</v>
      </c>
      <c r="K5734" t="s">
        <v>81</v>
      </c>
      <c r="L5734" t="s">
        <v>154</v>
      </c>
      <c r="M5734" t="s">
        <v>145</v>
      </c>
      <c r="N5734">
        <v>9</v>
      </c>
      <c r="O5734">
        <v>2021</v>
      </c>
    </row>
    <row r="5735" spans="1:15" x14ac:dyDescent="0.25">
      <c r="A5735" t="s">
        <v>28</v>
      </c>
      <c r="B5735" s="1">
        <v>44480</v>
      </c>
      <c r="C5735" t="s">
        <v>29</v>
      </c>
      <c r="D5735" t="s">
        <v>76</v>
      </c>
      <c r="E5735" t="s">
        <v>77</v>
      </c>
      <c r="F5735" t="s">
        <v>135</v>
      </c>
      <c r="G5735" t="s">
        <v>136</v>
      </c>
      <c r="H5735">
        <v>28</v>
      </c>
      <c r="I5735">
        <v>173</v>
      </c>
      <c r="J5735">
        <v>4844</v>
      </c>
      <c r="K5735" t="s">
        <v>81</v>
      </c>
      <c r="L5735" t="s">
        <v>155</v>
      </c>
      <c r="M5735" t="s">
        <v>146</v>
      </c>
      <c r="N5735">
        <v>10</v>
      </c>
      <c r="O5735">
        <v>2021</v>
      </c>
    </row>
    <row r="5736" spans="1:15" x14ac:dyDescent="0.25">
      <c r="A5736" t="s">
        <v>28</v>
      </c>
      <c r="B5736" s="1">
        <v>44480</v>
      </c>
      <c r="C5736" t="s">
        <v>29</v>
      </c>
      <c r="D5736" t="s">
        <v>76</v>
      </c>
      <c r="E5736" t="s">
        <v>77</v>
      </c>
      <c r="F5736" t="s">
        <v>135</v>
      </c>
      <c r="G5736" t="s">
        <v>139</v>
      </c>
      <c r="H5736">
        <v>19</v>
      </c>
      <c r="I5736">
        <v>100</v>
      </c>
      <c r="J5736">
        <v>1900</v>
      </c>
      <c r="K5736" t="s">
        <v>81</v>
      </c>
      <c r="L5736" t="s">
        <v>155</v>
      </c>
      <c r="M5736" t="s">
        <v>146</v>
      </c>
      <c r="N5736">
        <v>10</v>
      </c>
      <c r="O5736">
        <v>2021</v>
      </c>
    </row>
    <row r="5737" spans="1:15" x14ac:dyDescent="0.25">
      <c r="A5737" t="s">
        <v>28</v>
      </c>
      <c r="B5737" s="1">
        <v>44480</v>
      </c>
      <c r="C5737" t="s">
        <v>29</v>
      </c>
      <c r="D5737" t="s">
        <v>76</v>
      </c>
      <c r="E5737" t="s">
        <v>77</v>
      </c>
      <c r="F5737" t="s">
        <v>141</v>
      </c>
      <c r="G5737" t="s">
        <v>136</v>
      </c>
      <c r="H5737">
        <v>19</v>
      </c>
      <c r="I5737">
        <v>87</v>
      </c>
      <c r="J5737">
        <v>1653</v>
      </c>
      <c r="K5737" t="s">
        <v>81</v>
      </c>
      <c r="L5737" t="s">
        <v>155</v>
      </c>
      <c r="M5737" t="s">
        <v>146</v>
      </c>
      <c r="N5737">
        <v>10</v>
      </c>
      <c r="O5737">
        <v>2021</v>
      </c>
    </row>
    <row r="5738" spans="1:15" x14ac:dyDescent="0.25">
      <c r="A5738" t="s">
        <v>28</v>
      </c>
      <c r="B5738" s="1">
        <v>44480</v>
      </c>
      <c r="C5738" t="s">
        <v>29</v>
      </c>
      <c r="D5738" t="s">
        <v>76</v>
      </c>
      <c r="E5738" t="s">
        <v>77</v>
      </c>
      <c r="F5738" t="s">
        <v>141</v>
      </c>
      <c r="G5738" t="s">
        <v>139</v>
      </c>
      <c r="H5738">
        <v>19</v>
      </c>
      <c r="I5738">
        <v>72</v>
      </c>
      <c r="J5738">
        <v>1368</v>
      </c>
      <c r="K5738" t="s">
        <v>81</v>
      </c>
      <c r="L5738" t="s">
        <v>155</v>
      </c>
      <c r="M5738" t="s">
        <v>146</v>
      </c>
      <c r="N5738">
        <v>10</v>
      </c>
      <c r="O5738">
        <v>2021</v>
      </c>
    </row>
    <row r="5739" spans="1:15" x14ac:dyDescent="0.25">
      <c r="A5739" t="s">
        <v>28</v>
      </c>
      <c r="B5739" s="1">
        <v>44480</v>
      </c>
      <c r="C5739" t="s">
        <v>29</v>
      </c>
      <c r="D5739" t="s">
        <v>76</v>
      </c>
      <c r="E5739" t="s">
        <v>77</v>
      </c>
      <c r="F5739" t="s">
        <v>135</v>
      </c>
      <c r="G5739" t="s">
        <v>144</v>
      </c>
      <c r="H5739">
        <v>29</v>
      </c>
      <c r="I5739">
        <v>83</v>
      </c>
      <c r="J5739">
        <v>2407</v>
      </c>
      <c r="K5739" t="s">
        <v>81</v>
      </c>
      <c r="L5739" t="s">
        <v>155</v>
      </c>
      <c r="M5739" t="s">
        <v>146</v>
      </c>
      <c r="N5739">
        <v>10</v>
      </c>
      <c r="O5739">
        <v>2021</v>
      </c>
    </row>
    <row r="5740" spans="1:15" x14ac:dyDescent="0.25">
      <c r="A5740" t="s">
        <v>28</v>
      </c>
      <c r="B5740" s="1">
        <v>44480</v>
      </c>
      <c r="C5740" t="s">
        <v>29</v>
      </c>
      <c r="D5740" t="s">
        <v>76</v>
      </c>
      <c r="E5740" t="s">
        <v>77</v>
      </c>
      <c r="F5740" t="s">
        <v>141</v>
      </c>
      <c r="G5740" t="s">
        <v>144</v>
      </c>
      <c r="H5740">
        <v>32</v>
      </c>
      <c r="I5740">
        <v>104</v>
      </c>
      <c r="J5740">
        <v>3328</v>
      </c>
      <c r="K5740" t="s">
        <v>81</v>
      </c>
      <c r="L5740" t="s">
        <v>155</v>
      </c>
      <c r="M5740" t="s">
        <v>146</v>
      </c>
      <c r="N5740">
        <v>10</v>
      </c>
      <c r="O5740">
        <v>2021</v>
      </c>
    </row>
    <row r="5741" spans="1:15" x14ac:dyDescent="0.25">
      <c r="A5741" t="s">
        <v>28</v>
      </c>
      <c r="B5741" s="1">
        <v>44511</v>
      </c>
      <c r="C5741" t="s">
        <v>29</v>
      </c>
      <c r="D5741" t="s">
        <v>76</v>
      </c>
      <c r="E5741" t="s">
        <v>77</v>
      </c>
      <c r="F5741" t="s">
        <v>135</v>
      </c>
      <c r="G5741" t="s">
        <v>136</v>
      </c>
      <c r="H5741">
        <v>29</v>
      </c>
      <c r="I5741">
        <v>149</v>
      </c>
      <c r="J5741">
        <v>4321</v>
      </c>
      <c r="K5741" t="s">
        <v>81</v>
      </c>
      <c r="L5741" t="s">
        <v>156</v>
      </c>
      <c r="M5741" t="s">
        <v>140</v>
      </c>
      <c r="N5741">
        <v>11</v>
      </c>
      <c r="O5741">
        <v>2021</v>
      </c>
    </row>
    <row r="5742" spans="1:15" x14ac:dyDescent="0.25">
      <c r="A5742" t="s">
        <v>28</v>
      </c>
      <c r="B5742" s="1">
        <v>44511</v>
      </c>
      <c r="C5742" t="s">
        <v>29</v>
      </c>
      <c r="D5742" t="s">
        <v>76</v>
      </c>
      <c r="E5742" t="s">
        <v>77</v>
      </c>
      <c r="F5742" t="s">
        <v>135</v>
      </c>
      <c r="G5742" t="s">
        <v>139</v>
      </c>
      <c r="H5742">
        <v>20</v>
      </c>
      <c r="I5742">
        <v>108</v>
      </c>
      <c r="J5742">
        <v>2160</v>
      </c>
      <c r="K5742" t="s">
        <v>81</v>
      </c>
      <c r="L5742" t="s">
        <v>156</v>
      </c>
      <c r="M5742" t="s">
        <v>140</v>
      </c>
      <c r="N5742">
        <v>11</v>
      </c>
      <c r="O5742">
        <v>2021</v>
      </c>
    </row>
    <row r="5743" spans="1:15" x14ac:dyDescent="0.25">
      <c r="A5743" t="s">
        <v>28</v>
      </c>
      <c r="B5743" s="1">
        <v>44511</v>
      </c>
      <c r="C5743" t="s">
        <v>29</v>
      </c>
      <c r="D5743" t="s">
        <v>76</v>
      </c>
      <c r="E5743" t="s">
        <v>77</v>
      </c>
      <c r="F5743" t="s">
        <v>141</v>
      </c>
      <c r="G5743" t="s">
        <v>136</v>
      </c>
      <c r="H5743">
        <v>19</v>
      </c>
      <c r="I5743">
        <v>93</v>
      </c>
      <c r="J5743">
        <v>1767</v>
      </c>
      <c r="K5743" t="s">
        <v>81</v>
      </c>
      <c r="L5743" t="s">
        <v>156</v>
      </c>
      <c r="M5743" t="s">
        <v>140</v>
      </c>
      <c r="N5743">
        <v>11</v>
      </c>
      <c r="O5743">
        <v>2021</v>
      </c>
    </row>
    <row r="5744" spans="1:15" x14ac:dyDescent="0.25">
      <c r="A5744" t="s">
        <v>28</v>
      </c>
      <c r="B5744" s="1">
        <v>44511</v>
      </c>
      <c r="C5744" t="s">
        <v>29</v>
      </c>
      <c r="D5744" t="s">
        <v>76</v>
      </c>
      <c r="E5744" t="s">
        <v>77</v>
      </c>
      <c r="F5744" t="s">
        <v>141</v>
      </c>
      <c r="G5744" t="s">
        <v>139</v>
      </c>
      <c r="H5744">
        <v>19</v>
      </c>
      <c r="I5744">
        <v>113</v>
      </c>
      <c r="J5744">
        <v>2147</v>
      </c>
      <c r="K5744" t="s">
        <v>81</v>
      </c>
      <c r="L5744" t="s">
        <v>156</v>
      </c>
      <c r="M5744" t="s">
        <v>140</v>
      </c>
      <c r="N5744">
        <v>11</v>
      </c>
      <c r="O5744">
        <v>2021</v>
      </c>
    </row>
    <row r="5745" spans="1:15" x14ac:dyDescent="0.25">
      <c r="A5745" t="s">
        <v>28</v>
      </c>
      <c r="B5745" s="1">
        <v>44511</v>
      </c>
      <c r="C5745" t="s">
        <v>29</v>
      </c>
      <c r="D5745" t="s">
        <v>76</v>
      </c>
      <c r="E5745" t="s">
        <v>77</v>
      </c>
      <c r="F5745" t="s">
        <v>135</v>
      </c>
      <c r="G5745" t="s">
        <v>144</v>
      </c>
      <c r="H5745">
        <v>39</v>
      </c>
      <c r="I5745">
        <v>91</v>
      </c>
      <c r="J5745">
        <v>3549</v>
      </c>
      <c r="K5745" t="s">
        <v>81</v>
      </c>
      <c r="L5745" t="s">
        <v>156</v>
      </c>
      <c r="M5745" t="s">
        <v>140</v>
      </c>
      <c r="N5745">
        <v>11</v>
      </c>
      <c r="O5745">
        <v>2021</v>
      </c>
    </row>
    <row r="5746" spans="1:15" x14ac:dyDescent="0.25">
      <c r="A5746" t="s">
        <v>28</v>
      </c>
      <c r="B5746" s="1">
        <v>44511</v>
      </c>
      <c r="C5746" t="s">
        <v>29</v>
      </c>
      <c r="D5746" t="s">
        <v>76</v>
      </c>
      <c r="E5746" t="s">
        <v>77</v>
      </c>
      <c r="F5746" t="s">
        <v>141</v>
      </c>
      <c r="G5746" t="s">
        <v>144</v>
      </c>
      <c r="H5746">
        <v>43</v>
      </c>
      <c r="I5746">
        <v>113</v>
      </c>
      <c r="J5746">
        <v>4859</v>
      </c>
      <c r="K5746" t="s">
        <v>81</v>
      </c>
      <c r="L5746" t="s">
        <v>156</v>
      </c>
      <c r="M5746" t="s">
        <v>140</v>
      </c>
      <c r="N5746">
        <v>11</v>
      </c>
      <c r="O5746">
        <v>2021</v>
      </c>
    </row>
    <row r="5747" spans="1:15" x14ac:dyDescent="0.25">
      <c r="A5747" t="s">
        <v>28</v>
      </c>
      <c r="B5747" s="1">
        <v>44540</v>
      </c>
      <c r="C5747" t="s">
        <v>29</v>
      </c>
      <c r="D5747" t="s">
        <v>76</v>
      </c>
      <c r="E5747" t="s">
        <v>77</v>
      </c>
      <c r="F5747" t="s">
        <v>135</v>
      </c>
      <c r="G5747" t="s">
        <v>136</v>
      </c>
      <c r="H5747">
        <v>39</v>
      </c>
      <c r="I5747">
        <v>203</v>
      </c>
      <c r="J5747">
        <v>7917</v>
      </c>
      <c r="K5747" t="s">
        <v>81</v>
      </c>
      <c r="L5747" t="s">
        <v>157</v>
      </c>
      <c r="M5747" t="s">
        <v>142</v>
      </c>
      <c r="N5747">
        <v>12</v>
      </c>
      <c r="O5747">
        <v>2021</v>
      </c>
    </row>
    <row r="5748" spans="1:15" x14ac:dyDescent="0.25">
      <c r="A5748" t="s">
        <v>28</v>
      </c>
      <c r="B5748" s="1">
        <v>44540</v>
      </c>
      <c r="C5748" t="s">
        <v>29</v>
      </c>
      <c r="D5748" t="s">
        <v>76</v>
      </c>
      <c r="E5748" t="s">
        <v>77</v>
      </c>
      <c r="F5748" t="s">
        <v>135</v>
      </c>
      <c r="G5748" t="s">
        <v>139</v>
      </c>
      <c r="H5748">
        <v>28</v>
      </c>
      <c r="I5748">
        <v>145</v>
      </c>
      <c r="J5748">
        <v>4060</v>
      </c>
      <c r="K5748" t="s">
        <v>81</v>
      </c>
      <c r="L5748" t="s">
        <v>157</v>
      </c>
      <c r="M5748" t="s">
        <v>142</v>
      </c>
      <c r="N5748">
        <v>12</v>
      </c>
      <c r="O5748">
        <v>2021</v>
      </c>
    </row>
    <row r="5749" spans="1:15" x14ac:dyDescent="0.25">
      <c r="A5749" t="s">
        <v>28</v>
      </c>
      <c r="B5749" s="1">
        <v>44540</v>
      </c>
      <c r="C5749" t="s">
        <v>29</v>
      </c>
      <c r="D5749" t="s">
        <v>76</v>
      </c>
      <c r="E5749" t="s">
        <v>77</v>
      </c>
      <c r="F5749" t="s">
        <v>141</v>
      </c>
      <c r="G5749" t="s">
        <v>136</v>
      </c>
      <c r="H5749">
        <v>29</v>
      </c>
      <c r="I5749">
        <v>113</v>
      </c>
      <c r="J5749">
        <v>3277</v>
      </c>
      <c r="K5749" t="s">
        <v>81</v>
      </c>
      <c r="L5749" t="s">
        <v>157</v>
      </c>
      <c r="M5749" t="s">
        <v>142</v>
      </c>
      <c r="N5749">
        <v>12</v>
      </c>
      <c r="O5749">
        <v>2021</v>
      </c>
    </row>
    <row r="5750" spans="1:15" x14ac:dyDescent="0.25">
      <c r="A5750" t="s">
        <v>28</v>
      </c>
      <c r="B5750" s="1">
        <v>44540</v>
      </c>
      <c r="C5750" t="s">
        <v>29</v>
      </c>
      <c r="D5750" t="s">
        <v>76</v>
      </c>
      <c r="E5750" t="s">
        <v>77</v>
      </c>
      <c r="F5750" t="s">
        <v>141</v>
      </c>
      <c r="G5750" t="s">
        <v>139</v>
      </c>
      <c r="H5750">
        <v>27</v>
      </c>
      <c r="I5750">
        <v>112</v>
      </c>
      <c r="J5750">
        <v>3024</v>
      </c>
      <c r="K5750" t="s">
        <v>81</v>
      </c>
      <c r="L5750" t="s">
        <v>157</v>
      </c>
      <c r="M5750" t="s">
        <v>142</v>
      </c>
      <c r="N5750">
        <v>12</v>
      </c>
      <c r="O5750">
        <v>2021</v>
      </c>
    </row>
    <row r="5751" spans="1:15" x14ac:dyDescent="0.25">
      <c r="A5751" t="s">
        <v>28</v>
      </c>
      <c r="B5751" s="1">
        <v>44540</v>
      </c>
      <c r="C5751" t="s">
        <v>29</v>
      </c>
      <c r="D5751" t="s">
        <v>76</v>
      </c>
      <c r="E5751" t="s">
        <v>77</v>
      </c>
      <c r="F5751" t="s">
        <v>135</v>
      </c>
      <c r="G5751" t="s">
        <v>144</v>
      </c>
      <c r="H5751">
        <v>38</v>
      </c>
      <c r="I5751">
        <v>112</v>
      </c>
      <c r="J5751">
        <v>4256</v>
      </c>
      <c r="K5751" t="s">
        <v>81</v>
      </c>
      <c r="L5751" t="s">
        <v>157</v>
      </c>
      <c r="M5751" t="s">
        <v>142</v>
      </c>
      <c r="N5751">
        <v>12</v>
      </c>
      <c r="O5751">
        <v>2021</v>
      </c>
    </row>
    <row r="5752" spans="1:15" x14ac:dyDescent="0.25">
      <c r="A5752" t="s">
        <v>28</v>
      </c>
      <c r="B5752" s="1">
        <v>44540</v>
      </c>
      <c r="C5752" t="s">
        <v>29</v>
      </c>
      <c r="D5752" t="s">
        <v>76</v>
      </c>
      <c r="E5752" t="s">
        <v>77</v>
      </c>
      <c r="F5752" t="s">
        <v>141</v>
      </c>
      <c r="G5752" t="s">
        <v>144</v>
      </c>
      <c r="H5752">
        <v>42</v>
      </c>
      <c r="I5752">
        <v>125</v>
      </c>
      <c r="J5752">
        <v>5250</v>
      </c>
      <c r="K5752" t="s">
        <v>81</v>
      </c>
      <c r="L5752" t="s">
        <v>157</v>
      </c>
      <c r="M5752" t="s">
        <v>142</v>
      </c>
      <c r="N5752">
        <v>12</v>
      </c>
      <c r="O5752">
        <v>2021</v>
      </c>
    </row>
    <row r="5753" spans="1:15" x14ac:dyDescent="0.25">
      <c r="A5753" t="s">
        <v>28</v>
      </c>
      <c r="B5753" s="1">
        <v>44220</v>
      </c>
      <c r="C5753" t="s">
        <v>29</v>
      </c>
      <c r="D5753" t="s">
        <v>76</v>
      </c>
      <c r="E5753" t="s">
        <v>77</v>
      </c>
      <c r="F5753" t="s">
        <v>135</v>
      </c>
      <c r="G5753" t="s">
        <v>136</v>
      </c>
      <c r="H5753">
        <v>27</v>
      </c>
      <c r="I5753">
        <v>98</v>
      </c>
      <c r="J5753">
        <v>2646</v>
      </c>
      <c r="K5753" t="s">
        <v>81</v>
      </c>
      <c r="L5753" t="s">
        <v>137</v>
      </c>
      <c r="M5753" t="s">
        <v>145</v>
      </c>
      <c r="N5753">
        <v>1</v>
      </c>
      <c r="O5753">
        <v>2021</v>
      </c>
    </row>
    <row r="5754" spans="1:15" x14ac:dyDescent="0.25">
      <c r="A5754" t="s">
        <v>28</v>
      </c>
      <c r="B5754" s="1">
        <v>44220</v>
      </c>
      <c r="C5754" t="s">
        <v>29</v>
      </c>
      <c r="D5754" t="s">
        <v>76</v>
      </c>
      <c r="E5754" t="s">
        <v>77</v>
      </c>
      <c r="F5754" t="s">
        <v>135</v>
      </c>
      <c r="G5754" t="s">
        <v>139</v>
      </c>
      <c r="H5754">
        <v>39</v>
      </c>
      <c r="I5754">
        <v>105</v>
      </c>
      <c r="J5754">
        <v>4095</v>
      </c>
      <c r="K5754" t="s">
        <v>81</v>
      </c>
      <c r="L5754" t="s">
        <v>137</v>
      </c>
      <c r="M5754" t="s">
        <v>145</v>
      </c>
      <c r="N5754">
        <v>1</v>
      </c>
      <c r="O5754">
        <v>2021</v>
      </c>
    </row>
    <row r="5755" spans="1:15" x14ac:dyDescent="0.25">
      <c r="A5755" t="s">
        <v>28</v>
      </c>
      <c r="B5755" s="1">
        <v>44220</v>
      </c>
      <c r="C5755" t="s">
        <v>29</v>
      </c>
      <c r="D5755" t="s">
        <v>76</v>
      </c>
      <c r="E5755" t="s">
        <v>77</v>
      </c>
      <c r="F5755" t="s">
        <v>141</v>
      </c>
      <c r="G5755" t="s">
        <v>136</v>
      </c>
      <c r="H5755">
        <v>39</v>
      </c>
      <c r="I5755">
        <v>105</v>
      </c>
      <c r="J5755">
        <v>4095</v>
      </c>
      <c r="K5755" t="s">
        <v>81</v>
      </c>
      <c r="L5755" t="s">
        <v>137</v>
      </c>
      <c r="M5755" t="s">
        <v>145</v>
      </c>
      <c r="N5755">
        <v>1</v>
      </c>
      <c r="O5755">
        <v>2021</v>
      </c>
    </row>
    <row r="5756" spans="1:15" x14ac:dyDescent="0.25">
      <c r="A5756" t="s">
        <v>28</v>
      </c>
      <c r="B5756" s="1">
        <v>44220</v>
      </c>
      <c r="C5756" t="s">
        <v>29</v>
      </c>
      <c r="D5756" t="s">
        <v>76</v>
      </c>
      <c r="E5756" t="s">
        <v>77</v>
      </c>
      <c r="F5756" t="s">
        <v>141</v>
      </c>
      <c r="G5756" t="s">
        <v>139</v>
      </c>
      <c r="H5756">
        <v>39</v>
      </c>
      <c r="I5756">
        <v>58</v>
      </c>
      <c r="J5756">
        <v>2262</v>
      </c>
      <c r="K5756" t="s">
        <v>81</v>
      </c>
      <c r="L5756" t="s">
        <v>137</v>
      </c>
      <c r="M5756" t="s">
        <v>145</v>
      </c>
      <c r="N5756">
        <v>1</v>
      </c>
      <c r="O5756">
        <v>2021</v>
      </c>
    </row>
    <row r="5757" spans="1:15" x14ac:dyDescent="0.25">
      <c r="A5757" t="s">
        <v>28</v>
      </c>
      <c r="B5757" s="1">
        <v>44220</v>
      </c>
      <c r="C5757" t="s">
        <v>29</v>
      </c>
      <c r="D5757" t="s">
        <v>76</v>
      </c>
      <c r="E5757" t="s">
        <v>77</v>
      </c>
      <c r="F5757" t="s">
        <v>135</v>
      </c>
      <c r="G5757" t="s">
        <v>144</v>
      </c>
      <c r="H5757">
        <v>42</v>
      </c>
      <c r="I5757">
        <v>44</v>
      </c>
      <c r="J5757">
        <v>1848</v>
      </c>
      <c r="K5757" t="s">
        <v>81</v>
      </c>
      <c r="L5757" t="s">
        <v>137</v>
      </c>
      <c r="M5757" t="s">
        <v>145</v>
      </c>
      <c r="N5757">
        <v>1</v>
      </c>
      <c r="O5757">
        <v>2021</v>
      </c>
    </row>
    <row r="5758" spans="1:15" x14ac:dyDescent="0.25">
      <c r="A5758" t="s">
        <v>28</v>
      </c>
      <c r="B5758" s="1">
        <v>44220</v>
      </c>
      <c r="C5758" t="s">
        <v>29</v>
      </c>
      <c r="D5758" t="s">
        <v>76</v>
      </c>
      <c r="E5758" t="s">
        <v>77</v>
      </c>
      <c r="F5758" t="s">
        <v>141</v>
      </c>
      <c r="G5758" t="s">
        <v>144</v>
      </c>
      <c r="H5758">
        <v>39</v>
      </c>
      <c r="I5758">
        <v>108</v>
      </c>
      <c r="J5758">
        <v>4212</v>
      </c>
      <c r="K5758" t="s">
        <v>81</v>
      </c>
      <c r="L5758" t="s">
        <v>137</v>
      </c>
      <c r="M5758" t="s">
        <v>145</v>
      </c>
      <c r="N5758">
        <v>1</v>
      </c>
      <c r="O5758">
        <v>2021</v>
      </c>
    </row>
    <row r="5759" spans="1:15" x14ac:dyDescent="0.25">
      <c r="A5759" t="s">
        <v>28</v>
      </c>
      <c r="B5759" s="1">
        <v>44251</v>
      </c>
      <c r="C5759" t="s">
        <v>29</v>
      </c>
      <c r="D5759" t="s">
        <v>76</v>
      </c>
      <c r="E5759" t="s">
        <v>77</v>
      </c>
      <c r="F5759" t="s">
        <v>135</v>
      </c>
      <c r="G5759" t="s">
        <v>136</v>
      </c>
      <c r="H5759">
        <v>29</v>
      </c>
      <c r="I5759">
        <v>117</v>
      </c>
      <c r="J5759">
        <v>3393</v>
      </c>
      <c r="K5759" t="s">
        <v>81</v>
      </c>
      <c r="L5759" t="s">
        <v>148</v>
      </c>
      <c r="M5759" t="s">
        <v>138</v>
      </c>
      <c r="N5759">
        <v>2</v>
      </c>
      <c r="O5759">
        <v>2021</v>
      </c>
    </row>
    <row r="5760" spans="1:15" x14ac:dyDescent="0.25">
      <c r="A5760" t="s">
        <v>28</v>
      </c>
      <c r="B5760" s="1">
        <v>44251</v>
      </c>
      <c r="C5760" t="s">
        <v>29</v>
      </c>
      <c r="D5760" t="s">
        <v>76</v>
      </c>
      <c r="E5760" t="s">
        <v>77</v>
      </c>
      <c r="F5760" t="s">
        <v>135</v>
      </c>
      <c r="G5760" t="s">
        <v>139</v>
      </c>
      <c r="H5760">
        <v>39</v>
      </c>
      <c r="I5760">
        <v>91</v>
      </c>
      <c r="J5760">
        <v>3549</v>
      </c>
      <c r="K5760" t="s">
        <v>81</v>
      </c>
      <c r="L5760" t="s">
        <v>148</v>
      </c>
      <c r="M5760" t="s">
        <v>138</v>
      </c>
      <c r="N5760">
        <v>2</v>
      </c>
      <c r="O5760">
        <v>2021</v>
      </c>
    </row>
    <row r="5761" spans="1:15" x14ac:dyDescent="0.25">
      <c r="A5761" t="s">
        <v>28</v>
      </c>
      <c r="B5761" s="1">
        <v>44251</v>
      </c>
      <c r="C5761" t="s">
        <v>29</v>
      </c>
      <c r="D5761" t="s">
        <v>76</v>
      </c>
      <c r="E5761" t="s">
        <v>77</v>
      </c>
      <c r="F5761" t="s">
        <v>141</v>
      </c>
      <c r="G5761" t="s">
        <v>136</v>
      </c>
      <c r="H5761">
        <v>36</v>
      </c>
      <c r="I5761">
        <v>88</v>
      </c>
      <c r="J5761">
        <v>3168</v>
      </c>
      <c r="K5761" t="s">
        <v>81</v>
      </c>
      <c r="L5761" t="s">
        <v>148</v>
      </c>
      <c r="M5761" t="s">
        <v>138</v>
      </c>
      <c r="N5761">
        <v>2</v>
      </c>
      <c r="O5761">
        <v>2021</v>
      </c>
    </row>
    <row r="5762" spans="1:15" x14ac:dyDescent="0.25">
      <c r="A5762" t="s">
        <v>28</v>
      </c>
      <c r="B5762" s="1">
        <v>44251</v>
      </c>
      <c r="C5762" t="s">
        <v>29</v>
      </c>
      <c r="D5762" t="s">
        <v>78</v>
      </c>
      <c r="E5762" t="s">
        <v>61</v>
      </c>
      <c r="F5762" t="s">
        <v>141</v>
      </c>
      <c r="G5762" t="s">
        <v>139</v>
      </c>
      <c r="H5762">
        <v>39</v>
      </c>
      <c r="I5762">
        <v>58</v>
      </c>
      <c r="J5762">
        <v>2262</v>
      </c>
      <c r="K5762" t="s">
        <v>81</v>
      </c>
      <c r="L5762" t="s">
        <v>148</v>
      </c>
      <c r="M5762" t="s">
        <v>138</v>
      </c>
      <c r="N5762">
        <v>2</v>
      </c>
      <c r="O5762">
        <v>2021</v>
      </c>
    </row>
    <row r="5763" spans="1:15" x14ac:dyDescent="0.25">
      <c r="A5763" t="s">
        <v>28</v>
      </c>
      <c r="B5763" s="1">
        <v>44251</v>
      </c>
      <c r="C5763" t="s">
        <v>29</v>
      </c>
      <c r="D5763" t="s">
        <v>78</v>
      </c>
      <c r="E5763" t="s">
        <v>61</v>
      </c>
      <c r="F5763" t="s">
        <v>135</v>
      </c>
      <c r="G5763" t="s">
        <v>144</v>
      </c>
      <c r="H5763">
        <v>42</v>
      </c>
      <c r="I5763">
        <v>38</v>
      </c>
      <c r="J5763">
        <v>1596</v>
      </c>
      <c r="K5763" t="s">
        <v>81</v>
      </c>
      <c r="L5763" t="s">
        <v>148</v>
      </c>
      <c r="M5763" t="s">
        <v>138</v>
      </c>
      <c r="N5763">
        <v>2</v>
      </c>
      <c r="O5763">
        <v>2021</v>
      </c>
    </row>
    <row r="5764" spans="1:15" x14ac:dyDescent="0.25">
      <c r="A5764" t="s">
        <v>28</v>
      </c>
      <c r="B5764" s="1">
        <v>44251</v>
      </c>
      <c r="C5764" t="s">
        <v>29</v>
      </c>
      <c r="D5764" t="s">
        <v>78</v>
      </c>
      <c r="E5764" t="s">
        <v>61</v>
      </c>
      <c r="F5764" t="s">
        <v>141</v>
      </c>
      <c r="G5764" t="s">
        <v>144</v>
      </c>
      <c r="H5764">
        <v>37</v>
      </c>
      <c r="I5764">
        <v>85</v>
      </c>
      <c r="J5764">
        <v>3145</v>
      </c>
      <c r="K5764" t="s">
        <v>81</v>
      </c>
      <c r="L5764" t="s">
        <v>148</v>
      </c>
      <c r="M5764" t="s">
        <v>138</v>
      </c>
      <c r="N5764">
        <v>2</v>
      </c>
      <c r="O5764">
        <v>2021</v>
      </c>
    </row>
    <row r="5765" spans="1:15" x14ac:dyDescent="0.25">
      <c r="A5765" t="s">
        <v>28</v>
      </c>
      <c r="B5765" s="1">
        <v>44278</v>
      </c>
      <c r="C5765" t="s">
        <v>29</v>
      </c>
      <c r="D5765" t="s">
        <v>78</v>
      </c>
      <c r="E5765" t="s">
        <v>61</v>
      </c>
      <c r="F5765" t="s">
        <v>135</v>
      </c>
      <c r="G5765" t="s">
        <v>136</v>
      </c>
      <c r="H5765">
        <v>38</v>
      </c>
      <c r="I5765">
        <v>128</v>
      </c>
      <c r="J5765">
        <v>4864</v>
      </c>
      <c r="K5765" t="s">
        <v>81</v>
      </c>
      <c r="L5765" t="s">
        <v>149</v>
      </c>
      <c r="M5765" t="s">
        <v>147</v>
      </c>
      <c r="N5765">
        <v>3</v>
      </c>
      <c r="O5765">
        <v>2021</v>
      </c>
    </row>
    <row r="5766" spans="1:15" x14ac:dyDescent="0.25">
      <c r="A5766" t="s">
        <v>28</v>
      </c>
      <c r="B5766" s="1">
        <v>44278</v>
      </c>
      <c r="C5766" t="s">
        <v>29</v>
      </c>
      <c r="D5766" t="s">
        <v>78</v>
      </c>
      <c r="E5766" t="s">
        <v>61</v>
      </c>
      <c r="F5766" t="s">
        <v>135</v>
      </c>
      <c r="G5766" t="s">
        <v>139</v>
      </c>
      <c r="H5766">
        <v>45</v>
      </c>
      <c r="I5766">
        <v>85</v>
      </c>
      <c r="J5766">
        <v>3825</v>
      </c>
      <c r="K5766" t="s">
        <v>81</v>
      </c>
      <c r="L5766" t="s">
        <v>149</v>
      </c>
      <c r="M5766" t="s">
        <v>147</v>
      </c>
      <c r="N5766">
        <v>3</v>
      </c>
      <c r="O5766">
        <v>2021</v>
      </c>
    </row>
    <row r="5767" spans="1:15" x14ac:dyDescent="0.25">
      <c r="A5767" t="s">
        <v>28</v>
      </c>
      <c r="B5767" s="1">
        <v>44278</v>
      </c>
      <c r="C5767" t="s">
        <v>29</v>
      </c>
      <c r="D5767" t="s">
        <v>78</v>
      </c>
      <c r="E5767" t="s">
        <v>61</v>
      </c>
      <c r="F5767" t="s">
        <v>141</v>
      </c>
      <c r="G5767" t="s">
        <v>136</v>
      </c>
      <c r="H5767">
        <v>54</v>
      </c>
      <c r="I5767">
        <v>88</v>
      </c>
      <c r="J5767">
        <v>4752</v>
      </c>
      <c r="K5767" t="s">
        <v>81</v>
      </c>
      <c r="L5767" t="s">
        <v>149</v>
      </c>
      <c r="M5767" t="s">
        <v>147</v>
      </c>
      <c r="N5767">
        <v>3</v>
      </c>
      <c r="O5767">
        <v>2021</v>
      </c>
    </row>
    <row r="5768" spans="1:15" x14ac:dyDescent="0.25">
      <c r="A5768" t="s">
        <v>28</v>
      </c>
      <c r="B5768" s="1">
        <v>44278</v>
      </c>
      <c r="C5768" t="s">
        <v>29</v>
      </c>
      <c r="D5768" t="s">
        <v>78</v>
      </c>
      <c r="E5768" t="s">
        <v>61</v>
      </c>
      <c r="F5768" t="s">
        <v>141</v>
      </c>
      <c r="G5768" t="s">
        <v>139</v>
      </c>
      <c r="H5768">
        <v>49</v>
      </c>
      <c r="I5768">
        <v>65</v>
      </c>
      <c r="J5768">
        <v>3185</v>
      </c>
      <c r="K5768" t="s">
        <v>81</v>
      </c>
      <c r="L5768" t="s">
        <v>149</v>
      </c>
      <c r="M5768" t="s">
        <v>147</v>
      </c>
      <c r="N5768">
        <v>3</v>
      </c>
      <c r="O5768">
        <v>2021</v>
      </c>
    </row>
    <row r="5769" spans="1:15" x14ac:dyDescent="0.25">
      <c r="A5769" t="s">
        <v>28</v>
      </c>
      <c r="B5769" s="1">
        <v>44278</v>
      </c>
      <c r="C5769" t="s">
        <v>29</v>
      </c>
      <c r="D5769" t="s">
        <v>78</v>
      </c>
      <c r="E5769" t="s">
        <v>61</v>
      </c>
      <c r="F5769" t="s">
        <v>135</v>
      </c>
      <c r="G5769" t="s">
        <v>144</v>
      </c>
      <c r="H5769">
        <v>54</v>
      </c>
      <c r="I5769">
        <v>26</v>
      </c>
      <c r="J5769">
        <v>1404</v>
      </c>
      <c r="K5769" t="s">
        <v>81</v>
      </c>
      <c r="L5769" t="s">
        <v>149</v>
      </c>
      <c r="M5769" t="s">
        <v>147</v>
      </c>
      <c r="N5769">
        <v>3</v>
      </c>
      <c r="O5769">
        <v>2021</v>
      </c>
    </row>
    <row r="5770" spans="1:15" x14ac:dyDescent="0.25">
      <c r="A5770" t="s">
        <v>28</v>
      </c>
      <c r="B5770" s="1">
        <v>44278</v>
      </c>
      <c r="C5770" t="s">
        <v>29</v>
      </c>
      <c r="D5770" t="s">
        <v>78</v>
      </c>
      <c r="E5770" t="s">
        <v>61</v>
      </c>
      <c r="F5770" t="s">
        <v>141</v>
      </c>
      <c r="G5770" t="s">
        <v>144</v>
      </c>
      <c r="H5770">
        <v>49</v>
      </c>
      <c r="I5770">
        <v>87</v>
      </c>
      <c r="J5770">
        <v>4263</v>
      </c>
      <c r="K5770" t="s">
        <v>81</v>
      </c>
      <c r="L5770" t="s">
        <v>149</v>
      </c>
      <c r="M5770" t="s">
        <v>147</v>
      </c>
      <c r="N5770">
        <v>3</v>
      </c>
      <c r="O5770">
        <v>2021</v>
      </c>
    </row>
    <row r="5771" spans="1:15" x14ac:dyDescent="0.25">
      <c r="A5771" t="s">
        <v>28</v>
      </c>
      <c r="B5771" s="1">
        <v>44310</v>
      </c>
      <c r="C5771" t="s">
        <v>29</v>
      </c>
      <c r="D5771" t="s">
        <v>78</v>
      </c>
      <c r="E5771" t="s">
        <v>61</v>
      </c>
      <c r="F5771" t="s">
        <v>135</v>
      </c>
      <c r="G5771" t="s">
        <v>136</v>
      </c>
      <c r="H5771">
        <v>51</v>
      </c>
      <c r="I5771">
        <v>124</v>
      </c>
      <c r="J5771">
        <v>6324</v>
      </c>
      <c r="K5771" t="s">
        <v>81</v>
      </c>
      <c r="L5771" t="s">
        <v>150</v>
      </c>
      <c r="M5771" t="s">
        <v>143</v>
      </c>
      <c r="N5771">
        <v>4</v>
      </c>
      <c r="O5771">
        <v>2021</v>
      </c>
    </row>
    <row r="5772" spans="1:15" x14ac:dyDescent="0.25">
      <c r="A5772" t="s">
        <v>28</v>
      </c>
      <c r="B5772" s="1">
        <v>44310</v>
      </c>
      <c r="C5772" t="s">
        <v>29</v>
      </c>
      <c r="D5772" t="s">
        <v>78</v>
      </c>
      <c r="E5772" t="s">
        <v>61</v>
      </c>
      <c r="F5772" t="s">
        <v>135</v>
      </c>
      <c r="G5772" t="s">
        <v>139</v>
      </c>
      <c r="H5772">
        <v>54</v>
      </c>
      <c r="I5772">
        <v>83</v>
      </c>
      <c r="J5772">
        <v>4482</v>
      </c>
      <c r="K5772" t="s">
        <v>81</v>
      </c>
      <c r="L5772" t="s">
        <v>150</v>
      </c>
      <c r="M5772" t="s">
        <v>143</v>
      </c>
      <c r="N5772">
        <v>4</v>
      </c>
      <c r="O5772">
        <v>2021</v>
      </c>
    </row>
    <row r="5773" spans="1:15" x14ac:dyDescent="0.25">
      <c r="A5773" t="s">
        <v>28</v>
      </c>
      <c r="B5773" s="1">
        <v>44310</v>
      </c>
      <c r="C5773" t="s">
        <v>29</v>
      </c>
      <c r="D5773" t="s">
        <v>78</v>
      </c>
      <c r="E5773" t="s">
        <v>61</v>
      </c>
      <c r="F5773" t="s">
        <v>141</v>
      </c>
      <c r="G5773" t="s">
        <v>136</v>
      </c>
      <c r="H5773">
        <v>55</v>
      </c>
      <c r="I5773">
        <v>85</v>
      </c>
      <c r="J5773">
        <v>4675</v>
      </c>
      <c r="K5773" t="s">
        <v>81</v>
      </c>
      <c r="L5773" t="s">
        <v>150</v>
      </c>
      <c r="M5773" t="s">
        <v>143</v>
      </c>
      <c r="N5773">
        <v>4</v>
      </c>
      <c r="O5773">
        <v>2021</v>
      </c>
    </row>
    <row r="5774" spans="1:15" x14ac:dyDescent="0.25">
      <c r="A5774" t="s">
        <v>28</v>
      </c>
      <c r="B5774" s="1">
        <v>44310</v>
      </c>
      <c r="C5774" t="s">
        <v>29</v>
      </c>
      <c r="D5774" t="s">
        <v>78</v>
      </c>
      <c r="E5774" t="s">
        <v>61</v>
      </c>
      <c r="F5774" t="s">
        <v>141</v>
      </c>
      <c r="G5774" t="s">
        <v>139</v>
      </c>
      <c r="H5774">
        <v>41</v>
      </c>
      <c r="I5774">
        <v>63</v>
      </c>
      <c r="J5774">
        <v>2583</v>
      </c>
      <c r="K5774" t="s">
        <v>81</v>
      </c>
      <c r="L5774" t="s">
        <v>150</v>
      </c>
      <c r="M5774" t="s">
        <v>143</v>
      </c>
      <c r="N5774">
        <v>4</v>
      </c>
      <c r="O5774">
        <v>2021</v>
      </c>
    </row>
    <row r="5775" spans="1:15" x14ac:dyDescent="0.25">
      <c r="A5775" t="s">
        <v>28</v>
      </c>
      <c r="B5775" s="1">
        <v>44310</v>
      </c>
      <c r="C5775" t="s">
        <v>29</v>
      </c>
      <c r="D5775" t="s">
        <v>78</v>
      </c>
      <c r="E5775" t="s">
        <v>61</v>
      </c>
      <c r="F5775" t="s">
        <v>135</v>
      </c>
      <c r="G5775" t="s">
        <v>144</v>
      </c>
      <c r="H5775">
        <v>48</v>
      </c>
      <c r="I5775">
        <v>36</v>
      </c>
      <c r="J5775">
        <v>1728</v>
      </c>
      <c r="K5775" t="s">
        <v>81</v>
      </c>
      <c r="L5775" t="s">
        <v>150</v>
      </c>
      <c r="M5775" t="s">
        <v>143</v>
      </c>
      <c r="N5775">
        <v>4</v>
      </c>
      <c r="O5775">
        <v>2021</v>
      </c>
    </row>
    <row r="5776" spans="1:15" x14ac:dyDescent="0.25">
      <c r="A5776" t="s">
        <v>28</v>
      </c>
      <c r="B5776" s="1">
        <v>44310</v>
      </c>
      <c r="C5776" t="s">
        <v>29</v>
      </c>
      <c r="D5776" t="s">
        <v>78</v>
      </c>
      <c r="E5776" t="s">
        <v>61</v>
      </c>
      <c r="F5776" t="s">
        <v>141</v>
      </c>
      <c r="G5776" t="s">
        <v>144</v>
      </c>
      <c r="H5776">
        <v>59</v>
      </c>
      <c r="I5776">
        <v>84</v>
      </c>
      <c r="J5776">
        <v>4956</v>
      </c>
      <c r="K5776" t="s">
        <v>81</v>
      </c>
      <c r="L5776" t="s">
        <v>150</v>
      </c>
      <c r="M5776" t="s">
        <v>143</v>
      </c>
      <c r="N5776">
        <v>4</v>
      </c>
      <c r="O5776">
        <v>2021</v>
      </c>
    </row>
    <row r="5777" spans="1:15" x14ac:dyDescent="0.25">
      <c r="A5777" t="s">
        <v>28</v>
      </c>
      <c r="B5777" s="1">
        <v>44341</v>
      </c>
      <c r="C5777" t="s">
        <v>29</v>
      </c>
      <c r="D5777" t="s">
        <v>78</v>
      </c>
      <c r="E5777" t="s">
        <v>61</v>
      </c>
      <c r="F5777" t="s">
        <v>135</v>
      </c>
      <c r="G5777" t="s">
        <v>136</v>
      </c>
      <c r="H5777">
        <v>48</v>
      </c>
      <c r="I5777">
        <v>145</v>
      </c>
      <c r="J5777">
        <v>6960</v>
      </c>
      <c r="K5777" t="s">
        <v>81</v>
      </c>
      <c r="L5777" t="s">
        <v>151</v>
      </c>
      <c r="M5777" t="s">
        <v>147</v>
      </c>
      <c r="N5777">
        <v>5</v>
      </c>
      <c r="O5777">
        <v>2021</v>
      </c>
    </row>
    <row r="5778" spans="1:15" x14ac:dyDescent="0.25">
      <c r="A5778" t="s">
        <v>28</v>
      </c>
      <c r="B5778" s="1">
        <v>44341</v>
      </c>
      <c r="C5778" t="s">
        <v>29</v>
      </c>
      <c r="D5778" t="s">
        <v>78</v>
      </c>
      <c r="E5778" t="s">
        <v>61</v>
      </c>
      <c r="F5778" t="s">
        <v>135</v>
      </c>
      <c r="G5778" t="s">
        <v>139</v>
      </c>
      <c r="H5778">
        <v>50</v>
      </c>
      <c r="I5778">
        <v>105</v>
      </c>
      <c r="J5778">
        <v>5250</v>
      </c>
      <c r="K5778" t="s">
        <v>81</v>
      </c>
      <c r="L5778" t="s">
        <v>151</v>
      </c>
      <c r="M5778" t="s">
        <v>147</v>
      </c>
      <c r="N5778">
        <v>5</v>
      </c>
      <c r="O5778">
        <v>2021</v>
      </c>
    </row>
    <row r="5779" spans="1:15" x14ac:dyDescent="0.25">
      <c r="A5779" t="s">
        <v>28</v>
      </c>
      <c r="B5779" s="1">
        <v>44341</v>
      </c>
      <c r="C5779" t="s">
        <v>29</v>
      </c>
      <c r="D5779" t="s">
        <v>78</v>
      </c>
      <c r="E5779" t="s">
        <v>61</v>
      </c>
      <c r="F5779" t="s">
        <v>141</v>
      </c>
      <c r="G5779" t="s">
        <v>136</v>
      </c>
      <c r="H5779">
        <v>50</v>
      </c>
      <c r="I5779">
        <v>95</v>
      </c>
      <c r="J5779">
        <v>4750</v>
      </c>
      <c r="K5779" t="s">
        <v>81</v>
      </c>
      <c r="L5779" t="s">
        <v>151</v>
      </c>
      <c r="M5779" t="s">
        <v>147</v>
      </c>
      <c r="N5779">
        <v>5</v>
      </c>
      <c r="O5779">
        <v>2021</v>
      </c>
    </row>
    <row r="5780" spans="1:15" x14ac:dyDescent="0.25">
      <c r="A5780" t="s">
        <v>28</v>
      </c>
      <c r="B5780" s="1">
        <v>44341</v>
      </c>
      <c r="C5780" t="s">
        <v>29</v>
      </c>
      <c r="D5780" t="s">
        <v>78</v>
      </c>
      <c r="E5780" t="s">
        <v>61</v>
      </c>
      <c r="F5780" t="s">
        <v>141</v>
      </c>
      <c r="G5780" t="s">
        <v>139</v>
      </c>
      <c r="H5780">
        <v>49</v>
      </c>
      <c r="I5780">
        <v>83</v>
      </c>
      <c r="J5780">
        <v>4067</v>
      </c>
      <c r="K5780" t="s">
        <v>81</v>
      </c>
      <c r="L5780" t="s">
        <v>151</v>
      </c>
      <c r="M5780" t="s">
        <v>147</v>
      </c>
      <c r="N5780">
        <v>5</v>
      </c>
      <c r="O5780">
        <v>2021</v>
      </c>
    </row>
    <row r="5781" spans="1:15" x14ac:dyDescent="0.25">
      <c r="A5781" t="s">
        <v>28</v>
      </c>
      <c r="B5781" s="1">
        <v>44341</v>
      </c>
      <c r="C5781" t="s">
        <v>29</v>
      </c>
      <c r="D5781" t="s">
        <v>78</v>
      </c>
      <c r="E5781" t="s">
        <v>61</v>
      </c>
      <c r="F5781" t="s">
        <v>135</v>
      </c>
      <c r="G5781" t="s">
        <v>144</v>
      </c>
      <c r="H5781">
        <v>41</v>
      </c>
      <c r="I5781">
        <v>44</v>
      </c>
      <c r="J5781">
        <v>1804</v>
      </c>
      <c r="K5781" t="s">
        <v>81</v>
      </c>
      <c r="L5781" t="s">
        <v>151</v>
      </c>
      <c r="M5781" t="s">
        <v>147</v>
      </c>
      <c r="N5781">
        <v>5</v>
      </c>
      <c r="O5781">
        <v>2021</v>
      </c>
    </row>
    <row r="5782" spans="1:15" x14ac:dyDescent="0.25">
      <c r="A5782" t="s">
        <v>28</v>
      </c>
      <c r="B5782" s="1">
        <v>44341</v>
      </c>
      <c r="C5782" t="s">
        <v>29</v>
      </c>
      <c r="D5782" t="s">
        <v>78</v>
      </c>
      <c r="E5782" t="s">
        <v>61</v>
      </c>
      <c r="F5782" t="s">
        <v>141</v>
      </c>
      <c r="G5782" t="s">
        <v>144</v>
      </c>
      <c r="H5782">
        <v>54</v>
      </c>
      <c r="I5782">
        <v>158</v>
      </c>
      <c r="J5782">
        <v>8532</v>
      </c>
      <c r="K5782" t="s">
        <v>81</v>
      </c>
      <c r="L5782" t="s">
        <v>151</v>
      </c>
      <c r="M5782" t="s">
        <v>147</v>
      </c>
      <c r="N5782">
        <v>5</v>
      </c>
      <c r="O5782">
        <v>2021</v>
      </c>
    </row>
    <row r="5783" spans="1:15" x14ac:dyDescent="0.25">
      <c r="A5783" t="s">
        <v>28</v>
      </c>
      <c r="B5783" s="1">
        <v>44371</v>
      </c>
      <c r="C5783" t="s">
        <v>29</v>
      </c>
      <c r="D5783" t="s">
        <v>78</v>
      </c>
      <c r="E5783" t="s">
        <v>61</v>
      </c>
      <c r="F5783" t="s">
        <v>135</v>
      </c>
      <c r="G5783" t="s">
        <v>136</v>
      </c>
      <c r="H5783">
        <v>51</v>
      </c>
      <c r="I5783">
        <v>225</v>
      </c>
      <c r="J5783">
        <v>11475</v>
      </c>
      <c r="K5783" t="s">
        <v>81</v>
      </c>
      <c r="L5783" t="s">
        <v>158</v>
      </c>
      <c r="M5783" t="s">
        <v>140</v>
      </c>
      <c r="N5783">
        <v>6</v>
      </c>
      <c r="O5783">
        <v>2021</v>
      </c>
    </row>
    <row r="5784" spans="1:15" x14ac:dyDescent="0.25">
      <c r="A5784" t="s">
        <v>28</v>
      </c>
      <c r="B5784" s="1">
        <v>44371</v>
      </c>
      <c r="C5784" t="s">
        <v>29</v>
      </c>
      <c r="D5784" t="s">
        <v>78</v>
      </c>
      <c r="E5784" t="s">
        <v>61</v>
      </c>
      <c r="F5784" t="s">
        <v>135</v>
      </c>
      <c r="G5784" t="s">
        <v>139</v>
      </c>
      <c r="H5784">
        <v>62</v>
      </c>
      <c r="I5784">
        <v>169</v>
      </c>
      <c r="J5784">
        <v>10478</v>
      </c>
      <c r="K5784" t="s">
        <v>81</v>
      </c>
      <c r="L5784" t="s">
        <v>158</v>
      </c>
      <c r="M5784" t="s">
        <v>140</v>
      </c>
      <c r="N5784">
        <v>6</v>
      </c>
      <c r="O5784">
        <v>2021</v>
      </c>
    </row>
    <row r="5785" spans="1:15" x14ac:dyDescent="0.25">
      <c r="A5785" t="s">
        <v>28</v>
      </c>
      <c r="B5785" s="1">
        <v>44371</v>
      </c>
      <c r="C5785" t="s">
        <v>29</v>
      </c>
      <c r="D5785" t="s">
        <v>78</v>
      </c>
      <c r="E5785" t="s">
        <v>61</v>
      </c>
      <c r="F5785" t="s">
        <v>141</v>
      </c>
      <c r="G5785" t="s">
        <v>136</v>
      </c>
      <c r="H5785">
        <v>78</v>
      </c>
      <c r="I5785">
        <v>189</v>
      </c>
      <c r="J5785">
        <v>14742</v>
      </c>
      <c r="K5785" t="s">
        <v>81</v>
      </c>
      <c r="L5785" t="s">
        <v>158</v>
      </c>
      <c r="M5785" t="s">
        <v>140</v>
      </c>
      <c r="N5785">
        <v>6</v>
      </c>
      <c r="O5785">
        <v>2021</v>
      </c>
    </row>
    <row r="5786" spans="1:15" x14ac:dyDescent="0.25">
      <c r="A5786" t="s">
        <v>28</v>
      </c>
      <c r="B5786" s="1">
        <v>44371</v>
      </c>
      <c r="C5786" t="s">
        <v>29</v>
      </c>
      <c r="D5786" t="s">
        <v>78</v>
      </c>
      <c r="E5786" t="s">
        <v>61</v>
      </c>
      <c r="F5786" t="s">
        <v>141</v>
      </c>
      <c r="G5786" t="s">
        <v>139</v>
      </c>
      <c r="H5786">
        <v>74</v>
      </c>
      <c r="I5786">
        <v>158</v>
      </c>
      <c r="J5786">
        <v>11692</v>
      </c>
      <c r="K5786" t="s">
        <v>81</v>
      </c>
      <c r="L5786" t="s">
        <v>158</v>
      </c>
      <c r="M5786" t="s">
        <v>140</v>
      </c>
      <c r="N5786">
        <v>6</v>
      </c>
      <c r="O5786">
        <v>2021</v>
      </c>
    </row>
    <row r="5787" spans="1:15" x14ac:dyDescent="0.25">
      <c r="A5787" t="s">
        <v>28</v>
      </c>
      <c r="B5787" s="1">
        <v>44371</v>
      </c>
      <c r="C5787" t="s">
        <v>29</v>
      </c>
      <c r="D5787" t="s">
        <v>78</v>
      </c>
      <c r="E5787" t="s">
        <v>61</v>
      </c>
      <c r="F5787" t="s">
        <v>135</v>
      </c>
      <c r="G5787" t="s">
        <v>144</v>
      </c>
      <c r="H5787">
        <v>86</v>
      </c>
      <c r="I5787">
        <v>108</v>
      </c>
      <c r="J5787">
        <v>9288</v>
      </c>
      <c r="K5787" t="s">
        <v>81</v>
      </c>
      <c r="L5787" t="s">
        <v>158</v>
      </c>
      <c r="M5787" t="s">
        <v>140</v>
      </c>
      <c r="N5787">
        <v>6</v>
      </c>
      <c r="O5787">
        <v>2021</v>
      </c>
    </row>
    <row r="5788" spans="1:15" x14ac:dyDescent="0.25">
      <c r="A5788" t="s">
        <v>28</v>
      </c>
      <c r="B5788" s="1">
        <v>44371</v>
      </c>
      <c r="C5788" t="s">
        <v>29</v>
      </c>
      <c r="D5788" t="s">
        <v>78</v>
      </c>
      <c r="E5788" t="s">
        <v>61</v>
      </c>
      <c r="F5788" t="s">
        <v>141</v>
      </c>
      <c r="G5788" t="s">
        <v>144</v>
      </c>
      <c r="H5788">
        <v>95</v>
      </c>
      <c r="I5788">
        <v>189</v>
      </c>
      <c r="J5788">
        <v>17955</v>
      </c>
      <c r="K5788" t="s">
        <v>81</v>
      </c>
      <c r="L5788" t="s">
        <v>158</v>
      </c>
      <c r="M5788" t="s">
        <v>140</v>
      </c>
      <c r="N5788">
        <v>6</v>
      </c>
      <c r="O5788">
        <v>2021</v>
      </c>
    </row>
    <row r="5789" spans="1:15" x14ac:dyDescent="0.25">
      <c r="A5789" t="s">
        <v>28</v>
      </c>
      <c r="B5789" s="1">
        <v>44400</v>
      </c>
      <c r="C5789" t="s">
        <v>29</v>
      </c>
      <c r="D5789" t="s">
        <v>78</v>
      </c>
      <c r="E5789" t="s">
        <v>61</v>
      </c>
      <c r="F5789" t="s">
        <v>135</v>
      </c>
      <c r="G5789" t="s">
        <v>136</v>
      </c>
      <c r="H5789">
        <v>79</v>
      </c>
      <c r="I5789">
        <v>255</v>
      </c>
      <c r="J5789">
        <v>20145</v>
      </c>
      <c r="K5789" t="s">
        <v>81</v>
      </c>
      <c r="L5789" t="s">
        <v>152</v>
      </c>
      <c r="M5789" t="s">
        <v>142</v>
      </c>
      <c r="N5789">
        <v>7</v>
      </c>
      <c r="O5789">
        <v>2021</v>
      </c>
    </row>
    <row r="5790" spans="1:15" x14ac:dyDescent="0.25">
      <c r="A5790" t="s">
        <v>28</v>
      </c>
      <c r="B5790" s="1">
        <v>44400</v>
      </c>
      <c r="C5790" t="s">
        <v>29</v>
      </c>
      <c r="D5790" t="s">
        <v>78</v>
      </c>
      <c r="E5790" t="s">
        <v>61</v>
      </c>
      <c r="F5790" t="s">
        <v>135</v>
      </c>
      <c r="G5790" t="s">
        <v>139</v>
      </c>
      <c r="H5790">
        <v>85</v>
      </c>
      <c r="I5790">
        <v>196</v>
      </c>
      <c r="J5790">
        <v>16660</v>
      </c>
      <c r="K5790" t="s">
        <v>81</v>
      </c>
      <c r="L5790" t="s">
        <v>152</v>
      </c>
      <c r="M5790" t="s">
        <v>142</v>
      </c>
      <c r="N5790">
        <v>7</v>
      </c>
      <c r="O5790">
        <v>2021</v>
      </c>
    </row>
    <row r="5791" spans="1:15" x14ac:dyDescent="0.25">
      <c r="A5791" t="s">
        <v>28</v>
      </c>
      <c r="B5791" s="1">
        <v>44400</v>
      </c>
      <c r="C5791" t="s">
        <v>29</v>
      </c>
      <c r="D5791" t="s">
        <v>78</v>
      </c>
      <c r="E5791" t="s">
        <v>61</v>
      </c>
      <c r="F5791" t="s">
        <v>141</v>
      </c>
      <c r="G5791" t="s">
        <v>136</v>
      </c>
      <c r="H5791">
        <v>86</v>
      </c>
      <c r="I5791">
        <v>163</v>
      </c>
      <c r="J5791">
        <v>14018</v>
      </c>
      <c r="K5791" t="s">
        <v>81</v>
      </c>
      <c r="L5791" t="s">
        <v>152</v>
      </c>
      <c r="M5791" t="s">
        <v>142</v>
      </c>
      <c r="N5791">
        <v>7</v>
      </c>
      <c r="O5791">
        <v>2021</v>
      </c>
    </row>
    <row r="5792" spans="1:15" x14ac:dyDescent="0.25">
      <c r="A5792" t="s">
        <v>28</v>
      </c>
      <c r="B5792" s="1">
        <v>44400</v>
      </c>
      <c r="C5792" t="s">
        <v>29</v>
      </c>
      <c r="D5792" t="s">
        <v>78</v>
      </c>
      <c r="E5792" t="s">
        <v>61</v>
      </c>
      <c r="F5792" t="s">
        <v>141</v>
      </c>
      <c r="G5792" t="s">
        <v>139</v>
      </c>
      <c r="H5792">
        <v>82</v>
      </c>
      <c r="I5792">
        <v>165</v>
      </c>
      <c r="J5792">
        <v>13530</v>
      </c>
      <c r="K5792" t="s">
        <v>81</v>
      </c>
      <c r="L5792" t="s">
        <v>152</v>
      </c>
      <c r="M5792" t="s">
        <v>142</v>
      </c>
      <c r="N5792">
        <v>7</v>
      </c>
      <c r="O5792">
        <v>2021</v>
      </c>
    </row>
    <row r="5793" spans="1:15" x14ac:dyDescent="0.25">
      <c r="A5793" t="s">
        <v>28</v>
      </c>
      <c r="B5793" s="1">
        <v>44400</v>
      </c>
      <c r="C5793" t="s">
        <v>29</v>
      </c>
      <c r="D5793" t="s">
        <v>78</v>
      </c>
      <c r="E5793" t="s">
        <v>61</v>
      </c>
      <c r="F5793" t="s">
        <v>135</v>
      </c>
      <c r="G5793" t="s">
        <v>144</v>
      </c>
      <c r="H5793">
        <v>84</v>
      </c>
      <c r="I5793">
        <v>156</v>
      </c>
      <c r="J5793">
        <v>13104</v>
      </c>
      <c r="K5793" t="s">
        <v>81</v>
      </c>
      <c r="L5793" t="s">
        <v>152</v>
      </c>
      <c r="M5793" t="s">
        <v>142</v>
      </c>
      <c r="N5793">
        <v>7</v>
      </c>
      <c r="O5793">
        <v>2021</v>
      </c>
    </row>
    <row r="5794" spans="1:15" x14ac:dyDescent="0.25">
      <c r="A5794" t="s">
        <v>28</v>
      </c>
      <c r="B5794" s="1">
        <v>44400</v>
      </c>
      <c r="C5794" t="s">
        <v>29</v>
      </c>
      <c r="D5794" t="s">
        <v>78</v>
      </c>
      <c r="E5794" t="s">
        <v>61</v>
      </c>
      <c r="F5794" t="s">
        <v>141</v>
      </c>
      <c r="G5794" t="s">
        <v>144</v>
      </c>
      <c r="H5794">
        <v>97</v>
      </c>
      <c r="I5794">
        <v>150</v>
      </c>
      <c r="J5794">
        <v>14550</v>
      </c>
      <c r="K5794" t="s">
        <v>81</v>
      </c>
      <c r="L5794" t="s">
        <v>152</v>
      </c>
      <c r="M5794" t="s">
        <v>142</v>
      </c>
      <c r="N5794">
        <v>7</v>
      </c>
      <c r="O5794">
        <v>2021</v>
      </c>
    </row>
    <row r="5795" spans="1:15" x14ac:dyDescent="0.25">
      <c r="A5795" t="s">
        <v>28</v>
      </c>
      <c r="B5795" s="1">
        <v>44432</v>
      </c>
      <c r="C5795" t="s">
        <v>29</v>
      </c>
      <c r="D5795" t="s">
        <v>78</v>
      </c>
      <c r="E5795" t="s">
        <v>61</v>
      </c>
      <c r="F5795" t="s">
        <v>135</v>
      </c>
      <c r="G5795" t="s">
        <v>136</v>
      </c>
      <c r="H5795">
        <v>81</v>
      </c>
      <c r="I5795">
        <v>200</v>
      </c>
      <c r="J5795">
        <v>16200</v>
      </c>
      <c r="K5795" t="s">
        <v>81</v>
      </c>
      <c r="L5795" t="s">
        <v>153</v>
      </c>
      <c r="M5795" t="s">
        <v>147</v>
      </c>
      <c r="N5795">
        <v>8</v>
      </c>
      <c r="O5795">
        <v>2021</v>
      </c>
    </row>
    <row r="5796" spans="1:15" x14ac:dyDescent="0.25">
      <c r="A5796" t="s">
        <v>28</v>
      </c>
      <c r="B5796" s="1">
        <v>44432</v>
      </c>
      <c r="C5796" t="s">
        <v>29</v>
      </c>
      <c r="D5796" t="s">
        <v>78</v>
      </c>
      <c r="E5796" t="s">
        <v>61</v>
      </c>
      <c r="F5796" t="s">
        <v>135</v>
      </c>
      <c r="G5796" t="s">
        <v>139</v>
      </c>
      <c r="H5796">
        <v>76</v>
      </c>
      <c r="I5796">
        <v>233</v>
      </c>
      <c r="J5796">
        <v>17708</v>
      </c>
      <c r="K5796" t="s">
        <v>81</v>
      </c>
      <c r="L5796" t="s">
        <v>153</v>
      </c>
      <c r="M5796" t="s">
        <v>147</v>
      </c>
      <c r="N5796">
        <v>8</v>
      </c>
      <c r="O5796">
        <v>2021</v>
      </c>
    </row>
    <row r="5797" spans="1:15" x14ac:dyDescent="0.25">
      <c r="A5797" t="s">
        <v>28</v>
      </c>
      <c r="B5797" s="1">
        <v>44432</v>
      </c>
      <c r="C5797" t="s">
        <v>29</v>
      </c>
      <c r="D5797" t="s">
        <v>78</v>
      </c>
      <c r="E5797" t="s">
        <v>61</v>
      </c>
      <c r="F5797" t="s">
        <v>141</v>
      </c>
      <c r="G5797" t="s">
        <v>136</v>
      </c>
      <c r="H5797">
        <v>68</v>
      </c>
      <c r="I5797">
        <v>195</v>
      </c>
      <c r="J5797">
        <v>13260</v>
      </c>
      <c r="K5797" t="s">
        <v>81</v>
      </c>
      <c r="L5797" t="s">
        <v>153</v>
      </c>
      <c r="M5797" t="s">
        <v>147</v>
      </c>
      <c r="N5797">
        <v>8</v>
      </c>
      <c r="O5797">
        <v>2021</v>
      </c>
    </row>
    <row r="5798" spans="1:15" x14ac:dyDescent="0.25">
      <c r="A5798" t="s">
        <v>28</v>
      </c>
      <c r="B5798" s="1">
        <v>44432</v>
      </c>
      <c r="C5798" t="s">
        <v>29</v>
      </c>
      <c r="D5798" t="s">
        <v>78</v>
      </c>
      <c r="E5798" t="s">
        <v>61</v>
      </c>
      <c r="F5798" t="s">
        <v>141</v>
      </c>
      <c r="G5798" t="s">
        <v>139</v>
      </c>
      <c r="H5798">
        <v>68</v>
      </c>
      <c r="I5798">
        <v>119</v>
      </c>
      <c r="J5798">
        <v>8092</v>
      </c>
      <c r="K5798" t="s">
        <v>81</v>
      </c>
      <c r="L5798" t="s">
        <v>153</v>
      </c>
      <c r="M5798" t="s">
        <v>147</v>
      </c>
      <c r="N5798">
        <v>8</v>
      </c>
      <c r="O5798">
        <v>2021</v>
      </c>
    </row>
    <row r="5799" spans="1:15" x14ac:dyDescent="0.25">
      <c r="A5799" t="s">
        <v>28</v>
      </c>
      <c r="B5799" s="1">
        <v>44432</v>
      </c>
      <c r="C5799" t="s">
        <v>29</v>
      </c>
      <c r="D5799" t="s">
        <v>78</v>
      </c>
      <c r="E5799" t="s">
        <v>61</v>
      </c>
      <c r="F5799" t="s">
        <v>135</v>
      </c>
      <c r="G5799" t="s">
        <v>144</v>
      </c>
      <c r="H5799">
        <v>65</v>
      </c>
      <c r="I5799">
        <v>128</v>
      </c>
      <c r="J5799">
        <v>8320</v>
      </c>
      <c r="K5799" t="s">
        <v>81</v>
      </c>
      <c r="L5799" t="s">
        <v>153</v>
      </c>
      <c r="M5799" t="s">
        <v>147</v>
      </c>
      <c r="N5799">
        <v>8</v>
      </c>
      <c r="O5799">
        <v>2021</v>
      </c>
    </row>
    <row r="5800" spans="1:15" x14ac:dyDescent="0.25">
      <c r="A5800" t="s">
        <v>28</v>
      </c>
      <c r="B5800" s="1">
        <v>44432</v>
      </c>
      <c r="C5800" t="s">
        <v>29</v>
      </c>
      <c r="D5800" t="s">
        <v>78</v>
      </c>
      <c r="E5800" t="s">
        <v>61</v>
      </c>
      <c r="F5800" t="s">
        <v>141</v>
      </c>
      <c r="G5800" t="s">
        <v>144</v>
      </c>
      <c r="H5800">
        <v>69</v>
      </c>
      <c r="I5800">
        <v>73</v>
      </c>
      <c r="J5800">
        <v>5037</v>
      </c>
      <c r="K5800" t="s">
        <v>81</v>
      </c>
      <c r="L5800" t="s">
        <v>153</v>
      </c>
      <c r="M5800" t="s">
        <v>147</v>
      </c>
      <c r="N5800">
        <v>8</v>
      </c>
      <c r="O5800">
        <v>2021</v>
      </c>
    </row>
    <row r="5801" spans="1:15" x14ac:dyDescent="0.25">
      <c r="A5801" t="s">
        <v>28</v>
      </c>
      <c r="B5801" s="1">
        <v>44464</v>
      </c>
      <c r="C5801" t="s">
        <v>29</v>
      </c>
      <c r="D5801" t="s">
        <v>78</v>
      </c>
      <c r="E5801" t="s">
        <v>61</v>
      </c>
      <c r="F5801" t="s">
        <v>135</v>
      </c>
      <c r="G5801" t="s">
        <v>136</v>
      </c>
      <c r="H5801">
        <v>46</v>
      </c>
      <c r="I5801">
        <v>122</v>
      </c>
      <c r="J5801">
        <v>5612</v>
      </c>
      <c r="K5801" t="s">
        <v>81</v>
      </c>
      <c r="L5801" t="s">
        <v>154</v>
      </c>
      <c r="M5801" t="s">
        <v>143</v>
      </c>
      <c r="N5801">
        <v>9</v>
      </c>
      <c r="O5801">
        <v>2021</v>
      </c>
    </row>
    <row r="5802" spans="1:15" x14ac:dyDescent="0.25">
      <c r="A5802" t="s">
        <v>28</v>
      </c>
      <c r="B5802" s="1">
        <v>44464</v>
      </c>
      <c r="C5802" t="s">
        <v>29</v>
      </c>
      <c r="D5802" t="s">
        <v>78</v>
      </c>
      <c r="E5802" t="s">
        <v>61</v>
      </c>
      <c r="F5802" t="s">
        <v>135</v>
      </c>
      <c r="G5802" t="s">
        <v>139</v>
      </c>
      <c r="H5802">
        <v>51</v>
      </c>
      <c r="I5802">
        <v>122</v>
      </c>
      <c r="J5802">
        <v>6222</v>
      </c>
      <c r="K5802" t="s">
        <v>81</v>
      </c>
      <c r="L5802" t="s">
        <v>154</v>
      </c>
      <c r="M5802" t="s">
        <v>143</v>
      </c>
      <c r="N5802">
        <v>9</v>
      </c>
      <c r="O5802">
        <v>2021</v>
      </c>
    </row>
    <row r="5803" spans="1:15" x14ac:dyDescent="0.25">
      <c r="A5803" t="s">
        <v>28</v>
      </c>
      <c r="B5803" s="1">
        <v>44464</v>
      </c>
      <c r="C5803" t="s">
        <v>29</v>
      </c>
      <c r="D5803" t="s">
        <v>78</v>
      </c>
      <c r="E5803" t="s">
        <v>61</v>
      </c>
      <c r="F5803" t="s">
        <v>141</v>
      </c>
      <c r="G5803" t="s">
        <v>136</v>
      </c>
      <c r="H5803">
        <v>49</v>
      </c>
      <c r="I5803">
        <v>75</v>
      </c>
      <c r="J5803">
        <v>3675</v>
      </c>
      <c r="K5803" t="s">
        <v>81</v>
      </c>
      <c r="L5803" t="s">
        <v>154</v>
      </c>
      <c r="M5803" t="s">
        <v>143</v>
      </c>
      <c r="N5803">
        <v>9</v>
      </c>
      <c r="O5803">
        <v>2021</v>
      </c>
    </row>
    <row r="5804" spans="1:15" x14ac:dyDescent="0.25">
      <c r="A5804" t="s">
        <v>28</v>
      </c>
      <c r="B5804" s="1">
        <v>44464</v>
      </c>
      <c r="C5804" t="s">
        <v>29</v>
      </c>
      <c r="D5804" t="s">
        <v>78</v>
      </c>
      <c r="E5804" t="s">
        <v>61</v>
      </c>
      <c r="F5804" t="s">
        <v>141</v>
      </c>
      <c r="G5804" t="s">
        <v>139</v>
      </c>
      <c r="H5804">
        <v>49</v>
      </c>
      <c r="I5804">
        <v>52</v>
      </c>
      <c r="J5804">
        <v>2548</v>
      </c>
      <c r="K5804" t="s">
        <v>81</v>
      </c>
      <c r="L5804" t="s">
        <v>154</v>
      </c>
      <c r="M5804" t="s">
        <v>143</v>
      </c>
      <c r="N5804">
        <v>9</v>
      </c>
      <c r="O5804">
        <v>2021</v>
      </c>
    </row>
    <row r="5805" spans="1:15" x14ac:dyDescent="0.25">
      <c r="A5805" t="s">
        <v>28</v>
      </c>
      <c r="B5805" s="1">
        <v>44464</v>
      </c>
      <c r="C5805" t="s">
        <v>29</v>
      </c>
      <c r="D5805" t="s">
        <v>78</v>
      </c>
      <c r="E5805" t="s">
        <v>61</v>
      </c>
      <c r="F5805" t="s">
        <v>135</v>
      </c>
      <c r="G5805" t="s">
        <v>144</v>
      </c>
      <c r="H5805">
        <v>58</v>
      </c>
      <c r="I5805">
        <v>59</v>
      </c>
      <c r="J5805">
        <v>3422</v>
      </c>
      <c r="K5805" t="s">
        <v>81</v>
      </c>
      <c r="L5805" t="s">
        <v>154</v>
      </c>
      <c r="M5805" t="s">
        <v>143</v>
      </c>
      <c r="N5805">
        <v>9</v>
      </c>
      <c r="O5805">
        <v>2021</v>
      </c>
    </row>
    <row r="5806" spans="1:15" x14ac:dyDescent="0.25">
      <c r="A5806" t="s">
        <v>28</v>
      </c>
      <c r="B5806" s="1">
        <v>44464</v>
      </c>
      <c r="C5806" t="s">
        <v>29</v>
      </c>
      <c r="D5806" t="s">
        <v>78</v>
      </c>
      <c r="E5806" t="s">
        <v>61</v>
      </c>
      <c r="F5806" t="s">
        <v>141</v>
      </c>
      <c r="G5806" t="s">
        <v>144</v>
      </c>
      <c r="H5806">
        <v>41</v>
      </c>
      <c r="I5806">
        <v>73</v>
      </c>
      <c r="J5806">
        <v>2993</v>
      </c>
      <c r="K5806" t="s">
        <v>81</v>
      </c>
      <c r="L5806" t="s">
        <v>154</v>
      </c>
      <c r="M5806" t="s">
        <v>143</v>
      </c>
      <c r="N5806">
        <v>9</v>
      </c>
      <c r="O5806">
        <v>2021</v>
      </c>
    </row>
    <row r="5807" spans="1:15" x14ac:dyDescent="0.25">
      <c r="A5807" t="s">
        <v>28</v>
      </c>
      <c r="B5807" s="1">
        <v>44493</v>
      </c>
      <c r="C5807" t="s">
        <v>29</v>
      </c>
      <c r="D5807" t="s">
        <v>78</v>
      </c>
      <c r="E5807" t="s">
        <v>61</v>
      </c>
      <c r="F5807" t="s">
        <v>135</v>
      </c>
      <c r="G5807" t="s">
        <v>136</v>
      </c>
      <c r="H5807">
        <v>38</v>
      </c>
      <c r="I5807">
        <v>102</v>
      </c>
      <c r="J5807">
        <v>3876</v>
      </c>
      <c r="K5807" t="s">
        <v>81</v>
      </c>
      <c r="L5807" t="s">
        <v>155</v>
      </c>
      <c r="M5807" t="s">
        <v>145</v>
      </c>
      <c r="N5807">
        <v>10</v>
      </c>
      <c r="O5807">
        <v>2021</v>
      </c>
    </row>
    <row r="5808" spans="1:15" x14ac:dyDescent="0.25">
      <c r="A5808" t="s">
        <v>28</v>
      </c>
      <c r="B5808" s="1">
        <v>44493</v>
      </c>
      <c r="C5808" t="s">
        <v>29</v>
      </c>
      <c r="D5808" t="s">
        <v>78</v>
      </c>
      <c r="E5808" t="s">
        <v>61</v>
      </c>
      <c r="F5808" t="s">
        <v>135</v>
      </c>
      <c r="G5808" t="s">
        <v>139</v>
      </c>
      <c r="H5808">
        <v>50</v>
      </c>
      <c r="I5808">
        <v>142</v>
      </c>
      <c r="J5808">
        <v>7100</v>
      </c>
      <c r="K5808" t="s">
        <v>81</v>
      </c>
      <c r="L5808" t="s">
        <v>155</v>
      </c>
      <c r="M5808" t="s">
        <v>145</v>
      </c>
      <c r="N5808">
        <v>10</v>
      </c>
      <c r="O5808">
        <v>2021</v>
      </c>
    </row>
    <row r="5809" spans="1:15" x14ac:dyDescent="0.25">
      <c r="A5809" t="s">
        <v>28</v>
      </c>
      <c r="B5809" s="1">
        <v>44493</v>
      </c>
      <c r="C5809" t="s">
        <v>29</v>
      </c>
      <c r="D5809" t="s">
        <v>78</v>
      </c>
      <c r="E5809" t="s">
        <v>61</v>
      </c>
      <c r="F5809" t="s">
        <v>141</v>
      </c>
      <c r="G5809" t="s">
        <v>136</v>
      </c>
      <c r="H5809">
        <v>46</v>
      </c>
      <c r="I5809">
        <v>91</v>
      </c>
      <c r="J5809">
        <v>4186</v>
      </c>
      <c r="K5809" t="s">
        <v>81</v>
      </c>
      <c r="L5809" t="s">
        <v>155</v>
      </c>
      <c r="M5809" t="s">
        <v>145</v>
      </c>
      <c r="N5809">
        <v>10</v>
      </c>
      <c r="O5809">
        <v>2021</v>
      </c>
    </row>
    <row r="5810" spans="1:15" x14ac:dyDescent="0.25">
      <c r="A5810" t="s">
        <v>28</v>
      </c>
      <c r="B5810" s="1">
        <v>44493</v>
      </c>
      <c r="C5810" t="s">
        <v>29</v>
      </c>
      <c r="D5810" t="s">
        <v>78</v>
      </c>
      <c r="E5810" t="s">
        <v>61</v>
      </c>
      <c r="F5810" t="s">
        <v>141</v>
      </c>
      <c r="G5810" t="s">
        <v>139</v>
      </c>
      <c r="H5810">
        <v>44</v>
      </c>
      <c r="I5810">
        <v>81</v>
      </c>
      <c r="J5810">
        <v>3564</v>
      </c>
      <c r="K5810" t="s">
        <v>81</v>
      </c>
      <c r="L5810" t="s">
        <v>155</v>
      </c>
      <c r="M5810" t="s">
        <v>145</v>
      </c>
      <c r="N5810">
        <v>10</v>
      </c>
      <c r="O5810">
        <v>2021</v>
      </c>
    </row>
    <row r="5811" spans="1:15" x14ac:dyDescent="0.25">
      <c r="A5811" t="s">
        <v>28</v>
      </c>
      <c r="B5811" s="1">
        <v>44493</v>
      </c>
      <c r="C5811" t="s">
        <v>29</v>
      </c>
      <c r="D5811" t="s">
        <v>78</v>
      </c>
      <c r="E5811" t="s">
        <v>61</v>
      </c>
      <c r="F5811" t="s">
        <v>135</v>
      </c>
      <c r="G5811" t="s">
        <v>144</v>
      </c>
      <c r="H5811">
        <v>51</v>
      </c>
      <c r="I5811">
        <v>75</v>
      </c>
      <c r="J5811">
        <v>3825</v>
      </c>
      <c r="K5811" t="s">
        <v>81</v>
      </c>
      <c r="L5811" t="s">
        <v>155</v>
      </c>
      <c r="M5811" t="s">
        <v>145</v>
      </c>
      <c r="N5811">
        <v>10</v>
      </c>
      <c r="O5811">
        <v>2021</v>
      </c>
    </row>
    <row r="5812" spans="1:15" x14ac:dyDescent="0.25">
      <c r="A5812" t="s">
        <v>28</v>
      </c>
      <c r="B5812" s="1">
        <v>44493</v>
      </c>
      <c r="C5812" t="s">
        <v>29</v>
      </c>
      <c r="D5812" t="s">
        <v>78</v>
      </c>
      <c r="E5812" t="s">
        <v>61</v>
      </c>
      <c r="F5812" t="s">
        <v>141</v>
      </c>
      <c r="G5812" t="s">
        <v>144</v>
      </c>
      <c r="H5812">
        <v>58</v>
      </c>
      <c r="I5812">
        <v>105</v>
      </c>
      <c r="J5812">
        <v>6090</v>
      </c>
      <c r="K5812" t="s">
        <v>81</v>
      </c>
      <c r="L5812" t="s">
        <v>155</v>
      </c>
      <c r="M5812" t="s">
        <v>145</v>
      </c>
      <c r="N5812">
        <v>10</v>
      </c>
      <c r="O5812">
        <v>2021</v>
      </c>
    </row>
    <row r="5813" spans="1:15" x14ac:dyDescent="0.25">
      <c r="A5813" t="s">
        <v>28</v>
      </c>
      <c r="B5813" s="1">
        <v>44524</v>
      </c>
      <c r="C5813" t="s">
        <v>29</v>
      </c>
      <c r="D5813" t="s">
        <v>78</v>
      </c>
      <c r="E5813" t="s">
        <v>61</v>
      </c>
      <c r="F5813" t="s">
        <v>135</v>
      </c>
      <c r="G5813" t="s">
        <v>136</v>
      </c>
      <c r="H5813">
        <v>44</v>
      </c>
      <c r="I5813">
        <v>173</v>
      </c>
      <c r="J5813">
        <v>7612</v>
      </c>
      <c r="K5813" t="s">
        <v>81</v>
      </c>
      <c r="L5813" t="s">
        <v>156</v>
      </c>
      <c r="M5813" t="s">
        <v>138</v>
      </c>
      <c r="N5813">
        <v>11</v>
      </c>
      <c r="O5813">
        <v>2021</v>
      </c>
    </row>
    <row r="5814" spans="1:15" x14ac:dyDescent="0.25">
      <c r="A5814" t="s">
        <v>28</v>
      </c>
      <c r="B5814" s="1">
        <v>44524</v>
      </c>
      <c r="C5814" t="s">
        <v>29</v>
      </c>
      <c r="D5814" t="s">
        <v>78</v>
      </c>
      <c r="E5814" t="s">
        <v>61</v>
      </c>
      <c r="F5814" t="s">
        <v>135</v>
      </c>
      <c r="G5814" t="s">
        <v>139</v>
      </c>
      <c r="H5814">
        <v>48</v>
      </c>
      <c r="I5814">
        <v>195</v>
      </c>
      <c r="J5814">
        <v>9360</v>
      </c>
      <c r="K5814" t="s">
        <v>81</v>
      </c>
      <c r="L5814" t="s">
        <v>156</v>
      </c>
      <c r="M5814" t="s">
        <v>138</v>
      </c>
      <c r="N5814">
        <v>11</v>
      </c>
      <c r="O5814">
        <v>2021</v>
      </c>
    </row>
    <row r="5815" spans="1:15" x14ac:dyDescent="0.25">
      <c r="A5815" t="s">
        <v>28</v>
      </c>
      <c r="B5815" s="1">
        <v>44524</v>
      </c>
      <c r="C5815" t="s">
        <v>29</v>
      </c>
      <c r="D5815" t="s">
        <v>78</v>
      </c>
      <c r="E5815" t="s">
        <v>61</v>
      </c>
      <c r="F5815" t="s">
        <v>141</v>
      </c>
      <c r="G5815" t="s">
        <v>136</v>
      </c>
      <c r="H5815">
        <v>42</v>
      </c>
      <c r="I5815">
        <v>128</v>
      </c>
      <c r="J5815">
        <v>5376</v>
      </c>
      <c r="K5815" t="s">
        <v>81</v>
      </c>
      <c r="L5815" t="s">
        <v>156</v>
      </c>
      <c r="M5815" t="s">
        <v>138</v>
      </c>
      <c r="N5815">
        <v>11</v>
      </c>
      <c r="O5815">
        <v>2021</v>
      </c>
    </row>
    <row r="5816" spans="1:15" x14ac:dyDescent="0.25">
      <c r="A5816" t="s">
        <v>28</v>
      </c>
      <c r="B5816" s="1">
        <v>44524</v>
      </c>
      <c r="C5816" t="s">
        <v>29</v>
      </c>
      <c r="D5816" t="s">
        <v>78</v>
      </c>
      <c r="E5816" t="s">
        <v>61</v>
      </c>
      <c r="F5816" t="s">
        <v>141</v>
      </c>
      <c r="G5816" t="s">
        <v>139</v>
      </c>
      <c r="H5816">
        <v>51</v>
      </c>
      <c r="I5816">
        <v>131</v>
      </c>
      <c r="J5816">
        <v>6681</v>
      </c>
      <c r="K5816" t="s">
        <v>81</v>
      </c>
      <c r="L5816" t="s">
        <v>156</v>
      </c>
      <c r="M5816" t="s">
        <v>138</v>
      </c>
      <c r="N5816">
        <v>11</v>
      </c>
      <c r="O5816">
        <v>2021</v>
      </c>
    </row>
    <row r="5817" spans="1:15" x14ac:dyDescent="0.25">
      <c r="A5817" t="s">
        <v>28</v>
      </c>
      <c r="B5817" s="1">
        <v>44524</v>
      </c>
      <c r="C5817" t="s">
        <v>29</v>
      </c>
      <c r="D5817" t="s">
        <v>78</v>
      </c>
      <c r="E5817" t="s">
        <v>61</v>
      </c>
      <c r="F5817" t="s">
        <v>135</v>
      </c>
      <c r="G5817" t="s">
        <v>144</v>
      </c>
      <c r="H5817">
        <v>68</v>
      </c>
      <c r="I5817">
        <v>111</v>
      </c>
      <c r="J5817">
        <v>7548</v>
      </c>
      <c r="K5817" t="s">
        <v>81</v>
      </c>
      <c r="L5817" t="s">
        <v>156</v>
      </c>
      <c r="M5817" t="s">
        <v>138</v>
      </c>
      <c r="N5817">
        <v>11</v>
      </c>
      <c r="O5817">
        <v>2021</v>
      </c>
    </row>
    <row r="5818" spans="1:15" x14ac:dyDescent="0.25">
      <c r="A5818" t="s">
        <v>28</v>
      </c>
      <c r="B5818" s="1">
        <v>44524</v>
      </c>
      <c r="C5818" t="s">
        <v>29</v>
      </c>
      <c r="D5818" t="s">
        <v>78</v>
      </c>
      <c r="E5818" t="s">
        <v>61</v>
      </c>
      <c r="F5818" t="s">
        <v>141</v>
      </c>
      <c r="G5818" t="s">
        <v>144</v>
      </c>
      <c r="H5818">
        <v>76</v>
      </c>
      <c r="I5818">
        <v>149</v>
      </c>
      <c r="J5818">
        <v>11324</v>
      </c>
      <c r="K5818" t="s">
        <v>81</v>
      </c>
      <c r="L5818" t="s">
        <v>156</v>
      </c>
      <c r="M5818" t="s">
        <v>138</v>
      </c>
      <c r="N5818">
        <v>11</v>
      </c>
      <c r="O5818">
        <v>2021</v>
      </c>
    </row>
    <row r="5819" spans="1:15" x14ac:dyDescent="0.25">
      <c r="A5819" t="s">
        <v>28</v>
      </c>
      <c r="B5819" s="1">
        <v>44553</v>
      </c>
      <c r="C5819" t="s">
        <v>29</v>
      </c>
      <c r="D5819" t="s">
        <v>78</v>
      </c>
      <c r="E5819" t="s">
        <v>61</v>
      </c>
      <c r="F5819" t="s">
        <v>135</v>
      </c>
      <c r="G5819" t="s">
        <v>136</v>
      </c>
      <c r="H5819">
        <v>61</v>
      </c>
      <c r="I5819">
        <v>188</v>
      </c>
      <c r="J5819">
        <v>11468</v>
      </c>
      <c r="K5819" t="s">
        <v>81</v>
      </c>
      <c r="L5819" t="s">
        <v>157</v>
      </c>
      <c r="M5819" t="s">
        <v>140</v>
      </c>
      <c r="N5819">
        <v>12</v>
      </c>
      <c r="O5819">
        <v>2021</v>
      </c>
    </row>
    <row r="5820" spans="1:15" x14ac:dyDescent="0.25">
      <c r="A5820" t="s">
        <v>28</v>
      </c>
      <c r="B5820" s="1">
        <v>44553</v>
      </c>
      <c r="C5820" t="s">
        <v>29</v>
      </c>
      <c r="D5820" t="s">
        <v>78</v>
      </c>
      <c r="E5820" t="s">
        <v>61</v>
      </c>
      <c r="F5820" t="s">
        <v>135</v>
      </c>
      <c r="G5820" t="s">
        <v>139</v>
      </c>
      <c r="H5820">
        <v>72</v>
      </c>
      <c r="I5820">
        <v>218</v>
      </c>
      <c r="J5820">
        <v>15696</v>
      </c>
      <c r="K5820" t="s">
        <v>81</v>
      </c>
      <c r="L5820" t="s">
        <v>157</v>
      </c>
      <c r="M5820" t="s">
        <v>140</v>
      </c>
      <c r="N5820">
        <v>12</v>
      </c>
      <c r="O5820">
        <v>2021</v>
      </c>
    </row>
    <row r="5821" spans="1:15" x14ac:dyDescent="0.25">
      <c r="A5821" t="s">
        <v>28</v>
      </c>
      <c r="B5821" s="1">
        <v>44553</v>
      </c>
      <c r="C5821" t="s">
        <v>29</v>
      </c>
      <c r="D5821" t="s">
        <v>78</v>
      </c>
      <c r="E5821" t="s">
        <v>61</v>
      </c>
      <c r="F5821" t="s">
        <v>141</v>
      </c>
      <c r="G5821" t="s">
        <v>136</v>
      </c>
      <c r="H5821">
        <v>67</v>
      </c>
      <c r="I5821">
        <v>165</v>
      </c>
      <c r="J5821">
        <v>11055</v>
      </c>
      <c r="K5821" t="s">
        <v>81</v>
      </c>
      <c r="L5821" t="s">
        <v>157</v>
      </c>
      <c r="M5821" t="s">
        <v>140</v>
      </c>
      <c r="N5821">
        <v>12</v>
      </c>
      <c r="O5821">
        <v>2021</v>
      </c>
    </row>
    <row r="5822" spans="1:15" x14ac:dyDescent="0.25">
      <c r="A5822" t="s">
        <v>28</v>
      </c>
      <c r="B5822" s="1">
        <v>44553</v>
      </c>
      <c r="C5822" t="s">
        <v>29</v>
      </c>
      <c r="D5822" t="s">
        <v>78</v>
      </c>
      <c r="E5822" t="s">
        <v>61</v>
      </c>
      <c r="F5822" t="s">
        <v>141</v>
      </c>
      <c r="G5822" t="s">
        <v>139</v>
      </c>
      <c r="H5822">
        <v>67</v>
      </c>
      <c r="I5822">
        <v>143</v>
      </c>
      <c r="J5822">
        <v>9581</v>
      </c>
      <c r="K5822" t="s">
        <v>81</v>
      </c>
      <c r="L5822" t="s">
        <v>157</v>
      </c>
      <c r="M5822" t="s">
        <v>140</v>
      </c>
      <c r="N5822">
        <v>12</v>
      </c>
      <c r="O5822">
        <v>2021</v>
      </c>
    </row>
    <row r="5823" spans="1:15" x14ac:dyDescent="0.25">
      <c r="A5823" t="s">
        <v>28</v>
      </c>
      <c r="B5823" s="1">
        <v>44553</v>
      </c>
      <c r="C5823" t="s">
        <v>29</v>
      </c>
      <c r="D5823" t="s">
        <v>78</v>
      </c>
      <c r="E5823" t="s">
        <v>61</v>
      </c>
      <c r="F5823" t="s">
        <v>135</v>
      </c>
      <c r="G5823" t="s">
        <v>144</v>
      </c>
      <c r="H5823">
        <v>72</v>
      </c>
      <c r="I5823">
        <v>133</v>
      </c>
      <c r="J5823">
        <v>9576</v>
      </c>
      <c r="K5823" t="s">
        <v>81</v>
      </c>
      <c r="L5823" t="s">
        <v>157</v>
      </c>
      <c r="M5823" t="s">
        <v>140</v>
      </c>
      <c r="N5823">
        <v>12</v>
      </c>
      <c r="O5823">
        <v>2021</v>
      </c>
    </row>
    <row r="5824" spans="1:15" x14ac:dyDescent="0.25">
      <c r="A5824" t="s">
        <v>28</v>
      </c>
      <c r="B5824" s="1">
        <v>44553</v>
      </c>
      <c r="C5824" t="s">
        <v>29</v>
      </c>
      <c r="D5824" t="s">
        <v>78</v>
      </c>
      <c r="E5824" t="s">
        <v>61</v>
      </c>
      <c r="F5824" t="s">
        <v>141</v>
      </c>
      <c r="G5824" t="s">
        <v>144</v>
      </c>
      <c r="H5824">
        <v>77</v>
      </c>
      <c r="I5824">
        <v>173</v>
      </c>
      <c r="J5824">
        <v>13321</v>
      </c>
      <c r="K5824" t="s">
        <v>81</v>
      </c>
      <c r="L5824" t="s">
        <v>157</v>
      </c>
      <c r="M5824" t="s">
        <v>140</v>
      </c>
      <c r="N5824">
        <v>12</v>
      </c>
      <c r="O5824">
        <v>2021</v>
      </c>
    </row>
    <row r="5825" spans="1:15" x14ac:dyDescent="0.25">
      <c r="A5825" t="s">
        <v>28</v>
      </c>
      <c r="B5825" s="1">
        <v>44213</v>
      </c>
      <c r="C5825" t="s">
        <v>29</v>
      </c>
      <c r="D5825" t="s">
        <v>78</v>
      </c>
      <c r="E5825" t="s">
        <v>61</v>
      </c>
      <c r="F5825" t="s">
        <v>135</v>
      </c>
      <c r="G5825" t="s">
        <v>136</v>
      </c>
      <c r="H5825">
        <v>33</v>
      </c>
      <c r="I5825">
        <v>100</v>
      </c>
      <c r="J5825">
        <v>3300</v>
      </c>
      <c r="K5825" t="s">
        <v>81</v>
      </c>
      <c r="L5825" t="s">
        <v>137</v>
      </c>
      <c r="M5825" t="s">
        <v>145</v>
      </c>
      <c r="N5825">
        <v>1</v>
      </c>
      <c r="O5825">
        <v>2021</v>
      </c>
    </row>
    <row r="5826" spans="1:15" x14ac:dyDescent="0.25">
      <c r="A5826" t="s">
        <v>28</v>
      </c>
      <c r="B5826" s="1">
        <v>44213</v>
      </c>
      <c r="C5826" t="s">
        <v>29</v>
      </c>
      <c r="D5826" t="s">
        <v>78</v>
      </c>
      <c r="E5826" t="s">
        <v>61</v>
      </c>
      <c r="F5826" t="s">
        <v>135</v>
      </c>
      <c r="G5826" t="s">
        <v>139</v>
      </c>
      <c r="H5826">
        <v>42</v>
      </c>
      <c r="I5826">
        <v>100</v>
      </c>
      <c r="J5826">
        <v>4200</v>
      </c>
      <c r="K5826" t="s">
        <v>81</v>
      </c>
      <c r="L5826" t="s">
        <v>137</v>
      </c>
      <c r="M5826" t="s">
        <v>145</v>
      </c>
      <c r="N5826">
        <v>1</v>
      </c>
      <c r="O5826">
        <v>2021</v>
      </c>
    </row>
    <row r="5827" spans="1:15" x14ac:dyDescent="0.25">
      <c r="A5827" t="s">
        <v>28</v>
      </c>
      <c r="B5827" s="1">
        <v>44213</v>
      </c>
      <c r="C5827" t="s">
        <v>29</v>
      </c>
      <c r="D5827" t="s">
        <v>78</v>
      </c>
      <c r="E5827" t="s">
        <v>61</v>
      </c>
      <c r="F5827" t="s">
        <v>141</v>
      </c>
      <c r="G5827" t="s">
        <v>136</v>
      </c>
      <c r="H5827">
        <v>43</v>
      </c>
      <c r="I5827">
        <v>112</v>
      </c>
      <c r="J5827">
        <v>4816</v>
      </c>
      <c r="K5827" t="s">
        <v>81</v>
      </c>
      <c r="L5827" t="s">
        <v>137</v>
      </c>
      <c r="M5827" t="s">
        <v>145</v>
      </c>
      <c r="N5827">
        <v>1</v>
      </c>
      <c r="O5827">
        <v>2021</v>
      </c>
    </row>
    <row r="5828" spans="1:15" x14ac:dyDescent="0.25">
      <c r="A5828" t="s">
        <v>28</v>
      </c>
      <c r="B5828" s="1">
        <v>44213</v>
      </c>
      <c r="C5828" t="s">
        <v>29</v>
      </c>
      <c r="D5828" t="s">
        <v>78</v>
      </c>
      <c r="E5828" t="s">
        <v>61</v>
      </c>
      <c r="F5828" t="s">
        <v>141</v>
      </c>
      <c r="G5828" t="s">
        <v>139</v>
      </c>
      <c r="H5828">
        <v>41</v>
      </c>
      <c r="I5828">
        <v>68</v>
      </c>
      <c r="J5828">
        <v>2788</v>
      </c>
      <c r="K5828" t="s">
        <v>81</v>
      </c>
      <c r="L5828" t="s">
        <v>137</v>
      </c>
      <c r="M5828" t="s">
        <v>145</v>
      </c>
      <c r="N5828">
        <v>1</v>
      </c>
      <c r="O5828">
        <v>2021</v>
      </c>
    </row>
    <row r="5829" spans="1:15" x14ac:dyDescent="0.25">
      <c r="A5829" t="s">
        <v>28</v>
      </c>
      <c r="B5829" s="1">
        <v>44213</v>
      </c>
      <c r="C5829" t="s">
        <v>29</v>
      </c>
      <c r="D5829" t="s">
        <v>78</v>
      </c>
      <c r="E5829" t="s">
        <v>61</v>
      </c>
      <c r="F5829" t="s">
        <v>135</v>
      </c>
      <c r="G5829" t="s">
        <v>144</v>
      </c>
      <c r="H5829">
        <v>46</v>
      </c>
      <c r="I5829">
        <v>58</v>
      </c>
      <c r="J5829">
        <v>2668</v>
      </c>
      <c r="K5829" t="s">
        <v>81</v>
      </c>
      <c r="L5829" t="s">
        <v>137</v>
      </c>
      <c r="M5829" t="s">
        <v>145</v>
      </c>
      <c r="N5829">
        <v>1</v>
      </c>
      <c r="O5829">
        <v>2021</v>
      </c>
    </row>
    <row r="5830" spans="1:15" x14ac:dyDescent="0.25">
      <c r="A5830" t="s">
        <v>28</v>
      </c>
      <c r="B5830" s="1">
        <v>44213</v>
      </c>
      <c r="C5830" t="s">
        <v>29</v>
      </c>
      <c r="D5830" t="s">
        <v>78</v>
      </c>
      <c r="E5830" t="s">
        <v>61</v>
      </c>
      <c r="F5830" t="s">
        <v>141</v>
      </c>
      <c r="G5830" t="s">
        <v>144</v>
      </c>
      <c r="H5830">
        <v>41</v>
      </c>
      <c r="I5830">
        <v>122</v>
      </c>
      <c r="J5830">
        <v>5002</v>
      </c>
      <c r="K5830" t="s">
        <v>81</v>
      </c>
      <c r="L5830" t="s">
        <v>137</v>
      </c>
      <c r="M5830" t="s">
        <v>145</v>
      </c>
      <c r="N5830">
        <v>1</v>
      </c>
      <c r="O5830">
        <v>2021</v>
      </c>
    </row>
    <row r="5831" spans="1:15" x14ac:dyDescent="0.25">
      <c r="A5831" t="s">
        <v>28</v>
      </c>
      <c r="B5831" s="1">
        <v>44244</v>
      </c>
      <c r="C5831" t="s">
        <v>29</v>
      </c>
      <c r="D5831" t="s">
        <v>78</v>
      </c>
      <c r="E5831" t="s">
        <v>61</v>
      </c>
      <c r="F5831" t="s">
        <v>135</v>
      </c>
      <c r="G5831" t="s">
        <v>136</v>
      </c>
      <c r="H5831">
        <v>33</v>
      </c>
      <c r="I5831">
        <v>140</v>
      </c>
      <c r="J5831">
        <v>4620</v>
      </c>
      <c r="K5831" t="s">
        <v>81</v>
      </c>
      <c r="L5831" t="s">
        <v>148</v>
      </c>
      <c r="M5831" t="s">
        <v>138</v>
      </c>
      <c r="N5831">
        <v>2</v>
      </c>
      <c r="O5831">
        <v>2021</v>
      </c>
    </row>
    <row r="5832" spans="1:15" x14ac:dyDescent="0.25">
      <c r="A5832" t="s">
        <v>28</v>
      </c>
      <c r="B5832" s="1">
        <v>44244</v>
      </c>
      <c r="C5832" t="s">
        <v>29</v>
      </c>
      <c r="D5832" t="s">
        <v>78</v>
      </c>
      <c r="E5832" t="s">
        <v>61</v>
      </c>
      <c r="F5832" t="s">
        <v>135</v>
      </c>
      <c r="G5832" t="s">
        <v>139</v>
      </c>
      <c r="H5832">
        <v>41</v>
      </c>
      <c r="I5832">
        <v>116</v>
      </c>
      <c r="J5832">
        <v>4756</v>
      </c>
      <c r="K5832" t="s">
        <v>81</v>
      </c>
      <c r="L5832" t="s">
        <v>148</v>
      </c>
      <c r="M5832" t="s">
        <v>138</v>
      </c>
      <c r="N5832">
        <v>2</v>
      </c>
      <c r="O5832">
        <v>2021</v>
      </c>
    </row>
    <row r="5833" spans="1:15" x14ac:dyDescent="0.25">
      <c r="A5833" t="s">
        <v>28</v>
      </c>
      <c r="B5833" s="1">
        <v>44244</v>
      </c>
      <c r="C5833" t="s">
        <v>29</v>
      </c>
      <c r="D5833" t="s">
        <v>78</v>
      </c>
      <c r="E5833" t="s">
        <v>61</v>
      </c>
      <c r="F5833" t="s">
        <v>141</v>
      </c>
      <c r="G5833" t="s">
        <v>136</v>
      </c>
      <c r="H5833">
        <v>41</v>
      </c>
      <c r="I5833">
        <v>120</v>
      </c>
      <c r="J5833">
        <v>4920</v>
      </c>
      <c r="K5833" t="s">
        <v>81</v>
      </c>
      <c r="L5833" t="s">
        <v>148</v>
      </c>
      <c r="M5833" t="s">
        <v>138</v>
      </c>
      <c r="N5833">
        <v>2</v>
      </c>
      <c r="O5833">
        <v>2021</v>
      </c>
    </row>
    <row r="5834" spans="1:15" x14ac:dyDescent="0.25">
      <c r="A5834" t="s">
        <v>28</v>
      </c>
      <c r="B5834" s="1">
        <v>44244</v>
      </c>
      <c r="C5834" t="s">
        <v>25</v>
      </c>
      <c r="D5834" t="s">
        <v>79</v>
      </c>
      <c r="E5834" t="s">
        <v>80</v>
      </c>
      <c r="F5834" t="s">
        <v>141</v>
      </c>
      <c r="G5834" t="s">
        <v>139</v>
      </c>
      <c r="H5834">
        <v>44</v>
      </c>
      <c r="I5834">
        <v>73</v>
      </c>
      <c r="J5834">
        <v>3212</v>
      </c>
      <c r="K5834" t="s">
        <v>81</v>
      </c>
      <c r="L5834" t="s">
        <v>148</v>
      </c>
      <c r="M5834" t="s">
        <v>138</v>
      </c>
      <c r="N5834">
        <v>2</v>
      </c>
      <c r="O5834">
        <v>2021</v>
      </c>
    </row>
    <row r="5835" spans="1:15" x14ac:dyDescent="0.25">
      <c r="A5835" t="s">
        <v>28</v>
      </c>
      <c r="B5835" s="1">
        <v>44244</v>
      </c>
      <c r="C5835" t="s">
        <v>25</v>
      </c>
      <c r="D5835" t="s">
        <v>79</v>
      </c>
      <c r="E5835" t="s">
        <v>80</v>
      </c>
      <c r="F5835" t="s">
        <v>135</v>
      </c>
      <c r="G5835" t="s">
        <v>144</v>
      </c>
      <c r="H5835">
        <v>48</v>
      </c>
      <c r="I5835">
        <v>51</v>
      </c>
      <c r="J5835">
        <v>2448</v>
      </c>
      <c r="K5835" t="s">
        <v>81</v>
      </c>
      <c r="L5835" t="s">
        <v>148</v>
      </c>
      <c r="M5835" t="s">
        <v>138</v>
      </c>
      <c r="N5835">
        <v>2</v>
      </c>
      <c r="O5835">
        <v>2021</v>
      </c>
    </row>
    <row r="5836" spans="1:15" x14ac:dyDescent="0.25">
      <c r="A5836" t="s">
        <v>28</v>
      </c>
      <c r="B5836" s="1">
        <v>44244</v>
      </c>
      <c r="C5836" t="s">
        <v>25</v>
      </c>
      <c r="D5836" t="s">
        <v>79</v>
      </c>
      <c r="E5836" t="s">
        <v>80</v>
      </c>
      <c r="F5836" t="s">
        <v>141</v>
      </c>
      <c r="G5836" t="s">
        <v>144</v>
      </c>
      <c r="H5836">
        <v>44</v>
      </c>
      <c r="I5836">
        <v>105</v>
      </c>
      <c r="J5836">
        <v>4620</v>
      </c>
      <c r="K5836" t="s">
        <v>81</v>
      </c>
      <c r="L5836" t="s">
        <v>148</v>
      </c>
      <c r="M5836" t="s">
        <v>138</v>
      </c>
      <c r="N5836">
        <v>2</v>
      </c>
      <c r="O5836">
        <v>2021</v>
      </c>
    </row>
    <row r="5837" spans="1:15" x14ac:dyDescent="0.25">
      <c r="A5837" t="s">
        <v>28</v>
      </c>
      <c r="B5837" s="1">
        <v>44271</v>
      </c>
      <c r="C5837" t="s">
        <v>25</v>
      </c>
      <c r="D5837" t="s">
        <v>79</v>
      </c>
      <c r="E5837" t="s">
        <v>80</v>
      </c>
      <c r="F5837" t="s">
        <v>135</v>
      </c>
      <c r="G5837" t="s">
        <v>136</v>
      </c>
      <c r="H5837">
        <v>44</v>
      </c>
      <c r="I5837">
        <v>147</v>
      </c>
      <c r="J5837">
        <v>6468</v>
      </c>
      <c r="K5837" t="s">
        <v>81</v>
      </c>
      <c r="L5837" t="s">
        <v>149</v>
      </c>
      <c r="M5837" t="s">
        <v>147</v>
      </c>
      <c r="N5837">
        <v>3</v>
      </c>
      <c r="O5837">
        <v>2021</v>
      </c>
    </row>
    <row r="5838" spans="1:15" x14ac:dyDescent="0.25">
      <c r="A5838" t="s">
        <v>28</v>
      </c>
      <c r="B5838" s="1">
        <v>44271</v>
      </c>
      <c r="C5838" t="s">
        <v>25</v>
      </c>
      <c r="D5838" t="s">
        <v>79</v>
      </c>
      <c r="E5838" t="s">
        <v>80</v>
      </c>
      <c r="F5838" t="s">
        <v>135</v>
      </c>
      <c r="G5838" t="s">
        <v>139</v>
      </c>
      <c r="H5838">
        <v>51</v>
      </c>
      <c r="I5838">
        <v>101</v>
      </c>
      <c r="J5838">
        <v>5151</v>
      </c>
      <c r="K5838" t="s">
        <v>81</v>
      </c>
      <c r="L5838" t="s">
        <v>149</v>
      </c>
      <c r="M5838" t="s">
        <v>147</v>
      </c>
      <c r="N5838">
        <v>3</v>
      </c>
      <c r="O5838">
        <v>2021</v>
      </c>
    </row>
    <row r="5839" spans="1:15" x14ac:dyDescent="0.25">
      <c r="A5839" t="s">
        <v>28</v>
      </c>
      <c r="B5839" s="1">
        <v>44271</v>
      </c>
      <c r="C5839" t="s">
        <v>25</v>
      </c>
      <c r="D5839" t="s">
        <v>79</v>
      </c>
      <c r="E5839" t="s">
        <v>80</v>
      </c>
      <c r="F5839" t="s">
        <v>141</v>
      </c>
      <c r="G5839" t="s">
        <v>136</v>
      </c>
      <c r="H5839">
        <v>56</v>
      </c>
      <c r="I5839">
        <v>116</v>
      </c>
      <c r="J5839">
        <v>6496</v>
      </c>
      <c r="K5839" t="s">
        <v>81</v>
      </c>
      <c r="L5839" t="s">
        <v>149</v>
      </c>
      <c r="M5839" t="s">
        <v>147</v>
      </c>
      <c r="N5839">
        <v>3</v>
      </c>
      <c r="O5839">
        <v>2021</v>
      </c>
    </row>
    <row r="5840" spans="1:15" x14ac:dyDescent="0.25">
      <c r="A5840" t="s">
        <v>28</v>
      </c>
      <c r="B5840" s="1">
        <v>44271</v>
      </c>
      <c r="C5840" t="s">
        <v>25</v>
      </c>
      <c r="D5840" t="s">
        <v>79</v>
      </c>
      <c r="E5840" t="s">
        <v>80</v>
      </c>
      <c r="F5840" t="s">
        <v>141</v>
      </c>
      <c r="G5840" t="s">
        <v>139</v>
      </c>
      <c r="H5840">
        <v>50</v>
      </c>
      <c r="I5840">
        <v>84</v>
      </c>
      <c r="J5840">
        <v>4200</v>
      </c>
      <c r="K5840" t="s">
        <v>81</v>
      </c>
      <c r="L5840" t="s">
        <v>149</v>
      </c>
      <c r="M5840" t="s">
        <v>147</v>
      </c>
      <c r="N5840">
        <v>3</v>
      </c>
      <c r="O5840">
        <v>2021</v>
      </c>
    </row>
    <row r="5841" spans="1:15" x14ac:dyDescent="0.25">
      <c r="A5841" t="s">
        <v>28</v>
      </c>
      <c r="B5841" s="1">
        <v>44271</v>
      </c>
      <c r="C5841" t="s">
        <v>25</v>
      </c>
      <c r="D5841" t="s">
        <v>79</v>
      </c>
      <c r="E5841" t="s">
        <v>80</v>
      </c>
      <c r="F5841" t="s">
        <v>135</v>
      </c>
      <c r="G5841" t="s">
        <v>144</v>
      </c>
      <c r="H5841">
        <v>56</v>
      </c>
      <c r="I5841">
        <v>39</v>
      </c>
      <c r="J5841">
        <v>2184</v>
      </c>
      <c r="K5841" t="s">
        <v>81</v>
      </c>
      <c r="L5841" t="s">
        <v>149</v>
      </c>
      <c r="M5841" t="s">
        <v>147</v>
      </c>
      <c r="N5841">
        <v>3</v>
      </c>
      <c r="O5841">
        <v>2021</v>
      </c>
    </row>
    <row r="5842" spans="1:15" x14ac:dyDescent="0.25">
      <c r="A5842" t="s">
        <v>28</v>
      </c>
      <c r="B5842" s="1">
        <v>44271</v>
      </c>
      <c r="C5842" t="s">
        <v>25</v>
      </c>
      <c r="D5842" t="s">
        <v>79</v>
      </c>
      <c r="E5842" t="s">
        <v>80</v>
      </c>
      <c r="F5842" t="s">
        <v>141</v>
      </c>
      <c r="G5842" t="s">
        <v>144</v>
      </c>
      <c r="H5842">
        <v>41</v>
      </c>
      <c r="I5842">
        <v>95</v>
      </c>
      <c r="J5842">
        <v>3895</v>
      </c>
      <c r="K5842" t="s">
        <v>81</v>
      </c>
      <c r="L5842" t="s">
        <v>149</v>
      </c>
      <c r="M5842" t="s">
        <v>147</v>
      </c>
      <c r="N5842">
        <v>3</v>
      </c>
      <c r="O5842">
        <v>2021</v>
      </c>
    </row>
    <row r="5843" spans="1:15" x14ac:dyDescent="0.25">
      <c r="A5843" t="s">
        <v>28</v>
      </c>
      <c r="B5843" s="1">
        <v>44303</v>
      </c>
      <c r="C5843" t="s">
        <v>25</v>
      </c>
      <c r="D5843" t="s">
        <v>79</v>
      </c>
      <c r="E5843" t="s">
        <v>80</v>
      </c>
      <c r="F5843" t="s">
        <v>135</v>
      </c>
      <c r="G5843" t="s">
        <v>136</v>
      </c>
      <c r="H5843">
        <v>48</v>
      </c>
      <c r="I5843">
        <v>142</v>
      </c>
      <c r="J5843">
        <v>6816</v>
      </c>
      <c r="K5843" t="s">
        <v>81</v>
      </c>
      <c r="L5843" t="s">
        <v>150</v>
      </c>
      <c r="M5843" t="s">
        <v>143</v>
      </c>
      <c r="N5843">
        <v>4</v>
      </c>
      <c r="O5843">
        <v>2021</v>
      </c>
    </row>
    <row r="5844" spans="1:15" x14ac:dyDescent="0.25">
      <c r="A5844" t="s">
        <v>28</v>
      </c>
      <c r="B5844" s="1">
        <v>44303</v>
      </c>
      <c r="C5844" t="s">
        <v>25</v>
      </c>
      <c r="D5844" t="s">
        <v>79</v>
      </c>
      <c r="E5844" t="s">
        <v>80</v>
      </c>
      <c r="F5844" t="s">
        <v>135</v>
      </c>
      <c r="G5844" t="s">
        <v>139</v>
      </c>
      <c r="H5844">
        <v>52</v>
      </c>
      <c r="I5844">
        <v>88</v>
      </c>
      <c r="J5844">
        <v>4576</v>
      </c>
      <c r="K5844" t="s">
        <v>81</v>
      </c>
      <c r="L5844" t="s">
        <v>150</v>
      </c>
      <c r="M5844" t="s">
        <v>143</v>
      </c>
      <c r="N5844">
        <v>4</v>
      </c>
      <c r="O5844">
        <v>2021</v>
      </c>
    </row>
    <row r="5845" spans="1:15" x14ac:dyDescent="0.25">
      <c r="A5845" t="s">
        <v>28</v>
      </c>
      <c r="B5845" s="1">
        <v>44303</v>
      </c>
      <c r="C5845" t="s">
        <v>25</v>
      </c>
      <c r="D5845" t="s">
        <v>79</v>
      </c>
      <c r="E5845" t="s">
        <v>80</v>
      </c>
      <c r="F5845" t="s">
        <v>141</v>
      </c>
      <c r="G5845" t="s">
        <v>136</v>
      </c>
      <c r="H5845">
        <v>52</v>
      </c>
      <c r="I5845">
        <v>105</v>
      </c>
      <c r="J5845">
        <v>5460</v>
      </c>
      <c r="K5845" t="s">
        <v>81</v>
      </c>
      <c r="L5845" t="s">
        <v>150</v>
      </c>
      <c r="M5845" t="s">
        <v>143</v>
      </c>
      <c r="N5845">
        <v>4</v>
      </c>
      <c r="O5845">
        <v>2021</v>
      </c>
    </row>
    <row r="5846" spans="1:15" x14ac:dyDescent="0.25">
      <c r="A5846" t="s">
        <v>28</v>
      </c>
      <c r="B5846" s="1">
        <v>44303</v>
      </c>
      <c r="C5846" t="s">
        <v>25</v>
      </c>
      <c r="D5846" t="s">
        <v>79</v>
      </c>
      <c r="E5846" t="s">
        <v>80</v>
      </c>
      <c r="F5846" t="s">
        <v>141</v>
      </c>
      <c r="G5846" t="s">
        <v>139</v>
      </c>
      <c r="H5846">
        <v>39</v>
      </c>
      <c r="I5846">
        <v>74</v>
      </c>
      <c r="J5846">
        <v>2886</v>
      </c>
      <c r="K5846" t="s">
        <v>81</v>
      </c>
      <c r="L5846" t="s">
        <v>150</v>
      </c>
      <c r="M5846" t="s">
        <v>143</v>
      </c>
      <c r="N5846">
        <v>4</v>
      </c>
      <c r="O5846">
        <v>2021</v>
      </c>
    </row>
    <row r="5847" spans="1:15" x14ac:dyDescent="0.25">
      <c r="A5847" t="s">
        <v>28</v>
      </c>
      <c r="B5847" s="1">
        <v>44303</v>
      </c>
      <c r="C5847" t="s">
        <v>25</v>
      </c>
      <c r="D5847" t="s">
        <v>79</v>
      </c>
      <c r="E5847" t="s">
        <v>80</v>
      </c>
      <c r="F5847" t="s">
        <v>135</v>
      </c>
      <c r="G5847" t="s">
        <v>144</v>
      </c>
      <c r="H5847">
        <v>43</v>
      </c>
      <c r="I5847">
        <v>53</v>
      </c>
      <c r="J5847">
        <v>2279</v>
      </c>
      <c r="K5847" t="s">
        <v>81</v>
      </c>
      <c r="L5847" t="s">
        <v>150</v>
      </c>
      <c r="M5847" t="s">
        <v>143</v>
      </c>
      <c r="N5847">
        <v>4</v>
      </c>
      <c r="O5847">
        <v>2021</v>
      </c>
    </row>
    <row r="5848" spans="1:15" x14ac:dyDescent="0.25">
      <c r="A5848" t="s">
        <v>28</v>
      </c>
      <c r="B5848" s="1">
        <v>44303</v>
      </c>
      <c r="C5848" t="s">
        <v>25</v>
      </c>
      <c r="D5848" t="s">
        <v>79</v>
      </c>
      <c r="E5848" t="s">
        <v>80</v>
      </c>
      <c r="F5848" t="s">
        <v>141</v>
      </c>
      <c r="G5848" t="s">
        <v>144</v>
      </c>
      <c r="H5848">
        <v>55</v>
      </c>
      <c r="I5848">
        <v>105</v>
      </c>
      <c r="J5848">
        <v>5775</v>
      </c>
      <c r="K5848" t="s">
        <v>81</v>
      </c>
      <c r="L5848" t="s">
        <v>150</v>
      </c>
      <c r="M5848" t="s">
        <v>143</v>
      </c>
      <c r="N5848">
        <v>4</v>
      </c>
      <c r="O5848">
        <v>2021</v>
      </c>
    </row>
    <row r="5849" spans="1:15" x14ac:dyDescent="0.25">
      <c r="A5849" t="s">
        <v>28</v>
      </c>
      <c r="B5849" s="1">
        <v>44334</v>
      </c>
      <c r="C5849" t="s">
        <v>25</v>
      </c>
      <c r="D5849" t="s">
        <v>79</v>
      </c>
      <c r="E5849" t="s">
        <v>80</v>
      </c>
      <c r="F5849" t="s">
        <v>135</v>
      </c>
      <c r="G5849" t="s">
        <v>136</v>
      </c>
      <c r="H5849">
        <v>43</v>
      </c>
      <c r="I5849">
        <v>160</v>
      </c>
      <c r="J5849">
        <v>6880</v>
      </c>
      <c r="K5849" t="s">
        <v>81</v>
      </c>
      <c r="L5849" t="s">
        <v>151</v>
      </c>
      <c r="M5849" t="s">
        <v>147</v>
      </c>
      <c r="N5849">
        <v>5</v>
      </c>
      <c r="O5849">
        <v>2021</v>
      </c>
    </row>
    <row r="5850" spans="1:15" x14ac:dyDescent="0.25">
      <c r="A5850" t="s">
        <v>28</v>
      </c>
      <c r="B5850" s="1">
        <v>44334</v>
      </c>
      <c r="C5850" t="s">
        <v>25</v>
      </c>
      <c r="D5850" t="s">
        <v>79</v>
      </c>
      <c r="E5850" t="s">
        <v>80</v>
      </c>
      <c r="F5850" t="s">
        <v>135</v>
      </c>
      <c r="G5850" t="s">
        <v>139</v>
      </c>
      <c r="H5850">
        <v>47</v>
      </c>
      <c r="I5850">
        <v>100</v>
      </c>
      <c r="J5850">
        <v>4700</v>
      </c>
      <c r="K5850" t="s">
        <v>81</v>
      </c>
      <c r="L5850" t="s">
        <v>151</v>
      </c>
      <c r="M5850" t="s">
        <v>147</v>
      </c>
      <c r="N5850">
        <v>5</v>
      </c>
      <c r="O5850">
        <v>2021</v>
      </c>
    </row>
    <row r="5851" spans="1:15" x14ac:dyDescent="0.25">
      <c r="A5851" t="s">
        <v>28</v>
      </c>
      <c r="B5851" s="1">
        <v>44334</v>
      </c>
      <c r="C5851" t="s">
        <v>25</v>
      </c>
      <c r="D5851" t="s">
        <v>79</v>
      </c>
      <c r="E5851" t="s">
        <v>80</v>
      </c>
      <c r="F5851" t="s">
        <v>141</v>
      </c>
      <c r="G5851" t="s">
        <v>136</v>
      </c>
      <c r="H5851">
        <v>49</v>
      </c>
      <c r="I5851">
        <v>112</v>
      </c>
      <c r="J5851">
        <v>5488</v>
      </c>
      <c r="K5851" t="s">
        <v>81</v>
      </c>
      <c r="L5851" t="s">
        <v>151</v>
      </c>
      <c r="M5851" t="s">
        <v>147</v>
      </c>
      <c r="N5851">
        <v>5</v>
      </c>
      <c r="O5851">
        <v>2021</v>
      </c>
    </row>
    <row r="5852" spans="1:15" x14ac:dyDescent="0.25">
      <c r="A5852" t="s">
        <v>28</v>
      </c>
      <c r="B5852" s="1">
        <v>44334</v>
      </c>
      <c r="C5852" t="s">
        <v>25</v>
      </c>
      <c r="D5852" t="s">
        <v>79</v>
      </c>
      <c r="E5852" t="s">
        <v>80</v>
      </c>
      <c r="F5852" t="s">
        <v>141</v>
      </c>
      <c r="G5852" t="s">
        <v>139</v>
      </c>
      <c r="H5852">
        <v>44</v>
      </c>
      <c r="I5852">
        <v>85</v>
      </c>
      <c r="J5852">
        <v>3740</v>
      </c>
      <c r="K5852" t="s">
        <v>81</v>
      </c>
      <c r="L5852" t="s">
        <v>151</v>
      </c>
      <c r="M5852" t="s">
        <v>147</v>
      </c>
      <c r="N5852">
        <v>5</v>
      </c>
      <c r="O5852">
        <v>2021</v>
      </c>
    </row>
    <row r="5853" spans="1:15" x14ac:dyDescent="0.25">
      <c r="A5853" t="s">
        <v>28</v>
      </c>
      <c r="B5853" s="1">
        <v>44334</v>
      </c>
      <c r="C5853" t="s">
        <v>25</v>
      </c>
      <c r="D5853" t="s">
        <v>79</v>
      </c>
      <c r="E5853" t="s">
        <v>80</v>
      </c>
      <c r="F5853" t="s">
        <v>135</v>
      </c>
      <c r="G5853" t="s">
        <v>144</v>
      </c>
      <c r="H5853">
        <v>36</v>
      </c>
      <c r="I5853">
        <v>65</v>
      </c>
      <c r="J5853">
        <v>2340</v>
      </c>
      <c r="K5853" t="s">
        <v>81</v>
      </c>
      <c r="L5853" t="s">
        <v>151</v>
      </c>
      <c r="M5853" t="s">
        <v>147</v>
      </c>
      <c r="N5853">
        <v>5</v>
      </c>
      <c r="O5853">
        <v>2021</v>
      </c>
    </row>
    <row r="5854" spans="1:15" x14ac:dyDescent="0.25">
      <c r="A5854" t="s">
        <v>28</v>
      </c>
      <c r="B5854" s="1">
        <v>44334</v>
      </c>
      <c r="C5854" t="s">
        <v>25</v>
      </c>
      <c r="D5854" t="s">
        <v>79</v>
      </c>
      <c r="E5854" t="s">
        <v>80</v>
      </c>
      <c r="F5854" t="s">
        <v>141</v>
      </c>
      <c r="G5854" t="s">
        <v>144</v>
      </c>
      <c r="H5854">
        <v>59</v>
      </c>
      <c r="I5854">
        <v>167</v>
      </c>
      <c r="J5854">
        <v>9853</v>
      </c>
      <c r="K5854" t="s">
        <v>81</v>
      </c>
      <c r="L5854" t="s">
        <v>151</v>
      </c>
      <c r="M5854" t="s">
        <v>147</v>
      </c>
      <c r="N5854">
        <v>5</v>
      </c>
      <c r="O5854">
        <v>2021</v>
      </c>
    </row>
    <row r="5855" spans="1:15" x14ac:dyDescent="0.25">
      <c r="A5855" t="s">
        <v>28</v>
      </c>
      <c r="B5855" s="1">
        <v>44364</v>
      </c>
      <c r="C5855" t="s">
        <v>25</v>
      </c>
      <c r="D5855" t="s">
        <v>79</v>
      </c>
      <c r="E5855" t="s">
        <v>80</v>
      </c>
      <c r="F5855" t="s">
        <v>135</v>
      </c>
      <c r="G5855" t="s">
        <v>136</v>
      </c>
      <c r="H5855">
        <v>58</v>
      </c>
      <c r="I5855">
        <v>248</v>
      </c>
      <c r="J5855">
        <v>14384</v>
      </c>
      <c r="K5855" t="s">
        <v>81</v>
      </c>
      <c r="L5855" t="s">
        <v>158</v>
      </c>
      <c r="M5855" t="s">
        <v>140</v>
      </c>
      <c r="N5855">
        <v>6</v>
      </c>
      <c r="O5855">
        <v>2021</v>
      </c>
    </row>
    <row r="5856" spans="1:15" x14ac:dyDescent="0.25">
      <c r="A5856" t="s">
        <v>28</v>
      </c>
      <c r="B5856" s="1">
        <v>44364</v>
      </c>
      <c r="C5856" t="s">
        <v>25</v>
      </c>
      <c r="D5856" t="s">
        <v>79</v>
      </c>
      <c r="E5856" t="s">
        <v>80</v>
      </c>
      <c r="F5856" t="s">
        <v>135</v>
      </c>
      <c r="G5856" t="s">
        <v>139</v>
      </c>
      <c r="H5856">
        <v>65</v>
      </c>
      <c r="I5856">
        <v>210</v>
      </c>
      <c r="J5856">
        <v>13650</v>
      </c>
      <c r="K5856" t="s">
        <v>81</v>
      </c>
      <c r="L5856" t="s">
        <v>158</v>
      </c>
      <c r="M5856" t="s">
        <v>140</v>
      </c>
      <c r="N5856">
        <v>6</v>
      </c>
      <c r="O5856">
        <v>2021</v>
      </c>
    </row>
    <row r="5857" spans="1:15" x14ac:dyDescent="0.25">
      <c r="A5857" t="s">
        <v>28</v>
      </c>
      <c r="B5857" s="1">
        <v>44364</v>
      </c>
      <c r="C5857" t="s">
        <v>25</v>
      </c>
      <c r="D5857" t="s">
        <v>79</v>
      </c>
      <c r="E5857" t="s">
        <v>80</v>
      </c>
      <c r="F5857" t="s">
        <v>141</v>
      </c>
      <c r="G5857" t="s">
        <v>136</v>
      </c>
      <c r="H5857">
        <v>83</v>
      </c>
      <c r="I5857">
        <v>203</v>
      </c>
      <c r="J5857">
        <v>16849</v>
      </c>
      <c r="K5857" t="s">
        <v>81</v>
      </c>
      <c r="L5857" t="s">
        <v>158</v>
      </c>
      <c r="M5857" t="s">
        <v>140</v>
      </c>
      <c r="N5857">
        <v>6</v>
      </c>
      <c r="O5857">
        <v>2021</v>
      </c>
    </row>
    <row r="5858" spans="1:15" x14ac:dyDescent="0.25">
      <c r="A5858" t="s">
        <v>28</v>
      </c>
      <c r="B5858" s="1">
        <v>44364</v>
      </c>
      <c r="C5858" t="s">
        <v>25</v>
      </c>
      <c r="D5858" t="s">
        <v>79</v>
      </c>
      <c r="E5858" t="s">
        <v>80</v>
      </c>
      <c r="F5858" t="s">
        <v>141</v>
      </c>
      <c r="G5858" t="s">
        <v>139</v>
      </c>
      <c r="H5858">
        <v>82</v>
      </c>
      <c r="I5858">
        <v>161</v>
      </c>
      <c r="J5858">
        <v>13202</v>
      </c>
      <c r="K5858" t="s">
        <v>81</v>
      </c>
      <c r="L5858" t="s">
        <v>158</v>
      </c>
      <c r="M5858" t="s">
        <v>140</v>
      </c>
      <c r="N5858">
        <v>6</v>
      </c>
      <c r="O5858">
        <v>2021</v>
      </c>
    </row>
    <row r="5859" spans="1:15" x14ac:dyDescent="0.25">
      <c r="A5859" t="s">
        <v>28</v>
      </c>
      <c r="B5859" s="1">
        <v>44364</v>
      </c>
      <c r="C5859" t="s">
        <v>25</v>
      </c>
      <c r="D5859" t="s">
        <v>79</v>
      </c>
      <c r="E5859" t="s">
        <v>80</v>
      </c>
      <c r="F5859" t="s">
        <v>135</v>
      </c>
      <c r="G5859" t="s">
        <v>144</v>
      </c>
      <c r="H5859">
        <v>92</v>
      </c>
      <c r="I5859">
        <v>117</v>
      </c>
      <c r="J5859">
        <v>10764</v>
      </c>
      <c r="K5859" t="s">
        <v>81</v>
      </c>
      <c r="L5859" t="s">
        <v>158</v>
      </c>
      <c r="M5859" t="s">
        <v>140</v>
      </c>
      <c r="N5859">
        <v>6</v>
      </c>
      <c r="O5859">
        <v>2021</v>
      </c>
    </row>
    <row r="5860" spans="1:15" x14ac:dyDescent="0.25">
      <c r="A5860" t="s">
        <v>28</v>
      </c>
      <c r="B5860" s="1">
        <v>44364</v>
      </c>
      <c r="C5860" t="s">
        <v>25</v>
      </c>
      <c r="D5860" t="s">
        <v>79</v>
      </c>
      <c r="E5860" t="s">
        <v>80</v>
      </c>
      <c r="F5860" t="s">
        <v>141</v>
      </c>
      <c r="G5860" t="s">
        <v>144</v>
      </c>
      <c r="H5860">
        <v>100</v>
      </c>
      <c r="I5860">
        <v>195</v>
      </c>
      <c r="J5860">
        <v>19500</v>
      </c>
      <c r="K5860" t="s">
        <v>81</v>
      </c>
      <c r="L5860" t="s">
        <v>158</v>
      </c>
      <c r="M5860" t="s">
        <v>140</v>
      </c>
      <c r="N5860">
        <v>6</v>
      </c>
      <c r="O5860">
        <v>2021</v>
      </c>
    </row>
    <row r="5861" spans="1:15" x14ac:dyDescent="0.25">
      <c r="A5861" t="s">
        <v>28</v>
      </c>
      <c r="B5861" s="1">
        <v>44393</v>
      </c>
      <c r="C5861" t="s">
        <v>25</v>
      </c>
      <c r="D5861" t="s">
        <v>79</v>
      </c>
      <c r="E5861" t="s">
        <v>80</v>
      </c>
      <c r="F5861" t="s">
        <v>135</v>
      </c>
      <c r="G5861" t="s">
        <v>136</v>
      </c>
      <c r="H5861">
        <v>86</v>
      </c>
      <c r="I5861">
        <v>270</v>
      </c>
      <c r="J5861">
        <v>23220</v>
      </c>
      <c r="K5861" t="s">
        <v>81</v>
      </c>
      <c r="L5861" t="s">
        <v>152</v>
      </c>
      <c r="M5861" t="s">
        <v>142</v>
      </c>
      <c r="N5861">
        <v>7</v>
      </c>
      <c r="O5861">
        <v>2021</v>
      </c>
    </row>
    <row r="5862" spans="1:15" x14ac:dyDescent="0.25">
      <c r="A5862" t="s">
        <v>28</v>
      </c>
      <c r="B5862" s="1">
        <v>44393</v>
      </c>
      <c r="C5862" t="s">
        <v>25</v>
      </c>
      <c r="D5862" t="s">
        <v>79</v>
      </c>
      <c r="E5862" t="s">
        <v>80</v>
      </c>
      <c r="F5862" t="s">
        <v>135</v>
      </c>
      <c r="G5862" t="s">
        <v>139</v>
      </c>
      <c r="H5862">
        <v>92</v>
      </c>
      <c r="I5862">
        <v>203</v>
      </c>
      <c r="J5862">
        <v>18676</v>
      </c>
      <c r="K5862" t="s">
        <v>81</v>
      </c>
      <c r="L5862" t="s">
        <v>152</v>
      </c>
      <c r="M5862" t="s">
        <v>142</v>
      </c>
      <c r="N5862">
        <v>7</v>
      </c>
      <c r="O5862">
        <v>2021</v>
      </c>
    </row>
    <row r="5863" spans="1:15" x14ac:dyDescent="0.25">
      <c r="A5863" t="s">
        <v>28</v>
      </c>
      <c r="B5863" s="1">
        <v>44393</v>
      </c>
      <c r="C5863" t="s">
        <v>25</v>
      </c>
      <c r="D5863" t="s">
        <v>79</v>
      </c>
      <c r="E5863" t="s">
        <v>80</v>
      </c>
      <c r="F5863" t="s">
        <v>141</v>
      </c>
      <c r="G5863" t="s">
        <v>136</v>
      </c>
      <c r="H5863">
        <v>90</v>
      </c>
      <c r="I5863">
        <v>196</v>
      </c>
      <c r="J5863">
        <v>17640</v>
      </c>
      <c r="K5863" t="s">
        <v>81</v>
      </c>
      <c r="L5863" t="s">
        <v>152</v>
      </c>
      <c r="M5863" t="s">
        <v>142</v>
      </c>
      <c r="N5863">
        <v>7</v>
      </c>
      <c r="O5863">
        <v>2021</v>
      </c>
    </row>
    <row r="5864" spans="1:15" x14ac:dyDescent="0.25">
      <c r="A5864" t="s">
        <v>28</v>
      </c>
      <c r="B5864" s="1">
        <v>44393</v>
      </c>
      <c r="C5864" t="s">
        <v>25</v>
      </c>
      <c r="D5864" t="s">
        <v>79</v>
      </c>
      <c r="E5864" t="s">
        <v>80</v>
      </c>
      <c r="F5864" t="s">
        <v>141</v>
      </c>
      <c r="G5864" t="s">
        <v>139</v>
      </c>
      <c r="H5864">
        <v>86</v>
      </c>
      <c r="I5864">
        <v>168</v>
      </c>
      <c r="J5864">
        <v>14448</v>
      </c>
      <c r="K5864" t="s">
        <v>81</v>
      </c>
      <c r="L5864" t="s">
        <v>152</v>
      </c>
      <c r="M5864" t="s">
        <v>142</v>
      </c>
      <c r="N5864">
        <v>7</v>
      </c>
      <c r="O5864">
        <v>2021</v>
      </c>
    </row>
    <row r="5865" spans="1:15" x14ac:dyDescent="0.25">
      <c r="A5865" t="s">
        <v>28</v>
      </c>
      <c r="B5865" s="1">
        <v>44393</v>
      </c>
      <c r="C5865" t="s">
        <v>25</v>
      </c>
      <c r="D5865" t="s">
        <v>79</v>
      </c>
      <c r="E5865" t="s">
        <v>80</v>
      </c>
      <c r="F5865" t="s">
        <v>135</v>
      </c>
      <c r="G5865" t="s">
        <v>144</v>
      </c>
      <c r="H5865">
        <v>86</v>
      </c>
      <c r="I5865">
        <v>189</v>
      </c>
      <c r="J5865">
        <v>16254</v>
      </c>
      <c r="K5865" t="s">
        <v>81</v>
      </c>
      <c r="L5865" t="s">
        <v>152</v>
      </c>
      <c r="M5865" t="s">
        <v>142</v>
      </c>
      <c r="N5865">
        <v>7</v>
      </c>
      <c r="O5865">
        <v>2021</v>
      </c>
    </row>
    <row r="5866" spans="1:15" x14ac:dyDescent="0.25">
      <c r="A5866" t="s">
        <v>28</v>
      </c>
      <c r="B5866" s="1">
        <v>44393</v>
      </c>
      <c r="C5866" t="s">
        <v>25</v>
      </c>
      <c r="D5866" t="s">
        <v>79</v>
      </c>
      <c r="E5866" t="s">
        <v>80</v>
      </c>
      <c r="F5866" t="s">
        <v>141</v>
      </c>
      <c r="G5866" t="s">
        <v>144</v>
      </c>
      <c r="H5866">
        <v>103</v>
      </c>
      <c r="I5866">
        <v>163</v>
      </c>
      <c r="J5866">
        <v>16789</v>
      </c>
      <c r="K5866" t="s">
        <v>81</v>
      </c>
      <c r="L5866" t="s">
        <v>152</v>
      </c>
      <c r="M5866" t="s">
        <v>142</v>
      </c>
      <c r="N5866">
        <v>7</v>
      </c>
      <c r="O5866">
        <v>2021</v>
      </c>
    </row>
    <row r="5867" spans="1:15" x14ac:dyDescent="0.25">
      <c r="A5867" t="s">
        <v>28</v>
      </c>
      <c r="B5867" s="1">
        <v>44425</v>
      </c>
      <c r="C5867" t="s">
        <v>25</v>
      </c>
      <c r="D5867" t="s">
        <v>79</v>
      </c>
      <c r="E5867" t="s">
        <v>80</v>
      </c>
      <c r="F5867" t="s">
        <v>135</v>
      </c>
      <c r="G5867" t="s">
        <v>136</v>
      </c>
      <c r="H5867">
        <v>86</v>
      </c>
      <c r="I5867">
        <v>255</v>
      </c>
      <c r="J5867">
        <v>21930</v>
      </c>
      <c r="K5867" t="s">
        <v>81</v>
      </c>
      <c r="L5867" t="s">
        <v>153</v>
      </c>
      <c r="M5867" t="s">
        <v>147</v>
      </c>
      <c r="N5867">
        <v>8</v>
      </c>
      <c r="O5867">
        <v>2021</v>
      </c>
    </row>
    <row r="5868" spans="1:15" x14ac:dyDescent="0.25">
      <c r="A5868" t="s">
        <v>28</v>
      </c>
      <c r="B5868" s="1">
        <v>44425</v>
      </c>
      <c r="C5868" t="s">
        <v>25</v>
      </c>
      <c r="D5868" t="s">
        <v>79</v>
      </c>
      <c r="E5868" t="s">
        <v>80</v>
      </c>
      <c r="F5868" t="s">
        <v>135</v>
      </c>
      <c r="G5868" t="s">
        <v>139</v>
      </c>
      <c r="H5868">
        <v>77</v>
      </c>
      <c r="I5868">
        <v>239</v>
      </c>
      <c r="J5868">
        <v>18403</v>
      </c>
      <c r="K5868" t="s">
        <v>81</v>
      </c>
      <c r="L5868" t="s">
        <v>153</v>
      </c>
      <c r="M5868" t="s">
        <v>147</v>
      </c>
      <c r="N5868">
        <v>8</v>
      </c>
      <c r="O5868">
        <v>2021</v>
      </c>
    </row>
    <row r="5869" spans="1:15" x14ac:dyDescent="0.25">
      <c r="A5869" t="s">
        <v>28</v>
      </c>
      <c r="B5869" s="1">
        <v>44425</v>
      </c>
      <c r="C5869" t="s">
        <v>25</v>
      </c>
      <c r="D5869" t="s">
        <v>79</v>
      </c>
      <c r="E5869" t="s">
        <v>80</v>
      </c>
      <c r="F5869" t="s">
        <v>141</v>
      </c>
      <c r="G5869" t="s">
        <v>136</v>
      </c>
      <c r="H5869">
        <v>70</v>
      </c>
      <c r="I5869">
        <v>189</v>
      </c>
      <c r="J5869">
        <v>13230</v>
      </c>
      <c r="K5869" t="s">
        <v>81</v>
      </c>
      <c r="L5869" t="s">
        <v>153</v>
      </c>
      <c r="M5869" t="s">
        <v>147</v>
      </c>
      <c r="N5869">
        <v>8</v>
      </c>
      <c r="O5869">
        <v>2021</v>
      </c>
    </row>
    <row r="5870" spans="1:15" x14ac:dyDescent="0.25">
      <c r="A5870" t="s">
        <v>28</v>
      </c>
      <c r="B5870" s="1">
        <v>44425</v>
      </c>
      <c r="C5870" t="s">
        <v>25</v>
      </c>
      <c r="D5870" t="s">
        <v>79</v>
      </c>
      <c r="E5870" t="s">
        <v>80</v>
      </c>
      <c r="F5870" t="s">
        <v>141</v>
      </c>
      <c r="G5870" t="s">
        <v>139</v>
      </c>
      <c r="H5870">
        <v>74</v>
      </c>
      <c r="I5870">
        <v>128</v>
      </c>
      <c r="J5870">
        <v>9472</v>
      </c>
      <c r="K5870" t="s">
        <v>81</v>
      </c>
      <c r="L5870" t="s">
        <v>153</v>
      </c>
      <c r="M5870" t="s">
        <v>147</v>
      </c>
      <c r="N5870">
        <v>8</v>
      </c>
      <c r="O5870">
        <v>2021</v>
      </c>
    </row>
    <row r="5871" spans="1:15" x14ac:dyDescent="0.25">
      <c r="A5871" t="s">
        <v>28</v>
      </c>
      <c r="B5871" s="1">
        <v>44425</v>
      </c>
      <c r="C5871" t="s">
        <v>25</v>
      </c>
      <c r="D5871" t="s">
        <v>79</v>
      </c>
      <c r="E5871" t="s">
        <v>80</v>
      </c>
      <c r="F5871" t="s">
        <v>135</v>
      </c>
      <c r="G5871" t="s">
        <v>144</v>
      </c>
      <c r="H5871">
        <v>64</v>
      </c>
      <c r="I5871">
        <v>138</v>
      </c>
      <c r="J5871">
        <v>8832</v>
      </c>
      <c r="K5871" t="s">
        <v>81</v>
      </c>
      <c r="L5871" t="s">
        <v>153</v>
      </c>
      <c r="M5871" t="s">
        <v>147</v>
      </c>
      <c r="N5871">
        <v>8</v>
      </c>
      <c r="O5871">
        <v>2021</v>
      </c>
    </row>
    <row r="5872" spans="1:15" x14ac:dyDescent="0.25">
      <c r="A5872" t="s">
        <v>28</v>
      </c>
      <c r="B5872" s="1">
        <v>44425</v>
      </c>
      <c r="C5872" t="s">
        <v>25</v>
      </c>
      <c r="D5872" t="s">
        <v>79</v>
      </c>
      <c r="E5872" t="s">
        <v>80</v>
      </c>
      <c r="F5872" t="s">
        <v>141</v>
      </c>
      <c r="G5872" t="s">
        <v>144</v>
      </c>
      <c r="H5872">
        <v>63</v>
      </c>
      <c r="I5872">
        <v>90</v>
      </c>
      <c r="J5872">
        <v>5670</v>
      </c>
      <c r="K5872" t="s">
        <v>81</v>
      </c>
      <c r="L5872" t="s">
        <v>153</v>
      </c>
      <c r="M5872" t="s">
        <v>147</v>
      </c>
      <c r="N5872">
        <v>8</v>
      </c>
      <c r="O5872">
        <v>2021</v>
      </c>
    </row>
    <row r="5873" spans="1:15" x14ac:dyDescent="0.25">
      <c r="A5873" t="s">
        <v>28</v>
      </c>
      <c r="B5873" s="1">
        <v>44457</v>
      </c>
      <c r="C5873" t="s">
        <v>25</v>
      </c>
      <c r="D5873" t="s">
        <v>79</v>
      </c>
      <c r="E5873" t="s">
        <v>80</v>
      </c>
      <c r="F5873" t="s">
        <v>135</v>
      </c>
      <c r="G5873" t="s">
        <v>136</v>
      </c>
      <c r="H5873">
        <v>43</v>
      </c>
      <c r="I5873">
        <v>145</v>
      </c>
      <c r="J5873">
        <v>6235</v>
      </c>
      <c r="K5873" t="s">
        <v>81</v>
      </c>
      <c r="L5873" t="s">
        <v>154</v>
      </c>
      <c r="M5873" t="s">
        <v>143</v>
      </c>
      <c r="N5873">
        <v>9</v>
      </c>
      <c r="O5873">
        <v>2021</v>
      </c>
    </row>
    <row r="5874" spans="1:15" x14ac:dyDescent="0.25">
      <c r="A5874" t="s">
        <v>28</v>
      </c>
      <c r="B5874" s="1">
        <v>44457</v>
      </c>
      <c r="C5874" t="s">
        <v>25</v>
      </c>
      <c r="D5874" t="s">
        <v>79</v>
      </c>
      <c r="E5874" t="s">
        <v>80</v>
      </c>
      <c r="F5874" t="s">
        <v>135</v>
      </c>
      <c r="G5874" t="s">
        <v>139</v>
      </c>
      <c r="H5874">
        <v>46</v>
      </c>
      <c r="I5874">
        <v>125</v>
      </c>
      <c r="J5874">
        <v>5750</v>
      </c>
      <c r="K5874" t="s">
        <v>81</v>
      </c>
      <c r="L5874" t="s">
        <v>154</v>
      </c>
      <c r="M5874" t="s">
        <v>143</v>
      </c>
      <c r="N5874">
        <v>9</v>
      </c>
      <c r="O5874">
        <v>2021</v>
      </c>
    </row>
    <row r="5875" spans="1:15" x14ac:dyDescent="0.25">
      <c r="A5875" t="s">
        <v>28</v>
      </c>
      <c r="B5875" s="1">
        <v>44457</v>
      </c>
      <c r="C5875" t="s">
        <v>25</v>
      </c>
      <c r="D5875" t="s">
        <v>79</v>
      </c>
      <c r="E5875" t="s">
        <v>80</v>
      </c>
      <c r="F5875" t="s">
        <v>141</v>
      </c>
      <c r="G5875" t="s">
        <v>136</v>
      </c>
      <c r="H5875">
        <v>43</v>
      </c>
      <c r="I5875">
        <v>78</v>
      </c>
      <c r="J5875">
        <v>3354</v>
      </c>
      <c r="K5875" t="s">
        <v>81</v>
      </c>
      <c r="L5875" t="s">
        <v>154</v>
      </c>
      <c r="M5875" t="s">
        <v>143</v>
      </c>
      <c r="N5875">
        <v>9</v>
      </c>
      <c r="O5875">
        <v>2021</v>
      </c>
    </row>
    <row r="5876" spans="1:15" x14ac:dyDescent="0.25">
      <c r="A5876" t="s">
        <v>28</v>
      </c>
      <c r="B5876" s="1">
        <v>44457</v>
      </c>
      <c r="C5876" t="s">
        <v>25</v>
      </c>
      <c r="D5876" t="s">
        <v>79</v>
      </c>
      <c r="E5876" t="s">
        <v>80</v>
      </c>
      <c r="F5876" t="s">
        <v>141</v>
      </c>
      <c r="G5876" t="s">
        <v>139</v>
      </c>
      <c r="H5876">
        <v>41</v>
      </c>
      <c r="I5876">
        <v>63</v>
      </c>
      <c r="J5876">
        <v>2583</v>
      </c>
      <c r="K5876" t="s">
        <v>81</v>
      </c>
      <c r="L5876" t="s">
        <v>154</v>
      </c>
      <c r="M5876" t="s">
        <v>143</v>
      </c>
      <c r="N5876">
        <v>9</v>
      </c>
      <c r="O5876">
        <v>2021</v>
      </c>
    </row>
    <row r="5877" spans="1:15" x14ac:dyDescent="0.25">
      <c r="A5877" t="s">
        <v>28</v>
      </c>
      <c r="B5877" s="1">
        <v>44457</v>
      </c>
      <c r="C5877" t="s">
        <v>25</v>
      </c>
      <c r="D5877" t="s">
        <v>79</v>
      </c>
      <c r="E5877" t="s">
        <v>80</v>
      </c>
      <c r="F5877" t="s">
        <v>135</v>
      </c>
      <c r="G5877" t="s">
        <v>144</v>
      </c>
      <c r="H5877">
        <v>51</v>
      </c>
      <c r="I5877">
        <v>77</v>
      </c>
      <c r="J5877">
        <v>3927</v>
      </c>
      <c r="K5877" t="s">
        <v>81</v>
      </c>
      <c r="L5877" t="s">
        <v>154</v>
      </c>
      <c r="M5877" t="s">
        <v>143</v>
      </c>
      <c r="N5877">
        <v>9</v>
      </c>
      <c r="O5877">
        <v>2021</v>
      </c>
    </row>
    <row r="5878" spans="1:15" x14ac:dyDescent="0.25">
      <c r="A5878" t="s">
        <v>28</v>
      </c>
      <c r="B5878" s="1">
        <v>44457</v>
      </c>
      <c r="C5878" t="s">
        <v>25</v>
      </c>
      <c r="D5878" t="s">
        <v>79</v>
      </c>
      <c r="E5878" t="s">
        <v>80</v>
      </c>
      <c r="F5878" t="s">
        <v>141</v>
      </c>
      <c r="G5878" t="s">
        <v>144</v>
      </c>
      <c r="H5878">
        <v>39</v>
      </c>
      <c r="I5878">
        <v>75</v>
      </c>
      <c r="J5878">
        <v>2925</v>
      </c>
      <c r="K5878" t="s">
        <v>81</v>
      </c>
      <c r="L5878" t="s">
        <v>154</v>
      </c>
      <c r="M5878" t="s">
        <v>143</v>
      </c>
      <c r="N5878">
        <v>9</v>
      </c>
      <c r="O5878">
        <v>2021</v>
      </c>
    </row>
    <row r="5879" spans="1:15" x14ac:dyDescent="0.25">
      <c r="A5879" t="s">
        <v>28</v>
      </c>
      <c r="B5879" s="1">
        <v>44486</v>
      </c>
      <c r="C5879" t="s">
        <v>25</v>
      </c>
      <c r="D5879" t="s">
        <v>79</v>
      </c>
      <c r="E5879" t="s">
        <v>80</v>
      </c>
      <c r="F5879" t="s">
        <v>135</v>
      </c>
      <c r="G5879" t="s">
        <v>136</v>
      </c>
      <c r="H5879">
        <v>34</v>
      </c>
      <c r="I5879">
        <v>112</v>
      </c>
      <c r="J5879">
        <v>3808</v>
      </c>
      <c r="K5879" t="s">
        <v>81</v>
      </c>
      <c r="L5879" t="s">
        <v>155</v>
      </c>
      <c r="M5879" t="s">
        <v>145</v>
      </c>
      <c r="N5879">
        <v>10</v>
      </c>
      <c r="O5879">
        <v>2021</v>
      </c>
    </row>
    <row r="5880" spans="1:15" x14ac:dyDescent="0.25">
      <c r="A5880" t="s">
        <v>28</v>
      </c>
      <c r="B5880" s="1">
        <v>44486</v>
      </c>
      <c r="C5880" t="s">
        <v>25</v>
      </c>
      <c r="D5880" t="s">
        <v>79</v>
      </c>
      <c r="E5880" t="s">
        <v>80</v>
      </c>
      <c r="F5880" t="s">
        <v>135</v>
      </c>
      <c r="G5880" t="s">
        <v>139</v>
      </c>
      <c r="H5880">
        <v>45</v>
      </c>
      <c r="I5880">
        <v>155</v>
      </c>
      <c r="J5880">
        <v>6975</v>
      </c>
      <c r="K5880" t="s">
        <v>81</v>
      </c>
      <c r="L5880" t="s">
        <v>155</v>
      </c>
      <c r="M5880" t="s">
        <v>145</v>
      </c>
      <c r="N5880">
        <v>10</v>
      </c>
      <c r="O5880">
        <v>2021</v>
      </c>
    </row>
    <row r="5881" spans="1:15" x14ac:dyDescent="0.25">
      <c r="A5881" t="s">
        <v>28</v>
      </c>
      <c r="B5881" s="1">
        <v>44486</v>
      </c>
      <c r="C5881" t="s">
        <v>25</v>
      </c>
      <c r="D5881" t="s">
        <v>79</v>
      </c>
      <c r="E5881" t="s">
        <v>80</v>
      </c>
      <c r="F5881" t="s">
        <v>141</v>
      </c>
      <c r="G5881" t="s">
        <v>136</v>
      </c>
      <c r="H5881">
        <v>42</v>
      </c>
      <c r="I5881">
        <v>100</v>
      </c>
      <c r="J5881">
        <v>4200</v>
      </c>
      <c r="K5881" t="s">
        <v>81</v>
      </c>
      <c r="L5881" t="s">
        <v>155</v>
      </c>
      <c r="M5881" t="s">
        <v>145</v>
      </c>
      <c r="N5881">
        <v>10</v>
      </c>
      <c r="O5881">
        <v>2021</v>
      </c>
    </row>
    <row r="5882" spans="1:15" x14ac:dyDescent="0.25">
      <c r="A5882" t="s">
        <v>28</v>
      </c>
      <c r="B5882" s="1">
        <v>44486</v>
      </c>
      <c r="C5882" t="s">
        <v>25</v>
      </c>
      <c r="D5882" t="s">
        <v>79</v>
      </c>
      <c r="E5882" t="s">
        <v>80</v>
      </c>
      <c r="F5882" t="s">
        <v>141</v>
      </c>
      <c r="G5882" t="s">
        <v>139</v>
      </c>
      <c r="H5882">
        <v>36</v>
      </c>
      <c r="I5882">
        <v>105</v>
      </c>
      <c r="J5882">
        <v>3780</v>
      </c>
      <c r="K5882" t="s">
        <v>81</v>
      </c>
      <c r="L5882" t="s">
        <v>155</v>
      </c>
      <c r="M5882" t="s">
        <v>145</v>
      </c>
      <c r="N5882">
        <v>10</v>
      </c>
      <c r="O5882">
        <v>2021</v>
      </c>
    </row>
    <row r="5883" spans="1:15" x14ac:dyDescent="0.25">
      <c r="A5883" t="s">
        <v>28</v>
      </c>
      <c r="B5883" s="1">
        <v>44486</v>
      </c>
      <c r="C5883" t="s">
        <v>25</v>
      </c>
      <c r="D5883" t="s">
        <v>79</v>
      </c>
      <c r="E5883" t="s">
        <v>80</v>
      </c>
      <c r="F5883" t="s">
        <v>135</v>
      </c>
      <c r="G5883" t="s">
        <v>144</v>
      </c>
      <c r="H5883">
        <v>47</v>
      </c>
      <c r="I5883">
        <v>95</v>
      </c>
      <c r="J5883">
        <v>4465</v>
      </c>
      <c r="K5883" t="s">
        <v>81</v>
      </c>
      <c r="L5883" t="s">
        <v>155</v>
      </c>
      <c r="M5883" t="s">
        <v>145</v>
      </c>
      <c r="N5883">
        <v>10</v>
      </c>
      <c r="O5883">
        <v>2021</v>
      </c>
    </row>
    <row r="5884" spans="1:15" x14ac:dyDescent="0.25">
      <c r="A5884" t="s">
        <v>28</v>
      </c>
      <c r="B5884" s="1">
        <v>44486</v>
      </c>
      <c r="C5884" t="s">
        <v>25</v>
      </c>
      <c r="D5884" t="s">
        <v>79</v>
      </c>
      <c r="E5884" t="s">
        <v>80</v>
      </c>
      <c r="F5884" t="s">
        <v>141</v>
      </c>
      <c r="G5884" t="s">
        <v>144</v>
      </c>
      <c r="H5884">
        <v>50</v>
      </c>
      <c r="I5884">
        <v>108</v>
      </c>
      <c r="J5884">
        <v>5400</v>
      </c>
      <c r="K5884" t="s">
        <v>81</v>
      </c>
      <c r="L5884" t="s">
        <v>155</v>
      </c>
      <c r="M5884" t="s">
        <v>145</v>
      </c>
      <c r="N5884">
        <v>10</v>
      </c>
      <c r="O5884">
        <v>2021</v>
      </c>
    </row>
    <row r="5885" spans="1:15" x14ac:dyDescent="0.25">
      <c r="A5885" t="s">
        <v>28</v>
      </c>
      <c r="B5885" s="1">
        <v>44517</v>
      </c>
      <c r="C5885" t="s">
        <v>25</v>
      </c>
      <c r="D5885" t="s">
        <v>79</v>
      </c>
      <c r="E5885" t="s">
        <v>80</v>
      </c>
      <c r="F5885" t="s">
        <v>135</v>
      </c>
      <c r="G5885" t="s">
        <v>136</v>
      </c>
      <c r="H5885">
        <v>39</v>
      </c>
      <c r="I5885">
        <v>188</v>
      </c>
      <c r="J5885">
        <v>7332</v>
      </c>
      <c r="K5885" t="s">
        <v>81</v>
      </c>
      <c r="L5885" t="s">
        <v>156</v>
      </c>
      <c r="M5885" t="s">
        <v>138</v>
      </c>
      <c r="N5885">
        <v>11</v>
      </c>
      <c r="O5885">
        <v>2021</v>
      </c>
    </row>
    <row r="5886" spans="1:15" x14ac:dyDescent="0.25">
      <c r="A5886" t="s">
        <v>28</v>
      </c>
      <c r="B5886" s="1">
        <v>44517</v>
      </c>
      <c r="C5886" t="s">
        <v>25</v>
      </c>
      <c r="D5886" t="s">
        <v>79</v>
      </c>
      <c r="E5886" t="s">
        <v>80</v>
      </c>
      <c r="F5886" t="s">
        <v>135</v>
      </c>
      <c r="G5886" t="s">
        <v>139</v>
      </c>
      <c r="H5886">
        <v>42</v>
      </c>
      <c r="I5886">
        <v>210</v>
      </c>
      <c r="J5886">
        <v>8820</v>
      </c>
      <c r="K5886" t="s">
        <v>81</v>
      </c>
      <c r="L5886" t="s">
        <v>156</v>
      </c>
      <c r="M5886" t="s">
        <v>138</v>
      </c>
      <c r="N5886">
        <v>11</v>
      </c>
      <c r="O5886">
        <v>2021</v>
      </c>
    </row>
    <row r="5887" spans="1:15" x14ac:dyDescent="0.25">
      <c r="A5887" t="s">
        <v>28</v>
      </c>
      <c r="B5887" s="1">
        <v>44517</v>
      </c>
      <c r="C5887" t="s">
        <v>25</v>
      </c>
      <c r="D5887" t="s">
        <v>79</v>
      </c>
      <c r="E5887" t="s">
        <v>80</v>
      </c>
      <c r="F5887" t="s">
        <v>141</v>
      </c>
      <c r="G5887" t="s">
        <v>136</v>
      </c>
      <c r="H5887">
        <v>38</v>
      </c>
      <c r="I5887">
        <v>137</v>
      </c>
      <c r="J5887">
        <v>5206</v>
      </c>
      <c r="K5887" t="s">
        <v>81</v>
      </c>
      <c r="L5887" t="s">
        <v>156</v>
      </c>
      <c r="M5887" t="s">
        <v>138</v>
      </c>
      <c r="N5887">
        <v>11</v>
      </c>
      <c r="O5887">
        <v>2021</v>
      </c>
    </row>
    <row r="5888" spans="1:15" x14ac:dyDescent="0.25">
      <c r="A5888" t="s">
        <v>28</v>
      </c>
      <c r="B5888" s="1">
        <v>44517</v>
      </c>
      <c r="C5888" t="s">
        <v>25</v>
      </c>
      <c r="D5888" t="s">
        <v>79</v>
      </c>
      <c r="E5888" t="s">
        <v>80</v>
      </c>
      <c r="F5888" t="s">
        <v>141</v>
      </c>
      <c r="G5888" t="s">
        <v>139</v>
      </c>
      <c r="H5888">
        <v>48</v>
      </c>
      <c r="I5888">
        <v>125</v>
      </c>
      <c r="J5888">
        <v>6000</v>
      </c>
      <c r="K5888" t="s">
        <v>81</v>
      </c>
      <c r="L5888" t="s">
        <v>156</v>
      </c>
      <c r="M5888" t="s">
        <v>138</v>
      </c>
      <c r="N5888">
        <v>11</v>
      </c>
      <c r="O5888">
        <v>2021</v>
      </c>
    </row>
    <row r="5889" spans="1:15" x14ac:dyDescent="0.25">
      <c r="A5889" t="s">
        <v>28</v>
      </c>
      <c r="B5889" s="1">
        <v>44517</v>
      </c>
      <c r="C5889" t="s">
        <v>25</v>
      </c>
      <c r="D5889" t="s">
        <v>79</v>
      </c>
      <c r="E5889" t="s">
        <v>80</v>
      </c>
      <c r="F5889" t="s">
        <v>135</v>
      </c>
      <c r="G5889" t="s">
        <v>144</v>
      </c>
      <c r="H5889">
        <v>68</v>
      </c>
      <c r="I5889">
        <v>119</v>
      </c>
      <c r="J5889">
        <v>8092</v>
      </c>
      <c r="K5889" t="s">
        <v>81</v>
      </c>
      <c r="L5889" t="s">
        <v>156</v>
      </c>
      <c r="M5889" t="s">
        <v>138</v>
      </c>
      <c r="N5889">
        <v>11</v>
      </c>
      <c r="O5889">
        <v>2021</v>
      </c>
    </row>
    <row r="5890" spans="1:15" x14ac:dyDescent="0.25">
      <c r="A5890" t="s">
        <v>28</v>
      </c>
      <c r="B5890" s="1">
        <v>44517</v>
      </c>
      <c r="C5890" t="s">
        <v>25</v>
      </c>
      <c r="D5890" t="s">
        <v>79</v>
      </c>
      <c r="E5890" t="s">
        <v>80</v>
      </c>
      <c r="F5890" t="s">
        <v>141</v>
      </c>
      <c r="G5890" t="s">
        <v>144</v>
      </c>
      <c r="H5890">
        <v>81</v>
      </c>
      <c r="I5890">
        <v>174</v>
      </c>
      <c r="J5890">
        <v>14094</v>
      </c>
      <c r="K5890" t="s">
        <v>81</v>
      </c>
      <c r="L5890" t="s">
        <v>156</v>
      </c>
      <c r="M5890" t="s">
        <v>138</v>
      </c>
      <c r="N5890">
        <v>11</v>
      </c>
      <c r="O5890">
        <v>2021</v>
      </c>
    </row>
    <row r="5891" spans="1:15" x14ac:dyDescent="0.25">
      <c r="A5891" t="s">
        <v>28</v>
      </c>
      <c r="B5891" s="1">
        <v>44546</v>
      </c>
      <c r="C5891" t="s">
        <v>25</v>
      </c>
      <c r="D5891" t="s">
        <v>79</v>
      </c>
      <c r="E5891" t="s">
        <v>80</v>
      </c>
      <c r="F5891" t="s">
        <v>135</v>
      </c>
      <c r="G5891" t="s">
        <v>136</v>
      </c>
      <c r="H5891">
        <v>69</v>
      </c>
      <c r="I5891">
        <v>240</v>
      </c>
      <c r="J5891">
        <v>16560</v>
      </c>
      <c r="K5891" t="s">
        <v>81</v>
      </c>
      <c r="L5891" t="s">
        <v>157</v>
      </c>
      <c r="M5891" t="s">
        <v>140</v>
      </c>
      <c r="N5891">
        <v>12</v>
      </c>
      <c r="O5891">
        <v>2021</v>
      </c>
    </row>
    <row r="5892" spans="1:15" x14ac:dyDescent="0.25">
      <c r="A5892" t="s">
        <v>28</v>
      </c>
      <c r="B5892" s="1">
        <v>44546</v>
      </c>
      <c r="C5892" t="s">
        <v>25</v>
      </c>
      <c r="D5892" t="s">
        <v>79</v>
      </c>
      <c r="E5892" t="s">
        <v>80</v>
      </c>
      <c r="F5892" t="s">
        <v>135</v>
      </c>
      <c r="G5892" t="s">
        <v>139</v>
      </c>
      <c r="H5892">
        <v>72</v>
      </c>
      <c r="I5892">
        <v>216</v>
      </c>
      <c r="J5892">
        <v>15552</v>
      </c>
      <c r="K5892" t="s">
        <v>81</v>
      </c>
      <c r="L5892" t="s">
        <v>157</v>
      </c>
      <c r="M5892" t="s">
        <v>140</v>
      </c>
      <c r="N5892">
        <v>12</v>
      </c>
      <c r="O5892">
        <v>2021</v>
      </c>
    </row>
    <row r="5893" spans="1:15" x14ac:dyDescent="0.25">
      <c r="A5893" t="s">
        <v>12</v>
      </c>
      <c r="B5893" s="1">
        <v>44546</v>
      </c>
      <c r="C5893" t="s">
        <v>25</v>
      </c>
      <c r="D5893" t="s">
        <v>79</v>
      </c>
      <c r="E5893" t="s">
        <v>80</v>
      </c>
      <c r="F5893" t="s">
        <v>141</v>
      </c>
      <c r="G5893" t="s">
        <v>136</v>
      </c>
      <c r="H5893">
        <v>69</v>
      </c>
      <c r="I5893">
        <v>162</v>
      </c>
      <c r="J5893">
        <v>11178</v>
      </c>
      <c r="K5893" t="s">
        <v>81</v>
      </c>
      <c r="L5893" t="s">
        <v>157</v>
      </c>
      <c r="M5893" t="s">
        <v>140</v>
      </c>
      <c r="N5893">
        <v>12</v>
      </c>
      <c r="O5893">
        <v>2021</v>
      </c>
    </row>
    <row r="5894" spans="1:15" x14ac:dyDescent="0.25">
      <c r="A5894" t="s">
        <v>12</v>
      </c>
      <c r="B5894" s="1">
        <v>44546</v>
      </c>
      <c r="C5894" t="s">
        <v>25</v>
      </c>
      <c r="D5894" t="s">
        <v>79</v>
      </c>
      <c r="E5894" t="s">
        <v>80</v>
      </c>
      <c r="F5894" t="s">
        <v>141</v>
      </c>
      <c r="G5894" t="s">
        <v>139</v>
      </c>
      <c r="H5894">
        <v>72</v>
      </c>
      <c r="I5894">
        <v>156</v>
      </c>
      <c r="J5894">
        <v>11232</v>
      </c>
      <c r="K5894" t="s">
        <v>81</v>
      </c>
      <c r="L5894" t="s">
        <v>157</v>
      </c>
      <c r="M5894" t="s">
        <v>140</v>
      </c>
      <c r="N5894">
        <v>12</v>
      </c>
      <c r="O5894">
        <v>2021</v>
      </c>
    </row>
    <row r="5895" spans="1:15" x14ac:dyDescent="0.25">
      <c r="A5895" t="s">
        <v>12</v>
      </c>
      <c r="B5895" s="1">
        <v>44546</v>
      </c>
      <c r="C5895" t="s">
        <v>25</v>
      </c>
      <c r="D5895" t="s">
        <v>79</v>
      </c>
      <c r="E5895" t="s">
        <v>80</v>
      </c>
      <c r="F5895" t="s">
        <v>135</v>
      </c>
      <c r="G5895" t="s">
        <v>144</v>
      </c>
      <c r="H5895">
        <v>82</v>
      </c>
      <c r="I5895">
        <v>131</v>
      </c>
      <c r="J5895">
        <v>10742</v>
      </c>
      <c r="K5895" t="s">
        <v>81</v>
      </c>
      <c r="L5895" t="s">
        <v>157</v>
      </c>
      <c r="M5895" t="s">
        <v>140</v>
      </c>
      <c r="N5895">
        <v>12</v>
      </c>
      <c r="O5895">
        <v>2021</v>
      </c>
    </row>
    <row r="5896" spans="1:15" x14ac:dyDescent="0.25">
      <c r="A5896" t="s">
        <v>12</v>
      </c>
      <c r="B5896" s="1">
        <v>44546</v>
      </c>
      <c r="C5896" t="s">
        <v>25</v>
      </c>
      <c r="D5896" t="s">
        <v>79</v>
      </c>
      <c r="E5896" t="s">
        <v>80</v>
      </c>
      <c r="F5896" t="s">
        <v>141</v>
      </c>
      <c r="G5896" t="s">
        <v>144</v>
      </c>
      <c r="H5896">
        <v>87</v>
      </c>
      <c r="I5896">
        <v>175</v>
      </c>
      <c r="J5896">
        <v>15225</v>
      </c>
      <c r="K5896" t="s">
        <v>81</v>
      </c>
      <c r="L5896" t="s">
        <v>157</v>
      </c>
      <c r="M5896" t="s">
        <v>140</v>
      </c>
      <c r="N5896">
        <v>12</v>
      </c>
      <c r="O5896">
        <v>2021</v>
      </c>
    </row>
    <row r="5897" spans="1:15" x14ac:dyDescent="0.25">
      <c r="A5897" t="s">
        <v>12</v>
      </c>
      <c r="B5897" s="1">
        <v>44201</v>
      </c>
      <c r="C5897" t="s">
        <v>25</v>
      </c>
      <c r="D5897" t="s">
        <v>79</v>
      </c>
      <c r="E5897" t="s">
        <v>80</v>
      </c>
      <c r="F5897" t="s">
        <v>135</v>
      </c>
      <c r="G5897" t="s">
        <v>136</v>
      </c>
      <c r="H5897">
        <v>19</v>
      </c>
      <c r="I5897">
        <v>182</v>
      </c>
      <c r="J5897">
        <v>3458</v>
      </c>
      <c r="K5897" t="s">
        <v>81</v>
      </c>
      <c r="L5897" t="s">
        <v>137</v>
      </c>
      <c r="M5897" t="s">
        <v>147</v>
      </c>
      <c r="N5897">
        <v>1</v>
      </c>
      <c r="O5897">
        <v>2021</v>
      </c>
    </row>
    <row r="5898" spans="1:15" x14ac:dyDescent="0.25">
      <c r="A5898" t="s">
        <v>12</v>
      </c>
      <c r="B5898" s="1">
        <v>44201</v>
      </c>
      <c r="C5898" t="s">
        <v>25</v>
      </c>
      <c r="D5898" t="s">
        <v>79</v>
      </c>
      <c r="E5898" t="s">
        <v>80</v>
      </c>
      <c r="F5898" t="s">
        <v>135</v>
      </c>
      <c r="G5898" t="s">
        <v>139</v>
      </c>
      <c r="H5898">
        <v>28</v>
      </c>
      <c r="I5898">
        <v>196</v>
      </c>
      <c r="J5898">
        <v>5488</v>
      </c>
      <c r="K5898" t="s">
        <v>81</v>
      </c>
      <c r="L5898" t="s">
        <v>137</v>
      </c>
      <c r="M5898" t="s">
        <v>147</v>
      </c>
      <c r="N5898">
        <v>1</v>
      </c>
      <c r="O5898">
        <v>2021</v>
      </c>
    </row>
    <row r="5899" spans="1:15" x14ac:dyDescent="0.25">
      <c r="A5899" t="s">
        <v>12</v>
      </c>
      <c r="B5899" s="1">
        <v>44201</v>
      </c>
      <c r="C5899" t="s">
        <v>25</v>
      </c>
      <c r="D5899" t="s">
        <v>79</v>
      </c>
      <c r="E5899" t="s">
        <v>80</v>
      </c>
      <c r="F5899" t="s">
        <v>141</v>
      </c>
      <c r="G5899" t="s">
        <v>136</v>
      </c>
      <c r="H5899">
        <v>28</v>
      </c>
      <c r="I5899">
        <v>119</v>
      </c>
      <c r="J5899">
        <v>3332</v>
      </c>
      <c r="K5899" t="s">
        <v>81</v>
      </c>
      <c r="L5899" t="s">
        <v>137</v>
      </c>
      <c r="M5899" t="s">
        <v>147</v>
      </c>
      <c r="N5899">
        <v>1</v>
      </c>
      <c r="O5899">
        <v>2021</v>
      </c>
    </row>
    <row r="5900" spans="1:15" x14ac:dyDescent="0.25">
      <c r="A5900" t="s">
        <v>12</v>
      </c>
      <c r="B5900" s="1">
        <v>44201</v>
      </c>
      <c r="C5900" t="s">
        <v>25</v>
      </c>
      <c r="D5900" t="s">
        <v>79</v>
      </c>
      <c r="E5900" t="s">
        <v>80</v>
      </c>
      <c r="F5900" t="s">
        <v>141</v>
      </c>
      <c r="G5900" t="s">
        <v>139</v>
      </c>
      <c r="H5900">
        <v>33</v>
      </c>
      <c r="I5900">
        <v>133</v>
      </c>
      <c r="J5900">
        <v>4389</v>
      </c>
      <c r="K5900" t="s">
        <v>81</v>
      </c>
      <c r="L5900" t="s">
        <v>137</v>
      </c>
      <c r="M5900" t="s">
        <v>147</v>
      </c>
      <c r="N5900">
        <v>1</v>
      </c>
      <c r="O5900">
        <v>2021</v>
      </c>
    </row>
    <row r="5901" spans="1:15" x14ac:dyDescent="0.25">
      <c r="A5901" t="s">
        <v>12</v>
      </c>
      <c r="B5901" s="1">
        <v>44201</v>
      </c>
      <c r="C5901" t="s">
        <v>25</v>
      </c>
      <c r="D5901" t="s">
        <v>79</v>
      </c>
      <c r="E5901" t="s">
        <v>80</v>
      </c>
      <c r="F5901" t="s">
        <v>135</v>
      </c>
      <c r="G5901" t="s">
        <v>144</v>
      </c>
      <c r="H5901">
        <v>36</v>
      </c>
      <c r="I5901">
        <v>85</v>
      </c>
      <c r="J5901">
        <v>3060</v>
      </c>
      <c r="K5901" t="s">
        <v>81</v>
      </c>
      <c r="L5901" t="s">
        <v>137</v>
      </c>
      <c r="M5901" t="s">
        <v>147</v>
      </c>
      <c r="N5901">
        <v>1</v>
      </c>
      <c r="O5901">
        <v>2021</v>
      </c>
    </row>
    <row r="5902" spans="1:15" x14ac:dyDescent="0.25">
      <c r="A5902" t="s">
        <v>28</v>
      </c>
      <c r="B5902" s="1">
        <v>44201</v>
      </c>
      <c r="C5902" t="s">
        <v>25</v>
      </c>
      <c r="D5902" t="s">
        <v>79</v>
      </c>
      <c r="E5902" t="s">
        <v>80</v>
      </c>
      <c r="F5902" t="s">
        <v>141</v>
      </c>
      <c r="G5902" t="s">
        <v>144</v>
      </c>
      <c r="H5902">
        <v>34</v>
      </c>
      <c r="I5902">
        <v>143</v>
      </c>
      <c r="J5902">
        <v>4862</v>
      </c>
      <c r="K5902" t="s">
        <v>81</v>
      </c>
      <c r="L5902" t="s">
        <v>137</v>
      </c>
      <c r="M5902" t="s">
        <v>147</v>
      </c>
      <c r="N5902">
        <v>1</v>
      </c>
      <c r="O5902">
        <v>2021</v>
      </c>
    </row>
    <row r="5903" spans="1:15" x14ac:dyDescent="0.25">
      <c r="A5903" t="s">
        <v>12</v>
      </c>
      <c r="B5903" s="1">
        <v>44231</v>
      </c>
      <c r="C5903" t="s">
        <v>25</v>
      </c>
      <c r="D5903" t="s">
        <v>79</v>
      </c>
      <c r="E5903" t="s">
        <v>80</v>
      </c>
      <c r="F5903" t="s">
        <v>135</v>
      </c>
      <c r="G5903" t="s">
        <v>136</v>
      </c>
      <c r="H5903">
        <v>23</v>
      </c>
      <c r="I5903">
        <v>163</v>
      </c>
      <c r="J5903">
        <v>3749</v>
      </c>
      <c r="K5903" t="s">
        <v>81</v>
      </c>
      <c r="L5903" t="s">
        <v>148</v>
      </c>
      <c r="M5903" t="s">
        <v>140</v>
      </c>
      <c r="N5903">
        <v>2</v>
      </c>
      <c r="O5903">
        <v>2021</v>
      </c>
    </row>
    <row r="5904" spans="1:15" x14ac:dyDescent="0.25">
      <c r="A5904" t="s">
        <v>12</v>
      </c>
      <c r="B5904" s="1">
        <v>44231</v>
      </c>
      <c r="C5904" t="s">
        <v>25</v>
      </c>
      <c r="D5904" t="s">
        <v>79</v>
      </c>
      <c r="E5904" t="s">
        <v>80</v>
      </c>
      <c r="F5904" t="s">
        <v>135</v>
      </c>
      <c r="G5904" t="s">
        <v>139</v>
      </c>
      <c r="H5904">
        <v>32</v>
      </c>
      <c r="I5904">
        <v>174</v>
      </c>
      <c r="J5904">
        <v>5568</v>
      </c>
      <c r="K5904" t="s">
        <v>81</v>
      </c>
      <c r="L5904" t="s">
        <v>148</v>
      </c>
      <c r="M5904" t="s">
        <v>140</v>
      </c>
      <c r="N5904">
        <v>2</v>
      </c>
      <c r="O5904">
        <v>2021</v>
      </c>
    </row>
    <row r="5905" spans="1:15" x14ac:dyDescent="0.25">
      <c r="A5905" t="s">
        <v>12</v>
      </c>
      <c r="B5905" s="1">
        <v>44231</v>
      </c>
      <c r="C5905" t="s">
        <v>25</v>
      </c>
      <c r="D5905" t="s">
        <v>79</v>
      </c>
      <c r="E5905" t="s">
        <v>80</v>
      </c>
      <c r="F5905" t="s">
        <v>141</v>
      </c>
      <c r="G5905" t="s">
        <v>136</v>
      </c>
      <c r="H5905">
        <v>34</v>
      </c>
      <c r="I5905">
        <v>128</v>
      </c>
      <c r="J5905">
        <v>4352</v>
      </c>
      <c r="K5905" t="s">
        <v>81</v>
      </c>
      <c r="L5905" t="s">
        <v>148</v>
      </c>
      <c r="M5905" t="s">
        <v>140</v>
      </c>
      <c r="N5905">
        <v>2</v>
      </c>
      <c r="O5905">
        <v>2021</v>
      </c>
    </row>
    <row r="5906" spans="1:15" x14ac:dyDescent="0.25">
      <c r="A5906" t="s">
        <v>12</v>
      </c>
      <c r="B5906" s="1">
        <v>44231</v>
      </c>
      <c r="C5906" t="s">
        <v>29</v>
      </c>
      <c r="D5906" t="s">
        <v>82</v>
      </c>
      <c r="E5906" t="s">
        <v>83</v>
      </c>
      <c r="F5906" t="s">
        <v>141</v>
      </c>
      <c r="G5906" t="s">
        <v>139</v>
      </c>
      <c r="H5906">
        <v>32</v>
      </c>
      <c r="I5906">
        <v>109</v>
      </c>
      <c r="J5906">
        <v>3488</v>
      </c>
      <c r="K5906" t="s">
        <v>81</v>
      </c>
      <c r="L5906" t="s">
        <v>148</v>
      </c>
      <c r="M5906" t="s">
        <v>140</v>
      </c>
      <c r="N5906">
        <v>2</v>
      </c>
      <c r="O5906">
        <v>2021</v>
      </c>
    </row>
    <row r="5907" spans="1:15" x14ac:dyDescent="0.25">
      <c r="A5907" t="s">
        <v>12</v>
      </c>
      <c r="B5907" s="1">
        <v>44231</v>
      </c>
      <c r="C5907" t="s">
        <v>29</v>
      </c>
      <c r="D5907" t="s">
        <v>82</v>
      </c>
      <c r="E5907" t="s">
        <v>83</v>
      </c>
      <c r="F5907" t="s">
        <v>135</v>
      </c>
      <c r="G5907" t="s">
        <v>144</v>
      </c>
      <c r="H5907">
        <v>39</v>
      </c>
      <c r="I5907">
        <v>70</v>
      </c>
      <c r="J5907">
        <v>2730</v>
      </c>
      <c r="K5907" t="s">
        <v>81</v>
      </c>
      <c r="L5907" t="s">
        <v>148</v>
      </c>
      <c r="M5907" t="s">
        <v>140</v>
      </c>
      <c r="N5907">
        <v>2</v>
      </c>
      <c r="O5907">
        <v>2021</v>
      </c>
    </row>
    <row r="5908" spans="1:15" x14ac:dyDescent="0.25">
      <c r="A5908" t="s">
        <v>12</v>
      </c>
      <c r="B5908" s="1">
        <v>44231</v>
      </c>
      <c r="C5908" t="s">
        <v>29</v>
      </c>
      <c r="D5908" t="s">
        <v>82</v>
      </c>
      <c r="E5908" t="s">
        <v>83</v>
      </c>
      <c r="F5908" t="s">
        <v>141</v>
      </c>
      <c r="G5908" t="s">
        <v>144</v>
      </c>
      <c r="H5908">
        <v>34</v>
      </c>
      <c r="I5908">
        <v>131</v>
      </c>
      <c r="J5908">
        <v>4454</v>
      </c>
      <c r="K5908" t="s">
        <v>81</v>
      </c>
      <c r="L5908" t="s">
        <v>148</v>
      </c>
      <c r="M5908" t="s">
        <v>140</v>
      </c>
      <c r="N5908">
        <v>2</v>
      </c>
      <c r="O5908">
        <v>2021</v>
      </c>
    </row>
    <row r="5909" spans="1:15" x14ac:dyDescent="0.25">
      <c r="A5909" t="s">
        <v>12</v>
      </c>
      <c r="B5909" s="1">
        <v>44261</v>
      </c>
      <c r="C5909" t="s">
        <v>29</v>
      </c>
      <c r="D5909" t="s">
        <v>82</v>
      </c>
      <c r="E5909" t="s">
        <v>83</v>
      </c>
      <c r="F5909" t="s">
        <v>135</v>
      </c>
      <c r="G5909" t="s">
        <v>136</v>
      </c>
      <c r="H5909">
        <v>28</v>
      </c>
      <c r="I5909">
        <v>156</v>
      </c>
      <c r="J5909">
        <v>4368</v>
      </c>
      <c r="K5909" t="s">
        <v>81</v>
      </c>
      <c r="L5909" t="s">
        <v>149</v>
      </c>
      <c r="M5909" t="s">
        <v>143</v>
      </c>
      <c r="N5909">
        <v>3</v>
      </c>
      <c r="O5909">
        <v>2021</v>
      </c>
    </row>
    <row r="5910" spans="1:15" x14ac:dyDescent="0.25">
      <c r="A5910" t="s">
        <v>12</v>
      </c>
      <c r="B5910" s="1">
        <v>44261</v>
      </c>
      <c r="C5910" t="s">
        <v>29</v>
      </c>
      <c r="D5910" t="s">
        <v>82</v>
      </c>
      <c r="E5910" t="s">
        <v>83</v>
      </c>
      <c r="F5910" t="s">
        <v>135</v>
      </c>
      <c r="G5910" t="s">
        <v>139</v>
      </c>
      <c r="H5910">
        <v>36</v>
      </c>
      <c r="I5910">
        <v>169</v>
      </c>
      <c r="J5910">
        <v>6084</v>
      </c>
      <c r="K5910" t="s">
        <v>81</v>
      </c>
      <c r="L5910" t="s">
        <v>149</v>
      </c>
      <c r="M5910" t="s">
        <v>143</v>
      </c>
      <c r="N5910">
        <v>3</v>
      </c>
      <c r="O5910">
        <v>2021</v>
      </c>
    </row>
    <row r="5911" spans="1:15" x14ac:dyDescent="0.25">
      <c r="A5911" t="s">
        <v>12</v>
      </c>
      <c r="B5911" s="1">
        <v>44261</v>
      </c>
      <c r="C5911" t="s">
        <v>29</v>
      </c>
      <c r="D5911" t="s">
        <v>82</v>
      </c>
      <c r="E5911" t="s">
        <v>83</v>
      </c>
      <c r="F5911" t="s">
        <v>141</v>
      </c>
      <c r="G5911" t="s">
        <v>136</v>
      </c>
      <c r="H5911">
        <v>28</v>
      </c>
      <c r="I5911">
        <v>113</v>
      </c>
      <c r="J5911">
        <v>3164</v>
      </c>
      <c r="K5911" t="s">
        <v>81</v>
      </c>
      <c r="L5911" t="s">
        <v>149</v>
      </c>
      <c r="M5911" t="s">
        <v>143</v>
      </c>
      <c r="N5911">
        <v>3</v>
      </c>
      <c r="O5911">
        <v>2021</v>
      </c>
    </row>
    <row r="5912" spans="1:15" x14ac:dyDescent="0.25">
      <c r="A5912" t="s">
        <v>12</v>
      </c>
      <c r="B5912" s="1">
        <v>44261</v>
      </c>
      <c r="C5912" t="s">
        <v>29</v>
      </c>
      <c r="D5912" t="s">
        <v>82</v>
      </c>
      <c r="E5912" t="s">
        <v>83</v>
      </c>
      <c r="F5912" t="s">
        <v>141</v>
      </c>
      <c r="G5912" t="s">
        <v>139</v>
      </c>
      <c r="H5912">
        <v>33</v>
      </c>
      <c r="I5912">
        <v>105</v>
      </c>
      <c r="J5912">
        <v>3465</v>
      </c>
      <c r="K5912" t="s">
        <v>81</v>
      </c>
      <c r="L5912" t="s">
        <v>149</v>
      </c>
      <c r="M5912" t="s">
        <v>143</v>
      </c>
      <c r="N5912">
        <v>3</v>
      </c>
      <c r="O5912">
        <v>2021</v>
      </c>
    </row>
    <row r="5913" spans="1:15" x14ac:dyDescent="0.25">
      <c r="A5913" t="s">
        <v>28</v>
      </c>
      <c r="B5913" s="1">
        <v>44261</v>
      </c>
      <c r="C5913" t="s">
        <v>29</v>
      </c>
      <c r="D5913" t="s">
        <v>82</v>
      </c>
      <c r="E5913" t="s">
        <v>83</v>
      </c>
      <c r="F5913" t="s">
        <v>135</v>
      </c>
      <c r="G5913" t="s">
        <v>144</v>
      </c>
      <c r="H5913">
        <v>37</v>
      </c>
      <c r="I5913">
        <v>75</v>
      </c>
      <c r="J5913">
        <v>2775</v>
      </c>
      <c r="K5913" t="s">
        <v>81</v>
      </c>
      <c r="L5913" t="s">
        <v>149</v>
      </c>
      <c r="M5913" t="s">
        <v>143</v>
      </c>
      <c r="N5913">
        <v>3</v>
      </c>
      <c r="O5913">
        <v>2021</v>
      </c>
    </row>
    <row r="5914" spans="1:15" x14ac:dyDescent="0.25">
      <c r="A5914" t="s">
        <v>28</v>
      </c>
      <c r="B5914" s="1">
        <v>44261</v>
      </c>
      <c r="C5914" t="s">
        <v>29</v>
      </c>
      <c r="D5914" t="s">
        <v>82</v>
      </c>
      <c r="E5914" t="s">
        <v>83</v>
      </c>
      <c r="F5914" t="s">
        <v>141</v>
      </c>
      <c r="G5914" t="s">
        <v>144</v>
      </c>
      <c r="H5914">
        <v>33</v>
      </c>
      <c r="I5914">
        <v>116</v>
      </c>
      <c r="J5914">
        <v>3828</v>
      </c>
      <c r="K5914" t="s">
        <v>81</v>
      </c>
      <c r="L5914" t="s">
        <v>149</v>
      </c>
      <c r="M5914" t="s">
        <v>143</v>
      </c>
      <c r="N5914">
        <v>3</v>
      </c>
      <c r="O5914">
        <v>2021</v>
      </c>
    </row>
    <row r="5915" spans="1:15" x14ac:dyDescent="0.25">
      <c r="A5915" t="s">
        <v>28</v>
      </c>
      <c r="B5915" s="1">
        <v>44291</v>
      </c>
      <c r="C5915" t="s">
        <v>29</v>
      </c>
      <c r="D5915" t="s">
        <v>82</v>
      </c>
      <c r="E5915" t="s">
        <v>83</v>
      </c>
      <c r="F5915" t="s">
        <v>135</v>
      </c>
      <c r="G5915" t="s">
        <v>136</v>
      </c>
      <c r="H5915">
        <v>19</v>
      </c>
      <c r="I5915">
        <v>195</v>
      </c>
      <c r="J5915">
        <v>3705</v>
      </c>
      <c r="K5915" t="s">
        <v>81</v>
      </c>
      <c r="L5915" t="s">
        <v>150</v>
      </c>
      <c r="M5915" t="s">
        <v>146</v>
      </c>
      <c r="N5915">
        <v>4</v>
      </c>
      <c r="O5915">
        <v>2021</v>
      </c>
    </row>
    <row r="5916" spans="1:15" x14ac:dyDescent="0.25">
      <c r="A5916" t="s">
        <v>28</v>
      </c>
      <c r="B5916" s="1">
        <v>44291</v>
      </c>
      <c r="C5916" t="s">
        <v>29</v>
      </c>
      <c r="D5916" t="s">
        <v>82</v>
      </c>
      <c r="E5916" t="s">
        <v>83</v>
      </c>
      <c r="F5916" t="s">
        <v>135</v>
      </c>
      <c r="G5916" t="s">
        <v>139</v>
      </c>
      <c r="H5916">
        <v>29</v>
      </c>
      <c r="I5916">
        <v>195</v>
      </c>
      <c r="J5916">
        <v>5655</v>
      </c>
      <c r="K5916" t="s">
        <v>81</v>
      </c>
      <c r="L5916" t="s">
        <v>150</v>
      </c>
      <c r="M5916" t="s">
        <v>146</v>
      </c>
      <c r="N5916">
        <v>4</v>
      </c>
      <c r="O5916">
        <v>2021</v>
      </c>
    </row>
    <row r="5917" spans="1:15" x14ac:dyDescent="0.25">
      <c r="A5917" t="s">
        <v>28</v>
      </c>
      <c r="B5917" s="1">
        <v>44291</v>
      </c>
      <c r="C5917" t="s">
        <v>29</v>
      </c>
      <c r="D5917" t="s">
        <v>82</v>
      </c>
      <c r="E5917" t="s">
        <v>83</v>
      </c>
      <c r="F5917" t="s">
        <v>141</v>
      </c>
      <c r="G5917" t="s">
        <v>136</v>
      </c>
      <c r="H5917">
        <v>24</v>
      </c>
      <c r="I5917">
        <v>138</v>
      </c>
      <c r="J5917">
        <v>3312</v>
      </c>
      <c r="K5917" t="s">
        <v>81</v>
      </c>
      <c r="L5917" t="s">
        <v>150</v>
      </c>
      <c r="M5917" t="s">
        <v>146</v>
      </c>
      <c r="N5917">
        <v>4</v>
      </c>
      <c r="O5917">
        <v>2021</v>
      </c>
    </row>
    <row r="5918" spans="1:15" x14ac:dyDescent="0.25">
      <c r="A5918" t="s">
        <v>28</v>
      </c>
      <c r="B5918" s="1">
        <v>44291</v>
      </c>
      <c r="C5918" t="s">
        <v>29</v>
      </c>
      <c r="D5918" t="s">
        <v>82</v>
      </c>
      <c r="E5918" t="s">
        <v>83</v>
      </c>
      <c r="F5918" t="s">
        <v>141</v>
      </c>
      <c r="G5918" t="s">
        <v>139</v>
      </c>
      <c r="H5918">
        <v>29</v>
      </c>
      <c r="I5918">
        <v>113</v>
      </c>
      <c r="J5918">
        <v>3277</v>
      </c>
      <c r="K5918" t="s">
        <v>81</v>
      </c>
      <c r="L5918" t="s">
        <v>150</v>
      </c>
      <c r="M5918" t="s">
        <v>146</v>
      </c>
      <c r="N5918">
        <v>4</v>
      </c>
      <c r="O5918">
        <v>2021</v>
      </c>
    </row>
    <row r="5919" spans="1:15" x14ac:dyDescent="0.25">
      <c r="A5919" t="s">
        <v>28</v>
      </c>
      <c r="B5919" s="1">
        <v>44291</v>
      </c>
      <c r="C5919" t="s">
        <v>29</v>
      </c>
      <c r="D5919" t="s">
        <v>82</v>
      </c>
      <c r="E5919" t="s">
        <v>83</v>
      </c>
      <c r="F5919" t="s">
        <v>135</v>
      </c>
      <c r="G5919" t="s">
        <v>144</v>
      </c>
      <c r="H5919">
        <v>34</v>
      </c>
      <c r="I5919">
        <v>72</v>
      </c>
      <c r="J5919">
        <v>2448</v>
      </c>
      <c r="K5919" t="s">
        <v>81</v>
      </c>
      <c r="L5919" t="s">
        <v>150</v>
      </c>
      <c r="M5919" t="s">
        <v>146</v>
      </c>
      <c r="N5919">
        <v>4</v>
      </c>
      <c r="O5919">
        <v>2021</v>
      </c>
    </row>
    <row r="5920" spans="1:15" x14ac:dyDescent="0.25">
      <c r="A5920" t="s">
        <v>28</v>
      </c>
      <c r="B5920" s="1">
        <v>44291</v>
      </c>
      <c r="C5920" t="s">
        <v>29</v>
      </c>
      <c r="D5920" t="s">
        <v>82</v>
      </c>
      <c r="E5920" t="s">
        <v>83</v>
      </c>
      <c r="F5920" t="s">
        <v>141</v>
      </c>
      <c r="G5920" t="s">
        <v>144</v>
      </c>
      <c r="H5920">
        <v>28</v>
      </c>
      <c r="I5920">
        <v>138</v>
      </c>
      <c r="J5920">
        <v>3864</v>
      </c>
      <c r="K5920" t="s">
        <v>81</v>
      </c>
      <c r="L5920" t="s">
        <v>150</v>
      </c>
      <c r="M5920" t="s">
        <v>146</v>
      </c>
      <c r="N5920">
        <v>4</v>
      </c>
      <c r="O5920">
        <v>2021</v>
      </c>
    </row>
    <row r="5921" spans="1:15" x14ac:dyDescent="0.25">
      <c r="A5921" t="s">
        <v>28</v>
      </c>
      <c r="B5921" s="1">
        <v>44321</v>
      </c>
      <c r="C5921" t="s">
        <v>29</v>
      </c>
      <c r="D5921" t="s">
        <v>82</v>
      </c>
      <c r="E5921" t="s">
        <v>83</v>
      </c>
      <c r="F5921" t="s">
        <v>135</v>
      </c>
      <c r="G5921" t="s">
        <v>136</v>
      </c>
      <c r="H5921">
        <v>18</v>
      </c>
      <c r="I5921">
        <v>203</v>
      </c>
      <c r="J5921">
        <v>3654</v>
      </c>
      <c r="K5921" t="s">
        <v>81</v>
      </c>
      <c r="L5921" t="s">
        <v>151</v>
      </c>
      <c r="M5921" t="s">
        <v>138</v>
      </c>
      <c r="N5921">
        <v>5</v>
      </c>
      <c r="O5921">
        <v>2021</v>
      </c>
    </row>
    <row r="5922" spans="1:15" x14ac:dyDescent="0.25">
      <c r="A5922" t="s">
        <v>28</v>
      </c>
      <c r="B5922" s="1">
        <v>44321</v>
      </c>
      <c r="C5922" t="s">
        <v>29</v>
      </c>
      <c r="D5922" t="s">
        <v>82</v>
      </c>
      <c r="E5922" t="s">
        <v>83</v>
      </c>
      <c r="F5922" t="s">
        <v>135</v>
      </c>
      <c r="G5922" t="s">
        <v>139</v>
      </c>
      <c r="H5922">
        <v>28</v>
      </c>
      <c r="I5922">
        <v>196</v>
      </c>
      <c r="J5922">
        <v>5488</v>
      </c>
      <c r="K5922" t="s">
        <v>81</v>
      </c>
      <c r="L5922" t="s">
        <v>151</v>
      </c>
      <c r="M5922" t="s">
        <v>138</v>
      </c>
      <c r="N5922">
        <v>5</v>
      </c>
      <c r="O5922">
        <v>2021</v>
      </c>
    </row>
    <row r="5923" spans="1:15" x14ac:dyDescent="0.25">
      <c r="A5923" t="s">
        <v>28</v>
      </c>
      <c r="B5923" s="1">
        <v>44321</v>
      </c>
      <c r="C5923" t="s">
        <v>29</v>
      </c>
      <c r="D5923" t="s">
        <v>82</v>
      </c>
      <c r="E5923" t="s">
        <v>83</v>
      </c>
      <c r="F5923" t="s">
        <v>141</v>
      </c>
      <c r="G5923" t="s">
        <v>136</v>
      </c>
      <c r="H5923">
        <v>23</v>
      </c>
      <c r="I5923">
        <v>167</v>
      </c>
      <c r="J5923">
        <v>3841</v>
      </c>
      <c r="K5923" t="s">
        <v>81</v>
      </c>
      <c r="L5923" t="s">
        <v>151</v>
      </c>
      <c r="M5923" t="s">
        <v>138</v>
      </c>
      <c r="N5923">
        <v>5</v>
      </c>
      <c r="O5923">
        <v>2021</v>
      </c>
    </row>
    <row r="5924" spans="1:15" x14ac:dyDescent="0.25">
      <c r="A5924" t="s">
        <v>28</v>
      </c>
      <c r="B5924" s="1">
        <v>44321</v>
      </c>
      <c r="C5924" t="s">
        <v>29</v>
      </c>
      <c r="D5924" t="s">
        <v>82</v>
      </c>
      <c r="E5924" t="s">
        <v>83</v>
      </c>
      <c r="F5924" t="s">
        <v>141</v>
      </c>
      <c r="G5924" t="s">
        <v>139</v>
      </c>
      <c r="H5924">
        <v>33</v>
      </c>
      <c r="I5924">
        <v>130</v>
      </c>
      <c r="J5924">
        <v>4290</v>
      </c>
      <c r="K5924" t="s">
        <v>81</v>
      </c>
      <c r="L5924" t="s">
        <v>151</v>
      </c>
      <c r="M5924" t="s">
        <v>138</v>
      </c>
      <c r="N5924">
        <v>5</v>
      </c>
      <c r="O5924">
        <v>2021</v>
      </c>
    </row>
    <row r="5925" spans="1:15" x14ac:dyDescent="0.25">
      <c r="A5925" t="s">
        <v>28</v>
      </c>
      <c r="B5925" s="1">
        <v>44321</v>
      </c>
      <c r="C5925" t="s">
        <v>29</v>
      </c>
      <c r="D5925" t="s">
        <v>82</v>
      </c>
      <c r="E5925" t="s">
        <v>83</v>
      </c>
      <c r="F5925" t="s">
        <v>135</v>
      </c>
      <c r="G5925" t="s">
        <v>144</v>
      </c>
      <c r="H5925">
        <v>47</v>
      </c>
      <c r="I5925">
        <v>120</v>
      </c>
      <c r="J5925">
        <v>5640</v>
      </c>
      <c r="K5925" t="s">
        <v>81</v>
      </c>
      <c r="L5925" t="s">
        <v>151</v>
      </c>
      <c r="M5925" t="s">
        <v>138</v>
      </c>
      <c r="N5925">
        <v>5</v>
      </c>
      <c r="O5925">
        <v>2021</v>
      </c>
    </row>
    <row r="5926" spans="1:15" x14ac:dyDescent="0.25">
      <c r="A5926" t="s">
        <v>28</v>
      </c>
      <c r="B5926" s="1">
        <v>44321</v>
      </c>
      <c r="C5926" t="s">
        <v>29</v>
      </c>
      <c r="D5926" t="s">
        <v>82</v>
      </c>
      <c r="E5926" t="s">
        <v>83</v>
      </c>
      <c r="F5926" t="s">
        <v>141</v>
      </c>
      <c r="G5926" t="s">
        <v>144</v>
      </c>
      <c r="H5926">
        <v>42</v>
      </c>
      <c r="I5926">
        <v>218</v>
      </c>
      <c r="J5926">
        <v>9156</v>
      </c>
      <c r="K5926" t="s">
        <v>81</v>
      </c>
      <c r="L5926" t="s">
        <v>151</v>
      </c>
      <c r="M5926" t="s">
        <v>138</v>
      </c>
      <c r="N5926">
        <v>5</v>
      </c>
      <c r="O5926">
        <v>2021</v>
      </c>
    </row>
    <row r="5927" spans="1:15" x14ac:dyDescent="0.25">
      <c r="A5927" t="s">
        <v>28</v>
      </c>
      <c r="B5927" s="1">
        <v>44351</v>
      </c>
      <c r="C5927" t="s">
        <v>29</v>
      </c>
      <c r="D5927" t="s">
        <v>82</v>
      </c>
      <c r="E5927" t="s">
        <v>83</v>
      </c>
      <c r="F5927" t="s">
        <v>135</v>
      </c>
      <c r="G5927" t="s">
        <v>136</v>
      </c>
      <c r="H5927">
        <v>42</v>
      </c>
      <c r="I5927">
        <v>195</v>
      </c>
      <c r="J5927">
        <v>8190</v>
      </c>
      <c r="K5927" t="s">
        <v>81</v>
      </c>
      <c r="L5927" t="s">
        <v>158</v>
      </c>
      <c r="M5927" t="s">
        <v>142</v>
      </c>
      <c r="N5927">
        <v>6</v>
      </c>
      <c r="O5927">
        <v>2021</v>
      </c>
    </row>
    <row r="5928" spans="1:15" x14ac:dyDescent="0.25">
      <c r="A5928" t="s">
        <v>28</v>
      </c>
      <c r="B5928" s="1">
        <v>44351</v>
      </c>
      <c r="C5928" t="s">
        <v>29</v>
      </c>
      <c r="D5928" t="s">
        <v>82</v>
      </c>
      <c r="E5928" t="s">
        <v>83</v>
      </c>
      <c r="F5928" t="s">
        <v>135</v>
      </c>
      <c r="G5928" t="s">
        <v>139</v>
      </c>
      <c r="H5928">
        <v>46</v>
      </c>
      <c r="I5928">
        <v>188</v>
      </c>
      <c r="J5928">
        <v>8648</v>
      </c>
      <c r="K5928" t="s">
        <v>81</v>
      </c>
      <c r="L5928" t="s">
        <v>158</v>
      </c>
      <c r="M5928" t="s">
        <v>142</v>
      </c>
      <c r="N5928">
        <v>6</v>
      </c>
      <c r="O5928">
        <v>2021</v>
      </c>
    </row>
    <row r="5929" spans="1:15" x14ac:dyDescent="0.25">
      <c r="A5929" t="s">
        <v>28</v>
      </c>
      <c r="B5929" s="1">
        <v>44351</v>
      </c>
      <c r="C5929" t="s">
        <v>29</v>
      </c>
      <c r="D5929" t="s">
        <v>82</v>
      </c>
      <c r="E5929" t="s">
        <v>83</v>
      </c>
      <c r="F5929" t="s">
        <v>141</v>
      </c>
      <c r="G5929" t="s">
        <v>136</v>
      </c>
      <c r="H5929">
        <v>47</v>
      </c>
      <c r="I5929">
        <v>174</v>
      </c>
      <c r="J5929">
        <v>8178</v>
      </c>
      <c r="K5929" t="s">
        <v>81</v>
      </c>
      <c r="L5929" t="s">
        <v>158</v>
      </c>
      <c r="M5929" t="s">
        <v>142</v>
      </c>
      <c r="N5929">
        <v>6</v>
      </c>
      <c r="O5929">
        <v>2021</v>
      </c>
    </row>
    <row r="5930" spans="1:15" x14ac:dyDescent="0.25">
      <c r="A5930" t="s">
        <v>28</v>
      </c>
      <c r="B5930" s="1">
        <v>44351</v>
      </c>
      <c r="C5930" t="s">
        <v>29</v>
      </c>
      <c r="D5930" t="s">
        <v>82</v>
      </c>
      <c r="E5930" t="s">
        <v>83</v>
      </c>
      <c r="F5930" t="s">
        <v>141</v>
      </c>
      <c r="G5930" t="s">
        <v>139</v>
      </c>
      <c r="H5930">
        <v>48</v>
      </c>
      <c r="I5930">
        <v>143</v>
      </c>
      <c r="J5930">
        <v>6864</v>
      </c>
      <c r="K5930" t="s">
        <v>81</v>
      </c>
      <c r="L5930" t="s">
        <v>158</v>
      </c>
      <c r="M5930" t="s">
        <v>142</v>
      </c>
      <c r="N5930">
        <v>6</v>
      </c>
      <c r="O5930">
        <v>2021</v>
      </c>
    </row>
    <row r="5931" spans="1:15" x14ac:dyDescent="0.25">
      <c r="A5931" t="s">
        <v>28</v>
      </c>
      <c r="B5931" s="1">
        <v>44351</v>
      </c>
      <c r="C5931" t="s">
        <v>29</v>
      </c>
      <c r="D5931" t="s">
        <v>82</v>
      </c>
      <c r="E5931" t="s">
        <v>83</v>
      </c>
      <c r="F5931" t="s">
        <v>135</v>
      </c>
      <c r="G5931" t="s">
        <v>144</v>
      </c>
      <c r="H5931">
        <v>52</v>
      </c>
      <c r="I5931">
        <v>117</v>
      </c>
      <c r="J5931">
        <v>6084</v>
      </c>
      <c r="K5931" t="s">
        <v>81</v>
      </c>
      <c r="L5931" t="s">
        <v>158</v>
      </c>
      <c r="M5931" t="s">
        <v>142</v>
      </c>
      <c r="N5931">
        <v>6</v>
      </c>
      <c r="O5931">
        <v>2021</v>
      </c>
    </row>
    <row r="5932" spans="1:15" x14ac:dyDescent="0.25">
      <c r="A5932" t="s">
        <v>28</v>
      </c>
      <c r="B5932" s="1">
        <v>44351</v>
      </c>
      <c r="C5932" t="s">
        <v>29</v>
      </c>
      <c r="D5932" t="s">
        <v>82</v>
      </c>
      <c r="E5932" t="s">
        <v>83</v>
      </c>
      <c r="F5932" t="s">
        <v>141</v>
      </c>
      <c r="G5932" t="s">
        <v>144</v>
      </c>
      <c r="H5932">
        <v>55</v>
      </c>
      <c r="I5932">
        <v>231</v>
      </c>
      <c r="J5932">
        <v>12705</v>
      </c>
      <c r="K5932" t="s">
        <v>81</v>
      </c>
      <c r="L5932" t="s">
        <v>158</v>
      </c>
      <c r="M5932" t="s">
        <v>142</v>
      </c>
      <c r="N5932">
        <v>6</v>
      </c>
      <c r="O5932">
        <v>2021</v>
      </c>
    </row>
    <row r="5933" spans="1:15" x14ac:dyDescent="0.25">
      <c r="A5933" t="s">
        <v>28</v>
      </c>
      <c r="B5933" s="1">
        <v>44383</v>
      </c>
      <c r="C5933" t="s">
        <v>29</v>
      </c>
      <c r="D5933" t="s">
        <v>82</v>
      </c>
      <c r="E5933" t="s">
        <v>83</v>
      </c>
      <c r="F5933" t="s">
        <v>135</v>
      </c>
      <c r="G5933" t="s">
        <v>136</v>
      </c>
      <c r="H5933">
        <v>48</v>
      </c>
      <c r="I5933">
        <v>217</v>
      </c>
      <c r="J5933">
        <v>10416</v>
      </c>
      <c r="K5933" t="s">
        <v>81</v>
      </c>
      <c r="L5933" t="s">
        <v>152</v>
      </c>
      <c r="M5933" t="s">
        <v>147</v>
      </c>
      <c r="N5933">
        <v>7</v>
      </c>
      <c r="O5933">
        <v>2021</v>
      </c>
    </row>
    <row r="5934" spans="1:15" x14ac:dyDescent="0.25">
      <c r="A5934" t="s">
        <v>28</v>
      </c>
      <c r="B5934" s="1">
        <v>44383</v>
      </c>
      <c r="C5934" t="s">
        <v>29</v>
      </c>
      <c r="D5934" t="s">
        <v>82</v>
      </c>
      <c r="E5934" t="s">
        <v>83</v>
      </c>
      <c r="F5934" t="s">
        <v>135</v>
      </c>
      <c r="G5934" t="s">
        <v>139</v>
      </c>
      <c r="H5934">
        <v>52</v>
      </c>
      <c r="I5934">
        <v>202</v>
      </c>
      <c r="J5934">
        <v>10504</v>
      </c>
      <c r="K5934" t="s">
        <v>81</v>
      </c>
      <c r="L5934" t="s">
        <v>152</v>
      </c>
      <c r="M5934" t="s">
        <v>147</v>
      </c>
      <c r="N5934">
        <v>7</v>
      </c>
      <c r="O5934">
        <v>2021</v>
      </c>
    </row>
    <row r="5935" spans="1:15" x14ac:dyDescent="0.25">
      <c r="A5935" t="s">
        <v>28</v>
      </c>
      <c r="B5935" s="1">
        <v>44383</v>
      </c>
      <c r="C5935" t="s">
        <v>29</v>
      </c>
      <c r="D5935" t="s">
        <v>82</v>
      </c>
      <c r="E5935" t="s">
        <v>83</v>
      </c>
      <c r="F5935" t="s">
        <v>141</v>
      </c>
      <c r="G5935" t="s">
        <v>136</v>
      </c>
      <c r="H5935">
        <v>46</v>
      </c>
      <c r="I5935">
        <v>241</v>
      </c>
      <c r="J5935">
        <v>11086</v>
      </c>
      <c r="K5935" t="s">
        <v>81</v>
      </c>
      <c r="L5935" t="s">
        <v>152</v>
      </c>
      <c r="M5935" t="s">
        <v>147</v>
      </c>
      <c r="N5935">
        <v>7</v>
      </c>
      <c r="O5935">
        <v>2021</v>
      </c>
    </row>
    <row r="5936" spans="1:15" x14ac:dyDescent="0.25">
      <c r="A5936" t="s">
        <v>28</v>
      </c>
      <c r="B5936" s="1">
        <v>44383</v>
      </c>
      <c r="C5936" t="s">
        <v>29</v>
      </c>
      <c r="D5936" t="s">
        <v>82</v>
      </c>
      <c r="E5936" t="s">
        <v>83</v>
      </c>
      <c r="F5936" t="s">
        <v>141</v>
      </c>
      <c r="G5936" t="s">
        <v>139</v>
      </c>
      <c r="H5936">
        <v>47</v>
      </c>
      <c r="I5936">
        <v>137</v>
      </c>
      <c r="J5936">
        <v>6439</v>
      </c>
      <c r="K5936" t="s">
        <v>81</v>
      </c>
      <c r="L5936" t="s">
        <v>152</v>
      </c>
      <c r="M5936" t="s">
        <v>147</v>
      </c>
      <c r="N5936">
        <v>7</v>
      </c>
      <c r="O5936">
        <v>2021</v>
      </c>
    </row>
    <row r="5937" spans="1:15" x14ac:dyDescent="0.25">
      <c r="A5937" t="s">
        <v>28</v>
      </c>
      <c r="B5937" s="1">
        <v>44383</v>
      </c>
      <c r="C5937" t="s">
        <v>29</v>
      </c>
      <c r="D5937" t="s">
        <v>82</v>
      </c>
      <c r="E5937" t="s">
        <v>83</v>
      </c>
      <c r="F5937" t="s">
        <v>135</v>
      </c>
      <c r="G5937" t="s">
        <v>144</v>
      </c>
      <c r="H5937">
        <v>53</v>
      </c>
      <c r="I5937">
        <v>131</v>
      </c>
      <c r="J5937">
        <v>6943</v>
      </c>
      <c r="K5937" t="s">
        <v>81</v>
      </c>
      <c r="L5937" t="s">
        <v>152</v>
      </c>
      <c r="M5937" t="s">
        <v>147</v>
      </c>
      <c r="N5937">
        <v>7</v>
      </c>
      <c r="O5937">
        <v>2021</v>
      </c>
    </row>
    <row r="5938" spans="1:15" x14ac:dyDescent="0.25">
      <c r="A5938" t="s">
        <v>12</v>
      </c>
      <c r="B5938" s="1">
        <v>44383</v>
      </c>
      <c r="C5938" t="s">
        <v>29</v>
      </c>
      <c r="D5938" t="s">
        <v>82</v>
      </c>
      <c r="E5938" t="s">
        <v>83</v>
      </c>
      <c r="F5938" t="s">
        <v>141</v>
      </c>
      <c r="G5938" t="s">
        <v>144</v>
      </c>
      <c r="H5938">
        <v>64</v>
      </c>
      <c r="I5938">
        <v>208</v>
      </c>
      <c r="J5938">
        <v>13312</v>
      </c>
      <c r="K5938" t="s">
        <v>81</v>
      </c>
      <c r="L5938" t="s">
        <v>152</v>
      </c>
      <c r="M5938" t="s">
        <v>147</v>
      </c>
      <c r="N5938">
        <v>7</v>
      </c>
      <c r="O5938">
        <v>2021</v>
      </c>
    </row>
    <row r="5939" spans="1:15" x14ac:dyDescent="0.25">
      <c r="A5939" t="s">
        <v>12</v>
      </c>
      <c r="B5939" s="1">
        <v>44416</v>
      </c>
      <c r="C5939" t="s">
        <v>29</v>
      </c>
      <c r="D5939" t="s">
        <v>82</v>
      </c>
      <c r="E5939" t="s">
        <v>83</v>
      </c>
      <c r="F5939" t="s">
        <v>135</v>
      </c>
      <c r="G5939" t="s">
        <v>136</v>
      </c>
      <c r="H5939">
        <v>46</v>
      </c>
      <c r="I5939">
        <v>210</v>
      </c>
      <c r="J5939">
        <v>9660</v>
      </c>
      <c r="K5939" t="s">
        <v>81</v>
      </c>
      <c r="L5939" t="s">
        <v>153</v>
      </c>
      <c r="M5939" t="s">
        <v>145</v>
      </c>
      <c r="N5939">
        <v>8</v>
      </c>
      <c r="O5939">
        <v>2021</v>
      </c>
    </row>
    <row r="5940" spans="1:15" x14ac:dyDescent="0.25">
      <c r="A5940" t="s">
        <v>12</v>
      </c>
      <c r="B5940" s="1">
        <v>44416</v>
      </c>
      <c r="C5940" t="s">
        <v>29</v>
      </c>
      <c r="D5940" t="s">
        <v>82</v>
      </c>
      <c r="E5940" t="s">
        <v>83</v>
      </c>
      <c r="F5940" t="s">
        <v>135</v>
      </c>
      <c r="G5940" t="s">
        <v>139</v>
      </c>
      <c r="H5940">
        <v>53</v>
      </c>
      <c r="I5940">
        <v>195</v>
      </c>
      <c r="J5940">
        <v>10335</v>
      </c>
      <c r="K5940" t="s">
        <v>81</v>
      </c>
      <c r="L5940" t="s">
        <v>153</v>
      </c>
      <c r="M5940" t="s">
        <v>145</v>
      </c>
      <c r="N5940">
        <v>8</v>
      </c>
      <c r="O5940">
        <v>2021</v>
      </c>
    </row>
    <row r="5941" spans="1:15" x14ac:dyDescent="0.25">
      <c r="A5941" t="s">
        <v>12</v>
      </c>
      <c r="B5941" s="1">
        <v>44416</v>
      </c>
      <c r="C5941" t="s">
        <v>29</v>
      </c>
      <c r="D5941" t="s">
        <v>82</v>
      </c>
      <c r="E5941" t="s">
        <v>83</v>
      </c>
      <c r="F5941" t="s">
        <v>141</v>
      </c>
      <c r="G5941" t="s">
        <v>136</v>
      </c>
      <c r="H5941">
        <v>46</v>
      </c>
      <c r="I5941">
        <v>250</v>
      </c>
      <c r="J5941">
        <v>11500</v>
      </c>
      <c r="K5941" t="s">
        <v>81</v>
      </c>
      <c r="L5941" t="s">
        <v>153</v>
      </c>
      <c r="M5941" t="s">
        <v>145</v>
      </c>
      <c r="N5941">
        <v>8</v>
      </c>
      <c r="O5941">
        <v>2021</v>
      </c>
    </row>
    <row r="5942" spans="1:15" x14ac:dyDescent="0.25">
      <c r="A5942" t="s">
        <v>12</v>
      </c>
      <c r="B5942" s="1">
        <v>44416</v>
      </c>
      <c r="C5942" t="s">
        <v>29</v>
      </c>
      <c r="D5942" t="s">
        <v>82</v>
      </c>
      <c r="E5942" t="s">
        <v>83</v>
      </c>
      <c r="F5942" t="s">
        <v>141</v>
      </c>
      <c r="G5942" t="s">
        <v>139</v>
      </c>
      <c r="H5942">
        <v>48</v>
      </c>
      <c r="I5942">
        <v>124</v>
      </c>
      <c r="J5942">
        <v>5952</v>
      </c>
      <c r="K5942" t="s">
        <v>81</v>
      </c>
      <c r="L5942" t="s">
        <v>153</v>
      </c>
      <c r="M5942" t="s">
        <v>145</v>
      </c>
      <c r="N5942">
        <v>8</v>
      </c>
      <c r="O5942">
        <v>2021</v>
      </c>
    </row>
    <row r="5943" spans="1:15" x14ac:dyDescent="0.25">
      <c r="A5943" t="s">
        <v>24</v>
      </c>
      <c r="B5943" s="1">
        <v>44416</v>
      </c>
      <c r="C5943" t="s">
        <v>29</v>
      </c>
      <c r="D5943" t="s">
        <v>82</v>
      </c>
      <c r="E5943" t="s">
        <v>83</v>
      </c>
      <c r="F5943" t="s">
        <v>135</v>
      </c>
      <c r="G5943" t="s">
        <v>144</v>
      </c>
      <c r="H5943">
        <v>52</v>
      </c>
      <c r="I5943">
        <v>133</v>
      </c>
      <c r="J5943">
        <v>6916</v>
      </c>
      <c r="K5943" t="s">
        <v>81</v>
      </c>
      <c r="L5943" t="s">
        <v>153</v>
      </c>
      <c r="M5943" t="s">
        <v>145</v>
      </c>
      <c r="N5943">
        <v>8</v>
      </c>
      <c r="O5943">
        <v>2021</v>
      </c>
    </row>
    <row r="5944" spans="1:15" x14ac:dyDescent="0.25">
      <c r="A5944" t="s">
        <v>24</v>
      </c>
      <c r="B5944" s="1">
        <v>44416</v>
      </c>
      <c r="C5944" t="s">
        <v>29</v>
      </c>
      <c r="D5944" t="s">
        <v>82</v>
      </c>
      <c r="E5944" t="s">
        <v>83</v>
      </c>
      <c r="F5944" t="s">
        <v>141</v>
      </c>
      <c r="G5944" t="s">
        <v>144</v>
      </c>
      <c r="H5944">
        <v>54</v>
      </c>
      <c r="I5944">
        <v>196</v>
      </c>
      <c r="J5944">
        <v>10584</v>
      </c>
      <c r="K5944" t="s">
        <v>81</v>
      </c>
      <c r="L5944" t="s">
        <v>153</v>
      </c>
      <c r="M5944" t="s">
        <v>145</v>
      </c>
      <c r="N5944">
        <v>8</v>
      </c>
      <c r="O5944">
        <v>2021</v>
      </c>
    </row>
    <row r="5945" spans="1:15" x14ac:dyDescent="0.25">
      <c r="A5945" t="s">
        <v>24</v>
      </c>
      <c r="B5945" s="1">
        <v>44444</v>
      </c>
      <c r="C5945" t="s">
        <v>29</v>
      </c>
      <c r="D5945" t="s">
        <v>82</v>
      </c>
      <c r="E5945" t="s">
        <v>83</v>
      </c>
      <c r="F5945" t="s">
        <v>135</v>
      </c>
      <c r="G5945" t="s">
        <v>136</v>
      </c>
      <c r="H5945">
        <v>50</v>
      </c>
      <c r="I5945">
        <v>176</v>
      </c>
      <c r="J5945">
        <v>8800</v>
      </c>
      <c r="K5945" t="s">
        <v>81</v>
      </c>
      <c r="L5945" t="s">
        <v>154</v>
      </c>
      <c r="M5945" t="s">
        <v>145</v>
      </c>
      <c r="N5945">
        <v>9</v>
      </c>
      <c r="O5945">
        <v>2021</v>
      </c>
    </row>
    <row r="5946" spans="1:15" x14ac:dyDescent="0.25">
      <c r="A5946" t="s">
        <v>24</v>
      </c>
      <c r="B5946" s="1">
        <v>44444</v>
      </c>
      <c r="C5946" t="s">
        <v>29</v>
      </c>
      <c r="D5946" t="s">
        <v>82</v>
      </c>
      <c r="E5946" t="s">
        <v>83</v>
      </c>
      <c r="F5946" t="s">
        <v>135</v>
      </c>
      <c r="G5946" t="s">
        <v>139</v>
      </c>
      <c r="H5946">
        <v>50</v>
      </c>
      <c r="I5946">
        <v>188</v>
      </c>
      <c r="J5946">
        <v>9400</v>
      </c>
      <c r="K5946" t="s">
        <v>81</v>
      </c>
      <c r="L5946" t="s">
        <v>154</v>
      </c>
      <c r="M5946" t="s">
        <v>145</v>
      </c>
      <c r="N5946">
        <v>9</v>
      </c>
      <c r="O5946">
        <v>2021</v>
      </c>
    </row>
    <row r="5947" spans="1:15" x14ac:dyDescent="0.25">
      <c r="A5947" t="s">
        <v>24</v>
      </c>
      <c r="B5947" s="1">
        <v>44444</v>
      </c>
      <c r="C5947" t="s">
        <v>29</v>
      </c>
      <c r="D5947" t="s">
        <v>82</v>
      </c>
      <c r="E5947" t="s">
        <v>83</v>
      </c>
      <c r="F5947" t="s">
        <v>141</v>
      </c>
      <c r="G5947" t="s">
        <v>136</v>
      </c>
      <c r="H5947">
        <v>56</v>
      </c>
      <c r="I5947">
        <v>182</v>
      </c>
      <c r="J5947">
        <v>10192</v>
      </c>
      <c r="K5947" t="s">
        <v>81</v>
      </c>
      <c r="L5947" t="s">
        <v>154</v>
      </c>
      <c r="M5947" t="s">
        <v>145</v>
      </c>
      <c r="N5947">
        <v>9</v>
      </c>
      <c r="O5947">
        <v>2021</v>
      </c>
    </row>
    <row r="5948" spans="1:15" x14ac:dyDescent="0.25">
      <c r="A5948" t="s">
        <v>24</v>
      </c>
      <c r="B5948" s="1">
        <v>44444</v>
      </c>
      <c r="C5948" t="s">
        <v>29</v>
      </c>
      <c r="D5948" t="s">
        <v>82</v>
      </c>
      <c r="E5948" t="s">
        <v>83</v>
      </c>
      <c r="F5948" t="s">
        <v>141</v>
      </c>
      <c r="G5948" t="s">
        <v>139</v>
      </c>
      <c r="H5948">
        <v>55</v>
      </c>
      <c r="I5948">
        <v>116</v>
      </c>
      <c r="J5948">
        <v>6380</v>
      </c>
      <c r="K5948" t="s">
        <v>81</v>
      </c>
      <c r="L5948" t="s">
        <v>154</v>
      </c>
      <c r="M5948" t="s">
        <v>145</v>
      </c>
      <c r="N5948">
        <v>9</v>
      </c>
      <c r="O5948">
        <v>2021</v>
      </c>
    </row>
    <row r="5949" spans="1:15" x14ac:dyDescent="0.25">
      <c r="A5949" t="s">
        <v>24</v>
      </c>
      <c r="B5949" s="1">
        <v>44444</v>
      </c>
      <c r="C5949" t="s">
        <v>29</v>
      </c>
      <c r="D5949" t="s">
        <v>82</v>
      </c>
      <c r="E5949" t="s">
        <v>83</v>
      </c>
      <c r="F5949" t="s">
        <v>135</v>
      </c>
      <c r="G5949" t="s">
        <v>144</v>
      </c>
      <c r="H5949">
        <v>50</v>
      </c>
      <c r="I5949">
        <v>104</v>
      </c>
      <c r="J5949">
        <v>5200</v>
      </c>
      <c r="K5949" t="s">
        <v>81</v>
      </c>
      <c r="L5949" t="s">
        <v>154</v>
      </c>
      <c r="M5949" t="s">
        <v>145</v>
      </c>
      <c r="N5949">
        <v>9</v>
      </c>
      <c r="O5949">
        <v>2021</v>
      </c>
    </row>
    <row r="5950" spans="1:15" x14ac:dyDescent="0.25">
      <c r="A5950" t="s">
        <v>24</v>
      </c>
      <c r="B5950" s="1">
        <v>44444</v>
      </c>
      <c r="C5950" t="s">
        <v>29</v>
      </c>
      <c r="D5950" t="s">
        <v>82</v>
      </c>
      <c r="E5950" t="s">
        <v>83</v>
      </c>
      <c r="F5950" t="s">
        <v>141</v>
      </c>
      <c r="G5950" t="s">
        <v>144</v>
      </c>
      <c r="H5950">
        <v>49</v>
      </c>
      <c r="I5950">
        <v>181</v>
      </c>
      <c r="J5950">
        <v>8869</v>
      </c>
      <c r="K5950" t="s">
        <v>81</v>
      </c>
      <c r="L5950" t="s">
        <v>154</v>
      </c>
      <c r="M5950" t="s">
        <v>145</v>
      </c>
      <c r="N5950">
        <v>9</v>
      </c>
      <c r="O5950">
        <v>2021</v>
      </c>
    </row>
    <row r="5951" spans="1:15" x14ac:dyDescent="0.25">
      <c r="A5951" t="s">
        <v>24</v>
      </c>
      <c r="B5951" s="1">
        <v>44473</v>
      </c>
      <c r="C5951" t="s">
        <v>29</v>
      </c>
      <c r="D5951" t="s">
        <v>82</v>
      </c>
      <c r="E5951" t="s">
        <v>83</v>
      </c>
      <c r="F5951" t="s">
        <v>135</v>
      </c>
      <c r="G5951" t="s">
        <v>136</v>
      </c>
      <c r="H5951">
        <v>36</v>
      </c>
      <c r="I5951">
        <v>167</v>
      </c>
      <c r="J5951">
        <v>6012</v>
      </c>
      <c r="K5951" t="s">
        <v>81</v>
      </c>
      <c r="L5951" t="s">
        <v>155</v>
      </c>
      <c r="M5951" t="s">
        <v>146</v>
      </c>
      <c r="N5951">
        <v>10</v>
      </c>
      <c r="O5951">
        <v>2021</v>
      </c>
    </row>
    <row r="5952" spans="1:15" x14ac:dyDescent="0.25">
      <c r="A5952" t="s">
        <v>24</v>
      </c>
      <c r="B5952" s="1">
        <v>44473</v>
      </c>
      <c r="C5952" t="s">
        <v>29</v>
      </c>
      <c r="D5952" t="s">
        <v>82</v>
      </c>
      <c r="E5952" t="s">
        <v>83</v>
      </c>
      <c r="F5952" t="s">
        <v>135</v>
      </c>
      <c r="G5952" t="s">
        <v>139</v>
      </c>
      <c r="H5952">
        <v>37</v>
      </c>
      <c r="I5952">
        <v>173</v>
      </c>
      <c r="J5952">
        <v>6401</v>
      </c>
      <c r="K5952" t="s">
        <v>81</v>
      </c>
      <c r="L5952" t="s">
        <v>155</v>
      </c>
      <c r="M5952" t="s">
        <v>146</v>
      </c>
      <c r="N5952">
        <v>10</v>
      </c>
      <c r="O5952">
        <v>2021</v>
      </c>
    </row>
    <row r="5953" spans="1:15" x14ac:dyDescent="0.25">
      <c r="A5953" t="s">
        <v>24</v>
      </c>
      <c r="B5953" s="1">
        <v>44473</v>
      </c>
      <c r="C5953" t="s">
        <v>29</v>
      </c>
      <c r="D5953" t="s">
        <v>82</v>
      </c>
      <c r="E5953" t="s">
        <v>83</v>
      </c>
      <c r="F5953" t="s">
        <v>141</v>
      </c>
      <c r="G5953" t="s">
        <v>136</v>
      </c>
      <c r="H5953">
        <v>41</v>
      </c>
      <c r="I5953">
        <v>131</v>
      </c>
      <c r="J5953">
        <v>5371</v>
      </c>
      <c r="K5953" t="s">
        <v>81</v>
      </c>
      <c r="L5953" t="s">
        <v>155</v>
      </c>
      <c r="M5953" t="s">
        <v>146</v>
      </c>
      <c r="N5953">
        <v>10</v>
      </c>
      <c r="O5953">
        <v>2021</v>
      </c>
    </row>
    <row r="5954" spans="1:15" x14ac:dyDescent="0.25">
      <c r="A5954" t="s">
        <v>24</v>
      </c>
      <c r="B5954" s="1">
        <v>44473</v>
      </c>
      <c r="C5954" t="s">
        <v>29</v>
      </c>
      <c r="D5954" t="s">
        <v>82</v>
      </c>
      <c r="E5954" t="s">
        <v>83</v>
      </c>
      <c r="F5954" t="s">
        <v>141</v>
      </c>
      <c r="G5954" t="s">
        <v>139</v>
      </c>
      <c r="H5954">
        <v>44</v>
      </c>
      <c r="I5954">
        <v>101</v>
      </c>
      <c r="J5954">
        <v>4444</v>
      </c>
      <c r="K5954" t="s">
        <v>81</v>
      </c>
      <c r="L5954" t="s">
        <v>155</v>
      </c>
      <c r="M5954" t="s">
        <v>146</v>
      </c>
      <c r="N5954">
        <v>10</v>
      </c>
      <c r="O5954">
        <v>2021</v>
      </c>
    </row>
    <row r="5955" spans="1:15" x14ac:dyDescent="0.25">
      <c r="A5955" t="s">
        <v>24</v>
      </c>
      <c r="B5955" s="1">
        <v>44473</v>
      </c>
      <c r="C5955" t="s">
        <v>29</v>
      </c>
      <c r="D5955" t="s">
        <v>82</v>
      </c>
      <c r="E5955" t="s">
        <v>83</v>
      </c>
      <c r="F5955" t="s">
        <v>135</v>
      </c>
      <c r="G5955" t="s">
        <v>144</v>
      </c>
      <c r="H5955">
        <v>32</v>
      </c>
      <c r="I5955">
        <v>91</v>
      </c>
      <c r="J5955">
        <v>2912</v>
      </c>
      <c r="K5955" t="s">
        <v>81</v>
      </c>
      <c r="L5955" t="s">
        <v>155</v>
      </c>
      <c r="M5955" t="s">
        <v>146</v>
      </c>
      <c r="N5955">
        <v>10</v>
      </c>
      <c r="O5955">
        <v>2021</v>
      </c>
    </row>
    <row r="5956" spans="1:15" x14ac:dyDescent="0.25">
      <c r="A5956" t="s">
        <v>24</v>
      </c>
      <c r="B5956" s="1">
        <v>44473</v>
      </c>
      <c r="C5956" t="s">
        <v>29</v>
      </c>
      <c r="D5956" t="s">
        <v>82</v>
      </c>
      <c r="E5956" t="s">
        <v>83</v>
      </c>
      <c r="F5956" t="s">
        <v>141</v>
      </c>
      <c r="G5956" t="s">
        <v>144</v>
      </c>
      <c r="H5956">
        <v>42</v>
      </c>
      <c r="I5956">
        <v>142</v>
      </c>
      <c r="J5956">
        <v>5964</v>
      </c>
      <c r="K5956" t="s">
        <v>81</v>
      </c>
      <c r="L5956" t="s">
        <v>155</v>
      </c>
      <c r="M5956" t="s">
        <v>146</v>
      </c>
      <c r="N5956">
        <v>10</v>
      </c>
      <c r="O5956">
        <v>2021</v>
      </c>
    </row>
    <row r="5957" spans="1:15" x14ac:dyDescent="0.25">
      <c r="A5957" t="s">
        <v>24</v>
      </c>
      <c r="B5957" s="1">
        <v>44505</v>
      </c>
      <c r="C5957" t="s">
        <v>29</v>
      </c>
      <c r="D5957" t="s">
        <v>82</v>
      </c>
      <c r="E5957" t="s">
        <v>83</v>
      </c>
      <c r="F5957" t="s">
        <v>135</v>
      </c>
      <c r="G5957" t="s">
        <v>136</v>
      </c>
      <c r="H5957">
        <v>33</v>
      </c>
      <c r="I5957">
        <v>182</v>
      </c>
      <c r="J5957">
        <v>6006</v>
      </c>
      <c r="K5957" t="s">
        <v>81</v>
      </c>
      <c r="L5957" t="s">
        <v>156</v>
      </c>
      <c r="M5957" t="s">
        <v>142</v>
      </c>
      <c r="N5957">
        <v>11</v>
      </c>
      <c r="O5957">
        <v>2021</v>
      </c>
    </row>
    <row r="5958" spans="1:15" x14ac:dyDescent="0.25">
      <c r="A5958" t="s">
        <v>24</v>
      </c>
      <c r="B5958" s="1">
        <v>44505</v>
      </c>
      <c r="C5958" t="s">
        <v>29</v>
      </c>
      <c r="D5958" t="s">
        <v>82</v>
      </c>
      <c r="E5958" t="s">
        <v>83</v>
      </c>
      <c r="F5958" t="s">
        <v>135</v>
      </c>
      <c r="G5958" t="s">
        <v>139</v>
      </c>
      <c r="H5958">
        <v>32</v>
      </c>
      <c r="I5958">
        <v>189</v>
      </c>
      <c r="J5958">
        <v>6048</v>
      </c>
      <c r="K5958" t="s">
        <v>81</v>
      </c>
      <c r="L5958" t="s">
        <v>156</v>
      </c>
      <c r="M5958" t="s">
        <v>142</v>
      </c>
      <c r="N5958">
        <v>11</v>
      </c>
      <c r="O5958">
        <v>2021</v>
      </c>
    </row>
    <row r="5959" spans="1:15" x14ac:dyDescent="0.25">
      <c r="A5959" t="s">
        <v>24</v>
      </c>
      <c r="B5959" s="1">
        <v>44505</v>
      </c>
      <c r="C5959" t="s">
        <v>29</v>
      </c>
      <c r="D5959" t="s">
        <v>82</v>
      </c>
      <c r="E5959" t="s">
        <v>83</v>
      </c>
      <c r="F5959" t="s">
        <v>141</v>
      </c>
      <c r="G5959" t="s">
        <v>136</v>
      </c>
      <c r="H5959">
        <v>58</v>
      </c>
      <c r="I5959">
        <v>150</v>
      </c>
      <c r="J5959">
        <v>8700</v>
      </c>
      <c r="K5959" t="s">
        <v>81</v>
      </c>
      <c r="L5959" t="s">
        <v>156</v>
      </c>
      <c r="M5959" t="s">
        <v>142</v>
      </c>
      <c r="N5959">
        <v>11</v>
      </c>
      <c r="O5959">
        <v>2021</v>
      </c>
    </row>
    <row r="5960" spans="1:15" x14ac:dyDescent="0.25">
      <c r="A5960" t="s">
        <v>24</v>
      </c>
      <c r="B5960" s="1">
        <v>44505</v>
      </c>
      <c r="C5960" t="s">
        <v>29</v>
      </c>
      <c r="D5960" t="s">
        <v>82</v>
      </c>
      <c r="E5960" t="s">
        <v>83</v>
      </c>
      <c r="F5960" t="s">
        <v>141</v>
      </c>
      <c r="G5960" t="s">
        <v>139</v>
      </c>
      <c r="H5960">
        <v>54</v>
      </c>
      <c r="I5960">
        <v>122</v>
      </c>
      <c r="J5960">
        <v>6588</v>
      </c>
      <c r="K5960" t="s">
        <v>81</v>
      </c>
      <c r="L5960" t="s">
        <v>156</v>
      </c>
      <c r="M5960" t="s">
        <v>142</v>
      </c>
      <c r="N5960">
        <v>11</v>
      </c>
      <c r="O5960">
        <v>2021</v>
      </c>
    </row>
    <row r="5961" spans="1:15" x14ac:dyDescent="0.25">
      <c r="A5961" t="s">
        <v>24</v>
      </c>
      <c r="B5961" s="1">
        <v>44505</v>
      </c>
      <c r="C5961" t="s">
        <v>29</v>
      </c>
      <c r="D5961" t="s">
        <v>82</v>
      </c>
      <c r="E5961" t="s">
        <v>83</v>
      </c>
      <c r="F5961" t="s">
        <v>135</v>
      </c>
      <c r="G5961" t="s">
        <v>144</v>
      </c>
      <c r="H5961">
        <v>54</v>
      </c>
      <c r="I5961">
        <v>106</v>
      </c>
      <c r="J5961">
        <v>5724</v>
      </c>
      <c r="K5961" t="s">
        <v>81</v>
      </c>
      <c r="L5961" t="s">
        <v>156</v>
      </c>
      <c r="M5961" t="s">
        <v>142</v>
      </c>
      <c r="N5961">
        <v>11</v>
      </c>
      <c r="O5961">
        <v>2021</v>
      </c>
    </row>
    <row r="5962" spans="1:15" x14ac:dyDescent="0.25">
      <c r="A5962" t="s">
        <v>24</v>
      </c>
      <c r="B5962" s="1">
        <v>44505</v>
      </c>
      <c r="C5962" t="s">
        <v>29</v>
      </c>
      <c r="D5962" t="s">
        <v>82</v>
      </c>
      <c r="E5962" t="s">
        <v>83</v>
      </c>
      <c r="F5962" t="s">
        <v>141</v>
      </c>
      <c r="G5962" t="s">
        <v>144</v>
      </c>
      <c r="H5962">
        <v>63</v>
      </c>
      <c r="I5962">
        <v>163</v>
      </c>
      <c r="J5962">
        <v>10269</v>
      </c>
      <c r="K5962" t="s">
        <v>81</v>
      </c>
      <c r="L5962" t="s">
        <v>156</v>
      </c>
      <c r="M5962" t="s">
        <v>142</v>
      </c>
      <c r="N5962">
        <v>11</v>
      </c>
      <c r="O5962">
        <v>2021</v>
      </c>
    </row>
    <row r="5963" spans="1:15" x14ac:dyDescent="0.25">
      <c r="A5963" t="s">
        <v>12</v>
      </c>
      <c r="B5963" s="1">
        <v>44534</v>
      </c>
      <c r="C5963" t="s">
        <v>29</v>
      </c>
      <c r="D5963" t="s">
        <v>82</v>
      </c>
      <c r="E5963" t="s">
        <v>83</v>
      </c>
      <c r="F5963" t="s">
        <v>135</v>
      </c>
      <c r="G5963" t="s">
        <v>136</v>
      </c>
      <c r="H5963">
        <v>54</v>
      </c>
      <c r="I5963">
        <v>233</v>
      </c>
      <c r="J5963">
        <v>12582</v>
      </c>
      <c r="K5963" t="s">
        <v>81</v>
      </c>
      <c r="L5963" t="s">
        <v>157</v>
      </c>
      <c r="M5963" t="s">
        <v>143</v>
      </c>
      <c r="N5963">
        <v>12</v>
      </c>
      <c r="O5963">
        <v>2021</v>
      </c>
    </row>
    <row r="5964" spans="1:15" x14ac:dyDescent="0.25">
      <c r="A5964" t="s">
        <v>12</v>
      </c>
      <c r="B5964" s="1">
        <v>44534</v>
      </c>
      <c r="C5964" t="s">
        <v>29</v>
      </c>
      <c r="D5964" t="s">
        <v>82</v>
      </c>
      <c r="E5964" t="s">
        <v>83</v>
      </c>
      <c r="F5964" t="s">
        <v>135</v>
      </c>
      <c r="G5964" t="s">
        <v>139</v>
      </c>
      <c r="H5964">
        <v>51</v>
      </c>
      <c r="I5964">
        <v>209</v>
      </c>
      <c r="J5964">
        <v>10659</v>
      </c>
      <c r="K5964" t="s">
        <v>81</v>
      </c>
      <c r="L5964" t="s">
        <v>157</v>
      </c>
      <c r="M5964" t="s">
        <v>143</v>
      </c>
      <c r="N5964">
        <v>12</v>
      </c>
      <c r="O5964">
        <v>2021</v>
      </c>
    </row>
    <row r="5965" spans="1:15" x14ac:dyDescent="0.25">
      <c r="A5965" t="s">
        <v>12</v>
      </c>
      <c r="B5965" s="1">
        <v>44534</v>
      </c>
      <c r="C5965" t="s">
        <v>29</v>
      </c>
      <c r="D5965" t="s">
        <v>82</v>
      </c>
      <c r="E5965" t="s">
        <v>83</v>
      </c>
      <c r="F5965" t="s">
        <v>141</v>
      </c>
      <c r="G5965" t="s">
        <v>136</v>
      </c>
      <c r="H5965">
        <v>56</v>
      </c>
      <c r="I5965">
        <v>176</v>
      </c>
      <c r="J5965">
        <v>9856</v>
      </c>
      <c r="K5965" t="s">
        <v>81</v>
      </c>
      <c r="L5965" t="s">
        <v>157</v>
      </c>
      <c r="M5965" t="s">
        <v>143</v>
      </c>
      <c r="N5965">
        <v>12</v>
      </c>
      <c r="O5965">
        <v>2021</v>
      </c>
    </row>
    <row r="5966" spans="1:15" x14ac:dyDescent="0.25">
      <c r="A5966" t="s">
        <v>12</v>
      </c>
      <c r="B5966" s="1">
        <v>44534</v>
      </c>
      <c r="C5966" t="s">
        <v>29</v>
      </c>
      <c r="D5966" t="s">
        <v>82</v>
      </c>
      <c r="E5966" t="s">
        <v>83</v>
      </c>
      <c r="F5966" t="s">
        <v>141</v>
      </c>
      <c r="G5966" t="s">
        <v>139</v>
      </c>
      <c r="H5966">
        <v>59</v>
      </c>
      <c r="I5966">
        <v>142</v>
      </c>
      <c r="J5966">
        <v>8378</v>
      </c>
      <c r="K5966" t="s">
        <v>81</v>
      </c>
      <c r="L5966" t="s">
        <v>157</v>
      </c>
      <c r="M5966" t="s">
        <v>143</v>
      </c>
      <c r="N5966">
        <v>12</v>
      </c>
      <c r="O5966">
        <v>2021</v>
      </c>
    </row>
    <row r="5967" spans="1:15" x14ac:dyDescent="0.25">
      <c r="A5967" t="s">
        <v>12</v>
      </c>
      <c r="B5967" s="1">
        <v>44534</v>
      </c>
      <c r="C5967" t="s">
        <v>29</v>
      </c>
      <c r="D5967" t="s">
        <v>82</v>
      </c>
      <c r="E5967" t="s">
        <v>83</v>
      </c>
      <c r="F5967" t="s">
        <v>135</v>
      </c>
      <c r="G5967" t="s">
        <v>144</v>
      </c>
      <c r="H5967">
        <v>50</v>
      </c>
      <c r="I5967">
        <v>133</v>
      </c>
      <c r="J5967">
        <v>6650</v>
      </c>
      <c r="K5967" t="s">
        <v>81</v>
      </c>
      <c r="L5967" t="s">
        <v>157</v>
      </c>
      <c r="M5967" t="s">
        <v>143</v>
      </c>
      <c r="N5967">
        <v>12</v>
      </c>
      <c r="O5967">
        <v>2021</v>
      </c>
    </row>
    <row r="5968" spans="1:15" x14ac:dyDescent="0.25">
      <c r="A5968" t="s">
        <v>12</v>
      </c>
      <c r="B5968" s="1">
        <v>44534</v>
      </c>
      <c r="C5968" t="s">
        <v>29</v>
      </c>
      <c r="D5968" t="s">
        <v>82</v>
      </c>
      <c r="E5968" t="s">
        <v>83</v>
      </c>
      <c r="F5968" t="s">
        <v>141</v>
      </c>
      <c r="G5968" t="s">
        <v>144</v>
      </c>
      <c r="H5968">
        <v>60</v>
      </c>
      <c r="I5968">
        <v>196</v>
      </c>
      <c r="J5968">
        <v>11760</v>
      </c>
      <c r="K5968" t="s">
        <v>81</v>
      </c>
      <c r="L5968" t="s">
        <v>157</v>
      </c>
      <c r="M5968" t="s">
        <v>143</v>
      </c>
      <c r="N5968">
        <v>12</v>
      </c>
      <c r="O5968">
        <v>2021</v>
      </c>
    </row>
    <row r="5969" spans="1:15" x14ac:dyDescent="0.25">
      <c r="A5969" t="s">
        <v>12</v>
      </c>
      <c r="B5969" s="1">
        <v>44219</v>
      </c>
      <c r="C5969" t="s">
        <v>29</v>
      </c>
      <c r="D5969" t="s">
        <v>82</v>
      </c>
      <c r="E5969" t="s">
        <v>83</v>
      </c>
      <c r="F5969" t="s">
        <v>135</v>
      </c>
      <c r="G5969" t="s">
        <v>136</v>
      </c>
      <c r="H5969">
        <v>29</v>
      </c>
      <c r="I5969">
        <v>119</v>
      </c>
      <c r="J5969">
        <v>3451</v>
      </c>
      <c r="K5969" t="s">
        <v>81</v>
      </c>
      <c r="L5969" t="s">
        <v>137</v>
      </c>
      <c r="M5969" t="s">
        <v>143</v>
      </c>
      <c r="N5969">
        <v>1</v>
      </c>
      <c r="O5969">
        <v>2021</v>
      </c>
    </row>
    <row r="5970" spans="1:15" x14ac:dyDescent="0.25">
      <c r="A5970" t="s">
        <v>12</v>
      </c>
      <c r="B5970" s="1">
        <v>44219</v>
      </c>
      <c r="C5970" t="s">
        <v>29</v>
      </c>
      <c r="D5970" t="s">
        <v>82</v>
      </c>
      <c r="E5970" t="s">
        <v>83</v>
      </c>
      <c r="F5970" t="s">
        <v>135</v>
      </c>
      <c r="G5970" t="s">
        <v>139</v>
      </c>
      <c r="H5970">
        <v>37</v>
      </c>
      <c r="I5970">
        <v>106</v>
      </c>
      <c r="J5970">
        <v>3922</v>
      </c>
      <c r="K5970" t="s">
        <v>81</v>
      </c>
      <c r="L5970" t="s">
        <v>137</v>
      </c>
      <c r="M5970" t="s">
        <v>143</v>
      </c>
      <c r="N5970">
        <v>1</v>
      </c>
      <c r="O5970">
        <v>2021</v>
      </c>
    </row>
    <row r="5971" spans="1:15" x14ac:dyDescent="0.25">
      <c r="A5971" t="s">
        <v>12</v>
      </c>
      <c r="B5971" s="1">
        <v>44219</v>
      </c>
      <c r="C5971" t="s">
        <v>29</v>
      </c>
      <c r="D5971" t="s">
        <v>82</v>
      </c>
      <c r="E5971" t="s">
        <v>83</v>
      </c>
      <c r="F5971" t="s">
        <v>141</v>
      </c>
      <c r="G5971" t="s">
        <v>136</v>
      </c>
      <c r="H5971">
        <v>37</v>
      </c>
      <c r="I5971">
        <v>106</v>
      </c>
      <c r="J5971">
        <v>3922</v>
      </c>
      <c r="K5971" t="s">
        <v>81</v>
      </c>
      <c r="L5971" t="s">
        <v>137</v>
      </c>
      <c r="M5971" t="s">
        <v>143</v>
      </c>
      <c r="N5971">
        <v>1</v>
      </c>
      <c r="O5971">
        <v>2021</v>
      </c>
    </row>
    <row r="5972" spans="1:15" x14ac:dyDescent="0.25">
      <c r="A5972" t="s">
        <v>12</v>
      </c>
      <c r="B5972" s="1">
        <v>44219</v>
      </c>
      <c r="C5972" t="s">
        <v>29</v>
      </c>
      <c r="D5972" t="s">
        <v>82</v>
      </c>
      <c r="E5972" t="s">
        <v>83</v>
      </c>
      <c r="F5972" t="s">
        <v>141</v>
      </c>
      <c r="G5972" t="s">
        <v>139</v>
      </c>
      <c r="H5972">
        <v>38</v>
      </c>
      <c r="I5972">
        <v>77</v>
      </c>
      <c r="J5972">
        <v>2926</v>
      </c>
      <c r="K5972" t="s">
        <v>81</v>
      </c>
      <c r="L5972" t="s">
        <v>137</v>
      </c>
      <c r="M5972" t="s">
        <v>143</v>
      </c>
      <c r="N5972">
        <v>1</v>
      </c>
      <c r="O5972">
        <v>2021</v>
      </c>
    </row>
    <row r="5973" spans="1:15" x14ac:dyDescent="0.25">
      <c r="A5973" t="s">
        <v>12</v>
      </c>
      <c r="B5973" s="1">
        <v>44219</v>
      </c>
      <c r="C5973" t="s">
        <v>29</v>
      </c>
      <c r="D5973" t="s">
        <v>82</v>
      </c>
      <c r="E5973" t="s">
        <v>83</v>
      </c>
      <c r="F5973" t="s">
        <v>135</v>
      </c>
      <c r="G5973" t="s">
        <v>144</v>
      </c>
      <c r="H5973">
        <v>42</v>
      </c>
      <c r="I5973">
        <v>63</v>
      </c>
      <c r="J5973">
        <v>2646</v>
      </c>
      <c r="K5973" t="s">
        <v>81</v>
      </c>
      <c r="L5973" t="s">
        <v>137</v>
      </c>
      <c r="M5973" t="s">
        <v>143</v>
      </c>
      <c r="N5973">
        <v>1</v>
      </c>
      <c r="O5973">
        <v>2021</v>
      </c>
    </row>
    <row r="5974" spans="1:15" x14ac:dyDescent="0.25">
      <c r="A5974" t="s">
        <v>12</v>
      </c>
      <c r="B5974" s="1">
        <v>44219</v>
      </c>
      <c r="C5974" t="s">
        <v>29</v>
      </c>
      <c r="D5974" t="s">
        <v>82</v>
      </c>
      <c r="E5974" t="s">
        <v>83</v>
      </c>
      <c r="F5974" t="s">
        <v>141</v>
      </c>
      <c r="G5974" t="s">
        <v>144</v>
      </c>
      <c r="H5974">
        <v>36</v>
      </c>
      <c r="I5974">
        <v>111</v>
      </c>
      <c r="J5974">
        <v>3996</v>
      </c>
      <c r="K5974" t="s">
        <v>81</v>
      </c>
      <c r="L5974" t="s">
        <v>137</v>
      </c>
      <c r="M5974" t="s">
        <v>143</v>
      </c>
      <c r="N5974">
        <v>1</v>
      </c>
      <c r="O5974">
        <v>2021</v>
      </c>
    </row>
    <row r="5975" spans="1:15" x14ac:dyDescent="0.25">
      <c r="A5975" t="s">
        <v>12</v>
      </c>
      <c r="B5975" s="1">
        <v>44250</v>
      </c>
      <c r="C5975" t="s">
        <v>29</v>
      </c>
      <c r="D5975" t="s">
        <v>82</v>
      </c>
      <c r="E5975" t="s">
        <v>83</v>
      </c>
      <c r="F5975" t="s">
        <v>135</v>
      </c>
      <c r="G5975" t="s">
        <v>136</v>
      </c>
      <c r="H5975">
        <v>29</v>
      </c>
      <c r="I5975">
        <v>143</v>
      </c>
      <c r="J5975">
        <v>4147</v>
      </c>
      <c r="K5975" t="s">
        <v>81</v>
      </c>
      <c r="L5975" t="s">
        <v>148</v>
      </c>
      <c r="M5975" t="s">
        <v>147</v>
      </c>
      <c r="N5975">
        <v>2</v>
      </c>
      <c r="O5975">
        <v>2021</v>
      </c>
    </row>
    <row r="5976" spans="1:15" x14ac:dyDescent="0.25">
      <c r="A5976" t="s">
        <v>12</v>
      </c>
      <c r="B5976" s="1">
        <v>44250</v>
      </c>
      <c r="C5976" t="s">
        <v>29</v>
      </c>
      <c r="D5976" t="s">
        <v>82</v>
      </c>
      <c r="E5976" t="s">
        <v>83</v>
      </c>
      <c r="F5976" t="s">
        <v>135</v>
      </c>
      <c r="G5976" t="s">
        <v>139</v>
      </c>
      <c r="H5976">
        <v>38</v>
      </c>
      <c r="I5976">
        <v>113</v>
      </c>
      <c r="J5976">
        <v>4294</v>
      </c>
      <c r="K5976" t="s">
        <v>81</v>
      </c>
      <c r="L5976" t="s">
        <v>148</v>
      </c>
      <c r="M5976" t="s">
        <v>147</v>
      </c>
      <c r="N5976">
        <v>2</v>
      </c>
      <c r="O5976">
        <v>2021</v>
      </c>
    </row>
    <row r="5977" spans="1:15" x14ac:dyDescent="0.25">
      <c r="A5977" t="s">
        <v>12</v>
      </c>
      <c r="B5977" s="1">
        <v>44250</v>
      </c>
      <c r="C5977" t="s">
        <v>29</v>
      </c>
      <c r="D5977" t="s">
        <v>82</v>
      </c>
      <c r="E5977" t="s">
        <v>83</v>
      </c>
      <c r="F5977" t="s">
        <v>141</v>
      </c>
      <c r="G5977" t="s">
        <v>136</v>
      </c>
      <c r="H5977">
        <v>38</v>
      </c>
      <c r="I5977">
        <v>105</v>
      </c>
      <c r="J5977">
        <v>3990</v>
      </c>
      <c r="K5977" t="s">
        <v>81</v>
      </c>
      <c r="L5977" t="s">
        <v>148</v>
      </c>
      <c r="M5977" t="s">
        <v>147</v>
      </c>
      <c r="N5977">
        <v>2</v>
      </c>
      <c r="O5977">
        <v>2021</v>
      </c>
    </row>
    <row r="5978" spans="1:15" x14ac:dyDescent="0.25">
      <c r="A5978" t="s">
        <v>12</v>
      </c>
      <c r="B5978" s="1">
        <v>44250</v>
      </c>
      <c r="C5978" t="s">
        <v>29</v>
      </c>
      <c r="D5978" t="s">
        <v>84</v>
      </c>
      <c r="E5978" t="s">
        <v>85</v>
      </c>
      <c r="F5978" t="s">
        <v>141</v>
      </c>
      <c r="G5978" t="s">
        <v>139</v>
      </c>
      <c r="H5978">
        <v>38</v>
      </c>
      <c r="I5978">
        <v>63</v>
      </c>
      <c r="J5978">
        <v>2394</v>
      </c>
      <c r="K5978" t="s">
        <v>81</v>
      </c>
      <c r="L5978" t="s">
        <v>148</v>
      </c>
      <c r="M5978" t="s">
        <v>147</v>
      </c>
      <c r="N5978">
        <v>2</v>
      </c>
      <c r="O5978">
        <v>2021</v>
      </c>
    </row>
    <row r="5979" spans="1:15" x14ac:dyDescent="0.25">
      <c r="A5979" t="s">
        <v>12</v>
      </c>
      <c r="B5979" s="1">
        <v>44250</v>
      </c>
      <c r="C5979" t="s">
        <v>29</v>
      </c>
      <c r="D5979" t="s">
        <v>84</v>
      </c>
      <c r="E5979" t="s">
        <v>85</v>
      </c>
      <c r="F5979" t="s">
        <v>135</v>
      </c>
      <c r="G5979" t="s">
        <v>144</v>
      </c>
      <c r="H5979">
        <v>42</v>
      </c>
      <c r="I5979">
        <v>44</v>
      </c>
      <c r="J5979">
        <v>1848</v>
      </c>
      <c r="K5979" t="s">
        <v>81</v>
      </c>
      <c r="L5979" t="s">
        <v>148</v>
      </c>
      <c r="M5979" t="s">
        <v>147</v>
      </c>
      <c r="N5979">
        <v>2</v>
      </c>
      <c r="O5979">
        <v>2021</v>
      </c>
    </row>
    <row r="5980" spans="1:15" x14ac:dyDescent="0.25">
      <c r="A5980" t="s">
        <v>12</v>
      </c>
      <c r="B5980" s="1">
        <v>44250</v>
      </c>
      <c r="C5980" t="s">
        <v>29</v>
      </c>
      <c r="D5980" t="s">
        <v>84</v>
      </c>
      <c r="E5980" t="s">
        <v>85</v>
      </c>
      <c r="F5980" t="s">
        <v>141</v>
      </c>
      <c r="G5980" t="s">
        <v>144</v>
      </c>
      <c r="H5980">
        <v>38</v>
      </c>
      <c r="I5980">
        <v>88</v>
      </c>
      <c r="J5980">
        <v>3344</v>
      </c>
      <c r="K5980" t="s">
        <v>81</v>
      </c>
      <c r="L5980" t="s">
        <v>148</v>
      </c>
      <c r="M5980" t="s">
        <v>147</v>
      </c>
      <c r="N5980">
        <v>2</v>
      </c>
      <c r="O5980">
        <v>2021</v>
      </c>
    </row>
    <row r="5981" spans="1:15" x14ac:dyDescent="0.25">
      <c r="A5981" t="s">
        <v>12</v>
      </c>
      <c r="B5981" s="1">
        <v>44277</v>
      </c>
      <c r="C5981" t="s">
        <v>29</v>
      </c>
      <c r="D5981" t="s">
        <v>84</v>
      </c>
      <c r="E5981" t="s">
        <v>85</v>
      </c>
      <c r="F5981" t="s">
        <v>135</v>
      </c>
      <c r="G5981" t="s">
        <v>136</v>
      </c>
      <c r="H5981">
        <v>37</v>
      </c>
      <c r="I5981">
        <v>145</v>
      </c>
      <c r="J5981">
        <v>5365</v>
      </c>
      <c r="K5981" t="s">
        <v>81</v>
      </c>
      <c r="L5981" t="s">
        <v>149</v>
      </c>
      <c r="M5981" t="s">
        <v>146</v>
      </c>
      <c r="N5981">
        <v>3</v>
      </c>
      <c r="O5981">
        <v>2021</v>
      </c>
    </row>
    <row r="5982" spans="1:15" x14ac:dyDescent="0.25">
      <c r="A5982" t="s">
        <v>12</v>
      </c>
      <c r="B5982" s="1">
        <v>44277</v>
      </c>
      <c r="C5982" t="s">
        <v>29</v>
      </c>
      <c r="D5982" t="s">
        <v>84</v>
      </c>
      <c r="E5982" t="s">
        <v>85</v>
      </c>
      <c r="F5982" t="s">
        <v>135</v>
      </c>
      <c r="G5982" t="s">
        <v>139</v>
      </c>
      <c r="H5982">
        <v>48</v>
      </c>
      <c r="I5982">
        <v>95</v>
      </c>
      <c r="J5982">
        <v>4560</v>
      </c>
      <c r="K5982" t="s">
        <v>81</v>
      </c>
      <c r="L5982" t="s">
        <v>149</v>
      </c>
      <c r="M5982" t="s">
        <v>146</v>
      </c>
      <c r="N5982">
        <v>3</v>
      </c>
      <c r="O5982">
        <v>2021</v>
      </c>
    </row>
    <row r="5983" spans="1:15" x14ac:dyDescent="0.25">
      <c r="A5983" t="s">
        <v>12</v>
      </c>
      <c r="B5983" s="1">
        <v>44277</v>
      </c>
      <c r="C5983" t="s">
        <v>29</v>
      </c>
      <c r="D5983" t="s">
        <v>84</v>
      </c>
      <c r="E5983" t="s">
        <v>85</v>
      </c>
      <c r="F5983" t="s">
        <v>141</v>
      </c>
      <c r="G5983" t="s">
        <v>136</v>
      </c>
      <c r="H5983">
        <v>49</v>
      </c>
      <c r="I5983">
        <v>91</v>
      </c>
      <c r="J5983">
        <v>4459</v>
      </c>
      <c r="K5983" t="s">
        <v>81</v>
      </c>
      <c r="L5983" t="s">
        <v>149</v>
      </c>
      <c r="M5983" t="s">
        <v>146</v>
      </c>
      <c r="N5983">
        <v>3</v>
      </c>
      <c r="O5983">
        <v>2021</v>
      </c>
    </row>
    <row r="5984" spans="1:15" x14ac:dyDescent="0.25">
      <c r="A5984" t="s">
        <v>12</v>
      </c>
      <c r="B5984" s="1">
        <v>44277</v>
      </c>
      <c r="C5984" t="s">
        <v>29</v>
      </c>
      <c r="D5984" t="s">
        <v>84</v>
      </c>
      <c r="E5984" t="s">
        <v>85</v>
      </c>
      <c r="F5984" t="s">
        <v>141</v>
      </c>
      <c r="G5984" t="s">
        <v>139</v>
      </c>
      <c r="H5984">
        <v>47</v>
      </c>
      <c r="I5984">
        <v>68</v>
      </c>
      <c r="J5984">
        <v>3196</v>
      </c>
      <c r="K5984" t="s">
        <v>81</v>
      </c>
      <c r="L5984" t="s">
        <v>149</v>
      </c>
      <c r="M5984" t="s">
        <v>146</v>
      </c>
      <c r="N5984">
        <v>3</v>
      </c>
      <c r="O5984">
        <v>2021</v>
      </c>
    </row>
    <row r="5985" spans="1:15" x14ac:dyDescent="0.25">
      <c r="A5985" t="s">
        <v>12</v>
      </c>
      <c r="B5985" s="1">
        <v>44277</v>
      </c>
      <c r="C5985" t="s">
        <v>29</v>
      </c>
      <c r="D5985" t="s">
        <v>84</v>
      </c>
      <c r="E5985" t="s">
        <v>85</v>
      </c>
      <c r="F5985" t="s">
        <v>135</v>
      </c>
      <c r="G5985" t="s">
        <v>144</v>
      </c>
      <c r="H5985">
        <v>54</v>
      </c>
      <c r="I5985">
        <v>31</v>
      </c>
      <c r="J5985">
        <v>1674</v>
      </c>
      <c r="K5985" t="s">
        <v>81</v>
      </c>
      <c r="L5985" t="s">
        <v>149</v>
      </c>
      <c r="M5985" t="s">
        <v>146</v>
      </c>
      <c r="N5985">
        <v>3</v>
      </c>
      <c r="O5985">
        <v>2021</v>
      </c>
    </row>
    <row r="5986" spans="1:15" x14ac:dyDescent="0.25">
      <c r="A5986" t="s">
        <v>12</v>
      </c>
      <c r="B5986" s="1">
        <v>44277</v>
      </c>
      <c r="C5986" t="s">
        <v>29</v>
      </c>
      <c r="D5986" t="s">
        <v>84</v>
      </c>
      <c r="E5986" t="s">
        <v>85</v>
      </c>
      <c r="F5986" t="s">
        <v>141</v>
      </c>
      <c r="G5986" t="s">
        <v>144</v>
      </c>
      <c r="H5986">
        <v>47</v>
      </c>
      <c r="I5986">
        <v>88</v>
      </c>
      <c r="J5986">
        <v>4136</v>
      </c>
      <c r="K5986" t="s">
        <v>81</v>
      </c>
      <c r="L5986" t="s">
        <v>149</v>
      </c>
      <c r="M5986" t="s">
        <v>146</v>
      </c>
      <c r="N5986">
        <v>3</v>
      </c>
      <c r="O5986">
        <v>2021</v>
      </c>
    </row>
    <row r="5987" spans="1:15" x14ac:dyDescent="0.25">
      <c r="A5987" t="s">
        <v>12</v>
      </c>
      <c r="B5987" s="1">
        <v>44309</v>
      </c>
      <c r="C5987" t="s">
        <v>29</v>
      </c>
      <c r="D5987" t="s">
        <v>84</v>
      </c>
      <c r="E5987" t="s">
        <v>85</v>
      </c>
      <c r="F5987" t="s">
        <v>135</v>
      </c>
      <c r="G5987" t="s">
        <v>136</v>
      </c>
      <c r="H5987">
        <v>48</v>
      </c>
      <c r="I5987">
        <v>130</v>
      </c>
      <c r="J5987">
        <v>6240</v>
      </c>
      <c r="K5987" t="s">
        <v>81</v>
      </c>
      <c r="L5987" t="s">
        <v>150</v>
      </c>
      <c r="M5987" t="s">
        <v>142</v>
      </c>
      <c r="N5987">
        <v>4</v>
      </c>
      <c r="O5987">
        <v>2021</v>
      </c>
    </row>
    <row r="5988" spans="1:15" x14ac:dyDescent="0.25">
      <c r="A5988" t="s">
        <v>12</v>
      </c>
      <c r="B5988" s="1">
        <v>44309</v>
      </c>
      <c r="C5988" t="s">
        <v>29</v>
      </c>
      <c r="D5988" t="s">
        <v>84</v>
      </c>
      <c r="E5988" t="s">
        <v>85</v>
      </c>
      <c r="F5988" t="s">
        <v>135</v>
      </c>
      <c r="G5988" t="s">
        <v>139</v>
      </c>
      <c r="H5988">
        <v>53</v>
      </c>
      <c r="I5988">
        <v>90</v>
      </c>
      <c r="J5988">
        <v>4770</v>
      </c>
      <c r="K5988" t="s">
        <v>81</v>
      </c>
      <c r="L5988" t="s">
        <v>150</v>
      </c>
      <c r="M5988" t="s">
        <v>142</v>
      </c>
      <c r="N5988">
        <v>4</v>
      </c>
      <c r="O5988">
        <v>2021</v>
      </c>
    </row>
    <row r="5989" spans="1:15" x14ac:dyDescent="0.25">
      <c r="A5989" t="s">
        <v>12</v>
      </c>
      <c r="B5989" s="1">
        <v>44309</v>
      </c>
      <c r="C5989" t="s">
        <v>29</v>
      </c>
      <c r="D5989" t="s">
        <v>84</v>
      </c>
      <c r="E5989" t="s">
        <v>85</v>
      </c>
      <c r="F5989" t="s">
        <v>141</v>
      </c>
      <c r="G5989" t="s">
        <v>136</v>
      </c>
      <c r="H5989">
        <v>50</v>
      </c>
      <c r="I5989">
        <v>102</v>
      </c>
      <c r="J5989">
        <v>5100</v>
      </c>
      <c r="K5989" t="s">
        <v>81</v>
      </c>
      <c r="L5989" t="s">
        <v>150</v>
      </c>
      <c r="M5989" t="s">
        <v>142</v>
      </c>
      <c r="N5989">
        <v>4</v>
      </c>
      <c r="O5989">
        <v>2021</v>
      </c>
    </row>
    <row r="5990" spans="1:15" x14ac:dyDescent="0.25">
      <c r="A5990" t="s">
        <v>12</v>
      </c>
      <c r="B5990" s="1">
        <v>44309</v>
      </c>
      <c r="C5990" t="s">
        <v>29</v>
      </c>
      <c r="D5990" t="s">
        <v>84</v>
      </c>
      <c r="E5990" t="s">
        <v>85</v>
      </c>
      <c r="F5990" t="s">
        <v>141</v>
      </c>
      <c r="G5990" t="s">
        <v>139</v>
      </c>
      <c r="H5990">
        <v>46</v>
      </c>
      <c r="I5990">
        <v>75</v>
      </c>
      <c r="J5990">
        <v>3450</v>
      </c>
      <c r="K5990" t="s">
        <v>81</v>
      </c>
      <c r="L5990" t="s">
        <v>150</v>
      </c>
      <c r="M5990" t="s">
        <v>142</v>
      </c>
      <c r="N5990">
        <v>4</v>
      </c>
      <c r="O5990">
        <v>2021</v>
      </c>
    </row>
    <row r="5991" spans="1:15" x14ac:dyDescent="0.25">
      <c r="A5991" t="s">
        <v>12</v>
      </c>
      <c r="B5991" s="1">
        <v>44309</v>
      </c>
      <c r="C5991" t="s">
        <v>29</v>
      </c>
      <c r="D5991" t="s">
        <v>84</v>
      </c>
      <c r="E5991" t="s">
        <v>85</v>
      </c>
      <c r="F5991" t="s">
        <v>135</v>
      </c>
      <c r="G5991" t="s">
        <v>144</v>
      </c>
      <c r="H5991">
        <v>50</v>
      </c>
      <c r="I5991">
        <v>39</v>
      </c>
      <c r="J5991">
        <v>1950</v>
      </c>
      <c r="K5991" t="s">
        <v>81</v>
      </c>
      <c r="L5991" t="s">
        <v>150</v>
      </c>
      <c r="M5991" t="s">
        <v>142</v>
      </c>
      <c r="N5991">
        <v>4</v>
      </c>
      <c r="O5991">
        <v>2021</v>
      </c>
    </row>
    <row r="5992" spans="1:15" x14ac:dyDescent="0.25">
      <c r="A5992" t="s">
        <v>12</v>
      </c>
      <c r="B5992" s="1">
        <v>44309</v>
      </c>
      <c r="C5992" t="s">
        <v>29</v>
      </c>
      <c r="D5992" t="s">
        <v>84</v>
      </c>
      <c r="E5992" t="s">
        <v>85</v>
      </c>
      <c r="F5992" t="s">
        <v>141</v>
      </c>
      <c r="G5992" t="s">
        <v>144</v>
      </c>
      <c r="H5992">
        <v>67</v>
      </c>
      <c r="I5992">
        <v>94</v>
      </c>
      <c r="J5992">
        <v>6298</v>
      </c>
      <c r="K5992" t="s">
        <v>81</v>
      </c>
      <c r="L5992" t="s">
        <v>150</v>
      </c>
      <c r="M5992" t="s">
        <v>142</v>
      </c>
      <c r="N5992">
        <v>4</v>
      </c>
      <c r="O5992">
        <v>2021</v>
      </c>
    </row>
    <row r="5993" spans="1:15" x14ac:dyDescent="0.25">
      <c r="A5993" t="s">
        <v>12</v>
      </c>
      <c r="B5993" s="1">
        <v>44340</v>
      </c>
      <c r="C5993" t="s">
        <v>29</v>
      </c>
      <c r="D5993" t="s">
        <v>84</v>
      </c>
      <c r="E5993" t="s">
        <v>85</v>
      </c>
      <c r="F5993" t="s">
        <v>135</v>
      </c>
      <c r="G5993" t="s">
        <v>136</v>
      </c>
      <c r="H5993">
        <v>47</v>
      </c>
      <c r="I5993">
        <v>147</v>
      </c>
      <c r="J5993">
        <v>6909</v>
      </c>
      <c r="K5993" t="s">
        <v>81</v>
      </c>
      <c r="L5993" t="s">
        <v>151</v>
      </c>
      <c r="M5993" t="s">
        <v>146</v>
      </c>
      <c r="N5993">
        <v>5</v>
      </c>
      <c r="O5993">
        <v>2021</v>
      </c>
    </row>
    <row r="5994" spans="1:15" x14ac:dyDescent="0.25">
      <c r="A5994" t="s">
        <v>12</v>
      </c>
      <c r="B5994" s="1">
        <v>44340</v>
      </c>
      <c r="C5994" t="s">
        <v>29</v>
      </c>
      <c r="D5994" t="s">
        <v>84</v>
      </c>
      <c r="E5994" t="s">
        <v>85</v>
      </c>
      <c r="F5994" t="s">
        <v>135</v>
      </c>
      <c r="G5994" t="s">
        <v>139</v>
      </c>
      <c r="H5994">
        <v>53</v>
      </c>
      <c r="I5994">
        <v>113</v>
      </c>
      <c r="J5994">
        <v>5989</v>
      </c>
      <c r="K5994" t="s">
        <v>81</v>
      </c>
      <c r="L5994" t="s">
        <v>151</v>
      </c>
      <c r="M5994" t="s">
        <v>146</v>
      </c>
      <c r="N5994">
        <v>5</v>
      </c>
      <c r="O5994">
        <v>2021</v>
      </c>
    </row>
    <row r="5995" spans="1:15" x14ac:dyDescent="0.25">
      <c r="A5995" t="s">
        <v>12</v>
      </c>
      <c r="B5995" s="1">
        <v>44340</v>
      </c>
      <c r="C5995" t="s">
        <v>29</v>
      </c>
      <c r="D5995" t="s">
        <v>84</v>
      </c>
      <c r="E5995" t="s">
        <v>85</v>
      </c>
      <c r="F5995" t="s">
        <v>141</v>
      </c>
      <c r="G5995" t="s">
        <v>136</v>
      </c>
      <c r="H5995">
        <v>50</v>
      </c>
      <c r="I5995">
        <v>120</v>
      </c>
      <c r="J5995">
        <v>6000</v>
      </c>
      <c r="K5995" t="s">
        <v>81</v>
      </c>
      <c r="L5995" t="s">
        <v>151</v>
      </c>
      <c r="M5995" t="s">
        <v>146</v>
      </c>
      <c r="N5995">
        <v>5</v>
      </c>
      <c r="O5995">
        <v>2021</v>
      </c>
    </row>
    <row r="5996" spans="1:15" x14ac:dyDescent="0.25">
      <c r="A5996" t="s">
        <v>12</v>
      </c>
      <c r="B5996" s="1">
        <v>44340</v>
      </c>
      <c r="C5996" t="s">
        <v>29</v>
      </c>
      <c r="D5996" t="s">
        <v>84</v>
      </c>
      <c r="E5996" t="s">
        <v>85</v>
      </c>
      <c r="F5996" t="s">
        <v>141</v>
      </c>
      <c r="G5996" t="s">
        <v>139</v>
      </c>
      <c r="H5996">
        <v>49</v>
      </c>
      <c r="I5996">
        <v>90</v>
      </c>
      <c r="J5996">
        <v>4410</v>
      </c>
      <c r="K5996" t="s">
        <v>81</v>
      </c>
      <c r="L5996" t="s">
        <v>151</v>
      </c>
      <c r="M5996" t="s">
        <v>146</v>
      </c>
      <c r="N5996">
        <v>5</v>
      </c>
      <c r="O5996">
        <v>2021</v>
      </c>
    </row>
    <row r="5997" spans="1:15" x14ac:dyDescent="0.25">
      <c r="A5997" t="s">
        <v>12</v>
      </c>
      <c r="B5997" s="1">
        <v>44340</v>
      </c>
      <c r="C5997" t="s">
        <v>29</v>
      </c>
      <c r="D5997" t="s">
        <v>84</v>
      </c>
      <c r="E5997" t="s">
        <v>85</v>
      </c>
      <c r="F5997" t="s">
        <v>135</v>
      </c>
      <c r="G5997" t="s">
        <v>144</v>
      </c>
      <c r="H5997">
        <v>51</v>
      </c>
      <c r="I5997">
        <v>58</v>
      </c>
      <c r="J5997">
        <v>2958</v>
      </c>
      <c r="K5997" t="s">
        <v>81</v>
      </c>
      <c r="L5997" t="s">
        <v>151</v>
      </c>
      <c r="M5997" t="s">
        <v>146</v>
      </c>
      <c r="N5997">
        <v>5</v>
      </c>
      <c r="O5997">
        <v>2021</v>
      </c>
    </row>
    <row r="5998" spans="1:15" x14ac:dyDescent="0.25">
      <c r="A5998" t="s">
        <v>12</v>
      </c>
      <c r="B5998" s="1">
        <v>44340</v>
      </c>
      <c r="C5998" t="s">
        <v>29</v>
      </c>
      <c r="D5998" t="s">
        <v>84</v>
      </c>
      <c r="E5998" t="s">
        <v>85</v>
      </c>
      <c r="F5998" t="s">
        <v>141</v>
      </c>
      <c r="G5998" t="s">
        <v>144</v>
      </c>
      <c r="H5998">
        <v>64</v>
      </c>
      <c r="I5998">
        <v>98</v>
      </c>
      <c r="J5998">
        <v>6272</v>
      </c>
      <c r="K5998" t="s">
        <v>81</v>
      </c>
      <c r="L5998" t="s">
        <v>151</v>
      </c>
      <c r="M5998" t="s">
        <v>146</v>
      </c>
      <c r="N5998">
        <v>5</v>
      </c>
      <c r="O5998">
        <v>2021</v>
      </c>
    </row>
    <row r="5999" spans="1:15" x14ac:dyDescent="0.25">
      <c r="A5999" t="s">
        <v>12</v>
      </c>
      <c r="B5999" s="1">
        <v>44370</v>
      </c>
      <c r="C5999" t="s">
        <v>29</v>
      </c>
      <c r="D5999" t="s">
        <v>84</v>
      </c>
      <c r="E5999" t="s">
        <v>85</v>
      </c>
      <c r="F5999" t="s">
        <v>135</v>
      </c>
      <c r="G5999" t="s">
        <v>136</v>
      </c>
      <c r="H5999">
        <v>48</v>
      </c>
      <c r="I5999">
        <v>156</v>
      </c>
      <c r="J5999">
        <v>7488</v>
      </c>
      <c r="K5999" t="s">
        <v>81</v>
      </c>
      <c r="L5999" t="s">
        <v>158</v>
      </c>
      <c r="M5999" t="s">
        <v>138</v>
      </c>
      <c r="N5999">
        <v>6</v>
      </c>
      <c r="O5999">
        <v>2021</v>
      </c>
    </row>
    <row r="6000" spans="1:15" x14ac:dyDescent="0.25">
      <c r="A6000" t="s">
        <v>12</v>
      </c>
      <c r="B6000" s="1">
        <v>44370</v>
      </c>
      <c r="C6000" t="s">
        <v>29</v>
      </c>
      <c r="D6000" t="s">
        <v>84</v>
      </c>
      <c r="E6000" t="s">
        <v>85</v>
      </c>
      <c r="F6000" t="s">
        <v>135</v>
      </c>
      <c r="G6000" t="s">
        <v>139</v>
      </c>
      <c r="H6000">
        <v>51</v>
      </c>
      <c r="I6000">
        <v>138</v>
      </c>
      <c r="J6000">
        <v>7038</v>
      </c>
      <c r="K6000" t="s">
        <v>81</v>
      </c>
      <c r="L6000" t="s">
        <v>158</v>
      </c>
      <c r="M6000" t="s">
        <v>138</v>
      </c>
      <c r="N6000">
        <v>6</v>
      </c>
      <c r="O6000">
        <v>2021</v>
      </c>
    </row>
    <row r="6001" spans="1:15" x14ac:dyDescent="0.25">
      <c r="A6001" t="s">
        <v>12</v>
      </c>
      <c r="B6001" s="1">
        <v>44370</v>
      </c>
      <c r="C6001" t="s">
        <v>29</v>
      </c>
      <c r="D6001" t="s">
        <v>84</v>
      </c>
      <c r="E6001" t="s">
        <v>85</v>
      </c>
      <c r="F6001" t="s">
        <v>141</v>
      </c>
      <c r="G6001" t="s">
        <v>136</v>
      </c>
      <c r="H6001">
        <v>51</v>
      </c>
      <c r="I6001">
        <v>138</v>
      </c>
      <c r="J6001">
        <v>7038</v>
      </c>
      <c r="K6001" t="s">
        <v>81</v>
      </c>
      <c r="L6001" t="s">
        <v>158</v>
      </c>
      <c r="M6001" t="s">
        <v>138</v>
      </c>
      <c r="N6001">
        <v>6</v>
      </c>
      <c r="O6001">
        <v>2021</v>
      </c>
    </row>
    <row r="6002" spans="1:15" x14ac:dyDescent="0.25">
      <c r="A6002" t="s">
        <v>12</v>
      </c>
      <c r="B6002" s="1">
        <v>44370</v>
      </c>
      <c r="C6002" t="s">
        <v>29</v>
      </c>
      <c r="D6002" t="s">
        <v>84</v>
      </c>
      <c r="E6002" t="s">
        <v>85</v>
      </c>
      <c r="F6002" t="s">
        <v>141</v>
      </c>
      <c r="G6002" t="s">
        <v>139</v>
      </c>
      <c r="H6002">
        <v>46</v>
      </c>
      <c r="I6002">
        <v>95</v>
      </c>
      <c r="J6002">
        <v>4370</v>
      </c>
      <c r="K6002" t="s">
        <v>81</v>
      </c>
      <c r="L6002" t="s">
        <v>158</v>
      </c>
      <c r="M6002" t="s">
        <v>138</v>
      </c>
      <c r="N6002">
        <v>6</v>
      </c>
      <c r="O6002">
        <v>2021</v>
      </c>
    </row>
    <row r="6003" spans="1:15" x14ac:dyDescent="0.25">
      <c r="A6003" t="s">
        <v>12</v>
      </c>
      <c r="B6003" s="1">
        <v>44370</v>
      </c>
      <c r="C6003" t="s">
        <v>29</v>
      </c>
      <c r="D6003" t="s">
        <v>84</v>
      </c>
      <c r="E6003" t="s">
        <v>85</v>
      </c>
      <c r="F6003" t="s">
        <v>135</v>
      </c>
      <c r="G6003" t="s">
        <v>144</v>
      </c>
      <c r="H6003">
        <v>51</v>
      </c>
      <c r="I6003">
        <v>68</v>
      </c>
      <c r="J6003">
        <v>3468</v>
      </c>
      <c r="K6003" t="s">
        <v>81</v>
      </c>
      <c r="L6003" t="s">
        <v>158</v>
      </c>
      <c r="M6003" t="s">
        <v>138</v>
      </c>
      <c r="N6003">
        <v>6</v>
      </c>
      <c r="O6003">
        <v>2021</v>
      </c>
    </row>
    <row r="6004" spans="1:15" x14ac:dyDescent="0.25">
      <c r="A6004" t="s">
        <v>12</v>
      </c>
      <c r="B6004" s="1">
        <v>44370</v>
      </c>
      <c r="C6004" t="s">
        <v>29</v>
      </c>
      <c r="D6004" t="s">
        <v>84</v>
      </c>
      <c r="E6004" t="s">
        <v>85</v>
      </c>
      <c r="F6004" t="s">
        <v>141</v>
      </c>
      <c r="G6004" t="s">
        <v>144</v>
      </c>
      <c r="H6004">
        <v>69</v>
      </c>
      <c r="I6004">
        <v>131</v>
      </c>
      <c r="J6004">
        <v>9039</v>
      </c>
      <c r="K6004" t="s">
        <v>81</v>
      </c>
      <c r="L6004" t="s">
        <v>158</v>
      </c>
      <c r="M6004" t="s">
        <v>138</v>
      </c>
      <c r="N6004">
        <v>6</v>
      </c>
      <c r="O6004">
        <v>2021</v>
      </c>
    </row>
    <row r="6005" spans="1:15" x14ac:dyDescent="0.25">
      <c r="A6005" t="s">
        <v>12</v>
      </c>
      <c r="B6005" s="1">
        <v>44399</v>
      </c>
      <c r="C6005" t="s">
        <v>29</v>
      </c>
      <c r="D6005" t="s">
        <v>84</v>
      </c>
      <c r="E6005" t="s">
        <v>85</v>
      </c>
      <c r="F6005" t="s">
        <v>135</v>
      </c>
      <c r="G6005" t="s">
        <v>136</v>
      </c>
      <c r="H6005">
        <v>49</v>
      </c>
      <c r="I6005">
        <v>196</v>
      </c>
      <c r="J6005">
        <v>9604</v>
      </c>
      <c r="K6005" t="s">
        <v>81</v>
      </c>
      <c r="L6005" t="s">
        <v>152</v>
      </c>
      <c r="M6005" t="s">
        <v>140</v>
      </c>
      <c r="N6005">
        <v>7</v>
      </c>
      <c r="O6005">
        <v>2021</v>
      </c>
    </row>
    <row r="6006" spans="1:15" x14ac:dyDescent="0.25">
      <c r="A6006" t="s">
        <v>12</v>
      </c>
      <c r="B6006" s="1">
        <v>44399</v>
      </c>
      <c r="C6006" t="s">
        <v>29</v>
      </c>
      <c r="D6006" t="s">
        <v>84</v>
      </c>
      <c r="E6006" t="s">
        <v>85</v>
      </c>
      <c r="F6006" t="s">
        <v>135</v>
      </c>
      <c r="G6006" t="s">
        <v>139</v>
      </c>
      <c r="H6006">
        <v>50</v>
      </c>
      <c r="I6006">
        <v>142</v>
      </c>
      <c r="J6006">
        <v>7100</v>
      </c>
      <c r="K6006" t="s">
        <v>81</v>
      </c>
      <c r="L6006" t="s">
        <v>152</v>
      </c>
      <c r="M6006" t="s">
        <v>140</v>
      </c>
      <c r="N6006">
        <v>7</v>
      </c>
      <c r="O6006">
        <v>2021</v>
      </c>
    </row>
    <row r="6007" spans="1:15" x14ac:dyDescent="0.25">
      <c r="A6007" t="s">
        <v>12</v>
      </c>
      <c r="B6007" s="1">
        <v>44399</v>
      </c>
      <c r="C6007" t="s">
        <v>29</v>
      </c>
      <c r="D6007" t="s">
        <v>84</v>
      </c>
      <c r="E6007" t="s">
        <v>85</v>
      </c>
      <c r="F6007" t="s">
        <v>141</v>
      </c>
      <c r="G6007" t="s">
        <v>136</v>
      </c>
      <c r="H6007">
        <v>51</v>
      </c>
      <c r="I6007">
        <v>133</v>
      </c>
      <c r="J6007">
        <v>6783</v>
      </c>
      <c r="K6007" t="s">
        <v>81</v>
      </c>
      <c r="L6007" t="s">
        <v>152</v>
      </c>
      <c r="M6007" t="s">
        <v>140</v>
      </c>
      <c r="N6007">
        <v>7</v>
      </c>
      <c r="O6007">
        <v>2021</v>
      </c>
    </row>
    <row r="6008" spans="1:15" x14ac:dyDescent="0.25">
      <c r="A6008" t="s">
        <v>12</v>
      </c>
      <c r="B6008" s="1">
        <v>44399</v>
      </c>
      <c r="C6008" t="s">
        <v>29</v>
      </c>
      <c r="D6008" t="s">
        <v>84</v>
      </c>
      <c r="E6008" t="s">
        <v>85</v>
      </c>
      <c r="F6008" t="s">
        <v>141</v>
      </c>
      <c r="G6008" t="s">
        <v>139</v>
      </c>
      <c r="H6008">
        <v>48</v>
      </c>
      <c r="I6008">
        <v>101</v>
      </c>
      <c r="J6008">
        <v>4848</v>
      </c>
      <c r="K6008" t="s">
        <v>81</v>
      </c>
      <c r="L6008" t="s">
        <v>152</v>
      </c>
      <c r="M6008" t="s">
        <v>140</v>
      </c>
      <c r="N6008">
        <v>7</v>
      </c>
      <c r="O6008">
        <v>2021</v>
      </c>
    </row>
    <row r="6009" spans="1:15" x14ac:dyDescent="0.25">
      <c r="A6009" t="s">
        <v>12</v>
      </c>
      <c r="B6009" s="1">
        <v>44399</v>
      </c>
      <c r="C6009" t="s">
        <v>29</v>
      </c>
      <c r="D6009" t="s">
        <v>84</v>
      </c>
      <c r="E6009" t="s">
        <v>85</v>
      </c>
      <c r="F6009" t="s">
        <v>135</v>
      </c>
      <c r="G6009" t="s">
        <v>144</v>
      </c>
      <c r="H6009">
        <v>52</v>
      </c>
      <c r="I6009">
        <v>128</v>
      </c>
      <c r="J6009">
        <v>6656</v>
      </c>
      <c r="K6009" t="s">
        <v>81</v>
      </c>
      <c r="L6009" t="s">
        <v>152</v>
      </c>
      <c r="M6009" t="s">
        <v>140</v>
      </c>
      <c r="N6009">
        <v>7</v>
      </c>
      <c r="O6009">
        <v>2021</v>
      </c>
    </row>
    <row r="6010" spans="1:15" x14ac:dyDescent="0.25">
      <c r="A6010" t="s">
        <v>12</v>
      </c>
      <c r="B6010" s="1">
        <v>44399</v>
      </c>
      <c r="C6010" t="s">
        <v>29</v>
      </c>
      <c r="D6010" t="s">
        <v>84</v>
      </c>
      <c r="E6010" t="s">
        <v>85</v>
      </c>
      <c r="F6010" t="s">
        <v>141</v>
      </c>
      <c r="G6010" t="s">
        <v>144</v>
      </c>
      <c r="H6010">
        <v>67</v>
      </c>
      <c r="I6010">
        <v>123</v>
      </c>
      <c r="J6010">
        <v>8241</v>
      </c>
      <c r="K6010" t="s">
        <v>81</v>
      </c>
      <c r="L6010" t="s">
        <v>152</v>
      </c>
      <c r="M6010" t="s">
        <v>140</v>
      </c>
      <c r="N6010">
        <v>7</v>
      </c>
      <c r="O6010">
        <v>2021</v>
      </c>
    </row>
    <row r="6011" spans="1:15" x14ac:dyDescent="0.25">
      <c r="A6011" t="s">
        <v>12</v>
      </c>
      <c r="B6011" s="1">
        <v>44431</v>
      </c>
      <c r="C6011" t="s">
        <v>29</v>
      </c>
      <c r="D6011" t="s">
        <v>84</v>
      </c>
      <c r="E6011" t="s">
        <v>85</v>
      </c>
      <c r="F6011" t="s">
        <v>135</v>
      </c>
      <c r="G6011" t="s">
        <v>136</v>
      </c>
      <c r="H6011">
        <v>50</v>
      </c>
      <c r="I6011">
        <v>163</v>
      </c>
      <c r="J6011">
        <v>8150</v>
      </c>
      <c r="K6011" t="s">
        <v>81</v>
      </c>
      <c r="L6011" t="s">
        <v>153</v>
      </c>
      <c r="M6011" t="s">
        <v>146</v>
      </c>
      <c r="N6011">
        <v>8</v>
      </c>
      <c r="O6011">
        <v>2021</v>
      </c>
    </row>
    <row r="6012" spans="1:15" x14ac:dyDescent="0.25">
      <c r="A6012" t="s">
        <v>12</v>
      </c>
      <c r="B6012" s="1">
        <v>44431</v>
      </c>
      <c r="C6012" t="s">
        <v>29</v>
      </c>
      <c r="D6012" t="s">
        <v>84</v>
      </c>
      <c r="E6012" t="s">
        <v>85</v>
      </c>
      <c r="F6012" t="s">
        <v>135</v>
      </c>
      <c r="G6012" t="s">
        <v>139</v>
      </c>
      <c r="H6012">
        <v>57</v>
      </c>
      <c r="I6012">
        <v>161</v>
      </c>
      <c r="J6012">
        <v>9177</v>
      </c>
      <c r="K6012" t="s">
        <v>81</v>
      </c>
      <c r="L6012" t="s">
        <v>153</v>
      </c>
      <c r="M6012" t="s">
        <v>146</v>
      </c>
      <c r="N6012">
        <v>8</v>
      </c>
      <c r="O6012">
        <v>2021</v>
      </c>
    </row>
    <row r="6013" spans="1:15" x14ac:dyDescent="0.25">
      <c r="A6013" t="s">
        <v>12</v>
      </c>
      <c r="B6013" s="1">
        <v>44431</v>
      </c>
      <c r="C6013" t="s">
        <v>29</v>
      </c>
      <c r="D6013" t="s">
        <v>84</v>
      </c>
      <c r="E6013" t="s">
        <v>85</v>
      </c>
      <c r="F6013" t="s">
        <v>141</v>
      </c>
      <c r="G6013" t="s">
        <v>136</v>
      </c>
      <c r="H6013">
        <v>54</v>
      </c>
      <c r="I6013">
        <v>113</v>
      </c>
      <c r="J6013">
        <v>6102</v>
      </c>
      <c r="K6013" t="s">
        <v>81</v>
      </c>
      <c r="L6013" t="s">
        <v>153</v>
      </c>
      <c r="M6013" t="s">
        <v>146</v>
      </c>
      <c r="N6013">
        <v>8</v>
      </c>
      <c r="O6013">
        <v>2021</v>
      </c>
    </row>
    <row r="6014" spans="1:15" x14ac:dyDescent="0.25">
      <c r="A6014" t="s">
        <v>12</v>
      </c>
      <c r="B6014" s="1">
        <v>44431</v>
      </c>
      <c r="C6014" t="s">
        <v>29</v>
      </c>
      <c r="D6014" t="s">
        <v>84</v>
      </c>
      <c r="E6014" t="s">
        <v>85</v>
      </c>
      <c r="F6014" t="s">
        <v>141</v>
      </c>
      <c r="G6014" t="s">
        <v>139</v>
      </c>
      <c r="H6014">
        <v>52</v>
      </c>
      <c r="I6014">
        <v>112</v>
      </c>
      <c r="J6014">
        <v>5824</v>
      </c>
      <c r="K6014" t="s">
        <v>81</v>
      </c>
      <c r="L6014" t="s">
        <v>153</v>
      </c>
      <c r="M6014" t="s">
        <v>146</v>
      </c>
      <c r="N6014">
        <v>8</v>
      </c>
      <c r="O6014">
        <v>2021</v>
      </c>
    </row>
    <row r="6015" spans="1:15" x14ac:dyDescent="0.25">
      <c r="A6015" t="s">
        <v>12</v>
      </c>
      <c r="B6015" s="1">
        <v>44431</v>
      </c>
      <c r="C6015" t="s">
        <v>29</v>
      </c>
      <c r="D6015" t="s">
        <v>84</v>
      </c>
      <c r="E6015" t="s">
        <v>85</v>
      </c>
      <c r="F6015" t="s">
        <v>135</v>
      </c>
      <c r="G6015" t="s">
        <v>144</v>
      </c>
      <c r="H6015">
        <v>59</v>
      </c>
      <c r="I6015">
        <v>116</v>
      </c>
      <c r="J6015">
        <v>6844</v>
      </c>
      <c r="K6015" t="s">
        <v>81</v>
      </c>
      <c r="L6015" t="s">
        <v>153</v>
      </c>
      <c r="M6015" t="s">
        <v>146</v>
      </c>
      <c r="N6015">
        <v>8</v>
      </c>
      <c r="O6015">
        <v>2021</v>
      </c>
    </row>
    <row r="6016" spans="1:15" x14ac:dyDescent="0.25">
      <c r="A6016" t="s">
        <v>12</v>
      </c>
      <c r="B6016" s="1">
        <v>44431</v>
      </c>
      <c r="C6016" t="s">
        <v>29</v>
      </c>
      <c r="D6016" t="s">
        <v>84</v>
      </c>
      <c r="E6016" t="s">
        <v>85</v>
      </c>
      <c r="F6016" t="s">
        <v>141</v>
      </c>
      <c r="G6016" t="s">
        <v>144</v>
      </c>
      <c r="H6016">
        <v>65</v>
      </c>
      <c r="I6016">
        <v>94</v>
      </c>
      <c r="J6016">
        <v>6110</v>
      </c>
      <c r="K6016" t="s">
        <v>81</v>
      </c>
      <c r="L6016" t="s">
        <v>153</v>
      </c>
      <c r="M6016" t="s">
        <v>146</v>
      </c>
      <c r="N6016">
        <v>8</v>
      </c>
      <c r="O6016">
        <v>2021</v>
      </c>
    </row>
    <row r="6017" spans="1:15" x14ac:dyDescent="0.25">
      <c r="A6017" t="s">
        <v>12</v>
      </c>
      <c r="B6017" s="1">
        <v>44463</v>
      </c>
      <c r="C6017" t="s">
        <v>29</v>
      </c>
      <c r="D6017" t="s">
        <v>84</v>
      </c>
      <c r="E6017" t="s">
        <v>85</v>
      </c>
      <c r="F6017" t="s">
        <v>135</v>
      </c>
      <c r="G6017" t="s">
        <v>136</v>
      </c>
      <c r="H6017">
        <v>41</v>
      </c>
      <c r="I6017">
        <v>167</v>
      </c>
      <c r="J6017">
        <v>6847</v>
      </c>
      <c r="K6017" t="s">
        <v>81</v>
      </c>
      <c r="L6017" t="s">
        <v>154</v>
      </c>
      <c r="M6017" t="s">
        <v>142</v>
      </c>
      <c r="N6017">
        <v>9</v>
      </c>
      <c r="O6017">
        <v>2021</v>
      </c>
    </row>
    <row r="6018" spans="1:15" x14ac:dyDescent="0.25">
      <c r="A6018" t="s">
        <v>12</v>
      </c>
      <c r="B6018" s="1">
        <v>44463</v>
      </c>
      <c r="C6018" t="s">
        <v>29</v>
      </c>
      <c r="D6018" t="s">
        <v>84</v>
      </c>
      <c r="E6018" t="s">
        <v>85</v>
      </c>
      <c r="F6018" t="s">
        <v>135</v>
      </c>
      <c r="G6018" t="s">
        <v>139</v>
      </c>
      <c r="H6018">
        <v>45</v>
      </c>
      <c r="I6018">
        <v>161</v>
      </c>
      <c r="J6018">
        <v>7245</v>
      </c>
      <c r="K6018" t="s">
        <v>81</v>
      </c>
      <c r="L6018" t="s">
        <v>154</v>
      </c>
      <c r="M6018" t="s">
        <v>142</v>
      </c>
      <c r="N6018">
        <v>9</v>
      </c>
      <c r="O6018">
        <v>2021</v>
      </c>
    </row>
    <row r="6019" spans="1:15" x14ac:dyDescent="0.25">
      <c r="A6019" t="s">
        <v>12</v>
      </c>
      <c r="B6019" s="1">
        <v>44463</v>
      </c>
      <c r="C6019" t="s">
        <v>29</v>
      </c>
      <c r="D6019" t="s">
        <v>84</v>
      </c>
      <c r="E6019" t="s">
        <v>85</v>
      </c>
      <c r="F6019" t="s">
        <v>141</v>
      </c>
      <c r="G6019" t="s">
        <v>136</v>
      </c>
      <c r="H6019">
        <v>43</v>
      </c>
      <c r="I6019">
        <v>128</v>
      </c>
      <c r="J6019">
        <v>5504</v>
      </c>
      <c r="K6019" t="s">
        <v>81</v>
      </c>
      <c r="L6019" t="s">
        <v>154</v>
      </c>
      <c r="M6019" t="s">
        <v>142</v>
      </c>
      <c r="N6019">
        <v>9</v>
      </c>
      <c r="O6019">
        <v>2021</v>
      </c>
    </row>
    <row r="6020" spans="1:15" x14ac:dyDescent="0.25">
      <c r="A6020" t="s">
        <v>12</v>
      </c>
      <c r="B6020" s="1">
        <v>44463</v>
      </c>
      <c r="C6020" t="s">
        <v>29</v>
      </c>
      <c r="D6020" t="s">
        <v>84</v>
      </c>
      <c r="E6020" t="s">
        <v>85</v>
      </c>
      <c r="F6020" t="s">
        <v>141</v>
      </c>
      <c r="G6020" t="s">
        <v>139</v>
      </c>
      <c r="H6020">
        <v>41</v>
      </c>
      <c r="I6020">
        <v>113</v>
      </c>
      <c r="J6020">
        <v>4633</v>
      </c>
      <c r="K6020" t="s">
        <v>81</v>
      </c>
      <c r="L6020" t="s">
        <v>154</v>
      </c>
      <c r="M6020" t="s">
        <v>142</v>
      </c>
      <c r="N6020">
        <v>9</v>
      </c>
      <c r="O6020">
        <v>2021</v>
      </c>
    </row>
    <row r="6021" spans="1:15" x14ac:dyDescent="0.25">
      <c r="A6021" t="s">
        <v>12</v>
      </c>
      <c r="B6021" s="1">
        <v>44463</v>
      </c>
      <c r="C6021" t="s">
        <v>29</v>
      </c>
      <c r="D6021" t="s">
        <v>84</v>
      </c>
      <c r="E6021" t="s">
        <v>85</v>
      </c>
      <c r="F6021" t="s">
        <v>135</v>
      </c>
      <c r="G6021" t="s">
        <v>144</v>
      </c>
      <c r="H6021">
        <v>54</v>
      </c>
      <c r="I6021">
        <v>105</v>
      </c>
      <c r="J6021">
        <v>5670</v>
      </c>
      <c r="K6021" t="s">
        <v>81</v>
      </c>
      <c r="L6021" t="s">
        <v>154</v>
      </c>
      <c r="M6021" t="s">
        <v>142</v>
      </c>
      <c r="N6021">
        <v>9</v>
      </c>
      <c r="O6021">
        <v>2021</v>
      </c>
    </row>
    <row r="6022" spans="1:15" x14ac:dyDescent="0.25">
      <c r="A6022" t="s">
        <v>12</v>
      </c>
      <c r="B6022" s="1">
        <v>44463</v>
      </c>
      <c r="C6022" t="s">
        <v>29</v>
      </c>
      <c r="D6022" t="s">
        <v>84</v>
      </c>
      <c r="E6022" t="s">
        <v>85</v>
      </c>
      <c r="F6022" t="s">
        <v>141</v>
      </c>
      <c r="G6022" t="s">
        <v>144</v>
      </c>
      <c r="H6022">
        <v>56</v>
      </c>
      <c r="I6022">
        <v>119</v>
      </c>
      <c r="J6022">
        <v>6664</v>
      </c>
      <c r="K6022" t="s">
        <v>81</v>
      </c>
      <c r="L6022" t="s">
        <v>154</v>
      </c>
      <c r="M6022" t="s">
        <v>142</v>
      </c>
      <c r="N6022">
        <v>9</v>
      </c>
      <c r="O6022">
        <v>2021</v>
      </c>
    </row>
    <row r="6023" spans="1:15" x14ac:dyDescent="0.25">
      <c r="A6023" t="s">
        <v>12</v>
      </c>
      <c r="B6023" s="1">
        <v>44492</v>
      </c>
      <c r="C6023" t="s">
        <v>29</v>
      </c>
      <c r="D6023" t="s">
        <v>84</v>
      </c>
      <c r="E6023" t="s">
        <v>85</v>
      </c>
      <c r="F6023" t="s">
        <v>135</v>
      </c>
      <c r="G6023" t="s">
        <v>136</v>
      </c>
      <c r="H6023">
        <v>41</v>
      </c>
      <c r="I6023">
        <v>135</v>
      </c>
      <c r="J6023">
        <v>5535</v>
      </c>
      <c r="K6023" t="s">
        <v>81</v>
      </c>
      <c r="L6023" t="s">
        <v>155</v>
      </c>
      <c r="M6023" t="s">
        <v>143</v>
      </c>
      <c r="N6023">
        <v>10</v>
      </c>
      <c r="O6023">
        <v>2021</v>
      </c>
    </row>
    <row r="6024" spans="1:15" x14ac:dyDescent="0.25">
      <c r="A6024" t="s">
        <v>12</v>
      </c>
      <c r="B6024" s="1">
        <v>44492</v>
      </c>
      <c r="C6024" t="s">
        <v>29</v>
      </c>
      <c r="D6024" t="s">
        <v>84</v>
      </c>
      <c r="E6024" t="s">
        <v>85</v>
      </c>
      <c r="F6024" t="s">
        <v>135</v>
      </c>
      <c r="G6024" t="s">
        <v>139</v>
      </c>
      <c r="H6024">
        <v>47</v>
      </c>
      <c r="I6024">
        <v>145</v>
      </c>
      <c r="J6024">
        <v>6815</v>
      </c>
      <c r="K6024" t="s">
        <v>81</v>
      </c>
      <c r="L6024" t="s">
        <v>155</v>
      </c>
      <c r="M6024" t="s">
        <v>143</v>
      </c>
      <c r="N6024">
        <v>10</v>
      </c>
      <c r="O6024">
        <v>2021</v>
      </c>
    </row>
    <row r="6025" spans="1:15" x14ac:dyDescent="0.25">
      <c r="A6025" t="s">
        <v>12</v>
      </c>
      <c r="B6025" s="1">
        <v>44492</v>
      </c>
      <c r="C6025" t="s">
        <v>29</v>
      </c>
      <c r="D6025" t="s">
        <v>84</v>
      </c>
      <c r="E6025" t="s">
        <v>85</v>
      </c>
      <c r="F6025" t="s">
        <v>141</v>
      </c>
      <c r="G6025" t="s">
        <v>136</v>
      </c>
      <c r="H6025">
        <v>44</v>
      </c>
      <c r="I6025">
        <v>91</v>
      </c>
      <c r="J6025">
        <v>4004</v>
      </c>
      <c r="K6025" t="s">
        <v>81</v>
      </c>
      <c r="L6025" t="s">
        <v>155</v>
      </c>
      <c r="M6025" t="s">
        <v>143</v>
      </c>
      <c r="N6025">
        <v>10</v>
      </c>
      <c r="O6025">
        <v>2021</v>
      </c>
    </row>
    <row r="6026" spans="1:15" x14ac:dyDescent="0.25">
      <c r="A6026" t="s">
        <v>12</v>
      </c>
      <c r="B6026" s="1">
        <v>44492</v>
      </c>
      <c r="C6026" t="s">
        <v>29</v>
      </c>
      <c r="D6026" t="s">
        <v>84</v>
      </c>
      <c r="E6026" t="s">
        <v>85</v>
      </c>
      <c r="F6026" t="s">
        <v>141</v>
      </c>
      <c r="G6026" t="s">
        <v>139</v>
      </c>
      <c r="H6026">
        <v>43</v>
      </c>
      <c r="I6026">
        <v>90</v>
      </c>
      <c r="J6026">
        <v>3870</v>
      </c>
      <c r="K6026" t="s">
        <v>81</v>
      </c>
      <c r="L6026" t="s">
        <v>155</v>
      </c>
      <c r="M6026" t="s">
        <v>143</v>
      </c>
      <c r="N6026">
        <v>10</v>
      </c>
      <c r="O6026">
        <v>2021</v>
      </c>
    </row>
    <row r="6027" spans="1:15" x14ac:dyDescent="0.25">
      <c r="A6027" t="s">
        <v>12</v>
      </c>
      <c r="B6027" s="1">
        <v>44492</v>
      </c>
      <c r="C6027" t="s">
        <v>29</v>
      </c>
      <c r="D6027" t="s">
        <v>84</v>
      </c>
      <c r="E6027" t="s">
        <v>85</v>
      </c>
      <c r="F6027" t="s">
        <v>135</v>
      </c>
      <c r="G6027" t="s">
        <v>144</v>
      </c>
      <c r="H6027">
        <v>53</v>
      </c>
      <c r="I6027">
        <v>69</v>
      </c>
      <c r="J6027">
        <v>3657</v>
      </c>
      <c r="K6027" t="s">
        <v>81</v>
      </c>
      <c r="L6027" t="s">
        <v>155</v>
      </c>
      <c r="M6027" t="s">
        <v>143</v>
      </c>
      <c r="N6027">
        <v>10</v>
      </c>
      <c r="O6027">
        <v>2021</v>
      </c>
    </row>
    <row r="6028" spans="1:15" x14ac:dyDescent="0.25">
      <c r="A6028" t="s">
        <v>12</v>
      </c>
      <c r="B6028" s="1">
        <v>44492</v>
      </c>
      <c r="C6028" t="s">
        <v>29</v>
      </c>
      <c r="D6028" t="s">
        <v>84</v>
      </c>
      <c r="E6028" t="s">
        <v>85</v>
      </c>
      <c r="F6028" t="s">
        <v>141</v>
      </c>
      <c r="G6028" t="s">
        <v>144</v>
      </c>
      <c r="H6028">
        <v>56</v>
      </c>
      <c r="I6028">
        <v>85</v>
      </c>
      <c r="J6028">
        <v>4760</v>
      </c>
      <c r="K6028" t="s">
        <v>81</v>
      </c>
      <c r="L6028" t="s">
        <v>155</v>
      </c>
      <c r="M6028" t="s">
        <v>143</v>
      </c>
      <c r="N6028">
        <v>10</v>
      </c>
      <c r="O6028">
        <v>2021</v>
      </c>
    </row>
    <row r="6029" spans="1:15" x14ac:dyDescent="0.25">
      <c r="A6029" t="s">
        <v>12</v>
      </c>
      <c r="B6029" s="1">
        <v>44523</v>
      </c>
      <c r="C6029" t="s">
        <v>29</v>
      </c>
      <c r="D6029" t="s">
        <v>84</v>
      </c>
      <c r="E6029" t="s">
        <v>85</v>
      </c>
      <c r="F6029" t="s">
        <v>135</v>
      </c>
      <c r="G6029" t="s">
        <v>136</v>
      </c>
      <c r="H6029">
        <v>42</v>
      </c>
      <c r="I6029">
        <v>135</v>
      </c>
      <c r="J6029">
        <v>5670</v>
      </c>
      <c r="K6029" t="s">
        <v>81</v>
      </c>
      <c r="L6029" t="s">
        <v>156</v>
      </c>
      <c r="M6029" t="s">
        <v>147</v>
      </c>
      <c r="N6029">
        <v>11</v>
      </c>
      <c r="O6029">
        <v>2021</v>
      </c>
    </row>
    <row r="6030" spans="1:15" x14ac:dyDescent="0.25">
      <c r="A6030" t="s">
        <v>12</v>
      </c>
      <c r="B6030" s="1">
        <v>44523</v>
      </c>
      <c r="C6030" t="s">
        <v>29</v>
      </c>
      <c r="D6030" t="s">
        <v>84</v>
      </c>
      <c r="E6030" t="s">
        <v>85</v>
      </c>
      <c r="F6030" t="s">
        <v>135</v>
      </c>
      <c r="G6030" t="s">
        <v>139</v>
      </c>
      <c r="H6030">
        <v>46</v>
      </c>
      <c r="I6030">
        <v>147</v>
      </c>
      <c r="J6030">
        <v>6762</v>
      </c>
      <c r="K6030" t="s">
        <v>81</v>
      </c>
      <c r="L6030" t="s">
        <v>156</v>
      </c>
      <c r="M6030" t="s">
        <v>147</v>
      </c>
      <c r="N6030">
        <v>11</v>
      </c>
      <c r="O6030">
        <v>2021</v>
      </c>
    </row>
    <row r="6031" spans="1:15" x14ac:dyDescent="0.25">
      <c r="A6031" t="s">
        <v>12</v>
      </c>
      <c r="B6031" s="1">
        <v>44523</v>
      </c>
      <c r="C6031" t="s">
        <v>29</v>
      </c>
      <c r="D6031" t="s">
        <v>84</v>
      </c>
      <c r="E6031" t="s">
        <v>85</v>
      </c>
      <c r="F6031" t="s">
        <v>141</v>
      </c>
      <c r="G6031" t="s">
        <v>136</v>
      </c>
      <c r="H6031">
        <v>44</v>
      </c>
      <c r="I6031">
        <v>105</v>
      </c>
      <c r="J6031">
        <v>4620</v>
      </c>
      <c r="K6031" t="s">
        <v>81</v>
      </c>
      <c r="L6031" t="s">
        <v>156</v>
      </c>
      <c r="M6031" t="s">
        <v>147</v>
      </c>
      <c r="N6031">
        <v>11</v>
      </c>
      <c r="O6031">
        <v>2021</v>
      </c>
    </row>
    <row r="6032" spans="1:15" x14ac:dyDescent="0.25">
      <c r="A6032" t="s">
        <v>12</v>
      </c>
      <c r="B6032" s="1">
        <v>44523</v>
      </c>
      <c r="C6032" t="s">
        <v>29</v>
      </c>
      <c r="D6032" t="s">
        <v>84</v>
      </c>
      <c r="E6032" t="s">
        <v>85</v>
      </c>
      <c r="F6032" t="s">
        <v>141</v>
      </c>
      <c r="G6032" t="s">
        <v>139</v>
      </c>
      <c r="H6032">
        <v>42</v>
      </c>
      <c r="I6032">
        <v>98</v>
      </c>
      <c r="J6032">
        <v>4116</v>
      </c>
      <c r="K6032" t="s">
        <v>81</v>
      </c>
      <c r="L6032" t="s">
        <v>156</v>
      </c>
      <c r="M6032" t="s">
        <v>147</v>
      </c>
      <c r="N6032">
        <v>11</v>
      </c>
      <c r="O6032">
        <v>2021</v>
      </c>
    </row>
    <row r="6033" spans="1:15" x14ac:dyDescent="0.25">
      <c r="A6033" t="s">
        <v>12</v>
      </c>
      <c r="B6033" s="1">
        <v>44523</v>
      </c>
      <c r="C6033" t="s">
        <v>29</v>
      </c>
      <c r="D6033" t="s">
        <v>84</v>
      </c>
      <c r="E6033" t="s">
        <v>85</v>
      </c>
      <c r="F6033" t="s">
        <v>135</v>
      </c>
      <c r="G6033" t="s">
        <v>144</v>
      </c>
      <c r="H6033">
        <v>53</v>
      </c>
      <c r="I6033">
        <v>87</v>
      </c>
      <c r="J6033">
        <v>4611</v>
      </c>
      <c r="K6033" t="s">
        <v>81</v>
      </c>
      <c r="L6033" t="s">
        <v>156</v>
      </c>
      <c r="M6033" t="s">
        <v>147</v>
      </c>
      <c r="N6033">
        <v>11</v>
      </c>
      <c r="O6033">
        <v>2021</v>
      </c>
    </row>
    <row r="6034" spans="1:15" x14ac:dyDescent="0.25">
      <c r="A6034" t="s">
        <v>12</v>
      </c>
      <c r="B6034" s="1">
        <v>44523</v>
      </c>
      <c r="C6034" t="s">
        <v>29</v>
      </c>
      <c r="D6034" t="s">
        <v>84</v>
      </c>
      <c r="E6034" t="s">
        <v>85</v>
      </c>
      <c r="F6034" t="s">
        <v>141</v>
      </c>
      <c r="G6034" t="s">
        <v>144</v>
      </c>
      <c r="H6034">
        <v>55</v>
      </c>
      <c r="I6034">
        <v>111</v>
      </c>
      <c r="J6034">
        <v>6105</v>
      </c>
      <c r="K6034" t="s">
        <v>81</v>
      </c>
      <c r="L6034" t="s">
        <v>156</v>
      </c>
      <c r="M6034" t="s">
        <v>147</v>
      </c>
      <c r="N6034">
        <v>11</v>
      </c>
      <c r="O6034">
        <v>2021</v>
      </c>
    </row>
    <row r="6035" spans="1:15" x14ac:dyDescent="0.25">
      <c r="A6035" t="s">
        <v>12</v>
      </c>
      <c r="B6035" s="1">
        <v>44552</v>
      </c>
      <c r="C6035" t="s">
        <v>29</v>
      </c>
      <c r="D6035" t="s">
        <v>84</v>
      </c>
      <c r="E6035" t="s">
        <v>85</v>
      </c>
      <c r="F6035" t="s">
        <v>135</v>
      </c>
      <c r="G6035" t="s">
        <v>136</v>
      </c>
      <c r="H6035">
        <v>44</v>
      </c>
      <c r="I6035">
        <v>181</v>
      </c>
      <c r="J6035">
        <v>7964</v>
      </c>
      <c r="K6035" t="s">
        <v>81</v>
      </c>
      <c r="L6035" t="s">
        <v>157</v>
      </c>
      <c r="M6035" t="s">
        <v>138</v>
      </c>
      <c r="N6035">
        <v>12</v>
      </c>
      <c r="O6035">
        <v>2021</v>
      </c>
    </row>
    <row r="6036" spans="1:15" x14ac:dyDescent="0.25">
      <c r="A6036" t="s">
        <v>12</v>
      </c>
      <c r="B6036" s="1">
        <v>44552</v>
      </c>
      <c r="C6036" t="s">
        <v>29</v>
      </c>
      <c r="D6036" t="s">
        <v>84</v>
      </c>
      <c r="E6036" t="s">
        <v>85</v>
      </c>
      <c r="F6036" t="s">
        <v>135</v>
      </c>
      <c r="G6036" t="s">
        <v>139</v>
      </c>
      <c r="H6036">
        <v>49</v>
      </c>
      <c r="I6036">
        <v>175</v>
      </c>
      <c r="J6036">
        <v>8575</v>
      </c>
      <c r="K6036" t="s">
        <v>81</v>
      </c>
      <c r="L6036" t="s">
        <v>157</v>
      </c>
      <c r="M6036" t="s">
        <v>138</v>
      </c>
      <c r="N6036">
        <v>12</v>
      </c>
      <c r="O6036">
        <v>2021</v>
      </c>
    </row>
    <row r="6037" spans="1:15" x14ac:dyDescent="0.25">
      <c r="A6037" t="s">
        <v>32</v>
      </c>
      <c r="B6037" s="1">
        <v>44552</v>
      </c>
      <c r="C6037" t="s">
        <v>29</v>
      </c>
      <c r="D6037" t="s">
        <v>84</v>
      </c>
      <c r="E6037" t="s">
        <v>85</v>
      </c>
      <c r="F6037" t="s">
        <v>141</v>
      </c>
      <c r="G6037" t="s">
        <v>136</v>
      </c>
      <c r="H6037">
        <v>43</v>
      </c>
      <c r="I6037">
        <v>123</v>
      </c>
      <c r="J6037">
        <v>5289</v>
      </c>
      <c r="K6037" t="s">
        <v>81</v>
      </c>
      <c r="L6037" t="s">
        <v>157</v>
      </c>
      <c r="M6037" t="s">
        <v>138</v>
      </c>
      <c r="N6037">
        <v>12</v>
      </c>
      <c r="O6037">
        <v>2021</v>
      </c>
    </row>
    <row r="6038" spans="1:15" x14ac:dyDescent="0.25">
      <c r="A6038" t="s">
        <v>32</v>
      </c>
      <c r="B6038" s="1">
        <v>44552</v>
      </c>
      <c r="C6038" t="s">
        <v>29</v>
      </c>
      <c r="D6038" t="s">
        <v>84</v>
      </c>
      <c r="E6038" t="s">
        <v>85</v>
      </c>
      <c r="F6038" t="s">
        <v>141</v>
      </c>
      <c r="G6038" t="s">
        <v>139</v>
      </c>
      <c r="H6038">
        <v>44</v>
      </c>
      <c r="I6038">
        <v>115</v>
      </c>
      <c r="J6038">
        <v>5060</v>
      </c>
      <c r="K6038" t="s">
        <v>81</v>
      </c>
      <c r="L6038" t="s">
        <v>157</v>
      </c>
      <c r="M6038" t="s">
        <v>138</v>
      </c>
      <c r="N6038">
        <v>12</v>
      </c>
      <c r="O6038">
        <v>2021</v>
      </c>
    </row>
    <row r="6039" spans="1:15" x14ac:dyDescent="0.25">
      <c r="A6039" t="s">
        <v>32</v>
      </c>
      <c r="B6039" s="1">
        <v>44552</v>
      </c>
      <c r="C6039" t="s">
        <v>29</v>
      </c>
      <c r="D6039" t="s">
        <v>84</v>
      </c>
      <c r="E6039" t="s">
        <v>85</v>
      </c>
      <c r="F6039" t="s">
        <v>135</v>
      </c>
      <c r="G6039" t="s">
        <v>144</v>
      </c>
      <c r="H6039">
        <v>52</v>
      </c>
      <c r="I6039">
        <v>88</v>
      </c>
      <c r="J6039">
        <v>4576</v>
      </c>
      <c r="K6039" t="s">
        <v>81</v>
      </c>
      <c r="L6039" t="s">
        <v>157</v>
      </c>
      <c r="M6039" t="s">
        <v>138</v>
      </c>
      <c r="N6039">
        <v>12</v>
      </c>
      <c r="O6039">
        <v>2021</v>
      </c>
    </row>
    <row r="6040" spans="1:15" x14ac:dyDescent="0.25">
      <c r="A6040" t="s">
        <v>32</v>
      </c>
      <c r="B6040" s="1">
        <v>44552</v>
      </c>
      <c r="C6040" t="s">
        <v>29</v>
      </c>
      <c r="D6040" t="s">
        <v>84</v>
      </c>
      <c r="E6040" t="s">
        <v>85</v>
      </c>
      <c r="F6040" t="s">
        <v>141</v>
      </c>
      <c r="G6040" t="s">
        <v>144</v>
      </c>
      <c r="H6040">
        <v>58</v>
      </c>
      <c r="I6040">
        <v>135</v>
      </c>
      <c r="J6040">
        <v>7830</v>
      </c>
      <c r="K6040" t="s">
        <v>81</v>
      </c>
      <c r="L6040" t="s">
        <v>157</v>
      </c>
      <c r="M6040" t="s">
        <v>138</v>
      </c>
      <c r="N6040">
        <v>12</v>
      </c>
      <c r="O6040">
        <v>2021</v>
      </c>
    </row>
    <row r="6041" spans="1:15" x14ac:dyDescent="0.25">
      <c r="A6041" t="s">
        <v>32</v>
      </c>
      <c r="B6041" s="1">
        <v>44222</v>
      </c>
      <c r="C6041" t="s">
        <v>29</v>
      </c>
      <c r="D6041" t="s">
        <v>84</v>
      </c>
      <c r="E6041" t="s">
        <v>85</v>
      </c>
      <c r="F6041" t="s">
        <v>135</v>
      </c>
      <c r="G6041" t="s">
        <v>136</v>
      </c>
      <c r="H6041">
        <v>33</v>
      </c>
      <c r="I6041">
        <v>133</v>
      </c>
      <c r="J6041">
        <v>4389</v>
      </c>
      <c r="K6041" t="s">
        <v>81</v>
      </c>
      <c r="L6041" t="s">
        <v>137</v>
      </c>
      <c r="M6041" t="s">
        <v>147</v>
      </c>
      <c r="N6041">
        <v>1</v>
      </c>
      <c r="O6041">
        <v>2021</v>
      </c>
    </row>
    <row r="6042" spans="1:15" x14ac:dyDescent="0.25">
      <c r="A6042" t="s">
        <v>32</v>
      </c>
      <c r="B6042" s="1">
        <v>44222</v>
      </c>
      <c r="C6042" t="s">
        <v>29</v>
      </c>
      <c r="D6042" t="s">
        <v>84</v>
      </c>
      <c r="E6042" t="s">
        <v>85</v>
      </c>
      <c r="F6042" t="s">
        <v>135</v>
      </c>
      <c r="G6042" t="s">
        <v>139</v>
      </c>
      <c r="H6042">
        <v>42</v>
      </c>
      <c r="I6042">
        <v>138</v>
      </c>
      <c r="J6042">
        <v>5796</v>
      </c>
      <c r="K6042" t="s">
        <v>81</v>
      </c>
      <c r="L6042" t="s">
        <v>137</v>
      </c>
      <c r="M6042" t="s">
        <v>147</v>
      </c>
      <c r="N6042">
        <v>1</v>
      </c>
      <c r="O6042">
        <v>2021</v>
      </c>
    </row>
    <row r="6043" spans="1:15" x14ac:dyDescent="0.25">
      <c r="A6043" t="s">
        <v>32</v>
      </c>
      <c r="B6043" s="1">
        <v>44222</v>
      </c>
      <c r="C6043" t="s">
        <v>29</v>
      </c>
      <c r="D6043" t="s">
        <v>84</v>
      </c>
      <c r="E6043" t="s">
        <v>85</v>
      </c>
      <c r="F6043" t="s">
        <v>141</v>
      </c>
      <c r="G6043" t="s">
        <v>136</v>
      </c>
      <c r="H6043">
        <v>42</v>
      </c>
      <c r="I6043">
        <v>138</v>
      </c>
      <c r="J6043">
        <v>5796</v>
      </c>
      <c r="K6043" t="s">
        <v>81</v>
      </c>
      <c r="L6043" t="s">
        <v>137</v>
      </c>
      <c r="M6043" t="s">
        <v>147</v>
      </c>
      <c r="N6043">
        <v>1</v>
      </c>
      <c r="O6043">
        <v>2021</v>
      </c>
    </row>
    <row r="6044" spans="1:15" x14ac:dyDescent="0.25">
      <c r="A6044" t="s">
        <v>32</v>
      </c>
      <c r="B6044" s="1">
        <v>44222</v>
      </c>
      <c r="C6044" t="s">
        <v>29</v>
      </c>
      <c r="D6044" t="s">
        <v>84</v>
      </c>
      <c r="E6044" t="s">
        <v>85</v>
      </c>
      <c r="F6044" t="s">
        <v>141</v>
      </c>
      <c r="G6044" t="s">
        <v>139</v>
      </c>
      <c r="H6044">
        <v>43</v>
      </c>
      <c r="I6044">
        <v>85</v>
      </c>
      <c r="J6044">
        <v>3655</v>
      </c>
      <c r="K6044" t="s">
        <v>81</v>
      </c>
      <c r="L6044" t="s">
        <v>137</v>
      </c>
      <c r="M6044" t="s">
        <v>147</v>
      </c>
      <c r="N6044">
        <v>1</v>
      </c>
      <c r="O6044">
        <v>2021</v>
      </c>
    </row>
    <row r="6045" spans="1:15" x14ac:dyDescent="0.25">
      <c r="A6045" t="s">
        <v>32</v>
      </c>
      <c r="B6045" s="1">
        <v>44222</v>
      </c>
      <c r="C6045" t="s">
        <v>29</v>
      </c>
      <c r="D6045" t="s">
        <v>84</v>
      </c>
      <c r="E6045" t="s">
        <v>85</v>
      </c>
      <c r="F6045" t="s">
        <v>135</v>
      </c>
      <c r="G6045" t="s">
        <v>144</v>
      </c>
      <c r="H6045">
        <v>45</v>
      </c>
      <c r="I6045">
        <v>80</v>
      </c>
      <c r="J6045">
        <v>3600</v>
      </c>
      <c r="K6045" t="s">
        <v>81</v>
      </c>
      <c r="L6045" t="s">
        <v>137</v>
      </c>
      <c r="M6045" t="s">
        <v>147</v>
      </c>
      <c r="N6045">
        <v>1</v>
      </c>
      <c r="O6045">
        <v>2021</v>
      </c>
    </row>
    <row r="6046" spans="1:15" x14ac:dyDescent="0.25">
      <c r="A6046" t="s">
        <v>32</v>
      </c>
      <c r="B6046" s="1">
        <v>44222</v>
      </c>
      <c r="C6046" t="s">
        <v>29</v>
      </c>
      <c r="D6046" t="s">
        <v>84</v>
      </c>
      <c r="E6046" t="s">
        <v>85</v>
      </c>
      <c r="F6046" t="s">
        <v>141</v>
      </c>
      <c r="G6046" t="s">
        <v>144</v>
      </c>
      <c r="H6046">
        <v>42</v>
      </c>
      <c r="I6046">
        <v>128</v>
      </c>
      <c r="J6046">
        <v>5376</v>
      </c>
      <c r="K6046" t="s">
        <v>81</v>
      </c>
      <c r="L6046" t="s">
        <v>137</v>
      </c>
      <c r="M6046" t="s">
        <v>147</v>
      </c>
      <c r="N6046">
        <v>1</v>
      </c>
      <c r="O6046">
        <v>2021</v>
      </c>
    </row>
    <row r="6047" spans="1:15" x14ac:dyDescent="0.25">
      <c r="A6047" t="s">
        <v>32</v>
      </c>
      <c r="B6047" s="1">
        <v>44253</v>
      </c>
      <c r="C6047" t="s">
        <v>29</v>
      </c>
      <c r="D6047" t="s">
        <v>84</v>
      </c>
      <c r="E6047" t="s">
        <v>85</v>
      </c>
      <c r="F6047" t="s">
        <v>135</v>
      </c>
      <c r="G6047" t="s">
        <v>136</v>
      </c>
      <c r="H6047">
        <v>33</v>
      </c>
      <c r="I6047">
        <v>147</v>
      </c>
      <c r="J6047">
        <v>4851</v>
      </c>
      <c r="K6047" t="s">
        <v>81</v>
      </c>
      <c r="L6047" t="s">
        <v>148</v>
      </c>
      <c r="M6047" t="s">
        <v>142</v>
      </c>
      <c r="N6047">
        <v>2</v>
      </c>
      <c r="O6047">
        <v>2021</v>
      </c>
    </row>
    <row r="6048" spans="1:15" x14ac:dyDescent="0.25">
      <c r="A6048" t="s">
        <v>32</v>
      </c>
      <c r="B6048" s="1">
        <v>44253</v>
      </c>
      <c r="C6048" t="s">
        <v>29</v>
      </c>
      <c r="D6048" t="s">
        <v>84</v>
      </c>
      <c r="E6048" t="s">
        <v>85</v>
      </c>
      <c r="F6048" t="s">
        <v>135</v>
      </c>
      <c r="G6048" t="s">
        <v>139</v>
      </c>
      <c r="H6048">
        <v>44</v>
      </c>
      <c r="I6048">
        <v>106</v>
      </c>
      <c r="J6048">
        <v>4664</v>
      </c>
      <c r="K6048" t="s">
        <v>81</v>
      </c>
      <c r="L6048" t="s">
        <v>148</v>
      </c>
      <c r="M6048" t="s">
        <v>142</v>
      </c>
      <c r="N6048">
        <v>2</v>
      </c>
      <c r="O6048">
        <v>2021</v>
      </c>
    </row>
    <row r="6049" spans="1:15" x14ac:dyDescent="0.25">
      <c r="A6049" t="s">
        <v>32</v>
      </c>
      <c r="B6049" s="1">
        <v>44253</v>
      </c>
      <c r="C6049" t="s">
        <v>29</v>
      </c>
      <c r="D6049" t="s">
        <v>84</v>
      </c>
      <c r="E6049" t="s">
        <v>85</v>
      </c>
      <c r="F6049" t="s">
        <v>141</v>
      </c>
      <c r="G6049" t="s">
        <v>136</v>
      </c>
      <c r="H6049">
        <v>41</v>
      </c>
      <c r="I6049">
        <v>111</v>
      </c>
      <c r="J6049">
        <v>4551</v>
      </c>
      <c r="K6049" t="s">
        <v>81</v>
      </c>
      <c r="L6049" t="s">
        <v>148</v>
      </c>
      <c r="M6049" t="s">
        <v>142</v>
      </c>
      <c r="N6049">
        <v>2</v>
      </c>
      <c r="O6049">
        <v>2021</v>
      </c>
    </row>
    <row r="6050" spans="1:15" x14ac:dyDescent="0.25">
      <c r="A6050" t="s">
        <v>32</v>
      </c>
      <c r="B6050" s="1">
        <v>44253</v>
      </c>
      <c r="C6050" t="s">
        <v>29</v>
      </c>
      <c r="D6050" t="s">
        <v>86</v>
      </c>
      <c r="E6050" t="s">
        <v>87</v>
      </c>
      <c r="F6050" t="s">
        <v>141</v>
      </c>
      <c r="G6050" t="s">
        <v>139</v>
      </c>
      <c r="H6050">
        <v>43</v>
      </c>
      <c r="I6050">
        <v>74</v>
      </c>
      <c r="J6050">
        <v>3182</v>
      </c>
      <c r="K6050" t="s">
        <v>81</v>
      </c>
      <c r="L6050" t="s">
        <v>148</v>
      </c>
      <c r="M6050" t="s">
        <v>142</v>
      </c>
      <c r="N6050">
        <v>2</v>
      </c>
      <c r="O6050">
        <v>2021</v>
      </c>
    </row>
    <row r="6051" spans="1:15" x14ac:dyDescent="0.25">
      <c r="A6051" t="s">
        <v>32</v>
      </c>
      <c r="B6051" s="1">
        <v>44253</v>
      </c>
      <c r="C6051" t="s">
        <v>29</v>
      </c>
      <c r="D6051" t="s">
        <v>86</v>
      </c>
      <c r="E6051" t="s">
        <v>87</v>
      </c>
      <c r="F6051" t="s">
        <v>135</v>
      </c>
      <c r="G6051" t="s">
        <v>144</v>
      </c>
      <c r="H6051">
        <v>45</v>
      </c>
      <c r="I6051">
        <v>54</v>
      </c>
      <c r="J6051">
        <v>2430</v>
      </c>
      <c r="K6051" t="s">
        <v>81</v>
      </c>
      <c r="L6051" t="s">
        <v>148</v>
      </c>
      <c r="M6051" t="s">
        <v>142</v>
      </c>
      <c r="N6051">
        <v>2</v>
      </c>
      <c r="O6051">
        <v>2021</v>
      </c>
    </row>
    <row r="6052" spans="1:15" x14ac:dyDescent="0.25">
      <c r="A6052" t="s">
        <v>32</v>
      </c>
      <c r="B6052" s="1">
        <v>44253</v>
      </c>
      <c r="C6052" t="s">
        <v>29</v>
      </c>
      <c r="D6052" t="s">
        <v>86</v>
      </c>
      <c r="E6052" t="s">
        <v>87</v>
      </c>
      <c r="F6052" t="s">
        <v>141</v>
      </c>
      <c r="G6052" t="s">
        <v>144</v>
      </c>
      <c r="H6052">
        <v>41</v>
      </c>
      <c r="I6052">
        <v>104</v>
      </c>
      <c r="J6052">
        <v>4264</v>
      </c>
      <c r="K6052" t="s">
        <v>81</v>
      </c>
      <c r="L6052" t="s">
        <v>148</v>
      </c>
      <c r="M6052" t="s">
        <v>142</v>
      </c>
      <c r="N6052">
        <v>2</v>
      </c>
      <c r="O6052">
        <v>2021</v>
      </c>
    </row>
    <row r="6053" spans="1:15" x14ac:dyDescent="0.25">
      <c r="A6053" t="s">
        <v>32</v>
      </c>
      <c r="B6053" s="1">
        <v>44280</v>
      </c>
      <c r="C6053" t="s">
        <v>29</v>
      </c>
      <c r="D6053" t="s">
        <v>86</v>
      </c>
      <c r="E6053" t="s">
        <v>87</v>
      </c>
      <c r="F6053" t="s">
        <v>135</v>
      </c>
      <c r="G6053" t="s">
        <v>136</v>
      </c>
      <c r="H6053">
        <v>44</v>
      </c>
      <c r="I6053">
        <v>165</v>
      </c>
      <c r="J6053">
        <v>7260</v>
      </c>
      <c r="K6053" t="s">
        <v>81</v>
      </c>
      <c r="L6053" t="s">
        <v>149</v>
      </c>
      <c r="M6053" t="s">
        <v>140</v>
      </c>
      <c r="N6053">
        <v>3</v>
      </c>
      <c r="O6053">
        <v>2021</v>
      </c>
    </row>
    <row r="6054" spans="1:15" x14ac:dyDescent="0.25">
      <c r="A6054" t="s">
        <v>32</v>
      </c>
      <c r="B6054" s="1">
        <v>44280</v>
      </c>
      <c r="C6054" t="s">
        <v>29</v>
      </c>
      <c r="D6054" t="s">
        <v>86</v>
      </c>
      <c r="E6054" t="s">
        <v>87</v>
      </c>
      <c r="F6054" t="s">
        <v>135</v>
      </c>
      <c r="G6054" t="s">
        <v>139</v>
      </c>
      <c r="H6054">
        <v>51</v>
      </c>
      <c r="I6054">
        <v>112</v>
      </c>
      <c r="J6054">
        <v>5712</v>
      </c>
      <c r="K6054" t="s">
        <v>81</v>
      </c>
      <c r="L6054" t="s">
        <v>149</v>
      </c>
      <c r="M6054" t="s">
        <v>140</v>
      </c>
      <c r="N6054">
        <v>3</v>
      </c>
      <c r="O6054">
        <v>2021</v>
      </c>
    </row>
    <row r="6055" spans="1:15" x14ac:dyDescent="0.25">
      <c r="A6055" t="s">
        <v>32</v>
      </c>
      <c r="B6055" s="1">
        <v>44280</v>
      </c>
      <c r="C6055" t="s">
        <v>29</v>
      </c>
      <c r="D6055" t="s">
        <v>86</v>
      </c>
      <c r="E6055" t="s">
        <v>87</v>
      </c>
      <c r="F6055" t="s">
        <v>141</v>
      </c>
      <c r="G6055" t="s">
        <v>136</v>
      </c>
      <c r="H6055">
        <v>52</v>
      </c>
      <c r="I6055">
        <v>112</v>
      </c>
      <c r="J6055">
        <v>5824</v>
      </c>
      <c r="K6055" t="s">
        <v>81</v>
      </c>
      <c r="L6055" t="s">
        <v>149</v>
      </c>
      <c r="M6055" t="s">
        <v>140</v>
      </c>
      <c r="N6055">
        <v>3</v>
      </c>
      <c r="O6055">
        <v>2021</v>
      </c>
    </row>
    <row r="6056" spans="1:15" x14ac:dyDescent="0.25">
      <c r="A6056" t="s">
        <v>32</v>
      </c>
      <c r="B6056" s="1">
        <v>44280</v>
      </c>
      <c r="C6056" t="s">
        <v>29</v>
      </c>
      <c r="D6056" t="s">
        <v>86</v>
      </c>
      <c r="E6056" t="s">
        <v>87</v>
      </c>
      <c r="F6056" t="s">
        <v>141</v>
      </c>
      <c r="G6056" t="s">
        <v>139</v>
      </c>
      <c r="H6056">
        <v>50</v>
      </c>
      <c r="I6056">
        <v>83</v>
      </c>
      <c r="J6056">
        <v>4150</v>
      </c>
      <c r="K6056" t="s">
        <v>81</v>
      </c>
      <c r="L6056" t="s">
        <v>149</v>
      </c>
      <c r="M6056" t="s">
        <v>140</v>
      </c>
      <c r="N6056">
        <v>3</v>
      </c>
      <c r="O6056">
        <v>2021</v>
      </c>
    </row>
    <row r="6057" spans="1:15" x14ac:dyDescent="0.25">
      <c r="A6057" t="s">
        <v>32</v>
      </c>
      <c r="B6057" s="1">
        <v>44280</v>
      </c>
      <c r="C6057" t="s">
        <v>29</v>
      </c>
      <c r="D6057" t="s">
        <v>86</v>
      </c>
      <c r="E6057" t="s">
        <v>87</v>
      </c>
      <c r="F6057" t="s">
        <v>135</v>
      </c>
      <c r="G6057" t="s">
        <v>144</v>
      </c>
      <c r="H6057">
        <v>55</v>
      </c>
      <c r="I6057">
        <v>53</v>
      </c>
      <c r="J6057">
        <v>2915</v>
      </c>
      <c r="K6057" t="s">
        <v>81</v>
      </c>
      <c r="L6057" t="s">
        <v>149</v>
      </c>
      <c r="M6057" t="s">
        <v>140</v>
      </c>
      <c r="N6057">
        <v>3</v>
      </c>
      <c r="O6057">
        <v>2021</v>
      </c>
    </row>
    <row r="6058" spans="1:15" x14ac:dyDescent="0.25">
      <c r="A6058" t="s">
        <v>32</v>
      </c>
      <c r="B6058" s="1">
        <v>44280</v>
      </c>
      <c r="C6058" t="s">
        <v>29</v>
      </c>
      <c r="D6058" t="s">
        <v>86</v>
      </c>
      <c r="E6058" t="s">
        <v>87</v>
      </c>
      <c r="F6058" t="s">
        <v>141</v>
      </c>
      <c r="G6058" t="s">
        <v>144</v>
      </c>
      <c r="H6058">
        <v>50</v>
      </c>
      <c r="I6058">
        <v>98</v>
      </c>
      <c r="J6058">
        <v>4900</v>
      </c>
      <c r="K6058" t="s">
        <v>81</v>
      </c>
      <c r="L6058" t="s">
        <v>149</v>
      </c>
      <c r="M6058" t="s">
        <v>140</v>
      </c>
      <c r="N6058">
        <v>3</v>
      </c>
      <c r="O6058">
        <v>2021</v>
      </c>
    </row>
    <row r="6059" spans="1:15" x14ac:dyDescent="0.25">
      <c r="A6059" t="s">
        <v>32</v>
      </c>
      <c r="B6059" s="1">
        <v>44312</v>
      </c>
      <c r="C6059" t="s">
        <v>29</v>
      </c>
      <c r="D6059" t="s">
        <v>86</v>
      </c>
      <c r="E6059" t="s">
        <v>87</v>
      </c>
      <c r="F6059" t="s">
        <v>135</v>
      </c>
      <c r="G6059" t="s">
        <v>136</v>
      </c>
      <c r="H6059">
        <v>51</v>
      </c>
      <c r="I6059">
        <v>154</v>
      </c>
      <c r="J6059">
        <v>7854</v>
      </c>
      <c r="K6059" t="s">
        <v>81</v>
      </c>
      <c r="L6059" t="s">
        <v>150</v>
      </c>
      <c r="M6059" t="s">
        <v>146</v>
      </c>
      <c r="N6059">
        <v>4</v>
      </c>
      <c r="O6059">
        <v>2021</v>
      </c>
    </row>
    <row r="6060" spans="1:15" x14ac:dyDescent="0.25">
      <c r="A6060" t="s">
        <v>32</v>
      </c>
      <c r="B6060" s="1">
        <v>44312</v>
      </c>
      <c r="C6060" t="s">
        <v>29</v>
      </c>
      <c r="D6060" t="s">
        <v>86</v>
      </c>
      <c r="E6060" t="s">
        <v>87</v>
      </c>
      <c r="F6060" t="s">
        <v>135</v>
      </c>
      <c r="G6060" t="s">
        <v>139</v>
      </c>
      <c r="H6060">
        <v>59</v>
      </c>
      <c r="I6060">
        <v>98</v>
      </c>
      <c r="J6060">
        <v>5782</v>
      </c>
      <c r="K6060" t="s">
        <v>81</v>
      </c>
      <c r="L6060" t="s">
        <v>150</v>
      </c>
      <c r="M6060" t="s">
        <v>146</v>
      </c>
      <c r="N6060">
        <v>4</v>
      </c>
      <c r="O6060">
        <v>2021</v>
      </c>
    </row>
    <row r="6061" spans="1:15" x14ac:dyDescent="0.25">
      <c r="A6061" t="s">
        <v>32</v>
      </c>
      <c r="B6061" s="1">
        <v>44312</v>
      </c>
      <c r="C6061" t="s">
        <v>29</v>
      </c>
      <c r="D6061" t="s">
        <v>86</v>
      </c>
      <c r="E6061" t="s">
        <v>87</v>
      </c>
      <c r="F6061" t="s">
        <v>141</v>
      </c>
      <c r="G6061" t="s">
        <v>136</v>
      </c>
      <c r="H6061">
        <v>55</v>
      </c>
      <c r="I6061">
        <v>116</v>
      </c>
      <c r="J6061">
        <v>6380</v>
      </c>
      <c r="K6061" t="s">
        <v>81</v>
      </c>
      <c r="L6061" t="s">
        <v>150</v>
      </c>
      <c r="M6061" t="s">
        <v>146</v>
      </c>
      <c r="N6061">
        <v>4</v>
      </c>
      <c r="O6061">
        <v>2021</v>
      </c>
    </row>
    <row r="6062" spans="1:15" x14ac:dyDescent="0.25">
      <c r="A6062" t="s">
        <v>32</v>
      </c>
      <c r="B6062" s="1">
        <v>44312</v>
      </c>
      <c r="C6062" t="s">
        <v>29</v>
      </c>
      <c r="D6062" t="s">
        <v>86</v>
      </c>
      <c r="E6062" t="s">
        <v>87</v>
      </c>
      <c r="F6062" t="s">
        <v>141</v>
      </c>
      <c r="G6062" t="s">
        <v>139</v>
      </c>
      <c r="H6062">
        <v>54</v>
      </c>
      <c r="I6062">
        <v>87</v>
      </c>
      <c r="J6062">
        <v>4698</v>
      </c>
      <c r="K6062" t="s">
        <v>81</v>
      </c>
      <c r="L6062" t="s">
        <v>150</v>
      </c>
      <c r="M6062" t="s">
        <v>146</v>
      </c>
      <c r="N6062">
        <v>4</v>
      </c>
      <c r="O6062">
        <v>2021</v>
      </c>
    </row>
    <row r="6063" spans="1:15" x14ac:dyDescent="0.25">
      <c r="A6063" t="s">
        <v>32</v>
      </c>
      <c r="B6063" s="1">
        <v>44312</v>
      </c>
      <c r="C6063" t="s">
        <v>29</v>
      </c>
      <c r="D6063" t="s">
        <v>86</v>
      </c>
      <c r="E6063" t="s">
        <v>87</v>
      </c>
      <c r="F6063" t="s">
        <v>135</v>
      </c>
      <c r="G6063" t="s">
        <v>144</v>
      </c>
      <c r="H6063">
        <v>56</v>
      </c>
      <c r="I6063">
        <v>58</v>
      </c>
      <c r="J6063">
        <v>3248</v>
      </c>
      <c r="K6063" t="s">
        <v>81</v>
      </c>
      <c r="L6063" t="s">
        <v>150</v>
      </c>
      <c r="M6063" t="s">
        <v>146</v>
      </c>
      <c r="N6063">
        <v>4</v>
      </c>
      <c r="O6063">
        <v>2021</v>
      </c>
    </row>
    <row r="6064" spans="1:15" x14ac:dyDescent="0.25">
      <c r="A6064" t="s">
        <v>32</v>
      </c>
      <c r="B6064" s="1">
        <v>44312</v>
      </c>
      <c r="C6064" t="s">
        <v>29</v>
      </c>
      <c r="D6064" t="s">
        <v>86</v>
      </c>
      <c r="E6064" t="s">
        <v>87</v>
      </c>
      <c r="F6064" t="s">
        <v>141</v>
      </c>
      <c r="G6064" t="s">
        <v>144</v>
      </c>
      <c r="H6064">
        <v>69</v>
      </c>
      <c r="I6064">
        <v>101</v>
      </c>
      <c r="J6064">
        <v>6969</v>
      </c>
      <c r="K6064" t="s">
        <v>81</v>
      </c>
      <c r="L6064" t="s">
        <v>150</v>
      </c>
      <c r="M6064" t="s">
        <v>146</v>
      </c>
      <c r="N6064">
        <v>4</v>
      </c>
      <c r="O6064">
        <v>2021</v>
      </c>
    </row>
    <row r="6065" spans="1:15" x14ac:dyDescent="0.25">
      <c r="A6065" t="s">
        <v>32</v>
      </c>
      <c r="B6065" s="1">
        <v>44343</v>
      </c>
      <c r="C6065" t="s">
        <v>29</v>
      </c>
      <c r="D6065" t="s">
        <v>86</v>
      </c>
      <c r="E6065" t="s">
        <v>87</v>
      </c>
      <c r="F6065" t="s">
        <v>135</v>
      </c>
      <c r="G6065" t="s">
        <v>136</v>
      </c>
      <c r="H6065">
        <v>51</v>
      </c>
      <c r="I6065">
        <v>150</v>
      </c>
      <c r="J6065">
        <v>7650</v>
      </c>
      <c r="K6065" t="s">
        <v>81</v>
      </c>
      <c r="L6065" t="s">
        <v>151</v>
      </c>
      <c r="M6065" t="s">
        <v>140</v>
      </c>
      <c r="N6065">
        <v>5</v>
      </c>
      <c r="O6065">
        <v>2021</v>
      </c>
    </row>
    <row r="6066" spans="1:15" x14ac:dyDescent="0.25">
      <c r="A6066" t="s">
        <v>32</v>
      </c>
      <c r="B6066" s="1">
        <v>44343</v>
      </c>
      <c r="C6066" t="s">
        <v>29</v>
      </c>
      <c r="D6066" t="s">
        <v>86</v>
      </c>
      <c r="E6066" t="s">
        <v>87</v>
      </c>
      <c r="F6066" t="s">
        <v>135</v>
      </c>
      <c r="G6066" t="s">
        <v>139</v>
      </c>
      <c r="H6066">
        <v>58</v>
      </c>
      <c r="I6066">
        <v>111</v>
      </c>
      <c r="J6066">
        <v>6438</v>
      </c>
      <c r="K6066" t="s">
        <v>81</v>
      </c>
      <c r="L6066" t="s">
        <v>151</v>
      </c>
      <c r="M6066" t="s">
        <v>140</v>
      </c>
      <c r="N6066">
        <v>5</v>
      </c>
      <c r="O6066">
        <v>2021</v>
      </c>
    </row>
    <row r="6067" spans="1:15" x14ac:dyDescent="0.25">
      <c r="A6067" t="s">
        <v>32</v>
      </c>
      <c r="B6067" s="1">
        <v>44343</v>
      </c>
      <c r="C6067" t="s">
        <v>29</v>
      </c>
      <c r="D6067" t="s">
        <v>86</v>
      </c>
      <c r="E6067" t="s">
        <v>87</v>
      </c>
      <c r="F6067" t="s">
        <v>141</v>
      </c>
      <c r="G6067" t="s">
        <v>136</v>
      </c>
      <c r="H6067">
        <v>56</v>
      </c>
      <c r="I6067">
        <v>126</v>
      </c>
      <c r="J6067">
        <v>7056</v>
      </c>
      <c r="K6067" t="s">
        <v>81</v>
      </c>
      <c r="L6067" t="s">
        <v>151</v>
      </c>
      <c r="M6067" t="s">
        <v>140</v>
      </c>
      <c r="N6067">
        <v>5</v>
      </c>
      <c r="O6067">
        <v>2021</v>
      </c>
    </row>
    <row r="6068" spans="1:15" x14ac:dyDescent="0.25">
      <c r="A6068" t="s">
        <v>32</v>
      </c>
      <c r="B6068" s="1">
        <v>44343</v>
      </c>
      <c r="C6068" t="s">
        <v>29</v>
      </c>
      <c r="D6068" t="s">
        <v>86</v>
      </c>
      <c r="E6068" t="s">
        <v>87</v>
      </c>
      <c r="F6068" t="s">
        <v>141</v>
      </c>
      <c r="G6068" t="s">
        <v>139</v>
      </c>
      <c r="H6068">
        <v>51</v>
      </c>
      <c r="I6068">
        <v>91</v>
      </c>
      <c r="J6068">
        <v>4641</v>
      </c>
      <c r="K6068" t="s">
        <v>81</v>
      </c>
      <c r="L6068" t="s">
        <v>151</v>
      </c>
      <c r="M6068" t="s">
        <v>140</v>
      </c>
      <c r="N6068">
        <v>5</v>
      </c>
      <c r="O6068">
        <v>2021</v>
      </c>
    </row>
    <row r="6069" spans="1:15" x14ac:dyDescent="0.25">
      <c r="A6069" t="s">
        <v>32</v>
      </c>
      <c r="B6069" s="1">
        <v>44343</v>
      </c>
      <c r="C6069" t="s">
        <v>29</v>
      </c>
      <c r="D6069" t="s">
        <v>86</v>
      </c>
      <c r="E6069" t="s">
        <v>87</v>
      </c>
      <c r="F6069" t="s">
        <v>135</v>
      </c>
      <c r="G6069" t="s">
        <v>144</v>
      </c>
      <c r="H6069">
        <v>56</v>
      </c>
      <c r="I6069">
        <v>65</v>
      </c>
      <c r="J6069">
        <v>3640</v>
      </c>
      <c r="K6069" t="s">
        <v>81</v>
      </c>
      <c r="L6069" t="s">
        <v>151</v>
      </c>
      <c r="M6069" t="s">
        <v>140</v>
      </c>
      <c r="N6069">
        <v>5</v>
      </c>
      <c r="O6069">
        <v>2021</v>
      </c>
    </row>
    <row r="6070" spans="1:15" x14ac:dyDescent="0.25">
      <c r="A6070" t="s">
        <v>32</v>
      </c>
      <c r="B6070" s="1">
        <v>44343</v>
      </c>
      <c r="C6070" t="s">
        <v>29</v>
      </c>
      <c r="D6070" t="s">
        <v>86</v>
      </c>
      <c r="E6070" t="s">
        <v>87</v>
      </c>
      <c r="F6070" t="s">
        <v>141</v>
      </c>
      <c r="G6070" t="s">
        <v>144</v>
      </c>
      <c r="H6070">
        <v>69</v>
      </c>
      <c r="I6070">
        <v>115</v>
      </c>
      <c r="J6070">
        <v>7935</v>
      </c>
      <c r="K6070" t="s">
        <v>81</v>
      </c>
      <c r="L6070" t="s">
        <v>151</v>
      </c>
      <c r="M6070" t="s">
        <v>140</v>
      </c>
      <c r="N6070">
        <v>5</v>
      </c>
      <c r="O6070">
        <v>2021</v>
      </c>
    </row>
    <row r="6071" spans="1:15" x14ac:dyDescent="0.25">
      <c r="A6071" t="s">
        <v>32</v>
      </c>
      <c r="B6071" s="1">
        <v>44373</v>
      </c>
      <c r="C6071" t="s">
        <v>29</v>
      </c>
      <c r="D6071" t="s">
        <v>86</v>
      </c>
      <c r="E6071" t="s">
        <v>87</v>
      </c>
      <c r="F6071" t="s">
        <v>135</v>
      </c>
      <c r="G6071" t="s">
        <v>136</v>
      </c>
      <c r="H6071">
        <v>52</v>
      </c>
      <c r="I6071">
        <v>203</v>
      </c>
      <c r="J6071">
        <v>10556</v>
      </c>
      <c r="K6071" t="s">
        <v>81</v>
      </c>
      <c r="L6071" t="s">
        <v>158</v>
      </c>
      <c r="M6071" t="s">
        <v>143</v>
      </c>
      <c r="N6071">
        <v>6</v>
      </c>
      <c r="O6071">
        <v>2021</v>
      </c>
    </row>
    <row r="6072" spans="1:15" x14ac:dyDescent="0.25">
      <c r="A6072" t="s">
        <v>32</v>
      </c>
      <c r="B6072" s="1">
        <v>44373</v>
      </c>
      <c r="C6072" t="s">
        <v>29</v>
      </c>
      <c r="D6072" t="s">
        <v>86</v>
      </c>
      <c r="E6072" t="s">
        <v>87</v>
      </c>
      <c r="F6072" t="s">
        <v>135</v>
      </c>
      <c r="G6072" t="s">
        <v>139</v>
      </c>
      <c r="H6072">
        <v>54</v>
      </c>
      <c r="I6072">
        <v>154</v>
      </c>
      <c r="J6072">
        <v>8316</v>
      </c>
      <c r="K6072" t="s">
        <v>81</v>
      </c>
      <c r="L6072" t="s">
        <v>158</v>
      </c>
      <c r="M6072" t="s">
        <v>143</v>
      </c>
      <c r="N6072">
        <v>6</v>
      </c>
      <c r="O6072">
        <v>2021</v>
      </c>
    </row>
    <row r="6073" spans="1:15" x14ac:dyDescent="0.25">
      <c r="A6073" t="s">
        <v>32</v>
      </c>
      <c r="B6073" s="1">
        <v>44373</v>
      </c>
      <c r="C6073" t="s">
        <v>29</v>
      </c>
      <c r="D6073" t="s">
        <v>86</v>
      </c>
      <c r="E6073" t="s">
        <v>87</v>
      </c>
      <c r="F6073" t="s">
        <v>141</v>
      </c>
      <c r="G6073" t="s">
        <v>136</v>
      </c>
      <c r="H6073">
        <v>54</v>
      </c>
      <c r="I6073">
        <v>149</v>
      </c>
      <c r="J6073">
        <v>8046</v>
      </c>
      <c r="K6073" t="s">
        <v>81</v>
      </c>
      <c r="L6073" t="s">
        <v>158</v>
      </c>
      <c r="M6073" t="s">
        <v>143</v>
      </c>
      <c r="N6073">
        <v>6</v>
      </c>
      <c r="O6073">
        <v>2021</v>
      </c>
    </row>
    <row r="6074" spans="1:15" x14ac:dyDescent="0.25">
      <c r="A6074" t="s">
        <v>32</v>
      </c>
      <c r="B6074" s="1">
        <v>44373</v>
      </c>
      <c r="C6074" t="s">
        <v>29</v>
      </c>
      <c r="D6074" t="s">
        <v>86</v>
      </c>
      <c r="E6074" t="s">
        <v>87</v>
      </c>
      <c r="F6074" t="s">
        <v>141</v>
      </c>
      <c r="G6074" t="s">
        <v>139</v>
      </c>
      <c r="H6074">
        <v>54</v>
      </c>
      <c r="I6074">
        <v>106</v>
      </c>
      <c r="J6074">
        <v>5724</v>
      </c>
      <c r="K6074" t="s">
        <v>81</v>
      </c>
      <c r="L6074" t="s">
        <v>158</v>
      </c>
      <c r="M6074" t="s">
        <v>143</v>
      </c>
      <c r="N6074">
        <v>6</v>
      </c>
      <c r="O6074">
        <v>2021</v>
      </c>
    </row>
    <row r="6075" spans="1:15" x14ac:dyDescent="0.25">
      <c r="A6075" t="s">
        <v>32</v>
      </c>
      <c r="B6075" s="1">
        <v>44373</v>
      </c>
      <c r="C6075" t="s">
        <v>29</v>
      </c>
      <c r="D6075" t="s">
        <v>86</v>
      </c>
      <c r="E6075" t="s">
        <v>87</v>
      </c>
      <c r="F6075" t="s">
        <v>135</v>
      </c>
      <c r="G6075" t="s">
        <v>144</v>
      </c>
      <c r="H6075">
        <v>56</v>
      </c>
      <c r="I6075">
        <v>87</v>
      </c>
      <c r="J6075">
        <v>4872</v>
      </c>
      <c r="K6075" t="s">
        <v>81</v>
      </c>
      <c r="L6075" t="s">
        <v>158</v>
      </c>
      <c r="M6075" t="s">
        <v>143</v>
      </c>
      <c r="N6075">
        <v>6</v>
      </c>
      <c r="O6075">
        <v>2021</v>
      </c>
    </row>
    <row r="6076" spans="1:15" x14ac:dyDescent="0.25">
      <c r="A6076" t="s">
        <v>32</v>
      </c>
      <c r="B6076" s="1">
        <v>44373</v>
      </c>
      <c r="C6076" t="s">
        <v>29</v>
      </c>
      <c r="D6076" t="s">
        <v>86</v>
      </c>
      <c r="E6076" t="s">
        <v>87</v>
      </c>
      <c r="F6076" t="s">
        <v>141</v>
      </c>
      <c r="G6076" t="s">
        <v>144</v>
      </c>
      <c r="H6076">
        <v>74</v>
      </c>
      <c r="I6076">
        <v>162</v>
      </c>
      <c r="J6076">
        <v>11988</v>
      </c>
      <c r="K6076" t="s">
        <v>81</v>
      </c>
      <c r="L6076" t="s">
        <v>158</v>
      </c>
      <c r="M6076" t="s">
        <v>143</v>
      </c>
      <c r="N6076">
        <v>6</v>
      </c>
      <c r="O6076">
        <v>2021</v>
      </c>
    </row>
    <row r="6077" spans="1:15" x14ac:dyDescent="0.25">
      <c r="A6077" t="s">
        <v>32</v>
      </c>
      <c r="B6077" s="1">
        <v>44402</v>
      </c>
      <c r="C6077" t="s">
        <v>29</v>
      </c>
      <c r="D6077" t="s">
        <v>86</v>
      </c>
      <c r="E6077" t="s">
        <v>87</v>
      </c>
      <c r="F6077" t="s">
        <v>135</v>
      </c>
      <c r="G6077" t="s">
        <v>136</v>
      </c>
      <c r="H6077">
        <v>54</v>
      </c>
      <c r="I6077">
        <v>203</v>
      </c>
      <c r="J6077">
        <v>10962</v>
      </c>
      <c r="K6077" t="s">
        <v>81</v>
      </c>
      <c r="L6077" t="s">
        <v>152</v>
      </c>
      <c r="M6077" t="s">
        <v>145</v>
      </c>
      <c r="N6077">
        <v>7</v>
      </c>
      <c r="O6077">
        <v>2021</v>
      </c>
    </row>
    <row r="6078" spans="1:15" x14ac:dyDescent="0.25">
      <c r="A6078" t="s">
        <v>32</v>
      </c>
      <c r="B6078" s="1">
        <v>44402</v>
      </c>
      <c r="C6078" t="s">
        <v>29</v>
      </c>
      <c r="D6078" t="s">
        <v>86</v>
      </c>
      <c r="E6078" t="s">
        <v>87</v>
      </c>
      <c r="F6078" t="s">
        <v>135</v>
      </c>
      <c r="G6078" t="s">
        <v>139</v>
      </c>
      <c r="H6078">
        <v>56</v>
      </c>
      <c r="I6078">
        <v>180</v>
      </c>
      <c r="J6078">
        <v>10080</v>
      </c>
      <c r="K6078" t="s">
        <v>81</v>
      </c>
      <c r="L6078" t="s">
        <v>152</v>
      </c>
      <c r="M6078" t="s">
        <v>145</v>
      </c>
      <c r="N6078">
        <v>7</v>
      </c>
      <c r="O6078">
        <v>2021</v>
      </c>
    </row>
    <row r="6079" spans="1:15" x14ac:dyDescent="0.25">
      <c r="A6079" t="s">
        <v>32</v>
      </c>
      <c r="B6079" s="1">
        <v>44402</v>
      </c>
      <c r="C6079" t="s">
        <v>29</v>
      </c>
      <c r="D6079" t="s">
        <v>86</v>
      </c>
      <c r="E6079" t="s">
        <v>87</v>
      </c>
      <c r="F6079" t="s">
        <v>141</v>
      </c>
      <c r="G6079" t="s">
        <v>136</v>
      </c>
      <c r="H6079">
        <v>58</v>
      </c>
      <c r="I6079">
        <v>160</v>
      </c>
      <c r="J6079">
        <v>9280</v>
      </c>
      <c r="K6079" t="s">
        <v>81</v>
      </c>
      <c r="L6079" t="s">
        <v>152</v>
      </c>
      <c r="M6079" t="s">
        <v>145</v>
      </c>
      <c r="N6079">
        <v>7</v>
      </c>
      <c r="O6079">
        <v>2021</v>
      </c>
    </row>
    <row r="6080" spans="1:15" x14ac:dyDescent="0.25">
      <c r="A6080" t="s">
        <v>32</v>
      </c>
      <c r="B6080" s="1">
        <v>44402</v>
      </c>
      <c r="C6080" t="s">
        <v>29</v>
      </c>
      <c r="D6080" t="s">
        <v>86</v>
      </c>
      <c r="E6080" t="s">
        <v>87</v>
      </c>
      <c r="F6080" t="s">
        <v>141</v>
      </c>
      <c r="G6080" t="s">
        <v>139</v>
      </c>
      <c r="H6080">
        <v>54</v>
      </c>
      <c r="I6080">
        <v>135</v>
      </c>
      <c r="J6080">
        <v>7290</v>
      </c>
      <c r="K6080" t="s">
        <v>81</v>
      </c>
      <c r="L6080" t="s">
        <v>152</v>
      </c>
      <c r="M6080" t="s">
        <v>145</v>
      </c>
      <c r="N6080">
        <v>7</v>
      </c>
      <c r="O6080">
        <v>2021</v>
      </c>
    </row>
    <row r="6081" spans="1:15" x14ac:dyDescent="0.25">
      <c r="A6081" t="s">
        <v>32</v>
      </c>
      <c r="B6081" s="1">
        <v>44402</v>
      </c>
      <c r="C6081" t="s">
        <v>29</v>
      </c>
      <c r="D6081" t="s">
        <v>86</v>
      </c>
      <c r="E6081" t="s">
        <v>87</v>
      </c>
      <c r="F6081" t="s">
        <v>135</v>
      </c>
      <c r="G6081" t="s">
        <v>144</v>
      </c>
      <c r="H6081">
        <v>57</v>
      </c>
      <c r="I6081">
        <v>145</v>
      </c>
      <c r="J6081">
        <v>8265</v>
      </c>
      <c r="K6081" t="s">
        <v>81</v>
      </c>
      <c r="L6081" t="s">
        <v>152</v>
      </c>
      <c r="M6081" t="s">
        <v>145</v>
      </c>
      <c r="N6081">
        <v>7</v>
      </c>
      <c r="O6081">
        <v>2021</v>
      </c>
    </row>
    <row r="6082" spans="1:15" x14ac:dyDescent="0.25">
      <c r="A6082" t="s">
        <v>32</v>
      </c>
      <c r="B6082" s="1">
        <v>44402</v>
      </c>
      <c r="C6082" t="s">
        <v>29</v>
      </c>
      <c r="D6082" t="s">
        <v>86</v>
      </c>
      <c r="E6082" t="s">
        <v>87</v>
      </c>
      <c r="F6082" t="s">
        <v>141</v>
      </c>
      <c r="G6082" t="s">
        <v>144</v>
      </c>
      <c r="H6082">
        <v>69</v>
      </c>
      <c r="I6082">
        <v>140</v>
      </c>
      <c r="J6082">
        <v>9660</v>
      </c>
      <c r="K6082" t="s">
        <v>81</v>
      </c>
      <c r="L6082" t="s">
        <v>152</v>
      </c>
      <c r="M6082" t="s">
        <v>145</v>
      </c>
      <c r="N6082">
        <v>7</v>
      </c>
      <c r="O6082">
        <v>2021</v>
      </c>
    </row>
    <row r="6083" spans="1:15" x14ac:dyDescent="0.25">
      <c r="A6083" t="s">
        <v>32</v>
      </c>
      <c r="B6083" s="1">
        <v>44434</v>
      </c>
      <c r="C6083" t="s">
        <v>29</v>
      </c>
      <c r="D6083" t="s">
        <v>86</v>
      </c>
      <c r="E6083" t="s">
        <v>87</v>
      </c>
      <c r="F6083" t="s">
        <v>135</v>
      </c>
      <c r="G6083" t="s">
        <v>136</v>
      </c>
      <c r="H6083">
        <v>56</v>
      </c>
      <c r="I6083">
        <v>175</v>
      </c>
      <c r="J6083">
        <v>9800</v>
      </c>
      <c r="K6083" t="s">
        <v>81</v>
      </c>
      <c r="L6083" t="s">
        <v>153</v>
      </c>
      <c r="M6083" t="s">
        <v>140</v>
      </c>
      <c r="N6083">
        <v>8</v>
      </c>
      <c r="O6083">
        <v>2021</v>
      </c>
    </row>
    <row r="6084" spans="1:15" x14ac:dyDescent="0.25">
      <c r="A6084" t="s">
        <v>32</v>
      </c>
      <c r="B6084" s="1">
        <v>44434</v>
      </c>
      <c r="C6084" t="s">
        <v>29</v>
      </c>
      <c r="D6084" t="s">
        <v>86</v>
      </c>
      <c r="E6084" t="s">
        <v>87</v>
      </c>
      <c r="F6084" t="s">
        <v>135</v>
      </c>
      <c r="G6084" t="s">
        <v>139</v>
      </c>
      <c r="H6084">
        <v>60</v>
      </c>
      <c r="I6084">
        <v>176</v>
      </c>
      <c r="J6084">
        <v>10560</v>
      </c>
      <c r="K6084" t="s">
        <v>81</v>
      </c>
      <c r="L6084" t="s">
        <v>153</v>
      </c>
      <c r="M6084" t="s">
        <v>140</v>
      </c>
      <c r="N6084">
        <v>8</v>
      </c>
      <c r="O6084">
        <v>2021</v>
      </c>
    </row>
    <row r="6085" spans="1:15" x14ac:dyDescent="0.25">
      <c r="A6085" t="s">
        <v>32</v>
      </c>
      <c r="B6085" s="1">
        <v>44434</v>
      </c>
      <c r="C6085" t="s">
        <v>29</v>
      </c>
      <c r="D6085" t="s">
        <v>86</v>
      </c>
      <c r="E6085" t="s">
        <v>87</v>
      </c>
      <c r="F6085" t="s">
        <v>141</v>
      </c>
      <c r="G6085" t="s">
        <v>136</v>
      </c>
      <c r="H6085">
        <v>58</v>
      </c>
      <c r="I6085">
        <v>142</v>
      </c>
      <c r="J6085">
        <v>8236</v>
      </c>
      <c r="K6085" t="s">
        <v>81</v>
      </c>
      <c r="L6085" t="s">
        <v>153</v>
      </c>
      <c r="M6085" t="s">
        <v>140</v>
      </c>
      <c r="N6085">
        <v>8</v>
      </c>
      <c r="O6085">
        <v>2021</v>
      </c>
    </row>
    <row r="6086" spans="1:15" x14ac:dyDescent="0.25">
      <c r="A6086" t="s">
        <v>32</v>
      </c>
      <c r="B6086" s="1">
        <v>44434</v>
      </c>
      <c r="C6086" t="s">
        <v>29</v>
      </c>
      <c r="D6086" t="s">
        <v>86</v>
      </c>
      <c r="E6086" t="s">
        <v>87</v>
      </c>
      <c r="F6086" t="s">
        <v>141</v>
      </c>
      <c r="G6086" t="s">
        <v>139</v>
      </c>
      <c r="H6086">
        <v>55</v>
      </c>
      <c r="I6086">
        <v>143</v>
      </c>
      <c r="J6086">
        <v>7865</v>
      </c>
      <c r="K6086" t="s">
        <v>81</v>
      </c>
      <c r="L6086" t="s">
        <v>153</v>
      </c>
      <c r="M6086" t="s">
        <v>140</v>
      </c>
      <c r="N6086">
        <v>8</v>
      </c>
      <c r="O6086">
        <v>2021</v>
      </c>
    </row>
    <row r="6087" spans="1:15" x14ac:dyDescent="0.25">
      <c r="A6087" t="s">
        <v>32</v>
      </c>
      <c r="B6087" s="1">
        <v>44434</v>
      </c>
      <c r="C6087" t="s">
        <v>29</v>
      </c>
      <c r="D6087" t="s">
        <v>86</v>
      </c>
      <c r="E6087" t="s">
        <v>87</v>
      </c>
      <c r="F6087" t="s">
        <v>135</v>
      </c>
      <c r="G6087" t="s">
        <v>144</v>
      </c>
      <c r="H6087">
        <v>67</v>
      </c>
      <c r="I6087">
        <v>124</v>
      </c>
      <c r="J6087">
        <v>8308</v>
      </c>
      <c r="K6087" t="s">
        <v>81</v>
      </c>
      <c r="L6087" t="s">
        <v>153</v>
      </c>
      <c r="M6087" t="s">
        <v>140</v>
      </c>
      <c r="N6087">
        <v>8</v>
      </c>
      <c r="O6087">
        <v>2021</v>
      </c>
    </row>
    <row r="6088" spans="1:15" x14ac:dyDescent="0.25">
      <c r="A6088" t="s">
        <v>32</v>
      </c>
      <c r="B6088" s="1">
        <v>44434</v>
      </c>
      <c r="C6088" t="s">
        <v>29</v>
      </c>
      <c r="D6088" t="s">
        <v>86</v>
      </c>
      <c r="E6088" t="s">
        <v>87</v>
      </c>
      <c r="F6088" t="s">
        <v>141</v>
      </c>
      <c r="G6088" t="s">
        <v>144</v>
      </c>
      <c r="H6088">
        <v>70</v>
      </c>
      <c r="I6088">
        <v>126</v>
      </c>
      <c r="J6088">
        <v>8820</v>
      </c>
      <c r="K6088" t="s">
        <v>81</v>
      </c>
      <c r="L6088" t="s">
        <v>153</v>
      </c>
      <c r="M6088" t="s">
        <v>140</v>
      </c>
      <c r="N6088">
        <v>8</v>
      </c>
      <c r="O6088">
        <v>2021</v>
      </c>
    </row>
    <row r="6089" spans="1:15" x14ac:dyDescent="0.25">
      <c r="A6089" t="s">
        <v>32</v>
      </c>
      <c r="B6089" s="1">
        <v>44466</v>
      </c>
      <c r="C6089" t="s">
        <v>29</v>
      </c>
      <c r="D6089" t="s">
        <v>86</v>
      </c>
      <c r="E6089" t="s">
        <v>87</v>
      </c>
      <c r="F6089" t="s">
        <v>135</v>
      </c>
      <c r="G6089" t="s">
        <v>136</v>
      </c>
      <c r="H6089">
        <v>49</v>
      </c>
      <c r="I6089">
        <v>163</v>
      </c>
      <c r="J6089">
        <v>7987</v>
      </c>
      <c r="K6089" t="s">
        <v>81</v>
      </c>
      <c r="L6089" t="s">
        <v>154</v>
      </c>
      <c r="M6089" t="s">
        <v>146</v>
      </c>
      <c r="N6089">
        <v>9</v>
      </c>
      <c r="O6089">
        <v>2021</v>
      </c>
    </row>
    <row r="6090" spans="1:15" x14ac:dyDescent="0.25">
      <c r="A6090" t="s">
        <v>32</v>
      </c>
      <c r="B6090" s="1">
        <v>44466</v>
      </c>
      <c r="C6090" t="s">
        <v>29</v>
      </c>
      <c r="D6090" t="s">
        <v>86</v>
      </c>
      <c r="E6090" t="s">
        <v>87</v>
      </c>
      <c r="F6090" t="s">
        <v>135</v>
      </c>
      <c r="G6090" t="s">
        <v>139</v>
      </c>
      <c r="H6090">
        <v>51</v>
      </c>
      <c r="I6090">
        <v>156</v>
      </c>
      <c r="J6090">
        <v>7956</v>
      </c>
      <c r="K6090" t="s">
        <v>81</v>
      </c>
      <c r="L6090" t="s">
        <v>154</v>
      </c>
      <c r="M6090" t="s">
        <v>146</v>
      </c>
      <c r="N6090">
        <v>9</v>
      </c>
      <c r="O6090">
        <v>2021</v>
      </c>
    </row>
    <row r="6091" spans="1:15" x14ac:dyDescent="0.25">
      <c r="A6091" t="s">
        <v>32</v>
      </c>
      <c r="B6091" s="1">
        <v>44466</v>
      </c>
      <c r="C6091" t="s">
        <v>29</v>
      </c>
      <c r="D6091" t="s">
        <v>86</v>
      </c>
      <c r="E6091" t="s">
        <v>87</v>
      </c>
      <c r="F6091" t="s">
        <v>141</v>
      </c>
      <c r="G6091" t="s">
        <v>136</v>
      </c>
      <c r="H6091">
        <v>46</v>
      </c>
      <c r="I6091">
        <v>143</v>
      </c>
      <c r="J6091">
        <v>6578</v>
      </c>
      <c r="K6091" t="s">
        <v>81</v>
      </c>
      <c r="L6091" t="s">
        <v>154</v>
      </c>
      <c r="M6091" t="s">
        <v>146</v>
      </c>
      <c r="N6091">
        <v>9</v>
      </c>
      <c r="O6091">
        <v>2021</v>
      </c>
    </row>
    <row r="6092" spans="1:15" x14ac:dyDescent="0.25">
      <c r="A6092" t="s">
        <v>32</v>
      </c>
      <c r="B6092" s="1">
        <v>44466</v>
      </c>
      <c r="C6092" t="s">
        <v>29</v>
      </c>
      <c r="D6092" t="s">
        <v>86</v>
      </c>
      <c r="E6092" t="s">
        <v>87</v>
      </c>
      <c r="F6092" t="s">
        <v>141</v>
      </c>
      <c r="G6092" t="s">
        <v>139</v>
      </c>
      <c r="H6092">
        <v>49</v>
      </c>
      <c r="I6092">
        <v>123</v>
      </c>
      <c r="J6092">
        <v>6027</v>
      </c>
      <c r="K6092" t="s">
        <v>81</v>
      </c>
      <c r="L6092" t="s">
        <v>154</v>
      </c>
      <c r="M6092" t="s">
        <v>146</v>
      </c>
      <c r="N6092">
        <v>9</v>
      </c>
      <c r="O6092">
        <v>2021</v>
      </c>
    </row>
    <row r="6093" spans="1:15" x14ac:dyDescent="0.25">
      <c r="A6093" t="s">
        <v>32</v>
      </c>
      <c r="B6093" s="1">
        <v>44466</v>
      </c>
      <c r="C6093" t="s">
        <v>29</v>
      </c>
      <c r="D6093" t="s">
        <v>86</v>
      </c>
      <c r="E6093" t="s">
        <v>87</v>
      </c>
      <c r="F6093" t="s">
        <v>135</v>
      </c>
      <c r="G6093" t="s">
        <v>144</v>
      </c>
      <c r="H6093">
        <v>54</v>
      </c>
      <c r="I6093">
        <v>111</v>
      </c>
      <c r="J6093">
        <v>5994</v>
      </c>
      <c r="K6093" t="s">
        <v>81</v>
      </c>
      <c r="L6093" t="s">
        <v>154</v>
      </c>
      <c r="M6093" t="s">
        <v>146</v>
      </c>
      <c r="N6093">
        <v>9</v>
      </c>
      <c r="O6093">
        <v>2021</v>
      </c>
    </row>
    <row r="6094" spans="1:15" x14ac:dyDescent="0.25">
      <c r="A6094" t="s">
        <v>32</v>
      </c>
      <c r="B6094" s="1">
        <v>44466</v>
      </c>
      <c r="C6094" t="s">
        <v>29</v>
      </c>
      <c r="D6094" t="s">
        <v>86</v>
      </c>
      <c r="E6094" t="s">
        <v>87</v>
      </c>
      <c r="F6094" t="s">
        <v>141</v>
      </c>
      <c r="G6094" t="s">
        <v>144</v>
      </c>
      <c r="H6094">
        <v>59</v>
      </c>
      <c r="I6094">
        <v>133</v>
      </c>
      <c r="J6094">
        <v>7847</v>
      </c>
      <c r="K6094" t="s">
        <v>81</v>
      </c>
      <c r="L6094" t="s">
        <v>154</v>
      </c>
      <c r="M6094" t="s">
        <v>146</v>
      </c>
      <c r="N6094">
        <v>9</v>
      </c>
      <c r="O6094">
        <v>2021</v>
      </c>
    </row>
    <row r="6095" spans="1:15" x14ac:dyDescent="0.25">
      <c r="A6095" t="s">
        <v>32</v>
      </c>
      <c r="B6095" s="1">
        <v>44495</v>
      </c>
      <c r="C6095" t="s">
        <v>29</v>
      </c>
      <c r="D6095" t="s">
        <v>86</v>
      </c>
      <c r="E6095" t="s">
        <v>87</v>
      </c>
      <c r="F6095" t="s">
        <v>135</v>
      </c>
      <c r="G6095" t="s">
        <v>136</v>
      </c>
      <c r="H6095">
        <v>48</v>
      </c>
      <c r="I6095">
        <v>165</v>
      </c>
      <c r="J6095">
        <v>7920</v>
      </c>
      <c r="K6095" t="s">
        <v>81</v>
      </c>
      <c r="L6095" t="s">
        <v>155</v>
      </c>
      <c r="M6095" t="s">
        <v>147</v>
      </c>
      <c r="N6095">
        <v>10</v>
      </c>
      <c r="O6095">
        <v>2021</v>
      </c>
    </row>
    <row r="6096" spans="1:15" x14ac:dyDescent="0.25">
      <c r="A6096" t="s">
        <v>32</v>
      </c>
      <c r="B6096" s="1">
        <v>44495</v>
      </c>
      <c r="C6096" t="s">
        <v>29</v>
      </c>
      <c r="D6096" t="s">
        <v>86</v>
      </c>
      <c r="E6096" t="s">
        <v>87</v>
      </c>
      <c r="F6096" t="s">
        <v>135</v>
      </c>
      <c r="G6096" t="s">
        <v>139</v>
      </c>
      <c r="H6096">
        <v>50</v>
      </c>
      <c r="I6096">
        <v>149</v>
      </c>
      <c r="J6096">
        <v>7450</v>
      </c>
      <c r="K6096" t="s">
        <v>81</v>
      </c>
      <c r="L6096" t="s">
        <v>155</v>
      </c>
      <c r="M6096" t="s">
        <v>147</v>
      </c>
      <c r="N6096">
        <v>10</v>
      </c>
      <c r="O6096">
        <v>2021</v>
      </c>
    </row>
    <row r="6097" spans="1:15" x14ac:dyDescent="0.25">
      <c r="A6097" t="s">
        <v>32</v>
      </c>
      <c r="B6097" s="1">
        <v>44495</v>
      </c>
      <c r="C6097" t="s">
        <v>29</v>
      </c>
      <c r="D6097" t="s">
        <v>86</v>
      </c>
      <c r="E6097" t="s">
        <v>87</v>
      </c>
      <c r="F6097" t="s">
        <v>141</v>
      </c>
      <c r="G6097" t="s">
        <v>136</v>
      </c>
      <c r="H6097">
        <v>48</v>
      </c>
      <c r="I6097">
        <v>105</v>
      </c>
      <c r="J6097">
        <v>5040</v>
      </c>
      <c r="K6097" t="s">
        <v>81</v>
      </c>
      <c r="L6097" t="s">
        <v>155</v>
      </c>
      <c r="M6097" t="s">
        <v>147</v>
      </c>
      <c r="N6097">
        <v>10</v>
      </c>
      <c r="O6097">
        <v>2021</v>
      </c>
    </row>
    <row r="6098" spans="1:15" x14ac:dyDescent="0.25">
      <c r="A6098" t="s">
        <v>32</v>
      </c>
      <c r="B6098" s="1">
        <v>44495</v>
      </c>
      <c r="C6098" t="s">
        <v>29</v>
      </c>
      <c r="D6098" t="s">
        <v>86</v>
      </c>
      <c r="E6098" t="s">
        <v>87</v>
      </c>
      <c r="F6098" t="s">
        <v>141</v>
      </c>
      <c r="G6098" t="s">
        <v>139</v>
      </c>
      <c r="H6098">
        <v>46</v>
      </c>
      <c r="I6098">
        <v>95</v>
      </c>
      <c r="J6098">
        <v>4370</v>
      </c>
      <c r="K6098" t="s">
        <v>81</v>
      </c>
      <c r="L6098" t="s">
        <v>155</v>
      </c>
      <c r="M6098" t="s">
        <v>147</v>
      </c>
      <c r="N6098">
        <v>10</v>
      </c>
      <c r="O6098">
        <v>2021</v>
      </c>
    </row>
    <row r="6099" spans="1:15" x14ac:dyDescent="0.25">
      <c r="A6099" t="s">
        <v>32</v>
      </c>
      <c r="B6099" s="1">
        <v>44495</v>
      </c>
      <c r="C6099" t="s">
        <v>29</v>
      </c>
      <c r="D6099" t="s">
        <v>86</v>
      </c>
      <c r="E6099" t="s">
        <v>87</v>
      </c>
      <c r="F6099" t="s">
        <v>135</v>
      </c>
      <c r="G6099" t="s">
        <v>144</v>
      </c>
      <c r="H6099">
        <v>56</v>
      </c>
      <c r="I6099">
        <v>91</v>
      </c>
      <c r="J6099">
        <v>5096</v>
      </c>
      <c r="K6099" t="s">
        <v>81</v>
      </c>
      <c r="L6099" t="s">
        <v>155</v>
      </c>
      <c r="M6099" t="s">
        <v>147</v>
      </c>
      <c r="N6099">
        <v>10</v>
      </c>
      <c r="O6099">
        <v>2021</v>
      </c>
    </row>
    <row r="6100" spans="1:15" x14ac:dyDescent="0.25">
      <c r="A6100" t="s">
        <v>32</v>
      </c>
      <c r="B6100" s="1">
        <v>44495</v>
      </c>
      <c r="C6100" t="s">
        <v>29</v>
      </c>
      <c r="D6100" t="s">
        <v>86</v>
      </c>
      <c r="E6100" t="s">
        <v>87</v>
      </c>
      <c r="F6100" t="s">
        <v>141</v>
      </c>
      <c r="G6100" t="s">
        <v>144</v>
      </c>
      <c r="H6100">
        <v>68</v>
      </c>
      <c r="I6100">
        <v>105</v>
      </c>
      <c r="J6100">
        <v>7140</v>
      </c>
      <c r="K6100" t="s">
        <v>81</v>
      </c>
      <c r="L6100" t="s">
        <v>155</v>
      </c>
      <c r="M6100" t="s">
        <v>147</v>
      </c>
      <c r="N6100">
        <v>10</v>
      </c>
      <c r="O6100">
        <v>2021</v>
      </c>
    </row>
    <row r="6101" spans="1:15" x14ac:dyDescent="0.25">
      <c r="A6101" t="s">
        <v>32</v>
      </c>
      <c r="B6101" s="1">
        <v>44526</v>
      </c>
      <c r="C6101" t="s">
        <v>29</v>
      </c>
      <c r="D6101" t="s">
        <v>86</v>
      </c>
      <c r="E6101" t="s">
        <v>87</v>
      </c>
      <c r="F6101" t="s">
        <v>135</v>
      </c>
      <c r="G6101" t="s">
        <v>136</v>
      </c>
      <c r="H6101">
        <v>58</v>
      </c>
      <c r="I6101">
        <v>160</v>
      </c>
      <c r="J6101">
        <v>9280</v>
      </c>
      <c r="K6101" t="s">
        <v>81</v>
      </c>
      <c r="L6101" t="s">
        <v>156</v>
      </c>
      <c r="M6101" t="s">
        <v>142</v>
      </c>
      <c r="N6101">
        <v>11</v>
      </c>
      <c r="O6101">
        <v>2021</v>
      </c>
    </row>
    <row r="6102" spans="1:15" x14ac:dyDescent="0.25">
      <c r="A6102" t="s">
        <v>32</v>
      </c>
      <c r="B6102" s="1">
        <v>44526</v>
      </c>
      <c r="C6102" t="s">
        <v>29</v>
      </c>
      <c r="D6102" t="s">
        <v>86</v>
      </c>
      <c r="E6102" t="s">
        <v>87</v>
      </c>
      <c r="F6102" t="s">
        <v>135</v>
      </c>
      <c r="G6102" t="s">
        <v>139</v>
      </c>
      <c r="H6102">
        <v>59</v>
      </c>
      <c r="I6102">
        <v>150</v>
      </c>
      <c r="J6102">
        <v>8850</v>
      </c>
      <c r="K6102" t="s">
        <v>81</v>
      </c>
      <c r="L6102" t="s">
        <v>156</v>
      </c>
      <c r="M6102" t="s">
        <v>142</v>
      </c>
      <c r="N6102">
        <v>11</v>
      </c>
      <c r="O6102">
        <v>2021</v>
      </c>
    </row>
    <row r="6103" spans="1:15" x14ac:dyDescent="0.25">
      <c r="A6103" t="s">
        <v>32</v>
      </c>
      <c r="B6103" s="1">
        <v>44526</v>
      </c>
      <c r="C6103" t="s">
        <v>29</v>
      </c>
      <c r="D6103" t="s">
        <v>86</v>
      </c>
      <c r="E6103" t="s">
        <v>87</v>
      </c>
      <c r="F6103" t="s">
        <v>141</v>
      </c>
      <c r="G6103" t="s">
        <v>136</v>
      </c>
      <c r="H6103">
        <v>54</v>
      </c>
      <c r="I6103">
        <v>117</v>
      </c>
      <c r="J6103">
        <v>6318</v>
      </c>
      <c r="K6103" t="s">
        <v>81</v>
      </c>
      <c r="L6103" t="s">
        <v>156</v>
      </c>
      <c r="M6103" t="s">
        <v>142</v>
      </c>
      <c r="N6103">
        <v>11</v>
      </c>
      <c r="O6103">
        <v>2021</v>
      </c>
    </row>
    <row r="6104" spans="1:15" x14ac:dyDescent="0.25">
      <c r="A6104" t="s">
        <v>32</v>
      </c>
      <c r="B6104" s="1">
        <v>44526</v>
      </c>
      <c r="C6104" t="s">
        <v>29</v>
      </c>
      <c r="D6104" t="s">
        <v>86</v>
      </c>
      <c r="E6104" t="s">
        <v>87</v>
      </c>
      <c r="F6104" t="s">
        <v>141</v>
      </c>
      <c r="G6104" t="s">
        <v>139</v>
      </c>
      <c r="H6104">
        <v>55</v>
      </c>
      <c r="I6104">
        <v>115</v>
      </c>
      <c r="J6104">
        <v>6325</v>
      </c>
      <c r="K6104" t="s">
        <v>81</v>
      </c>
      <c r="L6104" t="s">
        <v>156</v>
      </c>
      <c r="M6104" t="s">
        <v>142</v>
      </c>
      <c r="N6104">
        <v>11</v>
      </c>
      <c r="O6104">
        <v>2021</v>
      </c>
    </row>
    <row r="6105" spans="1:15" x14ac:dyDescent="0.25">
      <c r="A6105" t="s">
        <v>32</v>
      </c>
      <c r="B6105" s="1">
        <v>44526</v>
      </c>
      <c r="C6105" t="s">
        <v>29</v>
      </c>
      <c r="D6105" t="s">
        <v>86</v>
      </c>
      <c r="E6105" t="s">
        <v>87</v>
      </c>
      <c r="F6105" t="s">
        <v>135</v>
      </c>
      <c r="G6105" t="s">
        <v>144</v>
      </c>
      <c r="H6105">
        <v>65</v>
      </c>
      <c r="I6105">
        <v>113</v>
      </c>
      <c r="J6105">
        <v>7345</v>
      </c>
      <c r="K6105" t="s">
        <v>81</v>
      </c>
      <c r="L6105" t="s">
        <v>156</v>
      </c>
      <c r="M6105" t="s">
        <v>142</v>
      </c>
      <c r="N6105">
        <v>11</v>
      </c>
      <c r="O6105">
        <v>2021</v>
      </c>
    </row>
    <row r="6106" spans="1:15" x14ac:dyDescent="0.25">
      <c r="A6106" t="s">
        <v>32</v>
      </c>
      <c r="B6106" s="1">
        <v>44526</v>
      </c>
      <c r="C6106" t="s">
        <v>29</v>
      </c>
      <c r="D6106" t="s">
        <v>86</v>
      </c>
      <c r="E6106" t="s">
        <v>87</v>
      </c>
      <c r="F6106" t="s">
        <v>141</v>
      </c>
      <c r="G6106" t="s">
        <v>144</v>
      </c>
      <c r="H6106">
        <v>72</v>
      </c>
      <c r="I6106">
        <v>140</v>
      </c>
      <c r="J6106">
        <v>10080</v>
      </c>
      <c r="K6106" t="s">
        <v>81</v>
      </c>
      <c r="L6106" t="s">
        <v>156</v>
      </c>
      <c r="M6106" t="s">
        <v>142</v>
      </c>
      <c r="N6106">
        <v>11</v>
      </c>
      <c r="O6106">
        <v>2021</v>
      </c>
    </row>
    <row r="6107" spans="1:15" x14ac:dyDescent="0.25">
      <c r="A6107" t="s">
        <v>32</v>
      </c>
      <c r="B6107" s="1">
        <v>44555</v>
      </c>
      <c r="C6107" t="s">
        <v>29</v>
      </c>
      <c r="D6107" t="s">
        <v>86</v>
      </c>
      <c r="E6107" t="s">
        <v>87</v>
      </c>
      <c r="F6107" t="s">
        <v>135</v>
      </c>
      <c r="G6107" t="s">
        <v>136</v>
      </c>
      <c r="H6107">
        <v>55</v>
      </c>
      <c r="I6107">
        <v>210</v>
      </c>
      <c r="J6107">
        <v>11550</v>
      </c>
      <c r="K6107" t="s">
        <v>81</v>
      </c>
      <c r="L6107" t="s">
        <v>157</v>
      </c>
      <c r="M6107" t="s">
        <v>143</v>
      </c>
      <c r="N6107">
        <v>12</v>
      </c>
      <c r="O6107">
        <v>2021</v>
      </c>
    </row>
    <row r="6108" spans="1:15" x14ac:dyDescent="0.25">
      <c r="A6108" t="s">
        <v>32</v>
      </c>
      <c r="B6108" s="1">
        <v>44555</v>
      </c>
      <c r="C6108" t="s">
        <v>29</v>
      </c>
      <c r="D6108" t="s">
        <v>86</v>
      </c>
      <c r="E6108" t="s">
        <v>87</v>
      </c>
      <c r="F6108" t="s">
        <v>135</v>
      </c>
      <c r="G6108" t="s">
        <v>139</v>
      </c>
      <c r="H6108">
        <v>61</v>
      </c>
      <c r="I6108">
        <v>182</v>
      </c>
      <c r="J6108">
        <v>11102</v>
      </c>
      <c r="K6108" t="s">
        <v>81</v>
      </c>
      <c r="L6108" t="s">
        <v>157</v>
      </c>
      <c r="M6108" t="s">
        <v>143</v>
      </c>
      <c r="N6108">
        <v>12</v>
      </c>
      <c r="O6108">
        <v>2021</v>
      </c>
    </row>
    <row r="6109" spans="1:15" x14ac:dyDescent="0.25">
      <c r="A6109" t="s">
        <v>24</v>
      </c>
      <c r="B6109" s="1">
        <v>44555</v>
      </c>
      <c r="C6109" t="s">
        <v>29</v>
      </c>
      <c r="D6109" t="s">
        <v>86</v>
      </c>
      <c r="E6109" t="s">
        <v>87</v>
      </c>
      <c r="F6109" t="s">
        <v>141</v>
      </c>
      <c r="G6109" t="s">
        <v>136</v>
      </c>
      <c r="H6109">
        <v>59</v>
      </c>
      <c r="I6109">
        <v>130</v>
      </c>
      <c r="J6109">
        <v>7670</v>
      </c>
      <c r="K6109" t="s">
        <v>81</v>
      </c>
      <c r="L6109" t="s">
        <v>157</v>
      </c>
      <c r="M6109" t="s">
        <v>143</v>
      </c>
      <c r="N6109">
        <v>12</v>
      </c>
      <c r="O6109">
        <v>2021</v>
      </c>
    </row>
    <row r="6110" spans="1:15" x14ac:dyDescent="0.25">
      <c r="A6110" t="s">
        <v>24</v>
      </c>
      <c r="B6110" s="1">
        <v>44555</v>
      </c>
      <c r="C6110" t="s">
        <v>29</v>
      </c>
      <c r="D6110" t="s">
        <v>86</v>
      </c>
      <c r="E6110" t="s">
        <v>87</v>
      </c>
      <c r="F6110" t="s">
        <v>141</v>
      </c>
      <c r="G6110" t="s">
        <v>139</v>
      </c>
      <c r="H6110">
        <v>55</v>
      </c>
      <c r="I6110">
        <v>145</v>
      </c>
      <c r="J6110">
        <v>7975</v>
      </c>
      <c r="K6110" t="s">
        <v>81</v>
      </c>
      <c r="L6110" t="s">
        <v>157</v>
      </c>
      <c r="M6110" t="s">
        <v>143</v>
      </c>
      <c r="N6110">
        <v>12</v>
      </c>
      <c r="O6110">
        <v>2021</v>
      </c>
    </row>
    <row r="6111" spans="1:15" x14ac:dyDescent="0.25">
      <c r="A6111" t="s">
        <v>24</v>
      </c>
      <c r="B6111" s="1">
        <v>44555</v>
      </c>
      <c r="C6111" t="s">
        <v>29</v>
      </c>
      <c r="D6111" t="s">
        <v>86</v>
      </c>
      <c r="E6111" t="s">
        <v>87</v>
      </c>
      <c r="F6111" t="s">
        <v>135</v>
      </c>
      <c r="G6111" t="s">
        <v>144</v>
      </c>
      <c r="H6111">
        <v>64</v>
      </c>
      <c r="I6111">
        <v>119</v>
      </c>
      <c r="J6111">
        <v>7616</v>
      </c>
      <c r="K6111" t="s">
        <v>81</v>
      </c>
      <c r="L6111" t="s">
        <v>157</v>
      </c>
      <c r="M6111" t="s">
        <v>143</v>
      </c>
      <c r="N6111">
        <v>12</v>
      </c>
      <c r="O6111">
        <v>2021</v>
      </c>
    </row>
    <row r="6112" spans="1:15" x14ac:dyDescent="0.25">
      <c r="A6112" t="s">
        <v>24</v>
      </c>
      <c r="B6112" s="1">
        <v>44555</v>
      </c>
      <c r="C6112" t="s">
        <v>29</v>
      </c>
      <c r="D6112" t="s">
        <v>86</v>
      </c>
      <c r="E6112" t="s">
        <v>87</v>
      </c>
      <c r="F6112" t="s">
        <v>141</v>
      </c>
      <c r="G6112" t="s">
        <v>144</v>
      </c>
      <c r="H6112">
        <v>72</v>
      </c>
      <c r="I6112">
        <v>131</v>
      </c>
      <c r="J6112">
        <v>9432</v>
      </c>
      <c r="K6112" t="s">
        <v>81</v>
      </c>
      <c r="L6112" t="s">
        <v>157</v>
      </c>
      <c r="M6112" t="s">
        <v>143</v>
      </c>
      <c r="N6112">
        <v>12</v>
      </c>
      <c r="O6112">
        <v>2021</v>
      </c>
    </row>
    <row r="6113" spans="1:15" x14ac:dyDescent="0.25">
      <c r="A6113" t="s">
        <v>24</v>
      </c>
      <c r="B6113" s="1">
        <v>44209</v>
      </c>
      <c r="C6113" t="s">
        <v>29</v>
      </c>
      <c r="D6113" t="s">
        <v>86</v>
      </c>
      <c r="E6113" t="s">
        <v>87</v>
      </c>
      <c r="F6113" t="s">
        <v>135</v>
      </c>
      <c r="G6113" t="s">
        <v>136</v>
      </c>
      <c r="H6113">
        <v>29</v>
      </c>
      <c r="I6113">
        <v>131</v>
      </c>
      <c r="J6113">
        <v>3799</v>
      </c>
      <c r="K6113" t="s">
        <v>81</v>
      </c>
      <c r="L6113" t="s">
        <v>137</v>
      </c>
      <c r="M6113" t="s">
        <v>138</v>
      </c>
      <c r="N6113">
        <v>1</v>
      </c>
      <c r="O6113">
        <v>2021</v>
      </c>
    </row>
    <row r="6114" spans="1:15" x14ac:dyDescent="0.25">
      <c r="A6114" t="s">
        <v>24</v>
      </c>
      <c r="B6114" s="1">
        <v>44209</v>
      </c>
      <c r="C6114" t="s">
        <v>29</v>
      </c>
      <c r="D6114" t="s">
        <v>86</v>
      </c>
      <c r="E6114" t="s">
        <v>87</v>
      </c>
      <c r="F6114" t="s">
        <v>135</v>
      </c>
      <c r="G6114" t="s">
        <v>139</v>
      </c>
      <c r="H6114">
        <v>39</v>
      </c>
      <c r="I6114">
        <v>135</v>
      </c>
      <c r="J6114">
        <v>5265</v>
      </c>
      <c r="K6114" t="s">
        <v>81</v>
      </c>
      <c r="L6114" t="s">
        <v>137</v>
      </c>
      <c r="M6114" t="s">
        <v>138</v>
      </c>
      <c r="N6114">
        <v>1</v>
      </c>
      <c r="O6114">
        <v>2021</v>
      </c>
    </row>
    <row r="6115" spans="1:15" x14ac:dyDescent="0.25">
      <c r="A6115" t="s">
        <v>24</v>
      </c>
      <c r="B6115" s="1">
        <v>44209</v>
      </c>
      <c r="C6115" t="s">
        <v>29</v>
      </c>
      <c r="D6115" t="s">
        <v>86</v>
      </c>
      <c r="E6115" t="s">
        <v>87</v>
      </c>
      <c r="F6115" t="s">
        <v>141</v>
      </c>
      <c r="G6115" t="s">
        <v>136</v>
      </c>
      <c r="H6115">
        <v>38</v>
      </c>
      <c r="I6115">
        <v>126</v>
      </c>
      <c r="J6115">
        <v>4788</v>
      </c>
      <c r="K6115" t="s">
        <v>81</v>
      </c>
      <c r="L6115" t="s">
        <v>137</v>
      </c>
      <c r="M6115" t="s">
        <v>138</v>
      </c>
      <c r="N6115">
        <v>1</v>
      </c>
      <c r="O6115">
        <v>2021</v>
      </c>
    </row>
    <row r="6116" spans="1:15" x14ac:dyDescent="0.25">
      <c r="A6116" t="s">
        <v>24</v>
      </c>
      <c r="B6116" s="1">
        <v>44209</v>
      </c>
      <c r="C6116" t="s">
        <v>29</v>
      </c>
      <c r="D6116" t="s">
        <v>86</v>
      </c>
      <c r="E6116" t="s">
        <v>87</v>
      </c>
      <c r="F6116" t="s">
        <v>141</v>
      </c>
      <c r="G6116" t="s">
        <v>139</v>
      </c>
      <c r="H6116">
        <v>39</v>
      </c>
      <c r="I6116">
        <v>75</v>
      </c>
      <c r="J6116">
        <v>2925</v>
      </c>
      <c r="K6116" t="s">
        <v>81</v>
      </c>
      <c r="L6116" t="s">
        <v>137</v>
      </c>
      <c r="M6116" t="s">
        <v>138</v>
      </c>
      <c r="N6116">
        <v>1</v>
      </c>
      <c r="O6116">
        <v>2021</v>
      </c>
    </row>
    <row r="6117" spans="1:15" x14ac:dyDescent="0.25">
      <c r="A6117" t="s">
        <v>24</v>
      </c>
      <c r="B6117" s="1">
        <v>44209</v>
      </c>
      <c r="C6117" t="s">
        <v>29</v>
      </c>
      <c r="D6117" t="s">
        <v>86</v>
      </c>
      <c r="E6117" t="s">
        <v>87</v>
      </c>
      <c r="F6117" t="s">
        <v>135</v>
      </c>
      <c r="G6117" t="s">
        <v>144</v>
      </c>
      <c r="H6117">
        <v>41</v>
      </c>
      <c r="I6117">
        <v>63</v>
      </c>
      <c r="J6117">
        <v>2583</v>
      </c>
      <c r="K6117" t="s">
        <v>81</v>
      </c>
      <c r="L6117" t="s">
        <v>137</v>
      </c>
      <c r="M6117" t="s">
        <v>138</v>
      </c>
      <c r="N6117">
        <v>1</v>
      </c>
      <c r="O6117">
        <v>2021</v>
      </c>
    </row>
    <row r="6118" spans="1:15" x14ac:dyDescent="0.25">
      <c r="A6118" t="s">
        <v>24</v>
      </c>
      <c r="B6118" s="1">
        <v>44209</v>
      </c>
      <c r="C6118" t="s">
        <v>29</v>
      </c>
      <c r="D6118" t="s">
        <v>86</v>
      </c>
      <c r="E6118" t="s">
        <v>87</v>
      </c>
      <c r="F6118" t="s">
        <v>141</v>
      </c>
      <c r="G6118" t="s">
        <v>144</v>
      </c>
      <c r="H6118">
        <v>36</v>
      </c>
      <c r="I6118">
        <v>117</v>
      </c>
      <c r="J6118">
        <v>4212</v>
      </c>
      <c r="K6118" t="s">
        <v>81</v>
      </c>
      <c r="L6118" t="s">
        <v>137</v>
      </c>
      <c r="M6118" t="s">
        <v>138</v>
      </c>
      <c r="N6118">
        <v>1</v>
      </c>
      <c r="O6118">
        <v>2021</v>
      </c>
    </row>
    <row r="6119" spans="1:15" x14ac:dyDescent="0.25">
      <c r="A6119" t="s">
        <v>24</v>
      </c>
      <c r="B6119" s="1">
        <v>44240</v>
      </c>
      <c r="C6119" t="s">
        <v>29</v>
      </c>
      <c r="D6119" t="s">
        <v>86</v>
      </c>
      <c r="E6119" t="s">
        <v>87</v>
      </c>
      <c r="F6119" t="s">
        <v>135</v>
      </c>
      <c r="G6119" t="s">
        <v>136</v>
      </c>
      <c r="H6119">
        <v>29</v>
      </c>
      <c r="I6119">
        <v>145</v>
      </c>
      <c r="J6119">
        <v>4205</v>
      </c>
      <c r="K6119" t="s">
        <v>81</v>
      </c>
      <c r="L6119" t="s">
        <v>148</v>
      </c>
      <c r="M6119" t="s">
        <v>143</v>
      </c>
      <c r="N6119">
        <v>2</v>
      </c>
      <c r="O6119">
        <v>2021</v>
      </c>
    </row>
    <row r="6120" spans="1:15" x14ac:dyDescent="0.25">
      <c r="A6120" t="s">
        <v>24</v>
      </c>
      <c r="B6120" s="1">
        <v>44240</v>
      </c>
      <c r="C6120" t="s">
        <v>29</v>
      </c>
      <c r="D6120" t="s">
        <v>86</v>
      </c>
      <c r="E6120" t="s">
        <v>87</v>
      </c>
      <c r="F6120" t="s">
        <v>135</v>
      </c>
      <c r="G6120" t="s">
        <v>139</v>
      </c>
      <c r="H6120">
        <v>37</v>
      </c>
      <c r="I6120">
        <v>112</v>
      </c>
      <c r="J6120">
        <v>4144</v>
      </c>
      <c r="K6120" t="s">
        <v>81</v>
      </c>
      <c r="L6120" t="s">
        <v>148</v>
      </c>
      <c r="M6120" t="s">
        <v>143</v>
      </c>
      <c r="N6120">
        <v>2</v>
      </c>
      <c r="O6120">
        <v>2021</v>
      </c>
    </row>
    <row r="6121" spans="1:15" x14ac:dyDescent="0.25">
      <c r="A6121" t="s">
        <v>24</v>
      </c>
      <c r="B6121" s="1">
        <v>44240</v>
      </c>
      <c r="C6121" t="s">
        <v>29</v>
      </c>
      <c r="D6121" t="s">
        <v>86</v>
      </c>
      <c r="E6121" t="s">
        <v>87</v>
      </c>
      <c r="F6121" t="s">
        <v>141</v>
      </c>
      <c r="G6121" t="s">
        <v>136</v>
      </c>
      <c r="H6121">
        <v>37</v>
      </c>
      <c r="I6121">
        <v>104</v>
      </c>
      <c r="J6121">
        <v>3848</v>
      </c>
      <c r="K6121" t="s">
        <v>81</v>
      </c>
      <c r="L6121" t="s">
        <v>148</v>
      </c>
      <c r="M6121" t="s">
        <v>143</v>
      </c>
      <c r="N6121">
        <v>2</v>
      </c>
      <c r="O6121">
        <v>2021</v>
      </c>
    </row>
    <row r="6122" spans="1:15" x14ac:dyDescent="0.25">
      <c r="A6122" t="s">
        <v>24</v>
      </c>
      <c r="B6122" s="1">
        <v>44240</v>
      </c>
      <c r="C6122" t="s">
        <v>46</v>
      </c>
      <c r="D6122" t="s">
        <v>88</v>
      </c>
      <c r="E6122" t="s">
        <v>89</v>
      </c>
      <c r="F6122" t="s">
        <v>141</v>
      </c>
      <c r="G6122" t="s">
        <v>139</v>
      </c>
      <c r="H6122">
        <v>36</v>
      </c>
      <c r="I6122">
        <v>63</v>
      </c>
      <c r="J6122">
        <v>2268</v>
      </c>
      <c r="K6122" t="s">
        <v>81</v>
      </c>
      <c r="L6122" t="s">
        <v>148</v>
      </c>
      <c r="M6122" t="s">
        <v>143</v>
      </c>
      <c r="N6122">
        <v>2</v>
      </c>
      <c r="O6122">
        <v>2021</v>
      </c>
    </row>
    <row r="6123" spans="1:15" x14ac:dyDescent="0.25">
      <c r="A6123" t="s">
        <v>24</v>
      </c>
      <c r="B6123" s="1">
        <v>44240</v>
      </c>
      <c r="C6123" t="s">
        <v>46</v>
      </c>
      <c r="D6123" t="s">
        <v>88</v>
      </c>
      <c r="E6123" t="s">
        <v>89</v>
      </c>
      <c r="F6123" t="s">
        <v>135</v>
      </c>
      <c r="G6123" t="s">
        <v>144</v>
      </c>
      <c r="H6123">
        <v>41</v>
      </c>
      <c r="I6123">
        <v>51</v>
      </c>
      <c r="J6123">
        <v>2091</v>
      </c>
      <c r="K6123" t="s">
        <v>81</v>
      </c>
      <c r="L6123" t="s">
        <v>148</v>
      </c>
      <c r="M6123" t="s">
        <v>143</v>
      </c>
      <c r="N6123">
        <v>2</v>
      </c>
      <c r="O6123">
        <v>2021</v>
      </c>
    </row>
    <row r="6124" spans="1:15" x14ac:dyDescent="0.25">
      <c r="A6124" t="s">
        <v>24</v>
      </c>
      <c r="B6124" s="1">
        <v>44240</v>
      </c>
      <c r="C6124" t="s">
        <v>46</v>
      </c>
      <c r="D6124" t="s">
        <v>88</v>
      </c>
      <c r="E6124" t="s">
        <v>89</v>
      </c>
      <c r="F6124" t="s">
        <v>141</v>
      </c>
      <c r="G6124" t="s">
        <v>144</v>
      </c>
      <c r="H6124">
        <v>37</v>
      </c>
      <c r="I6124">
        <v>98</v>
      </c>
      <c r="J6124">
        <v>3626</v>
      </c>
      <c r="K6124" t="s">
        <v>81</v>
      </c>
      <c r="L6124" t="s">
        <v>148</v>
      </c>
      <c r="M6124" t="s">
        <v>143</v>
      </c>
      <c r="N6124">
        <v>2</v>
      </c>
      <c r="O6124">
        <v>2021</v>
      </c>
    </row>
    <row r="6125" spans="1:15" x14ac:dyDescent="0.25">
      <c r="A6125" t="s">
        <v>24</v>
      </c>
      <c r="B6125" s="1">
        <v>44267</v>
      </c>
      <c r="C6125" t="s">
        <v>46</v>
      </c>
      <c r="D6125" t="s">
        <v>88</v>
      </c>
      <c r="E6125" t="s">
        <v>89</v>
      </c>
      <c r="F6125" t="s">
        <v>135</v>
      </c>
      <c r="G6125" t="s">
        <v>136</v>
      </c>
      <c r="H6125">
        <v>37</v>
      </c>
      <c r="I6125">
        <v>137</v>
      </c>
      <c r="J6125">
        <v>5069</v>
      </c>
      <c r="K6125" t="s">
        <v>81</v>
      </c>
      <c r="L6125" t="s">
        <v>149</v>
      </c>
      <c r="M6125" t="s">
        <v>142</v>
      </c>
      <c r="N6125">
        <v>3</v>
      </c>
      <c r="O6125">
        <v>2021</v>
      </c>
    </row>
    <row r="6126" spans="1:15" x14ac:dyDescent="0.25">
      <c r="A6126" t="s">
        <v>24</v>
      </c>
      <c r="B6126" s="1">
        <v>44267</v>
      </c>
      <c r="C6126" t="s">
        <v>46</v>
      </c>
      <c r="D6126" t="s">
        <v>88</v>
      </c>
      <c r="E6126" t="s">
        <v>89</v>
      </c>
      <c r="F6126" t="s">
        <v>135</v>
      </c>
      <c r="G6126" t="s">
        <v>139</v>
      </c>
      <c r="H6126">
        <v>46</v>
      </c>
      <c r="I6126">
        <v>101</v>
      </c>
      <c r="J6126">
        <v>4646</v>
      </c>
      <c r="K6126" t="s">
        <v>81</v>
      </c>
      <c r="L6126" t="s">
        <v>149</v>
      </c>
      <c r="M6126" t="s">
        <v>142</v>
      </c>
      <c r="N6126">
        <v>3</v>
      </c>
      <c r="O6126">
        <v>2021</v>
      </c>
    </row>
    <row r="6127" spans="1:15" x14ac:dyDescent="0.25">
      <c r="A6127" t="s">
        <v>24</v>
      </c>
      <c r="B6127" s="1">
        <v>44267</v>
      </c>
      <c r="C6127" t="s">
        <v>46</v>
      </c>
      <c r="D6127" t="s">
        <v>88</v>
      </c>
      <c r="E6127" t="s">
        <v>89</v>
      </c>
      <c r="F6127" t="s">
        <v>141</v>
      </c>
      <c r="G6127" t="s">
        <v>136</v>
      </c>
      <c r="H6127">
        <v>49</v>
      </c>
      <c r="I6127">
        <v>113</v>
      </c>
      <c r="J6127">
        <v>5537</v>
      </c>
      <c r="K6127" t="s">
        <v>81</v>
      </c>
      <c r="L6127" t="s">
        <v>149</v>
      </c>
      <c r="M6127" t="s">
        <v>142</v>
      </c>
      <c r="N6127">
        <v>3</v>
      </c>
      <c r="O6127">
        <v>2021</v>
      </c>
    </row>
    <row r="6128" spans="1:15" x14ac:dyDescent="0.25">
      <c r="A6128" t="s">
        <v>24</v>
      </c>
      <c r="B6128" s="1">
        <v>44267</v>
      </c>
      <c r="C6128" t="s">
        <v>46</v>
      </c>
      <c r="D6128" t="s">
        <v>88</v>
      </c>
      <c r="E6128" t="s">
        <v>89</v>
      </c>
      <c r="F6128" t="s">
        <v>141</v>
      </c>
      <c r="G6128" t="s">
        <v>139</v>
      </c>
      <c r="H6128">
        <v>47</v>
      </c>
      <c r="I6128">
        <v>73</v>
      </c>
      <c r="J6128">
        <v>3431</v>
      </c>
      <c r="K6128" t="s">
        <v>81</v>
      </c>
      <c r="L6128" t="s">
        <v>149</v>
      </c>
      <c r="M6128" t="s">
        <v>142</v>
      </c>
      <c r="N6128">
        <v>3</v>
      </c>
      <c r="O6128">
        <v>2021</v>
      </c>
    </row>
    <row r="6129" spans="1:15" x14ac:dyDescent="0.25">
      <c r="A6129" t="s">
        <v>24</v>
      </c>
      <c r="B6129" s="1">
        <v>44267</v>
      </c>
      <c r="C6129" t="s">
        <v>46</v>
      </c>
      <c r="D6129" t="s">
        <v>88</v>
      </c>
      <c r="E6129" t="s">
        <v>89</v>
      </c>
      <c r="F6129" t="s">
        <v>135</v>
      </c>
      <c r="G6129" t="s">
        <v>144</v>
      </c>
      <c r="H6129">
        <v>51</v>
      </c>
      <c r="I6129">
        <v>39</v>
      </c>
      <c r="J6129">
        <v>1989</v>
      </c>
      <c r="K6129" t="s">
        <v>81</v>
      </c>
      <c r="L6129" t="s">
        <v>149</v>
      </c>
      <c r="M6129" t="s">
        <v>142</v>
      </c>
      <c r="N6129">
        <v>3</v>
      </c>
      <c r="O6129">
        <v>2021</v>
      </c>
    </row>
    <row r="6130" spans="1:15" x14ac:dyDescent="0.25">
      <c r="A6130" t="s">
        <v>24</v>
      </c>
      <c r="B6130" s="1">
        <v>44267</v>
      </c>
      <c r="C6130" t="s">
        <v>46</v>
      </c>
      <c r="D6130" t="s">
        <v>88</v>
      </c>
      <c r="E6130" t="s">
        <v>89</v>
      </c>
      <c r="F6130" t="s">
        <v>141</v>
      </c>
      <c r="G6130" t="s">
        <v>144</v>
      </c>
      <c r="H6130">
        <v>48</v>
      </c>
      <c r="I6130">
        <v>95</v>
      </c>
      <c r="J6130">
        <v>4560</v>
      </c>
      <c r="K6130" t="s">
        <v>81</v>
      </c>
      <c r="L6130" t="s">
        <v>149</v>
      </c>
      <c r="M6130" t="s">
        <v>142</v>
      </c>
      <c r="N6130">
        <v>3</v>
      </c>
      <c r="O6130">
        <v>2021</v>
      </c>
    </row>
    <row r="6131" spans="1:15" x14ac:dyDescent="0.25">
      <c r="A6131" t="s">
        <v>24</v>
      </c>
      <c r="B6131" s="1">
        <v>44299</v>
      </c>
      <c r="C6131" t="s">
        <v>46</v>
      </c>
      <c r="D6131" t="s">
        <v>88</v>
      </c>
      <c r="E6131" t="s">
        <v>89</v>
      </c>
      <c r="F6131" t="s">
        <v>135</v>
      </c>
      <c r="G6131" t="s">
        <v>136</v>
      </c>
      <c r="H6131">
        <v>45</v>
      </c>
      <c r="I6131">
        <v>142</v>
      </c>
      <c r="J6131">
        <v>6390</v>
      </c>
      <c r="K6131" t="s">
        <v>81</v>
      </c>
      <c r="L6131" t="s">
        <v>150</v>
      </c>
      <c r="M6131" t="s">
        <v>147</v>
      </c>
      <c r="N6131">
        <v>4</v>
      </c>
      <c r="O6131">
        <v>2021</v>
      </c>
    </row>
    <row r="6132" spans="1:15" x14ac:dyDescent="0.25">
      <c r="A6132" t="s">
        <v>24</v>
      </c>
      <c r="B6132" s="1">
        <v>44299</v>
      </c>
      <c r="C6132" t="s">
        <v>46</v>
      </c>
      <c r="D6132" t="s">
        <v>88</v>
      </c>
      <c r="E6132" t="s">
        <v>89</v>
      </c>
      <c r="F6132" t="s">
        <v>135</v>
      </c>
      <c r="G6132" t="s">
        <v>139</v>
      </c>
      <c r="H6132">
        <v>51</v>
      </c>
      <c r="I6132">
        <v>88</v>
      </c>
      <c r="J6132">
        <v>4488</v>
      </c>
      <c r="K6132" t="s">
        <v>81</v>
      </c>
      <c r="L6132" t="s">
        <v>150</v>
      </c>
      <c r="M6132" t="s">
        <v>147</v>
      </c>
      <c r="N6132">
        <v>4</v>
      </c>
      <c r="O6132">
        <v>2021</v>
      </c>
    </row>
    <row r="6133" spans="1:15" x14ac:dyDescent="0.25">
      <c r="A6133" t="s">
        <v>24</v>
      </c>
      <c r="B6133" s="1">
        <v>44299</v>
      </c>
      <c r="C6133" t="s">
        <v>46</v>
      </c>
      <c r="D6133" t="s">
        <v>88</v>
      </c>
      <c r="E6133" t="s">
        <v>89</v>
      </c>
      <c r="F6133" t="s">
        <v>141</v>
      </c>
      <c r="G6133" t="s">
        <v>136</v>
      </c>
      <c r="H6133">
        <v>50</v>
      </c>
      <c r="I6133">
        <v>94</v>
      </c>
      <c r="J6133">
        <v>4700</v>
      </c>
      <c r="K6133" t="s">
        <v>81</v>
      </c>
      <c r="L6133" t="s">
        <v>150</v>
      </c>
      <c r="M6133" t="s">
        <v>147</v>
      </c>
      <c r="N6133">
        <v>4</v>
      </c>
      <c r="O6133">
        <v>2021</v>
      </c>
    </row>
    <row r="6134" spans="1:15" x14ac:dyDescent="0.25">
      <c r="A6134" t="s">
        <v>24</v>
      </c>
      <c r="B6134" s="1">
        <v>44299</v>
      </c>
      <c r="C6134" t="s">
        <v>46</v>
      </c>
      <c r="D6134" t="s">
        <v>88</v>
      </c>
      <c r="E6134" t="s">
        <v>89</v>
      </c>
      <c r="F6134" t="s">
        <v>141</v>
      </c>
      <c r="G6134" t="s">
        <v>139</v>
      </c>
      <c r="H6134">
        <v>48</v>
      </c>
      <c r="I6134">
        <v>69</v>
      </c>
      <c r="J6134">
        <v>3312</v>
      </c>
      <c r="K6134" t="s">
        <v>81</v>
      </c>
      <c r="L6134" t="s">
        <v>150</v>
      </c>
      <c r="M6134" t="s">
        <v>147</v>
      </c>
      <c r="N6134">
        <v>4</v>
      </c>
      <c r="O6134">
        <v>2021</v>
      </c>
    </row>
    <row r="6135" spans="1:15" x14ac:dyDescent="0.25">
      <c r="A6135" t="s">
        <v>24</v>
      </c>
      <c r="B6135" s="1">
        <v>44299</v>
      </c>
      <c r="C6135" t="s">
        <v>46</v>
      </c>
      <c r="D6135" t="s">
        <v>88</v>
      </c>
      <c r="E6135" t="s">
        <v>89</v>
      </c>
      <c r="F6135" t="s">
        <v>135</v>
      </c>
      <c r="G6135" t="s">
        <v>144</v>
      </c>
      <c r="H6135">
        <v>52</v>
      </c>
      <c r="I6135">
        <v>53</v>
      </c>
      <c r="J6135">
        <v>2756</v>
      </c>
      <c r="K6135" t="s">
        <v>81</v>
      </c>
      <c r="L6135" t="s">
        <v>150</v>
      </c>
      <c r="M6135" t="s">
        <v>147</v>
      </c>
      <c r="N6135">
        <v>4</v>
      </c>
      <c r="O6135">
        <v>2021</v>
      </c>
    </row>
    <row r="6136" spans="1:15" x14ac:dyDescent="0.25">
      <c r="A6136" t="s">
        <v>24</v>
      </c>
      <c r="B6136" s="1">
        <v>44299</v>
      </c>
      <c r="C6136" t="s">
        <v>46</v>
      </c>
      <c r="D6136" t="s">
        <v>88</v>
      </c>
      <c r="E6136" t="s">
        <v>89</v>
      </c>
      <c r="F6136" t="s">
        <v>141</v>
      </c>
      <c r="G6136" t="s">
        <v>144</v>
      </c>
      <c r="H6136">
        <v>63</v>
      </c>
      <c r="I6136">
        <v>105</v>
      </c>
      <c r="J6136">
        <v>6615</v>
      </c>
      <c r="K6136" t="s">
        <v>81</v>
      </c>
      <c r="L6136" t="s">
        <v>150</v>
      </c>
      <c r="M6136" t="s">
        <v>147</v>
      </c>
      <c r="N6136">
        <v>4</v>
      </c>
      <c r="O6136">
        <v>2021</v>
      </c>
    </row>
    <row r="6137" spans="1:15" x14ac:dyDescent="0.25">
      <c r="A6137" t="s">
        <v>24</v>
      </c>
      <c r="B6137" s="1">
        <v>44330</v>
      </c>
      <c r="C6137" t="s">
        <v>46</v>
      </c>
      <c r="D6137" t="s">
        <v>88</v>
      </c>
      <c r="E6137" t="s">
        <v>89</v>
      </c>
      <c r="F6137" t="s">
        <v>135</v>
      </c>
      <c r="G6137" t="s">
        <v>136</v>
      </c>
      <c r="H6137">
        <v>47</v>
      </c>
      <c r="I6137">
        <v>160</v>
      </c>
      <c r="J6137">
        <v>7520</v>
      </c>
      <c r="K6137" t="s">
        <v>81</v>
      </c>
      <c r="L6137" t="s">
        <v>151</v>
      </c>
      <c r="M6137" t="s">
        <v>142</v>
      </c>
      <c r="N6137">
        <v>5</v>
      </c>
      <c r="O6137">
        <v>2021</v>
      </c>
    </row>
    <row r="6138" spans="1:15" x14ac:dyDescent="0.25">
      <c r="A6138" t="s">
        <v>24</v>
      </c>
      <c r="B6138" s="1">
        <v>44330</v>
      </c>
      <c r="C6138" t="s">
        <v>46</v>
      </c>
      <c r="D6138" t="s">
        <v>88</v>
      </c>
      <c r="E6138" t="s">
        <v>89</v>
      </c>
      <c r="F6138" t="s">
        <v>135</v>
      </c>
      <c r="G6138" t="s">
        <v>139</v>
      </c>
      <c r="H6138">
        <v>52</v>
      </c>
      <c r="I6138">
        <v>108</v>
      </c>
      <c r="J6138">
        <v>5616</v>
      </c>
      <c r="K6138" t="s">
        <v>81</v>
      </c>
      <c r="L6138" t="s">
        <v>151</v>
      </c>
      <c r="M6138" t="s">
        <v>142</v>
      </c>
      <c r="N6138">
        <v>5</v>
      </c>
      <c r="O6138">
        <v>2021</v>
      </c>
    </row>
    <row r="6139" spans="1:15" x14ac:dyDescent="0.25">
      <c r="A6139" t="s">
        <v>24</v>
      </c>
      <c r="B6139" s="1">
        <v>44330</v>
      </c>
      <c r="C6139" t="s">
        <v>46</v>
      </c>
      <c r="D6139" t="s">
        <v>88</v>
      </c>
      <c r="E6139" t="s">
        <v>89</v>
      </c>
      <c r="F6139" t="s">
        <v>141</v>
      </c>
      <c r="G6139" t="s">
        <v>136</v>
      </c>
      <c r="H6139">
        <v>52</v>
      </c>
      <c r="I6139">
        <v>123</v>
      </c>
      <c r="J6139">
        <v>6396</v>
      </c>
      <c r="K6139" t="s">
        <v>81</v>
      </c>
      <c r="L6139" t="s">
        <v>151</v>
      </c>
      <c r="M6139" t="s">
        <v>142</v>
      </c>
      <c r="N6139">
        <v>5</v>
      </c>
      <c r="O6139">
        <v>2021</v>
      </c>
    </row>
    <row r="6140" spans="1:15" x14ac:dyDescent="0.25">
      <c r="A6140" t="s">
        <v>24</v>
      </c>
      <c r="B6140" s="1">
        <v>44330</v>
      </c>
      <c r="C6140" t="s">
        <v>46</v>
      </c>
      <c r="D6140" t="s">
        <v>88</v>
      </c>
      <c r="E6140" t="s">
        <v>89</v>
      </c>
      <c r="F6140" t="s">
        <v>141</v>
      </c>
      <c r="G6140" t="s">
        <v>139</v>
      </c>
      <c r="H6140">
        <v>47</v>
      </c>
      <c r="I6140">
        <v>91</v>
      </c>
      <c r="J6140">
        <v>4277</v>
      </c>
      <c r="K6140" t="s">
        <v>81</v>
      </c>
      <c r="L6140" t="s">
        <v>151</v>
      </c>
      <c r="M6140" t="s">
        <v>142</v>
      </c>
      <c r="N6140">
        <v>5</v>
      </c>
      <c r="O6140">
        <v>2021</v>
      </c>
    </row>
    <row r="6141" spans="1:15" x14ac:dyDescent="0.25">
      <c r="A6141" t="s">
        <v>24</v>
      </c>
      <c r="B6141" s="1">
        <v>44330</v>
      </c>
      <c r="C6141" t="s">
        <v>46</v>
      </c>
      <c r="D6141" t="s">
        <v>88</v>
      </c>
      <c r="E6141" t="s">
        <v>89</v>
      </c>
      <c r="F6141" t="s">
        <v>135</v>
      </c>
      <c r="G6141" t="s">
        <v>144</v>
      </c>
      <c r="H6141">
        <v>50</v>
      </c>
      <c r="I6141">
        <v>56</v>
      </c>
      <c r="J6141">
        <v>2800</v>
      </c>
      <c r="K6141" t="s">
        <v>81</v>
      </c>
      <c r="L6141" t="s">
        <v>151</v>
      </c>
      <c r="M6141" t="s">
        <v>142</v>
      </c>
      <c r="N6141">
        <v>5</v>
      </c>
      <c r="O6141">
        <v>2021</v>
      </c>
    </row>
    <row r="6142" spans="1:15" x14ac:dyDescent="0.25">
      <c r="A6142" t="s">
        <v>24</v>
      </c>
      <c r="B6142" s="1">
        <v>44330</v>
      </c>
      <c r="C6142" t="s">
        <v>46</v>
      </c>
      <c r="D6142" t="s">
        <v>88</v>
      </c>
      <c r="E6142" t="s">
        <v>89</v>
      </c>
      <c r="F6142" t="s">
        <v>141</v>
      </c>
      <c r="G6142" t="s">
        <v>144</v>
      </c>
      <c r="H6142">
        <v>64</v>
      </c>
      <c r="I6142">
        <v>120</v>
      </c>
      <c r="J6142">
        <v>7680</v>
      </c>
      <c r="K6142" t="s">
        <v>81</v>
      </c>
      <c r="L6142" t="s">
        <v>151</v>
      </c>
      <c r="M6142" t="s">
        <v>142</v>
      </c>
      <c r="N6142">
        <v>5</v>
      </c>
      <c r="O6142">
        <v>2021</v>
      </c>
    </row>
    <row r="6143" spans="1:15" x14ac:dyDescent="0.25">
      <c r="A6143" t="s">
        <v>24</v>
      </c>
      <c r="B6143" s="1">
        <v>44360</v>
      </c>
      <c r="C6143" t="s">
        <v>46</v>
      </c>
      <c r="D6143" t="s">
        <v>88</v>
      </c>
      <c r="E6143" t="s">
        <v>89</v>
      </c>
      <c r="F6143" t="s">
        <v>135</v>
      </c>
      <c r="G6143" t="s">
        <v>136</v>
      </c>
      <c r="H6143">
        <v>46</v>
      </c>
      <c r="I6143">
        <v>176</v>
      </c>
      <c r="J6143">
        <v>8096</v>
      </c>
      <c r="K6143" t="s">
        <v>81</v>
      </c>
      <c r="L6143" t="s">
        <v>158</v>
      </c>
      <c r="M6143" t="s">
        <v>145</v>
      </c>
      <c r="N6143">
        <v>6</v>
      </c>
      <c r="O6143">
        <v>2021</v>
      </c>
    </row>
    <row r="6144" spans="1:15" x14ac:dyDescent="0.25">
      <c r="A6144" t="s">
        <v>24</v>
      </c>
      <c r="B6144" s="1">
        <v>44360</v>
      </c>
      <c r="C6144" t="s">
        <v>46</v>
      </c>
      <c r="D6144" t="s">
        <v>88</v>
      </c>
      <c r="E6144" t="s">
        <v>89</v>
      </c>
      <c r="F6144" t="s">
        <v>135</v>
      </c>
      <c r="G6144" t="s">
        <v>139</v>
      </c>
      <c r="H6144">
        <v>54</v>
      </c>
      <c r="I6144">
        <v>147</v>
      </c>
      <c r="J6144">
        <v>7938</v>
      </c>
      <c r="K6144" t="s">
        <v>81</v>
      </c>
      <c r="L6144" t="s">
        <v>158</v>
      </c>
      <c r="M6144" t="s">
        <v>145</v>
      </c>
      <c r="N6144">
        <v>6</v>
      </c>
      <c r="O6144">
        <v>2021</v>
      </c>
    </row>
    <row r="6145" spans="1:15" x14ac:dyDescent="0.25">
      <c r="A6145" t="s">
        <v>24</v>
      </c>
      <c r="B6145" s="1">
        <v>44360</v>
      </c>
      <c r="C6145" t="s">
        <v>46</v>
      </c>
      <c r="D6145" t="s">
        <v>88</v>
      </c>
      <c r="E6145" t="s">
        <v>89</v>
      </c>
      <c r="F6145" t="s">
        <v>141</v>
      </c>
      <c r="G6145" t="s">
        <v>136</v>
      </c>
      <c r="H6145">
        <v>52</v>
      </c>
      <c r="I6145">
        <v>142</v>
      </c>
      <c r="J6145">
        <v>7384</v>
      </c>
      <c r="K6145" t="s">
        <v>81</v>
      </c>
      <c r="L6145" t="s">
        <v>158</v>
      </c>
      <c r="M6145" t="s">
        <v>145</v>
      </c>
      <c r="N6145">
        <v>6</v>
      </c>
      <c r="O6145">
        <v>2021</v>
      </c>
    </row>
    <row r="6146" spans="1:15" x14ac:dyDescent="0.25">
      <c r="A6146" t="s">
        <v>24</v>
      </c>
      <c r="B6146" s="1">
        <v>44360</v>
      </c>
      <c r="C6146" t="s">
        <v>46</v>
      </c>
      <c r="D6146" t="s">
        <v>88</v>
      </c>
      <c r="E6146" t="s">
        <v>89</v>
      </c>
      <c r="F6146" t="s">
        <v>141</v>
      </c>
      <c r="G6146" t="s">
        <v>139</v>
      </c>
      <c r="H6146">
        <v>49</v>
      </c>
      <c r="I6146">
        <v>120</v>
      </c>
      <c r="J6146">
        <v>5880</v>
      </c>
      <c r="K6146" t="s">
        <v>81</v>
      </c>
      <c r="L6146" t="s">
        <v>158</v>
      </c>
      <c r="M6146" t="s">
        <v>145</v>
      </c>
      <c r="N6146">
        <v>6</v>
      </c>
      <c r="O6146">
        <v>2021</v>
      </c>
    </row>
    <row r="6147" spans="1:15" x14ac:dyDescent="0.25">
      <c r="A6147" t="s">
        <v>24</v>
      </c>
      <c r="B6147" s="1">
        <v>44360</v>
      </c>
      <c r="C6147" t="s">
        <v>46</v>
      </c>
      <c r="D6147" t="s">
        <v>88</v>
      </c>
      <c r="E6147" t="s">
        <v>89</v>
      </c>
      <c r="F6147" t="s">
        <v>135</v>
      </c>
      <c r="G6147" t="s">
        <v>144</v>
      </c>
      <c r="H6147">
        <v>51</v>
      </c>
      <c r="I6147">
        <v>72</v>
      </c>
      <c r="J6147">
        <v>3672</v>
      </c>
      <c r="K6147" t="s">
        <v>81</v>
      </c>
      <c r="L6147" t="s">
        <v>158</v>
      </c>
      <c r="M6147" t="s">
        <v>145</v>
      </c>
      <c r="N6147">
        <v>6</v>
      </c>
      <c r="O6147">
        <v>2021</v>
      </c>
    </row>
    <row r="6148" spans="1:15" x14ac:dyDescent="0.25">
      <c r="A6148" t="s">
        <v>24</v>
      </c>
      <c r="B6148" s="1">
        <v>44360</v>
      </c>
      <c r="C6148" t="s">
        <v>46</v>
      </c>
      <c r="D6148" t="s">
        <v>88</v>
      </c>
      <c r="E6148" t="s">
        <v>89</v>
      </c>
      <c r="F6148" t="s">
        <v>141</v>
      </c>
      <c r="G6148" t="s">
        <v>144</v>
      </c>
      <c r="H6148">
        <v>67</v>
      </c>
      <c r="I6148">
        <v>150</v>
      </c>
      <c r="J6148">
        <v>10050</v>
      </c>
      <c r="K6148" t="s">
        <v>81</v>
      </c>
      <c r="L6148" t="s">
        <v>158</v>
      </c>
      <c r="M6148" t="s">
        <v>145</v>
      </c>
      <c r="N6148">
        <v>6</v>
      </c>
      <c r="O6148">
        <v>2021</v>
      </c>
    </row>
    <row r="6149" spans="1:15" x14ac:dyDescent="0.25">
      <c r="A6149" t="s">
        <v>24</v>
      </c>
      <c r="B6149" s="1">
        <v>44389</v>
      </c>
      <c r="C6149" t="s">
        <v>46</v>
      </c>
      <c r="D6149" t="s">
        <v>88</v>
      </c>
      <c r="E6149" t="s">
        <v>89</v>
      </c>
      <c r="F6149" t="s">
        <v>135</v>
      </c>
      <c r="G6149" t="s">
        <v>136</v>
      </c>
      <c r="H6149">
        <v>47</v>
      </c>
      <c r="I6149">
        <v>196</v>
      </c>
      <c r="J6149">
        <v>9212</v>
      </c>
      <c r="K6149" t="s">
        <v>81</v>
      </c>
      <c r="L6149" t="s">
        <v>152</v>
      </c>
      <c r="M6149" t="s">
        <v>146</v>
      </c>
      <c r="N6149">
        <v>7</v>
      </c>
      <c r="O6149">
        <v>2021</v>
      </c>
    </row>
    <row r="6150" spans="1:15" x14ac:dyDescent="0.25">
      <c r="A6150" t="s">
        <v>24</v>
      </c>
      <c r="B6150" s="1">
        <v>44389</v>
      </c>
      <c r="C6150" t="s">
        <v>46</v>
      </c>
      <c r="D6150" t="s">
        <v>88</v>
      </c>
      <c r="E6150" t="s">
        <v>89</v>
      </c>
      <c r="F6150" t="s">
        <v>135</v>
      </c>
      <c r="G6150" t="s">
        <v>139</v>
      </c>
      <c r="H6150">
        <v>51</v>
      </c>
      <c r="I6150">
        <v>173</v>
      </c>
      <c r="J6150">
        <v>8823</v>
      </c>
      <c r="K6150" t="s">
        <v>81</v>
      </c>
      <c r="L6150" t="s">
        <v>152</v>
      </c>
      <c r="M6150" t="s">
        <v>146</v>
      </c>
      <c r="N6150">
        <v>7</v>
      </c>
      <c r="O6150">
        <v>2021</v>
      </c>
    </row>
    <row r="6151" spans="1:15" x14ac:dyDescent="0.25">
      <c r="A6151" t="s">
        <v>24</v>
      </c>
      <c r="B6151" s="1">
        <v>44389</v>
      </c>
      <c r="C6151" t="s">
        <v>46</v>
      </c>
      <c r="D6151" t="s">
        <v>88</v>
      </c>
      <c r="E6151" t="s">
        <v>89</v>
      </c>
      <c r="F6151" t="s">
        <v>141</v>
      </c>
      <c r="G6151" t="s">
        <v>136</v>
      </c>
      <c r="H6151">
        <v>50</v>
      </c>
      <c r="I6151">
        <v>137</v>
      </c>
      <c r="J6151">
        <v>6850</v>
      </c>
      <c r="K6151" t="s">
        <v>81</v>
      </c>
      <c r="L6151" t="s">
        <v>152</v>
      </c>
      <c r="M6151" t="s">
        <v>146</v>
      </c>
      <c r="N6151">
        <v>7</v>
      </c>
      <c r="O6151">
        <v>2021</v>
      </c>
    </row>
    <row r="6152" spans="1:15" x14ac:dyDescent="0.25">
      <c r="A6152" t="s">
        <v>24</v>
      </c>
      <c r="B6152" s="1">
        <v>44389</v>
      </c>
      <c r="C6152" t="s">
        <v>46</v>
      </c>
      <c r="D6152" t="s">
        <v>88</v>
      </c>
      <c r="E6152" t="s">
        <v>89</v>
      </c>
      <c r="F6152" t="s">
        <v>141</v>
      </c>
      <c r="G6152" t="s">
        <v>139</v>
      </c>
      <c r="H6152">
        <v>46</v>
      </c>
      <c r="I6152">
        <v>128</v>
      </c>
      <c r="J6152">
        <v>5888</v>
      </c>
      <c r="K6152" t="s">
        <v>81</v>
      </c>
      <c r="L6152" t="s">
        <v>152</v>
      </c>
      <c r="M6152" t="s">
        <v>146</v>
      </c>
      <c r="N6152">
        <v>7</v>
      </c>
      <c r="O6152">
        <v>2021</v>
      </c>
    </row>
    <row r="6153" spans="1:15" x14ac:dyDescent="0.25">
      <c r="A6153" t="s">
        <v>24</v>
      </c>
      <c r="B6153" s="1">
        <v>44389</v>
      </c>
      <c r="C6153" t="s">
        <v>46</v>
      </c>
      <c r="D6153" t="s">
        <v>88</v>
      </c>
      <c r="E6153" t="s">
        <v>89</v>
      </c>
      <c r="F6153" t="s">
        <v>135</v>
      </c>
      <c r="G6153" t="s">
        <v>144</v>
      </c>
      <c r="H6153">
        <v>54</v>
      </c>
      <c r="I6153">
        <v>138</v>
      </c>
      <c r="J6153">
        <v>7452</v>
      </c>
      <c r="K6153" t="s">
        <v>81</v>
      </c>
      <c r="L6153" t="s">
        <v>152</v>
      </c>
      <c r="M6153" t="s">
        <v>146</v>
      </c>
      <c r="N6153">
        <v>7</v>
      </c>
      <c r="O6153">
        <v>2021</v>
      </c>
    </row>
    <row r="6154" spans="1:15" x14ac:dyDescent="0.25">
      <c r="A6154" t="s">
        <v>24</v>
      </c>
      <c r="B6154" s="1">
        <v>44389</v>
      </c>
      <c r="C6154" t="s">
        <v>46</v>
      </c>
      <c r="D6154" t="s">
        <v>88</v>
      </c>
      <c r="E6154" t="s">
        <v>89</v>
      </c>
      <c r="F6154" t="s">
        <v>141</v>
      </c>
      <c r="G6154" t="s">
        <v>144</v>
      </c>
      <c r="H6154">
        <v>67</v>
      </c>
      <c r="I6154">
        <v>143</v>
      </c>
      <c r="J6154">
        <v>9581</v>
      </c>
      <c r="K6154" t="s">
        <v>81</v>
      </c>
      <c r="L6154" t="s">
        <v>152</v>
      </c>
      <c r="M6154" t="s">
        <v>146</v>
      </c>
      <c r="N6154">
        <v>7</v>
      </c>
      <c r="O6154">
        <v>2021</v>
      </c>
    </row>
    <row r="6155" spans="1:15" x14ac:dyDescent="0.25">
      <c r="A6155" t="s">
        <v>24</v>
      </c>
      <c r="B6155" s="1">
        <v>44421</v>
      </c>
      <c r="C6155" t="s">
        <v>46</v>
      </c>
      <c r="D6155" t="s">
        <v>88</v>
      </c>
      <c r="E6155" t="s">
        <v>89</v>
      </c>
      <c r="F6155" t="s">
        <v>135</v>
      </c>
      <c r="G6155" t="s">
        <v>136</v>
      </c>
      <c r="H6155">
        <v>53</v>
      </c>
      <c r="I6155">
        <v>182</v>
      </c>
      <c r="J6155">
        <v>9646</v>
      </c>
      <c r="K6155" t="s">
        <v>81</v>
      </c>
      <c r="L6155" t="s">
        <v>153</v>
      </c>
      <c r="M6155" t="s">
        <v>142</v>
      </c>
      <c r="N6155">
        <v>8</v>
      </c>
      <c r="O6155">
        <v>2021</v>
      </c>
    </row>
    <row r="6156" spans="1:15" x14ac:dyDescent="0.25">
      <c r="A6156" t="s">
        <v>24</v>
      </c>
      <c r="B6156" s="1">
        <v>44421</v>
      </c>
      <c r="C6156" t="s">
        <v>46</v>
      </c>
      <c r="D6156" t="s">
        <v>88</v>
      </c>
      <c r="E6156" t="s">
        <v>89</v>
      </c>
      <c r="F6156" t="s">
        <v>135</v>
      </c>
      <c r="G6156" t="s">
        <v>139</v>
      </c>
      <c r="H6156">
        <v>58</v>
      </c>
      <c r="I6156">
        <v>175</v>
      </c>
      <c r="J6156">
        <v>10150</v>
      </c>
      <c r="K6156" t="s">
        <v>81</v>
      </c>
      <c r="L6156" t="s">
        <v>153</v>
      </c>
      <c r="M6156" t="s">
        <v>142</v>
      </c>
      <c r="N6156">
        <v>8</v>
      </c>
      <c r="O6156">
        <v>2021</v>
      </c>
    </row>
    <row r="6157" spans="1:15" x14ac:dyDescent="0.25">
      <c r="A6157" t="s">
        <v>24</v>
      </c>
      <c r="B6157" s="1">
        <v>44421</v>
      </c>
      <c r="C6157" t="s">
        <v>46</v>
      </c>
      <c r="D6157" t="s">
        <v>88</v>
      </c>
      <c r="E6157" t="s">
        <v>89</v>
      </c>
      <c r="F6157" t="s">
        <v>141</v>
      </c>
      <c r="G6157" t="s">
        <v>136</v>
      </c>
      <c r="H6157">
        <v>54</v>
      </c>
      <c r="I6157">
        <v>150</v>
      </c>
      <c r="J6157">
        <v>8100</v>
      </c>
      <c r="K6157" t="s">
        <v>81</v>
      </c>
      <c r="L6157" t="s">
        <v>153</v>
      </c>
      <c r="M6157" t="s">
        <v>142</v>
      </c>
      <c r="N6157">
        <v>8</v>
      </c>
      <c r="O6157">
        <v>2021</v>
      </c>
    </row>
    <row r="6158" spans="1:15" x14ac:dyDescent="0.25">
      <c r="A6158" t="s">
        <v>24</v>
      </c>
      <c r="B6158" s="1">
        <v>44421</v>
      </c>
      <c r="C6158" t="s">
        <v>46</v>
      </c>
      <c r="D6158" t="s">
        <v>88</v>
      </c>
      <c r="E6158" t="s">
        <v>89</v>
      </c>
      <c r="F6158" t="s">
        <v>141</v>
      </c>
      <c r="G6158" t="s">
        <v>139</v>
      </c>
      <c r="H6158">
        <v>53</v>
      </c>
      <c r="I6158">
        <v>113</v>
      </c>
      <c r="J6158">
        <v>5989</v>
      </c>
      <c r="K6158" t="s">
        <v>81</v>
      </c>
      <c r="L6158" t="s">
        <v>153</v>
      </c>
      <c r="M6158" t="s">
        <v>142</v>
      </c>
      <c r="N6158">
        <v>8</v>
      </c>
      <c r="O6158">
        <v>2021</v>
      </c>
    </row>
    <row r="6159" spans="1:15" x14ac:dyDescent="0.25">
      <c r="A6159" t="s">
        <v>24</v>
      </c>
      <c r="B6159" s="1">
        <v>44421</v>
      </c>
      <c r="C6159" t="s">
        <v>46</v>
      </c>
      <c r="D6159" t="s">
        <v>88</v>
      </c>
      <c r="E6159" t="s">
        <v>89</v>
      </c>
      <c r="F6159" t="s">
        <v>135</v>
      </c>
      <c r="G6159" t="s">
        <v>144</v>
      </c>
      <c r="H6159">
        <v>60</v>
      </c>
      <c r="I6159">
        <v>126</v>
      </c>
      <c r="J6159">
        <v>7560</v>
      </c>
      <c r="K6159" t="s">
        <v>81</v>
      </c>
      <c r="L6159" t="s">
        <v>153</v>
      </c>
      <c r="M6159" t="s">
        <v>142</v>
      </c>
      <c r="N6159">
        <v>8</v>
      </c>
      <c r="O6159">
        <v>2021</v>
      </c>
    </row>
    <row r="6160" spans="1:15" x14ac:dyDescent="0.25">
      <c r="A6160" t="s">
        <v>24</v>
      </c>
      <c r="B6160" s="1">
        <v>44421</v>
      </c>
      <c r="C6160" t="s">
        <v>46</v>
      </c>
      <c r="D6160" t="s">
        <v>88</v>
      </c>
      <c r="E6160" t="s">
        <v>89</v>
      </c>
      <c r="F6160" t="s">
        <v>141</v>
      </c>
      <c r="G6160" t="s">
        <v>144</v>
      </c>
      <c r="H6160">
        <v>68</v>
      </c>
      <c r="I6160">
        <v>119</v>
      </c>
      <c r="J6160">
        <v>8092</v>
      </c>
      <c r="K6160" t="s">
        <v>81</v>
      </c>
      <c r="L6160" t="s">
        <v>153</v>
      </c>
      <c r="M6160" t="s">
        <v>142</v>
      </c>
      <c r="N6160">
        <v>8</v>
      </c>
      <c r="O6160">
        <v>2021</v>
      </c>
    </row>
    <row r="6161" spans="1:15" x14ac:dyDescent="0.25">
      <c r="A6161" t="s">
        <v>24</v>
      </c>
      <c r="B6161" s="1">
        <v>44453</v>
      </c>
      <c r="C6161" t="s">
        <v>46</v>
      </c>
      <c r="D6161" t="s">
        <v>88</v>
      </c>
      <c r="E6161" t="s">
        <v>89</v>
      </c>
      <c r="F6161" t="s">
        <v>135</v>
      </c>
      <c r="G6161" t="s">
        <v>136</v>
      </c>
      <c r="H6161">
        <v>43</v>
      </c>
      <c r="I6161">
        <v>180</v>
      </c>
      <c r="J6161">
        <v>7740</v>
      </c>
      <c r="K6161" t="s">
        <v>81</v>
      </c>
      <c r="L6161" t="s">
        <v>154</v>
      </c>
      <c r="M6161" t="s">
        <v>147</v>
      </c>
      <c r="N6161">
        <v>9</v>
      </c>
      <c r="O6161">
        <v>2021</v>
      </c>
    </row>
    <row r="6162" spans="1:15" x14ac:dyDescent="0.25">
      <c r="A6162" t="s">
        <v>24</v>
      </c>
      <c r="B6162" s="1">
        <v>44453</v>
      </c>
      <c r="C6162" t="s">
        <v>46</v>
      </c>
      <c r="D6162" t="s">
        <v>88</v>
      </c>
      <c r="E6162" t="s">
        <v>89</v>
      </c>
      <c r="F6162" t="s">
        <v>135</v>
      </c>
      <c r="G6162" t="s">
        <v>139</v>
      </c>
      <c r="H6162">
        <v>47</v>
      </c>
      <c r="I6162">
        <v>156</v>
      </c>
      <c r="J6162">
        <v>7332</v>
      </c>
      <c r="K6162" t="s">
        <v>81</v>
      </c>
      <c r="L6162" t="s">
        <v>154</v>
      </c>
      <c r="M6162" t="s">
        <v>147</v>
      </c>
      <c r="N6162">
        <v>9</v>
      </c>
      <c r="O6162">
        <v>2021</v>
      </c>
    </row>
    <row r="6163" spans="1:15" x14ac:dyDescent="0.25">
      <c r="A6163" t="s">
        <v>24</v>
      </c>
      <c r="B6163" s="1">
        <v>44453</v>
      </c>
      <c r="C6163" t="s">
        <v>46</v>
      </c>
      <c r="D6163" t="s">
        <v>88</v>
      </c>
      <c r="E6163" t="s">
        <v>89</v>
      </c>
      <c r="F6163" t="s">
        <v>141</v>
      </c>
      <c r="G6163" t="s">
        <v>136</v>
      </c>
      <c r="H6163">
        <v>42</v>
      </c>
      <c r="I6163">
        <v>135</v>
      </c>
      <c r="J6163">
        <v>5670</v>
      </c>
      <c r="K6163" t="s">
        <v>81</v>
      </c>
      <c r="L6163" t="s">
        <v>154</v>
      </c>
      <c r="M6163" t="s">
        <v>147</v>
      </c>
      <c r="N6163">
        <v>9</v>
      </c>
      <c r="O6163">
        <v>2021</v>
      </c>
    </row>
    <row r="6164" spans="1:15" x14ac:dyDescent="0.25">
      <c r="A6164" t="s">
        <v>24</v>
      </c>
      <c r="B6164" s="1">
        <v>44453</v>
      </c>
      <c r="C6164" t="s">
        <v>46</v>
      </c>
      <c r="D6164" t="s">
        <v>88</v>
      </c>
      <c r="E6164" t="s">
        <v>89</v>
      </c>
      <c r="F6164" t="s">
        <v>141</v>
      </c>
      <c r="G6164" t="s">
        <v>139</v>
      </c>
      <c r="H6164">
        <v>43</v>
      </c>
      <c r="I6164">
        <v>120</v>
      </c>
      <c r="J6164">
        <v>5160</v>
      </c>
      <c r="K6164" t="s">
        <v>81</v>
      </c>
      <c r="L6164" t="s">
        <v>154</v>
      </c>
      <c r="M6164" t="s">
        <v>147</v>
      </c>
      <c r="N6164">
        <v>9</v>
      </c>
      <c r="O6164">
        <v>2021</v>
      </c>
    </row>
    <row r="6165" spans="1:15" x14ac:dyDescent="0.25">
      <c r="A6165" t="s">
        <v>24</v>
      </c>
      <c r="B6165" s="1">
        <v>44453</v>
      </c>
      <c r="C6165" t="s">
        <v>46</v>
      </c>
      <c r="D6165" t="s">
        <v>88</v>
      </c>
      <c r="E6165" t="s">
        <v>89</v>
      </c>
      <c r="F6165" t="s">
        <v>135</v>
      </c>
      <c r="G6165" t="s">
        <v>144</v>
      </c>
      <c r="H6165">
        <v>54</v>
      </c>
      <c r="I6165">
        <v>100</v>
      </c>
      <c r="J6165">
        <v>5400</v>
      </c>
      <c r="K6165" t="s">
        <v>81</v>
      </c>
      <c r="L6165" t="s">
        <v>154</v>
      </c>
      <c r="M6165" t="s">
        <v>147</v>
      </c>
      <c r="N6165">
        <v>9</v>
      </c>
      <c r="O6165">
        <v>2021</v>
      </c>
    </row>
    <row r="6166" spans="1:15" x14ac:dyDescent="0.25">
      <c r="A6166" t="s">
        <v>24</v>
      </c>
      <c r="B6166" s="1">
        <v>44453</v>
      </c>
      <c r="C6166" t="s">
        <v>46</v>
      </c>
      <c r="D6166" t="s">
        <v>88</v>
      </c>
      <c r="E6166" t="s">
        <v>89</v>
      </c>
      <c r="F6166" t="s">
        <v>141</v>
      </c>
      <c r="G6166" t="s">
        <v>144</v>
      </c>
      <c r="H6166">
        <v>59</v>
      </c>
      <c r="I6166">
        <v>131</v>
      </c>
      <c r="J6166">
        <v>7729</v>
      </c>
      <c r="K6166" t="s">
        <v>81</v>
      </c>
      <c r="L6166" t="s">
        <v>154</v>
      </c>
      <c r="M6166" t="s">
        <v>147</v>
      </c>
      <c r="N6166">
        <v>9</v>
      </c>
      <c r="O6166">
        <v>2021</v>
      </c>
    </row>
    <row r="6167" spans="1:15" x14ac:dyDescent="0.25">
      <c r="A6167" t="s">
        <v>24</v>
      </c>
      <c r="B6167" s="1">
        <v>44482</v>
      </c>
      <c r="C6167" t="s">
        <v>46</v>
      </c>
      <c r="D6167" t="s">
        <v>88</v>
      </c>
      <c r="E6167" t="s">
        <v>89</v>
      </c>
      <c r="F6167" t="s">
        <v>135</v>
      </c>
      <c r="G6167" t="s">
        <v>136</v>
      </c>
      <c r="H6167">
        <v>42</v>
      </c>
      <c r="I6167">
        <v>131</v>
      </c>
      <c r="J6167">
        <v>5502</v>
      </c>
      <c r="K6167" t="s">
        <v>81</v>
      </c>
      <c r="L6167" t="s">
        <v>155</v>
      </c>
      <c r="M6167" t="s">
        <v>138</v>
      </c>
      <c r="N6167">
        <v>10</v>
      </c>
      <c r="O6167">
        <v>2021</v>
      </c>
    </row>
    <row r="6168" spans="1:15" x14ac:dyDescent="0.25">
      <c r="A6168" t="s">
        <v>24</v>
      </c>
      <c r="B6168" s="1">
        <v>44482</v>
      </c>
      <c r="C6168" t="s">
        <v>46</v>
      </c>
      <c r="D6168" t="s">
        <v>88</v>
      </c>
      <c r="E6168" t="s">
        <v>89</v>
      </c>
      <c r="F6168" t="s">
        <v>135</v>
      </c>
      <c r="G6168" t="s">
        <v>139</v>
      </c>
      <c r="H6168">
        <v>47</v>
      </c>
      <c r="I6168">
        <v>142</v>
      </c>
      <c r="J6168">
        <v>6674</v>
      </c>
      <c r="K6168" t="s">
        <v>81</v>
      </c>
      <c r="L6168" t="s">
        <v>155</v>
      </c>
      <c r="M6168" t="s">
        <v>138</v>
      </c>
      <c r="N6168">
        <v>10</v>
      </c>
      <c r="O6168">
        <v>2021</v>
      </c>
    </row>
    <row r="6169" spans="1:15" x14ac:dyDescent="0.25">
      <c r="A6169" t="s">
        <v>24</v>
      </c>
      <c r="B6169" s="1">
        <v>44482</v>
      </c>
      <c r="C6169" t="s">
        <v>46</v>
      </c>
      <c r="D6169" t="s">
        <v>88</v>
      </c>
      <c r="E6169" t="s">
        <v>89</v>
      </c>
      <c r="F6169" t="s">
        <v>141</v>
      </c>
      <c r="G6169" t="s">
        <v>136</v>
      </c>
      <c r="H6169">
        <v>42</v>
      </c>
      <c r="I6169">
        <v>105</v>
      </c>
      <c r="J6169">
        <v>4410</v>
      </c>
      <c r="K6169" t="s">
        <v>81</v>
      </c>
      <c r="L6169" t="s">
        <v>155</v>
      </c>
      <c r="M6169" t="s">
        <v>138</v>
      </c>
      <c r="N6169">
        <v>10</v>
      </c>
      <c r="O6169">
        <v>2021</v>
      </c>
    </row>
    <row r="6170" spans="1:15" x14ac:dyDescent="0.25">
      <c r="A6170" t="s">
        <v>24</v>
      </c>
      <c r="B6170" s="1">
        <v>44482</v>
      </c>
      <c r="C6170" t="s">
        <v>46</v>
      </c>
      <c r="D6170" t="s">
        <v>88</v>
      </c>
      <c r="E6170" t="s">
        <v>89</v>
      </c>
      <c r="F6170" t="s">
        <v>141</v>
      </c>
      <c r="G6170" t="s">
        <v>139</v>
      </c>
      <c r="H6170">
        <v>44</v>
      </c>
      <c r="I6170">
        <v>88</v>
      </c>
      <c r="J6170">
        <v>3872</v>
      </c>
      <c r="K6170" t="s">
        <v>81</v>
      </c>
      <c r="L6170" t="s">
        <v>155</v>
      </c>
      <c r="M6170" t="s">
        <v>138</v>
      </c>
      <c r="N6170">
        <v>10</v>
      </c>
      <c r="O6170">
        <v>2021</v>
      </c>
    </row>
    <row r="6171" spans="1:15" x14ac:dyDescent="0.25">
      <c r="A6171" t="s">
        <v>24</v>
      </c>
      <c r="B6171" s="1">
        <v>44482</v>
      </c>
      <c r="C6171" t="s">
        <v>46</v>
      </c>
      <c r="D6171" t="s">
        <v>88</v>
      </c>
      <c r="E6171" t="s">
        <v>89</v>
      </c>
      <c r="F6171" t="s">
        <v>135</v>
      </c>
      <c r="G6171" t="s">
        <v>144</v>
      </c>
      <c r="H6171">
        <v>50</v>
      </c>
      <c r="I6171">
        <v>90</v>
      </c>
      <c r="J6171">
        <v>4500</v>
      </c>
      <c r="K6171" t="s">
        <v>81</v>
      </c>
      <c r="L6171" t="s">
        <v>155</v>
      </c>
      <c r="M6171" t="s">
        <v>138</v>
      </c>
      <c r="N6171">
        <v>10</v>
      </c>
      <c r="O6171">
        <v>2021</v>
      </c>
    </row>
    <row r="6172" spans="1:15" x14ac:dyDescent="0.25">
      <c r="A6172" t="s">
        <v>24</v>
      </c>
      <c r="B6172" s="1">
        <v>44482</v>
      </c>
      <c r="C6172" t="s">
        <v>46</v>
      </c>
      <c r="D6172" t="s">
        <v>88</v>
      </c>
      <c r="E6172" t="s">
        <v>89</v>
      </c>
      <c r="F6172" t="s">
        <v>141</v>
      </c>
      <c r="G6172" t="s">
        <v>144</v>
      </c>
      <c r="H6172">
        <v>64</v>
      </c>
      <c r="I6172">
        <v>102</v>
      </c>
      <c r="J6172">
        <v>6528</v>
      </c>
      <c r="K6172" t="s">
        <v>81</v>
      </c>
      <c r="L6172" t="s">
        <v>155</v>
      </c>
      <c r="M6172" t="s">
        <v>138</v>
      </c>
      <c r="N6172">
        <v>10</v>
      </c>
      <c r="O6172">
        <v>2021</v>
      </c>
    </row>
    <row r="6173" spans="1:15" x14ac:dyDescent="0.25">
      <c r="A6173" t="s">
        <v>24</v>
      </c>
      <c r="B6173" s="1">
        <v>44513</v>
      </c>
      <c r="C6173" t="s">
        <v>46</v>
      </c>
      <c r="D6173" t="s">
        <v>88</v>
      </c>
      <c r="E6173" t="s">
        <v>89</v>
      </c>
      <c r="F6173" t="s">
        <v>135</v>
      </c>
      <c r="G6173" t="s">
        <v>136</v>
      </c>
      <c r="H6173">
        <v>51</v>
      </c>
      <c r="I6173">
        <v>137</v>
      </c>
      <c r="J6173">
        <v>6987</v>
      </c>
      <c r="K6173" t="s">
        <v>81</v>
      </c>
      <c r="L6173" t="s">
        <v>156</v>
      </c>
      <c r="M6173" t="s">
        <v>143</v>
      </c>
      <c r="N6173">
        <v>11</v>
      </c>
      <c r="O6173">
        <v>2021</v>
      </c>
    </row>
    <row r="6174" spans="1:15" x14ac:dyDescent="0.25">
      <c r="A6174" t="s">
        <v>24</v>
      </c>
      <c r="B6174" s="1">
        <v>44513</v>
      </c>
      <c r="C6174" t="s">
        <v>46</v>
      </c>
      <c r="D6174" t="s">
        <v>88</v>
      </c>
      <c r="E6174" t="s">
        <v>89</v>
      </c>
      <c r="F6174" t="s">
        <v>135</v>
      </c>
      <c r="G6174" t="s">
        <v>139</v>
      </c>
      <c r="H6174">
        <v>58</v>
      </c>
      <c r="I6174">
        <v>173</v>
      </c>
      <c r="J6174">
        <v>10034</v>
      </c>
      <c r="K6174" t="s">
        <v>81</v>
      </c>
      <c r="L6174" t="s">
        <v>156</v>
      </c>
      <c r="M6174" t="s">
        <v>143</v>
      </c>
      <c r="N6174">
        <v>11</v>
      </c>
      <c r="O6174">
        <v>2021</v>
      </c>
    </row>
    <row r="6175" spans="1:15" x14ac:dyDescent="0.25">
      <c r="A6175" t="s">
        <v>24</v>
      </c>
      <c r="B6175" s="1">
        <v>44513</v>
      </c>
      <c r="C6175" t="s">
        <v>46</v>
      </c>
      <c r="D6175" t="s">
        <v>88</v>
      </c>
      <c r="E6175" t="s">
        <v>89</v>
      </c>
      <c r="F6175" t="s">
        <v>141</v>
      </c>
      <c r="G6175" t="s">
        <v>136</v>
      </c>
      <c r="H6175">
        <v>54</v>
      </c>
      <c r="I6175">
        <v>115</v>
      </c>
      <c r="J6175">
        <v>6210</v>
      </c>
      <c r="K6175" t="s">
        <v>81</v>
      </c>
      <c r="L6175" t="s">
        <v>156</v>
      </c>
      <c r="M6175" t="s">
        <v>143</v>
      </c>
      <c r="N6175">
        <v>11</v>
      </c>
      <c r="O6175">
        <v>2021</v>
      </c>
    </row>
    <row r="6176" spans="1:15" x14ac:dyDescent="0.25">
      <c r="A6176" t="s">
        <v>24</v>
      </c>
      <c r="B6176" s="1">
        <v>44513</v>
      </c>
      <c r="C6176" t="s">
        <v>46</v>
      </c>
      <c r="D6176" t="s">
        <v>88</v>
      </c>
      <c r="E6176" t="s">
        <v>89</v>
      </c>
      <c r="F6176" t="s">
        <v>141</v>
      </c>
      <c r="G6176" t="s">
        <v>139</v>
      </c>
      <c r="H6176">
        <v>51</v>
      </c>
      <c r="I6176">
        <v>116</v>
      </c>
      <c r="J6176">
        <v>5916</v>
      </c>
      <c r="K6176" t="s">
        <v>81</v>
      </c>
      <c r="L6176" t="s">
        <v>156</v>
      </c>
      <c r="M6176" t="s">
        <v>143</v>
      </c>
      <c r="N6176">
        <v>11</v>
      </c>
      <c r="O6176">
        <v>2021</v>
      </c>
    </row>
    <row r="6177" spans="1:15" x14ac:dyDescent="0.25">
      <c r="A6177" t="s">
        <v>24</v>
      </c>
      <c r="B6177" s="1">
        <v>44513</v>
      </c>
      <c r="C6177" t="s">
        <v>46</v>
      </c>
      <c r="D6177" t="s">
        <v>88</v>
      </c>
      <c r="E6177" t="s">
        <v>89</v>
      </c>
      <c r="F6177" t="s">
        <v>135</v>
      </c>
      <c r="G6177" t="s">
        <v>144</v>
      </c>
      <c r="H6177">
        <v>60</v>
      </c>
      <c r="I6177">
        <v>102</v>
      </c>
      <c r="J6177">
        <v>6120</v>
      </c>
      <c r="K6177" t="s">
        <v>81</v>
      </c>
      <c r="L6177" t="s">
        <v>156</v>
      </c>
      <c r="M6177" t="s">
        <v>143</v>
      </c>
      <c r="N6177">
        <v>11</v>
      </c>
      <c r="O6177">
        <v>2021</v>
      </c>
    </row>
    <row r="6178" spans="1:15" x14ac:dyDescent="0.25">
      <c r="A6178" t="s">
        <v>24</v>
      </c>
      <c r="B6178" s="1">
        <v>44513</v>
      </c>
      <c r="C6178" t="s">
        <v>46</v>
      </c>
      <c r="D6178" t="s">
        <v>88</v>
      </c>
      <c r="E6178" t="s">
        <v>89</v>
      </c>
      <c r="F6178" t="s">
        <v>141</v>
      </c>
      <c r="G6178" t="s">
        <v>144</v>
      </c>
      <c r="H6178">
        <v>65</v>
      </c>
      <c r="I6178">
        <v>124</v>
      </c>
      <c r="J6178">
        <v>8060</v>
      </c>
      <c r="K6178" t="s">
        <v>81</v>
      </c>
      <c r="L6178" t="s">
        <v>156</v>
      </c>
      <c r="M6178" t="s">
        <v>143</v>
      </c>
      <c r="N6178">
        <v>11</v>
      </c>
      <c r="O6178">
        <v>2021</v>
      </c>
    </row>
    <row r="6179" spans="1:15" x14ac:dyDescent="0.25">
      <c r="A6179" t="s">
        <v>24</v>
      </c>
      <c r="B6179" s="1">
        <v>44542</v>
      </c>
      <c r="C6179" t="s">
        <v>46</v>
      </c>
      <c r="D6179" t="s">
        <v>88</v>
      </c>
      <c r="E6179" t="s">
        <v>89</v>
      </c>
      <c r="F6179" t="s">
        <v>135</v>
      </c>
      <c r="G6179" t="s">
        <v>136</v>
      </c>
      <c r="H6179">
        <v>50</v>
      </c>
      <c r="I6179">
        <v>203</v>
      </c>
      <c r="J6179">
        <v>10150</v>
      </c>
      <c r="K6179" t="s">
        <v>81</v>
      </c>
      <c r="L6179" t="s">
        <v>157</v>
      </c>
      <c r="M6179" t="s">
        <v>145</v>
      </c>
      <c r="N6179">
        <v>12</v>
      </c>
      <c r="O6179">
        <v>2021</v>
      </c>
    </row>
    <row r="6180" spans="1:15" x14ac:dyDescent="0.25">
      <c r="A6180" t="s">
        <v>24</v>
      </c>
      <c r="B6180" s="1">
        <v>44542</v>
      </c>
      <c r="C6180" t="s">
        <v>46</v>
      </c>
      <c r="D6180" t="s">
        <v>88</v>
      </c>
      <c r="E6180" t="s">
        <v>89</v>
      </c>
      <c r="F6180" t="s">
        <v>135</v>
      </c>
      <c r="G6180" t="s">
        <v>139</v>
      </c>
      <c r="H6180">
        <v>58</v>
      </c>
      <c r="I6180">
        <v>189</v>
      </c>
      <c r="J6180">
        <v>10962</v>
      </c>
      <c r="K6180" t="s">
        <v>81</v>
      </c>
      <c r="L6180" t="s">
        <v>157</v>
      </c>
      <c r="M6180" t="s">
        <v>145</v>
      </c>
      <c r="N6180">
        <v>12</v>
      </c>
      <c r="O6180">
        <v>2021</v>
      </c>
    </row>
    <row r="6181" spans="1:15" x14ac:dyDescent="0.25">
      <c r="A6181" t="s">
        <v>12</v>
      </c>
      <c r="B6181" s="1">
        <v>44542</v>
      </c>
      <c r="C6181" t="s">
        <v>46</v>
      </c>
      <c r="D6181" t="s">
        <v>88</v>
      </c>
      <c r="E6181" t="s">
        <v>89</v>
      </c>
      <c r="F6181" t="s">
        <v>141</v>
      </c>
      <c r="G6181" t="s">
        <v>136</v>
      </c>
      <c r="H6181">
        <v>53</v>
      </c>
      <c r="I6181">
        <v>138</v>
      </c>
      <c r="J6181">
        <v>7314</v>
      </c>
      <c r="K6181" t="s">
        <v>81</v>
      </c>
      <c r="L6181" t="s">
        <v>157</v>
      </c>
      <c r="M6181" t="s">
        <v>145</v>
      </c>
      <c r="N6181">
        <v>12</v>
      </c>
      <c r="O6181">
        <v>2021</v>
      </c>
    </row>
    <row r="6182" spans="1:15" x14ac:dyDescent="0.25">
      <c r="A6182" t="s">
        <v>12</v>
      </c>
      <c r="B6182" s="1">
        <v>44542</v>
      </c>
      <c r="C6182" t="s">
        <v>46</v>
      </c>
      <c r="D6182" t="s">
        <v>88</v>
      </c>
      <c r="E6182" t="s">
        <v>89</v>
      </c>
      <c r="F6182" t="s">
        <v>141</v>
      </c>
      <c r="G6182" t="s">
        <v>139</v>
      </c>
      <c r="H6182">
        <v>51</v>
      </c>
      <c r="I6182">
        <v>128</v>
      </c>
      <c r="J6182">
        <v>6528</v>
      </c>
      <c r="K6182" t="s">
        <v>81</v>
      </c>
      <c r="L6182" t="s">
        <v>157</v>
      </c>
      <c r="M6182" t="s">
        <v>145</v>
      </c>
      <c r="N6182">
        <v>12</v>
      </c>
      <c r="O6182">
        <v>2021</v>
      </c>
    </row>
    <row r="6183" spans="1:15" x14ac:dyDescent="0.25">
      <c r="A6183" t="s">
        <v>12</v>
      </c>
      <c r="B6183" s="1">
        <v>44542</v>
      </c>
      <c r="C6183" t="s">
        <v>46</v>
      </c>
      <c r="D6183" t="s">
        <v>88</v>
      </c>
      <c r="E6183" t="s">
        <v>89</v>
      </c>
      <c r="F6183" t="s">
        <v>135</v>
      </c>
      <c r="G6183" t="s">
        <v>144</v>
      </c>
      <c r="H6183">
        <v>64</v>
      </c>
      <c r="I6183">
        <v>116</v>
      </c>
      <c r="J6183">
        <v>7424</v>
      </c>
      <c r="K6183" t="s">
        <v>81</v>
      </c>
      <c r="L6183" t="s">
        <v>157</v>
      </c>
      <c r="M6183" t="s">
        <v>145</v>
      </c>
      <c r="N6183">
        <v>12</v>
      </c>
      <c r="O6183">
        <v>2021</v>
      </c>
    </row>
    <row r="6184" spans="1:15" x14ac:dyDescent="0.25">
      <c r="A6184" t="s">
        <v>12</v>
      </c>
      <c r="B6184" s="1">
        <v>44542</v>
      </c>
      <c r="C6184" t="s">
        <v>46</v>
      </c>
      <c r="D6184" t="s">
        <v>88</v>
      </c>
      <c r="E6184" t="s">
        <v>89</v>
      </c>
      <c r="F6184" t="s">
        <v>141</v>
      </c>
      <c r="G6184" t="s">
        <v>144</v>
      </c>
      <c r="H6184">
        <v>64</v>
      </c>
      <c r="I6184">
        <v>135</v>
      </c>
      <c r="J6184">
        <v>8640</v>
      </c>
      <c r="K6184" t="s">
        <v>81</v>
      </c>
      <c r="L6184" t="s">
        <v>157</v>
      </c>
      <c r="M6184" t="s">
        <v>145</v>
      </c>
      <c r="N6184">
        <v>12</v>
      </c>
      <c r="O6184">
        <v>2021</v>
      </c>
    </row>
    <row r="6185" spans="1:15" x14ac:dyDescent="0.25">
      <c r="A6185" t="s">
        <v>12</v>
      </c>
      <c r="B6185" s="1">
        <v>44205</v>
      </c>
      <c r="C6185" t="s">
        <v>46</v>
      </c>
      <c r="D6185" t="s">
        <v>88</v>
      </c>
      <c r="E6185" t="s">
        <v>89</v>
      </c>
      <c r="F6185" t="s">
        <v>135</v>
      </c>
      <c r="G6185" t="s">
        <v>136</v>
      </c>
      <c r="H6185">
        <v>39</v>
      </c>
      <c r="I6185">
        <v>256</v>
      </c>
      <c r="J6185">
        <v>9984</v>
      </c>
      <c r="K6185" t="s">
        <v>81</v>
      </c>
      <c r="L6185" t="s">
        <v>137</v>
      </c>
      <c r="M6185" t="s">
        <v>143</v>
      </c>
      <c r="N6185">
        <v>1</v>
      </c>
      <c r="O6185">
        <v>2021</v>
      </c>
    </row>
    <row r="6186" spans="1:15" x14ac:dyDescent="0.25">
      <c r="A6186" t="s">
        <v>12</v>
      </c>
      <c r="B6186" s="1">
        <v>44205</v>
      </c>
      <c r="C6186" t="s">
        <v>46</v>
      </c>
      <c r="D6186" t="s">
        <v>88</v>
      </c>
      <c r="E6186" t="s">
        <v>89</v>
      </c>
      <c r="F6186" t="s">
        <v>135</v>
      </c>
      <c r="G6186" t="s">
        <v>139</v>
      </c>
      <c r="H6186">
        <v>37</v>
      </c>
      <c r="I6186">
        <v>206</v>
      </c>
      <c r="J6186">
        <v>7622</v>
      </c>
      <c r="K6186" t="s">
        <v>81</v>
      </c>
      <c r="L6186" t="s">
        <v>137</v>
      </c>
      <c r="M6186" t="s">
        <v>143</v>
      </c>
      <c r="N6186">
        <v>1</v>
      </c>
      <c r="O6186">
        <v>2021</v>
      </c>
    </row>
    <row r="6187" spans="1:15" x14ac:dyDescent="0.25">
      <c r="A6187" t="s">
        <v>12</v>
      </c>
      <c r="B6187" s="1">
        <v>44205</v>
      </c>
      <c r="C6187" t="s">
        <v>46</v>
      </c>
      <c r="D6187" t="s">
        <v>88</v>
      </c>
      <c r="E6187" t="s">
        <v>89</v>
      </c>
      <c r="F6187" t="s">
        <v>141</v>
      </c>
      <c r="G6187" t="s">
        <v>136</v>
      </c>
      <c r="H6187">
        <v>29</v>
      </c>
      <c r="I6187">
        <v>248</v>
      </c>
      <c r="J6187">
        <v>7192</v>
      </c>
      <c r="K6187" t="s">
        <v>81</v>
      </c>
      <c r="L6187" t="s">
        <v>137</v>
      </c>
      <c r="M6187" t="s">
        <v>143</v>
      </c>
      <c r="N6187">
        <v>1</v>
      </c>
      <c r="O6187">
        <v>2021</v>
      </c>
    </row>
    <row r="6188" spans="1:15" x14ac:dyDescent="0.25">
      <c r="A6188" t="s">
        <v>12</v>
      </c>
      <c r="B6188" s="1">
        <v>44205</v>
      </c>
      <c r="C6188" t="s">
        <v>46</v>
      </c>
      <c r="D6188" t="s">
        <v>88</v>
      </c>
      <c r="E6188" t="s">
        <v>89</v>
      </c>
      <c r="F6188" t="s">
        <v>141</v>
      </c>
      <c r="G6188" t="s">
        <v>139</v>
      </c>
      <c r="H6188">
        <v>34</v>
      </c>
      <c r="I6188">
        <v>203</v>
      </c>
      <c r="J6188">
        <v>6902</v>
      </c>
      <c r="K6188" t="s">
        <v>81</v>
      </c>
      <c r="L6188" t="s">
        <v>137</v>
      </c>
      <c r="M6188" t="s">
        <v>143</v>
      </c>
      <c r="N6188">
        <v>1</v>
      </c>
      <c r="O6188">
        <v>2021</v>
      </c>
    </row>
    <row r="6189" spans="1:15" x14ac:dyDescent="0.25">
      <c r="A6189" t="s">
        <v>12</v>
      </c>
      <c r="B6189" s="1">
        <v>44205</v>
      </c>
      <c r="C6189" t="s">
        <v>46</v>
      </c>
      <c r="D6189" t="s">
        <v>88</v>
      </c>
      <c r="E6189" t="s">
        <v>89</v>
      </c>
      <c r="F6189" t="s">
        <v>135</v>
      </c>
      <c r="G6189" t="s">
        <v>144</v>
      </c>
      <c r="H6189">
        <v>47</v>
      </c>
      <c r="I6189">
        <v>189</v>
      </c>
      <c r="J6189">
        <v>8883</v>
      </c>
      <c r="K6189" t="s">
        <v>81</v>
      </c>
      <c r="L6189" t="s">
        <v>137</v>
      </c>
      <c r="M6189" t="s">
        <v>143</v>
      </c>
      <c r="N6189">
        <v>1</v>
      </c>
      <c r="O6189">
        <v>2021</v>
      </c>
    </row>
    <row r="6190" spans="1:15" x14ac:dyDescent="0.25">
      <c r="A6190" t="s">
        <v>12</v>
      </c>
      <c r="B6190" s="1">
        <v>44205</v>
      </c>
      <c r="C6190" t="s">
        <v>46</v>
      </c>
      <c r="D6190" t="s">
        <v>88</v>
      </c>
      <c r="E6190" t="s">
        <v>89</v>
      </c>
      <c r="F6190" t="s">
        <v>141</v>
      </c>
      <c r="G6190" t="s">
        <v>144</v>
      </c>
      <c r="H6190">
        <v>37</v>
      </c>
      <c r="I6190">
        <v>239</v>
      </c>
      <c r="J6190">
        <v>8843</v>
      </c>
      <c r="K6190" t="s">
        <v>81</v>
      </c>
      <c r="L6190" t="s">
        <v>137</v>
      </c>
      <c r="M6190" t="s">
        <v>143</v>
      </c>
      <c r="N6190">
        <v>1</v>
      </c>
      <c r="O6190">
        <v>2021</v>
      </c>
    </row>
    <row r="6191" spans="1:15" x14ac:dyDescent="0.25">
      <c r="A6191" t="s">
        <v>12</v>
      </c>
      <c r="B6191" s="1">
        <v>44234</v>
      </c>
      <c r="C6191" t="s">
        <v>46</v>
      </c>
      <c r="D6191" t="s">
        <v>88</v>
      </c>
      <c r="E6191" t="s">
        <v>89</v>
      </c>
      <c r="F6191" t="s">
        <v>135</v>
      </c>
      <c r="G6191" t="s">
        <v>136</v>
      </c>
      <c r="H6191">
        <v>38</v>
      </c>
      <c r="I6191">
        <v>312</v>
      </c>
      <c r="J6191">
        <v>11856</v>
      </c>
      <c r="K6191" t="s">
        <v>81</v>
      </c>
      <c r="L6191" t="s">
        <v>148</v>
      </c>
      <c r="M6191" t="s">
        <v>145</v>
      </c>
      <c r="N6191">
        <v>2</v>
      </c>
      <c r="O6191">
        <v>2021</v>
      </c>
    </row>
    <row r="6192" spans="1:15" x14ac:dyDescent="0.25">
      <c r="A6192" t="s">
        <v>12</v>
      </c>
      <c r="B6192" s="1">
        <v>44234</v>
      </c>
      <c r="C6192" t="s">
        <v>46</v>
      </c>
      <c r="D6192" t="s">
        <v>88</v>
      </c>
      <c r="E6192" t="s">
        <v>89</v>
      </c>
      <c r="F6192" t="s">
        <v>135</v>
      </c>
      <c r="G6192" t="s">
        <v>139</v>
      </c>
      <c r="H6192">
        <v>39</v>
      </c>
      <c r="I6192">
        <v>218</v>
      </c>
      <c r="J6192">
        <v>8502</v>
      </c>
      <c r="K6192" t="s">
        <v>81</v>
      </c>
      <c r="L6192" t="s">
        <v>148</v>
      </c>
      <c r="M6192" t="s">
        <v>145</v>
      </c>
      <c r="N6192">
        <v>2</v>
      </c>
      <c r="O6192">
        <v>2021</v>
      </c>
    </row>
    <row r="6193" spans="1:15" x14ac:dyDescent="0.25">
      <c r="A6193" t="s">
        <v>12</v>
      </c>
      <c r="B6193" s="1">
        <v>44234</v>
      </c>
      <c r="C6193" t="s">
        <v>46</v>
      </c>
      <c r="D6193" t="s">
        <v>88</v>
      </c>
      <c r="E6193" t="s">
        <v>89</v>
      </c>
      <c r="F6193" t="s">
        <v>141</v>
      </c>
      <c r="G6193" t="s">
        <v>136</v>
      </c>
      <c r="H6193">
        <v>29</v>
      </c>
      <c r="I6193">
        <v>217</v>
      </c>
      <c r="J6193">
        <v>6293</v>
      </c>
      <c r="K6193" t="s">
        <v>81</v>
      </c>
      <c r="L6193" t="s">
        <v>148</v>
      </c>
      <c r="M6193" t="s">
        <v>145</v>
      </c>
      <c r="N6193">
        <v>2</v>
      </c>
      <c r="O6193">
        <v>2021</v>
      </c>
    </row>
    <row r="6194" spans="1:15" x14ac:dyDescent="0.25">
      <c r="A6194" t="s">
        <v>12</v>
      </c>
      <c r="B6194" s="1">
        <v>44234</v>
      </c>
      <c r="C6194" t="s">
        <v>46</v>
      </c>
      <c r="D6194" t="s">
        <v>90</v>
      </c>
      <c r="E6194" t="s">
        <v>91</v>
      </c>
      <c r="F6194" t="s">
        <v>141</v>
      </c>
      <c r="G6194" t="s">
        <v>139</v>
      </c>
      <c r="H6194">
        <v>33</v>
      </c>
      <c r="I6194">
        <v>169</v>
      </c>
      <c r="J6194">
        <v>5577</v>
      </c>
      <c r="K6194" t="s">
        <v>81</v>
      </c>
      <c r="L6194" t="s">
        <v>148</v>
      </c>
      <c r="M6194" t="s">
        <v>145</v>
      </c>
      <c r="N6194">
        <v>2</v>
      </c>
      <c r="O6194">
        <v>2021</v>
      </c>
    </row>
    <row r="6195" spans="1:15" x14ac:dyDescent="0.25">
      <c r="A6195" t="s">
        <v>12</v>
      </c>
      <c r="B6195" s="1">
        <v>44234</v>
      </c>
      <c r="C6195" t="s">
        <v>46</v>
      </c>
      <c r="D6195" t="s">
        <v>90</v>
      </c>
      <c r="E6195" t="s">
        <v>91</v>
      </c>
      <c r="F6195" t="s">
        <v>135</v>
      </c>
      <c r="G6195" t="s">
        <v>144</v>
      </c>
      <c r="H6195">
        <v>49</v>
      </c>
      <c r="I6195">
        <v>189</v>
      </c>
      <c r="J6195">
        <v>9261</v>
      </c>
      <c r="K6195" t="s">
        <v>81</v>
      </c>
      <c r="L6195" t="s">
        <v>148</v>
      </c>
      <c r="M6195" t="s">
        <v>145</v>
      </c>
      <c r="N6195">
        <v>2</v>
      </c>
      <c r="O6195">
        <v>2021</v>
      </c>
    </row>
    <row r="6196" spans="1:15" x14ac:dyDescent="0.25">
      <c r="A6196" t="s">
        <v>12</v>
      </c>
      <c r="B6196" s="1">
        <v>44234</v>
      </c>
      <c r="C6196" t="s">
        <v>46</v>
      </c>
      <c r="D6196" t="s">
        <v>90</v>
      </c>
      <c r="E6196" t="s">
        <v>91</v>
      </c>
      <c r="F6196" t="s">
        <v>141</v>
      </c>
      <c r="G6196" t="s">
        <v>144</v>
      </c>
      <c r="H6196">
        <v>34</v>
      </c>
      <c r="I6196">
        <v>216</v>
      </c>
      <c r="J6196">
        <v>7344</v>
      </c>
      <c r="K6196" t="s">
        <v>81</v>
      </c>
      <c r="L6196" t="s">
        <v>148</v>
      </c>
      <c r="M6196" t="s">
        <v>145</v>
      </c>
      <c r="N6196">
        <v>2</v>
      </c>
      <c r="O6196">
        <v>2021</v>
      </c>
    </row>
    <row r="6197" spans="1:15" x14ac:dyDescent="0.25">
      <c r="A6197" t="s">
        <v>12</v>
      </c>
      <c r="B6197" s="1">
        <v>44260</v>
      </c>
      <c r="C6197" t="s">
        <v>46</v>
      </c>
      <c r="D6197" t="s">
        <v>90</v>
      </c>
      <c r="E6197" t="s">
        <v>91</v>
      </c>
      <c r="F6197" t="s">
        <v>135</v>
      </c>
      <c r="G6197" t="s">
        <v>136</v>
      </c>
      <c r="H6197">
        <v>33</v>
      </c>
      <c r="I6197">
        <v>265</v>
      </c>
      <c r="J6197">
        <v>8745</v>
      </c>
      <c r="K6197" t="s">
        <v>81</v>
      </c>
      <c r="L6197" t="s">
        <v>149</v>
      </c>
      <c r="M6197" t="s">
        <v>142</v>
      </c>
      <c r="N6197">
        <v>3</v>
      </c>
      <c r="O6197">
        <v>2021</v>
      </c>
    </row>
    <row r="6198" spans="1:15" x14ac:dyDescent="0.25">
      <c r="A6198" t="s">
        <v>12</v>
      </c>
      <c r="B6198" s="1">
        <v>44260</v>
      </c>
      <c r="C6198" t="s">
        <v>46</v>
      </c>
      <c r="D6198" t="s">
        <v>90</v>
      </c>
      <c r="E6198" t="s">
        <v>91</v>
      </c>
      <c r="F6198" t="s">
        <v>135</v>
      </c>
      <c r="G6198" t="s">
        <v>139</v>
      </c>
      <c r="H6198">
        <v>32</v>
      </c>
      <c r="I6198">
        <v>210</v>
      </c>
      <c r="J6198">
        <v>6720</v>
      </c>
      <c r="K6198" t="s">
        <v>81</v>
      </c>
      <c r="L6198" t="s">
        <v>149</v>
      </c>
      <c r="M6198" t="s">
        <v>142</v>
      </c>
      <c r="N6198">
        <v>3</v>
      </c>
      <c r="O6198">
        <v>2021</v>
      </c>
    </row>
    <row r="6199" spans="1:15" x14ac:dyDescent="0.25">
      <c r="A6199" t="s">
        <v>12</v>
      </c>
      <c r="B6199" s="1">
        <v>44260</v>
      </c>
      <c r="C6199" t="s">
        <v>46</v>
      </c>
      <c r="D6199" t="s">
        <v>90</v>
      </c>
      <c r="E6199" t="s">
        <v>91</v>
      </c>
      <c r="F6199" t="s">
        <v>141</v>
      </c>
      <c r="G6199" t="s">
        <v>136</v>
      </c>
      <c r="H6199">
        <v>24</v>
      </c>
      <c r="I6199">
        <v>181</v>
      </c>
      <c r="J6199">
        <v>4344</v>
      </c>
      <c r="K6199" t="s">
        <v>81</v>
      </c>
      <c r="L6199" t="s">
        <v>149</v>
      </c>
      <c r="M6199" t="s">
        <v>142</v>
      </c>
      <c r="N6199">
        <v>3</v>
      </c>
      <c r="O6199">
        <v>2021</v>
      </c>
    </row>
    <row r="6200" spans="1:15" x14ac:dyDescent="0.25">
      <c r="A6200" t="s">
        <v>12</v>
      </c>
      <c r="B6200" s="1">
        <v>44260</v>
      </c>
      <c r="C6200" t="s">
        <v>46</v>
      </c>
      <c r="D6200" t="s">
        <v>90</v>
      </c>
      <c r="E6200" t="s">
        <v>91</v>
      </c>
      <c r="F6200" t="s">
        <v>141</v>
      </c>
      <c r="G6200" t="s">
        <v>139</v>
      </c>
      <c r="H6200">
        <v>27</v>
      </c>
      <c r="I6200">
        <v>144</v>
      </c>
      <c r="J6200">
        <v>3888</v>
      </c>
      <c r="K6200" t="s">
        <v>81</v>
      </c>
      <c r="L6200" t="s">
        <v>149</v>
      </c>
      <c r="M6200" t="s">
        <v>142</v>
      </c>
      <c r="N6200">
        <v>3</v>
      </c>
      <c r="O6200">
        <v>2021</v>
      </c>
    </row>
    <row r="6201" spans="1:15" x14ac:dyDescent="0.25">
      <c r="A6201" t="s">
        <v>12</v>
      </c>
      <c r="B6201" s="1">
        <v>44260</v>
      </c>
      <c r="C6201" t="s">
        <v>46</v>
      </c>
      <c r="D6201" t="s">
        <v>90</v>
      </c>
      <c r="E6201" t="s">
        <v>91</v>
      </c>
      <c r="F6201" t="s">
        <v>135</v>
      </c>
      <c r="G6201" t="s">
        <v>144</v>
      </c>
      <c r="H6201">
        <v>41</v>
      </c>
      <c r="I6201">
        <v>181</v>
      </c>
      <c r="J6201">
        <v>7421</v>
      </c>
      <c r="K6201" t="s">
        <v>81</v>
      </c>
      <c r="L6201" t="s">
        <v>149</v>
      </c>
      <c r="M6201" t="s">
        <v>142</v>
      </c>
      <c r="N6201">
        <v>3</v>
      </c>
      <c r="O6201">
        <v>2021</v>
      </c>
    </row>
    <row r="6202" spans="1:15" x14ac:dyDescent="0.25">
      <c r="A6202" t="s">
        <v>12</v>
      </c>
      <c r="B6202" s="1">
        <v>44260</v>
      </c>
      <c r="C6202" t="s">
        <v>46</v>
      </c>
      <c r="D6202" t="s">
        <v>90</v>
      </c>
      <c r="E6202" t="s">
        <v>91</v>
      </c>
      <c r="F6202" t="s">
        <v>141</v>
      </c>
      <c r="G6202" t="s">
        <v>144</v>
      </c>
      <c r="H6202">
        <v>32</v>
      </c>
      <c r="I6202">
        <v>189</v>
      </c>
      <c r="J6202">
        <v>6048</v>
      </c>
      <c r="K6202" t="s">
        <v>81</v>
      </c>
      <c r="L6202" t="s">
        <v>149</v>
      </c>
      <c r="M6202" t="s">
        <v>142</v>
      </c>
      <c r="N6202">
        <v>3</v>
      </c>
      <c r="O6202">
        <v>2021</v>
      </c>
    </row>
    <row r="6203" spans="1:15" x14ac:dyDescent="0.25">
      <c r="A6203" t="s">
        <v>12</v>
      </c>
      <c r="B6203" s="1">
        <v>44292</v>
      </c>
      <c r="C6203" t="s">
        <v>46</v>
      </c>
      <c r="D6203" t="s">
        <v>90</v>
      </c>
      <c r="E6203" t="s">
        <v>91</v>
      </c>
      <c r="F6203" t="s">
        <v>135</v>
      </c>
      <c r="G6203" t="s">
        <v>136</v>
      </c>
      <c r="H6203">
        <v>33</v>
      </c>
      <c r="I6203">
        <v>283</v>
      </c>
      <c r="J6203">
        <v>9339</v>
      </c>
      <c r="K6203" t="s">
        <v>81</v>
      </c>
      <c r="L6203" t="s">
        <v>150</v>
      </c>
      <c r="M6203" t="s">
        <v>147</v>
      </c>
      <c r="N6203">
        <v>4</v>
      </c>
      <c r="O6203">
        <v>2021</v>
      </c>
    </row>
    <row r="6204" spans="1:15" x14ac:dyDescent="0.25">
      <c r="A6204" t="s">
        <v>12</v>
      </c>
      <c r="B6204" s="1">
        <v>44292</v>
      </c>
      <c r="C6204" t="s">
        <v>46</v>
      </c>
      <c r="D6204" t="s">
        <v>90</v>
      </c>
      <c r="E6204" t="s">
        <v>91</v>
      </c>
      <c r="F6204" t="s">
        <v>135</v>
      </c>
      <c r="G6204" t="s">
        <v>139</v>
      </c>
      <c r="H6204">
        <v>34</v>
      </c>
      <c r="I6204">
        <v>182</v>
      </c>
      <c r="J6204">
        <v>6188</v>
      </c>
      <c r="K6204" t="s">
        <v>81</v>
      </c>
      <c r="L6204" t="s">
        <v>150</v>
      </c>
      <c r="M6204" t="s">
        <v>147</v>
      </c>
      <c r="N6204">
        <v>4</v>
      </c>
      <c r="O6204">
        <v>2021</v>
      </c>
    </row>
    <row r="6205" spans="1:15" x14ac:dyDescent="0.25">
      <c r="A6205" t="s">
        <v>12</v>
      </c>
      <c r="B6205" s="1">
        <v>44292</v>
      </c>
      <c r="C6205" t="s">
        <v>46</v>
      </c>
      <c r="D6205" t="s">
        <v>90</v>
      </c>
      <c r="E6205" t="s">
        <v>91</v>
      </c>
      <c r="F6205" t="s">
        <v>141</v>
      </c>
      <c r="G6205" t="s">
        <v>136</v>
      </c>
      <c r="H6205">
        <v>24</v>
      </c>
      <c r="I6205">
        <v>182</v>
      </c>
      <c r="J6205">
        <v>4368</v>
      </c>
      <c r="K6205" t="s">
        <v>81</v>
      </c>
      <c r="L6205" t="s">
        <v>150</v>
      </c>
      <c r="M6205" t="s">
        <v>147</v>
      </c>
      <c r="N6205">
        <v>4</v>
      </c>
      <c r="O6205">
        <v>2021</v>
      </c>
    </row>
    <row r="6206" spans="1:15" x14ac:dyDescent="0.25">
      <c r="A6206" t="s">
        <v>12</v>
      </c>
      <c r="B6206" s="1">
        <v>44292</v>
      </c>
      <c r="C6206" t="s">
        <v>46</v>
      </c>
      <c r="D6206" t="s">
        <v>90</v>
      </c>
      <c r="E6206" t="s">
        <v>91</v>
      </c>
      <c r="F6206" t="s">
        <v>141</v>
      </c>
      <c r="G6206" t="s">
        <v>139</v>
      </c>
      <c r="H6206">
        <v>27</v>
      </c>
      <c r="I6206">
        <v>180</v>
      </c>
      <c r="J6206">
        <v>4860</v>
      </c>
      <c r="K6206" t="s">
        <v>81</v>
      </c>
      <c r="L6206" t="s">
        <v>150</v>
      </c>
      <c r="M6206" t="s">
        <v>147</v>
      </c>
      <c r="N6206">
        <v>4</v>
      </c>
      <c r="O6206">
        <v>2021</v>
      </c>
    </row>
    <row r="6207" spans="1:15" x14ac:dyDescent="0.25">
      <c r="A6207" t="s">
        <v>12</v>
      </c>
      <c r="B6207" s="1">
        <v>44292</v>
      </c>
      <c r="C6207" t="s">
        <v>46</v>
      </c>
      <c r="D6207" t="s">
        <v>90</v>
      </c>
      <c r="E6207" t="s">
        <v>91</v>
      </c>
      <c r="F6207" t="s">
        <v>135</v>
      </c>
      <c r="G6207" t="s">
        <v>144</v>
      </c>
      <c r="H6207">
        <v>47</v>
      </c>
      <c r="I6207">
        <v>188</v>
      </c>
      <c r="J6207">
        <v>8836</v>
      </c>
      <c r="K6207" t="s">
        <v>81</v>
      </c>
      <c r="L6207" t="s">
        <v>150</v>
      </c>
      <c r="M6207" t="s">
        <v>147</v>
      </c>
      <c r="N6207">
        <v>4</v>
      </c>
      <c r="O6207">
        <v>2021</v>
      </c>
    </row>
    <row r="6208" spans="1:15" x14ac:dyDescent="0.25">
      <c r="A6208" t="s">
        <v>12</v>
      </c>
      <c r="B6208" s="1">
        <v>44292</v>
      </c>
      <c r="C6208" t="s">
        <v>46</v>
      </c>
      <c r="D6208" t="s">
        <v>90</v>
      </c>
      <c r="E6208" t="s">
        <v>91</v>
      </c>
      <c r="F6208" t="s">
        <v>141</v>
      </c>
      <c r="G6208" t="s">
        <v>144</v>
      </c>
      <c r="H6208">
        <v>39</v>
      </c>
      <c r="I6208">
        <v>209</v>
      </c>
      <c r="J6208">
        <v>8151</v>
      </c>
      <c r="K6208" t="s">
        <v>81</v>
      </c>
      <c r="L6208" t="s">
        <v>150</v>
      </c>
      <c r="M6208" t="s">
        <v>147</v>
      </c>
      <c r="N6208">
        <v>4</v>
      </c>
      <c r="O6208">
        <v>2021</v>
      </c>
    </row>
    <row r="6209" spans="1:15" x14ac:dyDescent="0.25">
      <c r="A6209" t="s">
        <v>12</v>
      </c>
      <c r="B6209" s="1">
        <v>44321</v>
      </c>
      <c r="C6209" t="s">
        <v>46</v>
      </c>
      <c r="D6209" t="s">
        <v>90</v>
      </c>
      <c r="E6209" t="s">
        <v>91</v>
      </c>
      <c r="F6209" t="s">
        <v>135</v>
      </c>
      <c r="G6209" t="s">
        <v>136</v>
      </c>
      <c r="H6209">
        <v>48</v>
      </c>
      <c r="I6209">
        <v>282</v>
      </c>
      <c r="J6209">
        <v>13536</v>
      </c>
      <c r="K6209" t="s">
        <v>81</v>
      </c>
      <c r="L6209" t="s">
        <v>151</v>
      </c>
      <c r="M6209" t="s">
        <v>138</v>
      </c>
      <c r="N6209">
        <v>5</v>
      </c>
      <c r="O6209">
        <v>2021</v>
      </c>
    </row>
    <row r="6210" spans="1:15" x14ac:dyDescent="0.25">
      <c r="A6210" t="s">
        <v>12</v>
      </c>
      <c r="B6210" s="1">
        <v>44321</v>
      </c>
      <c r="C6210" t="s">
        <v>46</v>
      </c>
      <c r="D6210" t="s">
        <v>90</v>
      </c>
      <c r="E6210" t="s">
        <v>91</v>
      </c>
      <c r="F6210" t="s">
        <v>135</v>
      </c>
      <c r="G6210" t="s">
        <v>139</v>
      </c>
      <c r="H6210">
        <v>45</v>
      </c>
      <c r="I6210">
        <v>188</v>
      </c>
      <c r="J6210">
        <v>8460</v>
      </c>
      <c r="K6210" t="s">
        <v>81</v>
      </c>
      <c r="L6210" t="s">
        <v>151</v>
      </c>
      <c r="M6210" t="s">
        <v>138</v>
      </c>
      <c r="N6210">
        <v>5</v>
      </c>
      <c r="O6210">
        <v>2021</v>
      </c>
    </row>
    <row r="6211" spans="1:15" x14ac:dyDescent="0.25">
      <c r="A6211" t="s">
        <v>12</v>
      </c>
      <c r="B6211" s="1">
        <v>44321</v>
      </c>
      <c r="C6211" t="s">
        <v>46</v>
      </c>
      <c r="D6211" t="s">
        <v>90</v>
      </c>
      <c r="E6211" t="s">
        <v>91</v>
      </c>
      <c r="F6211" t="s">
        <v>141</v>
      </c>
      <c r="G6211" t="s">
        <v>136</v>
      </c>
      <c r="H6211">
        <v>41</v>
      </c>
      <c r="I6211">
        <v>210</v>
      </c>
      <c r="J6211">
        <v>8610</v>
      </c>
      <c r="K6211" t="s">
        <v>81</v>
      </c>
      <c r="L6211" t="s">
        <v>151</v>
      </c>
      <c r="M6211" t="s">
        <v>138</v>
      </c>
      <c r="N6211">
        <v>5</v>
      </c>
      <c r="O6211">
        <v>2021</v>
      </c>
    </row>
    <row r="6212" spans="1:15" x14ac:dyDescent="0.25">
      <c r="A6212" t="s">
        <v>12</v>
      </c>
      <c r="B6212" s="1">
        <v>44321</v>
      </c>
      <c r="C6212" t="s">
        <v>46</v>
      </c>
      <c r="D6212" t="s">
        <v>90</v>
      </c>
      <c r="E6212" t="s">
        <v>91</v>
      </c>
      <c r="F6212" t="s">
        <v>141</v>
      </c>
      <c r="G6212" t="s">
        <v>139</v>
      </c>
      <c r="H6212">
        <v>43</v>
      </c>
      <c r="I6212">
        <v>182</v>
      </c>
      <c r="J6212">
        <v>7826</v>
      </c>
      <c r="K6212" t="s">
        <v>81</v>
      </c>
      <c r="L6212" t="s">
        <v>151</v>
      </c>
      <c r="M6212" t="s">
        <v>138</v>
      </c>
      <c r="N6212">
        <v>5</v>
      </c>
      <c r="O6212">
        <v>2021</v>
      </c>
    </row>
    <row r="6213" spans="1:15" x14ac:dyDescent="0.25">
      <c r="A6213" t="s">
        <v>12</v>
      </c>
      <c r="B6213" s="1">
        <v>44321</v>
      </c>
      <c r="C6213" t="s">
        <v>46</v>
      </c>
      <c r="D6213" t="s">
        <v>90</v>
      </c>
      <c r="E6213" t="s">
        <v>91</v>
      </c>
      <c r="F6213" t="s">
        <v>135</v>
      </c>
      <c r="G6213" t="s">
        <v>144</v>
      </c>
      <c r="H6213">
        <v>53</v>
      </c>
      <c r="I6213">
        <v>196</v>
      </c>
      <c r="J6213">
        <v>10388</v>
      </c>
      <c r="K6213" t="s">
        <v>81</v>
      </c>
      <c r="L6213" t="s">
        <v>151</v>
      </c>
      <c r="M6213" t="s">
        <v>138</v>
      </c>
      <c r="N6213">
        <v>5</v>
      </c>
      <c r="O6213">
        <v>2021</v>
      </c>
    </row>
    <row r="6214" spans="1:15" x14ac:dyDescent="0.25">
      <c r="A6214" t="s">
        <v>12</v>
      </c>
      <c r="B6214" s="1">
        <v>44321</v>
      </c>
      <c r="C6214" t="s">
        <v>46</v>
      </c>
      <c r="D6214" t="s">
        <v>90</v>
      </c>
      <c r="E6214" t="s">
        <v>91</v>
      </c>
      <c r="F6214" t="s">
        <v>141</v>
      </c>
      <c r="G6214" t="s">
        <v>144</v>
      </c>
      <c r="H6214">
        <v>59</v>
      </c>
      <c r="I6214">
        <v>200</v>
      </c>
      <c r="J6214">
        <v>11800</v>
      </c>
      <c r="K6214" t="s">
        <v>81</v>
      </c>
      <c r="L6214" t="s">
        <v>151</v>
      </c>
      <c r="M6214" t="s">
        <v>138</v>
      </c>
      <c r="N6214">
        <v>5</v>
      </c>
      <c r="O6214">
        <v>2021</v>
      </c>
    </row>
    <row r="6215" spans="1:15" x14ac:dyDescent="0.25">
      <c r="A6215" t="s">
        <v>12</v>
      </c>
      <c r="B6215" s="1">
        <v>44354</v>
      </c>
      <c r="C6215" t="s">
        <v>46</v>
      </c>
      <c r="D6215" t="s">
        <v>90</v>
      </c>
      <c r="E6215" t="s">
        <v>91</v>
      </c>
      <c r="F6215" t="s">
        <v>135</v>
      </c>
      <c r="G6215" t="s">
        <v>136</v>
      </c>
      <c r="H6215">
        <v>51</v>
      </c>
      <c r="I6215">
        <v>273</v>
      </c>
      <c r="J6215">
        <v>13923</v>
      </c>
      <c r="K6215" t="s">
        <v>81</v>
      </c>
      <c r="L6215" t="s">
        <v>158</v>
      </c>
      <c r="M6215" t="s">
        <v>146</v>
      </c>
      <c r="N6215">
        <v>6</v>
      </c>
      <c r="O6215">
        <v>2021</v>
      </c>
    </row>
    <row r="6216" spans="1:15" x14ac:dyDescent="0.25">
      <c r="A6216" t="s">
        <v>12</v>
      </c>
      <c r="B6216" s="1">
        <v>44354</v>
      </c>
      <c r="C6216" t="s">
        <v>46</v>
      </c>
      <c r="D6216" t="s">
        <v>90</v>
      </c>
      <c r="E6216" t="s">
        <v>91</v>
      </c>
      <c r="F6216" t="s">
        <v>135</v>
      </c>
      <c r="G6216" t="s">
        <v>139</v>
      </c>
      <c r="H6216">
        <v>49</v>
      </c>
      <c r="I6216">
        <v>200</v>
      </c>
      <c r="J6216">
        <v>9800</v>
      </c>
      <c r="K6216" t="s">
        <v>81</v>
      </c>
      <c r="L6216" t="s">
        <v>158</v>
      </c>
      <c r="M6216" t="s">
        <v>146</v>
      </c>
      <c r="N6216">
        <v>6</v>
      </c>
      <c r="O6216">
        <v>2021</v>
      </c>
    </row>
    <row r="6217" spans="1:15" x14ac:dyDescent="0.25">
      <c r="A6217" t="s">
        <v>12</v>
      </c>
      <c r="B6217" s="1">
        <v>44354</v>
      </c>
      <c r="C6217" t="s">
        <v>46</v>
      </c>
      <c r="D6217" t="s">
        <v>90</v>
      </c>
      <c r="E6217" t="s">
        <v>91</v>
      </c>
      <c r="F6217" t="s">
        <v>141</v>
      </c>
      <c r="G6217" t="s">
        <v>136</v>
      </c>
      <c r="H6217">
        <v>47</v>
      </c>
      <c r="I6217">
        <v>209</v>
      </c>
      <c r="J6217">
        <v>9823</v>
      </c>
      <c r="K6217" t="s">
        <v>81</v>
      </c>
      <c r="L6217" t="s">
        <v>158</v>
      </c>
      <c r="M6217" t="s">
        <v>146</v>
      </c>
      <c r="N6217">
        <v>6</v>
      </c>
      <c r="O6217">
        <v>2021</v>
      </c>
    </row>
    <row r="6218" spans="1:15" x14ac:dyDescent="0.25">
      <c r="A6218" t="s">
        <v>12</v>
      </c>
      <c r="B6218" s="1">
        <v>44354</v>
      </c>
      <c r="C6218" t="s">
        <v>46</v>
      </c>
      <c r="D6218" t="s">
        <v>90</v>
      </c>
      <c r="E6218" t="s">
        <v>91</v>
      </c>
      <c r="F6218" t="s">
        <v>141</v>
      </c>
      <c r="G6218" t="s">
        <v>139</v>
      </c>
      <c r="H6218">
        <v>47</v>
      </c>
      <c r="I6218">
        <v>218</v>
      </c>
      <c r="J6218">
        <v>10246</v>
      </c>
      <c r="K6218" t="s">
        <v>81</v>
      </c>
      <c r="L6218" t="s">
        <v>158</v>
      </c>
      <c r="M6218" t="s">
        <v>146</v>
      </c>
      <c r="N6218">
        <v>6</v>
      </c>
      <c r="O6218">
        <v>2021</v>
      </c>
    </row>
    <row r="6219" spans="1:15" x14ac:dyDescent="0.25">
      <c r="A6219" t="s">
        <v>12</v>
      </c>
      <c r="B6219" s="1">
        <v>44354</v>
      </c>
      <c r="C6219" t="s">
        <v>46</v>
      </c>
      <c r="D6219" t="s">
        <v>90</v>
      </c>
      <c r="E6219" t="s">
        <v>91</v>
      </c>
      <c r="F6219" t="s">
        <v>135</v>
      </c>
      <c r="G6219" t="s">
        <v>144</v>
      </c>
      <c r="H6219">
        <v>62</v>
      </c>
      <c r="I6219">
        <v>195</v>
      </c>
      <c r="J6219">
        <v>12090</v>
      </c>
      <c r="K6219" t="s">
        <v>81</v>
      </c>
      <c r="L6219" t="s">
        <v>158</v>
      </c>
      <c r="M6219" t="s">
        <v>146</v>
      </c>
      <c r="N6219">
        <v>6</v>
      </c>
      <c r="O6219">
        <v>2021</v>
      </c>
    </row>
    <row r="6220" spans="1:15" x14ac:dyDescent="0.25">
      <c r="A6220" t="s">
        <v>12</v>
      </c>
      <c r="B6220" s="1">
        <v>44354</v>
      </c>
      <c r="C6220" t="s">
        <v>46</v>
      </c>
      <c r="D6220" t="s">
        <v>90</v>
      </c>
      <c r="E6220" t="s">
        <v>91</v>
      </c>
      <c r="F6220" t="s">
        <v>141</v>
      </c>
      <c r="G6220" t="s">
        <v>144</v>
      </c>
      <c r="H6220">
        <v>65</v>
      </c>
      <c r="I6220">
        <v>250</v>
      </c>
      <c r="J6220">
        <v>16250</v>
      </c>
      <c r="K6220" t="s">
        <v>81</v>
      </c>
      <c r="L6220" t="s">
        <v>158</v>
      </c>
      <c r="M6220" t="s">
        <v>146</v>
      </c>
      <c r="N6220">
        <v>6</v>
      </c>
      <c r="O6220">
        <v>2021</v>
      </c>
    </row>
    <row r="6221" spans="1:15" x14ac:dyDescent="0.25">
      <c r="A6221" t="s">
        <v>12</v>
      </c>
      <c r="B6221" s="1">
        <v>44382</v>
      </c>
      <c r="C6221" t="s">
        <v>46</v>
      </c>
      <c r="D6221" t="s">
        <v>90</v>
      </c>
      <c r="E6221" t="s">
        <v>91</v>
      </c>
      <c r="F6221" t="s">
        <v>135</v>
      </c>
      <c r="G6221" t="s">
        <v>136</v>
      </c>
      <c r="H6221">
        <v>63</v>
      </c>
      <c r="I6221">
        <v>311</v>
      </c>
      <c r="J6221">
        <v>19593</v>
      </c>
      <c r="K6221" t="s">
        <v>81</v>
      </c>
      <c r="L6221" t="s">
        <v>152</v>
      </c>
      <c r="M6221" t="s">
        <v>146</v>
      </c>
      <c r="N6221">
        <v>7</v>
      </c>
      <c r="O6221">
        <v>2021</v>
      </c>
    </row>
    <row r="6222" spans="1:15" x14ac:dyDescent="0.25">
      <c r="A6222" t="s">
        <v>12</v>
      </c>
      <c r="B6222" s="1">
        <v>44382</v>
      </c>
      <c r="C6222" t="s">
        <v>46</v>
      </c>
      <c r="D6222" t="s">
        <v>90</v>
      </c>
      <c r="E6222" t="s">
        <v>91</v>
      </c>
      <c r="F6222" t="s">
        <v>135</v>
      </c>
      <c r="G6222" t="s">
        <v>139</v>
      </c>
      <c r="H6222">
        <v>58</v>
      </c>
      <c r="I6222">
        <v>270</v>
      </c>
      <c r="J6222">
        <v>15660</v>
      </c>
      <c r="K6222" t="s">
        <v>81</v>
      </c>
      <c r="L6222" t="s">
        <v>152</v>
      </c>
      <c r="M6222" t="s">
        <v>146</v>
      </c>
      <c r="N6222">
        <v>7</v>
      </c>
      <c r="O6222">
        <v>2021</v>
      </c>
    </row>
    <row r="6223" spans="1:15" x14ac:dyDescent="0.25">
      <c r="A6223" t="s">
        <v>12</v>
      </c>
      <c r="B6223" s="1">
        <v>44382</v>
      </c>
      <c r="C6223" t="s">
        <v>46</v>
      </c>
      <c r="D6223" t="s">
        <v>90</v>
      </c>
      <c r="E6223" t="s">
        <v>91</v>
      </c>
      <c r="F6223" t="s">
        <v>141</v>
      </c>
      <c r="G6223" t="s">
        <v>136</v>
      </c>
      <c r="H6223">
        <v>51</v>
      </c>
      <c r="I6223">
        <v>248</v>
      </c>
      <c r="J6223">
        <v>12648</v>
      </c>
      <c r="K6223" t="s">
        <v>81</v>
      </c>
      <c r="L6223" t="s">
        <v>152</v>
      </c>
      <c r="M6223" t="s">
        <v>146</v>
      </c>
      <c r="N6223">
        <v>7</v>
      </c>
      <c r="O6223">
        <v>2021</v>
      </c>
    </row>
    <row r="6224" spans="1:15" x14ac:dyDescent="0.25">
      <c r="A6224" t="s">
        <v>12</v>
      </c>
      <c r="B6224" s="1">
        <v>44382</v>
      </c>
      <c r="C6224" t="s">
        <v>46</v>
      </c>
      <c r="D6224" t="s">
        <v>90</v>
      </c>
      <c r="E6224" t="s">
        <v>91</v>
      </c>
      <c r="F6224" t="s">
        <v>141</v>
      </c>
      <c r="G6224" t="s">
        <v>139</v>
      </c>
      <c r="H6224">
        <v>52</v>
      </c>
      <c r="I6224">
        <v>202</v>
      </c>
      <c r="J6224">
        <v>10504</v>
      </c>
      <c r="K6224" t="s">
        <v>81</v>
      </c>
      <c r="L6224" t="s">
        <v>152</v>
      </c>
      <c r="M6224" t="s">
        <v>146</v>
      </c>
      <c r="N6224">
        <v>7</v>
      </c>
      <c r="O6224">
        <v>2021</v>
      </c>
    </row>
    <row r="6225" spans="1:15" x14ac:dyDescent="0.25">
      <c r="A6225" t="s">
        <v>12</v>
      </c>
      <c r="B6225" s="1">
        <v>44382</v>
      </c>
      <c r="C6225" t="s">
        <v>46</v>
      </c>
      <c r="D6225" t="s">
        <v>90</v>
      </c>
      <c r="E6225" t="s">
        <v>91</v>
      </c>
      <c r="F6225" t="s">
        <v>135</v>
      </c>
      <c r="G6225" t="s">
        <v>144</v>
      </c>
      <c r="H6225">
        <v>64</v>
      </c>
      <c r="I6225">
        <v>240</v>
      </c>
      <c r="J6225">
        <v>15360</v>
      </c>
      <c r="K6225" t="s">
        <v>81</v>
      </c>
      <c r="L6225" t="s">
        <v>152</v>
      </c>
      <c r="M6225" t="s">
        <v>146</v>
      </c>
      <c r="N6225">
        <v>7</v>
      </c>
      <c r="O6225">
        <v>2021</v>
      </c>
    </row>
    <row r="6226" spans="1:15" x14ac:dyDescent="0.25">
      <c r="A6226" t="s">
        <v>12</v>
      </c>
      <c r="B6226" s="1">
        <v>44382</v>
      </c>
      <c r="C6226" t="s">
        <v>46</v>
      </c>
      <c r="D6226" t="s">
        <v>90</v>
      </c>
      <c r="E6226" t="s">
        <v>91</v>
      </c>
      <c r="F6226" t="s">
        <v>141</v>
      </c>
      <c r="G6226" t="s">
        <v>144</v>
      </c>
      <c r="H6226">
        <v>66</v>
      </c>
      <c r="I6226">
        <v>244</v>
      </c>
      <c r="J6226">
        <v>16104</v>
      </c>
      <c r="K6226" t="s">
        <v>81</v>
      </c>
      <c r="L6226" t="s">
        <v>152</v>
      </c>
      <c r="M6226" t="s">
        <v>146</v>
      </c>
      <c r="N6226">
        <v>7</v>
      </c>
      <c r="O6226">
        <v>2021</v>
      </c>
    </row>
    <row r="6227" spans="1:15" x14ac:dyDescent="0.25">
      <c r="A6227" t="s">
        <v>12</v>
      </c>
      <c r="B6227" s="1">
        <v>44414</v>
      </c>
      <c r="C6227" t="s">
        <v>46</v>
      </c>
      <c r="D6227" t="s">
        <v>90</v>
      </c>
      <c r="E6227" t="s">
        <v>91</v>
      </c>
      <c r="F6227" t="s">
        <v>135</v>
      </c>
      <c r="G6227" t="s">
        <v>136</v>
      </c>
      <c r="H6227">
        <v>62</v>
      </c>
      <c r="I6227">
        <v>326</v>
      </c>
      <c r="J6227">
        <v>20212</v>
      </c>
      <c r="K6227" t="s">
        <v>81</v>
      </c>
      <c r="L6227" t="s">
        <v>153</v>
      </c>
      <c r="M6227" t="s">
        <v>142</v>
      </c>
      <c r="N6227">
        <v>8</v>
      </c>
      <c r="O6227">
        <v>2021</v>
      </c>
    </row>
    <row r="6228" spans="1:15" x14ac:dyDescent="0.25">
      <c r="A6228" t="s">
        <v>12</v>
      </c>
      <c r="B6228" s="1">
        <v>44414</v>
      </c>
      <c r="C6228" t="s">
        <v>46</v>
      </c>
      <c r="D6228" t="s">
        <v>90</v>
      </c>
      <c r="E6228" t="s">
        <v>91</v>
      </c>
      <c r="F6228" t="s">
        <v>135</v>
      </c>
      <c r="G6228" t="s">
        <v>139</v>
      </c>
      <c r="H6228">
        <v>54</v>
      </c>
      <c r="I6228">
        <v>243</v>
      </c>
      <c r="J6228">
        <v>13122</v>
      </c>
      <c r="K6228" t="s">
        <v>81</v>
      </c>
      <c r="L6228" t="s">
        <v>153</v>
      </c>
      <c r="M6228" t="s">
        <v>142</v>
      </c>
      <c r="N6228">
        <v>8</v>
      </c>
      <c r="O6228">
        <v>2021</v>
      </c>
    </row>
    <row r="6229" spans="1:15" x14ac:dyDescent="0.25">
      <c r="A6229" t="s">
        <v>12</v>
      </c>
      <c r="B6229" s="1">
        <v>44414</v>
      </c>
      <c r="C6229" t="s">
        <v>46</v>
      </c>
      <c r="D6229" t="s">
        <v>90</v>
      </c>
      <c r="E6229" t="s">
        <v>91</v>
      </c>
      <c r="F6229" t="s">
        <v>141</v>
      </c>
      <c r="G6229" t="s">
        <v>136</v>
      </c>
      <c r="H6229">
        <v>50</v>
      </c>
      <c r="I6229">
        <v>231</v>
      </c>
      <c r="J6229">
        <v>11550</v>
      </c>
      <c r="K6229" t="s">
        <v>81</v>
      </c>
      <c r="L6229" t="s">
        <v>153</v>
      </c>
      <c r="M6229" t="s">
        <v>142</v>
      </c>
      <c r="N6229">
        <v>8</v>
      </c>
      <c r="O6229">
        <v>2021</v>
      </c>
    </row>
    <row r="6230" spans="1:15" x14ac:dyDescent="0.25">
      <c r="A6230" t="s">
        <v>12</v>
      </c>
      <c r="B6230" s="1">
        <v>44414</v>
      </c>
      <c r="C6230" t="s">
        <v>46</v>
      </c>
      <c r="D6230" t="s">
        <v>90</v>
      </c>
      <c r="E6230" t="s">
        <v>91</v>
      </c>
      <c r="F6230" t="s">
        <v>141</v>
      </c>
      <c r="G6230" t="s">
        <v>139</v>
      </c>
      <c r="H6230">
        <v>44</v>
      </c>
      <c r="I6230">
        <v>233</v>
      </c>
      <c r="J6230">
        <v>10252</v>
      </c>
      <c r="K6230" t="s">
        <v>81</v>
      </c>
      <c r="L6230" t="s">
        <v>153</v>
      </c>
      <c r="M6230" t="s">
        <v>142</v>
      </c>
      <c r="N6230">
        <v>8</v>
      </c>
      <c r="O6230">
        <v>2021</v>
      </c>
    </row>
    <row r="6231" spans="1:15" x14ac:dyDescent="0.25">
      <c r="A6231" t="s">
        <v>12</v>
      </c>
      <c r="B6231" s="1">
        <v>44414</v>
      </c>
      <c r="C6231" t="s">
        <v>46</v>
      </c>
      <c r="D6231" t="s">
        <v>90</v>
      </c>
      <c r="E6231" t="s">
        <v>91</v>
      </c>
      <c r="F6231" t="s">
        <v>135</v>
      </c>
      <c r="G6231" t="s">
        <v>144</v>
      </c>
      <c r="H6231">
        <v>51</v>
      </c>
      <c r="I6231">
        <v>225</v>
      </c>
      <c r="J6231">
        <v>11475</v>
      </c>
      <c r="K6231" t="s">
        <v>81</v>
      </c>
      <c r="L6231" t="s">
        <v>153</v>
      </c>
      <c r="M6231" t="s">
        <v>142</v>
      </c>
      <c r="N6231">
        <v>8</v>
      </c>
      <c r="O6231">
        <v>2021</v>
      </c>
    </row>
    <row r="6232" spans="1:15" x14ac:dyDescent="0.25">
      <c r="A6232" t="s">
        <v>12</v>
      </c>
      <c r="B6232" s="1">
        <v>44414</v>
      </c>
      <c r="C6232" t="s">
        <v>46</v>
      </c>
      <c r="D6232" t="s">
        <v>90</v>
      </c>
      <c r="E6232" t="s">
        <v>91</v>
      </c>
      <c r="F6232" t="s">
        <v>141</v>
      </c>
      <c r="G6232" t="s">
        <v>144</v>
      </c>
      <c r="H6232">
        <v>58</v>
      </c>
      <c r="I6232">
        <v>278</v>
      </c>
      <c r="J6232">
        <v>16124</v>
      </c>
      <c r="K6232" t="s">
        <v>81</v>
      </c>
      <c r="L6232" t="s">
        <v>153</v>
      </c>
      <c r="M6232" t="s">
        <v>142</v>
      </c>
      <c r="N6232">
        <v>8</v>
      </c>
      <c r="O6232">
        <v>2021</v>
      </c>
    </row>
    <row r="6233" spans="1:15" x14ac:dyDescent="0.25">
      <c r="A6233" t="s">
        <v>12</v>
      </c>
      <c r="B6233" s="1">
        <v>44444</v>
      </c>
      <c r="C6233" t="s">
        <v>46</v>
      </c>
      <c r="D6233" t="s">
        <v>90</v>
      </c>
      <c r="E6233" t="s">
        <v>91</v>
      </c>
      <c r="F6233" t="s">
        <v>135</v>
      </c>
      <c r="G6233" t="s">
        <v>136</v>
      </c>
      <c r="H6233">
        <v>51</v>
      </c>
      <c r="I6233">
        <v>287</v>
      </c>
      <c r="J6233">
        <v>14637</v>
      </c>
      <c r="K6233" t="s">
        <v>81</v>
      </c>
      <c r="L6233" t="s">
        <v>154</v>
      </c>
      <c r="M6233" t="s">
        <v>145</v>
      </c>
      <c r="N6233">
        <v>9</v>
      </c>
      <c r="O6233">
        <v>2021</v>
      </c>
    </row>
    <row r="6234" spans="1:15" x14ac:dyDescent="0.25">
      <c r="A6234" t="s">
        <v>12</v>
      </c>
      <c r="B6234" s="1">
        <v>44444</v>
      </c>
      <c r="C6234" t="s">
        <v>46</v>
      </c>
      <c r="D6234" t="s">
        <v>90</v>
      </c>
      <c r="E6234" t="s">
        <v>91</v>
      </c>
      <c r="F6234" t="s">
        <v>135</v>
      </c>
      <c r="G6234" t="s">
        <v>139</v>
      </c>
      <c r="H6234">
        <v>48</v>
      </c>
      <c r="I6234">
        <v>223</v>
      </c>
      <c r="J6234">
        <v>10704</v>
      </c>
      <c r="K6234" t="s">
        <v>81</v>
      </c>
      <c r="L6234" t="s">
        <v>154</v>
      </c>
      <c r="M6234" t="s">
        <v>145</v>
      </c>
      <c r="N6234">
        <v>9</v>
      </c>
      <c r="O6234">
        <v>2021</v>
      </c>
    </row>
    <row r="6235" spans="1:15" x14ac:dyDescent="0.25">
      <c r="A6235" t="s">
        <v>12</v>
      </c>
      <c r="B6235" s="1">
        <v>44444</v>
      </c>
      <c r="C6235" t="s">
        <v>46</v>
      </c>
      <c r="D6235" t="s">
        <v>90</v>
      </c>
      <c r="E6235" t="s">
        <v>91</v>
      </c>
      <c r="F6235" t="s">
        <v>141</v>
      </c>
      <c r="G6235" t="s">
        <v>136</v>
      </c>
      <c r="H6235">
        <v>38</v>
      </c>
      <c r="I6235">
        <v>196</v>
      </c>
      <c r="J6235">
        <v>7448</v>
      </c>
      <c r="K6235" t="s">
        <v>81</v>
      </c>
      <c r="L6235" t="s">
        <v>154</v>
      </c>
      <c r="M6235" t="s">
        <v>145</v>
      </c>
      <c r="N6235">
        <v>9</v>
      </c>
      <c r="O6235">
        <v>2021</v>
      </c>
    </row>
    <row r="6236" spans="1:15" x14ac:dyDescent="0.25">
      <c r="A6236" t="s">
        <v>12</v>
      </c>
      <c r="B6236" s="1">
        <v>44444</v>
      </c>
      <c r="C6236" t="s">
        <v>46</v>
      </c>
      <c r="D6236" t="s">
        <v>90</v>
      </c>
      <c r="E6236" t="s">
        <v>91</v>
      </c>
      <c r="F6236" t="s">
        <v>141</v>
      </c>
      <c r="G6236" t="s">
        <v>139</v>
      </c>
      <c r="H6236">
        <v>39</v>
      </c>
      <c r="I6236">
        <v>210</v>
      </c>
      <c r="J6236">
        <v>8190</v>
      </c>
      <c r="K6236" t="s">
        <v>81</v>
      </c>
      <c r="L6236" t="s">
        <v>154</v>
      </c>
      <c r="M6236" t="s">
        <v>145</v>
      </c>
      <c r="N6236">
        <v>9</v>
      </c>
      <c r="O6236">
        <v>2021</v>
      </c>
    </row>
    <row r="6237" spans="1:15" x14ac:dyDescent="0.25">
      <c r="A6237" t="s">
        <v>12</v>
      </c>
      <c r="B6237" s="1">
        <v>44444</v>
      </c>
      <c r="C6237" t="s">
        <v>46</v>
      </c>
      <c r="D6237" t="s">
        <v>90</v>
      </c>
      <c r="E6237" t="s">
        <v>91</v>
      </c>
      <c r="F6237" t="s">
        <v>135</v>
      </c>
      <c r="G6237" t="s">
        <v>144</v>
      </c>
      <c r="H6237">
        <v>48</v>
      </c>
      <c r="I6237">
        <v>175</v>
      </c>
      <c r="J6237">
        <v>8400</v>
      </c>
      <c r="K6237" t="s">
        <v>81</v>
      </c>
      <c r="L6237" t="s">
        <v>154</v>
      </c>
      <c r="M6237" t="s">
        <v>145</v>
      </c>
      <c r="N6237">
        <v>9</v>
      </c>
      <c r="O6237">
        <v>2021</v>
      </c>
    </row>
    <row r="6238" spans="1:15" x14ac:dyDescent="0.25">
      <c r="A6238" t="s">
        <v>12</v>
      </c>
      <c r="B6238" s="1">
        <v>44444</v>
      </c>
      <c r="C6238" t="s">
        <v>46</v>
      </c>
      <c r="D6238" t="s">
        <v>90</v>
      </c>
      <c r="E6238" t="s">
        <v>91</v>
      </c>
      <c r="F6238" t="s">
        <v>141</v>
      </c>
      <c r="G6238" t="s">
        <v>144</v>
      </c>
      <c r="H6238">
        <v>52</v>
      </c>
      <c r="I6238">
        <v>232</v>
      </c>
      <c r="J6238">
        <v>12064</v>
      </c>
      <c r="K6238" t="s">
        <v>81</v>
      </c>
      <c r="L6238" t="s">
        <v>154</v>
      </c>
      <c r="M6238" t="s">
        <v>145</v>
      </c>
      <c r="N6238">
        <v>9</v>
      </c>
      <c r="O6238">
        <v>2021</v>
      </c>
    </row>
    <row r="6239" spans="1:15" x14ac:dyDescent="0.25">
      <c r="A6239" t="s">
        <v>12</v>
      </c>
      <c r="B6239" s="1">
        <v>44476</v>
      </c>
      <c r="C6239" t="s">
        <v>46</v>
      </c>
      <c r="D6239" t="s">
        <v>90</v>
      </c>
      <c r="E6239" t="s">
        <v>91</v>
      </c>
      <c r="F6239" t="s">
        <v>135</v>
      </c>
      <c r="G6239" t="s">
        <v>136</v>
      </c>
      <c r="H6239">
        <v>50</v>
      </c>
      <c r="I6239">
        <v>244</v>
      </c>
      <c r="J6239">
        <v>12200</v>
      </c>
      <c r="K6239" t="s">
        <v>81</v>
      </c>
      <c r="L6239" t="s">
        <v>155</v>
      </c>
      <c r="M6239" t="s">
        <v>140</v>
      </c>
      <c r="N6239">
        <v>10</v>
      </c>
      <c r="O6239">
        <v>2021</v>
      </c>
    </row>
    <row r="6240" spans="1:15" x14ac:dyDescent="0.25">
      <c r="A6240" t="s">
        <v>12</v>
      </c>
      <c r="B6240" s="1">
        <v>44476</v>
      </c>
      <c r="C6240" t="s">
        <v>46</v>
      </c>
      <c r="D6240" t="s">
        <v>90</v>
      </c>
      <c r="E6240" t="s">
        <v>91</v>
      </c>
      <c r="F6240" t="s">
        <v>135</v>
      </c>
      <c r="G6240" t="s">
        <v>139</v>
      </c>
      <c r="H6240">
        <v>42</v>
      </c>
      <c r="I6240">
        <v>208</v>
      </c>
      <c r="J6240">
        <v>8736</v>
      </c>
      <c r="K6240" t="s">
        <v>81</v>
      </c>
      <c r="L6240" t="s">
        <v>155</v>
      </c>
      <c r="M6240" t="s">
        <v>140</v>
      </c>
      <c r="N6240">
        <v>10</v>
      </c>
      <c r="O6240">
        <v>2021</v>
      </c>
    </row>
    <row r="6241" spans="1:15" x14ac:dyDescent="0.25">
      <c r="A6241" t="s">
        <v>12</v>
      </c>
      <c r="B6241" s="1">
        <v>44476</v>
      </c>
      <c r="C6241" t="s">
        <v>46</v>
      </c>
      <c r="D6241" t="s">
        <v>90</v>
      </c>
      <c r="E6241" t="s">
        <v>91</v>
      </c>
      <c r="F6241" t="s">
        <v>141</v>
      </c>
      <c r="G6241" t="s">
        <v>136</v>
      </c>
      <c r="H6241">
        <v>41</v>
      </c>
      <c r="I6241">
        <v>176</v>
      </c>
      <c r="J6241">
        <v>7216</v>
      </c>
      <c r="K6241" t="s">
        <v>81</v>
      </c>
      <c r="L6241" t="s">
        <v>155</v>
      </c>
      <c r="M6241" t="s">
        <v>140</v>
      </c>
      <c r="N6241">
        <v>10</v>
      </c>
      <c r="O6241">
        <v>2021</v>
      </c>
    </row>
    <row r="6242" spans="1:15" x14ac:dyDescent="0.25">
      <c r="A6242" t="s">
        <v>12</v>
      </c>
      <c r="B6242" s="1">
        <v>44476</v>
      </c>
      <c r="C6242" t="s">
        <v>46</v>
      </c>
      <c r="D6242" t="s">
        <v>90</v>
      </c>
      <c r="E6242" t="s">
        <v>91</v>
      </c>
      <c r="F6242" t="s">
        <v>141</v>
      </c>
      <c r="G6242" t="s">
        <v>139</v>
      </c>
      <c r="H6242">
        <v>41</v>
      </c>
      <c r="I6242">
        <v>176</v>
      </c>
      <c r="J6242">
        <v>7216</v>
      </c>
      <c r="K6242" t="s">
        <v>81</v>
      </c>
      <c r="L6242" t="s">
        <v>155</v>
      </c>
      <c r="M6242" t="s">
        <v>140</v>
      </c>
      <c r="N6242">
        <v>10</v>
      </c>
      <c r="O6242">
        <v>2021</v>
      </c>
    </row>
    <row r="6243" spans="1:15" x14ac:dyDescent="0.25">
      <c r="A6243" t="s">
        <v>12</v>
      </c>
      <c r="B6243" s="1">
        <v>44476</v>
      </c>
      <c r="C6243" t="s">
        <v>46</v>
      </c>
      <c r="D6243" t="s">
        <v>90</v>
      </c>
      <c r="E6243" t="s">
        <v>91</v>
      </c>
      <c r="F6243" t="s">
        <v>135</v>
      </c>
      <c r="G6243" t="s">
        <v>144</v>
      </c>
      <c r="H6243">
        <v>52</v>
      </c>
      <c r="I6243">
        <v>189</v>
      </c>
      <c r="J6243">
        <v>9828</v>
      </c>
      <c r="K6243" t="s">
        <v>81</v>
      </c>
      <c r="L6243" t="s">
        <v>155</v>
      </c>
      <c r="M6243" t="s">
        <v>140</v>
      </c>
      <c r="N6243">
        <v>10</v>
      </c>
      <c r="O6243">
        <v>2021</v>
      </c>
    </row>
    <row r="6244" spans="1:15" x14ac:dyDescent="0.25">
      <c r="A6244" t="s">
        <v>12</v>
      </c>
      <c r="B6244" s="1">
        <v>44476</v>
      </c>
      <c r="C6244" t="s">
        <v>46</v>
      </c>
      <c r="D6244" t="s">
        <v>90</v>
      </c>
      <c r="E6244" t="s">
        <v>91</v>
      </c>
      <c r="F6244" t="s">
        <v>141</v>
      </c>
      <c r="G6244" t="s">
        <v>144</v>
      </c>
      <c r="H6244">
        <v>56</v>
      </c>
      <c r="I6244">
        <v>225</v>
      </c>
      <c r="J6244">
        <v>12600</v>
      </c>
      <c r="K6244" t="s">
        <v>81</v>
      </c>
      <c r="L6244" t="s">
        <v>155</v>
      </c>
      <c r="M6244" t="s">
        <v>140</v>
      </c>
      <c r="N6244">
        <v>10</v>
      </c>
      <c r="O6244">
        <v>2021</v>
      </c>
    </row>
    <row r="6245" spans="1:15" x14ac:dyDescent="0.25">
      <c r="A6245" t="s">
        <v>12</v>
      </c>
      <c r="B6245" s="1">
        <v>44506</v>
      </c>
      <c r="C6245" t="s">
        <v>46</v>
      </c>
      <c r="D6245" t="s">
        <v>90</v>
      </c>
      <c r="E6245" t="s">
        <v>91</v>
      </c>
      <c r="F6245" t="s">
        <v>135</v>
      </c>
      <c r="G6245" t="s">
        <v>136</v>
      </c>
      <c r="H6245">
        <v>50</v>
      </c>
      <c r="I6245">
        <v>278</v>
      </c>
      <c r="J6245">
        <v>13900</v>
      </c>
      <c r="K6245" t="s">
        <v>81</v>
      </c>
      <c r="L6245" t="s">
        <v>156</v>
      </c>
      <c r="M6245" t="s">
        <v>143</v>
      </c>
      <c r="N6245">
        <v>11</v>
      </c>
      <c r="O6245">
        <v>2021</v>
      </c>
    </row>
    <row r="6246" spans="1:15" x14ac:dyDescent="0.25">
      <c r="A6246" t="s">
        <v>12</v>
      </c>
      <c r="B6246" s="1">
        <v>44506</v>
      </c>
      <c r="C6246" t="s">
        <v>46</v>
      </c>
      <c r="D6246" t="s">
        <v>90</v>
      </c>
      <c r="E6246" t="s">
        <v>91</v>
      </c>
      <c r="F6246" t="s">
        <v>135</v>
      </c>
      <c r="G6246" t="s">
        <v>139</v>
      </c>
      <c r="H6246">
        <v>44</v>
      </c>
      <c r="I6246">
        <v>188</v>
      </c>
      <c r="J6246">
        <v>8272</v>
      </c>
      <c r="K6246" t="s">
        <v>81</v>
      </c>
      <c r="L6246" t="s">
        <v>156</v>
      </c>
      <c r="M6246" t="s">
        <v>143</v>
      </c>
      <c r="N6246">
        <v>11</v>
      </c>
      <c r="O6246">
        <v>2021</v>
      </c>
    </row>
    <row r="6247" spans="1:15" x14ac:dyDescent="0.25">
      <c r="A6247" t="s">
        <v>12</v>
      </c>
      <c r="B6247" s="1">
        <v>44506</v>
      </c>
      <c r="C6247" t="s">
        <v>46</v>
      </c>
      <c r="D6247" t="s">
        <v>90</v>
      </c>
      <c r="E6247" t="s">
        <v>91</v>
      </c>
      <c r="F6247" t="s">
        <v>141</v>
      </c>
      <c r="G6247" t="s">
        <v>136</v>
      </c>
      <c r="H6247">
        <v>43</v>
      </c>
      <c r="I6247">
        <v>202</v>
      </c>
      <c r="J6247">
        <v>8686</v>
      </c>
      <c r="K6247" t="s">
        <v>81</v>
      </c>
      <c r="L6247" t="s">
        <v>156</v>
      </c>
      <c r="M6247" t="s">
        <v>143</v>
      </c>
      <c r="N6247">
        <v>11</v>
      </c>
      <c r="O6247">
        <v>2021</v>
      </c>
    </row>
    <row r="6248" spans="1:15" x14ac:dyDescent="0.25">
      <c r="A6248" t="s">
        <v>12</v>
      </c>
      <c r="B6248" s="1">
        <v>44506</v>
      </c>
      <c r="C6248" t="s">
        <v>46</v>
      </c>
      <c r="D6248" t="s">
        <v>90</v>
      </c>
      <c r="E6248" t="s">
        <v>91</v>
      </c>
      <c r="F6248" t="s">
        <v>141</v>
      </c>
      <c r="G6248" t="s">
        <v>139</v>
      </c>
      <c r="H6248">
        <v>53</v>
      </c>
      <c r="I6248">
        <v>225</v>
      </c>
      <c r="J6248">
        <v>11925</v>
      </c>
      <c r="K6248" t="s">
        <v>81</v>
      </c>
      <c r="L6248" t="s">
        <v>156</v>
      </c>
      <c r="M6248" t="s">
        <v>143</v>
      </c>
      <c r="N6248">
        <v>11</v>
      </c>
      <c r="O6248">
        <v>2021</v>
      </c>
    </row>
    <row r="6249" spans="1:15" x14ac:dyDescent="0.25">
      <c r="A6249" t="s">
        <v>12</v>
      </c>
      <c r="B6249" s="1">
        <v>44506</v>
      </c>
      <c r="C6249" t="s">
        <v>46</v>
      </c>
      <c r="D6249" t="s">
        <v>90</v>
      </c>
      <c r="E6249" t="s">
        <v>91</v>
      </c>
      <c r="F6249" t="s">
        <v>135</v>
      </c>
      <c r="G6249" t="s">
        <v>144</v>
      </c>
      <c r="H6249">
        <v>66</v>
      </c>
      <c r="I6249">
        <v>196</v>
      </c>
      <c r="J6249">
        <v>12936</v>
      </c>
      <c r="K6249" t="s">
        <v>81</v>
      </c>
      <c r="L6249" t="s">
        <v>156</v>
      </c>
      <c r="M6249" t="s">
        <v>143</v>
      </c>
      <c r="N6249">
        <v>11</v>
      </c>
      <c r="O6249">
        <v>2021</v>
      </c>
    </row>
    <row r="6250" spans="1:15" x14ac:dyDescent="0.25">
      <c r="A6250" t="s">
        <v>12</v>
      </c>
      <c r="B6250" s="1">
        <v>44506</v>
      </c>
      <c r="C6250" t="s">
        <v>46</v>
      </c>
      <c r="D6250" t="s">
        <v>90</v>
      </c>
      <c r="E6250" t="s">
        <v>91</v>
      </c>
      <c r="F6250" t="s">
        <v>141</v>
      </c>
      <c r="G6250" t="s">
        <v>144</v>
      </c>
      <c r="H6250">
        <v>74</v>
      </c>
      <c r="I6250">
        <v>206</v>
      </c>
      <c r="J6250">
        <v>15244</v>
      </c>
      <c r="K6250" t="s">
        <v>81</v>
      </c>
      <c r="L6250" t="s">
        <v>156</v>
      </c>
      <c r="M6250" t="s">
        <v>143</v>
      </c>
      <c r="N6250">
        <v>11</v>
      </c>
      <c r="O6250">
        <v>2021</v>
      </c>
    </row>
    <row r="6251" spans="1:15" x14ac:dyDescent="0.25">
      <c r="A6251" t="s">
        <v>12</v>
      </c>
      <c r="B6251" s="1">
        <v>44535</v>
      </c>
      <c r="C6251" t="s">
        <v>46</v>
      </c>
      <c r="D6251" t="s">
        <v>90</v>
      </c>
      <c r="E6251" t="s">
        <v>91</v>
      </c>
      <c r="F6251" t="s">
        <v>135</v>
      </c>
      <c r="G6251" t="s">
        <v>136</v>
      </c>
      <c r="H6251">
        <v>67</v>
      </c>
      <c r="I6251">
        <v>290</v>
      </c>
      <c r="J6251">
        <v>19430</v>
      </c>
      <c r="K6251" t="s">
        <v>81</v>
      </c>
      <c r="L6251" t="s">
        <v>157</v>
      </c>
      <c r="M6251" t="s">
        <v>145</v>
      </c>
      <c r="N6251">
        <v>12</v>
      </c>
      <c r="O6251">
        <v>2021</v>
      </c>
    </row>
    <row r="6252" spans="1:15" x14ac:dyDescent="0.25">
      <c r="A6252" t="s">
        <v>12</v>
      </c>
      <c r="B6252" s="1">
        <v>44535</v>
      </c>
      <c r="C6252" t="s">
        <v>46</v>
      </c>
      <c r="D6252" t="s">
        <v>90</v>
      </c>
      <c r="E6252" t="s">
        <v>91</v>
      </c>
      <c r="F6252" t="s">
        <v>135</v>
      </c>
      <c r="G6252" t="s">
        <v>139</v>
      </c>
      <c r="H6252">
        <v>58</v>
      </c>
      <c r="I6252">
        <v>219</v>
      </c>
      <c r="J6252">
        <v>12702</v>
      </c>
      <c r="K6252" t="s">
        <v>81</v>
      </c>
      <c r="L6252" t="s">
        <v>157</v>
      </c>
      <c r="M6252" t="s">
        <v>145</v>
      </c>
      <c r="N6252">
        <v>12</v>
      </c>
      <c r="O6252">
        <v>2021</v>
      </c>
    </row>
    <row r="6253" spans="1:15" x14ac:dyDescent="0.25">
      <c r="A6253" t="s">
        <v>24</v>
      </c>
      <c r="B6253" s="1">
        <v>44535</v>
      </c>
      <c r="C6253" t="s">
        <v>46</v>
      </c>
      <c r="D6253" t="s">
        <v>90</v>
      </c>
      <c r="E6253" t="s">
        <v>91</v>
      </c>
      <c r="F6253" t="s">
        <v>141</v>
      </c>
      <c r="G6253" t="s">
        <v>136</v>
      </c>
      <c r="H6253">
        <v>56</v>
      </c>
      <c r="I6253">
        <v>215</v>
      </c>
      <c r="J6253">
        <v>12040</v>
      </c>
      <c r="K6253" t="s">
        <v>81</v>
      </c>
      <c r="L6253" t="s">
        <v>157</v>
      </c>
      <c r="M6253" t="s">
        <v>145</v>
      </c>
      <c r="N6253">
        <v>12</v>
      </c>
      <c r="O6253">
        <v>2021</v>
      </c>
    </row>
    <row r="6254" spans="1:15" x14ac:dyDescent="0.25">
      <c r="A6254" t="s">
        <v>24</v>
      </c>
      <c r="B6254" s="1">
        <v>44535</v>
      </c>
      <c r="C6254" t="s">
        <v>46</v>
      </c>
      <c r="D6254" t="s">
        <v>90</v>
      </c>
      <c r="E6254" t="s">
        <v>91</v>
      </c>
      <c r="F6254" t="s">
        <v>141</v>
      </c>
      <c r="G6254" t="s">
        <v>139</v>
      </c>
      <c r="H6254">
        <v>59</v>
      </c>
      <c r="I6254">
        <v>194</v>
      </c>
      <c r="J6254">
        <v>11446</v>
      </c>
      <c r="K6254" t="s">
        <v>81</v>
      </c>
      <c r="L6254" t="s">
        <v>157</v>
      </c>
      <c r="M6254" t="s">
        <v>145</v>
      </c>
      <c r="N6254">
        <v>12</v>
      </c>
      <c r="O6254">
        <v>2021</v>
      </c>
    </row>
    <row r="6255" spans="1:15" x14ac:dyDescent="0.25">
      <c r="A6255" t="s">
        <v>24</v>
      </c>
      <c r="B6255" s="1">
        <v>44535</v>
      </c>
      <c r="C6255" t="s">
        <v>46</v>
      </c>
      <c r="D6255" t="s">
        <v>90</v>
      </c>
      <c r="E6255" t="s">
        <v>91</v>
      </c>
      <c r="F6255" t="s">
        <v>135</v>
      </c>
      <c r="G6255" t="s">
        <v>144</v>
      </c>
      <c r="H6255">
        <v>66</v>
      </c>
      <c r="I6255">
        <v>225</v>
      </c>
      <c r="J6255">
        <v>14850</v>
      </c>
      <c r="K6255" t="s">
        <v>81</v>
      </c>
      <c r="L6255" t="s">
        <v>157</v>
      </c>
      <c r="M6255" t="s">
        <v>145</v>
      </c>
      <c r="N6255">
        <v>12</v>
      </c>
      <c r="O6255">
        <v>2021</v>
      </c>
    </row>
    <row r="6256" spans="1:15" x14ac:dyDescent="0.25">
      <c r="A6256" t="s">
        <v>24</v>
      </c>
      <c r="B6256" s="1">
        <v>44535</v>
      </c>
      <c r="C6256" t="s">
        <v>46</v>
      </c>
      <c r="D6256" t="s">
        <v>90</v>
      </c>
      <c r="E6256" t="s">
        <v>91</v>
      </c>
      <c r="F6256" t="s">
        <v>141</v>
      </c>
      <c r="G6256" t="s">
        <v>144</v>
      </c>
      <c r="H6256">
        <v>68</v>
      </c>
      <c r="I6256">
        <v>228</v>
      </c>
      <c r="J6256">
        <v>15504</v>
      </c>
      <c r="K6256" t="s">
        <v>81</v>
      </c>
      <c r="L6256" t="s">
        <v>157</v>
      </c>
      <c r="M6256" t="s">
        <v>145</v>
      </c>
      <c r="N6256">
        <v>12</v>
      </c>
      <c r="O6256">
        <v>2021</v>
      </c>
    </row>
    <row r="6257" spans="1:15" x14ac:dyDescent="0.25">
      <c r="A6257" t="s">
        <v>24</v>
      </c>
      <c r="B6257" s="1">
        <v>44202</v>
      </c>
      <c r="C6257" t="s">
        <v>46</v>
      </c>
      <c r="D6257" t="s">
        <v>90</v>
      </c>
      <c r="E6257" t="s">
        <v>91</v>
      </c>
      <c r="F6257" t="s">
        <v>135</v>
      </c>
      <c r="G6257" t="s">
        <v>136</v>
      </c>
      <c r="H6257">
        <v>33</v>
      </c>
      <c r="I6257">
        <v>231</v>
      </c>
      <c r="J6257">
        <v>7623</v>
      </c>
      <c r="K6257" t="s">
        <v>81</v>
      </c>
      <c r="L6257" t="s">
        <v>137</v>
      </c>
      <c r="M6257" t="s">
        <v>138</v>
      </c>
      <c r="N6257">
        <v>1</v>
      </c>
      <c r="O6257">
        <v>2021</v>
      </c>
    </row>
    <row r="6258" spans="1:15" x14ac:dyDescent="0.25">
      <c r="A6258" t="s">
        <v>24</v>
      </c>
      <c r="B6258" s="1">
        <v>44202</v>
      </c>
      <c r="C6258" t="s">
        <v>46</v>
      </c>
      <c r="D6258" t="s">
        <v>90</v>
      </c>
      <c r="E6258" t="s">
        <v>91</v>
      </c>
      <c r="F6258" t="s">
        <v>135</v>
      </c>
      <c r="G6258" t="s">
        <v>139</v>
      </c>
      <c r="H6258">
        <v>34</v>
      </c>
      <c r="I6258">
        <v>181</v>
      </c>
      <c r="J6258">
        <v>6154</v>
      </c>
      <c r="K6258" t="s">
        <v>81</v>
      </c>
      <c r="L6258" t="s">
        <v>137</v>
      </c>
      <c r="M6258" t="s">
        <v>138</v>
      </c>
      <c r="N6258">
        <v>1</v>
      </c>
      <c r="O6258">
        <v>2021</v>
      </c>
    </row>
    <row r="6259" spans="1:15" x14ac:dyDescent="0.25">
      <c r="A6259" t="s">
        <v>24</v>
      </c>
      <c r="B6259" s="1">
        <v>44202</v>
      </c>
      <c r="C6259" t="s">
        <v>46</v>
      </c>
      <c r="D6259" t="s">
        <v>90</v>
      </c>
      <c r="E6259" t="s">
        <v>91</v>
      </c>
      <c r="F6259" t="s">
        <v>141</v>
      </c>
      <c r="G6259" t="s">
        <v>136</v>
      </c>
      <c r="H6259">
        <v>24</v>
      </c>
      <c r="I6259">
        <v>189</v>
      </c>
      <c r="J6259">
        <v>4536</v>
      </c>
      <c r="K6259" t="s">
        <v>81</v>
      </c>
      <c r="L6259" t="s">
        <v>137</v>
      </c>
      <c r="M6259" t="s">
        <v>138</v>
      </c>
      <c r="N6259">
        <v>1</v>
      </c>
      <c r="O6259">
        <v>2021</v>
      </c>
    </row>
    <row r="6260" spans="1:15" x14ac:dyDescent="0.25">
      <c r="A6260" t="s">
        <v>24</v>
      </c>
      <c r="B6260" s="1">
        <v>44202</v>
      </c>
      <c r="C6260" t="s">
        <v>46</v>
      </c>
      <c r="D6260" t="s">
        <v>90</v>
      </c>
      <c r="E6260" t="s">
        <v>91</v>
      </c>
      <c r="F6260" t="s">
        <v>141</v>
      </c>
      <c r="G6260" t="s">
        <v>139</v>
      </c>
      <c r="H6260">
        <v>29</v>
      </c>
      <c r="I6260">
        <v>173</v>
      </c>
      <c r="J6260">
        <v>5017</v>
      </c>
      <c r="K6260" t="s">
        <v>81</v>
      </c>
      <c r="L6260" t="s">
        <v>137</v>
      </c>
      <c r="M6260" t="s">
        <v>138</v>
      </c>
      <c r="N6260">
        <v>1</v>
      </c>
      <c r="O6260">
        <v>2021</v>
      </c>
    </row>
    <row r="6261" spans="1:15" x14ac:dyDescent="0.25">
      <c r="A6261" t="s">
        <v>24</v>
      </c>
      <c r="B6261" s="1">
        <v>44202</v>
      </c>
      <c r="C6261" t="s">
        <v>46</v>
      </c>
      <c r="D6261" t="s">
        <v>90</v>
      </c>
      <c r="E6261" t="s">
        <v>91</v>
      </c>
      <c r="F6261" t="s">
        <v>135</v>
      </c>
      <c r="G6261" t="s">
        <v>144</v>
      </c>
      <c r="H6261">
        <v>42</v>
      </c>
      <c r="I6261">
        <v>156</v>
      </c>
      <c r="J6261">
        <v>6552</v>
      </c>
      <c r="K6261" t="s">
        <v>81</v>
      </c>
      <c r="L6261" t="s">
        <v>137</v>
      </c>
      <c r="M6261" t="s">
        <v>138</v>
      </c>
      <c r="N6261">
        <v>1</v>
      </c>
      <c r="O6261">
        <v>2021</v>
      </c>
    </row>
    <row r="6262" spans="1:15" x14ac:dyDescent="0.25">
      <c r="A6262" t="s">
        <v>24</v>
      </c>
      <c r="B6262" s="1">
        <v>44202</v>
      </c>
      <c r="C6262" t="s">
        <v>46</v>
      </c>
      <c r="D6262" t="s">
        <v>90</v>
      </c>
      <c r="E6262" t="s">
        <v>91</v>
      </c>
      <c r="F6262" t="s">
        <v>141</v>
      </c>
      <c r="G6262" t="s">
        <v>144</v>
      </c>
      <c r="H6262">
        <v>34</v>
      </c>
      <c r="I6262">
        <v>196</v>
      </c>
      <c r="J6262">
        <v>6664</v>
      </c>
      <c r="K6262" t="s">
        <v>81</v>
      </c>
      <c r="L6262" t="s">
        <v>137</v>
      </c>
      <c r="M6262" t="s">
        <v>138</v>
      </c>
      <c r="N6262">
        <v>1</v>
      </c>
      <c r="O6262">
        <v>2021</v>
      </c>
    </row>
    <row r="6263" spans="1:15" x14ac:dyDescent="0.25">
      <c r="A6263" t="s">
        <v>24</v>
      </c>
      <c r="B6263" s="1">
        <v>44231</v>
      </c>
      <c r="C6263" t="s">
        <v>46</v>
      </c>
      <c r="D6263" t="s">
        <v>90</v>
      </c>
      <c r="E6263" t="s">
        <v>91</v>
      </c>
      <c r="F6263" t="s">
        <v>135</v>
      </c>
      <c r="G6263" t="s">
        <v>136</v>
      </c>
      <c r="H6263">
        <v>34</v>
      </c>
      <c r="I6263">
        <v>263</v>
      </c>
      <c r="J6263">
        <v>8942</v>
      </c>
      <c r="K6263" t="s">
        <v>81</v>
      </c>
      <c r="L6263" t="s">
        <v>148</v>
      </c>
      <c r="M6263" t="s">
        <v>140</v>
      </c>
      <c r="N6263">
        <v>2</v>
      </c>
      <c r="O6263">
        <v>2021</v>
      </c>
    </row>
    <row r="6264" spans="1:15" x14ac:dyDescent="0.25">
      <c r="A6264" t="s">
        <v>24</v>
      </c>
      <c r="B6264" s="1">
        <v>44231</v>
      </c>
      <c r="C6264" t="s">
        <v>46</v>
      </c>
      <c r="D6264" t="s">
        <v>90</v>
      </c>
      <c r="E6264" t="s">
        <v>91</v>
      </c>
      <c r="F6264" t="s">
        <v>135</v>
      </c>
      <c r="G6264" t="s">
        <v>139</v>
      </c>
      <c r="H6264">
        <v>34</v>
      </c>
      <c r="I6264">
        <v>188</v>
      </c>
      <c r="J6264">
        <v>6392</v>
      </c>
      <c r="K6264" t="s">
        <v>81</v>
      </c>
      <c r="L6264" t="s">
        <v>148</v>
      </c>
      <c r="M6264" t="s">
        <v>140</v>
      </c>
      <c r="N6264">
        <v>2</v>
      </c>
      <c r="O6264">
        <v>2021</v>
      </c>
    </row>
    <row r="6265" spans="1:15" x14ac:dyDescent="0.25">
      <c r="A6265" t="s">
        <v>24</v>
      </c>
      <c r="B6265" s="1">
        <v>44231</v>
      </c>
      <c r="C6265" t="s">
        <v>46</v>
      </c>
      <c r="D6265" t="s">
        <v>90</v>
      </c>
      <c r="E6265" t="s">
        <v>91</v>
      </c>
      <c r="F6265" t="s">
        <v>141</v>
      </c>
      <c r="G6265" t="s">
        <v>136</v>
      </c>
      <c r="H6265">
        <v>23</v>
      </c>
      <c r="I6265">
        <v>169</v>
      </c>
      <c r="J6265">
        <v>3887</v>
      </c>
      <c r="K6265" t="s">
        <v>81</v>
      </c>
      <c r="L6265" t="s">
        <v>148</v>
      </c>
      <c r="M6265" t="s">
        <v>140</v>
      </c>
      <c r="N6265">
        <v>2</v>
      </c>
      <c r="O6265">
        <v>2021</v>
      </c>
    </row>
    <row r="6266" spans="1:15" x14ac:dyDescent="0.25">
      <c r="A6266" t="s">
        <v>24</v>
      </c>
      <c r="B6266" s="1">
        <v>44231</v>
      </c>
      <c r="C6266" t="s">
        <v>46</v>
      </c>
      <c r="D6266" t="s">
        <v>92</v>
      </c>
      <c r="E6266" t="s">
        <v>93</v>
      </c>
      <c r="F6266" t="s">
        <v>141</v>
      </c>
      <c r="G6266" t="s">
        <v>139</v>
      </c>
      <c r="H6266">
        <v>29</v>
      </c>
      <c r="I6266">
        <v>142</v>
      </c>
      <c r="J6266">
        <v>4118</v>
      </c>
      <c r="K6266" t="s">
        <v>81</v>
      </c>
      <c r="L6266" t="s">
        <v>148</v>
      </c>
      <c r="M6266" t="s">
        <v>140</v>
      </c>
      <c r="N6266">
        <v>2</v>
      </c>
      <c r="O6266">
        <v>2021</v>
      </c>
    </row>
    <row r="6267" spans="1:15" x14ac:dyDescent="0.25">
      <c r="A6267" t="s">
        <v>24</v>
      </c>
      <c r="B6267" s="1">
        <v>44231</v>
      </c>
      <c r="C6267" t="s">
        <v>46</v>
      </c>
      <c r="D6267" t="s">
        <v>92</v>
      </c>
      <c r="E6267" t="s">
        <v>93</v>
      </c>
      <c r="F6267" t="s">
        <v>135</v>
      </c>
      <c r="G6267" t="s">
        <v>144</v>
      </c>
      <c r="H6267">
        <v>44</v>
      </c>
      <c r="I6267">
        <v>180</v>
      </c>
      <c r="J6267">
        <v>7920</v>
      </c>
      <c r="K6267" t="s">
        <v>81</v>
      </c>
      <c r="L6267" t="s">
        <v>148</v>
      </c>
      <c r="M6267" t="s">
        <v>140</v>
      </c>
      <c r="N6267">
        <v>2</v>
      </c>
      <c r="O6267">
        <v>2021</v>
      </c>
    </row>
    <row r="6268" spans="1:15" x14ac:dyDescent="0.25">
      <c r="A6268" t="s">
        <v>24</v>
      </c>
      <c r="B6268" s="1">
        <v>44231</v>
      </c>
      <c r="C6268" t="s">
        <v>46</v>
      </c>
      <c r="D6268" t="s">
        <v>92</v>
      </c>
      <c r="E6268" t="s">
        <v>93</v>
      </c>
      <c r="F6268" t="s">
        <v>141</v>
      </c>
      <c r="G6268" t="s">
        <v>144</v>
      </c>
      <c r="H6268">
        <v>29</v>
      </c>
      <c r="I6268">
        <v>203</v>
      </c>
      <c r="J6268">
        <v>5887</v>
      </c>
      <c r="K6268" t="s">
        <v>81</v>
      </c>
      <c r="L6268" t="s">
        <v>148</v>
      </c>
      <c r="M6268" t="s">
        <v>140</v>
      </c>
      <c r="N6268">
        <v>2</v>
      </c>
      <c r="O6268">
        <v>2021</v>
      </c>
    </row>
    <row r="6269" spans="1:15" x14ac:dyDescent="0.25">
      <c r="A6269" t="s">
        <v>24</v>
      </c>
      <c r="B6269" s="1">
        <v>44257</v>
      </c>
      <c r="C6269" t="s">
        <v>46</v>
      </c>
      <c r="D6269" t="s">
        <v>92</v>
      </c>
      <c r="E6269" t="s">
        <v>93</v>
      </c>
      <c r="F6269" t="s">
        <v>135</v>
      </c>
      <c r="G6269" t="s">
        <v>136</v>
      </c>
      <c r="H6269">
        <v>28</v>
      </c>
      <c r="I6269">
        <v>276</v>
      </c>
      <c r="J6269">
        <v>7728</v>
      </c>
      <c r="K6269" t="s">
        <v>81</v>
      </c>
      <c r="L6269" t="s">
        <v>149</v>
      </c>
      <c r="M6269" t="s">
        <v>147</v>
      </c>
      <c r="N6269">
        <v>3</v>
      </c>
      <c r="O6269">
        <v>2021</v>
      </c>
    </row>
    <row r="6270" spans="1:15" x14ac:dyDescent="0.25">
      <c r="A6270" t="s">
        <v>24</v>
      </c>
      <c r="B6270" s="1">
        <v>44257</v>
      </c>
      <c r="C6270" t="s">
        <v>46</v>
      </c>
      <c r="D6270" t="s">
        <v>92</v>
      </c>
      <c r="E6270" t="s">
        <v>93</v>
      </c>
      <c r="F6270" t="s">
        <v>135</v>
      </c>
      <c r="G6270" t="s">
        <v>139</v>
      </c>
      <c r="H6270">
        <v>29</v>
      </c>
      <c r="I6270">
        <v>150</v>
      </c>
      <c r="J6270">
        <v>4350</v>
      </c>
      <c r="K6270" t="s">
        <v>81</v>
      </c>
      <c r="L6270" t="s">
        <v>149</v>
      </c>
      <c r="M6270" t="s">
        <v>147</v>
      </c>
      <c r="N6270">
        <v>3</v>
      </c>
      <c r="O6270">
        <v>2021</v>
      </c>
    </row>
    <row r="6271" spans="1:15" x14ac:dyDescent="0.25">
      <c r="A6271" t="s">
        <v>24</v>
      </c>
      <c r="B6271" s="1">
        <v>44257</v>
      </c>
      <c r="C6271" t="s">
        <v>46</v>
      </c>
      <c r="D6271" t="s">
        <v>92</v>
      </c>
      <c r="E6271" t="s">
        <v>93</v>
      </c>
      <c r="F6271" t="s">
        <v>141</v>
      </c>
      <c r="G6271" t="s">
        <v>136</v>
      </c>
      <c r="H6271">
        <v>19</v>
      </c>
      <c r="I6271">
        <v>181</v>
      </c>
      <c r="J6271">
        <v>3439</v>
      </c>
      <c r="K6271" t="s">
        <v>81</v>
      </c>
      <c r="L6271" t="s">
        <v>149</v>
      </c>
      <c r="M6271" t="s">
        <v>147</v>
      </c>
      <c r="N6271">
        <v>3</v>
      </c>
      <c r="O6271">
        <v>2021</v>
      </c>
    </row>
    <row r="6272" spans="1:15" x14ac:dyDescent="0.25">
      <c r="A6272" t="s">
        <v>24</v>
      </c>
      <c r="B6272" s="1">
        <v>44257</v>
      </c>
      <c r="C6272" t="s">
        <v>46</v>
      </c>
      <c r="D6272" t="s">
        <v>92</v>
      </c>
      <c r="E6272" t="s">
        <v>93</v>
      </c>
      <c r="F6272" t="s">
        <v>141</v>
      </c>
      <c r="G6272" t="s">
        <v>139</v>
      </c>
      <c r="H6272">
        <v>25</v>
      </c>
      <c r="I6272">
        <v>124</v>
      </c>
      <c r="J6272">
        <v>3100</v>
      </c>
      <c r="K6272" t="s">
        <v>81</v>
      </c>
      <c r="L6272" t="s">
        <v>149</v>
      </c>
      <c r="M6272" t="s">
        <v>147</v>
      </c>
      <c r="N6272">
        <v>3</v>
      </c>
      <c r="O6272">
        <v>2021</v>
      </c>
    </row>
    <row r="6273" spans="1:15" x14ac:dyDescent="0.25">
      <c r="A6273" t="s">
        <v>24</v>
      </c>
      <c r="B6273" s="1">
        <v>44257</v>
      </c>
      <c r="C6273" t="s">
        <v>46</v>
      </c>
      <c r="D6273" t="s">
        <v>92</v>
      </c>
      <c r="E6273" t="s">
        <v>93</v>
      </c>
      <c r="F6273" t="s">
        <v>135</v>
      </c>
      <c r="G6273" t="s">
        <v>144</v>
      </c>
      <c r="H6273">
        <v>37</v>
      </c>
      <c r="I6273">
        <v>158</v>
      </c>
      <c r="J6273">
        <v>5846</v>
      </c>
      <c r="K6273" t="s">
        <v>81</v>
      </c>
      <c r="L6273" t="s">
        <v>149</v>
      </c>
      <c r="M6273" t="s">
        <v>147</v>
      </c>
      <c r="N6273">
        <v>3</v>
      </c>
      <c r="O6273">
        <v>2021</v>
      </c>
    </row>
    <row r="6274" spans="1:15" x14ac:dyDescent="0.25">
      <c r="A6274" t="s">
        <v>24</v>
      </c>
      <c r="B6274" s="1">
        <v>44257</v>
      </c>
      <c r="C6274" t="s">
        <v>46</v>
      </c>
      <c r="D6274" t="s">
        <v>92</v>
      </c>
      <c r="E6274" t="s">
        <v>93</v>
      </c>
      <c r="F6274" t="s">
        <v>141</v>
      </c>
      <c r="G6274" t="s">
        <v>144</v>
      </c>
      <c r="H6274">
        <v>27</v>
      </c>
      <c r="I6274">
        <v>169</v>
      </c>
      <c r="J6274">
        <v>4563</v>
      </c>
      <c r="K6274" t="s">
        <v>81</v>
      </c>
      <c r="L6274" t="s">
        <v>149</v>
      </c>
      <c r="M6274" t="s">
        <v>147</v>
      </c>
      <c r="N6274">
        <v>3</v>
      </c>
      <c r="O6274">
        <v>2021</v>
      </c>
    </row>
    <row r="6275" spans="1:15" x14ac:dyDescent="0.25">
      <c r="A6275" t="s">
        <v>24</v>
      </c>
      <c r="B6275" s="1">
        <v>44289</v>
      </c>
      <c r="C6275" t="s">
        <v>46</v>
      </c>
      <c r="D6275" t="s">
        <v>92</v>
      </c>
      <c r="E6275" t="s">
        <v>93</v>
      </c>
      <c r="F6275" t="s">
        <v>135</v>
      </c>
      <c r="G6275" t="s">
        <v>136</v>
      </c>
      <c r="H6275">
        <v>27</v>
      </c>
      <c r="I6275">
        <v>263</v>
      </c>
      <c r="J6275">
        <v>7101</v>
      </c>
      <c r="K6275" t="s">
        <v>81</v>
      </c>
      <c r="L6275" t="s">
        <v>150</v>
      </c>
      <c r="M6275" t="s">
        <v>143</v>
      </c>
      <c r="N6275">
        <v>4</v>
      </c>
      <c r="O6275">
        <v>2021</v>
      </c>
    </row>
    <row r="6276" spans="1:15" x14ac:dyDescent="0.25">
      <c r="A6276" t="s">
        <v>24</v>
      </c>
      <c r="B6276" s="1">
        <v>44289</v>
      </c>
      <c r="C6276" t="s">
        <v>46</v>
      </c>
      <c r="D6276" t="s">
        <v>92</v>
      </c>
      <c r="E6276" t="s">
        <v>93</v>
      </c>
      <c r="F6276" t="s">
        <v>135</v>
      </c>
      <c r="G6276" t="s">
        <v>139</v>
      </c>
      <c r="H6276">
        <v>28</v>
      </c>
      <c r="I6276">
        <v>155</v>
      </c>
      <c r="J6276">
        <v>4340</v>
      </c>
      <c r="K6276" t="s">
        <v>81</v>
      </c>
      <c r="L6276" t="s">
        <v>150</v>
      </c>
      <c r="M6276" t="s">
        <v>143</v>
      </c>
      <c r="N6276">
        <v>4</v>
      </c>
      <c r="O6276">
        <v>2021</v>
      </c>
    </row>
    <row r="6277" spans="1:15" x14ac:dyDescent="0.25">
      <c r="A6277" t="s">
        <v>24</v>
      </c>
      <c r="B6277" s="1">
        <v>44289</v>
      </c>
      <c r="C6277" t="s">
        <v>46</v>
      </c>
      <c r="D6277" t="s">
        <v>92</v>
      </c>
      <c r="E6277" t="s">
        <v>93</v>
      </c>
      <c r="F6277" t="s">
        <v>141</v>
      </c>
      <c r="G6277" t="s">
        <v>136</v>
      </c>
      <c r="H6277">
        <v>20</v>
      </c>
      <c r="I6277">
        <v>144</v>
      </c>
      <c r="J6277">
        <v>2880</v>
      </c>
      <c r="K6277" t="s">
        <v>81</v>
      </c>
      <c r="L6277" t="s">
        <v>150</v>
      </c>
      <c r="M6277" t="s">
        <v>143</v>
      </c>
      <c r="N6277">
        <v>4</v>
      </c>
      <c r="O6277">
        <v>2021</v>
      </c>
    </row>
    <row r="6278" spans="1:15" x14ac:dyDescent="0.25">
      <c r="A6278" t="s">
        <v>24</v>
      </c>
      <c r="B6278" s="1">
        <v>44289</v>
      </c>
      <c r="C6278" t="s">
        <v>46</v>
      </c>
      <c r="D6278" t="s">
        <v>92</v>
      </c>
      <c r="E6278" t="s">
        <v>93</v>
      </c>
      <c r="F6278" t="s">
        <v>141</v>
      </c>
      <c r="G6278" t="s">
        <v>139</v>
      </c>
      <c r="H6278">
        <v>24</v>
      </c>
      <c r="I6278">
        <v>140</v>
      </c>
      <c r="J6278">
        <v>3360</v>
      </c>
      <c r="K6278" t="s">
        <v>81</v>
      </c>
      <c r="L6278" t="s">
        <v>150</v>
      </c>
      <c r="M6278" t="s">
        <v>143</v>
      </c>
      <c r="N6278">
        <v>4</v>
      </c>
      <c r="O6278">
        <v>2021</v>
      </c>
    </row>
    <row r="6279" spans="1:15" x14ac:dyDescent="0.25">
      <c r="A6279" t="s">
        <v>24</v>
      </c>
      <c r="B6279" s="1">
        <v>44289</v>
      </c>
      <c r="C6279" t="s">
        <v>46</v>
      </c>
      <c r="D6279" t="s">
        <v>92</v>
      </c>
      <c r="E6279" t="s">
        <v>93</v>
      </c>
      <c r="F6279" t="s">
        <v>135</v>
      </c>
      <c r="G6279" t="s">
        <v>144</v>
      </c>
      <c r="H6279">
        <v>42</v>
      </c>
      <c r="I6279">
        <v>131</v>
      </c>
      <c r="J6279">
        <v>5502</v>
      </c>
      <c r="K6279" t="s">
        <v>81</v>
      </c>
      <c r="L6279" t="s">
        <v>150</v>
      </c>
      <c r="M6279" t="s">
        <v>143</v>
      </c>
      <c r="N6279">
        <v>4</v>
      </c>
      <c r="O6279">
        <v>2021</v>
      </c>
    </row>
    <row r="6280" spans="1:15" x14ac:dyDescent="0.25">
      <c r="A6280" t="s">
        <v>24</v>
      </c>
      <c r="B6280" s="1">
        <v>44289</v>
      </c>
      <c r="C6280" t="s">
        <v>46</v>
      </c>
      <c r="D6280" t="s">
        <v>92</v>
      </c>
      <c r="E6280" t="s">
        <v>93</v>
      </c>
      <c r="F6280" t="s">
        <v>141</v>
      </c>
      <c r="G6280" t="s">
        <v>144</v>
      </c>
      <c r="H6280">
        <v>32</v>
      </c>
      <c r="I6280">
        <v>189</v>
      </c>
      <c r="J6280">
        <v>6048</v>
      </c>
      <c r="K6280" t="s">
        <v>81</v>
      </c>
      <c r="L6280" t="s">
        <v>150</v>
      </c>
      <c r="M6280" t="s">
        <v>143</v>
      </c>
      <c r="N6280">
        <v>4</v>
      </c>
      <c r="O6280">
        <v>2021</v>
      </c>
    </row>
    <row r="6281" spans="1:15" x14ac:dyDescent="0.25">
      <c r="A6281" t="s">
        <v>24</v>
      </c>
      <c r="B6281" s="1">
        <v>44318</v>
      </c>
      <c r="C6281" t="s">
        <v>46</v>
      </c>
      <c r="D6281" t="s">
        <v>92</v>
      </c>
      <c r="E6281" t="s">
        <v>93</v>
      </c>
      <c r="F6281" t="s">
        <v>135</v>
      </c>
      <c r="G6281" t="s">
        <v>136</v>
      </c>
      <c r="H6281">
        <v>41</v>
      </c>
      <c r="I6281">
        <v>246</v>
      </c>
      <c r="J6281">
        <v>10086</v>
      </c>
      <c r="K6281" t="s">
        <v>81</v>
      </c>
      <c r="L6281" t="s">
        <v>151</v>
      </c>
      <c r="M6281" t="s">
        <v>145</v>
      </c>
      <c r="N6281">
        <v>5</v>
      </c>
      <c r="O6281">
        <v>2021</v>
      </c>
    </row>
    <row r="6282" spans="1:15" x14ac:dyDescent="0.25">
      <c r="A6282" t="s">
        <v>24</v>
      </c>
      <c r="B6282" s="1">
        <v>44318</v>
      </c>
      <c r="C6282" t="s">
        <v>46</v>
      </c>
      <c r="D6282" t="s">
        <v>92</v>
      </c>
      <c r="E6282" t="s">
        <v>93</v>
      </c>
      <c r="F6282" t="s">
        <v>135</v>
      </c>
      <c r="G6282" t="s">
        <v>139</v>
      </c>
      <c r="H6282">
        <v>42</v>
      </c>
      <c r="I6282">
        <v>182</v>
      </c>
      <c r="J6282">
        <v>7644</v>
      </c>
      <c r="K6282" t="s">
        <v>81</v>
      </c>
      <c r="L6282" t="s">
        <v>151</v>
      </c>
      <c r="M6282" t="s">
        <v>145</v>
      </c>
      <c r="N6282">
        <v>5</v>
      </c>
      <c r="O6282">
        <v>2021</v>
      </c>
    </row>
    <row r="6283" spans="1:15" x14ac:dyDescent="0.25">
      <c r="A6283" t="s">
        <v>24</v>
      </c>
      <c r="B6283" s="1">
        <v>44318</v>
      </c>
      <c r="C6283" t="s">
        <v>46</v>
      </c>
      <c r="D6283" t="s">
        <v>92</v>
      </c>
      <c r="E6283" t="s">
        <v>93</v>
      </c>
      <c r="F6283" t="s">
        <v>141</v>
      </c>
      <c r="G6283" t="s">
        <v>136</v>
      </c>
      <c r="H6283">
        <v>37</v>
      </c>
      <c r="I6283">
        <v>169</v>
      </c>
      <c r="J6283">
        <v>6253</v>
      </c>
      <c r="K6283" t="s">
        <v>81</v>
      </c>
      <c r="L6283" t="s">
        <v>151</v>
      </c>
      <c r="M6283" t="s">
        <v>145</v>
      </c>
      <c r="N6283">
        <v>5</v>
      </c>
      <c r="O6283">
        <v>2021</v>
      </c>
    </row>
    <row r="6284" spans="1:15" x14ac:dyDescent="0.25">
      <c r="A6284" t="s">
        <v>24</v>
      </c>
      <c r="B6284" s="1">
        <v>44318</v>
      </c>
      <c r="C6284" t="s">
        <v>46</v>
      </c>
      <c r="D6284" t="s">
        <v>92</v>
      </c>
      <c r="E6284" t="s">
        <v>93</v>
      </c>
      <c r="F6284" t="s">
        <v>141</v>
      </c>
      <c r="G6284" t="s">
        <v>139</v>
      </c>
      <c r="H6284">
        <v>38</v>
      </c>
      <c r="I6284">
        <v>150</v>
      </c>
      <c r="J6284">
        <v>5700</v>
      </c>
      <c r="K6284" t="s">
        <v>81</v>
      </c>
      <c r="L6284" t="s">
        <v>151</v>
      </c>
      <c r="M6284" t="s">
        <v>145</v>
      </c>
      <c r="N6284">
        <v>5</v>
      </c>
      <c r="O6284">
        <v>2021</v>
      </c>
    </row>
    <row r="6285" spans="1:15" x14ac:dyDescent="0.25">
      <c r="A6285" t="s">
        <v>24</v>
      </c>
      <c r="B6285" s="1">
        <v>44318</v>
      </c>
      <c r="C6285" t="s">
        <v>46</v>
      </c>
      <c r="D6285" t="s">
        <v>92</v>
      </c>
      <c r="E6285" t="s">
        <v>93</v>
      </c>
      <c r="F6285" t="s">
        <v>135</v>
      </c>
      <c r="G6285" t="s">
        <v>144</v>
      </c>
      <c r="H6285">
        <v>46</v>
      </c>
      <c r="I6285">
        <v>150</v>
      </c>
      <c r="J6285">
        <v>6900</v>
      </c>
      <c r="K6285" t="s">
        <v>81</v>
      </c>
      <c r="L6285" t="s">
        <v>151</v>
      </c>
      <c r="M6285" t="s">
        <v>145</v>
      </c>
      <c r="N6285">
        <v>5</v>
      </c>
      <c r="O6285">
        <v>2021</v>
      </c>
    </row>
    <row r="6286" spans="1:15" x14ac:dyDescent="0.25">
      <c r="A6286" t="s">
        <v>24</v>
      </c>
      <c r="B6286" s="1">
        <v>44318</v>
      </c>
      <c r="C6286" t="s">
        <v>46</v>
      </c>
      <c r="D6286" t="s">
        <v>92</v>
      </c>
      <c r="E6286" t="s">
        <v>93</v>
      </c>
      <c r="F6286" t="s">
        <v>141</v>
      </c>
      <c r="G6286" t="s">
        <v>144</v>
      </c>
      <c r="H6286">
        <v>51</v>
      </c>
      <c r="I6286">
        <v>203</v>
      </c>
      <c r="J6286">
        <v>10353</v>
      </c>
      <c r="K6286" t="s">
        <v>81</v>
      </c>
      <c r="L6286" t="s">
        <v>151</v>
      </c>
      <c r="M6286" t="s">
        <v>145</v>
      </c>
      <c r="N6286">
        <v>5</v>
      </c>
      <c r="O6286">
        <v>2021</v>
      </c>
    </row>
    <row r="6287" spans="1:15" x14ac:dyDescent="0.25">
      <c r="A6287" t="s">
        <v>24</v>
      </c>
      <c r="B6287" s="1">
        <v>44351</v>
      </c>
      <c r="C6287" t="s">
        <v>46</v>
      </c>
      <c r="D6287" t="s">
        <v>92</v>
      </c>
      <c r="E6287" t="s">
        <v>93</v>
      </c>
      <c r="F6287" t="s">
        <v>135</v>
      </c>
      <c r="G6287" t="s">
        <v>136</v>
      </c>
      <c r="H6287">
        <v>46</v>
      </c>
      <c r="I6287">
        <v>238</v>
      </c>
      <c r="J6287">
        <v>10948</v>
      </c>
      <c r="K6287" t="s">
        <v>81</v>
      </c>
      <c r="L6287" t="s">
        <v>158</v>
      </c>
      <c r="M6287" t="s">
        <v>142</v>
      </c>
      <c r="N6287">
        <v>6</v>
      </c>
      <c r="O6287">
        <v>2021</v>
      </c>
    </row>
    <row r="6288" spans="1:15" x14ac:dyDescent="0.25">
      <c r="A6288" t="s">
        <v>24</v>
      </c>
      <c r="B6288" s="1">
        <v>44351</v>
      </c>
      <c r="C6288" t="s">
        <v>46</v>
      </c>
      <c r="D6288" t="s">
        <v>92</v>
      </c>
      <c r="E6288" t="s">
        <v>93</v>
      </c>
      <c r="F6288" t="s">
        <v>135</v>
      </c>
      <c r="G6288" t="s">
        <v>139</v>
      </c>
      <c r="H6288">
        <v>42</v>
      </c>
      <c r="I6288">
        <v>182</v>
      </c>
      <c r="J6288">
        <v>7644</v>
      </c>
      <c r="K6288" t="s">
        <v>81</v>
      </c>
      <c r="L6288" t="s">
        <v>158</v>
      </c>
      <c r="M6288" t="s">
        <v>142</v>
      </c>
      <c r="N6288">
        <v>6</v>
      </c>
      <c r="O6288">
        <v>2021</v>
      </c>
    </row>
    <row r="6289" spans="1:15" x14ac:dyDescent="0.25">
      <c r="A6289" t="s">
        <v>24</v>
      </c>
      <c r="B6289" s="1">
        <v>44351</v>
      </c>
      <c r="C6289" t="s">
        <v>46</v>
      </c>
      <c r="D6289" t="s">
        <v>92</v>
      </c>
      <c r="E6289" t="s">
        <v>93</v>
      </c>
      <c r="F6289" t="s">
        <v>141</v>
      </c>
      <c r="G6289" t="s">
        <v>136</v>
      </c>
      <c r="H6289">
        <v>47</v>
      </c>
      <c r="I6289">
        <v>169</v>
      </c>
      <c r="J6289">
        <v>7943</v>
      </c>
      <c r="K6289" t="s">
        <v>81</v>
      </c>
      <c r="L6289" t="s">
        <v>158</v>
      </c>
      <c r="M6289" t="s">
        <v>142</v>
      </c>
      <c r="N6289">
        <v>6</v>
      </c>
      <c r="O6289">
        <v>2021</v>
      </c>
    </row>
    <row r="6290" spans="1:15" x14ac:dyDescent="0.25">
      <c r="A6290" t="s">
        <v>24</v>
      </c>
      <c r="B6290" s="1">
        <v>44351</v>
      </c>
      <c r="C6290" t="s">
        <v>46</v>
      </c>
      <c r="D6290" t="s">
        <v>92</v>
      </c>
      <c r="E6290" t="s">
        <v>93</v>
      </c>
      <c r="F6290" t="s">
        <v>141</v>
      </c>
      <c r="G6290" t="s">
        <v>139</v>
      </c>
      <c r="H6290">
        <v>49</v>
      </c>
      <c r="I6290">
        <v>169</v>
      </c>
      <c r="J6290">
        <v>8281</v>
      </c>
      <c r="K6290" t="s">
        <v>81</v>
      </c>
      <c r="L6290" t="s">
        <v>158</v>
      </c>
      <c r="M6290" t="s">
        <v>142</v>
      </c>
      <c r="N6290">
        <v>6</v>
      </c>
      <c r="O6290">
        <v>2021</v>
      </c>
    </row>
    <row r="6291" spans="1:15" x14ac:dyDescent="0.25">
      <c r="A6291" t="s">
        <v>24</v>
      </c>
      <c r="B6291" s="1">
        <v>44351</v>
      </c>
      <c r="C6291" t="s">
        <v>46</v>
      </c>
      <c r="D6291" t="s">
        <v>92</v>
      </c>
      <c r="E6291" t="s">
        <v>93</v>
      </c>
      <c r="F6291" t="s">
        <v>135</v>
      </c>
      <c r="G6291" t="s">
        <v>144</v>
      </c>
      <c r="H6291">
        <v>61</v>
      </c>
      <c r="I6291">
        <v>163</v>
      </c>
      <c r="J6291">
        <v>9943</v>
      </c>
      <c r="K6291" t="s">
        <v>81</v>
      </c>
      <c r="L6291" t="s">
        <v>158</v>
      </c>
      <c r="M6291" t="s">
        <v>142</v>
      </c>
      <c r="N6291">
        <v>6</v>
      </c>
      <c r="O6291">
        <v>2021</v>
      </c>
    </row>
    <row r="6292" spans="1:15" x14ac:dyDescent="0.25">
      <c r="A6292" t="s">
        <v>24</v>
      </c>
      <c r="B6292" s="1">
        <v>44351</v>
      </c>
      <c r="C6292" t="s">
        <v>46</v>
      </c>
      <c r="D6292" t="s">
        <v>92</v>
      </c>
      <c r="E6292" t="s">
        <v>93</v>
      </c>
      <c r="F6292" t="s">
        <v>141</v>
      </c>
      <c r="G6292" t="s">
        <v>144</v>
      </c>
      <c r="H6292">
        <v>67</v>
      </c>
      <c r="I6292">
        <v>231</v>
      </c>
      <c r="J6292">
        <v>15477</v>
      </c>
      <c r="K6292" t="s">
        <v>81</v>
      </c>
      <c r="L6292" t="s">
        <v>158</v>
      </c>
      <c r="M6292" t="s">
        <v>142</v>
      </c>
      <c r="N6292">
        <v>6</v>
      </c>
      <c r="O6292">
        <v>2021</v>
      </c>
    </row>
    <row r="6293" spans="1:15" x14ac:dyDescent="0.25">
      <c r="A6293" t="s">
        <v>24</v>
      </c>
      <c r="B6293" s="1">
        <v>44379</v>
      </c>
      <c r="C6293" t="s">
        <v>46</v>
      </c>
      <c r="D6293" t="s">
        <v>92</v>
      </c>
      <c r="E6293" t="s">
        <v>93</v>
      </c>
      <c r="F6293" t="s">
        <v>135</v>
      </c>
      <c r="G6293" t="s">
        <v>136</v>
      </c>
      <c r="H6293">
        <v>60</v>
      </c>
      <c r="I6293">
        <v>294</v>
      </c>
      <c r="J6293">
        <v>17640</v>
      </c>
      <c r="K6293" t="s">
        <v>81</v>
      </c>
      <c r="L6293" t="s">
        <v>152</v>
      </c>
      <c r="M6293" t="s">
        <v>142</v>
      </c>
      <c r="N6293">
        <v>7</v>
      </c>
      <c r="O6293">
        <v>2021</v>
      </c>
    </row>
    <row r="6294" spans="1:15" x14ac:dyDescent="0.25">
      <c r="A6294" t="s">
        <v>24</v>
      </c>
      <c r="B6294" s="1">
        <v>44379</v>
      </c>
      <c r="C6294" t="s">
        <v>46</v>
      </c>
      <c r="D6294" t="s">
        <v>92</v>
      </c>
      <c r="E6294" t="s">
        <v>93</v>
      </c>
      <c r="F6294" t="s">
        <v>135</v>
      </c>
      <c r="G6294" t="s">
        <v>139</v>
      </c>
      <c r="H6294">
        <v>58</v>
      </c>
      <c r="I6294">
        <v>224</v>
      </c>
      <c r="J6294">
        <v>12992</v>
      </c>
      <c r="K6294" t="s">
        <v>81</v>
      </c>
      <c r="L6294" t="s">
        <v>152</v>
      </c>
      <c r="M6294" t="s">
        <v>142</v>
      </c>
      <c r="N6294">
        <v>7</v>
      </c>
      <c r="O6294">
        <v>2021</v>
      </c>
    </row>
    <row r="6295" spans="1:15" x14ac:dyDescent="0.25">
      <c r="A6295" t="s">
        <v>24</v>
      </c>
      <c r="B6295" s="1">
        <v>44379</v>
      </c>
      <c r="C6295" t="s">
        <v>46</v>
      </c>
      <c r="D6295" t="s">
        <v>92</v>
      </c>
      <c r="E6295" t="s">
        <v>93</v>
      </c>
      <c r="F6295" t="s">
        <v>141</v>
      </c>
      <c r="G6295" t="s">
        <v>136</v>
      </c>
      <c r="H6295">
        <v>53</v>
      </c>
      <c r="I6295">
        <v>196</v>
      </c>
      <c r="J6295">
        <v>10388</v>
      </c>
      <c r="K6295" t="s">
        <v>81</v>
      </c>
      <c r="L6295" t="s">
        <v>152</v>
      </c>
      <c r="M6295" t="s">
        <v>142</v>
      </c>
      <c r="N6295">
        <v>7</v>
      </c>
      <c r="O6295">
        <v>2021</v>
      </c>
    </row>
    <row r="6296" spans="1:15" x14ac:dyDescent="0.25">
      <c r="A6296" t="s">
        <v>24</v>
      </c>
      <c r="B6296" s="1">
        <v>44379</v>
      </c>
      <c r="C6296" t="s">
        <v>46</v>
      </c>
      <c r="D6296" t="s">
        <v>92</v>
      </c>
      <c r="E6296" t="s">
        <v>93</v>
      </c>
      <c r="F6296" t="s">
        <v>141</v>
      </c>
      <c r="G6296" t="s">
        <v>139</v>
      </c>
      <c r="H6296">
        <v>52</v>
      </c>
      <c r="I6296">
        <v>203</v>
      </c>
      <c r="J6296">
        <v>10556</v>
      </c>
      <c r="K6296" t="s">
        <v>81</v>
      </c>
      <c r="L6296" t="s">
        <v>152</v>
      </c>
      <c r="M6296" t="s">
        <v>142</v>
      </c>
      <c r="N6296">
        <v>7</v>
      </c>
      <c r="O6296">
        <v>2021</v>
      </c>
    </row>
    <row r="6297" spans="1:15" x14ac:dyDescent="0.25">
      <c r="A6297" t="s">
        <v>24</v>
      </c>
      <c r="B6297" s="1">
        <v>44379</v>
      </c>
      <c r="C6297" t="s">
        <v>46</v>
      </c>
      <c r="D6297" t="s">
        <v>92</v>
      </c>
      <c r="E6297" t="s">
        <v>93</v>
      </c>
      <c r="F6297" t="s">
        <v>135</v>
      </c>
      <c r="G6297" t="s">
        <v>144</v>
      </c>
      <c r="H6297">
        <v>59</v>
      </c>
      <c r="I6297">
        <v>182</v>
      </c>
      <c r="J6297">
        <v>10738</v>
      </c>
      <c r="K6297" t="s">
        <v>81</v>
      </c>
      <c r="L6297" t="s">
        <v>152</v>
      </c>
      <c r="M6297" t="s">
        <v>142</v>
      </c>
      <c r="N6297">
        <v>7</v>
      </c>
      <c r="O6297">
        <v>2021</v>
      </c>
    </row>
    <row r="6298" spans="1:15" x14ac:dyDescent="0.25">
      <c r="A6298" t="s">
        <v>24</v>
      </c>
      <c r="B6298" s="1">
        <v>44379</v>
      </c>
      <c r="C6298" t="s">
        <v>46</v>
      </c>
      <c r="D6298" t="s">
        <v>92</v>
      </c>
      <c r="E6298" t="s">
        <v>93</v>
      </c>
      <c r="F6298" t="s">
        <v>141</v>
      </c>
      <c r="G6298" t="s">
        <v>144</v>
      </c>
      <c r="H6298">
        <v>64</v>
      </c>
      <c r="I6298">
        <v>263</v>
      </c>
      <c r="J6298">
        <v>16832</v>
      </c>
      <c r="K6298" t="s">
        <v>81</v>
      </c>
      <c r="L6298" t="s">
        <v>152</v>
      </c>
      <c r="M6298" t="s">
        <v>142</v>
      </c>
      <c r="N6298">
        <v>7</v>
      </c>
      <c r="O6298">
        <v>2021</v>
      </c>
    </row>
    <row r="6299" spans="1:15" x14ac:dyDescent="0.25">
      <c r="A6299" t="s">
        <v>24</v>
      </c>
      <c r="B6299" s="1">
        <v>44411</v>
      </c>
      <c r="C6299" t="s">
        <v>46</v>
      </c>
      <c r="D6299" t="s">
        <v>92</v>
      </c>
      <c r="E6299" t="s">
        <v>93</v>
      </c>
      <c r="F6299" t="s">
        <v>135</v>
      </c>
      <c r="G6299" t="s">
        <v>136</v>
      </c>
      <c r="H6299">
        <v>61</v>
      </c>
      <c r="I6299">
        <v>308</v>
      </c>
      <c r="J6299">
        <v>18788</v>
      </c>
      <c r="K6299" t="s">
        <v>81</v>
      </c>
      <c r="L6299" t="s">
        <v>153</v>
      </c>
      <c r="M6299" t="s">
        <v>147</v>
      </c>
      <c r="N6299">
        <v>8</v>
      </c>
      <c r="O6299">
        <v>2021</v>
      </c>
    </row>
    <row r="6300" spans="1:15" x14ac:dyDescent="0.25">
      <c r="A6300" t="s">
        <v>24</v>
      </c>
      <c r="B6300" s="1">
        <v>44411</v>
      </c>
      <c r="C6300" t="s">
        <v>46</v>
      </c>
      <c r="D6300" t="s">
        <v>92</v>
      </c>
      <c r="E6300" t="s">
        <v>93</v>
      </c>
      <c r="F6300" t="s">
        <v>135</v>
      </c>
      <c r="G6300" t="s">
        <v>139</v>
      </c>
      <c r="H6300">
        <v>58</v>
      </c>
      <c r="I6300">
        <v>200</v>
      </c>
      <c r="J6300">
        <v>11600</v>
      </c>
      <c r="K6300" t="s">
        <v>81</v>
      </c>
      <c r="L6300" t="s">
        <v>153</v>
      </c>
      <c r="M6300" t="s">
        <v>147</v>
      </c>
      <c r="N6300">
        <v>8</v>
      </c>
      <c r="O6300">
        <v>2021</v>
      </c>
    </row>
    <row r="6301" spans="1:15" x14ac:dyDescent="0.25">
      <c r="A6301" t="s">
        <v>24</v>
      </c>
      <c r="B6301" s="1">
        <v>44411</v>
      </c>
      <c r="C6301" t="s">
        <v>46</v>
      </c>
      <c r="D6301" t="s">
        <v>92</v>
      </c>
      <c r="E6301" t="s">
        <v>93</v>
      </c>
      <c r="F6301" t="s">
        <v>141</v>
      </c>
      <c r="G6301" t="s">
        <v>136</v>
      </c>
      <c r="H6301">
        <v>54</v>
      </c>
      <c r="I6301">
        <v>210</v>
      </c>
      <c r="J6301">
        <v>11340</v>
      </c>
      <c r="K6301" t="s">
        <v>81</v>
      </c>
      <c r="L6301" t="s">
        <v>153</v>
      </c>
      <c r="M6301" t="s">
        <v>147</v>
      </c>
      <c r="N6301">
        <v>8</v>
      </c>
      <c r="O6301">
        <v>2021</v>
      </c>
    </row>
    <row r="6302" spans="1:15" x14ac:dyDescent="0.25">
      <c r="A6302" t="s">
        <v>24</v>
      </c>
      <c r="B6302" s="1">
        <v>44411</v>
      </c>
      <c r="C6302" t="s">
        <v>46</v>
      </c>
      <c r="D6302" t="s">
        <v>92</v>
      </c>
      <c r="E6302" t="s">
        <v>93</v>
      </c>
      <c r="F6302" t="s">
        <v>141</v>
      </c>
      <c r="G6302" t="s">
        <v>139</v>
      </c>
      <c r="H6302">
        <v>44</v>
      </c>
      <c r="I6302">
        <v>182</v>
      </c>
      <c r="J6302">
        <v>8008</v>
      </c>
      <c r="K6302" t="s">
        <v>81</v>
      </c>
      <c r="L6302" t="s">
        <v>153</v>
      </c>
      <c r="M6302" t="s">
        <v>147</v>
      </c>
      <c r="N6302">
        <v>8</v>
      </c>
      <c r="O6302">
        <v>2021</v>
      </c>
    </row>
    <row r="6303" spans="1:15" x14ac:dyDescent="0.25">
      <c r="A6303" t="s">
        <v>24</v>
      </c>
      <c r="B6303" s="1">
        <v>44411</v>
      </c>
      <c r="C6303" t="s">
        <v>46</v>
      </c>
      <c r="D6303" t="s">
        <v>92</v>
      </c>
      <c r="E6303" t="s">
        <v>93</v>
      </c>
      <c r="F6303" t="s">
        <v>135</v>
      </c>
      <c r="G6303" t="s">
        <v>144</v>
      </c>
      <c r="H6303">
        <v>53</v>
      </c>
      <c r="I6303">
        <v>176</v>
      </c>
      <c r="J6303">
        <v>9328</v>
      </c>
      <c r="K6303" t="s">
        <v>81</v>
      </c>
      <c r="L6303" t="s">
        <v>153</v>
      </c>
      <c r="M6303" t="s">
        <v>147</v>
      </c>
      <c r="N6303">
        <v>8</v>
      </c>
      <c r="O6303">
        <v>2021</v>
      </c>
    </row>
    <row r="6304" spans="1:15" x14ac:dyDescent="0.25">
      <c r="A6304" t="s">
        <v>24</v>
      </c>
      <c r="B6304" s="1">
        <v>44411</v>
      </c>
      <c r="C6304" t="s">
        <v>46</v>
      </c>
      <c r="D6304" t="s">
        <v>92</v>
      </c>
      <c r="E6304" t="s">
        <v>93</v>
      </c>
      <c r="F6304" t="s">
        <v>141</v>
      </c>
      <c r="G6304" t="s">
        <v>144</v>
      </c>
      <c r="H6304">
        <v>54</v>
      </c>
      <c r="I6304">
        <v>231</v>
      </c>
      <c r="J6304">
        <v>12474</v>
      </c>
      <c r="K6304" t="s">
        <v>81</v>
      </c>
      <c r="L6304" t="s">
        <v>153</v>
      </c>
      <c r="M6304" t="s">
        <v>147</v>
      </c>
      <c r="N6304">
        <v>8</v>
      </c>
      <c r="O6304">
        <v>2021</v>
      </c>
    </row>
    <row r="6305" spans="1:15" x14ac:dyDescent="0.25">
      <c r="A6305" t="s">
        <v>24</v>
      </c>
      <c r="B6305" s="1">
        <v>44441</v>
      </c>
      <c r="C6305" t="s">
        <v>46</v>
      </c>
      <c r="D6305" t="s">
        <v>92</v>
      </c>
      <c r="E6305" t="s">
        <v>93</v>
      </c>
      <c r="F6305" t="s">
        <v>135</v>
      </c>
      <c r="G6305" t="s">
        <v>136</v>
      </c>
      <c r="H6305">
        <v>53</v>
      </c>
      <c r="I6305">
        <v>250</v>
      </c>
      <c r="J6305">
        <v>13250</v>
      </c>
      <c r="K6305" t="s">
        <v>81</v>
      </c>
      <c r="L6305" t="s">
        <v>154</v>
      </c>
      <c r="M6305" t="s">
        <v>140</v>
      </c>
      <c r="N6305">
        <v>9</v>
      </c>
      <c r="O6305">
        <v>2021</v>
      </c>
    </row>
    <row r="6306" spans="1:15" x14ac:dyDescent="0.25">
      <c r="A6306" t="s">
        <v>24</v>
      </c>
      <c r="B6306" s="1">
        <v>44441</v>
      </c>
      <c r="C6306" t="s">
        <v>46</v>
      </c>
      <c r="D6306" t="s">
        <v>92</v>
      </c>
      <c r="E6306" t="s">
        <v>93</v>
      </c>
      <c r="F6306" t="s">
        <v>135</v>
      </c>
      <c r="G6306" t="s">
        <v>139</v>
      </c>
      <c r="H6306">
        <v>49</v>
      </c>
      <c r="I6306">
        <v>181</v>
      </c>
      <c r="J6306">
        <v>8869</v>
      </c>
      <c r="K6306" t="s">
        <v>81</v>
      </c>
      <c r="L6306" t="s">
        <v>154</v>
      </c>
      <c r="M6306" t="s">
        <v>140</v>
      </c>
      <c r="N6306">
        <v>9</v>
      </c>
      <c r="O6306">
        <v>2021</v>
      </c>
    </row>
    <row r="6307" spans="1:15" x14ac:dyDescent="0.25">
      <c r="A6307" t="s">
        <v>24</v>
      </c>
      <c r="B6307" s="1">
        <v>44441</v>
      </c>
      <c r="C6307" t="s">
        <v>46</v>
      </c>
      <c r="D6307" t="s">
        <v>92</v>
      </c>
      <c r="E6307" t="s">
        <v>93</v>
      </c>
      <c r="F6307" t="s">
        <v>141</v>
      </c>
      <c r="G6307" t="s">
        <v>136</v>
      </c>
      <c r="H6307">
        <v>28</v>
      </c>
      <c r="I6307">
        <v>175</v>
      </c>
      <c r="J6307">
        <v>4900</v>
      </c>
      <c r="K6307" t="s">
        <v>81</v>
      </c>
      <c r="L6307" t="s">
        <v>154</v>
      </c>
      <c r="M6307" t="s">
        <v>140</v>
      </c>
      <c r="N6307">
        <v>9</v>
      </c>
      <c r="O6307">
        <v>2021</v>
      </c>
    </row>
    <row r="6308" spans="1:15" x14ac:dyDescent="0.25">
      <c r="A6308" t="s">
        <v>24</v>
      </c>
      <c r="B6308" s="1">
        <v>44441</v>
      </c>
      <c r="C6308" t="s">
        <v>46</v>
      </c>
      <c r="D6308" t="s">
        <v>92</v>
      </c>
      <c r="E6308" t="s">
        <v>93</v>
      </c>
      <c r="F6308" t="s">
        <v>141</v>
      </c>
      <c r="G6308" t="s">
        <v>139</v>
      </c>
      <c r="H6308">
        <v>28</v>
      </c>
      <c r="I6308">
        <v>150</v>
      </c>
      <c r="J6308">
        <v>4200</v>
      </c>
      <c r="K6308" t="s">
        <v>81</v>
      </c>
      <c r="L6308" t="s">
        <v>154</v>
      </c>
      <c r="M6308" t="s">
        <v>140</v>
      </c>
      <c r="N6308">
        <v>9</v>
      </c>
      <c r="O6308">
        <v>2021</v>
      </c>
    </row>
    <row r="6309" spans="1:15" x14ac:dyDescent="0.25">
      <c r="A6309" t="s">
        <v>24</v>
      </c>
      <c r="B6309" s="1">
        <v>44441</v>
      </c>
      <c r="C6309" t="s">
        <v>46</v>
      </c>
      <c r="D6309" t="s">
        <v>92</v>
      </c>
      <c r="E6309" t="s">
        <v>93</v>
      </c>
      <c r="F6309" t="s">
        <v>135</v>
      </c>
      <c r="G6309" t="s">
        <v>144</v>
      </c>
      <c r="H6309">
        <v>38</v>
      </c>
      <c r="I6309">
        <v>156</v>
      </c>
      <c r="J6309">
        <v>5928</v>
      </c>
      <c r="K6309" t="s">
        <v>81</v>
      </c>
      <c r="L6309" t="s">
        <v>154</v>
      </c>
      <c r="M6309" t="s">
        <v>140</v>
      </c>
      <c r="N6309">
        <v>9</v>
      </c>
      <c r="O6309">
        <v>2021</v>
      </c>
    </row>
    <row r="6310" spans="1:15" x14ac:dyDescent="0.25">
      <c r="A6310" t="s">
        <v>24</v>
      </c>
      <c r="B6310" s="1">
        <v>44441</v>
      </c>
      <c r="C6310" t="s">
        <v>46</v>
      </c>
      <c r="D6310" t="s">
        <v>92</v>
      </c>
      <c r="E6310" t="s">
        <v>93</v>
      </c>
      <c r="F6310" t="s">
        <v>141</v>
      </c>
      <c r="G6310" t="s">
        <v>144</v>
      </c>
      <c r="H6310">
        <v>41</v>
      </c>
      <c r="I6310">
        <v>203</v>
      </c>
      <c r="J6310">
        <v>8323</v>
      </c>
      <c r="K6310" t="s">
        <v>81</v>
      </c>
      <c r="L6310" t="s">
        <v>154</v>
      </c>
      <c r="M6310" t="s">
        <v>140</v>
      </c>
      <c r="N6310">
        <v>9</v>
      </c>
      <c r="O6310">
        <v>2021</v>
      </c>
    </row>
    <row r="6311" spans="1:15" x14ac:dyDescent="0.25">
      <c r="A6311" t="s">
        <v>24</v>
      </c>
      <c r="B6311" s="1">
        <v>44473</v>
      </c>
      <c r="C6311" t="s">
        <v>46</v>
      </c>
      <c r="D6311" t="s">
        <v>92</v>
      </c>
      <c r="E6311" t="s">
        <v>93</v>
      </c>
      <c r="F6311" t="s">
        <v>135</v>
      </c>
      <c r="G6311" t="s">
        <v>136</v>
      </c>
      <c r="H6311">
        <v>42</v>
      </c>
      <c r="I6311">
        <v>245</v>
      </c>
      <c r="J6311">
        <v>10290</v>
      </c>
      <c r="K6311" t="s">
        <v>81</v>
      </c>
      <c r="L6311" t="s">
        <v>155</v>
      </c>
      <c r="M6311" t="s">
        <v>146</v>
      </c>
      <c r="N6311">
        <v>10</v>
      </c>
      <c r="O6311">
        <v>2021</v>
      </c>
    </row>
    <row r="6312" spans="1:15" x14ac:dyDescent="0.25">
      <c r="A6312" t="s">
        <v>24</v>
      </c>
      <c r="B6312" s="1">
        <v>44473</v>
      </c>
      <c r="C6312" t="s">
        <v>46</v>
      </c>
      <c r="D6312" t="s">
        <v>92</v>
      </c>
      <c r="E6312" t="s">
        <v>93</v>
      </c>
      <c r="F6312" t="s">
        <v>135</v>
      </c>
      <c r="G6312" t="s">
        <v>139</v>
      </c>
      <c r="H6312">
        <v>33</v>
      </c>
      <c r="I6312">
        <v>196</v>
      </c>
      <c r="J6312">
        <v>6468</v>
      </c>
      <c r="K6312" t="s">
        <v>81</v>
      </c>
      <c r="L6312" t="s">
        <v>155</v>
      </c>
      <c r="M6312" t="s">
        <v>146</v>
      </c>
      <c r="N6312">
        <v>10</v>
      </c>
      <c r="O6312">
        <v>2021</v>
      </c>
    </row>
    <row r="6313" spans="1:15" x14ac:dyDescent="0.25">
      <c r="A6313" t="s">
        <v>24</v>
      </c>
      <c r="B6313" s="1">
        <v>44473</v>
      </c>
      <c r="C6313" t="s">
        <v>46</v>
      </c>
      <c r="D6313" t="s">
        <v>92</v>
      </c>
      <c r="E6313" t="s">
        <v>93</v>
      </c>
      <c r="F6313" t="s">
        <v>141</v>
      </c>
      <c r="G6313" t="s">
        <v>136</v>
      </c>
      <c r="H6313">
        <v>34</v>
      </c>
      <c r="I6313">
        <v>150</v>
      </c>
      <c r="J6313">
        <v>5100</v>
      </c>
      <c r="K6313" t="s">
        <v>81</v>
      </c>
      <c r="L6313" t="s">
        <v>155</v>
      </c>
      <c r="M6313" t="s">
        <v>146</v>
      </c>
      <c r="N6313">
        <v>10</v>
      </c>
      <c r="O6313">
        <v>2021</v>
      </c>
    </row>
    <row r="6314" spans="1:15" x14ac:dyDescent="0.25">
      <c r="A6314" t="s">
        <v>24</v>
      </c>
      <c r="B6314" s="1">
        <v>44473</v>
      </c>
      <c r="C6314" t="s">
        <v>46</v>
      </c>
      <c r="D6314" t="s">
        <v>92</v>
      </c>
      <c r="E6314" t="s">
        <v>93</v>
      </c>
      <c r="F6314" t="s">
        <v>141</v>
      </c>
      <c r="G6314" t="s">
        <v>139</v>
      </c>
      <c r="H6314">
        <v>34</v>
      </c>
      <c r="I6314">
        <v>160</v>
      </c>
      <c r="J6314">
        <v>5440</v>
      </c>
      <c r="K6314" t="s">
        <v>81</v>
      </c>
      <c r="L6314" t="s">
        <v>155</v>
      </c>
      <c r="M6314" t="s">
        <v>146</v>
      </c>
      <c r="N6314">
        <v>10</v>
      </c>
      <c r="O6314">
        <v>2021</v>
      </c>
    </row>
    <row r="6315" spans="1:15" x14ac:dyDescent="0.25">
      <c r="A6315" t="s">
        <v>24</v>
      </c>
      <c r="B6315" s="1">
        <v>44473</v>
      </c>
      <c r="C6315" t="s">
        <v>46</v>
      </c>
      <c r="D6315" t="s">
        <v>92</v>
      </c>
      <c r="E6315" t="s">
        <v>93</v>
      </c>
      <c r="F6315" t="s">
        <v>135</v>
      </c>
      <c r="G6315" t="s">
        <v>144</v>
      </c>
      <c r="H6315">
        <v>42</v>
      </c>
      <c r="I6315">
        <v>149</v>
      </c>
      <c r="J6315">
        <v>6258</v>
      </c>
      <c r="K6315" t="s">
        <v>81</v>
      </c>
      <c r="L6315" t="s">
        <v>155</v>
      </c>
      <c r="M6315" t="s">
        <v>146</v>
      </c>
      <c r="N6315">
        <v>10</v>
      </c>
      <c r="O6315">
        <v>2021</v>
      </c>
    </row>
    <row r="6316" spans="1:15" x14ac:dyDescent="0.25">
      <c r="A6316" t="s">
        <v>24</v>
      </c>
      <c r="B6316" s="1">
        <v>44473</v>
      </c>
      <c r="C6316" t="s">
        <v>46</v>
      </c>
      <c r="D6316" t="s">
        <v>92</v>
      </c>
      <c r="E6316" t="s">
        <v>93</v>
      </c>
      <c r="F6316" t="s">
        <v>141</v>
      </c>
      <c r="G6316" t="s">
        <v>144</v>
      </c>
      <c r="H6316">
        <v>48</v>
      </c>
      <c r="I6316">
        <v>176</v>
      </c>
      <c r="J6316">
        <v>8448</v>
      </c>
      <c r="K6316" t="s">
        <v>81</v>
      </c>
      <c r="L6316" t="s">
        <v>155</v>
      </c>
      <c r="M6316" t="s">
        <v>146</v>
      </c>
      <c r="N6316">
        <v>10</v>
      </c>
      <c r="O6316">
        <v>2021</v>
      </c>
    </row>
    <row r="6317" spans="1:15" x14ac:dyDescent="0.25">
      <c r="A6317" t="s">
        <v>24</v>
      </c>
      <c r="B6317" s="1">
        <v>44503</v>
      </c>
      <c r="C6317" t="s">
        <v>46</v>
      </c>
      <c r="D6317" t="s">
        <v>92</v>
      </c>
      <c r="E6317" t="s">
        <v>93</v>
      </c>
      <c r="F6317" t="s">
        <v>135</v>
      </c>
      <c r="G6317" t="s">
        <v>136</v>
      </c>
      <c r="H6317">
        <v>44</v>
      </c>
      <c r="I6317">
        <v>215</v>
      </c>
      <c r="J6317">
        <v>9460</v>
      </c>
      <c r="K6317" t="s">
        <v>81</v>
      </c>
      <c r="L6317" t="s">
        <v>156</v>
      </c>
      <c r="M6317" t="s">
        <v>138</v>
      </c>
      <c r="N6317">
        <v>11</v>
      </c>
      <c r="O6317">
        <v>2021</v>
      </c>
    </row>
    <row r="6318" spans="1:15" x14ac:dyDescent="0.25">
      <c r="A6318" t="s">
        <v>24</v>
      </c>
      <c r="B6318" s="1">
        <v>44503</v>
      </c>
      <c r="C6318" t="s">
        <v>46</v>
      </c>
      <c r="D6318" t="s">
        <v>92</v>
      </c>
      <c r="E6318" t="s">
        <v>93</v>
      </c>
      <c r="F6318" t="s">
        <v>135</v>
      </c>
      <c r="G6318" t="s">
        <v>139</v>
      </c>
      <c r="H6318">
        <v>32</v>
      </c>
      <c r="I6318">
        <v>195</v>
      </c>
      <c r="J6318">
        <v>6240</v>
      </c>
      <c r="K6318" t="s">
        <v>81</v>
      </c>
      <c r="L6318" t="s">
        <v>156</v>
      </c>
      <c r="M6318" t="s">
        <v>138</v>
      </c>
      <c r="N6318">
        <v>11</v>
      </c>
      <c r="O6318">
        <v>2021</v>
      </c>
    </row>
    <row r="6319" spans="1:15" x14ac:dyDescent="0.25">
      <c r="A6319" t="s">
        <v>24</v>
      </c>
      <c r="B6319" s="1">
        <v>44503</v>
      </c>
      <c r="C6319" t="s">
        <v>46</v>
      </c>
      <c r="D6319" t="s">
        <v>92</v>
      </c>
      <c r="E6319" t="s">
        <v>93</v>
      </c>
      <c r="F6319" t="s">
        <v>141</v>
      </c>
      <c r="G6319" t="s">
        <v>136</v>
      </c>
      <c r="H6319">
        <v>38</v>
      </c>
      <c r="I6319">
        <v>167</v>
      </c>
      <c r="J6319">
        <v>6346</v>
      </c>
      <c r="K6319" t="s">
        <v>81</v>
      </c>
      <c r="L6319" t="s">
        <v>156</v>
      </c>
      <c r="M6319" t="s">
        <v>138</v>
      </c>
      <c r="N6319">
        <v>11</v>
      </c>
      <c r="O6319">
        <v>2021</v>
      </c>
    </row>
    <row r="6320" spans="1:15" x14ac:dyDescent="0.25">
      <c r="A6320" t="s">
        <v>24</v>
      </c>
      <c r="B6320" s="1">
        <v>44503</v>
      </c>
      <c r="C6320" t="s">
        <v>46</v>
      </c>
      <c r="D6320" t="s">
        <v>92</v>
      </c>
      <c r="E6320" t="s">
        <v>93</v>
      </c>
      <c r="F6320" t="s">
        <v>141</v>
      </c>
      <c r="G6320" t="s">
        <v>139</v>
      </c>
      <c r="H6320">
        <v>55</v>
      </c>
      <c r="I6320">
        <v>163</v>
      </c>
      <c r="J6320">
        <v>8965</v>
      </c>
      <c r="K6320" t="s">
        <v>81</v>
      </c>
      <c r="L6320" t="s">
        <v>156</v>
      </c>
      <c r="M6320" t="s">
        <v>138</v>
      </c>
      <c r="N6320">
        <v>11</v>
      </c>
      <c r="O6320">
        <v>2021</v>
      </c>
    </row>
    <row r="6321" spans="1:15" x14ac:dyDescent="0.25">
      <c r="A6321" t="s">
        <v>24</v>
      </c>
      <c r="B6321" s="1">
        <v>44503</v>
      </c>
      <c r="C6321" t="s">
        <v>46</v>
      </c>
      <c r="D6321" t="s">
        <v>92</v>
      </c>
      <c r="E6321" t="s">
        <v>93</v>
      </c>
      <c r="F6321" t="s">
        <v>135</v>
      </c>
      <c r="G6321" t="s">
        <v>144</v>
      </c>
      <c r="H6321">
        <v>72</v>
      </c>
      <c r="I6321">
        <v>163</v>
      </c>
      <c r="J6321">
        <v>11736</v>
      </c>
      <c r="K6321" t="s">
        <v>81</v>
      </c>
      <c r="L6321" t="s">
        <v>156</v>
      </c>
      <c r="M6321" t="s">
        <v>138</v>
      </c>
      <c r="N6321">
        <v>11</v>
      </c>
      <c r="O6321">
        <v>2021</v>
      </c>
    </row>
    <row r="6322" spans="1:15" x14ac:dyDescent="0.25">
      <c r="A6322" t="s">
        <v>24</v>
      </c>
      <c r="B6322" s="1">
        <v>44503</v>
      </c>
      <c r="C6322" t="s">
        <v>46</v>
      </c>
      <c r="D6322" t="s">
        <v>92</v>
      </c>
      <c r="E6322" t="s">
        <v>93</v>
      </c>
      <c r="F6322" t="s">
        <v>141</v>
      </c>
      <c r="G6322" t="s">
        <v>144</v>
      </c>
      <c r="H6322">
        <v>72</v>
      </c>
      <c r="I6322">
        <v>210</v>
      </c>
      <c r="J6322">
        <v>15120</v>
      </c>
      <c r="K6322" t="s">
        <v>81</v>
      </c>
      <c r="L6322" t="s">
        <v>156</v>
      </c>
      <c r="M6322" t="s">
        <v>138</v>
      </c>
      <c r="N6322">
        <v>11</v>
      </c>
      <c r="O6322">
        <v>2021</v>
      </c>
    </row>
    <row r="6323" spans="1:15" x14ac:dyDescent="0.25">
      <c r="A6323" t="s">
        <v>24</v>
      </c>
      <c r="B6323" s="1">
        <v>44532</v>
      </c>
      <c r="C6323" t="s">
        <v>46</v>
      </c>
      <c r="D6323" t="s">
        <v>92</v>
      </c>
      <c r="E6323" t="s">
        <v>93</v>
      </c>
      <c r="F6323" t="s">
        <v>135</v>
      </c>
      <c r="G6323" t="s">
        <v>136</v>
      </c>
      <c r="H6323">
        <v>64</v>
      </c>
      <c r="I6323">
        <v>244</v>
      </c>
      <c r="J6323">
        <v>15616</v>
      </c>
      <c r="K6323" t="s">
        <v>81</v>
      </c>
      <c r="L6323" t="s">
        <v>157</v>
      </c>
      <c r="M6323" t="s">
        <v>140</v>
      </c>
      <c r="N6323">
        <v>12</v>
      </c>
      <c r="O6323">
        <v>2021</v>
      </c>
    </row>
    <row r="6324" spans="1:15" x14ac:dyDescent="0.25">
      <c r="A6324" t="s">
        <v>24</v>
      </c>
      <c r="B6324" s="1">
        <v>44532</v>
      </c>
      <c r="C6324" t="s">
        <v>46</v>
      </c>
      <c r="D6324" t="s">
        <v>92</v>
      </c>
      <c r="E6324" t="s">
        <v>93</v>
      </c>
      <c r="F6324" t="s">
        <v>135</v>
      </c>
      <c r="G6324" t="s">
        <v>139</v>
      </c>
      <c r="H6324">
        <v>55</v>
      </c>
      <c r="I6324">
        <v>202</v>
      </c>
      <c r="J6324">
        <v>11110</v>
      </c>
      <c r="K6324" t="s">
        <v>81</v>
      </c>
      <c r="L6324" t="s">
        <v>157</v>
      </c>
      <c r="M6324" t="s">
        <v>140</v>
      </c>
      <c r="N6324">
        <v>12</v>
      </c>
      <c r="O6324">
        <v>2021</v>
      </c>
    </row>
    <row r="6325" spans="1:15" x14ac:dyDescent="0.25">
      <c r="A6325" t="s">
        <v>59</v>
      </c>
      <c r="B6325" s="1">
        <v>44532</v>
      </c>
      <c r="C6325" t="s">
        <v>46</v>
      </c>
      <c r="D6325" t="s">
        <v>92</v>
      </c>
      <c r="E6325" t="s">
        <v>93</v>
      </c>
      <c r="F6325" t="s">
        <v>141</v>
      </c>
      <c r="G6325" t="s">
        <v>136</v>
      </c>
      <c r="H6325">
        <v>55</v>
      </c>
      <c r="I6325">
        <v>218</v>
      </c>
      <c r="J6325">
        <v>11990</v>
      </c>
      <c r="K6325" t="s">
        <v>81</v>
      </c>
      <c r="L6325" t="s">
        <v>157</v>
      </c>
      <c r="M6325" t="s">
        <v>140</v>
      </c>
      <c r="N6325">
        <v>12</v>
      </c>
      <c r="O6325">
        <v>2021</v>
      </c>
    </row>
    <row r="6326" spans="1:15" x14ac:dyDescent="0.25">
      <c r="A6326" t="s">
        <v>59</v>
      </c>
      <c r="B6326" s="1">
        <v>44532</v>
      </c>
      <c r="C6326" t="s">
        <v>46</v>
      </c>
      <c r="D6326" t="s">
        <v>92</v>
      </c>
      <c r="E6326" t="s">
        <v>93</v>
      </c>
      <c r="F6326" t="s">
        <v>141</v>
      </c>
      <c r="G6326" t="s">
        <v>139</v>
      </c>
      <c r="H6326">
        <v>55</v>
      </c>
      <c r="I6326">
        <v>196</v>
      </c>
      <c r="J6326">
        <v>10780</v>
      </c>
      <c r="K6326" t="s">
        <v>81</v>
      </c>
      <c r="L6326" t="s">
        <v>157</v>
      </c>
      <c r="M6326" t="s">
        <v>140</v>
      </c>
      <c r="N6326">
        <v>12</v>
      </c>
      <c r="O6326">
        <v>2021</v>
      </c>
    </row>
    <row r="6327" spans="1:15" x14ac:dyDescent="0.25">
      <c r="A6327" t="s">
        <v>59</v>
      </c>
      <c r="B6327" s="1">
        <v>44532</v>
      </c>
      <c r="C6327" t="s">
        <v>46</v>
      </c>
      <c r="D6327" t="s">
        <v>92</v>
      </c>
      <c r="E6327" t="s">
        <v>93</v>
      </c>
      <c r="F6327" t="s">
        <v>135</v>
      </c>
      <c r="G6327" t="s">
        <v>144</v>
      </c>
      <c r="H6327">
        <v>65</v>
      </c>
      <c r="I6327">
        <v>169</v>
      </c>
      <c r="J6327">
        <v>10985</v>
      </c>
      <c r="K6327" t="s">
        <v>81</v>
      </c>
      <c r="L6327" t="s">
        <v>157</v>
      </c>
      <c r="M6327" t="s">
        <v>140</v>
      </c>
      <c r="N6327">
        <v>12</v>
      </c>
      <c r="O6327">
        <v>2021</v>
      </c>
    </row>
    <row r="6328" spans="1:15" x14ac:dyDescent="0.25">
      <c r="A6328" t="s">
        <v>59</v>
      </c>
      <c r="B6328" s="1">
        <v>44532</v>
      </c>
      <c r="C6328" t="s">
        <v>46</v>
      </c>
      <c r="D6328" t="s">
        <v>92</v>
      </c>
      <c r="E6328" t="s">
        <v>93</v>
      </c>
      <c r="F6328" t="s">
        <v>141</v>
      </c>
      <c r="G6328" t="s">
        <v>144</v>
      </c>
      <c r="H6328">
        <v>69</v>
      </c>
      <c r="I6328">
        <v>225</v>
      </c>
      <c r="J6328">
        <v>15525</v>
      </c>
      <c r="K6328" t="s">
        <v>81</v>
      </c>
      <c r="L6328" t="s">
        <v>157</v>
      </c>
      <c r="M6328" t="s">
        <v>140</v>
      </c>
      <c r="N6328">
        <v>12</v>
      </c>
      <c r="O6328">
        <v>2021</v>
      </c>
    </row>
    <row r="6329" spans="1:15" x14ac:dyDescent="0.25">
      <c r="A6329" t="s">
        <v>59</v>
      </c>
      <c r="B6329" s="1">
        <v>44209</v>
      </c>
      <c r="C6329" t="s">
        <v>46</v>
      </c>
      <c r="D6329" t="s">
        <v>92</v>
      </c>
      <c r="E6329" t="s">
        <v>93</v>
      </c>
      <c r="F6329" t="s">
        <v>135</v>
      </c>
      <c r="G6329" t="s">
        <v>136</v>
      </c>
      <c r="H6329">
        <v>32</v>
      </c>
      <c r="I6329">
        <v>194</v>
      </c>
      <c r="J6329">
        <v>6208</v>
      </c>
      <c r="K6329" t="s">
        <v>81</v>
      </c>
      <c r="L6329" t="s">
        <v>137</v>
      </c>
      <c r="M6329" t="s">
        <v>138</v>
      </c>
      <c r="N6329">
        <v>1</v>
      </c>
      <c r="O6329">
        <v>2021</v>
      </c>
    </row>
    <row r="6330" spans="1:15" x14ac:dyDescent="0.25">
      <c r="A6330" t="s">
        <v>59</v>
      </c>
      <c r="B6330" s="1">
        <v>44209</v>
      </c>
      <c r="C6330" t="s">
        <v>46</v>
      </c>
      <c r="D6330" t="s">
        <v>92</v>
      </c>
      <c r="E6330" t="s">
        <v>93</v>
      </c>
      <c r="F6330" t="s">
        <v>135</v>
      </c>
      <c r="G6330" t="s">
        <v>139</v>
      </c>
      <c r="H6330">
        <v>33</v>
      </c>
      <c r="I6330">
        <v>150</v>
      </c>
      <c r="J6330">
        <v>4950</v>
      </c>
      <c r="K6330" t="s">
        <v>81</v>
      </c>
      <c r="L6330" t="s">
        <v>137</v>
      </c>
      <c r="M6330" t="s">
        <v>138</v>
      </c>
      <c r="N6330">
        <v>1</v>
      </c>
      <c r="O6330">
        <v>2021</v>
      </c>
    </row>
    <row r="6331" spans="1:15" x14ac:dyDescent="0.25">
      <c r="A6331" t="s">
        <v>59</v>
      </c>
      <c r="B6331" s="1">
        <v>44209</v>
      </c>
      <c r="C6331" t="s">
        <v>46</v>
      </c>
      <c r="D6331" t="s">
        <v>92</v>
      </c>
      <c r="E6331" t="s">
        <v>93</v>
      </c>
      <c r="F6331" t="s">
        <v>141</v>
      </c>
      <c r="G6331" t="s">
        <v>136</v>
      </c>
      <c r="H6331">
        <v>24</v>
      </c>
      <c r="I6331">
        <v>167</v>
      </c>
      <c r="J6331">
        <v>4008</v>
      </c>
      <c r="K6331" t="s">
        <v>81</v>
      </c>
      <c r="L6331" t="s">
        <v>137</v>
      </c>
      <c r="M6331" t="s">
        <v>138</v>
      </c>
      <c r="N6331">
        <v>1</v>
      </c>
      <c r="O6331">
        <v>2021</v>
      </c>
    </row>
    <row r="6332" spans="1:15" x14ac:dyDescent="0.25">
      <c r="A6332" t="s">
        <v>59</v>
      </c>
      <c r="B6332" s="1">
        <v>44209</v>
      </c>
      <c r="C6332" t="s">
        <v>46</v>
      </c>
      <c r="D6332" t="s">
        <v>92</v>
      </c>
      <c r="E6332" t="s">
        <v>93</v>
      </c>
      <c r="F6332" t="s">
        <v>141</v>
      </c>
      <c r="G6332" t="s">
        <v>139</v>
      </c>
      <c r="H6332">
        <v>29</v>
      </c>
      <c r="I6332">
        <v>123</v>
      </c>
      <c r="J6332">
        <v>3567</v>
      </c>
      <c r="K6332" t="s">
        <v>81</v>
      </c>
      <c r="L6332" t="s">
        <v>137</v>
      </c>
      <c r="M6332" t="s">
        <v>138</v>
      </c>
      <c r="N6332">
        <v>1</v>
      </c>
      <c r="O6332">
        <v>2021</v>
      </c>
    </row>
    <row r="6333" spans="1:15" x14ac:dyDescent="0.25">
      <c r="A6333" t="s">
        <v>59</v>
      </c>
      <c r="B6333" s="1">
        <v>44209</v>
      </c>
      <c r="C6333" t="s">
        <v>46</v>
      </c>
      <c r="D6333" t="s">
        <v>92</v>
      </c>
      <c r="E6333" t="s">
        <v>93</v>
      </c>
      <c r="F6333" t="s">
        <v>135</v>
      </c>
      <c r="G6333" t="s">
        <v>144</v>
      </c>
      <c r="H6333">
        <v>44</v>
      </c>
      <c r="I6333">
        <v>128</v>
      </c>
      <c r="J6333">
        <v>5632</v>
      </c>
      <c r="K6333" t="s">
        <v>81</v>
      </c>
      <c r="L6333" t="s">
        <v>137</v>
      </c>
      <c r="M6333" t="s">
        <v>138</v>
      </c>
      <c r="N6333">
        <v>1</v>
      </c>
      <c r="O6333">
        <v>2021</v>
      </c>
    </row>
    <row r="6334" spans="1:15" x14ac:dyDescent="0.25">
      <c r="A6334" t="s">
        <v>59</v>
      </c>
      <c r="B6334" s="1">
        <v>44209</v>
      </c>
      <c r="C6334" t="s">
        <v>46</v>
      </c>
      <c r="D6334" t="s">
        <v>92</v>
      </c>
      <c r="E6334" t="s">
        <v>93</v>
      </c>
      <c r="F6334" t="s">
        <v>141</v>
      </c>
      <c r="G6334" t="s">
        <v>144</v>
      </c>
      <c r="H6334">
        <v>32</v>
      </c>
      <c r="I6334">
        <v>173</v>
      </c>
      <c r="J6334">
        <v>5536</v>
      </c>
      <c r="K6334" t="s">
        <v>81</v>
      </c>
      <c r="L6334" t="s">
        <v>137</v>
      </c>
      <c r="M6334" t="s">
        <v>138</v>
      </c>
      <c r="N6334">
        <v>1</v>
      </c>
      <c r="O6334">
        <v>2021</v>
      </c>
    </row>
    <row r="6335" spans="1:15" x14ac:dyDescent="0.25">
      <c r="A6335" t="s">
        <v>59</v>
      </c>
      <c r="B6335" s="1">
        <v>44238</v>
      </c>
      <c r="C6335" t="s">
        <v>46</v>
      </c>
      <c r="D6335" t="s">
        <v>92</v>
      </c>
      <c r="E6335" t="s">
        <v>93</v>
      </c>
      <c r="F6335" t="s">
        <v>135</v>
      </c>
      <c r="G6335" t="s">
        <v>136</v>
      </c>
      <c r="H6335">
        <v>32</v>
      </c>
      <c r="I6335">
        <v>231</v>
      </c>
      <c r="J6335">
        <v>7392</v>
      </c>
      <c r="K6335" t="s">
        <v>81</v>
      </c>
      <c r="L6335" t="s">
        <v>148</v>
      </c>
      <c r="M6335" t="s">
        <v>140</v>
      </c>
      <c r="N6335">
        <v>2</v>
      </c>
      <c r="O6335">
        <v>2021</v>
      </c>
    </row>
    <row r="6336" spans="1:15" x14ac:dyDescent="0.25">
      <c r="A6336" t="s">
        <v>59</v>
      </c>
      <c r="B6336" s="1">
        <v>44238</v>
      </c>
      <c r="C6336" t="s">
        <v>46</v>
      </c>
      <c r="D6336" t="s">
        <v>92</v>
      </c>
      <c r="E6336" t="s">
        <v>93</v>
      </c>
      <c r="F6336" t="s">
        <v>135</v>
      </c>
      <c r="G6336" t="s">
        <v>139</v>
      </c>
      <c r="H6336">
        <v>33</v>
      </c>
      <c r="I6336">
        <v>143</v>
      </c>
      <c r="J6336">
        <v>4719</v>
      </c>
      <c r="K6336" t="s">
        <v>81</v>
      </c>
      <c r="L6336" t="s">
        <v>148</v>
      </c>
      <c r="M6336" t="s">
        <v>140</v>
      </c>
      <c r="N6336">
        <v>2</v>
      </c>
      <c r="O6336">
        <v>2021</v>
      </c>
    </row>
    <row r="6337" spans="1:15" x14ac:dyDescent="0.25">
      <c r="A6337" t="s">
        <v>59</v>
      </c>
      <c r="B6337" s="1">
        <v>44238</v>
      </c>
      <c r="C6337" t="s">
        <v>46</v>
      </c>
      <c r="D6337" t="s">
        <v>92</v>
      </c>
      <c r="E6337" t="s">
        <v>93</v>
      </c>
      <c r="F6337" t="s">
        <v>141</v>
      </c>
      <c r="G6337" t="s">
        <v>136</v>
      </c>
      <c r="H6337">
        <v>23</v>
      </c>
      <c r="I6337">
        <v>158</v>
      </c>
      <c r="J6337">
        <v>3634</v>
      </c>
      <c r="K6337" t="s">
        <v>81</v>
      </c>
      <c r="L6337" t="s">
        <v>148</v>
      </c>
      <c r="M6337" t="s">
        <v>140</v>
      </c>
      <c r="N6337">
        <v>2</v>
      </c>
      <c r="O6337">
        <v>2021</v>
      </c>
    </row>
    <row r="6338" spans="1:15" x14ac:dyDescent="0.25">
      <c r="A6338" t="s">
        <v>59</v>
      </c>
      <c r="B6338" s="1">
        <v>44238</v>
      </c>
      <c r="C6338" t="s">
        <v>34</v>
      </c>
      <c r="D6338" t="s">
        <v>94</v>
      </c>
      <c r="E6338" t="s">
        <v>95</v>
      </c>
      <c r="F6338" t="s">
        <v>141</v>
      </c>
      <c r="G6338" t="s">
        <v>139</v>
      </c>
      <c r="H6338">
        <v>29</v>
      </c>
      <c r="I6338">
        <v>101</v>
      </c>
      <c r="J6338">
        <v>2929</v>
      </c>
      <c r="K6338" t="s">
        <v>81</v>
      </c>
      <c r="L6338" t="s">
        <v>148</v>
      </c>
      <c r="M6338" t="s">
        <v>140</v>
      </c>
      <c r="N6338">
        <v>2</v>
      </c>
      <c r="O6338">
        <v>2021</v>
      </c>
    </row>
    <row r="6339" spans="1:15" x14ac:dyDescent="0.25">
      <c r="A6339" t="s">
        <v>59</v>
      </c>
      <c r="B6339" s="1">
        <v>44238</v>
      </c>
      <c r="C6339" t="s">
        <v>34</v>
      </c>
      <c r="D6339" t="s">
        <v>94</v>
      </c>
      <c r="E6339" t="s">
        <v>95</v>
      </c>
      <c r="F6339" t="s">
        <v>135</v>
      </c>
      <c r="G6339" t="s">
        <v>144</v>
      </c>
      <c r="H6339">
        <v>41</v>
      </c>
      <c r="I6339">
        <v>122</v>
      </c>
      <c r="J6339">
        <v>5002</v>
      </c>
      <c r="K6339" t="s">
        <v>81</v>
      </c>
      <c r="L6339" t="s">
        <v>148</v>
      </c>
      <c r="M6339" t="s">
        <v>140</v>
      </c>
      <c r="N6339">
        <v>2</v>
      </c>
      <c r="O6339">
        <v>2021</v>
      </c>
    </row>
    <row r="6340" spans="1:15" x14ac:dyDescent="0.25">
      <c r="A6340" t="s">
        <v>59</v>
      </c>
      <c r="B6340" s="1">
        <v>44238</v>
      </c>
      <c r="C6340" t="s">
        <v>34</v>
      </c>
      <c r="D6340" t="s">
        <v>94</v>
      </c>
      <c r="E6340" t="s">
        <v>95</v>
      </c>
      <c r="F6340" t="s">
        <v>141</v>
      </c>
      <c r="G6340" t="s">
        <v>144</v>
      </c>
      <c r="H6340">
        <v>29</v>
      </c>
      <c r="I6340">
        <v>143</v>
      </c>
      <c r="J6340">
        <v>4147</v>
      </c>
      <c r="K6340" t="s">
        <v>81</v>
      </c>
      <c r="L6340" t="s">
        <v>148</v>
      </c>
      <c r="M6340" t="s">
        <v>140</v>
      </c>
      <c r="N6340">
        <v>2</v>
      </c>
      <c r="O6340">
        <v>2021</v>
      </c>
    </row>
    <row r="6341" spans="1:15" x14ac:dyDescent="0.25">
      <c r="A6341" t="s">
        <v>59</v>
      </c>
      <c r="B6341" s="1">
        <v>44264</v>
      </c>
      <c r="C6341" t="s">
        <v>34</v>
      </c>
      <c r="D6341" t="s">
        <v>94</v>
      </c>
      <c r="E6341" t="s">
        <v>95</v>
      </c>
      <c r="F6341" t="s">
        <v>135</v>
      </c>
      <c r="G6341" t="s">
        <v>136</v>
      </c>
      <c r="H6341">
        <v>27</v>
      </c>
      <c r="I6341">
        <v>231</v>
      </c>
      <c r="J6341">
        <v>6237</v>
      </c>
      <c r="K6341" t="s">
        <v>81</v>
      </c>
      <c r="L6341" t="s">
        <v>149</v>
      </c>
      <c r="M6341" t="s">
        <v>147</v>
      </c>
      <c r="N6341">
        <v>3</v>
      </c>
      <c r="O6341">
        <v>2021</v>
      </c>
    </row>
    <row r="6342" spans="1:15" x14ac:dyDescent="0.25">
      <c r="A6342" t="s">
        <v>59</v>
      </c>
      <c r="B6342" s="1">
        <v>44264</v>
      </c>
      <c r="C6342" t="s">
        <v>34</v>
      </c>
      <c r="D6342" t="s">
        <v>94</v>
      </c>
      <c r="E6342" t="s">
        <v>95</v>
      </c>
      <c r="F6342" t="s">
        <v>135</v>
      </c>
      <c r="G6342" t="s">
        <v>139</v>
      </c>
      <c r="H6342">
        <v>27</v>
      </c>
      <c r="I6342">
        <v>126</v>
      </c>
      <c r="J6342">
        <v>3402</v>
      </c>
      <c r="K6342" t="s">
        <v>81</v>
      </c>
      <c r="L6342" t="s">
        <v>149</v>
      </c>
      <c r="M6342" t="s">
        <v>147</v>
      </c>
      <c r="N6342">
        <v>3</v>
      </c>
      <c r="O6342">
        <v>2021</v>
      </c>
    </row>
    <row r="6343" spans="1:15" x14ac:dyDescent="0.25">
      <c r="A6343" t="s">
        <v>59</v>
      </c>
      <c r="B6343" s="1">
        <v>44264</v>
      </c>
      <c r="C6343" t="s">
        <v>34</v>
      </c>
      <c r="D6343" t="s">
        <v>94</v>
      </c>
      <c r="E6343" t="s">
        <v>95</v>
      </c>
      <c r="F6343" t="s">
        <v>141</v>
      </c>
      <c r="G6343" t="s">
        <v>136</v>
      </c>
      <c r="H6343">
        <v>20</v>
      </c>
      <c r="I6343">
        <v>124</v>
      </c>
      <c r="J6343">
        <v>2480</v>
      </c>
      <c r="K6343" t="s">
        <v>81</v>
      </c>
      <c r="L6343" t="s">
        <v>149</v>
      </c>
      <c r="M6343" t="s">
        <v>147</v>
      </c>
      <c r="N6343">
        <v>3</v>
      </c>
      <c r="O6343">
        <v>2021</v>
      </c>
    </row>
    <row r="6344" spans="1:15" x14ac:dyDescent="0.25">
      <c r="A6344" t="s">
        <v>59</v>
      </c>
      <c r="B6344" s="1">
        <v>44264</v>
      </c>
      <c r="C6344" t="s">
        <v>34</v>
      </c>
      <c r="D6344" t="s">
        <v>94</v>
      </c>
      <c r="E6344" t="s">
        <v>95</v>
      </c>
      <c r="F6344" t="s">
        <v>141</v>
      </c>
      <c r="G6344" t="s">
        <v>139</v>
      </c>
      <c r="H6344">
        <v>24</v>
      </c>
      <c r="I6344">
        <v>98</v>
      </c>
      <c r="J6344">
        <v>2352</v>
      </c>
      <c r="K6344" t="s">
        <v>81</v>
      </c>
      <c r="L6344" t="s">
        <v>149</v>
      </c>
      <c r="M6344" t="s">
        <v>147</v>
      </c>
      <c r="N6344">
        <v>3</v>
      </c>
      <c r="O6344">
        <v>2021</v>
      </c>
    </row>
    <row r="6345" spans="1:15" x14ac:dyDescent="0.25">
      <c r="A6345" t="s">
        <v>59</v>
      </c>
      <c r="B6345" s="1">
        <v>44264</v>
      </c>
      <c r="C6345" t="s">
        <v>34</v>
      </c>
      <c r="D6345" t="s">
        <v>94</v>
      </c>
      <c r="E6345" t="s">
        <v>95</v>
      </c>
      <c r="F6345" t="s">
        <v>135</v>
      </c>
      <c r="G6345" t="s">
        <v>144</v>
      </c>
      <c r="H6345">
        <v>37</v>
      </c>
      <c r="I6345">
        <v>113</v>
      </c>
      <c r="J6345">
        <v>4181</v>
      </c>
      <c r="K6345" t="s">
        <v>81</v>
      </c>
      <c r="L6345" t="s">
        <v>149</v>
      </c>
      <c r="M6345" t="s">
        <v>147</v>
      </c>
      <c r="N6345">
        <v>3</v>
      </c>
      <c r="O6345">
        <v>2021</v>
      </c>
    </row>
    <row r="6346" spans="1:15" x14ac:dyDescent="0.25">
      <c r="A6346" t="s">
        <v>59</v>
      </c>
      <c r="B6346" s="1">
        <v>44264</v>
      </c>
      <c r="C6346" t="s">
        <v>34</v>
      </c>
      <c r="D6346" t="s">
        <v>94</v>
      </c>
      <c r="E6346" t="s">
        <v>95</v>
      </c>
      <c r="F6346" t="s">
        <v>141</v>
      </c>
      <c r="G6346" t="s">
        <v>144</v>
      </c>
      <c r="H6346">
        <v>28</v>
      </c>
      <c r="I6346">
        <v>128</v>
      </c>
      <c r="J6346">
        <v>3584</v>
      </c>
      <c r="K6346" t="s">
        <v>81</v>
      </c>
      <c r="L6346" t="s">
        <v>149</v>
      </c>
      <c r="M6346" t="s">
        <v>147</v>
      </c>
      <c r="N6346">
        <v>3</v>
      </c>
      <c r="O6346">
        <v>2021</v>
      </c>
    </row>
    <row r="6347" spans="1:15" x14ac:dyDescent="0.25">
      <c r="A6347" t="s">
        <v>59</v>
      </c>
      <c r="B6347" s="1">
        <v>44296</v>
      </c>
      <c r="C6347" t="s">
        <v>34</v>
      </c>
      <c r="D6347" t="s">
        <v>94</v>
      </c>
      <c r="E6347" t="s">
        <v>95</v>
      </c>
      <c r="F6347" t="s">
        <v>135</v>
      </c>
      <c r="G6347" t="s">
        <v>136</v>
      </c>
      <c r="H6347">
        <v>28</v>
      </c>
      <c r="I6347">
        <v>218</v>
      </c>
      <c r="J6347">
        <v>6104</v>
      </c>
      <c r="K6347" t="s">
        <v>81</v>
      </c>
      <c r="L6347" t="s">
        <v>150</v>
      </c>
      <c r="M6347" t="s">
        <v>143</v>
      </c>
      <c r="N6347">
        <v>4</v>
      </c>
      <c r="O6347">
        <v>2021</v>
      </c>
    </row>
    <row r="6348" spans="1:15" x14ac:dyDescent="0.25">
      <c r="A6348" t="s">
        <v>59</v>
      </c>
      <c r="B6348" s="1">
        <v>44296</v>
      </c>
      <c r="C6348" t="s">
        <v>34</v>
      </c>
      <c r="D6348" t="s">
        <v>94</v>
      </c>
      <c r="E6348" t="s">
        <v>95</v>
      </c>
      <c r="F6348" t="s">
        <v>135</v>
      </c>
      <c r="G6348" t="s">
        <v>139</v>
      </c>
      <c r="H6348">
        <v>28</v>
      </c>
      <c r="I6348">
        <v>111</v>
      </c>
      <c r="J6348">
        <v>3108</v>
      </c>
      <c r="K6348" t="s">
        <v>81</v>
      </c>
      <c r="L6348" t="s">
        <v>150</v>
      </c>
      <c r="M6348" t="s">
        <v>143</v>
      </c>
      <c r="N6348">
        <v>4</v>
      </c>
      <c r="O6348">
        <v>2021</v>
      </c>
    </row>
    <row r="6349" spans="1:15" x14ac:dyDescent="0.25">
      <c r="A6349" t="s">
        <v>59</v>
      </c>
      <c r="B6349" s="1">
        <v>44296</v>
      </c>
      <c r="C6349" t="s">
        <v>34</v>
      </c>
      <c r="D6349" t="s">
        <v>94</v>
      </c>
      <c r="E6349" t="s">
        <v>95</v>
      </c>
      <c r="F6349" t="s">
        <v>141</v>
      </c>
      <c r="G6349" t="s">
        <v>136</v>
      </c>
      <c r="H6349">
        <v>19</v>
      </c>
      <c r="I6349">
        <v>106</v>
      </c>
      <c r="J6349">
        <v>2014</v>
      </c>
      <c r="K6349" t="s">
        <v>81</v>
      </c>
      <c r="L6349" t="s">
        <v>150</v>
      </c>
      <c r="M6349" t="s">
        <v>143</v>
      </c>
      <c r="N6349">
        <v>4</v>
      </c>
      <c r="O6349">
        <v>2021</v>
      </c>
    </row>
    <row r="6350" spans="1:15" x14ac:dyDescent="0.25">
      <c r="A6350" t="s">
        <v>59</v>
      </c>
      <c r="B6350" s="1">
        <v>44296</v>
      </c>
      <c r="C6350" t="s">
        <v>34</v>
      </c>
      <c r="D6350" t="s">
        <v>94</v>
      </c>
      <c r="E6350" t="s">
        <v>95</v>
      </c>
      <c r="F6350" t="s">
        <v>141</v>
      </c>
      <c r="G6350" t="s">
        <v>139</v>
      </c>
      <c r="H6350">
        <v>24</v>
      </c>
      <c r="I6350">
        <v>102</v>
      </c>
      <c r="J6350">
        <v>2448</v>
      </c>
      <c r="K6350" t="s">
        <v>81</v>
      </c>
      <c r="L6350" t="s">
        <v>150</v>
      </c>
      <c r="M6350" t="s">
        <v>143</v>
      </c>
      <c r="N6350">
        <v>4</v>
      </c>
      <c r="O6350">
        <v>2021</v>
      </c>
    </row>
    <row r="6351" spans="1:15" x14ac:dyDescent="0.25">
      <c r="A6351" t="s">
        <v>59</v>
      </c>
      <c r="B6351" s="1">
        <v>44296</v>
      </c>
      <c r="C6351" t="s">
        <v>34</v>
      </c>
      <c r="D6351" t="s">
        <v>94</v>
      </c>
      <c r="E6351" t="s">
        <v>95</v>
      </c>
      <c r="F6351" t="s">
        <v>135</v>
      </c>
      <c r="G6351" t="s">
        <v>144</v>
      </c>
      <c r="H6351">
        <v>42</v>
      </c>
      <c r="I6351">
        <v>101</v>
      </c>
      <c r="J6351">
        <v>4242</v>
      </c>
      <c r="K6351" t="s">
        <v>81</v>
      </c>
      <c r="L6351" t="s">
        <v>150</v>
      </c>
      <c r="M6351" t="s">
        <v>143</v>
      </c>
      <c r="N6351">
        <v>4</v>
      </c>
      <c r="O6351">
        <v>2021</v>
      </c>
    </row>
    <row r="6352" spans="1:15" x14ac:dyDescent="0.25">
      <c r="A6352" t="s">
        <v>59</v>
      </c>
      <c r="B6352" s="1">
        <v>44296</v>
      </c>
      <c r="C6352" t="s">
        <v>34</v>
      </c>
      <c r="D6352" t="s">
        <v>94</v>
      </c>
      <c r="E6352" t="s">
        <v>95</v>
      </c>
      <c r="F6352" t="s">
        <v>141</v>
      </c>
      <c r="G6352" t="s">
        <v>144</v>
      </c>
      <c r="H6352">
        <v>34</v>
      </c>
      <c r="I6352">
        <v>137</v>
      </c>
      <c r="J6352">
        <v>4658</v>
      </c>
      <c r="K6352" t="s">
        <v>81</v>
      </c>
      <c r="L6352" t="s">
        <v>150</v>
      </c>
      <c r="M6352" t="s">
        <v>143</v>
      </c>
      <c r="N6352">
        <v>4</v>
      </c>
      <c r="O6352">
        <v>2021</v>
      </c>
    </row>
    <row r="6353" spans="1:15" x14ac:dyDescent="0.25">
      <c r="A6353" t="s">
        <v>59</v>
      </c>
      <c r="B6353" s="1">
        <v>44325</v>
      </c>
      <c r="C6353" t="s">
        <v>34</v>
      </c>
      <c r="D6353" t="s">
        <v>94</v>
      </c>
      <c r="E6353" t="s">
        <v>95</v>
      </c>
      <c r="F6353" t="s">
        <v>135</v>
      </c>
      <c r="G6353" t="s">
        <v>136</v>
      </c>
      <c r="H6353">
        <v>42</v>
      </c>
      <c r="I6353">
        <v>207</v>
      </c>
      <c r="J6353">
        <v>8694</v>
      </c>
      <c r="K6353" t="s">
        <v>81</v>
      </c>
      <c r="L6353" t="s">
        <v>151</v>
      </c>
      <c r="M6353" t="s">
        <v>145</v>
      </c>
      <c r="N6353">
        <v>5</v>
      </c>
      <c r="O6353">
        <v>2021</v>
      </c>
    </row>
    <row r="6354" spans="1:15" x14ac:dyDescent="0.25">
      <c r="A6354" t="s">
        <v>59</v>
      </c>
      <c r="B6354" s="1">
        <v>44325</v>
      </c>
      <c r="C6354" t="s">
        <v>34</v>
      </c>
      <c r="D6354" t="s">
        <v>94</v>
      </c>
      <c r="E6354" t="s">
        <v>95</v>
      </c>
      <c r="F6354" t="s">
        <v>135</v>
      </c>
      <c r="G6354" t="s">
        <v>139</v>
      </c>
      <c r="H6354">
        <v>44</v>
      </c>
      <c r="I6354">
        <v>135</v>
      </c>
      <c r="J6354">
        <v>5940</v>
      </c>
      <c r="K6354" t="s">
        <v>81</v>
      </c>
      <c r="L6354" t="s">
        <v>151</v>
      </c>
      <c r="M6354" t="s">
        <v>145</v>
      </c>
      <c r="N6354">
        <v>5</v>
      </c>
      <c r="O6354">
        <v>2021</v>
      </c>
    </row>
    <row r="6355" spans="1:15" x14ac:dyDescent="0.25">
      <c r="A6355" t="s">
        <v>59</v>
      </c>
      <c r="B6355" s="1">
        <v>44325</v>
      </c>
      <c r="C6355" t="s">
        <v>34</v>
      </c>
      <c r="D6355" t="s">
        <v>94</v>
      </c>
      <c r="E6355" t="s">
        <v>95</v>
      </c>
      <c r="F6355" t="s">
        <v>141</v>
      </c>
      <c r="G6355" t="s">
        <v>136</v>
      </c>
      <c r="H6355">
        <v>39</v>
      </c>
      <c r="I6355">
        <v>143</v>
      </c>
      <c r="J6355">
        <v>5577</v>
      </c>
      <c r="K6355" t="s">
        <v>81</v>
      </c>
      <c r="L6355" t="s">
        <v>151</v>
      </c>
      <c r="M6355" t="s">
        <v>145</v>
      </c>
      <c r="N6355">
        <v>5</v>
      </c>
      <c r="O6355">
        <v>2021</v>
      </c>
    </row>
    <row r="6356" spans="1:15" x14ac:dyDescent="0.25">
      <c r="A6356" t="s">
        <v>59</v>
      </c>
      <c r="B6356" s="1">
        <v>44325</v>
      </c>
      <c r="C6356" t="s">
        <v>34</v>
      </c>
      <c r="D6356" t="s">
        <v>94</v>
      </c>
      <c r="E6356" t="s">
        <v>95</v>
      </c>
      <c r="F6356" t="s">
        <v>141</v>
      </c>
      <c r="G6356" t="s">
        <v>139</v>
      </c>
      <c r="H6356">
        <v>38</v>
      </c>
      <c r="I6356">
        <v>123</v>
      </c>
      <c r="J6356">
        <v>4674</v>
      </c>
      <c r="K6356" t="s">
        <v>81</v>
      </c>
      <c r="L6356" t="s">
        <v>151</v>
      </c>
      <c r="M6356" t="s">
        <v>145</v>
      </c>
      <c r="N6356">
        <v>5</v>
      </c>
      <c r="O6356">
        <v>2021</v>
      </c>
    </row>
    <row r="6357" spans="1:15" x14ac:dyDescent="0.25">
      <c r="A6357" t="s">
        <v>59</v>
      </c>
      <c r="B6357" s="1">
        <v>44325</v>
      </c>
      <c r="C6357" t="s">
        <v>34</v>
      </c>
      <c r="D6357" t="s">
        <v>94</v>
      </c>
      <c r="E6357" t="s">
        <v>95</v>
      </c>
      <c r="F6357" t="s">
        <v>135</v>
      </c>
      <c r="G6357" t="s">
        <v>144</v>
      </c>
      <c r="H6357">
        <v>49</v>
      </c>
      <c r="I6357">
        <v>126</v>
      </c>
      <c r="J6357">
        <v>6174</v>
      </c>
      <c r="K6357" t="s">
        <v>81</v>
      </c>
      <c r="L6357" t="s">
        <v>151</v>
      </c>
      <c r="M6357" t="s">
        <v>145</v>
      </c>
      <c r="N6357">
        <v>5</v>
      </c>
      <c r="O6357">
        <v>2021</v>
      </c>
    </row>
    <row r="6358" spans="1:15" x14ac:dyDescent="0.25">
      <c r="A6358" t="s">
        <v>59</v>
      </c>
      <c r="B6358" s="1">
        <v>44325</v>
      </c>
      <c r="C6358" t="s">
        <v>34</v>
      </c>
      <c r="D6358" t="s">
        <v>94</v>
      </c>
      <c r="E6358" t="s">
        <v>95</v>
      </c>
      <c r="F6358" t="s">
        <v>141</v>
      </c>
      <c r="G6358" t="s">
        <v>144</v>
      </c>
      <c r="H6358">
        <v>53</v>
      </c>
      <c r="I6358">
        <v>143</v>
      </c>
      <c r="J6358">
        <v>7579</v>
      </c>
      <c r="K6358" t="s">
        <v>81</v>
      </c>
      <c r="L6358" t="s">
        <v>151</v>
      </c>
      <c r="M6358" t="s">
        <v>145</v>
      </c>
      <c r="N6358">
        <v>5</v>
      </c>
      <c r="O6358">
        <v>2021</v>
      </c>
    </row>
    <row r="6359" spans="1:15" x14ac:dyDescent="0.25">
      <c r="A6359" t="s">
        <v>59</v>
      </c>
      <c r="B6359" s="1">
        <v>44358</v>
      </c>
      <c r="C6359" t="s">
        <v>34</v>
      </c>
      <c r="D6359" t="s">
        <v>94</v>
      </c>
      <c r="E6359" t="s">
        <v>95</v>
      </c>
      <c r="F6359" t="s">
        <v>135</v>
      </c>
      <c r="G6359" t="s">
        <v>136</v>
      </c>
      <c r="H6359">
        <v>49</v>
      </c>
      <c r="I6359">
        <v>232</v>
      </c>
      <c r="J6359">
        <v>11368</v>
      </c>
      <c r="K6359" t="s">
        <v>81</v>
      </c>
      <c r="L6359" t="s">
        <v>158</v>
      </c>
      <c r="M6359" t="s">
        <v>142</v>
      </c>
      <c r="N6359">
        <v>6</v>
      </c>
      <c r="O6359">
        <v>2021</v>
      </c>
    </row>
    <row r="6360" spans="1:15" x14ac:dyDescent="0.25">
      <c r="A6360" t="s">
        <v>59</v>
      </c>
      <c r="B6360" s="1">
        <v>44358</v>
      </c>
      <c r="C6360" t="s">
        <v>34</v>
      </c>
      <c r="D6360" t="s">
        <v>94</v>
      </c>
      <c r="E6360" t="s">
        <v>95</v>
      </c>
      <c r="F6360" t="s">
        <v>135</v>
      </c>
      <c r="G6360" t="s">
        <v>139</v>
      </c>
      <c r="H6360">
        <v>41</v>
      </c>
      <c r="I6360">
        <v>138</v>
      </c>
      <c r="J6360">
        <v>5658</v>
      </c>
      <c r="K6360" t="s">
        <v>81</v>
      </c>
      <c r="L6360" t="s">
        <v>158</v>
      </c>
      <c r="M6360" t="s">
        <v>142</v>
      </c>
      <c r="N6360">
        <v>6</v>
      </c>
      <c r="O6360">
        <v>2021</v>
      </c>
    </row>
    <row r="6361" spans="1:15" x14ac:dyDescent="0.25">
      <c r="A6361" t="s">
        <v>59</v>
      </c>
      <c r="B6361" s="1">
        <v>44358</v>
      </c>
      <c r="C6361" t="s">
        <v>34</v>
      </c>
      <c r="D6361" t="s">
        <v>94</v>
      </c>
      <c r="E6361" t="s">
        <v>95</v>
      </c>
      <c r="F6361" t="s">
        <v>141</v>
      </c>
      <c r="G6361" t="s">
        <v>136</v>
      </c>
      <c r="H6361">
        <v>49</v>
      </c>
      <c r="I6361">
        <v>142</v>
      </c>
      <c r="J6361">
        <v>6958</v>
      </c>
      <c r="K6361" t="s">
        <v>81</v>
      </c>
      <c r="L6361" t="s">
        <v>158</v>
      </c>
      <c r="M6361" t="s">
        <v>142</v>
      </c>
      <c r="N6361">
        <v>6</v>
      </c>
      <c r="O6361">
        <v>2021</v>
      </c>
    </row>
    <row r="6362" spans="1:15" x14ac:dyDescent="0.25">
      <c r="A6362" t="s">
        <v>59</v>
      </c>
      <c r="B6362" s="1">
        <v>44358</v>
      </c>
      <c r="C6362" t="s">
        <v>34</v>
      </c>
      <c r="D6362" t="s">
        <v>94</v>
      </c>
      <c r="E6362" t="s">
        <v>95</v>
      </c>
      <c r="F6362" t="s">
        <v>141</v>
      </c>
      <c r="G6362" t="s">
        <v>139</v>
      </c>
      <c r="H6362">
        <v>49</v>
      </c>
      <c r="I6362">
        <v>140</v>
      </c>
      <c r="J6362">
        <v>6860</v>
      </c>
      <c r="K6362" t="s">
        <v>81</v>
      </c>
      <c r="L6362" t="s">
        <v>158</v>
      </c>
      <c r="M6362" t="s">
        <v>142</v>
      </c>
      <c r="N6362">
        <v>6</v>
      </c>
      <c r="O6362">
        <v>2021</v>
      </c>
    </row>
    <row r="6363" spans="1:15" x14ac:dyDescent="0.25">
      <c r="A6363" t="s">
        <v>59</v>
      </c>
      <c r="B6363" s="1">
        <v>44358</v>
      </c>
      <c r="C6363" t="s">
        <v>34</v>
      </c>
      <c r="D6363" t="s">
        <v>94</v>
      </c>
      <c r="E6363" t="s">
        <v>95</v>
      </c>
      <c r="F6363" t="s">
        <v>135</v>
      </c>
      <c r="G6363" t="s">
        <v>144</v>
      </c>
      <c r="H6363">
        <v>62</v>
      </c>
      <c r="I6363">
        <v>150</v>
      </c>
      <c r="J6363">
        <v>9300</v>
      </c>
      <c r="K6363" t="s">
        <v>81</v>
      </c>
      <c r="L6363" t="s">
        <v>158</v>
      </c>
      <c r="M6363" t="s">
        <v>142</v>
      </c>
      <c r="N6363">
        <v>6</v>
      </c>
      <c r="O6363">
        <v>2021</v>
      </c>
    </row>
    <row r="6364" spans="1:15" x14ac:dyDescent="0.25">
      <c r="A6364" t="s">
        <v>59</v>
      </c>
      <c r="B6364" s="1">
        <v>44358</v>
      </c>
      <c r="C6364" t="s">
        <v>34</v>
      </c>
      <c r="D6364" t="s">
        <v>94</v>
      </c>
      <c r="E6364" t="s">
        <v>95</v>
      </c>
      <c r="F6364" t="s">
        <v>141</v>
      </c>
      <c r="G6364" t="s">
        <v>144</v>
      </c>
      <c r="H6364">
        <v>64</v>
      </c>
      <c r="I6364">
        <v>196</v>
      </c>
      <c r="J6364">
        <v>12544</v>
      </c>
      <c r="K6364" t="s">
        <v>81</v>
      </c>
      <c r="L6364" t="s">
        <v>158</v>
      </c>
      <c r="M6364" t="s">
        <v>142</v>
      </c>
      <c r="N6364">
        <v>6</v>
      </c>
      <c r="O6364">
        <v>2021</v>
      </c>
    </row>
    <row r="6365" spans="1:15" x14ac:dyDescent="0.25">
      <c r="A6365" t="s">
        <v>59</v>
      </c>
      <c r="B6365" s="1">
        <v>44386</v>
      </c>
      <c r="C6365" t="s">
        <v>34</v>
      </c>
      <c r="D6365" t="s">
        <v>94</v>
      </c>
      <c r="E6365" t="s">
        <v>95</v>
      </c>
      <c r="F6365" t="s">
        <v>135</v>
      </c>
      <c r="G6365" t="s">
        <v>136</v>
      </c>
      <c r="H6365">
        <v>63</v>
      </c>
      <c r="I6365">
        <v>252</v>
      </c>
      <c r="J6365">
        <v>15876</v>
      </c>
      <c r="K6365" t="s">
        <v>81</v>
      </c>
      <c r="L6365" t="s">
        <v>152</v>
      </c>
      <c r="M6365" t="s">
        <v>142</v>
      </c>
      <c r="N6365">
        <v>7</v>
      </c>
      <c r="O6365">
        <v>2021</v>
      </c>
    </row>
    <row r="6366" spans="1:15" x14ac:dyDescent="0.25">
      <c r="A6366" t="s">
        <v>59</v>
      </c>
      <c r="B6366" s="1">
        <v>44386</v>
      </c>
      <c r="C6366" t="s">
        <v>34</v>
      </c>
      <c r="D6366" t="s">
        <v>94</v>
      </c>
      <c r="E6366" t="s">
        <v>95</v>
      </c>
      <c r="F6366" t="s">
        <v>135</v>
      </c>
      <c r="G6366" t="s">
        <v>139</v>
      </c>
      <c r="H6366">
        <v>56</v>
      </c>
      <c r="I6366">
        <v>195</v>
      </c>
      <c r="J6366">
        <v>10920</v>
      </c>
      <c r="K6366" t="s">
        <v>81</v>
      </c>
      <c r="L6366" t="s">
        <v>152</v>
      </c>
      <c r="M6366" t="s">
        <v>142</v>
      </c>
      <c r="N6366">
        <v>7</v>
      </c>
      <c r="O6366">
        <v>2021</v>
      </c>
    </row>
    <row r="6367" spans="1:15" x14ac:dyDescent="0.25">
      <c r="A6367" t="s">
        <v>59</v>
      </c>
      <c r="B6367" s="1">
        <v>44386</v>
      </c>
      <c r="C6367" t="s">
        <v>34</v>
      </c>
      <c r="D6367" t="s">
        <v>94</v>
      </c>
      <c r="E6367" t="s">
        <v>95</v>
      </c>
      <c r="F6367" t="s">
        <v>141</v>
      </c>
      <c r="G6367" t="s">
        <v>136</v>
      </c>
      <c r="H6367">
        <v>51</v>
      </c>
      <c r="I6367">
        <v>173</v>
      </c>
      <c r="J6367">
        <v>8823</v>
      </c>
      <c r="K6367" t="s">
        <v>81</v>
      </c>
      <c r="L6367" t="s">
        <v>152</v>
      </c>
      <c r="M6367" t="s">
        <v>142</v>
      </c>
      <c r="N6367">
        <v>7</v>
      </c>
      <c r="O6367">
        <v>2021</v>
      </c>
    </row>
    <row r="6368" spans="1:15" x14ac:dyDescent="0.25">
      <c r="A6368" t="s">
        <v>59</v>
      </c>
      <c r="B6368" s="1">
        <v>44386</v>
      </c>
      <c r="C6368" t="s">
        <v>34</v>
      </c>
      <c r="D6368" t="s">
        <v>94</v>
      </c>
      <c r="E6368" t="s">
        <v>95</v>
      </c>
      <c r="F6368" t="s">
        <v>141</v>
      </c>
      <c r="G6368" t="s">
        <v>139</v>
      </c>
      <c r="H6368">
        <v>53</v>
      </c>
      <c r="I6368">
        <v>152</v>
      </c>
      <c r="J6368">
        <v>8056</v>
      </c>
      <c r="K6368" t="s">
        <v>81</v>
      </c>
      <c r="L6368" t="s">
        <v>152</v>
      </c>
      <c r="M6368" t="s">
        <v>142</v>
      </c>
      <c r="N6368">
        <v>7</v>
      </c>
      <c r="O6368">
        <v>2021</v>
      </c>
    </row>
    <row r="6369" spans="1:15" x14ac:dyDescent="0.25">
      <c r="A6369" t="s">
        <v>59</v>
      </c>
      <c r="B6369" s="1">
        <v>44386</v>
      </c>
      <c r="C6369" t="s">
        <v>34</v>
      </c>
      <c r="D6369" t="s">
        <v>94</v>
      </c>
      <c r="E6369" t="s">
        <v>95</v>
      </c>
      <c r="F6369" t="s">
        <v>135</v>
      </c>
      <c r="G6369" t="s">
        <v>144</v>
      </c>
      <c r="H6369">
        <v>59</v>
      </c>
      <c r="I6369">
        <v>154</v>
      </c>
      <c r="J6369">
        <v>9086</v>
      </c>
      <c r="K6369" t="s">
        <v>81</v>
      </c>
      <c r="L6369" t="s">
        <v>152</v>
      </c>
      <c r="M6369" t="s">
        <v>142</v>
      </c>
      <c r="N6369">
        <v>7</v>
      </c>
      <c r="O6369">
        <v>2021</v>
      </c>
    </row>
    <row r="6370" spans="1:15" x14ac:dyDescent="0.25">
      <c r="A6370" t="s">
        <v>59</v>
      </c>
      <c r="B6370" s="1">
        <v>44386</v>
      </c>
      <c r="C6370" t="s">
        <v>34</v>
      </c>
      <c r="D6370" t="s">
        <v>94</v>
      </c>
      <c r="E6370" t="s">
        <v>95</v>
      </c>
      <c r="F6370" t="s">
        <v>141</v>
      </c>
      <c r="G6370" t="s">
        <v>144</v>
      </c>
      <c r="H6370">
        <v>69</v>
      </c>
      <c r="I6370">
        <v>181</v>
      </c>
      <c r="J6370">
        <v>12489</v>
      </c>
      <c r="K6370" t="s">
        <v>81</v>
      </c>
      <c r="L6370" t="s">
        <v>152</v>
      </c>
      <c r="M6370" t="s">
        <v>142</v>
      </c>
      <c r="N6370">
        <v>7</v>
      </c>
      <c r="O6370">
        <v>2021</v>
      </c>
    </row>
    <row r="6371" spans="1:15" x14ac:dyDescent="0.25">
      <c r="A6371" t="s">
        <v>59</v>
      </c>
      <c r="B6371" s="1">
        <v>44418</v>
      </c>
      <c r="C6371" t="s">
        <v>34</v>
      </c>
      <c r="D6371" t="s">
        <v>94</v>
      </c>
      <c r="E6371" t="s">
        <v>95</v>
      </c>
      <c r="F6371" t="s">
        <v>135</v>
      </c>
      <c r="G6371" t="s">
        <v>136</v>
      </c>
      <c r="H6371">
        <v>61</v>
      </c>
      <c r="I6371">
        <v>228</v>
      </c>
      <c r="J6371">
        <v>13908</v>
      </c>
      <c r="K6371" t="s">
        <v>81</v>
      </c>
      <c r="L6371" t="s">
        <v>153</v>
      </c>
      <c r="M6371" t="s">
        <v>147</v>
      </c>
      <c r="N6371">
        <v>8</v>
      </c>
      <c r="O6371">
        <v>2021</v>
      </c>
    </row>
    <row r="6372" spans="1:15" x14ac:dyDescent="0.25">
      <c r="A6372" t="s">
        <v>59</v>
      </c>
      <c r="B6372" s="1">
        <v>44418</v>
      </c>
      <c r="C6372" t="s">
        <v>34</v>
      </c>
      <c r="D6372" t="s">
        <v>94</v>
      </c>
      <c r="E6372" t="s">
        <v>95</v>
      </c>
      <c r="F6372" t="s">
        <v>135</v>
      </c>
      <c r="G6372" t="s">
        <v>139</v>
      </c>
      <c r="H6372">
        <v>58</v>
      </c>
      <c r="I6372">
        <v>195</v>
      </c>
      <c r="J6372">
        <v>11310</v>
      </c>
      <c r="K6372" t="s">
        <v>81</v>
      </c>
      <c r="L6372" t="s">
        <v>153</v>
      </c>
      <c r="M6372" t="s">
        <v>147</v>
      </c>
      <c r="N6372">
        <v>8</v>
      </c>
      <c r="O6372">
        <v>2021</v>
      </c>
    </row>
    <row r="6373" spans="1:15" x14ac:dyDescent="0.25">
      <c r="A6373" t="s">
        <v>59</v>
      </c>
      <c r="B6373" s="1">
        <v>44418</v>
      </c>
      <c r="C6373" t="s">
        <v>34</v>
      </c>
      <c r="D6373" t="s">
        <v>94</v>
      </c>
      <c r="E6373" t="s">
        <v>95</v>
      </c>
      <c r="F6373" t="s">
        <v>141</v>
      </c>
      <c r="G6373" t="s">
        <v>136</v>
      </c>
      <c r="H6373">
        <v>53</v>
      </c>
      <c r="I6373">
        <v>150</v>
      </c>
      <c r="J6373">
        <v>7950</v>
      </c>
      <c r="K6373" t="s">
        <v>81</v>
      </c>
      <c r="L6373" t="s">
        <v>153</v>
      </c>
      <c r="M6373" t="s">
        <v>147</v>
      </c>
      <c r="N6373">
        <v>8</v>
      </c>
      <c r="O6373">
        <v>2021</v>
      </c>
    </row>
    <row r="6374" spans="1:15" x14ac:dyDescent="0.25">
      <c r="A6374" t="s">
        <v>59</v>
      </c>
      <c r="B6374" s="1">
        <v>44418</v>
      </c>
      <c r="C6374" t="s">
        <v>34</v>
      </c>
      <c r="D6374" t="s">
        <v>94</v>
      </c>
      <c r="E6374" t="s">
        <v>95</v>
      </c>
      <c r="F6374" t="s">
        <v>141</v>
      </c>
      <c r="G6374" t="s">
        <v>139</v>
      </c>
      <c r="H6374">
        <v>41</v>
      </c>
      <c r="I6374">
        <v>158</v>
      </c>
      <c r="J6374">
        <v>6478</v>
      </c>
      <c r="K6374" t="s">
        <v>81</v>
      </c>
      <c r="L6374" t="s">
        <v>153</v>
      </c>
      <c r="M6374" t="s">
        <v>147</v>
      </c>
      <c r="N6374">
        <v>8</v>
      </c>
      <c r="O6374">
        <v>2021</v>
      </c>
    </row>
    <row r="6375" spans="1:15" x14ac:dyDescent="0.25">
      <c r="A6375" t="s">
        <v>59</v>
      </c>
      <c r="B6375" s="1">
        <v>44418</v>
      </c>
      <c r="C6375" t="s">
        <v>34</v>
      </c>
      <c r="D6375" t="s">
        <v>94</v>
      </c>
      <c r="E6375" t="s">
        <v>95</v>
      </c>
      <c r="F6375" t="s">
        <v>135</v>
      </c>
      <c r="G6375" t="s">
        <v>144</v>
      </c>
      <c r="H6375">
        <v>50</v>
      </c>
      <c r="I6375">
        <v>135</v>
      </c>
      <c r="J6375">
        <v>6750</v>
      </c>
      <c r="K6375" t="s">
        <v>81</v>
      </c>
      <c r="L6375" t="s">
        <v>153</v>
      </c>
      <c r="M6375" t="s">
        <v>147</v>
      </c>
      <c r="N6375">
        <v>8</v>
      </c>
      <c r="O6375">
        <v>2021</v>
      </c>
    </row>
    <row r="6376" spans="1:15" x14ac:dyDescent="0.25">
      <c r="A6376" t="s">
        <v>59</v>
      </c>
      <c r="B6376" s="1">
        <v>44418</v>
      </c>
      <c r="C6376" t="s">
        <v>34</v>
      </c>
      <c r="D6376" t="s">
        <v>94</v>
      </c>
      <c r="E6376" t="s">
        <v>95</v>
      </c>
      <c r="F6376" t="s">
        <v>141</v>
      </c>
      <c r="G6376" t="s">
        <v>144</v>
      </c>
      <c r="H6376">
        <v>54</v>
      </c>
      <c r="I6376">
        <v>169</v>
      </c>
      <c r="J6376">
        <v>9126</v>
      </c>
      <c r="K6376" t="s">
        <v>81</v>
      </c>
      <c r="L6376" t="s">
        <v>153</v>
      </c>
      <c r="M6376" t="s">
        <v>147</v>
      </c>
      <c r="N6376">
        <v>8</v>
      </c>
      <c r="O6376">
        <v>2021</v>
      </c>
    </row>
    <row r="6377" spans="1:15" x14ac:dyDescent="0.25">
      <c r="A6377" t="s">
        <v>59</v>
      </c>
      <c r="B6377" s="1">
        <v>44448</v>
      </c>
      <c r="C6377" t="s">
        <v>34</v>
      </c>
      <c r="D6377" t="s">
        <v>94</v>
      </c>
      <c r="E6377" t="s">
        <v>95</v>
      </c>
      <c r="F6377" t="s">
        <v>135</v>
      </c>
      <c r="G6377" t="s">
        <v>136</v>
      </c>
      <c r="H6377">
        <v>50</v>
      </c>
      <c r="I6377">
        <v>225</v>
      </c>
      <c r="J6377">
        <v>11250</v>
      </c>
      <c r="K6377" t="s">
        <v>81</v>
      </c>
      <c r="L6377" t="s">
        <v>154</v>
      </c>
      <c r="M6377" t="s">
        <v>140</v>
      </c>
      <c r="N6377">
        <v>9</v>
      </c>
      <c r="O6377">
        <v>2021</v>
      </c>
    </row>
    <row r="6378" spans="1:15" x14ac:dyDescent="0.25">
      <c r="A6378" t="s">
        <v>59</v>
      </c>
      <c r="B6378" s="1">
        <v>44448</v>
      </c>
      <c r="C6378" t="s">
        <v>34</v>
      </c>
      <c r="D6378" t="s">
        <v>94</v>
      </c>
      <c r="E6378" t="s">
        <v>95</v>
      </c>
      <c r="F6378" t="s">
        <v>135</v>
      </c>
      <c r="G6378" t="s">
        <v>139</v>
      </c>
      <c r="H6378">
        <v>47</v>
      </c>
      <c r="I6378">
        <v>173</v>
      </c>
      <c r="J6378">
        <v>8131</v>
      </c>
      <c r="K6378" t="s">
        <v>81</v>
      </c>
      <c r="L6378" t="s">
        <v>154</v>
      </c>
      <c r="M6378" t="s">
        <v>140</v>
      </c>
      <c r="N6378">
        <v>9</v>
      </c>
      <c r="O6378">
        <v>2021</v>
      </c>
    </row>
    <row r="6379" spans="1:15" x14ac:dyDescent="0.25">
      <c r="A6379" t="s">
        <v>59</v>
      </c>
      <c r="B6379" s="1">
        <v>44448</v>
      </c>
      <c r="C6379" t="s">
        <v>34</v>
      </c>
      <c r="D6379" t="s">
        <v>94</v>
      </c>
      <c r="E6379" t="s">
        <v>95</v>
      </c>
      <c r="F6379" t="s">
        <v>141</v>
      </c>
      <c r="G6379" t="s">
        <v>136</v>
      </c>
      <c r="H6379">
        <v>23</v>
      </c>
      <c r="I6379">
        <v>138</v>
      </c>
      <c r="J6379">
        <v>3174</v>
      </c>
      <c r="K6379" t="s">
        <v>81</v>
      </c>
      <c r="L6379" t="s">
        <v>154</v>
      </c>
      <c r="M6379" t="s">
        <v>140</v>
      </c>
      <c r="N6379">
        <v>9</v>
      </c>
      <c r="O6379">
        <v>2021</v>
      </c>
    </row>
    <row r="6380" spans="1:15" x14ac:dyDescent="0.25">
      <c r="A6380" t="s">
        <v>59</v>
      </c>
      <c r="B6380" s="1">
        <v>44448</v>
      </c>
      <c r="C6380" t="s">
        <v>34</v>
      </c>
      <c r="D6380" t="s">
        <v>94</v>
      </c>
      <c r="E6380" t="s">
        <v>95</v>
      </c>
      <c r="F6380" t="s">
        <v>141</v>
      </c>
      <c r="G6380" t="s">
        <v>139</v>
      </c>
      <c r="H6380">
        <v>24</v>
      </c>
      <c r="I6380">
        <v>113</v>
      </c>
      <c r="J6380">
        <v>2712</v>
      </c>
      <c r="K6380" t="s">
        <v>81</v>
      </c>
      <c r="L6380" t="s">
        <v>154</v>
      </c>
      <c r="M6380" t="s">
        <v>140</v>
      </c>
      <c r="N6380">
        <v>9</v>
      </c>
      <c r="O6380">
        <v>2021</v>
      </c>
    </row>
    <row r="6381" spans="1:15" x14ac:dyDescent="0.25">
      <c r="A6381" t="s">
        <v>59</v>
      </c>
      <c r="B6381" s="1">
        <v>44448</v>
      </c>
      <c r="C6381" t="s">
        <v>34</v>
      </c>
      <c r="D6381" t="s">
        <v>94</v>
      </c>
      <c r="E6381" t="s">
        <v>95</v>
      </c>
      <c r="F6381" t="s">
        <v>135</v>
      </c>
      <c r="G6381" t="s">
        <v>144</v>
      </c>
      <c r="H6381">
        <v>32</v>
      </c>
      <c r="I6381">
        <v>122</v>
      </c>
      <c r="J6381">
        <v>3904</v>
      </c>
      <c r="K6381" t="s">
        <v>81</v>
      </c>
      <c r="L6381" t="s">
        <v>154</v>
      </c>
      <c r="M6381" t="s">
        <v>140</v>
      </c>
      <c r="N6381">
        <v>9</v>
      </c>
      <c r="O6381">
        <v>2021</v>
      </c>
    </row>
    <row r="6382" spans="1:15" x14ac:dyDescent="0.25">
      <c r="A6382" t="s">
        <v>59</v>
      </c>
      <c r="B6382" s="1">
        <v>44448</v>
      </c>
      <c r="C6382" t="s">
        <v>34</v>
      </c>
      <c r="D6382" t="s">
        <v>94</v>
      </c>
      <c r="E6382" t="s">
        <v>95</v>
      </c>
      <c r="F6382" t="s">
        <v>141</v>
      </c>
      <c r="G6382" t="s">
        <v>144</v>
      </c>
      <c r="H6382">
        <v>37</v>
      </c>
      <c r="I6382">
        <v>138</v>
      </c>
      <c r="J6382">
        <v>5106</v>
      </c>
      <c r="K6382" t="s">
        <v>81</v>
      </c>
      <c r="L6382" t="s">
        <v>154</v>
      </c>
      <c r="M6382" t="s">
        <v>140</v>
      </c>
      <c r="N6382">
        <v>9</v>
      </c>
      <c r="O6382">
        <v>2021</v>
      </c>
    </row>
    <row r="6383" spans="1:15" x14ac:dyDescent="0.25">
      <c r="A6383" t="s">
        <v>59</v>
      </c>
      <c r="B6383" s="1">
        <v>44480</v>
      </c>
      <c r="C6383" t="s">
        <v>34</v>
      </c>
      <c r="D6383" t="s">
        <v>94</v>
      </c>
      <c r="E6383" t="s">
        <v>95</v>
      </c>
      <c r="F6383" t="s">
        <v>135</v>
      </c>
      <c r="G6383" t="s">
        <v>136</v>
      </c>
      <c r="H6383">
        <v>36</v>
      </c>
      <c r="I6383">
        <v>210</v>
      </c>
      <c r="J6383">
        <v>7560</v>
      </c>
      <c r="K6383" t="s">
        <v>81</v>
      </c>
      <c r="L6383" t="s">
        <v>155</v>
      </c>
      <c r="M6383" t="s">
        <v>146</v>
      </c>
      <c r="N6383">
        <v>10</v>
      </c>
      <c r="O6383">
        <v>2021</v>
      </c>
    </row>
    <row r="6384" spans="1:15" x14ac:dyDescent="0.25">
      <c r="A6384" t="s">
        <v>59</v>
      </c>
      <c r="B6384" s="1">
        <v>44480</v>
      </c>
      <c r="C6384" t="s">
        <v>34</v>
      </c>
      <c r="D6384" t="s">
        <v>94</v>
      </c>
      <c r="E6384" t="s">
        <v>95</v>
      </c>
      <c r="F6384" t="s">
        <v>135</v>
      </c>
      <c r="G6384" t="s">
        <v>139</v>
      </c>
      <c r="H6384">
        <v>29</v>
      </c>
      <c r="I6384">
        <v>138</v>
      </c>
      <c r="J6384">
        <v>4002</v>
      </c>
      <c r="K6384" t="s">
        <v>81</v>
      </c>
      <c r="L6384" t="s">
        <v>155</v>
      </c>
      <c r="M6384" t="s">
        <v>146</v>
      </c>
      <c r="N6384">
        <v>10</v>
      </c>
      <c r="O6384">
        <v>2021</v>
      </c>
    </row>
    <row r="6385" spans="1:15" x14ac:dyDescent="0.25">
      <c r="A6385" t="s">
        <v>59</v>
      </c>
      <c r="B6385" s="1">
        <v>44480</v>
      </c>
      <c r="C6385" t="s">
        <v>34</v>
      </c>
      <c r="D6385" t="s">
        <v>94</v>
      </c>
      <c r="E6385" t="s">
        <v>95</v>
      </c>
      <c r="F6385" t="s">
        <v>141</v>
      </c>
      <c r="G6385" t="s">
        <v>136</v>
      </c>
      <c r="H6385">
        <v>27</v>
      </c>
      <c r="I6385">
        <v>106</v>
      </c>
      <c r="J6385">
        <v>2862</v>
      </c>
      <c r="K6385" t="s">
        <v>81</v>
      </c>
      <c r="L6385" t="s">
        <v>155</v>
      </c>
      <c r="M6385" t="s">
        <v>146</v>
      </c>
      <c r="N6385">
        <v>10</v>
      </c>
      <c r="O6385">
        <v>2021</v>
      </c>
    </row>
    <row r="6386" spans="1:15" x14ac:dyDescent="0.25">
      <c r="A6386" t="s">
        <v>59</v>
      </c>
      <c r="B6386" s="1">
        <v>44480</v>
      </c>
      <c r="C6386" t="s">
        <v>34</v>
      </c>
      <c r="D6386" t="s">
        <v>94</v>
      </c>
      <c r="E6386" t="s">
        <v>95</v>
      </c>
      <c r="F6386" t="s">
        <v>141</v>
      </c>
      <c r="G6386" t="s">
        <v>139</v>
      </c>
      <c r="H6386">
        <v>29</v>
      </c>
      <c r="I6386">
        <v>112</v>
      </c>
      <c r="J6386">
        <v>3248</v>
      </c>
      <c r="K6386" t="s">
        <v>81</v>
      </c>
      <c r="L6386" t="s">
        <v>155</v>
      </c>
      <c r="M6386" t="s">
        <v>146</v>
      </c>
      <c r="N6386">
        <v>10</v>
      </c>
      <c r="O6386">
        <v>2021</v>
      </c>
    </row>
    <row r="6387" spans="1:15" x14ac:dyDescent="0.25">
      <c r="A6387" t="s">
        <v>59</v>
      </c>
      <c r="B6387" s="1">
        <v>44480</v>
      </c>
      <c r="C6387" t="s">
        <v>34</v>
      </c>
      <c r="D6387" t="s">
        <v>94</v>
      </c>
      <c r="E6387" t="s">
        <v>95</v>
      </c>
      <c r="F6387" t="s">
        <v>135</v>
      </c>
      <c r="G6387" t="s">
        <v>144</v>
      </c>
      <c r="H6387">
        <v>37</v>
      </c>
      <c r="I6387">
        <v>116</v>
      </c>
      <c r="J6387">
        <v>4292</v>
      </c>
      <c r="K6387" t="s">
        <v>81</v>
      </c>
      <c r="L6387" t="s">
        <v>155</v>
      </c>
      <c r="M6387" t="s">
        <v>146</v>
      </c>
      <c r="N6387">
        <v>10</v>
      </c>
      <c r="O6387">
        <v>2021</v>
      </c>
    </row>
    <row r="6388" spans="1:15" x14ac:dyDescent="0.25">
      <c r="A6388" t="s">
        <v>59</v>
      </c>
      <c r="B6388" s="1">
        <v>44480</v>
      </c>
      <c r="C6388" t="s">
        <v>34</v>
      </c>
      <c r="D6388" t="s">
        <v>94</v>
      </c>
      <c r="E6388" t="s">
        <v>95</v>
      </c>
      <c r="F6388" t="s">
        <v>141</v>
      </c>
      <c r="G6388" t="s">
        <v>144</v>
      </c>
      <c r="H6388">
        <v>38</v>
      </c>
      <c r="I6388">
        <v>147</v>
      </c>
      <c r="J6388">
        <v>5586</v>
      </c>
      <c r="K6388" t="s">
        <v>81</v>
      </c>
      <c r="L6388" t="s">
        <v>155</v>
      </c>
      <c r="M6388" t="s">
        <v>146</v>
      </c>
      <c r="N6388">
        <v>10</v>
      </c>
      <c r="O6388">
        <v>2021</v>
      </c>
    </row>
    <row r="6389" spans="1:15" x14ac:dyDescent="0.25">
      <c r="A6389" t="s">
        <v>59</v>
      </c>
      <c r="B6389" s="1">
        <v>44510</v>
      </c>
      <c r="C6389" t="s">
        <v>34</v>
      </c>
      <c r="D6389" t="s">
        <v>94</v>
      </c>
      <c r="E6389" t="s">
        <v>95</v>
      </c>
      <c r="F6389" t="s">
        <v>135</v>
      </c>
      <c r="G6389" t="s">
        <v>136</v>
      </c>
      <c r="H6389">
        <v>34</v>
      </c>
      <c r="I6389">
        <v>169</v>
      </c>
      <c r="J6389">
        <v>5746</v>
      </c>
      <c r="K6389" t="s">
        <v>81</v>
      </c>
      <c r="L6389" t="s">
        <v>156</v>
      </c>
      <c r="M6389" t="s">
        <v>138</v>
      </c>
      <c r="N6389">
        <v>11</v>
      </c>
      <c r="O6389">
        <v>2021</v>
      </c>
    </row>
    <row r="6390" spans="1:15" x14ac:dyDescent="0.25">
      <c r="A6390" t="s">
        <v>59</v>
      </c>
      <c r="B6390" s="1">
        <v>44510</v>
      </c>
      <c r="C6390" t="s">
        <v>34</v>
      </c>
      <c r="D6390" t="s">
        <v>94</v>
      </c>
      <c r="E6390" t="s">
        <v>95</v>
      </c>
      <c r="F6390" t="s">
        <v>135</v>
      </c>
      <c r="G6390" t="s">
        <v>139</v>
      </c>
      <c r="H6390">
        <v>24</v>
      </c>
      <c r="I6390">
        <v>140</v>
      </c>
      <c r="J6390">
        <v>3360</v>
      </c>
      <c r="K6390" t="s">
        <v>81</v>
      </c>
      <c r="L6390" t="s">
        <v>156</v>
      </c>
      <c r="M6390" t="s">
        <v>138</v>
      </c>
      <c r="N6390">
        <v>11</v>
      </c>
      <c r="O6390">
        <v>2021</v>
      </c>
    </row>
    <row r="6391" spans="1:15" x14ac:dyDescent="0.25">
      <c r="A6391" t="s">
        <v>59</v>
      </c>
      <c r="B6391" s="1">
        <v>44510</v>
      </c>
      <c r="C6391" t="s">
        <v>34</v>
      </c>
      <c r="D6391" t="s">
        <v>94</v>
      </c>
      <c r="E6391" t="s">
        <v>95</v>
      </c>
      <c r="F6391" t="s">
        <v>141</v>
      </c>
      <c r="G6391" t="s">
        <v>136</v>
      </c>
      <c r="H6391">
        <v>32</v>
      </c>
      <c r="I6391">
        <v>116</v>
      </c>
      <c r="J6391">
        <v>3712</v>
      </c>
      <c r="K6391" t="s">
        <v>81</v>
      </c>
      <c r="L6391" t="s">
        <v>156</v>
      </c>
      <c r="M6391" t="s">
        <v>138</v>
      </c>
      <c r="N6391">
        <v>11</v>
      </c>
      <c r="O6391">
        <v>2021</v>
      </c>
    </row>
    <row r="6392" spans="1:15" x14ac:dyDescent="0.25">
      <c r="A6392" t="s">
        <v>59</v>
      </c>
      <c r="B6392" s="1">
        <v>44510</v>
      </c>
      <c r="C6392" t="s">
        <v>34</v>
      </c>
      <c r="D6392" t="s">
        <v>94</v>
      </c>
      <c r="E6392" t="s">
        <v>95</v>
      </c>
      <c r="F6392" t="s">
        <v>141</v>
      </c>
      <c r="G6392" t="s">
        <v>139</v>
      </c>
      <c r="H6392">
        <v>59</v>
      </c>
      <c r="I6392">
        <v>135</v>
      </c>
      <c r="J6392">
        <v>7965</v>
      </c>
      <c r="K6392" t="s">
        <v>81</v>
      </c>
      <c r="L6392" t="s">
        <v>156</v>
      </c>
      <c r="M6392" t="s">
        <v>138</v>
      </c>
      <c r="N6392">
        <v>11</v>
      </c>
      <c r="O6392">
        <v>2021</v>
      </c>
    </row>
    <row r="6393" spans="1:15" x14ac:dyDescent="0.25">
      <c r="A6393" t="s">
        <v>59</v>
      </c>
      <c r="B6393" s="1">
        <v>44510</v>
      </c>
      <c r="C6393" t="s">
        <v>34</v>
      </c>
      <c r="D6393" t="s">
        <v>94</v>
      </c>
      <c r="E6393" t="s">
        <v>95</v>
      </c>
      <c r="F6393" t="s">
        <v>135</v>
      </c>
      <c r="G6393" t="s">
        <v>144</v>
      </c>
      <c r="H6393">
        <v>76</v>
      </c>
      <c r="I6393">
        <v>138</v>
      </c>
      <c r="J6393">
        <v>10488</v>
      </c>
      <c r="K6393" t="s">
        <v>81</v>
      </c>
      <c r="L6393" t="s">
        <v>156</v>
      </c>
      <c r="M6393" t="s">
        <v>138</v>
      </c>
      <c r="N6393">
        <v>11</v>
      </c>
      <c r="O6393">
        <v>2021</v>
      </c>
    </row>
    <row r="6394" spans="1:15" x14ac:dyDescent="0.25">
      <c r="A6394" t="s">
        <v>59</v>
      </c>
      <c r="B6394" s="1">
        <v>44510</v>
      </c>
      <c r="C6394" t="s">
        <v>34</v>
      </c>
      <c r="D6394" t="s">
        <v>94</v>
      </c>
      <c r="E6394" t="s">
        <v>95</v>
      </c>
      <c r="F6394" t="s">
        <v>141</v>
      </c>
      <c r="G6394" t="s">
        <v>144</v>
      </c>
      <c r="H6394">
        <v>74</v>
      </c>
      <c r="I6394">
        <v>167</v>
      </c>
      <c r="J6394">
        <v>12358</v>
      </c>
      <c r="K6394" t="s">
        <v>81</v>
      </c>
      <c r="L6394" t="s">
        <v>156</v>
      </c>
      <c r="M6394" t="s">
        <v>138</v>
      </c>
      <c r="N6394">
        <v>11</v>
      </c>
      <c r="O6394">
        <v>2021</v>
      </c>
    </row>
    <row r="6395" spans="1:15" x14ac:dyDescent="0.25">
      <c r="A6395" t="s">
        <v>59</v>
      </c>
      <c r="B6395" s="1">
        <v>44539</v>
      </c>
      <c r="C6395" t="s">
        <v>34</v>
      </c>
      <c r="D6395" t="s">
        <v>94</v>
      </c>
      <c r="E6395" t="s">
        <v>95</v>
      </c>
      <c r="F6395" t="s">
        <v>135</v>
      </c>
      <c r="G6395" t="s">
        <v>136</v>
      </c>
      <c r="H6395">
        <v>70</v>
      </c>
      <c r="I6395">
        <v>231</v>
      </c>
      <c r="J6395">
        <v>16170</v>
      </c>
      <c r="K6395" t="s">
        <v>81</v>
      </c>
      <c r="L6395" t="s">
        <v>157</v>
      </c>
      <c r="M6395" t="s">
        <v>140</v>
      </c>
      <c r="N6395">
        <v>12</v>
      </c>
      <c r="O6395">
        <v>2021</v>
      </c>
    </row>
    <row r="6396" spans="1:15" x14ac:dyDescent="0.25">
      <c r="A6396" t="s">
        <v>59</v>
      </c>
      <c r="B6396" s="1">
        <v>44539</v>
      </c>
      <c r="C6396" t="s">
        <v>34</v>
      </c>
      <c r="D6396" t="s">
        <v>94</v>
      </c>
      <c r="E6396" t="s">
        <v>95</v>
      </c>
      <c r="F6396" t="s">
        <v>135</v>
      </c>
      <c r="G6396" t="s">
        <v>139</v>
      </c>
      <c r="H6396">
        <v>60</v>
      </c>
      <c r="I6396">
        <v>181</v>
      </c>
      <c r="J6396">
        <v>10860</v>
      </c>
      <c r="K6396" t="s">
        <v>81</v>
      </c>
      <c r="L6396" t="s">
        <v>157</v>
      </c>
      <c r="M6396" t="s">
        <v>140</v>
      </c>
      <c r="N6396">
        <v>12</v>
      </c>
      <c r="O6396">
        <v>2021</v>
      </c>
    </row>
    <row r="6397" spans="1:15" x14ac:dyDescent="0.25">
      <c r="A6397" t="s">
        <v>28</v>
      </c>
      <c r="B6397" s="1">
        <v>44539</v>
      </c>
      <c r="C6397" t="s">
        <v>34</v>
      </c>
      <c r="D6397" t="s">
        <v>94</v>
      </c>
      <c r="E6397" t="s">
        <v>95</v>
      </c>
      <c r="F6397" t="s">
        <v>141</v>
      </c>
      <c r="G6397" t="s">
        <v>136</v>
      </c>
      <c r="H6397">
        <v>59</v>
      </c>
      <c r="I6397">
        <v>161</v>
      </c>
      <c r="J6397">
        <v>9499</v>
      </c>
      <c r="K6397" t="s">
        <v>81</v>
      </c>
      <c r="L6397" t="s">
        <v>157</v>
      </c>
      <c r="M6397" t="s">
        <v>140</v>
      </c>
      <c r="N6397">
        <v>12</v>
      </c>
      <c r="O6397">
        <v>2021</v>
      </c>
    </row>
    <row r="6398" spans="1:15" x14ac:dyDescent="0.25">
      <c r="A6398" t="s">
        <v>28</v>
      </c>
      <c r="B6398" s="1">
        <v>44539</v>
      </c>
      <c r="C6398" t="s">
        <v>34</v>
      </c>
      <c r="D6398" t="s">
        <v>94</v>
      </c>
      <c r="E6398" t="s">
        <v>95</v>
      </c>
      <c r="F6398" t="s">
        <v>141</v>
      </c>
      <c r="G6398" t="s">
        <v>139</v>
      </c>
      <c r="H6398">
        <v>63</v>
      </c>
      <c r="I6398">
        <v>147</v>
      </c>
      <c r="J6398">
        <v>9261</v>
      </c>
      <c r="K6398" t="s">
        <v>81</v>
      </c>
      <c r="L6398" t="s">
        <v>157</v>
      </c>
      <c r="M6398" t="s">
        <v>140</v>
      </c>
      <c r="N6398">
        <v>12</v>
      </c>
      <c r="O6398">
        <v>2021</v>
      </c>
    </row>
    <row r="6399" spans="1:15" x14ac:dyDescent="0.25">
      <c r="A6399" t="s">
        <v>28</v>
      </c>
      <c r="B6399" s="1">
        <v>44539</v>
      </c>
      <c r="C6399" t="s">
        <v>34</v>
      </c>
      <c r="D6399" t="s">
        <v>94</v>
      </c>
      <c r="E6399" t="s">
        <v>95</v>
      </c>
      <c r="F6399" t="s">
        <v>135</v>
      </c>
      <c r="G6399" t="s">
        <v>144</v>
      </c>
      <c r="H6399">
        <v>68</v>
      </c>
      <c r="I6399">
        <v>142</v>
      </c>
      <c r="J6399">
        <v>9656</v>
      </c>
      <c r="K6399" t="s">
        <v>81</v>
      </c>
      <c r="L6399" t="s">
        <v>157</v>
      </c>
      <c r="M6399" t="s">
        <v>140</v>
      </c>
      <c r="N6399">
        <v>12</v>
      </c>
      <c r="O6399">
        <v>2021</v>
      </c>
    </row>
    <row r="6400" spans="1:15" x14ac:dyDescent="0.25">
      <c r="A6400" t="s">
        <v>28</v>
      </c>
      <c r="B6400" s="1">
        <v>44539</v>
      </c>
      <c r="C6400" t="s">
        <v>34</v>
      </c>
      <c r="D6400" t="s">
        <v>94</v>
      </c>
      <c r="E6400" t="s">
        <v>95</v>
      </c>
      <c r="F6400" t="s">
        <v>141</v>
      </c>
      <c r="G6400" t="s">
        <v>144</v>
      </c>
      <c r="H6400">
        <v>74</v>
      </c>
      <c r="I6400">
        <v>156</v>
      </c>
      <c r="J6400">
        <v>11544</v>
      </c>
      <c r="K6400" t="s">
        <v>81</v>
      </c>
      <c r="L6400" t="s">
        <v>157</v>
      </c>
      <c r="M6400" t="s">
        <v>140</v>
      </c>
      <c r="N6400">
        <v>12</v>
      </c>
      <c r="O6400">
        <v>2021</v>
      </c>
    </row>
    <row r="6401" spans="1:15" x14ac:dyDescent="0.25">
      <c r="A6401" t="s">
        <v>59</v>
      </c>
      <c r="B6401" s="1">
        <v>44218</v>
      </c>
      <c r="C6401" t="s">
        <v>34</v>
      </c>
      <c r="D6401" t="s">
        <v>94</v>
      </c>
      <c r="E6401" t="s">
        <v>95</v>
      </c>
      <c r="F6401" t="s">
        <v>135</v>
      </c>
      <c r="G6401" t="s">
        <v>136</v>
      </c>
      <c r="H6401">
        <v>37</v>
      </c>
      <c r="I6401">
        <v>135</v>
      </c>
      <c r="J6401">
        <v>4995</v>
      </c>
      <c r="K6401" t="s">
        <v>81</v>
      </c>
      <c r="L6401" t="s">
        <v>137</v>
      </c>
      <c r="M6401" t="s">
        <v>142</v>
      </c>
      <c r="N6401">
        <v>1</v>
      </c>
      <c r="O6401">
        <v>2021</v>
      </c>
    </row>
    <row r="6402" spans="1:15" x14ac:dyDescent="0.25">
      <c r="A6402" t="s">
        <v>59</v>
      </c>
      <c r="B6402" s="1">
        <v>44218</v>
      </c>
      <c r="C6402" t="s">
        <v>34</v>
      </c>
      <c r="D6402" t="s">
        <v>94</v>
      </c>
      <c r="E6402" t="s">
        <v>95</v>
      </c>
      <c r="F6402" t="s">
        <v>135</v>
      </c>
      <c r="G6402" t="s">
        <v>139</v>
      </c>
      <c r="H6402">
        <v>38</v>
      </c>
      <c r="I6402">
        <v>78</v>
      </c>
      <c r="J6402">
        <v>2964</v>
      </c>
      <c r="K6402" t="s">
        <v>81</v>
      </c>
      <c r="L6402" t="s">
        <v>137</v>
      </c>
      <c r="M6402" t="s">
        <v>142</v>
      </c>
      <c r="N6402">
        <v>1</v>
      </c>
      <c r="O6402">
        <v>2021</v>
      </c>
    </row>
    <row r="6403" spans="1:15" x14ac:dyDescent="0.25">
      <c r="A6403" t="s">
        <v>59</v>
      </c>
      <c r="B6403" s="1">
        <v>44218</v>
      </c>
      <c r="C6403" t="s">
        <v>34</v>
      </c>
      <c r="D6403" t="s">
        <v>94</v>
      </c>
      <c r="E6403" t="s">
        <v>95</v>
      </c>
      <c r="F6403" t="s">
        <v>141</v>
      </c>
      <c r="G6403" t="s">
        <v>136</v>
      </c>
      <c r="H6403">
        <v>28</v>
      </c>
      <c r="I6403">
        <v>75</v>
      </c>
      <c r="J6403">
        <v>2100</v>
      </c>
      <c r="K6403" t="s">
        <v>81</v>
      </c>
      <c r="L6403" t="s">
        <v>137</v>
      </c>
      <c r="M6403" t="s">
        <v>142</v>
      </c>
      <c r="N6403">
        <v>1</v>
      </c>
      <c r="O6403">
        <v>2021</v>
      </c>
    </row>
    <row r="6404" spans="1:15" x14ac:dyDescent="0.25">
      <c r="A6404" t="s">
        <v>59</v>
      </c>
      <c r="B6404" s="1">
        <v>44218</v>
      </c>
      <c r="C6404" t="s">
        <v>34</v>
      </c>
      <c r="D6404" t="s">
        <v>94</v>
      </c>
      <c r="E6404" t="s">
        <v>95</v>
      </c>
      <c r="F6404" t="s">
        <v>141</v>
      </c>
      <c r="G6404" t="s">
        <v>139</v>
      </c>
      <c r="H6404">
        <v>34</v>
      </c>
      <c r="I6404">
        <v>42</v>
      </c>
      <c r="J6404">
        <v>1428</v>
      </c>
      <c r="K6404" t="s">
        <v>81</v>
      </c>
      <c r="L6404" t="s">
        <v>137</v>
      </c>
      <c r="M6404" t="s">
        <v>142</v>
      </c>
      <c r="N6404">
        <v>1</v>
      </c>
      <c r="O6404">
        <v>2021</v>
      </c>
    </row>
    <row r="6405" spans="1:15" x14ac:dyDescent="0.25">
      <c r="A6405" t="s">
        <v>59</v>
      </c>
      <c r="B6405" s="1">
        <v>44218</v>
      </c>
      <c r="C6405" t="s">
        <v>34</v>
      </c>
      <c r="D6405" t="s">
        <v>94</v>
      </c>
      <c r="E6405" t="s">
        <v>95</v>
      </c>
      <c r="F6405" t="s">
        <v>135</v>
      </c>
      <c r="G6405" t="s">
        <v>144</v>
      </c>
      <c r="H6405">
        <v>46</v>
      </c>
      <c r="I6405">
        <v>52</v>
      </c>
      <c r="J6405">
        <v>2392</v>
      </c>
      <c r="K6405" t="s">
        <v>81</v>
      </c>
      <c r="L6405" t="s">
        <v>137</v>
      </c>
      <c r="M6405" t="s">
        <v>142</v>
      </c>
      <c r="N6405">
        <v>1</v>
      </c>
      <c r="O6405">
        <v>2021</v>
      </c>
    </row>
    <row r="6406" spans="1:15" x14ac:dyDescent="0.25">
      <c r="A6406" t="s">
        <v>59</v>
      </c>
      <c r="B6406" s="1">
        <v>44218</v>
      </c>
      <c r="C6406" t="s">
        <v>34</v>
      </c>
      <c r="D6406" t="s">
        <v>94</v>
      </c>
      <c r="E6406" t="s">
        <v>95</v>
      </c>
      <c r="F6406" t="s">
        <v>141</v>
      </c>
      <c r="G6406" t="s">
        <v>144</v>
      </c>
      <c r="H6406">
        <v>37</v>
      </c>
      <c r="I6406">
        <v>81</v>
      </c>
      <c r="J6406">
        <v>2997</v>
      </c>
      <c r="K6406" t="s">
        <v>81</v>
      </c>
      <c r="L6406" t="s">
        <v>137</v>
      </c>
      <c r="M6406" t="s">
        <v>142</v>
      </c>
      <c r="N6406">
        <v>1</v>
      </c>
      <c r="O6406">
        <v>2021</v>
      </c>
    </row>
    <row r="6407" spans="1:15" x14ac:dyDescent="0.25">
      <c r="A6407" t="s">
        <v>59</v>
      </c>
      <c r="B6407" s="1">
        <v>44249</v>
      </c>
      <c r="C6407" t="s">
        <v>34</v>
      </c>
      <c r="D6407" t="s">
        <v>94</v>
      </c>
      <c r="E6407" t="s">
        <v>95</v>
      </c>
      <c r="F6407" t="s">
        <v>135</v>
      </c>
      <c r="G6407" t="s">
        <v>136</v>
      </c>
      <c r="H6407">
        <v>38</v>
      </c>
      <c r="I6407">
        <v>138</v>
      </c>
      <c r="J6407">
        <v>5244</v>
      </c>
      <c r="K6407" t="s">
        <v>81</v>
      </c>
      <c r="L6407" t="s">
        <v>148</v>
      </c>
      <c r="M6407" t="s">
        <v>146</v>
      </c>
      <c r="N6407">
        <v>2</v>
      </c>
      <c r="O6407">
        <v>2021</v>
      </c>
    </row>
    <row r="6408" spans="1:15" x14ac:dyDescent="0.25">
      <c r="A6408" t="s">
        <v>59</v>
      </c>
      <c r="B6408" s="1">
        <v>44249</v>
      </c>
      <c r="C6408" t="s">
        <v>34</v>
      </c>
      <c r="D6408" t="s">
        <v>94</v>
      </c>
      <c r="E6408" t="s">
        <v>95</v>
      </c>
      <c r="F6408" t="s">
        <v>135</v>
      </c>
      <c r="G6408" t="s">
        <v>139</v>
      </c>
      <c r="H6408">
        <v>38</v>
      </c>
      <c r="I6408">
        <v>58</v>
      </c>
      <c r="J6408">
        <v>2204</v>
      </c>
      <c r="K6408" t="s">
        <v>81</v>
      </c>
      <c r="L6408" t="s">
        <v>148</v>
      </c>
      <c r="M6408" t="s">
        <v>146</v>
      </c>
      <c r="N6408">
        <v>2</v>
      </c>
      <c r="O6408">
        <v>2021</v>
      </c>
    </row>
    <row r="6409" spans="1:15" x14ac:dyDescent="0.25">
      <c r="A6409" t="s">
        <v>59</v>
      </c>
      <c r="B6409" s="1">
        <v>44249</v>
      </c>
      <c r="C6409" t="s">
        <v>34</v>
      </c>
      <c r="D6409" t="s">
        <v>94</v>
      </c>
      <c r="E6409" t="s">
        <v>95</v>
      </c>
      <c r="F6409" t="s">
        <v>141</v>
      </c>
      <c r="G6409" t="s">
        <v>136</v>
      </c>
      <c r="H6409">
        <v>29</v>
      </c>
      <c r="I6409">
        <v>63</v>
      </c>
      <c r="J6409">
        <v>1827</v>
      </c>
      <c r="K6409" t="s">
        <v>81</v>
      </c>
      <c r="L6409" t="s">
        <v>148</v>
      </c>
      <c r="M6409" t="s">
        <v>146</v>
      </c>
      <c r="N6409">
        <v>2</v>
      </c>
      <c r="O6409">
        <v>2021</v>
      </c>
    </row>
    <row r="6410" spans="1:15" x14ac:dyDescent="0.25">
      <c r="A6410" t="s">
        <v>59</v>
      </c>
      <c r="B6410" s="1">
        <v>44249</v>
      </c>
      <c r="C6410" t="s">
        <v>46</v>
      </c>
      <c r="D6410" t="s">
        <v>96</v>
      </c>
      <c r="E6410" t="s">
        <v>97</v>
      </c>
      <c r="F6410" t="s">
        <v>141</v>
      </c>
      <c r="G6410" t="s">
        <v>139</v>
      </c>
      <c r="H6410">
        <v>34</v>
      </c>
      <c r="I6410">
        <v>34</v>
      </c>
      <c r="J6410">
        <v>1156</v>
      </c>
      <c r="K6410" t="s">
        <v>81</v>
      </c>
      <c r="L6410" t="s">
        <v>148</v>
      </c>
      <c r="M6410" t="s">
        <v>146</v>
      </c>
      <c r="N6410">
        <v>2</v>
      </c>
      <c r="O6410">
        <v>2021</v>
      </c>
    </row>
    <row r="6411" spans="1:15" x14ac:dyDescent="0.25">
      <c r="A6411" t="s">
        <v>59</v>
      </c>
      <c r="B6411" s="1">
        <v>44249</v>
      </c>
      <c r="C6411" t="s">
        <v>46</v>
      </c>
      <c r="D6411" t="s">
        <v>96</v>
      </c>
      <c r="E6411" t="s">
        <v>97</v>
      </c>
      <c r="F6411" t="s">
        <v>135</v>
      </c>
      <c r="G6411" t="s">
        <v>144</v>
      </c>
      <c r="H6411">
        <v>48</v>
      </c>
      <c r="I6411">
        <v>54</v>
      </c>
      <c r="J6411">
        <v>2592</v>
      </c>
      <c r="K6411" t="s">
        <v>81</v>
      </c>
      <c r="L6411" t="s">
        <v>148</v>
      </c>
      <c r="M6411" t="s">
        <v>146</v>
      </c>
      <c r="N6411">
        <v>2</v>
      </c>
      <c r="O6411">
        <v>2021</v>
      </c>
    </row>
    <row r="6412" spans="1:15" x14ac:dyDescent="0.25">
      <c r="A6412" t="s">
        <v>59</v>
      </c>
      <c r="B6412" s="1">
        <v>44249</v>
      </c>
      <c r="C6412" t="s">
        <v>46</v>
      </c>
      <c r="D6412" t="s">
        <v>96</v>
      </c>
      <c r="E6412" t="s">
        <v>97</v>
      </c>
      <c r="F6412" t="s">
        <v>141</v>
      </c>
      <c r="G6412" t="s">
        <v>144</v>
      </c>
      <c r="H6412">
        <v>39</v>
      </c>
      <c r="I6412">
        <v>78</v>
      </c>
      <c r="J6412">
        <v>3042</v>
      </c>
      <c r="K6412" t="s">
        <v>81</v>
      </c>
      <c r="L6412" t="s">
        <v>148</v>
      </c>
      <c r="M6412" t="s">
        <v>146</v>
      </c>
      <c r="N6412">
        <v>2</v>
      </c>
      <c r="O6412">
        <v>2021</v>
      </c>
    </row>
    <row r="6413" spans="1:15" x14ac:dyDescent="0.25">
      <c r="A6413" t="s">
        <v>59</v>
      </c>
      <c r="B6413" s="1">
        <v>44276</v>
      </c>
      <c r="C6413" t="s">
        <v>46</v>
      </c>
      <c r="D6413" t="s">
        <v>96</v>
      </c>
      <c r="E6413" t="s">
        <v>97</v>
      </c>
      <c r="F6413" t="s">
        <v>135</v>
      </c>
      <c r="G6413" t="s">
        <v>136</v>
      </c>
      <c r="H6413">
        <v>41</v>
      </c>
      <c r="I6413">
        <v>156</v>
      </c>
      <c r="J6413">
        <v>6396</v>
      </c>
      <c r="K6413" t="s">
        <v>81</v>
      </c>
      <c r="L6413" t="s">
        <v>149</v>
      </c>
      <c r="M6413" t="s">
        <v>145</v>
      </c>
      <c r="N6413">
        <v>3</v>
      </c>
      <c r="O6413">
        <v>2021</v>
      </c>
    </row>
    <row r="6414" spans="1:15" x14ac:dyDescent="0.25">
      <c r="A6414" t="s">
        <v>59</v>
      </c>
      <c r="B6414" s="1">
        <v>44276</v>
      </c>
      <c r="C6414" t="s">
        <v>46</v>
      </c>
      <c r="D6414" t="s">
        <v>96</v>
      </c>
      <c r="E6414" t="s">
        <v>97</v>
      </c>
      <c r="F6414" t="s">
        <v>135</v>
      </c>
      <c r="G6414" t="s">
        <v>139</v>
      </c>
      <c r="H6414">
        <v>41</v>
      </c>
      <c r="I6414">
        <v>59</v>
      </c>
      <c r="J6414">
        <v>2419</v>
      </c>
      <c r="K6414" t="s">
        <v>81</v>
      </c>
      <c r="L6414" t="s">
        <v>149</v>
      </c>
      <c r="M6414" t="s">
        <v>145</v>
      </c>
      <c r="N6414">
        <v>3</v>
      </c>
      <c r="O6414">
        <v>2021</v>
      </c>
    </row>
    <row r="6415" spans="1:15" x14ac:dyDescent="0.25">
      <c r="A6415" t="s">
        <v>59</v>
      </c>
      <c r="B6415" s="1">
        <v>44276</v>
      </c>
      <c r="C6415" t="s">
        <v>46</v>
      </c>
      <c r="D6415" t="s">
        <v>96</v>
      </c>
      <c r="E6415" t="s">
        <v>97</v>
      </c>
      <c r="F6415" t="s">
        <v>141</v>
      </c>
      <c r="G6415" t="s">
        <v>136</v>
      </c>
      <c r="H6415">
        <v>34</v>
      </c>
      <c r="I6415">
        <v>73</v>
      </c>
      <c r="J6415">
        <v>2482</v>
      </c>
      <c r="K6415" t="s">
        <v>81</v>
      </c>
      <c r="L6415" t="s">
        <v>149</v>
      </c>
      <c r="M6415" t="s">
        <v>145</v>
      </c>
      <c r="N6415">
        <v>3</v>
      </c>
      <c r="O6415">
        <v>2021</v>
      </c>
    </row>
    <row r="6416" spans="1:15" x14ac:dyDescent="0.25">
      <c r="A6416" t="s">
        <v>59</v>
      </c>
      <c r="B6416" s="1">
        <v>44276</v>
      </c>
      <c r="C6416" t="s">
        <v>46</v>
      </c>
      <c r="D6416" t="s">
        <v>96</v>
      </c>
      <c r="E6416" t="s">
        <v>97</v>
      </c>
      <c r="F6416" t="s">
        <v>141</v>
      </c>
      <c r="G6416" t="s">
        <v>139</v>
      </c>
      <c r="H6416">
        <v>36</v>
      </c>
      <c r="I6416">
        <v>27</v>
      </c>
      <c r="J6416">
        <v>972</v>
      </c>
      <c r="K6416" t="s">
        <v>81</v>
      </c>
      <c r="L6416" t="s">
        <v>149</v>
      </c>
      <c r="M6416" t="s">
        <v>145</v>
      </c>
      <c r="N6416">
        <v>3</v>
      </c>
      <c r="O6416">
        <v>2021</v>
      </c>
    </row>
    <row r="6417" spans="1:15" x14ac:dyDescent="0.25">
      <c r="A6417" t="s">
        <v>59</v>
      </c>
      <c r="B6417" s="1">
        <v>44276</v>
      </c>
      <c r="C6417" t="s">
        <v>46</v>
      </c>
      <c r="D6417" t="s">
        <v>96</v>
      </c>
      <c r="E6417" t="s">
        <v>97</v>
      </c>
      <c r="F6417" t="s">
        <v>135</v>
      </c>
      <c r="G6417" t="s">
        <v>144</v>
      </c>
      <c r="H6417">
        <v>52</v>
      </c>
      <c r="I6417">
        <v>44</v>
      </c>
      <c r="J6417">
        <v>2288</v>
      </c>
      <c r="K6417" t="s">
        <v>81</v>
      </c>
      <c r="L6417" t="s">
        <v>149</v>
      </c>
      <c r="M6417" t="s">
        <v>145</v>
      </c>
      <c r="N6417">
        <v>3</v>
      </c>
      <c r="O6417">
        <v>2021</v>
      </c>
    </row>
    <row r="6418" spans="1:15" x14ac:dyDescent="0.25">
      <c r="A6418" t="s">
        <v>59</v>
      </c>
      <c r="B6418" s="1">
        <v>44276</v>
      </c>
      <c r="C6418" t="s">
        <v>46</v>
      </c>
      <c r="D6418" t="s">
        <v>96</v>
      </c>
      <c r="E6418" t="s">
        <v>97</v>
      </c>
      <c r="F6418" t="s">
        <v>141</v>
      </c>
      <c r="G6418" t="s">
        <v>144</v>
      </c>
      <c r="H6418">
        <v>42</v>
      </c>
      <c r="I6418">
        <v>65</v>
      </c>
      <c r="J6418">
        <v>2730</v>
      </c>
      <c r="K6418" t="s">
        <v>81</v>
      </c>
      <c r="L6418" t="s">
        <v>149</v>
      </c>
      <c r="M6418" t="s">
        <v>145</v>
      </c>
      <c r="N6418">
        <v>3</v>
      </c>
      <c r="O6418">
        <v>2021</v>
      </c>
    </row>
    <row r="6419" spans="1:15" x14ac:dyDescent="0.25">
      <c r="A6419" t="s">
        <v>59</v>
      </c>
      <c r="B6419" s="1">
        <v>44308</v>
      </c>
      <c r="C6419" t="s">
        <v>46</v>
      </c>
      <c r="D6419" t="s">
        <v>96</v>
      </c>
      <c r="E6419" t="s">
        <v>97</v>
      </c>
      <c r="F6419" t="s">
        <v>135</v>
      </c>
      <c r="G6419" t="s">
        <v>136</v>
      </c>
      <c r="H6419">
        <v>41</v>
      </c>
      <c r="I6419">
        <v>119</v>
      </c>
      <c r="J6419">
        <v>4879</v>
      </c>
      <c r="K6419" t="s">
        <v>81</v>
      </c>
      <c r="L6419" t="s">
        <v>150</v>
      </c>
      <c r="M6419" t="s">
        <v>140</v>
      </c>
      <c r="N6419">
        <v>4</v>
      </c>
      <c r="O6419">
        <v>2021</v>
      </c>
    </row>
    <row r="6420" spans="1:15" x14ac:dyDescent="0.25">
      <c r="A6420" t="s">
        <v>59</v>
      </c>
      <c r="B6420" s="1">
        <v>44308</v>
      </c>
      <c r="C6420" t="s">
        <v>46</v>
      </c>
      <c r="D6420" t="s">
        <v>96</v>
      </c>
      <c r="E6420" t="s">
        <v>97</v>
      </c>
      <c r="F6420" t="s">
        <v>135</v>
      </c>
      <c r="G6420" t="s">
        <v>139</v>
      </c>
      <c r="H6420">
        <v>41</v>
      </c>
      <c r="I6420">
        <v>49</v>
      </c>
      <c r="J6420">
        <v>2009</v>
      </c>
      <c r="K6420" t="s">
        <v>81</v>
      </c>
      <c r="L6420" t="s">
        <v>150</v>
      </c>
      <c r="M6420" t="s">
        <v>140</v>
      </c>
      <c r="N6420">
        <v>4</v>
      </c>
      <c r="O6420">
        <v>2021</v>
      </c>
    </row>
    <row r="6421" spans="1:15" x14ac:dyDescent="0.25">
      <c r="A6421" t="s">
        <v>59</v>
      </c>
      <c r="B6421" s="1">
        <v>44308</v>
      </c>
      <c r="C6421" t="s">
        <v>46</v>
      </c>
      <c r="D6421" t="s">
        <v>96</v>
      </c>
      <c r="E6421" t="s">
        <v>97</v>
      </c>
      <c r="F6421" t="s">
        <v>141</v>
      </c>
      <c r="G6421" t="s">
        <v>136</v>
      </c>
      <c r="H6421">
        <v>38</v>
      </c>
      <c r="I6421">
        <v>49</v>
      </c>
      <c r="J6421">
        <v>1862</v>
      </c>
      <c r="K6421" t="s">
        <v>81</v>
      </c>
      <c r="L6421" t="s">
        <v>150</v>
      </c>
      <c r="M6421" t="s">
        <v>140</v>
      </c>
      <c r="N6421">
        <v>4</v>
      </c>
      <c r="O6421">
        <v>2021</v>
      </c>
    </row>
    <row r="6422" spans="1:15" x14ac:dyDescent="0.25">
      <c r="A6422" t="s">
        <v>59</v>
      </c>
      <c r="B6422" s="1">
        <v>44308</v>
      </c>
      <c r="C6422" t="s">
        <v>46</v>
      </c>
      <c r="D6422" t="s">
        <v>96</v>
      </c>
      <c r="E6422" t="s">
        <v>97</v>
      </c>
      <c r="F6422" t="s">
        <v>141</v>
      </c>
      <c r="G6422" t="s">
        <v>139</v>
      </c>
      <c r="H6422">
        <v>42</v>
      </c>
      <c r="I6422">
        <v>29</v>
      </c>
      <c r="J6422">
        <v>1218</v>
      </c>
      <c r="K6422" t="s">
        <v>81</v>
      </c>
      <c r="L6422" t="s">
        <v>150</v>
      </c>
      <c r="M6422" t="s">
        <v>140</v>
      </c>
      <c r="N6422">
        <v>4</v>
      </c>
      <c r="O6422">
        <v>2021</v>
      </c>
    </row>
    <row r="6423" spans="1:15" x14ac:dyDescent="0.25">
      <c r="A6423" t="s">
        <v>59</v>
      </c>
      <c r="B6423" s="1">
        <v>44308</v>
      </c>
      <c r="C6423" t="s">
        <v>46</v>
      </c>
      <c r="D6423" t="s">
        <v>96</v>
      </c>
      <c r="E6423" t="s">
        <v>97</v>
      </c>
      <c r="F6423" t="s">
        <v>135</v>
      </c>
      <c r="G6423" t="s">
        <v>144</v>
      </c>
      <c r="H6423">
        <v>47</v>
      </c>
      <c r="I6423">
        <v>35</v>
      </c>
      <c r="J6423">
        <v>1645</v>
      </c>
      <c r="K6423" t="s">
        <v>81</v>
      </c>
      <c r="L6423" t="s">
        <v>150</v>
      </c>
      <c r="M6423" t="s">
        <v>140</v>
      </c>
      <c r="N6423">
        <v>4</v>
      </c>
      <c r="O6423">
        <v>2021</v>
      </c>
    </row>
    <row r="6424" spans="1:15" x14ac:dyDescent="0.25">
      <c r="A6424" t="s">
        <v>59</v>
      </c>
      <c r="B6424" s="1">
        <v>44308</v>
      </c>
      <c r="C6424" t="s">
        <v>46</v>
      </c>
      <c r="D6424" t="s">
        <v>96</v>
      </c>
      <c r="E6424" t="s">
        <v>97</v>
      </c>
      <c r="F6424" t="s">
        <v>141</v>
      </c>
      <c r="G6424" t="s">
        <v>144</v>
      </c>
      <c r="H6424">
        <v>36</v>
      </c>
      <c r="I6424">
        <v>75</v>
      </c>
      <c r="J6424">
        <v>2700</v>
      </c>
      <c r="K6424" t="s">
        <v>81</v>
      </c>
      <c r="L6424" t="s">
        <v>150</v>
      </c>
      <c r="M6424" t="s">
        <v>140</v>
      </c>
      <c r="N6424">
        <v>4</v>
      </c>
      <c r="O6424">
        <v>2021</v>
      </c>
    </row>
    <row r="6425" spans="1:15" x14ac:dyDescent="0.25">
      <c r="A6425" t="s">
        <v>59</v>
      </c>
      <c r="B6425" s="1">
        <v>44339</v>
      </c>
      <c r="C6425" t="s">
        <v>46</v>
      </c>
      <c r="D6425" t="s">
        <v>96</v>
      </c>
      <c r="E6425" t="s">
        <v>97</v>
      </c>
      <c r="F6425" t="s">
        <v>135</v>
      </c>
      <c r="G6425" t="s">
        <v>136</v>
      </c>
      <c r="H6425">
        <v>49</v>
      </c>
      <c r="I6425">
        <v>156</v>
      </c>
      <c r="J6425">
        <v>7644</v>
      </c>
      <c r="K6425" t="s">
        <v>81</v>
      </c>
      <c r="L6425" t="s">
        <v>151</v>
      </c>
      <c r="M6425" t="s">
        <v>145</v>
      </c>
      <c r="N6425">
        <v>5</v>
      </c>
      <c r="O6425">
        <v>2021</v>
      </c>
    </row>
    <row r="6426" spans="1:15" x14ac:dyDescent="0.25">
      <c r="A6426" t="s">
        <v>59</v>
      </c>
      <c r="B6426" s="1">
        <v>44339</v>
      </c>
      <c r="C6426" t="s">
        <v>46</v>
      </c>
      <c r="D6426" t="s">
        <v>96</v>
      </c>
      <c r="E6426" t="s">
        <v>97</v>
      </c>
      <c r="F6426" t="s">
        <v>135</v>
      </c>
      <c r="G6426" t="s">
        <v>139</v>
      </c>
      <c r="H6426">
        <v>42</v>
      </c>
      <c r="I6426">
        <v>68</v>
      </c>
      <c r="J6426">
        <v>2856</v>
      </c>
      <c r="K6426" t="s">
        <v>81</v>
      </c>
      <c r="L6426" t="s">
        <v>151</v>
      </c>
      <c r="M6426" t="s">
        <v>145</v>
      </c>
      <c r="N6426">
        <v>5</v>
      </c>
      <c r="O6426">
        <v>2021</v>
      </c>
    </row>
    <row r="6427" spans="1:15" x14ac:dyDescent="0.25">
      <c r="A6427" t="s">
        <v>59</v>
      </c>
      <c r="B6427" s="1">
        <v>44339</v>
      </c>
      <c r="C6427" t="s">
        <v>46</v>
      </c>
      <c r="D6427" t="s">
        <v>96</v>
      </c>
      <c r="E6427" t="s">
        <v>97</v>
      </c>
      <c r="F6427" t="s">
        <v>141</v>
      </c>
      <c r="G6427" t="s">
        <v>136</v>
      </c>
      <c r="H6427">
        <v>38</v>
      </c>
      <c r="I6427">
        <v>58</v>
      </c>
      <c r="J6427">
        <v>2204</v>
      </c>
      <c r="K6427" t="s">
        <v>81</v>
      </c>
      <c r="L6427" t="s">
        <v>151</v>
      </c>
      <c r="M6427" t="s">
        <v>145</v>
      </c>
      <c r="N6427">
        <v>5</v>
      </c>
      <c r="O6427">
        <v>2021</v>
      </c>
    </row>
    <row r="6428" spans="1:15" x14ac:dyDescent="0.25">
      <c r="A6428" t="s">
        <v>59</v>
      </c>
      <c r="B6428" s="1">
        <v>44339</v>
      </c>
      <c r="C6428" t="s">
        <v>46</v>
      </c>
      <c r="D6428" t="s">
        <v>96</v>
      </c>
      <c r="E6428" t="s">
        <v>97</v>
      </c>
      <c r="F6428" t="s">
        <v>141</v>
      </c>
      <c r="G6428" t="s">
        <v>139</v>
      </c>
      <c r="H6428">
        <v>38</v>
      </c>
      <c r="I6428">
        <v>38</v>
      </c>
      <c r="J6428">
        <v>1444</v>
      </c>
      <c r="K6428" t="s">
        <v>81</v>
      </c>
      <c r="L6428" t="s">
        <v>151</v>
      </c>
      <c r="M6428" t="s">
        <v>145</v>
      </c>
      <c r="N6428">
        <v>5</v>
      </c>
      <c r="O6428">
        <v>2021</v>
      </c>
    </row>
    <row r="6429" spans="1:15" x14ac:dyDescent="0.25">
      <c r="A6429" t="s">
        <v>59</v>
      </c>
      <c r="B6429" s="1">
        <v>44339</v>
      </c>
      <c r="C6429" t="s">
        <v>46</v>
      </c>
      <c r="D6429" t="s">
        <v>96</v>
      </c>
      <c r="E6429" t="s">
        <v>97</v>
      </c>
      <c r="F6429" t="s">
        <v>135</v>
      </c>
      <c r="G6429" t="s">
        <v>144</v>
      </c>
      <c r="H6429">
        <v>46</v>
      </c>
      <c r="I6429">
        <v>42</v>
      </c>
      <c r="J6429">
        <v>1932</v>
      </c>
      <c r="K6429" t="s">
        <v>81</v>
      </c>
      <c r="L6429" t="s">
        <v>151</v>
      </c>
      <c r="M6429" t="s">
        <v>145</v>
      </c>
      <c r="N6429">
        <v>5</v>
      </c>
      <c r="O6429">
        <v>2021</v>
      </c>
    </row>
    <row r="6430" spans="1:15" x14ac:dyDescent="0.25">
      <c r="A6430" t="s">
        <v>59</v>
      </c>
      <c r="B6430" s="1">
        <v>44339</v>
      </c>
      <c r="C6430" t="s">
        <v>46</v>
      </c>
      <c r="D6430" t="s">
        <v>96</v>
      </c>
      <c r="E6430" t="s">
        <v>97</v>
      </c>
      <c r="F6430" t="s">
        <v>141</v>
      </c>
      <c r="G6430" t="s">
        <v>144</v>
      </c>
      <c r="H6430">
        <v>51</v>
      </c>
      <c r="I6430">
        <v>83</v>
      </c>
      <c r="J6430">
        <v>4233</v>
      </c>
      <c r="K6430" t="s">
        <v>81</v>
      </c>
      <c r="L6430" t="s">
        <v>151</v>
      </c>
      <c r="M6430" t="s">
        <v>145</v>
      </c>
      <c r="N6430">
        <v>5</v>
      </c>
      <c r="O6430">
        <v>2021</v>
      </c>
    </row>
    <row r="6431" spans="1:15" x14ac:dyDescent="0.25">
      <c r="A6431" t="s">
        <v>59</v>
      </c>
      <c r="B6431" s="1">
        <v>44369</v>
      </c>
      <c r="C6431" t="s">
        <v>46</v>
      </c>
      <c r="D6431" t="s">
        <v>96</v>
      </c>
      <c r="E6431" t="s">
        <v>97</v>
      </c>
      <c r="F6431" t="s">
        <v>135</v>
      </c>
      <c r="G6431" t="s">
        <v>136</v>
      </c>
      <c r="H6431">
        <v>36</v>
      </c>
      <c r="I6431">
        <v>142</v>
      </c>
      <c r="J6431">
        <v>5112</v>
      </c>
      <c r="K6431" t="s">
        <v>81</v>
      </c>
      <c r="L6431" t="s">
        <v>158</v>
      </c>
      <c r="M6431" t="s">
        <v>147</v>
      </c>
      <c r="N6431">
        <v>6</v>
      </c>
      <c r="O6431">
        <v>2021</v>
      </c>
    </row>
    <row r="6432" spans="1:15" x14ac:dyDescent="0.25">
      <c r="A6432" t="s">
        <v>59</v>
      </c>
      <c r="B6432" s="1">
        <v>44369</v>
      </c>
      <c r="C6432" t="s">
        <v>46</v>
      </c>
      <c r="D6432" t="s">
        <v>96</v>
      </c>
      <c r="E6432" t="s">
        <v>97</v>
      </c>
      <c r="F6432" t="s">
        <v>135</v>
      </c>
      <c r="G6432" t="s">
        <v>139</v>
      </c>
      <c r="H6432">
        <v>33</v>
      </c>
      <c r="I6432">
        <v>77</v>
      </c>
      <c r="J6432">
        <v>2541</v>
      </c>
      <c r="K6432" t="s">
        <v>81</v>
      </c>
      <c r="L6432" t="s">
        <v>158</v>
      </c>
      <c r="M6432" t="s">
        <v>147</v>
      </c>
      <c r="N6432">
        <v>6</v>
      </c>
      <c r="O6432">
        <v>2021</v>
      </c>
    </row>
    <row r="6433" spans="1:15" x14ac:dyDescent="0.25">
      <c r="A6433" t="s">
        <v>59</v>
      </c>
      <c r="B6433" s="1">
        <v>44369</v>
      </c>
      <c r="C6433" t="s">
        <v>46</v>
      </c>
      <c r="D6433" t="s">
        <v>96</v>
      </c>
      <c r="E6433" t="s">
        <v>97</v>
      </c>
      <c r="F6433" t="s">
        <v>141</v>
      </c>
      <c r="G6433" t="s">
        <v>136</v>
      </c>
      <c r="H6433">
        <v>28</v>
      </c>
      <c r="I6433">
        <v>56</v>
      </c>
      <c r="J6433">
        <v>1568</v>
      </c>
      <c r="K6433" t="s">
        <v>81</v>
      </c>
      <c r="L6433" t="s">
        <v>158</v>
      </c>
      <c r="M6433" t="s">
        <v>147</v>
      </c>
      <c r="N6433">
        <v>6</v>
      </c>
      <c r="O6433">
        <v>2021</v>
      </c>
    </row>
    <row r="6434" spans="1:15" x14ac:dyDescent="0.25">
      <c r="A6434" t="s">
        <v>59</v>
      </c>
      <c r="B6434" s="1">
        <v>44369</v>
      </c>
      <c r="C6434" t="s">
        <v>46</v>
      </c>
      <c r="D6434" t="s">
        <v>96</v>
      </c>
      <c r="E6434" t="s">
        <v>97</v>
      </c>
      <c r="F6434" t="s">
        <v>141</v>
      </c>
      <c r="G6434" t="s">
        <v>139</v>
      </c>
      <c r="H6434">
        <v>29</v>
      </c>
      <c r="I6434">
        <v>52</v>
      </c>
      <c r="J6434">
        <v>1508</v>
      </c>
      <c r="K6434" t="s">
        <v>81</v>
      </c>
      <c r="L6434" t="s">
        <v>158</v>
      </c>
      <c r="M6434" t="s">
        <v>147</v>
      </c>
      <c r="N6434">
        <v>6</v>
      </c>
      <c r="O6434">
        <v>2021</v>
      </c>
    </row>
    <row r="6435" spans="1:15" x14ac:dyDescent="0.25">
      <c r="A6435" t="s">
        <v>59</v>
      </c>
      <c r="B6435" s="1">
        <v>44369</v>
      </c>
      <c r="C6435" t="s">
        <v>46</v>
      </c>
      <c r="D6435" t="s">
        <v>96</v>
      </c>
      <c r="E6435" t="s">
        <v>97</v>
      </c>
      <c r="F6435" t="s">
        <v>135</v>
      </c>
      <c r="G6435" t="s">
        <v>144</v>
      </c>
      <c r="H6435">
        <v>49</v>
      </c>
      <c r="I6435">
        <v>54</v>
      </c>
      <c r="J6435">
        <v>2646</v>
      </c>
      <c r="K6435" t="s">
        <v>81</v>
      </c>
      <c r="L6435" t="s">
        <v>158</v>
      </c>
      <c r="M6435" t="s">
        <v>147</v>
      </c>
      <c r="N6435">
        <v>6</v>
      </c>
      <c r="O6435">
        <v>2021</v>
      </c>
    </row>
    <row r="6436" spans="1:15" x14ac:dyDescent="0.25">
      <c r="A6436" t="s">
        <v>59</v>
      </c>
      <c r="B6436" s="1">
        <v>44369</v>
      </c>
      <c r="C6436" t="s">
        <v>46</v>
      </c>
      <c r="D6436" t="s">
        <v>96</v>
      </c>
      <c r="E6436" t="s">
        <v>97</v>
      </c>
      <c r="F6436" t="s">
        <v>141</v>
      </c>
      <c r="G6436" t="s">
        <v>144</v>
      </c>
      <c r="H6436">
        <v>52</v>
      </c>
      <c r="I6436">
        <v>101</v>
      </c>
      <c r="J6436">
        <v>5252</v>
      </c>
      <c r="K6436" t="s">
        <v>81</v>
      </c>
      <c r="L6436" t="s">
        <v>158</v>
      </c>
      <c r="M6436" t="s">
        <v>147</v>
      </c>
      <c r="N6436">
        <v>6</v>
      </c>
      <c r="O6436">
        <v>2021</v>
      </c>
    </row>
    <row r="6437" spans="1:15" x14ac:dyDescent="0.25">
      <c r="A6437" t="s">
        <v>59</v>
      </c>
      <c r="B6437" s="1">
        <v>44398</v>
      </c>
      <c r="C6437" t="s">
        <v>46</v>
      </c>
      <c r="D6437" t="s">
        <v>96</v>
      </c>
      <c r="E6437" t="s">
        <v>97</v>
      </c>
      <c r="F6437" t="s">
        <v>135</v>
      </c>
      <c r="G6437" t="s">
        <v>136</v>
      </c>
      <c r="H6437">
        <v>47</v>
      </c>
      <c r="I6437">
        <v>168</v>
      </c>
      <c r="J6437">
        <v>7896</v>
      </c>
      <c r="K6437" t="s">
        <v>81</v>
      </c>
      <c r="L6437" t="s">
        <v>152</v>
      </c>
      <c r="M6437" t="s">
        <v>138</v>
      </c>
      <c r="N6437">
        <v>7</v>
      </c>
      <c r="O6437">
        <v>2021</v>
      </c>
    </row>
    <row r="6438" spans="1:15" x14ac:dyDescent="0.25">
      <c r="A6438" t="s">
        <v>59</v>
      </c>
      <c r="B6438" s="1">
        <v>44398</v>
      </c>
      <c r="C6438" t="s">
        <v>46</v>
      </c>
      <c r="D6438" t="s">
        <v>96</v>
      </c>
      <c r="E6438" t="s">
        <v>97</v>
      </c>
      <c r="F6438" t="s">
        <v>135</v>
      </c>
      <c r="G6438" t="s">
        <v>139</v>
      </c>
      <c r="H6438">
        <v>44</v>
      </c>
      <c r="I6438">
        <v>95</v>
      </c>
      <c r="J6438">
        <v>4180</v>
      </c>
      <c r="K6438" t="s">
        <v>81</v>
      </c>
      <c r="L6438" t="s">
        <v>152</v>
      </c>
      <c r="M6438" t="s">
        <v>138</v>
      </c>
      <c r="N6438">
        <v>7</v>
      </c>
      <c r="O6438">
        <v>2021</v>
      </c>
    </row>
    <row r="6439" spans="1:15" x14ac:dyDescent="0.25">
      <c r="A6439" t="s">
        <v>59</v>
      </c>
      <c r="B6439" s="1">
        <v>44398</v>
      </c>
      <c r="C6439" t="s">
        <v>46</v>
      </c>
      <c r="D6439" t="s">
        <v>96</v>
      </c>
      <c r="E6439" t="s">
        <v>97</v>
      </c>
      <c r="F6439" t="s">
        <v>141</v>
      </c>
      <c r="G6439" t="s">
        <v>136</v>
      </c>
      <c r="H6439">
        <v>38</v>
      </c>
      <c r="I6439">
        <v>69</v>
      </c>
      <c r="J6439">
        <v>2622</v>
      </c>
      <c r="K6439" t="s">
        <v>81</v>
      </c>
      <c r="L6439" t="s">
        <v>152</v>
      </c>
      <c r="M6439" t="s">
        <v>138</v>
      </c>
      <c r="N6439">
        <v>7</v>
      </c>
      <c r="O6439">
        <v>2021</v>
      </c>
    </row>
    <row r="6440" spans="1:15" x14ac:dyDescent="0.25">
      <c r="A6440" t="s">
        <v>59</v>
      </c>
      <c r="B6440" s="1">
        <v>44398</v>
      </c>
      <c r="C6440" t="s">
        <v>46</v>
      </c>
      <c r="D6440" t="s">
        <v>96</v>
      </c>
      <c r="E6440" t="s">
        <v>97</v>
      </c>
      <c r="F6440" t="s">
        <v>141</v>
      </c>
      <c r="G6440" t="s">
        <v>139</v>
      </c>
      <c r="H6440">
        <v>37</v>
      </c>
      <c r="I6440">
        <v>63</v>
      </c>
      <c r="J6440">
        <v>2331</v>
      </c>
      <c r="K6440" t="s">
        <v>81</v>
      </c>
      <c r="L6440" t="s">
        <v>152</v>
      </c>
      <c r="M6440" t="s">
        <v>138</v>
      </c>
      <c r="N6440">
        <v>7</v>
      </c>
      <c r="O6440">
        <v>2021</v>
      </c>
    </row>
    <row r="6441" spans="1:15" x14ac:dyDescent="0.25">
      <c r="A6441" t="s">
        <v>59</v>
      </c>
      <c r="B6441" s="1">
        <v>44398</v>
      </c>
      <c r="C6441" t="s">
        <v>46</v>
      </c>
      <c r="D6441" t="s">
        <v>96</v>
      </c>
      <c r="E6441" t="s">
        <v>97</v>
      </c>
      <c r="F6441" t="s">
        <v>135</v>
      </c>
      <c r="G6441" t="s">
        <v>144</v>
      </c>
      <c r="H6441">
        <v>46</v>
      </c>
      <c r="I6441">
        <v>75</v>
      </c>
      <c r="J6441">
        <v>3450</v>
      </c>
      <c r="K6441" t="s">
        <v>81</v>
      </c>
      <c r="L6441" t="s">
        <v>152</v>
      </c>
      <c r="M6441" t="s">
        <v>138</v>
      </c>
      <c r="N6441">
        <v>7</v>
      </c>
      <c r="O6441">
        <v>2021</v>
      </c>
    </row>
    <row r="6442" spans="1:15" x14ac:dyDescent="0.25">
      <c r="A6442" t="s">
        <v>59</v>
      </c>
      <c r="B6442" s="1">
        <v>44398</v>
      </c>
      <c r="C6442" t="s">
        <v>46</v>
      </c>
      <c r="D6442" t="s">
        <v>96</v>
      </c>
      <c r="E6442" t="s">
        <v>97</v>
      </c>
      <c r="F6442" t="s">
        <v>141</v>
      </c>
      <c r="G6442" t="s">
        <v>144</v>
      </c>
      <c r="H6442">
        <v>50</v>
      </c>
      <c r="I6442">
        <v>115</v>
      </c>
      <c r="J6442">
        <v>5750</v>
      </c>
      <c r="K6442" t="s">
        <v>81</v>
      </c>
      <c r="L6442" t="s">
        <v>152</v>
      </c>
      <c r="M6442" t="s">
        <v>138</v>
      </c>
      <c r="N6442">
        <v>7</v>
      </c>
      <c r="O6442">
        <v>2021</v>
      </c>
    </row>
    <row r="6443" spans="1:15" x14ac:dyDescent="0.25">
      <c r="A6443" t="s">
        <v>59</v>
      </c>
      <c r="B6443" s="1">
        <v>44430</v>
      </c>
      <c r="C6443" t="s">
        <v>46</v>
      </c>
      <c r="D6443" t="s">
        <v>96</v>
      </c>
      <c r="E6443" t="s">
        <v>97</v>
      </c>
      <c r="F6443" t="s">
        <v>135</v>
      </c>
      <c r="G6443" t="s">
        <v>136</v>
      </c>
      <c r="H6443">
        <v>46</v>
      </c>
      <c r="I6443">
        <v>167</v>
      </c>
      <c r="J6443">
        <v>7682</v>
      </c>
      <c r="K6443" t="s">
        <v>81</v>
      </c>
      <c r="L6443" t="s">
        <v>153</v>
      </c>
      <c r="M6443" t="s">
        <v>145</v>
      </c>
      <c r="N6443">
        <v>8</v>
      </c>
      <c r="O6443">
        <v>2021</v>
      </c>
    </row>
    <row r="6444" spans="1:15" x14ac:dyDescent="0.25">
      <c r="A6444" t="s">
        <v>59</v>
      </c>
      <c r="B6444" s="1">
        <v>44430</v>
      </c>
      <c r="C6444" t="s">
        <v>46</v>
      </c>
      <c r="D6444" t="s">
        <v>96</v>
      </c>
      <c r="E6444" t="s">
        <v>97</v>
      </c>
      <c r="F6444" t="s">
        <v>135</v>
      </c>
      <c r="G6444" t="s">
        <v>139</v>
      </c>
      <c r="H6444">
        <v>41</v>
      </c>
      <c r="I6444">
        <v>91</v>
      </c>
      <c r="J6444">
        <v>3731</v>
      </c>
      <c r="K6444" t="s">
        <v>81</v>
      </c>
      <c r="L6444" t="s">
        <v>153</v>
      </c>
      <c r="M6444" t="s">
        <v>145</v>
      </c>
      <c r="N6444">
        <v>8</v>
      </c>
      <c r="O6444">
        <v>2021</v>
      </c>
    </row>
    <row r="6445" spans="1:15" x14ac:dyDescent="0.25">
      <c r="A6445" t="s">
        <v>59</v>
      </c>
      <c r="B6445" s="1">
        <v>44430</v>
      </c>
      <c r="C6445" t="s">
        <v>46</v>
      </c>
      <c r="D6445" t="s">
        <v>96</v>
      </c>
      <c r="E6445" t="s">
        <v>97</v>
      </c>
      <c r="F6445" t="s">
        <v>141</v>
      </c>
      <c r="G6445" t="s">
        <v>136</v>
      </c>
      <c r="H6445">
        <v>36</v>
      </c>
      <c r="I6445">
        <v>80</v>
      </c>
      <c r="J6445">
        <v>2880</v>
      </c>
      <c r="K6445" t="s">
        <v>81</v>
      </c>
      <c r="L6445" t="s">
        <v>153</v>
      </c>
      <c r="M6445" t="s">
        <v>145</v>
      </c>
      <c r="N6445">
        <v>8</v>
      </c>
      <c r="O6445">
        <v>2021</v>
      </c>
    </row>
    <row r="6446" spans="1:15" x14ac:dyDescent="0.25">
      <c r="A6446" t="s">
        <v>59</v>
      </c>
      <c r="B6446" s="1">
        <v>44430</v>
      </c>
      <c r="C6446" t="s">
        <v>46</v>
      </c>
      <c r="D6446" t="s">
        <v>96</v>
      </c>
      <c r="E6446" t="s">
        <v>97</v>
      </c>
      <c r="F6446" t="s">
        <v>141</v>
      </c>
      <c r="G6446" t="s">
        <v>139</v>
      </c>
      <c r="H6446">
        <v>38</v>
      </c>
      <c r="I6446">
        <v>75</v>
      </c>
      <c r="J6446">
        <v>2850</v>
      </c>
      <c r="K6446" t="s">
        <v>81</v>
      </c>
      <c r="L6446" t="s">
        <v>153</v>
      </c>
      <c r="M6446" t="s">
        <v>145</v>
      </c>
      <c r="N6446">
        <v>8</v>
      </c>
      <c r="O6446">
        <v>2021</v>
      </c>
    </row>
    <row r="6447" spans="1:15" x14ac:dyDescent="0.25">
      <c r="A6447" t="s">
        <v>59</v>
      </c>
      <c r="B6447" s="1">
        <v>44430</v>
      </c>
      <c r="C6447" t="s">
        <v>46</v>
      </c>
      <c r="D6447" t="s">
        <v>96</v>
      </c>
      <c r="E6447" t="s">
        <v>97</v>
      </c>
      <c r="F6447" t="s">
        <v>135</v>
      </c>
      <c r="G6447" t="s">
        <v>144</v>
      </c>
      <c r="H6447">
        <v>49</v>
      </c>
      <c r="I6447">
        <v>65</v>
      </c>
      <c r="J6447">
        <v>3185</v>
      </c>
      <c r="K6447" t="s">
        <v>81</v>
      </c>
      <c r="L6447" t="s">
        <v>153</v>
      </c>
      <c r="M6447" t="s">
        <v>145</v>
      </c>
      <c r="N6447">
        <v>8</v>
      </c>
      <c r="O6447">
        <v>2021</v>
      </c>
    </row>
    <row r="6448" spans="1:15" x14ac:dyDescent="0.25">
      <c r="A6448" t="s">
        <v>59</v>
      </c>
      <c r="B6448" s="1">
        <v>44430</v>
      </c>
      <c r="C6448" t="s">
        <v>46</v>
      </c>
      <c r="D6448" t="s">
        <v>96</v>
      </c>
      <c r="E6448" t="s">
        <v>97</v>
      </c>
      <c r="F6448" t="s">
        <v>141</v>
      </c>
      <c r="G6448" t="s">
        <v>144</v>
      </c>
      <c r="H6448">
        <v>51</v>
      </c>
      <c r="I6448">
        <v>120</v>
      </c>
      <c r="J6448">
        <v>6120</v>
      </c>
      <c r="K6448" t="s">
        <v>81</v>
      </c>
      <c r="L6448" t="s">
        <v>153</v>
      </c>
      <c r="M6448" t="s">
        <v>145</v>
      </c>
      <c r="N6448">
        <v>8</v>
      </c>
      <c r="O6448">
        <v>2021</v>
      </c>
    </row>
    <row r="6449" spans="1:15" x14ac:dyDescent="0.25">
      <c r="A6449" t="s">
        <v>59</v>
      </c>
      <c r="B6449" s="1">
        <v>44462</v>
      </c>
      <c r="C6449" t="s">
        <v>46</v>
      </c>
      <c r="D6449" t="s">
        <v>96</v>
      </c>
      <c r="E6449" t="s">
        <v>97</v>
      </c>
      <c r="F6449" t="s">
        <v>135</v>
      </c>
      <c r="G6449" t="s">
        <v>136</v>
      </c>
      <c r="H6449">
        <v>48</v>
      </c>
      <c r="I6449">
        <v>137</v>
      </c>
      <c r="J6449">
        <v>6576</v>
      </c>
      <c r="K6449" t="s">
        <v>81</v>
      </c>
      <c r="L6449" t="s">
        <v>154</v>
      </c>
      <c r="M6449" t="s">
        <v>140</v>
      </c>
      <c r="N6449">
        <v>9</v>
      </c>
      <c r="O6449">
        <v>2021</v>
      </c>
    </row>
    <row r="6450" spans="1:15" x14ac:dyDescent="0.25">
      <c r="A6450" t="s">
        <v>59</v>
      </c>
      <c r="B6450" s="1">
        <v>44462</v>
      </c>
      <c r="C6450" t="s">
        <v>46</v>
      </c>
      <c r="D6450" t="s">
        <v>96</v>
      </c>
      <c r="E6450" t="s">
        <v>97</v>
      </c>
      <c r="F6450" t="s">
        <v>135</v>
      </c>
      <c r="G6450" t="s">
        <v>139</v>
      </c>
      <c r="H6450">
        <v>44</v>
      </c>
      <c r="I6450">
        <v>94</v>
      </c>
      <c r="J6450">
        <v>4136</v>
      </c>
      <c r="K6450" t="s">
        <v>81</v>
      </c>
      <c r="L6450" t="s">
        <v>154</v>
      </c>
      <c r="M6450" t="s">
        <v>140</v>
      </c>
      <c r="N6450">
        <v>9</v>
      </c>
      <c r="O6450">
        <v>2021</v>
      </c>
    </row>
    <row r="6451" spans="1:15" x14ac:dyDescent="0.25">
      <c r="A6451" t="s">
        <v>59</v>
      </c>
      <c r="B6451" s="1">
        <v>44462</v>
      </c>
      <c r="C6451" t="s">
        <v>46</v>
      </c>
      <c r="D6451" t="s">
        <v>96</v>
      </c>
      <c r="E6451" t="s">
        <v>97</v>
      </c>
      <c r="F6451" t="s">
        <v>141</v>
      </c>
      <c r="G6451" t="s">
        <v>136</v>
      </c>
      <c r="H6451">
        <v>33</v>
      </c>
      <c r="I6451">
        <v>65</v>
      </c>
      <c r="J6451">
        <v>2145</v>
      </c>
      <c r="K6451" t="s">
        <v>81</v>
      </c>
      <c r="L6451" t="s">
        <v>154</v>
      </c>
      <c r="M6451" t="s">
        <v>140</v>
      </c>
      <c r="N6451">
        <v>9</v>
      </c>
      <c r="O6451">
        <v>2021</v>
      </c>
    </row>
    <row r="6452" spans="1:15" x14ac:dyDescent="0.25">
      <c r="A6452" t="s">
        <v>59</v>
      </c>
      <c r="B6452" s="1">
        <v>44462</v>
      </c>
      <c r="C6452" t="s">
        <v>46</v>
      </c>
      <c r="D6452" t="s">
        <v>96</v>
      </c>
      <c r="E6452" t="s">
        <v>97</v>
      </c>
      <c r="F6452" t="s">
        <v>141</v>
      </c>
      <c r="G6452" t="s">
        <v>139</v>
      </c>
      <c r="H6452">
        <v>32</v>
      </c>
      <c r="I6452">
        <v>54</v>
      </c>
      <c r="J6452">
        <v>1728</v>
      </c>
      <c r="K6452" t="s">
        <v>81</v>
      </c>
      <c r="L6452" t="s">
        <v>154</v>
      </c>
      <c r="M6452" t="s">
        <v>140</v>
      </c>
      <c r="N6452">
        <v>9</v>
      </c>
      <c r="O6452">
        <v>2021</v>
      </c>
    </row>
    <row r="6453" spans="1:15" x14ac:dyDescent="0.25">
      <c r="A6453" t="s">
        <v>59</v>
      </c>
      <c r="B6453" s="1">
        <v>44462</v>
      </c>
      <c r="C6453" t="s">
        <v>46</v>
      </c>
      <c r="D6453" t="s">
        <v>96</v>
      </c>
      <c r="E6453" t="s">
        <v>97</v>
      </c>
      <c r="F6453" t="s">
        <v>135</v>
      </c>
      <c r="G6453" t="s">
        <v>144</v>
      </c>
      <c r="H6453">
        <v>43</v>
      </c>
      <c r="I6453">
        <v>58</v>
      </c>
      <c r="J6453">
        <v>2494</v>
      </c>
      <c r="K6453" t="s">
        <v>81</v>
      </c>
      <c r="L6453" t="s">
        <v>154</v>
      </c>
      <c r="M6453" t="s">
        <v>140</v>
      </c>
      <c r="N6453">
        <v>9</v>
      </c>
      <c r="O6453">
        <v>2021</v>
      </c>
    </row>
    <row r="6454" spans="1:15" x14ac:dyDescent="0.25">
      <c r="A6454" t="s">
        <v>59</v>
      </c>
      <c r="B6454" s="1">
        <v>44462</v>
      </c>
      <c r="C6454" t="s">
        <v>46</v>
      </c>
      <c r="D6454" t="s">
        <v>96</v>
      </c>
      <c r="E6454" t="s">
        <v>97</v>
      </c>
      <c r="F6454" t="s">
        <v>141</v>
      </c>
      <c r="G6454" t="s">
        <v>144</v>
      </c>
      <c r="H6454">
        <v>49</v>
      </c>
      <c r="I6454">
        <v>74</v>
      </c>
      <c r="J6454">
        <v>3626</v>
      </c>
      <c r="K6454" t="s">
        <v>81</v>
      </c>
      <c r="L6454" t="s">
        <v>154</v>
      </c>
      <c r="M6454" t="s">
        <v>140</v>
      </c>
      <c r="N6454">
        <v>9</v>
      </c>
      <c r="O6454">
        <v>2021</v>
      </c>
    </row>
    <row r="6455" spans="1:15" x14ac:dyDescent="0.25">
      <c r="A6455" t="s">
        <v>59</v>
      </c>
      <c r="B6455" s="1">
        <v>44491</v>
      </c>
      <c r="C6455" t="s">
        <v>46</v>
      </c>
      <c r="D6455" t="s">
        <v>96</v>
      </c>
      <c r="E6455" t="s">
        <v>97</v>
      </c>
      <c r="F6455" t="s">
        <v>135</v>
      </c>
      <c r="G6455" t="s">
        <v>136</v>
      </c>
      <c r="H6455">
        <v>53</v>
      </c>
      <c r="I6455">
        <v>126</v>
      </c>
      <c r="J6455">
        <v>6678</v>
      </c>
      <c r="K6455" t="s">
        <v>81</v>
      </c>
      <c r="L6455" t="s">
        <v>155</v>
      </c>
      <c r="M6455" t="s">
        <v>142</v>
      </c>
      <c r="N6455">
        <v>10</v>
      </c>
      <c r="O6455">
        <v>2021</v>
      </c>
    </row>
    <row r="6456" spans="1:15" x14ac:dyDescent="0.25">
      <c r="A6456" t="s">
        <v>59</v>
      </c>
      <c r="B6456" s="1">
        <v>44491</v>
      </c>
      <c r="C6456" t="s">
        <v>46</v>
      </c>
      <c r="D6456" t="s">
        <v>96</v>
      </c>
      <c r="E6456" t="s">
        <v>97</v>
      </c>
      <c r="F6456" t="s">
        <v>135</v>
      </c>
      <c r="G6456" t="s">
        <v>139</v>
      </c>
      <c r="H6456">
        <v>41</v>
      </c>
      <c r="I6456">
        <v>83</v>
      </c>
      <c r="J6456">
        <v>3403</v>
      </c>
      <c r="K6456" t="s">
        <v>81</v>
      </c>
      <c r="L6456" t="s">
        <v>155</v>
      </c>
      <c r="M6456" t="s">
        <v>142</v>
      </c>
      <c r="N6456">
        <v>10</v>
      </c>
      <c r="O6456">
        <v>2021</v>
      </c>
    </row>
    <row r="6457" spans="1:15" x14ac:dyDescent="0.25">
      <c r="A6457" t="s">
        <v>59</v>
      </c>
      <c r="B6457" s="1">
        <v>44491</v>
      </c>
      <c r="C6457" t="s">
        <v>46</v>
      </c>
      <c r="D6457" t="s">
        <v>96</v>
      </c>
      <c r="E6457" t="s">
        <v>97</v>
      </c>
      <c r="F6457" t="s">
        <v>141</v>
      </c>
      <c r="G6457" t="s">
        <v>136</v>
      </c>
      <c r="H6457">
        <v>43</v>
      </c>
      <c r="I6457">
        <v>47</v>
      </c>
      <c r="J6457">
        <v>2021</v>
      </c>
      <c r="K6457" t="s">
        <v>81</v>
      </c>
      <c r="L6457" t="s">
        <v>155</v>
      </c>
      <c r="M6457" t="s">
        <v>142</v>
      </c>
      <c r="N6457">
        <v>10</v>
      </c>
      <c r="O6457">
        <v>2021</v>
      </c>
    </row>
    <row r="6458" spans="1:15" x14ac:dyDescent="0.25">
      <c r="A6458" t="s">
        <v>59</v>
      </c>
      <c r="B6458" s="1">
        <v>44491</v>
      </c>
      <c r="C6458" t="s">
        <v>46</v>
      </c>
      <c r="D6458" t="s">
        <v>96</v>
      </c>
      <c r="E6458" t="s">
        <v>97</v>
      </c>
      <c r="F6458" t="s">
        <v>141</v>
      </c>
      <c r="G6458" t="s">
        <v>139</v>
      </c>
      <c r="H6458">
        <v>41</v>
      </c>
      <c r="I6458">
        <v>42</v>
      </c>
      <c r="J6458">
        <v>1722</v>
      </c>
      <c r="K6458" t="s">
        <v>81</v>
      </c>
      <c r="L6458" t="s">
        <v>155</v>
      </c>
      <c r="M6458" t="s">
        <v>142</v>
      </c>
      <c r="N6458">
        <v>10</v>
      </c>
      <c r="O6458">
        <v>2021</v>
      </c>
    </row>
    <row r="6459" spans="1:15" x14ac:dyDescent="0.25">
      <c r="A6459" t="s">
        <v>59</v>
      </c>
      <c r="B6459" s="1">
        <v>44491</v>
      </c>
      <c r="C6459" t="s">
        <v>46</v>
      </c>
      <c r="D6459" t="s">
        <v>96</v>
      </c>
      <c r="E6459" t="s">
        <v>97</v>
      </c>
      <c r="F6459" t="s">
        <v>135</v>
      </c>
      <c r="G6459" t="s">
        <v>144</v>
      </c>
      <c r="H6459">
        <v>53</v>
      </c>
      <c r="I6459">
        <v>41</v>
      </c>
      <c r="J6459">
        <v>2173</v>
      </c>
      <c r="K6459" t="s">
        <v>81</v>
      </c>
      <c r="L6459" t="s">
        <v>155</v>
      </c>
      <c r="M6459" t="s">
        <v>142</v>
      </c>
      <c r="N6459">
        <v>10</v>
      </c>
      <c r="O6459">
        <v>2021</v>
      </c>
    </row>
    <row r="6460" spans="1:15" x14ac:dyDescent="0.25">
      <c r="A6460" t="s">
        <v>59</v>
      </c>
      <c r="B6460" s="1">
        <v>44491</v>
      </c>
      <c r="C6460" t="s">
        <v>46</v>
      </c>
      <c r="D6460" t="s">
        <v>96</v>
      </c>
      <c r="E6460" t="s">
        <v>97</v>
      </c>
      <c r="F6460" t="s">
        <v>141</v>
      </c>
      <c r="G6460" t="s">
        <v>144</v>
      </c>
      <c r="H6460">
        <v>53</v>
      </c>
      <c r="I6460">
        <v>83</v>
      </c>
      <c r="J6460">
        <v>4399</v>
      </c>
      <c r="K6460" t="s">
        <v>81</v>
      </c>
      <c r="L6460" t="s">
        <v>155</v>
      </c>
      <c r="M6460" t="s">
        <v>142</v>
      </c>
      <c r="N6460">
        <v>10</v>
      </c>
      <c r="O6460">
        <v>2021</v>
      </c>
    </row>
    <row r="6461" spans="1:15" x14ac:dyDescent="0.25">
      <c r="A6461" t="s">
        <v>59</v>
      </c>
      <c r="B6461" s="1">
        <v>44522</v>
      </c>
      <c r="C6461" t="s">
        <v>46</v>
      </c>
      <c r="D6461" t="s">
        <v>96</v>
      </c>
      <c r="E6461" t="s">
        <v>97</v>
      </c>
      <c r="F6461" t="s">
        <v>135</v>
      </c>
      <c r="G6461" t="s">
        <v>136</v>
      </c>
      <c r="H6461">
        <v>48</v>
      </c>
      <c r="I6461">
        <v>123</v>
      </c>
      <c r="J6461">
        <v>5904</v>
      </c>
      <c r="K6461" t="s">
        <v>81</v>
      </c>
      <c r="L6461" t="s">
        <v>156</v>
      </c>
      <c r="M6461" t="s">
        <v>146</v>
      </c>
      <c r="N6461">
        <v>11</v>
      </c>
      <c r="O6461">
        <v>2021</v>
      </c>
    </row>
    <row r="6462" spans="1:15" x14ac:dyDescent="0.25">
      <c r="A6462" t="s">
        <v>59</v>
      </c>
      <c r="B6462" s="1">
        <v>44522</v>
      </c>
      <c r="C6462" t="s">
        <v>46</v>
      </c>
      <c r="D6462" t="s">
        <v>96</v>
      </c>
      <c r="E6462" t="s">
        <v>97</v>
      </c>
      <c r="F6462" t="s">
        <v>135</v>
      </c>
      <c r="G6462" t="s">
        <v>139</v>
      </c>
      <c r="H6462">
        <v>39</v>
      </c>
      <c r="I6462">
        <v>72</v>
      </c>
      <c r="J6462">
        <v>2808</v>
      </c>
      <c r="K6462" t="s">
        <v>81</v>
      </c>
      <c r="L6462" t="s">
        <v>156</v>
      </c>
      <c r="M6462" t="s">
        <v>146</v>
      </c>
      <c r="N6462">
        <v>11</v>
      </c>
      <c r="O6462">
        <v>2021</v>
      </c>
    </row>
    <row r="6463" spans="1:15" x14ac:dyDescent="0.25">
      <c r="A6463" t="s">
        <v>59</v>
      </c>
      <c r="B6463" s="1">
        <v>44522</v>
      </c>
      <c r="C6463" t="s">
        <v>46</v>
      </c>
      <c r="D6463" t="s">
        <v>96</v>
      </c>
      <c r="E6463" t="s">
        <v>97</v>
      </c>
      <c r="F6463" t="s">
        <v>141</v>
      </c>
      <c r="G6463" t="s">
        <v>136</v>
      </c>
      <c r="H6463">
        <v>41</v>
      </c>
      <c r="I6463">
        <v>57</v>
      </c>
      <c r="J6463">
        <v>2337</v>
      </c>
      <c r="K6463" t="s">
        <v>81</v>
      </c>
      <c r="L6463" t="s">
        <v>156</v>
      </c>
      <c r="M6463" t="s">
        <v>146</v>
      </c>
      <c r="N6463">
        <v>11</v>
      </c>
      <c r="O6463">
        <v>2021</v>
      </c>
    </row>
    <row r="6464" spans="1:15" x14ac:dyDescent="0.25">
      <c r="A6464" t="s">
        <v>12</v>
      </c>
      <c r="B6464" s="1">
        <v>44522</v>
      </c>
      <c r="C6464" t="s">
        <v>46</v>
      </c>
      <c r="D6464" t="s">
        <v>96</v>
      </c>
      <c r="E6464" t="s">
        <v>97</v>
      </c>
      <c r="F6464" t="s">
        <v>141</v>
      </c>
      <c r="G6464" t="s">
        <v>139</v>
      </c>
      <c r="H6464">
        <v>52</v>
      </c>
      <c r="I6464">
        <v>52</v>
      </c>
      <c r="J6464">
        <v>2704</v>
      </c>
      <c r="K6464" t="s">
        <v>81</v>
      </c>
      <c r="L6464" t="s">
        <v>156</v>
      </c>
      <c r="M6464" t="s">
        <v>146</v>
      </c>
      <c r="N6464">
        <v>11</v>
      </c>
      <c r="O6464">
        <v>2021</v>
      </c>
    </row>
    <row r="6465" spans="1:15" x14ac:dyDescent="0.25">
      <c r="A6465" t="s">
        <v>12</v>
      </c>
      <c r="B6465" s="1">
        <v>44522</v>
      </c>
      <c r="C6465" t="s">
        <v>46</v>
      </c>
      <c r="D6465" t="s">
        <v>96</v>
      </c>
      <c r="E6465" t="s">
        <v>97</v>
      </c>
      <c r="F6465" t="s">
        <v>135</v>
      </c>
      <c r="G6465" t="s">
        <v>144</v>
      </c>
      <c r="H6465">
        <v>59</v>
      </c>
      <c r="I6465">
        <v>53</v>
      </c>
      <c r="J6465">
        <v>3127</v>
      </c>
      <c r="K6465" t="s">
        <v>81</v>
      </c>
      <c r="L6465" t="s">
        <v>156</v>
      </c>
      <c r="M6465" t="s">
        <v>146</v>
      </c>
      <c r="N6465">
        <v>11</v>
      </c>
      <c r="O6465">
        <v>2021</v>
      </c>
    </row>
    <row r="6466" spans="1:15" x14ac:dyDescent="0.25">
      <c r="A6466" t="s">
        <v>12</v>
      </c>
      <c r="B6466" s="1">
        <v>44522</v>
      </c>
      <c r="C6466" t="s">
        <v>46</v>
      </c>
      <c r="D6466" t="s">
        <v>96</v>
      </c>
      <c r="E6466" t="s">
        <v>97</v>
      </c>
      <c r="F6466" t="s">
        <v>141</v>
      </c>
      <c r="G6466" t="s">
        <v>144</v>
      </c>
      <c r="H6466">
        <v>66</v>
      </c>
      <c r="I6466">
        <v>80</v>
      </c>
      <c r="J6466">
        <v>5280</v>
      </c>
      <c r="K6466" t="s">
        <v>81</v>
      </c>
      <c r="L6466" t="s">
        <v>156</v>
      </c>
      <c r="M6466" t="s">
        <v>146</v>
      </c>
      <c r="N6466">
        <v>11</v>
      </c>
      <c r="O6466">
        <v>2021</v>
      </c>
    </row>
    <row r="6467" spans="1:15" x14ac:dyDescent="0.25">
      <c r="A6467" t="s">
        <v>12</v>
      </c>
      <c r="B6467" s="1">
        <v>44551</v>
      </c>
      <c r="C6467" t="s">
        <v>46</v>
      </c>
      <c r="D6467" t="s">
        <v>96</v>
      </c>
      <c r="E6467" t="s">
        <v>97</v>
      </c>
      <c r="F6467" t="s">
        <v>135</v>
      </c>
      <c r="G6467" t="s">
        <v>136</v>
      </c>
      <c r="H6467">
        <v>59</v>
      </c>
      <c r="I6467">
        <v>158</v>
      </c>
      <c r="J6467">
        <v>9322</v>
      </c>
      <c r="K6467" t="s">
        <v>81</v>
      </c>
      <c r="L6467" t="s">
        <v>157</v>
      </c>
      <c r="M6467" t="s">
        <v>147</v>
      </c>
      <c r="N6467">
        <v>12</v>
      </c>
      <c r="O6467">
        <v>2021</v>
      </c>
    </row>
    <row r="6468" spans="1:15" x14ac:dyDescent="0.25">
      <c r="A6468" t="s">
        <v>12</v>
      </c>
      <c r="B6468" s="1">
        <v>44551</v>
      </c>
      <c r="C6468" t="s">
        <v>46</v>
      </c>
      <c r="D6468" t="s">
        <v>96</v>
      </c>
      <c r="E6468" t="s">
        <v>97</v>
      </c>
      <c r="F6468" t="s">
        <v>135</v>
      </c>
      <c r="G6468" t="s">
        <v>139</v>
      </c>
      <c r="H6468">
        <v>52</v>
      </c>
      <c r="I6468">
        <v>98</v>
      </c>
      <c r="J6468">
        <v>5096</v>
      </c>
      <c r="K6468" t="s">
        <v>81</v>
      </c>
      <c r="L6468" t="s">
        <v>157</v>
      </c>
      <c r="M6468" t="s">
        <v>147</v>
      </c>
      <c r="N6468">
        <v>12</v>
      </c>
      <c r="O6468">
        <v>2021</v>
      </c>
    </row>
    <row r="6469" spans="1:15" x14ac:dyDescent="0.25">
      <c r="A6469" t="s">
        <v>12</v>
      </c>
      <c r="B6469" s="1">
        <v>44551</v>
      </c>
      <c r="C6469" t="s">
        <v>46</v>
      </c>
      <c r="D6469" t="s">
        <v>96</v>
      </c>
      <c r="E6469" t="s">
        <v>97</v>
      </c>
      <c r="F6469" t="s">
        <v>141</v>
      </c>
      <c r="G6469" t="s">
        <v>136</v>
      </c>
      <c r="H6469">
        <v>51</v>
      </c>
      <c r="I6469">
        <v>74</v>
      </c>
      <c r="J6469">
        <v>3774</v>
      </c>
      <c r="K6469" t="s">
        <v>81</v>
      </c>
      <c r="L6469" t="s">
        <v>157</v>
      </c>
      <c r="M6469" t="s">
        <v>147</v>
      </c>
      <c r="N6469">
        <v>12</v>
      </c>
      <c r="O6469">
        <v>2021</v>
      </c>
    </row>
    <row r="6470" spans="1:15" x14ac:dyDescent="0.25">
      <c r="A6470" t="s">
        <v>12</v>
      </c>
      <c r="B6470" s="1">
        <v>44551</v>
      </c>
      <c r="C6470" t="s">
        <v>46</v>
      </c>
      <c r="D6470" t="s">
        <v>96</v>
      </c>
      <c r="E6470" t="s">
        <v>97</v>
      </c>
      <c r="F6470" t="s">
        <v>141</v>
      </c>
      <c r="G6470" t="s">
        <v>139</v>
      </c>
      <c r="H6470">
        <v>49</v>
      </c>
      <c r="I6470">
        <v>68</v>
      </c>
      <c r="J6470">
        <v>3332</v>
      </c>
      <c r="K6470" t="s">
        <v>81</v>
      </c>
      <c r="L6470" t="s">
        <v>157</v>
      </c>
      <c r="M6470" t="s">
        <v>147</v>
      </c>
      <c r="N6470">
        <v>12</v>
      </c>
      <c r="O6470">
        <v>2021</v>
      </c>
    </row>
    <row r="6471" spans="1:15" x14ac:dyDescent="0.25">
      <c r="A6471" t="s">
        <v>12</v>
      </c>
      <c r="B6471" s="1">
        <v>44551</v>
      </c>
      <c r="C6471" t="s">
        <v>46</v>
      </c>
      <c r="D6471" t="s">
        <v>96</v>
      </c>
      <c r="E6471" t="s">
        <v>97</v>
      </c>
      <c r="F6471" t="s">
        <v>135</v>
      </c>
      <c r="G6471" t="s">
        <v>144</v>
      </c>
      <c r="H6471">
        <v>54</v>
      </c>
      <c r="I6471">
        <v>68</v>
      </c>
      <c r="J6471">
        <v>3672</v>
      </c>
      <c r="K6471" t="s">
        <v>81</v>
      </c>
      <c r="L6471" t="s">
        <v>157</v>
      </c>
      <c r="M6471" t="s">
        <v>147</v>
      </c>
      <c r="N6471">
        <v>12</v>
      </c>
      <c r="O6471">
        <v>2021</v>
      </c>
    </row>
    <row r="6472" spans="1:15" x14ac:dyDescent="0.25">
      <c r="A6472" t="s">
        <v>12</v>
      </c>
      <c r="B6472" s="1">
        <v>44551</v>
      </c>
      <c r="C6472" t="s">
        <v>46</v>
      </c>
      <c r="D6472" t="s">
        <v>96</v>
      </c>
      <c r="E6472" t="s">
        <v>97</v>
      </c>
      <c r="F6472" t="s">
        <v>141</v>
      </c>
      <c r="G6472" t="s">
        <v>144</v>
      </c>
      <c r="H6472">
        <v>64</v>
      </c>
      <c r="I6472">
        <v>98</v>
      </c>
      <c r="J6472">
        <v>6272</v>
      </c>
      <c r="K6472" t="s">
        <v>81</v>
      </c>
      <c r="L6472" t="s">
        <v>157</v>
      </c>
      <c r="M6472" t="s">
        <v>147</v>
      </c>
      <c r="N6472">
        <v>12</v>
      </c>
      <c r="O6472">
        <v>2021</v>
      </c>
    </row>
    <row r="6473" spans="1:15" x14ac:dyDescent="0.25">
      <c r="A6473" t="s">
        <v>12</v>
      </c>
      <c r="B6473" s="1">
        <v>44216</v>
      </c>
      <c r="C6473" t="s">
        <v>46</v>
      </c>
      <c r="D6473" t="s">
        <v>96</v>
      </c>
      <c r="E6473" t="s">
        <v>97</v>
      </c>
      <c r="F6473" t="s">
        <v>135</v>
      </c>
      <c r="G6473" t="s">
        <v>136</v>
      </c>
      <c r="H6473">
        <v>29</v>
      </c>
      <c r="I6473">
        <v>189</v>
      </c>
      <c r="J6473">
        <v>5481</v>
      </c>
      <c r="K6473" t="s">
        <v>81</v>
      </c>
      <c r="L6473" t="s">
        <v>137</v>
      </c>
      <c r="M6473" t="s">
        <v>138</v>
      </c>
      <c r="N6473">
        <v>1</v>
      </c>
      <c r="O6473">
        <v>2021</v>
      </c>
    </row>
    <row r="6474" spans="1:15" x14ac:dyDescent="0.25">
      <c r="A6474" t="s">
        <v>12</v>
      </c>
      <c r="B6474" s="1">
        <v>44216</v>
      </c>
      <c r="C6474" t="s">
        <v>46</v>
      </c>
      <c r="D6474" t="s">
        <v>96</v>
      </c>
      <c r="E6474" t="s">
        <v>97</v>
      </c>
      <c r="F6474" t="s">
        <v>135</v>
      </c>
      <c r="G6474" t="s">
        <v>139</v>
      </c>
      <c r="H6474">
        <v>29</v>
      </c>
      <c r="I6474">
        <v>142</v>
      </c>
      <c r="J6474">
        <v>4118</v>
      </c>
      <c r="K6474" t="s">
        <v>81</v>
      </c>
      <c r="L6474" t="s">
        <v>137</v>
      </c>
      <c r="M6474" t="s">
        <v>138</v>
      </c>
      <c r="N6474">
        <v>1</v>
      </c>
      <c r="O6474">
        <v>2021</v>
      </c>
    </row>
    <row r="6475" spans="1:15" x14ac:dyDescent="0.25">
      <c r="A6475" t="s">
        <v>12</v>
      </c>
      <c r="B6475" s="1">
        <v>44216</v>
      </c>
      <c r="C6475" t="s">
        <v>46</v>
      </c>
      <c r="D6475" t="s">
        <v>96</v>
      </c>
      <c r="E6475" t="s">
        <v>97</v>
      </c>
      <c r="F6475" t="s">
        <v>141</v>
      </c>
      <c r="G6475" t="s">
        <v>136</v>
      </c>
      <c r="H6475">
        <v>18</v>
      </c>
      <c r="I6475">
        <v>158</v>
      </c>
      <c r="J6475">
        <v>2844</v>
      </c>
      <c r="K6475" t="s">
        <v>81</v>
      </c>
      <c r="L6475" t="s">
        <v>137</v>
      </c>
      <c r="M6475" t="s">
        <v>138</v>
      </c>
      <c r="N6475">
        <v>1</v>
      </c>
      <c r="O6475">
        <v>2021</v>
      </c>
    </row>
    <row r="6476" spans="1:15" x14ac:dyDescent="0.25">
      <c r="A6476" t="s">
        <v>12</v>
      </c>
      <c r="B6476" s="1">
        <v>44216</v>
      </c>
      <c r="C6476" t="s">
        <v>46</v>
      </c>
      <c r="D6476" t="s">
        <v>96</v>
      </c>
      <c r="E6476" t="s">
        <v>97</v>
      </c>
      <c r="F6476" t="s">
        <v>141</v>
      </c>
      <c r="G6476" t="s">
        <v>139</v>
      </c>
      <c r="H6476">
        <v>23</v>
      </c>
      <c r="I6476">
        <v>101</v>
      </c>
      <c r="J6476">
        <v>2323</v>
      </c>
      <c r="K6476" t="s">
        <v>81</v>
      </c>
      <c r="L6476" t="s">
        <v>137</v>
      </c>
      <c r="M6476" t="s">
        <v>138</v>
      </c>
      <c r="N6476">
        <v>1</v>
      </c>
      <c r="O6476">
        <v>2021</v>
      </c>
    </row>
    <row r="6477" spans="1:15" x14ac:dyDescent="0.25">
      <c r="A6477" t="s">
        <v>12</v>
      </c>
      <c r="B6477" s="1">
        <v>44216</v>
      </c>
      <c r="C6477" t="s">
        <v>46</v>
      </c>
      <c r="D6477" t="s">
        <v>96</v>
      </c>
      <c r="E6477" t="s">
        <v>97</v>
      </c>
      <c r="F6477" t="s">
        <v>135</v>
      </c>
      <c r="G6477" t="s">
        <v>144</v>
      </c>
      <c r="H6477">
        <v>38</v>
      </c>
      <c r="I6477">
        <v>115</v>
      </c>
      <c r="J6477">
        <v>4370</v>
      </c>
      <c r="K6477" t="s">
        <v>81</v>
      </c>
      <c r="L6477" t="s">
        <v>137</v>
      </c>
      <c r="M6477" t="s">
        <v>138</v>
      </c>
      <c r="N6477">
        <v>1</v>
      </c>
      <c r="O6477">
        <v>2021</v>
      </c>
    </row>
    <row r="6478" spans="1:15" x14ac:dyDescent="0.25">
      <c r="A6478" t="s">
        <v>12</v>
      </c>
      <c r="B6478" s="1">
        <v>44216</v>
      </c>
      <c r="C6478" t="s">
        <v>46</v>
      </c>
      <c r="D6478" t="s">
        <v>96</v>
      </c>
      <c r="E6478" t="s">
        <v>97</v>
      </c>
      <c r="F6478" t="s">
        <v>141</v>
      </c>
      <c r="G6478" t="s">
        <v>144</v>
      </c>
      <c r="H6478">
        <v>29</v>
      </c>
      <c r="I6478">
        <v>158</v>
      </c>
      <c r="J6478">
        <v>4582</v>
      </c>
      <c r="K6478" t="s">
        <v>81</v>
      </c>
      <c r="L6478" t="s">
        <v>137</v>
      </c>
      <c r="M6478" t="s">
        <v>138</v>
      </c>
      <c r="N6478">
        <v>1</v>
      </c>
      <c r="O6478">
        <v>2021</v>
      </c>
    </row>
    <row r="6479" spans="1:15" x14ac:dyDescent="0.25">
      <c r="A6479" t="s">
        <v>12</v>
      </c>
      <c r="B6479" s="1">
        <v>44245</v>
      </c>
      <c r="C6479" t="s">
        <v>46</v>
      </c>
      <c r="D6479" t="s">
        <v>96</v>
      </c>
      <c r="E6479" t="s">
        <v>97</v>
      </c>
      <c r="F6479" t="s">
        <v>135</v>
      </c>
      <c r="G6479" t="s">
        <v>136</v>
      </c>
      <c r="H6479">
        <v>28</v>
      </c>
      <c r="I6479">
        <v>225</v>
      </c>
      <c r="J6479">
        <v>6300</v>
      </c>
      <c r="K6479" t="s">
        <v>81</v>
      </c>
      <c r="L6479" t="s">
        <v>148</v>
      </c>
      <c r="M6479" t="s">
        <v>140</v>
      </c>
      <c r="N6479">
        <v>2</v>
      </c>
      <c r="O6479">
        <v>2021</v>
      </c>
    </row>
    <row r="6480" spans="1:15" x14ac:dyDescent="0.25">
      <c r="A6480" t="s">
        <v>12</v>
      </c>
      <c r="B6480" s="1">
        <v>44245</v>
      </c>
      <c r="C6480" t="s">
        <v>46</v>
      </c>
      <c r="D6480" t="s">
        <v>96</v>
      </c>
      <c r="E6480" t="s">
        <v>97</v>
      </c>
      <c r="F6480" t="s">
        <v>135</v>
      </c>
      <c r="G6480" t="s">
        <v>139</v>
      </c>
      <c r="H6480">
        <v>27</v>
      </c>
      <c r="I6480">
        <v>106</v>
      </c>
      <c r="J6480">
        <v>2862</v>
      </c>
      <c r="K6480" t="s">
        <v>81</v>
      </c>
      <c r="L6480" t="s">
        <v>148</v>
      </c>
      <c r="M6480" t="s">
        <v>140</v>
      </c>
      <c r="N6480">
        <v>2</v>
      </c>
      <c r="O6480">
        <v>2021</v>
      </c>
    </row>
    <row r="6481" spans="1:15" x14ac:dyDescent="0.25">
      <c r="A6481" t="s">
        <v>12</v>
      </c>
      <c r="B6481" s="1">
        <v>44245</v>
      </c>
      <c r="C6481" t="s">
        <v>46</v>
      </c>
      <c r="D6481" t="s">
        <v>96</v>
      </c>
      <c r="E6481" t="s">
        <v>97</v>
      </c>
      <c r="F6481" t="s">
        <v>141</v>
      </c>
      <c r="G6481" t="s">
        <v>136</v>
      </c>
      <c r="H6481">
        <v>18</v>
      </c>
      <c r="I6481">
        <v>124</v>
      </c>
      <c r="J6481">
        <v>2232</v>
      </c>
      <c r="K6481" t="s">
        <v>81</v>
      </c>
      <c r="L6481" t="s">
        <v>148</v>
      </c>
      <c r="M6481" t="s">
        <v>140</v>
      </c>
      <c r="N6481">
        <v>2</v>
      </c>
      <c r="O6481">
        <v>2021</v>
      </c>
    </row>
    <row r="6482" spans="1:15" x14ac:dyDescent="0.25">
      <c r="A6482" t="s">
        <v>12</v>
      </c>
      <c r="B6482" s="1">
        <v>44245</v>
      </c>
      <c r="C6482" t="s">
        <v>25</v>
      </c>
      <c r="D6482" t="s">
        <v>98</v>
      </c>
      <c r="E6482" t="s">
        <v>99</v>
      </c>
      <c r="F6482" t="s">
        <v>141</v>
      </c>
      <c r="G6482" t="s">
        <v>139</v>
      </c>
      <c r="H6482">
        <v>25</v>
      </c>
      <c r="I6482">
        <v>91</v>
      </c>
      <c r="J6482">
        <v>2275</v>
      </c>
      <c r="K6482" t="s">
        <v>81</v>
      </c>
      <c r="L6482" t="s">
        <v>148</v>
      </c>
      <c r="M6482" t="s">
        <v>140</v>
      </c>
      <c r="N6482">
        <v>2</v>
      </c>
      <c r="O6482">
        <v>2021</v>
      </c>
    </row>
    <row r="6483" spans="1:15" x14ac:dyDescent="0.25">
      <c r="A6483" t="s">
        <v>12</v>
      </c>
      <c r="B6483" s="1">
        <v>44245</v>
      </c>
      <c r="C6483" t="s">
        <v>25</v>
      </c>
      <c r="D6483" t="s">
        <v>98</v>
      </c>
      <c r="E6483" t="s">
        <v>99</v>
      </c>
      <c r="F6483" t="s">
        <v>135</v>
      </c>
      <c r="G6483" t="s">
        <v>144</v>
      </c>
      <c r="H6483">
        <v>39</v>
      </c>
      <c r="I6483">
        <v>108</v>
      </c>
      <c r="J6483">
        <v>4212</v>
      </c>
      <c r="K6483" t="s">
        <v>81</v>
      </c>
      <c r="L6483" t="s">
        <v>148</v>
      </c>
      <c r="M6483" t="s">
        <v>140</v>
      </c>
      <c r="N6483">
        <v>2</v>
      </c>
      <c r="O6483">
        <v>2021</v>
      </c>
    </row>
    <row r="6484" spans="1:15" x14ac:dyDescent="0.25">
      <c r="A6484" t="s">
        <v>12</v>
      </c>
      <c r="B6484" s="1">
        <v>44245</v>
      </c>
      <c r="C6484" t="s">
        <v>25</v>
      </c>
      <c r="D6484" t="s">
        <v>98</v>
      </c>
      <c r="E6484" t="s">
        <v>99</v>
      </c>
      <c r="F6484" t="s">
        <v>141</v>
      </c>
      <c r="G6484" t="s">
        <v>144</v>
      </c>
      <c r="H6484">
        <v>24</v>
      </c>
      <c r="I6484">
        <v>125</v>
      </c>
      <c r="J6484">
        <v>3000</v>
      </c>
      <c r="K6484" t="s">
        <v>81</v>
      </c>
      <c r="L6484" t="s">
        <v>148</v>
      </c>
      <c r="M6484" t="s">
        <v>140</v>
      </c>
      <c r="N6484">
        <v>2</v>
      </c>
      <c r="O6484">
        <v>2021</v>
      </c>
    </row>
    <row r="6485" spans="1:15" x14ac:dyDescent="0.25">
      <c r="A6485" t="s">
        <v>12</v>
      </c>
      <c r="B6485" s="1">
        <v>44271</v>
      </c>
      <c r="C6485" t="s">
        <v>25</v>
      </c>
      <c r="D6485" t="s">
        <v>98</v>
      </c>
      <c r="E6485" t="s">
        <v>99</v>
      </c>
      <c r="F6485" t="s">
        <v>135</v>
      </c>
      <c r="G6485" t="s">
        <v>136</v>
      </c>
      <c r="H6485">
        <v>23</v>
      </c>
      <c r="I6485">
        <v>187</v>
      </c>
      <c r="J6485">
        <v>4301</v>
      </c>
      <c r="K6485" t="s">
        <v>81</v>
      </c>
      <c r="L6485" t="s">
        <v>149</v>
      </c>
      <c r="M6485" t="s">
        <v>147</v>
      </c>
      <c r="N6485">
        <v>3</v>
      </c>
      <c r="O6485">
        <v>2021</v>
      </c>
    </row>
    <row r="6486" spans="1:15" x14ac:dyDescent="0.25">
      <c r="A6486" t="s">
        <v>12</v>
      </c>
      <c r="B6486" s="1">
        <v>44271</v>
      </c>
      <c r="C6486" t="s">
        <v>25</v>
      </c>
      <c r="D6486" t="s">
        <v>98</v>
      </c>
      <c r="E6486" t="s">
        <v>99</v>
      </c>
      <c r="F6486" t="s">
        <v>135</v>
      </c>
      <c r="G6486" t="s">
        <v>139</v>
      </c>
      <c r="H6486">
        <v>24</v>
      </c>
      <c r="I6486">
        <v>100</v>
      </c>
      <c r="J6486">
        <v>2400</v>
      </c>
      <c r="K6486" t="s">
        <v>81</v>
      </c>
      <c r="L6486" t="s">
        <v>149</v>
      </c>
      <c r="M6486" t="s">
        <v>147</v>
      </c>
      <c r="N6486">
        <v>3</v>
      </c>
      <c r="O6486">
        <v>2021</v>
      </c>
    </row>
    <row r="6487" spans="1:15" x14ac:dyDescent="0.25">
      <c r="A6487" t="s">
        <v>12</v>
      </c>
      <c r="B6487" s="1">
        <v>44271</v>
      </c>
      <c r="C6487" t="s">
        <v>25</v>
      </c>
      <c r="D6487" t="s">
        <v>98</v>
      </c>
      <c r="E6487" t="s">
        <v>99</v>
      </c>
      <c r="F6487" t="s">
        <v>141</v>
      </c>
      <c r="G6487" t="s">
        <v>136</v>
      </c>
      <c r="H6487">
        <v>14</v>
      </c>
      <c r="I6487">
        <v>128</v>
      </c>
      <c r="J6487">
        <v>1792</v>
      </c>
      <c r="K6487" t="s">
        <v>81</v>
      </c>
      <c r="L6487" t="s">
        <v>149</v>
      </c>
      <c r="M6487" t="s">
        <v>147</v>
      </c>
      <c r="N6487">
        <v>3</v>
      </c>
      <c r="O6487">
        <v>2021</v>
      </c>
    </row>
    <row r="6488" spans="1:15" x14ac:dyDescent="0.25">
      <c r="A6488" t="s">
        <v>12</v>
      </c>
      <c r="B6488" s="1">
        <v>44271</v>
      </c>
      <c r="C6488" t="s">
        <v>25</v>
      </c>
      <c r="D6488" t="s">
        <v>98</v>
      </c>
      <c r="E6488" t="s">
        <v>99</v>
      </c>
      <c r="F6488" t="s">
        <v>141</v>
      </c>
      <c r="G6488" t="s">
        <v>139</v>
      </c>
      <c r="H6488">
        <v>19</v>
      </c>
      <c r="I6488">
        <v>80</v>
      </c>
      <c r="J6488">
        <v>1520</v>
      </c>
      <c r="K6488" t="s">
        <v>81</v>
      </c>
      <c r="L6488" t="s">
        <v>149</v>
      </c>
      <c r="M6488" t="s">
        <v>147</v>
      </c>
      <c r="N6488">
        <v>3</v>
      </c>
      <c r="O6488">
        <v>2021</v>
      </c>
    </row>
    <row r="6489" spans="1:15" x14ac:dyDescent="0.25">
      <c r="A6489" t="s">
        <v>12</v>
      </c>
      <c r="B6489" s="1">
        <v>44271</v>
      </c>
      <c r="C6489" t="s">
        <v>25</v>
      </c>
      <c r="D6489" t="s">
        <v>98</v>
      </c>
      <c r="E6489" t="s">
        <v>99</v>
      </c>
      <c r="F6489" t="s">
        <v>135</v>
      </c>
      <c r="G6489" t="s">
        <v>144</v>
      </c>
      <c r="H6489">
        <v>32</v>
      </c>
      <c r="I6489">
        <v>81</v>
      </c>
      <c r="J6489">
        <v>2592</v>
      </c>
      <c r="K6489" t="s">
        <v>81</v>
      </c>
      <c r="L6489" t="s">
        <v>149</v>
      </c>
      <c r="M6489" t="s">
        <v>147</v>
      </c>
      <c r="N6489">
        <v>3</v>
      </c>
      <c r="O6489">
        <v>2021</v>
      </c>
    </row>
    <row r="6490" spans="1:15" x14ac:dyDescent="0.25">
      <c r="A6490" t="s">
        <v>12</v>
      </c>
      <c r="B6490" s="1">
        <v>44271</v>
      </c>
      <c r="C6490" t="s">
        <v>25</v>
      </c>
      <c r="D6490" t="s">
        <v>98</v>
      </c>
      <c r="E6490" t="s">
        <v>99</v>
      </c>
      <c r="F6490" t="s">
        <v>141</v>
      </c>
      <c r="G6490" t="s">
        <v>144</v>
      </c>
      <c r="H6490">
        <v>24</v>
      </c>
      <c r="I6490">
        <v>123</v>
      </c>
      <c r="J6490">
        <v>2952</v>
      </c>
      <c r="K6490" t="s">
        <v>81</v>
      </c>
      <c r="L6490" t="s">
        <v>149</v>
      </c>
      <c r="M6490" t="s">
        <v>147</v>
      </c>
      <c r="N6490">
        <v>3</v>
      </c>
      <c r="O6490">
        <v>2021</v>
      </c>
    </row>
    <row r="6491" spans="1:15" x14ac:dyDescent="0.25">
      <c r="A6491" t="s">
        <v>12</v>
      </c>
      <c r="B6491" s="1">
        <v>44303</v>
      </c>
      <c r="C6491" t="s">
        <v>25</v>
      </c>
      <c r="D6491" t="s">
        <v>98</v>
      </c>
      <c r="E6491" t="s">
        <v>99</v>
      </c>
      <c r="F6491" t="s">
        <v>135</v>
      </c>
      <c r="G6491" t="s">
        <v>136</v>
      </c>
      <c r="H6491">
        <v>23</v>
      </c>
      <c r="I6491">
        <v>169</v>
      </c>
      <c r="J6491">
        <v>3887</v>
      </c>
      <c r="K6491" t="s">
        <v>81</v>
      </c>
      <c r="L6491" t="s">
        <v>150</v>
      </c>
      <c r="M6491" t="s">
        <v>143</v>
      </c>
      <c r="N6491">
        <v>4</v>
      </c>
      <c r="O6491">
        <v>2021</v>
      </c>
    </row>
    <row r="6492" spans="1:15" x14ac:dyDescent="0.25">
      <c r="A6492" t="s">
        <v>12</v>
      </c>
      <c r="B6492" s="1">
        <v>44303</v>
      </c>
      <c r="C6492" t="s">
        <v>25</v>
      </c>
      <c r="D6492" t="s">
        <v>98</v>
      </c>
      <c r="E6492" t="s">
        <v>99</v>
      </c>
      <c r="F6492" t="s">
        <v>135</v>
      </c>
      <c r="G6492" t="s">
        <v>139</v>
      </c>
      <c r="H6492">
        <v>23</v>
      </c>
      <c r="I6492">
        <v>109</v>
      </c>
      <c r="J6492">
        <v>2507</v>
      </c>
      <c r="K6492" t="s">
        <v>81</v>
      </c>
      <c r="L6492" t="s">
        <v>150</v>
      </c>
      <c r="M6492" t="s">
        <v>143</v>
      </c>
      <c r="N6492">
        <v>4</v>
      </c>
      <c r="O6492">
        <v>2021</v>
      </c>
    </row>
    <row r="6493" spans="1:15" x14ac:dyDescent="0.25">
      <c r="A6493" t="s">
        <v>12</v>
      </c>
      <c r="B6493" s="1">
        <v>44303</v>
      </c>
      <c r="C6493" t="s">
        <v>25</v>
      </c>
      <c r="D6493" t="s">
        <v>98</v>
      </c>
      <c r="E6493" t="s">
        <v>99</v>
      </c>
      <c r="F6493" t="s">
        <v>141</v>
      </c>
      <c r="G6493" t="s">
        <v>136</v>
      </c>
      <c r="H6493">
        <v>14</v>
      </c>
      <c r="I6493">
        <v>101</v>
      </c>
      <c r="J6493">
        <v>1414</v>
      </c>
      <c r="K6493" t="s">
        <v>81</v>
      </c>
      <c r="L6493" t="s">
        <v>150</v>
      </c>
      <c r="M6493" t="s">
        <v>143</v>
      </c>
      <c r="N6493">
        <v>4</v>
      </c>
      <c r="O6493">
        <v>2021</v>
      </c>
    </row>
    <row r="6494" spans="1:15" x14ac:dyDescent="0.25">
      <c r="A6494" t="s">
        <v>12</v>
      </c>
      <c r="B6494" s="1">
        <v>44303</v>
      </c>
      <c r="C6494" t="s">
        <v>25</v>
      </c>
      <c r="D6494" t="s">
        <v>98</v>
      </c>
      <c r="E6494" t="s">
        <v>99</v>
      </c>
      <c r="F6494" t="s">
        <v>141</v>
      </c>
      <c r="G6494" t="s">
        <v>139</v>
      </c>
      <c r="H6494">
        <v>19</v>
      </c>
      <c r="I6494">
        <v>75</v>
      </c>
      <c r="J6494">
        <v>1425</v>
      </c>
      <c r="K6494" t="s">
        <v>81</v>
      </c>
      <c r="L6494" t="s">
        <v>150</v>
      </c>
      <c r="M6494" t="s">
        <v>143</v>
      </c>
      <c r="N6494">
        <v>4</v>
      </c>
      <c r="O6494">
        <v>2021</v>
      </c>
    </row>
    <row r="6495" spans="1:15" x14ac:dyDescent="0.25">
      <c r="A6495" t="s">
        <v>12</v>
      </c>
      <c r="B6495" s="1">
        <v>44303</v>
      </c>
      <c r="C6495" t="s">
        <v>25</v>
      </c>
      <c r="D6495" t="s">
        <v>98</v>
      </c>
      <c r="E6495" t="s">
        <v>99</v>
      </c>
      <c r="F6495" t="s">
        <v>135</v>
      </c>
      <c r="G6495" t="s">
        <v>144</v>
      </c>
      <c r="H6495">
        <v>38</v>
      </c>
      <c r="I6495">
        <v>81</v>
      </c>
      <c r="J6495">
        <v>3078</v>
      </c>
      <c r="K6495" t="s">
        <v>81</v>
      </c>
      <c r="L6495" t="s">
        <v>150</v>
      </c>
      <c r="M6495" t="s">
        <v>143</v>
      </c>
      <c r="N6495">
        <v>4</v>
      </c>
      <c r="O6495">
        <v>2021</v>
      </c>
    </row>
    <row r="6496" spans="1:15" x14ac:dyDescent="0.25">
      <c r="A6496" t="s">
        <v>12</v>
      </c>
      <c r="B6496" s="1">
        <v>44303</v>
      </c>
      <c r="C6496" t="s">
        <v>25</v>
      </c>
      <c r="D6496" t="s">
        <v>98</v>
      </c>
      <c r="E6496" t="s">
        <v>99</v>
      </c>
      <c r="F6496" t="s">
        <v>141</v>
      </c>
      <c r="G6496" t="s">
        <v>144</v>
      </c>
      <c r="H6496">
        <v>28</v>
      </c>
      <c r="I6496">
        <v>124</v>
      </c>
      <c r="J6496">
        <v>3472</v>
      </c>
      <c r="K6496" t="s">
        <v>81</v>
      </c>
      <c r="L6496" t="s">
        <v>150</v>
      </c>
      <c r="M6496" t="s">
        <v>143</v>
      </c>
      <c r="N6496">
        <v>4</v>
      </c>
      <c r="O6496">
        <v>2021</v>
      </c>
    </row>
    <row r="6497" spans="1:15" x14ac:dyDescent="0.25">
      <c r="A6497" t="s">
        <v>12</v>
      </c>
      <c r="B6497" s="1">
        <v>44332</v>
      </c>
      <c r="C6497" t="s">
        <v>25</v>
      </c>
      <c r="D6497" t="s">
        <v>98</v>
      </c>
      <c r="E6497" t="s">
        <v>99</v>
      </c>
      <c r="F6497" t="s">
        <v>135</v>
      </c>
      <c r="G6497" t="s">
        <v>136</v>
      </c>
      <c r="H6497">
        <v>39</v>
      </c>
      <c r="I6497">
        <v>194</v>
      </c>
      <c r="J6497">
        <v>7566</v>
      </c>
      <c r="K6497" t="s">
        <v>81</v>
      </c>
      <c r="L6497" t="s">
        <v>151</v>
      </c>
      <c r="M6497" t="s">
        <v>145</v>
      </c>
      <c r="N6497">
        <v>5</v>
      </c>
      <c r="O6497">
        <v>2021</v>
      </c>
    </row>
    <row r="6498" spans="1:15" x14ac:dyDescent="0.25">
      <c r="A6498" t="s">
        <v>12</v>
      </c>
      <c r="B6498" s="1">
        <v>44332</v>
      </c>
      <c r="C6498" t="s">
        <v>25</v>
      </c>
      <c r="D6498" t="s">
        <v>98</v>
      </c>
      <c r="E6498" t="s">
        <v>99</v>
      </c>
      <c r="F6498" t="s">
        <v>135</v>
      </c>
      <c r="G6498" t="s">
        <v>139</v>
      </c>
      <c r="H6498">
        <v>37</v>
      </c>
      <c r="I6498">
        <v>131</v>
      </c>
      <c r="J6498">
        <v>4847</v>
      </c>
      <c r="K6498" t="s">
        <v>81</v>
      </c>
      <c r="L6498" t="s">
        <v>151</v>
      </c>
      <c r="M6498" t="s">
        <v>145</v>
      </c>
      <c r="N6498">
        <v>5</v>
      </c>
      <c r="O6498">
        <v>2021</v>
      </c>
    </row>
    <row r="6499" spans="1:15" x14ac:dyDescent="0.25">
      <c r="A6499" t="s">
        <v>12</v>
      </c>
      <c r="B6499" s="1">
        <v>44332</v>
      </c>
      <c r="C6499" t="s">
        <v>25</v>
      </c>
      <c r="D6499" t="s">
        <v>98</v>
      </c>
      <c r="E6499" t="s">
        <v>99</v>
      </c>
      <c r="F6499" t="s">
        <v>141</v>
      </c>
      <c r="G6499" t="s">
        <v>136</v>
      </c>
      <c r="H6499">
        <v>33</v>
      </c>
      <c r="I6499">
        <v>119</v>
      </c>
      <c r="J6499">
        <v>3927</v>
      </c>
      <c r="K6499" t="s">
        <v>81</v>
      </c>
      <c r="L6499" t="s">
        <v>151</v>
      </c>
      <c r="M6499" t="s">
        <v>145</v>
      </c>
      <c r="N6499">
        <v>5</v>
      </c>
      <c r="O6499">
        <v>2021</v>
      </c>
    </row>
    <row r="6500" spans="1:15" x14ac:dyDescent="0.25">
      <c r="A6500" t="s">
        <v>12</v>
      </c>
      <c r="B6500" s="1">
        <v>44332</v>
      </c>
      <c r="C6500" t="s">
        <v>25</v>
      </c>
      <c r="D6500" t="s">
        <v>98</v>
      </c>
      <c r="E6500" t="s">
        <v>99</v>
      </c>
      <c r="F6500" t="s">
        <v>141</v>
      </c>
      <c r="G6500" t="s">
        <v>139</v>
      </c>
      <c r="H6500">
        <v>33</v>
      </c>
      <c r="I6500">
        <v>101</v>
      </c>
      <c r="J6500">
        <v>3333</v>
      </c>
      <c r="K6500" t="s">
        <v>81</v>
      </c>
      <c r="L6500" t="s">
        <v>151</v>
      </c>
      <c r="M6500" t="s">
        <v>145</v>
      </c>
      <c r="N6500">
        <v>5</v>
      </c>
      <c r="O6500">
        <v>2021</v>
      </c>
    </row>
    <row r="6501" spans="1:15" x14ac:dyDescent="0.25">
      <c r="A6501" t="s">
        <v>12</v>
      </c>
      <c r="B6501" s="1">
        <v>44332</v>
      </c>
      <c r="C6501" t="s">
        <v>25</v>
      </c>
      <c r="D6501" t="s">
        <v>98</v>
      </c>
      <c r="E6501" t="s">
        <v>99</v>
      </c>
      <c r="F6501" t="s">
        <v>135</v>
      </c>
      <c r="G6501" t="s">
        <v>144</v>
      </c>
      <c r="H6501">
        <v>41</v>
      </c>
      <c r="I6501">
        <v>116</v>
      </c>
      <c r="J6501">
        <v>4756</v>
      </c>
      <c r="K6501" t="s">
        <v>81</v>
      </c>
      <c r="L6501" t="s">
        <v>151</v>
      </c>
      <c r="M6501" t="s">
        <v>145</v>
      </c>
      <c r="N6501">
        <v>5</v>
      </c>
      <c r="O6501">
        <v>2021</v>
      </c>
    </row>
    <row r="6502" spans="1:15" x14ac:dyDescent="0.25">
      <c r="A6502" t="s">
        <v>12</v>
      </c>
      <c r="B6502" s="1">
        <v>44332</v>
      </c>
      <c r="C6502" t="s">
        <v>25</v>
      </c>
      <c r="D6502" t="s">
        <v>98</v>
      </c>
      <c r="E6502" t="s">
        <v>99</v>
      </c>
      <c r="F6502" t="s">
        <v>141</v>
      </c>
      <c r="G6502" t="s">
        <v>144</v>
      </c>
      <c r="H6502">
        <v>47</v>
      </c>
      <c r="I6502">
        <v>140</v>
      </c>
      <c r="J6502">
        <v>6580</v>
      </c>
      <c r="K6502" t="s">
        <v>81</v>
      </c>
      <c r="L6502" t="s">
        <v>151</v>
      </c>
      <c r="M6502" t="s">
        <v>145</v>
      </c>
      <c r="N6502">
        <v>5</v>
      </c>
      <c r="O6502">
        <v>2021</v>
      </c>
    </row>
    <row r="6503" spans="1:15" x14ac:dyDescent="0.25">
      <c r="A6503" t="s">
        <v>12</v>
      </c>
      <c r="B6503" s="1">
        <v>44365</v>
      </c>
      <c r="C6503" t="s">
        <v>25</v>
      </c>
      <c r="D6503" t="s">
        <v>98</v>
      </c>
      <c r="E6503" t="s">
        <v>99</v>
      </c>
      <c r="F6503" t="s">
        <v>135</v>
      </c>
      <c r="G6503" t="s">
        <v>136</v>
      </c>
      <c r="H6503">
        <v>44</v>
      </c>
      <c r="I6503">
        <v>210</v>
      </c>
      <c r="J6503">
        <v>9240</v>
      </c>
      <c r="K6503" t="s">
        <v>81</v>
      </c>
      <c r="L6503" t="s">
        <v>158</v>
      </c>
      <c r="M6503" t="s">
        <v>142</v>
      </c>
      <c r="N6503">
        <v>6</v>
      </c>
      <c r="O6503">
        <v>2021</v>
      </c>
    </row>
    <row r="6504" spans="1:15" x14ac:dyDescent="0.25">
      <c r="A6504" t="s">
        <v>12</v>
      </c>
      <c r="B6504" s="1">
        <v>44365</v>
      </c>
      <c r="C6504" t="s">
        <v>25</v>
      </c>
      <c r="D6504" t="s">
        <v>98</v>
      </c>
      <c r="E6504" t="s">
        <v>99</v>
      </c>
      <c r="F6504" t="s">
        <v>135</v>
      </c>
      <c r="G6504" t="s">
        <v>139</v>
      </c>
      <c r="H6504">
        <v>37</v>
      </c>
      <c r="I6504">
        <v>125</v>
      </c>
      <c r="J6504">
        <v>4625</v>
      </c>
      <c r="K6504" t="s">
        <v>81</v>
      </c>
      <c r="L6504" t="s">
        <v>158</v>
      </c>
      <c r="M6504" t="s">
        <v>142</v>
      </c>
      <c r="N6504">
        <v>6</v>
      </c>
      <c r="O6504">
        <v>2021</v>
      </c>
    </row>
    <row r="6505" spans="1:15" x14ac:dyDescent="0.25">
      <c r="A6505" t="s">
        <v>12</v>
      </c>
      <c r="B6505" s="1">
        <v>44365</v>
      </c>
      <c r="C6505" t="s">
        <v>25</v>
      </c>
      <c r="D6505" t="s">
        <v>98</v>
      </c>
      <c r="E6505" t="s">
        <v>99</v>
      </c>
      <c r="F6505" t="s">
        <v>141</v>
      </c>
      <c r="G6505" t="s">
        <v>136</v>
      </c>
      <c r="H6505">
        <v>41</v>
      </c>
      <c r="I6505">
        <v>143</v>
      </c>
      <c r="J6505">
        <v>5863</v>
      </c>
      <c r="K6505" t="s">
        <v>81</v>
      </c>
      <c r="L6505" t="s">
        <v>158</v>
      </c>
      <c r="M6505" t="s">
        <v>142</v>
      </c>
      <c r="N6505">
        <v>6</v>
      </c>
      <c r="O6505">
        <v>2021</v>
      </c>
    </row>
    <row r="6506" spans="1:15" x14ac:dyDescent="0.25">
      <c r="A6506" t="s">
        <v>12</v>
      </c>
      <c r="B6506" s="1">
        <v>44365</v>
      </c>
      <c r="C6506" t="s">
        <v>25</v>
      </c>
      <c r="D6506" t="s">
        <v>98</v>
      </c>
      <c r="E6506" t="s">
        <v>99</v>
      </c>
      <c r="F6506" t="s">
        <v>141</v>
      </c>
      <c r="G6506" t="s">
        <v>139</v>
      </c>
      <c r="H6506">
        <v>43</v>
      </c>
      <c r="I6506">
        <v>117</v>
      </c>
      <c r="J6506">
        <v>5031</v>
      </c>
      <c r="K6506" t="s">
        <v>81</v>
      </c>
      <c r="L6506" t="s">
        <v>158</v>
      </c>
      <c r="M6506" t="s">
        <v>142</v>
      </c>
      <c r="N6506">
        <v>6</v>
      </c>
      <c r="O6506">
        <v>2021</v>
      </c>
    </row>
    <row r="6507" spans="1:15" x14ac:dyDescent="0.25">
      <c r="A6507" t="s">
        <v>12</v>
      </c>
      <c r="B6507" s="1">
        <v>44365</v>
      </c>
      <c r="C6507" t="s">
        <v>25</v>
      </c>
      <c r="D6507" t="s">
        <v>98</v>
      </c>
      <c r="E6507" t="s">
        <v>99</v>
      </c>
      <c r="F6507" t="s">
        <v>135</v>
      </c>
      <c r="G6507" t="s">
        <v>144</v>
      </c>
      <c r="H6507">
        <v>57</v>
      </c>
      <c r="I6507">
        <v>135</v>
      </c>
      <c r="J6507">
        <v>7695</v>
      </c>
      <c r="K6507" t="s">
        <v>81</v>
      </c>
      <c r="L6507" t="s">
        <v>158</v>
      </c>
      <c r="M6507" t="s">
        <v>142</v>
      </c>
      <c r="N6507">
        <v>6</v>
      </c>
      <c r="O6507">
        <v>2021</v>
      </c>
    </row>
    <row r="6508" spans="1:15" x14ac:dyDescent="0.25">
      <c r="A6508" t="s">
        <v>12</v>
      </c>
      <c r="B6508" s="1">
        <v>44365</v>
      </c>
      <c r="C6508" t="s">
        <v>25</v>
      </c>
      <c r="D6508" t="s">
        <v>98</v>
      </c>
      <c r="E6508" t="s">
        <v>99</v>
      </c>
      <c r="F6508" t="s">
        <v>141</v>
      </c>
      <c r="G6508" t="s">
        <v>144</v>
      </c>
      <c r="H6508">
        <v>60</v>
      </c>
      <c r="I6508">
        <v>188</v>
      </c>
      <c r="J6508">
        <v>11280</v>
      </c>
      <c r="K6508" t="s">
        <v>81</v>
      </c>
      <c r="L6508" t="s">
        <v>158</v>
      </c>
      <c r="M6508" t="s">
        <v>142</v>
      </c>
      <c r="N6508">
        <v>6</v>
      </c>
      <c r="O6508">
        <v>2021</v>
      </c>
    </row>
    <row r="6509" spans="1:15" x14ac:dyDescent="0.25">
      <c r="A6509" t="s">
        <v>12</v>
      </c>
      <c r="B6509" s="1">
        <v>44393</v>
      </c>
      <c r="C6509" t="s">
        <v>25</v>
      </c>
      <c r="D6509" t="s">
        <v>98</v>
      </c>
      <c r="E6509" t="s">
        <v>99</v>
      </c>
      <c r="F6509" t="s">
        <v>135</v>
      </c>
      <c r="G6509" t="s">
        <v>136</v>
      </c>
      <c r="H6509">
        <v>58</v>
      </c>
      <c r="I6509">
        <v>221</v>
      </c>
      <c r="J6509">
        <v>12818</v>
      </c>
      <c r="K6509" t="s">
        <v>81</v>
      </c>
      <c r="L6509" t="s">
        <v>152</v>
      </c>
      <c r="M6509" t="s">
        <v>142</v>
      </c>
      <c r="N6509">
        <v>7</v>
      </c>
      <c r="O6509">
        <v>2021</v>
      </c>
    </row>
    <row r="6510" spans="1:15" x14ac:dyDescent="0.25">
      <c r="A6510" t="s">
        <v>23</v>
      </c>
      <c r="B6510" s="1">
        <v>44393</v>
      </c>
      <c r="C6510" t="s">
        <v>25</v>
      </c>
      <c r="D6510" t="s">
        <v>98</v>
      </c>
      <c r="E6510" t="s">
        <v>99</v>
      </c>
      <c r="F6510" t="s">
        <v>135</v>
      </c>
      <c r="G6510" t="s">
        <v>139</v>
      </c>
      <c r="H6510">
        <v>53</v>
      </c>
      <c r="I6510">
        <v>156</v>
      </c>
      <c r="J6510">
        <v>8268</v>
      </c>
      <c r="K6510" t="s">
        <v>81</v>
      </c>
      <c r="L6510" t="s">
        <v>152</v>
      </c>
      <c r="M6510" t="s">
        <v>142</v>
      </c>
      <c r="N6510">
        <v>7</v>
      </c>
      <c r="O6510">
        <v>2021</v>
      </c>
    </row>
    <row r="6511" spans="1:15" x14ac:dyDescent="0.25">
      <c r="A6511" t="s">
        <v>23</v>
      </c>
      <c r="B6511" s="1">
        <v>44393</v>
      </c>
      <c r="C6511" t="s">
        <v>25</v>
      </c>
      <c r="D6511" t="s">
        <v>98</v>
      </c>
      <c r="E6511" t="s">
        <v>99</v>
      </c>
      <c r="F6511" t="s">
        <v>141</v>
      </c>
      <c r="G6511" t="s">
        <v>136</v>
      </c>
      <c r="H6511">
        <v>48</v>
      </c>
      <c r="I6511">
        <v>142</v>
      </c>
      <c r="J6511">
        <v>6816</v>
      </c>
      <c r="K6511" t="s">
        <v>81</v>
      </c>
      <c r="L6511" t="s">
        <v>152</v>
      </c>
      <c r="M6511" t="s">
        <v>142</v>
      </c>
      <c r="N6511">
        <v>7</v>
      </c>
      <c r="O6511">
        <v>2021</v>
      </c>
    </row>
    <row r="6512" spans="1:15" x14ac:dyDescent="0.25">
      <c r="A6512" t="s">
        <v>23</v>
      </c>
      <c r="B6512" s="1">
        <v>44393</v>
      </c>
      <c r="C6512" t="s">
        <v>25</v>
      </c>
      <c r="D6512" t="s">
        <v>98</v>
      </c>
      <c r="E6512" t="s">
        <v>99</v>
      </c>
      <c r="F6512" t="s">
        <v>141</v>
      </c>
      <c r="G6512" t="s">
        <v>139</v>
      </c>
      <c r="H6512">
        <v>48</v>
      </c>
      <c r="I6512">
        <v>124</v>
      </c>
      <c r="J6512">
        <v>5952</v>
      </c>
      <c r="K6512" t="s">
        <v>81</v>
      </c>
      <c r="L6512" t="s">
        <v>152</v>
      </c>
      <c r="M6512" t="s">
        <v>142</v>
      </c>
      <c r="N6512">
        <v>7</v>
      </c>
      <c r="O6512">
        <v>2021</v>
      </c>
    </row>
    <row r="6513" spans="1:15" x14ac:dyDescent="0.25">
      <c r="A6513" t="s">
        <v>23</v>
      </c>
      <c r="B6513" s="1">
        <v>44393</v>
      </c>
      <c r="C6513" t="s">
        <v>25</v>
      </c>
      <c r="D6513" t="s">
        <v>98</v>
      </c>
      <c r="E6513" t="s">
        <v>99</v>
      </c>
      <c r="F6513" t="s">
        <v>135</v>
      </c>
      <c r="G6513" t="s">
        <v>144</v>
      </c>
      <c r="H6513">
        <v>59</v>
      </c>
      <c r="I6513">
        <v>150</v>
      </c>
      <c r="J6513">
        <v>8850</v>
      </c>
      <c r="K6513" t="s">
        <v>81</v>
      </c>
      <c r="L6513" t="s">
        <v>152</v>
      </c>
      <c r="M6513" t="s">
        <v>142</v>
      </c>
      <c r="N6513">
        <v>7</v>
      </c>
      <c r="O6513">
        <v>2021</v>
      </c>
    </row>
    <row r="6514" spans="1:15" x14ac:dyDescent="0.25">
      <c r="A6514" t="s">
        <v>23</v>
      </c>
      <c r="B6514" s="1">
        <v>44393</v>
      </c>
      <c r="C6514" t="s">
        <v>25</v>
      </c>
      <c r="D6514" t="s">
        <v>98</v>
      </c>
      <c r="E6514" t="s">
        <v>99</v>
      </c>
      <c r="F6514" t="s">
        <v>141</v>
      </c>
      <c r="G6514" t="s">
        <v>144</v>
      </c>
      <c r="H6514">
        <v>61</v>
      </c>
      <c r="I6514">
        <v>176</v>
      </c>
      <c r="J6514">
        <v>10736</v>
      </c>
      <c r="K6514" t="s">
        <v>81</v>
      </c>
      <c r="L6514" t="s">
        <v>152</v>
      </c>
      <c r="M6514" t="s">
        <v>142</v>
      </c>
      <c r="N6514">
        <v>7</v>
      </c>
      <c r="O6514">
        <v>2021</v>
      </c>
    </row>
    <row r="6515" spans="1:15" x14ac:dyDescent="0.25">
      <c r="A6515" t="s">
        <v>23</v>
      </c>
      <c r="B6515" s="1">
        <v>44425</v>
      </c>
      <c r="C6515" t="s">
        <v>25</v>
      </c>
      <c r="D6515" t="s">
        <v>98</v>
      </c>
      <c r="E6515" t="s">
        <v>99</v>
      </c>
      <c r="F6515" t="s">
        <v>135</v>
      </c>
      <c r="G6515" t="s">
        <v>136</v>
      </c>
      <c r="H6515">
        <v>56</v>
      </c>
      <c r="I6515">
        <v>215</v>
      </c>
      <c r="J6515">
        <v>12040</v>
      </c>
      <c r="K6515" t="s">
        <v>81</v>
      </c>
      <c r="L6515" t="s">
        <v>153</v>
      </c>
      <c r="M6515" t="s">
        <v>147</v>
      </c>
      <c r="N6515">
        <v>8</v>
      </c>
      <c r="O6515">
        <v>2021</v>
      </c>
    </row>
    <row r="6516" spans="1:15" x14ac:dyDescent="0.25">
      <c r="A6516" t="s">
        <v>23</v>
      </c>
      <c r="B6516" s="1">
        <v>44425</v>
      </c>
      <c r="C6516" t="s">
        <v>25</v>
      </c>
      <c r="D6516" t="s">
        <v>98</v>
      </c>
      <c r="E6516" t="s">
        <v>99</v>
      </c>
      <c r="F6516" t="s">
        <v>135</v>
      </c>
      <c r="G6516" t="s">
        <v>139</v>
      </c>
      <c r="H6516">
        <v>50</v>
      </c>
      <c r="I6516">
        <v>168</v>
      </c>
      <c r="J6516">
        <v>8400</v>
      </c>
      <c r="K6516" t="s">
        <v>81</v>
      </c>
      <c r="L6516" t="s">
        <v>153</v>
      </c>
      <c r="M6516" t="s">
        <v>147</v>
      </c>
      <c r="N6516">
        <v>8</v>
      </c>
      <c r="O6516">
        <v>2021</v>
      </c>
    </row>
    <row r="6517" spans="1:15" x14ac:dyDescent="0.25">
      <c r="A6517" t="s">
        <v>23</v>
      </c>
      <c r="B6517" s="1">
        <v>44425</v>
      </c>
      <c r="C6517" t="s">
        <v>25</v>
      </c>
      <c r="D6517" t="s">
        <v>98</v>
      </c>
      <c r="E6517" t="s">
        <v>99</v>
      </c>
      <c r="F6517" t="s">
        <v>141</v>
      </c>
      <c r="G6517" t="s">
        <v>136</v>
      </c>
      <c r="H6517">
        <v>48</v>
      </c>
      <c r="I6517">
        <v>147</v>
      </c>
      <c r="J6517">
        <v>7056</v>
      </c>
      <c r="K6517" t="s">
        <v>81</v>
      </c>
      <c r="L6517" t="s">
        <v>153</v>
      </c>
      <c r="M6517" t="s">
        <v>147</v>
      </c>
      <c r="N6517">
        <v>8</v>
      </c>
      <c r="O6517">
        <v>2021</v>
      </c>
    </row>
    <row r="6518" spans="1:15" x14ac:dyDescent="0.25">
      <c r="A6518" t="s">
        <v>23</v>
      </c>
      <c r="B6518" s="1">
        <v>44425</v>
      </c>
      <c r="C6518" t="s">
        <v>25</v>
      </c>
      <c r="D6518" t="s">
        <v>98</v>
      </c>
      <c r="E6518" t="s">
        <v>99</v>
      </c>
      <c r="F6518" t="s">
        <v>141</v>
      </c>
      <c r="G6518" t="s">
        <v>139</v>
      </c>
      <c r="H6518">
        <v>39</v>
      </c>
      <c r="I6518">
        <v>128</v>
      </c>
      <c r="J6518">
        <v>4992</v>
      </c>
      <c r="K6518" t="s">
        <v>81</v>
      </c>
      <c r="L6518" t="s">
        <v>153</v>
      </c>
      <c r="M6518" t="s">
        <v>147</v>
      </c>
      <c r="N6518">
        <v>8</v>
      </c>
      <c r="O6518">
        <v>2021</v>
      </c>
    </row>
    <row r="6519" spans="1:15" x14ac:dyDescent="0.25">
      <c r="A6519" t="s">
        <v>23</v>
      </c>
      <c r="B6519" s="1">
        <v>44425</v>
      </c>
      <c r="C6519" t="s">
        <v>25</v>
      </c>
      <c r="D6519" t="s">
        <v>98</v>
      </c>
      <c r="E6519" t="s">
        <v>99</v>
      </c>
      <c r="F6519" t="s">
        <v>135</v>
      </c>
      <c r="G6519" t="s">
        <v>144</v>
      </c>
      <c r="H6519">
        <v>46</v>
      </c>
      <c r="I6519">
        <v>122</v>
      </c>
      <c r="J6519">
        <v>5612</v>
      </c>
      <c r="K6519" t="s">
        <v>81</v>
      </c>
      <c r="L6519" t="s">
        <v>153</v>
      </c>
      <c r="M6519" t="s">
        <v>147</v>
      </c>
      <c r="N6519">
        <v>8</v>
      </c>
      <c r="O6519">
        <v>2021</v>
      </c>
    </row>
    <row r="6520" spans="1:15" x14ac:dyDescent="0.25">
      <c r="A6520" t="s">
        <v>23</v>
      </c>
      <c r="B6520" s="1">
        <v>44425</v>
      </c>
      <c r="C6520" t="s">
        <v>25</v>
      </c>
      <c r="D6520" t="s">
        <v>98</v>
      </c>
      <c r="E6520" t="s">
        <v>99</v>
      </c>
      <c r="F6520" t="s">
        <v>141</v>
      </c>
      <c r="G6520" t="s">
        <v>144</v>
      </c>
      <c r="H6520">
        <v>53</v>
      </c>
      <c r="I6520">
        <v>169</v>
      </c>
      <c r="J6520">
        <v>8957</v>
      </c>
      <c r="K6520" t="s">
        <v>81</v>
      </c>
      <c r="L6520" t="s">
        <v>153</v>
      </c>
      <c r="M6520" t="s">
        <v>147</v>
      </c>
      <c r="N6520">
        <v>8</v>
      </c>
      <c r="O6520">
        <v>2021</v>
      </c>
    </row>
    <row r="6521" spans="1:15" x14ac:dyDescent="0.25">
      <c r="A6521" t="s">
        <v>23</v>
      </c>
      <c r="B6521" s="1">
        <v>44455</v>
      </c>
      <c r="C6521" t="s">
        <v>25</v>
      </c>
      <c r="D6521" t="s">
        <v>98</v>
      </c>
      <c r="E6521" t="s">
        <v>99</v>
      </c>
      <c r="F6521" t="s">
        <v>135</v>
      </c>
      <c r="G6521" t="s">
        <v>136</v>
      </c>
      <c r="H6521">
        <v>47</v>
      </c>
      <c r="I6521">
        <v>203</v>
      </c>
      <c r="J6521">
        <v>9541</v>
      </c>
      <c r="K6521" t="s">
        <v>81</v>
      </c>
      <c r="L6521" t="s">
        <v>154</v>
      </c>
      <c r="M6521" t="s">
        <v>140</v>
      </c>
      <c r="N6521">
        <v>9</v>
      </c>
      <c r="O6521">
        <v>2021</v>
      </c>
    </row>
    <row r="6522" spans="1:15" x14ac:dyDescent="0.25">
      <c r="A6522" t="s">
        <v>23</v>
      </c>
      <c r="B6522" s="1">
        <v>44455</v>
      </c>
      <c r="C6522" t="s">
        <v>25</v>
      </c>
      <c r="D6522" t="s">
        <v>98</v>
      </c>
      <c r="E6522" t="s">
        <v>99</v>
      </c>
      <c r="F6522" t="s">
        <v>135</v>
      </c>
      <c r="G6522" t="s">
        <v>139</v>
      </c>
      <c r="H6522">
        <v>42</v>
      </c>
      <c r="I6522">
        <v>147</v>
      </c>
      <c r="J6522">
        <v>6174</v>
      </c>
      <c r="K6522" t="s">
        <v>81</v>
      </c>
      <c r="L6522" t="s">
        <v>154</v>
      </c>
      <c r="M6522" t="s">
        <v>140</v>
      </c>
      <c r="N6522">
        <v>9</v>
      </c>
      <c r="O6522">
        <v>2021</v>
      </c>
    </row>
    <row r="6523" spans="1:15" x14ac:dyDescent="0.25">
      <c r="A6523" t="s">
        <v>23</v>
      </c>
      <c r="B6523" s="1">
        <v>44455</v>
      </c>
      <c r="C6523" t="s">
        <v>25</v>
      </c>
      <c r="D6523" t="s">
        <v>98</v>
      </c>
      <c r="E6523" t="s">
        <v>99</v>
      </c>
      <c r="F6523" t="s">
        <v>141</v>
      </c>
      <c r="G6523" t="s">
        <v>136</v>
      </c>
      <c r="H6523">
        <v>19</v>
      </c>
      <c r="I6523">
        <v>123</v>
      </c>
      <c r="J6523">
        <v>2337</v>
      </c>
      <c r="K6523" t="s">
        <v>81</v>
      </c>
      <c r="L6523" t="s">
        <v>154</v>
      </c>
      <c r="M6523" t="s">
        <v>140</v>
      </c>
      <c r="N6523">
        <v>9</v>
      </c>
      <c r="O6523">
        <v>2021</v>
      </c>
    </row>
    <row r="6524" spans="1:15" x14ac:dyDescent="0.25">
      <c r="A6524" t="s">
        <v>23</v>
      </c>
      <c r="B6524" s="1">
        <v>44455</v>
      </c>
      <c r="C6524" t="s">
        <v>25</v>
      </c>
      <c r="D6524" t="s">
        <v>98</v>
      </c>
      <c r="E6524" t="s">
        <v>99</v>
      </c>
      <c r="F6524" t="s">
        <v>141</v>
      </c>
      <c r="G6524" t="s">
        <v>139</v>
      </c>
      <c r="H6524">
        <v>19</v>
      </c>
      <c r="I6524">
        <v>100</v>
      </c>
      <c r="J6524">
        <v>1900</v>
      </c>
      <c r="K6524" t="s">
        <v>81</v>
      </c>
      <c r="L6524" t="s">
        <v>154</v>
      </c>
      <c r="M6524" t="s">
        <v>140</v>
      </c>
      <c r="N6524">
        <v>9</v>
      </c>
      <c r="O6524">
        <v>2021</v>
      </c>
    </row>
    <row r="6525" spans="1:15" x14ac:dyDescent="0.25">
      <c r="A6525" t="s">
        <v>23</v>
      </c>
      <c r="B6525" s="1">
        <v>44455</v>
      </c>
      <c r="C6525" t="s">
        <v>25</v>
      </c>
      <c r="D6525" t="s">
        <v>98</v>
      </c>
      <c r="E6525" t="s">
        <v>99</v>
      </c>
      <c r="F6525" t="s">
        <v>135</v>
      </c>
      <c r="G6525" t="s">
        <v>144</v>
      </c>
      <c r="H6525">
        <v>29</v>
      </c>
      <c r="I6525">
        <v>108</v>
      </c>
      <c r="J6525">
        <v>3132</v>
      </c>
      <c r="K6525" t="s">
        <v>81</v>
      </c>
      <c r="L6525" t="s">
        <v>154</v>
      </c>
      <c r="M6525" t="s">
        <v>140</v>
      </c>
      <c r="N6525">
        <v>9</v>
      </c>
      <c r="O6525">
        <v>2021</v>
      </c>
    </row>
    <row r="6526" spans="1:15" x14ac:dyDescent="0.25">
      <c r="A6526" t="s">
        <v>23</v>
      </c>
      <c r="B6526" s="1">
        <v>44455</v>
      </c>
      <c r="C6526" t="s">
        <v>25</v>
      </c>
      <c r="D6526" t="s">
        <v>98</v>
      </c>
      <c r="E6526" t="s">
        <v>99</v>
      </c>
      <c r="F6526" t="s">
        <v>141</v>
      </c>
      <c r="G6526" t="s">
        <v>144</v>
      </c>
      <c r="H6526">
        <v>32</v>
      </c>
      <c r="I6526">
        <v>130</v>
      </c>
      <c r="J6526">
        <v>4160</v>
      </c>
      <c r="K6526" t="s">
        <v>81</v>
      </c>
      <c r="L6526" t="s">
        <v>154</v>
      </c>
      <c r="M6526" t="s">
        <v>140</v>
      </c>
      <c r="N6526">
        <v>9</v>
      </c>
      <c r="O6526">
        <v>2021</v>
      </c>
    </row>
    <row r="6527" spans="1:15" x14ac:dyDescent="0.25">
      <c r="A6527" t="s">
        <v>23</v>
      </c>
      <c r="B6527" s="1">
        <v>44487</v>
      </c>
      <c r="C6527" t="s">
        <v>25</v>
      </c>
      <c r="D6527" t="s">
        <v>98</v>
      </c>
      <c r="E6527" t="s">
        <v>99</v>
      </c>
      <c r="F6527" t="s">
        <v>135</v>
      </c>
      <c r="G6527" t="s">
        <v>136</v>
      </c>
      <c r="H6527">
        <v>32</v>
      </c>
      <c r="I6527">
        <v>176</v>
      </c>
      <c r="J6527">
        <v>5632</v>
      </c>
      <c r="K6527" t="s">
        <v>81</v>
      </c>
      <c r="L6527" t="s">
        <v>155</v>
      </c>
      <c r="M6527" t="s">
        <v>146</v>
      </c>
      <c r="N6527">
        <v>10</v>
      </c>
      <c r="O6527">
        <v>2021</v>
      </c>
    </row>
    <row r="6528" spans="1:15" x14ac:dyDescent="0.25">
      <c r="A6528" t="s">
        <v>23</v>
      </c>
      <c r="B6528" s="1">
        <v>44487</v>
      </c>
      <c r="C6528" t="s">
        <v>25</v>
      </c>
      <c r="D6528" t="s">
        <v>98</v>
      </c>
      <c r="E6528" t="s">
        <v>99</v>
      </c>
      <c r="F6528" t="s">
        <v>135</v>
      </c>
      <c r="G6528" t="s">
        <v>139</v>
      </c>
      <c r="H6528">
        <v>25</v>
      </c>
      <c r="I6528">
        <v>145</v>
      </c>
      <c r="J6528">
        <v>3625</v>
      </c>
      <c r="K6528" t="s">
        <v>81</v>
      </c>
      <c r="L6528" t="s">
        <v>155</v>
      </c>
      <c r="M6528" t="s">
        <v>146</v>
      </c>
      <c r="N6528">
        <v>10</v>
      </c>
      <c r="O6528">
        <v>2021</v>
      </c>
    </row>
    <row r="6529" spans="1:15" x14ac:dyDescent="0.25">
      <c r="A6529" t="s">
        <v>23</v>
      </c>
      <c r="B6529" s="1">
        <v>44487</v>
      </c>
      <c r="C6529" t="s">
        <v>25</v>
      </c>
      <c r="D6529" t="s">
        <v>98</v>
      </c>
      <c r="E6529" t="s">
        <v>99</v>
      </c>
      <c r="F6529" t="s">
        <v>141</v>
      </c>
      <c r="G6529" t="s">
        <v>136</v>
      </c>
      <c r="H6529">
        <v>24</v>
      </c>
      <c r="I6529">
        <v>98</v>
      </c>
      <c r="J6529">
        <v>2352</v>
      </c>
      <c r="K6529" t="s">
        <v>81</v>
      </c>
      <c r="L6529" t="s">
        <v>155</v>
      </c>
      <c r="M6529" t="s">
        <v>146</v>
      </c>
      <c r="N6529">
        <v>10</v>
      </c>
      <c r="O6529">
        <v>2021</v>
      </c>
    </row>
    <row r="6530" spans="1:15" x14ac:dyDescent="0.25">
      <c r="A6530" t="s">
        <v>23</v>
      </c>
      <c r="B6530" s="1">
        <v>44487</v>
      </c>
      <c r="C6530" t="s">
        <v>25</v>
      </c>
      <c r="D6530" t="s">
        <v>98</v>
      </c>
      <c r="E6530" t="s">
        <v>99</v>
      </c>
      <c r="F6530" t="s">
        <v>141</v>
      </c>
      <c r="G6530" t="s">
        <v>139</v>
      </c>
      <c r="H6530">
        <v>23</v>
      </c>
      <c r="I6530">
        <v>105</v>
      </c>
      <c r="J6530">
        <v>2415</v>
      </c>
      <c r="K6530" t="s">
        <v>81</v>
      </c>
      <c r="L6530" t="s">
        <v>155</v>
      </c>
      <c r="M6530" t="s">
        <v>146</v>
      </c>
      <c r="N6530">
        <v>10</v>
      </c>
      <c r="O6530">
        <v>2021</v>
      </c>
    </row>
    <row r="6531" spans="1:15" x14ac:dyDescent="0.25">
      <c r="A6531" t="s">
        <v>23</v>
      </c>
      <c r="B6531" s="1">
        <v>44487</v>
      </c>
      <c r="C6531" t="s">
        <v>25</v>
      </c>
      <c r="D6531" t="s">
        <v>98</v>
      </c>
      <c r="E6531" t="s">
        <v>99</v>
      </c>
      <c r="F6531" t="s">
        <v>135</v>
      </c>
      <c r="G6531" t="s">
        <v>144</v>
      </c>
      <c r="H6531">
        <v>32</v>
      </c>
      <c r="I6531">
        <v>98</v>
      </c>
      <c r="J6531">
        <v>3136</v>
      </c>
      <c r="K6531" t="s">
        <v>81</v>
      </c>
      <c r="L6531" t="s">
        <v>155</v>
      </c>
      <c r="M6531" t="s">
        <v>146</v>
      </c>
      <c r="N6531">
        <v>10</v>
      </c>
      <c r="O6531">
        <v>2021</v>
      </c>
    </row>
    <row r="6532" spans="1:15" x14ac:dyDescent="0.25">
      <c r="A6532" t="s">
        <v>24</v>
      </c>
      <c r="B6532" s="1">
        <v>44487</v>
      </c>
      <c r="C6532" t="s">
        <v>25</v>
      </c>
      <c r="D6532" t="s">
        <v>98</v>
      </c>
      <c r="E6532" t="s">
        <v>99</v>
      </c>
      <c r="F6532" t="s">
        <v>141</v>
      </c>
      <c r="G6532" t="s">
        <v>144</v>
      </c>
      <c r="H6532">
        <v>33</v>
      </c>
      <c r="I6532">
        <v>124</v>
      </c>
      <c r="J6532">
        <v>4092</v>
      </c>
      <c r="K6532" t="s">
        <v>81</v>
      </c>
      <c r="L6532" t="s">
        <v>155</v>
      </c>
      <c r="M6532" t="s">
        <v>146</v>
      </c>
      <c r="N6532">
        <v>10</v>
      </c>
      <c r="O6532">
        <v>2021</v>
      </c>
    </row>
    <row r="6533" spans="1:15" x14ac:dyDescent="0.25">
      <c r="A6533" t="s">
        <v>24</v>
      </c>
      <c r="B6533" s="1">
        <v>44517</v>
      </c>
      <c r="C6533" t="s">
        <v>25</v>
      </c>
      <c r="D6533" t="s">
        <v>98</v>
      </c>
      <c r="E6533" t="s">
        <v>99</v>
      </c>
      <c r="F6533" t="s">
        <v>135</v>
      </c>
      <c r="G6533" t="s">
        <v>136</v>
      </c>
      <c r="H6533">
        <v>28</v>
      </c>
      <c r="I6533">
        <v>163</v>
      </c>
      <c r="J6533">
        <v>4564</v>
      </c>
      <c r="K6533" t="s">
        <v>81</v>
      </c>
      <c r="L6533" t="s">
        <v>156</v>
      </c>
      <c r="M6533" t="s">
        <v>138</v>
      </c>
      <c r="N6533">
        <v>11</v>
      </c>
      <c r="O6533">
        <v>2021</v>
      </c>
    </row>
    <row r="6534" spans="1:15" x14ac:dyDescent="0.25">
      <c r="A6534" t="s">
        <v>24</v>
      </c>
      <c r="B6534" s="1">
        <v>44517</v>
      </c>
      <c r="C6534" t="s">
        <v>25</v>
      </c>
      <c r="D6534" t="s">
        <v>98</v>
      </c>
      <c r="E6534" t="s">
        <v>99</v>
      </c>
      <c r="F6534" t="s">
        <v>135</v>
      </c>
      <c r="G6534" t="s">
        <v>139</v>
      </c>
      <c r="H6534">
        <v>18</v>
      </c>
      <c r="I6534">
        <v>117</v>
      </c>
      <c r="J6534">
        <v>2106</v>
      </c>
      <c r="K6534" t="s">
        <v>81</v>
      </c>
      <c r="L6534" t="s">
        <v>156</v>
      </c>
      <c r="M6534" t="s">
        <v>138</v>
      </c>
      <c r="N6534">
        <v>11</v>
      </c>
      <c r="O6534">
        <v>2021</v>
      </c>
    </row>
    <row r="6535" spans="1:15" x14ac:dyDescent="0.25">
      <c r="A6535" t="s">
        <v>24</v>
      </c>
      <c r="B6535" s="1">
        <v>44517</v>
      </c>
      <c r="C6535" t="s">
        <v>25</v>
      </c>
      <c r="D6535" t="s">
        <v>98</v>
      </c>
      <c r="E6535" t="s">
        <v>99</v>
      </c>
      <c r="F6535" t="s">
        <v>141</v>
      </c>
      <c r="G6535" t="s">
        <v>136</v>
      </c>
      <c r="H6535">
        <v>28</v>
      </c>
      <c r="I6535">
        <v>111</v>
      </c>
      <c r="J6535">
        <v>3108</v>
      </c>
      <c r="K6535" t="s">
        <v>81</v>
      </c>
      <c r="L6535" t="s">
        <v>156</v>
      </c>
      <c r="M6535" t="s">
        <v>138</v>
      </c>
      <c r="N6535">
        <v>11</v>
      </c>
      <c r="O6535">
        <v>2021</v>
      </c>
    </row>
    <row r="6536" spans="1:15" x14ac:dyDescent="0.25">
      <c r="A6536" t="s">
        <v>24</v>
      </c>
      <c r="B6536" s="1">
        <v>44517</v>
      </c>
      <c r="C6536" t="s">
        <v>25</v>
      </c>
      <c r="D6536" t="s">
        <v>98</v>
      </c>
      <c r="E6536" t="s">
        <v>99</v>
      </c>
      <c r="F6536" t="s">
        <v>141</v>
      </c>
      <c r="G6536" t="s">
        <v>139</v>
      </c>
      <c r="H6536">
        <v>54</v>
      </c>
      <c r="I6536">
        <v>117</v>
      </c>
      <c r="J6536">
        <v>6318</v>
      </c>
      <c r="K6536" t="s">
        <v>81</v>
      </c>
      <c r="L6536" t="s">
        <v>156</v>
      </c>
      <c r="M6536" t="s">
        <v>138</v>
      </c>
      <c r="N6536">
        <v>11</v>
      </c>
      <c r="O6536">
        <v>2021</v>
      </c>
    </row>
    <row r="6537" spans="1:15" x14ac:dyDescent="0.25">
      <c r="A6537" t="s">
        <v>24</v>
      </c>
      <c r="B6537" s="1">
        <v>44517</v>
      </c>
      <c r="C6537" t="s">
        <v>25</v>
      </c>
      <c r="D6537" t="s">
        <v>98</v>
      </c>
      <c r="E6537" t="s">
        <v>99</v>
      </c>
      <c r="F6537" t="s">
        <v>135</v>
      </c>
      <c r="G6537" t="s">
        <v>144</v>
      </c>
      <c r="H6537">
        <v>71</v>
      </c>
      <c r="I6537">
        <v>123</v>
      </c>
      <c r="J6537">
        <v>8733</v>
      </c>
      <c r="K6537" t="s">
        <v>81</v>
      </c>
      <c r="L6537" t="s">
        <v>156</v>
      </c>
      <c r="M6537" t="s">
        <v>138</v>
      </c>
      <c r="N6537">
        <v>11</v>
      </c>
      <c r="O6537">
        <v>2021</v>
      </c>
    </row>
    <row r="6538" spans="1:15" x14ac:dyDescent="0.25">
      <c r="A6538" t="s">
        <v>24</v>
      </c>
      <c r="B6538" s="1">
        <v>44517</v>
      </c>
      <c r="C6538" t="s">
        <v>25</v>
      </c>
      <c r="D6538" t="s">
        <v>98</v>
      </c>
      <c r="E6538" t="s">
        <v>99</v>
      </c>
      <c r="F6538" t="s">
        <v>141</v>
      </c>
      <c r="G6538" t="s">
        <v>144</v>
      </c>
      <c r="H6538">
        <v>68</v>
      </c>
      <c r="I6538">
        <v>158</v>
      </c>
      <c r="J6538">
        <v>10744</v>
      </c>
      <c r="K6538" t="s">
        <v>81</v>
      </c>
      <c r="L6538" t="s">
        <v>156</v>
      </c>
      <c r="M6538" t="s">
        <v>138</v>
      </c>
      <c r="N6538">
        <v>11</v>
      </c>
      <c r="O6538">
        <v>2021</v>
      </c>
    </row>
    <row r="6539" spans="1:15" x14ac:dyDescent="0.25">
      <c r="A6539" t="s">
        <v>24</v>
      </c>
      <c r="B6539" s="1">
        <v>44546</v>
      </c>
      <c r="C6539" t="s">
        <v>25</v>
      </c>
      <c r="D6539" t="s">
        <v>98</v>
      </c>
      <c r="E6539" t="s">
        <v>99</v>
      </c>
      <c r="F6539" t="s">
        <v>135</v>
      </c>
      <c r="G6539" t="s">
        <v>136</v>
      </c>
      <c r="H6539">
        <v>68</v>
      </c>
      <c r="I6539">
        <v>194</v>
      </c>
      <c r="J6539">
        <v>13192</v>
      </c>
      <c r="K6539" t="s">
        <v>81</v>
      </c>
      <c r="L6539" t="s">
        <v>157</v>
      </c>
      <c r="M6539" t="s">
        <v>140</v>
      </c>
      <c r="N6539">
        <v>12</v>
      </c>
      <c r="O6539">
        <v>2021</v>
      </c>
    </row>
    <row r="6540" spans="1:15" x14ac:dyDescent="0.25">
      <c r="A6540" t="s">
        <v>24</v>
      </c>
      <c r="B6540" s="1">
        <v>44546</v>
      </c>
      <c r="C6540" t="s">
        <v>25</v>
      </c>
      <c r="D6540" t="s">
        <v>98</v>
      </c>
      <c r="E6540" t="s">
        <v>99</v>
      </c>
      <c r="F6540" t="s">
        <v>135</v>
      </c>
      <c r="G6540" t="s">
        <v>139</v>
      </c>
      <c r="H6540">
        <v>58</v>
      </c>
      <c r="I6540">
        <v>155</v>
      </c>
      <c r="J6540">
        <v>8990</v>
      </c>
      <c r="K6540" t="s">
        <v>81</v>
      </c>
      <c r="L6540" t="s">
        <v>157</v>
      </c>
      <c r="M6540" t="s">
        <v>140</v>
      </c>
      <c r="N6540">
        <v>12</v>
      </c>
      <c r="O6540">
        <v>2021</v>
      </c>
    </row>
    <row r="6541" spans="1:15" x14ac:dyDescent="0.25">
      <c r="A6541" t="s">
        <v>24</v>
      </c>
      <c r="B6541" s="1">
        <v>44546</v>
      </c>
      <c r="C6541" t="s">
        <v>25</v>
      </c>
      <c r="D6541" t="s">
        <v>98</v>
      </c>
      <c r="E6541" t="s">
        <v>99</v>
      </c>
      <c r="F6541" t="s">
        <v>141</v>
      </c>
      <c r="G6541" t="s">
        <v>136</v>
      </c>
      <c r="H6541">
        <v>59</v>
      </c>
      <c r="I6541">
        <v>137</v>
      </c>
      <c r="J6541">
        <v>8083</v>
      </c>
      <c r="K6541" t="s">
        <v>81</v>
      </c>
      <c r="L6541" t="s">
        <v>157</v>
      </c>
      <c r="M6541" t="s">
        <v>140</v>
      </c>
      <c r="N6541">
        <v>12</v>
      </c>
      <c r="O6541">
        <v>2021</v>
      </c>
    </row>
    <row r="6542" spans="1:15" x14ac:dyDescent="0.25">
      <c r="A6542" t="s">
        <v>24</v>
      </c>
      <c r="B6542" s="1">
        <v>44546</v>
      </c>
      <c r="C6542" t="s">
        <v>25</v>
      </c>
      <c r="D6542" t="s">
        <v>98</v>
      </c>
      <c r="E6542" t="s">
        <v>99</v>
      </c>
      <c r="F6542" t="s">
        <v>141</v>
      </c>
      <c r="G6542" t="s">
        <v>139</v>
      </c>
      <c r="H6542">
        <v>56</v>
      </c>
      <c r="I6542">
        <v>133</v>
      </c>
      <c r="J6542">
        <v>7448</v>
      </c>
      <c r="K6542" t="s">
        <v>81</v>
      </c>
      <c r="L6542" t="s">
        <v>157</v>
      </c>
      <c r="M6542" t="s">
        <v>140</v>
      </c>
      <c r="N6542">
        <v>12</v>
      </c>
      <c r="O6542">
        <v>2021</v>
      </c>
    </row>
    <row r="6543" spans="1:15" x14ac:dyDescent="0.25">
      <c r="A6543" t="s">
        <v>24</v>
      </c>
      <c r="B6543" s="1">
        <v>44546</v>
      </c>
      <c r="C6543" t="s">
        <v>25</v>
      </c>
      <c r="D6543" t="s">
        <v>98</v>
      </c>
      <c r="E6543" t="s">
        <v>99</v>
      </c>
      <c r="F6543" t="s">
        <v>135</v>
      </c>
      <c r="G6543" t="s">
        <v>144</v>
      </c>
      <c r="H6543">
        <v>65</v>
      </c>
      <c r="I6543">
        <v>124</v>
      </c>
      <c r="J6543">
        <v>8060</v>
      </c>
      <c r="K6543" t="s">
        <v>81</v>
      </c>
      <c r="L6543" t="s">
        <v>157</v>
      </c>
      <c r="M6543" t="s">
        <v>140</v>
      </c>
      <c r="N6543">
        <v>12</v>
      </c>
      <c r="O6543">
        <v>2021</v>
      </c>
    </row>
    <row r="6544" spans="1:15" x14ac:dyDescent="0.25">
      <c r="A6544" t="s">
        <v>24</v>
      </c>
      <c r="B6544" s="1">
        <v>44546</v>
      </c>
      <c r="C6544" t="s">
        <v>25</v>
      </c>
      <c r="D6544" t="s">
        <v>98</v>
      </c>
      <c r="E6544" t="s">
        <v>99</v>
      </c>
      <c r="F6544" t="s">
        <v>141</v>
      </c>
      <c r="G6544" t="s">
        <v>144</v>
      </c>
      <c r="H6544">
        <v>71</v>
      </c>
      <c r="I6544">
        <v>144</v>
      </c>
      <c r="J6544">
        <v>10224</v>
      </c>
      <c r="K6544" t="s">
        <v>81</v>
      </c>
      <c r="L6544" t="s">
        <v>157</v>
      </c>
      <c r="M6544" t="s">
        <v>140</v>
      </c>
      <c r="N6544">
        <v>12</v>
      </c>
      <c r="O6544">
        <v>2021</v>
      </c>
    </row>
    <row r="6545" spans="1:15" x14ac:dyDescent="0.25">
      <c r="A6545" t="s">
        <v>24</v>
      </c>
      <c r="B6545" s="1">
        <v>44219</v>
      </c>
      <c r="C6545" t="s">
        <v>25</v>
      </c>
      <c r="D6545" t="s">
        <v>98</v>
      </c>
      <c r="E6545" t="s">
        <v>99</v>
      </c>
      <c r="F6545" t="s">
        <v>135</v>
      </c>
      <c r="G6545" t="s">
        <v>136</v>
      </c>
      <c r="H6545">
        <v>24</v>
      </c>
      <c r="I6545">
        <v>176</v>
      </c>
      <c r="J6545">
        <v>4224</v>
      </c>
      <c r="K6545" t="s">
        <v>81</v>
      </c>
      <c r="L6545" t="s">
        <v>137</v>
      </c>
      <c r="M6545" t="s">
        <v>143</v>
      </c>
      <c r="N6545">
        <v>1</v>
      </c>
      <c r="O6545">
        <v>2021</v>
      </c>
    </row>
    <row r="6546" spans="1:15" x14ac:dyDescent="0.25">
      <c r="A6546" t="s">
        <v>24</v>
      </c>
      <c r="B6546" s="1">
        <v>44219</v>
      </c>
      <c r="C6546" t="s">
        <v>25</v>
      </c>
      <c r="D6546" t="s">
        <v>98</v>
      </c>
      <c r="E6546" t="s">
        <v>99</v>
      </c>
      <c r="F6546" t="s">
        <v>135</v>
      </c>
      <c r="G6546" t="s">
        <v>139</v>
      </c>
      <c r="H6546">
        <v>25</v>
      </c>
      <c r="I6546">
        <v>131</v>
      </c>
      <c r="J6546">
        <v>3275</v>
      </c>
      <c r="K6546" t="s">
        <v>81</v>
      </c>
      <c r="L6546" t="s">
        <v>137</v>
      </c>
      <c r="M6546" t="s">
        <v>143</v>
      </c>
      <c r="N6546">
        <v>1</v>
      </c>
      <c r="O6546">
        <v>2021</v>
      </c>
    </row>
    <row r="6547" spans="1:15" x14ac:dyDescent="0.25">
      <c r="A6547" t="s">
        <v>24</v>
      </c>
      <c r="B6547" s="1">
        <v>44219</v>
      </c>
      <c r="C6547" t="s">
        <v>25</v>
      </c>
      <c r="D6547" t="s">
        <v>98</v>
      </c>
      <c r="E6547" t="s">
        <v>99</v>
      </c>
      <c r="F6547" t="s">
        <v>141</v>
      </c>
      <c r="G6547" t="s">
        <v>136</v>
      </c>
      <c r="H6547">
        <v>14</v>
      </c>
      <c r="I6547">
        <v>117</v>
      </c>
      <c r="J6547">
        <v>1638</v>
      </c>
      <c r="K6547" t="s">
        <v>81</v>
      </c>
      <c r="L6547" t="s">
        <v>137</v>
      </c>
      <c r="M6547" t="s">
        <v>143</v>
      </c>
      <c r="N6547">
        <v>1</v>
      </c>
      <c r="O6547">
        <v>2021</v>
      </c>
    </row>
    <row r="6548" spans="1:15" x14ac:dyDescent="0.25">
      <c r="A6548" t="s">
        <v>24</v>
      </c>
      <c r="B6548" s="1">
        <v>44219</v>
      </c>
      <c r="C6548" t="s">
        <v>25</v>
      </c>
      <c r="D6548" t="s">
        <v>98</v>
      </c>
      <c r="E6548" t="s">
        <v>99</v>
      </c>
      <c r="F6548" t="s">
        <v>141</v>
      </c>
      <c r="G6548" t="s">
        <v>139</v>
      </c>
      <c r="H6548">
        <v>19</v>
      </c>
      <c r="I6548">
        <v>78</v>
      </c>
      <c r="J6548">
        <v>1482</v>
      </c>
      <c r="K6548" t="s">
        <v>81</v>
      </c>
      <c r="L6548" t="s">
        <v>137</v>
      </c>
      <c r="M6548" t="s">
        <v>143</v>
      </c>
      <c r="N6548">
        <v>1</v>
      </c>
      <c r="O6548">
        <v>2021</v>
      </c>
    </row>
    <row r="6549" spans="1:15" x14ac:dyDescent="0.25">
      <c r="A6549" t="s">
        <v>24</v>
      </c>
      <c r="B6549" s="1">
        <v>44219</v>
      </c>
      <c r="C6549" t="s">
        <v>25</v>
      </c>
      <c r="D6549" t="s">
        <v>98</v>
      </c>
      <c r="E6549" t="s">
        <v>99</v>
      </c>
      <c r="F6549" t="s">
        <v>135</v>
      </c>
      <c r="G6549" t="s">
        <v>144</v>
      </c>
      <c r="H6549">
        <v>34</v>
      </c>
      <c r="I6549">
        <v>95</v>
      </c>
      <c r="J6549">
        <v>3230</v>
      </c>
      <c r="K6549" t="s">
        <v>81</v>
      </c>
      <c r="L6549" t="s">
        <v>137</v>
      </c>
      <c r="M6549" t="s">
        <v>143</v>
      </c>
      <c r="N6549">
        <v>1</v>
      </c>
      <c r="O6549">
        <v>2021</v>
      </c>
    </row>
    <row r="6550" spans="1:15" x14ac:dyDescent="0.25">
      <c r="A6550" t="s">
        <v>24</v>
      </c>
      <c r="B6550" s="1">
        <v>44219</v>
      </c>
      <c r="C6550" t="s">
        <v>25</v>
      </c>
      <c r="D6550" t="s">
        <v>98</v>
      </c>
      <c r="E6550" t="s">
        <v>99</v>
      </c>
      <c r="F6550" t="s">
        <v>141</v>
      </c>
      <c r="G6550" t="s">
        <v>144</v>
      </c>
      <c r="H6550">
        <v>23</v>
      </c>
      <c r="I6550">
        <v>122</v>
      </c>
      <c r="J6550">
        <v>2806</v>
      </c>
      <c r="K6550" t="s">
        <v>81</v>
      </c>
      <c r="L6550" t="s">
        <v>137</v>
      </c>
      <c r="M6550" t="s">
        <v>143</v>
      </c>
      <c r="N6550">
        <v>1</v>
      </c>
      <c r="O6550">
        <v>2021</v>
      </c>
    </row>
    <row r="6551" spans="1:15" x14ac:dyDescent="0.25">
      <c r="A6551" t="s">
        <v>24</v>
      </c>
      <c r="B6551" s="1">
        <v>44248</v>
      </c>
      <c r="C6551" t="s">
        <v>25</v>
      </c>
      <c r="D6551" t="s">
        <v>98</v>
      </c>
      <c r="E6551" t="s">
        <v>99</v>
      </c>
      <c r="F6551" t="s">
        <v>135</v>
      </c>
      <c r="G6551" t="s">
        <v>136</v>
      </c>
      <c r="H6551">
        <v>24</v>
      </c>
      <c r="I6551">
        <v>189</v>
      </c>
      <c r="J6551">
        <v>4536</v>
      </c>
      <c r="K6551" t="s">
        <v>81</v>
      </c>
      <c r="L6551" t="s">
        <v>148</v>
      </c>
      <c r="M6551" t="s">
        <v>145</v>
      </c>
      <c r="N6551">
        <v>2</v>
      </c>
      <c r="O6551">
        <v>2021</v>
      </c>
    </row>
    <row r="6552" spans="1:15" x14ac:dyDescent="0.25">
      <c r="A6552" t="s">
        <v>24</v>
      </c>
      <c r="B6552" s="1">
        <v>44248</v>
      </c>
      <c r="C6552" t="s">
        <v>25</v>
      </c>
      <c r="D6552" t="s">
        <v>98</v>
      </c>
      <c r="E6552" t="s">
        <v>99</v>
      </c>
      <c r="F6552" t="s">
        <v>135</v>
      </c>
      <c r="G6552" t="s">
        <v>139</v>
      </c>
      <c r="H6552">
        <v>24</v>
      </c>
      <c r="I6552">
        <v>105</v>
      </c>
      <c r="J6552">
        <v>2520</v>
      </c>
      <c r="K6552" t="s">
        <v>81</v>
      </c>
      <c r="L6552" t="s">
        <v>148</v>
      </c>
      <c r="M6552" t="s">
        <v>145</v>
      </c>
      <c r="N6552">
        <v>2</v>
      </c>
      <c r="O6552">
        <v>2021</v>
      </c>
    </row>
    <row r="6553" spans="1:15" x14ac:dyDescent="0.25">
      <c r="A6553" t="s">
        <v>24</v>
      </c>
      <c r="B6553" s="1">
        <v>44248</v>
      </c>
      <c r="C6553" t="s">
        <v>25</v>
      </c>
      <c r="D6553" t="s">
        <v>98</v>
      </c>
      <c r="E6553" t="s">
        <v>99</v>
      </c>
      <c r="F6553" t="s">
        <v>141</v>
      </c>
      <c r="G6553" t="s">
        <v>136</v>
      </c>
      <c r="H6553">
        <v>14</v>
      </c>
      <c r="I6553">
        <v>120</v>
      </c>
      <c r="J6553">
        <v>1680</v>
      </c>
      <c r="K6553" t="s">
        <v>81</v>
      </c>
      <c r="L6553" t="s">
        <v>148</v>
      </c>
      <c r="M6553" t="s">
        <v>145</v>
      </c>
      <c r="N6553">
        <v>2</v>
      </c>
      <c r="O6553">
        <v>2021</v>
      </c>
    </row>
    <row r="6554" spans="1:15" x14ac:dyDescent="0.25">
      <c r="A6554" t="s">
        <v>23</v>
      </c>
      <c r="B6554" s="1">
        <v>44248</v>
      </c>
      <c r="C6554" t="s">
        <v>25</v>
      </c>
      <c r="D6554" t="s">
        <v>100</v>
      </c>
      <c r="E6554" t="s">
        <v>101</v>
      </c>
      <c r="F6554" t="s">
        <v>141</v>
      </c>
      <c r="G6554" t="s">
        <v>139</v>
      </c>
      <c r="H6554">
        <v>18</v>
      </c>
      <c r="I6554">
        <v>70</v>
      </c>
      <c r="J6554">
        <v>1260</v>
      </c>
      <c r="K6554" t="s">
        <v>81</v>
      </c>
      <c r="L6554" t="s">
        <v>148</v>
      </c>
      <c r="M6554" t="s">
        <v>145</v>
      </c>
      <c r="N6554">
        <v>2</v>
      </c>
      <c r="O6554">
        <v>2021</v>
      </c>
    </row>
    <row r="6555" spans="1:15" x14ac:dyDescent="0.25">
      <c r="A6555" t="s">
        <v>23</v>
      </c>
      <c r="B6555" s="1">
        <v>44248</v>
      </c>
      <c r="C6555" t="s">
        <v>25</v>
      </c>
      <c r="D6555" t="s">
        <v>100</v>
      </c>
      <c r="E6555" t="s">
        <v>101</v>
      </c>
      <c r="F6555" t="s">
        <v>135</v>
      </c>
      <c r="G6555" t="s">
        <v>144</v>
      </c>
      <c r="H6555">
        <v>34</v>
      </c>
      <c r="I6555">
        <v>98</v>
      </c>
      <c r="J6555">
        <v>3332</v>
      </c>
      <c r="K6555" t="s">
        <v>81</v>
      </c>
      <c r="L6555" t="s">
        <v>148</v>
      </c>
      <c r="M6555" t="s">
        <v>145</v>
      </c>
      <c r="N6555">
        <v>2</v>
      </c>
      <c r="O6555">
        <v>2021</v>
      </c>
    </row>
    <row r="6556" spans="1:15" x14ac:dyDescent="0.25">
      <c r="A6556" t="s">
        <v>23</v>
      </c>
      <c r="B6556" s="1">
        <v>44248</v>
      </c>
      <c r="C6556" t="s">
        <v>25</v>
      </c>
      <c r="D6556" t="s">
        <v>100</v>
      </c>
      <c r="E6556" t="s">
        <v>101</v>
      </c>
      <c r="F6556" t="s">
        <v>141</v>
      </c>
      <c r="G6556" t="s">
        <v>144</v>
      </c>
      <c r="H6556">
        <v>19</v>
      </c>
      <c r="I6556">
        <v>115</v>
      </c>
      <c r="J6556">
        <v>2185</v>
      </c>
      <c r="K6556" t="s">
        <v>81</v>
      </c>
      <c r="L6556" t="s">
        <v>148</v>
      </c>
      <c r="M6556" t="s">
        <v>145</v>
      </c>
      <c r="N6556">
        <v>2</v>
      </c>
      <c r="O6556">
        <v>2021</v>
      </c>
    </row>
    <row r="6557" spans="1:15" x14ac:dyDescent="0.25">
      <c r="A6557" t="s">
        <v>23</v>
      </c>
      <c r="B6557" s="1">
        <v>44274</v>
      </c>
      <c r="C6557" t="s">
        <v>25</v>
      </c>
      <c r="D6557" t="s">
        <v>100</v>
      </c>
      <c r="E6557" t="s">
        <v>101</v>
      </c>
      <c r="F6557" t="s">
        <v>135</v>
      </c>
      <c r="G6557" t="s">
        <v>136</v>
      </c>
      <c r="H6557">
        <v>18</v>
      </c>
      <c r="I6557">
        <v>181</v>
      </c>
      <c r="J6557">
        <v>3258</v>
      </c>
      <c r="K6557" t="s">
        <v>81</v>
      </c>
      <c r="L6557" t="s">
        <v>149</v>
      </c>
      <c r="M6557" t="s">
        <v>142</v>
      </c>
      <c r="N6557">
        <v>3</v>
      </c>
      <c r="O6557">
        <v>2021</v>
      </c>
    </row>
    <row r="6558" spans="1:15" x14ac:dyDescent="0.25">
      <c r="A6558" t="s">
        <v>23</v>
      </c>
      <c r="B6558" s="1">
        <v>44274</v>
      </c>
      <c r="C6558" t="s">
        <v>25</v>
      </c>
      <c r="D6558" t="s">
        <v>100</v>
      </c>
      <c r="E6558" t="s">
        <v>101</v>
      </c>
      <c r="F6558" t="s">
        <v>135</v>
      </c>
      <c r="G6558" t="s">
        <v>139</v>
      </c>
      <c r="H6558">
        <v>20</v>
      </c>
      <c r="I6558">
        <v>98</v>
      </c>
      <c r="J6558">
        <v>1960</v>
      </c>
      <c r="K6558" t="s">
        <v>81</v>
      </c>
      <c r="L6558" t="s">
        <v>149</v>
      </c>
      <c r="M6558" t="s">
        <v>142</v>
      </c>
      <c r="N6558">
        <v>3</v>
      </c>
      <c r="O6558">
        <v>2021</v>
      </c>
    </row>
    <row r="6559" spans="1:15" x14ac:dyDescent="0.25">
      <c r="A6559" t="s">
        <v>23</v>
      </c>
      <c r="B6559" s="1">
        <v>44274</v>
      </c>
      <c r="C6559" t="s">
        <v>25</v>
      </c>
      <c r="D6559" t="s">
        <v>100</v>
      </c>
      <c r="E6559" t="s">
        <v>101</v>
      </c>
      <c r="F6559" t="s">
        <v>141</v>
      </c>
      <c r="G6559" t="s">
        <v>136</v>
      </c>
      <c r="H6559">
        <v>10</v>
      </c>
      <c r="I6559">
        <v>88</v>
      </c>
      <c r="J6559">
        <v>880</v>
      </c>
      <c r="K6559" t="s">
        <v>81</v>
      </c>
      <c r="L6559" t="s">
        <v>149</v>
      </c>
      <c r="M6559" t="s">
        <v>142</v>
      </c>
      <c r="N6559">
        <v>3</v>
      </c>
      <c r="O6559">
        <v>2021</v>
      </c>
    </row>
    <row r="6560" spans="1:15" x14ac:dyDescent="0.25">
      <c r="A6560" t="s">
        <v>23</v>
      </c>
      <c r="B6560" s="1">
        <v>44274</v>
      </c>
      <c r="C6560" t="s">
        <v>25</v>
      </c>
      <c r="D6560" t="s">
        <v>100</v>
      </c>
      <c r="E6560" t="s">
        <v>101</v>
      </c>
      <c r="F6560" t="s">
        <v>141</v>
      </c>
      <c r="G6560" t="s">
        <v>139</v>
      </c>
      <c r="H6560">
        <v>19</v>
      </c>
      <c r="I6560">
        <v>60</v>
      </c>
      <c r="J6560">
        <v>1140</v>
      </c>
      <c r="K6560" t="s">
        <v>81</v>
      </c>
      <c r="L6560" t="s">
        <v>149</v>
      </c>
      <c r="M6560" t="s">
        <v>142</v>
      </c>
      <c r="N6560">
        <v>3</v>
      </c>
      <c r="O6560">
        <v>2021</v>
      </c>
    </row>
    <row r="6561" spans="1:15" x14ac:dyDescent="0.25">
      <c r="A6561" t="s">
        <v>23</v>
      </c>
      <c r="B6561" s="1">
        <v>44274</v>
      </c>
      <c r="C6561" t="s">
        <v>25</v>
      </c>
      <c r="D6561" t="s">
        <v>100</v>
      </c>
      <c r="E6561" t="s">
        <v>101</v>
      </c>
      <c r="F6561" t="s">
        <v>135</v>
      </c>
      <c r="G6561" t="s">
        <v>144</v>
      </c>
      <c r="H6561">
        <v>32</v>
      </c>
      <c r="I6561">
        <v>65</v>
      </c>
      <c r="J6561">
        <v>2080</v>
      </c>
      <c r="K6561" t="s">
        <v>81</v>
      </c>
      <c r="L6561" t="s">
        <v>149</v>
      </c>
      <c r="M6561" t="s">
        <v>142</v>
      </c>
      <c r="N6561">
        <v>3</v>
      </c>
      <c r="O6561">
        <v>2021</v>
      </c>
    </row>
    <row r="6562" spans="1:15" x14ac:dyDescent="0.25">
      <c r="A6562" t="s">
        <v>23</v>
      </c>
      <c r="B6562" s="1">
        <v>44274</v>
      </c>
      <c r="C6562" t="s">
        <v>25</v>
      </c>
      <c r="D6562" t="s">
        <v>100</v>
      </c>
      <c r="E6562" t="s">
        <v>101</v>
      </c>
      <c r="F6562" t="s">
        <v>141</v>
      </c>
      <c r="G6562" t="s">
        <v>144</v>
      </c>
      <c r="H6562">
        <v>24</v>
      </c>
      <c r="I6562">
        <v>102</v>
      </c>
      <c r="J6562">
        <v>2448</v>
      </c>
      <c r="K6562" t="s">
        <v>81</v>
      </c>
      <c r="L6562" t="s">
        <v>149</v>
      </c>
      <c r="M6562" t="s">
        <v>142</v>
      </c>
      <c r="N6562">
        <v>3</v>
      </c>
      <c r="O6562">
        <v>2021</v>
      </c>
    </row>
    <row r="6563" spans="1:15" x14ac:dyDescent="0.25">
      <c r="A6563" t="s">
        <v>23</v>
      </c>
      <c r="B6563" s="1">
        <v>44306</v>
      </c>
      <c r="C6563" t="s">
        <v>25</v>
      </c>
      <c r="D6563" t="s">
        <v>100</v>
      </c>
      <c r="E6563" t="s">
        <v>101</v>
      </c>
      <c r="F6563" t="s">
        <v>135</v>
      </c>
      <c r="G6563" t="s">
        <v>136</v>
      </c>
      <c r="H6563">
        <v>23</v>
      </c>
      <c r="I6563">
        <v>174</v>
      </c>
      <c r="J6563">
        <v>4002</v>
      </c>
      <c r="K6563" t="s">
        <v>81</v>
      </c>
      <c r="L6563" t="s">
        <v>150</v>
      </c>
      <c r="M6563" t="s">
        <v>147</v>
      </c>
      <c r="N6563">
        <v>4</v>
      </c>
      <c r="O6563">
        <v>2021</v>
      </c>
    </row>
    <row r="6564" spans="1:15" x14ac:dyDescent="0.25">
      <c r="A6564" t="s">
        <v>23</v>
      </c>
      <c r="B6564" s="1">
        <v>44306</v>
      </c>
      <c r="C6564" t="s">
        <v>25</v>
      </c>
      <c r="D6564" t="s">
        <v>100</v>
      </c>
      <c r="E6564" t="s">
        <v>101</v>
      </c>
      <c r="F6564" t="s">
        <v>135</v>
      </c>
      <c r="G6564" t="s">
        <v>139</v>
      </c>
      <c r="H6564">
        <v>24</v>
      </c>
      <c r="I6564">
        <v>81</v>
      </c>
      <c r="J6564">
        <v>1944</v>
      </c>
      <c r="K6564" t="s">
        <v>81</v>
      </c>
      <c r="L6564" t="s">
        <v>150</v>
      </c>
      <c r="M6564" t="s">
        <v>147</v>
      </c>
      <c r="N6564">
        <v>4</v>
      </c>
      <c r="O6564">
        <v>2021</v>
      </c>
    </row>
    <row r="6565" spans="1:15" x14ac:dyDescent="0.25">
      <c r="A6565" t="s">
        <v>23</v>
      </c>
      <c r="B6565" s="1">
        <v>44306</v>
      </c>
      <c r="C6565" t="s">
        <v>25</v>
      </c>
      <c r="D6565" t="s">
        <v>100</v>
      </c>
      <c r="E6565" t="s">
        <v>101</v>
      </c>
      <c r="F6565" t="s">
        <v>141</v>
      </c>
      <c r="G6565" t="s">
        <v>136</v>
      </c>
      <c r="H6565">
        <v>14</v>
      </c>
      <c r="I6565">
        <v>75</v>
      </c>
      <c r="J6565">
        <v>1050</v>
      </c>
      <c r="K6565" t="s">
        <v>81</v>
      </c>
      <c r="L6565" t="s">
        <v>150</v>
      </c>
      <c r="M6565" t="s">
        <v>147</v>
      </c>
      <c r="N6565">
        <v>4</v>
      </c>
      <c r="O6565">
        <v>2021</v>
      </c>
    </row>
    <row r="6566" spans="1:15" x14ac:dyDescent="0.25">
      <c r="A6566" t="s">
        <v>23</v>
      </c>
      <c r="B6566" s="1">
        <v>44306</v>
      </c>
      <c r="C6566" t="s">
        <v>25</v>
      </c>
      <c r="D6566" t="s">
        <v>100</v>
      </c>
      <c r="E6566" t="s">
        <v>101</v>
      </c>
      <c r="F6566" t="s">
        <v>141</v>
      </c>
      <c r="G6566" t="s">
        <v>139</v>
      </c>
      <c r="H6566">
        <v>20</v>
      </c>
      <c r="I6566">
        <v>63</v>
      </c>
      <c r="J6566">
        <v>1260</v>
      </c>
      <c r="K6566" t="s">
        <v>81</v>
      </c>
      <c r="L6566" t="s">
        <v>150</v>
      </c>
      <c r="M6566" t="s">
        <v>147</v>
      </c>
      <c r="N6566">
        <v>4</v>
      </c>
      <c r="O6566">
        <v>2021</v>
      </c>
    </row>
    <row r="6567" spans="1:15" x14ac:dyDescent="0.25">
      <c r="A6567" t="s">
        <v>23</v>
      </c>
      <c r="B6567" s="1">
        <v>44306</v>
      </c>
      <c r="C6567" t="s">
        <v>25</v>
      </c>
      <c r="D6567" t="s">
        <v>100</v>
      </c>
      <c r="E6567" t="s">
        <v>101</v>
      </c>
      <c r="F6567" t="s">
        <v>135</v>
      </c>
      <c r="G6567" t="s">
        <v>144</v>
      </c>
      <c r="H6567">
        <v>37</v>
      </c>
      <c r="I6567">
        <v>73</v>
      </c>
      <c r="J6567">
        <v>2701</v>
      </c>
      <c r="K6567" t="s">
        <v>81</v>
      </c>
      <c r="L6567" t="s">
        <v>150</v>
      </c>
      <c r="M6567" t="s">
        <v>147</v>
      </c>
      <c r="N6567">
        <v>4</v>
      </c>
      <c r="O6567">
        <v>2021</v>
      </c>
    </row>
    <row r="6568" spans="1:15" x14ac:dyDescent="0.25">
      <c r="A6568" t="s">
        <v>23</v>
      </c>
      <c r="B6568" s="1">
        <v>44306</v>
      </c>
      <c r="C6568" t="s">
        <v>25</v>
      </c>
      <c r="D6568" t="s">
        <v>100</v>
      </c>
      <c r="E6568" t="s">
        <v>101</v>
      </c>
      <c r="F6568" t="s">
        <v>141</v>
      </c>
      <c r="G6568" t="s">
        <v>144</v>
      </c>
      <c r="H6568">
        <v>28</v>
      </c>
      <c r="I6568">
        <v>116</v>
      </c>
      <c r="J6568">
        <v>3248</v>
      </c>
      <c r="K6568" t="s">
        <v>81</v>
      </c>
      <c r="L6568" t="s">
        <v>150</v>
      </c>
      <c r="M6568" t="s">
        <v>147</v>
      </c>
      <c r="N6568">
        <v>4</v>
      </c>
      <c r="O6568">
        <v>2021</v>
      </c>
    </row>
    <row r="6569" spans="1:15" x14ac:dyDescent="0.25">
      <c r="A6569" t="s">
        <v>23</v>
      </c>
      <c r="B6569" s="1">
        <v>44335</v>
      </c>
      <c r="C6569" t="s">
        <v>25</v>
      </c>
      <c r="D6569" t="s">
        <v>100</v>
      </c>
      <c r="E6569" t="s">
        <v>101</v>
      </c>
      <c r="F6569" t="s">
        <v>135</v>
      </c>
      <c r="G6569" t="s">
        <v>136</v>
      </c>
      <c r="H6569">
        <v>39</v>
      </c>
      <c r="I6569">
        <v>181</v>
      </c>
      <c r="J6569">
        <v>7059</v>
      </c>
      <c r="K6569" t="s">
        <v>81</v>
      </c>
      <c r="L6569" t="s">
        <v>151</v>
      </c>
      <c r="M6569" t="s">
        <v>138</v>
      </c>
      <c r="N6569">
        <v>5</v>
      </c>
      <c r="O6569">
        <v>2021</v>
      </c>
    </row>
    <row r="6570" spans="1:15" x14ac:dyDescent="0.25">
      <c r="A6570" t="s">
        <v>23</v>
      </c>
      <c r="B6570" s="1">
        <v>44335</v>
      </c>
      <c r="C6570" t="s">
        <v>25</v>
      </c>
      <c r="D6570" t="s">
        <v>100</v>
      </c>
      <c r="E6570" t="s">
        <v>101</v>
      </c>
      <c r="F6570" t="s">
        <v>135</v>
      </c>
      <c r="G6570" t="s">
        <v>139</v>
      </c>
      <c r="H6570">
        <v>38</v>
      </c>
      <c r="I6570">
        <v>113</v>
      </c>
      <c r="J6570">
        <v>4294</v>
      </c>
      <c r="K6570" t="s">
        <v>81</v>
      </c>
      <c r="L6570" t="s">
        <v>151</v>
      </c>
      <c r="M6570" t="s">
        <v>138</v>
      </c>
      <c r="N6570">
        <v>5</v>
      </c>
      <c r="O6570">
        <v>2021</v>
      </c>
    </row>
    <row r="6571" spans="1:15" x14ac:dyDescent="0.25">
      <c r="A6571" t="s">
        <v>23</v>
      </c>
      <c r="B6571" s="1">
        <v>44335</v>
      </c>
      <c r="C6571" t="s">
        <v>25</v>
      </c>
      <c r="D6571" t="s">
        <v>100</v>
      </c>
      <c r="E6571" t="s">
        <v>101</v>
      </c>
      <c r="F6571" t="s">
        <v>141</v>
      </c>
      <c r="G6571" t="s">
        <v>136</v>
      </c>
      <c r="H6571">
        <v>34</v>
      </c>
      <c r="I6571">
        <v>91</v>
      </c>
      <c r="J6571">
        <v>3094</v>
      </c>
      <c r="K6571" t="s">
        <v>81</v>
      </c>
      <c r="L6571" t="s">
        <v>151</v>
      </c>
      <c r="M6571" t="s">
        <v>138</v>
      </c>
      <c r="N6571">
        <v>5</v>
      </c>
      <c r="O6571">
        <v>2021</v>
      </c>
    </row>
    <row r="6572" spans="1:15" x14ac:dyDescent="0.25">
      <c r="A6572" t="s">
        <v>23</v>
      </c>
      <c r="B6572" s="1">
        <v>44335</v>
      </c>
      <c r="C6572" t="s">
        <v>25</v>
      </c>
      <c r="D6572" t="s">
        <v>100</v>
      </c>
      <c r="E6572" t="s">
        <v>101</v>
      </c>
      <c r="F6572" t="s">
        <v>141</v>
      </c>
      <c r="G6572" t="s">
        <v>139</v>
      </c>
      <c r="H6572">
        <v>34</v>
      </c>
      <c r="I6572">
        <v>78</v>
      </c>
      <c r="J6572">
        <v>2652</v>
      </c>
      <c r="K6572" t="s">
        <v>81</v>
      </c>
      <c r="L6572" t="s">
        <v>151</v>
      </c>
      <c r="M6572" t="s">
        <v>138</v>
      </c>
      <c r="N6572">
        <v>5</v>
      </c>
      <c r="O6572">
        <v>2021</v>
      </c>
    </row>
    <row r="6573" spans="1:15" x14ac:dyDescent="0.25">
      <c r="A6573" t="s">
        <v>23</v>
      </c>
      <c r="B6573" s="1">
        <v>44335</v>
      </c>
      <c r="C6573" t="s">
        <v>25</v>
      </c>
      <c r="D6573" t="s">
        <v>100</v>
      </c>
      <c r="E6573" t="s">
        <v>101</v>
      </c>
      <c r="F6573" t="s">
        <v>135</v>
      </c>
      <c r="G6573" t="s">
        <v>144</v>
      </c>
      <c r="H6573">
        <v>42</v>
      </c>
      <c r="I6573">
        <v>85</v>
      </c>
      <c r="J6573">
        <v>3570</v>
      </c>
      <c r="K6573" t="s">
        <v>81</v>
      </c>
      <c r="L6573" t="s">
        <v>151</v>
      </c>
      <c r="M6573" t="s">
        <v>138</v>
      </c>
      <c r="N6573">
        <v>5</v>
      </c>
      <c r="O6573">
        <v>2021</v>
      </c>
    </row>
    <row r="6574" spans="1:15" x14ac:dyDescent="0.25">
      <c r="A6574" t="s">
        <v>23</v>
      </c>
      <c r="B6574" s="1">
        <v>44335</v>
      </c>
      <c r="C6574" t="s">
        <v>25</v>
      </c>
      <c r="D6574" t="s">
        <v>100</v>
      </c>
      <c r="E6574" t="s">
        <v>101</v>
      </c>
      <c r="F6574" t="s">
        <v>141</v>
      </c>
      <c r="G6574" t="s">
        <v>144</v>
      </c>
      <c r="H6574">
        <v>44</v>
      </c>
      <c r="I6574">
        <v>111</v>
      </c>
      <c r="J6574">
        <v>4884</v>
      </c>
      <c r="K6574" t="s">
        <v>81</v>
      </c>
      <c r="L6574" t="s">
        <v>151</v>
      </c>
      <c r="M6574" t="s">
        <v>138</v>
      </c>
      <c r="N6574">
        <v>5</v>
      </c>
      <c r="O6574">
        <v>2021</v>
      </c>
    </row>
    <row r="6575" spans="1:15" x14ac:dyDescent="0.25">
      <c r="A6575" t="s">
        <v>23</v>
      </c>
      <c r="B6575" s="1">
        <v>44368</v>
      </c>
      <c r="C6575" t="s">
        <v>25</v>
      </c>
      <c r="D6575" t="s">
        <v>100</v>
      </c>
      <c r="E6575" t="s">
        <v>101</v>
      </c>
      <c r="F6575" t="s">
        <v>135</v>
      </c>
      <c r="G6575" t="s">
        <v>136</v>
      </c>
      <c r="H6575">
        <v>36</v>
      </c>
      <c r="I6575">
        <v>203</v>
      </c>
      <c r="J6575">
        <v>7308</v>
      </c>
      <c r="K6575" t="s">
        <v>81</v>
      </c>
      <c r="L6575" t="s">
        <v>158</v>
      </c>
      <c r="M6575" t="s">
        <v>146</v>
      </c>
      <c r="N6575">
        <v>6</v>
      </c>
      <c r="O6575">
        <v>2021</v>
      </c>
    </row>
    <row r="6576" spans="1:15" x14ac:dyDescent="0.25">
      <c r="A6576" t="s">
        <v>23</v>
      </c>
      <c r="B6576" s="1">
        <v>44368</v>
      </c>
      <c r="C6576" t="s">
        <v>25</v>
      </c>
      <c r="D6576" t="s">
        <v>100</v>
      </c>
      <c r="E6576" t="s">
        <v>101</v>
      </c>
      <c r="F6576" t="s">
        <v>135</v>
      </c>
      <c r="G6576" t="s">
        <v>139</v>
      </c>
      <c r="H6576">
        <v>32</v>
      </c>
      <c r="I6576">
        <v>106</v>
      </c>
      <c r="J6576">
        <v>3392</v>
      </c>
      <c r="K6576" t="s">
        <v>81</v>
      </c>
      <c r="L6576" t="s">
        <v>158</v>
      </c>
      <c r="M6576" t="s">
        <v>146</v>
      </c>
      <c r="N6576">
        <v>6</v>
      </c>
      <c r="O6576">
        <v>2021</v>
      </c>
    </row>
    <row r="6577" spans="1:15" x14ac:dyDescent="0.25">
      <c r="A6577" t="s">
        <v>23</v>
      </c>
      <c r="B6577" s="1">
        <v>44368</v>
      </c>
      <c r="C6577" t="s">
        <v>25</v>
      </c>
      <c r="D6577" t="s">
        <v>100</v>
      </c>
      <c r="E6577" t="s">
        <v>101</v>
      </c>
      <c r="F6577" t="s">
        <v>141</v>
      </c>
      <c r="G6577" t="s">
        <v>136</v>
      </c>
      <c r="H6577">
        <v>38</v>
      </c>
      <c r="I6577">
        <v>104</v>
      </c>
      <c r="J6577">
        <v>3952</v>
      </c>
      <c r="K6577" t="s">
        <v>81</v>
      </c>
      <c r="L6577" t="s">
        <v>158</v>
      </c>
      <c r="M6577" t="s">
        <v>146</v>
      </c>
      <c r="N6577">
        <v>6</v>
      </c>
      <c r="O6577">
        <v>2021</v>
      </c>
    </row>
    <row r="6578" spans="1:15" x14ac:dyDescent="0.25">
      <c r="A6578" t="s">
        <v>23</v>
      </c>
      <c r="B6578" s="1">
        <v>44368</v>
      </c>
      <c r="C6578" t="s">
        <v>25</v>
      </c>
      <c r="D6578" t="s">
        <v>100</v>
      </c>
      <c r="E6578" t="s">
        <v>101</v>
      </c>
      <c r="F6578" t="s">
        <v>141</v>
      </c>
      <c r="G6578" t="s">
        <v>139</v>
      </c>
      <c r="H6578">
        <v>37</v>
      </c>
      <c r="I6578">
        <v>98</v>
      </c>
      <c r="J6578">
        <v>3626</v>
      </c>
      <c r="K6578" t="s">
        <v>81</v>
      </c>
      <c r="L6578" t="s">
        <v>158</v>
      </c>
      <c r="M6578" t="s">
        <v>146</v>
      </c>
      <c r="N6578">
        <v>6</v>
      </c>
      <c r="O6578">
        <v>2021</v>
      </c>
    </row>
    <row r="6579" spans="1:15" x14ac:dyDescent="0.25">
      <c r="A6579" t="s">
        <v>23</v>
      </c>
      <c r="B6579" s="1">
        <v>44368</v>
      </c>
      <c r="C6579" t="s">
        <v>25</v>
      </c>
      <c r="D6579" t="s">
        <v>100</v>
      </c>
      <c r="E6579" t="s">
        <v>101</v>
      </c>
      <c r="F6579" t="s">
        <v>135</v>
      </c>
      <c r="G6579" t="s">
        <v>144</v>
      </c>
      <c r="H6579">
        <v>54</v>
      </c>
      <c r="I6579">
        <v>98</v>
      </c>
      <c r="J6579">
        <v>5292</v>
      </c>
      <c r="K6579" t="s">
        <v>81</v>
      </c>
      <c r="L6579" t="s">
        <v>158</v>
      </c>
      <c r="M6579" t="s">
        <v>146</v>
      </c>
      <c r="N6579">
        <v>6</v>
      </c>
      <c r="O6579">
        <v>2021</v>
      </c>
    </row>
    <row r="6580" spans="1:15" x14ac:dyDescent="0.25">
      <c r="A6580" t="s">
        <v>23</v>
      </c>
      <c r="B6580" s="1">
        <v>44368</v>
      </c>
      <c r="C6580" t="s">
        <v>25</v>
      </c>
      <c r="D6580" t="s">
        <v>100</v>
      </c>
      <c r="E6580" t="s">
        <v>101</v>
      </c>
      <c r="F6580" t="s">
        <v>141</v>
      </c>
      <c r="G6580" t="s">
        <v>144</v>
      </c>
      <c r="H6580">
        <v>54</v>
      </c>
      <c r="I6580">
        <v>160</v>
      </c>
      <c r="J6580">
        <v>8640</v>
      </c>
      <c r="K6580" t="s">
        <v>81</v>
      </c>
      <c r="L6580" t="s">
        <v>158</v>
      </c>
      <c r="M6580" t="s">
        <v>146</v>
      </c>
      <c r="N6580">
        <v>6</v>
      </c>
      <c r="O6580">
        <v>2021</v>
      </c>
    </row>
    <row r="6581" spans="1:15" x14ac:dyDescent="0.25">
      <c r="A6581" t="s">
        <v>23</v>
      </c>
      <c r="B6581" s="1">
        <v>44396</v>
      </c>
      <c r="C6581" t="s">
        <v>25</v>
      </c>
      <c r="D6581" t="s">
        <v>100</v>
      </c>
      <c r="E6581" t="s">
        <v>101</v>
      </c>
      <c r="F6581" t="s">
        <v>135</v>
      </c>
      <c r="G6581" t="s">
        <v>136</v>
      </c>
      <c r="H6581">
        <v>50</v>
      </c>
      <c r="I6581">
        <v>233</v>
      </c>
      <c r="J6581">
        <v>11650</v>
      </c>
      <c r="K6581" t="s">
        <v>81</v>
      </c>
      <c r="L6581" t="s">
        <v>152</v>
      </c>
      <c r="M6581" t="s">
        <v>146</v>
      </c>
      <c r="N6581">
        <v>7</v>
      </c>
      <c r="O6581">
        <v>2021</v>
      </c>
    </row>
    <row r="6582" spans="1:15" x14ac:dyDescent="0.25">
      <c r="A6582" t="s">
        <v>23</v>
      </c>
      <c r="B6582" s="1">
        <v>44396</v>
      </c>
      <c r="C6582" t="s">
        <v>25</v>
      </c>
      <c r="D6582" t="s">
        <v>100</v>
      </c>
      <c r="E6582" t="s">
        <v>101</v>
      </c>
      <c r="F6582" t="s">
        <v>135</v>
      </c>
      <c r="G6582" t="s">
        <v>139</v>
      </c>
      <c r="H6582">
        <v>47</v>
      </c>
      <c r="I6582">
        <v>147</v>
      </c>
      <c r="J6582">
        <v>6909</v>
      </c>
      <c r="K6582" t="s">
        <v>81</v>
      </c>
      <c r="L6582" t="s">
        <v>152</v>
      </c>
      <c r="M6582" t="s">
        <v>146</v>
      </c>
      <c r="N6582">
        <v>7</v>
      </c>
      <c r="O6582">
        <v>2021</v>
      </c>
    </row>
    <row r="6583" spans="1:15" x14ac:dyDescent="0.25">
      <c r="A6583" t="s">
        <v>23</v>
      </c>
      <c r="B6583" s="1">
        <v>44396</v>
      </c>
      <c r="C6583" t="s">
        <v>25</v>
      </c>
      <c r="D6583" t="s">
        <v>100</v>
      </c>
      <c r="E6583" t="s">
        <v>101</v>
      </c>
      <c r="F6583" t="s">
        <v>141</v>
      </c>
      <c r="G6583" t="s">
        <v>136</v>
      </c>
      <c r="H6583">
        <v>43</v>
      </c>
      <c r="I6583">
        <v>126</v>
      </c>
      <c r="J6583">
        <v>5418</v>
      </c>
      <c r="K6583" t="s">
        <v>81</v>
      </c>
      <c r="L6583" t="s">
        <v>152</v>
      </c>
      <c r="M6583" t="s">
        <v>146</v>
      </c>
      <c r="N6583">
        <v>7</v>
      </c>
      <c r="O6583">
        <v>2021</v>
      </c>
    </row>
    <row r="6584" spans="1:15" x14ac:dyDescent="0.25">
      <c r="A6584" t="s">
        <v>23</v>
      </c>
      <c r="B6584" s="1">
        <v>44396</v>
      </c>
      <c r="C6584" t="s">
        <v>25</v>
      </c>
      <c r="D6584" t="s">
        <v>100</v>
      </c>
      <c r="E6584" t="s">
        <v>101</v>
      </c>
      <c r="F6584" t="s">
        <v>141</v>
      </c>
      <c r="G6584" t="s">
        <v>139</v>
      </c>
      <c r="H6584">
        <v>41</v>
      </c>
      <c r="I6584">
        <v>116</v>
      </c>
      <c r="J6584">
        <v>4756</v>
      </c>
      <c r="K6584" t="s">
        <v>81</v>
      </c>
      <c r="L6584" t="s">
        <v>152</v>
      </c>
      <c r="M6584" t="s">
        <v>146</v>
      </c>
      <c r="N6584">
        <v>7</v>
      </c>
      <c r="O6584">
        <v>2021</v>
      </c>
    </row>
    <row r="6585" spans="1:15" x14ac:dyDescent="0.25">
      <c r="A6585" t="s">
        <v>23</v>
      </c>
      <c r="B6585" s="1">
        <v>44396</v>
      </c>
      <c r="C6585" t="s">
        <v>25</v>
      </c>
      <c r="D6585" t="s">
        <v>100</v>
      </c>
      <c r="E6585" t="s">
        <v>101</v>
      </c>
      <c r="F6585" t="s">
        <v>135</v>
      </c>
      <c r="G6585" t="s">
        <v>144</v>
      </c>
      <c r="H6585">
        <v>55</v>
      </c>
      <c r="I6585">
        <v>119</v>
      </c>
      <c r="J6585">
        <v>6545</v>
      </c>
      <c r="K6585" t="s">
        <v>81</v>
      </c>
      <c r="L6585" t="s">
        <v>152</v>
      </c>
      <c r="M6585" t="s">
        <v>146</v>
      </c>
      <c r="N6585">
        <v>7</v>
      </c>
      <c r="O6585">
        <v>2021</v>
      </c>
    </row>
    <row r="6586" spans="1:15" x14ac:dyDescent="0.25">
      <c r="A6586" t="s">
        <v>23</v>
      </c>
      <c r="B6586" s="1">
        <v>44396</v>
      </c>
      <c r="C6586" t="s">
        <v>25</v>
      </c>
      <c r="D6586" t="s">
        <v>100</v>
      </c>
      <c r="E6586" t="s">
        <v>101</v>
      </c>
      <c r="F6586" t="s">
        <v>141</v>
      </c>
      <c r="G6586" t="s">
        <v>144</v>
      </c>
      <c r="H6586">
        <v>63</v>
      </c>
      <c r="I6586">
        <v>150</v>
      </c>
      <c r="J6586">
        <v>9450</v>
      </c>
      <c r="K6586" t="s">
        <v>81</v>
      </c>
      <c r="L6586" t="s">
        <v>152</v>
      </c>
      <c r="M6586" t="s">
        <v>146</v>
      </c>
      <c r="N6586">
        <v>7</v>
      </c>
      <c r="O6586">
        <v>2021</v>
      </c>
    </row>
    <row r="6587" spans="1:15" x14ac:dyDescent="0.25">
      <c r="A6587" t="s">
        <v>23</v>
      </c>
      <c r="B6587" s="1">
        <v>44428</v>
      </c>
      <c r="C6587" t="s">
        <v>25</v>
      </c>
      <c r="D6587" t="s">
        <v>100</v>
      </c>
      <c r="E6587" t="s">
        <v>101</v>
      </c>
      <c r="F6587" t="s">
        <v>135</v>
      </c>
      <c r="G6587" t="s">
        <v>136</v>
      </c>
      <c r="H6587">
        <v>55</v>
      </c>
      <c r="I6587">
        <v>210</v>
      </c>
      <c r="J6587">
        <v>11550</v>
      </c>
      <c r="K6587" t="s">
        <v>81</v>
      </c>
      <c r="L6587" t="s">
        <v>153</v>
      </c>
      <c r="M6587" t="s">
        <v>142</v>
      </c>
      <c r="N6587">
        <v>8</v>
      </c>
      <c r="O6587">
        <v>2021</v>
      </c>
    </row>
    <row r="6588" spans="1:15" x14ac:dyDescent="0.25">
      <c r="A6588" t="s">
        <v>23</v>
      </c>
      <c r="B6588" s="1">
        <v>44428</v>
      </c>
      <c r="C6588" t="s">
        <v>25</v>
      </c>
      <c r="D6588" t="s">
        <v>100</v>
      </c>
      <c r="E6588" t="s">
        <v>101</v>
      </c>
      <c r="F6588" t="s">
        <v>135</v>
      </c>
      <c r="G6588" t="s">
        <v>139</v>
      </c>
      <c r="H6588">
        <v>50</v>
      </c>
      <c r="I6588">
        <v>152</v>
      </c>
      <c r="J6588">
        <v>7600</v>
      </c>
      <c r="K6588" t="s">
        <v>81</v>
      </c>
      <c r="L6588" t="s">
        <v>153</v>
      </c>
      <c r="M6588" t="s">
        <v>142</v>
      </c>
      <c r="N6588">
        <v>8</v>
      </c>
      <c r="O6588">
        <v>2021</v>
      </c>
    </row>
    <row r="6589" spans="1:15" x14ac:dyDescent="0.25">
      <c r="A6589" t="s">
        <v>23</v>
      </c>
      <c r="B6589" s="1">
        <v>44428</v>
      </c>
      <c r="C6589" t="s">
        <v>25</v>
      </c>
      <c r="D6589" t="s">
        <v>100</v>
      </c>
      <c r="E6589" t="s">
        <v>101</v>
      </c>
      <c r="F6589" t="s">
        <v>141</v>
      </c>
      <c r="G6589" t="s">
        <v>136</v>
      </c>
      <c r="H6589">
        <v>47</v>
      </c>
      <c r="I6589">
        <v>126</v>
      </c>
      <c r="J6589">
        <v>5922</v>
      </c>
      <c r="K6589" t="s">
        <v>81</v>
      </c>
      <c r="L6589" t="s">
        <v>153</v>
      </c>
      <c r="M6589" t="s">
        <v>142</v>
      </c>
      <c r="N6589">
        <v>8</v>
      </c>
      <c r="O6589">
        <v>2021</v>
      </c>
    </row>
    <row r="6590" spans="1:15" x14ac:dyDescent="0.25">
      <c r="A6590" t="s">
        <v>23</v>
      </c>
      <c r="B6590" s="1">
        <v>44428</v>
      </c>
      <c r="C6590" t="s">
        <v>25</v>
      </c>
      <c r="D6590" t="s">
        <v>100</v>
      </c>
      <c r="E6590" t="s">
        <v>101</v>
      </c>
      <c r="F6590" t="s">
        <v>141</v>
      </c>
      <c r="G6590" t="s">
        <v>139</v>
      </c>
      <c r="H6590">
        <v>39</v>
      </c>
      <c r="I6590">
        <v>104</v>
      </c>
      <c r="J6590">
        <v>4056</v>
      </c>
      <c r="K6590" t="s">
        <v>81</v>
      </c>
      <c r="L6590" t="s">
        <v>153</v>
      </c>
      <c r="M6590" t="s">
        <v>142</v>
      </c>
      <c r="N6590">
        <v>8</v>
      </c>
      <c r="O6590">
        <v>2021</v>
      </c>
    </row>
    <row r="6591" spans="1:15" x14ac:dyDescent="0.25">
      <c r="A6591" t="s">
        <v>23</v>
      </c>
      <c r="B6591" s="1">
        <v>44428</v>
      </c>
      <c r="C6591" t="s">
        <v>25</v>
      </c>
      <c r="D6591" t="s">
        <v>100</v>
      </c>
      <c r="E6591" t="s">
        <v>101</v>
      </c>
      <c r="F6591" t="s">
        <v>135</v>
      </c>
      <c r="G6591" t="s">
        <v>144</v>
      </c>
      <c r="H6591">
        <v>48</v>
      </c>
      <c r="I6591">
        <v>113</v>
      </c>
      <c r="J6591">
        <v>5424</v>
      </c>
      <c r="K6591" t="s">
        <v>81</v>
      </c>
      <c r="L6591" t="s">
        <v>153</v>
      </c>
      <c r="M6591" t="s">
        <v>142</v>
      </c>
      <c r="N6591">
        <v>8</v>
      </c>
      <c r="O6591">
        <v>2021</v>
      </c>
    </row>
    <row r="6592" spans="1:15" x14ac:dyDescent="0.25">
      <c r="A6592" t="s">
        <v>23</v>
      </c>
      <c r="B6592" s="1">
        <v>44428</v>
      </c>
      <c r="C6592" t="s">
        <v>25</v>
      </c>
      <c r="D6592" t="s">
        <v>100</v>
      </c>
      <c r="E6592" t="s">
        <v>101</v>
      </c>
      <c r="F6592" t="s">
        <v>141</v>
      </c>
      <c r="G6592" t="s">
        <v>144</v>
      </c>
      <c r="H6592">
        <v>50</v>
      </c>
      <c r="I6592">
        <v>143</v>
      </c>
      <c r="J6592">
        <v>7150</v>
      </c>
      <c r="K6592" t="s">
        <v>81</v>
      </c>
      <c r="L6592" t="s">
        <v>153</v>
      </c>
      <c r="M6592" t="s">
        <v>142</v>
      </c>
      <c r="N6592">
        <v>8</v>
      </c>
      <c r="O6592">
        <v>2021</v>
      </c>
    </row>
    <row r="6593" spans="1:15" x14ac:dyDescent="0.25">
      <c r="A6593" t="s">
        <v>23</v>
      </c>
      <c r="B6593" s="1">
        <v>44458</v>
      </c>
      <c r="C6593" t="s">
        <v>25</v>
      </c>
      <c r="D6593" t="s">
        <v>100</v>
      </c>
      <c r="E6593" t="s">
        <v>101</v>
      </c>
      <c r="F6593" t="s">
        <v>135</v>
      </c>
      <c r="G6593" t="s">
        <v>136</v>
      </c>
      <c r="H6593">
        <v>48</v>
      </c>
      <c r="I6593">
        <v>182</v>
      </c>
      <c r="J6593">
        <v>8736</v>
      </c>
      <c r="K6593" t="s">
        <v>81</v>
      </c>
      <c r="L6593" t="s">
        <v>154</v>
      </c>
      <c r="M6593" t="s">
        <v>145</v>
      </c>
      <c r="N6593">
        <v>9</v>
      </c>
      <c r="O6593">
        <v>2021</v>
      </c>
    </row>
    <row r="6594" spans="1:15" x14ac:dyDescent="0.25">
      <c r="A6594" t="s">
        <v>23</v>
      </c>
      <c r="B6594" s="1">
        <v>44458</v>
      </c>
      <c r="C6594" t="s">
        <v>25</v>
      </c>
      <c r="D6594" t="s">
        <v>100</v>
      </c>
      <c r="E6594" t="s">
        <v>101</v>
      </c>
      <c r="F6594" t="s">
        <v>135</v>
      </c>
      <c r="G6594" t="s">
        <v>139</v>
      </c>
      <c r="H6594">
        <v>39</v>
      </c>
      <c r="I6594">
        <v>126</v>
      </c>
      <c r="J6594">
        <v>4914</v>
      </c>
      <c r="K6594" t="s">
        <v>81</v>
      </c>
      <c r="L6594" t="s">
        <v>154</v>
      </c>
      <c r="M6594" t="s">
        <v>145</v>
      </c>
      <c r="N6594">
        <v>9</v>
      </c>
      <c r="O6594">
        <v>2021</v>
      </c>
    </row>
    <row r="6595" spans="1:15" x14ac:dyDescent="0.25">
      <c r="A6595" t="s">
        <v>23</v>
      </c>
      <c r="B6595" s="1">
        <v>44458</v>
      </c>
      <c r="C6595" t="s">
        <v>25</v>
      </c>
      <c r="D6595" t="s">
        <v>100</v>
      </c>
      <c r="E6595" t="s">
        <v>101</v>
      </c>
      <c r="F6595" t="s">
        <v>141</v>
      </c>
      <c r="G6595" t="s">
        <v>136</v>
      </c>
      <c r="H6595">
        <v>14</v>
      </c>
      <c r="I6595">
        <v>88</v>
      </c>
      <c r="J6595">
        <v>1232</v>
      </c>
      <c r="K6595" t="s">
        <v>81</v>
      </c>
      <c r="L6595" t="s">
        <v>154</v>
      </c>
      <c r="M6595" t="s">
        <v>145</v>
      </c>
      <c r="N6595">
        <v>9</v>
      </c>
      <c r="O6595">
        <v>2021</v>
      </c>
    </row>
    <row r="6596" spans="1:15" x14ac:dyDescent="0.25">
      <c r="A6596" t="s">
        <v>23</v>
      </c>
      <c r="B6596" s="1">
        <v>44458</v>
      </c>
      <c r="C6596" t="s">
        <v>25</v>
      </c>
      <c r="D6596" t="s">
        <v>100</v>
      </c>
      <c r="E6596" t="s">
        <v>101</v>
      </c>
      <c r="F6596" t="s">
        <v>141</v>
      </c>
      <c r="G6596" t="s">
        <v>139</v>
      </c>
      <c r="H6596">
        <v>14</v>
      </c>
      <c r="I6596">
        <v>88</v>
      </c>
      <c r="J6596">
        <v>1232</v>
      </c>
      <c r="K6596" t="s">
        <v>81</v>
      </c>
      <c r="L6596" t="s">
        <v>154</v>
      </c>
      <c r="M6596" t="s">
        <v>145</v>
      </c>
      <c r="N6596">
        <v>9</v>
      </c>
      <c r="O6596">
        <v>2021</v>
      </c>
    </row>
    <row r="6597" spans="1:15" x14ac:dyDescent="0.25">
      <c r="A6597" t="s">
        <v>23</v>
      </c>
      <c r="B6597" s="1">
        <v>44458</v>
      </c>
      <c r="C6597" t="s">
        <v>25</v>
      </c>
      <c r="D6597" t="s">
        <v>100</v>
      </c>
      <c r="E6597" t="s">
        <v>101</v>
      </c>
      <c r="F6597" t="s">
        <v>135</v>
      </c>
      <c r="G6597" t="s">
        <v>144</v>
      </c>
      <c r="H6597">
        <v>23</v>
      </c>
      <c r="I6597">
        <v>94</v>
      </c>
      <c r="J6597">
        <v>2162</v>
      </c>
      <c r="K6597" t="s">
        <v>81</v>
      </c>
      <c r="L6597" t="s">
        <v>154</v>
      </c>
      <c r="M6597" t="s">
        <v>145</v>
      </c>
      <c r="N6597">
        <v>9</v>
      </c>
      <c r="O6597">
        <v>2021</v>
      </c>
    </row>
    <row r="6598" spans="1:15" x14ac:dyDescent="0.25">
      <c r="A6598" t="s">
        <v>23</v>
      </c>
      <c r="B6598" s="1">
        <v>44458</v>
      </c>
      <c r="C6598" t="s">
        <v>25</v>
      </c>
      <c r="D6598" t="s">
        <v>100</v>
      </c>
      <c r="E6598" t="s">
        <v>101</v>
      </c>
      <c r="F6598" t="s">
        <v>141</v>
      </c>
      <c r="G6598" t="s">
        <v>144</v>
      </c>
      <c r="H6598">
        <v>29</v>
      </c>
      <c r="I6598">
        <v>119</v>
      </c>
      <c r="J6598">
        <v>3451</v>
      </c>
      <c r="K6598" t="s">
        <v>81</v>
      </c>
      <c r="L6598" t="s">
        <v>154</v>
      </c>
      <c r="M6598" t="s">
        <v>145</v>
      </c>
      <c r="N6598">
        <v>9</v>
      </c>
      <c r="O6598">
        <v>2021</v>
      </c>
    </row>
    <row r="6599" spans="1:15" x14ac:dyDescent="0.25">
      <c r="A6599" t="s">
        <v>23</v>
      </c>
      <c r="B6599" s="1">
        <v>44490</v>
      </c>
      <c r="C6599" t="s">
        <v>25</v>
      </c>
      <c r="D6599" t="s">
        <v>100</v>
      </c>
      <c r="E6599" t="s">
        <v>101</v>
      </c>
      <c r="F6599" t="s">
        <v>135</v>
      </c>
      <c r="G6599" t="s">
        <v>136</v>
      </c>
      <c r="H6599">
        <v>27</v>
      </c>
      <c r="I6599">
        <v>150</v>
      </c>
      <c r="J6599">
        <v>4050</v>
      </c>
      <c r="K6599" t="s">
        <v>81</v>
      </c>
      <c r="L6599" t="s">
        <v>155</v>
      </c>
      <c r="M6599" t="s">
        <v>140</v>
      </c>
      <c r="N6599">
        <v>10</v>
      </c>
      <c r="O6599">
        <v>2021</v>
      </c>
    </row>
    <row r="6600" spans="1:15" x14ac:dyDescent="0.25">
      <c r="A6600" t="s">
        <v>23</v>
      </c>
      <c r="B6600" s="1">
        <v>44490</v>
      </c>
      <c r="C6600" t="s">
        <v>25</v>
      </c>
      <c r="D6600" t="s">
        <v>100</v>
      </c>
      <c r="E6600" t="s">
        <v>101</v>
      </c>
      <c r="F6600" t="s">
        <v>135</v>
      </c>
      <c r="G6600" t="s">
        <v>139</v>
      </c>
      <c r="H6600">
        <v>19</v>
      </c>
      <c r="I6600">
        <v>106</v>
      </c>
      <c r="J6600">
        <v>2014</v>
      </c>
      <c r="K6600" t="s">
        <v>81</v>
      </c>
      <c r="L6600" t="s">
        <v>155</v>
      </c>
      <c r="M6600" t="s">
        <v>140</v>
      </c>
      <c r="N6600">
        <v>10</v>
      </c>
      <c r="O6600">
        <v>2021</v>
      </c>
    </row>
    <row r="6601" spans="1:15" x14ac:dyDescent="0.25">
      <c r="A6601" t="s">
        <v>23</v>
      </c>
      <c r="B6601" s="1">
        <v>44490</v>
      </c>
      <c r="C6601" t="s">
        <v>25</v>
      </c>
      <c r="D6601" t="s">
        <v>100</v>
      </c>
      <c r="E6601" t="s">
        <v>101</v>
      </c>
      <c r="F6601" t="s">
        <v>141</v>
      </c>
      <c r="G6601" t="s">
        <v>136</v>
      </c>
      <c r="H6601">
        <v>19</v>
      </c>
      <c r="I6601">
        <v>78</v>
      </c>
      <c r="J6601">
        <v>1482</v>
      </c>
      <c r="K6601" t="s">
        <v>81</v>
      </c>
      <c r="L6601" t="s">
        <v>155</v>
      </c>
      <c r="M6601" t="s">
        <v>140</v>
      </c>
      <c r="N6601">
        <v>10</v>
      </c>
      <c r="O6601">
        <v>2021</v>
      </c>
    </row>
    <row r="6602" spans="1:15" x14ac:dyDescent="0.25">
      <c r="A6602" t="s">
        <v>23</v>
      </c>
      <c r="B6602" s="1">
        <v>44490</v>
      </c>
      <c r="C6602" t="s">
        <v>25</v>
      </c>
      <c r="D6602" t="s">
        <v>100</v>
      </c>
      <c r="E6602" t="s">
        <v>101</v>
      </c>
      <c r="F6602" t="s">
        <v>141</v>
      </c>
      <c r="G6602" t="s">
        <v>139</v>
      </c>
      <c r="H6602">
        <v>19</v>
      </c>
      <c r="I6602">
        <v>72</v>
      </c>
      <c r="J6602">
        <v>1368</v>
      </c>
      <c r="K6602" t="s">
        <v>81</v>
      </c>
      <c r="L6602" t="s">
        <v>155</v>
      </c>
      <c r="M6602" t="s">
        <v>140</v>
      </c>
      <c r="N6602">
        <v>10</v>
      </c>
      <c r="O6602">
        <v>2021</v>
      </c>
    </row>
    <row r="6603" spans="1:15" x14ac:dyDescent="0.25">
      <c r="A6603" t="s">
        <v>23</v>
      </c>
      <c r="B6603" s="1">
        <v>44490</v>
      </c>
      <c r="C6603" t="s">
        <v>25</v>
      </c>
      <c r="D6603" t="s">
        <v>100</v>
      </c>
      <c r="E6603" t="s">
        <v>101</v>
      </c>
      <c r="F6603" t="s">
        <v>135</v>
      </c>
      <c r="G6603" t="s">
        <v>144</v>
      </c>
      <c r="H6603">
        <v>27</v>
      </c>
      <c r="I6603">
        <v>83</v>
      </c>
      <c r="J6603">
        <v>2241</v>
      </c>
      <c r="K6603" t="s">
        <v>81</v>
      </c>
      <c r="L6603" t="s">
        <v>155</v>
      </c>
      <c r="M6603" t="s">
        <v>140</v>
      </c>
      <c r="N6603">
        <v>10</v>
      </c>
      <c r="O6603">
        <v>2021</v>
      </c>
    </row>
    <row r="6604" spans="1:15" x14ac:dyDescent="0.25">
      <c r="A6604" t="s">
        <v>28</v>
      </c>
      <c r="B6604" s="1">
        <v>44490</v>
      </c>
      <c r="C6604" t="s">
        <v>25</v>
      </c>
      <c r="D6604" t="s">
        <v>100</v>
      </c>
      <c r="E6604" t="s">
        <v>101</v>
      </c>
      <c r="F6604" t="s">
        <v>141</v>
      </c>
      <c r="G6604" t="s">
        <v>144</v>
      </c>
      <c r="H6604">
        <v>29</v>
      </c>
      <c r="I6604">
        <v>104</v>
      </c>
      <c r="J6604">
        <v>3016</v>
      </c>
      <c r="K6604" t="s">
        <v>81</v>
      </c>
      <c r="L6604" t="s">
        <v>155</v>
      </c>
      <c r="M6604" t="s">
        <v>140</v>
      </c>
      <c r="N6604">
        <v>10</v>
      </c>
      <c r="O6604">
        <v>2021</v>
      </c>
    </row>
    <row r="6605" spans="1:15" x14ac:dyDescent="0.25">
      <c r="A6605" t="s">
        <v>28</v>
      </c>
      <c r="B6605" s="1">
        <v>44520</v>
      </c>
      <c r="C6605" t="s">
        <v>25</v>
      </c>
      <c r="D6605" t="s">
        <v>100</v>
      </c>
      <c r="E6605" t="s">
        <v>101</v>
      </c>
      <c r="F6605" t="s">
        <v>135</v>
      </c>
      <c r="G6605" t="s">
        <v>136</v>
      </c>
      <c r="H6605">
        <v>24</v>
      </c>
      <c r="I6605">
        <v>143</v>
      </c>
      <c r="J6605">
        <v>3432</v>
      </c>
      <c r="K6605" t="s">
        <v>81</v>
      </c>
      <c r="L6605" t="s">
        <v>156</v>
      </c>
      <c r="M6605" t="s">
        <v>143</v>
      </c>
      <c r="N6605">
        <v>11</v>
      </c>
      <c r="O6605">
        <v>2021</v>
      </c>
    </row>
    <row r="6606" spans="1:15" x14ac:dyDescent="0.25">
      <c r="A6606" t="s">
        <v>28</v>
      </c>
      <c r="B6606" s="1">
        <v>44520</v>
      </c>
      <c r="C6606" t="s">
        <v>25</v>
      </c>
      <c r="D6606" t="s">
        <v>100</v>
      </c>
      <c r="E6606" t="s">
        <v>101</v>
      </c>
      <c r="F6606" t="s">
        <v>135</v>
      </c>
      <c r="G6606" t="s">
        <v>139</v>
      </c>
      <c r="H6606">
        <v>14</v>
      </c>
      <c r="I6606">
        <v>94</v>
      </c>
      <c r="J6606">
        <v>1316</v>
      </c>
      <c r="K6606" t="s">
        <v>81</v>
      </c>
      <c r="L6606" t="s">
        <v>156</v>
      </c>
      <c r="M6606" t="s">
        <v>143</v>
      </c>
      <c r="N6606">
        <v>11</v>
      </c>
      <c r="O6606">
        <v>2021</v>
      </c>
    </row>
    <row r="6607" spans="1:15" x14ac:dyDescent="0.25">
      <c r="A6607" t="s">
        <v>28</v>
      </c>
      <c r="B6607" s="1">
        <v>44520</v>
      </c>
      <c r="C6607" t="s">
        <v>25</v>
      </c>
      <c r="D6607" t="s">
        <v>100</v>
      </c>
      <c r="E6607" t="s">
        <v>101</v>
      </c>
      <c r="F6607" t="s">
        <v>141</v>
      </c>
      <c r="G6607" t="s">
        <v>136</v>
      </c>
      <c r="H6607">
        <v>23</v>
      </c>
      <c r="I6607">
        <v>90</v>
      </c>
      <c r="J6607">
        <v>2070</v>
      </c>
      <c r="K6607" t="s">
        <v>81</v>
      </c>
      <c r="L6607" t="s">
        <v>156</v>
      </c>
      <c r="M6607" t="s">
        <v>143</v>
      </c>
      <c r="N6607">
        <v>11</v>
      </c>
      <c r="O6607">
        <v>2021</v>
      </c>
    </row>
    <row r="6608" spans="1:15" x14ac:dyDescent="0.25">
      <c r="A6608" t="s">
        <v>28</v>
      </c>
      <c r="B6608" s="1">
        <v>44520</v>
      </c>
      <c r="C6608" t="s">
        <v>25</v>
      </c>
      <c r="D6608" t="s">
        <v>100</v>
      </c>
      <c r="E6608" t="s">
        <v>101</v>
      </c>
      <c r="F6608" t="s">
        <v>141</v>
      </c>
      <c r="G6608" t="s">
        <v>139</v>
      </c>
      <c r="H6608">
        <v>51</v>
      </c>
      <c r="I6608">
        <v>109</v>
      </c>
      <c r="J6608">
        <v>5559</v>
      </c>
      <c r="K6608" t="s">
        <v>81</v>
      </c>
      <c r="L6608" t="s">
        <v>156</v>
      </c>
      <c r="M6608" t="s">
        <v>143</v>
      </c>
      <c r="N6608">
        <v>11</v>
      </c>
      <c r="O6608">
        <v>2021</v>
      </c>
    </row>
    <row r="6609" spans="1:15" x14ac:dyDescent="0.25">
      <c r="A6609" t="s">
        <v>28</v>
      </c>
      <c r="B6609" s="1">
        <v>44520</v>
      </c>
      <c r="C6609" t="s">
        <v>25</v>
      </c>
      <c r="D6609" t="s">
        <v>100</v>
      </c>
      <c r="E6609" t="s">
        <v>101</v>
      </c>
      <c r="F6609" t="s">
        <v>135</v>
      </c>
      <c r="G6609" t="s">
        <v>144</v>
      </c>
      <c r="H6609">
        <v>69</v>
      </c>
      <c r="I6609">
        <v>91</v>
      </c>
      <c r="J6609">
        <v>6279</v>
      </c>
      <c r="K6609" t="s">
        <v>81</v>
      </c>
      <c r="L6609" t="s">
        <v>156</v>
      </c>
      <c r="M6609" t="s">
        <v>143</v>
      </c>
      <c r="N6609">
        <v>11</v>
      </c>
      <c r="O6609">
        <v>2021</v>
      </c>
    </row>
    <row r="6610" spans="1:15" x14ac:dyDescent="0.25">
      <c r="A6610" t="s">
        <v>28</v>
      </c>
      <c r="B6610" s="1">
        <v>44520</v>
      </c>
      <c r="C6610" t="s">
        <v>25</v>
      </c>
      <c r="D6610" t="s">
        <v>100</v>
      </c>
      <c r="E6610" t="s">
        <v>101</v>
      </c>
      <c r="F6610" t="s">
        <v>141</v>
      </c>
      <c r="G6610" t="s">
        <v>144</v>
      </c>
      <c r="H6610">
        <v>73</v>
      </c>
      <c r="I6610">
        <v>117</v>
      </c>
      <c r="J6610">
        <v>8541</v>
      </c>
      <c r="K6610" t="s">
        <v>81</v>
      </c>
      <c r="L6610" t="s">
        <v>156</v>
      </c>
      <c r="M6610" t="s">
        <v>143</v>
      </c>
      <c r="N6610">
        <v>11</v>
      </c>
      <c r="O6610">
        <v>2021</v>
      </c>
    </row>
    <row r="6611" spans="1:15" x14ac:dyDescent="0.25">
      <c r="A6611" t="s">
        <v>28</v>
      </c>
      <c r="B6611" s="1">
        <v>44549</v>
      </c>
      <c r="C6611" t="s">
        <v>25</v>
      </c>
      <c r="D6611" t="s">
        <v>100</v>
      </c>
      <c r="E6611" t="s">
        <v>101</v>
      </c>
      <c r="F6611" t="s">
        <v>135</v>
      </c>
      <c r="G6611" t="s">
        <v>136</v>
      </c>
      <c r="H6611">
        <v>67</v>
      </c>
      <c r="I6611">
        <v>203</v>
      </c>
      <c r="J6611">
        <v>13601</v>
      </c>
      <c r="K6611" t="s">
        <v>81</v>
      </c>
      <c r="L6611" t="s">
        <v>157</v>
      </c>
      <c r="M6611" t="s">
        <v>145</v>
      </c>
      <c r="N6611">
        <v>12</v>
      </c>
      <c r="O6611">
        <v>2021</v>
      </c>
    </row>
    <row r="6612" spans="1:15" x14ac:dyDescent="0.25">
      <c r="A6612" t="s">
        <v>28</v>
      </c>
      <c r="B6612" s="1">
        <v>44549</v>
      </c>
      <c r="C6612" t="s">
        <v>25</v>
      </c>
      <c r="D6612" t="s">
        <v>100</v>
      </c>
      <c r="E6612" t="s">
        <v>101</v>
      </c>
      <c r="F6612" t="s">
        <v>135</v>
      </c>
      <c r="G6612" t="s">
        <v>139</v>
      </c>
      <c r="H6612">
        <v>54</v>
      </c>
      <c r="I6612">
        <v>140</v>
      </c>
      <c r="J6612">
        <v>7560</v>
      </c>
      <c r="K6612" t="s">
        <v>81</v>
      </c>
      <c r="L6612" t="s">
        <v>157</v>
      </c>
      <c r="M6612" t="s">
        <v>145</v>
      </c>
      <c r="N6612">
        <v>12</v>
      </c>
      <c r="O6612">
        <v>2021</v>
      </c>
    </row>
    <row r="6613" spans="1:15" x14ac:dyDescent="0.25">
      <c r="A6613" t="s">
        <v>28</v>
      </c>
      <c r="B6613" s="1">
        <v>44549</v>
      </c>
      <c r="C6613" t="s">
        <v>25</v>
      </c>
      <c r="D6613" t="s">
        <v>100</v>
      </c>
      <c r="E6613" t="s">
        <v>101</v>
      </c>
      <c r="F6613" t="s">
        <v>141</v>
      </c>
      <c r="G6613" t="s">
        <v>136</v>
      </c>
      <c r="H6613">
        <v>55</v>
      </c>
      <c r="I6613">
        <v>126</v>
      </c>
      <c r="J6613">
        <v>6930</v>
      </c>
      <c r="K6613" t="s">
        <v>81</v>
      </c>
      <c r="L6613" t="s">
        <v>157</v>
      </c>
      <c r="M6613" t="s">
        <v>145</v>
      </c>
      <c r="N6613">
        <v>12</v>
      </c>
      <c r="O6613">
        <v>2021</v>
      </c>
    </row>
    <row r="6614" spans="1:15" x14ac:dyDescent="0.25">
      <c r="A6614" t="s">
        <v>28</v>
      </c>
      <c r="B6614" s="1">
        <v>44549</v>
      </c>
      <c r="C6614" t="s">
        <v>25</v>
      </c>
      <c r="D6614" t="s">
        <v>100</v>
      </c>
      <c r="E6614" t="s">
        <v>101</v>
      </c>
      <c r="F6614" t="s">
        <v>141</v>
      </c>
      <c r="G6614" t="s">
        <v>139</v>
      </c>
      <c r="H6614">
        <v>57</v>
      </c>
      <c r="I6614">
        <v>120</v>
      </c>
      <c r="J6614">
        <v>6840</v>
      </c>
      <c r="K6614" t="s">
        <v>81</v>
      </c>
      <c r="L6614" t="s">
        <v>157</v>
      </c>
      <c r="M6614" t="s">
        <v>145</v>
      </c>
      <c r="N6614">
        <v>12</v>
      </c>
      <c r="O6614">
        <v>2021</v>
      </c>
    </row>
    <row r="6615" spans="1:15" x14ac:dyDescent="0.25">
      <c r="A6615" t="s">
        <v>28</v>
      </c>
      <c r="B6615" s="1">
        <v>44549</v>
      </c>
      <c r="C6615" t="s">
        <v>25</v>
      </c>
      <c r="D6615" t="s">
        <v>100</v>
      </c>
      <c r="E6615" t="s">
        <v>101</v>
      </c>
      <c r="F6615" t="s">
        <v>135</v>
      </c>
      <c r="G6615" t="s">
        <v>144</v>
      </c>
      <c r="H6615">
        <v>64</v>
      </c>
      <c r="I6615">
        <v>112</v>
      </c>
      <c r="J6615">
        <v>7168</v>
      </c>
      <c r="K6615" t="s">
        <v>81</v>
      </c>
      <c r="L6615" t="s">
        <v>157</v>
      </c>
      <c r="M6615" t="s">
        <v>145</v>
      </c>
      <c r="N6615">
        <v>12</v>
      </c>
      <c r="O6615">
        <v>2021</v>
      </c>
    </row>
    <row r="6616" spans="1:15" x14ac:dyDescent="0.25">
      <c r="A6616" t="s">
        <v>28</v>
      </c>
      <c r="B6616" s="1">
        <v>44549</v>
      </c>
      <c r="C6616" t="s">
        <v>25</v>
      </c>
      <c r="D6616" t="s">
        <v>100</v>
      </c>
      <c r="E6616" t="s">
        <v>101</v>
      </c>
      <c r="F6616" t="s">
        <v>141</v>
      </c>
      <c r="G6616" t="s">
        <v>144</v>
      </c>
      <c r="H6616">
        <v>70</v>
      </c>
      <c r="I6616">
        <v>150</v>
      </c>
      <c r="J6616">
        <v>10500</v>
      </c>
      <c r="K6616" t="s">
        <v>81</v>
      </c>
      <c r="L6616" t="s">
        <v>157</v>
      </c>
      <c r="M6616" t="s">
        <v>145</v>
      </c>
      <c r="N6616">
        <v>12</v>
      </c>
      <c r="O6616">
        <v>2021</v>
      </c>
    </row>
    <row r="6617" spans="1:15" x14ac:dyDescent="0.25">
      <c r="A6617" t="s">
        <v>28</v>
      </c>
      <c r="B6617" s="1">
        <v>44219</v>
      </c>
      <c r="C6617" t="s">
        <v>25</v>
      </c>
      <c r="D6617" t="s">
        <v>100</v>
      </c>
      <c r="E6617" t="s">
        <v>101</v>
      </c>
      <c r="F6617" t="s">
        <v>135</v>
      </c>
      <c r="G6617" t="s">
        <v>136</v>
      </c>
      <c r="H6617">
        <v>24</v>
      </c>
      <c r="I6617">
        <v>167</v>
      </c>
      <c r="J6617">
        <v>4008</v>
      </c>
      <c r="K6617" t="s">
        <v>81</v>
      </c>
      <c r="L6617" t="s">
        <v>137</v>
      </c>
      <c r="M6617" t="s">
        <v>143</v>
      </c>
      <c r="N6617">
        <v>1</v>
      </c>
      <c r="O6617">
        <v>2021</v>
      </c>
    </row>
    <row r="6618" spans="1:15" x14ac:dyDescent="0.25">
      <c r="A6618" t="s">
        <v>28</v>
      </c>
      <c r="B6618" s="1">
        <v>44219</v>
      </c>
      <c r="C6618" t="s">
        <v>25</v>
      </c>
      <c r="D6618" t="s">
        <v>100</v>
      </c>
      <c r="E6618" t="s">
        <v>101</v>
      </c>
      <c r="F6618" t="s">
        <v>135</v>
      </c>
      <c r="G6618" t="s">
        <v>139</v>
      </c>
      <c r="H6618">
        <v>25</v>
      </c>
      <c r="I6618">
        <v>109</v>
      </c>
      <c r="J6618">
        <v>2725</v>
      </c>
      <c r="K6618" t="s">
        <v>81</v>
      </c>
      <c r="L6618" t="s">
        <v>137</v>
      </c>
      <c r="M6618" t="s">
        <v>143</v>
      </c>
      <c r="N6618">
        <v>1</v>
      </c>
      <c r="O6618">
        <v>2021</v>
      </c>
    </row>
    <row r="6619" spans="1:15" x14ac:dyDescent="0.25">
      <c r="A6619" t="s">
        <v>28</v>
      </c>
      <c r="B6619" s="1">
        <v>44219</v>
      </c>
      <c r="C6619" t="s">
        <v>25</v>
      </c>
      <c r="D6619" t="s">
        <v>100</v>
      </c>
      <c r="E6619" t="s">
        <v>101</v>
      </c>
      <c r="F6619" t="s">
        <v>141</v>
      </c>
      <c r="G6619" t="s">
        <v>136</v>
      </c>
      <c r="H6619">
        <v>15</v>
      </c>
      <c r="I6619">
        <v>98</v>
      </c>
      <c r="J6619">
        <v>1470</v>
      </c>
      <c r="K6619" t="s">
        <v>81</v>
      </c>
      <c r="L6619" t="s">
        <v>137</v>
      </c>
      <c r="M6619" t="s">
        <v>143</v>
      </c>
      <c r="N6619">
        <v>1</v>
      </c>
      <c r="O6619">
        <v>2021</v>
      </c>
    </row>
    <row r="6620" spans="1:15" x14ac:dyDescent="0.25">
      <c r="A6620" t="s">
        <v>28</v>
      </c>
      <c r="B6620" s="1">
        <v>44219</v>
      </c>
      <c r="C6620" t="s">
        <v>25</v>
      </c>
      <c r="D6620" t="s">
        <v>100</v>
      </c>
      <c r="E6620" t="s">
        <v>101</v>
      </c>
      <c r="F6620" t="s">
        <v>141</v>
      </c>
      <c r="G6620" t="s">
        <v>139</v>
      </c>
      <c r="H6620">
        <v>18</v>
      </c>
      <c r="I6620">
        <v>65</v>
      </c>
      <c r="J6620">
        <v>1170</v>
      </c>
      <c r="K6620" t="s">
        <v>81</v>
      </c>
      <c r="L6620" t="s">
        <v>137</v>
      </c>
      <c r="M6620" t="s">
        <v>143</v>
      </c>
      <c r="N6620">
        <v>1</v>
      </c>
      <c r="O6620">
        <v>2021</v>
      </c>
    </row>
    <row r="6621" spans="1:15" x14ac:dyDescent="0.25">
      <c r="A6621" t="s">
        <v>28</v>
      </c>
      <c r="B6621" s="1">
        <v>44219</v>
      </c>
      <c r="C6621" t="s">
        <v>25</v>
      </c>
      <c r="D6621" t="s">
        <v>100</v>
      </c>
      <c r="E6621" t="s">
        <v>101</v>
      </c>
      <c r="F6621" t="s">
        <v>135</v>
      </c>
      <c r="G6621" t="s">
        <v>144</v>
      </c>
      <c r="H6621">
        <v>33</v>
      </c>
      <c r="I6621">
        <v>80</v>
      </c>
      <c r="J6621">
        <v>2640</v>
      </c>
      <c r="K6621" t="s">
        <v>81</v>
      </c>
      <c r="L6621" t="s">
        <v>137</v>
      </c>
      <c r="M6621" t="s">
        <v>143</v>
      </c>
      <c r="N6621">
        <v>1</v>
      </c>
      <c r="O6621">
        <v>2021</v>
      </c>
    </row>
    <row r="6622" spans="1:15" x14ac:dyDescent="0.25">
      <c r="A6622" t="s">
        <v>28</v>
      </c>
      <c r="B6622" s="1">
        <v>44219</v>
      </c>
      <c r="C6622" t="s">
        <v>25</v>
      </c>
      <c r="D6622" t="s">
        <v>100</v>
      </c>
      <c r="E6622" t="s">
        <v>101</v>
      </c>
      <c r="F6622" t="s">
        <v>141</v>
      </c>
      <c r="G6622" t="s">
        <v>144</v>
      </c>
      <c r="H6622">
        <v>23</v>
      </c>
      <c r="I6622">
        <v>101</v>
      </c>
      <c r="J6622">
        <v>2323</v>
      </c>
      <c r="K6622" t="s">
        <v>81</v>
      </c>
      <c r="L6622" t="s">
        <v>137</v>
      </c>
      <c r="M6622" t="s">
        <v>143</v>
      </c>
      <c r="N6622">
        <v>1</v>
      </c>
      <c r="O6622">
        <v>2021</v>
      </c>
    </row>
    <row r="6623" spans="1:15" x14ac:dyDescent="0.25">
      <c r="A6623" t="s">
        <v>28</v>
      </c>
      <c r="B6623" s="1">
        <v>44248</v>
      </c>
      <c r="C6623" t="s">
        <v>25</v>
      </c>
      <c r="D6623" t="s">
        <v>100</v>
      </c>
      <c r="E6623" t="s">
        <v>101</v>
      </c>
      <c r="F6623" t="s">
        <v>135</v>
      </c>
      <c r="G6623" t="s">
        <v>136</v>
      </c>
      <c r="H6623">
        <v>24</v>
      </c>
      <c r="I6623">
        <v>169</v>
      </c>
      <c r="J6623">
        <v>4056</v>
      </c>
      <c r="K6623" t="s">
        <v>81</v>
      </c>
      <c r="L6623" t="s">
        <v>148</v>
      </c>
      <c r="M6623" t="s">
        <v>145</v>
      </c>
      <c r="N6623">
        <v>2</v>
      </c>
      <c r="O6623">
        <v>2021</v>
      </c>
    </row>
    <row r="6624" spans="1:15" x14ac:dyDescent="0.25">
      <c r="A6624" t="s">
        <v>28</v>
      </c>
      <c r="B6624" s="1">
        <v>44248</v>
      </c>
      <c r="C6624" t="s">
        <v>25</v>
      </c>
      <c r="D6624" t="s">
        <v>100</v>
      </c>
      <c r="E6624" t="s">
        <v>101</v>
      </c>
      <c r="F6624" t="s">
        <v>135</v>
      </c>
      <c r="G6624" t="s">
        <v>139</v>
      </c>
      <c r="H6624">
        <v>23</v>
      </c>
      <c r="I6624">
        <v>80</v>
      </c>
      <c r="J6624">
        <v>1840</v>
      </c>
      <c r="K6624" t="s">
        <v>81</v>
      </c>
      <c r="L6624" t="s">
        <v>148</v>
      </c>
      <c r="M6624" t="s">
        <v>145</v>
      </c>
      <c r="N6624">
        <v>2</v>
      </c>
      <c r="O6624">
        <v>2021</v>
      </c>
    </row>
    <row r="6625" spans="1:15" x14ac:dyDescent="0.25">
      <c r="A6625" t="s">
        <v>28</v>
      </c>
      <c r="B6625" s="1">
        <v>44248</v>
      </c>
      <c r="C6625" t="s">
        <v>25</v>
      </c>
      <c r="D6625" t="s">
        <v>100</v>
      </c>
      <c r="E6625" t="s">
        <v>101</v>
      </c>
      <c r="F6625" t="s">
        <v>141</v>
      </c>
      <c r="G6625" t="s">
        <v>136</v>
      </c>
      <c r="H6625">
        <v>15</v>
      </c>
      <c r="I6625">
        <v>91</v>
      </c>
      <c r="J6625">
        <v>1365</v>
      </c>
      <c r="K6625" t="s">
        <v>81</v>
      </c>
      <c r="L6625" t="s">
        <v>148</v>
      </c>
      <c r="M6625" t="s">
        <v>145</v>
      </c>
      <c r="N6625">
        <v>2</v>
      </c>
      <c r="O6625">
        <v>2021</v>
      </c>
    </row>
    <row r="6626" spans="1:15" x14ac:dyDescent="0.25">
      <c r="A6626" t="s">
        <v>28</v>
      </c>
      <c r="B6626" s="1">
        <v>44248</v>
      </c>
      <c r="C6626" t="s">
        <v>25</v>
      </c>
      <c r="D6626" t="s">
        <v>102</v>
      </c>
      <c r="E6626" t="s">
        <v>103</v>
      </c>
      <c r="F6626" t="s">
        <v>141</v>
      </c>
      <c r="G6626" t="s">
        <v>139</v>
      </c>
      <c r="H6626">
        <v>19</v>
      </c>
      <c r="I6626">
        <v>49</v>
      </c>
      <c r="J6626">
        <v>931</v>
      </c>
      <c r="K6626" t="s">
        <v>81</v>
      </c>
      <c r="L6626" t="s">
        <v>148</v>
      </c>
      <c r="M6626" t="s">
        <v>145</v>
      </c>
      <c r="N6626">
        <v>2</v>
      </c>
      <c r="O6626">
        <v>2021</v>
      </c>
    </row>
    <row r="6627" spans="1:15" x14ac:dyDescent="0.25">
      <c r="A6627" t="s">
        <v>28</v>
      </c>
      <c r="B6627" s="1">
        <v>44248</v>
      </c>
      <c r="C6627" t="s">
        <v>25</v>
      </c>
      <c r="D6627" t="s">
        <v>102</v>
      </c>
      <c r="E6627" t="s">
        <v>103</v>
      </c>
      <c r="F6627" t="s">
        <v>135</v>
      </c>
      <c r="G6627" t="s">
        <v>144</v>
      </c>
      <c r="H6627">
        <v>34</v>
      </c>
      <c r="I6627">
        <v>75</v>
      </c>
      <c r="J6627">
        <v>2550</v>
      </c>
      <c r="K6627" t="s">
        <v>81</v>
      </c>
      <c r="L6627" t="s">
        <v>148</v>
      </c>
      <c r="M6627" t="s">
        <v>145</v>
      </c>
      <c r="N6627">
        <v>2</v>
      </c>
      <c r="O6627">
        <v>2021</v>
      </c>
    </row>
    <row r="6628" spans="1:15" x14ac:dyDescent="0.25">
      <c r="A6628" t="s">
        <v>28</v>
      </c>
      <c r="B6628" s="1">
        <v>44248</v>
      </c>
      <c r="C6628" t="s">
        <v>25</v>
      </c>
      <c r="D6628" t="s">
        <v>102</v>
      </c>
      <c r="E6628" t="s">
        <v>103</v>
      </c>
      <c r="F6628" t="s">
        <v>141</v>
      </c>
      <c r="G6628" t="s">
        <v>144</v>
      </c>
      <c r="H6628">
        <v>18</v>
      </c>
      <c r="I6628">
        <v>98</v>
      </c>
      <c r="J6628">
        <v>1764</v>
      </c>
      <c r="K6628" t="s">
        <v>81</v>
      </c>
      <c r="L6628" t="s">
        <v>148</v>
      </c>
      <c r="M6628" t="s">
        <v>145</v>
      </c>
      <c r="N6628">
        <v>2</v>
      </c>
      <c r="O6628">
        <v>2021</v>
      </c>
    </row>
    <row r="6629" spans="1:15" x14ac:dyDescent="0.25">
      <c r="A6629" t="s">
        <v>28</v>
      </c>
      <c r="B6629" s="1">
        <v>44274</v>
      </c>
      <c r="C6629" t="s">
        <v>25</v>
      </c>
      <c r="D6629" t="s">
        <v>102</v>
      </c>
      <c r="E6629" t="s">
        <v>103</v>
      </c>
      <c r="F6629" t="s">
        <v>135</v>
      </c>
      <c r="G6629" t="s">
        <v>136</v>
      </c>
      <c r="H6629">
        <v>19</v>
      </c>
      <c r="I6629">
        <v>154</v>
      </c>
      <c r="J6629">
        <v>2926</v>
      </c>
      <c r="K6629" t="s">
        <v>81</v>
      </c>
      <c r="L6629" t="s">
        <v>149</v>
      </c>
      <c r="M6629" t="s">
        <v>142</v>
      </c>
      <c r="N6629">
        <v>3</v>
      </c>
      <c r="O6629">
        <v>2021</v>
      </c>
    </row>
    <row r="6630" spans="1:15" x14ac:dyDescent="0.25">
      <c r="A6630" t="s">
        <v>28</v>
      </c>
      <c r="B6630" s="1">
        <v>44274</v>
      </c>
      <c r="C6630" t="s">
        <v>25</v>
      </c>
      <c r="D6630" t="s">
        <v>102</v>
      </c>
      <c r="E6630" t="s">
        <v>103</v>
      </c>
      <c r="F6630" t="s">
        <v>135</v>
      </c>
      <c r="G6630" t="s">
        <v>139</v>
      </c>
      <c r="H6630">
        <v>19</v>
      </c>
      <c r="I6630">
        <v>73</v>
      </c>
      <c r="J6630">
        <v>1387</v>
      </c>
      <c r="K6630" t="s">
        <v>81</v>
      </c>
      <c r="L6630" t="s">
        <v>149</v>
      </c>
      <c r="M6630" t="s">
        <v>142</v>
      </c>
      <c r="N6630">
        <v>3</v>
      </c>
      <c r="O6630">
        <v>2021</v>
      </c>
    </row>
    <row r="6631" spans="1:15" x14ac:dyDescent="0.25">
      <c r="A6631" t="s">
        <v>28</v>
      </c>
      <c r="B6631" s="1">
        <v>44274</v>
      </c>
      <c r="C6631" t="s">
        <v>25</v>
      </c>
      <c r="D6631" t="s">
        <v>102</v>
      </c>
      <c r="E6631" t="s">
        <v>103</v>
      </c>
      <c r="F6631" t="s">
        <v>141</v>
      </c>
      <c r="G6631" t="s">
        <v>136</v>
      </c>
      <c r="H6631">
        <v>9</v>
      </c>
      <c r="I6631">
        <v>80</v>
      </c>
      <c r="J6631">
        <v>720</v>
      </c>
      <c r="K6631" t="s">
        <v>81</v>
      </c>
      <c r="L6631" t="s">
        <v>149</v>
      </c>
      <c r="M6631" t="s">
        <v>142</v>
      </c>
      <c r="N6631">
        <v>3</v>
      </c>
      <c r="O6631">
        <v>2021</v>
      </c>
    </row>
    <row r="6632" spans="1:15" x14ac:dyDescent="0.25">
      <c r="A6632" t="s">
        <v>28</v>
      </c>
      <c r="B6632" s="1">
        <v>44274</v>
      </c>
      <c r="C6632" t="s">
        <v>25</v>
      </c>
      <c r="D6632" t="s">
        <v>102</v>
      </c>
      <c r="E6632" t="s">
        <v>103</v>
      </c>
      <c r="F6632" t="s">
        <v>141</v>
      </c>
      <c r="G6632" t="s">
        <v>139</v>
      </c>
      <c r="H6632">
        <v>20</v>
      </c>
      <c r="I6632">
        <v>34</v>
      </c>
      <c r="J6632">
        <v>680</v>
      </c>
      <c r="K6632" t="s">
        <v>81</v>
      </c>
      <c r="L6632" t="s">
        <v>149</v>
      </c>
      <c r="M6632" t="s">
        <v>142</v>
      </c>
      <c r="N6632">
        <v>3</v>
      </c>
      <c r="O6632">
        <v>2021</v>
      </c>
    </row>
    <row r="6633" spans="1:15" x14ac:dyDescent="0.25">
      <c r="A6633" t="s">
        <v>28</v>
      </c>
      <c r="B6633" s="1">
        <v>44274</v>
      </c>
      <c r="C6633" t="s">
        <v>25</v>
      </c>
      <c r="D6633" t="s">
        <v>102</v>
      </c>
      <c r="E6633" t="s">
        <v>103</v>
      </c>
      <c r="F6633" t="s">
        <v>135</v>
      </c>
      <c r="G6633" t="s">
        <v>144</v>
      </c>
      <c r="H6633">
        <v>34</v>
      </c>
      <c r="I6633">
        <v>49</v>
      </c>
      <c r="J6633">
        <v>1666</v>
      </c>
      <c r="K6633" t="s">
        <v>81</v>
      </c>
      <c r="L6633" t="s">
        <v>149</v>
      </c>
      <c r="M6633" t="s">
        <v>142</v>
      </c>
      <c r="N6633">
        <v>3</v>
      </c>
      <c r="O6633">
        <v>2021</v>
      </c>
    </row>
    <row r="6634" spans="1:15" x14ac:dyDescent="0.25">
      <c r="A6634" t="s">
        <v>28</v>
      </c>
      <c r="B6634" s="1">
        <v>44274</v>
      </c>
      <c r="C6634" t="s">
        <v>25</v>
      </c>
      <c r="D6634" t="s">
        <v>102</v>
      </c>
      <c r="E6634" t="s">
        <v>103</v>
      </c>
      <c r="F6634" t="s">
        <v>141</v>
      </c>
      <c r="G6634" t="s">
        <v>144</v>
      </c>
      <c r="H6634">
        <v>23</v>
      </c>
      <c r="I6634">
        <v>69</v>
      </c>
      <c r="J6634">
        <v>1587</v>
      </c>
      <c r="K6634" t="s">
        <v>81</v>
      </c>
      <c r="L6634" t="s">
        <v>149</v>
      </c>
      <c r="M6634" t="s">
        <v>142</v>
      </c>
      <c r="N6634">
        <v>3</v>
      </c>
      <c r="O6634">
        <v>2021</v>
      </c>
    </row>
    <row r="6635" spans="1:15" x14ac:dyDescent="0.25">
      <c r="A6635" t="s">
        <v>28</v>
      </c>
      <c r="B6635" s="1">
        <v>44306</v>
      </c>
      <c r="C6635" t="s">
        <v>25</v>
      </c>
      <c r="D6635" t="s">
        <v>102</v>
      </c>
      <c r="E6635" t="s">
        <v>103</v>
      </c>
      <c r="F6635" t="s">
        <v>135</v>
      </c>
      <c r="G6635" t="s">
        <v>136</v>
      </c>
      <c r="H6635">
        <v>24</v>
      </c>
      <c r="I6635">
        <v>152</v>
      </c>
      <c r="J6635">
        <v>3648</v>
      </c>
      <c r="K6635" t="s">
        <v>81</v>
      </c>
      <c r="L6635" t="s">
        <v>150</v>
      </c>
      <c r="M6635" t="s">
        <v>147</v>
      </c>
      <c r="N6635">
        <v>4</v>
      </c>
      <c r="O6635">
        <v>2021</v>
      </c>
    </row>
    <row r="6636" spans="1:15" x14ac:dyDescent="0.25">
      <c r="A6636" t="s">
        <v>28</v>
      </c>
      <c r="B6636" s="1">
        <v>44306</v>
      </c>
      <c r="C6636" t="s">
        <v>25</v>
      </c>
      <c r="D6636" t="s">
        <v>102</v>
      </c>
      <c r="E6636" t="s">
        <v>103</v>
      </c>
      <c r="F6636" t="s">
        <v>135</v>
      </c>
      <c r="G6636" t="s">
        <v>139</v>
      </c>
      <c r="H6636">
        <v>23</v>
      </c>
      <c r="I6636">
        <v>65</v>
      </c>
      <c r="J6636">
        <v>1495</v>
      </c>
      <c r="K6636" t="s">
        <v>81</v>
      </c>
      <c r="L6636" t="s">
        <v>150</v>
      </c>
      <c r="M6636" t="s">
        <v>147</v>
      </c>
      <c r="N6636">
        <v>4</v>
      </c>
      <c r="O6636">
        <v>2021</v>
      </c>
    </row>
    <row r="6637" spans="1:15" x14ac:dyDescent="0.25">
      <c r="A6637" t="s">
        <v>28</v>
      </c>
      <c r="B6637" s="1">
        <v>44306</v>
      </c>
      <c r="C6637" t="s">
        <v>25</v>
      </c>
      <c r="D6637" t="s">
        <v>102</v>
      </c>
      <c r="E6637" t="s">
        <v>103</v>
      </c>
      <c r="F6637" t="s">
        <v>141</v>
      </c>
      <c r="G6637" t="s">
        <v>136</v>
      </c>
      <c r="H6637">
        <v>14</v>
      </c>
      <c r="I6637">
        <v>68</v>
      </c>
      <c r="J6637">
        <v>952</v>
      </c>
      <c r="K6637" t="s">
        <v>81</v>
      </c>
      <c r="L6637" t="s">
        <v>150</v>
      </c>
      <c r="M6637" t="s">
        <v>147</v>
      </c>
      <c r="N6637">
        <v>4</v>
      </c>
      <c r="O6637">
        <v>2021</v>
      </c>
    </row>
    <row r="6638" spans="1:15" x14ac:dyDescent="0.25">
      <c r="A6638" t="s">
        <v>28</v>
      </c>
      <c r="B6638" s="1">
        <v>44306</v>
      </c>
      <c r="C6638" t="s">
        <v>25</v>
      </c>
      <c r="D6638" t="s">
        <v>102</v>
      </c>
      <c r="E6638" t="s">
        <v>103</v>
      </c>
      <c r="F6638" t="s">
        <v>141</v>
      </c>
      <c r="G6638" t="s">
        <v>139</v>
      </c>
      <c r="H6638">
        <v>18</v>
      </c>
      <c r="I6638">
        <v>45</v>
      </c>
      <c r="J6638">
        <v>810</v>
      </c>
      <c r="K6638" t="s">
        <v>81</v>
      </c>
      <c r="L6638" t="s">
        <v>150</v>
      </c>
      <c r="M6638" t="s">
        <v>147</v>
      </c>
      <c r="N6638">
        <v>4</v>
      </c>
      <c r="O6638">
        <v>2021</v>
      </c>
    </row>
    <row r="6639" spans="1:15" x14ac:dyDescent="0.25">
      <c r="A6639" t="s">
        <v>28</v>
      </c>
      <c r="B6639" s="1">
        <v>44306</v>
      </c>
      <c r="C6639" t="s">
        <v>25</v>
      </c>
      <c r="D6639" t="s">
        <v>102</v>
      </c>
      <c r="E6639" t="s">
        <v>103</v>
      </c>
      <c r="F6639" t="s">
        <v>135</v>
      </c>
      <c r="G6639" t="s">
        <v>144</v>
      </c>
      <c r="H6639">
        <v>38</v>
      </c>
      <c r="I6639">
        <v>53</v>
      </c>
      <c r="J6639">
        <v>2014</v>
      </c>
      <c r="K6639" t="s">
        <v>81</v>
      </c>
      <c r="L6639" t="s">
        <v>150</v>
      </c>
      <c r="M6639" t="s">
        <v>147</v>
      </c>
      <c r="N6639">
        <v>4</v>
      </c>
      <c r="O6639">
        <v>2021</v>
      </c>
    </row>
    <row r="6640" spans="1:15" x14ac:dyDescent="0.25">
      <c r="A6640" t="s">
        <v>28</v>
      </c>
      <c r="B6640" s="1">
        <v>44306</v>
      </c>
      <c r="C6640" t="s">
        <v>25</v>
      </c>
      <c r="D6640" t="s">
        <v>102</v>
      </c>
      <c r="E6640" t="s">
        <v>103</v>
      </c>
      <c r="F6640" t="s">
        <v>141</v>
      </c>
      <c r="G6640" t="s">
        <v>144</v>
      </c>
      <c r="H6640">
        <v>28</v>
      </c>
      <c r="I6640">
        <v>94</v>
      </c>
      <c r="J6640">
        <v>2632</v>
      </c>
      <c r="K6640" t="s">
        <v>81</v>
      </c>
      <c r="L6640" t="s">
        <v>150</v>
      </c>
      <c r="M6640" t="s">
        <v>147</v>
      </c>
      <c r="N6640">
        <v>4</v>
      </c>
      <c r="O6640">
        <v>2021</v>
      </c>
    </row>
    <row r="6641" spans="1:15" x14ac:dyDescent="0.25">
      <c r="A6641" t="s">
        <v>28</v>
      </c>
      <c r="B6641" s="1">
        <v>44335</v>
      </c>
      <c r="C6641" t="s">
        <v>25</v>
      </c>
      <c r="D6641" t="s">
        <v>102</v>
      </c>
      <c r="E6641" t="s">
        <v>103</v>
      </c>
      <c r="F6641" t="s">
        <v>135</v>
      </c>
      <c r="G6641" t="s">
        <v>136</v>
      </c>
      <c r="H6641">
        <v>36</v>
      </c>
      <c r="I6641">
        <v>167</v>
      </c>
      <c r="J6641">
        <v>6012</v>
      </c>
      <c r="K6641" t="s">
        <v>81</v>
      </c>
      <c r="L6641" t="s">
        <v>151</v>
      </c>
      <c r="M6641" t="s">
        <v>138</v>
      </c>
      <c r="N6641">
        <v>5</v>
      </c>
      <c r="O6641">
        <v>2021</v>
      </c>
    </row>
    <row r="6642" spans="1:15" x14ac:dyDescent="0.25">
      <c r="A6642" t="s">
        <v>28</v>
      </c>
      <c r="B6642" s="1">
        <v>44335</v>
      </c>
      <c r="C6642" t="s">
        <v>25</v>
      </c>
      <c r="D6642" t="s">
        <v>102</v>
      </c>
      <c r="E6642" t="s">
        <v>103</v>
      </c>
      <c r="F6642" t="s">
        <v>135</v>
      </c>
      <c r="G6642" t="s">
        <v>139</v>
      </c>
      <c r="H6642">
        <v>39</v>
      </c>
      <c r="I6642">
        <v>87</v>
      </c>
      <c r="J6642">
        <v>3393</v>
      </c>
      <c r="K6642" t="s">
        <v>81</v>
      </c>
      <c r="L6642" t="s">
        <v>151</v>
      </c>
      <c r="M6642" t="s">
        <v>138</v>
      </c>
      <c r="N6642">
        <v>5</v>
      </c>
      <c r="O6642">
        <v>2021</v>
      </c>
    </row>
    <row r="6643" spans="1:15" x14ac:dyDescent="0.25">
      <c r="A6643" t="s">
        <v>28</v>
      </c>
      <c r="B6643" s="1">
        <v>44335</v>
      </c>
      <c r="C6643" t="s">
        <v>25</v>
      </c>
      <c r="D6643" t="s">
        <v>102</v>
      </c>
      <c r="E6643" t="s">
        <v>103</v>
      </c>
      <c r="F6643" t="s">
        <v>141</v>
      </c>
      <c r="G6643" t="s">
        <v>136</v>
      </c>
      <c r="H6643">
        <v>34</v>
      </c>
      <c r="I6643">
        <v>72</v>
      </c>
      <c r="J6643">
        <v>2448</v>
      </c>
      <c r="K6643" t="s">
        <v>81</v>
      </c>
      <c r="L6643" t="s">
        <v>151</v>
      </c>
      <c r="M6643" t="s">
        <v>138</v>
      </c>
      <c r="N6643">
        <v>5</v>
      </c>
      <c r="O6643">
        <v>2021</v>
      </c>
    </row>
    <row r="6644" spans="1:15" x14ac:dyDescent="0.25">
      <c r="A6644" t="s">
        <v>28</v>
      </c>
      <c r="B6644" s="1">
        <v>44335</v>
      </c>
      <c r="C6644" t="s">
        <v>25</v>
      </c>
      <c r="D6644" t="s">
        <v>102</v>
      </c>
      <c r="E6644" t="s">
        <v>103</v>
      </c>
      <c r="F6644" t="s">
        <v>141</v>
      </c>
      <c r="G6644" t="s">
        <v>139</v>
      </c>
      <c r="H6644">
        <v>34</v>
      </c>
      <c r="I6644">
        <v>59</v>
      </c>
      <c r="J6644">
        <v>2006</v>
      </c>
      <c r="K6644" t="s">
        <v>81</v>
      </c>
      <c r="L6644" t="s">
        <v>151</v>
      </c>
      <c r="M6644" t="s">
        <v>138</v>
      </c>
      <c r="N6644">
        <v>5</v>
      </c>
      <c r="O6644">
        <v>2021</v>
      </c>
    </row>
    <row r="6645" spans="1:15" x14ac:dyDescent="0.25">
      <c r="A6645" t="s">
        <v>28</v>
      </c>
      <c r="B6645" s="1">
        <v>44335</v>
      </c>
      <c r="C6645" t="s">
        <v>25</v>
      </c>
      <c r="D6645" t="s">
        <v>102</v>
      </c>
      <c r="E6645" t="s">
        <v>103</v>
      </c>
      <c r="F6645" t="s">
        <v>135</v>
      </c>
      <c r="G6645" t="s">
        <v>144</v>
      </c>
      <c r="H6645">
        <v>43</v>
      </c>
      <c r="I6645">
        <v>75</v>
      </c>
      <c r="J6645">
        <v>3225</v>
      </c>
      <c r="K6645" t="s">
        <v>81</v>
      </c>
      <c r="L6645" t="s">
        <v>151</v>
      </c>
      <c r="M6645" t="s">
        <v>138</v>
      </c>
      <c r="N6645">
        <v>5</v>
      </c>
      <c r="O6645">
        <v>2021</v>
      </c>
    </row>
    <row r="6646" spans="1:15" x14ac:dyDescent="0.25">
      <c r="A6646" t="s">
        <v>28</v>
      </c>
      <c r="B6646" s="1">
        <v>44335</v>
      </c>
      <c r="C6646" t="s">
        <v>25</v>
      </c>
      <c r="D6646" t="s">
        <v>102</v>
      </c>
      <c r="E6646" t="s">
        <v>103</v>
      </c>
      <c r="F6646" t="s">
        <v>141</v>
      </c>
      <c r="G6646" t="s">
        <v>144</v>
      </c>
      <c r="H6646">
        <v>42</v>
      </c>
      <c r="I6646">
        <v>98</v>
      </c>
      <c r="J6646">
        <v>4116</v>
      </c>
      <c r="K6646" t="s">
        <v>81</v>
      </c>
      <c r="L6646" t="s">
        <v>151</v>
      </c>
      <c r="M6646" t="s">
        <v>138</v>
      </c>
      <c r="N6646">
        <v>5</v>
      </c>
      <c r="O6646">
        <v>2021</v>
      </c>
    </row>
    <row r="6647" spans="1:15" x14ac:dyDescent="0.25">
      <c r="A6647" t="s">
        <v>28</v>
      </c>
      <c r="B6647" s="1">
        <v>44368</v>
      </c>
      <c r="C6647" t="s">
        <v>25</v>
      </c>
      <c r="D6647" t="s">
        <v>102</v>
      </c>
      <c r="E6647" t="s">
        <v>103</v>
      </c>
      <c r="F6647" t="s">
        <v>135</v>
      </c>
      <c r="G6647" t="s">
        <v>136</v>
      </c>
      <c r="H6647">
        <v>38</v>
      </c>
      <c r="I6647">
        <v>156</v>
      </c>
      <c r="J6647">
        <v>5928</v>
      </c>
      <c r="K6647" t="s">
        <v>81</v>
      </c>
      <c r="L6647" t="s">
        <v>158</v>
      </c>
      <c r="M6647" t="s">
        <v>146</v>
      </c>
      <c r="N6647">
        <v>6</v>
      </c>
      <c r="O6647">
        <v>2021</v>
      </c>
    </row>
    <row r="6648" spans="1:15" x14ac:dyDescent="0.25">
      <c r="A6648" t="s">
        <v>28</v>
      </c>
      <c r="B6648" s="1">
        <v>44368</v>
      </c>
      <c r="C6648" t="s">
        <v>25</v>
      </c>
      <c r="D6648" t="s">
        <v>102</v>
      </c>
      <c r="E6648" t="s">
        <v>103</v>
      </c>
      <c r="F6648" t="s">
        <v>135</v>
      </c>
      <c r="G6648" t="s">
        <v>139</v>
      </c>
      <c r="H6648">
        <v>33</v>
      </c>
      <c r="I6648">
        <v>88</v>
      </c>
      <c r="J6648">
        <v>2904</v>
      </c>
      <c r="K6648" t="s">
        <v>81</v>
      </c>
      <c r="L6648" t="s">
        <v>158</v>
      </c>
      <c r="M6648" t="s">
        <v>146</v>
      </c>
      <c r="N6648">
        <v>6</v>
      </c>
      <c r="O6648">
        <v>2021</v>
      </c>
    </row>
    <row r="6649" spans="1:15" x14ac:dyDescent="0.25">
      <c r="A6649" t="s">
        <v>28</v>
      </c>
      <c r="B6649" s="1">
        <v>44368</v>
      </c>
      <c r="C6649" t="s">
        <v>25</v>
      </c>
      <c r="D6649" t="s">
        <v>102</v>
      </c>
      <c r="E6649" t="s">
        <v>103</v>
      </c>
      <c r="F6649" t="s">
        <v>141</v>
      </c>
      <c r="G6649" t="s">
        <v>136</v>
      </c>
      <c r="H6649">
        <v>36</v>
      </c>
      <c r="I6649">
        <v>88</v>
      </c>
      <c r="J6649">
        <v>3168</v>
      </c>
      <c r="K6649" t="s">
        <v>81</v>
      </c>
      <c r="L6649" t="s">
        <v>158</v>
      </c>
      <c r="M6649" t="s">
        <v>146</v>
      </c>
      <c r="N6649">
        <v>6</v>
      </c>
      <c r="O6649">
        <v>2021</v>
      </c>
    </row>
    <row r="6650" spans="1:15" x14ac:dyDescent="0.25">
      <c r="A6650" t="s">
        <v>28</v>
      </c>
      <c r="B6650" s="1">
        <v>44368</v>
      </c>
      <c r="C6650" t="s">
        <v>25</v>
      </c>
      <c r="D6650" t="s">
        <v>102</v>
      </c>
      <c r="E6650" t="s">
        <v>103</v>
      </c>
      <c r="F6650" t="s">
        <v>141</v>
      </c>
      <c r="G6650" t="s">
        <v>139</v>
      </c>
      <c r="H6650">
        <v>38</v>
      </c>
      <c r="I6650">
        <v>87</v>
      </c>
      <c r="J6650">
        <v>3306</v>
      </c>
      <c r="K6650" t="s">
        <v>81</v>
      </c>
      <c r="L6650" t="s">
        <v>158</v>
      </c>
      <c r="M6650" t="s">
        <v>146</v>
      </c>
      <c r="N6650">
        <v>6</v>
      </c>
      <c r="O6650">
        <v>2021</v>
      </c>
    </row>
    <row r="6651" spans="1:15" x14ac:dyDescent="0.25">
      <c r="A6651" t="s">
        <v>28</v>
      </c>
      <c r="B6651" s="1">
        <v>44368</v>
      </c>
      <c r="C6651" t="s">
        <v>25</v>
      </c>
      <c r="D6651" t="s">
        <v>102</v>
      </c>
      <c r="E6651" t="s">
        <v>103</v>
      </c>
      <c r="F6651" t="s">
        <v>135</v>
      </c>
      <c r="G6651" t="s">
        <v>144</v>
      </c>
      <c r="H6651">
        <v>51</v>
      </c>
      <c r="I6651">
        <v>87</v>
      </c>
      <c r="J6651">
        <v>4437</v>
      </c>
      <c r="K6651" t="s">
        <v>81</v>
      </c>
      <c r="L6651" t="s">
        <v>158</v>
      </c>
      <c r="M6651" t="s">
        <v>146</v>
      </c>
      <c r="N6651">
        <v>6</v>
      </c>
      <c r="O6651">
        <v>2021</v>
      </c>
    </row>
    <row r="6652" spans="1:15" x14ac:dyDescent="0.25">
      <c r="A6652" t="s">
        <v>28</v>
      </c>
      <c r="B6652" s="1">
        <v>44368</v>
      </c>
      <c r="C6652" t="s">
        <v>25</v>
      </c>
      <c r="D6652" t="s">
        <v>102</v>
      </c>
      <c r="E6652" t="s">
        <v>103</v>
      </c>
      <c r="F6652" t="s">
        <v>141</v>
      </c>
      <c r="G6652" t="s">
        <v>144</v>
      </c>
      <c r="H6652">
        <v>55</v>
      </c>
      <c r="I6652">
        <v>124</v>
      </c>
      <c r="J6652">
        <v>6820</v>
      </c>
      <c r="K6652" t="s">
        <v>81</v>
      </c>
      <c r="L6652" t="s">
        <v>158</v>
      </c>
      <c r="M6652" t="s">
        <v>146</v>
      </c>
      <c r="N6652">
        <v>6</v>
      </c>
      <c r="O6652">
        <v>2021</v>
      </c>
    </row>
    <row r="6653" spans="1:15" x14ac:dyDescent="0.25">
      <c r="A6653" t="s">
        <v>28</v>
      </c>
      <c r="B6653" s="1">
        <v>44396</v>
      </c>
      <c r="C6653" t="s">
        <v>25</v>
      </c>
      <c r="D6653" t="s">
        <v>102</v>
      </c>
      <c r="E6653" t="s">
        <v>103</v>
      </c>
      <c r="F6653" t="s">
        <v>135</v>
      </c>
      <c r="G6653" t="s">
        <v>136</v>
      </c>
      <c r="H6653">
        <v>50</v>
      </c>
      <c r="I6653">
        <v>182</v>
      </c>
      <c r="J6653">
        <v>9100</v>
      </c>
      <c r="K6653" t="s">
        <v>81</v>
      </c>
      <c r="L6653" t="s">
        <v>152</v>
      </c>
      <c r="M6653" t="s">
        <v>146</v>
      </c>
      <c r="N6653">
        <v>7</v>
      </c>
      <c r="O6653">
        <v>2021</v>
      </c>
    </row>
    <row r="6654" spans="1:15" x14ac:dyDescent="0.25">
      <c r="A6654" t="s">
        <v>28</v>
      </c>
      <c r="B6654" s="1">
        <v>44396</v>
      </c>
      <c r="C6654" t="s">
        <v>25</v>
      </c>
      <c r="D6654" t="s">
        <v>102</v>
      </c>
      <c r="E6654" t="s">
        <v>103</v>
      </c>
      <c r="F6654" t="s">
        <v>135</v>
      </c>
      <c r="G6654" t="s">
        <v>139</v>
      </c>
      <c r="H6654">
        <v>45</v>
      </c>
      <c r="I6654">
        <v>117</v>
      </c>
      <c r="J6654">
        <v>5265</v>
      </c>
      <c r="K6654" t="s">
        <v>81</v>
      </c>
      <c r="L6654" t="s">
        <v>152</v>
      </c>
      <c r="M6654" t="s">
        <v>146</v>
      </c>
      <c r="N6654">
        <v>7</v>
      </c>
      <c r="O6654">
        <v>2021</v>
      </c>
    </row>
    <row r="6655" spans="1:15" x14ac:dyDescent="0.25">
      <c r="A6655" t="s">
        <v>28</v>
      </c>
      <c r="B6655" s="1">
        <v>44396</v>
      </c>
      <c r="C6655" t="s">
        <v>25</v>
      </c>
      <c r="D6655" t="s">
        <v>102</v>
      </c>
      <c r="E6655" t="s">
        <v>103</v>
      </c>
      <c r="F6655" t="s">
        <v>141</v>
      </c>
      <c r="G6655" t="s">
        <v>136</v>
      </c>
      <c r="H6655">
        <v>44</v>
      </c>
      <c r="I6655">
        <v>94</v>
      </c>
      <c r="J6655">
        <v>4136</v>
      </c>
      <c r="K6655" t="s">
        <v>81</v>
      </c>
      <c r="L6655" t="s">
        <v>152</v>
      </c>
      <c r="M6655" t="s">
        <v>146</v>
      </c>
      <c r="N6655">
        <v>7</v>
      </c>
      <c r="O6655">
        <v>2021</v>
      </c>
    </row>
    <row r="6656" spans="1:15" x14ac:dyDescent="0.25">
      <c r="A6656" t="s">
        <v>28</v>
      </c>
      <c r="B6656" s="1">
        <v>44396</v>
      </c>
      <c r="C6656" t="s">
        <v>25</v>
      </c>
      <c r="D6656" t="s">
        <v>102</v>
      </c>
      <c r="E6656" t="s">
        <v>103</v>
      </c>
      <c r="F6656" t="s">
        <v>141</v>
      </c>
      <c r="G6656" t="s">
        <v>139</v>
      </c>
      <c r="H6656">
        <v>41</v>
      </c>
      <c r="I6656">
        <v>85</v>
      </c>
      <c r="J6656">
        <v>3485</v>
      </c>
      <c r="K6656" t="s">
        <v>81</v>
      </c>
      <c r="L6656" t="s">
        <v>152</v>
      </c>
      <c r="M6656" t="s">
        <v>146</v>
      </c>
      <c r="N6656">
        <v>7</v>
      </c>
      <c r="O6656">
        <v>2021</v>
      </c>
    </row>
    <row r="6657" spans="1:15" x14ac:dyDescent="0.25">
      <c r="A6657" t="s">
        <v>28</v>
      </c>
      <c r="B6657" s="1">
        <v>44396</v>
      </c>
      <c r="C6657" t="s">
        <v>25</v>
      </c>
      <c r="D6657" t="s">
        <v>102</v>
      </c>
      <c r="E6657" t="s">
        <v>103</v>
      </c>
      <c r="F6657" t="s">
        <v>135</v>
      </c>
      <c r="G6657" t="s">
        <v>144</v>
      </c>
      <c r="H6657">
        <v>59</v>
      </c>
      <c r="I6657">
        <v>98</v>
      </c>
      <c r="J6657">
        <v>5782</v>
      </c>
      <c r="K6657" t="s">
        <v>81</v>
      </c>
      <c r="L6657" t="s">
        <v>152</v>
      </c>
      <c r="M6657" t="s">
        <v>146</v>
      </c>
      <c r="N6657">
        <v>7</v>
      </c>
      <c r="O6657">
        <v>2021</v>
      </c>
    </row>
    <row r="6658" spans="1:15" x14ac:dyDescent="0.25">
      <c r="A6658" t="s">
        <v>28</v>
      </c>
      <c r="B6658" s="1">
        <v>44396</v>
      </c>
      <c r="C6658" t="s">
        <v>25</v>
      </c>
      <c r="D6658" t="s">
        <v>102</v>
      </c>
      <c r="E6658" t="s">
        <v>103</v>
      </c>
      <c r="F6658" t="s">
        <v>141</v>
      </c>
      <c r="G6658" t="s">
        <v>144</v>
      </c>
      <c r="H6658">
        <v>61</v>
      </c>
      <c r="I6658">
        <v>142</v>
      </c>
      <c r="J6658">
        <v>8662</v>
      </c>
      <c r="K6658" t="s">
        <v>81</v>
      </c>
      <c r="L6658" t="s">
        <v>152</v>
      </c>
      <c r="M6658" t="s">
        <v>146</v>
      </c>
      <c r="N6658">
        <v>7</v>
      </c>
      <c r="O6658">
        <v>2021</v>
      </c>
    </row>
    <row r="6659" spans="1:15" x14ac:dyDescent="0.25">
      <c r="A6659" t="s">
        <v>28</v>
      </c>
      <c r="B6659" s="1">
        <v>44428</v>
      </c>
      <c r="C6659" t="s">
        <v>25</v>
      </c>
      <c r="D6659" t="s">
        <v>102</v>
      </c>
      <c r="E6659" t="s">
        <v>103</v>
      </c>
      <c r="F6659" t="s">
        <v>135</v>
      </c>
      <c r="G6659" t="s">
        <v>136</v>
      </c>
      <c r="H6659">
        <v>56</v>
      </c>
      <c r="I6659">
        <v>189</v>
      </c>
      <c r="J6659">
        <v>10584</v>
      </c>
      <c r="K6659" t="s">
        <v>81</v>
      </c>
      <c r="L6659" t="s">
        <v>153</v>
      </c>
      <c r="M6659" t="s">
        <v>142</v>
      </c>
      <c r="N6659">
        <v>8</v>
      </c>
      <c r="O6659">
        <v>2021</v>
      </c>
    </row>
    <row r="6660" spans="1:15" x14ac:dyDescent="0.25">
      <c r="A6660" t="s">
        <v>28</v>
      </c>
      <c r="B6660" s="1">
        <v>44428</v>
      </c>
      <c r="C6660" t="s">
        <v>25</v>
      </c>
      <c r="D6660" t="s">
        <v>102</v>
      </c>
      <c r="E6660" t="s">
        <v>103</v>
      </c>
      <c r="F6660" t="s">
        <v>135</v>
      </c>
      <c r="G6660" t="s">
        <v>139</v>
      </c>
      <c r="H6660">
        <v>51</v>
      </c>
      <c r="I6660">
        <v>113</v>
      </c>
      <c r="J6660">
        <v>5763</v>
      </c>
      <c r="K6660" t="s">
        <v>81</v>
      </c>
      <c r="L6660" t="s">
        <v>153</v>
      </c>
      <c r="M6660" t="s">
        <v>142</v>
      </c>
      <c r="N6660">
        <v>8</v>
      </c>
      <c r="O6660">
        <v>2021</v>
      </c>
    </row>
    <row r="6661" spans="1:15" x14ac:dyDescent="0.25">
      <c r="A6661" t="s">
        <v>28</v>
      </c>
      <c r="B6661" s="1">
        <v>44428</v>
      </c>
      <c r="C6661" t="s">
        <v>25</v>
      </c>
      <c r="D6661" t="s">
        <v>102</v>
      </c>
      <c r="E6661" t="s">
        <v>103</v>
      </c>
      <c r="F6661" t="s">
        <v>141</v>
      </c>
      <c r="G6661" t="s">
        <v>136</v>
      </c>
      <c r="H6661">
        <v>47</v>
      </c>
      <c r="I6661">
        <v>113</v>
      </c>
      <c r="J6661">
        <v>5311</v>
      </c>
      <c r="K6661" t="s">
        <v>81</v>
      </c>
      <c r="L6661" t="s">
        <v>153</v>
      </c>
      <c r="M6661" t="s">
        <v>142</v>
      </c>
      <c r="N6661">
        <v>8</v>
      </c>
      <c r="O6661">
        <v>2021</v>
      </c>
    </row>
    <row r="6662" spans="1:15" x14ac:dyDescent="0.25">
      <c r="A6662" t="s">
        <v>28</v>
      </c>
      <c r="B6662" s="1">
        <v>44428</v>
      </c>
      <c r="C6662" t="s">
        <v>25</v>
      </c>
      <c r="D6662" t="s">
        <v>102</v>
      </c>
      <c r="E6662" t="s">
        <v>103</v>
      </c>
      <c r="F6662" t="s">
        <v>141</v>
      </c>
      <c r="G6662" t="s">
        <v>139</v>
      </c>
      <c r="H6662">
        <v>37</v>
      </c>
      <c r="I6662">
        <v>88</v>
      </c>
      <c r="J6662">
        <v>3256</v>
      </c>
      <c r="K6662" t="s">
        <v>81</v>
      </c>
      <c r="L6662" t="s">
        <v>153</v>
      </c>
      <c r="M6662" t="s">
        <v>142</v>
      </c>
      <c r="N6662">
        <v>8</v>
      </c>
      <c r="O6662">
        <v>2021</v>
      </c>
    </row>
    <row r="6663" spans="1:15" x14ac:dyDescent="0.25">
      <c r="A6663" t="s">
        <v>28</v>
      </c>
      <c r="B6663" s="1">
        <v>44428</v>
      </c>
      <c r="C6663" t="s">
        <v>25</v>
      </c>
      <c r="D6663" t="s">
        <v>102</v>
      </c>
      <c r="E6663" t="s">
        <v>103</v>
      </c>
      <c r="F6663" t="s">
        <v>135</v>
      </c>
      <c r="G6663" t="s">
        <v>144</v>
      </c>
      <c r="H6663">
        <v>47</v>
      </c>
      <c r="I6663">
        <v>81</v>
      </c>
      <c r="J6663">
        <v>3807</v>
      </c>
      <c r="K6663" t="s">
        <v>81</v>
      </c>
      <c r="L6663" t="s">
        <v>153</v>
      </c>
      <c r="M6663" t="s">
        <v>142</v>
      </c>
      <c r="N6663">
        <v>8</v>
      </c>
      <c r="O6663">
        <v>2021</v>
      </c>
    </row>
    <row r="6664" spans="1:15" x14ac:dyDescent="0.25">
      <c r="A6664" t="s">
        <v>28</v>
      </c>
      <c r="B6664" s="1">
        <v>44428</v>
      </c>
      <c r="C6664" t="s">
        <v>25</v>
      </c>
      <c r="D6664" t="s">
        <v>102</v>
      </c>
      <c r="E6664" t="s">
        <v>103</v>
      </c>
      <c r="F6664" t="s">
        <v>141</v>
      </c>
      <c r="G6664" t="s">
        <v>144</v>
      </c>
      <c r="H6664">
        <v>50</v>
      </c>
      <c r="I6664">
        <v>124</v>
      </c>
      <c r="J6664">
        <v>6200</v>
      </c>
      <c r="K6664" t="s">
        <v>81</v>
      </c>
      <c r="L6664" t="s">
        <v>153</v>
      </c>
      <c r="M6664" t="s">
        <v>142</v>
      </c>
      <c r="N6664">
        <v>8</v>
      </c>
      <c r="O6664">
        <v>2021</v>
      </c>
    </row>
    <row r="6665" spans="1:15" x14ac:dyDescent="0.25">
      <c r="A6665" t="s">
        <v>28</v>
      </c>
      <c r="B6665" s="1">
        <v>44458</v>
      </c>
      <c r="C6665" t="s">
        <v>25</v>
      </c>
      <c r="D6665" t="s">
        <v>102</v>
      </c>
      <c r="E6665" t="s">
        <v>103</v>
      </c>
      <c r="F6665" t="s">
        <v>135</v>
      </c>
      <c r="G6665" t="s">
        <v>136</v>
      </c>
      <c r="H6665">
        <v>49</v>
      </c>
      <c r="I6665">
        <v>150</v>
      </c>
      <c r="J6665">
        <v>7350</v>
      </c>
      <c r="K6665" t="s">
        <v>81</v>
      </c>
      <c r="L6665" t="s">
        <v>154</v>
      </c>
      <c r="M6665" t="s">
        <v>145</v>
      </c>
      <c r="N6665">
        <v>9</v>
      </c>
      <c r="O6665">
        <v>2021</v>
      </c>
    </row>
    <row r="6666" spans="1:15" x14ac:dyDescent="0.25">
      <c r="A6666" t="s">
        <v>28</v>
      </c>
      <c r="B6666" s="1">
        <v>44458</v>
      </c>
      <c r="C6666" t="s">
        <v>25</v>
      </c>
      <c r="D6666" t="s">
        <v>102</v>
      </c>
      <c r="E6666" t="s">
        <v>103</v>
      </c>
      <c r="F6666" t="s">
        <v>135</v>
      </c>
      <c r="G6666" t="s">
        <v>139</v>
      </c>
      <c r="H6666">
        <v>38</v>
      </c>
      <c r="I6666">
        <v>98</v>
      </c>
      <c r="J6666">
        <v>3724</v>
      </c>
      <c r="K6666" t="s">
        <v>81</v>
      </c>
      <c r="L6666" t="s">
        <v>154</v>
      </c>
      <c r="M6666" t="s">
        <v>145</v>
      </c>
      <c r="N6666">
        <v>9</v>
      </c>
      <c r="O6666">
        <v>2021</v>
      </c>
    </row>
    <row r="6667" spans="1:15" x14ac:dyDescent="0.25">
      <c r="A6667" t="s">
        <v>28</v>
      </c>
      <c r="B6667" s="1">
        <v>44458</v>
      </c>
      <c r="C6667" t="s">
        <v>25</v>
      </c>
      <c r="D6667" t="s">
        <v>102</v>
      </c>
      <c r="E6667" t="s">
        <v>103</v>
      </c>
      <c r="F6667" t="s">
        <v>141</v>
      </c>
      <c r="G6667" t="s">
        <v>136</v>
      </c>
      <c r="H6667">
        <v>14</v>
      </c>
      <c r="I6667">
        <v>69</v>
      </c>
      <c r="J6667">
        <v>966</v>
      </c>
      <c r="K6667" t="s">
        <v>81</v>
      </c>
      <c r="L6667" t="s">
        <v>154</v>
      </c>
      <c r="M6667" t="s">
        <v>145</v>
      </c>
      <c r="N6667">
        <v>9</v>
      </c>
      <c r="O6667">
        <v>2021</v>
      </c>
    </row>
    <row r="6668" spans="1:15" x14ac:dyDescent="0.25">
      <c r="A6668" t="s">
        <v>28</v>
      </c>
      <c r="B6668" s="1">
        <v>44458</v>
      </c>
      <c r="C6668" t="s">
        <v>25</v>
      </c>
      <c r="D6668" t="s">
        <v>102</v>
      </c>
      <c r="E6668" t="s">
        <v>103</v>
      </c>
      <c r="F6668" t="s">
        <v>141</v>
      </c>
      <c r="G6668" t="s">
        <v>139</v>
      </c>
      <c r="H6668">
        <v>14</v>
      </c>
      <c r="I6668">
        <v>63</v>
      </c>
      <c r="J6668">
        <v>882</v>
      </c>
      <c r="K6668" t="s">
        <v>81</v>
      </c>
      <c r="L6668" t="s">
        <v>154</v>
      </c>
      <c r="M6668" t="s">
        <v>145</v>
      </c>
      <c r="N6668">
        <v>9</v>
      </c>
      <c r="O6668">
        <v>2021</v>
      </c>
    </row>
    <row r="6669" spans="1:15" x14ac:dyDescent="0.25">
      <c r="A6669" t="s">
        <v>28</v>
      </c>
      <c r="B6669" s="1">
        <v>44458</v>
      </c>
      <c r="C6669" t="s">
        <v>25</v>
      </c>
      <c r="D6669" t="s">
        <v>102</v>
      </c>
      <c r="E6669" t="s">
        <v>103</v>
      </c>
      <c r="F6669" t="s">
        <v>135</v>
      </c>
      <c r="G6669" t="s">
        <v>144</v>
      </c>
      <c r="H6669">
        <v>23</v>
      </c>
      <c r="I6669">
        <v>68</v>
      </c>
      <c r="J6669">
        <v>1564</v>
      </c>
      <c r="K6669" t="s">
        <v>81</v>
      </c>
      <c r="L6669" t="s">
        <v>154</v>
      </c>
      <c r="M6669" t="s">
        <v>145</v>
      </c>
      <c r="N6669">
        <v>9</v>
      </c>
      <c r="O6669">
        <v>2021</v>
      </c>
    </row>
    <row r="6670" spans="1:15" x14ac:dyDescent="0.25">
      <c r="A6670" t="s">
        <v>28</v>
      </c>
      <c r="B6670" s="1">
        <v>44458</v>
      </c>
      <c r="C6670" t="s">
        <v>25</v>
      </c>
      <c r="D6670" t="s">
        <v>102</v>
      </c>
      <c r="E6670" t="s">
        <v>103</v>
      </c>
      <c r="F6670" t="s">
        <v>141</v>
      </c>
      <c r="G6670" t="s">
        <v>144</v>
      </c>
      <c r="H6670">
        <v>28</v>
      </c>
      <c r="I6670">
        <v>91</v>
      </c>
      <c r="J6670">
        <v>2548</v>
      </c>
      <c r="K6670" t="s">
        <v>81</v>
      </c>
      <c r="L6670" t="s">
        <v>154</v>
      </c>
      <c r="M6670" t="s">
        <v>145</v>
      </c>
      <c r="N6670">
        <v>9</v>
      </c>
      <c r="O6670">
        <v>2021</v>
      </c>
    </row>
    <row r="6671" spans="1:15" x14ac:dyDescent="0.25">
      <c r="A6671" t="s">
        <v>28</v>
      </c>
      <c r="B6671" s="1">
        <v>44490</v>
      </c>
      <c r="C6671" t="s">
        <v>25</v>
      </c>
      <c r="D6671" t="s">
        <v>102</v>
      </c>
      <c r="E6671" t="s">
        <v>103</v>
      </c>
      <c r="F6671" t="s">
        <v>135</v>
      </c>
      <c r="G6671" t="s">
        <v>136</v>
      </c>
      <c r="H6671">
        <v>29</v>
      </c>
      <c r="I6671">
        <v>137</v>
      </c>
      <c r="J6671">
        <v>3973</v>
      </c>
      <c r="K6671" t="s">
        <v>81</v>
      </c>
      <c r="L6671" t="s">
        <v>155</v>
      </c>
      <c r="M6671" t="s">
        <v>140</v>
      </c>
      <c r="N6671">
        <v>10</v>
      </c>
      <c r="O6671">
        <v>2021</v>
      </c>
    </row>
    <row r="6672" spans="1:15" x14ac:dyDescent="0.25">
      <c r="A6672" t="s">
        <v>28</v>
      </c>
      <c r="B6672" s="1">
        <v>44490</v>
      </c>
      <c r="C6672" t="s">
        <v>25</v>
      </c>
      <c r="D6672" t="s">
        <v>102</v>
      </c>
      <c r="E6672" t="s">
        <v>103</v>
      </c>
      <c r="F6672" t="s">
        <v>135</v>
      </c>
      <c r="G6672" t="s">
        <v>139</v>
      </c>
      <c r="H6672">
        <v>19</v>
      </c>
      <c r="I6672">
        <v>88</v>
      </c>
      <c r="J6672">
        <v>1672</v>
      </c>
      <c r="K6672" t="s">
        <v>81</v>
      </c>
      <c r="L6672" t="s">
        <v>155</v>
      </c>
      <c r="M6672" t="s">
        <v>140</v>
      </c>
      <c r="N6672">
        <v>10</v>
      </c>
      <c r="O6672">
        <v>2021</v>
      </c>
    </row>
    <row r="6673" spans="1:15" x14ac:dyDescent="0.25">
      <c r="A6673" t="s">
        <v>28</v>
      </c>
      <c r="B6673" s="1">
        <v>44490</v>
      </c>
      <c r="C6673" t="s">
        <v>25</v>
      </c>
      <c r="D6673" t="s">
        <v>102</v>
      </c>
      <c r="E6673" t="s">
        <v>103</v>
      </c>
      <c r="F6673" t="s">
        <v>141</v>
      </c>
      <c r="G6673" t="s">
        <v>136</v>
      </c>
      <c r="H6673">
        <v>20</v>
      </c>
      <c r="I6673">
        <v>56</v>
      </c>
      <c r="J6673">
        <v>1120</v>
      </c>
      <c r="K6673" t="s">
        <v>81</v>
      </c>
      <c r="L6673" t="s">
        <v>155</v>
      </c>
      <c r="M6673" t="s">
        <v>140</v>
      </c>
      <c r="N6673">
        <v>10</v>
      </c>
      <c r="O6673">
        <v>2021</v>
      </c>
    </row>
    <row r="6674" spans="1:15" x14ac:dyDescent="0.25">
      <c r="A6674" t="s">
        <v>28</v>
      </c>
      <c r="B6674" s="1">
        <v>44490</v>
      </c>
      <c r="C6674" t="s">
        <v>25</v>
      </c>
      <c r="D6674" t="s">
        <v>102</v>
      </c>
      <c r="E6674" t="s">
        <v>103</v>
      </c>
      <c r="F6674" t="s">
        <v>141</v>
      </c>
      <c r="G6674" t="s">
        <v>139</v>
      </c>
      <c r="H6674">
        <v>18</v>
      </c>
      <c r="I6674">
        <v>52</v>
      </c>
      <c r="J6674">
        <v>936</v>
      </c>
      <c r="K6674" t="s">
        <v>81</v>
      </c>
      <c r="L6674" t="s">
        <v>155</v>
      </c>
      <c r="M6674" t="s">
        <v>140</v>
      </c>
      <c r="N6674">
        <v>10</v>
      </c>
      <c r="O6674">
        <v>2021</v>
      </c>
    </row>
    <row r="6675" spans="1:15" x14ac:dyDescent="0.25">
      <c r="A6675" t="s">
        <v>28</v>
      </c>
      <c r="B6675" s="1">
        <v>44490</v>
      </c>
      <c r="C6675" t="s">
        <v>25</v>
      </c>
      <c r="D6675" t="s">
        <v>102</v>
      </c>
      <c r="E6675" t="s">
        <v>103</v>
      </c>
      <c r="F6675" t="s">
        <v>135</v>
      </c>
      <c r="G6675" t="s">
        <v>144</v>
      </c>
      <c r="H6675">
        <v>29</v>
      </c>
      <c r="I6675">
        <v>50</v>
      </c>
      <c r="J6675">
        <v>1450</v>
      </c>
      <c r="K6675" t="s">
        <v>81</v>
      </c>
      <c r="L6675" t="s">
        <v>155</v>
      </c>
      <c r="M6675" t="s">
        <v>140</v>
      </c>
      <c r="N6675">
        <v>10</v>
      </c>
      <c r="O6675">
        <v>2021</v>
      </c>
    </row>
    <row r="6676" spans="1:15" x14ac:dyDescent="0.25">
      <c r="A6676" t="s">
        <v>32</v>
      </c>
      <c r="B6676" s="1">
        <v>44490</v>
      </c>
      <c r="C6676" t="s">
        <v>25</v>
      </c>
      <c r="D6676" t="s">
        <v>102</v>
      </c>
      <c r="E6676" t="s">
        <v>103</v>
      </c>
      <c r="F6676" t="s">
        <v>141</v>
      </c>
      <c r="G6676" t="s">
        <v>144</v>
      </c>
      <c r="H6676">
        <v>29</v>
      </c>
      <c r="I6676">
        <v>91</v>
      </c>
      <c r="J6676">
        <v>2639</v>
      </c>
      <c r="K6676" t="s">
        <v>81</v>
      </c>
      <c r="L6676" t="s">
        <v>155</v>
      </c>
      <c r="M6676" t="s">
        <v>140</v>
      </c>
      <c r="N6676">
        <v>10</v>
      </c>
      <c r="O6676">
        <v>2021</v>
      </c>
    </row>
    <row r="6677" spans="1:15" x14ac:dyDescent="0.25">
      <c r="A6677" t="s">
        <v>32</v>
      </c>
      <c r="B6677" s="1">
        <v>44520</v>
      </c>
      <c r="C6677" t="s">
        <v>25</v>
      </c>
      <c r="D6677" t="s">
        <v>102</v>
      </c>
      <c r="E6677" t="s">
        <v>103</v>
      </c>
      <c r="F6677" t="s">
        <v>135</v>
      </c>
      <c r="G6677" t="s">
        <v>136</v>
      </c>
      <c r="H6677">
        <v>23</v>
      </c>
      <c r="I6677">
        <v>133</v>
      </c>
      <c r="J6677">
        <v>3059</v>
      </c>
      <c r="K6677" t="s">
        <v>81</v>
      </c>
      <c r="L6677" t="s">
        <v>156</v>
      </c>
      <c r="M6677" t="s">
        <v>143</v>
      </c>
      <c r="N6677">
        <v>11</v>
      </c>
      <c r="O6677">
        <v>2021</v>
      </c>
    </row>
    <row r="6678" spans="1:15" x14ac:dyDescent="0.25">
      <c r="A6678" t="s">
        <v>32</v>
      </c>
      <c r="B6678" s="1">
        <v>44520</v>
      </c>
      <c r="C6678" t="s">
        <v>25</v>
      </c>
      <c r="D6678" t="s">
        <v>102</v>
      </c>
      <c r="E6678" t="s">
        <v>103</v>
      </c>
      <c r="F6678" t="s">
        <v>135</v>
      </c>
      <c r="G6678" t="s">
        <v>139</v>
      </c>
      <c r="H6678">
        <v>14</v>
      </c>
      <c r="I6678">
        <v>78</v>
      </c>
      <c r="J6678">
        <v>1092</v>
      </c>
      <c r="K6678" t="s">
        <v>81</v>
      </c>
      <c r="L6678" t="s">
        <v>156</v>
      </c>
      <c r="M6678" t="s">
        <v>143</v>
      </c>
      <c r="N6678">
        <v>11</v>
      </c>
      <c r="O6678">
        <v>2021</v>
      </c>
    </row>
    <row r="6679" spans="1:15" x14ac:dyDescent="0.25">
      <c r="A6679" t="s">
        <v>32</v>
      </c>
      <c r="B6679" s="1">
        <v>44520</v>
      </c>
      <c r="C6679" t="s">
        <v>25</v>
      </c>
      <c r="D6679" t="s">
        <v>102</v>
      </c>
      <c r="E6679" t="s">
        <v>103</v>
      </c>
      <c r="F6679" t="s">
        <v>141</v>
      </c>
      <c r="G6679" t="s">
        <v>136</v>
      </c>
      <c r="H6679">
        <v>23</v>
      </c>
      <c r="I6679">
        <v>74</v>
      </c>
      <c r="J6679">
        <v>1702</v>
      </c>
      <c r="K6679" t="s">
        <v>81</v>
      </c>
      <c r="L6679" t="s">
        <v>156</v>
      </c>
      <c r="M6679" t="s">
        <v>143</v>
      </c>
      <c r="N6679">
        <v>11</v>
      </c>
      <c r="O6679">
        <v>2021</v>
      </c>
    </row>
    <row r="6680" spans="1:15" x14ac:dyDescent="0.25">
      <c r="A6680" t="s">
        <v>32</v>
      </c>
      <c r="B6680" s="1">
        <v>44520</v>
      </c>
      <c r="C6680" t="s">
        <v>25</v>
      </c>
      <c r="D6680" t="s">
        <v>102</v>
      </c>
      <c r="E6680" t="s">
        <v>103</v>
      </c>
      <c r="F6680" t="s">
        <v>141</v>
      </c>
      <c r="G6680" t="s">
        <v>139</v>
      </c>
      <c r="H6680">
        <v>52</v>
      </c>
      <c r="I6680">
        <v>75</v>
      </c>
      <c r="J6680">
        <v>3900</v>
      </c>
      <c r="K6680" t="s">
        <v>81</v>
      </c>
      <c r="L6680" t="s">
        <v>156</v>
      </c>
      <c r="M6680" t="s">
        <v>143</v>
      </c>
      <c r="N6680">
        <v>11</v>
      </c>
      <c r="O6680">
        <v>2021</v>
      </c>
    </row>
    <row r="6681" spans="1:15" x14ac:dyDescent="0.25">
      <c r="A6681" t="s">
        <v>32</v>
      </c>
      <c r="B6681" s="1">
        <v>44520</v>
      </c>
      <c r="C6681" t="s">
        <v>25</v>
      </c>
      <c r="D6681" t="s">
        <v>102</v>
      </c>
      <c r="E6681" t="s">
        <v>103</v>
      </c>
      <c r="F6681" t="s">
        <v>135</v>
      </c>
      <c r="G6681" t="s">
        <v>144</v>
      </c>
      <c r="H6681">
        <v>71</v>
      </c>
      <c r="I6681">
        <v>77</v>
      </c>
      <c r="J6681">
        <v>5467</v>
      </c>
      <c r="K6681" t="s">
        <v>81</v>
      </c>
      <c r="L6681" t="s">
        <v>156</v>
      </c>
      <c r="M6681" t="s">
        <v>143</v>
      </c>
      <c r="N6681">
        <v>11</v>
      </c>
      <c r="O6681">
        <v>2021</v>
      </c>
    </row>
    <row r="6682" spans="1:15" x14ac:dyDescent="0.25">
      <c r="A6682" t="s">
        <v>32</v>
      </c>
      <c r="B6682" s="1">
        <v>44520</v>
      </c>
      <c r="C6682" t="s">
        <v>25</v>
      </c>
      <c r="D6682" t="s">
        <v>102</v>
      </c>
      <c r="E6682" t="s">
        <v>103</v>
      </c>
      <c r="F6682" t="s">
        <v>141</v>
      </c>
      <c r="G6682" t="s">
        <v>144</v>
      </c>
      <c r="H6682">
        <v>72</v>
      </c>
      <c r="I6682">
        <v>105</v>
      </c>
      <c r="J6682">
        <v>7560</v>
      </c>
      <c r="K6682" t="s">
        <v>81</v>
      </c>
      <c r="L6682" t="s">
        <v>156</v>
      </c>
      <c r="M6682" t="s">
        <v>143</v>
      </c>
      <c r="N6682">
        <v>11</v>
      </c>
      <c r="O6682">
        <v>2021</v>
      </c>
    </row>
    <row r="6683" spans="1:15" x14ac:dyDescent="0.25">
      <c r="A6683" t="s">
        <v>32</v>
      </c>
      <c r="B6683" s="1">
        <v>44549</v>
      </c>
      <c r="C6683" t="s">
        <v>25</v>
      </c>
      <c r="D6683" t="s">
        <v>102</v>
      </c>
      <c r="E6683" t="s">
        <v>103</v>
      </c>
      <c r="F6683" t="s">
        <v>135</v>
      </c>
      <c r="G6683" t="s">
        <v>136</v>
      </c>
      <c r="H6683">
        <v>64</v>
      </c>
      <c r="I6683">
        <v>169</v>
      </c>
      <c r="J6683">
        <v>10816</v>
      </c>
      <c r="K6683" t="s">
        <v>81</v>
      </c>
      <c r="L6683" t="s">
        <v>157</v>
      </c>
      <c r="M6683" t="s">
        <v>145</v>
      </c>
      <c r="N6683">
        <v>12</v>
      </c>
      <c r="O6683">
        <v>2021</v>
      </c>
    </row>
    <row r="6684" spans="1:15" x14ac:dyDescent="0.25">
      <c r="A6684" t="s">
        <v>32</v>
      </c>
      <c r="B6684" s="1">
        <v>44549</v>
      </c>
      <c r="C6684" t="s">
        <v>25</v>
      </c>
      <c r="D6684" t="s">
        <v>102</v>
      </c>
      <c r="E6684" t="s">
        <v>103</v>
      </c>
      <c r="F6684" t="s">
        <v>135</v>
      </c>
      <c r="G6684" t="s">
        <v>139</v>
      </c>
      <c r="H6684">
        <v>58</v>
      </c>
      <c r="I6684">
        <v>119</v>
      </c>
      <c r="J6684">
        <v>6902</v>
      </c>
      <c r="K6684" t="s">
        <v>81</v>
      </c>
      <c r="L6684" t="s">
        <v>157</v>
      </c>
      <c r="M6684" t="s">
        <v>145</v>
      </c>
      <c r="N6684">
        <v>12</v>
      </c>
      <c r="O6684">
        <v>2021</v>
      </c>
    </row>
    <row r="6685" spans="1:15" x14ac:dyDescent="0.25">
      <c r="A6685" t="s">
        <v>32</v>
      </c>
      <c r="B6685" s="1">
        <v>44549</v>
      </c>
      <c r="C6685" t="s">
        <v>25</v>
      </c>
      <c r="D6685" t="s">
        <v>102</v>
      </c>
      <c r="E6685" t="s">
        <v>103</v>
      </c>
      <c r="F6685" t="s">
        <v>141</v>
      </c>
      <c r="G6685" t="s">
        <v>136</v>
      </c>
      <c r="H6685">
        <v>55</v>
      </c>
      <c r="I6685">
        <v>101</v>
      </c>
      <c r="J6685">
        <v>5555</v>
      </c>
      <c r="K6685" t="s">
        <v>81</v>
      </c>
      <c r="L6685" t="s">
        <v>157</v>
      </c>
      <c r="M6685" t="s">
        <v>145</v>
      </c>
      <c r="N6685">
        <v>12</v>
      </c>
      <c r="O6685">
        <v>2021</v>
      </c>
    </row>
    <row r="6686" spans="1:15" x14ac:dyDescent="0.25">
      <c r="A6686" t="s">
        <v>32</v>
      </c>
      <c r="B6686" s="1">
        <v>44549</v>
      </c>
      <c r="C6686" t="s">
        <v>25</v>
      </c>
      <c r="D6686" t="s">
        <v>102</v>
      </c>
      <c r="E6686" t="s">
        <v>103</v>
      </c>
      <c r="F6686" t="s">
        <v>141</v>
      </c>
      <c r="G6686" t="s">
        <v>139</v>
      </c>
      <c r="H6686">
        <v>54</v>
      </c>
      <c r="I6686">
        <v>94</v>
      </c>
      <c r="J6686">
        <v>5076</v>
      </c>
      <c r="K6686" t="s">
        <v>81</v>
      </c>
      <c r="L6686" t="s">
        <v>157</v>
      </c>
      <c r="M6686" t="s">
        <v>145</v>
      </c>
      <c r="N6686">
        <v>12</v>
      </c>
      <c r="O6686">
        <v>2021</v>
      </c>
    </row>
    <row r="6687" spans="1:15" x14ac:dyDescent="0.25">
      <c r="A6687" t="s">
        <v>32</v>
      </c>
      <c r="B6687" s="1">
        <v>44549</v>
      </c>
      <c r="C6687" t="s">
        <v>25</v>
      </c>
      <c r="D6687" t="s">
        <v>102</v>
      </c>
      <c r="E6687" t="s">
        <v>103</v>
      </c>
      <c r="F6687" t="s">
        <v>135</v>
      </c>
      <c r="G6687" t="s">
        <v>144</v>
      </c>
      <c r="H6687">
        <v>69</v>
      </c>
      <c r="I6687">
        <v>81</v>
      </c>
      <c r="J6687">
        <v>5589</v>
      </c>
      <c r="K6687" t="s">
        <v>81</v>
      </c>
      <c r="L6687" t="s">
        <v>157</v>
      </c>
      <c r="M6687" t="s">
        <v>145</v>
      </c>
      <c r="N6687">
        <v>12</v>
      </c>
      <c r="O6687">
        <v>2021</v>
      </c>
    </row>
    <row r="6688" spans="1:15" x14ac:dyDescent="0.25">
      <c r="A6688" t="s">
        <v>32</v>
      </c>
      <c r="B6688" s="1">
        <v>44549</v>
      </c>
      <c r="C6688" t="s">
        <v>25</v>
      </c>
      <c r="D6688" t="s">
        <v>102</v>
      </c>
      <c r="E6688" t="s">
        <v>103</v>
      </c>
      <c r="F6688" t="s">
        <v>141</v>
      </c>
      <c r="G6688" t="s">
        <v>144</v>
      </c>
      <c r="H6688">
        <v>68</v>
      </c>
      <c r="I6688">
        <v>123</v>
      </c>
      <c r="J6688">
        <v>8364</v>
      </c>
      <c r="K6688" t="s">
        <v>81</v>
      </c>
      <c r="L6688" t="s">
        <v>157</v>
      </c>
      <c r="M6688" t="s">
        <v>145</v>
      </c>
      <c r="N6688">
        <v>12</v>
      </c>
      <c r="O6688">
        <v>2021</v>
      </c>
    </row>
    <row r="6689" spans="1:15" x14ac:dyDescent="0.25">
      <c r="A6689" t="s">
        <v>32</v>
      </c>
      <c r="B6689" s="1">
        <v>44212</v>
      </c>
      <c r="C6689" t="s">
        <v>25</v>
      </c>
      <c r="D6689" t="s">
        <v>102</v>
      </c>
      <c r="E6689" t="s">
        <v>103</v>
      </c>
      <c r="F6689" t="s">
        <v>135</v>
      </c>
      <c r="G6689" t="s">
        <v>136</v>
      </c>
      <c r="H6689">
        <v>23</v>
      </c>
      <c r="I6689">
        <v>149</v>
      </c>
      <c r="J6689">
        <v>3427</v>
      </c>
      <c r="K6689" t="s">
        <v>81</v>
      </c>
      <c r="L6689" t="s">
        <v>137</v>
      </c>
      <c r="M6689" t="s">
        <v>143</v>
      </c>
      <c r="N6689">
        <v>1</v>
      </c>
      <c r="O6689">
        <v>2021</v>
      </c>
    </row>
    <row r="6690" spans="1:15" x14ac:dyDescent="0.25">
      <c r="A6690" t="s">
        <v>32</v>
      </c>
      <c r="B6690" s="1">
        <v>44212</v>
      </c>
      <c r="C6690" t="s">
        <v>25</v>
      </c>
      <c r="D6690" t="s">
        <v>102</v>
      </c>
      <c r="E6690" t="s">
        <v>103</v>
      </c>
      <c r="F6690" t="s">
        <v>135</v>
      </c>
      <c r="G6690" t="s">
        <v>139</v>
      </c>
      <c r="H6690">
        <v>23</v>
      </c>
      <c r="I6690">
        <v>91</v>
      </c>
      <c r="J6690">
        <v>2093</v>
      </c>
      <c r="K6690" t="s">
        <v>81</v>
      </c>
      <c r="L6690" t="s">
        <v>137</v>
      </c>
      <c r="M6690" t="s">
        <v>143</v>
      </c>
      <c r="N6690">
        <v>1</v>
      </c>
      <c r="O6690">
        <v>2021</v>
      </c>
    </row>
    <row r="6691" spans="1:15" x14ac:dyDescent="0.25">
      <c r="A6691" t="s">
        <v>32</v>
      </c>
      <c r="B6691" s="1">
        <v>44212</v>
      </c>
      <c r="C6691" t="s">
        <v>25</v>
      </c>
      <c r="D6691" t="s">
        <v>102</v>
      </c>
      <c r="E6691" t="s">
        <v>103</v>
      </c>
      <c r="F6691" t="s">
        <v>141</v>
      </c>
      <c r="G6691" t="s">
        <v>136</v>
      </c>
      <c r="H6691">
        <v>14</v>
      </c>
      <c r="I6691">
        <v>88</v>
      </c>
      <c r="J6691">
        <v>1232</v>
      </c>
      <c r="K6691" t="s">
        <v>81</v>
      </c>
      <c r="L6691" t="s">
        <v>137</v>
      </c>
      <c r="M6691" t="s">
        <v>143</v>
      </c>
      <c r="N6691">
        <v>1</v>
      </c>
      <c r="O6691">
        <v>2021</v>
      </c>
    </row>
    <row r="6692" spans="1:15" x14ac:dyDescent="0.25">
      <c r="A6692" t="s">
        <v>32</v>
      </c>
      <c r="B6692" s="1">
        <v>44212</v>
      </c>
      <c r="C6692" t="s">
        <v>25</v>
      </c>
      <c r="D6692" t="s">
        <v>102</v>
      </c>
      <c r="E6692" t="s">
        <v>103</v>
      </c>
      <c r="F6692" t="s">
        <v>141</v>
      </c>
      <c r="G6692" t="s">
        <v>139</v>
      </c>
      <c r="H6692">
        <v>19</v>
      </c>
      <c r="I6692">
        <v>56</v>
      </c>
      <c r="J6692">
        <v>1064</v>
      </c>
      <c r="K6692" t="s">
        <v>81</v>
      </c>
      <c r="L6692" t="s">
        <v>137</v>
      </c>
      <c r="M6692" t="s">
        <v>143</v>
      </c>
      <c r="N6692">
        <v>1</v>
      </c>
      <c r="O6692">
        <v>2021</v>
      </c>
    </row>
    <row r="6693" spans="1:15" x14ac:dyDescent="0.25">
      <c r="A6693" t="s">
        <v>32</v>
      </c>
      <c r="B6693" s="1">
        <v>44212</v>
      </c>
      <c r="C6693" t="s">
        <v>25</v>
      </c>
      <c r="D6693" t="s">
        <v>102</v>
      </c>
      <c r="E6693" t="s">
        <v>103</v>
      </c>
      <c r="F6693" t="s">
        <v>135</v>
      </c>
      <c r="G6693" t="s">
        <v>144</v>
      </c>
      <c r="H6693">
        <v>33</v>
      </c>
      <c r="I6693">
        <v>65</v>
      </c>
      <c r="J6693">
        <v>2145</v>
      </c>
      <c r="K6693" t="s">
        <v>81</v>
      </c>
      <c r="L6693" t="s">
        <v>137</v>
      </c>
      <c r="M6693" t="s">
        <v>143</v>
      </c>
      <c r="N6693">
        <v>1</v>
      </c>
      <c r="O6693">
        <v>2021</v>
      </c>
    </row>
    <row r="6694" spans="1:15" x14ac:dyDescent="0.25">
      <c r="A6694" t="s">
        <v>32</v>
      </c>
      <c r="B6694" s="1">
        <v>44212</v>
      </c>
      <c r="C6694" t="s">
        <v>25</v>
      </c>
      <c r="D6694" t="s">
        <v>102</v>
      </c>
      <c r="E6694" t="s">
        <v>103</v>
      </c>
      <c r="F6694" t="s">
        <v>141</v>
      </c>
      <c r="G6694" t="s">
        <v>144</v>
      </c>
      <c r="H6694">
        <v>23</v>
      </c>
      <c r="I6694">
        <v>102</v>
      </c>
      <c r="J6694">
        <v>2346</v>
      </c>
      <c r="K6694" t="s">
        <v>81</v>
      </c>
      <c r="L6694" t="s">
        <v>137</v>
      </c>
      <c r="M6694" t="s">
        <v>143</v>
      </c>
      <c r="N6694">
        <v>1</v>
      </c>
      <c r="O6694">
        <v>2021</v>
      </c>
    </row>
    <row r="6695" spans="1:15" x14ac:dyDescent="0.25">
      <c r="A6695" t="s">
        <v>32</v>
      </c>
      <c r="B6695" s="1">
        <v>44241</v>
      </c>
      <c r="C6695" t="s">
        <v>25</v>
      </c>
      <c r="D6695" t="s">
        <v>102</v>
      </c>
      <c r="E6695" t="s">
        <v>103</v>
      </c>
      <c r="F6695" t="s">
        <v>135</v>
      </c>
      <c r="G6695" t="s">
        <v>136</v>
      </c>
      <c r="H6695">
        <v>23</v>
      </c>
      <c r="I6695">
        <v>162</v>
      </c>
      <c r="J6695">
        <v>3726</v>
      </c>
      <c r="K6695" t="s">
        <v>81</v>
      </c>
      <c r="L6695" t="s">
        <v>148</v>
      </c>
      <c r="M6695" t="s">
        <v>145</v>
      </c>
      <c r="N6695">
        <v>2</v>
      </c>
      <c r="O6695">
        <v>2021</v>
      </c>
    </row>
    <row r="6696" spans="1:15" x14ac:dyDescent="0.25">
      <c r="A6696" t="s">
        <v>32</v>
      </c>
      <c r="B6696" s="1">
        <v>44241</v>
      </c>
      <c r="C6696" t="s">
        <v>25</v>
      </c>
      <c r="D6696" t="s">
        <v>102</v>
      </c>
      <c r="E6696" t="s">
        <v>103</v>
      </c>
      <c r="F6696" t="s">
        <v>135</v>
      </c>
      <c r="G6696" t="s">
        <v>139</v>
      </c>
      <c r="H6696">
        <v>23</v>
      </c>
      <c r="I6696">
        <v>65</v>
      </c>
      <c r="J6696">
        <v>1495</v>
      </c>
      <c r="K6696" t="s">
        <v>81</v>
      </c>
      <c r="L6696" t="s">
        <v>148</v>
      </c>
      <c r="M6696" t="s">
        <v>145</v>
      </c>
      <c r="N6696">
        <v>2</v>
      </c>
      <c r="O6696">
        <v>2021</v>
      </c>
    </row>
    <row r="6697" spans="1:15" x14ac:dyDescent="0.25">
      <c r="A6697" t="s">
        <v>32</v>
      </c>
      <c r="B6697" s="1">
        <v>44241</v>
      </c>
      <c r="C6697" t="s">
        <v>25</v>
      </c>
      <c r="D6697" t="s">
        <v>102</v>
      </c>
      <c r="E6697" t="s">
        <v>103</v>
      </c>
      <c r="F6697" t="s">
        <v>141</v>
      </c>
      <c r="G6697" t="s">
        <v>136</v>
      </c>
      <c r="H6697">
        <v>14</v>
      </c>
      <c r="I6697">
        <v>75</v>
      </c>
      <c r="J6697">
        <v>1050</v>
      </c>
      <c r="K6697" t="s">
        <v>81</v>
      </c>
      <c r="L6697" t="s">
        <v>148</v>
      </c>
      <c r="M6697" t="s">
        <v>145</v>
      </c>
      <c r="N6697">
        <v>2</v>
      </c>
      <c r="O6697">
        <v>2021</v>
      </c>
    </row>
    <row r="6698" spans="1:15" x14ac:dyDescent="0.25">
      <c r="A6698" t="s">
        <v>32</v>
      </c>
      <c r="B6698" s="1">
        <v>44241</v>
      </c>
      <c r="C6698" t="s">
        <v>34</v>
      </c>
      <c r="D6698" t="s">
        <v>104</v>
      </c>
      <c r="E6698" t="s">
        <v>105</v>
      </c>
      <c r="F6698" t="s">
        <v>141</v>
      </c>
      <c r="G6698" t="s">
        <v>139</v>
      </c>
      <c r="H6698">
        <v>20</v>
      </c>
      <c r="I6698">
        <v>42</v>
      </c>
      <c r="J6698">
        <v>840</v>
      </c>
      <c r="K6698" t="s">
        <v>81</v>
      </c>
      <c r="L6698" t="s">
        <v>148</v>
      </c>
      <c r="M6698" t="s">
        <v>145</v>
      </c>
      <c r="N6698">
        <v>2</v>
      </c>
      <c r="O6698">
        <v>2021</v>
      </c>
    </row>
    <row r="6699" spans="1:15" x14ac:dyDescent="0.25">
      <c r="A6699" t="s">
        <v>32</v>
      </c>
      <c r="B6699" s="1">
        <v>44241</v>
      </c>
      <c r="C6699" t="s">
        <v>34</v>
      </c>
      <c r="D6699" t="s">
        <v>104</v>
      </c>
      <c r="E6699" t="s">
        <v>105</v>
      </c>
      <c r="F6699" t="s">
        <v>135</v>
      </c>
      <c r="G6699" t="s">
        <v>144</v>
      </c>
      <c r="H6699">
        <v>32</v>
      </c>
      <c r="I6699">
        <v>68</v>
      </c>
      <c r="J6699">
        <v>2176</v>
      </c>
      <c r="K6699" t="s">
        <v>81</v>
      </c>
      <c r="L6699" t="s">
        <v>148</v>
      </c>
      <c r="M6699" t="s">
        <v>145</v>
      </c>
      <c r="N6699">
        <v>2</v>
      </c>
      <c r="O6699">
        <v>2021</v>
      </c>
    </row>
    <row r="6700" spans="1:15" x14ac:dyDescent="0.25">
      <c r="A6700" t="s">
        <v>32</v>
      </c>
      <c r="B6700" s="1">
        <v>44241</v>
      </c>
      <c r="C6700" t="s">
        <v>34</v>
      </c>
      <c r="D6700" t="s">
        <v>104</v>
      </c>
      <c r="E6700" t="s">
        <v>105</v>
      </c>
      <c r="F6700" t="s">
        <v>141</v>
      </c>
      <c r="G6700" t="s">
        <v>144</v>
      </c>
      <c r="H6700">
        <v>18</v>
      </c>
      <c r="I6700">
        <v>98</v>
      </c>
      <c r="J6700">
        <v>1764</v>
      </c>
      <c r="K6700" t="s">
        <v>81</v>
      </c>
      <c r="L6700" t="s">
        <v>148</v>
      </c>
      <c r="M6700" t="s">
        <v>145</v>
      </c>
      <c r="N6700">
        <v>2</v>
      </c>
      <c r="O6700">
        <v>2021</v>
      </c>
    </row>
    <row r="6701" spans="1:15" x14ac:dyDescent="0.25">
      <c r="A6701" t="s">
        <v>32</v>
      </c>
      <c r="B6701" s="1">
        <v>44267</v>
      </c>
      <c r="C6701" t="s">
        <v>34</v>
      </c>
      <c r="D6701" t="s">
        <v>104</v>
      </c>
      <c r="E6701" t="s">
        <v>105</v>
      </c>
      <c r="F6701" t="s">
        <v>135</v>
      </c>
      <c r="G6701" t="s">
        <v>136</v>
      </c>
      <c r="H6701">
        <v>20</v>
      </c>
      <c r="I6701">
        <v>153</v>
      </c>
      <c r="J6701">
        <v>3060</v>
      </c>
      <c r="K6701" t="s">
        <v>81</v>
      </c>
      <c r="L6701" t="s">
        <v>149</v>
      </c>
      <c r="M6701" t="s">
        <v>142</v>
      </c>
      <c r="N6701">
        <v>3</v>
      </c>
      <c r="O6701">
        <v>2021</v>
      </c>
    </row>
    <row r="6702" spans="1:15" x14ac:dyDescent="0.25">
      <c r="A6702" t="s">
        <v>32</v>
      </c>
      <c r="B6702" s="1">
        <v>44267</v>
      </c>
      <c r="C6702" t="s">
        <v>34</v>
      </c>
      <c r="D6702" t="s">
        <v>104</v>
      </c>
      <c r="E6702" t="s">
        <v>105</v>
      </c>
      <c r="F6702" t="s">
        <v>135</v>
      </c>
      <c r="G6702" t="s">
        <v>139</v>
      </c>
      <c r="H6702">
        <v>19</v>
      </c>
      <c r="I6702">
        <v>59</v>
      </c>
      <c r="J6702">
        <v>1121</v>
      </c>
      <c r="K6702" t="s">
        <v>81</v>
      </c>
      <c r="L6702" t="s">
        <v>149</v>
      </c>
      <c r="M6702" t="s">
        <v>142</v>
      </c>
      <c r="N6702">
        <v>3</v>
      </c>
      <c r="O6702">
        <v>2021</v>
      </c>
    </row>
    <row r="6703" spans="1:15" x14ac:dyDescent="0.25">
      <c r="A6703" t="s">
        <v>32</v>
      </c>
      <c r="B6703" s="1">
        <v>44267</v>
      </c>
      <c r="C6703" t="s">
        <v>34</v>
      </c>
      <c r="D6703" t="s">
        <v>104</v>
      </c>
      <c r="E6703" t="s">
        <v>105</v>
      </c>
      <c r="F6703" t="s">
        <v>141</v>
      </c>
      <c r="G6703" t="s">
        <v>136</v>
      </c>
      <c r="H6703">
        <v>9</v>
      </c>
      <c r="I6703">
        <v>75</v>
      </c>
      <c r="J6703">
        <v>675</v>
      </c>
      <c r="K6703" t="s">
        <v>81</v>
      </c>
      <c r="L6703" t="s">
        <v>149</v>
      </c>
      <c r="M6703" t="s">
        <v>142</v>
      </c>
      <c r="N6703">
        <v>3</v>
      </c>
      <c r="O6703">
        <v>2021</v>
      </c>
    </row>
    <row r="6704" spans="1:15" x14ac:dyDescent="0.25">
      <c r="A6704" t="s">
        <v>32</v>
      </c>
      <c r="B6704" s="1">
        <v>44267</v>
      </c>
      <c r="C6704" t="s">
        <v>34</v>
      </c>
      <c r="D6704" t="s">
        <v>104</v>
      </c>
      <c r="E6704" t="s">
        <v>105</v>
      </c>
      <c r="F6704" t="s">
        <v>141</v>
      </c>
      <c r="G6704" t="s">
        <v>139</v>
      </c>
      <c r="H6704">
        <v>20</v>
      </c>
      <c r="I6704">
        <v>26</v>
      </c>
      <c r="J6704">
        <v>520</v>
      </c>
      <c r="K6704" t="s">
        <v>81</v>
      </c>
      <c r="L6704" t="s">
        <v>149</v>
      </c>
      <c r="M6704" t="s">
        <v>142</v>
      </c>
      <c r="N6704">
        <v>3</v>
      </c>
      <c r="O6704">
        <v>2021</v>
      </c>
    </row>
    <row r="6705" spans="1:15" x14ac:dyDescent="0.25">
      <c r="A6705" t="s">
        <v>32</v>
      </c>
      <c r="B6705" s="1">
        <v>44267</v>
      </c>
      <c r="C6705" t="s">
        <v>34</v>
      </c>
      <c r="D6705" t="s">
        <v>104</v>
      </c>
      <c r="E6705" t="s">
        <v>105</v>
      </c>
      <c r="F6705" t="s">
        <v>135</v>
      </c>
      <c r="G6705" t="s">
        <v>144</v>
      </c>
      <c r="H6705">
        <v>32</v>
      </c>
      <c r="I6705">
        <v>41</v>
      </c>
      <c r="J6705">
        <v>1312</v>
      </c>
      <c r="K6705" t="s">
        <v>81</v>
      </c>
      <c r="L6705" t="s">
        <v>149</v>
      </c>
      <c r="M6705" t="s">
        <v>142</v>
      </c>
      <c r="N6705">
        <v>3</v>
      </c>
      <c r="O6705">
        <v>2021</v>
      </c>
    </row>
    <row r="6706" spans="1:15" x14ac:dyDescent="0.25">
      <c r="A6706" t="s">
        <v>32</v>
      </c>
      <c r="B6706" s="1">
        <v>44267</v>
      </c>
      <c r="C6706" t="s">
        <v>34</v>
      </c>
      <c r="D6706" t="s">
        <v>104</v>
      </c>
      <c r="E6706" t="s">
        <v>105</v>
      </c>
      <c r="F6706" t="s">
        <v>141</v>
      </c>
      <c r="G6706" t="s">
        <v>144</v>
      </c>
      <c r="H6706">
        <v>23</v>
      </c>
      <c r="I6706">
        <v>65</v>
      </c>
      <c r="J6706">
        <v>1495</v>
      </c>
      <c r="K6706" t="s">
        <v>81</v>
      </c>
      <c r="L6706" t="s">
        <v>149</v>
      </c>
      <c r="M6706" t="s">
        <v>142</v>
      </c>
      <c r="N6706">
        <v>3</v>
      </c>
      <c r="O6706">
        <v>2021</v>
      </c>
    </row>
    <row r="6707" spans="1:15" x14ac:dyDescent="0.25">
      <c r="A6707" t="s">
        <v>32</v>
      </c>
      <c r="B6707" s="1">
        <v>44299</v>
      </c>
      <c r="C6707" t="s">
        <v>34</v>
      </c>
      <c r="D6707" t="s">
        <v>104</v>
      </c>
      <c r="E6707" t="s">
        <v>105</v>
      </c>
      <c r="F6707" t="s">
        <v>135</v>
      </c>
      <c r="G6707" t="s">
        <v>136</v>
      </c>
      <c r="H6707">
        <v>24</v>
      </c>
      <c r="I6707">
        <v>150</v>
      </c>
      <c r="J6707">
        <v>3600</v>
      </c>
      <c r="K6707" t="s">
        <v>81</v>
      </c>
      <c r="L6707" t="s">
        <v>150</v>
      </c>
      <c r="M6707" t="s">
        <v>147</v>
      </c>
      <c r="N6707">
        <v>4</v>
      </c>
      <c r="O6707">
        <v>2021</v>
      </c>
    </row>
    <row r="6708" spans="1:15" x14ac:dyDescent="0.25">
      <c r="A6708" t="s">
        <v>32</v>
      </c>
      <c r="B6708" s="1">
        <v>44299</v>
      </c>
      <c r="C6708" t="s">
        <v>34</v>
      </c>
      <c r="D6708" t="s">
        <v>104</v>
      </c>
      <c r="E6708" t="s">
        <v>105</v>
      </c>
      <c r="F6708" t="s">
        <v>135</v>
      </c>
      <c r="G6708" t="s">
        <v>139</v>
      </c>
      <c r="H6708">
        <v>25</v>
      </c>
      <c r="I6708">
        <v>58</v>
      </c>
      <c r="J6708">
        <v>1450</v>
      </c>
      <c r="K6708" t="s">
        <v>81</v>
      </c>
      <c r="L6708" t="s">
        <v>150</v>
      </c>
      <c r="M6708" t="s">
        <v>147</v>
      </c>
      <c r="N6708">
        <v>4</v>
      </c>
      <c r="O6708">
        <v>2021</v>
      </c>
    </row>
    <row r="6709" spans="1:15" x14ac:dyDescent="0.25">
      <c r="A6709" t="s">
        <v>32</v>
      </c>
      <c r="B6709" s="1">
        <v>44299</v>
      </c>
      <c r="C6709" t="s">
        <v>34</v>
      </c>
      <c r="D6709" t="s">
        <v>104</v>
      </c>
      <c r="E6709" t="s">
        <v>105</v>
      </c>
      <c r="F6709" t="s">
        <v>141</v>
      </c>
      <c r="G6709" t="s">
        <v>136</v>
      </c>
      <c r="H6709">
        <v>14</v>
      </c>
      <c r="I6709">
        <v>60</v>
      </c>
      <c r="J6709">
        <v>840</v>
      </c>
      <c r="K6709" t="s">
        <v>81</v>
      </c>
      <c r="L6709" t="s">
        <v>150</v>
      </c>
      <c r="M6709" t="s">
        <v>147</v>
      </c>
      <c r="N6709">
        <v>4</v>
      </c>
      <c r="O6709">
        <v>2021</v>
      </c>
    </row>
    <row r="6710" spans="1:15" x14ac:dyDescent="0.25">
      <c r="A6710" t="s">
        <v>32</v>
      </c>
      <c r="B6710" s="1">
        <v>44299</v>
      </c>
      <c r="C6710" t="s">
        <v>34</v>
      </c>
      <c r="D6710" t="s">
        <v>104</v>
      </c>
      <c r="E6710" t="s">
        <v>105</v>
      </c>
      <c r="F6710" t="s">
        <v>141</v>
      </c>
      <c r="G6710" t="s">
        <v>139</v>
      </c>
      <c r="H6710">
        <v>19</v>
      </c>
      <c r="I6710">
        <v>35</v>
      </c>
      <c r="J6710">
        <v>665</v>
      </c>
      <c r="K6710" t="s">
        <v>81</v>
      </c>
      <c r="L6710" t="s">
        <v>150</v>
      </c>
      <c r="M6710" t="s">
        <v>147</v>
      </c>
      <c r="N6710">
        <v>4</v>
      </c>
      <c r="O6710">
        <v>2021</v>
      </c>
    </row>
    <row r="6711" spans="1:15" x14ac:dyDescent="0.25">
      <c r="A6711" t="s">
        <v>32</v>
      </c>
      <c r="B6711" s="1">
        <v>44299</v>
      </c>
      <c r="C6711" t="s">
        <v>34</v>
      </c>
      <c r="D6711" t="s">
        <v>104</v>
      </c>
      <c r="E6711" t="s">
        <v>105</v>
      </c>
      <c r="F6711" t="s">
        <v>135</v>
      </c>
      <c r="G6711" t="s">
        <v>144</v>
      </c>
      <c r="H6711">
        <v>39</v>
      </c>
      <c r="I6711">
        <v>38</v>
      </c>
      <c r="J6711">
        <v>1482</v>
      </c>
      <c r="K6711" t="s">
        <v>81</v>
      </c>
      <c r="L6711" t="s">
        <v>150</v>
      </c>
      <c r="M6711" t="s">
        <v>147</v>
      </c>
      <c r="N6711">
        <v>4</v>
      </c>
      <c r="O6711">
        <v>2021</v>
      </c>
    </row>
    <row r="6712" spans="1:15" x14ac:dyDescent="0.25">
      <c r="A6712" t="s">
        <v>32</v>
      </c>
      <c r="B6712" s="1">
        <v>44299</v>
      </c>
      <c r="C6712" t="s">
        <v>34</v>
      </c>
      <c r="D6712" t="s">
        <v>104</v>
      </c>
      <c r="E6712" t="s">
        <v>105</v>
      </c>
      <c r="F6712" t="s">
        <v>141</v>
      </c>
      <c r="G6712" t="s">
        <v>144</v>
      </c>
      <c r="H6712">
        <v>29</v>
      </c>
      <c r="I6712">
        <v>81</v>
      </c>
      <c r="J6712">
        <v>2349</v>
      </c>
      <c r="K6712" t="s">
        <v>81</v>
      </c>
      <c r="L6712" t="s">
        <v>150</v>
      </c>
      <c r="M6712" t="s">
        <v>147</v>
      </c>
      <c r="N6712">
        <v>4</v>
      </c>
      <c r="O6712">
        <v>2021</v>
      </c>
    </row>
    <row r="6713" spans="1:15" x14ac:dyDescent="0.25">
      <c r="A6713" t="s">
        <v>32</v>
      </c>
      <c r="B6713" s="1">
        <v>44328</v>
      </c>
      <c r="C6713" t="s">
        <v>34</v>
      </c>
      <c r="D6713" t="s">
        <v>104</v>
      </c>
      <c r="E6713" t="s">
        <v>105</v>
      </c>
      <c r="F6713" t="s">
        <v>135</v>
      </c>
      <c r="G6713" t="s">
        <v>136</v>
      </c>
      <c r="H6713">
        <v>36</v>
      </c>
      <c r="I6713">
        <v>143</v>
      </c>
      <c r="J6713">
        <v>5148</v>
      </c>
      <c r="K6713" t="s">
        <v>81</v>
      </c>
      <c r="L6713" t="s">
        <v>151</v>
      </c>
      <c r="M6713" t="s">
        <v>138</v>
      </c>
      <c r="N6713">
        <v>5</v>
      </c>
      <c r="O6713">
        <v>2021</v>
      </c>
    </row>
    <row r="6714" spans="1:15" x14ac:dyDescent="0.25">
      <c r="A6714" t="s">
        <v>32</v>
      </c>
      <c r="B6714" s="1">
        <v>44328</v>
      </c>
      <c r="C6714" t="s">
        <v>34</v>
      </c>
      <c r="D6714" t="s">
        <v>104</v>
      </c>
      <c r="E6714" t="s">
        <v>105</v>
      </c>
      <c r="F6714" t="s">
        <v>135</v>
      </c>
      <c r="G6714" t="s">
        <v>139</v>
      </c>
      <c r="H6714">
        <v>39</v>
      </c>
      <c r="I6714">
        <v>77</v>
      </c>
      <c r="J6714">
        <v>3003</v>
      </c>
      <c r="K6714" t="s">
        <v>81</v>
      </c>
      <c r="L6714" t="s">
        <v>151</v>
      </c>
      <c r="M6714" t="s">
        <v>138</v>
      </c>
      <c r="N6714">
        <v>5</v>
      </c>
      <c r="O6714">
        <v>2021</v>
      </c>
    </row>
    <row r="6715" spans="1:15" x14ac:dyDescent="0.25">
      <c r="A6715" t="s">
        <v>32</v>
      </c>
      <c r="B6715" s="1">
        <v>44328</v>
      </c>
      <c r="C6715" t="s">
        <v>34</v>
      </c>
      <c r="D6715" t="s">
        <v>104</v>
      </c>
      <c r="E6715" t="s">
        <v>105</v>
      </c>
      <c r="F6715" t="s">
        <v>141</v>
      </c>
      <c r="G6715" t="s">
        <v>136</v>
      </c>
      <c r="H6715">
        <v>32</v>
      </c>
      <c r="I6715">
        <v>65</v>
      </c>
      <c r="J6715">
        <v>2080</v>
      </c>
      <c r="K6715" t="s">
        <v>81</v>
      </c>
      <c r="L6715" t="s">
        <v>151</v>
      </c>
      <c r="M6715" t="s">
        <v>138</v>
      </c>
      <c r="N6715">
        <v>5</v>
      </c>
      <c r="O6715">
        <v>2021</v>
      </c>
    </row>
    <row r="6716" spans="1:15" x14ac:dyDescent="0.25">
      <c r="A6716" t="s">
        <v>32</v>
      </c>
      <c r="B6716" s="1">
        <v>44328</v>
      </c>
      <c r="C6716" t="s">
        <v>34</v>
      </c>
      <c r="D6716" t="s">
        <v>104</v>
      </c>
      <c r="E6716" t="s">
        <v>105</v>
      </c>
      <c r="F6716" t="s">
        <v>141</v>
      </c>
      <c r="G6716" t="s">
        <v>139</v>
      </c>
      <c r="H6716">
        <v>32</v>
      </c>
      <c r="I6716">
        <v>58</v>
      </c>
      <c r="J6716">
        <v>1856</v>
      </c>
      <c r="K6716" t="s">
        <v>81</v>
      </c>
      <c r="L6716" t="s">
        <v>151</v>
      </c>
      <c r="M6716" t="s">
        <v>138</v>
      </c>
      <c r="N6716">
        <v>5</v>
      </c>
      <c r="O6716">
        <v>2021</v>
      </c>
    </row>
    <row r="6717" spans="1:15" x14ac:dyDescent="0.25">
      <c r="A6717" t="s">
        <v>32</v>
      </c>
      <c r="B6717" s="1">
        <v>44328</v>
      </c>
      <c r="C6717" t="s">
        <v>34</v>
      </c>
      <c r="D6717" t="s">
        <v>104</v>
      </c>
      <c r="E6717" t="s">
        <v>105</v>
      </c>
      <c r="F6717" t="s">
        <v>135</v>
      </c>
      <c r="G6717" t="s">
        <v>144</v>
      </c>
      <c r="H6717">
        <v>43</v>
      </c>
      <c r="I6717">
        <v>56</v>
      </c>
      <c r="J6717">
        <v>2408</v>
      </c>
      <c r="K6717" t="s">
        <v>81</v>
      </c>
      <c r="L6717" t="s">
        <v>151</v>
      </c>
      <c r="M6717" t="s">
        <v>138</v>
      </c>
      <c r="N6717">
        <v>5</v>
      </c>
      <c r="O6717">
        <v>2021</v>
      </c>
    </row>
    <row r="6718" spans="1:15" x14ac:dyDescent="0.25">
      <c r="A6718" t="s">
        <v>32</v>
      </c>
      <c r="B6718" s="1">
        <v>44328</v>
      </c>
      <c r="C6718" t="s">
        <v>34</v>
      </c>
      <c r="D6718" t="s">
        <v>104</v>
      </c>
      <c r="E6718" t="s">
        <v>105</v>
      </c>
      <c r="F6718" t="s">
        <v>141</v>
      </c>
      <c r="G6718" t="s">
        <v>144</v>
      </c>
      <c r="H6718">
        <v>42</v>
      </c>
      <c r="I6718">
        <v>94</v>
      </c>
      <c r="J6718">
        <v>3948</v>
      </c>
      <c r="K6718" t="s">
        <v>81</v>
      </c>
      <c r="L6718" t="s">
        <v>151</v>
      </c>
      <c r="M6718" t="s">
        <v>138</v>
      </c>
      <c r="N6718">
        <v>5</v>
      </c>
      <c r="O6718">
        <v>2021</v>
      </c>
    </row>
    <row r="6719" spans="1:15" x14ac:dyDescent="0.25">
      <c r="A6719" t="s">
        <v>32</v>
      </c>
      <c r="B6719" s="1">
        <v>44361</v>
      </c>
      <c r="C6719" t="s">
        <v>34</v>
      </c>
      <c r="D6719" t="s">
        <v>104</v>
      </c>
      <c r="E6719" t="s">
        <v>105</v>
      </c>
      <c r="F6719" t="s">
        <v>135</v>
      </c>
      <c r="G6719" t="s">
        <v>136</v>
      </c>
      <c r="H6719">
        <v>37</v>
      </c>
      <c r="I6719">
        <v>144</v>
      </c>
      <c r="J6719">
        <v>5328</v>
      </c>
      <c r="K6719" t="s">
        <v>81</v>
      </c>
      <c r="L6719" t="s">
        <v>158</v>
      </c>
      <c r="M6719" t="s">
        <v>146</v>
      </c>
      <c r="N6719">
        <v>6</v>
      </c>
      <c r="O6719">
        <v>2021</v>
      </c>
    </row>
    <row r="6720" spans="1:15" x14ac:dyDescent="0.25">
      <c r="A6720" t="s">
        <v>32</v>
      </c>
      <c r="B6720" s="1">
        <v>44361</v>
      </c>
      <c r="C6720" t="s">
        <v>34</v>
      </c>
      <c r="D6720" t="s">
        <v>104</v>
      </c>
      <c r="E6720" t="s">
        <v>105</v>
      </c>
      <c r="F6720" t="s">
        <v>135</v>
      </c>
      <c r="G6720" t="s">
        <v>139</v>
      </c>
      <c r="H6720">
        <v>32</v>
      </c>
      <c r="I6720">
        <v>94</v>
      </c>
      <c r="J6720">
        <v>3008</v>
      </c>
      <c r="K6720" t="s">
        <v>81</v>
      </c>
      <c r="L6720" t="s">
        <v>158</v>
      </c>
      <c r="M6720" t="s">
        <v>146</v>
      </c>
      <c r="N6720">
        <v>6</v>
      </c>
      <c r="O6720">
        <v>2021</v>
      </c>
    </row>
    <row r="6721" spans="1:15" x14ac:dyDescent="0.25">
      <c r="A6721" t="s">
        <v>32</v>
      </c>
      <c r="B6721" s="1">
        <v>44361</v>
      </c>
      <c r="C6721" t="s">
        <v>34</v>
      </c>
      <c r="D6721" t="s">
        <v>104</v>
      </c>
      <c r="E6721" t="s">
        <v>105</v>
      </c>
      <c r="F6721" t="s">
        <v>141</v>
      </c>
      <c r="G6721" t="s">
        <v>136</v>
      </c>
      <c r="H6721">
        <v>37</v>
      </c>
      <c r="I6721">
        <v>81</v>
      </c>
      <c r="J6721">
        <v>2997</v>
      </c>
      <c r="K6721" t="s">
        <v>81</v>
      </c>
      <c r="L6721" t="s">
        <v>158</v>
      </c>
      <c r="M6721" t="s">
        <v>146</v>
      </c>
      <c r="N6721">
        <v>6</v>
      </c>
      <c r="O6721">
        <v>2021</v>
      </c>
    </row>
    <row r="6722" spans="1:15" x14ac:dyDescent="0.25">
      <c r="A6722" t="s">
        <v>32</v>
      </c>
      <c r="B6722" s="1">
        <v>44361</v>
      </c>
      <c r="C6722" t="s">
        <v>34</v>
      </c>
      <c r="D6722" t="s">
        <v>104</v>
      </c>
      <c r="E6722" t="s">
        <v>105</v>
      </c>
      <c r="F6722" t="s">
        <v>141</v>
      </c>
      <c r="G6722" t="s">
        <v>139</v>
      </c>
      <c r="H6722">
        <v>38</v>
      </c>
      <c r="I6722">
        <v>80</v>
      </c>
      <c r="J6722">
        <v>3040</v>
      </c>
      <c r="K6722" t="s">
        <v>81</v>
      </c>
      <c r="L6722" t="s">
        <v>158</v>
      </c>
      <c r="M6722" t="s">
        <v>146</v>
      </c>
      <c r="N6722">
        <v>6</v>
      </c>
      <c r="O6722">
        <v>2021</v>
      </c>
    </row>
    <row r="6723" spans="1:15" x14ac:dyDescent="0.25">
      <c r="A6723" t="s">
        <v>32</v>
      </c>
      <c r="B6723" s="1">
        <v>44361</v>
      </c>
      <c r="C6723" t="s">
        <v>34</v>
      </c>
      <c r="D6723" t="s">
        <v>104</v>
      </c>
      <c r="E6723" t="s">
        <v>105</v>
      </c>
      <c r="F6723" t="s">
        <v>135</v>
      </c>
      <c r="G6723" t="s">
        <v>144</v>
      </c>
      <c r="H6723">
        <v>54</v>
      </c>
      <c r="I6723">
        <v>83</v>
      </c>
      <c r="J6723">
        <v>4482</v>
      </c>
      <c r="K6723" t="s">
        <v>81</v>
      </c>
      <c r="L6723" t="s">
        <v>158</v>
      </c>
      <c r="M6723" t="s">
        <v>146</v>
      </c>
      <c r="N6723">
        <v>6</v>
      </c>
      <c r="O6723">
        <v>2021</v>
      </c>
    </row>
    <row r="6724" spans="1:15" x14ac:dyDescent="0.25">
      <c r="A6724" t="s">
        <v>32</v>
      </c>
      <c r="B6724" s="1">
        <v>44361</v>
      </c>
      <c r="C6724" t="s">
        <v>34</v>
      </c>
      <c r="D6724" t="s">
        <v>104</v>
      </c>
      <c r="E6724" t="s">
        <v>105</v>
      </c>
      <c r="F6724" t="s">
        <v>141</v>
      </c>
      <c r="G6724" t="s">
        <v>144</v>
      </c>
      <c r="H6724">
        <v>58</v>
      </c>
      <c r="I6724">
        <v>117</v>
      </c>
      <c r="J6724">
        <v>6786</v>
      </c>
      <c r="K6724" t="s">
        <v>81</v>
      </c>
      <c r="L6724" t="s">
        <v>158</v>
      </c>
      <c r="M6724" t="s">
        <v>146</v>
      </c>
      <c r="N6724">
        <v>6</v>
      </c>
      <c r="O6724">
        <v>2021</v>
      </c>
    </row>
    <row r="6725" spans="1:15" x14ac:dyDescent="0.25">
      <c r="A6725" t="s">
        <v>32</v>
      </c>
      <c r="B6725" s="1">
        <v>44389</v>
      </c>
      <c r="C6725" t="s">
        <v>34</v>
      </c>
      <c r="D6725" t="s">
        <v>104</v>
      </c>
      <c r="E6725" t="s">
        <v>105</v>
      </c>
      <c r="F6725" t="s">
        <v>135</v>
      </c>
      <c r="G6725" t="s">
        <v>136</v>
      </c>
      <c r="H6725">
        <v>51</v>
      </c>
      <c r="I6725">
        <v>182</v>
      </c>
      <c r="J6725">
        <v>9282</v>
      </c>
      <c r="K6725" t="s">
        <v>81</v>
      </c>
      <c r="L6725" t="s">
        <v>152</v>
      </c>
      <c r="M6725" t="s">
        <v>146</v>
      </c>
      <c r="N6725">
        <v>7</v>
      </c>
      <c r="O6725">
        <v>2021</v>
      </c>
    </row>
    <row r="6726" spans="1:15" x14ac:dyDescent="0.25">
      <c r="A6726" t="s">
        <v>32</v>
      </c>
      <c r="B6726" s="1">
        <v>44389</v>
      </c>
      <c r="C6726" t="s">
        <v>34</v>
      </c>
      <c r="D6726" t="s">
        <v>104</v>
      </c>
      <c r="E6726" t="s">
        <v>105</v>
      </c>
      <c r="F6726" t="s">
        <v>135</v>
      </c>
      <c r="G6726" t="s">
        <v>139</v>
      </c>
      <c r="H6726">
        <v>49</v>
      </c>
      <c r="I6726">
        <v>119</v>
      </c>
      <c r="J6726">
        <v>5831</v>
      </c>
      <c r="K6726" t="s">
        <v>81</v>
      </c>
      <c r="L6726" t="s">
        <v>152</v>
      </c>
      <c r="M6726" t="s">
        <v>146</v>
      </c>
      <c r="N6726">
        <v>7</v>
      </c>
      <c r="O6726">
        <v>2021</v>
      </c>
    </row>
    <row r="6727" spans="1:15" x14ac:dyDescent="0.25">
      <c r="A6727" t="s">
        <v>32</v>
      </c>
      <c r="B6727" s="1">
        <v>44389</v>
      </c>
      <c r="C6727" t="s">
        <v>34</v>
      </c>
      <c r="D6727" t="s">
        <v>104</v>
      </c>
      <c r="E6727" t="s">
        <v>105</v>
      </c>
      <c r="F6727" t="s">
        <v>141</v>
      </c>
      <c r="G6727" t="s">
        <v>136</v>
      </c>
      <c r="H6727">
        <v>42</v>
      </c>
      <c r="I6727">
        <v>102</v>
      </c>
      <c r="J6727">
        <v>4284</v>
      </c>
      <c r="K6727" t="s">
        <v>81</v>
      </c>
      <c r="L6727" t="s">
        <v>152</v>
      </c>
      <c r="M6727" t="s">
        <v>146</v>
      </c>
      <c r="N6727">
        <v>7</v>
      </c>
      <c r="O6727">
        <v>2021</v>
      </c>
    </row>
    <row r="6728" spans="1:15" x14ac:dyDescent="0.25">
      <c r="A6728" t="s">
        <v>32</v>
      </c>
      <c r="B6728" s="1">
        <v>44389</v>
      </c>
      <c r="C6728" t="s">
        <v>34</v>
      </c>
      <c r="D6728" t="s">
        <v>104</v>
      </c>
      <c r="E6728" t="s">
        <v>105</v>
      </c>
      <c r="F6728" t="s">
        <v>141</v>
      </c>
      <c r="G6728" t="s">
        <v>139</v>
      </c>
      <c r="H6728">
        <v>43</v>
      </c>
      <c r="I6728">
        <v>75</v>
      </c>
      <c r="J6728">
        <v>3225</v>
      </c>
      <c r="K6728" t="s">
        <v>81</v>
      </c>
      <c r="L6728" t="s">
        <v>152</v>
      </c>
      <c r="M6728" t="s">
        <v>146</v>
      </c>
      <c r="N6728">
        <v>7</v>
      </c>
      <c r="O6728">
        <v>2021</v>
      </c>
    </row>
    <row r="6729" spans="1:15" x14ac:dyDescent="0.25">
      <c r="A6729" t="s">
        <v>32</v>
      </c>
      <c r="B6729" s="1">
        <v>44389</v>
      </c>
      <c r="C6729" t="s">
        <v>34</v>
      </c>
      <c r="D6729" t="s">
        <v>104</v>
      </c>
      <c r="E6729" t="s">
        <v>105</v>
      </c>
      <c r="F6729" t="s">
        <v>135</v>
      </c>
      <c r="G6729" t="s">
        <v>144</v>
      </c>
      <c r="H6729">
        <v>56</v>
      </c>
      <c r="I6729">
        <v>91</v>
      </c>
      <c r="J6729">
        <v>5096</v>
      </c>
      <c r="K6729" t="s">
        <v>81</v>
      </c>
      <c r="L6729" t="s">
        <v>152</v>
      </c>
      <c r="M6729" t="s">
        <v>146</v>
      </c>
      <c r="N6729">
        <v>7</v>
      </c>
      <c r="O6729">
        <v>2021</v>
      </c>
    </row>
    <row r="6730" spans="1:15" x14ac:dyDescent="0.25">
      <c r="A6730" t="s">
        <v>32</v>
      </c>
      <c r="B6730" s="1">
        <v>44389</v>
      </c>
      <c r="C6730" t="s">
        <v>34</v>
      </c>
      <c r="D6730" t="s">
        <v>104</v>
      </c>
      <c r="E6730" t="s">
        <v>105</v>
      </c>
      <c r="F6730" t="s">
        <v>141</v>
      </c>
      <c r="G6730" t="s">
        <v>144</v>
      </c>
      <c r="H6730">
        <v>60</v>
      </c>
      <c r="I6730">
        <v>140</v>
      </c>
      <c r="J6730">
        <v>8400</v>
      </c>
      <c r="K6730" t="s">
        <v>81</v>
      </c>
      <c r="L6730" t="s">
        <v>152</v>
      </c>
      <c r="M6730" t="s">
        <v>146</v>
      </c>
      <c r="N6730">
        <v>7</v>
      </c>
      <c r="O6730">
        <v>2021</v>
      </c>
    </row>
    <row r="6731" spans="1:15" x14ac:dyDescent="0.25">
      <c r="A6731" t="s">
        <v>32</v>
      </c>
      <c r="B6731" s="1">
        <v>44421</v>
      </c>
      <c r="C6731" t="s">
        <v>34</v>
      </c>
      <c r="D6731" t="s">
        <v>104</v>
      </c>
      <c r="E6731" t="s">
        <v>105</v>
      </c>
      <c r="F6731" t="s">
        <v>135</v>
      </c>
      <c r="G6731" t="s">
        <v>136</v>
      </c>
      <c r="H6731">
        <v>56</v>
      </c>
      <c r="I6731">
        <v>189</v>
      </c>
      <c r="J6731">
        <v>10584</v>
      </c>
      <c r="K6731" t="s">
        <v>81</v>
      </c>
      <c r="L6731" t="s">
        <v>153</v>
      </c>
      <c r="M6731" t="s">
        <v>142</v>
      </c>
      <c r="N6731">
        <v>8</v>
      </c>
      <c r="O6731">
        <v>2021</v>
      </c>
    </row>
    <row r="6732" spans="1:15" x14ac:dyDescent="0.25">
      <c r="A6732" t="s">
        <v>32</v>
      </c>
      <c r="B6732" s="1">
        <v>44421</v>
      </c>
      <c r="C6732" t="s">
        <v>34</v>
      </c>
      <c r="D6732" t="s">
        <v>104</v>
      </c>
      <c r="E6732" t="s">
        <v>105</v>
      </c>
      <c r="F6732" t="s">
        <v>135</v>
      </c>
      <c r="G6732" t="s">
        <v>139</v>
      </c>
      <c r="H6732">
        <v>51</v>
      </c>
      <c r="I6732">
        <v>111</v>
      </c>
      <c r="J6732">
        <v>5661</v>
      </c>
      <c r="K6732" t="s">
        <v>81</v>
      </c>
      <c r="L6732" t="s">
        <v>153</v>
      </c>
      <c r="M6732" t="s">
        <v>142</v>
      </c>
      <c r="N6732">
        <v>8</v>
      </c>
      <c r="O6732">
        <v>2021</v>
      </c>
    </row>
    <row r="6733" spans="1:15" x14ac:dyDescent="0.25">
      <c r="A6733" t="s">
        <v>32</v>
      </c>
      <c r="B6733" s="1">
        <v>44421</v>
      </c>
      <c r="C6733" t="s">
        <v>34</v>
      </c>
      <c r="D6733" t="s">
        <v>104</v>
      </c>
      <c r="E6733" t="s">
        <v>105</v>
      </c>
      <c r="F6733" t="s">
        <v>141</v>
      </c>
      <c r="G6733" t="s">
        <v>136</v>
      </c>
      <c r="H6733">
        <v>47</v>
      </c>
      <c r="I6733">
        <v>102</v>
      </c>
      <c r="J6733">
        <v>4794</v>
      </c>
      <c r="K6733" t="s">
        <v>81</v>
      </c>
      <c r="L6733" t="s">
        <v>153</v>
      </c>
      <c r="M6733" t="s">
        <v>142</v>
      </c>
      <c r="N6733">
        <v>8</v>
      </c>
      <c r="O6733">
        <v>2021</v>
      </c>
    </row>
    <row r="6734" spans="1:15" x14ac:dyDescent="0.25">
      <c r="A6734" t="s">
        <v>32</v>
      </c>
      <c r="B6734" s="1">
        <v>44421</v>
      </c>
      <c r="C6734" t="s">
        <v>34</v>
      </c>
      <c r="D6734" t="s">
        <v>104</v>
      </c>
      <c r="E6734" t="s">
        <v>105</v>
      </c>
      <c r="F6734" t="s">
        <v>141</v>
      </c>
      <c r="G6734" t="s">
        <v>139</v>
      </c>
      <c r="H6734">
        <v>37</v>
      </c>
      <c r="I6734">
        <v>90</v>
      </c>
      <c r="J6734">
        <v>3330</v>
      </c>
      <c r="K6734" t="s">
        <v>81</v>
      </c>
      <c r="L6734" t="s">
        <v>153</v>
      </c>
      <c r="M6734" t="s">
        <v>142</v>
      </c>
      <c r="N6734">
        <v>8</v>
      </c>
      <c r="O6734">
        <v>2021</v>
      </c>
    </row>
    <row r="6735" spans="1:15" x14ac:dyDescent="0.25">
      <c r="A6735" t="s">
        <v>32</v>
      </c>
      <c r="B6735" s="1">
        <v>44421</v>
      </c>
      <c r="C6735" t="s">
        <v>34</v>
      </c>
      <c r="D6735" t="s">
        <v>104</v>
      </c>
      <c r="E6735" t="s">
        <v>105</v>
      </c>
      <c r="F6735" t="s">
        <v>135</v>
      </c>
      <c r="G6735" t="s">
        <v>144</v>
      </c>
      <c r="H6735">
        <v>47</v>
      </c>
      <c r="I6735">
        <v>69</v>
      </c>
      <c r="J6735">
        <v>3243</v>
      </c>
      <c r="K6735" t="s">
        <v>81</v>
      </c>
      <c r="L6735" t="s">
        <v>153</v>
      </c>
      <c r="M6735" t="s">
        <v>142</v>
      </c>
      <c r="N6735">
        <v>8</v>
      </c>
      <c r="O6735">
        <v>2021</v>
      </c>
    </row>
    <row r="6736" spans="1:15" x14ac:dyDescent="0.25">
      <c r="A6736" t="s">
        <v>32</v>
      </c>
      <c r="B6736" s="1">
        <v>44421</v>
      </c>
      <c r="C6736" t="s">
        <v>34</v>
      </c>
      <c r="D6736" t="s">
        <v>104</v>
      </c>
      <c r="E6736" t="s">
        <v>105</v>
      </c>
      <c r="F6736" t="s">
        <v>141</v>
      </c>
      <c r="G6736" t="s">
        <v>144</v>
      </c>
      <c r="H6736">
        <v>52</v>
      </c>
      <c r="I6736">
        <v>113</v>
      </c>
      <c r="J6736">
        <v>5876</v>
      </c>
      <c r="K6736" t="s">
        <v>81</v>
      </c>
      <c r="L6736" t="s">
        <v>153</v>
      </c>
      <c r="M6736" t="s">
        <v>142</v>
      </c>
      <c r="N6736">
        <v>8</v>
      </c>
      <c r="O6736">
        <v>2021</v>
      </c>
    </row>
    <row r="6737" spans="1:15" x14ac:dyDescent="0.25">
      <c r="A6737" t="s">
        <v>32</v>
      </c>
      <c r="B6737" s="1">
        <v>44451</v>
      </c>
      <c r="C6737" t="s">
        <v>34</v>
      </c>
      <c r="D6737" t="s">
        <v>104</v>
      </c>
      <c r="E6737" t="s">
        <v>105</v>
      </c>
      <c r="F6737" t="s">
        <v>135</v>
      </c>
      <c r="G6737" t="s">
        <v>136</v>
      </c>
      <c r="H6737">
        <v>47</v>
      </c>
      <c r="I6737">
        <v>165</v>
      </c>
      <c r="J6737">
        <v>7755</v>
      </c>
      <c r="K6737" t="s">
        <v>81</v>
      </c>
      <c r="L6737" t="s">
        <v>154</v>
      </c>
      <c r="M6737" t="s">
        <v>145</v>
      </c>
      <c r="N6737">
        <v>9</v>
      </c>
      <c r="O6737">
        <v>2021</v>
      </c>
    </row>
    <row r="6738" spans="1:15" x14ac:dyDescent="0.25">
      <c r="A6738" t="s">
        <v>32</v>
      </c>
      <c r="B6738" s="1">
        <v>44451</v>
      </c>
      <c r="C6738" t="s">
        <v>34</v>
      </c>
      <c r="D6738" t="s">
        <v>104</v>
      </c>
      <c r="E6738" t="s">
        <v>105</v>
      </c>
      <c r="F6738" t="s">
        <v>135</v>
      </c>
      <c r="G6738" t="s">
        <v>139</v>
      </c>
      <c r="H6738">
        <v>38</v>
      </c>
      <c r="I6738">
        <v>91</v>
      </c>
      <c r="J6738">
        <v>3458</v>
      </c>
      <c r="K6738" t="s">
        <v>81</v>
      </c>
      <c r="L6738" t="s">
        <v>154</v>
      </c>
      <c r="M6738" t="s">
        <v>145</v>
      </c>
      <c r="N6738">
        <v>9</v>
      </c>
      <c r="O6738">
        <v>2021</v>
      </c>
    </row>
    <row r="6739" spans="1:15" x14ac:dyDescent="0.25">
      <c r="A6739" t="s">
        <v>32</v>
      </c>
      <c r="B6739" s="1">
        <v>44451</v>
      </c>
      <c r="C6739" t="s">
        <v>34</v>
      </c>
      <c r="D6739" t="s">
        <v>104</v>
      </c>
      <c r="E6739" t="s">
        <v>105</v>
      </c>
      <c r="F6739" t="s">
        <v>141</v>
      </c>
      <c r="G6739" t="s">
        <v>136</v>
      </c>
      <c r="H6739">
        <v>15</v>
      </c>
      <c r="I6739">
        <v>75</v>
      </c>
      <c r="J6739">
        <v>1125</v>
      </c>
      <c r="K6739" t="s">
        <v>81</v>
      </c>
      <c r="L6739" t="s">
        <v>154</v>
      </c>
      <c r="M6739" t="s">
        <v>145</v>
      </c>
      <c r="N6739">
        <v>9</v>
      </c>
      <c r="O6739">
        <v>2021</v>
      </c>
    </row>
    <row r="6740" spans="1:15" x14ac:dyDescent="0.25">
      <c r="A6740" t="s">
        <v>32</v>
      </c>
      <c r="B6740" s="1">
        <v>44451</v>
      </c>
      <c r="C6740" t="s">
        <v>34</v>
      </c>
      <c r="D6740" t="s">
        <v>104</v>
      </c>
      <c r="E6740" t="s">
        <v>105</v>
      </c>
      <c r="F6740" t="s">
        <v>141</v>
      </c>
      <c r="G6740" t="s">
        <v>139</v>
      </c>
      <c r="H6740">
        <v>14</v>
      </c>
      <c r="I6740">
        <v>65</v>
      </c>
      <c r="J6740">
        <v>910</v>
      </c>
      <c r="K6740" t="s">
        <v>81</v>
      </c>
      <c r="L6740" t="s">
        <v>154</v>
      </c>
      <c r="M6740" t="s">
        <v>145</v>
      </c>
      <c r="N6740">
        <v>9</v>
      </c>
      <c r="O6740">
        <v>2021</v>
      </c>
    </row>
    <row r="6741" spans="1:15" x14ac:dyDescent="0.25">
      <c r="A6741" t="s">
        <v>32</v>
      </c>
      <c r="B6741" s="1">
        <v>44451</v>
      </c>
      <c r="C6741" t="s">
        <v>34</v>
      </c>
      <c r="D6741" t="s">
        <v>104</v>
      </c>
      <c r="E6741" t="s">
        <v>105</v>
      </c>
      <c r="F6741" t="s">
        <v>135</v>
      </c>
      <c r="G6741" t="s">
        <v>144</v>
      </c>
      <c r="H6741">
        <v>24</v>
      </c>
      <c r="I6741">
        <v>61</v>
      </c>
      <c r="J6741">
        <v>1464</v>
      </c>
      <c r="K6741" t="s">
        <v>81</v>
      </c>
      <c r="L6741" t="s">
        <v>154</v>
      </c>
      <c r="M6741" t="s">
        <v>145</v>
      </c>
      <c r="N6741">
        <v>9</v>
      </c>
      <c r="O6741">
        <v>2021</v>
      </c>
    </row>
    <row r="6742" spans="1:15" x14ac:dyDescent="0.25">
      <c r="A6742" t="s">
        <v>32</v>
      </c>
      <c r="B6742" s="1">
        <v>44451</v>
      </c>
      <c r="C6742" t="s">
        <v>34</v>
      </c>
      <c r="D6742" t="s">
        <v>104</v>
      </c>
      <c r="E6742" t="s">
        <v>105</v>
      </c>
      <c r="F6742" t="s">
        <v>141</v>
      </c>
      <c r="G6742" t="s">
        <v>144</v>
      </c>
      <c r="H6742">
        <v>29</v>
      </c>
      <c r="I6742">
        <v>94</v>
      </c>
      <c r="J6742">
        <v>2726</v>
      </c>
      <c r="K6742" t="s">
        <v>81</v>
      </c>
      <c r="L6742" t="s">
        <v>154</v>
      </c>
      <c r="M6742" t="s">
        <v>145</v>
      </c>
      <c r="N6742">
        <v>9</v>
      </c>
      <c r="O6742">
        <v>2021</v>
      </c>
    </row>
    <row r="6743" spans="1:15" x14ac:dyDescent="0.25">
      <c r="A6743" t="s">
        <v>32</v>
      </c>
      <c r="B6743" s="1">
        <v>44483</v>
      </c>
      <c r="C6743" t="s">
        <v>34</v>
      </c>
      <c r="D6743" t="s">
        <v>104</v>
      </c>
      <c r="E6743" t="s">
        <v>105</v>
      </c>
      <c r="F6743" t="s">
        <v>135</v>
      </c>
      <c r="G6743" t="s">
        <v>136</v>
      </c>
      <c r="H6743">
        <v>29</v>
      </c>
      <c r="I6743">
        <v>145</v>
      </c>
      <c r="J6743">
        <v>4205</v>
      </c>
      <c r="K6743" t="s">
        <v>81</v>
      </c>
      <c r="L6743" t="s">
        <v>155</v>
      </c>
      <c r="M6743" t="s">
        <v>140</v>
      </c>
      <c r="N6743">
        <v>10</v>
      </c>
      <c r="O6743">
        <v>2021</v>
      </c>
    </row>
    <row r="6744" spans="1:15" x14ac:dyDescent="0.25">
      <c r="A6744" t="s">
        <v>32</v>
      </c>
      <c r="B6744" s="1">
        <v>44483</v>
      </c>
      <c r="C6744" t="s">
        <v>34</v>
      </c>
      <c r="D6744" t="s">
        <v>104</v>
      </c>
      <c r="E6744" t="s">
        <v>105</v>
      </c>
      <c r="F6744" t="s">
        <v>135</v>
      </c>
      <c r="G6744" t="s">
        <v>139</v>
      </c>
      <c r="H6744">
        <v>19</v>
      </c>
      <c r="I6744">
        <v>85</v>
      </c>
      <c r="J6744">
        <v>1615</v>
      </c>
      <c r="K6744" t="s">
        <v>81</v>
      </c>
      <c r="L6744" t="s">
        <v>155</v>
      </c>
      <c r="M6744" t="s">
        <v>140</v>
      </c>
      <c r="N6744">
        <v>10</v>
      </c>
      <c r="O6744">
        <v>2021</v>
      </c>
    </row>
    <row r="6745" spans="1:15" x14ac:dyDescent="0.25">
      <c r="A6745" t="s">
        <v>32</v>
      </c>
      <c r="B6745" s="1">
        <v>44483</v>
      </c>
      <c r="C6745" t="s">
        <v>34</v>
      </c>
      <c r="D6745" t="s">
        <v>104</v>
      </c>
      <c r="E6745" t="s">
        <v>105</v>
      </c>
      <c r="F6745" t="s">
        <v>141</v>
      </c>
      <c r="G6745" t="s">
        <v>136</v>
      </c>
      <c r="H6745">
        <v>19</v>
      </c>
      <c r="I6745">
        <v>60</v>
      </c>
      <c r="J6745">
        <v>1140</v>
      </c>
      <c r="K6745" t="s">
        <v>81</v>
      </c>
      <c r="L6745" t="s">
        <v>155</v>
      </c>
      <c r="M6745" t="s">
        <v>140</v>
      </c>
      <c r="N6745">
        <v>10</v>
      </c>
      <c r="O6745">
        <v>2021</v>
      </c>
    </row>
    <row r="6746" spans="1:15" x14ac:dyDescent="0.25">
      <c r="A6746" t="s">
        <v>32</v>
      </c>
      <c r="B6746" s="1">
        <v>44483</v>
      </c>
      <c r="C6746" t="s">
        <v>34</v>
      </c>
      <c r="D6746" t="s">
        <v>104</v>
      </c>
      <c r="E6746" t="s">
        <v>105</v>
      </c>
      <c r="F6746" t="s">
        <v>141</v>
      </c>
      <c r="G6746" t="s">
        <v>139</v>
      </c>
      <c r="H6746">
        <v>19</v>
      </c>
      <c r="I6746">
        <v>47</v>
      </c>
      <c r="J6746">
        <v>893</v>
      </c>
      <c r="K6746" t="s">
        <v>81</v>
      </c>
      <c r="L6746" t="s">
        <v>155</v>
      </c>
      <c r="M6746" t="s">
        <v>140</v>
      </c>
      <c r="N6746">
        <v>10</v>
      </c>
      <c r="O6746">
        <v>2021</v>
      </c>
    </row>
    <row r="6747" spans="1:15" x14ac:dyDescent="0.25">
      <c r="A6747" t="s">
        <v>32</v>
      </c>
      <c r="B6747" s="1">
        <v>44483</v>
      </c>
      <c r="C6747" t="s">
        <v>34</v>
      </c>
      <c r="D6747" t="s">
        <v>104</v>
      </c>
      <c r="E6747" t="s">
        <v>105</v>
      </c>
      <c r="F6747" t="s">
        <v>135</v>
      </c>
      <c r="G6747" t="s">
        <v>144</v>
      </c>
      <c r="H6747">
        <v>29</v>
      </c>
      <c r="I6747">
        <v>46</v>
      </c>
      <c r="J6747">
        <v>1334</v>
      </c>
      <c r="K6747" t="s">
        <v>81</v>
      </c>
      <c r="L6747" t="s">
        <v>155</v>
      </c>
      <c r="M6747" t="s">
        <v>140</v>
      </c>
      <c r="N6747">
        <v>10</v>
      </c>
      <c r="O6747">
        <v>2021</v>
      </c>
    </row>
    <row r="6748" spans="1:15" x14ac:dyDescent="0.25">
      <c r="A6748" t="s">
        <v>12</v>
      </c>
      <c r="B6748" s="1">
        <v>44483</v>
      </c>
      <c r="C6748" t="s">
        <v>34</v>
      </c>
      <c r="D6748" t="s">
        <v>104</v>
      </c>
      <c r="E6748" t="s">
        <v>105</v>
      </c>
      <c r="F6748" t="s">
        <v>141</v>
      </c>
      <c r="G6748" t="s">
        <v>144</v>
      </c>
      <c r="H6748">
        <v>28</v>
      </c>
      <c r="I6748">
        <v>90</v>
      </c>
      <c r="J6748">
        <v>2520</v>
      </c>
      <c r="K6748" t="s">
        <v>81</v>
      </c>
      <c r="L6748" t="s">
        <v>155</v>
      </c>
      <c r="M6748" t="s">
        <v>140</v>
      </c>
      <c r="N6748">
        <v>10</v>
      </c>
      <c r="O6748">
        <v>2021</v>
      </c>
    </row>
    <row r="6749" spans="1:15" x14ac:dyDescent="0.25">
      <c r="A6749" t="s">
        <v>12</v>
      </c>
      <c r="B6749" s="1">
        <v>44513</v>
      </c>
      <c r="C6749" t="s">
        <v>34</v>
      </c>
      <c r="D6749" t="s">
        <v>104</v>
      </c>
      <c r="E6749" t="s">
        <v>105</v>
      </c>
      <c r="F6749" t="s">
        <v>135</v>
      </c>
      <c r="G6749" t="s">
        <v>136</v>
      </c>
      <c r="H6749">
        <v>23</v>
      </c>
      <c r="I6749">
        <v>122</v>
      </c>
      <c r="J6749">
        <v>2806</v>
      </c>
      <c r="K6749" t="s">
        <v>81</v>
      </c>
      <c r="L6749" t="s">
        <v>156</v>
      </c>
      <c r="M6749" t="s">
        <v>143</v>
      </c>
      <c r="N6749">
        <v>11</v>
      </c>
      <c r="O6749">
        <v>2021</v>
      </c>
    </row>
    <row r="6750" spans="1:15" x14ac:dyDescent="0.25">
      <c r="A6750" t="s">
        <v>12</v>
      </c>
      <c r="B6750" s="1">
        <v>44513</v>
      </c>
      <c r="C6750" t="s">
        <v>34</v>
      </c>
      <c r="D6750" t="s">
        <v>104</v>
      </c>
      <c r="E6750" t="s">
        <v>105</v>
      </c>
      <c r="F6750" t="s">
        <v>135</v>
      </c>
      <c r="G6750" t="s">
        <v>139</v>
      </c>
      <c r="H6750">
        <v>14</v>
      </c>
      <c r="I6750">
        <v>72</v>
      </c>
      <c r="J6750">
        <v>1008</v>
      </c>
      <c r="K6750" t="s">
        <v>81</v>
      </c>
      <c r="L6750" t="s">
        <v>156</v>
      </c>
      <c r="M6750" t="s">
        <v>143</v>
      </c>
      <c r="N6750">
        <v>11</v>
      </c>
      <c r="O6750">
        <v>2021</v>
      </c>
    </row>
    <row r="6751" spans="1:15" x14ac:dyDescent="0.25">
      <c r="A6751" t="s">
        <v>12</v>
      </c>
      <c r="B6751" s="1">
        <v>44513</v>
      </c>
      <c r="C6751" t="s">
        <v>34</v>
      </c>
      <c r="D6751" t="s">
        <v>104</v>
      </c>
      <c r="E6751" t="s">
        <v>105</v>
      </c>
      <c r="F6751" t="s">
        <v>141</v>
      </c>
      <c r="G6751" t="s">
        <v>136</v>
      </c>
      <c r="H6751">
        <v>23</v>
      </c>
      <c r="I6751">
        <v>55</v>
      </c>
      <c r="J6751">
        <v>1265</v>
      </c>
      <c r="K6751" t="s">
        <v>81</v>
      </c>
      <c r="L6751" t="s">
        <v>156</v>
      </c>
      <c r="M6751" t="s">
        <v>143</v>
      </c>
      <c r="N6751">
        <v>11</v>
      </c>
      <c r="O6751">
        <v>2021</v>
      </c>
    </row>
    <row r="6752" spans="1:15" x14ac:dyDescent="0.25">
      <c r="A6752" t="s">
        <v>12</v>
      </c>
      <c r="B6752" s="1">
        <v>44513</v>
      </c>
      <c r="C6752" t="s">
        <v>34</v>
      </c>
      <c r="D6752" t="s">
        <v>104</v>
      </c>
      <c r="E6752" t="s">
        <v>105</v>
      </c>
      <c r="F6752" t="s">
        <v>141</v>
      </c>
      <c r="G6752" t="s">
        <v>139</v>
      </c>
      <c r="H6752">
        <v>54</v>
      </c>
      <c r="I6752">
        <v>83</v>
      </c>
      <c r="J6752">
        <v>4482</v>
      </c>
      <c r="K6752" t="s">
        <v>81</v>
      </c>
      <c r="L6752" t="s">
        <v>156</v>
      </c>
      <c r="M6752" t="s">
        <v>143</v>
      </c>
      <c r="N6752">
        <v>11</v>
      </c>
      <c r="O6752">
        <v>2021</v>
      </c>
    </row>
    <row r="6753" spans="1:15" x14ac:dyDescent="0.25">
      <c r="A6753" t="s">
        <v>12</v>
      </c>
      <c r="B6753" s="1">
        <v>44513</v>
      </c>
      <c r="C6753" t="s">
        <v>34</v>
      </c>
      <c r="D6753" t="s">
        <v>104</v>
      </c>
      <c r="E6753" t="s">
        <v>105</v>
      </c>
      <c r="F6753" t="s">
        <v>135</v>
      </c>
      <c r="G6753" t="s">
        <v>144</v>
      </c>
      <c r="H6753">
        <v>68</v>
      </c>
      <c r="I6753">
        <v>70</v>
      </c>
      <c r="J6753">
        <v>4760</v>
      </c>
      <c r="K6753" t="s">
        <v>81</v>
      </c>
      <c r="L6753" t="s">
        <v>156</v>
      </c>
      <c r="M6753" t="s">
        <v>143</v>
      </c>
      <c r="N6753">
        <v>11</v>
      </c>
      <c r="O6753">
        <v>2021</v>
      </c>
    </row>
    <row r="6754" spans="1:15" x14ac:dyDescent="0.25">
      <c r="A6754" t="s">
        <v>12</v>
      </c>
      <c r="B6754" s="1">
        <v>44513</v>
      </c>
      <c r="C6754" t="s">
        <v>34</v>
      </c>
      <c r="D6754" t="s">
        <v>104</v>
      </c>
      <c r="E6754" t="s">
        <v>105</v>
      </c>
      <c r="F6754" t="s">
        <v>141</v>
      </c>
      <c r="G6754" t="s">
        <v>144</v>
      </c>
      <c r="H6754">
        <v>73</v>
      </c>
      <c r="I6754">
        <v>88</v>
      </c>
      <c r="J6754">
        <v>6424</v>
      </c>
      <c r="K6754" t="s">
        <v>81</v>
      </c>
      <c r="L6754" t="s">
        <v>156</v>
      </c>
      <c r="M6754" t="s">
        <v>143</v>
      </c>
      <c r="N6754">
        <v>11</v>
      </c>
      <c r="O6754">
        <v>2021</v>
      </c>
    </row>
    <row r="6755" spans="1:15" x14ac:dyDescent="0.25">
      <c r="A6755" t="s">
        <v>12</v>
      </c>
      <c r="B6755" s="1">
        <v>44542</v>
      </c>
      <c r="C6755" t="s">
        <v>34</v>
      </c>
      <c r="D6755" t="s">
        <v>104</v>
      </c>
      <c r="E6755" t="s">
        <v>105</v>
      </c>
      <c r="F6755" t="s">
        <v>135</v>
      </c>
      <c r="G6755" t="s">
        <v>136</v>
      </c>
      <c r="H6755">
        <v>66</v>
      </c>
      <c r="I6755">
        <v>150</v>
      </c>
      <c r="J6755">
        <v>9900</v>
      </c>
      <c r="K6755" t="s">
        <v>81</v>
      </c>
      <c r="L6755" t="s">
        <v>157</v>
      </c>
      <c r="M6755" t="s">
        <v>145</v>
      </c>
      <c r="N6755">
        <v>12</v>
      </c>
      <c r="O6755">
        <v>2021</v>
      </c>
    </row>
    <row r="6756" spans="1:15" x14ac:dyDescent="0.25">
      <c r="A6756" t="s">
        <v>12</v>
      </c>
      <c r="B6756" s="1">
        <v>44542</v>
      </c>
      <c r="C6756" t="s">
        <v>34</v>
      </c>
      <c r="D6756" t="s">
        <v>104</v>
      </c>
      <c r="E6756" t="s">
        <v>105</v>
      </c>
      <c r="F6756" t="s">
        <v>135</v>
      </c>
      <c r="G6756" t="s">
        <v>139</v>
      </c>
      <c r="H6756">
        <v>59</v>
      </c>
      <c r="I6756">
        <v>120</v>
      </c>
      <c r="J6756">
        <v>7080</v>
      </c>
      <c r="K6756" t="s">
        <v>81</v>
      </c>
      <c r="L6756" t="s">
        <v>157</v>
      </c>
      <c r="M6756" t="s">
        <v>145</v>
      </c>
      <c r="N6756">
        <v>12</v>
      </c>
      <c r="O6756">
        <v>2021</v>
      </c>
    </row>
    <row r="6757" spans="1:15" x14ac:dyDescent="0.25">
      <c r="A6757" t="s">
        <v>12</v>
      </c>
      <c r="B6757" s="1">
        <v>44542</v>
      </c>
      <c r="C6757" t="s">
        <v>34</v>
      </c>
      <c r="D6757" t="s">
        <v>104</v>
      </c>
      <c r="E6757" t="s">
        <v>105</v>
      </c>
      <c r="F6757" t="s">
        <v>141</v>
      </c>
      <c r="G6757" t="s">
        <v>136</v>
      </c>
      <c r="H6757">
        <v>58</v>
      </c>
      <c r="I6757">
        <v>95</v>
      </c>
      <c r="J6757">
        <v>5510</v>
      </c>
      <c r="K6757" t="s">
        <v>81</v>
      </c>
      <c r="L6757" t="s">
        <v>157</v>
      </c>
      <c r="M6757" t="s">
        <v>145</v>
      </c>
      <c r="N6757">
        <v>12</v>
      </c>
      <c r="O6757">
        <v>2021</v>
      </c>
    </row>
    <row r="6758" spans="1:15" x14ac:dyDescent="0.25">
      <c r="A6758" t="s">
        <v>12</v>
      </c>
      <c r="B6758" s="1">
        <v>44542</v>
      </c>
      <c r="C6758" t="s">
        <v>34</v>
      </c>
      <c r="D6758" t="s">
        <v>104</v>
      </c>
      <c r="E6758" t="s">
        <v>105</v>
      </c>
      <c r="F6758" t="s">
        <v>141</v>
      </c>
      <c r="G6758" t="s">
        <v>139</v>
      </c>
      <c r="H6758">
        <v>59</v>
      </c>
      <c r="I6758">
        <v>90</v>
      </c>
      <c r="J6758">
        <v>5310</v>
      </c>
      <c r="K6758" t="s">
        <v>81</v>
      </c>
      <c r="L6758" t="s">
        <v>157</v>
      </c>
      <c r="M6758" t="s">
        <v>145</v>
      </c>
      <c r="N6758">
        <v>12</v>
      </c>
      <c r="O6758">
        <v>2021</v>
      </c>
    </row>
    <row r="6759" spans="1:15" x14ac:dyDescent="0.25">
      <c r="A6759" t="s">
        <v>12</v>
      </c>
      <c r="B6759" s="1">
        <v>44542</v>
      </c>
      <c r="C6759" t="s">
        <v>34</v>
      </c>
      <c r="D6759" t="s">
        <v>104</v>
      </c>
      <c r="E6759" t="s">
        <v>105</v>
      </c>
      <c r="F6759" t="s">
        <v>135</v>
      </c>
      <c r="G6759" t="s">
        <v>144</v>
      </c>
      <c r="H6759">
        <v>64</v>
      </c>
      <c r="I6759">
        <v>81</v>
      </c>
      <c r="J6759">
        <v>5184</v>
      </c>
      <c r="K6759" t="s">
        <v>81</v>
      </c>
      <c r="L6759" t="s">
        <v>157</v>
      </c>
      <c r="M6759" t="s">
        <v>145</v>
      </c>
      <c r="N6759">
        <v>12</v>
      </c>
      <c r="O6759">
        <v>2021</v>
      </c>
    </row>
    <row r="6760" spans="1:15" x14ac:dyDescent="0.25">
      <c r="A6760" t="s">
        <v>12</v>
      </c>
      <c r="B6760" s="1">
        <v>44542</v>
      </c>
      <c r="C6760" t="s">
        <v>34</v>
      </c>
      <c r="D6760" t="s">
        <v>104</v>
      </c>
      <c r="E6760" t="s">
        <v>105</v>
      </c>
      <c r="F6760" t="s">
        <v>141</v>
      </c>
      <c r="G6760" t="s">
        <v>144</v>
      </c>
      <c r="H6760">
        <v>68</v>
      </c>
      <c r="I6760">
        <v>112</v>
      </c>
      <c r="J6760">
        <v>7616</v>
      </c>
      <c r="K6760" t="s">
        <v>81</v>
      </c>
      <c r="L6760" t="s">
        <v>157</v>
      </c>
      <c r="M6760" t="s">
        <v>145</v>
      </c>
      <c r="N6760">
        <v>12</v>
      </c>
      <c r="O6760">
        <v>2021</v>
      </c>
    </row>
    <row r="6761" spans="1:15" x14ac:dyDescent="0.25">
      <c r="A6761" t="s">
        <v>12</v>
      </c>
      <c r="B6761" s="1">
        <v>44208</v>
      </c>
      <c r="C6761" t="s">
        <v>34</v>
      </c>
      <c r="D6761" t="s">
        <v>104</v>
      </c>
      <c r="E6761" t="s">
        <v>105</v>
      </c>
      <c r="F6761" t="s">
        <v>135</v>
      </c>
      <c r="G6761" t="s">
        <v>136</v>
      </c>
      <c r="H6761">
        <v>38</v>
      </c>
      <c r="I6761">
        <v>138</v>
      </c>
      <c r="J6761">
        <v>5244</v>
      </c>
      <c r="K6761" t="s">
        <v>81</v>
      </c>
      <c r="L6761" t="s">
        <v>137</v>
      </c>
      <c r="M6761" t="s">
        <v>147</v>
      </c>
      <c r="N6761">
        <v>1</v>
      </c>
      <c r="O6761">
        <v>2021</v>
      </c>
    </row>
    <row r="6762" spans="1:15" x14ac:dyDescent="0.25">
      <c r="A6762" t="s">
        <v>12</v>
      </c>
      <c r="B6762" s="1">
        <v>44208</v>
      </c>
      <c r="C6762" t="s">
        <v>34</v>
      </c>
      <c r="D6762" t="s">
        <v>104</v>
      </c>
      <c r="E6762" t="s">
        <v>105</v>
      </c>
      <c r="F6762" t="s">
        <v>135</v>
      </c>
      <c r="G6762" t="s">
        <v>139</v>
      </c>
      <c r="H6762">
        <v>37</v>
      </c>
      <c r="I6762">
        <v>80</v>
      </c>
      <c r="J6762">
        <v>2960</v>
      </c>
      <c r="K6762" t="s">
        <v>81</v>
      </c>
      <c r="L6762" t="s">
        <v>137</v>
      </c>
      <c r="M6762" t="s">
        <v>147</v>
      </c>
      <c r="N6762">
        <v>1</v>
      </c>
      <c r="O6762">
        <v>2021</v>
      </c>
    </row>
    <row r="6763" spans="1:15" x14ac:dyDescent="0.25">
      <c r="A6763" t="s">
        <v>12</v>
      </c>
      <c r="B6763" s="1">
        <v>44208</v>
      </c>
      <c r="C6763" t="s">
        <v>34</v>
      </c>
      <c r="D6763" t="s">
        <v>104</v>
      </c>
      <c r="E6763" t="s">
        <v>105</v>
      </c>
      <c r="F6763" t="s">
        <v>141</v>
      </c>
      <c r="G6763" t="s">
        <v>136</v>
      </c>
      <c r="H6763">
        <v>27</v>
      </c>
      <c r="I6763">
        <v>83</v>
      </c>
      <c r="J6763">
        <v>2241</v>
      </c>
      <c r="K6763" t="s">
        <v>81</v>
      </c>
      <c r="L6763" t="s">
        <v>137</v>
      </c>
      <c r="M6763" t="s">
        <v>147</v>
      </c>
      <c r="N6763">
        <v>1</v>
      </c>
      <c r="O6763">
        <v>2021</v>
      </c>
    </row>
    <row r="6764" spans="1:15" x14ac:dyDescent="0.25">
      <c r="A6764" t="s">
        <v>12</v>
      </c>
      <c r="B6764" s="1">
        <v>44208</v>
      </c>
      <c r="C6764" t="s">
        <v>34</v>
      </c>
      <c r="D6764" t="s">
        <v>104</v>
      </c>
      <c r="E6764" t="s">
        <v>105</v>
      </c>
      <c r="F6764" t="s">
        <v>141</v>
      </c>
      <c r="G6764" t="s">
        <v>139</v>
      </c>
      <c r="H6764">
        <v>34</v>
      </c>
      <c r="I6764">
        <v>36</v>
      </c>
      <c r="J6764">
        <v>1224</v>
      </c>
      <c r="K6764" t="s">
        <v>81</v>
      </c>
      <c r="L6764" t="s">
        <v>137</v>
      </c>
      <c r="M6764" t="s">
        <v>147</v>
      </c>
      <c r="N6764">
        <v>1</v>
      </c>
      <c r="O6764">
        <v>2021</v>
      </c>
    </row>
    <row r="6765" spans="1:15" x14ac:dyDescent="0.25">
      <c r="A6765" t="s">
        <v>12</v>
      </c>
      <c r="B6765" s="1">
        <v>44208</v>
      </c>
      <c r="C6765" t="s">
        <v>34</v>
      </c>
      <c r="D6765" t="s">
        <v>104</v>
      </c>
      <c r="E6765" t="s">
        <v>105</v>
      </c>
      <c r="F6765" t="s">
        <v>135</v>
      </c>
      <c r="G6765" t="s">
        <v>144</v>
      </c>
      <c r="H6765">
        <v>48</v>
      </c>
      <c r="I6765">
        <v>44</v>
      </c>
      <c r="J6765">
        <v>2112</v>
      </c>
      <c r="K6765" t="s">
        <v>81</v>
      </c>
      <c r="L6765" t="s">
        <v>137</v>
      </c>
      <c r="M6765" t="s">
        <v>147</v>
      </c>
      <c r="N6765">
        <v>1</v>
      </c>
      <c r="O6765">
        <v>2021</v>
      </c>
    </row>
    <row r="6766" spans="1:15" x14ac:dyDescent="0.25">
      <c r="A6766" t="s">
        <v>12</v>
      </c>
      <c r="B6766" s="1">
        <v>44208</v>
      </c>
      <c r="C6766" t="s">
        <v>34</v>
      </c>
      <c r="D6766" t="s">
        <v>104</v>
      </c>
      <c r="E6766" t="s">
        <v>105</v>
      </c>
      <c r="F6766" t="s">
        <v>141</v>
      </c>
      <c r="G6766" t="s">
        <v>144</v>
      </c>
      <c r="H6766">
        <v>37</v>
      </c>
      <c r="I6766">
        <v>72</v>
      </c>
      <c r="J6766">
        <v>2664</v>
      </c>
      <c r="K6766" t="s">
        <v>81</v>
      </c>
      <c r="L6766" t="s">
        <v>137</v>
      </c>
      <c r="M6766" t="s">
        <v>147</v>
      </c>
      <c r="N6766">
        <v>1</v>
      </c>
      <c r="O6766">
        <v>2021</v>
      </c>
    </row>
    <row r="6767" spans="1:15" x14ac:dyDescent="0.25">
      <c r="A6767" t="s">
        <v>12</v>
      </c>
      <c r="B6767" s="1">
        <v>44239</v>
      </c>
      <c r="C6767" t="s">
        <v>34</v>
      </c>
      <c r="D6767" t="s">
        <v>104</v>
      </c>
      <c r="E6767" t="s">
        <v>105</v>
      </c>
      <c r="F6767" t="s">
        <v>135</v>
      </c>
      <c r="G6767" t="s">
        <v>136</v>
      </c>
      <c r="H6767">
        <v>37</v>
      </c>
      <c r="I6767">
        <v>158</v>
      </c>
      <c r="J6767">
        <v>5846</v>
      </c>
      <c r="K6767" t="s">
        <v>81</v>
      </c>
      <c r="L6767" t="s">
        <v>148</v>
      </c>
      <c r="M6767" t="s">
        <v>142</v>
      </c>
      <c r="N6767">
        <v>2</v>
      </c>
      <c r="O6767">
        <v>2021</v>
      </c>
    </row>
    <row r="6768" spans="1:15" x14ac:dyDescent="0.25">
      <c r="A6768" t="s">
        <v>12</v>
      </c>
      <c r="B6768" s="1">
        <v>44239</v>
      </c>
      <c r="C6768" t="s">
        <v>34</v>
      </c>
      <c r="D6768" t="s">
        <v>104</v>
      </c>
      <c r="E6768" t="s">
        <v>105</v>
      </c>
      <c r="F6768" t="s">
        <v>135</v>
      </c>
      <c r="G6768" t="s">
        <v>139</v>
      </c>
      <c r="H6768">
        <v>39</v>
      </c>
      <c r="I6768">
        <v>47</v>
      </c>
      <c r="J6768">
        <v>1833</v>
      </c>
      <c r="K6768" t="s">
        <v>81</v>
      </c>
      <c r="L6768" t="s">
        <v>148</v>
      </c>
      <c r="M6768" t="s">
        <v>142</v>
      </c>
      <c r="N6768">
        <v>2</v>
      </c>
      <c r="O6768">
        <v>2021</v>
      </c>
    </row>
    <row r="6769" spans="1:15" x14ac:dyDescent="0.25">
      <c r="A6769" t="s">
        <v>12</v>
      </c>
      <c r="B6769" s="1">
        <v>44239</v>
      </c>
      <c r="C6769" t="s">
        <v>34</v>
      </c>
      <c r="D6769" t="s">
        <v>104</v>
      </c>
      <c r="E6769" t="s">
        <v>105</v>
      </c>
      <c r="F6769" t="s">
        <v>141</v>
      </c>
      <c r="G6769" t="s">
        <v>136</v>
      </c>
      <c r="H6769">
        <v>29</v>
      </c>
      <c r="I6769">
        <v>59</v>
      </c>
      <c r="J6769">
        <v>1711</v>
      </c>
      <c r="K6769" t="s">
        <v>81</v>
      </c>
      <c r="L6769" t="s">
        <v>148</v>
      </c>
      <c r="M6769" t="s">
        <v>142</v>
      </c>
      <c r="N6769">
        <v>2</v>
      </c>
      <c r="O6769">
        <v>2021</v>
      </c>
    </row>
    <row r="6770" spans="1:15" x14ac:dyDescent="0.25">
      <c r="A6770" t="s">
        <v>12</v>
      </c>
      <c r="B6770" s="1">
        <v>44239</v>
      </c>
      <c r="C6770" t="s">
        <v>34</v>
      </c>
      <c r="D6770" t="s">
        <v>106</v>
      </c>
      <c r="E6770" t="s">
        <v>107</v>
      </c>
      <c r="F6770" t="s">
        <v>141</v>
      </c>
      <c r="G6770" t="s">
        <v>139</v>
      </c>
      <c r="H6770">
        <v>33</v>
      </c>
      <c r="I6770">
        <v>25</v>
      </c>
      <c r="J6770">
        <v>825</v>
      </c>
      <c r="K6770" t="s">
        <v>81</v>
      </c>
      <c r="L6770" t="s">
        <v>148</v>
      </c>
      <c r="M6770" t="s">
        <v>142</v>
      </c>
      <c r="N6770">
        <v>2</v>
      </c>
      <c r="O6770">
        <v>2021</v>
      </c>
    </row>
    <row r="6771" spans="1:15" x14ac:dyDescent="0.25">
      <c r="A6771" t="s">
        <v>12</v>
      </c>
      <c r="B6771" s="1">
        <v>44239</v>
      </c>
      <c r="C6771" t="s">
        <v>34</v>
      </c>
      <c r="D6771" t="s">
        <v>106</v>
      </c>
      <c r="E6771" t="s">
        <v>107</v>
      </c>
      <c r="F6771" t="s">
        <v>135</v>
      </c>
      <c r="G6771" t="s">
        <v>144</v>
      </c>
      <c r="H6771">
        <v>48</v>
      </c>
      <c r="I6771">
        <v>46</v>
      </c>
      <c r="J6771">
        <v>2208</v>
      </c>
      <c r="K6771" t="s">
        <v>81</v>
      </c>
      <c r="L6771" t="s">
        <v>148</v>
      </c>
      <c r="M6771" t="s">
        <v>142</v>
      </c>
      <c r="N6771">
        <v>2</v>
      </c>
      <c r="O6771">
        <v>2021</v>
      </c>
    </row>
    <row r="6772" spans="1:15" x14ac:dyDescent="0.25">
      <c r="A6772" t="s">
        <v>12</v>
      </c>
      <c r="B6772" s="1">
        <v>44239</v>
      </c>
      <c r="C6772" t="s">
        <v>34</v>
      </c>
      <c r="D6772" t="s">
        <v>106</v>
      </c>
      <c r="E6772" t="s">
        <v>107</v>
      </c>
      <c r="F6772" t="s">
        <v>141</v>
      </c>
      <c r="G6772" t="s">
        <v>144</v>
      </c>
      <c r="H6772">
        <v>32</v>
      </c>
      <c r="I6772">
        <v>80</v>
      </c>
      <c r="J6772">
        <v>2560</v>
      </c>
      <c r="K6772" t="s">
        <v>81</v>
      </c>
      <c r="L6772" t="s">
        <v>148</v>
      </c>
      <c r="M6772" t="s">
        <v>142</v>
      </c>
      <c r="N6772">
        <v>2</v>
      </c>
      <c r="O6772">
        <v>2021</v>
      </c>
    </row>
    <row r="6773" spans="1:15" x14ac:dyDescent="0.25">
      <c r="A6773" t="s">
        <v>12</v>
      </c>
      <c r="B6773" s="1">
        <v>44266</v>
      </c>
      <c r="C6773" t="s">
        <v>34</v>
      </c>
      <c r="D6773" t="s">
        <v>106</v>
      </c>
      <c r="E6773" t="s">
        <v>107</v>
      </c>
      <c r="F6773" t="s">
        <v>135</v>
      </c>
      <c r="G6773" t="s">
        <v>136</v>
      </c>
      <c r="H6773">
        <v>39</v>
      </c>
      <c r="I6773">
        <v>124</v>
      </c>
      <c r="J6773">
        <v>4836</v>
      </c>
      <c r="K6773" t="s">
        <v>81</v>
      </c>
      <c r="L6773" t="s">
        <v>149</v>
      </c>
      <c r="M6773" t="s">
        <v>140</v>
      </c>
      <c r="N6773">
        <v>3</v>
      </c>
      <c r="O6773">
        <v>2021</v>
      </c>
    </row>
    <row r="6774" spans="1:15" x14ac:dyDescent="0.25">
      <c r="A6774" t="s">
        <v>12</v>
      </c>
      <c r="B6774" s="1">
        <v>44266</v>
      </c>
      <c r="C6774" t="s">
        <v>34</v>
      </c>
      <c r="D6774" t="s">
        <v>106</v>
      </c>
      <c r="E6774" t="s">
        <v>107</v>
      </c>
      <c r="F6774" t="s">
        <v>135</v>
      </c>
      <c r="G6774" t="s">
        <v>139</v>
      </c>
      <c r="H6774">
        <v>37</v>
      </c>
      <c r="I6774">
        <v>50</v>
      </c>
      <c r="J6774">
        <v>1850</v>
      </c>
      <c r="K6774" t="s">
        <v>81</v>
      </c>
      <c r="L6774" t="s">
        <v>149</v>
      </c>
      <c r="M6774" t="s">
        <v>140</v>
      </c>
      <c r="N6774">
        <v>3</v>
      </c>
      <c r="O6774">
        <v>2021</v>
      </c>
    </row>
    <row r="6775" spans="1:15" x14ac:dyDescent="0.25">
      <c r="A6775" t="s">
        <v>12</v>
      </c>
      <c r="B6775" s="1">
        <v>44266</v>
      </c>
      <c r="C6775" t="s">
        <v>34</v>
      </c>
      <c r="D6775" t="s">
        <v>106</v>
      </c>
      <c r="E6775" t="s">
        <v>107</v>
      </c>
      <c r="F6775" t="s">
        <v>141</v>
      </c>
      <c r="G6775" t="s">
        <v>136</v>
      </c>
      <c r="H6775">
        <v>27</v>
      </c>
      <c r="I6775">
        <v>59</v>
      </c>
      <c r="J6775">
        <v>1593</v>
      </c>
      <c r="K6775" t="s">
        <v>81</v>
      </c>
      <c r="L6775" t="s">
        <v>149</v>
      </c>
      <c r="M6775" t="s">
        <v>140</v>
      </c>
      <c r="N6775">
        <v>3</v>
      </c>
      <c r="O6775">
        <v>2021</v>
      </c>
    </row>
    <row r="6776" spans="1:15" x14ac:dyDescent="0.25">
      <c r="A6776" t="s">
        <v>12</v>
      </c>
      <c r="B6776" s="1">
        <v>44266</v>
      </c>
      <c r="C6776" t="s">
        <v>34</v>
      </c>
      <c r="D6776" t="s">
        <v>106</v>
      </c>
      <c r="E6776" t="s">
        <v>107</v>
      </c>
      <c r="F6776" t="s">
        <v>141</v>
      </c>
      <c r="G6776" t="s">
        <v>139</v>
      </c>
      <c r="H6776">
        <v>33</v>
      </c>
      <c r="I6776">
        <v>23</v>
      </c>
      <c r="J6776">
        <v>759</v>
      </c>
      <c r="K6776" t="s">
        <v>81</v>
      </c>
      <c r="L6776" t="s">
        <v>149</v>
      </c>
      <c r="M6776" t="s">
        <v>140</v>
      </c>
      <c r="N6776">
        <v>3</v>
      </c>
      <c r="O6776">
        <v>2021</v>
      </c>
    </row>
    <row r="6777" spans="1:15" x14ac:dyDescent="0.25">
      <c r="A6777" t="s">
        <v>12</v>
      </c>
      <c r="B6777" s="1">
        <v>44266</v>
      </c>
      <c r="C6777" t="s">
        <v>34</v>
      </c>
      <c r="D6777" t="s">
        <v>106</v>
      </c>
      <c r="E6777" t="s">
        <v>107</v>
      </c>
      <c r="F6777" t="s">
        <v>135</v>
      </c>
      <c r="G6777" t="s">
        <v>144</v>
      </c>
      <c r="H6777">
        <v>47</v>
      </c>
      <c r="I6777">
        <v>31</v>
      </c>
      <c r="J6777">
        <v>1457</v>
      </c>
      <c r="K6777" t="s">
        <v>81</v>
      </c>
      <c r="L6777" t="s">
        <v>149</v>
      </c>
      <c r="M6777" t="s">
        <v>140</v>
      </c>
      <c r="N6777">
        <v>3</v>
      </c>
      <c r="O6777">
        <v>2021</v>
      </c>
    </row>
    <row r="6778" spans="1:15" x14ac:dyDescent="0.25">
      <c r="A6778" t="s">
        <v>12</v>
      </c>
      <c r="B6778" s="1">
        <v>44266</v>
      </c>
      <c r="C6778" t="s">
        <v>34</v>
      </c>
      <c r="D6778" t="s">
        <v>106</v>
      </c>
      <c r="E6778" t="s">
        <v>107</v>
      </c>
      <c r="F6778" t="s">
        <v>141</v>
      </c>
      <c r="G6778" t="s">
        <v>144</v>
      </c>
      <c r="H6778">
        <v>37</v>
      </c>
      <c r="I6778">
        <v>59</v>
      </c>
      <c r="J6778">
        <v>2183</v>
      </c>
      <c r="K6778" t="s">
        <v>81</v>
      </c>
      <c r="L6778" t="s">
        <v>149</v>
      </c>
      <c r="M6778" t="s">
        <v>140</v>
      </c>
      <c r="N6778">
        <v>3</v>
      </c>
      <c r="O6778">
        <v>2021</v>
      </c>
    </row>
    <row r="6779" spans="1:15" x14ac:dyDescent="0.25">
      <c r="A6779" t="s">
        <v>12</v>
      </c>
      <c r="B6779" s="1">
        <v>44298</v>
      </c>
      <c r="C6779" t="s">
        <v>34</v>
      </c>
      <c r="D6779" t="s">
        <v>106</v>
      </c>
      <c r="E6779" t="s">
        <v>107</v>
      </c>
      <c r="F6779" t="s">
        <v>135</v>
      </c>
      <c r="G6779" t="s">
        <v>136</v>
      </c>
      <c r="H6779">
        <v>38</v>
      </c>
      <c r="I6779">
        <v>113</v>
      </c>
      <c r="J6779">
        <v>4294</v>
      </c>
      <c r="K6779" t="s">
        <v>81</v>
      </c>
      <c r="L6779" t="s">
        <v>150</v>
      </c>
      <c r="M6779" t="s">
        <v>146</v>
      </c>
      <c r="N6779">
        <v>4</v>
      </c>
      <c r="O6779">
        <v>2021</v>
      </c>
    </row>
    <row r="6780" spans="1:15" x14ac:dyDescent="0.25">
      <c r="A6780" t="s">
        <v>12</v>
      </c>
      <c r="B6780" s="1">
        <v>44298</v>
      </c>
      <c r="C6780" t="s">
        <v>34</v>
      </c>
      <c r="D6780" t="s">
        <v>106</v>
      </c>
      <c r="E6780" t="s">
        <v>107</v>
      </c>
      <c r="F6780" t="s">
        <v>135</v>
      </c>
      <c r="G6780" t="s">
        <v>139</v>
      </c>
      <c r="H6780">
        <v>39</v>
      </c>
      <c r="I6780">
        <v>42</v>
      </c>
      <c r="J6780">
        <v>1638</v>
      </c>
      <c r="K6780" t="s">
        <v>81</v>
      </c>
      <c r="L6780" t="s">
        <v>150</v>
      </c>
      <c r="M6780" t="s">
        <v>146</v>
      </c>
      <c r="N6780">
        <v>4</v>
      </c>
      <c r="O6780">
        <v>2021</v>
      </c>
    </row>
    <row r="6781" spans="1:15" x14ac:dyDescent="0.25">
      <c r="A6781" t="s">
        <v>12</v>
      </c>
      <c r="B6781" s="1">
        <v>44298</v>
      </c>
      <c r="C6781" t="s">
        <v>34</v>
      </c>
      <c r="D6781" t="s">
        <v>106</v>
      </c>
      <c r="E6781" t="s">
        <v>107</v>
      </c>
      <c r="F6781" t="s">
        <v>141</v>
      </c>
      <c r="G6781" t="s">
        <v>136</v>
      </c>
      <c r="H6781">
        <v>29</v>
      </c>
      <c r="I6781">
        <v>45</v>
      </c>
      <c r="J6781">
        <v>1305</v>
      </c>
      <c r="K6781" t="s">
        <v>81</v>
      </c>
      <c r="L6781" t="s">
        <v>150</v>
      </c>
      <c r="M6781" t="s">
        <v>146</v>
      </c>
      <c r="N6781">
        <v>4</v>
      </c>
      <c r="O6781">
        <v>2021</v>
      </c>
    </row>
    <row r="6782" spans="1:15" x14ac:dyDescent="0.25">
      <c r="A6782" t="s">
        <v>12</v>
      </c>
      <c r="B6782" s="1">
        <v>44298</v>
      </c>
      <c r="C6782" t="s">
        <v>34</v>
      </c>
      <c r="D6782" t="s">
        <v>106</v>
      </c>
      <c r="E6782" t="s">
        <v>107</v>
      </c>
      <c r="F6782" t="s">
        <v>141</v>
      </c>
      <c r="G6782" t="s">
        <v>139</v>
      </c>
      <c r="H6782">
        <v>34</v>
      </c>
      <c r="I6782">
        <v>20</v>
      </c>
      <c r="J6782">
        <v>680</v>
      </c>
      <c r="K6782" t="s">
        <v>81</v>
      </c>
      <c r="L6782" t="s">
        <v>150</v>
      </c>
      <c r="M6782" t="s">
        <v>146</v>
      </c>
      <c r="N6782">
        <v>4</v>
      </c>
      <c r="O6782">
        <v>2021</v>
      </c>
    </row>
    <row r="6783" spans="1:15" x14ac:dyDescent="0.25">
      <c r="A6783" t="s">
        <v>12</v>
      </c>
      <c r="B6783" s="1">
        <v>44298</v>
      </c>
      <c r="C6783" t="s">
        <v>34</v>
      </c>
      <c r="D6783" t="s">
        <v>106</v>
      </c>
      <c r="E6783" t="s">
        <v>107</v>
      </c>
      <c r="F6783" t="s">
        <v>135</v>
      </c>
      <c r="G6783" t="s">
        <v>144</v>
      </c>
      <c r="H6783">
        <v>56</v>
      </c>
      <c r="I6783">
        <v>29</v>
      </c>
      <c r="J6783">
        <v>1624</v>
      </c>
      <c r="K6783" t="s">
        <v>81</v>
      </c>
      <c r="L6783" t="s">
        <v>150</v>
      </c>
      <c r="M6783" t="s">
        <v>146</v>
      </c>
      <c r="N6783">
        <v>4</v>
      </c>
      <c r="O6783">
        <v>2021</v>
      </c>
    </row>
    <row r="6784" spans="1:15" x14ac:dyDescent="0.25">
      <c r="A6784" t="s">
        <v>12</v>
      </c>
      <c r="B6784" s="1">
        <v>44298</v>
      </c>
      <c r="C6784" t="s">
        <v>34</v>
      </c>
      <c r="D6784" t="s">
        <v>106</v>
      </c>
      <c r="E6784" t="s">
        <v>107</v>
      </c>
      <c r="F6784" t="s">
        <v>141</v>
      </c>
      <c r="G6784" t="s">
        <v>144</v>
      </c>
      <c r="H6784">
        <v>48</v>
      </c>
      <c r="I6784">
        <v>61</v>
      </c>
      <c r="J6784">
        <v>2928</v>
      </c>
      <c r="K6784" t="s">
        <v>81</v>
      </c>
      <c r="L6784" t="s">
        <v>150</v>
      </c>
      <c r="M6784" t="s">
        <v>146</v>
      </c>
      <c r="N6784">
        <v>4</v>
      </c>
      <c r="O6784">
        <v>2021</v>
      </c>
    </row>
    <row r="6785" spans="1:15" x14ac:dyDescent="0.25">
      <c r="A6785" t="s">
        <v>12</v>
      </c>
      <c r="B6785" s="1">
        <v>44329</v>
      </c>
      <c r="C6785" t="s">
        <v>34</v>
      </c>
      <c r="D6785" t="s">
        <v>106</v>
      </c>
      <c r="E6785" t="s">
        <v>107</v>
      </c>
      <c r="F6785" t="s">
        <v>135</v>
      </c>
      <c r="G6785" t="s">
        <v>136</v>
      </c>
      <c r="H6785">
        <v>58</v>
      </c>
      <c r="I6785">
        <v>139</v>
      </c>
      <c r="J6785">
        <v>8062</v>
      </c>
      <c r="K6785" t="s">
        <v>81</v>
      </c>
      <c r="L6785" t="s">
        <v>151</v>
      </c>
      <c r="M6785" t="s">
        <v>140</v>
      </c>
      <c r="N6785">
        <v>5</v>
      </c>
      <c r="O6785">
        <v>2021</v>
      </c>
    </row>
    <row r="6786" spans="1:15" x14ac:dyDescent="0.25">
      <c r="A6786" t="s">
        <v>12</v>
      </c>
      <c r="B6786" s="1">
        <v>44329</v>
      </c>
      <c r="C6786" t="s">
        <v>34</v>
      </c>
      <c r="D6786" t="s">
        <v>106</v>
      </c>
      <c r="E6786" t="s">
        <v>107</v>
      </c>
      <c r="F6786" t="s">
        <v>135</v>
      </c>
      <c r="G6786" t="s">
        <v>139</v>
      </c>
      <c r="H6786">
        <v>45</v>
      </c>
      <c r="I6786">
        <v>60</v>
      </c>
      <c r="J6786">
        <v>2700</v>
      </c>
      <c r="K6786" t="s">
        <v>81</v>
      </c>
      <c r="L6786" t="s">
        <v>151</v>
      </c>
      <c r="M6786" t="s">
        <v>140</v>
      </c>
      <c r="N6786">
        <v>5</v>
      </c>
      <c r="O6786">
        <v>2021</v>
      </c>
    </row>
    <row r="6787" spans="1:15" x14ac:dyDescent="0.25">
      <c r="A6787" t="s">
        <v>12</v>
      </c>
      <c r="B6787" s="1">
        <v>44329</v>
      </c>
      <c r="C6787" t="s">
        <v>34</v>
      </c>
      <c r="D6787" t="s">
        <v>106</v>
      </c>
      <c r="E6787" t="s">
        <v>107</v>
      </c>
      <c r="F6787" t="s">
        <v>141</v>
      </c>
      <c r="G6787" t="s">
        <v>136</v>
      </c>
      <c r="H6787">
        <v>43</v>
      </c>
      <c r="I6787">
        <v>46</v>
      </c>
      <c r="J6787">
        <v>1978</v>
      </c>
      <c r="K6787" t="s">
        <v>81</v>
      </c>
      <c r="L6787" t="s">
        <v>151</v>
      </c>
      <c r="M6787" t="s">
        <v>140</v>
      </c>
      <c r="N6787">
        <v>5</v>
      </c>
      <c r="O6787">
        <v>2021</v>
      </c>
    </row>
    <row r="6788" spans="1:15" x14ac:dyDescent="0.25">
      <c r="A6788" t="s">
        <v>12</v>
      </c>
      <c r="B6788" s="1">
        <v>44329</v>
      </c>
      <c r="C6788" t="s">
        <v>34</v>
      </c>
      <c r="D6788" t="s">
        <v>106</v>
      </c>
      <c r="E6788" t="s">
        <v>107</v>
      </c>
      <c r="F6788" t="s">
        <v>141</v>
      </c>
      <c r="G6788" t="s">
        <v>139</v>
      </c>
      <c r="H6788">
        <v>43</v>
      </c>
      <c r="I6788">
        <v>26</v>
      </c>
      <c r="J6788">
        <v>1118</v>
      </c>
      <c r="K6788" t="s">
        <v>81</v>
      </c>
      <c r="L6788" t="s">
        <v>151</v>
      </c>
      <c r="M6788" t="s">
        <v>140</v>
      </c>
      <c r="N6788">
        <v>5</v>
      </c>
      <c r="O6788">
        <v>2021</v>
      </c>
    </row>
    <row r="6789" spans="1:15" x14ac:dyDescent="0.25">
      <c r="A6789" t="s">
        <v>12</v>
      </c>
      <c r="B6789" s="1">
        <v>44329</v>
      </c>
      <c r="C6789" t="s">
        <v>34</v>
      </c>
      <c r="D6789" t="s">
        <v>106</v>
      </c>
      <c r="E6789" t="s">
        <v>107</v>
      </c>
      <c r="F6789" t="s">
        <v>135</v>
      </c>
      <c r="G6789" t="s">
        <v>144</v>
      </c>
      <c r="H6789">
        <v>51</v>
      </c>
      <c r="I6789">
        <v>38</v>
      </c>
      <c r="J6789">
        <v>1938</v>
      </c>
      <c r="K6789" t="s">
        <v>81</v>
      </c>
      <c r="L6789" t="s">
        <v>151</v>
      </c>
      <c r="M6789" t="s">
        <v>140</v>
      </c>
      <c r="N6789">
        <v>5</v>
      </c>
      <c r="O6789">
        <v>2021</v>
      </c>
    </row>
    <row r="6790" spans="1:15" x14ac:dyDescent="0.25">
      <c r="A6790" t="s">
        <v>12</v>
      </c>
      <c r="B6790" s="1">
        <v>44329</v>
      </c>
      <c r="C6790" t="s">
        <v>34</v>
      </c>
      <c r="D6790" t="s">
        <v>106</v>
      </c>
      <c r="E6790" t="s">
        <v>107</v>
      </c>
      <c r="F6790" t="s">
        <v>141</v>
      </c>
      <c r="G6790" t="s">
        <v>144</v>
      </c>
      <c r="H6790">
        <v>58</v>
      </c>
      <c r="I6790">
        <v>68</v>
      </c>
      <c r="J6790">
        <v>3944</v>
      </c>
      <c r="K6790" t="s">
        <v>81</v>
      </c>
      <c r="L6790" t="s">
        <v>151</v>
      </c>
      <c r="M6790" t="s">
        <v>140</v>
      </c>
      <c r="N6790">
        <v>5</v>
      </c>
      <c r="O6790">
        <v>2021</v>
      </c>
    </row>
    <row r="6791" spans="1:15" x14ac:dyDescent="0.25">
      <c r="A6791" t="s">
        <v>12</v>
      </c>
      <c r="B6791" s="1">
        <v>44359</v>
      </c>
      <c r="C6791" t="s">
        <v>34</v>
      </c>
      <c r="D6791" t="s">
        <v>106</v>
      </c>
      <c r="E6791" t="s">
        <v>107</v>
      </c>
      <c r="F6791" t="s">
        <v>135</v>
      </c>
      <c r="G6791" t="s">
        <v>136</v>
      </c>
      <c r="H6791">
        <v>41</v>
      </c>
      <c r="I6791">
        <v>135</v>
      </c>
      <c r="J6791">
        <v>5535</v>
      </c>
      <c r="K6791" t="s">
        <v>81</v>
      </c>
      <c r="L6791" t="s">
        <v>158</v>
      </c>
      <c r="M6791" t="s">
        <v>143</v>
      </c>
      <c r="N6791">
        <v>6</v>
      </c>
      <c r="O6791">
        <v>2021</v>
      </c>
    </row>
    <row r="6792" spans="1:15" x14ac:dyDescent="0.25">
      <c r="A6792" t="s">
        <v>12</v>
      </c>
      <c r="B6792" s="1">
        <v>44359</v>
      </c>
      <c r="C6792" t="s">
        <v>34</v>
      </c>
      <c r="D6792" t="s">
        <v>106</v>
      </c>
      <c r="E6792" t="s">
        <v>107</v>
      </c>
      <c r="F6792" t="s">
        <v>135</v>
      </c>
      <c r="G6792" t="s">
        <v>139</v>
      </c>
      <c r="H6792">
        <v>39</v>
      </c>
      <c r="I6792">
        <v>70</v>
      </c>
      <c r="J6792">
        <v>2730</v>
      </c>
      <c r="K6792" t="s">
        <v>81</v>
      </c>
      <c r="L6792" t="s">
        <v>158</v>
      </c>
      <c r="M6792" t="s">
        <v>143</v>
      </c>
      <c r="N6792">
        <v>6</v>
      </c>
      <c r="O6792">
        <v>2021</v>
      </c>
    </row>
    <row r="6793" spans="1:15" x14ac:dyDescent="0.25">
      <c r="A6793" t="s">
        <v>12</v>
      </c>
      <c r="B6793" s="1">
        <v>44359</v>
      </c>
      <c r="C6793" t="s">
        <v>34</v>
      </c>
      <c r="D6793" t="s">
        <v>106</v>
      </c>
      <c r="E6793" t="s">
        <v>107</v>
      </c>
      <c r="F6793" t="s">
        <v>141</v>
      </c>
      <c r="G6793" t="s">
        <v>136</v>
      </c>
      <c r="H6793">
        <v>32</v>
      </c>
      <c r="I6793">
        <v>54</v>
      </c>
      <c r="J6793">
        <v>1728</v>
      </c>
      <c r="K6793" t="s">
        <v>81</v>
      </c>
      <c r="L6793" t="s">
        <v>158</v>
      </c>
      <c r="M6793" t="s">
        <v>143</v>
      </c>
      <c r="N6793">
        <v>6</v>
      </c>
      <c r="O6793">
        <v>2021</v>
      </c>
    </row>
    <row r="6794" spans="1:15" x14ac:dyDescent="0.25">
      <c r="A6794" t="s">
        <v>12</v>
      </c>
      <c r="B6794" s="1">
        <v>44359</v>
      </c>
      <c r="C6794" t="s">
        <v>34</v>
      </c>
      <c r="D6794" t="s">
        <v>106</v>
      </c>
      <c r="E6794" t="s">
        <v>107</v>
      </c>
      <c r="F6794" t="s">
        <v>141</v>
      </c>
      <c r="G6794" t="s">
        <v>139</v>
      </c>
      <c r="H6794">
        <v>32</v>
      </c>
      <c r="I6794">
        <v>49</v>
      </c>
      <c r="J6794">
        <v>1568</v>
      </c>
      <c r="K6794" t="s">
        <v>81</v>
      </c>
      <c r="L6794" t="s">
        <v>158</v>
      </c>
      <c r="M6794" t="s">
        <v>143</v>
      </c>
      <c r="N6794">
        <v>6</v>
      </c>
      <c r="O6794">
        <v>2021</v>
      </c>
    </row>
    <row r="6795" spans="1:15" x14ac:dyDescent="0.25">
      <c r="A6795" t="s">
        <v>12</v>
      </c>
      <c r="B6795" s="1">
        <v>44359</v>
      </c>
      <c r="C6795" t="s">
        <v>34</v>
      </c>
      <c r="D6795" t="s">
        <v>106</v>
      </c>
      <c r="E6795" t="s">
        <v>107</v>
      </c>
      <c r="F6795" t="s">
        <v>135</v>
      </c>
      <c r="G6795" t="s">
        <v>144</v>
      </c>
      <c r="H6795">
        <v>41</v>
      </c>
      <c r="I6795">
        <v>51</v>
      </c>
      <c r="J6795">
        <v>2091</v>
      </c>
      <c r="K6795" t="s">
        <v>81</v>
      </c>
      <c r="L6795" t="s">
        <v>158</v>
      </c>
      <c r="M6795" t="s">
        <v>143</v>
      </c>
      <c r="N6795">
        <v>6</v>
      </c>
      <c r="O6795">
        <v>2021</v>
      </c>
    </row>
    <row r="6796" spans="1:15" x14ac:dyDescent="0.25">
      <c r="A6796" t="s">
        <v>12</v>
      </c>
      <c r="B6796" s="1">
        <v>44359</v>
      </c>
      <c r="C6796" t="s">
        <v>34</v>
      </c>
      <c r="D6796" t="s">
        <v>106</v>
      </c>
      <c r="E6796" t="s">
        <v>107</v>
      </c>
      <c r="F6796" t="s">
        <v>141</v>
      </c>
      <c r="G6796" t="s">
        <v>144</v>
      </c>
      <c r="H6796">
        <v>50</v>
      </c>
      <c r="I6796">
        <v>94</v>
      </c>
      <c r="J6796">
        <v>4700</v>
      </c>
      <c r="K6796" t="s">
        <v>81</v>
      </c>
      <c r="L6796" t="s">
        <v>158</v>
      </c>
      <c r="M6796" t="s">
        <v>143</v>
      </c>
      <c r="N6796">
        <v>6</v>
      </c>
      <c r="O6796">
        <v>2021</v>
      </c>
    </row>
    <row r="6797" spans="1:15" x14ac:dyDescent="0.25">
      <c r="A6797" t="s">
        <v>12</v>
      </c>
      <c r="B6797" s="1">
        <v>44388</v>
      </c>
      <c r="C6797" t="s">
        <v>34</v>
      </c>
      <c r="D6797" t="s">
        <v>106</v>
      </c>
      <c r="E6797" t="s">
        <v>107</v>
      </c>
      <c r="F6797" t="s">
        <v>135</v>
      </c>
      <c r="G6797" t="s">
        <v>136</v>
      </c>
      <c r="H6797">
        <v>47</v>
      </c>
      <c r="I6797">
        <v>154</v>
      </c>
      <c r="J6797">
        <v>7238</v>
      </c>
      <c r="K6797" t="s">
        <v>81</v>
      </c>
      <c r="L6797" t="s">
        <v>152</v>
      </c>
      <c r="M6797" t="s">
        <v>145</v>
      </c>
      <c r="N6797">
        <v>7</v>
      </c>
      <c r="O6797">
        <v>2021</v>
      </c>
    </row>
    <row r="6798" spans="1:15" x14ac:dyDescent="0.25">
      <c r="A6798" t="s">
        <v>12</v>
      </c>
      <c r="B6798" s="1">
        <v>44388</v>
      </c>
      <c r="C6798" t="s">
        <v>34</v>
      </c>
      <c r="D6798" t="s">
        <v>106</v>
      </c>
      <c r="E6798" t="s">
        <v>107</v>
      </c>
      <c r="F6798" t="s">
        <v>135</v>
      </c>
      <c r="G6798" t="s">
        <v>139</v>
      </c>
      <c r="H6798">
        <v>44</v>
      </c>
      <c r="I6798">
        <v>81</v>
      </c>
      <c r="J6798">
        <v>3564</v>
      </c>
      <c r="K6798" t="s">
        <v>81</v>
      </c>
      <c r="L6798" t="s">
        <v>152</v>
      </c>
      <c r="M6798" t="s">
        <v>145</v>
      </c>
      <c r="N6798">
        <v>7</v>
      </c>
      <c r="O6798">
        <v>2021</v>
      </c>
    </row>
    <row r="6799" spans="1:15" x14ac:dyDescent="0.25">
      <c r="A6799" t="s">
        <v>12</v>
      </c>
      <c r="B6799" s="1">
        <v>44388</v>
      </c>
      <c r="C6799" t="s">
        <v>34</v>
      </c>
      <c r="D6799" t="s">
        <v>106</v>
      </c>
      <c r="E6799" t="s">
        <v>107</v>
      </c>
      <c r="F6799" t="s">
        <v>141</v>
      </c>
      <c r="G6799" t="s">
        <v>136</v>
      </c>
      <c r="H6799">
        <v>37</v>
      </c>
      <c r="I6799">
        <v>61</v>
      </c>
      <c r="J6799">
        <v>2257</v>
      </c>
      <c r="K6799" t="s">
        <v>81</v>
      </c>
      <c r="L6799" t="s">
        <v>152</v>
      </c>
      <c r="M6799" t="s">
        <v>145</v>
      </c>
      <c r="N6799">
        <v>7</v>
      </c>
      <c r="O6799">
        <v>2021</v>
      </c>
    </row>
    <row r="6800" spans="1:15" x14ac:dyDescent="0.25">
      <c r="A6800" t="s">
        <v>12</v>
      </c>
      <c r="B6800" s="1">
        <v>44388</v>
      </c>
      <c r="C6800" t="s">
        <v>34</v>
      </c>
      <c r="D6800" t="s">
        <v>106</v>
      </c>
      <c r="E6800" t="s">
        <v>107</v>
      </c>
      <c r="F6800" t="s">
        <v>141</v>
      </c>
      <c r="G6800" t="s">
        <v>139</v>
      </c>
      <c r="H6800">
        <v>38</v>
      </c>
      <c r="I6800">
        <v>44</v>
      </c>
      <c r="J6800">
        <v>1672</v>
      </c>
      <c r="K6800" t="s">
        <v>81</v>
      </c>
      <c r="L6800" t="s">
        <v>152</v>
      </c>
      <c r="M6800" t="s">
        <v>145</v>
      </c>
      <c r="N6800">
        <v>7</v>
      </c>
      <c r="O6800">
        <v>2021</v>
      </c>
    </row>
    <row r="6801" spans="1:15" x14ac:dyDescent="0.25">
      <c r="A6801" t="s">
        <v>12</v>
      </c>
      <c r="B6801" s="1">
        <v>44388</v>
      </c>
      <c r="C6801" t="s">
        <v>34</v>
      </c>
      <c r="D6801" t="s">
        <v>106</v>
      </c>
      <c r="E6801" t="s">
        <v>107</v>
      </c>
      <c r="F6801" t="s">
        <v>135</v>
      </c>
      <c r="G6801" t="s">
        <v>144</v>
      </c>
      <c r="H6801">
        <v>49</v>
      </c>
      <c r="I6801">
        <v>52</v>
      </c>
      <c r="J6801">
        <v>2548</v>
      </c>
      <c r="K6801" t="s">
        <v>81</v>
      </c>
      <c r="L6801" t="s">
        <v>152</v>
      </c>
      <c r="M6801" t="s">
        <v>145</v>
      </c>
      <c r="N6801">
        <v>7</v>
      </c>
      <c r="O6801">
        <v>2021</v>
      </c>
    </row>
    <row r="6802" spans="1:15" x14ac:dyDescent="0.25">
      <c r="A6802" t="s">
        <v>12</v>
      </c>
      <c r="B6802" s="1">
        <v>44388</v>
      </c>
      <c r="C6802" t="s">
        <v>34</v>
      </c>
      <c r="D6802" t="s">
        <v>106</v>
      </c>
      <c r="E6802" t="s">
        <v>107</v>
      </c>
      <c r="F6802" t="s">
        <v>141</v>
      </c>
      <c r="G6802" t="s">
        <v>144</v>
      </c>
      <c r="H6802">
        <v>53</v>
      </c>
      <c r="I6802">
        <v>94</v>
      </c>
      <c r="J6802">
        <v>4982</v>
      </c>
      <c r="K6802" t="s">
        <v>81</v>
      </c>
      <c r="L6802" t="s">
        <v>152</v>
      </c>
      <c r="M6802" t="s">
        <v>145</v>
      </c>
      <c r="N6802">
        <v>7</v>
      </c>
      <c r="O6802">
        <v>2021</v>
      </c>
    </row>
    <row r="6803" spans="1:15" x14ac:dyDescent="0.25">
      <c r="A6803" t="s">
        <v>12</v>
      </c>
      <c r="B6803" s="1">
        <v>44420</v>
      </c>
      <c r="C6803" t="s">
        <v>34</v>
      </c>
      <c r="D6803" t="s">
        <v>106</v>
      </c>
      <c r="E6803" t="s">
        <v>107</v>
      </c>
      <c r="F6803" t="s">
        <v>135</v>
      </c>
      <c r="G6803" t="s">
        <v>136</v>
      </c>
      <c r="H6803">
        <v>49</v>
      </c>
      <c r="I6803">
        <v>131</v>
      </c>
      <c r="J6803">
        <v>6419</v>
      </c>
      <c r="K6803" t="s">
        <v>81</v>
      </c>
      <c r="L6803" t="s">
        <v>153</v>
      </c>
      <c r="M6803" t="s">
        <v>140</v>
      </c>
      <c r="N6803">
        <v>8</v>
      </c>
      <c r="O6803">
        <v>2021</v>
      </c>
    </row>
    <row r="6804" spans="1:15" x14ac:dyDescent="0.25">
      <c r="A6804" t="s">
        <v>12</v>
      </c>
      <c r="B6804" s="1">
        <v>44420</v>
      </c>
      <c r="C6804" t="s">
        <v>34</v>
      </c>
      <c r="D6804" t="s">
        <v>106</v>
      </c>
      <c r="E6804" t="s">
        <v>107</v>
      </c>
      <c r="F6804" t="s">
        <v>135</v>
      </c>
      <c r="G6804" t="s">
        <v>139</v>
      </c>
      <c r="H6804">
        <v>42</v>
      </c>
      <c r="I6804">
        <v>78</v>
      </c>
      <c r="J6804">
        <v>3276</v>
      </c>
      <c r="K6804" t="s">
        <v>81</v>
      </c>
      <c r="L6804" t="s">
        <v>153</v>
      </c>
      <c r="M6804" t="s">
        <v>140</v>
      </c>
      <c r="N6804">
        <v>8</v>
      </c>
      <c r="O6804">
        <v>2021</v>
      </c>
    </row>
    <row r="6805" spans="1:15" x14ac:dyDescent="0.25">
      <c r="A6805" t="s">
        <v>12</v>
      </c>
      <c r="B6805" s="1">
        <v>44420</v>
      </c>
      <c r="C6805" t="s">
        <v>34</v>
      </c>
      <c r="D6805" t="s">
        <v>106</v>
      </c>
      <c r="E6805" t="s">
        <v>107</v>
      </c>
      <c r="F6805" t="s">
        <v>141</v>
      </c>
      <c r="G6805" t="s">
        <v>136</v>
      </c>
      <c r="H6805">
        <v>36</v>
      </c>
      <c r="I6805">
        <v>65</v>
      </c>
      <c r="J6805">
        <v>2340</v>
      </c>
      <c r="K6805" t="s">
        <v>81</v>
      </c>
      <c r="L6805" t="s">
        <v>153</v>
      </c>
      <c r="M6805" t="s">
        <v>140</v>
      </c>
      <c r="N6805">
        <v>8</v>
      </c>
      <c r="O6805">
        <v>2021</v>
      </c>
    </row>
    <row r="6806" spans="1:15" x14ac:dyDescent="0.25">
      <c r="A6806" t="s">
        <v>12</v>
      </c>
      <c r="B6806" s="1">
        <v>44420</v>
      </c>
      <c r="C6806" t="s">
        <v>34</v>
      </c>
      <c r="D6806" t="s">
        <v>106</v>
      </c>
      <c r="E6806" t="s">
        <v>107</v>
      </c>
      <c r="F6806" t="s">
        <v>141</v>
      </c>
      <c r="G6806" t="s">
        <v>139</v>
      </c>
      <c r="H6806">
        <v>38</v>
      </c>
      <c r="I6806">
        <v>58</v>
      </c>
      <c r="J6806">
        <v>2204</v>
      </c>
      <c r="K6806" t="s">
        <v>81</v>
      </c>
      <c r="L6806" t="s">
        <v>153</v>
      </c>
      <c r="M6806" t="s">
        <v>140</v>
      </c>
      <c r="N6806">
        <v>8</v>
      </c>
      <c r="O6806">
        <v>2021</v>
      </c>
    </row>
    <row r="6807" spans="1:15" x14ac:dyDescent="0.25">
      <c r="A6807" t="s">
        <v>12</v>
      </c>
      <c r="B6807" s="1">
        <v>44420</v>
      </c>
      <c r="C6807" t="s">
        <v>34</v>
      </c>
      <c r="D6807" t="s">
        <v>106</v>
      </c>
      <c r="E6807" t="s">
        <v>107</v>
      </c>
      <c r="F6807" t="s">
        <v>135</v>
      </c>
      <c r="G6807" t="s">
        <v>144</v>
      </c>
      <c r="H6807">
        <v>47</v>
      </c>
      <c r="I6807">
        <v>46</v>
      </c>
      <c r="J6807">
        <v>2162</v>
      </c>
      <c r="K6807" t="s">
        <v>81</v>
      </c>
      <c r="L6807" t="s">
        <v>153</v>
      </c>
      <c r="M6807" t="s">
        <v>140</v>
      </c>
      <c r="N6807">
        <v>8</v>
      </c>
      <c r="O6807">
        <v>2021</v>
      </c>
    </row>
    <row r="6808" spans="1:15" x14ac:dyDescent="0.25">
      <c r="A6808" t="s">
        <v>12</v>
      </c>
      <c r="B6808" s="1">
        <v>44420</v>
      </c>
      <c r="C6808" t="s">
        <v>34</v>
      </c>
      <c r="D6808" t="s">
        <v>106</v>
      </c>
      <c r="E6808" t="s">
        <v>107</v>
      </c>
      <c r="F6808" t="s">
        <v>141</v>
      </c>
      <c r="G6808" t="s">
        <v>144</v>
      </c>
      <c r="H6808">
        <v>53</v>
      </c>
      <c r="I6808">
        <v>88</v>
      </c>
      <c r="J6808">
        <v>4664</v>
      </c>
      <c r="K6808" t="s">
        <v>81</v>
      </c>
      <c r="L6808" t="s">
        <v>153</v>
      </c>
      <c r="M6808" t="s">
        <v>140</v>
      </c>
      <c r="N6808">
        <v>8</v>
      </c>
      <c r="O6808">
        <v>2021</v>
      </c>
    </row>
    <row r="6809" spans="1:15" x14ac:dyDescent="0.25">
      <c r="A6809" t="s">
        <v>12</v>
      </c>
      <c r="B6809" s="1">
        <v>44452</v>
      </c>
      <c r="C6809" t="s">
        <v>34</v>
      </c>
      <c r="D6809" t="s">
        <v>106</v>
      </c>
      <c r="E6809" t="s">
        <v>107</v>
      </c>
      <c r="F6809" t="s">
        <v>135</v>
      </c>
      <c r="G6809" t="s">
        <v>136</v>
      </c>
      <c r="H6809">
        <v>42</v>
      </c>
      <c r="I6809">
        <v>138</v>
      </c>
      <c r="J6809">
        <v>5796</v>
      </c>
      <c r="K6809" t="s">
        <v>81</v>
      </c>
      <c r="L6809" t="s">
        <v>154</v>
      </c>
      <c r="M6809" t="s">
        <v>146</v>
      </c>
      <c r="N6809">
        <v>9</v>
      </c>
      <c r="O6809">
        <v>2021</v>
      </c>
    </row>
    <row r="6810" spans="1:15" x14ac:dyDescent="0.25">
      <c r="A6810" t="s">
        <v>12</v>
      </c>
      <c r="B6810" s="1">
        <v>44452</v>
      </c>
      <c r="C6810" t="s">
        <v>34</v>
      </c>
      <c r="D6810" t="s">
        <v>106</v>
      </c>
      <c r="E6810" t="s">
        <v>107</v>
      </c>
      <c r="F6810" t="s">
        <v>135</v>
      </c>
      <c r="G6810" t="s">
        <v>139</v>
      </c>
      <c r="H6810">
        <v>39</v>
      </c>
      <c r="I6810">
        <v>80</v>
      </c>
      <c r="J6810">
        <v>3120</v>
      </c>
      <c r="K6810" t="s">
        <v>81</v>
      </c>
      <c r="L6810" t="s">
        <v>154</v>
      </c>
      <c r="M6810" t="s">
        <v>146</v>
      </c>
      <c r="N6810">
        <v>9</v>
      </c>
      <c r="O6810">
        <v>2021</v>
      </c>
    </row>
    <row r="6811" spans="1:15" x14ac:dyDescent="0.25">
      <c r="A6811" t="s">
        <v>12</v>
      </c>
      <c r="B6811" s="1">
        <v>44452</v>
      </c>
      <c r="C6811" t="s">
        <v>34</v>
      </c>
      <c r="D6811" t="s">
        <v>106</v>
      </c>
      <c r="E6811" t="s">
        <v>107</v>
      </c>
      <c r="F6811" t="s">
        <v>141</v>
      </c>
      <c r="G6811" t="s">
        <v>136</v>
      </c>
      <c r="H6811">
        <v>32</v>
      </c>
      <c r="I6811">
        <v>53</v>
      </c>
      <c r="J6811">
        <v>1696</v>
      </c>
      <c r="K6811" t="s">
        <v>81</v>
      </c>
      <c r="L6811" t="s">
        <v>154</v>
      </c>
      <c r="M6811" t="s">
        <v>146</v>
      </c>
      <c r="N6811">
        <v>9</v>
      </c>
      <c r="O6811">
        <v>2021</v>
      </c>
    </row>
    <row r="6812" spans="1:15" x14ac:dyDescent="0.25">
      <c r="A6812" t="s">
        <v>12</v>
      </c>
      <c r="B6812" s="1">
        <v>44452</v>
      </c>
      <c r="C6812" t="s">
        <v>34</v>
      </c>
      <c r="D6812" t="s">
        <v>106</v>
      </c>
      <c r="E6812" t="s">
        <v>107</v>
      </c>
      <c r="F6812" t="s">
        <v>141</v>
      </c>
      <c r="G6812" t="s">
        <v>139</v>
      </c>
      <c r="H6812">
        <v>34</v>
      </c>
      <c r="I6812">
        <v>39</v>
      </c>
      <c r="J6812">
        <v>1326</v>
      </c>
      <c r="K6812" t="s">
        <v>81</v>
      </c>
      <c r="L6812" t="s">
        <v>154</v>
      </c>
      <c r="M6812" t="s">
        <v>146</v>
      </c>
      <c r="N6812">
        <v>9</v>
      </c>
      <c r="O6812">
        <v>2021</v>
      </c>
    </row>
    <row r="6813" spans="1:15" x14ac:dyDescent="0.25">
      <c r="A6813" t="s">
        <v>12</v>
      </c>
      <c r="B6813" s="1">
        <v>44452</v>
      </c>
      <c r="C6813" t="s">
        <v>34</v>
      </c>
      <c r="D6813" t="s">
        <v>106</v>
      </c>
      <c r="E6813" t="s">
        <v>107</v>
      </c>
      <c r="F6813" t="s">
        <v>135</v>
      </c>
      <c r="G6813" t="s">
        <v>144</v>
      </c>
      <c r="H6813">
        <v>41</v>
      </c>
      <c r="I6813">
        <v>42</v>
      </c>
      <c r="J6813">
        <v>1722</v>
      </c>
      <c r="K6813" t="s">
        <v>81</v>
      </c>
      <c r="L6813" t="s">
        <v>154</v>
      </c>
      <c r="M6813" t="s">
        <v>146</v>
      </c>
      <c r="N6813">
        <v>9</v>
      </c>
      <c r="O6813">
        <v>2021</v>
      </c>
    </row>
    <row r="6814" spans="1:15" x14ac:dyDescent="0.25">
      <c r="A6814" t="s">
        <v>12</v>
      </c>
      <c r="B6814" s="1">
        <v>44452</v>
      </c>
      <c r="C6814" t="s">
        <v>34</v>
      </c>
      <c r="D6814" t="s">
        <v>106</v>
      </c>
      <c r="E6814" t="s">
        <v>107</v>
      </c>
      <c r="F6814" t="s">
        <v>141</v>
      </c>
      <c r="G6814" t="s">
        <v>144</v>
      </c>
      <c r="H6814">
        <v>46</v>
      </c>
      <c r="I6814">
        <v>65</v>
      </c>
      <c r="J6814">
        <v>2990</v>
      </c>
      <c r="K6814" t="s">
        <v>81</v>
      </c>
      <c r="L6814" t="s">
        <v>154</v>
      </c>
      <c r="M6814" t="s">
        <v>146</v>
      </c>
      <c r="N6814">
        <v>9</v>
      </c>
      <c r="O6814">
        <v>2021</v>
      </c>
    </row>
    <row r="6815" spans="1:15" x14ac:dyDescent="0.25">
      <c r="A6815" t="s">
        <v>12</v>
      </c>
      <c r="B6815" s="1">
        <v>44481</v>
      </c>
      <c r="C6815" t="s">
        <v>34</v>
      </c>
      <c r="D6815" t="s">
        <v>106</v>
      </c>
      <c r="E6815" t="s">
        <v>107</v>
      </c>
      <c r="F6815" t="s">
        <v>135</v>
      </c>
      <c r="G6815" t="s">
        <v>136</v>
      </c>
      <c r="H6815">
        <v>54</v>
      </c>
      <c r="I6815">
        <v>104</v>
      </c>
      <c r="J6815">
        <v>5616</v>
      </c>
      <c r="K6815" t="s">
        <v>81</v>
      </c>
      <c r="L6815" t="s">
        <v>155</v>
      </c>
      <c r="M6815" t="s">
        <v>147</v>
      </c>
      <c r="N6815">
        <v>10</v>
      </c>
      <c r="O6815">
        <v>2021</v>
      </c>
    </row>
    <row r="6816" spans="1:15" x14ac:dyDescent="0.25">
      <c r="A6816" t="s">
        <v>12</v>
      </c>
      <c r="B6816" s="1">
        <v>44481</v>
      </c>
      <c r="C6816" t="s">
        <v>34</v>
      </c>
      <c r="D6816" t="s">
        <v>106</v>
      </c>
      <c r="E6816" t="s">
        <v>107</v>
      </c>
      <c r="F6816" t="s">
        <v>135</v>
      </c>
      <c r="G6816" t="s">
        <v>139</v>
      </c>
      <c r="H6816">
        <v>41</v>
      </c>
      <c r="I6816">
        <v>75</v>
      </c>
      <c r="J6816">
        <v>3075</v>
      </c>
      <c r="K6816" t="s">
        <v>81</v>
      </c>
      <c r="L6816" t="s">
        <v>155</v>
      </c>
      <c r="M6816" t="s">
        <v>147</v>
      </c>
      <c r="N6816">
        <v>10</v>
      </c>
      <c r="O6816">
        <v>2021</v>
      </c>
    </row>
    <row r="6817" spans="1:15" x14ac:dyDescent="0.25">
      <c r="A6817" t="s">
        <v>12</v>
      </c>
      <c r="B6817" s="1">
        <v>44481</v>
      </c>
      <c r="C6817" t="s">
        <v>34</v>
      </c>
      <c r="D6817" t="s">
        <v>106</v>
      </c>
      <c r="E6817" t="s">
        <v>107</v>
      </c>
      <c r="F6817" t="s">
        <v>141</v>
      </c>
      <c r="G6817" t="s">
        <v>136</v>
      </c>
      <c r="H6817">
        <v>43</v>
      </c>
      <c r="I6817">
        <v>42</v>
      </c>
      <c r="J6817">
        <v>1806</v>
      </c>
      <c r="K6817" t="s">
        <v>81</v>
      </c>
      <c r="L6817" t="s">
        <v>155</v>
      </c>
      <c r="M6817" t="s">
        <v>147</v>
      </c>
      <c r="N6817">
        <v>10</v>
      </c>
      <c r="O6817">
        <v>2021</v>
      </c>
    </row>
    <row r="6818" spans="1:15" x14ac:dyDescent="0.25">
      <c r="A6818" t="s">
        <v>12</v>
      </c>
      <c r="B6818" s="1">
        <v>44481</v>
      </c>
      <c r="C6818" t="s">
        <v>34</v>
      </c>
      <c r="D6818" t="s">
        <v>106</v>
      </c>
      <c r="E6818" t="s">
        <v>107</v>
      </c>
      <c r="F6818" t="s">
        <v>141</v>
      </c>
      <c r="G6818" t="s">
        <v>139</v>
      </c>
      <c r="H6818">
        <v>43</v>
      </c>
      <c r="I6818">
        <v>36</v>
      </c>
      <c r="J6818">
        <v>1548</v>
      </c>
      <c r="K6818" t="s">
        <v>81</v>
      </c>
      <c r="L6818" t="s">
        <v>155</v>
      </c>
      <c r="M6818" t="s">
        <v>147</v>
      </c>
      <c r="N6818">
        <v>10</v>
      </c>
      <c r="O6818">
        <v>2021</v>
      </c>
    </row>
    <row r="6819" spans="1:15" x14ac:dyDescent="0.25">
      <c r="A6819" t="s">
        <v>12</v>
      </c>
      <c r="B6819" s="1">
        <v>44481</v>
      </c>
      <c r="C6819" t="s">
        <v>34</v>
      </c>
      <c r="D6819" t="s">
        <v>106</v>
      </c>
      <c r="E6819" t="s">
        <v>107</v>
      </c>
      <c r="F6819" t="s">
        <v>135</v>
      </c>
      <c r="G6819" t="s">
        <v>144</v>
      </c>
      <c r="H6819">
        <v>54</v>
      </c>
      <c r="I6819">
        <v>38</v>
      </c>
      <c r="J6819">
        <v>2052</v>
      </c>
      <c r="K6819" t="s">
        <v>81</v>
      </c>
      <c r="L6819" t="s">
        <v>155</v>
      </c>
      <c r="M6819" t="s">
        <v>147</v>
      </c>
      <c r="N6819">
        <v>10</v>
      </c>
      <c r="O6819">
        <v>2021</v>
      </c>
    </row>
    <row r="6820" spans="1:15" x14ac:dyDescent="0.25">
      <c r="A6820" t="s">
        <v>24</v>
      </c>
      <c r="B6820" s="1">
        <v>44481</v>
      </c>
      <c r="C6820" t="s">
        <v>34</v>
      </c>
      <c r="D6820" t="s">
        <v>106</v>
      </c>
      <c r="E6820" t="s">
        <v>107</v>
      </c>
      <c r="F6820" t="s">
        <v>141</v>
      </c>
      <c r="G6820" t="s">
        <v>144</v>
      </c>
      <c r="H6820">
        <v>55</v>
      </c>
      <c r="I6820">
        <v>70</v>
      </c>
      <c r="J6820">
        <v>3850</v>
      </c>
      <c r="K6820" t="s">
        <v>81</v>
      </c>
      <c r="L6820" t="s">
        <v>155</v>
      </c>
      <c r="M6820" t="s">
        <v>147</v>
      </c>
      <c r="N6820">
        <v>10</v>
      </c>
      <c r="O6820">
        <v>2021</v>
      </c>
    </row>
    <row r="6821" spans="1:15" x14ac:dyDescent="0.25">
      <c r="A6821" t="s">
        <v>24</v>
      </c>
      <c r="B6821" s="1">
        <v>44512</v>
      </c>
      <c r="C6821" t="s">
        <v>34</v>
      </c>
      <c r="D6821" t="s">
        <v>106</v>
      </c>
      <c r="E6821" t="s">
        <v>107</v>
      </c>
      <c r="F6821" t="s">
        <v>135</v>
      </c>
      <c r="G6821" t="s">
        <v>136</v>
      </c>
      <c r="H6821">
        <v>53</v>
      </c>
      <c r="I6821">
        <v>104</v>
      </c>
      <c r="J6821">
        <v>5512</v>
      </c>
      <c r="K6821" t="s">
        <v>81</v>
      </c>
      <c r="L6821" t="s">
        <v>156</v>
      </c>
      <c r="M6821" t="s">
        <v>142</v>
      </c>
      <c r="N6821">
        <v>11</v>
      </c>
      <c r="O6821">
        <v>2021</v>
      </c>
    </row>
    <row r="6822" spans="1:15" x14ac:dyDescent="0.25">
      <c r="A6822" t="s">
        <v>24</v>
      </c>
      <c r="B6822" s="1">
        <v>44512</v>
      </c>
      <c r="C6822" t="s">
        <v>34</v>
      </c>
      <c r="D6822" t="s">
        <v>106</v>
      </c>
      <c r="E6822" t="s">
        <v>107</v>
      </c>
      <c r="F6822" t="s">
        <v>135</v>
      </c>
      <c r="G6822" t="s">
        <v>139</v>
      </c>
      <c r="H6822">
        <v>41</v>
      </c>
      <c r="I6822">
        <v>63</v>
      </c>
      <c r="J6822">
        <v>2583</v>
      </c>
      <c r="K6822" t="s">
        <v>81</v>
      </c>
      <c r="L6822" t="s">
        <v>156</v>
      </c>
      <c r="M6822" t="s">
        <v>142</v>
      </c>
      <c r="N6822">
        <v>11</v>
      </c>
      <c r="O6822">
        <v>2021</v>
      </c>
    </row>
    <row r="6823" spans="1:15" x14ac:dyDescent="0.25">
      <c r="A6823" t="s">
        <v>24</v>
      </c>
      <c r="B6823" s="1">
        <v>44512</v>
      </c>
      <c r="C6823" t="s">
        <v>34</v>
      </c>
      <c r="D6823" t="s">
        <v>106</v>
      </c>
      <c r="E6823" t="s">
        <v>107</v>
      </c>
      <c r="F6823" t="s">
        <v>141</v>
      </c>
      <c r="G6823" t="s">
        <v>136</v>
      </c>
      <c r="H6823">
        <v>43</v>
      </c>
      <c r="I6823">
        <v>57</v>
      </c>
      <c r="J6823">
        <v>2451</v>
      </c>
      <c r="K6823" t="s">
        <v>81</v>
      </c>
      <c r="L6823" t="s">
        <v>156</v>
      </c>
      <c r="M6823" t="s">
        <v>142</v>
      </c>
      <c r="N6823">
        <v>11</v>
      </c>
      <c r="O6823">
        <v>2021</v>
      </c>
    </row>
    <row r="6824" spans="1:15" x14ac:dyDescent="0.25">
      <c r="A6824" t="s">
        <v>24</v>
      </c>
      <c r="B6824" s="1">
        <v>44512</v>
      </c>
      <c r="C6824" t="s">
        <v>34</v>
      </c>
      <c r="D6824" t="s">
        <v>106</v>
      </c>
      <c r="E6824" t="s">
        <v>107</v>
      </c>
      <c r="F6824" t="s">
        <v>141</v>
      </c>
      <c r="G6824" t="s">
        <v>139</v>
      </c>
      <c r="H6824">
        <v>43</v>
      </c>
      <c r="I6824">
        <v>44</v>
      </c>
      <c r="J6824">
        <v>1892</v>
      </c>
      <c r="K6824" t="s">
        <v>81</v>
      </c>
      <c r="L6824" t="s">
        <v>156</v>
      </c>
      <c r="M6824" t="s">
        <v>142</v>
      </c>
      <c r="N6824">
        <v>11</v>
      </c>
      <c r="O6824">
        <v>2021</v>
      </c>
    </row>
    <row r="6825" spans="1:15" x14ac:dyDescent="0.25">
      <c r="A6825" t="s">
        <v>24</v>
      </c>
      <c r="B6825" s="1">
        <v>44512</v>
      </c>
      <c r="C6825" t="s">
        <v>34</v>
      </c>
      <c r="D6825" t="s">
        <v>106</v>
      </c>
      <c r="E6825" t="s">
        <v>107</v>
      </c>
      <c r="F6825" t="s">
        <v>135</v>
      </c>
      <c r="G6825" t="s">
        <v>144</v>
      </c>
      <c r="H6825">
        <v>59</v>
      </c>
      <c r="I6825">
        <v>45</v>
      </c>
      <c r="J6825">
        <v>2655</v>
      </c>
      <c r="K6825" t="s">
        <v>81</v>
      </c>
      <c r="L6825" t="s">
        <v>156</v>
      </c>
      <c r="M6825" t="s">
        <v>142</v>
      </c>
      <c r="N6825">
        <v>11</v>
      </c>
      <c r="O6825">
        <v>2021</v>
      </c>
    </row>
    <row r="6826" spans="1:15" x14ac:dyDescent="0.25">
      <c r="A6826" t="s">
        <v>24</v>
      </c>
      <c r="B6826" s="1">
        <v>44512</v>
      </c>
      <c r="C6826" t="s">
        <v>34</v>
      </c>
      <c r="D6826" t="s">
        <v>106</v>
      </c>
      <c r="E6826" t="s">
        <v>107</v>
      </c>
      <c r="F6826" t="s">
        <v>141</v>
      </c>
      <c r="G6826" t="s">
        <v>144</v>
      </c>
      <c r="H6826">
        <v>61</v>
      </c>
      <c r="I6826">
        <v>65</v>
      </c>
      <c r="J6826">
        <v>3965</v>
      </c>
      <c r="K6826" t="s">
        <v>81</v>
      </c>
      <c r="L6826" t="s">
        <v>156</v>
      </c>
      <c r="M6826" t="s">
        <v>142</v>
      </c>
      <c r="N6826">
        <v>11</v>
      </c>
      <c r="O6826">
        <v>2021</v>
      </c>
    </row>
    <row r="6827" spans="1:15" x14ac:dyDescent="0.25">
      <c r="A6827" t="s">
        <v>24</v>
      </c>
      <c r="B6827" s="1">
        <v>44541</v>
      </c>
      <c r="C6827" t="s">
        <v>34</v>
      </c>
      <c r="D6827" t="s">
        <v>106</v>
      </c>
      <c r="E6827" t="s">
        <v>107</v>
      </c>
      <c r="F6827" t="s">
        <v>135</v>
      </c>
      <c r="G6827" t="s">
        <v>136</v>
      </c>
      <c r="H6827">
        <v>58</v>
      </c>
      <c r="I6827">
        <v>140</v>
      </c>
      <c r="J6827">
        <v>8120</v>
      </c>
      <c r="K6827" t="s">
        <v>81</v>
      </c>
      <c r="L6827" t="s">
        <v>157</v>
      </c>
      <c r="M6827" t="s">
        <v>143</v>
      </c>
      <c r="N6827">
        <v>12</v>
      </c>
      <c r="O6827">
        <v>2021</v>
      </c>
    </row>
    <row r="6828" spans="1:15" x14ac:dyDescent="0.25">
      <c r="A6828" t="s">
        <v>24</v>
      </c>
      <c r="B6828" s="1">
        <v>44541</v>
      </c>
      <c r="C6828" t="s">
        <v>34</v>
      </c>
      <c r="D6828" t="s">
        <v>106</v>
      </c>
      <c r="E6828" t="s">
        <v>107</v>
      </c>
      <c r="F6828" t="s">
        <v>135</v>
      </c>
      <c r="G6828" t="s">
        <v>139</v>
      </c>
      <c r="H6828">
        <v>45</v>
      </c>
      <c r="I6828">
        <v>75</v>
      </c>
      <c r="J6828">
        <v>3375</v>
      </c>
      <c r="K6828" t="s">
        <v>81</v>
      </c>
      <c r="L6828" t="s">
        <v>157</v>
      </c>
      <c r="M6828" t="s">
        <v>143</v>
      </c>
      <c r="N6828">
        <v>12</v>
      </c>
      <c r="O6828">
        <v>2021</v>
      </c>
    </row>
    <row r="6829" spans="1:15" x14ac:dyDescent="0.25">
      <c r="A6829" t="s">
        <v>24</v>
      </c>
      <c r="B6829" s="1">
        <v>44541</v>
      </c>
      <c r="C6829" t="s">
        <v>34</v>
      </c>
      <c r="D6829" t="s">
        <v>106</v>
      </c>
      <c r="E6829" t="s">
        <v>107</v>
      </c>
      <c r="F6829" t="s">
        <v>141</v>
      </c>
      <c r="G6829" t="s">
        <v>136</v>
      </c>
      <c r="H6829">
        <v>45</v>
      </c>
      <c r="I6829">
        <v>73</v>
      </c>
      <c r="J6829">
        <v>3285</v>
      </c>
      <c r="K6829" t="s">
        <v>81</v>
      </c>
      <c r="L6829" t="s">
        <v>157</v>
      </c>
      <c r="M6829" t="s">
        <v>143</v>
      </c>
      <c r="N6829">
        <v>12</v>
      </c>
      <c r="O6829">
        <v>2021</v>
      </c>
    </row>
    <row r="6830" spans="1:15" x14ac:dyDescent="0.25">
      <c r="A6830" t="s">
        <v>24</v>
      </c>
      <c r="B6830" s="1">
        <v>44541</v>
      </c>
      <c r="C6830" t="s">
        <v>34</v>
      </c>
      <c r="D6830" t="s">
        <v>106</v>
      </c>
      <c r="E6830" t="s">
        <v>107</v>
      </c>
      <c r="F6830" t="s">
        <v>141</v>
      </c>
      <c r="G6830" t="s">
        <v>139</v>
      </c>
      <c r="H6830">
        <v>45</v>
      </c>
      <c r="I6830">
        <v>50</v>
      </c>
      <c r="J6830">
        <v>2250</v>
      </c>
      <c r="K6830" t="s">
        <v>81</v>
      </c>
      <c r="L6830" t="s">
        <v>157</v>
      </c>
      <c r="M6830" t="s">
        <v>143</v>
      </c>
      <c r="N6830">
        <v>12</v>
      </c>
      <c r="O6830">
        <v>2021</v>
      </c>
    </row>
    <row r="6831" spans="1:15" x14ac:dyDescent="0.25">
      <c r="A6831" t="s">
        <v>24</v>
      </c>
      <c r="B6831" s="1">
        <v>44541</v>
      </c>
      <c r="C6831" t="s">
        <v>34</v>
      </c>
      <c r="D6831" t="s">
        <v>106</v>
      </c>
      <c r="E6831" t="s">
        <v>107</v>
      </c>
      <c r="F6831" t="s">
        <v>135</v>
      </c>
      <c r="G6831" t="s">
        <v>144</v>
      </c>
      <c r="H6831">
        <v>56</v>
      </c>
      <c r="I6831">
        <v>50</v>
      </c>
      <c r="J6831">
        <v>2800</v>
      </c>
      <c r="K6831" t="s">
        <v>81</v>
      </c>
      <c r="L6831" t="s">
        <v>157</v>
      </c>
      <c r="M6831" t="s">
        <v>143</v>
      </c>
      <c r="N6831">
        <v>12</v>
      </c>
      <c r="O6831">
        <v>2021</v>
      </c>
    </row>
    <row r="6832" spans="1:15" x14ac:dyDescent="0.25">
      <c r="A6832" t="s">
        <v>24</v>
      </c>
      <c r="B6832" s="1">
        <v>44541</v>
      </c>
      <c r="C6832" t="s">
        <v>34</v>
      </c>
      <c r="D6832" t="s">
        <v>106</v>
      </c>
      <c r="E6832" t="s">
        <v>107</v>
      </c>
      <c r="F6832" t="s">
        <v>141</v>
      </c>
      <c r="G6832" t="s">
        <v>144</v>
      </c>
      <c r="H6832">
        <v>64</v>
      </c>
      <c r="I6832">
        <v>75</v>
      </c>
      <c r="J6832">
        <v>4800</v>
      </c>
      <c r="K6832" t="s">
        <v>81</v>
      </c>
      <c r="L6832" t="s">
        <v>157</v>
      </c>
      <c r="M6832" t="s">
        <v>143</v>
      </c>
      <c r="N6832">
        <v>12</v>
      </c>
      <c r="O6832">
        <v>2021</v>
      </c>
    </row>
    <row r="6833" spans="1:15" x14ac:dyDescent="0.25">
      <c r="A6833" t="s">
        <v>24</v>
      </c>
      <c r="B6833" s="1">
        <v>44205</v>
      </c>
      <c r="C6833" t="s">
        <v>34</v>
      </c>
      <c r="D6833" t="s">
        <v>106</v>
      </c>
      <c r="E6833" t="s">
        <v>107</v>
      </c>
      <c r="F6833" t="s">
        <v>135</v>
      </c>
      <c r="G6833" t="s">
        <v>136</v>
      </c>
      <c r="H6833">
        <v>33</v>
      </c>
      <c r="I6833">
        <v>128</v>
      </c>
      <c r="J6833">
        <v>4224</v>
      </c>
      <c r="K6833" t="s">
        <v>81</v>
      </c>
      <c r="L6833" t="s">
        <v>137</v>
      </c>
      <c r="M6833" t="s">
        <v>143</v>
      </c>
      <c r="N6833">
        <v>1</v>
      </c>
      <c r="O6833">
        <v>2021</v>
      </c>
    </row>
    <row r="6834" spans="1:15" x14ac:dyDescent="0.25">
      <c r="A6834" t="s">
        <v>24</v>
      </c>
      <c r="B6834" s="1">
        <v>44205</v>
      </c>
      <c r="C6834" t="s">
        <v>34</v>
      </c>
      <c r="D6834" t="s">
        <v>106</v>
      </c>
      <c r="E6834" t="s">
        <v>107</v>
      </c>
      <c r="F6834" t="s">
        <v>135</v>
      </c>
      <c r="G6834" t="s">
        <v>139</v>
      </c>
      <c r="H6834">
        <v>32</v>
      </c>
      <c r="I6834">
        <v>74</v>
      </c>
      <c r="J6834">
        <v>2368</v>
      </c>
      <c r="K6834" t="s">
        <v>81</v>
      </c>
      <c r="L6834" t="s">
        <v>137</v>
      </c>
      <c r="M6834" t="s">
        <v>143</v>
      </c>
      <c r="N6834">
        <v>1</v>
      </c>
      <c r="O6834">
        <v>2021</v>
      </c>
    </row>
    <row r="6835" spans="1:15" x14ac:dyDescent="0.25">
      <c r="A6835" t="s">
        <v>24</v>
      </c>
      <c r="B6835" s="1">
        <v>44205</v>
      </c>
      <c r="C6835" t="s">
        <v>34</v>
      </c>
      <c r="D6835" t="s">
        <v>106</v>
      </c>
      <c r="E6835" t="s">
        <v>107</v>
      </c>
      <c r="F6835" t="s">
        <v>141</v>
      </c>
      <c r="G6835" t="s">
        <v>136</v>
      </c>
      <c r="H6835">
        <v>25</v>
      </c>
      <c r="I6835">
        <v>74</v>
      </c>
      <c r="J6835">
        <v>1850</v>
      </c>
      <c r="K6835" t="s">
        <v>81</v>
      </c>
      <c r="L6835" t="s">
        <v>137</v>
      </c>
      <c r="M6835" t="s">
        <v>143</v>
      </c>
      <c r="N6835">
        <v>1</v>
      </c>
      <c r="O6835">
        <v>2021</v>
      </c>
    </row>
    <row r="6836" spans="1:15" x14ac:dyDescent="0.25">
      <c r="A6836" t="s">
        <v>24</v>
      </c>
      <c r="B6836" s="1">
        <v>44205</v>
      </c>
      <c r="C6836" t="s">
        <v>34</v>
      </c>
      <c r="D6836" t="s">
        <v>106</v>
      </c>
      <c r="E6836" t="s">
        <v>107</v>
      </c>
      <c r="F6836" t="s">
        <v>141</v>
      </c>
      <c r="G6836" t="s">
        <v>139</v>
      </c>
      <c r="H6836">
        <v>28</v>
      </c>
      <c r="I6836">
        <v>33</v>
      </c>
      <c r="J6836">
        <v>924</v>
      </c>
      <c r="K6836" t="s">
        <v>81</v>
      </c>
      <c r="L6836" t="s">
        <v>137</v>
      </c>
      <c r="M6836" t="s">
        <v>143</v>
      </c>
      <c r="N6836">
        <v>1</v>
      </c>
      <c r="O6836">
        <v>2021</v>
      </c>
    </row>
    <row r="6837" spans="1:15" x14ac:dyDescent="0.25">
      <c r="A6837" t="s">
        <v>24</v>
      </c>
      <c r="B6837" s="1">
        <v>44205</v>
      </c>
      <c r="C6837" t="s">
        <v>34</v>
      </c>
      <c r="D6837" t="s">
        <v>106</v>
      </c>
      <c r="E6837" t="s">
        <v>107</v>
      </c>
      <c r="F6837" t="s">
        <v>135</v>
      </c>
      <c r="G6837" t="s">
        <v>144</v>
      </c>
      <c r="H6837">
        <v>43</v>
      </c>
      <c r="I6837">
        <v>49</v>
      </c>
      <c r="J6837">
        <v>2107</v>
      </c>
      <c r="K6837" t="s">
        <v>81</v>
      </c>
      <c r="L6837" t="s">
        <v>137</v>
      </c>
      <c r="M6837" t="s">
        <v>143</v>
      </c>
      <c r="N6837">
        <v>1</v>
      </c>
      <c r="O6837">
        <v>2021</v>
      </c>
    </row>
    <row r="6838" spans="1:15" x14ac:dyDescent="0.25">
      <c r="A6838" t="s">
        <v>24</v>
      </c>
      <c r="B6838" s="1">
        <v>44205</v>
      </c>
      <c r="C6838" t="s">
        <v>34</v>
      </c>
      <c r="D6838" t="s">
        <v>106</v>
      </c>
      <c r="E6838" t="s">
        <v>107</v>
      </c>
      <c r="F6838" t="s">
        <v>141</v>
      </c>
      <c r="G6838" t="s">
        <v>144</v>
      </c>
      <c r="H6838">
        <v>33</v>
      </c>
      <c r="I6838">
        <v>72</v>
      </c>
      <c r="J6838">
        <v>2376</v>
      </c>
      <c r="K6838" t="s">
        <v>81</v>
      </c>
      <c r="L6838" t="s">
        <v>137</v>
      </c>
      <c r="M6838" t="s">
        <v>143</v>
      </c>
      <c r="N6838">
        <v>1</v>
      </c>
      <c r="O6838">
        <v>2021</v>
      </c>
    </row>
    <row r="6839" spans="1:15" x14ac:dyDescent="0.25">
      <c r="A6839" t="s">
        <v>24</v>
      </c>
      <c r="B6839" s="1">
        <v>44236</v>
      </c>
      <c r="C6839" t="s">
        <v>34</v>
      </c>
      <c r="D6839" t="s">
        <v>106</v>
      </c>
      <c r="E6839" t="s">
        <v>107</v>
      </c>
      <c r="F6839" t="s">
        <v>135</v>
      </c>
      <c r="G6839" t="s">
        <v>136</v>
      </c>
      <c r="H6839">
        <v>34</v>
      </c>
      <c r="I6839">
        <v>152</v>
      </c>
      <c r="J6839">
        <v>5168</v>
      </c>
      <c r="K6839" t="s">
        <v>81</v>
      </c>
      <c r="L6839" t="s">
        <v>148</v>
      </c>
      <c r="M6839" t="s">
        <v>147</v>
      </c>
      <c r="N6839">
        <v>2</v>
      </c>
      <c r="O6839">
        <v>2021</v>
      </c>
    </row>
    <row r="6840" spans="1:15" x14ac:dyDescent="0.25">
      <c r="A6840" t="s">
        <v>24</v>
      </c>
      <c r="B6840" s="1">
        <v>44236</v>
      </c>
      <c r="C6840" t="s">
        <v>34</v>
      </c>
      <c r="D6840" t="s">
        <v>106</v>
      </c>
      <c r="E6840" t="s">
        <v>107</v>
      </c>
      <c r="F6840" t="s">
        <v>135</v>
      </c>
      <c r="G6840" t="s">
        <v>139</v>
      </c>
      <c r="H6840">
        <v>34</v>
      </c>
      <c r="I6840">
        <v>51</v>
      </c>
      <c r="J6840">
        <v>1734</v>
      </c>
      <c r="K6840" t="s">
        <v>81</v>
      </c>
      <c r="L6840" t="s">
        <v>148</v>
      </c>
      <c r="M6840" t="s">
        <v>147</v>
      </c>
      <c r="N6840">
        <v>2</v>
      </c>
      <c r="O6840">
        <v>2021</v>
      </c>
    </row>
    <row r="6841" spans="1:15" x14ac:dyDescent="0.25">
      <c r="A6841" t="s">
        <v>24</v>
      </c>
      <c r="B6841" s="1">
        <v>44236</v>
      </c>
      <c r="C6841" t="s">
        <v>34</v>
      </c>
      <c r="D6841" t="s">
        <v>106</v>
      </c>
      <c r="E6841" t="s">
        <v>107</v>
      </c>
      <c r="F6841" t="s">
        <v>141</v>
      </c>
      <c r="G6841" t="s">
        <v>136</v>
      </c>
      <c r="H6841">
        <v>24</v>
      </c>
      <c r="I6841">
        <v>68</v>
      </c>
      <c r="J6841">
        <v>1632</v>
      </c>
      <c r="K6841" t="s">
        <v>81</v>
      </c>
      <c r="L6841" t="s">
        <v>148</v>
      </c>
      <c r="M6841" t="s">
        <v>147</v>
      </c>
      <c r="N6841">
        <v>2</v>
      </c>
      <c r="O6841">
        <v>2021</v>
      </c>
    </row>
    <row r="6842" spans="1:15" x14ac:dyDescent="0.25">
      <c r="A6842" t="s">
        <v>24</v>
      </c>
      <c r="B6842" s="1">
        <v>44236</v>
      </c>
      <c r="C6842" t="s">
        <v>34</v>
      </c>
      <c r="D6842" t="s">
        <v>108</v>
      </c>
      <c r="E6842" t="s">
        <v>109</v>
      </c>
      <c r="F6842" t="s">
        <v>141</v>
      </c>
      <c r="G6842" t="s">
        <v>139</v>
      </c>
      <c r="H6842">
        <v>29</v>
      </c>
      <c r="I6842">
        <v>30</v>
      </c>
      <c r="J6842">
        <v>870</v>
      </c>
      <c r="K6842" t="s">
        <v>81</v>
      </c>
      <c r="L6842" t="s">
        <v>148</v>
      </c>
      <c r="M6842" t="s">
        <v>147</v>
      </c>
      <c r="N6842">
        <v>2</v>
      </c>
      <c r="O6842">
        <v>2021</v>
      </c>
    </row>
    <row r="6843" spans="1:15" x14ac:dyDescent="0.25">
      <c r="A6843" t="s">
        <v>24</v>
      </c>
      <c r="B6843" s="1">
        <v>44236</v>
      </c>
      <c r="C6843" t="s">
        <v>34</v>
      </c>
      <c r="D6843" t="s">
        <v>108</v>
      </c>
      <c r="E6843" t="s">
        <v>109</v>
      </c>
      <c r="F6843" t="s">
        <v>135</v>
      </c>
      <c r="G6843" t="s">
        <v>144</v>
      </c>
      <c r="H6843">
        <v>42</v>
      </c>
      <c r="I6843">
        <v>51</v>
      </c>
      <c r="J6843">
        <v>2142</v>
      </c>
      <c r="K6843" t="s">
        <v>81</v>
      </c>
      <c r="L6843" t="s">
        <v>148</v>
      </c>
      <c r="M6843" t="s">
        <v>147</v>
      </c>
      <c r="N6843">
        <v>2</v>
      </c>
      <c r="O6843">
        <v>2021</v>
      </c>
    </row>
    <row r="6844" spans="1:15" x14ac:dyDescent="0.25">
      <c r="A6844" t="s">
        <v>24</v>
      </c>
      <c r="B6844" s="1">
        <v>44236</v>
      </c>
      <c r="C6844" t="s">
        <v>34</v>
      </c>
      <c r="D6844" t="s">
        <v>108</v>
      </c>
      <c r="E6844" t="s">
        <v>109</v>
      </c>
      <c r="F6844" t="s">
        <v>141</v>
      </c>
      <c r="G6844" t="s">
        <v>144</v>
      </c>
      <c r="H6844">
        <v>23</v>
      </c>
      <c r="I6844">
        <v>69</v>
      </c>
      <c r="J6844">
        <v>1587</v>
      </c>
      <c r="K6844" t="s">
        <v>81</v>
      </c>
      <c r="L6844" t="s">
        <v>148</v>
      </c>
      <c r="M6844" t="s">
        <v>147</v>
      </c>
      <c r="N6844">
        <v>2</v>
      </c>
      <c r="O6844">
        <v>2021</v>
      </c>
    </row>
    <row r="6845" spans="1:15" x14ac:dyDescent="0.25">
      <c r="A6845" t="s">
        <v>24</v>
      </c>
      <c r="B6845" s="1">
        <v>44263</v>
      </c>
      <c r="C6845" t="s">
        <v>34</v>
      </c>
      <c r="D6845" t="s">
        <v>108</v>
      </c>
      <c r="E6845" t="s">
        <v>109</v>
      </c>
      <c r="F6845" t="s">
        <v>135</v>
      </c>
      <c r="G6845" t="s">
        <v>136</v>
      </c>
      <c r="H6845">
        <v>29</v>
      </c>
      <c r="I6845">
        <v>134</v>
      </c>
      <c r="J6845">
        <v>3886</v>
      </c>
      <c r="K6845" t="s">
        <v>81</v>
      </c>
      <c r="L6845" t="s">
        <v>149</v>
      </c>
      <c r="M6845" t="s">
        <v>146</v>
      </c>
      <c r="N6845">
        <v>3</v>
      </c>
      <c r="O6845">
        <v>2021</v>
      </c>
    </row>
    <row r="6846" spans="1:15" x14ac:dyDescent="0.25">
      <c r="A6846" t="s">
        <v>24</v>
      </c>
      <c r="B6846" s="1">
        <v>44263</v>
      </c>
      <c r="C6846" t="s">
        <v>34</v>
      </c>
      <c r="D6846" t="s">
        <v>108</v>
      </c>
      <c r="E6846" t="s">
        <v>109</v>
      </c>
      <c r="F6846" t="s">
        <v>135</v>
      </c>
      <c r="G6846" t="s">
        <v>139</v>
      </c>
      <c r="H6846">
        <v>27</v>
      </c>
      <c r="I6846">
        <v>58</v>
      </c>
      <c r="J6846">
        <v>1566</v>
      </c>
      <c r="K6846" t="s">
        <v>81</v>
      </c>
      <c r="L6846" t="s">
        <v>149</v>
      </c>
      <c r="M6846" t="s">
        <v>146</v>
      </c>
      <c r="N6846">
        <v>3</v>
      </c>
      <c r="O6846">
        <v>2021</v>
      </c>
    </row>
    <row r="6847" spans="1:15" x14ac:dyDescent="0.25">
      <c r="A6847" t="s">
        <v>24</v>
      </c>
      <c r="B6847" s="1">
        <v>44263</v>
      </c>
      <c r="C6847" t="s">
        <v>34</v>
      </c>
      <c r="D6847" t="s">
        <v>108</v>
      </c>
      <c r="E6847" t="s">
        <v>109</v>
      </c>
      <c r="F6847" t="s">
        <v>141</v>
      </c>
      <c r="G6847" t="s">
        <v>136</v>
      </c>
      <c r="H6847">
        <v>19</v>
      </c>
      <c r="I6847">
        <v>56</v>
      </c>
      <c r="J6847">
        <v>1064</v>
      </c>
      <c r="K6847" t="s">
        <v>81</v>
      </c>
      <c r="L6847" t="s">
        <v>149</v>
      </c>
      <c r="M6847" t="s">
        <v>146</v>
      </c>
      <c r="N6847">
        <v>3</v>
      </c>
      <c r="O6847">
        <v>2021</v>
      </c>
    </row>
    <row r="6848" spans="1:15" x14ac:dyDescent="0.25">
      <c r="A6848" t="s">
        <v>24</v>
      </c>
      <c r="B6848" s="1">
        <v>44263</v>
      </c>
      <c r="C6848" t="s">
        <v>34</v>
      </c>
      <c r="D6848" t="s">
        <v>108</v>
      </c>
      <c r="E6848" t="s">
        <v>109</v>
      </c>
      <c r="F6848" t="s">
        <v>141</v>
      </c>
      <c r="G6848" t="s">
        <v>139</v>
      </c>
      <c r="H6848">
        <v>25</v>
      </c>
      <c r="I6848">
        <v>22</v>
      </c>
      <c r="J6848">
        <v>550</v>
      </c>
      <c r="K6848" t="s">
        <v>81</v>
      </c>
      <c r="L6848" t="s">
        <v>149</v>
      </c>
      <c r="M6848" t="s">
        <v>146</v>
      </c>
      <c r="N6848">
        <v>3</v>
      </c>
      <c r="O6848">
        <v>2021</v>
      </c>
    </row>
    <row r="6849" spans="1:15" x14ac:dyDescent="0.25">
      <c r="A6849" t="s">
        <v>24</v>
      </c>
      <c r="B6849" s="1">
        <v>44263</v>
      </c>
      <c r="C6849" t="s">
        <v>34</v>
      </c>
      <c r="D6849" t="s">
        <v>108</v>
      </c>
      <c r="E6849" t="s">
        <v>109</v>
      </c>
      <c r="F6849" t="s">
        <v>135</v>
      </c>
      <c r="G6849" t="s">
        <v>144</v>
      </c>
      <c r="H6849">
        <v>36</v>
      </c>
      <c r="I6849">
        <v>36</v>
      </c>
      <c r="J6849">
        <v>1296</v>
      </c>
      <c r="K6849" t="s">
        <v>81</v>
      </c>
      <c r="L6849" t="s">
        <v>149</v>
      </c>
      <c r="M6849" t="s">
        <v>146</v>
      </c>
      <c r="N6849">
        <v>3</v>
      </c>
      <c r="O6849">
        <v>2021</v>
      </c>
    </row>
    <row r="6850" spans="1:15" x14ac:dyDescent="0.25">
      <c r="A6850" t="s">
        <v>24</v>
      </c>
      <c r="B6850" s="1">
        <v>44263</v>
      </c>
      <c r="C6850" t="s">
        <v>34</v>
      </c>
      <c r="D6850" t="s">
        <v>108</v>
      </c>
      <c r="E6850" t="s">
        <v>109</v>
      </c>
      <c r="F6850" t="s">
        <v>141</v>
      </c>
      <c r="G6850" t="s">
        <v>144</v>
      </c>
      <c r="H6850">
        <v>28</v>
      </c>
      <c r="I6850">
        <v>63</v>
      </c>
      <c r="J6850">
        <v>1764</v>
      </c>
      <c r="K6850" t="s">
        <v>81</v>
      </c>
      <c r="L6850" t="s">
        <v>149</v>
      </c>
      <c r="M6850" t="s">
        <v>146</v>
      </c>
      <c r="N6850">
        <v>3</v>
      </c>
      <c r="O6850">
        <v>2021</v>
      </c>
    </row>
    <row r="6851" spans="1:15" x14ac:dyDescent="0.25">
      <c r="A6851" t="s">
        <v>24</v>
      </c>
      <c r="B6851" s="1">
        <v>44295</v>
      </c>
      <c r="C6851" t="s">
        <v>34</v>
      </c>
      <c r="D6851" t="s">
        <v>108</v>
      </c>
      <c r="E6851" t="s">
        <v>109</v>
      </c>
      <c r="F6851" t="s">
        <v>135</v>
      </c>
      <c r="G6851" t="s">
        <v>136</v>
      </c>
      <c r="H6851">
        <v>28</v>
      </c>
      <c r="I6851">
        <v>113</v>
      </c>
      <c r="J6851">
        <v>3164</v>
      </c>
      <c r="K6851" t="s">
        <v>81</v>
      </c>
      <c r="L6851" t="s">
        <v>150</v>
      </c>
      <c r="M6851" t="s">
        <v>142</v>
      </c>
      <c r="N6851">
        <v>4</v>
      </c>
      <c r="O6851">
        <v>2021</v>
      </c>
    </row>
    <row r="6852" spans="1:15" x14ac:dyDescent="0.25">
      <c r="A6852" t="s">
        <v>24</v>
      </c>
      <c r="B6852" s="1">
        <v>44295</v>
      </c>
      <c r="C6852" t="s">
        <v>34</v>
      </c>
      <c r="D6852" t="s">
        <v>108</v>
      </c>
      <c r="E6852" t="s">
        <v>109</v>
      </c>
      <c r="F6852" t="s">
        <v>135</v>
      </c>
      <c r="G6852" t="s">
        <v>139</v>
      </c>
      <c r="H6852">
        <v>28</v>
      </c>
      <c r="I6852">
        <v>44</v>
      </c>
      <c r="J6852">
        <v>1232</v>
      </c>
      <c r="K6852" t="s">
        <v>81</v>
      </c>
      <c r="L6852" t="s">
        <v>150</v>
      </c>
      <c r="M6852" t="s">
        <v>142</v>
      </c>
      <c r="N6852">
        <v>4</v>
      </c>
      <c r="O6852">
        <v>2021</v>
      </c>
    </row>
    <row r="6853" spans="1:15" x14ac:dyDescent="0.25">
      <c r="A6853" t="s">
        <v>24</v>
      </c>
      <c r="B6853" s="1">
        <v>44295</v>
      </c>
      <c r="C6853" t="s">
        <v>34</v>
      </c>
      <c r="D6853" t="s">
        <v>108</v>
      </c>
      <c r="E6853" t="s">
        <v>109</v>
      </c>
      <c r="F6853" t="s">
        <v>141</v>
      </c>
      <c r="G6853" t="s">
        <v>136</v>
      </c>
      <c r="H6853">
        <v>19</v>
      </c>
      <c r="I6853">
        <v>41</v>
      </c>
      <c r="J6853">
        <v>779</v>
      </c>
      <c r="K6853" t="s">
        <v>81</v>
      </c>
      <c r="L6853" t="s">
        <v>150</v>
      </c>
      <c r="M6853" t="s">
        <v>142</v>
      </c>
      <c r="N6853">
        <v>4</v>
      </c>
      <c r="O6853">
        <v>2021</v>
      </c>
    </row>
    <row r="6854" spans="1:15" x14ac:dyDescent="0.25">
      <c r="A6854" t="s">
        <v>24</v>
      </c>
      <c r="B6854" s="1">
        <v>44295</v>
      </c>
      <c r="C6854" t="s">
        <v>34</v>
      </c>
      <c r="D6854" t="s">
        <v>108</v>
      </c>
      <c r="E6854" t="s">
        <v>109</v>
      </c>
      <c r="F6854" t="s">
        <v>141</v>
      </c>
      <c r="G6854" t="s">
        <v>139</v>
      </c>
      <c r="H6854">
        <v>24</v>
      </c>
      <c r="I6854">
        <v>22</v>
      </c>
      <c r="J6854">
        <v>528</v>
      </c>
      <c r="K6854" t="s">
        <v>81</v>
      </c>
      <c r="L6854" t="s">
        <v>150</v>
      </c>
      <c r="M6854" t="s">
        <v>142</v>
      </c>
      <c r="N6854">
        <v>4</v>
      </c>
      <c r="O6854">
        <v>2021</v>
      </c>
    </row>
    <row r="6855" spans="1:15" x14ac:dyDescent="0.25">
      <c r="A6855" t="s">
        <v>24</v>
      </c>
      <c r="B6855" s="1">
        <v>44295</v>
      </c>
      <c r="C6855" t="s">
        <v>34</v>
      </c>
      <c r="D6855" t="s">
        <v>108</v>
      </c>
      <c r="E6855" t="s">
        <v>109</v>
      </c>
      <c r="F6855" t="s">
        <v>135</v>
      </c>
      <c r="G6855" t="s">
        <v>144</v>
      </c>
      <c r="H6855">
        <v>58</v>
      </c>
      <c r="I6855">
        <v>30</v>
      </c>
      <c r="J6855">
        <v>1740</v>
      </c>
      <c r="K6855" t="s">
        <v>81</v>
      </c>
      <c r="L6855" t="s">
        <v>150</v>
      </c>
      <c r="M6855" t="s">
        <v>142</v>
      </c>
      <c r="N6855">
        <v>4</v>
      </c>
      <c r="O6855">
        <v>2021</v>
      </c>
    </row>
    <row r="6856" spans="1:15" x14ac:dyDescent="0.25">
      <c r="A6856" t="s">
        <v>24</v>
      </c>
      <c r="B6856" s="1">
        <v>44295</v>
      </c>
      <c r="C6856" t="s">
        <v>34</v>
      </c>
      <c r="D6856" t="s">
        <v>108</v>
      </c>
      <c r="E6856" t="s">
        <v>109</v>
      </c>
      <c r="F6856" t="s">
        <v>141</v>
      </c>
      <c r="G6856" t="s">
        <v>144</v>
      </c>
      <c r="H6856">
        <v>49</v>
      </c>
      <c r="I6856">
        <v>68</v>
      </c>
      <c r="J6856">
        <v>3332</v>
      </c>
      <c r="K6856" t="s">
        <v>81</v>
      </c>
      <c r="L6856" t="s">
        <v>150</v>
      </c>
      <c r="M6856" t="s">
        <v>142</v>
      </c>
      <c r="N6856">
        <v>4</v>
      </c>
      <c r="O6856">
        <v>2021</v>
      </c>
    </row>
    <row r="6857" spans="1:15" x14ac:dyDescent="0.25">
      <c r="A6857" t="s">
        <v>24</v>
      </c>
      <c r="B6857" s="1">
        <v>44326</v>
      </c>
      <c r="C6857" t="s">
        <v>34</v>
      </c>
      <c r="D6857" t="s">
        <v>108</v>
      </c>
      <c r="E6857" t="s">
        <v>109</v>
      </c>
      <c r="F6857" t="s">
        <v>135</v>
      </c>
      <c r="G6857" t="s">
        <v>136</v>
      </c>
      <c r="H6857">
        <v>55</v>
      </c>
      <c r="I6857">
        <v>129</v>
      </c>
      <c r="J6857">
        <v>7095</v>
      </c>
      <c r="K6857" t="s">
        <v>81</v>
      </c>
      <c r="L6857" t="s">
        <v>151</v>
      </c>
      <c r="M6857" t="s">
        <v>146</v>
      </c>
      <c r="N6857">
        <v>5</v>
      </c>
      <c r="O6857">
        <v>2021</v>
      </c>
    </row>
    <row r="6858" spans="1:15" x14ac:dyDescent="0.25">
      <c r="A6858" t="s">
        <v>24</v>
      </c>
      <c r="B6858" s="1">
        <v>44326</v>
      </c>
      <c r="C6858" t="s">
        <v>34</v>
      </c>
      <c r="D6858" t="s">
        <v>108</v>
      </c>
      <c r="E6858" t="s">
        <v>109</v>
      </c>
      <c r="F6858" t="s">
        <v>135</v>
      </c>
      <c r="G6858" t="s">
        <v>139</v>
      </c>
      <c r="H6858">
        <v>41</v>
      </c>
      <c r="I6858">
        <v>54</v>
      </c>
      <c r="J6858">
        <v>2214</v>
      </c>
      <c r="K6858" t="s">
        <v>81</v>
      </c>
      <c r="L6858" t="s">
        <v>151</v>
      </c>
      <c r="M6858" t="s">
        <v>146</v>
      </c>
      <c r="N6858">
        <v>5</v>
      </c>
      <c r="O6858">
        <v>2021</v>
      </c>
    </row>
    <row r="6859" spans="1:15" x14ac:dyDescent="0.25">
      <c r="A6859" t="s">
        <v>24</v>
      </c>
      <c r="B6859" s="1">
        <v>44326</v>
      </c>
      <c r="C6859" t="s">
        <v>34</v>
      </c>
      <c r="D6859" t="s">
        <v>108</v>
      </c>
      <c r="E6859" t="s">
        <v>109</v>
      </c>
      <c r="F6859" t="s">
        <v>141</v>
      </c>
      <c r="G6859" t="s">
        <v>136</v>
      </c>
      <c r="H6859">
        <v>37</v>
      </c>
      <c r="I6859">
        <v>51</v>
      </c>
      <c r="J6859">
        <v>1887</v>
      </c>
      <c r="K6859" t="s">
        <v>81</v>
      </c>
      <c r="L6859" t="s">
        <v>151</v>
      </c>
      <c r="M6859" t="s">
        <v>146</v>
      </c>
      <c r="N6859">
        <v>5</v>
      </c>
      <c r="O6859">
        <v>2021</v>
      </c>
    </row>
    <row r="6860" spans="1:15" x14ac:dyDescent="0.25">
      <c r="A6860" t="s">
        <v>24</v>
      </c>
      <c r="B6860" s="1">
        <v>44326</v>
      </c>
      <c r="C6860" t="s">
        <v>34</v>
      </c>
      <c r="D6860" t="s">
        <v>108</v>
      </c>
      <c r="E6860" t="s">
        <v>109</v>
      </c>
      <c r="F6860" t="s">
        <v>141</v>
      </c>
      <c r="G6860" t="s">
        <v>139</v>
      </c>
      <c r="H6860">
        <v>36</v>
      </c>
      <c r="I6860">
        <v>26</v>
      </c>
      <c r="J6860">
        <v>936</v>
      </c>
      <c r="K6860" t="s">
        <v>81</v>
      </c>
      <c r="L6860" t="s">
        <v>151</v>
      </c>
      <c r="M6860" t="s">
        <v>146</v>
      </c>
      <c r="N6860">
        <v>5</v>
      </c>
      <c r="O6860">
        <v>2021</v>
      </c>
    </row>
    <row r="6861" spans="1:15" x14ac:dyDescent="0.25">
      <c r="A6861" t="s">
        <v>24</v>
      </c>
      <c r="B6861" s="1">
        <v>44326</v>
      </c>
      <c r="C6861" t="s">
        <v>34</v>
      </c>
      <c r="D6861" t="s">
        <v>108</v>
      </c>
      <c r="E6861" t="s">
        <v>109</v>
      </c>
      <c r="F6861" t="s">
        <v>135</v>
      </c>
      <c r="G6861" t="s">
        <v>144</v>
      </c>
      <c r="H6861">
        <v>46</v>
      </c>
      <c r="I6861">
        <v>31</v>
      </c>
      <c r="J6861">
        <v>1426</v>
      </c>
      <c r="K6861" t="s">
        <v>81</v>
      </c>
      <c r="L6861" t="s">
        <v>151</v>
      </c>
      <c r="M6861" t="s">
        <v>146</v>
      </c>
      <c r="N6861">
        <v>5</v>
      </c>
      <c r="O6861">
        <v>2021</v>
      </c>
    </row>
    <row r="6862" spans="1:15" x14ac:dyDescent="0.25">
      <c r="A6862" t="s">
        <v>24</v>
      </c>
      <c r="B6862" s="1">
        <v>44326</v>
      </c>
      <c r="C6862" t="s">
        <v>34</v>
      </c>
      <c r="D6862" t="s">
        <v>108</v>
      </c>
      <c r="E6862" t="s">
        <v>109</v>
      </c>
      <c r="F6862" t="s">
        <v>141</v>
      </c>
      <c r="G6862" t="s">
        <v>144</v>
      </c>
      <c r="H6862">
        <v>52</v>
      </c>
      <c r="I6862">
        <v>75</v>
      </c>
      <c r="J6862">
        <v>3900</v>
      </c>
      <c r="K6862" t="s">
        <v>81</v>
      </c>
      <c r="L6862" t="s">
        <v>151</v>
      </c>
      <c r="M6862" t="s">
        <v>146</v>
      </c>
      <c r="N6862">
        <v>5</v>
      </c>
      <c r="O6862">
        <v>2021</v>
      </c>
    </row>
    <row r="6863" spans="1:15" x14ac:dyDescent="0.25">
      <c r="A6863" t="s">
        <v>24</v>
      </c>
      <c r="B6863" s="1">
        <v>44356</v>
      </c>
      <c r="C6863" t="s">
        <v>34</v>
      </c>
      <c r="D6863" t="s">
        <v>108</v>
      </c>
      <c r="E6863" t="s">
        <v>109</v>
      </c>
      <c r="F6863" t="s">
        <v>135</v>
      </c>
      <c r="G6863" t="s">
        <v>136</v>
      </c>
      <c r="H6863">
        <v>36</v>
      </c>
      <c r="I6863">
        <v>125</v>
      </c>
      <c r="J6863">
        <v>4500</v>
      </c>
      <c r="K6863" t="s">
        <v>81</v>
      </c>
      <c r="L6863" t="s">
        <v>158</v>
      </c>
      <c r="M6863" t="s">
        <v>138</v>
      </c>
      <c r="N6863">
        <v>6</v>
      </c>
      <c r="O6863">
        <v>2021</v>
      </c>
    </row>
    <row r="6864" spans="1:15" x14ac:dyDescent="0.25">
      <c r="A6864" t="s">
        <v>24</v>
      </c>
      <c r="B6864" s="1">
        <v>44356</v>
      </c>
      <c r="C6864" t="s">
        <v>34</v>
      </c>
      <c r="D6864" t="s">
        <v>108</v>
      </c>
      <c r="E6864" t="s">
        <v>109</v>
      </c>
      <c r="F6864" t="s">
        <v>135</v>
      </c>
      <c r="G6864" t="s">
        <v>139</v>
      </c>
      <c r="H6864">
        <v>32</v>
      </c>
      <c r="I6864">
        <v>65</v>
      </c>
      <c r="J6864">
        <v>2080</v>
      </c>
      <c r="K6864" t="s">
        <v>81</v>
      </c>
      <c r="L6864" t="s">
        <v>158</v>
      </c>
      <c r="M6864" t="s">
        <v>138</v>
      </c>
      <c r="N6864">
        <v>6</v>
      </c>
      <c r="O6864">
        <v>2021</v>
      </c>
    </row>
    <row r="6865" spans="1:15" x14ac:dyDescent="0.25">
      <c r="A6865" t="s">
        <v>24</v>
      </c>
      <c r="B6865" s="1">
        <v>44356</v>
      </c>
      <c r="C6865" t="s">
        <v>34</v>
      </c>
      <c r="D6865" t="s">
        <v>108</v>
      </c>
      <c r="E6865" t="s">
        <v>109</v>
      </c>
      <c r="F6865" t="s">
        <v>141</v>
      </c>
      <c r="G6865" t="s">
        <v>136</v>
      </c>
      <c r="H6865">
        <v>27</v>
      </c>
      <c r="I6865">
        <v>60</v>
      </c>
      <c r="J6865">
        <v>1620</v>
      </c>
      <c r="K6865" t="s">
        <v>81</v>
      </c>
      <c r="L6865" t="s">
        <v>158</v>
      </c>
      <c r="M6865" t="s">
        <v>138</v>
      </c>
      <c r="N6865">
        <v>6</v>
      </c>
      <c r="O6865">
        <v>2021</v>
      </c>
    </row>
    <row r="6866" spans="1:15" x14ac:dyDescent="0.25">
      <c r="A6866" t="s">
        <v>24</v>
      </c>
      <c r="B6866" s="1">
        <v>44356</v>
      </c>
      <c r="C6866" t="s">
        <v>34</v>
      </c>
      <c r="D6866" t="s">
        <v>108</v>
      </c>
      <c r="E6866" t="s">
        <v>109</v>
      </c>
      <c r="F6866" t="s">
        <v>141</v>
      </c>
      <c r="G6866" t="s">
        <v>139</v>
      </c>
      <c r="H6866">
        <v>29</v>
      </c>
      <c r="I6866">
        <v>51</v>
      </c>
      <c r="J6866">
        <v>1479</v>
      </c>
      <c r="K6866" t="s">
        <v>81</v>
      </c>
      <c r="L6866" t="s">
        <v>158</v>
      </c>
      <c r="M6866" t="s">
        <v>138</v>
      </c>
      <c r="N6866">
        <v>6</v>
      </c>
      <c r="O6866">
        <v>2021</v>
      </c>
    </row>
    <row r="6867" spans="1:15" x14ac:dyDescent="0.25">
      <c r="A6867" t="s">
        <v>24</v>
      </c>
      <c r="B6867" s="1">
        <v>44356</v>
      </c>
      <c r="C6867" t="s">
        <v>34</v>
      </c>
      <c r="D6867" t="s">
        <v>108</v>
      </c>
      <c r="E6867" t="s">
        <v>109</v>
      </c>
      <c r="F6867" t="s">
        <v>135</v>
      </c>
      <c r="G6867" t="s">
        <v>144</v>
      </c>
      <c r="H6867">
        <v>38</v>
      </c>
      <c r="I6867">
        <v>47</v>
      </c>
      <c r="J6867">
        <v>1786</v>
      </c>
      <c r="K6867" t="s">
        <v>81</v>
      </c>
      <c r="L6867" t="s">
        <v>158</v>
      </c>
      <c r="M6867" t="s">
        <v>138</v>
      </c>
      <c r="N6867">
        <v>6</v>
      </c>
      <c r="O6867">
        <v>2021</v>
      </c>
    </row>
    <row r="6868" spans="1:15" x14ac:dyDescent="0.25">
      <c r="A6868" t="s">
        <v>24</v>
      </c>
      <c r="B6868" s="1">
        <v>44356</v>
      </c>
      <c r="C6868" t="s">
        <v>34</v>
      </c>
      <c r="D6868" t="s">
        <v>108</v>
      </c>
      <c r="E6868" t="s">
        <v>109</v>
      </c>
      <c r="F6868" t="s">
        <v>141</v>
      </c>
      <c r="G6868" t="s">
        <v>144</v>
      </c>
      <c r="H6868">
        <v>51</v>
      </c>
      <c r="I6868">
        <v>91</v>
      </c>
      <c r="J6868">
        <v>4641</v>
      </c>
      <c r="K6868" t="s">
        <v>81</v>
      </c>
      <c r="L6868" t="s">
        <v>158</v>
      </c>
      <c r="M6868" t="s">
        <v>138</v>
      </c>
      <c r="N6868">
        <v>6</v>
      </c>
      <c r="O6868">
        <v>2021</v>
      </c>
    </row>
    <row r="6869" spans="1:15" x14ac:dyDescent="0.25">
      <c r="A6869" t="s">
        <v>24</v>
      </c>
      <c r="B6869" s="1">
        <v>44385</v>
      </c>
      <c r="C6869" t="s">
        <v>34</v>
      </c>
      <c r="D6869" t="s">
        <v>108</v>
      </c>
      <c r="E6869" t="s">
        <v>109</v>
      </c>
      <c r="F6869" t="s">
        <v>135</v>
      </c>
      <c r="G6869" t="s">
        <v>136</v>
      </c>
      <c r="H6869">
        <v>48</v>
      </c>
      <c r="I6869">
        <v>160</v>
      </c>
      <c r="J6869">
        <v>7680</v>
      </c>
      <c r="K6869" t="s">
        <v>81</v>
      </c>
      <c r="L6869" t="s">
        <v>152</v>
      </c>
      <c r="M6869" t="s">
        <v>140</v>
      </c>
      <c r="N6869">
        <v>7</v>
      </c>
      <c r="O6869">
        <v>2021</v>
      </c>
    </row>
    <row r="6870" spans="1:15" x14ac:dyDescent="0.25">
      <c r="A6870" t="s">
        <v>24</v>
      </c>
      <c r="B6870" s="1">
        <v>44385</v>
      </c>
      <c r="C6870" t="s">
        <v>34</v>
      </c>
      <c r="D6870" t="s">
        <v>108</v>
      </c>
      <c r="E6870" t="s">
        <v>109</v>
      </c>
      <c r="F6870" t="s">
        <v>135</v>
      </c>
      <c r="G6870" t="s">
        <v>139</v>
      </c>
      <c r="H6870">
        <v>44</v>
      </c>
      <c r="I6870">
        <v>84</v>
      </c>
      <c r="J6870">
        <v>3696</v>
      </c>
      <c r="K6870" t="s">
        <v>81</v>
      </c>
      <c r="L6870" t="s">
        <v>152</v>
      </c>
      <c r="M6870" t="s">
        <v>140</v>
      </c>
      <c r="N6870">
        <v>7</v>
      </c>
      <c r="O6870">
        <v>2021</v>
      </c>
    </row>
    <row r="6871" spans="1:15" x14ac:dyDescent="0.25">
      <c r="A6871" t="s">
        <v>24</v>
      </c>
      <c r="B6871" s="1">
        <v>44385</v>
      </c>
      <c r="C6871" t="s">
        <v>34</v>
      </c>
      <c r="D6871" t="s">
        <v>108</v>
      </c>
      <c r="E6871" t="s">
        <v>109</v>
      </c>
      <c r="F6871" t="s">
        <v>141</v>
      </c>
      <c r="G6871" t="s">
        <v>136</v>
      </c>
      <c r="H6871">
        <v>37</v>
      </c>
      <c r="I6871">
        <v>59</v>
      </c>
      <c r="J6871">
        <v>2183</v>
      </c>
      <c r="K6871" t="s">
        <v>81</v>
      </c>
      <c r="L6871" t="s">
        <v>152</v>
      </c>
      <c r="M6871" t="s">
        <v>140</v>
      </c>
      <c r="N6871">
        <v>7</v>
      </c>
      <c r="O6871">
        <v>2021</v>
      </c>
    </row>
    <row r="6872" spans="1:15" x14ac:dyDescent="0.25">
      <c r="A6872" t="s">
        <v>24</v>
      </c>
      <c r="B6872" s="1">
        <v>44385</v>
      </c>
      <c r="C6872" t="s">
        <v>34</v>
      </c>
      <c r="D6872" t="s">
        <v>108</v>
      </c>
      <c r="E6872" t="s">
        <v>109</v>
      </c>
      <c r="F6872" t="s">
        <v>141</v>
      </c>
      <c r="G6872" t="s">
        <v>139</v>
      </c>
      <c r="H6872">
        <v>38</v>
      </c>
      <c r="I6872">
        <v>53</v>
      </c>
      <c r="J6872">
        <v>2014</v>
      </c>
      <c r="K6872" t="s">
        <v>81</v>
      </c>
      <c r="L6872" t="s">
        <v>152</v>
      </c>
      <c r="M6872" t="s">
        <v>140</v>
      </c>
      <c r="N6872">
        <v>7</v>
      </c>
      <c r="O6872">
        <v>2021</v>
      </c>
    </row>
    <row r="6873" spans="1:15" x14ac:dyDescent="0.25">
      <c r="A6873" t="s">
        <v>24</v>
      </c>
      <c r="B6873" s="1">
        <v>44385</v>
      </c>
      <c r="C6873" t="s">
        <v>34</v>
      </c>
      <c r="D6873" t="s">
        <v>108</v>
      </c>
      <c r="E6873" t="s">
        <v>109</v>
      </c>
      <c r="F6873" t="s">
        <v>135</v>
      </c>
      <c r="G6873" t="s">
        <v>144</v>
      </c>
      <c r="H6873">
        <v>49</v>
      </c>
      <c r="I6873">
        <v>60</v>
      </c>
      <c r="J6873">
        <v>2940</v>
      </c>
      <c r="K6873" t="s">
        <v>81</v>
      </c>
      <c r="L6873" t="s">
        <v>152</v>
      </c>
      <c r="M6873" t="s">
        <v>140</v>
      </c>
      <c r="N6873">
        <v>7</v>
      </c>
      <c r="O6873">
        <v>2021</v>
      </c>
    </row>
    <row r="6874" spans="1:15" x14ac:dyDescent="0.25">
      <c r="A6874" t="s">
        <v>24</v>
      </c>
      <c r="B6874" s="1">
        <v>44385</v>
      </c>
      <c r="C6874" t="s">
        <v>34</v>
      </c>
      <c r="D6874" t="s">
        <v>108</v>
      </c>
      <c r="E6874" t="s">
        <v>109</v>
      </c>
      <c r="F6874" t="s">
        <v>141</v>
      </c>
      <c r="G6874" t="s">
        <v>144</v>
      </c>
      <c r="H6874">
        <v>54</v>
      </c>
      <c r="I6874">
        <v>98</v>
      </c>
      <c r="J6874">
        <v>5292</v>
      </c>
      <c r="K6874" t="s">
        <v>81</v>
      </c>
      <c r="L6874" t="s">
        <v>152</v>
      </c>
      <c r="M6874" t="s">
        <v>140</v>
      </c>
      <c r="N6874">
        <v>7</v>
      </c>
      <c r="O6874">
        <v>2021</v>
      </c>
    </row>
    <row r="6875" spans="1:15" x14ac:dyDescent="0.25">
      <c r="A6875" t="s">
        <v>24</v>
      </c>
      <c r="B6875" s="1">
        <v>44417</v>
      </c>
      <c r="C6875" t="s">
        <v>34</v>
      </c>
      <c r="D6875" t="s">
        <v>108</v>
      </c>
      <c r="E6875" t="s">
        <v>109</v>
      </c>
      <c r="F6875" t="s">
        <v>135</v>
      </c>
      <c r="G6875" t="s">
        <v>136</v>
      </c>
      <c r="H6875">
        <v>46</v>
      </c>
      <c r="I6875">
        <v>147</v>
      </c>
      <c r="J6875">
        <v>6762</v>
      </c>
      <c r="K6875" t="s">
        <v>81</v>
      </c>
      <c r="L6875" t="s">
        <v>153</v>
      </c>
      <c r="M6875" t="s">
        <v>146</v>
      </c>
      <c r="N6875">
        <v>8</v>
      </c>
      <c r="O6875">
        <v>2021</v>
      </c>
    </row>
    <row r="6876" spans="1:15" x14ac:dyDescent="0.25">
      <c r="A6876" t="s">
        <v>24</v>
      </c>
      <c r="B6876" s="1">
        <v>44417</v>
      </c>
      <c r="C6876" t="s">
        <v>34</v>
      </c>
      <c r="D6876" t="s">
        <v>108</v>
      </c>
      <c r="E6876" t="s">
        <v>109</v>
      </c>
      <c r="F6876" t="s">
        <v>135</v>
      </c>
      <c r="G6876" t="s">
        <v>139</v>
      </c>
      <c r="H6876">
        <v>42</v>
      </c>
      <c r="I6876">
        <v>90</v>
      </c>
      <c r="J6876">
        <v>3780</v>
      </c>
      <c r="K6876" t="s">
        <v>81</v>
      </c>
      <c r="L6876" t="s">
        <v>153</v>
      </c>
      <c r="M6876" t="s">
        <v>146</v>
      </c>
      <c r="N6876">
        <v>8</v>
      </c>
      <c r="O6876">
        <v>2021</v>
      </c>
    </row>
    <row r="6877" spans="1:15" x14ac:dyDescent="0.25">
      <c r="A6877" t="s">
        <v>24</v>
      </c>
      <c r="B6877" s="1">
        <v>44417</v>
      </c>
      <c r="C6877" t="s">
        <v>34</v>
      </c>
      <c r="D6877" t="s">
        <v>108</v>
      </c>
      <c r="E6877" t="s">
        <v>109</v>
      </c>
      <c r="F6877" t="s">
        <v>141</v>
      </c>
      <c r="G6877" t="s">
        <v>136</v>
      </c>
      <c r="H6877">
        <v>37</v>
      </c>
      <c r="I6877">
        <v>63</v>
      </c>
      <c r="J6877">
        <v>2331</v>
      </c>
      <c r="K6877" t="s">
        <v>81</v>
      </c>
      <c r="L6877" t="s">
        <v>153</v>
      </c>
      <c r="M6877" t="s">
        <v>146</v>
      </c>
      <c r="N6877">
        <v>8</v>
      </c>
      <c r="O6877">
        <v>2021</v>
      </c>
    </row>
    <row r="6878" spans="1:15" x14ac:dyDescent="0.25">
      <c r="A6878" t="s">
        <v>24</v>
      </c>
      <c r="B6878" s="1">
        <v>44417</v>
      </c>
      <c r="C6878" t="s">
        <v>34</v>
      </c>
      <c r="D6878" t="s">
        <v>108</v>
      </c>
      <c r="E6878" t="s">
        <v>109</v>
      </c>
      <c r="F6878" t="s">
        <v>141</v>
      </c>
      <c r="G6878" t="s">
        <v>139</v>
      </c>
      <c r="H6878">
        <v>38</v>
      </c>
      <c r="I6878">
        <v>52</v>
      </c>
      <c r="J6878">
        <v>1976</v>
      </c>
      <c r="K6878" t="s">
        <v>81</v>
      </c>
      <c r="L6878" t="s">
        <v>153</v>
      </c>
      <c r="M6878" t="s">
        <v>146</v>
      </c>
      <c r="N6878">
        <v>8</v>
      </c>
      <c r="O6878">
        <v>2021</v>
      </c>
    </row>
    <row r="6879" spans="1:15" x14ac:dyDescent="0.25">
      <c r="A6879" t="s">
        <v>24</v>
      </c>
      <c r="B6879" s="1">
        <v>44417</v>
      </c>
      <c r="C6879" t="s">
        <v>34</v>
      </c>
      <c r="D6879" t="s">
        <v>108</v>
      </c>
      <c r="E6879" t="s">
        <v>109</v>
      </c>
      <c r="F6879" t="s">
        <v>135</v>
      </c>
      <c r="G6879" t="s">
        <v>144</v>
      </c>
      <c r="H6879">
        <v>46</v>
      </c>
      <c r="I6879">
        <v>44</v>
      </c>
      <c r="J6879">
        <v>2024</v>
      </c>
      <c r="K6879" t="s">
        <v>81</v>
      </c>
      <c r="L6879" t="s">
        <v>153</v>
      </c>
      <c r="M6879" t="s">
        <v>146</v>
      </c>
      <c r="N6879">
        <v>8</v>
      </c>
      <c r="O6879">
        <v>2021</v>
      </c>
    </row>
    <row r="6880" spans="1:15" x14ac:dyDescent="0.25">
      <c r="A6880" t="s">
        <v>24</v>
      </c>
      <c r="B6880" s="1">
        <v>44417</v>
      </c>
      <c r="C6880" t="s">
        <v>34</v>
      </c>
      <c r="D6880" t="s">
        <v>108</v>
      </c>
      <c r="E6880" t="s">
        <v>109</v>
      </c>
      <c r="F6880" t="s">
        <v>141</v>
      </c>
      <c r="G6880" t="s">
        <v>144</v>
      </c>
      <c r="H6880">
        <v>54</v>
      </c>
      <c r="I6880">
        <v>95</v>
      </c>
      <c r="J6880">
        <v>5130</v>
      </c>
      <c r="K6880" t="s">
        <v>81</v>
      </c>
      <c r="L6880" t="s">
        <v>153</v>
      </c>
      <c r="M6880" t="s">
        <v>146</v>
      </c>
      <c r="N6880">
        <v>8</v>
      </c>
      <c r="O6880">
        <v>2021</v>
      </c>
    </row>
    <row r="6881" spans="1:15" x14ac:dyDescent="0.25">
      <c r="A6881" t="s">
        <v>24</v>
      </c>
      <c r="B6881" s="1">
        <v>44449</v>
      </c>
      <c r="C6881" t="s">
        <v>34</v>
      </c>
      <c r="D6881" t="s">
        <v>108</v>
      </c>
      <c r="E6881" t="s">
        <v>109</v>
      </c>
      <c r="F6881" t="s">
        <v>135</v>
      </c>
      <c r="G6881" t="s">
        <v>136</v>
      </c>
      <c r="H6881">
        <v>36</v>
      </c>
      <c r="I6881">
        <v>133</v>
      </c>
      <c r="J6881">
        <v>4788</v>
      </c>
      <c r="K6881" t="s">
        <v>81</v>
      </c>
      <c r="L6881" t="s">
        <v>154</v>
      </c>
      <c r="M6881" t="s">
        <v>142</v>
      </c>
      <c r="N6881">
        <v>9</v>
      </c>
      <c r="O6881">
        <v>2021</v>
      </c>
    </row>
    <row r="6882" spans="1:15" x14ac:dyDescent="0.25">
      <c r="A6882" t="s">
        <v>24</v>
      </c>
      <c r="B6882" s="1">
        <v>44449</v>
      </c>
      <c r="C6882" t="s">
        <v>34</v>
      </c>
      <c r="D6882" t="s">
        <v>108</v>
      </c>
      <c r="E6882" t="s">
        <v>109</v>
      </c>
      <c r="F6882" t="s">
        <v>135</v>
      </c>
      <c r="G6882" t="s">
        <v>139</v>
      </c>
      <c r="H6882">
        <v>34</v>
      </c>
      <c r="I6882">
        <v>72</v>
      </c>
      <c r="J6882">
        <v>2448</v>
      </c>
      <c r="K6882" t="s">
        <v>81</v>
      </c>
      <c r="L6882" t="s">
        <v>154</v>
      </c>
      <c r="M6882" t="s">
        <v>142</v>
      </c>
      <c r="N6882">
        <v>9</v>
      </c>
      <c r="O6882">
        <v>2021</v>
      </c>
    </row>
    <row r="6883" spans="1:15" x14ac:dyDescent="0.25">
      <c r="A6883" t="s">
        <v>24</v>
      </c>
      <c r="B6883" s="1">
        <v>44449</v>
      </c>
      <c r="C6883" t="s">
        <v>34</v>
      </c>
      <c r="D6883" t="s">
        <v>108</v>
      </c>
      <c r="E6883" t="s">
        <v>109</v>
      </c>
      <c r="F6883" t="s">
        <v>141</v>
      </c>
      <c r="G6883" t="s">
        <v>136</v>
      </c>
      <c r="H6883">
        <v>27</v>
      </c>
      <c r="I6883">
        <v>51</v>
      </c>
      <c r="J6883">
        <v>1377</v>
      </c>
      <c r="K6883" t="s">
        <v>81</v>
      </c>
      <c r="L6883" t="s">
        <v>154</v>
      </c>
      <c r="M6883" t="s">
        <v>142</v>
      </c>
      <c r="N6883">
        <v>9</v>
      </c>
      <c r="O6883">
        <v>2021</v>
      </c>
    </row>
    <row r="6884" spans="1:15" x14ac:dyDescent="0.25">
      <c r="A6884" t="s">
        <v>24</v>
      </c>
      <c r="B6884" s="1">
        <v>44449</v>
      </c>
      <c r="C6884" t="s">
        <v>34</v>
      </c>
      <c r="D6884" t="s">
        <v>108</v>
      </c>
      <c r="E6884" t="s">
        <v>109</v>
      </c>
      <c r="F6884" t="s">
        <v>141</v>
      </c>
      <c r="G6884" t="s">
        <v>139</v>
      </c>
      <c r="H6884">
        <v>28</v>
      </c>
      <c r="I6884">
        <v>44</v>
      </c>
      <c r="J6884">
        <v>1232</v>
      </c>
      <c r="K6884" t="s">
        <v>81</v>
      </c>
      <c r="L6884" t="s">
        <v>154</v>
      </c>
      <c r="M6884" t="s">
        <v>142</v>
      </c>
      <c r="N6884">
        <v>9</v>
      </c>
      <c r="O6884">
        <v>2021</v>
      </c>
    </row>
    <row r="6885" spans="1:15" x14ac:dyDescent="0.25">
      <c r="A6885" t="s">
        <v>24</v>
      </c>
      <c r="B6885" s="1">
        <v>44449</v>
      </c>
      <c r="C6885" t="s">
        <v>34</v>
      </c>
      <c r="D6885" t="s">
        <v>108</v>
      </c>
      <c r="E6885" t="s">
        <v>109</v>
      </c>
      <c r="F6885" t="s">
        <v>135</v>
      </c>
      <c r="G6885" t="s">
        <v>144</v>
      </c>
      <c r="H6885">
        <v>36</v>
      </c>
      <c r="I6885">
        <v>42</v>
      </c>
      <c r="J6885">
        <v>1512</v>
      </c>
      <c r="K6885" t="s">
        <v>81</v>
      </c>
      <c r="L6885" t="s">
        <v>154</v>
      </c>
      <c r="M6885" t="s">
        <v>142</v>
      </c>
      <c r="N6885">
        <v>9</v>
      </c>
      <c r="O6885">
        <v>2021</v>
      </c>
    </row>
    <row r="6886" spans="1:15" x14ac:dyDescent="0.25">
      <c r="A6886" t="s">
        <v>24</v>
      </c>
      <c r="B6886" s="1">
        <v>44449</v>
      </c>
      <c r="C6886" t="s">
        <v>34</v>
      </c>
      <c r="D6886" t="s">
        <v>108</v>
      </c>
      <c r="E6886" t="s">
        <v>109</v>
      </c>
      <c r="F6886" t="s">
        <v>141</v>
      </c>
      <c r="G6886" t="s">
        <v>144</v>
      </c>
      <c r="H6886">
        <v>44</v>
      </c>
      <c r="I6886">
        <v>63</v>
      </c>
      <c r="J6886">
        <v>2772</v>
      </c>
      <c r="K6886" t="s">
        <v>81</v>
      </c>
      <c r="L6886" t="s">
        <v>154</v>
      </c>
      <c r="M6886" t="s">
        <v>142</v>
      </c>
      <c r="N6886">
        <v>9</v>
      </c>
      <c r="O6886">
        <v>2021</v>
      </c>
    </row>
    <row r="6887" spans="1:15" x14ac:dyDescent="0.25">
      <c r="A6887" t="s">
        <v>24</v>
      </c>
      <c r="B6887" s="1">
        <v>44478</v>
      </c>
      <c r="C6887" t="s">
        <v>34</v>
      </c>
      <c r="D6887" t="s">
        <v>108</v>
      </c>
      <c r="E6887" t="s">
        <v>109</v>
      </c>
      <c r="F6887" t="s">
        <v>135</v>
      </c>
      <c r="G6887" t="s">
        <v>136</v>
      </c>
      <c r="H6887">
        <v>49</v>
      </c>
      <c r="I6887">
        <v>116</v>
      </c>
      <c r="J6887">
        <v>5684</v>
      </c>
      <c r="K6887" t="s">
        <v>81</v>
      </c>
      <c r="L6887" t="s">
        <v>155</v>
      </c>
      <c r="M6887" t="s">
        <v>143</v>
      </c>
      <c r="N6887">
        <v>10</v>
      </c>
      <c r="O6887">
        <v>2021</v>
      </c>
    </row>
    <row r="6888" spans="1:15" x14ac:dyDescent="0.25">
      <c r="A6888" t="s">
        <v>24</v>
      </c>
      <c r="B6888" s="1">
        <v>44478</v>
      </c>
      <c r="C6888" t="s">
        <v>34</v>
      </c>
      <c r="D6888" t="s">
        <v>108</v>
      </c>
      <c r="E6888" t="s">
        <v>109</v>
      </c>
      <c r="F6888" t="s">
        <v>135</v>
      </c>
      <c r="G6888" t="s">
        <v>139</v>
      </c>
      <c r="H6888">
        <v>36</v>
      </c>
      <c r="I6888">
        <v>73</v>
      </c>
      <c r="J6888">
        <v>2628</v>
      </c>
      <c r="K6888" t="s">
        <v>81</v>
      </c>
      <c r="L6888" t="s">
        <v>155</v>
      </c>
      <c r="M6888" t="s">
        <v>143</v>
      </c>
      <c r="N6888">
        <v>10</v>
      </c>
      <c r="O6888">
        <v>2021</v>
      </c>
    </row>
    <row r="6889" spans="1:15" x14ac:dyDescent="0.25">
      <c r="A6889" t="s">
        <v>24</v>
      </c>
      <c r="B6889" s="1">
        <v>44478</v>
      </c>
      <c r="C6889" t="s">
        <v>34</v>
      </c>
      <c r="D6889" t="s">
        <v>108</v>
      </c>
      <c r="E6889" t="s">
        <v>109</v>
      </c>
      <c r="F6889" t="s">
        <v>141</v>
      </c>
      <c r="G6889" t="s">
        <v>136</v>
      </c>
      <c r="H6889">
        <v>39</v>
      </c>
      <c r="I6889">
        <v>39</v>
      </c>
      <c r="J6889">
        <v>1521</v>
      </c>
      <c r="K6889" t="s">
        <v>81</v>
      </c>
      <c r="L6889" t="s">
        <v>155</v>
      </c>
      <c r="M6889" t="s">
        <v>143</v>
      </c>
      <c r="N6889">
        <v>10</v>
      </c>
      <c r="O6889">
        <v>2021</v>
      </c>
    </row>
    <row r="6890" spans="1:15" x14ac:dyDescent="0.25">
      <c r="A6890" t="s">
        <v>24</v>
      </c>
      <c r="B6890" s="1">
        <v>44478</v>
      </c>
      <c r="C6890" t="s">
        <v>34</v>
      </c>
      <c r="D6890" t="s">
        <v>108</v>
      </c>
      <c r="E6890" t="s">
        <v>109</v>
      </c>
      <c r="F6890" t="s">
        <v>141</v>
      </c>
      <c r="G6890" t="s">
        <v>139</v>
      </c>
      <c r="H6890">
        <v>38</v>
      </c>
      <c r="I6890">
        <v>33</v>
      </c>
      <c r="J6890">
        <v>1254</v>
      </c>
      <c r="K6890" t="s">
        <v>81</v>
      </c>
      <c r="L6890" t="s">
        <v>155</v>
      </c>
      <c r="M6890" t="s">
        <v>143</v>
      </c>
      <c r="N6890">
        <v>10</v>
      </c>
      <c r="O6890">
        <v>2021</v>
      </c>
    </row>
    <row r="6891" spans="1:15" x14ac:dyDescent="0.25">
      <c r="A6891" t="s">
        <v>24</v>
      </c>
      <c r="B6891" s="1">
        <v>44478</v>
      </c>
      <c r="C6891" t="s">
        <v>34</v>
      </c>
      <c r="D6891" t="s">
        <v>108</v>
      </c>
      <c r="E6891" t="s">
        <v>109</v>
      </c>
      <c r="F6891" t="s">
        <v>135</v>
      </c>
      <c r="G6891" t="s">
        <v>144</v>
      </c>
      <c r="H6891">
        <v>45</v>
      </c>
      <c r="I6891">
        <v>34</v>
      </c>
      <c r="J6891">
        <v>1530</v>
      </c>
      <c r="K6891" t="s">
        <v>81</v>
      </c>
      <c r="L6891" t="s">
        <v>155</v>
      </c>
      <c r="M6891" t="s">
        <v>143</v>
      </c>
      <c r="N6891">
        <v>10</v>
      </c>
      <c r="O6891">
        <v>2021</v>
      </c>
    </row>
    <row r="6892" spans="1:15" x14ac:dyDescent="0.25">
      <c r="A6892" t="s">
        <v>12</v>
      </c>
      <c r="B6892" s="1">
        <v>44478</v>
      </c>
      <c r="C6892" t="s">
        <v>34</v>
      </c>
      <c r="D6892" t="s">
        <v>108</v>
      </c>
      <c r="E6892" t="s">
        <v>109</v>
      </c>
      <c r="F6892" t="s">
        <v>141</v>
      </c>
      <c r="G6892" t="s">
        <v>144</v>
      </c>
      <c r="H6892">
        <v>53</v>
      </c>
      <c r="I6892">
        <v>73</v>
      </c>
      <c r="J6892">
        <v>3869</v>
      </c>
      <c r="K6892" t="s">
        <v>81</v>
      </c>
      <c r="L6892" t="s">
        <v>155</v>
      </c>
      <c r="M6892" t="s">
        <v>143</v>
      </c>
      <c r="N6892">
        <v>10</v>
      </c>
      <c r="O6892">
        <v>2021</v>
      </c>
    </row>
    <row r="6893" spans="1:15" x14ac:dyDescent="0.25">
      <c r="A6893" t="s">
        <v>12</v>
      </c>
      <c r="B6893" s="1">
        <v>44509</v>
      </c>
      <c r="C6893" t="s">
        <v>34</v>
      </c>
      <c r="D6893" t="s">
        <v>108</v>
      </c>
      <c r="E6893" t="s">
        <v>109</v>
      </c>
      <c r="F6893" t="s">
        <v>135</v>
      </c>
      <c r="G6893" t="s">
        <v>136</v>
      </c>
      <c r="H6893">
        <v>49</v>
      </c>
      <c r="I6893">
        <v>120</v>
      </c>
      <c r="J6893">
        <v>5880</v>
      </c>
      <c r="K6893" t="s">
        <v>81</v>
      </c>
      <c r="L6893" t="s">
        <v>156</v>
      </c>
      <c r="M6893" t="s">
        <v>147</v>
      </c>
      <c r="N6893">
        <v>11</v>
      </c>
      <c r="O6893">
        <v>2021</v>
      </c>
    </row>
    <row r="6894" spans="1:15" x14ac:dyDescent="0.25">
      <c r="A6894" t="s">
        <v>12</v>
      </c>
      <c r="B6894" s="1">
        <v>44509</v>
      </c>
      <c r="C6894" t="s">
        <v>34</v>
      </c>
      <c r="D6894" t="s">
        <v>108</v>
      </c>
      <c r="E6894" t="s">
        <v>109</v>
      </c>
      <c r="F6894" t="s">
        <v>135</v>
      </c>
      <c r="G6894" t="s">
        <v>139</v>
      </c>
      <c r="H6894">
        <v>36</v>
      </c>
      <c r="I6894">
        <v>73</v>
      </c>
      <c r="J6894">
        <v>2628</v>
      </c>
      <c r="K6894" t="s">
        <v>81</v>
      </c>
      <c r="L6894" t="s">
        <v>156</v>
      </c>
      <c r="M6894" t="s">
        <v>147</v>
      </c>
      <c r="N6894">
        <v>11</v>
      </c>
      <c r="O6894">
        <v>2021</v>
      </c>
    </row>
    <row r="6895" spans="1:15" x14ac:dyDescent="0.25">
      <c r="A6895" t="s">
        <v>12</v>
      </c>
      <c r="B6895" s="1">
        <v>44509</v>
      </c>
      <c r="C6895" t="s">
        <v>34</v>
      </c>
      <c r="D6895" t="s">
        <v>108</v>
      </c>
      <c r="E6895" t="s">
        <v>109</v>
      </c>
      <c r="F6895" t="s">
        <v>141</v>
      </c>
      <c r="G6895" t="s">
        <v>136</v>
      </c>
      <c r="H6895">
        <v>39</v>
      </c>
      <c r="I6895">
        <v>53</v>
      </c>
      <c r="J6895">
        <v>2067</v>
      </c>
      <c r="K6895" t="s">
        <v>81</v>
      </c>
      <c r="L6895" t="s">
        <v>156</v>
      </c>
      <c r="M6895" t="s">
        <v>147</v>
      </c>
      <c r="N6895">
        <v>11</v>
      </c>
      <c r="O6895">
        <v>2021</v>
      </c>
    </row>
    <row r="6896" spans="1:15" x14ac:dyDescent="0.25">
      <c r="A6896" t="s">
        <v>12</v>
      </c>
      <c r="B6896" s="1">
        <v>44509</v>
      </c>
      <c r="C6896" t="s">
        <v>34</v>
      </c>
      <c r="D6896" t="s">
        <v>108</v>
      </c>
      <c r="E6896" t="s">
        <v>109</v>
      </c>
      <c r="F6896" t="s">
        <v>141</v>
      </c>
      <c r="G6896" t="s">
        <v>139</v>
      </c>
      <c r="H6896">
        <v>39</v>
      </c>
      <c r="I6896">
        <v>47</v>
      </c>
      <c r="J6896">
        <v>1833</v>
      </c>
      <c r="K6896" t="s">
        <v>81</v>
      </c>
      <c r="L6896" t="s">
        <v>156</v>
      </c>
      <c r="M6896" t="s">
        <v>147</v>
      </c>
      <c r="N6896">
        <v>11</v>
      </c>
      <c r="O6896">
        <v>2021</v>
      </c>
    </row>
    <row r="6897" spans="1:15" x14ac:dyDescent="0.25">
      <c r="A6897" t="s">
        <v>12</v>
      </c>
      <c r="B6897" s="1">
        <v>44509</v>
      </c>
      <c r="C6897" t="s">
        <v>34</v>
      </c>
      <c r="D6897" t="s">
        <v>108</v>
      </c>
      <c r="E6897" t="s">
        <v>109</v>
      </c>
      <c r="F6897" t="s">
        <v>135</v>
      </c>
      <c r="G6897" t="s">
        <v>144</v>
      </c>
      <c r="H6897">
        <v>55</v>
      </c>
      <c r="I6897">
        <v>44</v>
      </c>
      <c r="J6897">
        <v>2420</v>
      </c>
      <c r="K6897" t="s">
        <v>81</v>
      </c>
      <c r="L6897" t="s">
        <v>156</v>
      </c>
      <c r="M6897" t="s">
        <v>147</v>
      </c>
      <c r="N6897">
        <v>11</v>
      </c>
      <c r="O6897">
        <v>2021</v>
      </c>
    </row>
    <row r="6898" spans="1:15" x14ac:dyDescent="0.25">
      <c r="A6898" t="s">
        <v>12</v>
      </c>
      <c r="B6898" s="1">
        <v>44509</v>
      </c>
      <c r="C6898" t="s">
        <v>34</v>
      </c>
      <c r="D6898" t="s">
        <v>108</v>
      </c>
      <c r="E6898" t="s">
        <v>109</v>
      </c>
      <c r="F6898" t="s">
        <v>141</v>
      </c>
      <c r="G6898" t="s">
        <v>144</v>
      </c>
      <c r="H6898">
        <v>60</v>
      </c>
      <c r="I6898">
        <v>65</v>
      </c>
      <c r="J6898">
        <v>3900</v>
      </c>
      <c r="K6898" t="s">
        <v>81</v>
      </c>
      <c r="L6898" t="s">
        <v>156</v>
      </c>
      <c r="M6898" t="s">
        <v>147</v>
      </c>
      <c r="N6898">
        <v>11</v>
      </c>
      <c r="O6898">
        <v>2021</v>
      </c>
    </row>
    <row r="6899" spans="1:15" x14ac:dyDescent="0.25">
      <c r="A6899" t="s">
        <v>12</v>
      </c>
      <c r="B6899" s="1">
        <v>44538</v>
      </c>
      <c r="C6899" t="s">
        <v>34</v>
      </c>
      <c r="D6899" t="s">
        <v>108</v>
      </c>
      <c r="E6899" t="s">
        <v>109</v>
      </c>
      <c r="F6899" t="s">
        <v>135</v>
      </c>
      <c r="G6899" t="s">
        <v>136</v>
      </c>
      <c r="H6899">
        <v>55</v>
      </c>
      <c r="I6899">
        <v>150</v>
      </c>
      <c r="J6899">
        <v>8250</v>
      </c>
      <c r="K6899" t="s">
        <v>81</v>
      </c>
      <c r="L6899" t="s">
        <v>157</v>
      </c>
      <c r="M6899" t="s">
        <v>138</v>
      </c>
      <c r="N6899">
        <v>12</v>
      </c>
      <c r="O6899">
        <v>2021</v>
      </c>
    </row>
    <row r="6900" spans="1:15" x14ac:dyDescent="0.25">
      <c r="A6900" t="s">
        <v>12</v>
      </c>
      <c r="B6900" s="1">
        <v>44538</v>
      </c>
      <c r="C6900" t="s">
        <v>34</v>
      </c>
      <c r="D6900" t="s">
        <v>108</v>
      </c>
      <c r="E6900" t="s">
        <v>109</v>
      </c>
      <c r="F6900" t="s">
        <v>135</v>
      </c>
      <c r="G6900" t="s">
        <v>139</v>
      </c>
      <c r="H6900">
        <v>46</v>
      </c>
      <c r="I6900">
        <v>75</v>
      </c>
      <c r="J6900">
        <v>3450</v>
      </c>
      <c r="K6900" t="s">
        <v>81</v>
      </c>
      <c r="L6900" t="s">
        <v>157</v>
      </c>
      <c r="M6900" t="s">
        <v>138</v>
      </c>
      <c r="N6900">
        <v>12</v>
      </c>
      <c r="O6900">
        <v>2021</v>
      </c>
    </row>
    <row r="6901" spans="1:15" x14ac:dyDescent="0.25">
      <c r="A6901" t="s">
        <v>12</v>
      </c>
      <c r="B6901" s="1">
        <v>44538</v>
      </c>
      <c r="C6901" t="s">
        <v>34</v>
      </c>
      <c r="D6901" t="s">
        <v>108</v>
      </c>
      <c r="E6901" t="s">
        <v>109</v>
      </c>
      <c r="F6901" t="s">
        <v>141</v>
      </c>
      <c r="G6901" t="s">
        <v>136</v>
      </c>
      <c r="H6901">
        <v>48</v>
      </c>
      <c r="I6901">
        <v>73</v>
      </c>
      <c r="J6901">
        <v>3504</v>
      </c>
      <c r="K6901" t="s">
        <v>81</v>
      </c>
      <c r="L6901" t="s">
        <v>157</v>
      </c>
      <c r="M6901" t="s">
        <v>138</v>
      </c>
      <c r="N6901">
        <v>12</v>
      </c>
      <c r="O6901">
        <v>2021</v>
      </c>
    </row>
    <row r="6902" spans="1:15" x14ac:dyDescent="0.25">
      <c r="A6902" t="s">
        <v>12</v>
      </c>
      <c r="B6902" s="1">
        <v>44538</v>
      </c>
      <c r="C6902" t="s">
        <v>34</v>
      </c>
      <c r="D6902" t="s">
        <v>108</v>
      </c>
      <c r="E6902" t="s">
        <v>109</v>
      </c>
      <c r="F6902" t="s">
        <v>141</v>
      </c>
      <c r="G6902" t="s">
        <v>139</v>
      </c>
      <c r="H6902">
        <v>47</v>
      </c>
      <c r="I6902">
        <v>54</v>
      </c>
      <c r="J6902">
        <v>2538</v>
      </c>
      <c r="K6902" t="s">
        <v>81</v>
      </c>
      <c r="L6902" t="s">
        <v>157</v>
      </c>
      <c r="M6902" t="s">
        <v>138</v>
      </c>
      <c r="N6902">
        <v>12</v>
      </c>
      <c r="O6902">
        <v>2021</v>
      </c>
    </row>
    <row r="6903" spans="1:15" x14ac:dyDescent="0.25">
      <c r="A6903" t="s">
        <v>12</v>
      </c>
      <c r="B6903" s="1">
        <v>44538</v>
      </c>
      <c r="C6903" t="s">
        <v>34</v>
      </c>
      <c r="D6903" t="s">
        <v>108</v>
      </c>
      <c r="E6903" t="s">
        <v>109</v>
      </c>
      <c r="F6903" t="s">
        <v>135</v>
      </c>
      <c r="G6903" t="s">
        <v>144</v>
      </c>
      <c r="H6903">
        <v>58</v>
      </c>
      <c r="I6903">
        <v>54</v>
      </c>
      <c r="J6903">
        <v>3132</v>
      </c>
      <c r="K6903" t="s">
        <v>81</v>
      </c>
      <c r="L6903" t="s">
        <v>157</v>
      </c>
      <c r="M6903" t="s">
        <v>138</v>
      </c>
      <c r="N6903">
        <v>12</v>
      </c>
      <c r="O6903">
        <v>2021</v>
      </c>
    </row>
    <row r="6904" spans="1:15" x14ac:dyDescent="0.25">
      <c r="A6904" t="s">
        <v>12</v>
      </c>
      <c r="B6904" s="1">
        <v>44538</v>
      </c>
      <c r="C6904" t="s">
        <v>34</v>
      </c>
      <c r="D6904" t="s">
        <v>108</v>
      </c>
      <c r="E6904" t="s">
        <v>109</v>
      </c>
      <c r="F6904" t="s">
        <v>141</v>
      </c>
      <c r="G6904" t="s">
        <v>144</v>
      </c>
      <c r="H6904">
        <v>63</v>
      </c>
      <c r="I6904">
        <v>78</v>
      </c>
      <c r="J6904">
        <v>4914</v>
      </c>
      <c r="K6904" t="s">
        <v>81</v>
      </c>
      <c r="L6904" t="s">
        <v>157</v>
      </c>
      <c r="M6904" t="s">
        <v>138</v>
      </c>
      <c r="N6904">
        <v>12</v>
      </c>
      <c r="O6904">
        <v>2021</v>
      </c>
    </row>
    <row r="6905" spans="1:15" x14ac:dyDescent="0.25">
      <c r="A6905" t="s">
        <v>12</v>
      </c>
      <c r="B6905" s="1">
        <v>44202</v>
      </c>
      <c r="C6905" t="s">
        <v>34</v>
      </c>
      <c r="D6905" t="s">
        <v>108</v>
      </c>
      <c r="E6905" t="s">
        <v>109</v>
      </c>
      <c r="F6905" t="s">
        <v>135</v>
      </c>
      <c r="G6905" t="s">
        <v>136</v>
      </c>
      <c r="H6905">
        <v>27</v>
      </c>
      <c r="I6905">
        <v>113</v>
      </c>
      <c r="J6905">
        <v>3051</v>
      </c>
      <c r="K6905" t="s">
        <v>81</v>
      </c>
      <c r="L6905" t="s">
        <v>137</v>
      </c>
      <c r="M6905" t="s">
        <v>138</v>
      </c>
      <c r="N6905">
        <v>1</v>
      </c>
      <c r="O6905">
        <v>2021</v>
      </c>
    </row>
    <row r="6906" spans="1:15" x14ac:dyDescent="0.25">
      <c r="A6906" t="s">
        <v>12</v>
      </c>
      <c r="B6906" s="1">
        <v>44202</v>
      </c>
      <c r="C6906" t="s">
        <v>34</v>
      </c>
      <c r="D6906" t="s">
        <v>108</v>
      </c>
      <c r="E6906" t="s">
        <v>109</v>
      </c>
      <c r="F6906" t="s">
        <v>135</v>
      </c>
      <c r="G6906" t="s">
        <v>139</v>
      </c>
      <c r="H6906">
        <v>29</v>
      </c>
      <c r="I6906">
        <v>70</v>
      </c>
      <c r="J6906">
        <v>2030</v>
      </c>
      <c r="K6906" t="s">
        <v>81</v>
      </c>
      <c r="L6906" t="s">
        <v>137</v>
      </c>
      <c r="M6906" t="s">
        <v>138</v>
      </c>
      <c r="N6906">
        <v>1</v>
      </c>
      <c r="O6906">
        <v>2021</v>
      </c>
    </row>
    <row r="6907" spans="1:15" x14ac:dyDescent="0.25">
      <c r="A6907" t="s">
        <v>12</v>
      </c>
      <c r="B6907" s="1">
        <v>44202</v>
      </c>
      <c r="C6907" t="s">
        <v>34</v>
      </c>
      <c r="D6907" t="s">
        <v>108</v>
      </c>
      <c r="E6907" t="s">
        <v>109</v>
      </c>
      <c r="F6907" t="s">
        <v>141</v>
      </c>
      <c r="G6907" t="s">
        <v>136</v>
      </c>
      <c r="H6907">
        <v>19</v>
      </c>
      <c r="I6907">
        <v>68</v>
      </c>
      <c r="J6907">
        <v>1292</v>
      </c>
      <c r="K6907" t="s">
        <v>81</v>
      </c>
      <c r="L6907" t="s">
        <v>137</v>
      </c>
      <c r="M6907" t="s">
        <v>138</v>
      </c>
      <c r="N6907">
        <v>1</v>
      </c>
      <c r="O6907">
        <v>2021</v>
      </c>
    </row>
    <row r="6908" spans="1:15" x14ac:dyDescent="0.25">
      <c r="A6908" t="s">
        <v>12</v>
      </c>
      <c r="B6908" s="1">
        <v>44202</v>
      </c>
      <c r="C6908" t="s">
        <v>34</v>
      </c>
      <c r="D6908" t="s">
        <v>108</v>
      </c>
      <c r="E6908" t="s">
        <v>109</v>
      </c>
      <c r="F6908" t="s">
        <v>141</v>
      </c>
      <c r="G6908" t="s">
        <v>139</v>
      </c>
      <c r="H6908">
        <v>24</v>
      </c>
      <c r="I6908">
        <v>26</v>
      </c>
      <c r="J6908">
        <v>624</v>
      </c>
      <c r="K6908" t="s">
        <v>81</v>
      </c>
      <c r="L6908" t="s">
        <v>137</v>
      </c>
      <c r="M6908" t="s">
        <v>138</v>
      </c>
      <c r="N6908">
        <v>1</v>
      </c>
      <c r="O6908">
        <v>2021</v>
      </c>
    </row>
    <row r="6909" spans="1:15" x14ac:dyDescent="0.25">
      <c r="A6909" t="s">
        <v>12</v>
      </c>
      <c r="B6909" s="1">
        <v>44202</v>
      </c>
      <c r="C6909" t="s">
        <v>34</v>
      </c>
      <c r="D6909" t="s">
        <v>108</v>
      </c>
      <c r="E6909" t="s">
        <v>109</v>
      </c>
      <c r="F6909" t="s">
        <v>135</v>
      </c>
      <c r="G6909" t="s">
        <v>144</v>
      </c>
      <c r="H6909">
        <v>38</v>
      </c>
      <c r="I6909">
        <v>42</v>
      </c>
      <c r="J6909">
        <v>1596</v>
      </c>
      <c r="K6909" t="s">
        <v>81</v>
      </c>
      <c r="L6909" t="s">
        <v>137</v>
      </c>
      <c r="M6909" t="s">
        <v>138</v>
      </c>
      <c r="N6909">
        <v>1</v>
      </c>
      <c r="O6909">
        <v>2021</v>
      </c>
    </row>
    <row r="6910" spans="1:15" x14ac:dyDescent="0.25">
      <c r="A6910" t="s">
        <v>12</v>
      </c>
      <c r="B6910" s="1">
        <v>44202</v>
      </c>
      <c r="C6910" t="s">
        <v>34</v>
      </c>
      <c r="D6910" t="s">
        <v>108</v>
      </c>
      <c r="E6910" t="s">
        <v>109</v>
      </c>
      <c r="F6910" t="s">
        <v>141</v>
      </c>
      <c r="G6910" t="s">
        <v>144</v>
      </c>
      <c r="H6910">
        <v>28</v>
      </c>
      <c r="I6910">
        <v>75</v>
      </c>
      <c r="J6910">
        <v>2100</v>
      </c>
      <c r="K6910" t="s">
        <v>81</v>
      </c>
      <c r="L6910" t="s">
        <v>137</v>
      </c>
      <c r="M6910" t="s">
        <v>138</v>
      </c>
      <c r="N6910">
        <v>1</v>
      </c>
      <c r="O6910">
        <v>2021</v>
      </c>
    </row>
    <row r="6911" spans="1:15" x14ac:dyDescent="0.25">
      <c r="A6911" t="s">
        <v>12</v>
      </c>
      <c r="B6911" s="1">
        <v>44233</v>
      </c>
      <c r="C6911" t="s">
        <v>34</v>
      </c>
      <c r="D6911" t="s">
        <v>108</v>
      </c>
      <c r="E6911" t="s">
        <v>109</v>
      </c>
      <c r="F6911" t="s">
        <v>135</v>
      </c>
      <c r="G6911" t="s">
        <v>136</v>
      </c>
      <c r="H6911">
        <v>28</v>
      </c>
      <c r="I6911">
        <v>145</v>
      </c>
      <c r="J6911">
        <v>4060</v>
      </c>
      <c r="K6911" t="s">
        <v>81</v>
      </c>
      <c r="L6911" t="s">
        <v>148</v>
      </c>
      <c r="M6911" t="s">
        <v>143</v>
      </c>
      <c r="N6911">
        <v>2</v>
      </c>
      <c r="O6911">
        <v>2021</v>
      </c>
    </row>
    <row r="6912" spans="1:15" x14ac:dyDescent="0.25">
      <c r="A6912" t="s">
        <v>12</v>
      </c>
      <c r="B6912" s="1">
        <v>44233</v>
      </c>
      <c r="C6912" t="s">
        <v>34</v>
      </c>
      <c r="D6912" t="s">
        <v>108</v>
      </c>
      <c r="E6912" t="s">
        <v>109</v>
      </c>
      <c r="F6912" t="s">
        <v>135</v>
      </c>
      <c r="G6912" t="s">
        <v>139</v>
      </c>
      <c r="H6912">
        <v>28</v>
      </c>
      <c r="I6912">
        <v>45</v>
      </c>
      <c r="J6912">
        <v>1260</v>
      </c>
      <c r="K6912" t="s">
        <v>81</v>
      </c>
      <c r="L6912" t="s">
        <v>148</v>
      </c>
      <c r="M6912" t="s">
        <v>143</v>
      </c>
      <c r="N6912">
        <v>2</v>
      </c>
      <c r="O6912">
        <v>2021</v>
      </c>
    </row>
    <row r="6913" spans="1:15" x14ac:dyDescent="0.25">
      <c r="A6913" t="s">
        <v>12</v>
      </c>
      <c r="B6913" s="1">
        <v>44233</v>
      </c>
      <c r="C6913" t="s">
        <v>34</v>
      </c>
      <c r="D6913" t="s">
        <v>108</v>
      </c>
      <c r="E6913" t="s">
        <v>109</v>
      </c>
      <c r="F6913" t="s">
        <v>141</v>
      </c>
      <c r="G6913" t="s">
        <v>136</v>
      </c>
      <c r="H6913">
        <v>19</v>
      </c>
      <c r="I6913">
        <v>56</v>
      </c>
      <c r="J6913">
        <v>1064</v>
      </c>
      <c r="K6913" t="s">
        <v>81</v>
      </c>
      <c r="L6913" t="s">
        <v>148</v>
      </c>
      <c r="M6913" t="s">
        <v>143</v>
      </c>
      <c r="N6913">
        <v>2</v>
      </c>
      <c r="O6913">
        <v>2021</v>
      </c>
    </row>
    <row r="6914" spans="1:15" x14ac:dyDescent="0.25">
      <c r="A6914" t="s">
        <v>12</v>
      </c>
      <c r="B6914" s="1">
        <v>44233</v>
      </c>
      <c r="C6914" t="s">
        <v>34</v>
      </c>
      <c r="D6914" t="s">
        <v>110</v>
      </c>
      <c r="E6914" t="s">
        <v>111</v>
      </c>
      <c r="F6914" t="s">
        <v>141</v>
      </c>
      <c r="G6914" t="s">
        <v>139</v>
      </c>
      <c r="H6914">
        <v>25</v>
      </c>
      <c r="I6914">
        <v>23</v>
      </c>
      <c r="J6914">
        <v>575</v>
      </c>
      <c r="K6914" t="s">
        <v>81</v>
      </c>
      <c r="L6914" t="s">
        <v>148</v>
      </c>
      <c r="M6914" t="s">
        <v>143</v>
      </c>
      <c r="N6914">
        <v>2</v>
      </c>
      <c r="O6914">
        <v>2021</v>
      </c>
    </row>
    <row r="6915" spans="1:15" x14ac:dyDescent="0.25">
      <c r="A6915" t="s">
        <v>12</v>
      </c>
      <c r="B6915" s="1">
        <v>44233</v>
      </c>
      <c r="C6915" t="s">
        <v>34</v>
      </c>
      <c r="D6915" t="s">
        <v>110</v>
      </c>
      <c r="E6915" t="s">
        <v>111</v>
      </c>
      <c r="F6915" t="s">
        <v>135</v>
      </c>
      <c r="G6915" t="s">
        <v>144</v>
      </c>
      <c r="H6915">
        <v>38</v>
      </c>
      <c r="I6915">
        <v>38</v>
      </c>
      <c r="J6915">
        <v>1444</v>
      </c>
      <c r="K6915" t="s">
        <v>81</v>
      </c>
      <c r="L6915" t="s">
        <v>148</v>
      </c>
      <c r="M6915" t="s">
        <v>143</v>
      </c>
      <c r="N6915">
        <v>2</v>
      </c>
      <c r="O6915">
        <v>2021</v>
      </c>
    </row>
    <row r="6916" spans="1:15" x14ac:dyDescent="0.25">
      <c r="A6916" t="s">
        <v>12</v>
      </c>
      <c r="B6916" s="1">
        <v>44233</v>
      </c>
      <c r="C6916" t="s">
        <v>34</v>
      </c>
      <c r="D6916" t="s">
        <v>110</v>
      </c>
      <c r="E6916" t="s">
        <v>111</v>
      </c>
      <c r="F6916" t="s">
        <v>141</v>
      </c>
      <c r="G6916" t="s">
        <v>144</v>
      </c>
      <c r="H6916">
        <v>14</v>
      </c>
      <c r="I6916">
        <v>68</v>
      </c>
      <c r="J6916">
        <v>952</v>
      </c>
      <c r="K6916" t="s">
        <v>81</v>
      </c>
      <c r="L6916" t="s">
        <v>148</v>
      </c>
      <c r="M6916" t="s">
        <v>143</v>
      </c>
      <c r="N6916">
        <v>2</v>
      </c>
      <c r="O6916">
        <v>2021</v>
      </c>
    </row>
    <row r="6917" spans="1:15" x14ac:dyDescent="0.25">
      <c r="A6917" t="s">
        <v>12</v>
      </c>
      <c r="B6917" s="1">
        <v>44260</v>
      </c>
      <c r="C6917" t="s">
        <v>34</v>
      </c>
      <c r="D6917" t="s">
        <v>110</v>
      </c>
      <c r="E6917" t="s">
        <v>111</v>
      </c>
      <c r="F6917" t="s">
        <v>135</v>
      </c>
      <c r="G6917" t="s">
        <v>136</v>
      </c>
      <c r="H6917">
        <v>19</v>
      </c>
      <c r="I6917">
        <v>136</v>
      </c>
      <c r="J6917">
        <v>2584</v>
      </c>
      <c r="K6917" t="s">
        <v>81</v>
      </c>
      <c r="L6917" t="s">
        <v>149</v>
      </c>
      <c r="M6917" t="s">
        <v>142</v>
      </c>
      <c r="N6917">
        <v>3</v>
      </c>
      <c r="O6917">
        <v>2021</v>
      </c>
    </row>
    <row r="6918" spans="1:15" x14ac:dyDescent="0.25">
      <c r="A6918" t="s">
        <v>12</v>
      </c>
      <c r="B6918" s="1">
        <v>44260</v>
      </c>
      <c r="C6918" t="s">
        <v>34</v>
      </c>
      <c r="D6918" t="s">
        <v>110</v>
      </c>
      <c r="E6918" t="s">
        <v>111</v>
      </c>
      <c r="F6918" t="s">
        <v>135</v>
      </c>
      <c r="G6918" t="s">
        <v>139</v>
      </c>
      <c r="H6918">
        <v>19</v>
      </c>
      <c r="I6918">
        <v>47</v>
      </c>
      <c r="J6918">
        <v>893</v>
      </c>
      <c r="K6918" t="s">
        <v>81</v>
      </c>
      <c r="L6918" t="s">
        <v>149</v>
      </c>
      <c r="M6918" t="s">
        <v>142</v>
      </c>
      <c r="N6918">
        <v>3</v>
      </c>
      <c r="O6918">
        <v>2021</v>
      </c>
    </row>
    <row r="6919" spans="1:15" x14ac:dyDescent="0.25">
      <c r="A6919" t="s">
        <v>12</v>
      </c>
      <c r="B6919" s="1">
        <v>44260</v>
      </c>
      <c r="C6919" t="s">
        <v>34</v>
      </c>
      <c r="D6919" t="s">
        <v>110</v>
      </c>
      <c r="E6919" t="s">
        <v>111</v>
      </c>
      <c r="F6919" t="s">
        <v>141</v>
      </c>
      <c r="G6919" t="s">
        <v>136</v>
      </c>
      <c r="H6919">
        <v>9</v>
      </c>
      <c r="I6919">
        <v>65</v>
      </c>
      <c r="J6919">
        <v>585</v>
      </c>
      <c r="K6919" t="s">
        <v>81</v>
      </c>
      <c r="L6919" t="s">
        <v>149</v>
      </c>
      <c r="M6919" t="s">
        <v>142</v>
      </c>
      <c r="N6919">
        <v>3</v>
      </c>
      <c r="O6919">
        <v>2021</v>
      </c>
    </row>
    <row r="6920" spans="1:15" x14ac:dyDescent="0.25">
      <c r="A6920" t="s">
        <v>12</v>
      </c>
      <c r="B6920" s="1">
        <v>44260</v>
      </c>
      <c r="C6920" t="s">
        <v>34</v>
      </c>
      <c r="D6920" t="s">
        <v>110</v>
      </c>
      <c r="E6920" t="s">
        <v>111</v>
      </c>
      <c r="F6920" t="s">
        <v>141</v>
      </c>
      <c r="G6920" t="s">
        <v>139</v>
      </c>
      <c r="H6920">
        <v>14</v>
      </c>
      <c r="I6920">
        <v>28</v>
      </c>
      <c r="J6920">
        <v>392</v>
      </c>
      <c r="K6920" t="s">
        <v>81</v>
      </c>
      <c r="L6920" t="s">
        <v>149</v>
      </c>
      <c r="M6920" t="s">
        <v>142</v>
      </c>
      <c r="N6920">
        <v>3</v>
      </c>
      <c r="O6920">
        <v>2021</v>
      </c>
    </row>
    <row r="6921" spans="1:15" x14ac:dyDescent="0.25">
      <c r="A6921" t="s">
        <v>12</v>
      </c>
      <c r="B6921" s="1">
        <v>44260</v>
      </c>
      <c r="C6921" t="s">
        <v>34</v>
      </c>
      <c r="D6921" t="s">
        <v>110</v>
      </c>
      <c r="E6921" t="s">
        <v>111</v>
      </c>
      <c r="F6921" t="s">
        <v>135</v>
      </c>
      <c r="G6921" t="s">
        <v>144</v>
      </c>
      <c r="H6921">
        <v>28</v>
      </c>
      <c r="I6921">
        <v>39</v>
      </c>
      <c r="J6921">
        <v>1092</v>
      </c>
      <c r="K6921" t="s">
        <v>81</v>
      </c>
      <c r="L6921" t="s">
        <v>149</v>
      </c>
      <c r="M6921" t="s">
        <v>142</v>
      </c>
      <c r="N6921">
        <v>3</v>
      </c>
      <c r="O6921">
        <v>2021</v>
      </c>
    </row>
    <row r="6922" spans="1:15" x14ac:dyDescent="0.25">
      <c r="A6922" t="s">
        <v>12</v>
      </c>
      <c r="B6922" s="1">
        <v>44260</v>
      </c>
      <c r="C6922" t="s">
        <v>34</v>
      </c>
      <c r="D6922" t="s">
        <v>110</v>
      </c>
      <c r="E6922" t="s">
        <v>111</v>
      </c>
      <c r="F6922" t="s">
        <v>141</v>
      </c>
      <c r="G6922" t="s">
        <v>144</v>
      </c>
      <c r="H6922">
        <v>20</v>
      </c>
      <c r="I6922">
        <v>68</v>
      </c>
      <c r="J6922">
        <v>1360</v>
      </c>
      <c r="K6922" t="s">
        <v>81</v>
      </c>
      <c r="L6922" t="s">
        <v>149</v>
      </c>
      <c r="M6922" t="s">
        <v>142</v>
      </c>
      <c r="N6922">
        <v>3</v>
      </c>
      <c r="O6922">
        <v>2021</v>
      </c>
    </row>
    <row r="6923" spans="1:15" x14ac:dyDescent="0.25">
      <c r="A6923" t="s">
        <v>12</v>
      </c>
      <c r="B6923" s="1">
        <v>44292</v>
      </c>
      <c r="C6923" t="s">
        <v>34</v>
      </c>
      <c r="D6923" t="s">
        <v>110</v>
      </c>
      <c r="E6923" t="s">
        <v>111</v>
      </c>
      <c r="F6923" t="s">
        <v>135</v>
      </c>
      <c r="G6923" t="s">
        <v>136</v>
      </c>
      <c r="H6923">
        <v>20</v>
      </c>
      <c r="I6923">
        <v>124</v>
      </c>
      <c r="J6923">
        <v>2480</v>
      </c>
      <c r="K6923" t="s">
        <v>81</v>
      </c>
      <c r="L6923" t="s">
        <v>150</v>
      </c>
      <c r="M6923" t="s">
        <v>147</v>
      </c>
      <c r="N6923">
        <v>4</v>
      </c>
      <c r="O6923">
        <v>2021</v>
      </c>
    </row>
    <row r="6924" spans="1:15" x14ac:dyDescent="0.25">
      <c r="A6924" t="s">
        <v>12</v>
      </c>
      <c r="B6924" s="1">
        <v>44292</v>
      </c>
      <c r="C6924" t="s">
        <v>34</v>
      </c>
      <c r="D6924" t="s">
        <v>110</v>
      </c>
      <c r="E6924" t="s">
        <v>111</v>
      </c>
      <c r="F6924" t="s">
        <v>135</v>
      </c>
      <c r="G6924" t="s">
        <v>139</v>
      </c>
      <c r="H6924">
        <v>18</v>
      </c>
      <c r="I6924">
        <v>49</v>
      </c>
      <c r="J6924">
        <v>882</v>
      </c>
      <c r="K6924" t="s">
        <v>81</v>
      </c>
      <c r="L6924" t="s">
        <v>150</v>
      </c>
      <c r="M6924" t="s">
        <v>147</v>
      </c>
      <c r="N6924">
        <v>4</v>
      </c>
      <c r="O6924">
        <v>2021</v>
      </c>
    </row>
    <row r="6925" spans="1:15" x14ac:dyDescent="0.25">
      <c r="A6925" t="s">
        <v>12</v>
      </c>
      <c r="B6925" s="1">
        <v>44292</v>
      </c>
      <c r="C6925" t="s">
        <v>34</v>
      </c>
      <c r="D6925" t="s">
        <v>110</v>
      </c>
      <c r="E6925" t="s">
        <v>111</v>
      </c>
      <c r="F6925" t="s">
        <v>141</v>
      </c>
      <c r="G6925" t="s">
        <v>136</v>
      </c>
      <c r="H6925">
        <v>10</v>
      </c>
      <c r="I6925">
        <v>53</v>
      </c>
      <c r="J6925">
        <v>530</v>
      </c>
      <c r="K6925" t="s">
        <v>81</v>
      </c>
      <c r="L6925" t="s">
        <v>150</v>
      </c>
      <c r="M6925" t="s">
        <v>147</v>
      </c>
      <c r="N6925">
        <v>4</v>
      </c>
      <c r="O6925">
        <v>2021</v>
      </c>
    </row>
    <row r="6926" spans="1:15" x14ac:dyDescent="0.25">
      <c r="A6926" t="s">
        <v>12</v>
      </c>
      <c r="B6926" s="1">
        <v>44292</v>
      </c>
      <c r="C6926" t="s">
        <v>34</v>
      </c>
      <c r="D6926" t="s">
        <v>110</v>
      </c>
      <c r="E6926" t="s">
        <v>111</v>
      </c>
      <c r="F6926" t="s">
        <v>141</v>
      </c>
      <c r="G6926" t="s">
        <v>139</v>
      </c>
      <c r="H6926">
        <v>15</v>
      </c>
      <c r="I6926">
        <v>28</v>
      </c>
      <c r="J6926">
        <v>420</v>
      </c>
      <c r="K6926" t="s">
        <v>81</v>
      </c>
      <c r="L6926" t="s">
        <v>150</v>
      </c>
      <c r="M6926" t="s">
        <v>147</v>
      </c>
      <c r="N6926">
        <v>4</v>
      </c>
      <c r="O6926">
        <v>2021</v>
      </c>
    </row>
    <row r="6927" spans="1:15" x14ac:dyDescent="0.25">
      <c r="A6927" t="s">
        <v>12</v>
      </c>
      <c r="B6927" s="1">
        <v>44292</v>
      </c>
      <c r="C6927" t="s">
        <v>34</v>
      </c>
      <c r="D6927" t="s">
        <v>110</v>
      </c>
      <c r="E6927" t="s">
        <v>111</v>
      </c>
      <c r="F6927" t="s">
        <v>135</v>
      </c>
      <c r="G6927" t="s">
        <v>144</v>
      </c>
      <c r="H6927">
        <v>55</v>
      </c>
      <c r="I6927">
        <v>34</v>
      </c>
      <c r="J6927">
        <v>1870</v>
      </c>
      <c r="K6927" t="s">
        <v>81</v>
      </c>
      <c r="L6927" t="s">
        <v>150</v>
      </c>
      <c r="M6927" t="s">
        <v>147</v>
      </c>
      <c r="N6927">
        <v>4</v>
      </c>
      <c r="O6927">
        <v>2021</v>
      </c>
    </row>
    <row r="6928" spans="1:15" x14ac:dyDescent="0.25">
      <c r="A6928" t="s">
        <v>12</v>
      </c>
      <c r="B6928" s="1">
        <v>44292</v>
      </c>
      <c r="C6928" t="s">
        <v>34</v>
      </c>
      <c r="D6928" t="s">
        <v>110</v>
      </c>
      <c r="E6928" t="s">
        <v>111</v>
      </c>
      <c r="F6928" t="s">
        <v>141</v>
      </c>
      <c r="G6928" t="s">
        <v>144</v>
      </c>
      <c r="H6928">
        <v>46</v>
      </c>
      <c r="I6928">
        <v>63</v>
      </c>
      <c r="J6928">
        <v>2898</v>
      </c>
      <c r="K6928" t="s">
        <v>81</v>
      </c>
      <c r="L6928" t="s">
        <v>150</v>
      </c>
      <c r="M6928" t="s">
        <v>147</v>
      </c>
      <c r="N6928">
        <v>4</v>
      </c>
      <c r="O6928">
        <v>2021</v>
      </c>
    </row>
    <row r="6929" spans="1:15" x14ac:dyDescent="0.25">
      <c r="A6929" t="s">
        <v>12</v>
      </c>
      <c r="B6929" s="1">
        <v>44323</v>
      </c>
      <c r="C6929" t="s">
        <v>34</v>
      </c>
      <c r="D6929" t="s">
        <v>110</v>
      </c>
      <c r="E6929" t="s">
        <v>111</v>
      </c>
      <c r="F6929" t="s">
        <v>135</v>
      </c>
      <c r="G6929" t="s">
        <v>136</v>
      </c>
      <c r="H6929">
        <v>57</v>
      </c>
      <c r="I6929">
        <v>146</v>
      </c>
      <c r="J6929">
        <v>8322</v>
      </c>
      <c r="K6929" t="s">
        <v>81</v>
      </c>
      <c r="L6929" t="s">
        <v>151</v>
      </c>
      <c r="M6929" t="s">
        <v>142</v>
      </c>
      <c r="N6929">
        <v>5</v>
      </c>
      <c r="O6929">
        <v>2021</v>
      </c>
    </row>
    <row r="6930" spans="1:15" x14ac:dyDescent="0.25">
      <c r="A6930" t="s">
        <v>12</v>
      </c>
      <c r="B6930" s="1">
        <v>44323</v>
      </c>
      <c r="C6930" t="s">
        <v>34</v>
      </c>
      <c r="D6930" t="s">
        <v>110</v>
      </c>
      <c r="E6930" t="s">
        <v>111</v>
      </c>
      <c r="F6930" t="s">
        <v>135</v>
      </c>
      <c r="G6930" t="s">
        <v>139</v>
      </c>
      <c r="H6930">
        <v>37</v>
      </c>
      <c r="I6930">
        <v>63</v>
      </c>
      <c r="J6930">
        <v>2331</v>
      </c>
      <c r="K6930" t="s">
        <v>81</v>
      </c>
      <c r="L6930" t="s">
        <v>151</v>
      </c>
      <c r="M6930" t="s">
        <v>142</v>
      </c>
      <c r="N6930">
        <v>5</v>
      </c>
      <c r="O6930">
        <v>2021</v>
      </c>
    </row>
    <row r="6931" spans="1:15" x14ac:dyDescent="0.25">
      <c r="A6931" t="s">
        <v>12</v>
      </c>
      <c r="B6931" s="1">
        <v>44323</v>
      </c>
      <c r="C6931" t="s">
        <v>34</v>
      </c>
      <c r="D6931" t="s">
        <v>110</v>
      </c>
      <c r="E6931" t="s">
        <v>111</v>
      </c>
      <c r="F6931" t="s">
        <v>141</v>
      </c>
      <c r="G6931" t="s">
        <v>136</v>
      </c>
      <c r="H6931">
        <v>33</v>
      </c>
      <c r="I6931">
        <v>54</v>
      </c>
      <c r="J6931">
        <v>1782</v>
      </c>
      <c r="K6931" t="s">
        <v>81</v>
      </c>
      <c r="L6931" t="s">
        <v>151</v>
      </c>
      <c r="M6931" t="s">
        <v>142</v>
      </c>
      <c r="N6931">
        <v>5</v>
      </c>
      <c r="O6931">
        <v>2021</v>
      </c>
    </row>
    <row r="6932" spans="1:15" x14ac:dyDescent="0.25">
      <c r="A6932" t="s">
        <v>12</v>
      </c>
      <c r="B6932" s="1">
        <v>44323</v>
      </c>
      <c r="C6932" t="s">
        <v>34</v>
      </c>
      <c r="D6932" t="s">
        <v>110</v>
      </c>
      <c r="E6932" t="s">
        <v>111</v>
      </c>
      <c r="F6932" t="s">
        <v>141</v>
      </c>
      <c r="G6932" t="s">
        <v>139</v>
      </c>
      <c r="H6932">
        <v>33</v>
      </c>
      <c r="I6932">
        <v>34</v>
      </c>
      <c r="J6932">
        <v>1122</v>
      </c>
      <c r="K6932" t="s">
        <v>81</v>
      </c>
      <c r="L6932" t="s">
        <v>151</v>
      </c>
      <c r="M6932" t="s">
        <v>142</v>
      </c>
      <c r="N6932">
        <v>5</v>
      </c>
      <c r="O6932">
        <v>2021</v>
      </c>
    </row>
    <row r="6933" spans="1:15" x14ac:dyDescent="0.25">
      <c r="A6933" t="s">
        <v>12</v>
      </c>
      <c r="B6933" s="1">
        <v>44323</v>
      </c>
      <c r="C6933" t="s">
        <v>34</v>
      </c>
      <c r="D6933" t="s">
        <v>110</v>
      </c>
      <c r="E6933" t="s">
        <v>111</v>
      </c>
      <c r="F6933" t="s">
        <v>135</v>
      </c>
      <c r="G6933" t="s">
        <v>144</v>
      </c>
      <c r="H6933">
        <v>43</v>
      </c>
      <c r="I6933">
        <v>42</v>
      </c>
      <c r="J6933">
        <v>1806</v>
      </c>
      <c r="K6933" t="s">
        <v>81</v>
      </c>
      <c r="L6933" t="s">
        <v>151</v>
      </c>
      <c r="M6933" t="s">
        <v>142</v>
      </c>
      <c r="N6933">
        <v>5</v>
      </c>
      <c r="O6933">
        <v>2021</v>
      </c>
    </row>
    <row r="6934" spans="1:15" x14ac:dyDescent="0.25">
      <c r="A6934" t="s">
        <v>12</v>
      </c>
      <c r="B6934" s="1">
        <v>44323</v>
      </c>
      <c r="C6934" t="s">
        <v>34</v>
      </c>
      <c r="D6934" t="s">
        <v>110</v>
      </c>
      <c r="E6934" t="s">
        <v>111</v>
      </c>
      <c r="F6934" t="s">
        <v>141</v>
      </c>
      <c r="G6934" t="s">
        <v>144</v>
      </c>
      <c r="H6934">
        <v>46</v>
      </c>
      <c r="I6934">
        <v>69</v>
      </c>
      <c r="J6934">
        <v>3174</v>
      </c>
      <c r="K6934" t="s">
        <v>81</v>
      </c>
      <c r="L6934" t="s">
        <v>151</v>
      </c>
      <c r="M6934" t="s">
        <v>142</v>
      </c>
      <c r="N6934">
        <v>5</v>
      </c>
      <c r="O6934">
        <v>2021</v>
      </c>
    </row>
    <row r="6935" spans="1:15" x14ac:dyDescent="0.25">
      <c r="A6935" t="s">
        <v>12</v>
      </c>
      <c r="B6935" s="1">
        <v>44353</v>
      </c>
      <c r="C6935" t="s">
        <v>34</v>
      </c>
      <c r="D6935" t="s">
        <v>110</v>
      </c>
      <c r="E6935" t="s">
        <v>111</v>
      </c>
      <c r="F6935" t="s">
        <v>135</v>
      </c>
      <c r="G6935" t="s">
        <v>136</v>
      </c>
      <c r="H6935">
        <v>32</v>
      </c>
      <c r="I6935">
        <v>137</v>
      </c>
      <c r="J6935">
        <v>4384</v>
      </c>
      <c r="K6935" t="s">
        <v>81</v>
      </c>
      <c r="L6935" t="s">
        <v>158</v>
      </c>
      <c r="M6935" t="s">
        <v>145</v>
      </c>
      <c r="N6935">
        <v>6</v>
      </c>
      <c r="O6935">
        <v>2021</v>
      </c>
    </row>
    <row r="6936" spans="1:15" x14ac:dyDescent="0.25">
      <c r="A6936" t="s">
        <v>12</v>
      </c>
      <c r="B6936" s="1">
        <v>44353</v>
      </c>
      <c r="C6936" t="s">
        <v>34</v>
      </c>
      <c r="D6936" t="s">
        <v>110</v>
      </c>
      <c r="E6936" t="s">
        <v>111</v>
      </c>
      <c r="F6936" t="s">
        <v>135</v>
      </c>
      <c r="G6936" t="s">
        <v>139</v>
      </c>
      <c r="H6936">
        <v>28</v>
      </c>
      <c r="I6936">
        <v>77</v>
      </c>
      <c r="J6936">
        <v>2156</v>
      </c>
      <c r="K6936" t="s">
        <v>81</v>
      </c>
      <c r="L6936" t="s">
        <v>158</v>
      </c>
      <c r="M6936" t="s">
        <v>145</v>
      </c>
      <c r="N6936">
        <v>6</v>
      </c>
      <c r="O6936">
        <v>2021</v>
      </c>
    </row>
    <row r="6937" spans="1:15" x14ac:dyDescent="0.25">
      <c r="A6937" t="s">
        <v>12</v>
      </c>
      <c r="B6937" s="1">
        <v>44353</v>
      </c>
      <c r="C6937" t="s">
        <v>34</v>
      </c>
      <c r="D6937" t="s">
        <v>110</v>
      </c>
      <c r="E6937" t="s">
        <v>111</v>
      </c>
      <c r="F6937" t="s">
        <v>141</v>
      </c>
      <c r="G6937" t="s">
        <v>136</v>
      </c>
      <c r="H6937">
        <v>23</v>
      </c>
      <c r="I6937">
        <v>50</v>
      </c>
      <c r="J6937">
        <v>1150</v>
      </c>
      <c r="K6937" t="s">
        <v>81</v>
      </c>
      <c r="L6937" t="s">
        <v>158</v>
      </c>
      <c r="M6937" t="s">
        <v>145</v>
      </c>
      <c r="N6937">
        <v>6</v>
      </c>
      <c r="O6937">
        <v>2021</v>
      </c>
    </row>
    <row r="6938" spans="1:15" x14ac:dyDescent="0.25">
      <c r="A6938" t="s">
        <v>12</v>
      </c>
      <c r="B6938" s="1">
        <v>44353</v>
      </c>
      <c r="C6938" t="s">
        <v>34</v>
      </c>
      <c r="D6938" t="s">
        <v>110</v>
      </c>
      <c r="E6938" t="s">
        <v>111</v>
      </c>
      <c r="F6938" t="s">
        <v>141</v>
      </c>
      <c r="G6938" t="s">
        <v>139</v>
      </c>
      <c r="H6938">
        <v>24</v>
      </c>
      <c r="I6938">
        <v>44</v>
      </c>
      <c r="J6938">
        <v>1056</v>
      </c>
      <c r="K6938" t="s">
        <v>81</v>
      </c>
      <c r="L6938" t="s">
        <v>158</v>
      </c>
      <c r="M6938" t="s">
        <v>145</v>
      </c>
      <c r="N6938">
        <v>6</v>
      </c>
      <c r="O6938">
        <v>2021</v>
      </c>
    </row>
    <row r="6939" spans="1:15" x14ac:dyDescent="0.25">
      <c r="A6939" t="s">
        <v>12</v>
      </c>
      <c r="B6939" s="1">
        <v>44353</v>
      </c>
      <c r="C6939" t="s">
        <v>34</v>
      </c>
      <c r="D6939" t="s">
        <v>110</v>
      </c>
      <c r="E6939" t="s">
        <v>111</v>
      </c>
      <c r="F6939" t="s">
        <v>135</v>
      </c>
      <c r="G6939" t="s">
        <v>144</v>
      </c>
      <c r="H6939">
        <v>34</v>
      </c>
      <c r="I6939">
        <v>44</v>
      </c>
      <c r="J6939">
        <v>1496</v>
      </c>
      <c r="K6939" t="s">
        <v>81</v>
      </c>
      <c r="L6939" t="s">
        <v>158</v>
      </c>
      <c r="M6939" t="s">
        <v>145</v>
      </c>
      <c r="N6939">
        <v>6</v>
      </c>
      <c r="O6939">
        <v>2021</v>
      </c>
    </row>
    <row r="6940" spans="1:15" x14ac:dyDescent="0.25">
      <c r="A6940" t="s">
        <v>12</v>
      </c>
      <c r="B6940" s="1">
        <v>44353</v>
      </c>
      <c r="C6940" t="s">
        <v>34</v>
      </c>
      <c r="D6940" t="s">
        <v>110</v>
      </c>
      <c r="E6940" t="s">
        <v>111</v>
      </c>
      <c r="F6940" t="s">
        <v>141</v>
      </c>
      <c r="G6940" t="s">
        <v>144</v>
      </c>
      <c r="H6940">
        <v>51</v>
      </c>
      <c r="I6940">
        <v>85</v>
      </c>
      <c r="J6940">
        <v>4335</v>
      </c>
      <c r="K6940" t="s">
        <v>81</v>
      </c>
      <c r="L6940" t="s">
        <v>158</v>
      </c>
      <c r="M6940" t="s">
        <v>145</v>
      </c>
      <c r="N6940">
        <v>6</v>
      </c>
      <c r="O6940">
        <v>2021</v>
      </c>
    </row>
    <row r="6941" spans="1:15" x14ac:dyDescent="0.25">
      <c r="A6941" t="s">
        <v>12</v>
      </c>
      <c r="B6941" s="1">
        <v>44382</v>
      </c>
      <c r="C6941" t="s">
        <v>34</v>
      </c>
      <c r="D6941" t="s">
        <v>110</v>
      </c>
      <c r="E6941" t="s">
        <v>111</v>
      </c>
      <c r="F6941" t="s">
        <v>135</v>
      </c>
      <c r="G6941" t="s">
        <v>136</v>
      </c>
      <c r="H6941">
        <v>49</v>
      </c>
      <c r="I6941">
        <v>138</v>
      </c>
      <c r="J6941">
        <v>6762</v>
      </c>
      <c r="K6941" t="s">
        <v>81</v>
      </c>
      <c r="L6941" t="s">
        <v>152</v>
      </c>
      <c r="M6941" t="s">
        <v>146</v>
      </c>
      <c r="N6941">
        <v>7</v>
      </c>
      <c r="O6941">
        <v>2021</v>
      </c>
    </row>
    <row r="6942" spans="1:15" x14ac:dyDescent="0.25">
      <c r="A6942" t="s">
        <v>12</v>
      </c>
      <c r="B6942" s="1">
        <v>44382</v>
      </c>
      <c r="C6942" t="s">
        <v>34</v>
      </c>
      <c r="D6942" t="s">
        <v>110</v>
      </c>
      <c r="E6942" t="s">
        <v>111</v>
      </c>
      <c r="F6942" t="s">
        <v>135</v>
      </c>
      <c r="G6942" t="s">
        <v>139</v>
      </c>
      <c r="H6942">
        <v>44</v>
      </c>
      <c r="I6942">
        <v>87</v>
      </c>
      <c r="J6942">
        <v>3828</v>
      </c>
      <c r="K6942" t="s">
        <v>81</v>
      </c>
      <c r="L6942" t="s">
        <v>152</v>
      </c>
      <c r="M6942" t="s">
        <v>146</v>
      </c>
      <c r="N6942">
        <v>7</v>
      </c>
      <c r="O6942">
        <v>2021</v>
      </c>
    </row>
    <row r="6943" spans="1:15" x14ac:dyDescent="0.25">
      <c r="A6943" t="s">
        <v>12</v>
      </c>
      <c r="B6943" s="1">
        <v>44382</v>
      </c>
      <c r="C6943" t="s">
        <v>34</v>
      </c>
      <c r="D6943" t="s">
        <v>110</v>
      </c>
      <c r="E6943" t="s">
        <v>111</v>
      </c>
      <c r="F6943" t="s">
        <v>141</v>
      </c>
      <c r="G6943" t="s">
        <v>136</v>
      </c>
      <c r="H6943">
        <v>36</v>
      </c>
      <c r="I6943">
        <v>68</v>
      </c>
      <c r="J6943">
        <v>2448</v>
      </c>
      <c r="K6943" t="s">
        <v>81</v>
      </c>
      <c r="L6943" t="s">
        <v>152</v>
      </c>
      <c r="M6943" t="s">
        <v>146</v>
      </c>
      <c r="N6943">
        <v>7</v>
      </c>
      <c r="O6943">
        <v>2021</v>
      </c>
    </row>
    <row r="6944" spans="1:15" x14ac:dyDescent="0.25">
      <c r="A6944" t="s">
        <v>12</v>
      </c>
      <c r="B6944" s="1">
        <v>44382</v>
      </c>
      <c r="C6944" t="s">
        <v>34</v>
      </c>
      <c r="D6944" t="s">
        <v>110</v>
      </c>
      <c r="E6944" t="s">
        <v>111</v>
      </c>
      <c r="F6944" t="s">
        <v>141</v>
      </c>
      <c r="G6944" t="s">
        <v>139</v>
      </c>
      <c r="H6944">
        <v>37</v>
      </c>
      <c r="I6944">
        <v>47</v>
      </c>
      <c r="J6944">
        <v>1739</v>
      </c>
      <c r="K6944" t="s">
        <v>81</v>
      </c>
      <c r="L6944" t="s">
        <v>152</v>
      </c>
      <c r="M6944" t="s">
        <v>146</v>
      </c>
      <c r="N6944">
        <v>7</v>
      </c>
      <c r="O6944">
        <v>2021</v>
      </c>
    </row>
    <row r="6945" spans="1:15" x14ac:dyDescent="0.25">
      <c r="A6945" t="s">
        <v>12</v>
      </c>
      <c r="B6945" s="1">
        <v>44382</v>
      </c>
      <c r="C6945" t="s">
        <v>34</v>
      </c>
      <c r="D6945" t="s">
        <v>110</v>
      </c>
      <c r="E6945" t="s">
        <v>111</v>
      </c>
      <c r="F6945" t="s">
        <v>135</v>
      </c>
      <c r="G6945" t="s">
        <v>144</v>
      </c>
      <c r="H6945">
        <v>46</v>
      </c>
      <c r="I6945">
        <v>60</v>
      </c>
      <c r="J6945">
        <v>2760</v>
      </c>
      <c r="K6945" t="s">
        <v>81</v>
      </c>
      <c r="L6945" t="s">
        <v>152</v>
      </c>
      <c r="M6945" t="s">
        <v>146</v>
      </c>
      <c r="N6945">
        <v>7</v>
      </c>
      <c r="O6945">
        <v>2021</v>
      </c>
    </row>
    <row r="6946" spans="1:15" x14ac:dyDescent="0.25">
      <c r="A6946" t="s">
        <v>12</v>
      </c>
      <c r="B6946" s="1">
        <v>44382</v>
      </c>
      <c r="C6946" t="s">
        <v>34</v>
      </c>
      <c r="D6946" t="s">
        <v>110</v>
      </c>
      <c r="E6946" t="s">
        <v>111</v>
      </c>
      <c r="F6946" t="s">
        <v>141</v>
      </c>
      <c r="G6946" t="s">
        <v>144</v>
      </c>
      <c r="H6946">
        <v>51</v>
      </c>
      <c r="I6946">
        <v>94</v>
      </c>
      <c r="J6946">
        <v>4794</v>
      </c>
      <c r="K6946" t="s">
        <v>81</v>
      </c>
      <c r="L6946" t="s">
        <v>152</v>
      </c>
      <c r="M6946" t="s">
        <v>146</v>
      </c>
      <c r="N6946">
        <v>7</v>
      </c>
      <c r="O6946">
        <v>2021</v>
      </c>
    </row>
    <row r="6947" spans="1:15" x14ac:dyDescent="0.25">
      <c r="A6947" t="s">
        <v>12</v>
      </c>
      <c r="B6947" s="1">
        <v>44414</v>
      </c>
      <c r="C6947" t="s">
        <v>34</v>
      </c>
      <c r="D6947" t="s">
        <v>110</v>
      </c>
      <c r="E6947" t="s">
        <v>111</v>
      </c>
      <c r="F6947" t="s">
        <v>135</v>
      </c>
      <c r="G6947" t="s">
        <v>136</v>
      </c>
      <c r="H6947">
        <v>49</v>
      </c>
      <c r="I6947">
        <v>131</v>
      </c>
      <c r="J6947">
        <v>6419</v>
      </c>
      <c r="K6947" t="s">
        <v>81</v>
      </c>
      <c r="L6947" t="s">
        <v>153</v>
      </c>
      <c r="M6947" t="s">
        <v>142</v>
      </c>
      <c r="N6947">
        <v>8</v>
      </c>
      <c r="O6947">
        <v>2021</v>
      </c>
    </row>
    <row r="6948" spans="1:15" x14ac:dyDescent="0.25">
      <c r="A6948" t="s">
        <v>12</v>
      </c>
      <c r="B6948" s="1">
        <v>44414</v>
      </c>
      <c r="C6948" t="s">
        <v>34</v>
      </c>
      <c r="D6948" t="s">
        <v>110</v>
      </c>
      <c r="E6948" t="s">
        <v>111</v>
      </c>
      <c r="F6948" t="s">
        <v>135</v>
      </c>
      <c r="G6948" t="s">
        <v>139</v>
      </c>
      <c r="H6948">
        <v>42</v>
      </c>
      <c r="I6948">
        <v>78</v>
      </c>
      <c r="J6948">
        <v>3276</v>
      </c>
      <c r="K6948" t="s">
        <v>81</v>
      </c>
      <c r="L6948" t="s">
        <v>153</v>
      </c>
      <c r="M6948" t="s">
        <v>142</v>
      </c>
      <c r="N6948">
        <v>8</v>
      </c>
      <c r="O6948">
        <v>2021</v>
      </c>
    </row>
    <row r="6949" spans="1:15" x14ac:dyDescent="0.25">
      <c r="A6949" t="s">
        <v>12</v>
      </c>
      <c r="B6949" s="1">
        <v>44414</v>
      </c>
      <c r="C6949" t="s">
        <v>34</v>
      </c>
      <c r="D6949" t="s">
        <v>110</v>
      </c>
      <c r="E6949" t="s">
        <v>111</v>
      </c>
      <c r="F6949" t="s">
        <v>141</v>
      </c>
      <c r="G6949" t="s">
        <v>136</v>
      </c>
      <c r="H6949">
        <v>39</v>
      </c>
      <c r="I6949">
        <v>61</v>
      </c>
      <c r="J6949">
        <v>2379</v>
      </c>
      <c r="K6949" t="s">
        <v>81</v>
      </c>
      <c r="L6949" t="s">
        <v>153</v>
      </c>
      <c r="M6949" t="s">
        <v>142</v>
      </c>
      <c r="N6949">
        <v>8</v>
      </c>
      <c r="O6949">
        <v>2021</v>
      </c>
    </row>
    <row r="6950" spans="1:15" x14ac:dyDescent="0.25">
      <c r="A6950" t="s">
        <v>12</v>
      </c>
      <c r="B6950" s="1">
        <v>44414</v>
      </c>
      <c r="C6950" t="s">
        <v>34</v>
      </c>
      <c r="D6950" t="s">
        <v>110</v>
      </c>
      <c r="E6950" t="s">
        <v>111</v>
      </c>
      <c r="F6950" t="s">
        <v>141</v>
      </c>
      <c r="G6950" t="s">
        <v>139</v>
      </c>
      <c r="H6950">
        <v>37</v>
      </c>
      <c r="I6950">
        <v>54</v>
      </c>
      <c r="J6950">
        <v>1998</v>
      </c>
      <c r="K6950" t="s">
        <v>81</v>
      </c>
      <c r="L6950" t="s">
        <v>153</v>
      </c>
      <c r="M6950" t="s">
        <v>142</v>
      </c>
      <c r="N6950">
        <v>8</v>
      </c>
      <c r="O6950">
        <v>2021</v>
      </c>
    </row>
    <row r="6951" spans="1:15" x14ac:dyDescent="0.25">
      <c r="A6951" t="s">
        <v>12</v>
      </c>
      <c r="B6951" s="1">
        <v>44414</v>
      </c>
      <c r="C6951" t="s">
        <v>34</v>
      </c>
      <c r="D6951" t="s">
        <v>110</v>
      </c>
      <c r="E6951" t="s">
        <v>111</v>
      </c>
      <c r="F6951" t="s">
        <v>135</v>
      </c>
      <c r="G6951" t="s">
        <v>144</v>
      </c>
      <c r="H6951">
        <v>48</v>
      </c>
      <c r="I6951">
        <v>51</v>
      </c>
      <c r="J6951">
        <v>2448</v>
      </c>
      <c r="K6951" t="s">
        <v>81</v>
      </c>
      <c r="L6951" t="s">
        <v>153</v>
      </c>
      <c r="M6951" t="s">
        <v>142</v>
      </c>
      <c r="N6951">
        <v>8</v>
      </c>
      <c r="O6951">
        <v>2021</v>
      </c>
    </row>
    <row r="6952" spans="1:15" x14ac:dyDescent="0.25">
      <c r="A6952" t="s">
        <v>12</v>
      </c>
      <c r="B6952" s="1">
        <v>44414</v>
      </c>
      <c r="C6952" t="s">
        <v>34</v>
      </c>
      <c r="D6952" t="s">
        <v>110</v>
      </c>
      <c r="E6952" t="s">
        <v>111</v>
      </c>
      <c r="F6952" t="s">
        <v>141</v>
      </c>
      <c r="G6952" t="s">
        <v>144</v>
      </c>
      <c r="H6952">
        <v>53</v>
      </c>
      <c r="I6952">
        <v>98</v>
      </c>
      <c r="J6952">
        <v>5194</v>
      </c>
      <c r="K6952" t="s">
        <v>81</v>
      </c>
      <c r="L6952" t="s">
        <v>153</v>
      </c>
      <c r="M6952" t="s">
        <v>142</v>
      </c>
      <c r="N6952">
        <v>8</v>
      </c>
      <c r="O6952">
        <v>2021</v>
      </c>
    </row>
    <row r="6953" spans="1:15" x14ac:dyDescent="0.25">
      <c r="A6953" t="s">
        <v>12</v>
      </c>
      <c r="B6953" s="1">
        <v>44446</v>
      </c>
      <c r="C6953" t="s">
        <v>34</v>
      </c>
      <c r="D6953" t="s">
        <v>110</v>
      </c>
      <c r="E6953" t="s">
        <v>111</v>
      </c>
      <c r="F6953" t="s">
        <v>135</v>
      </c>
      <c r="G6953" t="s">
        <v>136</v>
      </c>
      <c r="H6953">
        <v>34</v>
      </c>
      <c r="I6953">
        <v>133</v>
      </c>
      <c r="J6953">
        <v>4522</v>
      </c>
      <c r="K6953" t="s">
        <v>81</v>
      </c>
      <c r="L6953" t="s">
        <v>154</v>
      </c>
      <c r="M6953" t="s">
        <v>147</v>
      </c>
      <c r="N6953">
        <v>9</v>
      </c>
      <c r="O6953">
        <v>2021</v>
      </c>
    </row>
    <row r="6954" spans="1:15" x14ac:dyDescent="0.25">
      <c r="A6954" t="s">
        <v>12</v>
      </c>
      <c r="B6954" s="1">
        <v>44446</v>
      </c>
      <c r="C6954" t="s">
        <v>34</v>
      </c>
      <c r="D6954" t="s">
        <v>110</v>
      </c>
      <c r="E6954" t="s">
        <v>111</v>
      </c>
      <c r="F6954" t="s">
        <v>135</v>
      </c>
      <c r="G6954" t="s">
        <v>139</v>
      </c>
      <c r="H6954">
        <v>27</v>
      </c>
      <c r="I6954">
        <v>77</v>
      </c>
      <c r="J6954">
        <v>2079</v>
      </c>
      <c r="K6954" t="s">
        <v>81</v>
      </c>
      <c r="L6954" t="s">
        <v>154</v>
      </c>
      <c r="M6954" t="s">
        <v>147</v>
      </c>
      <c r="N6954">
        <v>9</v>
      </c>
      <c r="O6954">
        <v>2021</v>
      </c>
    </row>
    <row r="6955" spans="1:15" x14ac:dyDescent="0.25">
      <c r="A6955" t="s">
        <v>12</v>
      </c>
      <c r="B6955" s="1">
        <v>44446</v>
      </c>
      <c r="C6955" t="s">
        <v>34</v>
      </c>
      <c r="D6955" t="s">
        <v>110</v>
      </c>
      <c r="E6955" t="s">
        <v>111</v>
      </c>
      <c r="F6955" t="s">
        <v>141</v>
      </c>
      <c r="G6955" t="s">
        <v>136</v>
      </c>
      <c r="H6955">
        <v>24</v>
      </c>
      <c r="I6955">
        <v>49</v>
      </c>
      <c r="J6955">
        <v>1176</v>
      </c>
      <c r="K6955" t="s">
        <v>81</v>
      </c>
      <c r="L6955" t="s">
        <v>154</v>
      </c>
      <c r="M6955" t="s">
        <v>147</v>
      </c>
      <c r="N6955">
        <v>9</v>
      </c>
      <c r="O6955">
        <v>2021</v>
      </c>
    </row>
    <row r="6956" spans="1:15" x14ac:dyDescent="0.25">
      <c r="A6956" t="s">
        <v>12</v>
      </c>
      <c r="B6956" s="1">
        <v>44446</v>
      </c>
      <c r="C6956" t="s">
        <v>34</v>
      </c>
      <c r="D6956" t="s">
        <v>110</v>
      </c>
      <c r="E6956" t="s">
        <v>111</v>
      </c>
      <c r="F6956" t="s">
        <v>141</v>
      </c>
      <c r="G6956" t="s">
        <v>139</v>
      </c>
      <c r="H6956">
        <v>23</v>
      </c>
      <c r="I6956">
        <v>38</v>
      </c>
      <c r="J6956">
        <v>874</v>
      </c>
      <c r="K6956" t="s">
        <v>81</v>
      </c>
      <c r="L6956" t="s">
        <v>154</v>
      </c>
      <c r="M6956" t="s">
        <v>147</v>
      </c>
      <c r="N6956">
        <v>9</v>
      </c>
      <c r="O6956">
        <v>2021</v>
      </c>
    </row>
    <row r="6957" spans="1:15" x14ac:dyDescent="0.25">
      <c r="A6957" t="s">
        <v>12</v>
      </c>
      <c r="B6957" s="1">
        <v>44446</v>
      </c>
      <c r="C6957" t="s">
        <v>34</v>
      </c>
      <c r="D6957" t="s">
        <v>110</v>
      </c>
      <c r="E6957" t="s">
        <v>111</v>
      </c>
      <c r="F6957" t="s">
        <v>135</v>
      </c>
      <c r="G6957" t="s">
        <v>144</v>
      </c>
      <c r="H6957">
        <v>34</v>
      </c>
      <c r="I6957">
        <v>45</v>
      </c>
      <c r="J6957">
        <v>1530</v>
      </c>
      <c r="K6957" t="s">
        <v>81</v>
      </c>
      <c r="L6957" t="s">
        <v>154</v>
      </c>
      <c r="M6957" t="s">
        <v>147</v>
      </c>
      <c r="N6957">
        <v>9</v>
      </c>
      <c r="O6957">
        <v>2021</v>
      </c>
    </row>
    <row r="6958" spans="1:15" x14ac:dyDescent="0.25">
      <c r="A6958" t="s">
        <v>12</v>
      </c>
      <c r="B6958" s="1">
        <v>44446</v>
      </c>
      <c r="C6958" t="s">
        <v>34</v>
      </c>
      <c r="D6958" t="s">
        <v>110</v>
      </c>
      <c r="E6958" t="s">
        <v>111</v>
      </c>
      <c r="F6958" t="s">
        <v>141</v>
      </c>
      <c r="G6958" t="s">
        <v>144</v>
      </c>
      <c r="H6958">
        <v>36</v>
      </c>
      <c r="I6958">
        <v>61</v>
      </c>
      <c r="J6958">
        <v>2196</v>
      </c>
      <c r="K6958" t="s">
        <v>81</v>
      </c>
      <c r="L6958" t="s">
        <v>154</v>
      </c>
      <c r="M6958" t="s">
        <v>147</v>
      </c>
      <c r="N6958">
        <v>9</v>
      </c>
      <c r="O6958">
        <v>2021</v>
      </c>
    </row>
    <row r="6959" spans="1:15" x14ac:dyDescent="0.25">
      <c r="A6959" t="s">
        <v>12</v>
      </c>
      <c r="B6959" s="1">
        <v>44475</v>
      </c>
      <c r="C6959" t="s">
        <v>34</v>
      </c>
      <c r="D6959" t="s">
        <v>110</v>
      </c>
      <c r="E6959" t="s">
        <v>111</v>
      </c>
      <c r="F6959" t="s">
        <v>135</v>
      </c>
      <c r="G6959" t="s">
        <v>136</v>
      </c>
      <c r="H6959">
        <v>43</v>
      </c>
      <c r="I6959">
        <v>112</v>
      </c>
      <c r="J6959">
        <v>4816</v>
      </c>
      <c r="K6959" t="s">
        <v>81</v>
      </c>
      <c r="L6959" t="s">
        <v>155</v>
      </c>
      <c r="M6959" t="s">
        <v>138</v>
      </c>
      <c r="N6959">
        <v>10</v>
      </c>
      <c r="O6959">
        <v>2021</v>
      </c>
    </row>
    <row r="6960" spans="1:15" x14ac:dyDescent="0.25">
      <c r="A6960" t="s">
        <v>12</v>
      </c>
      <c r="B6960" s="1">
        <v>44475</v>
      </c>
      <c r="C6960" t="s">
        <v>34</v>
      </c>
      <c r="D6960" t="s">
        <v>110</v>
      </c>
      <c r="E6960" t="s">
        <v>111</v>
      </c>
      <c r="F6960" t="s">
        <v>135</v>
      </c>
      <c r="G6960" t="s">
        <v>139</v>
      </c>
      <c r="H6960">
        <v>32</v>
      </c>
      <c r="I6960">
        <v>75</v>
      </c>
      <c r="J6960">
        <v>2400</v>
      </c>
      <c r="K6960" t="s">
        <v>81</v>
      </c>
      <c r="L6960" t="s">
        <v>155</v>
      </c>
      <c r="M6960" t="s">
        <v>138</v>
      </c>
      <c r="N6960">
        <v>10</v>
      </c>
      <c r="O6960">
        <v>2021</v>
      </c>
    </row>
    <row r="6961" spans="1:15" x14ac:dyDescent="0.25">
      <c r="A6961" t="s">
        <v>12</v>
      </c>
      <c r="B6961" s="1">
        <v>44475</v>
      </c>
      <c r="C6961" t="s">
        <v>34</v>
      </c>
      <c r="D6961" t="s">
        <v>110</v>
      </c>
      <c r="E6961" t="s">
        <v>111</v>
      </c>
      <c r="F6961" t="s">
        <v>141</v>
      </c>
      <c r="G6961" t="s">
        <v>136</v>
      </c>
      <c r="H6961">
        <v>34</v>
      </c>
      <c r="I6961">
        <v>39</v>
      </c>
      <c r="J6961">
        <v>1326</v>
      </c>
      <c r="K6961" t="s">
        <v>81</v>
      </c>
      <c r="L6961" t="s">
        <v>155</v>
      </c>
      <c r="M6961" t="s">
        <v>138</v>
      </c>
      <c r="N6961">
        <v>10</v>
      </c>
      <c r="O6961">
        <v>2021</v>
      </c>
    </row>
    <row r="6962" spans="1:15" x14ac:dyDescent="0.25">
      <c r="A6962" t="s">
        <v>12</v>
      </c>
      <c r="B6962" s="1">
        <v>44475</v>
      </c>
      <c r="C6962" t="s">
        <v>34</v>
      </c>
      <c r="D6962" t="s">
        <v>110</v>
      </c>
      <c r="E6962" t="s">
        <v>111</v>
      </c>
      <c r="F6962" t="s">
        <v>141</v>
      </c>
      <c r="G6962" t="s">
        <v>139</v>
      </c>
      <c r="H6962">
        <v>34</v>
      </c>
      <c r="I6962">
        <v>31</v>
      </c>
      <c r="J6962">
        <v>1054</v>
      </c>
      <c r="K6962" t="s">
        <v>81</v>
      </c>
      <c r="L6962" t="s">
        <v>155</v>
      </c>
      <c r="M6962" t="s">
        <v>138</v>
      </c>
      <c r="N6962">
        <v>10</v>
      </c>
      <c r="O6962">
        <v>2021</v>
      </c>
    </row>
    <row r="6963" spans="1:15" x14ac:dyDescent="0.25">
      <c r="A6963" t="s">
        <v>12</v>
      </c>
      <c r="B6963" s="1">
        <v>44475</v>
      </c>
      <c r="C6963" t="s">
        <v>34</v>
      </c>
      <c r="D6963" t="s">
        <v>110</v>
      </c>
      <c r="E6963" t="s">
        <v>111</v>
      </c>
      <c r="F6963" t="s">
        <v>135</v>
      </c>
      <c r="G6963" t="s">
        <v>144</v>
      </c>
      <c r="H6963">
        <v>42</v>
      </c>
      <c r="I6963">
        <v>38</v>
      </c>
      <c r="J6963">
        <v>1596</v>
      </c>
      <c r="K6963" t="s">
        <v>81</v>
      </c>
      <c r="L6963" t="s">
        <v>155</v>
      </c>
      <c r="M6963" t="s">
        <v>138</v>
      </c>
      <c r="N6963">
        <v>10</v>
      </c>
      <c r="O6963">
        <v>2021</v>
      </c>
    </row>
    <row r="6964" spans="1:15" x14ac:dyDescent="0.25">
      <c r="A6964" t="s">
        <v>28</v>
      </c>
      <c r="B6964" s="1">
        <v>44475</v>
      </c>
      <c r="C6964" t="s">
        <v>34</v>
      </c>
      <c r="D6964" t="s">
        <v>110</v>
      </c>
      <c r="E6964" t="s">
        <v>111</v>
      </c>
      <c r="F6964" t="s">
        <v>141</v>
      </c>
      <c r="G6964" t="s">
        <v>144</v>
      </c>
      <c r="H6964">
        <v>49</v>
      </c>
      <c r="I6964">
        <v>73</v>
      </c>
      <c r="J6964">
        <v>3577</v>
      </c>
      <c r="K6964" t="s">
        <v>81</v>
      </c>
      <c r="L6964" t="s">
        <v>155</v>
      </c>
      <c r="M6964" t="s">
        <v>138</v>
      </c>
      <c r="N6964">
        <v>10</v>
      </c>
      <c r="O6964">
        <v>2021</v>
      </c>
    </row>
    <row r="6965" spans="1:15" x14ac:dyDescent="0.25">
      <c r="A6965" t="s">
        <v>28</v>
      </c>
      <c r="B6965" s="1">
        <v>44506</v>
      </c>
      <c r="C6965" t="s">
        <v>34</v>
      </c>
      <c r="D6965" t="s">
        <v>110</v>
      </c>
      <c r="E6965" t="s">
        <v>111</v>
      </c>
      <c r="F6965" t="s">
        <v>135</v>
      </c>
      <c r="G6965" t="s">
        <v>136</v>
      </c>
      <c r="H6965">
        <v>41</v>
      </c>
      <c r="I6965">
        <v>112</v>
      </c>
      <c r="J6965">
        <v>4592</v>
      </c>
      <c r="K6965" t="s">
        <v>81</v>
      </c>
      <c r="L6965" t="s">
        <v>156</v>
      </c>
      <c r="M6965" t="s">
        <v>143</v>
      </c>
      <c r="N6965">
        <v>11</v>
      </c>
      <c r="O6965">
        <v>2021</v>
      </c>
    </row>
    <row r="6966" spans="1:15" x14ac:dyDescent="0.25">
      <c r="A6966" t="s">
        <v>28</v>
      </c>
      <c r="B6966" s="1">
        <v>44506</v>
      </c>
      <c r="C6966" t="s">
        <v>34</v>
      </c>
      <c r="D6966" t="s">
        <v>110</v>
      </c>
      <c r="E6966" t="s">
        <v>111</v>
      </c>
      <c r="F6966" t="s">
        <v>135</v>
      </c>
      <c r="G6966" t="s">
        <v>139</v>
      </c>
      <c r="H6966">
        <v>32</v>
      </c>
      <c r="I6966">
        <v>72</v>
      </c>
      <c r="J6966">
        <v>2304</v>
      </c>
      <c r="K6966" t="s">
        <v>81</v>
      </c>
      <c r="L6966" t="s">
        <v>156</v>
      </c>
      <c r="M6966" t="s">
        <v>143</v>
      </c>
      <c r="N6966">
        <v>11</v>
      </c>
      <c r="O6966">
        <v>2021</v>
      </c>
    </row>
    <row r="6967" spans="1:15" x14ac:dyDescent="0.25">
      <c r="A6967" t="s">
        <v>28</v>
      </c>
      <c r="B6967" s="1">
        <v>44506</v>
      </c>
      <c r="C6967" t="s">
        <v>34</v>
      </c>
      <c r="D6967" t="s">
        <v>110</v>
      </c>
      <c r="E6967" t="s">
        <v>111</v>
      </c>
      <c r="F6967" t="s">
        <v>141</v>
      </c>
      <c r="G6967" t="s">
        <v>136</v>
      </c>
      <c r="H6967">
        <v>32</v>
      </c>
      <c r="I6967">
        <v>57</v>
      </c>
      <c r="J6967">
        <v>1824</v>
      </c>
      <c r="K6967" t="s">
        <v>81</v>
      </c>
      <c r="L6967" t="s">
        <v>156</v>
      </c>
      <c r="M6967" t="s">
        <v>143</v>
      </c>
      <c r="N6967">
        <v>11</v>
      </c>
      <c r="O6967">
        <v>2021</v>
      </c>
    </row>
    <row r="6968" spans="1:15" x14ac:dyDescent="0.25">
      <c r="A6968" t="s">
        <v>28</v>
      </c>
      <c r="B6968" s="1">
        <v>44506</v>
      </c>
      <c r="C6968" t="s">
        <v>34</v>
      </c>
      <c r="D6968" t="s">
        <v>110</v>
      </c>
      <c r="E6968" t="s">
        <v>111</v>
      </c>
      <c r="F6968" t="s">
        <v>141</v>
      </c>
      <c r="G6968" t="s">
        <v>139</v>
      </c>
      <c r="H6968">
        <v>34</v>
      </c>
      <c r="I6968">
        <v>52</v>
      </c>
      <c r="J6968">
        <v>1768</v>
      </c>
      <c r="K6968" t="s">
        <v>81</v>
      </c>
      <c r="L6968" t="s">
        <v>156</v>
      </c>
      <c r="M6968" t="s">
        <v>143</v>
      </c>
      <c r="N6968">
        <v>11</v>
      </c>
      <c r="O6968">
        <v>2021</v>
      </c>
    </row>
    <row r="6969" spans="1:15" x14ac:dyDescent="0.25">
      <c r="A6969" t="s">
        <v>28</v>
      </c>
      <c r="B6969" s="1">
        <v>44506</v>
      </c>
      <c r="C6969" t="s">
        <v>34</v>
      </c>
      <c r="D6969" t="s">
        <v>110</v>
      </c>
      <c r="E6969" t="s">
        <v>111</v>
      </c>
      <c r="F6969" t="s">
        <v>135</v>
      </c>
      <c r="G6969" t="s">
        <v>144</v>
      </c>
      <c r="H6969">
        <v>55</v>
      </c>
      <c r="I6969">
        <v>49</v>
      </c>
      <c r="J6969">
        <v>2695</v>
      </c>
      <c r="K6969" t="s">
        <v>81</v>
      </c>
      <c r="L6969" t="s">
        <v>156</v>
      </c>
      <c r="M6969" t="s">
        <v>143</v>
      </c>
      <c r="N6969">
        <v>11</v>
      </c>
      <c r="O6969">
        <v>2021</v>
      </c>
    </row>
    <row r="6970" spans="1:15" x14ac:dyDescent="0.25">
      <c r="A6970" t="s">
        <v>28</v>
      </c>
      <c r="B6970" s="1">
        <v>44506</v>
      </c>
      <c r="C6970" t="s">
        <v>34</v>
      </c>
      <c r="D6970" t="s">
        <v>110</v>
      </c>
      <c r="E6970" t="s">
        <v>111</v>
      </c>
      <c r="F6970" t="s">
        <v>141</v>
      </c>
      <c r="G6970" t="s">
        <v>144</v>
      </c>
      <c r="H6970">
        <v>59</v>
      </c>
      <c r="I6970">
        <v>72</v>
      </c>
      <c r="J6970">
        <v>4248</v>
      </c>
      <c r="K6970" t="s">
        <v>81</v>
      </c>
      <c r="L6970" t="s">
        <v>156</v>
      </c>
      <c r="M6970" t="s">
        <v>143</v>
      </c>
      <c r="N6970">
        <v>11</v>
      </c>
      <c r="O6970">
        <v>2021</v>
      </c>
    </row>
    <row r="6971" spans="1:15" x14ac:dyDescent="0.25">
      <c r="A6971" t="s">
        <v>28</v>
      </c>
      <c r="B6971" s="1">
        <v>44535</v>
      </c>
      <c r="C6971" t="s">
        <v>34</v>
      </c>
      <c r="D6971" t="s">
        <v>110</v>
      </c>
      <c r="E6971" t="s">
        <v>111</v>
      </c>
      <c r="F6971" t="s">
        <v>135</v>
      </c>
      <c r="G6971" t="s">
        <v>136</v>
      </c>
      <c r="H6971">
        <v>54</v>
      </c>
      <c r="I6971">
        <v>147</v>
      </c>
      <c r="J6971">
        <v>7938</v>
      </c>
      <c r="K6971" t="s">
        <v>81</v>
      </c>
      <c r="L6971" t="s">
        <v>157</v>
      </c>
      <c r="M6971" t="s">
        <v>145</v>
      </c>
      <c r="N6971">
        <v>12</v>
      </c>
      <c r="O6971">
        <v>2021</v>
      </c>
    </row>
    <row r="6972" spans="1:15" x14ac:dyDescent="0.25">
      <c r="A6972" t="s">
        <v>28</v>
      </c>
      <c r="B6972" s="1">
        <v>44535</v>
      </c>
      <c r="C6972" t="s">
        <v>34</v>
      </c>
      <c r="D6972" t="s">
        <v>110</v>
      </c>
      <c r="E6972" t="s">
        <v>111</v>
      </c>
      <c r="F6972" t="s">
        <v>135</v>
      </c>
      <c r="G6972" t="s">
        <v>139</v>
      </c>
      <c r="H6972">
        <v>47</v>
      </c>
      <c r="I6972">
        <v>91</v>
      </c>
      <c r="J6972">
        <v>4277</v>
      </c>
      <c r="K6972" t="s">
        <v>81</v>
      </c>
      <c r="L6972" t="s">
        <v>157</v>
      </c>
      <c r="M6972" t="s">
        <v>145</v>
      </c>
      <c r="N6972">
        <v>12</v>
      </c>
      <c r="O6972">
        <v>2021</v>
      </c>
    </row>
    <row r="6973" spans="1:15" x14ac:dyDescent="0.25">
      <c r="A6973" t="s">
        <v>28</v>
      </c>
      <c r="B6973" s="1">
        <v>44535</v>
      </c>
      <c r="C6973" t="s">
        <v>34</v>
      </c>
      <c r="D6973" t="s">
        <v>110</v>
      </c>
      <c r="E6973" t="s">
        <v>111</v>
      </c>
      <c r="F6973" t="s">
        <v>141</v>
      </c>
      <c r="G6973" t="s">
        <v>136</v>
      </c>
      <c r="H6973">
        <v>47</v>
      </c>
      <c r="I6973">
        <v>83</v>
      </c>
      <c r="J6973">
        <v>3901</v>
      </c>
      <c r="K6973" t="s">
        <v>81</v>
      </c>
      <c r="L6973" t="s">
        <v>157</v>
      </c>
      <c r="M6973" t="s">
        <v>145</v>
      </c>
      <c r="N6973">
        <v>12</v>
      </c>
      <c r="O6973">
        <v>2021</v>
      </c>
    </row>
    <row r="6974" spans="1:15" x14ac:dyDescent="0.25">
      <c r="A6974" t="s">
        <v>28</v>
      </c>
      <c r="B6974" s="1">
        <v>44535</v>
      </c>
      <c r="C6974" t="s">
        <v>34</v>
      </c>
      <c r="D6974" t="s">
        <v>110</v>
      </c>
      <c r="E6974" t="s">
        <v>111</v>
      </c>
      <c r="F6974" t="s">
        <v>141</v>
      </c>
      <c r="G6974" t="s">
        <v>139</v>
      </c>
      <c r="H6974">
        <v>49</v>
      </c>
      <c r="I6974">
        <v>61</v>
      </c>
      <c r="J6974">
        <v>2989</v>
      </c>
      <c r="K6974" t="s">
        <v>81</v>
      </c>
      <c r="L6974" t="s">
        <v>157</v>
      </c>
      <c r="M6974" t="s">
        <v>145</v>
      </c>
      <c r="N6974">
        <v>12</v>
      </c>
      <c r="O6974">
        <v>2021</v>
      </c>
    </row>
    <row r="6975" spans="1:15" x14ac:dyDescent="0.25">
      <c r="A6975" t="s">
        <v>28</v>
      </c>
      <c r="B6975" s="1">
        <v>44535</v>
      </c>
      <c r="C6975" t="s">
        <v>34</v>
      </c>
      <c r="D6975" t="s">
        <v>110</v>
      </c>
      <c r="E6975" t="s">
        <v>111</v>
      </c>
      <c r="F6975" t="s">
        <v>135</v>
      </c>
      <c r="G6975" t="s">
        <v>144</v>
      </c>
      <c r="H6975">
        <v>59</v>
      </c>
      <c r="I6975">
        <v>59</v>
      </c>
      <c r="J6975">
        <v>3481</v>
      </c>
      <c r="K6975" t="s">
        <v>81</v>
      </c>
      <c r="L6975" t="s">
        <v>157</v>
      </c>
      <c r="M6975" t="s">
        <v>145</v>
      </c>
      <c r="N6975">
        <v>12</v>
      </c>
      <c r="O6975">
        <v>2021</v>
      </c>
    </row>
    <row r="6976" spans="1:15" x14ac:dyDescent="0.25">
      <c r="A6976" t="s">
        <v>28</v>
      </c>
      <c r="B6976" s="1">
        <v>44535</v>
      </c>
      <c r="C6976" t="s">
        <v>34</v>
      </c>
      <c r="D6976" t="s">
        <v>110</v>
      </c>
      <c r="E6976" t="s">
        <v>111</v>
      </c>
      <c r="F6976" t="s">
        <v>141</v>
      </c>
      <c r="G6976" t="s">
        <v>144</v>
      </c>
      <c r="H6976">
        <v>59</v>
      </c>
      <c r="I6976">
        <v>88</v>
      </c>
      <c r="J6976">
        <v>5192</v>
      </c>
      <c r="K6976" t="s">
        <v>81</v>
      </c>
      <c r="L6976" t="s">
        <v>157</v>
      </c>
      <c r="M6976" t="s">
        <v>145</v>
      </c>
      <c r="N6976">
        <v>12</v>
      </c>
      <c r="O6976">
        <v>2021</v>
      </c>
    </row>
    <row r="6977" spans="1:15" x14ac:dyDescent="0.25">
      <c r="A6977" t="s">
        <v>28</v>
      </c>
      <c r="B6977" s="1">
        <v>44199</v>
      </c>
      <c r="C6977" t="s">
        <v>34</v>
      </c>
      <c r="D6977" t="s">
        <v>110</v>
      </c>
      <c r="E6977" t="s">
        <v>111</v>
      </c>
      <c r="F6977" t="s">
        <v>135</v>
      </c>
      <c r="G6977" t="s">
        <v>136</v>
      </c>
      <c r="H6977">
        <v>28</v>
      </c>
      <c r="I6977">
        <v>126</v>
      </c>
      <c r="J6977">
        <v>3528</v>
      </c>
      <c r="K6977" t="s">
        <v>81</v>
      </c>
      <c r="L6977" t="s">
        <v>137</v>
      </c>
      <c r="M6977" t="s">
        <v>145</v>
      </c>
      <c r="N6977">
        <v>1</v>
      </c>
      <c r="O6977">
        <v>2021</v>
      </c>
    </row>
    <row r="6978" spans="1:15" x14ac:dyDescent="0.25">
      <c r="A6978" t="s">
        <v>28</v>
      </c>
      <c r="B6978" s="1">
        <v>44199</v>
      </c>
      <c r="C6978" t="s">
        <v>34</v>
      </c>
      <c r="D6978" t="s">
        <v>110</v>
      </c>
      <c r="E6978" t="s">
        <v>111</v>
      </c>
      <c r="F6978" t="s">
        <v>135</v>
      </c>
      <c r="G6978" t="s">
        <v>139</v>
      </c>
      <c r="H6978">
        <v>29</v>
      </c>
      <c r="I6978">
        <v>70</v>
      </c>
      <c r="J6978">
        <v>2030</v>
      </c>
      <c r="K6978" t="s">
        <v>81</v>
      </c>
      <c r="L6978" t="s">
        <v>137</v>
      </c>
      <c r="M6978" t="s">
        <v>145</v>
      </c>
      <c r="N6978">
        <v>1</v>
      </c>
      <c r="O6978">
        <v>2021</v>
      </c>
    </row>
    <row r="6979" spans="1:15" x14ac:dyDescent="0.25">
      <c r="A6979" t="s">
        <v>28</v>
      </c>
      <c r="B6979" s="1">
        <v>44199</v>
      </c>
      <c r="C6979" t="s">
        <v>34</v>
      </c>
      <c r="D6979" t="s">
        <v>110</v>
      </c>
      <c r="E6979" t="s">
        <v>111</v>
      </c>
      <c r="F6979" t="s">
        <v>141</v>
      </c>
      <c r="G6979" t="s">
        <v>136</v>
      </c>
      <c r="H6979">
        <v>18</v>
      </c>
      <c r="I6979">
        <v>65</v>
      </c>
      <c r="J6979">
        <v>1170</v>
      </c>
      <c r="K6979" t="s">
        <v>81</v>
      </c>
      <c r="L6979" t="s">
        <v>137</v>
      </c>
      <c r="M6979" t="s">
        <v>145</v>
      </c>
      <c r="N6979">
        <v>1</v>
      </c>
      <c r="O6979">
        <v>2021</v>
      </c>
    </row>
    <row r="6980" spans="1:15" x14ac:dyDescent="0.25">
      <c r="A6980" t="s">
        <v>28</v>
      </c>
      <c r="B6980" s="1">
        <v>44199</v>
      </c>
      <c r="C6980" t="s">
        <v>34</v>
      </c>
      <c r="D6980" t="s">
        <v>110</v>
      </c>
      <c r="E6980" t="s">
        <v>111</v>
      </c>
      <c r="F6980" t="s">
        <v>141</v>
      </c>
      <c r="G6980" t="s">
        <v>139</v>
      </c>
      <c r="H6980">
        <v>23</v>
      </c>
      <c r="I6980">
        <v>29</v>
      </c>
      <c r="J6980">
        <v>667</v>
      </c>
      <c r="K6980" t="s">
        <v>81</v>
      </c>
      <c r="L6980" t="s">
        <v>137</v>
      </c>
      <c r="M6980" t="s">
        <v>145</v>
      </c>
      <c r="N6980">
        <v>1</v>
      </c>
      <c r="O6980">
        <v>2021</v>
      </c>
    </row>
    <row r="6981" spans="1:15" x14ac:dyDescent="0.25">
      <c r="A6981" t="s">
        <v>28</v>
      </c>
      <c r="B6981" s="1">
        <v>44199</v>
      </c>
      <c r="C6981" t="s">
        <v>34</v>
      </c>
      <c r="D6981" t="s">
        <v>110</v>
      </c>
      <c r="E6981" t="s">
        <v>111</v>
      </c>
      <c r="F6981" t="s">
        <v>135</v>
      </c>
      <c r="G6981" t="s">
        <v>144</v>
      </c>
      <c r="H6981">
        <v>38</v>
      </c>
      <c r="I6981">
        <v>45</v>
      </c>
      <c r="J6981">
        <v>1710</v>
      </c>
      <c r="K6981" t="s">
        <v>81</v>
      </c>
      <c r="L6981" t="s">
        <v>137</v>
      </c>
      <c r="M6981" t="s">
        <v>145</v>
      </c>
      <c r="N6981">
        <v>1</v>
      </c>
      <c r="O6981">
        <v>2021</v>
      </c>
    </row>
    <row r="6982" spans="1:15" x14ac:dyDescent="0.25">
      <c r="A6982" t="s">
        <v>28</v>
      </c>
      <c r="B6982" s="1">
        <v>44199</v>
      </c>
      <c r="C6982" t="s">
        <v>34</v>
      </c>
      <c r="D6982" t="s">
        <v>110</v>
      </c>
      <c r="E6982" t="s">
        <v>111</v>
      </c>
      <c r="F6982" t="s">
        <v>141</v>
      </c>
      <c r="G6982" t="s">
        <v>144</v>
      </c>
      <c r="H6982">
        <v>28</v>
      </c>
      <c r="I6982">
        <v>73</v>
      </c>
      <c r="J6982">
        <v>2044</v>
      </c>
      <c r="K6982" t="s">
        <v>81</v>
      </c>
      <c r="L6982" t="s">
        <v>137</v>
      </c>
      <c r="M6982" t="s">
        <v>145</v>
      </c>
      <c r="N6982">
        <v>1</v>
      </c>
      <c r="O6982">
        <v>2021</v>
      </c>
    </row>
    <row r="6983" spans="1:15" x14ac:dyDescent="0.25">
      <c r="A6983" t="s">
        <v>28</v>
      </c>
      <c r="B6983" s="1">
        <v>44230</v>
      </c>
      <c r="C6983" t="s">
        <v>34</v>
      </c>
      <c r="D6983" t="s">
        <v>110</v>
      </c>
      <c r="E6983" t="s">
        <v>111</v>
      </c>
      <c r="F6983" t="s">
        <v>135</v>
      </c>
      <c r="G6983" t="s">
        <v>136</v>
      </c>
      <c r="H6983">
        <v>29</v>
      </c>
      <c r="I6983">
        <v>140</v>
      </c>
      <c r="J6983">
        <v>4060</v>
      </c>
      <c r="K6983" t="s">
        <v>81</v>
      </c>
      <c r="L6983" t="s">
        <v>148</v>
      </c>
      <c r="M6983" t="s">
        <v>138</v>
      </c>
      <c r="N6983">
        <v>2</v>
      </c>
      <c r="O6983">
        <v>2021</v>
      </c>
    </row>
    <row r="6984" spans="1:15" x14ac:dyDescent="0.25">
      <c r="A6984" t="s">
        <v>28</v>
      </c>
      <c r="B6984" s="1">
        <v>44230</v>
      </c>
      <c r="C6984" t="s">
        <v>34</v>
      </c>
      <c r="D6984" t="s">
        <v>110</v>
      </c>
      <c r="E6984" t="s">
        <v>111</v>
      </c>
      <c r="F6984" t="s">
        <v>135</v>
      </c>
      <c r="G6984" t="s">
        <v>139</v>
      </c>
      <c r="H6984">
        <v>29</v>
      </c>
      <c r="I6984">
        <v>39</v>
      </c>
      <c r="J6984">
        <v>1131</v>
      </c>
      <c r="K6984" t="s">
        <v>81</v>
      </c>
      <c r="L6984" t="s">
        <v>148</v>
      </c>
      <c r="M6984" t="s">
        <v>138</v>
      </c>
      <c r="N6984">
        <v>2</v>
      </c>
      <c r="O6984">
        <v>2021</v>
      </c>
    </row>
    <row r="6985" spans="1:15" x14ac:dyDescent="0.25">
      <c r="A6985" t="s">
        <v>28</v>
      </c>
      <c r="B6985" s="1">
        <v>44230</v>
      </c>
      <c r="C6985" t="s">
        <v>34</v>
      </c>
      <c r="D6985" t="s">
        <v>110</v>
      </c>
      <c r="E6985" t="s">
        <v>111</v>
      </c>
      <c r="F6985" t="s">
        <v>141</v>
      </c>
      <c r="G6985" t="s">
        <v>136</v>
      </c>
      <c r="H6985">
        <v>20</v>
      </c>
      <c r="I6985">
        <v>60</v>
      </c>
      <c r="J6985">
        <v>1200</v>
      </c>
      <c r="K6985" t="s">
        <v>81</v>
      </c>
      <c r="L6985" t="s">
        <v>148</v>
      </c>
      <c r="M6985" t="s">
        <v>138</v>
      </c>
      <c r="N6985">
        <v>2</v>
      </c>
      <c r="O6985">
        <v>2021</v>
      </c>
    </row>
    <row r="6986" spans="1:15" x14ac:dyDescent="0.25">
      <c r="A6986" t="s">
        <v>28</v>
      </c>
      <c r="B6986" s="1">
        <v>44230</v>
      </c>
      <c r="C6986" t="s">
        <v>34</v>
      </c>
      <c r="D6986" t="s">
        <v>112</v>
      </c>
      <c r="E6986" t="s">
        <v>113</v>
      </c>
      <c r="F6986" t="s">
        <v>141</v>
      </c>
      <c r="G6986" t="s">
        <v>139</v>
      </c>
      <c r="H6986">
        <v>23</v>
      </c>
      <c r="I6986">
        <v>20</v>
      </c>
      <c r="J6986">
        <v>460</v>
      </c>
      <c r="K6986" t="s">
        <v>81</v>
      </c>
      <c r="L6986" t="s">
        <v>148</v>
      </c>
      <c r="M6986" t="s">
        <v>138</v>
      </c>
      <c r="N6986">
        <v>2</v>
      </c>
      <c r="O6986">
        <v>2021</v>
      </c>
    </row>
    <row r="6987" spans="1:15" x14ac:dyDescent="0.25">
      <c r="A6987" t="s">
        <v>28</v>
      </c>
      <c r="B6987" s="1">
        <v>44230</v>
      </c>
      <c r="C6987" t="s">
        <v>34</v>
      </c>
      <c r="D6987" t="s">
        <v>112</v>
      </c>
      <c r="E6987" t="s">
        <v>113</v>
      </c>
      <c r="F6987" t="s">
        <v>135</v>
      </c>
      <c r="G6987" t="s">
        <v>144</v>
      </c>
      <c r="H6987">
        <v>38</v>
      </c>
      <c r="I6987">
        <v>38</v>
      </c>
      <c r="J6987">
        <v>1444</v>
      </c>
      <c r="K6987" t="s">
        <v>81</v>
      </c>
      <c r="L6987" t="s">
        <v>148</v>
      </c>
      <c r="M6987" t="s">
        <v>138</v>
      </c>
      <c r="N6987">
        <v>2</v>
      </c>
      <c r="O6987">
        <v>2021</v>
      </c>
    </row>
    <row r="6988" spans="1:15" x14ac:dyDescent="0.25">
      <c r="A6988" t="s">
        <v>28</v>
      </c>
      <c r="B6988" s="1">
        <v>44230</v>
      </c>
      <c r="C6988" t="s">
        <v>34</v>
      </c>
      <c r="D6988" t="s">
        <v>112</v>
      </c>
      <c r="E6988" t="s">
        <v>113</v>
      </c>
      <c r="F6988" t="s">
        <v>141</v>
      </c>
      <c r="G6988" t="s">
        <v>144</v>
      </c>
      <c r="H6988">
        <v>14</v>
      </c>
      <c r="I6988">
        <v>65</v>
      </c>
      <c r="J6988">
        <v>910</v>
      </c>
      <c r="K6988" t="s">
        <v>81</v>
      </c>
      <c r="L6988" t="s">
        <v>148</v>
      </c>
      <c r="M6988" t="s">
        <v>138</v>
      </c>
      <c r="N6988">
        <v>2</v>
      </c>
      <c r="O6988">
        <v>2021</v>
      </c>
    </row>
    <row r="6989" spans="1:15" x14ac:dyDescent="0.25">
      <c r="A6989" t="s">
        <v>28</v>
      </c>
      <c r="B6989" s="1">
        <v>44257</v>
      </c>
      <c r="C6989" t="s">
        <v>34</v>
      </c>
      <c r="D6989" t="s">
        <v>112</v>
      </c>
      <c r="E6989" t="s">
        <v>113</v>
      </c>
      <c r="F6989" t="s">
        <v>135</v>
      </c>
      <c r="G6989" t="s">
        <v>136</v>
      </c>
      <c r="H6989">
        <v>19</v>
      </c>
      <c r="I6989">
        <v>141</v>
      </c>
      <c r="J6989">
        <v>2679</v>
      </c>
      <c r="K6989" t="s">
        <v>81</v>
      </c>
      <c r="L6989" t="s">
        <v>149</v>
      </c>
      <c r="M6989" t="s">
        <v>147</v>
      </c>
      <c r="N6989">
        <v>3</v>
      </c>
      <c r="O6989">
        <v>2021</v>
      </c>
    </row>
    <row r="6990" spans="1:15" x14ac:dyDescent="0.25">
      <c r="A6990" t="s">
        <v>28</v>
      </c>
      <c r="B6990" s="1">
        <v>44257</v>
      </c>
      <c r="C6990" t="s">
        <v>34</v>
      </c>
      <c r="D6990" t="s">
        <v>112</v>
      </c>
      <c r="E6990" t="s">
        <v>113</v>
      </c>
      <c r="F6990" t="s">
        <v>135</v>
      </c>
      <c r="G6990" t="s">
        <v>139</v>
      </c>
      <c r="H6990">
        <v>19</v>
      </c>
      <c r="I6990">
        <v>44</v>
      </c>
      <c r="J6990">
        <v>836</v>
      </c>
      <c r="K6990" t="s">
        <v>81</v>
      </c>
      <c r="L6990" t="s">
        <v>149</v>
      </c>
      <c r="M6990" t="s">
        <v>147</v>
      </c>
      <c r="N6990">
        <v>3</v>
      </c>
      <c r="O6990">
        <v>2021</v>
      </c>
    </row>
    <row r="6991" spans="1:15" x14ac:dyDescent="0.25">
      <c r="A6991" t="s">
        <v>28</v>
      </c>
      <c r="B6991" s="1">
        <v>44257</v>
      </c>
      <c r="C6991" t="s">
        <v>34</v>
      </c>
      <c r="D6991" t="s">
        <v>112</v>
      </c>
      <c r="E6991" t="s">
        <v>113</v>
      </c>
      <c r="F6991" t="s">
        <v>141</v>
      </c>
      <c r="G6991" t="s">
        <v>136</v>
      </c>
      <c r="H6991">
        <v>9</v>
      </c>
      <c r="I6991">
        <v>59</v>
      </c>
      <c r="J6991">
        <v>531</v>
      </c>
      <c r="K6991" t="s">
        <v>81</v>
      </c>
      <c r="L6991" t="s">
        <v>149</v>
      </c>
      <c r="M6991" t="s">
        <v>147</v>
      </c>
      <c r="N6991">
        <v>3</v>
      </c>
      <c r="O6991">
        <v>2021</v>
      </c>
    </row>
    <row r="6992" spans="1:15" x14ac:dyDescent="0.25">
      <c r="A6992" t="s">
        <v>28</v>
      </c>
      <c r="B6992" s="1">
        <v>44257</v>
      </c>
      <c r="C6992" t="s">
        <v>34</v>
      </c>
      <c r="D6992" t="s">
        <v>112</v>
      </c>
      <c r="E6992" t="s">
        <v>113</v>
      </c>
      <c r="F6992" t="s">
        <v>141</v>
      </c>
      <c r="G6992" t="s">
        <v>139</v>
      </c>
      <c r="H6992">
        <v>14</v>
      </c>
      <c r="I6992">
        <v>20</v>
      </c>
      <c r="J6992">
        <v>280</v>
      </c>
      <c r="K6992" t="s">
        <v>81</v>
      </c>
      <c r="L6992" t="s">
        <v>149</v>
      </c>
      <c r="M6992" t="s">
        <v>147</v>
      </c>
      <c r="N6992">
        <v>3</v>
      </c>
      <c r="O6992">
        <v>2021</v>
      </c>
    </row>
    <row r="6993" spans="1:15" x14ac:dyDescent="0.25">
      <c r="A6993" t="s">
        <v>28</v>
      </c>
      <c r="B6993" s="1">
        <v>44257</v>
      </c>
      <c r="C6993" t="s">
        <v>34</v>
      </c>
      <c r="D6993" t="s">
        <v>112</v>
      </c>
      <c r="E6993" t="s">
        <v>113</v>
      </c>
      <c r="F6993" t="s">
        <v>135</v>
      </c>
      <c r="G6993" t="s">
        <v>144</v>
      </c>
      <c r="H6993">
        <v>29</v>
      </c>
      <c r="I6993">
        <v>34</v>
      </c>
      <c r="J6993">
        <v>986</v>
      </c>
      <c r="K6993" t="s">
        <v>81</v>
      </c>
      <c r="L6993" t="s">
        <v>149</v>
      </c>
      <c r="M6993" t="s">
        <v>147</v>
      </c>
      <c r="N6993">
        <v>3</v>
      </c>
      <c r="O6993">
        <v>2021</v>
      </c>
    </row>
    <row r="6994" spans="1:15" x14ac:dyDescent="0.25">
      <c r="A6994" t="s">
        <v>28</v>
      </c>
      <c r="B6994" s="1">
        <v>44257</v>
      </c>
      <c r="C6994" t="s">
        <v>34</v>
      </c>
      <c r="D6994" t="s">
        <v>112</v>
      </c>
      <c r="E6994" t="s">
        <v>113</v>
      </c>
      <c r="F6994" t="s">
        <v>141</v>
      </c>
      <c r="G6994" t="s">
        <v>144</v>
      </c>
      <c r="H6994">
        <v>18</v>
      </c>
      <c r="I6994">
        <v>63</v>
      </c>
      <c r="J6994">
        <v>1134</v>
      </c>
      <c r="K6994" t="s">
        <v>81</v>
      </c>
      <c r="L6994" t="s">
        <v>149</v>
      </c>
      <c r="M6994" t="s">
        <v>147</v>
      </c>
      <c r="N6994">
        <v>3</v>
      </c>
      <c r="O6994">
        <v>2021</v>
      </c>
    </row>
    <row r="6995" spans="1:15" x14ac:dyDescent="0.25">
      <c r="A6995" t="s">
        <v>28</v>
      </c>
      <c r="B6995" s="1">
        <v>44289</v>
      </c>
      <c r="C6995" t="s">
        <v>34</v>
      </c>
      <c r="D6995" t="s">
        <v>112</v>
      </c>
      <c r="E6995" t="s">
        <v>113</v>
      </c>
      <c r="F6995" t="s">
        <v>135</v>
      </c>
      <c r="G6995" t="s">
        <v>136</v>
      </c>
      <c r="H6995">
        <v>18</v>
      </c>
      <c r="I6995">
        <v>122</v>
      </c>
      <c r="J6995">
        <v>2196</v>
      </c>
      <c r="K6995" t="s">
        <v>81</v>
      </c>
      <c r="L6995" t="s">
        <v>150</v>
      </c>
      <c r="M6995" t="s">
        <v>143</v>
      </c>
      <c r="N6995">
        <v>4</v>
      </c>
      <c r="O6995">
        <v>2021</v>
      </c>
    </row>
    <row r="6996" spans="1:15" x14ac:dyDescent="0.25">
      <c r="A6996" t="s">
        <v>28</v>
      </c>
      <c r="B6996" s="1">
        <v>44289</v>
      </c>
      <c r="C6996" t="s">
        <v>34</v>
      </c>
      <c r="D6996" t="s">
        <v>112</v>
      </c>
      <c r="E6996" t="s">
        <v>113</v>
      </c>
      <c r="F6996" t="s">
        <v>135</v>
      </c>
      <c r="G6996" t="s">
        <v>139</v>
      </c>
      <c r="H6996">
        <v>20</v>
      </c>
      <c r="I6996">
        <v>39</v>
      </c>
      <c r="J6996">
        <v>780</v>
      </c>
      <c r="K6996" t="s">
        <v>81</v>
      </c>
      <c r="L6996" t="s">
        <v>150</v>
      </c>
      <c r="M6996" t="s">
        <v>143</v>
      </c>
      <c r="N6996">
        <v>4</v>
      </c>
      <c r="O6996">
        <v>2021</v>
      </c>
    </row>
    <row r="6997" spans="1:15" x14ac:dyDescent="0.25">
      <c r="A6997" t="s">
        <v>28</v>
      </c>
      <c r="B6997" s="1">
        <v>44289</v>
      </c>
      <c r="C6997" t="s">
        <v>34</v>
      </c>
      <c r="D6997" t="s">
        <v>112</v>
      </c>
      <c r="E6997" t="s">
        <v>113</v>
      </c>
      <c r="F6997" t="s">
        <v>141</v>
      </c>
      <c r="G6997" t="s">
        <v>136</v>
      </c>
      <c r="H6997">
        <v>9</v>
      </c>
      <c r="I6997">
        <v>41</v>
      </c>
      <c r="J6997">
        <v>369</v>
      </c>
      <c r="K6997" t="s">
        <v>81</v>
      </c>
      <c r="L6997" t="s">
        <v>150</v>
      </c>
      <c r="M6997" t="s">
        <v>143</v>
      </c>
      <c r="N6997">
        <v>4</v>
      </c>
      <c r="O6997">
        <v>2021</v>
      </c>
    </row>
    <row r="6998" spans="1:15" x14ac:dyDescent="0.25">
      <c r="A6998" t="s">
        <v>28</v>
      </c>
      <c r="B6998" s="1">
        <v>44289</v>
      </c>
      <c r="C6998" t="s">
        <v>34</v>
      </c>
      <c r="D6998" t="s">
        <v>112</v>
      </c>
      <c r="E6998" t="s">
        <v>113</v>
      </c>
      <c r="F6998" t="s">
        <v>141</v>
      </c>
      <c r="G6998" t="s">
        <v>139</v>
      </c>
      <c r="H6998">
        <v>15</v>
      </c>
      <c r="I6998">
        <v>22</v>
      </c>
      <c r="J6998">
        <v>330</v>
      </c>
      <c r="K6998" t="s">
        <v>81</v>
      </c>
      <c r="L6998" t="s">
        <v>150</v>
      </c>
      <c r="M6998" t="s">
        <v>143</v>
      </c>
      <c r="N6998">
        <v>4</v>
      </c>
      <c r="O6998">
        <v>2021</v>
      </c>
    </row>
    <row r="6999" spans="1:15" x14ac:dyDescent="0.25">
      <c r="A6999" t="s">
        <v>28</v>
      </c>
      <c r="B6999" s="1">
        <v>44289</v>
      </c>
      <c r="C6999" t="s">
        <v>34</v>
      </c>
      <c r="D6999" t="s">
        <v>112</v>
      </c>
      <c r="E6999" t="s">
        <v>113</v>
      </c>
      <c r="F6999" t="s">
        <v>135</v>
      </c>
      <c r="G6999" t="s">
        <v>144</v>
      </c>
      <c r="H6999">
        <v>55</v>
      </c>
      <c r="I6999">
        <v>26</v>
      </c>
      <c r="J6999">
        <v>1430</v>
      </c>
      <c r="K6999" t="s">
        <v>81</v>
      </c>
      <c r="L6999" t="s">
        <v>150</v>
      </c>
      <c r="M6999" t="s">
        <v>143</v>
      </c>
      <c r="N6999">
        <v>4</v>
      </c>
      <c r="O6999">
        <v>2021</v>
      </c>
    </row>
    <row r="7000" spans="1:15" x14ac:dyDescent="0.25">
      <c r="A7000" t="s">
        <v>28</v>
      </c>
      <c r="B7000" s="1">
        <v>44289</v>
      </c>
      <c r="C7000" t="s">
        <v>34</v>
      </c>
      <c r="D7000" t="s">
        <v>112</v>
      </c>
      <c r="E7000" t="s">
        <v>113</v>
      </c>
      <c r="F7000" t="s">
        <v>141</v>
      </c>
      <c r="G7000" t="s">
        <v>144</v>
      </c>
      <c r="H7000">
        <v>49</v>
      </c>
      <c r="I7000">
        <v>61</v>
      </c>
      <c r="J7000">
        <v>2989</v>
      </c>
      <c r="K7000" t="s">
        <v>81</v>
      </c>
      <c r="L7000" t="s">
        <v>150</v>
      </c>
      <c r="M7000" t="s">
        <v>143</v>
      </c>
      <c r="N7000">
        <v>4</v>
      </c>
      <c r="O7000">
        <v>2021</v>
      </c>
    </row>
    <row r="7001" spans="1:15" x14ac:dyDescent="0.25">
      <c r="A7001" t="s">
        <v>28</v>
      </c>
      <c r="B7001" s="1">
        <v>44320</v>
      </c>
      <c r="C7001" t="s">
        <v>34</v>
      </c>
      <c r="D7001" t="s">
        <v>112</v>
      </c>
      <c r="E7001" t="s">
        <v>113</v>
      </c>
      <c r="F7001" t="s">
        <v>135</v>
      </c>
      <c r="G7001" t="s">
        <v>136</v>
      </c>
      <c r="H7001">
        <v>58</v>
      </c>
      <c r="I7001">
        <v>134</v>
      </c>
      <c r="J7001">
        <v>7772</v>
      </c>
      <c r="K7001" t="s">
        <v>81</v>
      </c>
      <c r="L7001" t="s">
        <v>151</v>
      </c>
      <c r="M7001" t="s">
        <v>147</v>
      </c>
      <c r="N7001">
        <v>5</v>
      </c>
      <c r="O7001">
        <v>2021</v>
      </c>
    </row>
    <row r="7002" spans="1:15" x14ac:dyDescent="0.25">
      <c r="A7002" t="s">
        <v>28</v>
      </c>
      <c r="B7002" s="1">
        <v>44320</v>
      </c>
      <c r="C7002" t="s">
        <v>34</v>
      </c>
      <c r="D7002" t="s">
        <v>112</v>
      </c>
      <c r="E7002" t="s">
        <v>113</v>
      </c>
      <c r="F7002" t="s">
        <v>135</v>
      </c>
      <c r="G7002" t="s">
        <v>139</v>
      </c>
      <c r="H7002">
        <v>39</v>
      </c>
      <c r="I7002">
        <v>50</v>
      </c>
      <c r="J7002">
        <v>1950</v>
      </c>
      <c r="K7002" t="s">
        <v>81</v>
      </c>
      <c r="L7002" t="s">
        <v>151</v>
      </c>
      <c r="M7002" t="s">
        <v>147</v>
      </c>
      <c r="N7002">
        <v>5</v>
      </c>
      <c r="O7002">
        <v>2021</v>
      </c>
    </row>
    <row r="7003" spans="1:15" x14ac:dyDescent="0.25">
      <c r="A7003" t="s">
        <v>28</v>
      </c>
      <c r="B7003" s="1">
        <v>44320</v>
      </c>
      <c r="C7003" t="s">
        <v>34</v>
      </c>
      <c r="D7003" t="s">
        <v>112</v>
      </c>
      <c r="E7003" t="s">
        <v>113</v>
      </c>
      <c r="F7003" t="s">
        <v>141</v>
      </c>
      <c r="G7003" t="s">
        <v>136</v>
      </c>
      <c r="H7003">
        <v>33</v>
      </c>
      <c r="I7003">
        <v>49</v>
      </c>
      <c r="J7003">
        <v>1617</v>
      </c>
      <c r="K7003" t="s">
        <v>81</v>
      </c>
      <c r="L7003" t="s">
        <v>151</v>
      </c>
      <c r="M7003" t="s">
        <v>147</v>
      </c>
      <c r="N7003">
        <v>5</v>
      </c>
      <c r="O7003">
        <v>2021</v>
      </c>
    </row>
    <row r="7004" spans="1:15" x14ac:dyDescent="0.25">
      <c r="A7004" t="s">
        <v>28</v>
      </c>
      <c r="B7004" s="1">
        <v>44320</v>
      </c>
      <c r="C7004" t="s">
        <v>34</v>
      </c>
      <c r="D7004" t="s">
        <v>112</v>
      </c>
      <c r="E7004" t="s">
        <v>113</v>
      </c>
      <c r="F7004" t="s">
        <v>141</v>
      </c>
      <c r="G7004" t="s">
        <v>139</v>
      </c>
      <c r="H7004">
        <v>32</v>
      </c>
      <c r="I7004">
        <v>38</v>
      </c>
      <c r="J7004">
        <v>1216</v>
      </c>
      <c r="K7004" t="s">
        <v>81</v>
      </c>
      <c r="L7004" t="s">
        <v>151</v>
      </c>
      <c r="M7004" t="s">
        <v>147</v>
      </c>
      <c r="N7004">
        <v>5</v>
      </c>
      <c r="O7004">
        <v>2021</v>
      </c>
    </row>
    <row r="7005" spans="1:15" x14ac:dyDescent="0.25">
      <c r="A7005" t="s">
        <v>28</v>
      </c>
      <c r="B7005" s="1">
        <v>44320</v>
      </c>
      <c r="C7005" t="s">
        <v>34</v>
      </c>
      <c r="D7005" t="s">
        <v>112</v>
      </c>
      <c r="E7005" t="s">
        <v>113</v>
      </c>
      <c r="F7005" t="s">
        <v>135</v>
      </c>
      <c r="G7005" t="s">
        <v>144</v>
      </c>
      <c r="H7005">
        <v>44</v>
      </c>
      <c r="I7005">
        <v>53</v>
      </c>
      <c r="J7005">
        <v>2332</v>
      </c>
      <c r="K7005" t="s">
        <v>81</v>
      </c>
      <c r="L7005" t="s">
        <v>151</v>
      </c>
      <c r="M7005" t="s">
        <v>147</v>
      </c>
      <c r="N7005">
        <v>5</v>
      </c>
      <c r="O7005">
        <v>2021</v>
      </c>
    </row>
    <row r="7006" spans="1:15" x14ac:dyDescent="0.25">
      <c r="A7006" t="s">
        <v>28</v>
      </c>
      <c r="B7006" s="1">
        <v>44320</v>
      </c>
      <c r="C7006" t="s">
        <v>34</v>
      </c>
      <c r="D7006" t="s">
        <v>112</v>
      </c>
      <c r="E7006" t="s">
        <v>113</v>
      </c>
      <c r="F7006" t="s">
        <v>141</v>
      </c>
      <c r="G7006" t="s">
        <v>144</v>
      </c>
      <c r="H7006">
        <v>47</v>
      </c>
      <c r="I7006">
        <v>90</v>
      </c>
      <c r="J7006">
        <v>4230</v>
      </c>
      <c r="K7006" t="s">
        <v>81</v>
      </c>
      <c r="L7006" t="s">
        <v>151</v>
      </c>
      <c r="M7006" t="s">
        <v>147</v>
      </c>
      <c r="N7006">
        <v>5</v>
      </c>
      <c r="O7006">
        <v>2021</v>
      </c>
    </row>
    <row r="7007" spans="1:15" x14ac:dyDescent="0.25">
      <c r="A7007" t="s">
        <v>28</v>
      </c>
      <c r="B7007" s="1">
        <v>44350</v>
      </c>
      <c r="C7007" t="s">
        <v>34</v>
      </c>
      <c r="D7007" t="s">
        <v>112</v>
      </c>
      <c r="E7007" t="s">
        <v>113</v>
      </c>
      <c r="F7007" t="s">
        <v>135</v>
      </c>
      <c r="G7007" t="s">
        <v>136</v>
      </c>
      <c r="H7007">
        <v>32</v>
      </c>
      <c r="I7007">
        <v>160</v>
      </c>
      <c r="J7007">
        <v>5120</v>
      </c>
      <c r="K7007" t="s">
        <v>81</v>
      </c>
      <c r="L7007" t="s">
        <v>158</v>
      </c>
      <c r="M7007" t="s">
        <v>140</v>
      </c>
      <c r="N7007">
        <v>6</v>
      </c>
      <c r="O7007">
        <v>2021</v>
      </c>
    </row>
    <row r="7008" spans="1:15" x14ac:dyDescent="0.25">
      <c r="A7008" t="s">
        <v>28</v>
      </c>
      <c r="B7008" s="1">
        <v>44350</v>
      </c>
      <c r="C7008" t="s">
        <v>34</v>
      </c>
      <c r="D7008" t="s">
        <v>112</v>
      </c>
      <c r="E7008" t="s">
        <v>113</v>
      </c>
      <c r="F7008" t="s">
        <v>135</v>
      </c>
      <c r="G7008" t="s">
        <v>139</v>
      </c>
      <c r="H7008">
        <v>27</v>
      </c>
      <c r="I7008">
        <v>90</v>
      </c>
      <c r="J7008">
        <v>2430</v>
      </c>
      <c r="K7008" t="s">
        <v>81</v>
      </c>
      <c r="L7008" t="s">
        <v>158</v>
      </c>
      <c r="M7008" t="s">
        <v>140</v>
      </c>
      <c r="N7008">
        <v>6</v>
      </c>
      <c r="O7008">
        <v>2021</v>
      </c>
    </row>
    <row r="7009" spans="1:15" x14ac:dyDescent="0.25">
      <c r="A7009" t="s">
        <v>28</v>
      </c>
      <c r="B7009" s="1">
        <v>44350</v>
      </c>
      <c r="C7009" t="s">
        <v>34</v>
      </c>
      <c r="D7009" t="s">
        <v>112</v>
      </c>
      <c r="E7009" t="s">
        <v>113</v>
      </c>
      <c r="F7009" t="s">
        <v>141</v>
      </c>
      <c r="G7009" t="s">
        <v>136</v>
      </c>
      <c r="H7009">
        <v>24</v>
      </c>
      <c r="I7009">
        <v>52</v>
      </c>
      <c r="J7009">
        <v>1248</v>
      </c>
      <c r="K7009" t="s">
        <v>81</v>
      </c>
      <c r="L7009" t="s">
        <v>158</v>
      </c>
      <c r="M7009" t="s">
        <v>140</v>
      </c>
      <c r="N7009">
        <v>6</v>
      </c>
      <c r="O7009">
        <v>2021</v>
      </c>
    </row>
    <row r="7010" spans="1:15" x14ac:dyDescent="0.25">
      <c r="A7010" t="s">
        <v>28</v>
      </c>
      <c r="B7010" s="1">
        <v>44350</v>
      </c>
      <c r="C7010" t="s">
        <v>34</v>
      </c>
      <c r="D7010" t="s">
        <v>112</v>
      </c>
      <c r="E7010" t="s">
        <v>113</v>
      </c>
      <c r="F7010" t="s">
        <v>141</v>
      </c>
      <c r="G7010" t="s">
        <v>139</v>
      </c>
      <c r="H7010">
        <v>24</v>
      </c>
      <c r="I7010">
        <v>47</v>
      </c>
      <c r="J7010">
        <v>1128</v>
      </c>
      <c r="K7010" t="s">
        <v>81</v>
      </c>
      <c r="L7010" t="s">
        <v>158</v>
      </c>
      <c r="M7010" t="s">
        <v>140</v>
      </c>
      <c r="N7010">
        <v>6</v>
      </c>
      <c r="O7010">
        <v>2021</v>
      </c>
    </row>
    <row r="7011" spans="1:15" x14ac:dyDescent="0.25">
      <c r="A7011" t="s">
        <v>28</v>
      </c>
      <c r="B7011" s="1">
        <v>44350</v>
      </c>
      <c r="C7011" t="s">
        <v>34</v>
      </c>
      <c r="D7011" t="s">
        <v>112</v>
      </c>
      <c r="E7011" t="s">
        <v>113</v>
      </c>
      <c r="F7011" t="s">
        <v>135</v>
      </c>
      <c r="G7011" t="s">
        <v>144</v>
      </c>
      <c r="H7011">
        <v>34</v>
      </c>
      <c r="I7011">
        <v>46</v>
      </c>
      <c r="J7011">
        <v>1564</v>
      </c>
      <c r="K7011" t="s">
        <v>81</v>
      </c>
      <c r="L7011" t="s">
        <v>158</v>
      </c>
      <c r="M7011" t="s">
        <v>140</v>
      </c>
      <c r="N7011">
        <v>6</v>
      </c>
      <c r="O7011">
        <v>2021</v>
      </c>
    </row>
    <row r="7012" spans="1:15" x14ac:dyDescent="0.25">
      <c r="A7012" t="s">
        <v>28</v>
      </c>
      <c r="B7012" s="1">
        <v>44350</v>
      </c>
      <c r="C7012" t="s">
        <v>34</v>
      </c>
      <c r="D7012" t="s">
        <v>112</v>
      </c>
      <c r="E7012" t="s">
        <v>113</v>
      </c>
      <c r="F7012" t="s">
        <v>141</v>
      </c>
      <c r="G7012" t="s">
        <v>144</v>
      </c>
      <c r="H7012">
        <v>51</v>
      </c>
      <c r="I7012">
        <v>98</v>
      </c>
      <c r="J7012">
        <v>4998</v>
      </c>
      <c r="K7012" t="s">
        <v>81</v>
      </c>
      <c r="L7012" t="s">
        <v>158</v>
      </c>
      <c r="M7012" t="s">
        <v>140</v>
      </c>
      <c r="N7012">
        <v>6</v>
      </c>
      <c r="O7012">
        <v>2021</v>
      </c>
    </row>
    <row r="7013" spans="1:15" x14ac:dyDescent="0.25">
      <c r="A7013" t="s">
        <v>28</v>
      </c>
      <c r="B7013" s="1">
        <v>44379</v>
      </c>
      <c r="C7013" t="s">
        <v>34</v>
      </c>
      <c r="D7013" t="s">
        <v>112</v>
      </c>
      <c r="E7013" t="s">
        <v>113</v>
      </c>
      <c r="F7013" t="s">
        <v>135</v>
      </c>
      <c r="G7013" t="s">
        <v>136</v>
      </c>
      <c r="H7013">
        <v>45</v>
      </c>
      <c r="I7013">
        <v>149</v>
      </c>
      <c r="J7013">
        <v>6705</v>
      </c>
      <c r="K7013" t="s">
        <v>81</v>
      </c>
      <c r="L7013" t="s">
        <v>152</v>
      </c>
      <c r="M7013" t="s">
        <v>142</v>
      </c>
      <c r="N7013">
        <v>7</v>
      </c>
      <c r="O7013">
        <v>2021</v>
      </c>
    </row>
    <row r="7014" spans="1:15" x14ac:dyDescent="0.25">
      <c r="A7014" t="s">
        <v>28</v>
      </c>
      <c r="B7014" s="1">
        <v>44379</v>
      </c>
      <c r="C7014" t="s">
        <v>34</v>
      </c>
      <c r="D7014" t="s">
        <v>112</v>
      </c>
      <c r="E7014" t="s">
        <v>113</v>
      </c>
      <c r="F7014" t="s">
        <v>135</v>
      </c>
      <c r="G7014" t="s">
        <v>139</v>
      </c>
      <c r="H7014">
        <v>42</v>
      </c>
      <c r="I7014">
        <v>87</v>
      </c>
      <c r="J7014">
        <v>3654</v>
      </c>
      <c r="K7014" t="s">
        <v>81</v>
      </c>
      <c r="L7014" t="s">
        <v>152</v>
      </c>
      <c r="M7014" t="s">
        <v>142</v>
      </c>
      <c r="N7014">
        <v>7</v>
      </c>
      <c r="O7014">
        <v>2021</v>
      </c>
    </row>
    <row r="7015" spans="1:15" x14ac:dyDescent="0.25">
      <c r="A7015" t="s">
        <v>28</v>
      </c>
      <c r="B7015" s="1">
        <v>44379</v>
      </c>
      <c r="C7015" t="s">
        <v>34</v>
      </c>
      <c r="D7015" t="s">
        <v>112</v>
      </c>
      <c r="E7015" t="s">
        <v>113</v>
      </c>
      <c r="F7015" t="s">
        <v>141</v>
      </c>
      <c r="G7015" t="s">
        <v>136</v>
      </c>
      <c r="H7015">
        <v>38</v>
      </c>
      <c r="I7015">
        <v>61</v>
      </c>
      <c r="J7015">
        <v>2318</v>
      </c>
      <c r="K7015" t="s">
        <v>81</v>
      </c>
      <c r="L7015" t="s">
        <v>152</v>
      </c>
      <c r="M7015" t="s">
        <v>142</v>
      </c>
      <c r="N7015">
        <v>7</v>
      </c>
      <c r="O7015">
        <v>2021</v>
      </c>
    </row>
    <row r="7016" spans="1:15" x14ac:dyDescent="0.25">
      <c r="A7016" t="s">
        <v>28</v>
      </c>
      <c r="B7016" s="1">
        <v>44379</v>
      </c>
      <c r="C7016" t="s">
        <v>34</v>
      </c>
      <c r="D7016" t="s">
        <v>112</v>
      </c>
      <c r="E7016" t="s">
        <v>113</v>
      </c>
      <c r="F7016" t="s">
        <v>141</v>
      </c>
      <c r="G7016" t="s">
        <v>139</v>
      </c>
      <c r="H7016">
        <v>38</v>
      </c>
      <c r="I7016">
        <v>51</v>
      </c>
      <c r="J7016">
        <v>1938</v>
      </c>
      <c r="K7016" t="s">
        <v>81</v>
      </c>
      <c r="L7016" t="s">
        <v>152</v>
      </c>
      <c r="M7016" t="s">
        <v>142</v>
      </c>
      <c r="N7016">
        <v>7</v>
      </c>
      <c r="O7016">
        <v>2021</v>
      </c>
    </row>
    <row r="7017" spans="1:15" x14ac:dyDescent="0.25">
      <c r="A7017" t="s">
        <v>28</v>
      </c>
      <c r="B7017" s="1">
        <v>44379</v>
      </c>
      <c r="C7017" t="s">
        <v>34</v>
      </c>
      <c r="D7017" t="s">
        <v>112</v>
      </c>
      <c r="E7017" t="s">
        <v>113</v>
      </c>
      <c r="F7017" t="s">
        <v>135</v>
      </c>
      <c r="G7017" t="s">
        <v>144</v>
      </c>
      <c r="H7017">
        <v>48</v>
      </c>
      <c r="I7017">
        <v>50</v>
      </c>
      <c r="J7017">
        <v>2400</v>
      </c>
      <c r="K7017" t="s">
        <v>81</v>
      </c>
      <c r="L7017" t="s">
        <v>152</v>
      </c>
      <c r="M7017" t="s">
        <v>142</v>
      </c>
      <c r="N7017">
        <v>7</v>
      </c>
      <c r="O7017">
        <v>2021</v>
      </c>
    </row>
    <row r="7018" spans="1:15" x14ac:dyDescent="0.25">
      <c r="A7018" t="s">
        <v>28</v>
      </c>
      <c r="B7018" s="1">
        <v>44379</v>
      </c>
      <c r="C7018" t="s">
        <v>34</v>
      </c>
      <c r="D7018" t="s">
        <v>112</v>
      </c>
      <c r="E7018" t="s">
        <v>113</v>
      </c>
      <c r="F7018" t="s">
        <v>141</v>
      </c>
      <c r="G7018" t="s">
        <v>144</v>
      </c>
      <c r="H7018">
        <v>52</v>
      </c>
      <c r="I7018">
        <v>94</v>
      </c>
      <c r="J7018">
        <v>4888</v>
      </c>
      <c r="K7018" t="s">
        <v>81</v>
      </c>
      <c r="L7018" t="s">
        <v>152</v>
      </c>
      <c r="M7018" t="s">
        <v>142</v>
      </c>
      <c r="N7018">
        <v>7</v>
      </c>
      <c r="O7018">
        <v>2021</v>
      </c>
    </row>
    <row r="7019" spans="1:15" x14ac:dyDescent="0.25">
      <c r="A7019" t="s">
        <v>28</v>
      </c>
      <c r="B7019" s="1">
        <v>44411</v>
      </c>
      <c r="C7019" t="s">
        <v>34</v>
      </c>
      <c r="D7019" t="s">
        <v>112</v>
      </c>
      <c r="E7019" t="s">
        <v>113</v>
      </c>
      <c r="F7019" t="s">
        <v>135</v>
      </c>
      <c r="G7019" t="s">
        <v>136</v>
      </c>
      <c r="H7019">
        <v>46</v>
      </c>
      <c r="I7019">
        <v>158</v>
      </c>
      <c r="J7019">
        <v>7268</v>
      </c>
      <c r="K7019" t="s">
        <v>81</v>
      </c>
      <c r="L7019" t="s">
        <v>153</v>
      </c>
      <c r="M7019" t="s">
        <v>147</v>
      </c>
      <c r="N7019">
        <v>8</v>
      </c>
      <c r="O7019">
        <v>2021</v>
      </c>
    </row>
    <row r="7020" spans="1:15" x14ac:dyDescent="0.25">
      <c r="A7020" t="s">
        <v>28</v>
      </c>
      <c r="B7020" s="1">
        <v>44411</v>
      </c>
      <c r="C7020" t="s">
        <v>34</v>
      </c>
      <c r="D7020" t="s">
        <v>112</v>
      </c>
      <c r="E7020" t="s">
        <v>113</v>
      </c>
      <c r="F7020" t="s">
        <v>135</v>
      </c>
      <c r="G7020" t="s">
        <v>139</v>
      </c>
      <c r="H7020">
        <v>43</v>
      </c>
      <c r="I7020">
        <v>84</v>
      </c>
      <c r="J7020">
        <v>3612</v>
      </c>
      <c r="K7020" t="s">
        <v>81</v>
      </c>
      <c r="L7020" t="s">
        <v>153</v>
      </c>
      <c r="M7020" t="s">
        <v>147</v>
      </c>
      <c r="N7020">
        <v>8</v>
      </c>
      <c r="O7020">
        <v>2021</v>
      </c>
    </row>
    <row r="7021" spans="1:15" x14ac:dyDescent="0.25">
      <c r="A7021" t="s">
        <v>28</v>
      </c>
      <c r="B7021" s="1">
        <v>44411</v>
      </c>
      <c r="C7021" t="s">
        <v>34</v>
      </c>
      <c r="D7021" t="s">
        <v>112</v>
      </c>
      <c r="E7021" t="s">
        <v>113</v>
      </c>
      <c r="F7021" t="s">
        <v>141</v>
      </c>
      <c r="G7021" t="s">
        <v>136</v>
      </c>
      <c r="H7021">
        <v>39</v>
      </c>
      <c r="I7021">
        <v>56</v>
      </c>
      <c r="J7021">
        <v>2184</v>
      </c>
      <c r="K7021" t="s">
        <v>81</v>
      </c>
      <c r="L7021" t="s">
        <v>153</v>
      </c>
      <c r="M7021" t="s">
        <v>147</v>
      </c>
      <c r="N7021">
        <v>8</v>
      </c>
      <c r="O7021">
        <v>2021</v>
      </c>
    </row>
    <row r="7022" spans="1:15" x14ac:dyDescent="0.25">
      <c r="A7022" t="s">
        <v>28</v>
      </c>
      <c r="B7022" s="1">
        <v>44411</v>
      </c>
      <c r="C7022" t="s">
        <v>34</v>
      </c>
      <c r="D7022" t="s">
        <v>112</v>
      </c>
      <c r="E7022" t="s">
        <v>113</v>
      </c>
      <c r="F7022" t="s">
        <v>141</v>
      </c>
      <c r="G7022" t="s">
        <v>139</v>
      </c>
      <c r="H7022">
        <v>39</v>
      </c>
      <c r="I7022">
        <v>50</v>
      </c>
      <c r="J7022">
        <v>1950</v>
      </c>
      <c r="K7022" t="s">
        <v>81</v>
      </c>
      <c r="L7022" t="s">
        <v>153</v>
      </c>
      <c r="M7022" t="s">
        <v>147</v>
      </c>
      <c r="N7022">
        <v>8</v>
      </c>
      <c r="O7022">
        <v>2021</v>
      </c>
    </row>
    <row r="7023" spans="1:15" x14ac:dyDescent="0.25">
      <c r="A7023" t="s">
        <v>28</v>
      </c>
      <c r="B7023" s="1">
        <v>44411</v>
      </c>
      <c r="C7023" t="s">
        <v>34</v>
      </c>
      <c r="D7023" t="s">
        <v>112</v>
      </c>
      <c r="E7023" t="s">
        <v>113</v>
      </c>
      <c r="F7023" t="s">
        <v>135</v>
      </c>
      <c r="G7023" t="s">
        <v>144</v>
      </c>
      <c r="H7023">
        <v>48</v>
      </c>
      <c r="I7023">
        <v>46</v>
      </c>
      <c r="J7023">
        <v>2208</v>
      </c>
      <c r="K7023" t="s">
        <v>81</v>
      </c>
      <c r="L7023" t="s">
        <v>153</v>
      </c>
      <c r="M7023" t="s">
        <v>147</v>
      </c>
      <c r="N7023">
        <v>8</v>
      </c>
      <c r="O7023">
        <v>2021</v>
      </c>
    </row>
    <row r="7024" spans="1:15" x14ac:dyDescent="0.25">
      <c r="A7024" t="s">
        <v>28</v>
      </c>
      <c r="B7024" s="1">
        <v>44411</v>
      </c>
      <c r="C7024" t="s">
        <v>34</v>
      </c>
      <c r="D7024" t="s">
        <v>112</v>
      </c>
      <c r="E7024" t="s">
        <v>113</v>
      </c>
      <c r="F7024" t="s">
        <v>141</v>
      </c>
      <c r="G7024" t="s">
        <v>144</v>
      </c>
      <c r="H7024">
        <v>52</v>
      </c>
      <c r="I7024">
        <v>102</v>
      </c>
      <c r="J7024">
        <v>5304</v>
      </c>
      <c r="K7024" t="s">
        <v>81</v>
      </c>
      <c r="L7024" t="s">
        <v>153</v>
      </c>
      <c r="M7024" t="s">
        <v>147</v>
      </c>
      <c r="N7024">
        <v>8</v>
      </c>
      <c r="O7024">
        <v>2021</v>
      </c>
    </row>
    <row r="7025" spans="1:15" x14ac:dyDescent="0.25">
      <c r="A7025" t="s">
        <v>28</v>
      </c>
      <c r="B7025" s="1">
        <v>44443</v>
      </c>
      <c r="C7025" t="s">
        <v>34</v>
      </c>
      <c r="D7025" t="s">
        <v>112</v>
      </c>
      <c r="E7025" t="s">
        <v>113</v>
      </c>
      <c r="F7025" t="s">
        <v>135</v>
      </c>
      <c r="G7025" t="s">
        <v>136</v>
      </c>
      <c r="H7025">
        <v>33</v>
      </c>
      <c r="I7025">
        <v>143</v>
      </c>
      <c r="J7025">
        <v>4719</v>
      </c>
      <c r="K7025" t="s">
        <v>81</v>
      </c>
      <c r="L7025" t="s">
        <v>154</v>
      </c>
      <c r="M7025" t="s">
        <v>143</v>
      </c>
      <c r="N7025">
        <v>9</v>
      </c>
      <c r="O7025">
        <v>2021</v>
      </c>
    </row>
    <row r="7026" spans="1:15" x14ac:dyDescent="0.25">
      <c r="A7026" t="s">
        <v>28</v>
      </c>
      <c r="B7026" s="1">
        <v>44443</v>
      </c>
      <c r="C7026" t="s">
        <v>34</v>
      </c>
      <c r="D7026" t="s">
        <v>112</v>
      </c>
      <c r="E7026" t="s">
        <v>113</v>
      </c>
      <c r="F7026" t="s">
        <v>135</v>
      </c>
      <c r="G7026" t="s">
        <v>139</v>
      </c>
      <c r="H7026">
        <v>29</v>
      </c>
      <c r="I7026">
        <v>65</v>
      </c>
      <c r="J7026">
        <v>1885</v>
      </c>
      <c r="K7026" t="s">
        <v>81</v>
      </c>
      <c r="L7026" t="s">
        <v>154</v>
      </c>
      <c r="M7026" t="s">
        <v>143</v>
      </c>
      <c r="N7026">
        <v>9</v>
      </c>
      <c r="O7026">
        <v>2021</v>
      </c>
    </row>
    <row r="7027" spans="1:15" x14ac:dyDescent="0.25">
      <c r="A7027" t="s">
        <v>28</v>
      </c>
      <c r="B7027" s="1">
        <v>44443</v>
      </c>
      <c r="C7027" t="s">
        <v>34</v>
      </c>
      <c r="D7027" t="s">
        <v>112</v>
      </c>
      <c r="E7027" t="s">
        <v>113</v>
      </c>
      <c r="F7027" t="s">
        <v>141</v>
      </c>
      <c r="G7027" t="s">
        <v>136</v>
      </c>
      <c r="H7027">
        <v>24</v>
      </c>
      <c r="I7027">
        <v>44</v>
      </c>
      <c r="J7027">
        <v>1056</v>
      </c>
      <c r="K7027" t="s">
        <v>81</v>
      </c>
      <c r="L7027" t="s">
        <v>154</v>
      </c>
      <c r="M7027" t="s">
        <v>143</v>
      </c>
      <c r="N7027">
        <v>9</v>
      </c>
      <c r="O7027">
        <v>2021</v>
      </c>
    </row>
    <row r="7028" spans="1:15" x14ac:dyDescent="0.25">
      <c r="A7028" t="s">
        <v>28</v>
      </c>
      <c r="B7028" s="1">
        <v>44443</v>
      </c>
      <c r="C7028" t="s">
        <v>34</v>
      </c>
      <c r="D7028" t="s">
        <v>112</v>
      </c>
      <c r="E7028" t="s">
        <v>113</v>
      </c>
      <c r="F7028" t="s">
        <v>141</v>
      </c>
      <c r="G7028" t="s">
        <v>139</v>
      </c>
      <c r="H7028">
        <v>23</v>
      </c>
      <c r="I7028">
        <v>34</v>
      </c>
      <c r="J7028">
        <v>782</v>
      </c>
      <c r="K7028" t="s">
        <v>81</v>
      </c>
      <c r="L7028" t="s">
        <v>154</v>
      </c>
      <c r="M7028" t="s">
        <v>143</v>
      </c>
      <c r="N7028">
        <v>9</v>
      </c>
      <c r="O7028">
        <v>2021</v>
      </c>
    </row>
    <row r="7029" spans="1:15" x14ac:dyDescent="0.25">
      <c r="A7029" t="s">
        <v>28</v>
      </c>
      <c r="B7029" s="1">
        <v>44443</v>
      </c>
      <c r="C7029" t="s">
        <v>34</v>
      </c>
      <c r="D7029" t="s">
        <v>112</v>
      </c>
      <c r="E7029" t="s">
        <v>113</v>
      </c>
      <c r="F7029" t="s">
        <v>135</v>
      </c>
      <c r="G7029" t="s">
        <v>144</v>
      </c>
      <c r="H7029">
        <v>33</v>
      </c>
      <c r="I7029">
        <v>33</v>
      </c>
      <c r="J7029">
        <v>1089</v>
      </c>
      <c r="K7029" t="s">
        <v>81</v>
      </c>
      <c r="L7029" t="s">
        <v>154</v>
      </c>
      <c r="M7029" t="s">
        <v>143</v>
      </c>
      <c r="N7029">
        <v>9</v>
      </c>
      <c r="O7029">
        <v>2021</v>
      </c>
    </row>
    <row r="7030" spans="1:15" x14ac:dyDescent="0.25">
      <c r="A7030" t="s">
        <v>28</v>
      </c>
      <c r="B7030" s="1">
        <v>44443</v>
      </c>
      <c r="C7030" t="s">
        <v>34</v>
      </c>
      <c r="D7030" t="s">
        <v>112</v>
      </c>
      <c r="E7030" t="s">
        <v>113</v>
      </c>
      <c r="F7030" t="s">
        <v>141</v>
      </c>
      <c r="G7030" t="s">
        <v>144</v>
      </c>
      <c r="H7030">
        <v>38</v>
      </c>
      <c r="I7030">
        <v>52</v>
      </c>
      <c r="J7030">
        <v>1976</v>
      </c>
      <c r="K7030" t="s">
        <v>81</v>
      </c>
      <c r="L7030" t="s">
        <v>154</v>
      </c>
      <c r="M7030" t="s">
        <v>143</v>
      </c>
      <c r="N7030">
        <v>9</v>
      </c>
      <c r="O7030">
        <v>2021</v>
      </c>
    </row>
    <row r="7031" spans="1:15" x14ac:dyDescent="0.25">
      <c r="A7031" t="s">
        <v>28</v>
      </c>
      <c r="B7031" s="1">
        <v>44472</v>
      </c>
      <c r="C7031" t="s">
        <v>34</v>
      </c>
      <c r="D7031" t="s">
        <v>112</v>
      </c>
      <c r="E7031" t="s">
        <v>113</v>
      </c>
      <c r="F7031" t="s">
        <v>135</v>
      </c>
      <c r="G7031" t="s">
        <v>136</v>
      </c>
      <c r="H7031">
        <v>43</v>
      </c>
      <c r="I7031">
        <v>113</v>
      </c>
      <c r="J7031">
        <v>4859</v>
      </c>
      <c r="K7031" t="s">
        <v>81</v>
      </c>
      <c r="L7031" t="s">
        <v>155</v>
      </c>
      <c r="M7031" t="s">
        <v>145</v>
      </c>
      <c r="N7031">
        <v>10</v>
      </c>
      <c r="O7031">
        <v>2021</v>
      </c>
    </row>
    <row r="7032" spans="1:15" x14ac:dyDescent="0.25">
      <c r="A7032" t="s">
        <v>28</v>
      </c>
      <c r="B7032" s="1">
        <v>44472</v>
      </c>
      <c r="C7032" t="s">
        <v>34</v>
      </c>
      <c r="D7032" t="s">
        <v>112</v>
      </c>
      <c r="E7032" t="s">
        <v>113</v>
      </c>
      <c r="F7032" t="s">
        <v>135</v>
      </c>
      <c r="G7032" t="s">
        <v>139</v>
      </c>
      <c r="H7032">
        <v>33</v>
      </c>
      <c r="I7032">
        <v>68</v>
      </c>
      <c r="J7032">
        <v>2244</v>
      </c>
      <c r="K7032" t="s">
        <v>81</v>
      </c>
      <c r="L7032" t="s">
        <v>155</v>
      </c>
      <c r="M7032" t="s">
        <v>145</v>
      </c>
      <c r="N7032">
        <v>10</v>
      </c>
      <c r="O7032">
        <v>2021</v>
      </c>
    </row>
    <row r="7033" spans="1:15" x14ac:dyDescent="0.25">
      <c r="A7033" t="s">
        <v>28</v>
      </c>
      <c r="B7033" s="1">
        <v>44472</v>
      </c>
      <c r="C7033" t="s">
        <v>34</v>
      </c>
      <c r="D7033" t="s">
        <v>112</v>
      </c>
      <c r="E7033" t="s">
        <v>113</v>
      </c>
      <c r="F7033" t="s">
        <v>141</v>
      </c>
      <c r="G7033" t="s">
        <v>136</v>
      </c>
      <c r="H7033">
        <v>34</v>
      </c>
      <c r="I7033">
        <v>33</v>
      </c>
      <c r="J7033">
        <v>1122</v>
      </c>
      <c r="K7033" t="s">
        <v>81</v>
      </c>
      <c r="L7033" t="s">
        <v>155</v>
      </c>
      <c r="M7033" t="s">
        <v>145</v>
      </c>
      <c r="N7033">
        <v>10</v>
      </c>
      <c r="O7033">
        <v>2021</v>
      </c>
    </row>
    <row r="7034" spans="1:15" x14ac:dyDescent="0.25">
      <c r="A7034" t="s">
        <v>28</v>
      </c>
      <c r="B7034" s="1">
        <v>44472</v>
      </c>
      <c r="C7034" t="s">
        <v>34</v>
      </c>
      <c r="D7034" t="s">
        <v>112</v>
      </c>
      <c r="E7034" t="s">
        <v>113</v>
      </c>
      <c r="F7034" t="s">
        <v>141</v>
      </c>
      <c r="G7034" t="s">
        <v>139</v>
      </c>
      <c r="H7034">
        <v>32</v>
      </c>
      <c r="I7034">
        <v>33</v>
      </c>
      <c r="J7034">
        <v>1056</v>
      </c>
      <c r="K7034" t="s">
        <v>81</v>
      </c>
      <c r="L7034" t="s">
        <v>155</v>
      </c>
      <c r="M7034" t="s">
        <v>145</v>
      </c>
      <c r="N7034">
        <v>10</v>
      </c>
      <c r="O7034">
        <v>2021</v>
      </c>
    </row>
    <row r="7035" spans="1:15" x14ac:dyDescent="0.25">
      <c r="A7035" t="s">
        <v>28</v>
      </c>
      <c r="B7035" s="1">
        <v>44472</v>
      </c>
      <c r="C7035" t="s">
        <v>34</v>
      </c>
      <c r="D7035" t="s">
        <v>112</v>
      </c>
      <c r="E7035" t="s">
        <v>113</v>
      </c>
      <c r="F7035" t="s">
        <v>135</v>
      </c>
      <c r="G7035" t="s">
        <v>144</v>
      </c>
      <c r="H7035">
        <v>44</v>
      </c>
      <c r="I7035">
        <v>33</v>
      </c>
      <c r="J7035">
        <v>1452</v>
      </c>
      <c r="K7035" t="s">
        <v>81</v>
      </c>
      <c r="L7035" t="s">
        <v>155</v>
      </c>
      <c r="M7035" t="s">
        <v>145</v>
      </c>
      <c r="N7035">
        <v>10</v>
      </c>
      <c r="O7035">
        <v>2021</v>
      </c>
    </row>
    <row r="7036" spans="1:15" x14ac:dyDescent="0.25">
      <c r="A7036" t="s">
        <v>28</v>
      </c>
      <c r="B7036" s="1">
        <v>44472</v>
      </c>
      <c r="C7036" t="s">
        <v>34</v>
      </c>
      <c r="D7036" t="s">
        <v>112</v>
      </c>
      <c r="E7036" t="s">
        <v>113</v>
      </c>
      <c r="F7036" t="s">
        <v>141</v>
      </c>
      <c r="G7036" t="s">
        <v>144</v>
      </c>
      <c r="H7036">
        <v>46</v>
      </c>
      <c r="I7036">
        <v>65</v>
      </c>
      <c r="J7036">
        <v>2990</v>
      </c>
      <c r="K7036" t="s">
        <v>81</v>
      </c>
      <c r="L7036" t="s">
        <v>155</v>
      </c>
      <c r="M7036" t="s">
        <v>145</v>
      </c>
      <c r="N7036">
        <v>10</v>
      </c>
      <c r="O7036">
        <v>2021</v>
      </c>
    </row>
    <row r="7037" spans="1:15" x14ac:dyDescent="0.25">
      <c r="A7037" t="s">
        <v>28</v>
      </c>
      <c r="B7037" s="1">
        <v>44503</v>
      </c>
      <c r="C7037" t="s">
        <v>34</v>
      </c>
      <c r="D7037" t="s">
        <v>112</v>
      </c>
      <c r="E7037" t="s">
        <v>113</v>
      </c>
      <c r="F7037" t="s">
        <v>135</v>
      </c>
      <c r="G7037" t="s">
        <v>136</v>
      </c>
      <c r="H7037">
        <v>41</v>
      </c>
      <c r="I7037">
        <v>104</v>
      </c>
      <c r="J7037">
        <v>4264</v>
      </c>
      <c r="K7037" t="s">
        <v>81</v>
      </c>
      <c r="L7037" t="s">
        <v>156</v>
      </c>
      <c r="M7037" t="s">
        <v>138</v>
      </c>
      <c r="N7037">
        <v>11</v>
      </c>
      <c r="O7037">
        <v>2021</v>
      </c>
    </row>
    <row r="7038" spans="1:15" x14ac:dyDescent="0.25">
      <c r="A7038" t="s">
        <v>28</v>
      </c>
      <c r="B7038" s="1">
        <v>44503</v>
      </c>
      <c r="C7038" t="s">
        <v>34</v>
      </c>
      <c r="D7038" t="s">
        <v>112</v>
      </c>
      <c r="E7038" t="s">
        <v>113</v>
      </c>
      <c r="F7038" t="s">
        <v>135</v>
      </c>
      <c r="G7038" t="s">
        <v>139</v>
      </c>
      <c r="H7038">
        <v>32</v>
      </c>
      <c r="I7038">
        <v>78</v>
      </c>
      <c r="J7038">
        <v>2496</v>
      </c>
      <c r="K7038" t="s">
        <v>81</v>
      </c>
      <c r="L7038" t="s">
        <v>156</v>
      </c>
      <c r="M7038" t="s">
        <v>138</v>
      </c>
      <c r="N7038">
        <v>11</v>
      </c>
      <c r="O7038">
        <v>2021</v>
      </c>
    </row>
    <row r="7039" spans="1:15" x14ac:dyDescent="0.25">
      <c r="A7039" t="s">
        <v>28</v>
      </c>
      <c r="B7039" s="1">
        <v>44503</v>
      </c>
      <c r="C7039" t="s">
        <v>34</v>
      </c>
      <c r="D7039" t="s">
        <v>112</v>
      </c>
      <c r="E7039" t="s">
        <v>113</v>
      </c>
      <c r="F7039" t="s">
        <v>141</v>
      </c>
      <c r="G7039" t="s">
        <v>136</v>
      </c>
      <c r="H7039">
        <v>33</v>
      </c>
      <c r="I7039">
        <v>69</v>
      </c>
      <c r="J7039">
        <v>2277</v>
      </c>
      <c r="K7039" t="s">
        <v>81</v>
      </c>
      <c r="L7039" t="s">
        <v>156</v>
      </c>
      <c r="M7039" t="s">
        <v>138</v>
      </c>
      <c r="N7039">
        <v>11</v>
      </c>
      <c r="O7039">
        <v>2021</v>
      </c>
    </row>
    <row r="7040" spans="1:15" x14ac:dyDescent="0.25">
      <c r="A7040" t="s">
        <v>28</v>
      </c>
      <c r="B7040" s="1">
        <v>44503</v>
      </c>
      <c r="C7040" t="s">
        <v>34</v>
      </c>
      <c r="D7040" t="s">
        <v>112</v>
      </c>
      <c r="E7040" t="s">
        <v>113</v>
      </c>
      <c r="F7040" t="s">
        <v>141</v>
      </c>
      <c r="G7040" t="s">
        <v>139</v>
      </c>
      <c r="H7040">
        <v>33</v>
      </c>
      <c r="I7040">
        <v>65</v>
      </c>
      <c r="J7040">
        <v>2145</v>
      </c>
      <c r="K7040" t="s">
        <v>81</v>
      </c>
      <c r="L7040" t="s">
        <v>156</v>
      </c>
      <c r="M7040" t="s">
        <v>138</v>
      </c>
      <c r="N7040">
        <v>11</v>
      </c>
      <c r="O7040">
        <v>2021</v>
      </c>
    </row>
    <row r="7041" spans="1:15" x14ac:dyDescent="0.25">
      <c r="A7041" t="s">
        <v>28</v>
      </c>
      <c r="B7041" s="1">
        <v>44503</v>
      </c>
      <c r="C7041" t="s">
        <v>34</v>
      </c>
      <c r="D7041" t="s">
        <v>112</v>
      </c>
      <c r="E7041" t="s">
        <v>113</v>
      </c>
      <c r="F7041" t="s">
        <v>135</v>
      </c>
      <c r="G7041" t="s">
        <v>144</v>
      </c>
      <c r="H7041">
        <v>58</v>
      </c>
      <c r="I7041">
        <v>56</v>
      </c>
      <c r="J7041">
        <v>3248</v>
      </c>
      <c r="K7041" t="s">
        <v>81</v>
      </c>
      <c r="L7041" t="s">
        <v>156</v>
      </c>
      <c r="M7041" t="s">
        <v>138</v>
      </c>
      <c r="N7041">
        <v>11</v>
      </c>
      <c r="O7041">
        <v>2021</v>
      </c>
    </row>
    <row r="7042" spans="1:15" x14ac:dyDescent="0.25">
      <c r="A7042" t="s">
        <v>28</v>
      </c>
      <c r="B7042" s="1">
        <v>44503</v>
      </c>
      <c r="C7042" t="s">
        <v>34</v>
      </c>
      <c r="D7042" t="s">
        <v>112</v>
      </c>
      <c r="E7042" t="s">
        <v>113</v>
      </c>
      <c r="F7042" t="s">
        <v>141</v>
      </c>
      <c r="G7042" t="s">
        <v>144</v>
      </c>
      <c r="H7042">
        <v>61</v>
      </c>
      <c r="I7042">
        <v>75</v>
      </c>
      <c r="J7042">
        <v>4575</v>
      </c>
      <c r="K7042" t="s">
        <v>81</v>
      </c>
      <c r="L7042" t="s">
        <v>156</v>
      </c>
      <c r="M7042" t="s">
        <v>138</v>
      </c>
      <c r="N7042">
        <v>11</v>
      </c>
      <c r="O7042">
        <v>2021</v>
      </c>
    </row>
    <row r="7043" spans="1:15" x14ac:dyDescent="0.25">
      <c r="A7043" t="s">
        <v>28</v>
      </c>
      <c r="B7043" s="1">
        <v>44532</v>
      </c>
      <c r="C7043" t="s">
        <v>34</v>
      </c>
      <c r="D7043" t="s">
        <v>112</v>
      </c>
      <c r="E7043" t="s">
        <v>113</v>
      </c>
      <c r="F7043" t="s">
        <v>135</v>
      </c>
      <c r="G7043" t="s">
        <v>136</v>
      </c>
      <c r="H7043">
        <v>58</v>
      </c>
      <c r="I7043">
        <v>138</v>
      </c>
      <c r="J7043">
        <v>8004</v>
      </c>
      <c r="K7043" t="s">
        <v>81</v>
      </c>
      <c r="L7043" t="s">
        <v>157</v>
      </c>
      <c r="M7043" t="s">
        <v>140</v>
      </c>
      <c r="N7043">
        <v>12</v>
      </c>
      <c r="O7043">
        <v>2021</v>
      </c>
    </row>
    <row r="7044" spans="1:15" x14ac:dyDescent="0.25">
      <c r="A7044" t="s">
        <v>28</v>
      </c>
      <c r="B7044" s="1">
        <v>44532</v>
      </c>
      <c r="C7044" t="s">
        <v>34</v>
      </c>
      <c r="D7044" t="s">
        <v>112</v>
      </c>
      <c r="E7044" t="s">
        <v>113</v>
      </c>
      <c r="F7044" t="s">
        <v>135</v>
      </c>
      <c r="G7044" t="s">
        <v>139</v>
      </c>
      <c r="H7044">
        <v>49</v>
      </c>
      <c r="I7044">
        <v>102</v>
      </c>
      <c r="J7044">
        <v>4998</v>
      </c>
      <c r="K7044" t="s">
        <v>81</v>
      </c>
      <c r="L7044" t="s">
        <v>157</v>
      </c>
      <c r="M7044" t="s">
        <v>140</v>
      </c>
      <c r="N7044">
        <v>12</v>
      </c>
      <c r="O7044">
        <v>2021</v>
      </c>
    </row>
    <row r="7045" spans="1:15" x14ac:dyDescent="0.25">
      <c r="A7045" t="s">
        <v>28</v>
      </c>
      <c r="B7045" s="1">
        <v>44532</v>
      </c>
      <c r="C7045" t="s">
        <v>34</v>
      </c>
      <c r="D7045" t="s">
        <v>112</v>
      </c>
      <c r="E7045" t="s">
        <v>113</v>
      </c>
      <c r="F7045" t="s">
        <v>141</v>
      </c>
      <c r="G7045" t="s">
        <v>136</v>
      </c>
      <c r="H7045">
        <v>45</v>
      </c>
      <c r="I7045">
        <v>87</v>
      </c>
      <c r="J7045">
        <v>3915</v>
      </c>
      <c r="K7045" t="s">
        <v>81</v>
      </c>
      <c r="L7045" t="s">
        <v>157</v>
      </c>
      <c r="M7045" t="s">
        <v>140</v>
      </c>
      <c r="N7045">
        <v>12</v>
      </c>
      <c r="O7045">
        <v>2021</v>
      </c>
    </row>
    <row r="7046" spans="1:15" x14ac:dyDescent="0.25">
      <c r="A7046" t="s">
        <v>28</v>
      </c>
      <c r="B7046" s="1">
        <v>44532</v>
      </c>
      <c r="C7046" t="s">
        <v>34</v>
      </c>
      <c r="D7046" t="s">
        <v>112</v>
      </c>
      <c r="E7046" t="s">
        <v>113</v>
      </c>
      <c r="F7046" t="s">
        <v>141</v>
      </c>
      <c r="G7046" t="s">
        <v>139</v>
      </c>
      <c r="H7046">
        <v>48</v>
      </c>
      <c r="I7046">
        <v>73</v>
      </c>
      <c r="J7046">
        <v>3504</v>
      </c>
      <c r="K7046" t="s">
        <v>81</v>
      </c>
      <c r="L7046" t="s">
        <v>157</v>
      </c>
      <c r="M7046" t="s">
        <v>140</v>
      </c>
      <c r="N7046">
        <v>12</v>
      </c>
      <c r="O7046">
        <v>2021</v>
      </c>
    </row>
    <row r="7047" spans="1:15" x14ac:dyDescent="0.25">
      <c r="A7047" t="s">
        <v>28</v>
      </c>
      <c r="B7047" s="1">
        <v>44532</v>
      </c>
      <c r="C7047" t="s">
        <v>34</v>
      </c>
      <c r="D7047" t="s">
        <v>112</v>
      </c>
      <c r="E7047" t="s">
        <v>113</v>
      </c>
      <c r="F7047" t="s">
        <v>135</v>
      </c>
      <c r="G7047" t="s">
        <v>144</v>
      </c>
      <c r="H7047">
        <v>57</v>
      </c>
      <c r="I7047">
        <v>73</v>
      </c>
      <c r="J7047">
        <v>4161</v>
      </c>
      <c r="K7047" t="s">
        <v>81</v>
      </c>
      <c r="L7047" t="s">
        <v>157</v>
      </c>
      <c r="M7047" t="s">
        <v>140</v>
      </c>
      <c r="N7047">
        <v>12</v>
      </c>
      <c r="O7047">
        <v>2021</v>
      </c>
    </row>
    <row r="7048" spans="1:15" x14ac:dyDescent="0.25">
      <c r="A7048" t="s">
        <v>28</v>
      </c>
      <c r="B7048" s="1">
        <v>44532</v>
      </c>
      <c r="C7048" t="s">
        <v>34</v>
      </c>
      <c r="D7048" t="s">
        <v>112</v>
      </c>
      <c r="E7048" t="s">
        <v>113</v>
      </c>
      <c r="F7048" t="s">
        <v>141</v>
      </c>
      <c r="G7048" t="s">
        <v>144</v>
      </c>
      <c r="H7048">
        <v>59</v>
      </c>
      <c r="I7048">
        <v>88</v>
      </c>
      <c r="J7048">
        <v>5192</v>
      </c>
      <c r="K7048" t="s">
        <v>81</v>
      </c>
      <c r="L7048" t="s">
        <v>157</v>
      </c>
      <c r="M7048" t="s">
        <v>140</v>
      </c>
      <c r="N7048">
        <v>12</v>
      </c>
      <c r="O7048">
        <v>2021</v>
      </c>
    </row>
    <row r="7049" spans="1:15" x14ac:dyDescent="0.25">
      <c r="A7049" t="s">
        <v>28</v>
      </c>
      <c r="B7049" s="1">
        <v>44206</v>
      </c>
      <c r="C7049" t="s">
        <v>34</v>
      </c>
      <c r="D7049" t="s">
        <v>112</v>
      </c>
      <c r="E7049" t="s">
        <v>113</v>
      </c>
      <c r="F7049" t="s">
        <v>135</v>
      </c>
      <c r="G7049" t="s">
        <v>136</v>
      </c>
      <c r="H7049">
        <v>32</v>
      </c>
      <c r="I7049">
        <v>140</v>
      </c>
      <c r="J7049">
        <v>4480</v>
      </c>
      <c r="K7049" t="s">
        <v>81</v>
      </c>
      <c r="L7049" t="s">
        <v>137</v>
      </c>
      <c r="M7049" t="s">
        <v>145</v>
      </c>
      <c r="N7049">
        <v>1</v>
      </c>
      <c r="O7049">
        <v>2021</v>
      </c>
    </row>
    <row r="7050" spans="1:15" x14ac:dyDescent="0.25">
      <c r="A7050" t="s">
        <v>28</v>
      </c>
      <c r="B7050" s="1">
        <v>44206</v>
      </c>
      <c r="C7050" t="s">
        <v>34</v>
      </c>
      <c r="D7050" t="s">
        <v>112</v>
      </c>
      <c r="E7050" t="s">
        <v>113</v>
      </c>
      <c r="F7050" t="s">
        <v>135</v>
      </c>
      <c r="G7050" t="s">
        <v>139</v>
      </c>
      <c r="H7050">
        <v>32</v>
      </c>
      <c r="I7050">
        <v>78</v>
      </c>
      <c r="J7050">
        <v>2496</v>
      </c>
      <c r="K7050" t="s">
        <v>81</v>
      </c>
      <c r="L7050" t="s">
        <v>137</v>
      </c>
      <c r="M7050" t="s">
        <v>145</v>
      </c>
      <c r="N7050">
        <v>1</v>
      </c>
      <c r="O7050">
        <v>2021</v>
      </c>
    </row>
    <row r="7051" spans="1:15" x14ac:dyDescent="0.25">
      <c r="A7051" t="s">
        <v>28</v>
      </c>
      <c r="B7051" s="1">
        <v>44206</v>
      </c>
      <c r="C7051" t="s">
        <v>34</v>
      </c>
      <c r="D7051" t="s">
        <v>112</v>
      </c>
      <c r="E7051" t="s">
        <v>113</v>
      </c>
      <c r="F7051" t="s">
        <v>141</v>
      </c>
      <c r="G7051" t="s">
        <v>136</v>
      </c>
      <c r="H7051">
        <v>24</v>
      </c>
      <c r="I7051">
        <v>87</v>
      </c>
      <c r="J7051">
        <v>2088</v>
      </c>
      <c r="K7051" t="s">
        <v>81</v>
      </c>
      <c r="L7051" t="s">
        <v>137</v>
      </c>
      <c r="M7051" t="s">
        <v>145</v>
      </c>
      <c r="N7051">
        <v>1</v>
      </c>
      <c r="O7051">
        <v>2021</v>
      </c>
    </row>
    <row r="7052" spans="1:15" x14ac:dyDescent="0.25">
      <c r="A7052" t="s">
        <v>28</v>
      </c>
      <c r="B7052" s="1">
        <v>44206</v>
      </c>
      <c r="C7052" t="s">
        <v>34</v>
      </c>
      <c r="D7052" t="s">
        <v>112</v>
      </c>
      <c r="E7052" t="s">
        <v>113</v>
      </c>
      <c r="F7052" t="s">
        <v>141</v>
      </c>
      <c r="G7052" t="s">
        <v>139</v>
      </c>
      <c r="H7052">
        <v>28</v>
      </c>
      <c r="I7052">
        <v>44</v>
      </c>
      <c r="J7052">
        <v>1232</v>
      </c>
      <c r="K7052" t="s">
        <v>81</v>
      </c>
      <c r="L7052" t="s">
        <v>137</v>
      </c>
      <c r="M7052" t="s">
        <v>145</v>
      </c>
      <c r="N7052">
        <v>1</v>
      </c>
      <c r="O7052">
        <v>2021</v>
      </c>
    </row>
    <row r="7053" spans="1:15" x14ac:dyDescent="0.25">
      <c r="A7053" t="s">
        <v>28</v>
      </c>
      <c r="B7053" s="1">
        <v>44206</v>
      </c>
      <c r="C7053" t="s">
        <v>34</v>
      </c>
      <c r="D7053" t="s">
        <v>112</v>
      </c>
      <c r="E7053" t="s">
        <v>113</v>
      </c>
      <c r="F7053" t="s">
        <v>135</v>
      </c>
      <c r="G7053" t="s">
        <v>144</v>
      </c>
      <c r="H7053">
        <v>41</v>
      </c>
      <c r="I7053">
        <v>58</v>
      </c>
      <c r="J7053">
        <v>2378</v>
      </c>
      <c r="K7053" t="s">
        <v>81</v>
      </c>
      <c r="L7053" t="s">
        <v>137</v>
      </c>
      <c r="M7053" t="s">
        <v>145</v>
      </c>
      <c r="N7053">
        <v>1</v>
      </c>
      <c r="O7053">
        <v>2021</v>
      </c>
    </row>
    <row r="7054" spans="1:15" x14ac:dyDescent="0.25">
      <c r="A7054" t="s">
        <v>28</v>
      </c>
      <c r="B7054" s="1">
        <v>44206</v>
      </c>
      <c r="C7054" t="s">
        <v>34</v>
      </c>
      <c r="D7054" t="s">
        <v>112</v>
      </c>
      <c r="E7054" t="s">
        <v>113</v>
      </c>
      <c r="F7054" t="s">
        <v>141</v>
      </c>
      <c r="G7054" t="s">
        <v>144</v>
      </c>
      <c r="H7054">
        <v>32</v>
      </c>
      <c r="I7054">
        <v>84</v>
      </c>
      <c r="J7054">
        <v>2688</v>
      </c>
      <c r="K7054" t="s">
        <v>81</v>
      </c>
      <c r="L7054" t="s">
        <v>137</v>
      </c>
      <c r="M7054" t="s">
        <v>145</v>
      </c>
      <c r="N7054">
        <v>1</v>
      </c>
      <c r="O7054">
        <v>2021</v>
      </c>
    </row>
    <row r="7055" spans="1:15" x14ac:dyDescent="0.25">
      <c r="A7055" t="s">
        <v>28</v>
      </c>
      <c r="B7055" s="1">
        <v>44237</v>
      </c>
      <c r="C7055" t="s">
        <v>34</v>
      </c>
      <c r="D7055" t="s">
        <v>112</v>
      </c>
      <c r="E7055" t="s">
        <v>113</v>
      </c>
      <c r="F7055" t="s">
        <v>135</v>
      </c>
      <c r="G7055" t="s">
        <v>136</v>
      </c>
      <c r="H7055">
        <v>34</v>
      </c>
      <c r="I7055">
        <v>160</v>
      </c>
      <c r="J7055">
        <v>5440</v>
      </c>
      <c r="K7055" t="s">
        <v>81</v>
      </c>
      <c r="L7055" t="s">
        <v>148</v>
      </c>
      <c r="M7055" t="s">
        <v>138</v>
      </c>
      <c r="N7055">
        <v>2</v>
      </c>
      <c r="O7055">
        <v>2021</v>
      </c>
    </row>
    <row r="7056" spans="1:15" x14ac:dyDescent="0.25">
      <c r="A7056" t="s">
        <v>28</v>
      </c>
      <c r="B7056" s="1">
        <v>44237</v>
      </c>
      <c r="C7056" t="s">
        <v>34</v>
      </c>
      <c r="D7056" t="s">
        <v>112</v>
      </c>
      <c r="E7056" t="s">
        <v>113</v>
      </c>
      <c r="F7056" t="s">
        <v>135</v>
      </c>
      <c r="G7056" t="s">
        <v>139</v>
      </c>
      <c r="H7056">
        <v>34</v>
      </c>
      <c r="I7056">
        <v>52</v>
      </c>
      <c r="J7056">
        <v>1768</v>
      </c>
      <c r="K7056" t="s">
        <v>81</v>
      </c>
      <c r="L7056" t="s">
        <v>148</v>
      </c>
      <c r="M7056" t="s">
        <v>138</v>
      </c>
      <c r="N7056">
        <v>2</v>
      </c>
      <c r="O7056">
        <v>2021</v>
      </c>
    </row>
    <row r="7057" spans="1:15" x14ac:dyDescent="0.25">
      <c r="A7057" t="s">
        <v>28</v>
      </c>
      <c r="B7057" s="1">
        <v>44237</v>
      </c>
      <c r="C7057" t="s">
        <v>34</v>
      </c>
      <c r="D7057" t="s">
        <v>112</v>
      </c>
      <c r="E7057" t="s">
        <v>113</v>
      </c>
      <c r="F7057" t="s">
        <v>141</v>
      </c>
      <c r="G7057" t="s">
        <v>136</v>
      </c>
      <c r="H7057">
        <v>24</v>
      </c>
      <c r="I7057">
        <v>73</v>
      </c>
      <c r="J7057">
        <v>1752</v>
      </c>
      <c r="K7057" t="s">
        <v>81</v>
      </c>
      <c r="L7057" t="s">
        <v>148</v>
      </c>
      <c r="M7057" t="s">
        <v>138</v>
      </c>
      <c r="N7057">
        <v>2</v>
      </c>
      <c r="O7057">
        <v>2021</v>
      </c>
    </row>
    <row r="7058" spans="1:15" x14ac:dyDescent="0.25">
      <c r="A7058" t="s">
        <v>28</v>
      </c>
      <c r="B7058" s="1">
        <v>44237</v>
      </c>
      <c r="C7058" t="s">
        <v>34</v>
      </c>
      <c r="D7058" t="s">
        <v>114</v>
      </c>
      <c r="E7058" t="s">
        <v>115</v>
      </c>
      <c r="F7058" t="s">
        <v>141</v>
      </c>
      <c r="G7058" t="s">
        <v>139</v>
      </c>
      <c r="H7058">
        <v>29</v>
      </c>
      <c r="I7058">
        <v>36</v>
      </c>
      <c r="J7058">
        <v>1044</v>
      </c>
      <c r="K7058" t="s">
        <v>81</v>
      </c>
      <c r="L7058" t="s">
        <v>148</v>
      </c>
      <c r="M7058" t="s">
        <v>138</v>
      </c>
      <c r="N7058">
        <v>2</v>
      </c>
      <c r="O7058">
        <v>2021</v>
      </c>
    </row>
    <row r="7059" spans="1:15" x14ac:dyDescent="0.25">
      <c r="A7059" t="s">
        <v>28</v>
      </c>
      <c r="B7059" s="1">
        <v>44237</v>
      </c>
      <c r="C7059" t="s">
        <v>34</v>
      </c>
      <c r="D7059" t="s">
        <v>114</v>
      </c>
      <c r="E7059" t="s">
        <v>115</v>
      </c>
      <c r="F7059" t="s">
        <v>135</v>
      </c>
      <c r="G7059" t="s">
        <v>144</v>
      </c>
      <c r="H7059">
        <v>41</v>
      </c>
      <c r="I7059">
        <v>58</v>
      </c>
      <c r="J7059">
        <v>2378</v>
      </c>
      <c r="K7059" t="s">
        <v>81</v>
      </c>
      <c r="L7059" t="s">
        <v>148</v>
      </c>
      <c r="M7059" t="s">
        <v>138</v>
      </c>
      <c r="N7059">
        <v>2</v>
      </c>
      <c r="O7059">
        <v>2021</v>
      </c>
    </row>
    <row r="7060" spans="1:15" x14ac:dyDescent="0.25">
      <c r="A7060" t="s">
        <v>28</v>
      </c>
      <c r="B7060" s="1">
        <v>44237</v>
      </c>
      <c r="C7060" t="s">
        <v>34</v>
      </c>
      <c r="D7060" t="s">
        <v>114</v>
      </c>
      <c r="E7060" t="s">
        <v>115</v>
      </c>
      <c r="F7060" t="s">
        <v>141</v>
      </c>
      <c r="G7060" t="s">
        <v>144</v>
      </c>
      <c r="H7060">
        <v>19</v>
      </c>
      <c r="I7060">
        <v>75</v>
      </c>
      <c r="J7060">
        <v>1425</v>
      </c>
      <c r="K7060" t="s">
        <v>81</v>
      </c>
      <c r="L7060" t="s">
        <v>148</v>
      </c>
      <c r="M7060" t="s">
        <v>138</v>
      </c>
      <c r="N7060">
        <v>2</v>
      </c>
      <c r="O7060">
        <v>2021</v>
      </c>
    </row>
    <row r="7061" spans="1:15" x14ac:dyDescent="0.25">
      <c r="A7061" t="s">
        <v>28</v>
      </c>
      <c r="B7061" s="1">
        <v>44264</v>
      </c>
      <c r="C7061" t="s">
        <v>34</v>
      </c>
      <c r="D7061" t="s">
        <v>114</v>
      </c>
      <c r="E7061" t="s">
        <v>115</v>
      </c>
      <c r="F7061" t="s">
        <v>135</v>
      </c>
      <c r="G7061" t="s">
        <v>136</v>
      </c>
      <c r="H7061">
        <v>23</v>
      </c>
      <c r="I7061">
        <v>151</v>
      </c>
      <c r="J7061">
        <v>3473</v>
      </c>
      <c r="K7061" t="s">
        <v>81</v>
      </c>
      <c r="L7061" t="s">
        <v>149</v>
      </c>
      <c r="M7061" t="s">
        <v>147</v>
      </c>
      <c r="N7061">
        <v>3</v>
      </c>
      <c r="O7061">
        <v>2021</v>
      </c>
    </row>
    <row r="7062" spans="1:15" x14ac:dyDescent="0.25">
      <c r="A7062" t="s">
        <v>28</v>
      </c>
      <c r="B7062" s="1">
        <v>44264</v>
      </c>
      <c r="C7062" t="s">
        <v>34</v>
      </c>
      <c r="D7062" t="s">
        <v>114</v>
      </c>
      <c r="E7062" t="s">
        <v>115</v>
      </c>
      <c r="F7062" t="s">
        <v>135</v>
      </c>
      <c r="G7062" t="s">
        <v>139</v>
      </c>
      <c r="H7062">
        <v>23</v>
      </c>
      <c r="I7062">
        <v>61</v>
      </c>
      <c r="J7062">
        <v>1403</v>
      </c>
      <c r="K7062" t="s">
        <v>81</v>
      </c>
      <c r="L7062" t="s">
        <v>149</v>
      </c>
      <c r="M7062" t="s">
        <v>147</v>
      </c>
      <c r="N7062">
        <v>3</v>
      </c>
      <c r="O7062">
        <v>2021</v>
      </c>
    </row>
    <row r="7063" spans="1:15" x14ac:dyDescent="0.25">
      <c r="A7063" t="s">
        <v>28</v>
      </c>
      <c r="B7063" s="1">
        <v>44264</v>
      </c>
      <c r="C7063" t="s">
        <v>34</v>
      </c>
      <c r="D7063" t="s">
        <v>114</v>
      </c>
      <c r="E7063" t="s">
        <v>115</v>
      </c>
      <c r="F7063" t="s">
        <v>141</v>
      </c>
      <c r="G7063" t="s">
        <v>136</v>
      </c>
      <c r="H7063">
        <v>14</v>
      </c>
      <c r="I7063">
        <v>72</v>
      </c>
      <c r="J7063">
        <v>1008</v>
      </c>
      <c r="K7063" t="s">
        <v>81</v>
      </c>
      <c r="L7063" t="s">
        <v>149</v>
      </c>
      <c r="M7063" t="s">
        <v>147</v>
      </c>
      <c r="N7063">
        <v>3</v>
      </c>
      <c r="O7063">
        <v>2021</v>
      </c>
    </row>
    <row r="7064" spans="1:15" x14ac:dyDescent="0.25">
      <c r="A7064" t="s">
        <v>28</v>
      </c>
      <c r="B7064" s="1">
        <v>44264</v>
      </c>
      <c r="C7064" t="s">
        <v>34</v>
      </c>
      <c r="D7064" t="s">
        <v>114</v>
      </c>
      <c r="E7064" t="s">
        <v>115</v>
      </c>
      <c r="F7064" t="s">
        <v>141</v>
      </c>
      <c r="G7064" t="s">
        <v>139</v>
      </c>
      <c r="H7064">
        <v>19</v>
      </c>
      <c r="I7064">
        <v>31</v>
      </c>
      <c r="J7064">
        <v>589</v>
      </c>
      <c r="K7064" t="s">
        <v>81</v>
      </c>
      <c r="L7064" t="s">
        <v>149</v>
      </c>
      <c r="M7064" t="s">
        <v>147</v>
      </c>
      <c r="N7064">
        <v>3</v>
      </c>
      <c r="O7064">
        <v>2021</v>
      </c>
    </row>
    <row r="7065" spans="1:15" x14ac:dyDescent="0.25">
      <c r="A7065" t="s">
        <v>28</v>
      </c>
      <c r="B7065" s="1">
        <v>44264</v>
      </c>
      <c r="C7065" t="s">
        <v>34</v>
      </c>
      <c r="D7065" t="s">
        <v>114</v>
      </c>
      <c r="E7065" t="s">
        <v>115</v>
      </c>
      <c r="F7065" t="s">
        <v>135</v>
      </c>
      <c r="G7065" t="s">
        <v>144</v>
      </c>
      <c r="H7065">
        <v>32</v>
      </c>
      <c r="I7065">
        <v>44</v>
      </c>
      <c r="J7065">
        <v>1408</v>
      </c>
      <c r="K7065" t="s">
        <v>81</v>
      </c>
      <c r="L7065" t="s">
        <v>149</v>
      </c>
      <c r="M7065" t="s">
        <v>147</v>
      </c>
      <c r="N7065">
        <v>3</v>
      </c>
      <c r="O7065">
        <v>2021</v>
      </c>
    </row>
    <row r="7066" spans="1:15" x14ac:dyDescent="0.25">
      <c r="A7066" t="s">
        <v>28</v>
      </c>
      <c r="B7066" s="1">
        <v>44264</v>
      </c>
      <c r="C7066" t="s">
        <v>34</v>
      </c>
      <c r="D7066" t="s">
        <v>114</v>
      </c>
      <c r="E7066" t="s">
        <v>115</v>
      </c>
      <c r="F7066" t="s">
        <v>141</v>
      </c>
      <c r="G7066" t="s">
        <v>144</v>
      </c>
      <c r="H7066">
        <v>24</v>
      </c>
      <c r="I7066">
        <v>74</v>
      </c>
      <c r="J7066">
        <v>1776</v>
      </c>
      <c r="K7066" t="s">
        <v>81</v>
      </c>
      <c r="L7066" t="s">
        <v>149</v>
      </c>
      <c r="M7066" t="s">
        <v>147</v>
      </c>
      <c r="N7066">
        <v>3</v>
      </c>
      <c r="O7066">
        <v>2021</v>
      </c>
    </row>
    <row r="7067" spans="1:15" x14ac:dyDescent="0.25">
      <c r="A7067" t="s">
        <v>28</v>
      </c>
      <c r="B7067" s="1">
        <v>44296</v>
      </c>
      <c r="C7067" t="s">
        <v>34</v>
      </c>
      <c r="D7067" t="s">
        <v>114</v>
      </c>
      <c r="E7067" t="s">
        <v>115</v>
      </c>
      <c r="F7067" t="s">
        <v>135</v>
      </c>
      <c r="G7067" t="s">
        <v>136</v>
      </c>
      <c r="H7067">
        <v>23</v>
      </c>
      <c r="I7067">
        <v>125</v>
      </c>
      <c r="J7067">
        <v>2875</v>
      </c>
      <c r="K7067" t="s">
        <v>81</v>
      </c>
      <c r="L7067" t="s">
        <v>150</v>
      </c>
      <c r="M7067" t="s">
        <v>143</v>
      </c>
      <c r="N7067">
        <v>4</v>
      </c>
      <c r="O7067">
        <v>2021</v>
      </c>
    </row>
    <row r="7068" spans="1:15" x14ac:dyDescent="0.25">
      <c r="A7068" t="s">
        <v>28</v>
      </c>
      <c r="B7068" s="1">
        <v>44296</v>
      </c>
      <c r="C7068" t="s">
        <v>34</v>
      </c>
      <c r="D7068" t="s">
        <v>114</v>
      </c>
      <c r="E7068" t="s">
        <v>115</v>
      </c>
      <c r="F7068" t="s">
        <v>135</v>
      </c>
      <c r="G7068" t="s">
        <v>139</v>
      </c>
      <c r="H7068">
        <v>23</v>
      </c>
      <c r="I7068">
        <v>54</v>
      </c>
      <c r="J7068">
        <v>1242</v>
      </c>
      <c r="K7068" t="s">
        <v>81</v>
      </c>
      <c r="L7068" t="s">
        <v>150</v>
      </c>
      <c r="M7068" t="s">
        <v>143</v>
      </c>
      <c r="N7068">
        <v>4</v>
      </c>
      <c r="O7068">
        <v>2021</v>
      </c>
    </row>
    <row r="7069" spans="1:15" x14ac:dyDescent="0.25">
      <c r="A7069" t="s">
        <v>28</v>
      </c>
      <c r="B7069" s="1">
        <v>44296</v>
      </c>
      <c r="C7069" t="s">
        <v>34</v>
      </c>
      <c r="D7069" t="s">
        <v>114</v>
      </c>
      <c r="E7069" t="s">
        <v>115</v>
      </c>
      <c r="F7069" t="s">
        <v>141</v>
      </c>
      <c r="G7069" t="s">
        <v>136</v>
      </c>
      <c r="H7069">
        <v>14</v>
      </c>
      <c r="I7069">
        <v>52</v>
      </c>
      <c r="J7069">
        <v>728</v>
      </c>
      <c r="K7069" t="s">
        <v>81</v>
      </c>
      <c r="L7069" t="s">
        <v>150</v>
      </c>
      <c r="M7069" t="s">
        <v>143</v>
      </c>
      <c r="N7069">
        <v>4</v>
      </c>
      <c r="O7069">
        <v>2021</v>
      </c>
    </row>
    <row r="7070" spans="1:15" x14ac:dyDescent="0.25">
      <c r="A7070" t="s">
        <v>28</v>
      </c>
      <c r="B7070" s="1">
        <v>44296</v>
      </c>
      <c r="C7070" t="s">
        <v>34</v>
      </c>
      <c r="D7070" t="s">
        <v>114</v>
      </c>
      <c r="E7070" t="s">
        <v>115</v>
      </c>
      <c r="F7070" t="s">
        <v>141</v>
      </c>
      <c r="G7070" t="s">
        <v>139</v>
      </c>
      <c r="H7070">
        <v>19</v>
      </c>
      <c r="I7070">
        <v>36</v>
      </c>
      <c r="J7070">
        <v>684</v>
      </c>
      <c r="K7070" t="s">
        <v>81</v>
      </c>
      <c r="L7070" t="s">
        <v>150</v>
      </c>
      <c r="M7070" t="s">
        <v>143</v>
      </c>
      <c r="N7070">
        <v>4</v>
      </c>
      <c r="O7070">
        <v>2021</v>
      </c>
    </row>
    <row r="7071" spans="1:15" x14ac:dyDescent="0.25">
      <c r="A7071" t="s">
        <v>28</v>
      </c>
      <c r="B7071" s="1">
        <v>44296</v>
      </c>
      <c r="C7071" t="s">
        <v>34</v>
      </c>
      <c r="D7071" t="s">
        <v>114</v>
      </c>
      <c r="E7071" t="s">
        <v>115</v>
      </c>
      <c r="F7071" t="s">
        <v>135</v>
      </c>
      <c r="G7071" t="s">
        <v>144</v>
      </c>
      <c r="H7071">
        <v>61</v>
      </c>
      <c r="I7071">
        <v>45</v>
      </c>
      <c r="J7071">
        <v>2745</v>
      </c>
      <c r="K7071" t="s">
        <v>81</v>
      </c>
      <c r="L7071" t="s">
        <v>150</v>
      </c>
      <c r="M7071" t="s">
        <v>143</v>
      </c>
      <c r="N7071">
        <v>4</v>
      </c>
      <c r="O7071">
        <v>2021</v>
      </c>
    </row>
    <row r="7072" spans="1:15" x14ac:dyDescent="0.25">
      <c r="A7072" t="s">
        <v>28</v>
      </c>
      <c r="B7072" s="1">
        <v>44296</v>
      </c>
      <c r="C7072" t="s">
        <v>34</v>
      </c>
      <c r="D7072" t="s">
        <v>114</v>
      </c>
      <c r="E7072" t="s">
        <v>115</v>
      </c>
      <c r="F7072" t="s">
        <v>141</v>
      </c>
      <c r="G7072" t="s">
        <v>144</v>
      </c>
      <c r="H7072">
        <v>47</v>
      </c>
      <c r="I7072">
        <v>72</v>
      </c>
      <c r="J7072">
        <v>3384</v>
      </c>
      <c r="K7072" t="s">
        <v>81</v>
      </c>
      <c r="L7072" t="s">
        <v>150</v>
      </c>
      <c r="M7072" t="s">
        <v>143</v>
      </c>
      <c r="N7072">
        <v>4</v>
      </c>
      <c r="O7072">
        <v>2021</v>
      </c>
    </row>
    <row r="7073" spans="1:15" x14ac:dyDescent="0.25">
      <c r="A7073" t="s">
        <v>28</v>
      </c>
      <c r="B7073" s="1">
        <v>44327</v>
      </c>
      <c r="C7073" t="s">
        <v>34</v>
      </c>
      <c r="D7073" t="s">
        <v>114</v>
      </c>
      <c r="E7073" t="s">
        <v>115</v>
      </c>
      <c r="F7073" t="s">
        <v>135</v>
      </c>
      <c r="G7073" t="s">
        <v>136</v>
      </c>
      <c r="H7073">
        <v>54</v>
      </c>
      <c r="I7073">
        <v>164</v>
      </c>
      <c r="J7073">
        <v>8856</v>
      </c>
      <c r="K7073" t="s">
        <v>81</v>
      </c>
      <c r="L7073" t="s">
        <v>151</v>
      </c>
      <c r="M7073" t="s">
        <v>147</v>
      </c>
      <c r="N7073">
        <v>5</v>
      </c>
      <c r="O7073">
        <v>2021</v>
      </c>
    </row>
    <row r="7074" spans="1:15" x14ac:dyDescent="0.25">
      <c r="A7074" t="s">
        <v>28</v>
      </c>
      <c r="B7074" s="1">
        <v>44327</v>
      </c>
      <c r="C7074" t="s">
        <v>34</v>
      </c>
      <c r="D7074" t="s">
        <v>114</v>
      </c>
      <c r="E7074" t="s">
        <v>115</v>
      </c>
      <c r="F7074" t="s">
        <v>135</v>
      </c>
      <c r="G7074" t="s">
        <v>139</v>
      </c>
      <c r="H7074">
        <v>37</v>
      </c>
      <c r="I7074">
        <v>73</v>
      </c>
      <c r="J7074">
        <v>2701</v>
      </c>
      <c r="K7074" t="s">
        <v>81</v>
      </c>
      <c r="L7074" t="s">
        <v>151</v>
      </c>
      <c r="M7074" t="s">
        <v>147</v>
      </c>
      <c r="N7074">
        <v>5</v>
      </c>
      <c r="O7074">
        <v>2021</v>
      </c>
    </row>
    <row r="7075" spans="1:15" x14ac:dyDescent="0.25">
      <c r="A7075" t="s">
        <v>28</v>
      </c>
      <c r="B7075" s="1">
        <v>44327</v>
      </c>
      <c r="C7075" t="s">
        <v>34</v>
      </c>
      <c r="D7075" t="s">
        <v>114</v>
      </c>
      <c r="E7075" t="s">
        <v>115</v>
      </c>
      <c r="F7075" t="s">
        <v>141</v>
      </c>
      <c r="G7075" t="s">
        <v>136</v>
      </c>
      <c r="H7075">
        <v>34</v>
      </c>
      <c r="I7075">
        <v>56</v>
      </c>
      <c r="J7075">
        <v>1904</v>
      </c>
      <c r="K7075" t="s">
        <v>81</v>
      </c>
      <c r="L7075" t="s">
        <v>151</v>
      </c>
      <c r="M7075" t="s">
        <v>147</v>
      </c>
      <c r="N7075">
        <v>5</v>
      </c>
      <c r="O7075">
        <v>2021</v>
      </c>
    </row>
    <row r="7076" spans="1:15" x14ac:dyDescent="0.25">
      <c r="A7076" t="s">
        <v>28</v>
      </c>
      <c r="B7076" s="1">
        <v>44327</v>
      </c>
      <c r="C7076" t="s">
        <v>34</v>
      </c>
      <c r="D7076" t="s">
        <v>114</v>
      </c>
      <c r="E7076" t="s">
        <v>115</v>
      </c>
      <c r="F7076" t="s">
        <v>141</v>
      </c>
      <c r="G7076" t="s">
        <v>139</v>
      </c>
      <c r="H7076">
        <v>34</v>
      </c>
      <c r="I7076">
        <v>49</v>
      </c>
      <c r="J7076">
        <v>1666</v>
      </c>
      <c r="K7076" t="s">
        <v>81</v>
      </c>
      <c r="L7076" t="s">
        <v>151</v>
      </c>
      <c r="M7076" t="s">
        <v>147</v>
      </c>
      <c r="N7076">
        <v>5</v>
      </c>
      <c r="O7076">
        <v>2021</v>
      </c>
    </row>
    <row r="7077" spans="1:15" x14ac:dyDescent="0.25">
      <c r="A7077" t="s">
        <v>28</v>
      </c>
      <c r="B7077" s="1">
        <v>44327</v>
      </c>
      <c r="C7077" t="s">
        <v>34</v>
      </c>
      <c r="D7077" t="s">
        <v>114</v>
      </c>
      <c r="E7077" t="s">
        <v>115</v>
      </c>
      <c r="F7077" t="s">
        <v>135</v>
      </c>
      <c r="G7077" t="s">
        <v>144</v>
      </c>
      <c r="H7077">
        <v>44</v>
      </c>
      <c r="I7077">
        <v>58</v>
      </c>
      <c r="J7077">
        <v>2552</v>
      </c>
      <c r="K7077" t="s">
        <v>81</v>
      </c>
      <c r="L7077" t="s">
        <v>151</v>
      </c>
      <c r="M7077" t="s">
        <v>147</v>
      </c>
      <c r="N7077">
        <v>5</v>
      </c>
      <c r="O7077">
        <v>2021</v>
      </c>
    </row>
    <row r="7078" spans="1:15" x14ac:dyDescent="0.25">
      <c r="A7078" t="s">
        <v>28</v>
      </c>
      <c r="B7078" s="1">
        <v>44327</v>
      </c>
      <c r="C7078" t="s">
        <v>34</v>
      </c>
      <c r="D7078" t="s">
        <v>114</v>
      </c>
      <c r="E7078" t="s">
        <v>115</v>
      </c>
      <c r="F7078" t="s">
        <v>141</v>
      </c>
      <c r="G7078" t="s">
        <v>144</v>
      </c>
      <c r="H7078">
        <v>53</v>
      </c>
      <c r="I7078">
        <v>91</v>
      </c>
      <c r="J7078">
        <v>4823</v>
      </c>
      <c r="K7078" t="s">
        <v>81</v>
      </c>
      <c r="L7078" t="s">
        <v>151</v>
      </c>
      <c r="M7078" t="s">
        <v>147</v>
      </c>
      <c r="N7078">
        <v>5</v>
      </c>
      <c r="O7078">
        <v>2021</v>
      </c>
    </row>
    <row r="7079" spans="1:15" x14ac:dyDescent="0.25">
      <c r="A7079" t="s">
        <v>28</v>
      </c>
      <c r="B7079" s="1">
        <v>44357</v>
      </c>
      <c r="C7079" t="s">
        <v>34</v>
      </c>
      <c r="D7079" t="s">
        <v>114</v>
      </c>
      <c r="E7079" t="s">
        <v>115</v>
      </c>
      <c r="F7079" t="s">
        <v>135</v>
      </c>
      <c r="G7079" t="s">
        <v>136</v>
      </c>
      <c r="H7079">
        <v>36</v>
      </c>
      <c r="I7079">
        <v>155</v>
      </c>
      <c r="J7079">
        <v>5580</v>
      </c>
      <c r="K7079" t="s">
        <v>81</v>
      </c>
      <c r="L7079" t="s">
        <v>158</v>
      </c>
      <c r="M7079" t="s">
        <v>140</v>
      </c>
      <c r="N7079">
        <v>6</v>
      </c>
      <c r="O7079">
        <v>2021</v>
      </c>
    </row>
    <row r="7080" spans="1:15" x14ac:dyDescent="0.25">
      <c r="A7080" t="s">
        <v>28</v>
      </c>
      <c r="B7080" s="1">
        <v>44357</v>
      </c>
      <c r="C7080" t="s">
        <v>34</v>
      </c>
      <c r="D7080" t="s">
        <v>114</v>
      </c>
      <c r="E7080" t="s">
        <v>115</v>
      </c>
      <c r="F7080" t="s">
        <v>135</v>
      </c>
      <c r="G7080" t="s">
        <v>139</v>
      </c>
      <c r="H7080">
        <v>32</v>
      </c>
      <c r="I7080">
        <v>94</v>
      </c>
      <c r="J7080">
        <v>3008</v>
      </c>
      <c r="K7080" t="s">
        <v>81</v>
      </c>
      <c r="L7080" t="s">
        <v>158</v>
      </c>
      <c r="M7080" t="s">
        <v>140</v>
      </c>
      <c r="N7080">
        <v>6</v>
      </c>
      <c r="O7080">
        <v>2021</v>
      </c>
    </row>
    <row r="7081" spans="1:15" x14ac:dyDescent="0.25">
      <c r="A7081" t="s">
        <v>28</v>
      </c>
      <c r="B7081" s="1">
        <v>44357</v>
      </c>
      <c r="C7081" t="s">
        <v>34</v>
      </c>
      <c r="D7081" t="s">
        <v>114</v>
      </c>
      <c r="E7081" t="s">
        <v>115</v>
      </c>
      <c r="F7081" t="s">
        <v>141</v>
      </c>
      <c r="G7081" t="s">
        <v>136</v>
      </c>
      <c r="H7081">
        <v>27</v>
      </c>
      <c r="I7081">
        <v>50</v>
      </c>
      <c r="J7081">
        <v>1350</v>
      </c>
      <c r="K7081" t="s">
        <v>81</v>
      </c>
      <c r="L7081" t="s">
        <v>158</v>
      </c>
      <c r="M7081" t="s">
        <v>140</v>
      </c>
      <c r="N7081">
        <v>6</v>
      </c>
      <c r="O7081">
        <v>2021</v>
      </c>
    </row>
    <row r="7082" spans="1:15" x14ac:dyDescent="0.25">
      <c r="A7082" t="s">
        <v>28</v>
      </c>
      <c r="B7082" s="1">
        <v>44357</v>
      </c>
      <c r="C7082" t="s">
        <v>34</v>
      </c>
      <c r="D7082" t="s">
        <v>114</v>
      </c>
      <c r="E7082" t="s">
        <v>115</v>
      </c>
      <c r="F7082" t="s">
        <v>141</v>
      </c>
      <c r="G7082" t="s">
        <v>139</v>
      </c>
      <c r="H7082">
        <v>29</v>
      </c>
      <c r="I7082">
        <v>46</v>
      </c>
      <c r="J7082">
        <v>1334</v>
      </c>
      <c r="K7082" t="s">
        <v>81</v>
      </c>
      <c r="L7082" t="s">
        <v>158</v>
      </c>
      <c r="M7082" t="s">
        <v>140</v>
      </c>
      <c r="N7082">
        <v>6</v>
      </c>
      <c r="O7082">
        <v>2021</v>
      </c>
    </row>
    <row r="7083" spans="1:15" x14ac:dyDescent="0.25">
      <c r="A7083" t="s">
        <v>28</v>
      </c>
      <c r="B7083" s="1">
        <v>44357</v>
      </c>
      <c r="C7083" t="s">
        <v>34</v>
      </c>
      <c r="D7083" t="s">
        <v>114</v>
      </c>
      <c r="E7083" t="s">
        <v>115</v>
      </c>
      <c r="F7083" t="s">
        <v>135</v>
      </c>
      <c r="G7083" t="s">
        <v>144</v>
      </c>
      <c r="H7083">
        <v>36</v>
      </c>
      <c r="I7083">
        <v>53</v>
      </c>
      <c r="J7083">
        <v>1908</v>
      </c>
      <c r="K7083" t="s">
        <v>81</v>
      </c>
      <c r="L7083" t="s">
        <v>158</v>
      </c>
      <c r="M7083" t="s">
        <v>140</v>
      </c>
      <c r="N7083">
        <v>6</v>
      </c>
      <c r="O7083">
        <v>2021</v>
      </c>
    </row>
    <row r="7084" spans="1:15" x14ac:dyDescent="0.25">
      <c r="A7084" t="s">
        <v>28</v>
      </c>
      <c r="B7084" s="1">
        <v>44357</v>
      </c>
      <c r="C7084" t="s">
        <v>34</v>
      </c>
      <c r="D7084" t="s">
        <v>114</v>
      </c>
      <c r="E7084" t="s">
        <v>115</v>
      </c>
      <c r="F7084" t="s">
        <v>141</v>
      </c>
      <c r="G7084" t="s">
        <v>144</v>
      </c>
      <c r="H7084">
        <v>56</v>
      </c>
      <c r="I7084">
        <v>91</v>
      </c>
      <c r="J7084">
        <v>5096</v>
      </c>
      <c r="K7084" t="s">
        <v>81</v>
      </c>
      <c r="L7084" t="s">
        <v>158</v>
      </c>
      <c r="M7084" t="s">
        <v>140</v>
      </c>
      <c r="N7084">
        <v>6</v>
      </c>
      <c r="O7084">
        <v>2021</v>
      </c>
    </row>
    <row r="7085" spans="1:15" x14ac:dyDescent="0.25">
      <c r="A7085" t="s">
        <v>28</v>
      </c>
      <c r="B7085" s="1">
        <v>44386</v>
      </c>
      <c r="C7085" t="s">
        <v>34</v>
      </c>
      <c r="D7085" t="s">
        <v>114</v>
      </c>
      <c r="E7085" t="s">
        <v>115</v>
      </c>
      <c r="F7085" t="s">
        <v>135</v>
      </c>
      <c r="G7085" t="s">
        <v>136</v>
      </c>
      <c r="H7085">
        <v>51</v>
      </c>
      <c r="I7085">
        <v>149</v>
      </c>
      <c r="J7085">
        <v>7599</v>
      </c>
      <c r="K7085" t="s">
        <v>81</v>
      </c>
      <c r="L7085" t="s">
        <v>152</v>
      </c>
      <c r="M7085" t="s">
        <v>142</v>
      </c>
      <c r="N7085">
        <v>7</v>
      </c>
      <c r="O7085">
        <v>2021</v>
      </c>
    </row>
    <row r="7086" spans="1:15" x14ac:dyDescent="0.25">
      <c r="A7086" t="s">
        <v>28</v>
      </c>
      <c r="B7086" s="1">
        <v>44386</v>
      </c>
      <c r="C7086" t="s">
        <v>34</v>
      </c>
      <c r="D7086" t="s">
        <v>114</v>
      </c>
      <c r="E7086" t="s">
        <v>115</v>
      </c>
      <c r="F7086" t="s">
        <v>135</v>
      </c>
      <c r="G7086" t="s">
        <v>139</v>
      </c>
      <c r="H7086">
        <v>49</v>
      </c>
      <c r="I7086">
        <v>84</v>
      </c>
      <c r="J7086">
        <v>4116</v>
      </c>
      <c r="K7086" t="s">
        <v>81</v>
      </c>
      <c r="L7086" t="s">
        <v>152</v>
      </c>
      <c r="M7086" t="s">
        <v>142</v>
      </c>
      <c r="N7086">
        <v>7</v>
      </c>
      <c r="O7086">
        <v>2021</v>
      </c>
    </row>
    <row r="7087" spans="1:15" x14ac:dyDescent="0.25">
      <c r="A7087" t="s">
        <v>28</v>
      </c>
      <c r="B7087" s="1">
        <v>44386</v>
      </c>
      <c r="C7087" t="s">
        <v>34</v>
      </c>
      <c r="D7087" t="s">
        <v>114</v>
      </c>
      <c r="E7087" t="s">
        <v>115</v>
      </c>
      <c r="F7087" t="s">
        <v>141</v>
      </c>
      <c r="G7087" t="s">
        <v>136</v>
      </c>
      <c r="H7087">
        <v>42</v>
      </c>
      <c r="I7087">
        <v>68</v>
      </c>
      <c r="J7087">
        <v>2856</v>
      </c>
      <c r="K7087" t="s">
        <v>81</v>
      </c>
      <c r="L7087" t="s">
        <v>152</v>
      </c>
      <c r="M7087" t="s">
        <v>142</v>
      </c>
      <c r="N7087">
        <v>7</v>
      </c>
      <c r="O7087">
        <v>2021</v>
      </c>
    </row>
    <row r="7088" spans="1:15" x14ac:dyDescent="0.25">
      <c r="A7088" t="s">
        <v>28</v>
      </c>
      <c r="B7088" s="1">
        <v>44386</v>
      </c>
      <c r="C7088" t="s">
        <v>34</v>
      </c>
      <c r="D7088" t="s">
        <v>114</v>
      </c>
      <c r="E7088" t="s">
        <v>115</v>
      </c>
      <c r="F7088" t="s">
        <v>141</v>
      </c>
      <c r="G7088" t="s">
        <v>139</v>
      </c>
      <c r="H7088">
        <v>42</v>
      </c>
      <c r="I7088">
        <v>49</v>
      </c>
      <c r="J7088">
        <v>2058</v>
      </c>
      <c r="K7088" t="s">
        <v>81</v>
      </c>
      <c r="L7088" t="s">
        <v>152</v>
      </c>
      <c r="M7088" t="s">
        <v>142</v>
      </c>
      <c r="N7088">
        <v>7</v>
      </c>
      <c r="O7088">
        <v>2021</v>
      </c>
    </row>
    <row r="7089" spans="1:15" x14ac:dyDescent="0.25">
      <c r="A7089" t="s">
        <v>28</v>
      </c>
      <c r="B7089" s="1">
        <v>44386</v>
      </c>
      <c r="C7089" t="s">
        <v>34</v>
      </c>
      <c r="D7089" t="s">
        <v>114</v>
      </c>
      <c r="E7089" t="s">
        <v>115</v>
      </c>
      <c r="F7089" t="s">
        <v>135</v>
      </c>
      <c r="G7089" t="s">
        <v>144</v>
      </c>
      <c r="H7089">
        <v>51</v>
      </c>
      <c r="I7089">
        <v>50</v>
      </c>
      <c r="J7089">
        <v>2550</v>
      </c>
      <c r="K7089" t="s">
        <v>81</v>
      </c>
      <c r="L7089" t="s">
        <v>152</v>
      </c>
      <c r="M7089" t="s">
        <v>142</v>
      </c>
      <c r="N7089">
        <v>7</v>
      </c>
      <c r="O7089">
        <v>2021</v>
      </c>
    </row>
    <row r="7090" spans="1:15" x14ac:dyDescent="0.25">
      <c r="A7090" t="s">
        <v>28</v>
      </c>
      <c r="B7090" s="1">
        <v>44386</v>
      </c>
      <c r="C7090" t="s">
        <v>34</v>
      </c>
      <c r="D7090" t="s">
        <v>114</v>
      </c>
      <c r="E7090" t="s">
        <v>115</v>
      </c>
      <c r="F7090" t="s">
        <v>141</v>
      </c>
      <c r="G7090" t="s">
        <v>144</v>
      </c>
      <c r="H7090">
        <v>54</v>
      </c>
      <c r="I7090">
        <v>101</v>
      </c>
      <c r="J7090">
        <v>5454</v>
      </c>
      <c r="K7090" t="s">
        <v>81</v>
      </c>
      <c r="L7090" t="s">
        <v>152</v>
      </c>
      <c r="M7090" t="s">
        <v>142</v>
      </c>
      <c r="N7090">
        <v>7</v>
      </c>
      <c r="O7090">
        <v>2021</v>
      </c>
    </row>
    <row r="7091" spans="1:15" x14ac:dyDescent="0.25">
      <c r="A7091" t="s">
        <v>28</v>
      </c>
      <c r="B7091" s="1">
        <v>44418</v>
      </c>
      <c r="C7091" t="s">
        <v>34</v>
      </c>
      <c r="D7091" t="s">
        <v>114</v>
      </c>
      <c r="E7091" t="s">
        <v>115</v>
      </c>
      <c r="F7091" t="s">
        <v>135</v>
      </c>
      <c r="G7091" t="s">
        <v>136</v>
      </c>
      <c r="H7091">
        <v>47</v>
      </c>
      <c r="I7091">
        <v>152</v>
      </c>
      <c r="J7091">
        <v>7144</v>
      </c>
      <c r="K7091" t="s">
        <v>81</v>
      </c>
      <c r="L7091" t="s">
        <v>153</v>
      </c>
      <c r="M7091" t="s">
        <v>147</v>
      </c>
      <c r="N7091">
        <v>8</v>
      </c>
      <c r="O7091">
        <v>2021</v>
      </c>
    </row>
    <row r="7092" spans="1:15" x14ac:dyDescent="0.25">
      <c r="A7092" t="s">
        <v>28</v>
      </c>
      <c r="B7092" s="1">
        <v>44418</v>
      </c>
      <c r="C7092" t="s">
        <v>34</v>
      </c>
      <c r="D7092" t="s">
        <v>114</v>
      </c>
      <c r="E7092" t="s">
        <v>115</v>
      </c>
      <c r="F7092" t="s">
        <v>135</v>
      </c>
      <c r="G7092" t="s">
        <v>139</v>
      </c>
      <c r="H7092">
        <v>41</v>
      </c>
      <c r="I7092">
        <v>87</v>
      </c>
      <c r="J7092">
        <v>3567</v>
      </c>
      <c r="K7092" t="s">
        <v>81</v>
      </c>
      <c r="L7092" t="s">
        <v>153</v>
      </c>
      <c r="M7092" t="s">
        <v>147</v>
      </c>
      <c r="N7092">
        <v>8</v>
      </c>
      <c r="O7092">
        <v>2021</v>
      </c>
    </row>
    <row r="7093" spans="1:15" x14ac:dyDescent="0.25">
      <c r="A7093" t="s">
        <v>28</v>
      </c>
      <c r="B7093" s="1">
        <v>44418</v>
      </c>
      <c r="C7093" t="s">
        <v>34</v>
      </c>
      <c r="D7093" t="s">
        <v>114</v>
      </c>
      <c r="E7093" t="s">
        <v>115</v>
      </c>
      <c r="F7093" t="s">
        <v>141</v>
      </c>
      <c r="G7093" t="s">
        <v>136</v>
      </c>
      <c r="H7093">
        <v>37</v>
      </c>
      <c r="I7093">
        <v>56</v>
      </c>
      <c r="J7093">
        <v>2072</v>
      </c>
      <c r="K7093" t="s">
        <v>81</v>
      </c>
      <c r="L7093" t="s">
        <v>153</v>
      </c>
      <c r="M7093" t="s">
        <v>147</v>
      </c>
      <c r="N7093">
        <v>8</v>
      </c>
      <c r="O7093">
        <v>2021</v>
      </c>
    </row>
    <row r="7094" spans="1:15" x14ac:dyDescent="0.25">
      <c r="A7094" t="s">
        <v>28</v>
      </c>
      <c r="B7094" s="1">
        <v>44418</v>
      </c>
      <c r="C7094" t="s">
        <v>34</v>
      </c>
      <c r="D7094" t="s">
        <v>114</v>
      </c>
      <c r="E7094" t="s">
        <v>115</v>
      </c>
      <c r="F7094" t="s">
        <v>141</v>
      </c>
      <c r="G7094" t="s">
        <v>139</v>
      </c>
      <c r="H7094">
        <v>38</v>
      </c>
      <c r="I7094">
        <v>60</v>
      </c>
      <c r="J7094">
        <v>2280</v>
      </c>
      <c r="K7094" t="s">
        <v>81</v>
      </c>
      <c r="L7094" t="s">
        <v>153</v>
      </c>
      <c r="M7094" t="s">
        <v>147</v>
      </c>
      <c r="N7094">
        <v>8</v>
      </c>
      <c r="O7094">
        <v>2021</v>
      </c>
    </row>
    <row r="7095" spans="1:15" x14ac:dyDescent="0.25">
      <c r="A7095" t="s">
        <v>28</v>
      </c>
      <c r="B7095" s="1">
        <v>44418</v>
      </c>
      <c r="C7095" t="s">
        <v>34</v>
      </c>
      <c r="D7095" t="s">
        <v>114</v>
      </c>
      <c r="E7095" t="s">
        <v>115</v>
      </c>
      <c r="F7095" t="s">
        <v>135</v>
      </c>
      <c r="G7095" t="s">
        <v>144</v>
      </c>
      <c r="H7095">
        <v>47</v>
      </c>
      <c r="I7095">
        <v>53</v>
      </c>
      <c r="J7095">
        <v>2491</v>
      </c>
      <c r="K7095" t="s">
        <v>81</v>
      </c>
      <c r="L7095" t="s">
        <v>153</v>
      </c>
      <c r="M7095" t="s">
        <v>147</v>
      </c>
      <c r="N7095">
        <v>8</v>
      </c>
      <c r="O7095">
        <v>2021</v>
      </c>
    </row>
    <row r="7096" spans="1:15" x14ac:dyDescent="0.25">
      <c r="A7096" t="s">
        <v>28</v>
      </c>
      <c r="B7096" s="1">
        <v>44418</v>
      </c>
      <c r="C7096" t="s">
        <v>34</v>
      </c>
      <c r="D7096" t="s">
        <v>114</v>
      </c>
      <c r="E7096" t="s">
        <v>115</v>
      </c>
      <c r="F7096" t="s">
        <v>141</v>
      </c>
      <c r="G7096" t="s">
        <v>144</v>
      </c>
      <c r="H7096">
        <v>54</v>
      </c>
      <c r="I7096">
        <v>91</v>
      </c>
      <c r="J7096">
        <v>4914</v>
      </c>
      <c r="K7096" t="s">
        <v>81</v>
      </c>
      <c r="L7096" t="s">
        <v>153</v>
      </c>
      <c r="M7096" t="s">
        <v>147</v>
      </c>
      <c r="N7096">
        <v>8</v>
      </c>
      <c r="O7096">
        <v>2021</v>
      </c>
    </row>
    <row r="7097" spans="1:15" x14ac:dyDescent="0.25">
      <c r="A7097" t="s">
        <v>28</v>
      </c>
      <c r="B7097" s="1">
        <v>44450</v>
      </c>
      <c r="C7097" t="s">
        <v>34</v>
      </c>
      <c r="D7097" t="s">
        <v>114</v>
      </c>
      <c r="E7097" t="s">
        <v>115</v>
      </c>
      <c r="F7097" t="s">
        <v>135</v>
      </c>
      <c r="G7097" t="s">
        <v>136</v>
      </c>
      <c r="H7097">
        <v>33</v>
      </c>
      <c r="I7097">
        <v>133</v>
      </c>
      <c r="J7097">
        <v>4389</v>
      </c>
      <c r="K7097" t="s">
        <v>81</v>
      </c>
      <c r="L7097" t="s">
        <v>154</v>
      </c>
      <c r="M7097" t="s">
        <v>143</v>
      </c>
      <c r="N7097">
        <v>9</v>
      </c>
      <c r="O7097">
        <v>2021</v>
      </c>
    </row>
    <row r="7098" spans="1:15" x14ac:dyDescent="0.25">
      <c r="A7098" t="s">
        <v>28</v>
      </c>
      <c r="B7098" s="1">
        <v>44450</v>
      </c>
      <c r="C7098" t="s">
        <v>34</v>
      </c>
      <c r="D7098" t="s">
        <v>114</v>
      </c>
      <c r="E7098" t="s">
        <v>115</v>
      </c>
      <c r="F7098" t="s">
        <v>135</v>
      </c>
      <c r="G7098" t="s">
        <v>139</v>
      </c>
      <c r="H7098">
        <v>29</v>
      </c>
      <c r="I7098">
        <v>74</v>
      </c>
      <c r="J7098">
        <v>2146</v>
      </c>
      <c r="K7098" t="s">
        <v>81</v>
      </c>
      <c r="L7098" t="s">
        <v>154</v>
      </c>
      <c r="M7098" t="s">
        <v>143</v>
      </c>
      <c r="N7098">
        <v>9</v>
      </c>
      <c r="O7098">
        <v>2021</v>
      </c>
    </row>
    <row r="7099" spans="1:15" x14ac:dyDescent="0.25">
      <c r="A7099" t="s">
        <v>28</v>
      </c>
      <c r="B7099" s="1">
        <v>44450</v>
      </c>
      <c r="C7099" t="s">
        <v>34</v>
      </c>
      <c r="D7099" t="s">
        <v>114</v>
      </c>
      <c r="E7099" t="s">
        <v>115</v>
      </c>
      <c r="F7099" t="s">
        <v>141</v>
      </c>
      <c r="G7099" t="s">
        <v>136</v>
      </c>
      <c r="H7099">
        <v>23</v>
      </c>
      <c r="I7099">
        <v>49</v>
      </c>
      <c r="J7099">
        <v>1127</v>
      </c>
      <c r="K7099" t="s">
        <v>81</v>
      </c>
      <c r="L7099" t="s">
        <v>154</v>
      </c>
      <c r="M7099" t="s">
        <v>143</v>
      </c>
      <c r="N7099">
        <v>9</v>
      </c>
      <c r="O7099">
        <v>2021</v>
      </c>
    </row>
    <row r="7100" spans="1:15" x14ac:dyDescent="0.25">
      <c r="A7100" t="s">
        <v>28</v>
      </c>
      <c r="B7100" s="1">
        <v>44450</v>
      </c>
      <c r="C7100" t="s">
        <v>34</v>
      </c>
      <c r="D7100" t="s">
        <v>114</v>
      </c>
      <c r="E7100" t="s">
        <v>115</v>
      </c>
      <c r="F7100" t="s">
        <v>141</v>
      </c>
      <c r="G7100" t="s">
        <v>139</v>
      </c>
      <c r="H7100">
        <v>24</v>
      </c>
      <c r="I7100">
        <v>41</v>
      </c>
      <c r="J7100">
        <v>984</v>
      </c>
      <c r="K7100" t="s">
        <v>81</v>
      </c>
      <c r="L7100" t="s">
        <v>154</v>
      </c>
      <c r="M7100" t="s">
        <v>143</v>
      </c>
      <c r="N7100">
        <v>9</v>
      </c>
      <c r="O7100">
        <v>2021</v>
      </c>
    </row>
    <row r="7101" spans="1:15" x14ac:dyDescent="0.25">
      <c r="A7101" t="s">
        <v>28</v>
      </c>
      <c r="B7101" s="1">
        <v>44450</v>
      </c>
      <c r="C7101" t="s">
        <v>34</v>
      </c>
      <c r="D7101" t="s">
        <v>114</v>
      </c>
      <c r="E7101" t="s">
        <v>115</v>
      </c>
      <c r="F7101" t="s">
        <v>135</v>
      </c>
      <c r="G7101" t="s">
        <v>144</v>
      </c>
      <c r="H7101">
        <v>33</v>
      </c>
      <c r="I7101">
        <v>42</v>
      </c>
      <c r="J7101">
        <v>1386</v>
      </c>
      <c r="K7101" t="s">
        <v>81</v>
      </c>
      <c r="L7101" t="s">
        <v>154</v>
      </c>
      <c r="M7101" t="s">
        <v>143</v>
      </c>
      <c r="N7101">
        <v>9</v>
      </c>
      <c r="O7101">
        <v>2021</v>
      </c>
    </row>
    <row r="7102" spans="1:15" x14ac:dyDescent="0.25">
      <c r="A7102" t="s">
        <v>28</v>
      </c>
      <c r="B7102" s="1">
        <v>44450</v>
      </c>
      <c r="C7102" t="s">
        <v>34</v>
      </c>
      <c r="D7102" t="s">
        <v>114</v>
      </c>
      <c r="E7102" t="s">
        <v>115</v>
      </c>
      <c r="F7102" t="s">
        <v>141</v>
      </c>
      <c r="G7102" t="s">
        <v>144</v>
      </c>
      <c r="H7102">
        <v>36</v>
      </c>
      <c r="I7102">
        <v>68</v>
      </c>
      <c r="J7102">
        <v>2448</v>
      </c>
      <c r="K7102" t="s">
        <v>81</v>
      </c>
      <c r="L7102" t="s">
        <v>154</v>
      </c>
      <c r="M7102" t="s">
        <v>143</v>
      </c>
      <c r="N7102">
        <v>9</v>
      </c>
      <c r="O7102">
        <v>2021</v>
      </c>
    </row>
    <row r="7103" spans="1:15" x14ac:dyDescent="0.25">
      <c r="A7103" t="s">
        <v>28</v>
      </c>
      <c r="B7103" s="1">
        <v>44479</v>
      </c>
      <c r="C7103" t="s">
        <v>34</v>
      </c>
      <c r="D7103" t="s">
        <v>114</v>
      </c>
      <c r="E7103" t="s">
        <v>115</v>
      </c>
      <c r="F7103" t="s">
        <v>135</v>
      </c>
      <c r="G7103" t="s">
        <v>136</v>
      </c>
      <c r="H7103">
        <v>41</v>
      </c>
      <c r="I7103">
        <v>116</v>
      </c>
      <c r="J7103">
        <v>4756</v>
      </c>
      <c r="K7103" t="s">
        <v>81</v>
      </c>
      <c r="L7103" t="s">
        <v>155</v>
      </c>
      <c r="M7103" t="s">
        <v>145</v>
      </c>
      <c r="N7103">
        <v>10</v>
      </c>
      <c r="O7103">
        <v>2021</v>
      </c>
    </row>
    <row r="7104" spans="1:15" x14ac:dyDescent="0.25">
      <c r="A7104" t="s">
        <v>28</v>
      </c>
      <c r="B7104" s="1">
        <v>44479</v>
      </c>
      <c r="C7104" t="s">
        <v>34</v>
      </c>
      <c r="D7104" t="s">
        <v>114</v>
      </c>
      <c r="E7104" t="s">
        <v>115</v>
      </c>
      <c r="F7104" t="s">
        <v>135</v>
      </c>
      <c r="G7104" t="s">
        <v>139</v>
      </c>
      <c r="H7104">
        <v>32</v>
      </c>
      <c r="I7104">
        <v>65</v>
      </c>
      <c r="J7104">
        <v>2080</v>
      </c>
      <c r="K7104" t="s">
        <v>81</v>
      </c>
      <c r="L7104" t="s">
        <v>155</v>
      </c>
      <c r="M7104" t="s">
        <v>145</v>
      </c>
      <c r="N7104">
        <v>10</v>
      </c>
      <c r="O7104">
        <v>2021</v>
      </c>
    </row>
    <row r="7105" spans="1:15" x14ac:dyDescent="0.25">
      <c r="A7105" t="s">
        <v>28</v>
      </c>
      <c r="B7105" s="1">
        <v>44479</v>
      </c>
      <c r="C7105" t="s">
        <v>34</v>
      </c>
      <c r="D7105" t="s">
        <v>114</v>
      </c>
      <c r="E7105" t="s">
        <v>115</v>
      </c>
      <c r="F7105" t="s">
        <v>141</v>
      </c>
      <c r="G7105" t="s">
        <v>136</v>
      </c>
      <c r="H7105">
        <v>32</v>
      </c>
      <c r="I7105">
        <v>38</v>
      </c>
      <c r="J7105">
        <v>1216</v>
      </c>
      <c r="K7105" t="s">
        <v>81</v>
      </c>
      <c r="L7105" t="s">
        <v>155</v>
      </c>
      <c r="M7105" t="s">
        <v>145</v>
      </c>
      <c r="N7105">
        <v>10</v>
      </c>
      <c r="O7105">
        <v>2021</v>
      </c>
    </row>
    <row r="7106" spans="1:15" x14ac:dyDescent="0.25">
      <c r="A7106" t="s">
        <v>28</v>
      </c>
      <c r="B7106" s="1">
        <v>44479</v>
      </c>
      <c r="C7106" t="s">
        <v>34</v>
      </c>
      <c r="D7106" t="s">
        <v>114</v>
      </c>
      <c r="E7106" t="s">
        <v>115</v>
      </c>
      <c r="F7106" t="s">
        <v>141</v>
      </c>
      <c r="G7106" t="s">
        <v>139</v>
      </c>
      <c r="H7106">
        <v>33</v>
      </c>
      <c r="I7106">
        <v>44</v>
      </c>
      <c r="J7106">
        <v>1452</v>
      </c>
      <c r="K7106" t="s">
        <v>81</v>
      </c>
      <c r="L7106" t="s">
        <v>155</v>
      </c>
      <c r="M7106" t="s">
        <v>145</v>
      </c>
      <c r="N7106">
        <v>10</v>
      </c>
      <c r="O7106">
        <v>2021</v>
      </c>
    </row>
    <row r="7107" spans="1:15" x14ac:dyDescent="0.25">
      <c r="A7107" t="s">
        <v>28</v>
      </c>
      <c r="B7107" s="1">
        <v>44479</v>
      </c>
      <c r="C7107" t="s">
        <v>34</v>
      </c>
      <c r="D7107" t="s">
        <v>114</v>
      </c>
      <c r="E7107" t="s">
        <v>115</v>
      </c>
      <c r="F7107" t="s">
        <v>135</v>
      </c>
      <c r="G7107" t="s">
        <v>144</v>
      </c>
      <c r="H7107">
        <v>41</v>
      </c>
      <c r="I7107">
        <v>38</v>
      </c>
      <c r="J7107">
        <v>1558</v>
      </c>
      <c r="K7107" t="s">
        <v>81</v>
      </c>
      <c r="L7107" t="s">
        <v>155</v>
      </c>
      <c r="M7107" t="s">
        <v>145</v>
      </c>
      <c r="N7107">
        <v>10</v>
      </c>
      <c r="O7107">
        <v>2021</v>
      </c>
    </row>
    <row r="7108" spans="1:15" x14ac:dyDescent="0.25">
      <c r="A7108" t="s">
        <v>28</v>
      </c>
      <c r="B7108" s="1">
        <v>44479</v>
      </c>
      <c r="C7108" t="s">
        <v>34</v>
      </c>
      <c r="D7108" t="s">
        <v>114</v>
      </c>
      <c r="E7108" t="s">
        <v>115</v>
      </c>
      <c r="F7108" t="s">
        <v>141</v>
      </c>
      <c r="G7108" t="s">
        <v>144</v>
      </c>
      <c r="H7108">
        <v>48</v>
      </c>
      <c r="I7108">
        <v>83</v>
      </c>
      <c r="J7108">
        <v>3984</v>
      </c>
      <c r="K7108" t="s">
        <v>81</v>
      </c>
      <c r="L7108" t="s">
        <v>155</v>
      </c>
      <c r="M7108" t="s">
        <v>145</v>
      </c>
      <c r="N7108">
        <v>10</v>
      </c>
      <c r="O7108">
        <v>2021</v>
      </c>
    </row>
    <row r="7109" spans="1:15" x14ac:dyDescent="0.25">
      <c r="A7109" t="s">
        <v>28</v>
      </c>
      <c r="B7109" s="1">
        <v>44510</v>
      </c>
      <c r="C7109" t="s">
        <v>34</v>
      </c>
      <c r="D7109" t="s">
        <v>114</v>
      </c>
      <c r="E7109" t="s">
        <v>115</v>
      </c>
      <c r="F7109" t="s">
        <v>135</v>
      </c>
      <c r="G7109" t="s">
        <v>136</v>
      </c>
      <c r="H7109">
        <v>41</v>
      </c>
      <c r="I7109">
        <v>123</v>
      </c>
      <c r="J7109">
        <v>5043</v>
      </c>
      <c r="K7109" t="s">
        <v>81</v>
      </c>
      <c r="L7109" t="s">
        <v>156</v>
      </c>
      <c r="M7109" t="s">
        <v>138</v>
      </c>
      <c r="N7109">
        <v>11</v>
      </c>
      <c r="O7109">
        <v>2021</v>
      </c>
    </row>
    <row r="7110" spans="1:15" x14ac:dyDescent="0.25">
      <c r="A7110" t="s">
        <v>28</v>
      </c>
      <c r="B7110" s="1">
        <v>44510</v>
      </c>
      <c r="C7110" t="s">
        <v>34</v>
      </c>
      <c r="D7110" t="s">
        <v>114</v>
      </c>
      <c r="E7110" t="s">
        <v>115</v>
      </c>
      <c r="F7110" t="s">
        <v>135</v>
      </c>
      <c r="G7110" t="s">
        <v>139</v>
      </c>
      <c r="H7110">
        <v>33</v>
      </c>
      <c r="I7110">
        <v>98</v>
      </c>
      <c r="J7110">
        <v>3234</v>
      </c>
      <c r="K7110" t="s">
        <v>81</v>
      </c>
      <c r="L7110" t="s">
        <v>156</v>
      </c>
      <c r="M7110" t="s">
        <v>138</v>
      </c>
      <c r="N7110">
        <v>11</v>
      </c>
      <c r="O7110">
        <v>2021</v>
      </c>
    </row>
    <row r="7111" spans="1:15" x14ac:dyDescent="0.25">
      <c r="A7111" t="s">
        <v>28</v>
      </c>
      <c r="B7111" s="1">
        <v>44510</v>
      </c>
      <c r="C7111" t="s">
        <v>34</v>
      </c>
      <c r="D7111" t="s">
        <v>114</v>
      </c>
      <c r="E7111" t="s">
        <v>115</v>
      </c>
      <c r="F7111" t="s">
        <v>141</v>
      </c>
      <c r="G7111" t="s">
        <v>136</v>
      </c>
      <c r="H7111">
        <v>32</v>
      </c>
      <c r="I7111">
        <v>81</v>
      </c>
      <c r="J7111">
        <v>2592</v>
      </c>
      <c r="K7111" t="s">
        <v>81</v>
      </c>
      <c r="L7111" t="s">
        <v>156</v>
      </c>
      <c r="M7111" t="s">
        <v>138</v>
      </c>
      <c r="N7111">
        <v>11</v>
      </c>
      <c r="O7111">
        <v>2021</v>
      </c>
    </row>
    <row r="7112" spans="1:15" x14ac:dyDescent="0.25">
      <c r="A7112" t="s">
        <v>28</v>
      </c>
      <c r="B7112" s="1">
        <v>44510</v>
      </c>
      <c r="C7112" t="s">
        <v>34</v>
      </c>
      <c r="D7112" t="s">
        <v>114</v>
      </c>
      <c r="E7112" t="s">
        <v>115</v>
      </c>
      <c r="F7112" t="s">
        <v>141</v>
      </c>
      <c r="G7112" t="s">
        <v>139</v>
      </c>
      <c r="H7112">
        <v>34</v>
      </c>
      <c r="I7112">
        <v>83</v>
      </c>
      <c r="J7112">
        <v>2822</v>
      </c>
      <c r="K7112" t="s">
        <v>81</v>
      </c>
      <c r="L7112" t="s">
        <v>156</v>
      </c>
      <c r="M7112" t="s">
        <v>138</v>
      </c>
      <c r="N7112">
        <v>11</v>
      </c>
      <c r="O7112">
        <v>2021</v>
      </c>
    </row>
    <row r="7113" spans="1:15" x14ac:dyDescent="0.25">
      <c r="A7113" t="s">
        <v>28</v>
      </c>
      <c r="B7113" s="1">
        <v>44510</v>
      </c>
      <c r="C7113" t="s">
        <v>34</v>
      </c>
      <c r="D7113" t="s">
        <v>114</v>
      </c>
      <c r="E7113" t="s">
        <v>115</v>
      </c>
      <c r="F7113" t="s">
        <v>135</v>
      </c>
      <c r="G7113" t="s">
        <v>144</v>
      </c>
      <c r="H7113">
        <v>55</v>
      </c>
      <c r="I7113">
        <v>75</v>
      </c>
      <c r="J7113">
        <v>4125</v>
      </c>
      <c r="K7113" t="s">
        <v>81</v>
      </c>
      <c r="L7113" t="s">
        <v>156</v>
      </c>
      <c r="M7113" t="s">
        <v>138</v>
      </c>
      <c r="N7113">
        <v>11</v>
      </c>
      <c r="O7113">
        <v>2021</v>
      </c>
    </row>
    <row r="7114" spans="1:15" x14ac:dyDescent="0.25">
      <c r="A7114" t="s">
        <v>28</v>
      </c>
      <c r="B7114" s="1">
        <v>44510</v>
      </c>
      <c r="C7114" t="s">
        <v>34</v>
      </c>
      <c r="D7114" t="s">
        <v>114</v>
      </c>
      <c r="E7114" t="s">
        <v>115</v>
      </c>
      <c r="F7114" t="s">
        <v>141</v>
      </c>
      <c r="G7114" t="s">
        <v>144</v>
      </c>
      <c r="H7114">
        <v>61</v>
      </c>
      <c r="I7114">
        <v>91</v>
      </c>
      <c r="J7114">
        <v>5551</v>
      </c>
      <c r="K7114" t="s">
        <v>81</v>
      </c>
      <c r="L7114" t="s">
        <v>156</v>
      </c>
      <c r="M7114" t="s">
        <v>138</v>
      </c>
      <c r="N7114">
        <v>11</v>
      </c>
      <c r="O7114">
        <v>2021</v>
      </c>
    </row>
    <row r="7115" spans="1:15" x14ac:dyDescent="0.25">
      <c r="A7115" t="s">
        <v>28</v>
      </c>
      <c r="B7115" s="1">
        <v>44539</v>
      </c>
      <c r="C7115" t="s">
        <v>34</v>
      </c>
      <c r="D7115" t="s">
        <v>114</v>
      </c>
      <c r="E7115" t="s">
        <v>115</v>
      </c>
      <c r="F7115" t="s">
        <v>135</v>
      </c>
      <c r="G7115" t="s">
        <v>136</v>
      </c>
      <c r="H7115">
        <v>58</v>
      </c>
      <c r="I7115">
        <v>150</v>
      </c>
      <c r="J7115">
        <v>8700</v>
      </c>
      <c r="K7115" t="s">
        <v>81</v>
      </c>
      <c r="L7115" t="s">
        <v>157</v>
      </c>
      <c r="M7115" t="s">
        <v>140</v>
      </c>
      <c r="N7115">
        <v>12</v>
      </c>
      <c r="O7115">
        <v>2021</v>
      </c>
    </row>
    <row r="7116" spans="1:15" x14ac:dyDescent="0.25">
      <c r="A7116" t="s">
        <v>28</v>
      </c>
      <c r="B7116" s="1">
        <v>44539</v>
      </c>
      <c r="C7116" t="s">
        <v>34</v>
      </c>
      <c r="D7116" t="s">
        <v>114</v>
      </c>
      <c r="E7116" t="s">
        <v>115</v>
      </c>
      <c r="F7116" t="s">
        <v>135</v>
      </c>
      <c r="G7116" t="s">
        <v>139</v>
      </c>
      <c r="H7116">
        <v>49</v>
      </c>
      <c r="I7116">
        <v>108</v>
      </c>
      <c r="J7116">
        <v>5292</v>
      </c>
      <c r="K7116" t="s">
        <v>81</v>
      </c>
      <c r="L7116" t="s">
        <v>157</v>
      </c>
      <c r="M7116" t="s">
        <v>140</v>
      </c>
      <c r="N7116">
        <v>12</v>
      </c>
      <c r="O7116">
        <v>2021</v>
      </c>
    </row>
    <row r="7117" spans="1:15" x14ac:dyDescent="0.25">
      <c r="A7117" t="s">
        <v>28</v>
      </c>
      <c r="B7117" s="1">
        <v>44539</v>
      </c>
      <c r="C7117" t="s">
        <v>34</v>
      </c>
      <c r="D7117" t="s">
        <v>114</v>
      </c>
      <c r="E7117" t="s">
        <v>115</v>
      </c>
      <c r="F7117" t="s">
        <v>141</v>
      </c>
      <c r="G7117" t="s">
        <v>136</v>
      </c>
      <c r="H7117">
        <v>49</v>
      </c>
      <c r="I7117">
        <v>105</v>
      </c>
      <c r="J7117">
        <v>5145</v>
      </c>
      <c r="K7117" t="s">
        <v>81</v>
      </c>
      <c r="L7117" t="s">
        <v>157</v>
      </c>
      <c r="M7117" t="s">
        <v>140</v>
      </c>
      <c r="N7117">
        <v>12</v>
      </c>
      <c r="O7117">
        <v>2021</v>
      </c>
    </row>
    <row r="7118" spans="1:15" x14ac:dyDescent="0.25">
      <c r="A7118" t="s">
        <v>28</v>
      </c>
      <c r="B7118" s="1">
        <v>44539</v>
      </c>
      <c r="C7118" t="s">
        <v>34</v>
      </c>
      <c r="D7118" t="s">
        <v>114</v>
      </c>
      <c r="E7118" t="s">
        <v>115</v>
      </c>
      <c r="F7118" t="s">
        <v>141</v>
      </c>
      <c r="G7118" t="s">
        <v>139</v>
      </c>
      <c r="H7118">
        <v>45</v>
      </c>
      <c r="I7118">
        <v>87</v>
      </c>
      <c r="J7118">
        <v>3915</v>
      </c>
      <c r="K7118" t="s">
        <v>81</v>
      </c>
      <c r="L7118" t="s">
        <v>157</v>
      </c>
      <c r="M7118" t="s">
        <v>140</v>
      </c>
      <c r="N7118">
        <v>12</v>
      </c>
      <c r="O7118">
        <v>2021</v>
      </c>
    </row>
    <row r="7119" spans="1:15" x14ac:dyDescent="0.25">
      <c r="A7119" t="s">
        <v>28</v>
      </c>
      <c r="B7119" s="1">
        <v>44539</v>
      </c>
      <c r="C7119" t="s">
        <v>34</v>
      </c>
      <c r="D7119" t="s">
        <v>114</v>
      </c>
      <c r="E7119" t="s">
        <v>115</v>
      </c>
      <c r="F7119" t="s">
        <v>135</v>
      </c>
      <c r="G7119" t="s">
        <v>144</v>
      </c>
      <c r="H7119">
        <v>54</v>
      </c>
      <c r="I7119">
        <v>84</v>
      </c>
      <c r="J7119">
        <v>4536</v>
      </c>
      <c r="K7119" t="s">
        <v>81</v>
      </c>
      <c r="L7119" t="s">
        <v>157</v>
      </c>
      <c r="M7119" t="s">
        <v>140</v>
      </c>
      <c r="N7119">
        <v>12</v>
      </c>
      <c r="O7119">
        <v>2021</v>
      </c>
    </row>
    <row r="7120" spans="1:15" x14ac:dyDescent="0.25">
      <c r="A7120" t="s">
        <v>28</v>
      </c>
      <c r="B7120" s="1">
        <v>44539</v>
      </c>
      <c r="C7120" t="s">
        <v>34</v>
      </c>
      <c r="D7120" t="s">
        <v>114</v>
      </c>
      <c r="E7120" t="s">
        <v>115</v>
      </c>
      <c r="F7120" t="s">
        <v>141</v>
      </c>
      <c r="G7120" t="s">
        <v>144</v>
      </c>
      <c r="H7120">
        <v>62</v>
      </c>
      <c r="I7120">
        <v>120</v>
      </c>
      <c r="J7120">
        <v>7440</v>
      </c>
      <c r="K7120" t="s">
        <v>81</v>
      </c>
      <c r="L7120" t="s">
        <v>157</v>
      </c>
      <c r="M7120" t="s">
        <v>140</v>
      </c>
      <c r="N7120">
        <v>12</v>
      </c>
      <c r="O7120">
        <v>2021</v>
      </c>
    </row>
    <row r="7121" spans="1:15" x14ac:dyDescent="0.25">
      <c r="A7121" t="s">
        <v>28</v>
      </c>
      <c r="B7121" s="1">
        <v>44213</v>
      </c>
      <c r="C7121" t="s">
        <v>34</v>
      </c>
      <c r="D7121" t="s">
        <v>114</v>
      </c>
      <c r="E7121" t="s">
        <v>115</v>
      </c>
      <c r="F7121" t="s">
        <v>135</v>
      </c>
      <c r="G7121" t="s">
        <v>136</v>
      </c>
      <c r="H7121">
        <v>32</v>
      </c>
      <c r="I7121">
        <v>125</v>
      </c>
      <c r="J7121">
        <v>4000</v>
      </c>
      <c r="K7121" t="s">
        <v>81</v>
      </c>
      <c r="L7121" t="s">
        <v>137</v>
      </c>
      <c r="M7121" t="s">
        <v>145</v>
      </c>
      <c r="N7121">
        <v>1</v>
      </c>
      <c r="O7121">
        <v>2021</v>
      </c>
    </row>
    <row r="7122" spans="1:15" x14ac:dyDescent="0.25">
      <c r="A7122" t="s">
        <v>28</v>
      </c>
      <c r="B7122" s="1">
        <v>44213</v>
      </c>
      <c r="C7122" t="s">
        <v>34</v>
      </c>
      <c r="D7122" t="s">
        <v>114</v>
      </c>
      <c r="E7122" t="s">
        <v>115</v>
      </c>
      <c r="F7122" t="s">
        <v>135</v>
      </c>
      <c r="G7122" t="s">
        <v>139</v>
      </c>
      <c r="H7122">
        <v>32</v>
      </c>
      <c r="I7122">
        <v>75</v>
      </c>
      <c r="J7122">
        <v>2400</v>
      </c>
      <c r="K7122" t="s">
        <v>81</v>
      </c>
      <c r="L7122" t="s">
        <v>137</v>
      </c>
      <c r="M7122" t="s">
        <v>145</v>
      </c>
      <c r="N7122">
        <v>1</v>
      </c>
      <c r="O7122">
        <v>2021</v>
      </c>
    </row>
    <row r="7123" spans="1:15" x14ac:dyDescent="0.25">
      <c r="A7123" t="s">
        <v>28</v>
      </c>
      <c r="B7123" s="1">
        <v>44213</v>
      </c>
      <c r="C7123" t="s">
        <v>34</v>
      </c>
      <c r="D7123" t="s">
        <v>114</v>
      </c>
      <c r="E7123" t="s">
        <v>115</v>
      </c>
      <c r="F7123" t="s">
        <v>141</v>
      </c>
      <c r="G7123" t="s">
        <v>136</v>
      </c>
      <c r="H7123">
        <v>25</v>
      </c>
      <c r="I7123">
        <v>87</v>
      </c>
      <c r="J7123">
        <v>2175</v>
      </c>
      <c r="K7123" t="s">
        <v>81</v>
      </c>
      <c r="L7123" t="s">
        <v>137</v>
      </c>
      <c r="M7123" t="s">
        <v>145</v>
      </c>
      <c r="N7123">
        <v>1</v>
      </c>
      <c r="O7123">
        <v>2021</v>
      </c>
    </row>
    <row r="7124" spans="1:15" x14ac:dyDescent="0.25">
      <c r="A7124" t="s">
        <v>28</v>
      </c>
      <c r="B7124" s="1">
        <v>44213</v>
      </c>
      <c r="C7124" t="s">
        <v>34</v>
      </c>
      <c r="D7124" t="s">
        <v>114</v>
      </c>
      <c r="E7124" t="s">
        <v>115</v>
      </c>
      <c r="F7124" t="s">
        <v>141</v>
      </c>
      <c r="G7124" t="s">
        <v>139</v>
      </c>
      <c r="H7124">
        <v>29</v>
      </c>
      <c r="I7124">
        <v>45</v>
      </c>
      <c r="J7124">
        <v>1305</v>
      </c>
      <c r="K7124" t="s">
        <v>81</v>
      </c>
      <c r="L7124" t="s">
        <v>137</v>
      </c>
      <c r="M7124" t="s">
        <v>145</v>
      </c>
      <c r="N7124">
        <v>1</v>
      </c>
      <c r="O7124">
        <v>2021</v>
      </c>
    </row>
    <row r="7125" spans="1:15" x14ac:dyDescent="0.25">
      <c r="A7125" t="s">
        <v>28</v>
      </c>
      <c r="B7125" s="1">
        <v>44213</v>
      </c>
      <c r="C7125" t="s">
        <v>34</v>
      </c>
      <c r="D7125" t="s">
        <v>114</v>
      </c>
      <c r="E7125" t="s">
        <v>115</v>
      </c>
      <c r="F7125" t="s">
        <v>135</v>
      </c>
      <c r="G7125" t="s">
        <v>144</v>
      </c>
      <c r="H7125">
        <v>41</v>
      </c>
      <c r="I7125">
        <v>54</v>
      </c>
      <c r="J7125">
        <v>2214</v>
      </c>
      <c r="K7125" t="s">
        <v>81</v>
      </c>
      <c r="L7125" t="s">
        <v>137</v>
      </c>
      <c r="M7125" t="s">
        <v>145</v>
      </c>
      <c r="N7125">
        <v>1</v>
      </c>
      <c r="O7125">
        <v>2021</v>
      </c>
    </row>
    <row r="7126" spans="1:15" x14ac:dyDescent="0.25">
      <c r="A7126" t="s">
        <v>28</v>
      </c>
      <c r="B7126" s="1">
        <v>44213</v>
      </c>
      <c r="C7126" t="s">
        <v>34</v>
      </c>
      <c r="D7126" t="s">
        <v>114</v>
      </c>
      <c r="E7126" t="s">
        <v>115</v>
      </c>
      <c r="F7126" t="s">
        <v>141</v>
      </c>
      <c r="G7126" t="s">
        <v>144</v>
      </c>
      <c r="H7126">
        <v>34</v>
      </c>
      <c r="I7126">
        <v>75</v>
      </c>
      <c r="J7126">
        <v>2550</v>
      </c>
      <c r="K7126" t="s">
        <v>81</v>
      </c>
      <c r="L7126" t="s">
        <v>137</v>
      </c>
      <c r="M7126" t="s">
        <v>145</v>
      </c>
      <c r="N7126">
        <v>1</v>
      </c>
      <c r="O7126">
        <v>2021</v>
      </c>
    </row>
    <row r="7127" spans="1:15" x14ac:dyDescent="0.25">
      <c r="A7127" t="s">
        <v>28</v>
      </c>
      <c r="B7127" s="1">
        <v>44244</v>
      </c>
      <c r="C7127" t="s">
        <v>34</v>
      </c>
      <c r="D7127" t="s">
        <v>114</v>
      </c>
      <c r="E7127" t="s">
        <v>115</v>
      </c>
      <c r="F7127" t="s">
        <v>135</v>
      </c>
      <c r="G7127" t="s">
        <v>136</v>
      </c>
      <c r="H7127">
        <v>33</v>
      </c>
      <c r="I7127">
        <v>149</v>
      </c>
      <c r="J7127">
        <v>4917</v>
      </c>
      <c r="K7127" t="s">
        <v>81</v>
      </c>
      <c r="L7127" t="s">
        <v>148</v>
      </c>
      <c r="M7127" t="s">
        <v>138</v>
      </c>
      <c r="N7127">
        <v>2</v>
      </c>
      <c r="O7127">
        <v>2021</v>
      </c>
    </row>
    <row r="7128" spans="1:15" x14ac:dyDescent="0.25">
      <c r="A7128" t="s">
        <v>28</v>
      </c>
      <c r="B7128" s="1">
        <v>44244</v>
      </c>
      <c r="C7128" t="s">
        <v>34</v>
      </c>
      <c r="D7128" t="s">
        <v>114</v>
      </c>
      <c r="E7128" t="s">
        <v>115</v>
      </c>
      <c r="F7128" t="s">
        <v>135</v>
      </c>
      <c r="G7128" t="s">
        <v>139</v>
      </c>
      <c r="H7128">
        <v>38</v>
      </c>
      <c r="I7128">
        <v>50</v>
      </c>
      <c r="J7128">
        <v>1900</v>
      </c>
      <c r="K7128" t="s">
        <v>81</v>
      </c>
      <c r="L7128" t="s">
        <v>148</v>
      </c>
      <c r="M7128" t="s">
        <v>138</v>
      </c>
      <c r="N7128">
        <v>2</v>
      </c>
      <c r="O7128">
        <v>2021</v>
      </c>
    </row>
    <row r="7129" spans="1:15" x14ac:dyDescent="0.25">
      <c r="A7129" t="s">
        <v>28</v>
      </c>
      <c r="B7129" s="1">
        <v>44244</v>
      </c>
      <c r="C7129" t="s">
        <v>34</v>
      </c>
      <c r="D7129" t="s">
        <v>114</v>
      </c>
      <c r="E7129" t="s">
        <v>115</v>
      </c>
      <c r="F7129" t="s">
        <v>141</v>
      </c>
      <c r="G7129" t="s">
        <v>136</v>
      </c>
      <c r="H7129">
        <v>27</v>
      </c>
      <c r="I7129">
        <v>75</v>
      </c>
      <c r="J7129">
        <v>2025</v>
      </c>
      <c r="K7129" t="s">
        <v>81</v>
      </c>
      <c r="L7129" t="s">
        <v>148</v>
      </c>
      <c r="M7129" t="s">
        <v>138</v>
      </c>
      <c r="N7129">
        <v>2</v>
      </c>
      <c r="O7129">
        <v>2021</v>
      </c>
    </row>
    <row r="7130" spans="1:15" x14ac:dyDescent="0.25">
      <c r="A7130" t="s">
        <v>28</v>
      </c>
      <c r="B7130" s="1">
        <v>44244</v>
      </c>
      <c r="C7130" t="s">
        <v>13</v>
      </c>
      <c r="D7130" t="s">
        <v>116</v>
      </c>
      <c r="E7130" t="s">
        <v>91</v>
      </c>
      <c r="F7130" t="s">
        <v>141</v>
      </c>
      <c r="G7130" t="s">
        <v>139</v>
      </c>
      <c r="H7130">
        <v>34</v>
      </c>
      <c r="I7130">
        <v>49</v>
      </c>
      <c r="J7130">
        <v>1666</v>
      </c>
      <c r="K7130" t="s">
        <v>81</v>
      </c>
      <c r="L7130" t="s">
        <v>148</v>
      </c>
      <c r="M7130" t="s">
        <v>138</v>
      </c>
      <c r="N7130">
        <v>2</v>
      </c>
      <c r="O7130">
        <v>2021</v>
      </c>
    </row>
    <row r="7131" spans="1:15" x14ac:dyDescent="0.25">
      <c r="A7131" t="s">
        <v>28</v>
      </c>
      <c r="B7131" s="1">
        <v>44244</v>
      </c>
      <c r="C7131" t="s">
        <v>13</v>
      </c>
      <c r="D7131" t="s">
        <v>116</v>
      </c>
      <c r="E7131" t="s">
        <v>91</v>
      </c>
      <c r="F7131" t="s">
        <v>135</v>
      </c>
      <c r="G7131" t="s">
        <v>144</v>
      </c>
      <c r="H7131">
        <v>48</v>
      </c>
      <c r="I7131">
        <v>65</v>
      </c>
      <c r="J7131">
        <v>3120</v>
      </c>
      <c r="K7131" t="s">
        <v>81</v>
      </c>
      <c r="L7131" t="s">
        <v>148</v>
      </c>
      <c r="M7131" t="s">
        <v>138</v>
      </c>
      <c r="N7131">
        <v>2</v>
      </c>
      <c r="O7131">
        <v>2021</v>
      </c>
    </row>
    <row r="7132" spans="1:15" x14ac:dyDescent="0.25">
      <c r="A7132" t="s">
        <v>28</v>
      </c>
      <c r="B7132" s="1">
        <v>44244</v>
      </c>
      <c r="C7132" t="s">
        <v>13</v>
      </c>
      <c r="D7132" t="s">
        <v>116</v>
      </c>
      <c r="E7132" t="s">
        <v>91</v>
      </c>
      <c r="F7132" t="s">
        <v>141</v>
      </c>
      <c r="G7132" t="s">
        <v>144</v>
      </c>
      <c r="H7132">
        <v>24</v>
      </c>
      <c r="I7132">
        <v>105</v>
      </c>
      <c r="J7132">
        <v>2520</v>
      </c>
      <c r="K7132" t="s">
        <v>81</v>
      </c>
      <c r="L7132" t="s">
        <v>148</v>
      </c>
      <c r="M7132" t="s">
        <v>138</v>
      </c>
      <c r="N7132">
        <v>2</v>
      </c>
      <c r="O7132">
        <v>2021</v>
      </c>
    </row>
    <row r="7133" spans="1:15" x14ac:dyDescent="0.25">
      <c r="A7133" t="s">
        <v>28</v>
      </c>
      <c r="B7133" s="1">
        <v>44271</v>
      </c>
      <c r="C7133" t="s">
        <v>13</v>
      </c>
      <c r="D7133" t="s">
        <v>116</v>
      </c>
      <c r="E7133" t="s">
        <v>91</v>
      </c>
      <c r="F7133" t="s">
        <v>135</v>
      </c>
      <c r="G7133" t="s">
        <v>136</v>
      </c>
      <c r="H7133">
        <v>28</v>
      </c>
      <c r="I7133">
        <v>165</v>
      </c>
      <c r="J7133">
        <v>4620</v>
      </c>
      <c r="K7133" t="s">
        <v>81</v>
      </c>
      <c r="L7133" t="s">
        <v>149</v>
      </c>
      <c r="M7133" t="s">
        <v>147</v>
      </c>
      <c r="N7133">
        <v>3</v>
      </c>
      <c r="O7133">
        <v>2021</v>
      </c>
    </row>
    <row r="7134" spans="1:15" x14ac:dyDescent="0.25">
      <c r="A7134" t="s">
        <v>28</v>
      </c>
      <c r="B7134" s="1">
        <v>44271</v>
      </c>
      <c r="C7134" t="s">
        <v>13</v>
      </c>
      <c r="D7134" t="s">
        <v>116</v>
      </c>
      <c r="E7134" t="s">
        <v>91</v>
      </c>
      <c r="F7134" t="s">
        <v>135</v>
      </c>
      <c r="G7134" t="s">
        <v>139</v>
      </c>
      <c r="H7134">
        <v>27</v>
      </c>
      <c r="I7134">
        <v>69</v>
      </c>
      <c r="J7134">
        <v>1863</v>
      </c>
      <c r="K7134" t="s">
        <v>81</v>
      </c>
      <c r="L7134" t="s">
        <v>149</v>
      </c>
      <c r="M7134" t="s">
        <v>147</v>
      </c>
      <c r="N7134">
        <v>3</v>
      </c>
      <c r="O7134">
        <v>2021</v>
      </c>
    </row>
    <row r="7135" spans="1:15" x14ac:dyDescent="0.25">
      <c r="A7135" t="s">
        <v>28</v>
      </c>
      <c r="B7135" s="1">
        <v>44271</v>
      </c>
      <c r="C7135" t="s">
        <v>13</v>
      </c>
      <c r="D7135" t="s">
        <v>116</v>
      </c>
      <c r="E7135" t="s">
        <v>91</v>
      </c>
      <c r="F7135" t="s">
        <v>141</v>
      </c>
      <c r="G7135" t="s">
        <v>136</v>
      </c>
      <c r="H7135">
        <v>19</v>
      </c>
      <c r="I7135">
        <v>91</v>
      </c>
      <c r="J7135">
        <v>1729</v>
      </c>
      <c r="K7135" t="s">
        <v>81</v>
      </c>
      <c r="L7135" t="s">
        <v>149</v>
      </c>
      <c r="M7135" t="s">
        <v>147</v>
      </c>
      <c r="N7135">
        <v>3</v>
      </c>
      <c r="O7135">
        <v>2021</v>
      </c>
    </row>
    <row r="7136" spans="1:15" x14ac:dyDescent="0.25">
      <c r="A7136" t="s">
        <v>28</v>
      </c>
      <c r="B7136" s="1">
        <v>44271</v>
      </c>
      <c r="C7136" t="s">
        <v>13</v>
      </c>
      <c r="D7136" t="s">
        <v>116</v>
      </c>
      <c r="E7136" t="s">
        <v>91</v>
      </c>
      <c r="F7136" t="s">
        <v>141</v>
      </c>
      <c r="G7136" t="s">
        <v>139</v>
      </c>
      <c r="H7136">
        <v>23</v>
      </c>
      <c r="I7136">
        <v>49</v>
      </c>
      <c r="J7136">
        <v>1127</v>
      </c>
      <c r="K7136" t="s">
        <v>81</v>
      </c>
      <c r="L7136" t="s">
        <v>149</v>
      </c>
      <c r="M7136" t="s">
        <v>147</v>
      </c>
      <c r="N7136">
        <v>3</v>
      </c>
      <c r="O7136">
        <v>2021</v>
      </c>
    </row>
    <row r="7137" spans="1:15" x14ac:dyDescent="0.25">
      <c r="A7137" t="s">
        <v>28</v>
      </c>
      <c r="B7137" s="1">
        <v>44271</v>
      </c>
      <c r="C7137" t="s">
        <v>13</v>
      </c>
      <c r="D7137" t="s">
        <v>116</v>
      </c>
      <c r="E7137" t="s">
        <v>91</v>
      </c>
      <c r="F7137" t="s">
        <v>135</v>
      </c>
      <c r="G7137" t="s">
        <v>144</v>
      </c>
      <c r="H7137">
        <v>37</v>
      </c>
      <c r="I7137">
        <v>59</v>
      </c>
      <c r="J7137">
        <v>2183</v>
      </c>
      <c r="K7137" t="s">
        <v>81</v>
      </c>
      <c r="L7137" t="s">
        <v>149</v>
      </c>
      <c r="M7137" t="s">
        <v>147</v>
      </c>
      <c r="N7137">
        <v>3</v>
      </c>
      <c r="O7137">
        <v>2021</v>
      </c>
    </row>
    <row r="7138" spans="1:15" x14ac:dyDescent="0.25">
      <c r="A7138" t="s">
        <v>28</v>
      </c>
      <c r="B7138" s="1">
        <v>44271</v>
      </c>
      <c r="C7138" t="s">
        <v>13</v>
      </c>
      <c r="D7138" t="s">
        <v>116</v>
      </c>
      <c r="E7138" t="s">
        <v>91</v>
      </c>
      <c r="F7138" t="s">
        <v>141</v>
      </c>
      <c r="G7138" t="s">
        <v>144</v>
      </c>
      <c r="H7138">
        <v>29</v>
      </c>
      <c r="I7138">
        <v>81</v>
      </c>
      <c r="J7138">
        <v>2349</v>
      </c>
      <c r="K7138" t="s">
        <v>81</v>
      </c>
      <c r="L7138" t="s">
        <v>149</v>
      </c>
      <c r="M7138" t="s">
        <v>147</v>
      </c>
      <c r="N7138">
        <v>3</v>
      </c>
      <c r="O7138">
        <v>2021</v>
      </c>
    </row>
    <row r="7139" spans="1:15" x14ac:dyDescent="0.25">
      <c r="A7139" t="s">
        <v>28</v>
      </c>
      <c r="B7139" s="1">
        <v>44303</v>
      </c>
      <c r="C7139" t="s">
        <v>13</v>
      </c>
      <c r="D7139" t="s">
        <v>116</v>
      </c>
      <c r="E7139" t="s">
        <v>91</v>
      </c>
      <c r="F7139" t="s">
        <v>135</v>
      </c>
      <c r="G7139" t="s">
        <v>136</v>
      </c>
      <c r="H7139">
        <v>27</v>
      </c>
      <c r="I7139">
        <v>143</v>
      </c>
      <c r="J7139">
        <v>3861</v>
      </c>
      <c r="K7139" t="s">
        <v>81</v>
      </c>
      <c r="L7139" t="s">
        <v>150</v>
      </c>
      <c r="M7139" t="s">
        <v>143</v>
      </c>
      <c r="N7139">
        <v>4</v>
      </c>
      <c r="O7139">
        <v>2021</v>
      </c>
    </row>
    <row r="7140" spans="1:15" x14ac:dyDescent="0.25">
      <c r="A7140" t="s">
        <v>28</v>
      </c>
      <c r="B7140" s="1">
        <v>44303</v>
      </c>
      <c r="C7140" t="s">
        <v>13</v>
      </c>
      <c r="D7140" t="s">
        <v>116</v>
      </c>
      <c r="E7140" t="s">
        <v>91</v>
      </c>
      <c r="F7140" t="s">
        <v>135</v>
      </c>
      <c r="G7140" t="s">
        <v>139</v>
      </c>
      <c r="H7140">
        <v>28</v>
      </c>
      <c r="I7140">
        <v>75</v>
      </c>
      <c r="J7140">
        <v>2100</v>
      </c>
      <c r="K7140" t="s">
        <v>81</v>
      </c>
      <c r="L7140" t="s">
        <v>150</v>
      </c>
      <c r="M7140" t="s">
        <v>143</v>
      </c>
      <c r="N7140">
        <v>4</v>
      </c>
      <c r="O7140">
        <v>2021</v>
      </c>
    </row>
    <row r="7141" spans="1:15" x14ac:dyDescent="0.25">
      <c r="A7141" t="s">
        <v>28</v>
      </c>
      <c r="B7141" s="1">
        <v>44303</v>
      </c>
      <c r="C7141" t="s">
        <v>13</v>
      </c>
      <c r="D7141" t="s">
        <v>116</v>
      </c>
      <c r="E7141" t="s">
        <v>91</v>
      </c>
      <c r="F7141" t="s">
        <v>141</v>
      </c>
      <c r="G7141" t="s">
        <v>136</v>
      </c>
      <c r="H7141">
        <v>19</v>
      </c>
      <c r="I7141">
        <v>68</v>
      </c>
      <c r="J7141">
        <v>1292</v>
      </c>
      <c r="K7141" t="s">
        <v>81</v>
      </c>
      <c r="L7141" t="s">
        <v>150</v>
      </c>
      <c r="M7141" t="s">
        <v>143</v>
      </c>
      <c r="N7141">
        <v>4</v>
      </c>
      <c r="O7141">
        <v>2021</v>
      </c>
    </row>
    <row r="7142" spans="1:15" x14ac:dyDescent="0.25">
      <c r="A7142" t="s">
        <v>28</v>
      </c>
      <c r="B7142" s="1">
        <v>44303</v>
      </c>
      <c r="C7142" t="s">
        <v>13</v>
      </c>
      <c r="D7142" t="s">
        <v>116</v>
      </c>
      <c r="E7142" t="s">
        <v>91</v>
      </c>
      <c r="F7142" t="s">
        <v>141</v>
      </c>
      <c r="G7142" t="s">
        <v>139</v>
      </c>
      <c r="H7142">
        <v>25</v>
      </c>
      <c r="I7142">
        <v>47</v>
      </c>
      <c r="J7142">
        <v>1175</v>
      </c>
      <c r="K7142" t="s">
        <v>81</v>
      </c>
      <c r="L7142" t="s">
        <v>150</v>
      </c>
      <c r="M7142" t="s">
        <v>143</v>
      </c>
      <c r="N7142">
        <v>4</v>
      </c>
      <c r="O7142">
        <v>2021</v>
      </c>
    </row>
    <row r="7143" spans="1:15" x14ac:dyDescent="0.25">
      <c r="A7143" t="s">
        <v>28</v>
      </c>
      <c r="B7143" s="1">
        <v>44303</v>
      </c>
      <c r="C7143" t="s">
        <v>13</v>
      </c>
      <c r="D7143" t="s">
        <v>116</v>
      </c>
      <c r="E7143" t="s">
        <v>91</v>
      </c>
      <c r="F7143" t="s">
        <v>135</v>
      </c>
      <c r="G7143" t="s">
        <v>144</v>
      </c>
      <c r="H7143">
        <v>60</v>
      </c>
      <c r="I7143">
        <v>56</v>
      </c>
      <c r="J7143">
        <v>3360</v>
      </c>
      <c r="K7143" t="s">
        <v>81</v>
      </c>
      <c r="L7143" t="s">
        <v>150</v>
      </c>
      <c r="M7143" t="s">
        <v>143</v>
      </c>
      <c r="N7143">
        <v>4</v>
      </c>
      <c r="O7143">
        <v>2021</v>
      </c>
    </row>
    <row r="7144" spans="1:15" x14ac:dyDescent="0.25">
      <c r="A7144" t="s">
        <v>28</v>
      </c>
      <c r="B7144" s="1">
        <v>44303</v>
      </c>
      <c r="C7144" t="s">
        <v>13</v>
      </c>
      <c r="D7144" t="s">
        <v>116</v>
      </c>
      <c r="E7144" t="s">
        <v>91</v>
      </c>
      <c r="F7144" t="s">
        <v>141</v>
      </c>
      <c r="G7144" t="s">
        <v>144</v>
      </c>
      <c r="H7144">
        <v>47</v>
      </c>
      <c r="I7144">
        <v>94</v>
      </c>
      <c r="J7144">
        <v>4418</v>
      </c>
      <c r="K7144" t="s">
        <v>81</v>
      </c>
      <c r="L7144" t="s">
        <v>150</v>
      </c>
      <c r="M7144" t="s">
        <v>143</v>
      </c>
      <c r="N7144">
        <v>4</v>
      </c>
      <c r="O7144">
        <v>2021</v>
      </c>
    </row>
    <row r="7145" spans="1:15" x14ac:dyDescent="0.25">
      <c r="A7145" t="s">
        <v>28</v>
      </c>
      <c r="B7145" s="1">
        <v>44334</v>
      </c>
      <c r="C7145" t="s">
        <v>13</v>
      </c>
      <c r="D7145" t="s">
        <v>116</v>
      </c>
      <c r="E7145" t="s">
        <v>91</v>
      </c>
      <c r="F7145" t="s">
        <v>135</v>
      </c>
      <c r="G7145" t="s">
        <v>136</v>
      </c>
      <c r="H7145">
        <v>58</v>
      </c>
      <c r="I7145">
        <v>179</v>
      </c>
      <c r="J7145">
        <v>10382</v>
      </c>
      <c r="K7145" t="s">
        <v>81</v>
      </c>
      <c r="L7145" t="s">
        <v>151</v>
      </c>
      <c r="M7145" t="s">
        <v>147</v>
      </c>
      <c r="N7145">
        <v>5</v>
      </c>
      <c r="O7145">
        <v>2021</v>
      </c>
    </row>
    <row r="7146" spans="1:15" x14ac:dyDescent="0.25">
      <c r="A7146" t="s">
        <v>28</v>
      </c>
      <c r="B7146" s="1">
        <v>44334</v>
      </c>
      <c r="C7146" t="s">
        <v>13</v>
      </c>
      <c r="D7146" t="s">
        <v>116</v>
      </c>
      <c r="E7146" t="s">
        <v>91</v>
      </c>
      <c r="F7146" t="s">
        <v>135</v>
      </c>
      <c r="G7146" t="s">
        <v>139</v>
      </c>
      <c r="H7146">
        <v>37</v>
      </c>
      <c r="I7146">
        <v>87</v>
      </c>
      <c r="J7146">
        <v>3219</v>
      </c>
      <c r="K7146" t="s">
        <v>81</v>
      </c>
      <c r="L7146" t="s">
        <v>151</v>
      </c>
      <c r="M7146" t="s">
        <v>147</v>
      </c>
      <c r="N7146">
        <v>5</v>
      </c>
      <c r="O7146">
        <v>2021</v>
      </c>
    </row>
    <row r="7147" spans="1:15" x14ac:dyDescent="0.25">
      <c r="A7147" t="s">
        <v>28</v>
      </c>
      <c r="B7147" s="1">
        <v>44334</v>
      </c>
      <c r="C7147" t="s">
        <v>13</v>
      </c>
      <c r="D7147" t="s">
        <v>116</v>
      </c>
      <c r="E7147" t="s">
        <v>91</v>
      </c>
      <c r="F7147" t="s">
        <v>141</v>
      </c>
      <c r="G7147" t="s">
        <v>136</v>
      </c>
      <c r="H7147">
        <v>32</v>
      </c>
      <c r="I7147">
        <v>77</v>
      </c>
      <c r="J7147">
        <v>2464</v>
      </c>
      <c r="K7147" t="s">
        <v>81</v>
      </c>
      <c r="L7147" t="s">
        <v>151</v>
      </c>
      <c r="M7147" t="s">
        <v>147</v>
      </c>
      <c r="N7147">
        <v>5</v>
      </c>
      <c r="O7147">
        <v>2021</v>
      </c>
    </row>
    <row r="7148" spans="1:15" x14ac:dyDescent="0.25">
      <c r="A7148" t="s">
        <v>28</v>
      </c>
      <c r="B7148" s="1">
        <v>44334</v>
      </c>
      <c r="C7148" t="s">
        <v>13</v>
      </c>
      <c r="D7148" t="s">
        <v>116</v>
      </c>
      <c r="E7148" t="s">
        <v>91</v>
      </c>
      <c r="F7148" t="s">
        <v>141</v>
      </c>
      <c r="G7148" t="s">
        <v>139</v>
      </c>
      <c r="H7148">
        <v>33</v>
      </c>
      <c r="I7148">
        <v>50</v>
      </c>
      <c r="J7148">
        <v>1650</v>
      </c>
      <c r="K7148" t="s">
        <v>81</v>
      </c>
      <c r="L7148" t="s">
        <v>151</v>
      </c>
      <c r="M7148" t="s">
        <v>147</v>
      </c>
      <c r="N7148">
        <v>5</v>
      </c>
      <c r="O7148">
        <v>2021</v>
      </c>
    </row>
    <row r="7149" spans="1:15" x14ac:dyDescent="0.25">
      <c r="A7149" t="s">
        <v>28</v>
      </c>
      <c r="B7149" s="1">
        <v>44334</v>
      </c>
      <c r="C7149" t="s">
        <v>13</v>
      </c>
      <c r="D7149" t="s">
        <v>116</v>
      </c>
      <c r="E7149" t="s">
        <v>91</v>
      </c>
      <c r="F7149" t="s">
        <v>135</v>
      </c>
      <c r="G7149" t="s">
        <v>144</v>
      </c>
      <c r="H7149">
        <v>42</v>
      </c>
      <c r="I7149">
        <v>68</v>
      </c>
      <c r="J7149">
        <v>2856</v>
      </c>
      <c r="K7149" t="s">
        <v>81</v>
      </c>
      <c r="L7149" t="s">
        <v>151</v>
      </c>
      <c r="M7149" t="s">
        <v>147</v>
      </c>
      <c r="N7149">
        <v>5</v>
      </c>
      <c r="O7149">
        <v>2021</v>
      </c>
    </row>
    <row r="7150" spans="1:15" x14ac:dyDescent="0.25">
      <c r="A7150" t="s">
        <v>28</v>
      </c>
      <c r="B7150" s="1">
        <v>44334</v>
      </c>
      <c r="C7150" t="s">
        <v>13</v>
      </c>
      <c r="D7150" t="s">
        <v>116</v>
      </c>
      <c r="E7150" t="s">
        <v>91</v>
      </c>
      <c r="F7150" t="s">
        <v>141</v>
      </c>
      <c r="G7150" t="s">
        <v>144</v>
      </c>
      <c r="H7150">
        <v>52</v>
      </c>
      <c r="I7150">
        <v>95</v>
      </c>
      <c r="J7150">
        <v>4940</v>
      </c>
      <c r="K7150" t="s">
        <v>81</v>
      </c>
      <c r="L7150" t="s">
        <v>151</v>
      </c>
      <c r="M7150" t="s">
        <v>147</v>
      </c>
      <c r="N7150">
        <v>5</v>
      </c>
      <c r="O7150">
        <v>2021</v>
      </c>
    </row>
    <row r="7151" spans="1:15" x14ac:dyDescent="0.25">
      <c r="A7151" t="s">
        <v>28</v>
      </c>
      <c r="B7151" s="1">
        <v>44364</v>
      </c>
      <c r="C7151" t="s">
        <v>13</v>
      </c>
      <c r="D7151" t="s">
        <v>116</v>
      </c>
      <c r="E7151" t="s">
        <v>91</v>
      </c>
      <c r="F7151" t="s">
        <v>135</v>
      </c>
      <c r="G7151" t="s">
        <v>136</v>
      </c>
      <c r="H7151">
        <v>43</v>
      </c>
      <c r="I7151">
        <v>150</v>
      </c>
      <c r="J7151">
        <v>6450</v>
      </c>
      <c r="K7151" t="s">
        <v>81</v>
      </c>
      <c r="L7151" t="s">
        <v>158</v>
      </c>
      <c r="M7151" t="s">
        <v>140</v>
      </c>
      <c r="N7151">
        <v>6</v>
      </c>
      <c r="O7151">
        <v>2021</v>
      </c>
    </row>
    <row r="7152" spans="1:15" x14ac:dyDescent="0.25">
      <c r="A7152" t="s">
        <v>28</v>
      </c>
      <c r="B7152" s="1">
        <v>44364</v>
      </c>
      <c r="C7152" t="s">
        <v>13</v>
      </c>
      <c r="D7152" t="s">
        <v>116</v>
      </c>
      <c r="E7152" t="s">
        <v>91</v>
      </c>
      <c r="F7152" t="s">
        <v>135</v>
      </c>
      <c r="G7152" t="s">
        <v>139</v>
      </c>
      <c r="H7152">
        <v>37</v>
      </c>
      <c r="I7152">
        <v>119</v>
      </c>
      <c r="J7152">
        <v>4403</v>
      </c>
      <c r="K7152" t="s">
        <v>81</v>
      </c>
      <c r="L7152" t="s">
        <v>158</v>
      </c>
      <c r="M7152" t="s">
        <v>140</v>
      </c>
      <c r="N7152">
        <v>6</v>
      </c>
      <c r="O7152">
        <v>2021</v>
      </c>
    </row>
    <row r="7153" spans="1:15" x14ac:dyDescent="0.25">
      <c r="A7153" t="s">
        <v>28</v>
      </c>
      <c r="B7153" s="1">
        <v>44364</v>
      </c>
      <c r="C7153" t="s">
        <v>13</v>
      </c>
      <c r="D7153" t="s">
        <v>116</v>
      </c>
      <c r="E7153" t="s">
        <v>91</v>
      </c>
      <c r="F7153" t="s">
        <v>141</v>
      </c>
      <c r="G7153" t="s">
        <v>136</v>
      </c>
      <c r="H7153">
        <v>33</v>
      </c>
      <c r="I7153">
        <v>81</v>
      </c>
      <c r="J7153">
        <v>2673</v>
      </c>
      <c r="K7153" t="s">
        <v>81</v>
      </c>
      <c r="L7153" t="s">
        <v>158</v>
      </c>
      <c r="M7153" t="s">
        <v>140</v>
      </c>
      <c r="N7153">
        <v>6</v>
      </c>
      <c r="O7153">
        <v>2021</v>
      </c>
    </row>
    <row r="7154" spans="1:15" x14ac:dyDescent="0.25">
      <c r="A7154" t="s">
        <v>28</v>
      </c>
      <c r="B7154" s="1">
        <v>44364</v>
      </c>
      <c r="C7154" t="s">
        <v>13</v>
      </c>
      <c r="D7154" t="s">
        <v>116</v>
      </c>
      <c r="E7154" t="s">
        <v>91</v>
      </c>
      <c r="F7154" t="s">
        <v>141</v>
      </c>
      <c r="G7154" t="s">
        <v>139</v>
      </c>
      <c r="H7154">
        <v>33</v>
      </c>
      <c r="I7154">
        <v>69</v>
      </c>
      <c r="J7154">
        <v>2277</v>
      </c>
      <c r="K7154" t="s">
        <v>81</v>
      </c>
      <c r="L7154" t="s">
        <v>158</v>
      </c>
      <c r="M7154" t="s">
        <v>140</v>
      </c>
      <c r="N7154">
        <v>6</v>
      </c>
      <c r="O7154">
        <v>2021</v>
      </c>
    </row>
    <row r="7155" spans="1:15" x14ac:dyDescent="0.25">
      <c r="A7155" t="s">
        <v>28</v>
      </c>
      <c r="B7155" s="1">
        <v>44364</v>
      </c>
      <c r="C7155" t="s">
        <v>13</v>
      </c>
      <c r="D7155" t="s">
        <v>116</v>
      </c>
      <c r="E7155" t="s">
        <v>91</v>
      </c>
      <c r="F7155" t="s">
        <v>135</v>
      </c>
      <c r="G7155" t="s">
        <v>144</v>
      </c>
      <c r="H7155">
        <v>41</v>
      </c>
      <c r="I7155">
        <v>74</v>
      </c>
      <c r="J7155">
        <v>3034</v>
      </c>
      <c r="K7155" t="s">
        <v>81</v>
      </c>
      <c r="L7155" t="s">
        <v>158</v>
      </c>
      <c r="M7155" t="s">
        <v>140</v>
      </c>
      <c r="N7155">
        <v>6</v>
      </c>
      <c r="O7155">
        <v>2021</v>
      </c>
    </row>
    <row r="7156" spans="1:15" x14ac:dyDescent="0.25">
      <c r="A7156" t="s">
        <v>28</v>
      </c>
      <c r="B7156" s="1">
        <v>44364</v>
      </c>
      <c r="C7156" t="s">
        <v>13</v>
      </c>
      <c r="D7156" t="s">
        <v>116</v>
      </c>
      <c r="E7156" t="s">
        <v>91</v>
      </c>
      <c r="F7156" t="s">
        <v>141</v>
      </c>
      <c r="G7156" t="s">
        <v>144</v>
      </c>
      <c r="H7156">
        <v>59</v>
      </c>
      <c r="I7156">
        <v>115</v>
      </c>
      <c r="J7156">
        <v>6785</v>
      </c>
      <c r="K7156" t="s">
        <v>81</v>
      </c>
      <c r="L7156" t="s">
        <v>158</v>
      </c>
      <c r="M7156" t="s">
        <v>140</v>
      </c>
      <c r="N7156">
        <v>6</v>
      </c>
      <c r="O7156">
        <v>2021</v>
      </c>
    </row>
    <row r="7157" spans="1:15" x14ac:dyDescent="0.25">
      <c r="A7157" t="s">
        <v>28</v>
      </c>
      <c r="B7157" s="1">
        <v>44393</v>
      </c>
      <c r="C7157" t="s">
        <v>13</v>
      </c>
      <c r="D7157" t="s">
        <v>116</v>
      </c>
      <c r="E7157" t="s">
        <v>91</v>
      </c>
      <c r="F7157" t="s">
        <v>135</v>
      </c>
      <c r="G7157" t="s">
        <v>136</v>
      </c>
      <c r="H7157">
        <v>55</v>
      </c>
      <c r="I7157">
        <v>182</v>
      </c>
      <c r="J7157">
        <v>10010</v>
      </c>
      <c r="K7157" t="s">
        <v>81</v>
      </c>
      <c r="L7157" t="s">
        <v>152</v>
      </c>
      <c r="M7157" t="s">
        <v>142</v>
      </c>
      <c r="N7157">
        <v>7</v>
      </c>
      <c r="O7157">
        <v>2021</v>
      </c>
    </row>
    <row r="7158" spans="1:15" x14ac:dyDescent="0.25">
      <c r="A7158" t="s">
        <v>28</v>
      </c>
      <c r="B7158" s="1">
        <v>44393</v>
      </c>
      <c r="C7158" t="s">
        <v>13</v>
      </c>
      <c r="D7158" t="s">
        <v>116</v>
      </c>
      <c r="E7158" t="s">
        <v>91</v>
      </c>
      <c r="F7158" t="s">
        <v>135</v>
      </c>
      <c r="G7158" t="s">
        <v>139</v>
      </c>
      <c r="H7158">
        <v>50</v>
      </c>
      <c r="I7158">
        <v>116</v>
      </c>
      <c r="J7158">
        <v>5800</v>
      </c>
      <c r="K7158" t="s">
        <v>81</v>
      </c>
      <c r="L7158" t="s">
        <v>152</v>
      </c>
      <c r="M7158" t="s">
        <v>142</v>
      </c>
      <c r="N7158">
        <v>7</v>
      </c>
      <c r="O7158">
        <v>2021</v>
      </c>
    </row>
    <row r="7159" spans="1:15" x14ac:dyDescent="0.25">
      <c r="A7159" t="s">
        <v>28</v>
      </c>
      <c r="B7159" s="1">
        <v>44393</v>
      </c>
      <c r="C7159" t="s">
        <v>13</v>
      </c>
      <c r="D7159" t="s">
        <v>116</v>
      </c>
      <c r="E7159" t="s">
        <v>91</v>
      </c>
      <c r="F7159" t="s">
        <v>141</v>
      </c>
      <c r="G7159" t="s">
        <v>136</v>
      </c>
      <c r="H7159">
        <v>49</v>
      </c>
      <c r="I7159">
        <v>98</v>
      </c>
      <c r="J7159">
        <v>4802</v>
      </c>
      <c r="K7159" t="s">
        <v>81</v>
      </c>
      <c r="L7159" t="s">
        <v>152</v>
      </c>
      <c r="M7159" t="s">
        <v>142</v>
      </c>
      <c r="N7159">
        <v>7</v>
      </c>
      <c r="O7159">
        <v>2021</v>
      </c>
    </row>
    <row r="7160" spans="1:15" x14ac:dyDescent="0.25">
      <c r="A7160" t="s">
        <v>28</v>
      </c>
      <c r="B7160" s="1">
        <v>44393</v>
      </c>
      <c r="C7160" t="s">
        <v>13</v>
      </c>
      <c r="D7160" t="s">
        <v>116</v>
      </c>
      <c r="E7160" t="s">
        <v>91</v>
      </c>
      <c r="F7160" t="s">
        <v>141</v>
      </c>
      <c r="G7160" t="s">
        <v>139</v>
      </c>
      <c r="H7160">
        <v>48</v>
      </c>
      <c r="I7160">
        <v>77</v>
      </c>
      <c r="J7160">
        <v>3696</v>
      </c>
      <c r="K7160" t="s">
        <v>81</v>
      </c>
      <c r="L7160" t="s">
        <v>152</v>
      </c>
      <c r="M7160" t="s">
        <v>142</v>
      </c>
      <c r="N7160">
        <v>7</v>
      </c>
      <c r="O7160">
        <v>2021</v>
      </c>
    </row>
    <row r="7161" spans="1:15" x14ac:dyDescent="0.25">
      <c r="A7161" t="s">
        <v>28</v>
      </c>
      <c r="B7161" s="1">
        <v>44393</v>
      </c>
      <c r="C7161" t="s">
        <v>13</v>
      </c>
      <c r="D7161" t="s">
        <v>116</v>
      </c>
      <c r="E7161" t="s">
        <v>91</v>
      </c>
      <c r="F7161" t="s">
        <v>135</v>
      </c>
      <c r="G7161" t="s">
        <v>144</v>
      </c>
      <c r="H7161">
        <v>54</v>
      </c>
      <c r="I7161">
        <v>87</v>
      </c>
      <c r="J7161">
        <v>4698</v>
      </c>
      <c r="K7161" t="s">
        <v>81</v>
      </c>
      <c r="L7161" t="s">
        <v>152</v>
      </c>
      <c r="M7161" t="s">
        <v>142</v>
      </c>
      <c r="N7161">
        <v>7</v>
      </c>
      <c r="O7161">
        <v>2021</v>
      </c>
    </row>
    <row r="7162" spans="1:15" x14ac:dyDescent="0.25">
      <c r="A7162" t="s">
        <v>28</v>
      </c>
      <c r="B7162" s="1">
        <v>44393</v>
      </c>
      <c r="C7162" t="s">
        <v>13</v>
      </c>
      <c r="D7162" t="s">
        <v>116</v>
      </c>
      <c r="E7162" t="s">
        <v>91</v>
      </c>
      <c r="F7162" t="s">
        <v>141</v>
      </c>
      <c r="G7162" t="s">
        <v>144</v>
      </c>
      <c r="H7162">
        <v>63</v>
      </c>
      <c r="I7162">
        <v>133</v>
      </c>
      <c r="J7162">
        <v>8379</v>
      </c>
      <c r="K7162" t="s">
        <v>81</v>
      </c>
      <c r="L7162" t="s">
        <v>152</v>
      </c>
      <c r="M7162" t="s">
        <v>142</v>
      </c>
      <c r="N7162">
        <v>7</v>
      </c>
      <c r="O7162">
        <v>2021</v>
      </c>
    </row>
    <row r="7163" spans="1:15" x14ac:dyDescent="0.25">
      <c r="A7163" t="s">
        <v>28</v>
      </c>
      <c r="B7163" s="1">
        <v>44425</v>
      </c>
      <c r="C7163" t="s">
        <v>13</v>
      </c>
      <c r="D7163" t="s">
        <v>116</v>
      </c>
      <c r="E7163" t="s">
        <v>91</v>
      </c>
      <c r="F7163" t="s">
        <v>135</v>
      </c>
      <c r="G7163" t="s">
        <v>136</v>
      </c>
      <c r="H7163">
        <v>46</v>
      </c>
      <c r="I7163">
        <v>131</v>
      </c>
      <c r="J7163">
        <v>6026</v>
      </c>
      <c r="K7163" t="s">
        <v>81</v>
      </c>
      <c r="L7163" t="s">
        <v>153</v>
      </c>
      <c r="M7163" t="s">
        <v>147</v>
      </c>
      <c r="N7163">
        <v>8</v>
      </c>
      <c r="O7163">
        <v>2021</v>
      </c>
    </row>
    <row r="7164" spans="1:15" x14ac:dyDescent="0.25">
      <c r="A7164" t="s">
        <v>28</v>
      </c>
      <c r="B7164" s="1">
        <v>44425</v>
      </c>
      <c r="C7164" t="s">
        <v>13</v>
      </c>
      <c r="D7164" t="s">
        <v>116</v>
      </c>
      <c r="E7164" t="s">
        <v>91</v>
      </c>
      <c r="F7164" t="s">
        <v>135</v>
      </c>
      <c r="G7164" t="s">
        <v>139</v>
      </c>
      <c r="H7164">
        <v>42</v>
      </c>
      <c r="I7164">
        <v>90</v>
      </c>
      <c r="J7164">
        <v>3780</v>
      </c>
      <c r="K7164" t="s">
        <v>81</v>
      </c>
      <c r="L7164" t="s">
        <v>153</v>
      </c>
      <c r="M7164" t="s">
        <v>147</v>
      </c>
      <c r="N7164">
        <v>8</v>
      </c>
      <c r="O7164">
        <v>2021</v>
      </c>
    </row>
    <row r="7165" spans="1:15" x14ac:dyDescent="0.25">
      <c r="A7165" t="s">
        <v>28</v>
      </c>
      <c r="B7165" s="1">
        <v>44425</v>
      </c>
      <c r="C7165" t="s">
        <v>13</v>
      </c>
      <c r="D7165" t="s">
        <v>116</v>
      </c>
      <c r="E7165" t="s">
        <v>91</v>
      </c>
      <c r="F7165" t="s">
        <v>141</v>
      </c>
      <c r="G7165" t="s">
        <v>136</v>
      </c>
      <c r="H7165">
        <v>38</v>
      </c>
      <c r="I7165">
        <v>87</v>
      </c>
      <c r="J7165">
        <v>3306</v>
      </c>
      <c r="K7165" t="s">
        <v>81</v>
      </c>
      <c r="L7165" t="s">
        <v>153</v>
      </c>
      <c r="M7165" t="s">
        <v>147</v>
      </c>
      <c r="N7165">
        <v>8</v>
      </c>
      <c r="O7165">
        <v>2021</v>
      </c>
    </row>
    <row r="7166" spans="1:15" x14ac:dyDescent="0.25">
      <c r="A7166" t="s">
        <v>28</v>
      </c>
      <c r="B7166" s="1">
        <v>44425</v>
      </c>
      <c r="C7166" t="s">
        <v>13</v>
      </c>
      <c r="D7166" t="s">
        <v>116</v>
      </c>
      <c r="E7166" t="s">
        <v>91</v>
      </c>
      <c r="F7166" t="s">
        <v>141</v>
      </c>
      <c r="G7166" t="s">
        <v>139</v>
      </c>
      <c r="H7166">
        <v>36</v>
      </c>
      <c r="I7166">
        <v>72</v>
      </c>
      <c r="J7166">
        <v>2592</v>
      </c>
      <c r="K7166" t="s">
        <v>81</v>
      </c>
      <c r="L7166" t="s">
        <v>153</v>
      </c>
      <c r="M7166" t="s">
        <v>147</v>
      </c>
      <c r="N7166">
        <v>8</v>
      </c>
      <c r="O7166">
        <v>2021</v>
      </c>
    </row>
    <row r="7167" spans="1:15" x14ac:dyDescent="0.25">
      <c r="A7167" t="s">
        <v>28</v>
      </c>
      <c r="B7167" s="1">
        <v>44425</v>
      </c>
      <c r="C7167" t="s">
        <v>13</v>
      </c>
      <c r="D7167" t="s">
        <v>116</v>
      </c>
      <c r="E7167" t="s">
        <v>91</v>
      </c>
      <c r="F7167" t="s">
        <v>135</v>
      </c>
      <c r="G7167" t="s">
        <v>144</v>
      </c>
      <c r="H7167">
        <v>49</v>
      </c>
      <c r="I7167">
        <v>68</v>
      </c>
      <c r="J7167">
        <v>3332</v>
      </c>
      <c r="K7167" t="s">
        <v>81</v>
      </c>
      <c r="L7167" t="s">
        <v>153</v>
      </c>
      <c r="M7167" t="s">
        <v>147</v>
      </c>
      <c r="N7167">
        <v>8</v>
      </c>
      <c r="O7167">
        <v>2021</v>
      </c>
    </row>
    <row r="7168" spans="1:15" x14ac:dyDescent="0.25">
      <c r="A7168" t="s">
        <v>28</v>
      </c>
      <c r="B7168" s="1">
        <v>44425</v>
      </c>
      <c r="C7168" t="s">
        <v>13</v>
      </c>
      <c r="D7168" t="s">
        <v>116</v>
      </c>
      <c r="E7168" t="s">
        <v>91</v>
      </c>
      <c r="F7168" t="s">
        <v>141</v>
      </c>
      <c r="G7168" t="s">
        <v>144</v>
      </c>
      <c r="H7168">
        <v>54</v>
      </c>
      <c r="I7168">
        <v>115</v>
      </c>
      <c r="J7168">
        <v>6210</v>
      </c>
      <c r="K7168" t="s">
        <v>81</v>
      </c>
      <c r="L7168" t="s">
        <v>153</v>
      </c>
      <c r="M7168" t="s">
        <v>147</v>
      </c>
      <c r="N7168">
        <v>8</v>
      </c>
      <c r="O7168">
        <v>2021</v>
      </c>
    </row>
    <row r="7169" spans="1:15" x14ac:dyDescent="0.25">
      <c r="A7169" t="s">
        <v>28</v>
      </c>
      <c r="B7169" s="1">
        <v>44457</v>
      </c>
      <c r="C7169" t="s">
        <v>13</v>
      </c>
      <c r="D7169" t="s">
        <v>116</v>
      </c>
      <c r="E7169" t="s">
        <v>91</v>
      </c>
      <c r="F7169" t="s">
        <v>135</v>
      </c>
      <c r="G7169" t="s">
        <v>136</v>
      </c>
      <c r="H7169">
        <v>34</v>
      </c>
      <c r="I7169">
        <v>154</v>
      </c>
      <c r="J7169">
        <v>5236</v>
      </c>
      <c r="K7169" t="s">
        <v>81</v>
      </c>
      <c r="L7169" t="s">
        <v>154</v>
      </c>
      <c r="M7169" t="s">
        <v>143</v>
      </c>
      <c r="N7169">
        <v>9</v>
      </c>
      <c r="O7169">
        <v>2021</v>
      </c>
    </row>
    <row r="7170" spans="1:15" x14ac:dyDescent="0.25">
      <c r="A7170" t="s">
        <v>28</v>
      </c>
      <c r="B7170" s="1">
        <v>44457</v>
      </c>
      <c r="C7170" t="s">
        <v>13</v>
      </c>
      <c r="D7170" t="s">
        <v>116</v>
      </c>
      <c r="E7170" t="s">
        <v>91</v>
      </c>
      <c r="F7170" t="s">
        <v>135</v>
      </c>
      <c r="G7170" t="s">
        <v>139</v>
      </c>
      <c r="H7170">
        <v>29</v>
      </c>
      <c r="I7170">
        <v>91</v>
      </c>
      <c r="J7170">
        <v>2639</v>
      </c>
      <c r="K7170" t="s">
        <v>81</v>
      </c>
      <c r="L7170" t="s">
        <v>154</v>
      </c>
      <c r="M7170" t="s">
        <v>143</v>
      </c>
      <c r="N7170">
        <v>9</v>
      </c>
      <c r="O7170">
        <v>2021</v>
      </c>
    </row>
    <row r="7171" spans="1:15" x14ac:dyDescent="0.25">
      <c r="A7171" t="s">
        <v>28</v>
      </c>
      <c r="B7171" s="1">
        <v>44457</v>
      </c>
      <c r="C7171" t="s">
        <v>13</v>
      </c>
      <c r="D7171" t="s">
        <v>116</v>
      </c>
      <c r="E7171" t="s">
        <v>91</v>
      </c>
      <c r="F7171" t="s">
        <v>141</v>
      </c>
      <c r="G7171" t="s">
        <v>136</v>
      </c>
      <c r="H7171">
        <v>24</v>
      </c>
      <c r="I7171">
        <v>68</v>
      </c>
      <c r="J7171">
        <v>1632</v>
      </c>
      <c r="K7171" t="s">
        <v>81</v>
      </c>
      <c r="L7171" t="s">
        <v>154</v>
      </c>
      <c r="M7171" t="s">
        <v>143</v>
      </c>
      <c r="N7171">
        <v>9</v>
      </c>
      <c r="O7171">
        <v>2021</v>
      </c>
    </row>
    <row r="7172" spans="1:15" x14ac:dyDescent="0.25">
      <c r="A7172" t="s">
        <v>28</v>
      </c>
      <c r="B7172" s="1">
        <v>44457</v>
      </c>
      <c r="C7172" t="s">
        <v>13</v>
      </c>
      <c r="D7172" t="s">
        <v>116</v>
      </c>
      <c r="E7172" t="s">
        <v>91</v>
      </c>
      <c r="F7172" t="s">
        <v>141</v>
      </c>
      <c r="G7172" t="s">
        <v>139</v>
      </c>
      <c r="H7172">
        <v>23</v>
      </c>
      <c r="I7172">
        <v>59</v>
      </c>
      <c r="J7172">
        <v>1357</v>
      </c>
      <c r="K7172" t="s">
        <v>81</v>
      </c>
      <c r="L7172" t="s">
        <v>154</v>
      </c>
      <c r="M7172" t="s">
        <v>143</v>
      </c>
      <c r="N7172">
        <v>9</v>
      </c>
      <c r="O7172">
        <v>2021</v>
      </c>
    </row>
    <row r="7173" spans="1:15" x14ac:dyDescent="0.25">
      <c r="A7173" t="s">
        <v>28</v>
      </c>
      <c r="B7173" s="1">
        <v>44457</v>
      </c>
      <c r="C7173" t="s">
        <v>13</v>
      </c>
      <c r="D7173" t="s">
        <v>116</v>
      </c>
      <c r="E7173" t="s">
        <v>91</v>
      </c>
      <c r="F7173" t="s">
        <v>135</v>
      </c>
      <c r="G7173" t="s">
        <v>144</v>
      </c>
      <c r="H7173">
        <v>32</v>
      </c>
      <c r="I7173">
        <v>61</v>
      </c>
      <c r="J7173">
        <v>1952</v>
      </c>
      <c r="K7173" t="s">
        <v>81</v>
      </c>
      <c r="L7173" t="s">
        <v>154</v>
      </c>
      <c r="M7173" t="s">
        <v>143</v>
      </c>
      <c r="N7173">
        <v>9</v>
      </c>
      <c r="O7173">
        <v>2021</v>
      </c>
    </row>
    <row r="7174" spans="1:15" x14ac:dyDescent="0.25">
      <c r="A7174" t="s">
        <v>28</v>
      </c>
      <c r="B7174" s="1">
        <v>44457</v>
      </c>
      <c r="C7174" t="s">
        <v>13</v>
      </c>
      <c r="D7174" t="s">
        <v>116</v>
      </c>
      <c r="E7174" t="s">
        <v>91</v>
      </c>
      <c r="F7174" t="s">
        <v>141</v>
      </c>
      <c r="G7174" t="s">
        <v>144</v>
      </c>
      <c r="H7174">
        <v>36</v>
      </c>
      <c r="I7174">
        <v>75</v>
      </c>
      <c r="J7174">
        <v>2700</v>
      </c>
      <c r="K7174" t="s">
        <v>81</v>
      </c>
      <c r="L7174" t="s">
        <v>154</v>
      </c>
      <c r="M7174" t="s">
        <v>143</v>
      </c>
      <c r="N7174">
        <v>9</v>
      </c>
      <c r="O7174">
        <v>2021</v>
      </c>
    </row>
    <row r="7175" spans="1:15" x14ac:dyDescent="0.25">
      <c r="A7175" t="s">
        <v>28</v>
      </c>
      <c r="B7175" s="1">
        <v>44486</v>
      </c>
      <c r="C7175" t="s">
        <v>13</v>
      </c>
      <c r="D7175" t="s">
        <v>116</v>
      </c>
      <c r="E7175" t="s">
        <v>91</v>
      </c>
      <c r="F7175" t="s">
        <v>135</v>
      </c>
      <c r="G7175" t="s">
        <v>136</v>
      </c>
      <c r="H7175">
        <v>41</v>
      </c>
      <c r="I7175">
        <v>115</v>
      </c>
      <c r="J7175">
        <v>4715</v>
      </c>
      <c r="K7175" t="s">
        <v>81</v>
      </c>
      <c r="L7175" t="s">
        <v>155</v>
      </c>
      <c r="M7175" t="s">
        <v>145</v>
      </c>
      <c r="N7175">
        <v>10</v>
      </c>
      <c r="O7175">
        <v>2021</v>
      </c>
    </row>
    <row r="7176" spans="1:15" x14ac:dyDescent="0.25">
      <c r="A7176" t="s">
        <v>28</v>
      </c>
      <c r="B7176" s="1">
        <v>44486</v>
      </c>
      <c r="C7176" t="s">
        <v>13</v>
      </c>
      <c r="D7176" t="s">
        <v>116</v>
      </c>
      <c r="E7176" t="s">
        <v>91</v>
      </c>
      <c r="F7176" t="s">
        <v>135</v>
      </c>
      <c r="G7176" t="s">
        <v>139</v>
      </c>
      <c r="H7176">
        <v>32</v>
      </c>
      <c r="I7176">
        <v>80</v>
      </c>
      <c r="J7176">
        <v>2560</v>
      </c>
      <c r="K7176" t="s">
        <v>81</v>
      </c>
      <c r="L7176" t="s">
        <v>155</v>
      </c>
      <c r="M7176" t="s">
        <v>145</v>
      </c>
      <c r="N7176">
        <v>10</v>
      </c>
      <c r="O7176">
        <v>2021</v>
      </c>
    </row>
    <row r="7177" spans="1:15" x14ac:dyDescent="0.25">
      <c r="A7177" t="s">
        <v>28</v>
      </c>
      <c r="B7177" s="1">
        <v>44486</v>
      </c>
      <c r="C7177" t="s">
        <v>13</v>
      </c>
      <c r="D7177" t="s">
        <v>116</v>
      </c>
      <c r="E7177" t="s">
        <v>91</v>
      </c>
      <c r="F7177" t="s">
        <v>141</v>
      </c>
      <c r="G7177" t="s">
        <v>136</v>
      </c>
      <c r="H7177">
        <v>33</v>
      </c>
      <c r="I7177">
        <v>44</v>
      </c>
      <c r="J7177">
        <v>1452</v>
      </c>
      <c r="K7177" t="s">
        <v>81</v>
      </c>
      <c r="L7177" t="s">
        <v>155</v>
      </c>
      <c r="M7177" t="s">
        <v>145</v>
      </c>
      <c r="N7177">
        <v>10</v>
      </c>
      <c r="O7177">
        <v>2021</v>
      </c>
    </row>
    <row r="7178" spans="1:15" x14ac:dyDescent="0.25">
      <c r="A7178" t="s">
        <v>28</v>
      </c>
      <c r="B7178" s="1">
        <v>44486</v>
      </c>
      <c r="C7178" t="s">
        <v>13</v>
      </c>
      <c r="D7178" t="s">
        <v>116</v>
      </c>
      <c r="E7178" t="s">
        <v>91</v>
      </c>
      <c r="F7178" t="s">
        <v>141</v>
      </c>
      <c r="G7178" t="s">
        <v>139</v>
      </c>
      <c r="H7178">
        <v>32</v>
      </c>
      <c r="I7178">
        <v>47</v>
      </c>
      <c r="J7178">
        <v>1504</v>
      </c>
      <c r="K7178" t="s">
        <v>81</v>
      </c>
      <c r="L7178" t="s">
        <v>155</v>
      </c>
      <c r="M7178" t="s">
        <v>145</v>
      </c>
      <c r="N7178">
        <v>10</v>
      </c>
      <c r="O7178">
        <v>2021</v>
      </c>
    </row>
    <row r="7179" spans="1:15" x14ac:dyDescent="0.25">
      <c r="A7179" t="s">
        <v>28</v>
      </c>
      <c r="B7179" s="1">
        <v>44486</v>
      </c>
      <c r="C7179" t="s">
        <v>13</v>
      </c>
      <c r="D7179" t="s">
        <v>116</v>
      </c>
      <c r="E7179" t="s">
        <v>91</v>
      </c>
      <c r="F7179" t="s">
        <v>135</v>
      </c>
      <c r="G7179" t="s">
        <v>144</v>
      </c>
      <c r="H7179">
        <v>41</v>
      </c>
      <c r="I7179">
        <v>53</v>
      </c>
      <c r="J7179">
        <v>2173</v>
      </c>
      <c r="K7179" t="s">
        <v>81</v>
      </c>
      <c r="L7179" t="s">
        <v>155</v>
      </c>
      <c r="M7179" t="s">
        <v>145</v>
      </c>
      <c r="N7179">
        <v>10</v>
      </c>
      <c r="O7179">
        <v>2021</v>
      </c>
    </row>
    <row r="7180" spans="1:15" x14ac:dyDescent="0.25">
      <c r="A7180" t="s">
        <v>12</v>
      </c>
      <c r="B7180" s="1">
        <v>44486</v>
      </c>
      <c r="C7180" t="s">
        <v>13</v>
      </c>
      <c r="D7180" t="s">
        <v>116</v>
      </c>
      <c r="E7180" t="s">
        <v>91</v>
      </c>
      <c r="F7180" t="s">
        <v>141</v>
      </c>
      <c r="G7180" t="s">
        <v>144</v>
      </c>
      <c r="H7180">
        <v>47</v>
      </c>
      <c r="I7180">
        <v>84</v>
      </c>
      <c r="J7180">
        <v>3948</v>
      </c>
      <c r="K7180" t="s">
        <v>81</v>
      </c>
      <c r="L7180" t="s">
        <v>155</v>
      </c>
      <c r="M7180" t="s">
        <v>145</v>
      </c>
      <c r="N7180">
        <v>10</v>
      </c>
      <c r="O7180">
        <v>2021</v>
      </c>
    </row>
    <row r="7181" spans="1:15" x14ac:dyDescent="0.25">
      <c r="A7181" t="s">
        <v>12</v>
      </c>
      <c r="B7181" s="1">
        <v>44517</v>
      </c>
      <c r="C7181" t="s">
        <v>13</v>
      </c>
      <c r="D7181" t="s">
        <v>116</v>
      </c>
      <c r="E7181" t="s">
        <v>91</v>
      </c>
      <c r="F7181" t="s">
        <v>135</v>
      </c>
      <c r="G7181" t="s">
        <v>136</v>
      </c>
      <c r="H7181">
        <v>44</v>
      </c>
      <c r="I7181">
        <v>117</v>
      </c>
      <c r="J7181">
        <v>5148</v>
      </c>
      <c r="K7181" t="s">
        <v>81</v>
      </c>
      <c r="L7181" t="s">
        <v>156</v>
      </c>
      <c r="M7181" t="s">
        <v>138</v>
      </c>
      <c r="N7181">
        <v>11</v>
      </c>
      <c r="O7181">
        <v>2021</v>
      </c>
    </row>
    <row r="7182" spans="1:15" x14ac:dyDescent="0.25">
      <c r="A7182" t="s">
        <v>12</v>
      </c>
      <c r="B7182" s="1">
        <v>44517</v>
      </c>
      <c r="C7182" t="s">
        <v>13</v>
      </c>
      <c r="D7182" t="s">
        <v>116</v>
      </c>
      <c r="E7182" t="s">
        <v>91</v>
      </c>
      <c r="F7182" t="s">
        <v>135</v>
      </c>
      <c r="G7182" t="s">
        <v>139</v>
      </c>
      <c r="H7182">
        <v>33</v>
      </c>
      <c r="I7182">
        <v>95</v>
      </c>
      <c r="J7182">
        <v>3135</v>
      </c>
      <c r="K7182" t="s">
        <v>81</v>
      </c>
      <c r="L7182" t="s">
        <v>156</v>
      </c>
      <c r="M7182" t="s">
        <v>138</v>
      </c>
      <c r="N7182">
        <v>11</v>
      </c>
      <c r="O7182">
        <v>2021</v>
      </c>
    </row>
    <row r="7183" spans="1:15" x14ac:dyDescent="0.25">
      <c r="A7183" t="s">
        <v>12</v>
      </c>
      <c r="B7183" s="1">
        <v>44517</v>
      </c>
      <c r="C7183" t="s">
        <v>13</v>
      </c>
      <c r="D7183" t="s">
        <v>116</v>
      </c>
      <c r="E7183" t="s">
        <v>91</v>
      </c>
      <c r="F7183" t="s">
        <v>141</v>
      </c>
      <c r="G7183" t="s">
        <v>136</v>
      </c>
      <c r="H7183">
        <v>32</v>
      </c>
      <c r="I7183">
        <v>77</v>
      </c>
      <c r="J7183">
        <v>2464</v>
      </c>
      <c r="K7183" t="s">
        <v>81</v>
      </c>
      <c r="L7183" t="s">
        <v>156</v>
      </c>
      <c r="M7183" t="s">
        <v>138</v>
      </c>
      <c r="N7183">
        <v>11</v>
      </c>
      <c r="O7183">
        <v>2021</v>
      </c>
    </row>
    <row r="7184" spans="1:15" x14ac:dyDescent="0.25">
      <c r="A7184" t="s">
        <v>12</v>
      </c>
      <c r="B7184" s="1">
        <v>44517</v>
      </c>
      <c r="C7184" t="s">
        <v>13</v>
      </c>
      <c r="D7184" t="s">
        <v>116</v>
      </c>
      <c r="E7184" t="s">
        <v>91</v>
      </c>
      <c r="F7184" t="s">
        <v>141</v>
      </c>
      <c r="G7184" t="s">
        <v>139</v>
      </c>
      <c r="H7184">
        <v>38</v>
      </c>
      <c r="I7184">
        <v>91</v>
      </c>
      <c r="J7184">
        <v>3458</v>
      </c>
      <c r="K7184" t="s">
        <v>81</v>
      </c>
      <c r="L7184" t="s">
        <v>156</v>
      </c>
      <c r="M7184" t="s">
        <v>138</v>
      </c>
      <c r="N7184">
        <v>11</v>
      </c>
      <c r="O7184">
        <v>2021</v>
      </c>
    </row>
    <row r="7185" spans="1:15" x14ac:dyDescent="0.25">
      <c r="A7185" t="s">
        <v>12</v>
      </c>
      <c r="B7185" s="1">
        <v>44517</v>
      </c>
      <c r="C7185" t="s">
        <v>13</v>
      </c>
      <c r="D7185" t="s">
        <v>116</v>
      </c>
      <c r="E7185" t="s">
        <v>91</v>
      </c>
      <c r="F7185" t="s">
        <v>135</v>
      </c>
      <c r="G7185" t="s">
        <v>144</v>
      </c>
      <c r="H7185">
        <v>62</v>
      </c>
      <c r="I7185">
        <v>78</v>
      </c>
      <c r="J7185">
        <v>4836</v>
      </c>
      <c r="K7185" t="s">
        <v>81</v>
      </c>
      <c r="L7185" t="s">
        <v>156</v>
      </c>
      <c r="M7185" t="s">
        <v>138</v>
      </c>
      <c r="N7185">
        <v>11</v>
      </c>
      <c r="O7185">
        <v>2021</v>
      </c>
    </row>
    <row r="7186" spans="1:15" x14ac:dyDescent="0.25">
      <c r="A7186" t="s">
        <v>12</v>
      </c>
      <c r="B7186" s="1">
        <v>44517</v>
      </c>
      <c r="C7186" t="s">
        <v>13</v>
      </c>
      <c r="D7186" t="s">
        <v>116</v>
      </c>
      <c r="E7186" t="s">
        <v>91</v>
      </c>
      <c r="F7186" t="s">
        <v>141</v>
      </c>
      <c r="G7186" t="s">
        <v>144</v>
      </c>
      <c r="H7186">
        <v>64</v>
      </c>
      <c r="I7186">
        <v>100</v>
      </c>
      <c r="J7186">
        <v>6400</v>
      </c>
      <c r="K7186" t="s">
        <v>81</v>
      </c>
      <c r="L7186" t="s">
        <v>156</v>
      </c>
      <c r="M7186" t="s">
        <v>138</v>
      </c>
      <c r="N7186">
        <v>11</v>
      </c>
      <c r="O7186">
        <v>2021</v>
      </c>
    </row>
    <row r="7187" spans="1:15" x14ac:dyDescent="0.25">
      <c r="A7187" t="s">
        <v>12</v>
      </c>
      <c r="B7187" s="1">
        <v>44546</v>
      </c>
      <c r="C7187" t="s">
        <v>13</v>
      </c>
      <c r="D7187" t="s">
        <v>116</v>
      </c>
      <c r="E7187" t="s">
        <v>91</v>
      </c>
      <c r="F7187" t="s">
        <v>135</v>
      </c>
      <c r="G7187" t="s">
        <v>136</v>
      </c>
      <c r="H7187">
        <v>60</v>
      </c>
      <c r="I7187">
        <v>176</v>
      </c>
      <c r="J7187">
        <v>10560</v>
      </c>
      <c r="K7187" t="s">
        <v>81</v>
      </c>
      <c r="L7187" t="s">
        <v>157</v>
      </c>
      <c r="M7187" t="s">
        <v>140</v>
      </c>
      <c r="N7187">
        <v>12</v>
      </c>
      <c r="O7187">
        <v>2021</v>
      </c>
    </row>
    <row r="7188" spans="1:15" x14ac:dyDescent="0.25">
      <c r="A7188" t="s">
        <v>12</v>
      </c>
      <c r="B7188" s="1">
        <v>44546</v>
      </c>
      <c r="C7188" t="s">
        <v>13</v>
      </c>
      <c r="D7188" t="s">
        <v>116</v>
      </c>
      <c r="E7188" t="s">
        <v>91</v>
      </c>
      <c r="F7188" t="s">
        <v>135</v>
      </c>
      <c r="G7188" t="s">
        <v>139</v>
      </c>
      <c r="H7188">
        <v>52</v>
      </c>
      <c r="I7188">
        <v>135</v>
      </c>
      <c r="J7188">
        <v>7020</v>
      </c>
      <c r="K7188" t="s">
        <v>81</v>
      </c>
      <c r="L7188" t="s">
        <v>157</v>
      </c>
      <c r="M7188" t="s">
        <v>140</v>
      </c>
      <c r="N7188">
        <v>12</v>
      </c>
      <c r="O7188">
        <v>2021</v>
      </c>
    </row>
    <row r="7189" spans="1:15" x14ac:dyDescent="0.25">
      <c r="A7189" t="s">
        <v>28</v>
      </c>
      <c r="B7189" s="1">
        <v>44546</v>
      </c>
      <c r="C7189" t="s">
        <v>13</v>
      </c>
      <c r="D7189" t="s">
        <v>116</v>
      </c>
      <c r="E7189" t="s">
        <v>91</v>
      </c>
      <c r="F7189" t="s">
        <v>141</v>
      </c>
      <c r="G7189" t="s">
        <v>136</v>
      </c>
      <c r="H7189">
        <v>50</v>
      </c>
      <c r="I7189">
        <v>112</v>
      </c>
      <c r="J7189">
        <v>5600</v>
      </c>
      <c r="K7189" t="s">
        <v>81</v>
      </c>
      <c r="L7189" t="s">
        <v>157</v>
      </c>
      <c r="M7189" t="s">
        <v>140</v>
      </c>
      <c r="N7189">
        <v>12</v>
      </c>
      <c r="O7189">
        <v>2021</v>
      </c>
    </row>
    <row r="7190" spans="1:15" x14ac:dyDescent="0.25">
      <c r="A7190" t="s">
        <v>12</v>
      </c>
      <c r="B7190" s="1">
        <v>44546</v>
      </c>
      <c r="C7190" t="s">
        <v>13</v>
      </c>
      <c r="D7190" t="s">
        <v>116</v>
      </c>
      <c r="E7190" t="s">
        <v>91</v>
      </c>
      <c r="F7190" t="s">
        <v>141</v>
      </c>
      <c r="G7190" t="s">
        <v>139</v>
      </c>
      <c r="H7190">
        <v>53</v>
      </c>
      <c r="I7190">
        <v>102</v>
      </c>
      <c r="J7190">
        <v>5406</v>
      </c>
      <c r="K7190" t="s">
        <v>81</v>
      </c>
      <c r="L7190" t="s">
        <v>157</v>
      </c>
      <c r="M7190" t="s">
        <v>140</v>
      </c>
      <c r="N7190">
        <v>12</v>
      </c>
      <c r="O7190">
        <v>2021</v>
      </c>
    </row>
    <row r="7191" spans="1:15" x14ac:dyDescent="0.25">
      <c r="A7191" t="s">
        <v>12</v>
      </c>
      <c r="B7191" s="1">
        <v>44546</v>
      </c>
      <c r="C7191" t="s">
        <v>13</v>
      </c>
      <c r="D7191" t="s">
        <v>116</v>
      </c>
      <c r="E7191" t="s">
        <v>91</v>
      </c>
      <c r="F7191" t="s">
        <v>135</v>
      </c>
      <c r="G7191" t="s">
        <v>144</v>
      </c>
      <c r="H7191">
        <v>61</v>
      </c>
      <c r="I7191">
        <v>95</v>
      </c>
      <c r="J7191">
        <v>5795</v>
      </c>
      <c r="K7191" t="s">
        <v>81</v>
      </c>
      <c r="L7191" t="s">
        <v>157</v>
      </c>
      <c r="M7191" t="s">
        <v>140</v>
      </c>
      <c r="N7191">
        <v>12</v>
      </c>
      <c r="O7191">
        <v>2021</v>
      </c>
    </row>
    <row r="7192" spans="1:15" x14ac:dyDescent="0.25">
      <c r="A7192" t="s">
        <v>12</v>
      </c>
      <c r="B7192" s="1">
        <v>44546</v>
      </c>
      <c r="C7192" t="s">
        <v>13</v>
      </c>
      <c r="D7192" t="s">
        <v>116</v>
      </c>
      <c r="E7192" t="s">
        <v>91</v>
      </c>
      <c r="F7192" t="s">
        <v>141</v>
      </c>
      <c r="G7192" t="s">
        <v>144</v>
      </c>
      <c r="H7192">
        <v>68</v>
      </c>
      <c r="I7192">
        <v>122</v>
      </c>
      <c r="J7192">
        <v>8296</v>
      </c>
      <c r="K7192" t="s">
        <v>81</v>
      </c>
      <c r="L7192" t="s">
        <v>157</v>
      </c>
      <c r="M7192" t="s">
        <v>140</v>
      </c>
      <c r="N7192">
        <v>12</v>
      </c>
      <c r="O7192">
        <v>2021</v>
      </c>
    </row>
    <row r="7193" spans="1:15" x14ac:dyDescent="0.25">
      <c r="A7193" t="s">
        <v>12</v>
      </c>
      <c r="B7193" s="1">
        <v>44220</v>
      </c>
      <c r="C7193" t="s">
        <v>13</v>
      </c>
      <c r="D7193" t="s">
        <v>116</v>
      </c>
      <c r="E7193" t="s">
        <v>91</v>
      </c>
      <c r="F7193" t="s">
        <v>135</v>
      </c>
      <c r="G7193" t="s">
        <v>136</v>
      </c>
      <c r="H7193">
        <v>33</v>
      </c>
      <c r="I7193">
        <v>106</v>
      </c>
      <c r="J7193">
        <v>3498</v>
      </c>
      <c r="K7193" t="s">
        <v>81</v>
      </c>
      <c r="L7193" t="s">
        <v>137</v>
      </c>
      <c r="M7193" t="s">
        <v>145</v>
      </c>
      <c r="N7193">
        <v>1</v>
      </c>
      <c r="O7193">
        <v>2021</v>
      </c>
    </row>
    <row r="7194" spans="1:15" x14ac:dyDescent="0.25">
      <c r="A7194" t="s">
        <v>12</v>
      </c>
      <c r="B7194" s="1">
        <v>44220</v>
      </c>
      <c r="C7194" t="s">
        <v>13</v>
      </c>
      <c r="D7194" t="s">
        <v>116</v>
      </c>
      <c r="E7194" t="s">
        <v>91</v>
      </c>
      <c r="F7194" t="s">
        <v>135</v>
      </c>
      <c r="G7194" t="s">
        <v>139</v>
      </c>
      <c r="H7194">
        <v>34</v>
      </c>
      <c r="I7194">
        <v>68</v>
      </c>
      <c r="J7194">
        <v>2312</v>
      </c>
      <c r="K7194" t="s">
        <v>81</v>
      </c>
      <c r="L7194" t="s">
        <v>137</v>
      </c>
      <c r="M7194" t="s">
        <v>145</v>
      </c>
      <c r="N7194">
        <v>1</v>
      </c>
      <c r="O7194">
        <v>2021</v>
      </c>
    </row>
    <row r="7195" spans="1:15" x14ac:dyDescent="0.25">
      <c r="A7195" t="s">
        <v>12</v>
      </c>
      <c r="B7195" s="1">
        <v>44220</v>
      </c>
      <c r="C7195" t="s">
        <v>13</v>
      </c>
      <c r="D7195" t="s">
        <v>116</v>
      </c>
      <c r="E7195" t="s">
        <v>91</v>
      </c>
      <c r="F7195" t="s">
        <v>141</v>
      </c>
      <c r="G7195" t="s">
        <v>136</v>
      </c>
      <c r="H7195">
        <v>24</v>
      </c>
      <c r="I7195">
        <v>63</v>
      </c>
      <c r="J7195">
        <v>1512</v>
      </c>
      <c r="K7195" t="s">
        <v>81</v>
      </c>
      <c r="L7195" t="s">
        <v>137</v>
      </c>
      <c r="M7195" t="s">
        <v>145</v>
      </c>
      <c r="N7195">
        <v>1</v>
      </c>
      <c r="O7195">
        <v>2021</v>
      </c>
    </row>
    <row r="7196" spans="1:15" x14ac:dyDescent="0.25">
      <c r="A7196" t="s">
        <v>12</v>
      </c>
      <c r="B7196" s="1">
        <v>44220</v>
      </c>
      <c r="C7196" t="s">
        <v>13</v>
      </c>
      <c r="D7196" t="s">
        <v>116</v>
      </c>
      <c r="E7196" t="s">
        <v>91</v>
      </c>
      <c r="F7196" t="s">
        <v>141</v>
      </c>
      <c r="G7196" t="s">
        <v>139</v>
      </c>
      <c r="H7196">
        <v>28</v>
      </c>
      <c r="I7196">
        <v>20</v>
      </c>
      <c r="J7196">
        <v>560</v>
      </c>
      <c r="K7196" t="s">
        <v>81</v>
      </c>
      <c r="L7196" t="s">
        <v>137</v>
      </c>
      <c r="M7196" t="s">
        <v>145</v>
      </c>
      <c r="N7196">
        <v>1</v>
      </c>
      <c r="O7196">
        <v>2021</v>
      </c>
    </row>
    <row r="7197" spans="1:15" x14ac:dyDescent="0.25">
      <c r="A7197" t="s">
        <v>12</v>
      </c>
      <c r="B7197" s="1">
        <v>44220</v>
      </c>
      <c r="C7197" t="s">
        <v>13</v>
      </c>
      <c r="D7197" t="s">
        <v>116</v>
      </c>
      <c r="E7197" t="s">
        <v>91</v>
      </c>
      <c r="F7197" t="s">
        <v>135</v>
      </c>
      <c r="G7197" t="s">
        <v>144</v>
      </c>
      <c r="H7197">
        <v>42</v>
      </c>
      <c r="I7197">
        <v>33</v>
      </c>
      <c r="J7197">
        <v>1386</v>
      </c>
      <c r="K7197" t="s">
        <v>81</v>
      </c>
      <c r="L7197" t="s">
        <v>137</v>
      </c>
      <c r="M7197" t="s">
        <v>145</v>
      </c>
      <c r="N7197">
        <v>1</v>
      </c>
      <c r="O7197">
        <v>2021</v>
      </c>
    </row>
    <row r="7198" spans="1:15" x14ac:dyDescent="0.25">
      <c r="A7198" t="s">
        <v>12</v>
      </c>
      <c r="B7198" s="1">
        <v>44220</v>
      </c>
      <c r="C7198" t="s">
        <v>13</v>
      </c>
      <c r="D7198" t="s">
        <v>116</v>
      </c>
      <c r="E7198" t="s">
        <v>91</v>
      </c>
      <c r="F7198" t="s">
        <v>141</v>
      </c>
      <c r="G7198" t="s">
        <v>144</v>
      </c>
      <c r="H7198">
        <v>33</v>
      </c>
      <c r="I7198">
        <v>59</v>
      </c>
      <c r="J7198">
        <v>1947</v>
      </c>
      <c r="K7198" t="s">
        <v>81</v>
      </c>
      <c r="L7198" t="s">
        <v>137</v>
      </c>
      <c r="M7198" t="s">
        <v>145</v>
      </c>
      <c r="N7198">
        <v>1</v>
      </c>
      <c r="O7198">
        <v>2021</v>
      </c>
    </row>
    <row r="7199" spans="1:15" x14ac:dyDescent="0.25">
      <c r="A7199" t="s">
        <v>12</v>
      </c>
      <c r="B7199" s="1">
        <v>44249</v>
      </c>
      <c r="C7199" t="s">
        <v>13</v>
      </c>
      <c r="D7199" t="s">
        <v>116</v>
      </c>
      <c r="E7199" t="s">
        <v>91</v>
      </c>
      <c r="F7199" t="s">
        <v>135</v>
      </c>
      <c r="G7199" t="s">
        <v>136</v>
      </c>
      <c r="H7199">
        <v>32</v>
      </c>
      <c r="I7199">
        <v>138</v>
      </c>
      <c r="J7199">
        <v>4416</v>
      </c>
      <c r="K7199" t="s">
        <v>81</v>
      </c>
      <c r="L7199" t="s">
        <v>148</v>
      </c>
      <c r="M7199" t="s">
        <v>146</v>
      </c>
      <c r="N7199">
        <v>2</v>
      </c>
      <c r="O7199">
        <v>2021</v>
      </c>
    </row>
    <row r="7200" spans="1:15" x14ac:dyDescent="0.25">
      <c r="A7200" t="s">
        <v>28</v>
      </c>
      <c r="B7200" s="1">
        <v>44249</v>
      </c>
      <c r="C7200" t="s">
        <v>13</v>
      </c>
      <c r="D7200" t="s">
        <v>116</v>
      </c>
      <c r="E7200" t="s">
        <v>91</v>
      </c>
      <c r="F7200" t="s">
        <v>135</v>
      </c>
      <c r="G7200" t="s">
        <v>139</v>
      </c>
      <c r="H7200">
        <v>34</v>
      </c>
      <c r="I7200">
        <v>38</v>
      </c>
      <c r="J7200">
        <v>1292</v>
      </c>
      <c r="K7200" t="s">
        <v>81</v>
      </c>
      <c r="L7200" t="s">
        <v>148</v>
      </c>
      <c r="M7200" t="s">
        <v>146</v>
      </c>
      <c r="N7200">
        <v>2</v>
      </c>
      <c r="O7200">
        <v>2021</v>
      </c>
    </row>
    <row r="7201" spans="1:15" x14ac:dyDescent="0.25">
      <c r="A7201" t="s">
        <v>28</v>
      </c>
      <c r="B7201" s="1">
        <v>44249</v>
      </c>
      <c r="C7201" t="s">
        <v>13</v>
      </c>
      <c r="D7201" t="s">
        <v>116</v>
      </c>
      <c r="E7201" t="s">
        <v>91</v>
      </c>
      <c r="F7201" t="s">
        <v>141</v>
      </c>
      <c r="G7201" t="s">
        <v>136</v>
      </c>
      <c r="H7201">
        <v>24</v>
      </c>
      <c r="I7201">
        <v>46</v>
      </c>
      <c r="J7201">
        <v>1104</v>
      </c>
      <c r="K7201" t="s">
        <v>81</v>
      </c>
      <c r="L7201" t="s">
        <v>148</v>
      </c>
      <c r="M7201" t="s">
        <v>146</v>
      </c>
      <c r="N7201">
        <v>2</v>
      </c>
      <c r="O7201">
        <v>2021</v>
      </c>
    </row>
    <row r="7202" spans="1:15" x14ac:dyDescent="0.25">
      <c r="A7202" t="s">
        <v>28</v>
      </c>
      <c r="B7202" s="1">
        <v>44249</v>
      </c>
      <c r="C7202" t="s">
        <v>13</v>
      </c>
      <c r="D7202" t="s">
        <v>117</v>
      </c>
      <c r="E7202" t="s">
        <v>118</v>
      </c>
      <c r="F7202" t="s">
        <v>141</v>
      </c>
      <c r="G7202" t="s">
        <v>139</v>
      </c>
      <c r="H7202">
        <v>28</v>
      </c>
      <c r="I7202">
        <v>14</v>
      </c>
      <c r="J7202">
        <v>392</v>
      </c>
      <c r="K7202" t="s">
        <v>81</v>
      </c>
      <c r="L7202" t="s">
        <v>148</v>
      </c>
      <c r="M7202" t="s">
        <v>146</v>
      </c>
      <c r="N7202">
        <v>2</v>
      </c>
      <c r="O7202">
        <v>2021</v>
      </c>
    </row>
    <row r="7203" spans="1:15" x14ac:dyDescent="0.25">
      <c r="A7203" t="s">
        <v>28</v>
      </c>
      <c r="B7203" s="1">
        <v>44249</v>
      </c>
      <c r="C7203" t="s">
        <v>13</v>
      </c>
      <c r="D7203" t="s">
        <v>117</v>
      </c>
      <c r="E7203" t="s">
        <v>118</v>
      </c>
      <c r="F7203" t="s">
        <v>135</v>
      </c>
      <c r="G7203" t="s">
        <v>144</v>
      </c>
      <c r="H7203">
        <v>41</v>
      </c>
      <c r="I7203">
        <v>31</v>
      </c>
      <c r="J7203">
        <v>1271</v>
      </c>
      <c r="K7203" t="s">
        <v>81</v>
      </c>
      <c r="L7203" t="s">
        <v>148</v>
      </c>
      <c r="M7203" t="s">
        <v>146</v>
      </c>
      <c r="N7203">
        <v>2</v>
      </c>
      <c r="O7203">
        <v>2021</v>
      </c>
    </row>
    <row r="7204" spans="1:15" x14ac:dyDescent="0.25">
      <c r="A7204" t="s">
        <v>28</v>
      </c>
      <c r="B7204" s="1">
        <v>44249</v>
      </c>
      <c r="C7204" t="s">
        <v>13</v>
      </c>
      <c r="D7204" t="s">
        <v>117</v>
      </c>
      <c r="E7204" t="s">
        <v>118</v>
      </c>
      <c r="F7204" t="s">
        <v>141</v>
      </c>
      <c r="G7204" t="s">
        <v>144</v>
      </c>
      <c r="H7204">
        <v>34</v>
      </c>
      <c r="I7204">
        <v>63</v>
      </c>
      <c r="J7204">
        <v>2142</v>
      </c>
      <c r="K7204" t="s">
        <v>81</v>
      </c>
      <c r="L7204" t="s">
        <v>148</v>
      </c>
      <c r="M7204" t="s">
        <v>146</v>
      </c>
      <c r="N7204">
        <v>2</v>
      </c>
      <c r="O7204">
        <v>2021</v>
      </c>
    </row>
    <row r="7205" spans="1:15" x14ac:dyDescent="0.25">
      <c r="A7205" t="s">
        <v>28</v>
      </c>
      <c r="B7205" s="1">
        <v>44275</v>
      </c>
      <c r="C7205" t="s">
        <v>13</v>
      </c>
      <c r="D7205" t="s">
        <v>117</v>
      </c>
      <c r="E7205" t="s">
        <v>118</v>
      </c>
      <c r="F7205" t="s">
        <v>135</v>
      </c>
      <c r="G7205" t="s">
        <v>136</v>
      </c>
      <c r="H7205">
        <v>32</v>
      </c>
      <c r="I7205">
        <v>125</v>
      </c>
      <c r="J7205">
        <v>4000</v>
      </c>
      <c r="K7205" t="s">
        <v>81</v>
      </c>
      <c r="L7205" t="s">
        <v>149</v>
      </c>
      <c r="M7205" t="s">
        <v>143</v>
      </c>
      <c r="N7205">
        <v>3</v>
      </c>
      <c r="O7205">
        <v>2021</v>
      </c>
    </row>
    <row r="7206" spans="1:15" x14ac:dyDescent="0.25">
      <c r="A7206" t="s">
        <v>28</v>
      </c>
      <c r="B7206" s="1">
        <v>44275</v>
      </c>
      <c r="C7206" t="s">
        <v>13</v>
      </c>
      <c r="D7206" t="s">
        <v>117</v>
      </c>
      <c r="E7206" t="s">
        <v>118</v>
      </c>
      <c r="F7206" t="s">
        <v>135</v>
      </c>
      <c r="G7206" t="s">
        <v>139</v>
      </c>
      <c r="H7206">
        <v>34</v>
      </c>
      <c r="I7206">
        <v>39</v>
      </c>
      <c r="J7206">
        <v>1326</v>
      </c>
      <c r="K7206" t="s">
        <v>81</v>
      </c>
      <c r="L7206" t="s">
        <v>149</v>
      </c>
      <c r="M7206" t="s">
        <v>143</v>
      </c>
      <c r="N7206">
        <v>3</v>
      </c>
      <c r="O7206">
        <v>2021</v>
      </c>
    </row>
    <row r="7207" spans="1:15" x14ac:dyDescent="0.25">
      <c r="A7207" t="s">
        <v>28</v>
      </c>
      <c r="B7207" s="1">
        <v>44275</v>
      </c>
      <c r="C7207" t="s">
        <v>13</v>
      </c>
      <c r="D7207" t="s">
        <v>117</v>
      </c>
      <c r="E7207" t="s">
        <v>118</v>
      </c>
      <c r="F7207" t="s">
        <v>141</v>
      </c>
      <c r="G7207" t="s">
        <v>136</v>
      </c>
      <c r="H7207">
        <v>24</v>
      </c>
      <c r="I7207">
        <v>53</v>
      </c>
      <c r="J7207">
        <v>1272</v>
      </c>
      <c r="K7207" t="s">
        <v>81</v>
      </c>
      <c r="L7207" t="s">
        <v>149</v>
      </c>
      <c r="M7207" t="s">
        <v>143</v>
      </c>
      <c r="N7207">
        <v>3</v>
      </c>
      <c r="O7207">
        <v>2021</v>
      </c>
    </row>
    <row r="7208" spans="1:15" x14ac:dyDescent="0.25">
      <c r="A7208" t="s">
        <v>28</v>
      </c>
      <c r="B7208" s="1">
        <v>44275</v>
      </c>
      <c r="C7208" t="s">
        <v>13</v>
      </c>
      <c r="D7208" t="s">
        <v>117</v>
      </c>
      <c r="E7208" t="s">
        <v>118</v>
      </c>
      <c r="F7208" t="s">
        <v>141</v>
      </c>
      <c r="G7208" t="s">
        <v>139</v>
      </c>
      <c r="H7208">
        <v>29</v>
      </c>
      <c r="I7208">
        <v>7</v>
      </c>
      <c r="J7208">
        <v>203</v>
      </c>
      <c r="K7208" t="s">
        <v>81</v>
      </c>
      <c r="L7208" t="s">
        <v>149</v>
      </c>
      <c r="M7208" t="s">
        <v>143</v>
      </c>
      <c r="N7208">
        <v>3</v>
      </c>
      <c r="O7208">
        <v>2021</v>
      </c>
    </row>
    <row r="7209" spans="1:15" x14ac:dyDescent="0.25">
      <c r="A7209" t="s">
        <v>28</v>
      </c>
      <c r="B7209" s="1">
        <v>44275</v>
      </c>
      <c r="C7209" t="s">
        <v>13</v>
      </c>
      <c r="D7209" t="s">
        <v>117</v>
      </c>
      <c r="E7209" t="s">
        <v>118</v>
      </c>
      <c r="F7209" t="s">
        <v>135</v>
      </c>
      <c r="G7209" t="s">
        <v>144</v>
      </c>
      <c r="H7209">
        <v>43</v>
      </c>
      <c r="I7209">
        <v>22</v>
      </c>
      <c r="J7209">
        <v>946</v>
      </c>
      <c r="K7209" t="s">
        <v>81</v>
      </c>
      <c r="L7209" t="s">
        <v>149</v>
      </c>
      <c r="M7209" t="s">
        <v>143</v>
      </c>
      <c r="N7209">
        <v>3</v>
      </c>
      <c r="O7209">
        <v>2021</v>
      </c>
    </row>
    <row r="7210" spans="1:15" x14ac:dyDescent="0.25">
      <c r="A7210" t="s">
        <v>28</v>
      </c>
      <c r="B7210" s="1">
        <v>44275</v>
      </c>
      <c r="C7210" t="s">
        <v>13</v>
      </c>
      <c r="D7210" t="s">
        <v>117</v>
      </c>
      <c r="E7210" t="s">
        <v>118</v>
      </c>
      <c r="F7210" t="s">
        <v>141</v>
      </c>
      <c r="G7210" t="s">
        <v>144</v>
      </c>
      <c r="H7210">
        <v>33</v>
      </c>
      <c r="I7210">
        <v>49</v>
      </c>
      <c r="J7210">
        <v>1617</v>
      </c>
      <c r="K7210" t="s">
        <v>81</v>
      </c>
      <c r="L7210" t="s">
        <v>149</v>
      </c>
      <c r="M7210" t="s">
        <v>143</v>
      </c>
      <c r="N7210">
        <v>3</v>
      </c>
      <c r="O7210">
        <v>2021</v>
      </c>
    </row>
    <row r="7211" spans="1:15" x14ac:dyDescent="0.25">
      <c r="A7211" t="s">
        <v>28</v>
      </c>
      <c r="B7211" s="1">
        <v>44307</v>
      </c>
      <c r="C7211" t="s">
        <v>13</v>
      </c>
      <c r="D7211" t="s">
        <v>117</v>
      </c>
      <c r="E7211" t="s">
        <v>118</v>
      </c>
      <c r="F7211" t="s">
        <v>135</v>
      </c>
      <c r="G7211" t="s">
        <v>136</v>
      </c>
      <c r="H7211">
        <v>33</v>
      </c>
      <c r="I7211">
        <v>128</v>
      </c>
      <c r="J7211">
        <v>4224</v>
      </c>
      <c r="K7211" t="s">
        <v>81</v>
      </c>
      <c r="L7211" t="s">
        <v>150</v>
      </c>
      <c r="M7211" t="s">
        <v>138</v>
      </c>
      <c r="N7211">
        <v>4</v>
      </c>
      <c r="O7211">
        <v>2021</v>
      </c>
    </row>
    <row r="7212" spans="1:15" x14ac:dyDescent="0.25">
      <c r="A7212" t="s">
        <v>28</v>
      </c>
      <c r="B7212" s="1">
        <v>44307</v>
      </c>
      <c r="C7212" t="s">
        <v>13</v>
      </c>
      <c r="D7212" t="s">
        <v>117</v>
      </c>
      <c r="E7212" t="s">
        <v>118</v>
      </c>
      <c r="F7212" t="s">
        <v>135</v>
      </c>
      <c r="G7212" t="s">
        <v>139</v>
      </c>
      <c r="H7212">
        <v>32</v>
      </c>
      <c r="I7212">
        <v>31</v>
      </c>
      <c r="J7212">
        <v>992</v>
      </c>
      <c r="K7212" t="s">
        <v>81</v>
      </c>
      <c r="L7212" t="s">
        <v>150</v>
      </c>
      <c r="M7212" t="s">
        <v>138</v>
      </c>
      <c r="N7212">
        <v>4</v>
      </c>
      <c r="O7212">
        <v>2021</v>
      </c>
    </row>
    <row r="7213" spans="1:15" x14ac:dyDescent="0.25">
      <c r="A7213" t="s">
        <v>28</v>
      </c>
      <c r="B7213" s="1">
        <v>44307</v>
      </c>
      <c r="C7213" t="s">
        <v>13</v>
      </c>
      <c r="D7213" t="s">
        <v>117</v>
      </c>
      <c r="E7213" t="s">
        <v>118</v>
      </c>
      <c r="F7213" t="s">
        <v>141</v>
      </c>
      <c r="G7213" t="s">
        <v>136</v>
      </c>
      <c r="H7213">
        <v>24</v>
      </c>
      <c r="I7213">
        <v>33</v>
      </c>
      <c r="J7213">
        <v>792</v>
      </c>
      <c r="K7213" t="s">
        <v>81</v>
      </c>
      <c r="L7213" t="s">
        <v>150</v>
      </c>
      <c r="M7213" t="s">
        <v>138</v>
      </c>
      <c r="N7213">
        <v>4</v>
      </c>
      <c r="O7213">
        <v>2021</v>
      </c>
    </row>
    <row r="7214" spans="1:15" x14ac:dyDescent="0.25">
      <c r="A7214" t="s">
        <v>28</v>
      </c>
      <c r="B7214" s="1">
        <v>44307</v>
      </c>
      <c r="C7214" t="s">
        <v>13</v>
      </c>
      <c r="D7214" t="s">
        <v>117</v>
      </c>
      <c r="E7214" t="s">
        <v>118</v>
      </c>
      <c r="F7214" t="s">
        <v>141</v>
      </c>
      <c r="G7214" t="s">
        <v>139</v>
      </c>
      <c r="H7214">
        <v>27</v>
      </c>
      <c r="I7214">
        <v>13</v>
      </c>
      <c r="J7214">
        <v>351</v>
      </c>
      <c r="K7214" t="s">
        <v>81</v>
      </c>
      <c r="L7214" t="s">
        <v>150</v>
      </c>
      <c r="M7214" t="s">
        <v>138</v>
      </c>
      <c r="N7214">
        <v>4</v>
      </c>
      <c r="O7214">
        <v>2021</v>
      </c>
    </row>
    <row r="7215" spans="1:15" x14ac:dyDescent="0.25">
      <c r="A7215" t="s">
        <v>28</v>
      </c>
      <c r="B7215" s="1">
        <v>44307</v>
      </c>
      <c r="C7215" t="s">
        <v>13</v>
      </c>
      <c r="D7215" t="s">
        <v>117</v>
      </c>
      <c r="E7215" t="s">
        <v>118</v>
      </c>
      <c r="F7215" t="s">
        <v>135</v>
      </c>
      <c r="G7215" t="s">
        <v>144</v>
      </c>
      <c r="H7215">
        <v>41</v>
      </c>
      <c r="I7215">
        <v>15</v>
      </c>
      <c r="J7215">
        <v>615</v>
      </c>
      <c r="K7215" t="s">
        <v>81</v>
      </c>
      <c r="L7215" t="s">
        <v>150</v>
      </c>
      <c r="M7215" t="s">
        <v>138</v>
      </c>
      <c r="N7215">
        <v>4</v>
      </c>
      <c r="O7215">
        <v>2021</v>
      </c>
    </row>
    <row r="7216" spans="1:15" x14ac:dyDescent="0.25">
      <c r="A7216" t="s">
        <v>28</v>
      </c>
      <c r="B7216" s="1">
        <v>44307</v>
      </c>
      <c r="C7216" t="s">
        <v>13</v>
      </c>
      <c r="D7216" t="s">
        <v>117</v>
      </c>
      <c r="E7216" t="s">
        <v>118</v>
      </c>
      <c r="F7216" t="s">
        <v>141</v>
      </c>
      <c r="G7216" t="s">
        <v>144</v>
      </c>
      <c r="H7216">
        <v>32</v>
      </c>
      <c r="I7216">
        <v>52</v>
      </c>
      <c r="J7216">
        <v>1664</v>
      </c>
      <c r="K7216" t="s">
        <v>81</v>
      </c>
      <c r="L7216" t="s">
        <v>150</v>
      </c>
      <c r="M7216" t="s">
        <v>138</v>
      </c>
      <c r="N7216">
        <v>4</v>
      </c>
      <c r="O7216">
        <v>2021</v>
      </c>
    </row>
    <row r="7217" spans="1:15" x14ac:dyDescent="0.25">
      <c r="A7217" t="s">
        <v>28</v>
      </c>
      <c r="B7217" s="1">
        <v>44336</v>
      </c>
      <c r="C7217" t="s">
        <v>13</v>
      </c>
      <c r="D7217" t="s">
        <v>117</v>
      </c>
      <c r="E7217" t="s">
        <v>118</v>
      </c>
      <c r="F7217" t="s">
        <v>135</v>
      </c>
      <c r="G7217" t="s">
        <v>136</v>
      </c>
      <c r="H7217">
        <v>49</v>
      </c>
      <c r="I7217">
        <v>118</v>
      </c>
      <c r="J7217">
        <v>5782</v>
      </c>
      <c r="K7217" t="s">
        <v>81</v>
      </c>
      <c r="L7217" t="s">
        <v>151</v>
      </c>
      <c r="M7217" t="s">
        <v>140</v>
      </c>
      <c r="N7217">
        <v>5</v>
      </c>
      <c r="O7217">
        <v>2021</v>
      </c>
    </row>
    <row r="7218" spans="1:15" x14ac:dyDescent="0.25">
      <c r="A7218" t="s">
        <v>28</v>
      </c>
      <c r="B7218" s="1">
        <v>44336</v>
      </c>
      <c r="C7218" t="s">
        <v>13</v>
      </c>
      <c r="D7218" t="s">
        <v>117</v>
      </c>
      <c r="E7218" t="s">
        <v>118</v>
      </c>
      <c r="F7218" t="s">
        <v>135</v>
      </c>
      <c r="G7218" t="s">
        <v>139</v>
      </c>
      <c r="H7218">
        <v>42</v>
      </c>
      <c r="I7218">
        <v>47</v>
      </c>
      <c r="J7218">
        <v>1974</v>
      </c>
      <c r="K7218" t="s">
        <v>81</v>
      </c>
      <c r="L7218" t="s">
        <v>151</v>
      </c>
      <c r="M7218" t="s">
        <v>140</v>
      </c>
      <c r="N7218">
        <v>5</v>
      </c>
      <c r="O7218">
        <v>2021</v>
      </c>
    </row>
    <row r="7219" spans="1:15" x14ac:dyDescent="0.25">
      <c r="A7219" t="s">
        <v>28</v>
      </c>
      <c r="B7219" s="1">
        <v>44336</v>
      </c>
      <c r="C7219" t="s">
        <v>13</v>
      </c>
      <c r="D7219" t="s">
        <v>117</v>
      </c>
      <c r="E7219" t="s">
        <v>118</v>
      </c>
      <c r="F7219" t="s">
        <v>141</v>
      </c>
      <c r="G7219" t="s">
        <v>136</v>
      </c>
      <c r="H7219">
        <v>36</v>
      </c>
      <c r="I7219">
        <v>38</v>
      </c>
      <c r="J7219">
        <v>1368</v>
      </c>
      <c r="K7219" t="s">
        <v>81</v>
      </c>
      <c r="L7219" t="s">
        <v>151</v>
      </c>
      <c r="M7219" t="s">
        <v>140</v>
      </c>
      <c r="N7219">
        <v>5</v>
      </c>
      <c r="O7219">
        <v>2021</v>
      </c>
    </row>
    <row r="7220" spans="1:15" x14ac:dyDescent="0.25">
      <c r="A7220" t="s">
        <v>28</v>
      </c>
      <c r="B7220" s="1">
        <v>44336</v>
      </c>
      <c r="C7220" t="s">
        <v>13</v>
      </c>
      <c r="D7220" t="s">
        <v>117</v>
      </c>
      <c r="E7220" t="s">
        <v>118</v>
      </c>
      <c r="F7220" t="s">
        <v>141</v>
      </c>
      <c r="G7220" t="s">
        <v>139</v>
      </c>
      <c r="H7220">
        <v>37</v>
      </c>
      <c r="I7220">
        <v>30</v>
      </c>
      <c r="J7220">
        <v>1110</v>
      </c>
      <c r="K7220" t="s">
        <v>81</v>
      </c>
      <c r="L7220" t="s">
        <v>151</v>
      </c>
      <c r="M7220" t="s">
        <v>140</v>
      </c>
      <c r="N7220">
        <v>5</v>
      </c>
      <c r="O7220">
        <v>2021</v>
      </c>
    </row>
    <row r="7221" spans="1:15" x14ac:dyDescent="0.25">
      <c r="A7221" t="s">
        <v>28</v>
      </c>
      <c r="B7221" s="1">
        <v>44336</v>
      </c>
      <c r="C7221" t="s">
        <v>13</v>
      </c>
      <c r="D7221" t="s">
        <v>117</v>
      </c>
      <c r="E7221" t="s">
        <v>118</v>
      </c>
      <c r="F7221" t="s">
        <v>135</v>
      </c>
      <c r="G7221" t="s">
        <v>144</v>
      </c>
      <c r="H7221">
        <v>49</v>
      </c>
      <c r="I7221">
        <v>36</v>
      </c>
      <c r="J7221">
        <v>1764</v>
      </c>
      <c r="K7221" t="s">
        <v>81</v>
      </c>
      <c r="L7221" t="s">
        <v>151</v>
      </c>
      <c r="M7221" t="s">
        <v>140</v>
      </c>
      <c r="N7221">
        <v>5</v>
      </c>
      <c r="O7221">
        <v>2021</v>
      </c>
    </row>
    <row r="7222" spans="1:15" x14ac:dyDescent="0.25">
      <c r="A7222" t="s">
        <v>28</v>
      </c>
      <c r="B7222" s="1">
        <v>44336</v>
      </c>
      <c r="C7222" t="s">
        <v>13</v>
      </c>
      <c r="D7222" t="s">
        <v>117</v>
      </c>
      <c r="E7222" t="s">
        <v>118</v>
      </c>
      <c r="F7222" t="s">
        <v>141</v>
      </c>
      <c r="G7222" t="s">
        <v>144</v>
      </c>
      <c r="H7222">
        <v>52</v>
      </c>
      <c r="I7222">
        <v>63</v>
      </c>
      <c r="J7222">
        <v>3276</v>
      </c>
      <c r="K7222" t="s">
        <v>81</v>
      </c>
      <c r="L7222" t="s">
        <v>151</v>
      </c>
      <c r="M7222" t="s">
        <v>140</v>
      </c>
      <c r="N7222">
        <v>5</v>
      </c>
      <c r="O7222">
        <v>2021</v>
      </c>
    </row>
    <row r="7223" spans="1:15" x14ac:dyDescent="0.25">
      <c r="A7223" t="s">
        <v>28</v>
      </c>
      <c r="B7223" s="1">
        <v>44369</v>
      </c>
      <c r="C7223" t="s">
        <v>13</v>
      </c>
      <c r="D7223" t="s">
        <v>117</v>
      </c>
      <c r="E7223" t="s">
        <v>118</v>
      </c>
      <c r="F7223" t="s">
        <v>135</v>
      </c>
      <c r="G7223" t="s">
        <v>136</v>
      </c>
      <c r="H7223">
        <v>47</v>
      </c>
      <c r="I7223">
        <v>125</v>
      </c>
      <c r="J7223">
        <v>5875</v>
      </c>
      <c r="K7223" t="s">
        <v>81</v>
      </c>
      <c r="L7223" t="s">
        <v>158</v>
      </c>
      <c r="M7223" t="s">
        <v>147</v>
      </c>
      <c r="N7223">
        <v>6</v>
      </c>
      <c r="O7223">
        <v>2021</v>
      </c>
    </row>
    <row r="7224" spans="1:15" x14ac:dyDescent="0.25">
      <c r="A7224" t="s">
        <v>28</v>
      </c>
      <c r="B7224" s="1">
        <v>44369</v>
      </c>
      <c r="C7224" t="s">
        <v>13</v>
      </c>
      <c r="D7224" t="s">
        <v>117</v>
      </c>
      <c r="E7224" t="s">
        <v>118</v>
      </c>
      <c r="F7224" t="s">
        <v>135</v>
      </c>
      <c r="G7224" t="s">
        <v>139</v>
      </c>
      <c r="H7224">
        <v>41</v>
      </c>
      <c r="I7224">
        <v>75</v>
      </c>
      <c r="J7224">
        <v>3075</v>
      </c>
      <c r="K7224" t="s">
        <v>81</v>
      </c>
      <c r="L7224" t="s">
        <v>158</v>
      </c>
      <c r="M7224" t="s">
        <v>147</v>
      </c>
      <c r="N7224">
        <v>6</v>
      </c>
      <c r="O7224">
        <v>2021</v>
      </c>
    </row>
    <row r="7225" spans="1:15" x14ac:dyDescent="0.25">
      <c r="A7225" t="s">
        <v>12</v>
      </c>
      <c r="B7225" s="1">
        <v>44369</v>
      </c>
      <c r="C7225" t="s">
        <v>13</v>
      </c>
      <c r="D7225" t="s">
        <v>117</v>
      </c>
      <c r="E7225" t="s">
        <v>118</v>
      </c>
      <c r="F7225" t="s">
        <v>141</v>
      </c>
      <c r="G7225" t="s">
        <v>136</v>
      </c>
      <c r="H7225">
        <v>37</v>
      </c>
      <c r="I7225">
        <v>47</v>
      </c>
      <c r="J7225">
        <v>1739</v>
      </c>
      <c r="K7225" t="s">
        <v>81</v>
      </c>
      <c r="L7225" t="s">
        <v>158</v>
      </c>
      <c r="M7225" t="s">
        <v>147</v>
      </c>
      <c r="N7225">
        <v>6</v>
      </c>
      <c r="O7225">
        <v>2021</v>
      </c>
    </row>
    <row r="7226" spans="1:15" x14ac:dyDescent="0.25">
      <c r="A7226" t="s">
        <v>12</v>
      </c>
      <c r="B7226" s="1">
        <v>44369</v>
      </c>
      <c r="C7226" t="s">
        <v>13</v>
      </c>
      <c r="D7226" t="s">
        <v>117</v>
      </c>
      <c r="E7226" t="s">
        <v>118</v>
      </c>
      <c r="F7226" t="s">
        <v>141</v>
      </c>
      <c r="G7226" t="s">
        <v>139</v>
      </c>
      <c r="H7226">
        <v>37</v>
      </c>
      <c r="I7226">
        <v>44</v>
      </c>
      <c r="J7226">
        <v>1628</v>
      </c>
      <c r="K7226" t="s">
        <v>81</v>
      </c>
      <c r="L7226" t="s">
        <v>158</v>
      </c>
      <c r="M7226" t="s">
        <v>147</v>
      </c>
      <c r="N7226">
        <v>6</v>
      </c>
      <c r="O7226">
        <v>2021</v>
      </c>
    </row>
    <row r="7227" spans="1:15" x14ac:dyDescent="0.25">
      <c r="A7227" t="s">
        <v>12</v>
      </c>
      <c r="B7227" s="1">
        <v>44369</v>
      </c>
      <c r="C7227" t="s">
        <v>13</v>
      </c>
      <c r="D7227" t="s">
        <v>117</v>
      </c>
      <c r="E7227" t="s">
        <v>118</v>
      </c>
      <c r="F7227" t="s">
        <v>135</v>
      </c>
      <c r="G7227" t="s">
        <v>144</v>
      </c>
      <c r="H7227">
        <v>49</v>
      </c>
      <c r="I7227">
        <v>42</v>
      </c>
      <c r="J7227">
        <v>2058</v>
      </c>
      <c r="K7227" t="s">
        <v>81</v>
      </c>
      <c r="L7227" t="s">
        <v>158</v>
      </c>
      <c r="M7227" t="s">
        <v>147</v>
      </c>
      <c r="N7227">
        <v>6</v>
      </c>
      <c r="O7227">
        <v>2021</v>
      </c>
    </row>
    <row r="7228" spans="1:15" x14ac:dyDescent="0.25">
      <c r="A7228" t="s">
        <v>12</v>
      </c>
      <c r="B7228" s="1">
        <v>44369</v>
      </c>
      <c r="C7228" t="s">
        <v>13</v>
      </c>
      <c r="D7228" t="s">
        <v>117</v>
      </c>
      <c r="E7228" t="s">
        <v>118</v>
      </c>
      <c r="F7228" t="s">
        <v>141</v>
      </c>
      <c r="G7228" t="s">
        <v>144</v>
      </c>
      <c r="H7228">
        <v>53</v>
      </c>
      <c r="I7228">
        <v>84</v>
      </c>
      <c r="J7228">
        <v>4452</v>
      </c>
      <c r="K7228" t="s">
        <v>81</v>
      </c>
      <c r="L7228" t="s">
        <v>158</v>
      </c>
      <c r="M7228" t="s">
        <v>147</v>
      </c>
      <c r="N7228">
        <v>6</v>
      </c>
      <c r="O7228">
        <v>2021</v>
      </c>
    </row>
    <row r="7229" spans="1:15" x14ac:dyDescent="0.25">
      <c r="A7229" t="s">
        <v>12</v>
      </c>
      <c r="B7229" s="1">
        <v>44397</v>
      </c>
      <c r="C7229" t="s">
        <v>13</v>
      </c>
      <c r="D7229" t="s">
        <v>117</v>
      </c>
      <c r="E7229" t="s">
        <v>118</v>
      </c>
      <c r="F7229" t="s">
        <v>135</v>
      </c>
      <c r="G7229" t="s">
        <v>136</v>
      </c>
      <c r="H7229">
        <v>49</v>
      </c>
      <c r="I7229">
        <v>131</v>
      </c>
      <c r="J7229">
        <v>6419</v>
      </c>
      <c r="K7229" t="s">
        <v>81</v>
      </c>
      <c r="L7229" t="s">
        <v>152</v>
      </c>
      <c r="M7229" t="s">
        <v>147</v>
      </c>
      <c r="N7229">
        <v>7</v>
      </c>
      <c r="O7229">
        <v>2021</v>
      </c>
    </row>
    <row r="7230" spans="1:15" x14ac:dyDescent="0.25">
      <c r="A7230" t="s">
        <v>24</v>
      </c>
      <c r="B7230" s="1">
        <v>44397</v>
      </c>
      <c r="C7230" t="s">
        <v>13</v>
      </c>
      <c r="D7230" t="s">
        <v>117</v>
      </c>
      <c r="E7230" t="s">
        <v>118</v>
      </c>
      <c r="F7230" t="s">
        <v>135</v>
      </c>
      <c r="G7230" t="s">
        <v>139</v>
      </c>
      <c r="H7230">
        <v>42</v>
      </c>
      <c r="I7230">
        <v>72</v>
      </c>
      <c r="J7230">
        <v>3024</v>
      </c>
      <c r="K7230" t="s">
        <v>81</v>
      </c>
      <c r="L7230" t="s">
        <v>152</v>
      </c>
      <c r="M7230" t="s">
        <v>147</v>
      </c>
      <c r="N7230">
        <v>7</v>
      </c>
      <c r="O7230">
        <v>2021</v>
      </c>
    </row>
    <row r="7231" spans="1:15" x14ac:dyDescent="0.25">
      <c r="A7231" t="s">
        <v>24</v>
      </c>
      <c r="B7231" s="1">
        <v>44397</v>
      </c>
      <c r="C7231" t="s">
        <v>13</v>
      </c>
      <c r="D7231" t="s">
        <v>117</v>
      </c>
      <c r="E7231" t="s">
        <v>118</v>
      </c>
      <c r="F7231" t="s">
        <v>141</v>
      </c>
      <c r="G7231" t="s">
        <v>136</v>
      </c>
      <c r="H7231">
        <v>37</v>
      </c>
      <c r="I7231">
        <v>60</v>
      </c>
      <c r="J7231">
        <v>2220</v>
      </c>
      <c r="K7231" t="s">
        <v>81</v>
      </c>
      <c r="L7231" t="s">
        <v>152</v>
      </c>
      <c r="M7231" t="s">
        <v>147</v>
      </c>
      <c r="N7231">
        <v>7</v>
      </c>
      <c r="O7231">
        <v>2021</v>
      </c>
    </row>
    <row r="7232" spans="1:15" x14ac:dyDescent="0.25">
      <c r="A7232" t="s">
        <v>24</v>
      </c>
      <c r="B7232" s="1">
        <v>44397</v>
      </c>
      <c r="C7232" t="s">
        <v>13</v>
      </c>
      <c r="D7232" t="s">
        <v>117</v>
      </c>
      <c r="E7232" t="s">
        <v>118</v>
      </c>
      <c r="F7232" t="s">
        <v>141</v>
      </c>
      <c r="G7232" t="s">
        <v>139</v>
      </c>
      <c r="H7232">
        <v>36</v>
      </c>
      <c r="I7232">
        <v>45</v>
      </c>
      <c r="J7232">
        <v>1620</v>
      </c>
      <c r="K7232" t="s">
        <v>81</v>
      </c>
      <c r="L7232" t="s">
        <v>152</v>
      </c>
      <c r="M7232" t="s">
        <v>147</v>
      </c>
      <c r="N7232">
        <v>7</v>
      </c>
      <c r="O7232">
        <v>2021</v>
      </c>
    </row>
    <row r="7233" spans="1:15" x14ac:dyDescent="0.25">
      <c r="A7233" t="s">
        <v>24</v>
      </c>
      <c r="B7233" s="1">
        <v>44397</v>
      </c>
      <c r="C7233" t="s">
        <v>13</v>
      </c>
      <c r="D7233" t="s">
        <v>117</v>
      </c>
      <c r="E7233" t="s">
        <v>118</v>
      </c>
      <c r="F7233" t="s">
        <v>135</v>
      </c>
      <c r="G7233" t="s">
        <v>144</v>
      </c>
      <c r="H7233">
        <v>46</v>
      </c>
      <c r="I7233">
        <v>51</v>
      </c>
      <c r="J7233">
        <v>2346</v>
      </c>
      <c r="K7233" t="s">
        <v>81</v>
      </c>
      <c r="L7233" t="s">
        <v>152</v>
      </c>
      <c r="M7233" t="s">
        <v>147</v>
      </c>
      <c r="N7233">
        <v>7</v>
      </c>
      <c r="O7233">
        <v>2021</v>
      </c>
    </row>
    <row r="7234" spans="1:15" x14ac:dyDescent="0.25">
      <c r="A7234" t="s">
        <v>24</v>
      </c>
      <c r="B7234" s="1">
        <v>44397</v>
      </c>
      <c r="C7234" t="s">
        <v>13</v>
      </c>
      <c r="D7234" t="s">
        <v>117</v>
      </c>
      <c r="E7234" t="s">
        <v>118</v>
      </c>
      <c r="F7234" t="s">
        <v>141</v>
      </c>
      <c r="G7234" t="s">
        <v>144</v>
      </c>
      <c r="H7234">
        <v>54</v>
      </c>
      <c r="I7234">
        <v>102</v>
      </c>
      <c r="J7234">
        <v>5508</v>
      </c>
      <c r="K7234" t="s">
        <v>81</v>
      </c>
      <c r="L7234" t="s">
        <v>152</v>
      </c>
      <c r="M7234" t="s">
        <v>147</v>
      </c>
      <c r="N7234">
        <v>7</v>
      </c>
      <c r="O7234">
        <v>2021</v>
      </c>
    </row>
    <row r="7235" spans="1:15" x14ac:dyDescent="0.25">
      <c r="A7235" t="s">
        <v>24</v>
      </c>
      <c r="B7235" s="1">
        <v>44429</v>
      </c>
      <c r="C7235" t="s">
        <v>13</v>
      </c>
      <c r="D7235" t="s">
        <v>117</v>
      </c>
      <c r="E7235" t="s">
        <v>118</v>
      </c>
      <c r="F7235" t="s">
        <v>135</v>
      </c>
      <c r="G7235" t="s">
        <v>136</v>
      </c>
      <c r="H7235">
        <v>48</v>
      </c>
      <c r="I7235">
        <v>135</v>
      </c>
      <c r="J7235">
        <v>6480</v>
      </c>
      <c r="K7235" t="s">
        <v>81</v>
      </c>
      <c r="L7235" t="s">
        <v>153</v>
      </c>
      <c r="M7235" t="s">
        <v>143</v>
      </c>
      <c r="N7235">
        <v>8</v>
      </c>
      <c r="O7235">
        <v>2021</v>
      </c>
    </row>
    <row r="7236" spans="1:15" x14ac:dyDescent="0.25">
      <c r="A7236" t="s">
        <v>24</v>
      </c>
      <c r="B7236" s="1">
        <v>44429</v>
      </c>
      <c r="C7236" t="s">
        <v>13</v>
      </c>
      <c r="D7236" t="s">
        <v>117</v>
      </c>
      <c r="E7236" t="s">
        <v>118</v>
      </c>
      <c r="F7236" t="s">
        <v>135</v>
      </c>
      <c r="G7236" t="s">
        <v>139</v>
      </c>
      <c r="H7236">
        <v>41</v>
      </c>
      <c r="I7236">
        <v>83</v>
      </c>
      <c r="J7236">
        <v>3403</v>
      </c>
      <c r="K7236" t="s">
        <v>81</v>
      </c>
      <c r="L7236" t="s">
        <v>153</v>
      </c>
      <c r="M7236" t="s">
        <v>143</v>
      </c>
      <c r="N7236">
        <v>8</v>
      </c>
      <c r="O7236">
        <v>2021</v>
      </c>
    </row>
    <row r="7237" spans="1:15" x14ac:dyDescent="0.25">
      <c r="A7237" t="s">
        <v>24</v>
      </c>
      <c r="B7237" s="1">
        <v>44429</v>
      </c>
      <c r="C7237" t="s">
        <v>13</v>
      </c>
      <c r="D7237" t="s">
        <v>117</v>
      </c>
      <c r="E7237" t="s">
        <v>118</v>
      </c>
      <c r="F7237" t="s">
        <v>141</v>
      </c>
      <c r="G7237" t="s">
        <v>136</v>
      </c>
      <c r="H7237">
        <v>39</v>
      </c>
      <c r="I7237">
        <v>60</v>
      </c>
      <c r="J7237">
        <v>2340</v>
      </c>
      <c r="K7237" t="s">
        <v>81</v>
      </c>
      <c r="L7237" t="s">
        <v>153</v>
      </c>
      <c r="M7237" t="s">
        <v>143</v>
      </c>
      <c r="N7237">
        <v>8</v>
      </c>
      <c r="O7237">
        <v>2021</v>
      </c>
    </row>
    <row r="7238" spans="1:15" x14ac:dyDescent="0.25">
      <c r="A7238" t="s">
        <v>24</v>
      </c>
      <c r="B7238" s="1">
        <v>44429</v>
      </c>
      <c r="C7238" t="s">
        <v>13</v>
      </c>
      <c r="D7238" t="s">
        <v>117</v>
      </c>
      <c r="E7238" t="s">
        <v>118</v>
      </c>
      <c r="F7238" t="s">
        <v>141</v>
      </c>
      <c r="G7238" t="s">
        <v>139</v>
      </c>
      <c r="H7238">
        <v>37</v>
      </c>
      <c r="I7238">
        <v>44</v>
      </c>
      <c r="J7238">
        <v>1628</v>
      </c>
      <c r="K7238" t="s">
        <v>81</v>
      </c>
      <c r="L7238" t="s">
        <v>153</v>
      </c>
      <c r="M7238" t="s">
        <v>143</v>
      </c>
      <c r="N7238">
        <v>8</v>
      </c>
      <c r="O7238">
        <v>2021</v>
      </c>
    </row>
    <row r="7239" spans="1:15" x14ac:dyDescent="0.25">
      <c r="A7239" t="s">
        <v>24</v>
      </c>
      <c r="B7239" s="1">
        <v>44429</v>
      </c>
      <c r="C7239" t="s">
        <v>13</v>
      </c>
      <c r="D7239" t="s">
        <v>117</v>
      </c>
      <c r="E7239" t="s">
        <v>118</v>
      </c>
      <c r="F7239" t="s">
        <v>135</v>
      </c>
      <c r="G7239" t="s">
        <v>144</v>
      </c>
      <c r="H7239">
        <v>47</v>
      </c>
      <c r="I7239">
        <v>38</v>
      </c>
      <c r="J7239">
        <v>1786</v>
      </c>
      <c r="K7239" t="s">
        <v>81</v>
      </c>
      <c r="L7239" t="s">
        <v>153</v>
      </c>
      <c r="M7239" t="s">
        <v>143</v>
      </c>
      <c r="N7239">
        <v>8</v>
      </c>
      <c r="O7239">
        <v>2021</v>
      </c>
    </row>
    <row r="7240" spans="1:15" x14ac:dyDescent="0.25">
      <c r="A7240" t="s">
        <v>24</v>
      </c>
      <c r="B7240" s="1">
        <v>44429</v>
      </c>
      <c r="C7240" t="s">
        <v>13</v>
      </c>
      <c r="D7240" t="s">
        <v>117</v>
      </c>
      <c r="E7240" t="s">
        <v>118</v>
      </c>
      <c r="F7240" t="s">
        <v>141</v>
      </c>
      <c r="G7240" t="s">
        <v>144</v>
      </c>
      <c r="H7240">
        <v>53</v>
      </c>
      <c r="I7240">
        <v>81</v>
      </c>
      <c r="J7240">
        <v>4293</v>
      </c>
      <c r="K7240" t="s">
        <v>81</v>
      </c>
      <c r="L7240" t="s">
        <v>153</v>
      </c>
      <c r="M7240" t="s">
        <v>143</v>
      </c>
      <c r="N7240">
        <v>8</v>
      </c>
      <c r="O7240">
        <v>2021</v>
      </c>
    </row>
    <row r="7241" spans="1:15" x14ac:dyDescent="0.25">
      <c r="A7241" t="s">
        <v>24</v>
      </c>
      <c r="B7241" s="1">
        <v>44459</v>
      </c>
      <c r="C7241" t="s">
        <v>13</v>
      </c>
      <c r="D7241" t="s">
        <v>117</v>
      </c>
      <c r="E7241" t="s">
        <v>118</v>
      </c>
      <c r="F7241" t="s">
        <v>135</v>
      </c>
      <c r="G7241" t="s">
        <v>136</v>
      </c>
      <c r="H7241">
        <v>49</v>
      </c>
      <c r="I7241">
        <v>128</v>
      </c>
      <c r="J7241">
        <v>6272</v>
      </c>
      <c r="K7241" t="s">
        <v>81</v>
      </c>
      <c r="L7241" t="s">
        <v>154</v>
      </c>
      <c r="M7241" t="s">
        <v>146</v>
      </c>
      <c r="N7241">
        <v>9</v>
      </c>
      <c r="O7241">
        <v>2021</v>
      </c>
    </row>
    <row r="7242" spans="1:15" x14ac:dyDescent="0.25">
      <c r="A7242" t="s">
        <v>24</v>
      </c>
      <c r="B7242" s="1">
        <v>44459</v>
      </c>
      <c r="C7242" t="s">
        <v>13</v>
      </c>
      <c r="D7242" t="s">
        <v>117</v>
      </c>
      <c r="E7242" t="s">
        <v>118</v>
      </c>
      <c r="F7242" t="s">
        <v>135</v>
      </c>
      <c r="G7242" t="s">
        <v>139</v>
      </c>
      <c r="H7242">
        <v>44</v>
      </c>
      <c r="I7242">
        <v>63</v>
      </c>
      <c r="J7242">
        <v>2772</v>
      </c>
      <c r="K7242" t="s">
        <v>81</v>
      </c>
      <c r="L7242" t="s">
        <v>154</v>
      </c>
      <c r="M7242" t="s">
        <v>146</v>
      </c>
      <c r="N7242">
        <v>9</v>
      </c>
      <c r="O7242">
        <v>2021</v>
      </c>
    </row>
    <row r="7243" spans="1:15" x14ac:dyDescent="0.25">
      <c r="A7243" t="s">
        <v>24</v>
      </c>
      <c r="B7243" s="1">
        <v>44459</v>
      </c>
      <c r="C7243" t="s">
        <v>13</v>
      </c>
      <c r="D7243" t="s">
        <v>117</v>
      </c>
      <c r="E7243" t="s">
        <v>118</v>
      </c>
      <c r="F7243" t="s">
        <v>141</v>
      </c>
      <c r="G7243" t="s">
        <v>136</v>
      </c>
      <c r="H7243">
        <v>38</v>
      </c>
      <c r="I7243">
        <v>36</v>
      </c>
      <c r="J7243">
        <v>1368</v>
      </c>
      <c r="K7243" t="s">
        <v>81</v>
      </c>
      <c r="L7243" t="s">
        <v>154</v>
      </c>
      <c r="M7243" t="s">
        <v>146</v>
      </c>
      <c r="N7243">
        <v>9</v>
      </c>
      <c r="O7243">
        <v>2021</v>
      </c>
    </row>
    <row r="7244" spans="1:15" x14ac:dyDescent="0.25">
      <c r="A7244" t="s">
        <v>24</v>
      </c>
      <c r="B7244" s="1">
        <v>44459</v>
      </c>
      <c r="C7244" t="s">
        <v>13</v>
      </c>
      <c r="D7244" t="s">
        <v>117</v>
      </c>
      <c r="E7244" t="s">
        <v>118</v>
      </c>
      <c r="F7244" t="s">
        <v>141</v>
      </c>
      <c r="G7244" t="s">
        <v>139</v>
      </c>
      <c r="H7244">
        <v>36</v>
      </c>
      <c r="I7244">
        <v>25</v>
      </c>
      <c r="J7244">
        <v>900</v>
      </c>
      <c r="K7244" t="s">
        <v>81</v>
      </c>
      <c r="L7244" t="s">
        <v>154</v>
      </c>
      <c r="M7244" t="s">
        <v>146</v>
      </c>
      <c r="N7244">
        <v>9</v>
      </c>
      <c r="O7244">
        <v>2021</v>
      </c>
    </row>
    <row r="7245" spans="1:15" x14ac:dyDescent="0.25">
      <c r="A7245" t="s">
        <v>24</v>
      </c>
      <c r="B7245" s="1">
        <v>44459</v>
      </c>
      <c r="C7245" t="s">
        <v>13</v>
      </c>
      <c r="D7245" t="s">
        <v>117</v>
      </c>
      <c r="E7245" t="s">
        <v>118</v>
      </c>
      <c r="F7245" t="s">
        <v>135</v>
      </c>
      <c r="G7245" t="s">
        <v>144</v>
      </c>
      <c r="H7245">
        <v>48</v>
      </c>
      <c r="I7245">
        <v>30</v>
      </c>
      <c r="J7245">
        <v>1440</v>
      </c>
      <c r="K7245" t="s">
        <v>81</v>
      </c>
      <c r="L7245" t="s">
        <v>154</v>
      </c>
      <c r="M7245" t="s">
        <v>146</v>
      </c>
      <c r="N7245">
        <v>9</v>
      </c>
      <c r="O7245">
        <v>2021</v>
      </c>
    </row>
    <row r="7246" spans="1:15" x14ac:dyDescent="0.25">
      <c r="A7246" t="s">
        <v>24</v>
      </c>
      <c r="B7246" s="1">
        <v>44459</v>
      </c>
      <c r="C7246" t="s">
        <v>13</v>
      </c>
      <c r="D7246" t="s">
        <v>117</v>
      </c>
      <c r="E7246" t="s">
        <v>118</v>
      </c>
      <c r="F7246" t="s">
        <v>141</v>
      </c>
      <c r="G7246" t="s">
        <v>144</v>
      </c>
      <c r="H7246">
        <v>54</v>
      </c>
      <c r="I7246">
        <v>50</v>
      </c>
      <c r="J7246">
        <v>2700</v>
      </c>
      <c r="K7246" t="s">
        <v>81</v>
      </c>
      <c r="L7246" t="s">
        <v>154</v>
      </c>
      <c r="M7246" t="s">
        <v>146</v>
      </c>
      <c r="N7246">
        <v>9</v>
      </c>
      <c r="O7246">
        <v>2021</v>
      </c>
    </row>
    <row r="7247" spans="1:15" x14ac:dyDescent="0.25">
      <c r="A7247" t="s">
        <v>24</v>
      </c>
      <c r="B7247" s="1">
        <v>44491</v>
      </c>
      <c r="C7247" t="s">
        <v>13</v>
      </c>
      <c r="D7247" t="s">
        <v>117</v>
      </c>
      <c r="E7247" t="s">
        <v>118</v>
      </c>
      <c r="F7247" t="s">
        <v>135</v>
      </c>
      <c r="G7247" t="s">
        <v>136</v>
      </c>
      <c r="H7247">
        <v>52</v>
      </c>
      <c r="I7247">
        <v>113</v>
      </c>
      <c r="J7247">
        <v>5876</v>
      </c>
      <c r="K7247" t="s">
        <v>81</v>
      </c>
      <c r="L7247" t="s">
        <v>155</v>
      </c>
      <c r="M7247" t="s">
        <v>142</v>
      </c>
      <c r="N7247">
        <v>10</v>
      </c>
      <c r="O7247">
        <v>2021</v>
      </c>
    </row>
    <row r="7248" spans="1:15" x14ac:dyDescent="0.25">
      <c r="A7248" t="s">
        <v>24</v>
      </c>
      <c r="B7248" s="1">
        <v>44491</v>
      </c>
      <c r="C7248" t="s">
        <v>13</v>
      </c>
      <c r="D7248" t="s">
        <v>117</v>
      </c>
      <c r="E7248" t="s">
        <v>118</v>
      </c>
      <c r="F7248" t="s">
        <v>135</v>
      </c>
      <c r="G7248" t="s">
        <v>139</v>
      </c>
      <c r="H7248">
        <v>48</v>
      </c>
      <c r="I7248">
        <v>58</v>
      </c>
      <c r="J7248">
        <v>2784</v>
      </c>
      <c r="K7248" t="s">
        <v>81</v>
      </c>
      <c r="L7248" t="s">
        <v>155</v>
      </c>
      <c r="M7248" t="s">
        <v>142</v>
      </c>
      <c r="N7248">
        <v>10</v>
      </c>
      <c r="O7248">
        <v>2021</v>
      </c>
    </row>
    <row r="7249" spans="1:15" x14ac:dyDescent="0.25">
      <c r="A7249" t="s">
        <v>24</v>
      </c>
      <c r="B7249" s="1">
        <v>44491</v>
      </c>
      <c r="C7249" t="s">
        <v>13</v>
      </c>
      <c r="D7249" t="s">
        <v>117</v>
      </c>
      <c r="E7249" t="s">
        <v>118</v>
      </c>
      <c r="F7249" t="s">
        <v>141</v>
      </c>
      <c r="G7249" t="s">
        <v>136</v>
      </c>
      <c r="H7249">
        <v>49</v>
      </c>
      <c r="I7249">
        <v>25</v>
      </c>
      <c r="J7249">
        <v>1225</v>
      </c>
      <c r="K7249" t="s">
        <v>81</v>
      </c>
      <c r="L7249" t="s">
        <v>155</v>
      </c>
      <c r="M7249" t="s">
        <v>142</v>
      </c>
      <c r="N7249">
        <v>10</v>
      </c>
      <c r="O7249">
        <v>2021</v>
      </c>
    </row>
    <row r="7250" spans="1:15" x14ac:dyDescent="0.25">
      <c r="A7250" t="s">
        <v>12</v>
      </c>
      <c r="B7250" s="1">
        <v>44491</v>
      </c>
      <c r="C7250" t="s">
        <v>13</v>
      </c>
      <c r="D7250" t="s">
        <v>117</v>
      </c>
      <c r="E7250" t="s">
        <v>118</v>
      </c>
      <c r="F7250" t="s">
        <v>141</v>
      </c>
      <c r="G7250" t="s">
        <v>139</v>
      </c>
      <c r="H7250">
        <v>49</v>
      </c>
      <c r="I7250">
        <v>21</v>
      </c>
      <c r="J7250">
        <v>1029</v>
      </c>
      <c r="K7250" t="s">
        <v>81</v>
      </c>
      <c r="L7250" t="s">
        <v>155</v>
      </c>
      <c r="M7250" t="s">
        <v>142</v>
      </c>
      <c r="N7250">
        <v>10</v>
      </c>
      <c r="O7250">
        <v>2021</v>
      </c>
    </row>
    <row r="7251" spans="1:15" x14ac:dyDescent="0.25">
      <c r="A7251" t="s">
        <v>12</v>
      </c>
      <c r="B7251" s="1">
        <v>44491</v>
      </c>
      <c r="C7251" t="s">
        <v>13</v>
      </c>
      <c r="D7251" t="s">
        <v>117</v>
      </c>
      <c r="E7251" t="s">
        <v>118</v>
      </c>
      <c r="F7251" t="s">
        <v>135</v>
      </c>
      <c r="G7251" t="s">
        <v>144</v>
      </c>
      <c r="H7251">
        <v>56</v>
      </c>
      <c r="I7251">
        <v>20</v>
      </c>
      <c r="J7251">
        <v>1120</v>
      </c>
      <c r="K7251" t="s">
        <v>81</v>
      </c>
      <c r="L7251" t="s">
        <v>155</v>
      </c>
      <c r="M7251" t="s">
        <v>142</v>
      </c>
      <c r="N7251">
        <v>10</v>
      </c>
      <c r="O7251">
        <v>2021</v>
      </c>
    </row>
    <row r="7252" spans="1:15" x14ac:dyDescent="0.25">
      <c r="A7252" t="s">
        <v>12</v>
      </c>
      <c r="B7252" s="1">
        <v>44491</v>
      </c>
      <c r="C7252" t="s">
        <v>13</v>
      </c>
      <c r="D7252" t="s">
        <v>117</v>
      </c>
      <c r="E7252" t="s">
        <v>118</v>
      </c>
      <c r="F7252" t="s">
        <v>141</v>
      </c>
      <c r="G7252" t="s">
        <v>144</v>
      </c>
      <c r="H7252">
        <v>60</v>
      </c>
      <c r="I7252">
        <v>52</v>
      </c>
      <c r="J7252">
        <v>3120</v>
      </c>
      <c r="K7252" t="s">
        <v>81</v>
      </c>
      <c r="L7252" t="s">
        <v>155</v>
      </c>
      <c r="M7252" t="s">
        <v>142</v>
      </c>
      <c r="N7252">
        <v>10</v>
      </c>
      <c r="O7252">
        <v>2021</v>
      </c>
    </row>
    <row r="7253" spans="1:15" x14ac:dyDescent="0.25">
      <c r="A7253" t="s">
        <v>12</v>
      </c>
      <c r="B7253" s="1">
        <v>44521</v>
      </c>
      <c r="C7253" t="s">
        <v>13</v>
      </c>
      <c r="D7253" t="s">
        <v>117</v>
      </c>
      <c r="E7253" t="s">
        <v>118</v>
      </c>
      <c r="F7253" t="s">
        <v>135</v>
      </c>
      <c r="G7253" t="s">
        <v>136</v>
      </c>
      <c r="H7253">
        <v>58</v>
      </c>
      <c r="I7253">
        <v>88</v>
      </c>
      <c r="J7253">
        <v>5104</v>
      </c>
      <c r="K7253" t="s">
        <v>81</v>
      </c>
      <c r="L7253" t="s">
        <v>156</v>
      </c>
      <c r="M7253" t="s">
        <v>145</v>
      </c>
      <c r="N7253">
        <v>11</v>
      </c>
      <c r="O7253">
        <v>2021</v>
      </c>
    </row>
    <row r="7254" spans="1:15" x14ac:dyDescent="0.25">
      <c r="A7254" t="s">
        <v>12</v>
      </c>
      <c r="B7254" s="1">
        <v>44521</v>
      </c>
      <c r="C7254" t="s">
        <v>13</v>
      </c>
      <c r="D7254" t="s">
        <v>117</v>
      </c>
      <c r="E7254" t="s">
        <v>118</v>
      </c>
      <c r="F7254" t="s">
        <v>135</v>
      </c>
      <c r="G7254" t="s">
        <v>139</v>
      </c>
      <c r="H7254">
        <v>45</v>
      </c>
      <c r="I7254">
        <v>51</v>
      </c>
      <c r="J7254">
        <v>2295</v>
      </c>
      <c r="K7254" t="s">
        <v>81</v>
      </c>
      <c r="L7254" t="s">
        <v>156</v>
      </c>
      <c r="M7254" t="s">
        <v>145</v>
      </c>
      <c r="N7254">
        <v>11</v>
      </c>
      <c r="O7254">
        <v>2021</v>
      </c>
    </row>
    <row r="7255" spans="1:15" x14ac:dyDescent="0.25">
      <c r="A7255" t="s">
        <v>12</v>
      </c>
      <c r="B7255" s="1">
        <v>44521</v>
      </c>
      <c r="C7255" t="s">
        <v>13</v>
      </c>
      <c r="D7255" t="s">
        <v>117</v>
      </c>
      <c r="E7255" t="s">
        <v>118</v>
      </c>
      <c r="F7255" t="s">
        <v>141</v>
      </c>
      <c r="G7255" t="s">
        <v>136</v>
      </c>
      <c r="H7255">
        <v>49</v>
      </c>
      <c r="I7255">
        <v>48</v>
      </c>
      <c r="J7255">
        <v>2352</v>
      </c>
      <c r="K7255" t="s">
        <v>81</v>
      </c>
      <c r="L7255" t="s">
        <v>156</v>
      </c>
      <c r="M7255" t="s">
        <v>145</v>
      </c>
      <c r="N7255">
        <v>11</v>
      </c>
      <c r="O7255">
        <v>2021</v>
      </c>
    </row>
    <row r="7256" spans="1:15" x14ac:dyDescent="0.25">
      <c r="A7256" t="s">
        <v>12</v>
      </c>
      <c r="B7256" s="1">
        <v>44521</v>
      </c>
      <c r="C7256" t="s">
        <v>13</v>
      </c>
      <c r="D7256" t="s">
        <v>117</v>
      </c>
      <c r="E7256" t="s">
        <v>118</v>
      </c>
      <c r="F7256" t="s">
        <v>141</v>
      </c>
      <c r="G7256" t="s">
        <v>139</v>
      </c>
      <c r="H7256">
        <v>48</v>
      </c>
      <c r="I7256">
        <v>41</v>
      </c>
      <c r="J7256">
        <v>1968</v>
      </c>
      <c r="K7256" t="s">
        <v>81</v>
      </c>
      <c r="L7256" t="s">
        <v>156</v>
      </c>
      <c r="M7256" t="s">
        <v>145</v>
      </c>
      <c r="N7256">
        <v>11</v>
      </c>
      <c r="O7256">
        <v>2021</v>
      </c>
    </row>
    <row r="7257" spans="1:15" x14ac:dyDescent="0.25">
      <c r="A7257" t="s">
        <v>12</v>
      </c>
      <c r="B7257" s="1">
        <v>44521</v>
      </c>
      <c r="C7257" t="s">
        <v>13</v>
      </c>
      <c r="D7257" t="s">
        <v>117</v>
      </c>
      <c r="E7257" t="s">
        <v>118</v>
      </c>
      <c r="F7257" t="s">
        <v>135</v>
      </c>
      <c r="G7257" t="s">
        <v>144</v>
      </c>
      <c r="H7257">
        <v>56</v>
      </c>
      <c r="I7257">
        <v>31</v>
      </c>
      <c r="J7257">
        <v>1736</v>
      </c>
      <c r="K7257" t="s">
        <v>81</v>
      </c>
      <c r="L7257" t="s">
        <v>156</v>
      </c>
      <c r="M7257" t="s">
        <v>145</v>
      </c>
      <c r="N7257">
        <v>11</v>
      </c>
      <c r="O7257">
        <v>2021</v>
      </c>
    </row>
    <row r="7258" spans="1:15" x14ac:dyDescent="0.25">
      <c r="A7258" t="s">
        <v>12</v>
      </c>
      <c r="B7258" s="1">
        <v>44521</v>
      </c>
      <c r="C7258" t="s">
        <v>13</v>
      </c>
      <c r="D7258" t="s">
        <v>117</v>
      </c>
      <c r="E7258" t="s">
        <v>118</v>
      </c>
      <c r="F7258" t="s">
        <v>141</v>
      </c>
      <c r="G7258" t="s">
        <v>144</v>
      </c>
      <c r="H7258">
        <v>62</v>
      </c>
      <c r="I7258">
        <v>63</v>
      </c>
      <c r="J7258">
        <v>3906</v>
      </c>
      <c r="K7258" t="s">
        <v>81</v>
      </c>
      <c r="L7258" t="s">
        <v>156</v>
      </c>
      <c r="M7258" t="s">
        <v>145</v>
      </c>
      <c r="N7258">
        <v>11</v>
      </c>
      <c r="O7258">
        <v>2021</v>
      </c>
    </row>
    <row r="7259" spans="1:15" x14ac:dyDescent="0.25">
      <c r="A7259" t="s">
        <v>12</v>
      </c>
      <c r="B7259" s="1">
        <v>44550</v>
      </c>
      <c r="C7259" t="s">
        <v>13</v>
      </c>
      <c r="D7259" t="s">
        <v>117</v>
      </c>
      <c r="E7259" t="s">
        <v>118</v>
      </c>
      <c r="F7259" t="s">
        <v>135</v>
      </c>
      <c r="G7259" t="s">
        <v>136</v>
      </c>
      <c r="H7259">
        <v>57</v>
      </c>
      <c r="I7259">
        <v>122</v>
      </c>
      <c r="J7259">
        <v>6954</v>
      </c>
      <c r="K7259" t="s">
        <v>81</v>
      </c>
      <c r="L7259" t="s">
        <v>157</v>
      </c>
      <c r="M7259" t="s">
        <v>146</v>
      </c>
      <c r="N7259">
        <v>12</v>
      </c>
      <c r="O7259">
        <v>2021</v>
      </c>
    </row>
    <row r="7260" spans="1:15" x14ac:dyDescent="0.25">
      <c r="A7260" t="s">
        <v>12</v>
      </c>
      <c r="B7260" s="1">
        <v>44550</v>
      </c>
      <c r="C7260" t="s">
        <v>13</v>
      </c>
      <c r="D7260" t="s">
        <v>117</v>
      </c>
      <c r="E7260" t="s">
        <v>118</v>
      </c>
      <c r="F7260" t="s">
        <v>135</v>
      </c>
      <c r="G7260" t="s">
        <v>139</v>
      </c>
      <c r="H7260">
        <v>46</v>
      </c>
      <c r="I7260">
        <v>65</v>
      </c>
      <c r="J7260">
        <v>2990</v>
      </c>
      <c r="K7260" t="s">
        <v>81</v>
      </c>
      <c r="L7260" t="s">
        <v>157</v>
      </c>
      <c r="M7260" t="s">
        <v>146</v>
      </c>
      <c r="N7260">
        <v>12</v>
      </c>
      <c r="O7260">
        <v>2021</v>
      </c>
    </row>
    <row r="7261" spans="1:15" x14ac:dyDescent="0.25">
      <c r="A7261" t="s">
        <v>12</v>
      </c>
      <c r="B7261" s="1">
        <v>44550</v>
      </c>
      <c r="C7261" t="s">
        <v>13</v>
      </c>
      <c r="D7261" t="s">
        <v>117</v>
      </c>
      <c r="E7261" t="s">
        <v>118</v>
      </c>
      <c r="F7261" t="s">
        <v>141</v>
      </c>
      <c r="G7261" t="s">
        <v>136</v>
      </c>
      <c r="H7261">
        <v>45</v>
      </c>
      <c r="I7261">
        <v>65</v>
      </c>
      <c r="J7261">
        <v>2925</v>
      </c>
      <c r="K7261" t="s">
        <v>81</v>
      </c>
      <c r="L7261" t="s">
        <v>157</v>
      </c>
      <c r="M7261" t="s">
        <v>146</v>
      </c>
      <c r="N7261">
        <v>12</v>
      </c>
      <c r="O7261">
        <v>2021</v>
      </c>
    </row>
    <row r="7262" spans="1:15" x14ac:dyDescent="0.25">
      <c r="A7262" t="s">
        <v>12</v>
      </c>
      <c r="B7262" s="1">
        <v>44550</v>
      </c>
      <c r="C7262" t="s">
        <v>13</v>
      </c>
      <c r="D7262" t="s">
        <v>117</v>
      </c>
      <c r="E7262" t="s">
        <v>118</v>
      </c>
      <c r="F7262" t="s">
        <v>141</v>
      </c>
      <c r="G7262" t="s">
        <v>139</v>
      </c>
      <c r="H7262">
        <v>49</v>
      </c>
      <c r="I7262">
        <v>44</v>
      </c>
      <c r="J7262">
        <v>2156</v>
      </c>
      <c r="K7262" t="s">
        <v>81</v>
      </c>
      <c r="L7262" t="s">
        <v>157</v>
      </c>
      <c r="M7262" t="s">
        <v>146</v>
      </c>
      <c r="N7262">
        <v>12</v>
      </c>
      <c r="O7262">
        <v>2021</v>
      </c>
    </row>
    <row r="7263" spans="1:15" x14ac:dyDescent="0.25">
      <c r="A7263" t="s">
        <v>12</v>
      </c>
      <c r="B7263" s="1">
        <v>44550</v>
      </c>
      <c r="C7263" t="s">
        <v>13</v>
      </c>
      <c r="D7263" t="s">
        <v>117</v>
      </c>
      <c r="E7263" t="s">
        <v>118</v>
      </c>
      <c r="F7263" t="s">
        <v>135</v>
      </c>
      <c r="G7263" t="s">
        <v>144</v>
      </c>
      <c r="H7263">
        <v>54</v>
      </c>
      <c r="I7263">
        <v>51</v>
      </c>
      <c r="J7263">
        <v>2754</v>
      </c>
      <c r="K7263" t="s">
        <v>81</v>
      </c>
      <c r="L7263" t="s">
        <v>157</v>
      </c>
      <c r="M7263" t="s">
        <v>146</v>
      </c>
      <c r="N7263">
        <v>12</v>
      </c>
      <c r="O7263">
        <v>2021</v>
      </c>
    </row>
    <row r="7264" spans="1:15" x14ac:dyDescent="0.25">
      <c r="A7264" t="s">
        <v>12</v>
      </c>
      <c r="B7264" s="1">
        <v>44550</v>
      </c>
      <c r="C7264" t="s">
        <v>13</v>
      </c>
      <c r="D7264" t="s">
        <v>117</v>
      </c>
      <c r="E7264" t="s">
        <v>118</v>
      </c>
      <c r="F7264" t="s">
        <v>141</v>
      </c>
      <c r="G7264" t="s">
        <v>144</v>
      </c>
      <c r="H7264">
        <v>61</v>
      </c>
      <c r="I7264">
        <v>72</v>
      </c>
      <c r="J7264">
        <v>4392</v>
      </c>
      <c r="K7264" t="s">
        <v>81</v>
      </c>
      <c r="L7264" t="s">
        <v>157</v>
      </c>
      <c r="M7264" t="s">
        <v>146</v>
      </c>
      <c r="N7264">
        <v>12</v>
      </c>
      <c r="O7264">
        <v>2021</v>
      </c>
    </row>
    <row r="7265" spans="1:15" x14ac:dyDescent="0.25">
      <c r="A7265" t="s">
        <v>12</v>
      </c>
      <c r="B7265" s="1">
        <v>44213</v>
      </c>
      <c r="C7265" t="s">
        <v>13</v>
      </c>
      <c r="D7265" t="s">
        <v>117</v>
      </c>
      <c r="E7265" t="s">
        <v>118</v>
      </c>
      <c r="F7265" t="s">
        <v>135</v>
      </c>
      <c r="G7265" t="s">
        <v>136</v>
      </c>
      <c r="H7265">
        <v>36</v>
      </c>
      <c r="I7265">
        <v>137</v>
      </c>
      <c r="J7265">
        <v>4932</v>
      </c>
      <c r="K7265" t="s">
        <v>81</v>
      </c>
      <c r="L7265" t="s">
        <v>137</v>
      </c>
      <c r="M7265" t="s">
        <v>145</v>
      </c>
      <c r="N7265">
        <v>1</v>
      </c>
      <c r="O7265">
        <v>2021</v>
      </c>
    </row>
    <row r="7266" spans="1:15" x14ac:dyDescent="0.25">
      <c r="A7266" t="s">
        <v>12</v>
      </c>
      <c r="B7266" s="1">
        <v>44213</v>
      </c>
      <c r="C7266" t="s">
        <v>13</v>
      </c>
      <c r="D7266" t="s">
        <v>117</v>
      </c>
      <c r="E7266" t="s">
        <v>118</v>
      </c>
      <c r="F7266" t="s">
        <v>135</v>
      </c>
      <c r="G7266" t="s">
        <v>139</v>
      </c>
      <c r="H7266">
        <v>38</v>
      </c>
      <c r="I7266">
        <v>81</v>
      </c>
      <c r="J7266">
        <v>3078</v>
      </c>
      <c r="K7266" t="s">
        <v>81</v>
      </c>
      <c r="L7266" t="s">
        <v>137</v>
      </c>
      <c r="M7266" t="s">
        <v>145</v>
      </c>
      <c r="N7266">
        <v>1</v>
      </c>
      <c r="O7266">
        <v>2021</v>
      </c>
    </row>
    <row r="7267" spans="1:15" x14ac:dyDescent="0.25">
      <c r="A7267" t="s">
        <v>12</v>
      </c>
      <c r="B7267" s="1">
        <v>44213</v>
      </c>
      <c r="C7267" t="s">
        <v>13</v>
      </c>
      <c r="D7267" t="s">
        <v>117</v>
      </c>
      <c r="E7267" t="s">
        <v>118</v>
      </c>
      <c r="F7267" t="s">
        <v>141</v>
      </c>
      <c r="G7267" t="s">
        <v>136</v>
      </c>
      <c r="H7267">
        <v>29</v>
      </c>
      <c r="I7267">
        <v>91</v>
      </c>
      <c r="J7267">
        <v>2639</v>
      </c>
      <c r="K7267" t="s">
        <v>81</v>
      </c>
      <c r="L7267" t="s">
        <v>137</v>
      </c>
      <c r="M7267" t="s">
        <v>145</v>
      </c>
      <c r="N7267">
        <v>1</v>
      </c>
      <c r="O7267">
        <v>2021</v>
      </c>
    </row>
    <row r="7268" spans="1:15" x14ac:dyDescent="0.25">
      <c r="A7268" t="s">
        <v>12</v>
      </c>
      <c r="B7268" s="1">
        <v>44213</v>
      </c>
      <c r="C7268" t="s">
        <v>13</v>
      </c>
      <c r="D7268" t="s">
        <v>117</v>
      </c>
      <c r="E7268" t="s">
        <v>118</v>
      </c>
      <c r="F7268" t="s">
        <v>141</v>
      </c>
      <c r="G7268" t="s">
        <v>139</v>
      </c>
      <c r="H7268">
        <v>32</v>
      </c>
      <c r="I7268">
        <v>47</v>
      </c>
      <c r="J7268">
        <v>1504</v>
      </c>
      <c r="K7268" t="s">
        <v>81</v>
      </c>
      <c r="L7268" t="s">
        <v>137</v>
      </c>
      <c r="M7268" t="s">
        <v>145</v>
      </c>
      <c r="N7268">
        <v>1</v>
      </c>
      <c r="O7268">
        <v>2021</v>
      </c>
    </row>
    <row r="7269" spans="1:15" x14ac:dyDescent="0.25">
      <c r="A7269" t="s">
        <v>12</v>
      </c>
      <c r="B7269" s="1">
        <v>44213</v>
      </c>
      <c r="C7269" t="s">
        <v>13</v>
      </c>
      <c r="D7269" t="s">
        <v>117</v>
      </c>
      <c r="E7269" t="s">
        <v>118</v>
      </c>
      <c r="F7269" t="s">
        <v>135</v>
      </c>
      <c r="G7269" t="s">
        <v>144</v>
      </c>
      <c r="H7269">
        <v>49</v>
      </c>
      <c r="I7269">
        <v>59</v>
      </c>
      <c r="J7269">
        <v>2891</v>
      </c>
      <c r="K7269" t="s">
        <v>81</v>
      </c>
      <c r="L7269" t="s">
        <v>137</v>
      </c>
      <c r="M7269" t="s">
        <v>145</v>
      </c>
      <c r="N7269">
        <v>1</v>
      </c>
      <c r="O7269">
        <v>2021</v>
      </c>
    </row>
    <row r="7270" spans="1:15" x14ac:dyDescent="0.25">
      <c r="A7270" t="s">
        <v>12</v>
      </c>
      <c r="B7270" s="1">
        <v>44213</v>
      </c>
      <c r="C7270" t="s">
        <v>13</v>
      </c>
      <c r="D7270" t="s">
        <v>117</v>
      </c>
      <c r="E7270" t="s">
        <v>118</v>
      </c>
      <c r="F7270" t="s">
        <v>141</v>
      </c>
      <c r="G7270" t="s">
        <v>144</v>
      </c>
      <c r="H7270">
        <v>36</v>
      </c>
      <c r="I7270">
        <v>81</v>
      </c>
      <c r="J7270">
        <v>2916</v>
      </c>
      <c r="K7270" t="s">
        <v>81</v>
      </c>
      <c r="L7270" t="s">
        <v>137</v>
      </c>
      <c r="M7270" t="s">
        <v>145</v>
      </c>
      <c r="N7270">
        <v>1</v>
      </c>
      <c r="O7270">
        <v>2021</v>
      </c>
    </row>
    <row r="7271" spans="1:15" x14ac:dyDescent="0.25">
      <c r="A7271" t="s">
        <v>12</v>
      </c>
      <c r="B7271" s="1">
        <v>44242</v>
      </c>
      <c r="C7271" t="s">
        <v>13</v>
      </c>
      <c r="D7271" t="s">
        <v>117</v>
      </c>
      <c r="E7271" t="s">
        <v>118</v>
      </c>
      <c r="F7271" t="s">
        <v>135</v>
      </c>
      <c r="G7271" t="s">
        <v>136</v>
      </c>
      <c r="H7271">
        <v>39</v>
      </c>
      <c r="I7271">
        <v>144</v>
      </c>
      <c r="J7271">
        <v>5616</v>
      </c>
      <c r="K7271" t="s">
        <v>81</v>
      </c>
      <c r="L7271" t="s">
        <v>148</v>
      </c>
      <c r="M7271" t="s">
        <v>146</v>
      </c>
      <c r="N7271">
        <v>2</v>
      </c>
      <c r="O7271">
        <v>2021</v>
      </c>
    </row>
    <row r="7272" spans="1:15" x14ac:dyDescent="0.25">
      <c r="A7272" t="s">
        <v>12</v>
      </c>
      <c r="B7272" s="1">
        <v>44242</v>
      </c>
      <c r="C7272" t="s">
        <v>13</v>
      </c>
      <c r="D7272" t="s">
        <v>117</v>
      </c>
      <c r="E7272" t="s">
        <v>118</v>
      </c>
      <c r="F7272" t="s">
        <v>135</v>
      </c>
      <c r="G7272" t="s">
        <v>139</v>
      </c>
      <c r="H7272">
        <v>37</v>
      </c>
      <c r="I7272">
        <v>61</v>
      </c>
      <c r="J7272">
        <v>2257</v>
      </c>
      <c r="K7272" t="s">
        <v>81</v>
      </c>
      <c r="L7272" t="s">
        <v>148</v>
      </c>
      <c r="M7272" t="s">
        <v>146</v>
      </c>
      <c r="N7272">
        <v>2</v>
      </c>
      <c r="O7272">
        <v>2021</v>
      </c>
    </row>
    <row r="7273" spans="1:15" x14ac:dyDescent="0.25">
      <c r="A7273" t="s">
        <v>12</v>
      </c>
      <c r="B7273" s="1">
        <v>44242</v>
      </c>
      <c r="C7273" t="s">
        <v>13</v>
      </c>
      <c r="D7273" t="s">
        <v>117</v>
      </c>
      <c r="E7273" t="s">
        <v>118</v>
      </c>
      <c r="F7273" t="s">
        <v>141</v>
      </c>
      <c r="G7273" t="s">
        <v>136</v>
      </c>
      <c r="H7273">
        <v>27</v>
      </c>
      <c r="I7273">
        <v>69</v>
      </c>
      <c r="J7273">
        <v>1863</v>
      </c>
      <c r="K7273" t="s">
        <v>81</v>
      </c>
      <c r="L7273" t="s">
        <v>148</v>
      </c>
      <c r="M7273" t="s">
        <v>146</v>
      </c>
      <c r="N7273">
        <v>2</v>
      </c>
      <c r="O7273">
        <v>2021</v>
      </c>
    </row>
    <row r="7274" spans="1:15" x14ac:dyDescent="0.25">
      <c r="A7274" t="s">
        <v>12</v>
      </c>
      <c r="B7274" s="1">
        <v>44242</v>
      </c>
      <c r="C7274" t="s">
        <v>13</v>
      </c>
      <c r="D7274" t="s">
        <v>119</v>
      </c>
      <c r="E7274" t="s">
        <v>120</v>
      </c>
      <c r="F7274" t="s">
        <v>141</v>
      </c>
      <c r="G7274" t="s">
        <v>139</v>
      </c>
      <c r="H7274">
        <v>33</v>
      </c>
      <c r="I7274">
        <v>45</v>
      </c>
      <c r="J7274">
        <v>1485</v>
      </c>
      <c r="K7274" t="s">
        <v>81</v>
      </c>
      <c r="L7274" t="s">
        <v>148</v>
      </c>
      <c r="M7274" t="s">
        <v>146</v>
      </c>
      <c r="N7274">
        <v>2</v>
      </c>
      <c r="O7274">
        <v>2021</v>
      </c>
    </row>
    <row r="7275" spans="1:15" x14ac:dyDescent="0.25">
      <c r="A7275" t="s">
        <v>12</v>
      </c>
      <c r="B7275" s="1">
        <v>44242</v>
      </c>
      <c r="C7275" t="s">
        <v>13</v>
      </c>
      <c r="D7275" t="s">
        <v>119</v>
      </c>
      <c r="E7275" t="s">
        <v>120</v>
      </c>
      <c r="F7275" t="s">
        <v>135</v>
      </c>
      <c r="G7275" t="s">
        <v>144</v>
      </c>
      <c r="H7275">
        <v>45</v>
      </c>
      <c r="I7275">
        <v>65</v>
      </c>
      <c r="J7275">
        <v>2925</v>
      </c>
      <c r="K7275" t="s">
        <v>81</v>
      </c>
      <c r="L7275" t="s">
        <v>148</v>
      </c>
      <c r="M7275" t="s">
        <v>146</v>
      </c>
      <c r="N7275">
        <v>2</v>
      </c>
      <c r="O7275">
        <v>2021</v>
      </c>
    </row>
    <row r="7276" spans="1:15" x14ac:dyDescent="0.25">
      <c r="A7276" t="s">
        <v>12</v>
      </c>
      <c r="B7276" s="1">
        <v>44242</v>
      </c>
      <c r="C7276" t="s">
        <v>13</v>
      </c>
      <c r="D7276" t="s">
        <v>119</v>
      </c>
      <c r="E7276" t="s">
        <v>120</v>
      </c>
      <c r="F7276" t="s">
        <v>141</v>
      </c>
      <c r="G7276" t="s">
        <v>144</v>
      </c>
      <c r="H7276">
        <v>39</v>
      </c>
      <c r="I7276">
        <v>98</v>
      </c>
      <c r="J7276">
        <v>3822</v>
      </c>
      <c r="K7276" t="s">
        <v>81</v>
      </c>
      <c r="L7276" t="s">
        <v>148</v>
      </c>
      <c r="M7276" t="s">
        <v>146</v>
      </c>
      <c r="N7276">
        <v>2</v>
      </c>
      <c r="O7276">
        <v>2021</v>
      </c>
    </row>
    <row r="7277" spans="1:15" x14ac:dyDescent="0.25">
      <c r="A7277" t="s">
        <v>12</v>
      </c>
      <c r="B7277" s="1">
        <v>44268</v>
      </c>
      <c r="C7277" t="s">
        <v>13</v>
      </c>
      <c r="D7277" t="s">
        <v>119</v>
      </c>
      <c r="E7277" t="s">
        <v>120</v>
      </c>
      <c r="F7277" t="s">
        <v>135</v>
      </c>
      <c r="G7277" t="s">
        <v>136</v>
      </c>
      <c r="H7277">
        <v>36</v>
      </c>
      <c r="I7277">
        <v>158</v>
      </c>
      <c r="J7277">
        <v>5688</v>
      </c>
      <c r="K7277" t="s">
        <v>81</v>
      </c>
      <c r="L7277" t="s">
        <v>149</v>
      </c>
      <c r="M7277" t="s">
        <v>143</v>
      </c>
      <c r="N7277">
        <v>3</v>
      </c>
      <c r="O7277">
        <v>2021</v>
      </c>
    </row>
    <row r="7278" spans="1:15" x14ac:dyDescent="0.25">
      <c r="A7278" t="s">
        <v>12</v>
      </c>
      <c r="B7278" s="1">
        <v>44268</v>
      </c>
      <c r="C7278" t="s">
        <v>13</v>
      </c>
      <c r="D7278" t="s">
        <v>119</v>
      </c>
      <c r="E7278" t="s">
        <v>120</v>
      </c>
      <c r="F7278" t="s">
        <v>135</v>
      </c>
      <c r="G7278" t="s">
        <v>139</v>
      </c>
      <c r="H7278">
        <v>39</v>
      </c>
      <c r="I7278">
        <v>68</v>
      </c>
      <c r="J7278">
        <v>2652</v>
      </c>
      <c r="K7278" t="s">
        <v>81</v>
      </c>
      <c r="L7278" t="s">
        <v>149</v>
      </c>
      <c r="M7278" t="s">
        <v>143</v>
      </c>
      <c r="N7278">
        <v>3</v>
      </c>
      <c r="O7278">
        <v>2021</v>
      </c>
    </row>
    <row r="7279" spans="1:15" x14ac:dyDescent="0.25">
      <c r="A7279" t="s">
        <v>12</v>
      </c>
      <c r="B7279" s="1">
        <v>44268</v>
      </c>
      <c r="C7279" t="s">
        <v>13</v>
      </c>
      <c r="D7279" t="s">
        <v>119</v>
      </c>
      <c r="E7279" t="s">
        <v>120</v>
      </c>
      <c r="F7279" t="s">
        <v>141</v>
      </c>
      <c r="G7279" t="s">
        <v>136</v>
      </c>
      <c r="H7279">
        <v>29</v>
      </c>
      <c r="I7279">
        <v>69</v>
      </c>
      <c r="J7279">
        <v>2001</v>
      </c>
      <c r="K7279" t="s">
        <v>81</v>
      </c>
      <c r="L7279" t="s">
        <v>149</v>
      </c>
      <c r="M7279" t="s">
        <v>143</v>
      </c>
      <c r="N7279">
        <v>3</v>
      </c>
      <c r="O7279">
        <v>2021</v>
      </c>
    </row>
    <row r="7280" spans="1:15" x14ac:dyDescent="0.25">
      <c r="A7280" t="s">
        <v>12</v>
      </c>
      <c r="B7280" s="1">
        <v>44268</v>
      </c>
      <c r="C7280" t="s">
        <v>13</v>
      </c>
      <c r="D7280" t="s">
        <v>119</v>
      </c>
      <c r="E7280" t="s">
        <v>120</v>
      </c>
      <c r="F7280" t="s">
        <v>141</v>
      </c>
      <c r="G7280" t="s">
        <v>139</v>
      </c>
      <c r="H7280">
        <v>32</v>
      </c>
      <c r="I7280">
        <v>31</v>
      </c>
      <c r="J7280">
        <v>992</v>
      </c>
      <c r="K7280" t="s">
        <v>81</v>
      </c>
      <c r="L7280" t="s">
        <v>149</v>
      </c>
      <c r="M7280" t="s">
        <v>143</v>
      </c>
      <c r="N7280">
        <v>3</v>
      </c>
      <c r="O7280">
        <v>2021</v>
      </c>
    </row>
    <row r="7281" spans="1:15" x14ac:dyDescent="0.25">
      <c r="A7281" t="s">
        <v>12</v>
      </c>
      <c r="B7281" s="1">
        <v>44268</v>
      </c>
      <c r="C7281" t="s">
        <v>13</v>
      </c>
      <c r="D7281" t="s">
        <v>119</v>
      </c>
      <c r="E7281" t="s">
        <v>120</v>
      </c>
      <c r="F7281" t="s">
        <v>135</v>
      </c>
      <c r="G7281" t="s">
        <v>144</v>
      </c>
      <c r="H7281">
        <v>46</v>
      </c>
      <c r="I7281">
        <v>49</v>
      </c>
      <c r="J7281">
        <v>2254</v>
      </c>
      <c r="K7281" t="s">
        <v>81</v>
      </c>
      <c r="L7281" t="s">
        <v>149</v>
      </c>
      <c r="M7281" t="s">
        <v>143</v>
      </c>
      <c r="N7281">
        <v>3</v>
      </c>
      <c r="O7281">
        <v>2021</v>
      </c>
    </row>
    <row r="7282" spans="1:15" x14ac:dyDescent="0.25">
      <c r="A7282" t="s">
        <v>12</v>
      </c>
      <c r="B7282" s="1">
        <v>44268</v>
      </c>
      <c r="C7282" t="s">
        <v>13</v>
      </c>
      <c r="D7282" t="s">
        <v>119</v>
      </c>
      <c r="E7282" t="s">
        <v>120</v>
      </c>
      <c r="F7282" t="s">
        <v>141</v>
      </c>
      <c r="G7282" t="s">
        <v>144</v>
      </c>
      <c r="H7282">
        <v>39</v>
      </c>
      <c r="I7282">
        <v>72</v>
      </c>
      <c r="J7282">
        <v>2808</v>
      </c>
      <c r="K7282" t="s">
        <v>81</v>
      </c>
      <c r="L7282" t="s">
        <v>149</v>
      </c>
      <c r="M7282" t="s">
        <v>143</v>
      </c>
      <c r="N7282">
        <v>3</v>
      </c>
      <c r="O7282">
        <v>2021</v>
      </c>
    </row>
    <row r="7283" spans="1:15" x14ac:dyDescent="0.25">
      <c r="A7283" t="s">
        <v>12</v>
      </c>
      <c r="B7283" s="1">
        <v>44300</v>
      </c>
      <c r="C7283" t="s">
        <v>13</v>
      </c>
      <c r="D7283" t="s">
        <v>119</v>
      </c>
      <c r="E7283" t="s">
        <v>120</v>
      </c>
      <c r="F7283" t="s">
        <v>135</v>
      </c>
      <c r="G7283" t="s">
        <v>136</v>
      </c>
      <c r="H7283">
        <v>36</v>
      </c>
      <c r="I7283">
        <v>131</v>
      </c>
      <c r="J7283">
        <v>4716</v>
      </c>
      <c r="K7283" t="s">
        <v>81</v>
      </c>
      <c r="L7283" t="s">
        <v>150</v>
      </c>
      <c r="M7283" t="s">
        <v>138</v>
      </c>
      <c r="N7283">
        <v>4</v>
      </c>
      <c r="O7283">
        <v>2021</v>
      </c>
    </row>
    <row r="7284" spans="1:15" x14ac:dyDescent="0.25">
      <c r="A7284" t="s">
        <v>12</v>
      </c>
      <c r="B7284" s="1">
        <v>44300</v>
      </c>
      <c r="C7284" t="s">
        <v>13</v>
      </c>
      <c r="D7284" t="s">
        <v>119</v>
      </c>
      <c r="E7284" t="s">
        <v>120</v>
      </c>
      <c r="F7284" t="s">
        <v>135</v>
      </c>
      <c r="G7284" t="s">
        <v>139</v>
      </c>
      <c r="H7284">
        <v>38</v>
      </c>
      <c r="I7284">
        <v>61</v>
      </c>
      <c r="J7284">
        <v>2318</v>
      </c>
      <c r="K7284" t="s">
        <v>81</v>
      </c>
      <c r="L7284" t="s">
        <v>150</v>
      </c>
      <c r="M7284" t="s">
        <v>138</v>
      </c>
      <c r="N7284">
        <v>4</v>
      </c>
      <c r="O7284">
        <v>2021</v>
      </c>
    </row>
    <row r="7285" spans="1:15" x14ac:dyDescent="0.25">
      <c r="A7285" t="s">
        <v>12</v>
      </c>
      <c r="B7285" s="1">
        <v>44300</v>
      </c>
      <c r="C7285" t="s">
        <v>13</v>
      </c>
      <c r="D7285" t="s">
        <v>119</v>
      </c>
      <c r="E7285" t="s">
        <v>120</v>
      </c>
      <c r="F7285" t="s">
        <v>141</v>
      </c>
      <c r="G7285" t="s">
        <v>136</v>
      </c>
      <c r="H7285">
        <v>27</v>
      </c>
      <c r="I7285">
        <v>59</v>
      </c>
      <c r="J7285">
        <v>1593</v>
      </c>
      <c r="K7285" t="s">
        <v>81</v>
      </c>
      <c r="L7285" t="s">
        <v>150</v>
      </c>
      <c r="M7285" t="s">
        <v>138</v>
      </c>
      <c r="N7285">
        <v>4</v>
      </c>
      <c r="O7285">
        <v>2021</v>
      </c>
    </row>
    <row r="7286" spans="1:15" x14ac:dyDescent="0.25">
      <c r="A7286" t="s">
        <v>12</v>
      </c>
      <c r="B7286" s="1">
        <v>44300</v>
      </c>
      <c r="C7286" t="s">
        <v>13</v>
      </c>
      <c r="D7286" t="s">
        <v>119</v>
      </c>
      <c r="E7286" t="s">
        <v>120</v>
      </c>
      <c r="F7286" t="s">
        <v>141</v>
      </c>
      <c r="G7286" t="s">
        <v>139</v>
      </c>
      <c r="H7286">
        <v>32</v>
      </c>
      <c r="I7286">
        <v>44</v>
      </c>
      <c r="J7286">
        <v>1408</v>
      </c>
      <c r="K7286" t="s">
        <v>81</v>
      </c>
      <c r="L7286" t="s">
        <v>150</v>
      </c>
      <c r="M7286" t="s">
        <v>138</v>
      </c>
      <c r="N7286">
        <v>4</v>
      </c>
      <c r="O7286">
        <v>2021</v>
      </c>
    </row>
    <row r="7287" spans="1:15" x14ac:dyDescent="0.25">
      <c r="A7287" t="s">
        <v>12</v>
      </c>
      <c r="B7287" s="1">
        <v>44300</v>
      </c>
      <c r="C7287" t="s">
        <v>13</v>
      </c>
      <c r="D7287" t="s">
        <v>119</v>
      </c>
      <c r="E7287" t="s">
        <v>120</v>
      </c>
      <c r="F7287" t="s">
        <v>135</v>
      </c>
      <c r="G7287" t="s">
        <v>144</v>
      </c>
      <c r="H7287">
        <v>47</v>
      </c>
      <c r="I7287">
        <v>45</v>
      </c>
      <c r="J7287">
        <v>2115</v>
      </c>
      <c r="K7287" t="s">
        <v>81</v>
      </c>
      <c r="L7287" t="s">
        <v>150</v>
      </c>
      <c r="M7287" t="s">
        <v>138</v>
      </c>
      <c r="N7287">
        <v>4</v>
      </c>
      <c r="O7287">
        <v>2021</v>
      </c>
    </row>
    <row r="7288" spans="1:15" x14ac:dyDescent="0.25">
      <c r="A7288" t="s">
        <v>12</v>
      </c>
      <c r="B7288" s="1">
        <v>44300</v>
      </c>
      <c r="C7288" t="s">
        <v>13</v>
      </c>
      <c r="D7288" t="s">
        <v>119</v>
      </c>
      <c r="E7288" t="s">
        <v>120</v>
      </c>
      <c r="F7288" t="s">
        <v>141</v>
      </c>
      <c r="G7288" t="s">
        <v>144</v>
      </c>
      <c r="H7288">
        <v>38</v>
      </c>
      <c r="I7288">
        <v>78</v>
      </c>
      <c r="J7288">
        <v>2964</v>
      </c>
      <c r="K7288" t="s">
        <v>81</v>
      </c>
      <c r="L7288" t="s">
        <v>150</v>
      </c>
      <c r="M7288" t="s">
        <v>138</v>
      </c>
      <c r="N7288">
        <v>4</v>
      </c>
      <c r="O7288">
        <v>2021</v>
      </c>
    </row>
    <row r="7289" spans="1:15" x14ac:dyDescent="0.25">
      <c r="A7289" t="s">
        <v>12</v>
      </c>
      <c r="B7289" s="1">
        <v>44329</v>
      </c>
      <c r="C7289" t="s">
        <v>13</v>
      </c>
      <c r="D7289" t="s">
        <v>119</v>
      </c>
      <c r="E7289" t="s">
        <v>120</v>
      </c>
      <c r="F7289" t="s">
        <v>135</v>
      </c>
      <c r="G7289" t="s">
        <v>136</v>
      </c>
      <c r="H7289">
        <v>51</v>
      </c>
      <c r="I7289">
        <v>160</v>
      </c>
      <c r="J7289">
        <v>8160</v>
      </c>
      <c r="K7289" t="s">
        <v>81</v>
      </c>
      <c r="L7289" t="s">
        <v>151</v>
      </c>
      <c r="M7289" t="s">
        <v>140</v>
      </c>
      <c r="N7289">
        <v>5</v>
      </c>
      <c r="O7289">
        <v>2021</v>
      </c>
    </row>
    <row r="7290" spans="1:15" x14ac:dyDescent="0.25">
      <c r="A7290" t="s">
        <v>12</v>
      </c>
      <c r="B7290" s="1">
        <v>44329</v>
      </c>
      <c r="C7290" t="s">
        <v>13</v>
      </c>
      <c r="D7290" t="s">
        <v>119</v>
      </c>
      <c r="E7290" t="s">
        <v>120</v>
      </c>
      <c r="F7290" t="s">
        <v>135</v>
      </c>
      <c r="G7290" t="s">
        <v>139</v>
      </c>
      <c r="H7290">
        <v>47</v>
      </c>
      <c r="I7290">
        <v>69</v>
      </c>
      <c r="J7290">
        <v>3243</v>
      </c>
      <c r="K7290" t="s">
        <v>81</v>
      </c>
      <c r="L7290" t="s">
        <v>151</v>
      </c>
      <c r="M7290" t="s">
        <v>140</v>
      </c>
      <c r="N7290">
        <v>5</v>
      </c>
      <c r="O7290">
        <v>2021</v>
      </c>
    </row>
    <row r="7291" spans="1:15" x14ac:dyDescent="0.25">
      <c r="A7291" t="s">
        <v>12</v>
      </c>
      <c r="B7291" s="1">
        <v>44329</v>
      </c>
      <c r="C7291" t="s">
        <v>13</v>
      </c>
      <c r="D7291" t="s">
        <v>119</v>
      </c>
      <c r="E7291" t="s">
        <v>120</v>
      </c>
      <c r="F7291" t="s">
        <v>141</v>
      </c>
      <c r="G7291" t="s">
        <v>136</v>
      </c>
      <c r="H7291">
        <v>41</v>
      </c>
      <c r="I7291">
        <v>81</v>
      </c>
      <c r="J7291">
        <v>3321</v>
      </c>
      <c r="K7291" t="s">
        <v>81</v>
      </c>
      <c r="L7291" t="s">
        <v>151</v>
      </c>
      <c r="M7291" t="s">
        <v>140</v>
      </c>
      <c r="N7291">
        <v>5</v>
      </c>
      <c r="O7291">
        <v>2021</v>
      </c>
    </row>
    <row r="7292" spans="1:15" x14ac:dyDescent="0.25">
      <c r="A7292" t="s">
        <v>12</v>
      </c>
      <c r="B7292" s="1">
        <v>44329</v>
      </c>
      <c r="C7292" t="s">
        <v>13</v>
      </c>
      <c r="D7292" t="s">
        <v>119</v>
      </c>
      <c r="E7292" t="s">
        <v>120</v>
      </c>
      <c r="F7292" t="s">
        <v>141</v>
      </c>
      <c r="G7292" t="s">
        <v>139</v>
      </c>
      <c r="H7292">
        <v>41</v>
      </c>
      <c r="I7292">
        <v>65</v>
      </c>
      <c r="J7292">
        <v>2665</v>
      </c>
      <c r="K7292" t="s">
        <v>81</v>
      </c>
      <c r="L7292" t="s">
        <v>151</v>
      </c>
      <c r="M7292" t="s">
        <v>140</v>
      </c>
      <c r="N7292">
        <v>5</v>
      </c>
      <c r="O7292">
        <v>2021</v>
      </c>
    </row>
    <row r="7293" spans="1:15" x14ac:dyDescent="0.25">
      <c r="A7293" t="s">
        <v>12</v>
      </c>
      <c r="B7293" s="1">
        <v>44329</v>
      </c>
      <c r="C7293" t="s">
        <v>13</v>
      </c>
      <c r="D7293" t="s">
        <v>119</v>
      </c>
      <c r="E7293" t="s">
        <v>120</v>
      </c>
      <c r="F7293" t="s">
        <v>135</v>
      </c>
      <c r="G7293" t="s">
        <v>144</v>
      </c>
      <c r="H7293">
        <v>50</v>
      </c>
      <c r="I7293">
        <v>74</v>
      </c>
      <c r="J7293">
        <v>3700</v>
      </c>
      <c r="K7293" t="s">
        <v>81</v>
      </c>
      <c r="L7293" t="s">
        <v>151</v>
      </c>
      <c r="M7293" t="s">
        <v>140</v>
      </c>
      <c r="N7293">
        <v>5</v>
      </c>
      <c r="O7293">
        <v>2021</v>
      </c>
    </row>
    <row r="7294" spans="1:15" x14ac:dyDescent="0.25">
      <c r="A7294" t="s">
        <v>12</v>
      </c>
      <c r="B7294" s="1">
        <v>44329</v>
      </c>
      <c r="C7294" t="s">
        <v>13</v>
      </c>
      <c r="D7294" t="s">
        <v>119</v>
      </c>
      <c r="E7294" t="s">
        <v>120</v>
      </c>
      <c r="F7294" t="s">
        <v>141</v>
      </c>
      <c r="G7294" t="s">
        <v>144</v>
      </c>
      <c r="H7294">
        <v>54</v>
      </c>
      <c r="I7294">
        <v>104</v>
      </c>
      <c r="J7294">
        <v>5616</v>
      </c>
      <c r="K7294" t="s">
        <v>81</v>
      </c>
      <c r="L7294" t="s">
        <v>151</v>
      </c>
      <c r="M7294" t="s">
        <v>140</v>
      </c>
      <c r="N7294">
        <v>5</v>
      </c>
      <c r="O7294">
        <v>2021</v>
      </c>
    </row>
    <row r="7295" spans="1:15" x14ac:dyDescent="0.25">
      <c r="A7295" t="s">
        <v>12</v>
      </c>
      <c r="B7295" s="1">
        <v>44362</v>
      </c>
      <c r="C7295" t="s">
        <v>13</v>
      </c>
      <c r="D7295" t="s">
        <v>119</v>
      </c>
      <c r="E7295" t="s">
        <v>120</v>
      </c>
      <c r="F7295" t="s">
        <v>135</v>
      </c>
      <c r="G7295" t="s">
        <v>136</v>
      </c>
      <c r="H7295">
        <v>51</v>
      </c>
      <c r="I7295">
        <v>189</v>
      </c>
      <c r="J7295">
        <v>9639</v>
      </c>
      <c r="K7295" t="s">
        <v>81</v>
      </c>
      <c r="L7295" t="s">
        <v>158</v>
      </c>
      <c r="M7295" t="s">
        <v>147</v>
      </c>
      <c r="N7295">
        <v>6</v>
      </c>
      <c r="O7295">
        <v>2021</v>
      </c>
    </row>
    <row r="7296" spans="1:15" x14ac:dyDescent="0.25">
      <c r="A7296" t="s">
        <v>12</v>
      </c>
      <c r="B7296" s="1">
        <v>44362</v>
      </c>
      <c r="C7296" t="s">
        <v>13</v>
      </c>
      <c r="D7296" t="s">
        <v>119</v>
      </c>
      <c r="E7296" t="s">
        <v>120</v>
      </c>
      <c r="F7296" t="s">
        <v>135</v>
      </c>
      <c r="G7296" t="s">
        <v>139</v>
      </c>
      <c r="H7296">
        <v>48</v>
      </c>
      <c r="I7296">
        <v>120</v>
      </c>
      <c r="J7296">
        <v>5760</v>
      </c>
      <c r="K7296" t="s">
        <v>81</v>
      </c>
      <c r="L7296" t="s">
        <v>158</v>
      </c>
      <c r="M7296" t="s">
        <v>147</v>
      </c>
      <c r="N7296">
        <v>6</v>
      </c>
      <c r="O7296">
        <v>2021</v>
      </c>
    </row>
    <row r="7297" spans="1:15" x14ac:dyDescent="0.25">
      <c r="A7297" t="s">
        <v>12</v>
      </c>
      <c r="B7297" s="1">
        <v>44362</v>
      </c>
      <c r="C7297" t="s">
        <v>13</v>
      </c>
      <c r="D7297" t="s">
        <v>119</v>
      </c>
      <c r="E7297" t="s">
        <v>120</v>
      </c>
      <c r="F7297" t="s">
        <v>141</v>
      </c>
      <c r="G7297" t="s">
        <v>136</v>
      </c>
      <c r="H7297">
        <v>43</v>
      </c>
      <c r="I7297">
        <v>85</v>
      </c>
      <c r="J7297">
        <v>3655</v>
      </c>
      <c r="K7297" t="s">
        <v>81</v>
      </c>
      <c r="L7297" t="s">
        <v>158</v>
      </c>
      <c r="M7297" t="s">
        <v>147</v>
      </c>
      <c r="N7297">
        <v>6</v>
      </c>
      <c r="O7297">
        <v>2021</v>
      </c>
    </row>
    <row r="7298" spans="1:15" x14ac:dyDescent="0.25">
      <c r="A7298" t="s">
        <v>12</v>
      </c>
      <c r="B7298" s="1">
        <v>44362</v>
      </c>
      <c r="C7298" t="s">
        <v>13</v>
      </c>
      <c r="D7298" t="s">
        <v>119</v>
      </c>
      <c r="E7298" t="s">
        <v>120</v>
      </c>
      <c r="F7298" t="s">
        <v>141</v>
      </c>
      <c r="G7298" t="s">
        <v>139</v>
      </c>
      <c r="H7298">
        <v>41</v>
      </c>
      <c r="I7298">
        <v>75</v>
      </c>
      <c r="J7298">
        <v>3075</v>
      </c>
      <c r="K7298" t="s">
        <v>81</v>
      </c>
      <c r="L7298" t="s">
        <v>158</v>
      </c>
      <c r="M7298" t="s">
        <v>147</v>
      </c>
      <c r="N7298">
        <v>6</v>
      </c>
      <c r="O7298">
        <v>2021</v>
      </c>
    </row>
    <row r="7299" spans="1:15" x14ac:dyDescent="0.25">
      <c r="A7299" t="s">
        <v>12</v>
      </c>
      <c r="B7299" s="1">
        <v>44362</v>
      </c>
      <c r="C7299" t="s">
        <v>13</v>
      </c>
      <c r="D7299" t="s">
        <v>119</v>
      </c>
      <c r="E7299" t="s">
        <v>120</v>
      </c>
      <c r="F7299" t="s">
        <v>135</v>
      </c>
      <c r="G7299" t="s">
        <v>144</v>
      </c>
      <c r="H7299">
        <v>50</v>
      </c>
      <c r="I7299">
        <v>75</v>
      </c>
      <c r="J7299">
        <v>3750</v>
      </c>
      <c r="K7299" t="s">
        <v>81</v>
      </c>
      <c r="L7299" t="s">
        <v>158</v>
      </c>
      <c r="M7299" t="s">
        <v>147</v>
      </c>
      <c r="N7299">
        <v>6</v>
      </c>
      <c r="O7299">
        <v>2021</v>
      </c>
    </row>
    <row r="7300" spans="1:15" x14ac:dyDescent="0.25">
      <c r="A7300" t="s">
        <v>12</v>
      </c>
      <c r="B7300" s="1">
        <v>44362</v>
      </c>
      <c r="C7300" t="s">
        <v>13</v>
      </c>
      <c r="D7300" t="s">
        <v>119</v>
      </c>
      <c r="E7300" t="s">
        <v>120</v>
      </c>
      <c r="F7300" t="s">
        <v>141</v>
      </c>
      <c r="G7300" t="s">
        <v>144</v>
      </c>
      <c r="H7300">
        <v>56</v>
      </c>
      <c r="I7300">
        <v>135</v>
      </c>
      <c r="J7300">
        <v>7560</v>
      </c>
      <c r="K7300" t="s">
        <v>81</v>
      </c>
      <c r="L7300" t="s">
        <v>158</v>
      </c>
      <c r="M7300" t="s">
        <v>147</v>
      </c>
      <c r="N7300">
        <v>6</v>
      </c>
      <c r="O7300">
        <v>2021</v>
      </c>
    </row>
    <row r="7301" spans="1:15" x14ac:dyDescent="0.25">
      <c r="A7301" t="s">
        <v>12</v>
      </c>
      <c r="B7301" s="1">
        <v>44390</v>
      </c>
      <c r="C7301" t="s">
        <v>13</v>
      </c>
      <c r="D7301" t="s">
        <v>119</v>
      </c>
      <c r="E7301" t="s">
        <v>120</v>
      </c>
      <c r="F7301" t="s">
        <v>135</v>
      </c>
      <c r="G7301" t="s">
        <v>136</v>
      </c>
      <c r="H7301">
        <v>53</v>
      </c>
      <c r="I7301">
        <v>182</v>
      </c>
      <c r="J7301">
        <v>9646</v>
      </c>
      <c r="K7301" t="s">
        <v>81</v>
      </c>
      <c r="L7301" t="s">
        <v>152</v>
      </c>
      <c r="M7301" t="s">
        <v>147</v>
      </c>
      <c r="N7301">
        <v>7</v>
      </c>
      <c r="O7301">
        <v>2021</v>
      </c>
    </row>
    <row r="7302" spans="1:15" x14ac:dyDescent="0.25">
      <c r="A7302" t="s">
        <v>12</v>
      </c>
      <c r="B7302" s="1">
        <v>44390</v>
      </c>
      <c r="C7302" t="s">
        <v>13</v>
      </c>
      <c r="D7302" t="s">
        <v>119</v>
      </c>
      <c r="E7302" t="s">
        <v>120</v>
      </c>
      <c r="F7302" t="s">
        <v>135</v>
      </c>
      <c r="G7302" t="s">
        <v>139</v>
      </c>
      <c r="H7302">
        <v>47</v>
      </c>
      <c r="I7302">
        <v>119</v>
      </c>
      <c r="J7302">
        <v>5593</v>
      </c>
      <c r="K7302" t="s">
        <v>81</v>
      </c>
      <c r="L7302" t="s">
        <v>152</v>
      </c>
      <c r="M7302" t="s">
        <v>147</v>
      </c>
      <c r="N7302">
        <v>7</v>
      </c>
      <c r="O7302">
        <v>2021</v>
      </c>
    </row>
    <row r="7303" spans="1:15" x14ac:dyDescent="0.25">
      <c r="A7303" t="s">
        <v>12</v>
      </c>
      <c r="B7303" s="1">
        <v>44390</v>
      </c>
      <c r="C7303" t="s">
        <v>13</v>
      </c>
      <c r="D7303" t="s">
        <v>119</v>
      </c>
      <c r="E7303" t="s">
        <v>120</v>
      </c>
      <c r="F7303" t="s">
        <v>141</v>
      </c>
      <c r="G7303" t="s">
        <v>136</v>
      </c>
      <c r="H7303">
        <v>41</v>
      </c>
      <c r="I7303">
        <v>102</v>
      </c>
      <c r="J7303">
        <v>4182</v>
      </c>
      <c r="K7303" t="s">
        <v>81</v>
      </c>
      <c r="L7303" t="s">
        <v>152</v>
      </c>
      <c r="M7303" t="s">
        <v>147</v>
      </c>
      <c r="N7303">
        <v>7</v>
      </c>
      <c r="O7303">
        <v>2021</v>
      </c>
    </row>
    <row r="7304" spans="1:15" x14ac:dyDescent="0.25">
      <c r="A7304" t="s">
        <v>12</v>
      </c>
      <c r="B7304" s="1">
        <v>44390</v>
      </c>
      <c r="C7304" t="s">
        <v>13</v>
      </c>
      <c r="D7304" t="s">
        <v>119</v>
      </c>
      <c r="E7304" t="s">
        <v>120</v>
      </c>
      <c r="F7304" t="s">
        <v>141</v>
      </c>
      <c r="G7304" t="s">
        <v>139</v>
      </c>
      <c r="H7304">
        <v>43</v>
      </c>
      <c r="I7304">
        <v>90</v>
      </c>
      <c r="J7304">
        <v>3870</v>
      </c>
      <c r="K7304" t="s">
        <v>81</v>
      </c>
      <c r="L7304" t="s">
        <v>152</v>
      </c>
      <c r="M7304" t="s">
        <v>147</v>
      </c>
      <c r="N7304">
        <v>7</v>
      </c>
      <c r="O7304">
        <v>2021</v>
      </c>
    </row>
    <row r="7305" spans="1:15" x14ac:dyDescent="0.25">
      <c r="A7305" t="s">
        <v>12</v>
      </c>
      <c r="B7305" s="1">
        <v>44390</v>
      </c>
      <c r="C7305" t="s">
        <v>13</v>
      </c>
      <c r="D7305" t="s">
        <v>119</v>
      </c>
      <c r="E7305" t="s">
        <v>120</v>
      </c>
      <c r="F7305" t="s">
        <v>135</v>
      </c>
      <c r="G7305" t="s">
        <v>144</v>
      </c>
      <c r="H7305">
        <v>51</v>
      </c>
      <c r="I7305">
        <v>94</v>
      </c>
      <c r="J7305">
        <v>4794</v>
      </c>
      <c r="K7305" t="s">
        <v>81</v>
      </c>
      <c r="L7305" t="s">
        <v>152</v>
      </c>
      <c r="M7305" t="s">
        <v>147</v>
      </c>
      <c r="N7305">
        <v>7</v>
      </c>
      <c r="O7305">
        <v>2021</v>
      </c>
    </row>
    <row r="7306" spans="1:15" x14ac:dyDescent="0.25">
      <c r="A7306" t="s">
        <v>12</v>
      </c>
      <c r="B7306" s="1">
        <v>44390</v>
      </c>
      <c r="C7306" t="s">
        <v>13</v>
      </c>
      <c r="D7306" t="s">
        <v>119</v>
      </c>
      <c r="E7306" t="s">
        <v>120</v>
      </c>
      <c r="F7306" t="s">
        <v>141</v>
      </c>
      <c r="G7306" t="s">
        <v>144</v>
      </c>
      <c r="H7306">
        <v>55</v>
      </c>
      <c r="I7306">
        <v>145</v>
      </c>
      <c r="J7306">
        <v>7975</v>
      </c>
      <c r="K7306" t="s">
        <v>81</v>
      </c>
      <c r="L7306" t="s">
        <v>152</v>
      </c>
      <c r="M7306" t="s">
        <v>147</v>
      </c>
      <c r="N7306">
        <v>7</v>
      </c>
      <c r="O7306">
        <v>2021</v>
      </c>
    </row>
    <row r="7307" spans="1:15" x14ac:dyDescent="0.25">
      <c r="A7307" t="s">
        <v>12</v>
      </c>
      <c r="B7307" s="1">
        <v>44422</v>
      </c>
      <c r="C7307" t="s">
        <v>13</v>
      </c>
      <c r="D7307" t="s">
        <v>119</v>
      </c>
      <c r="E7307" t="s">
        <v>120</v>
      </c>
      <c r="F7307" t="s">
        <v>135</v>
      </c>
      <c r="G7307" t="s">
        <v>136</v>
      </c>
      <c r="H7307">
        <v>50</v>
      </c>
      <c r="I7307">
        <v>163</v>
      </c>
      <c r="J7307">
        <v>8150</v>
      </c>
      <c r="K7307" t="s">
        <v>81</v>
      </c>
      <c r="L7307" t="s">
        <v>153</v>
      </c>
      <c r="M7307" t="s">
        <v>143</v>
      </c>
      <c r="N7307">
        <v>8</v>
      </c>
      <c r="O7307">
        <v>2021</v>
      </c>
    </row>
    <row r="7308" spans="1:15" x14ac:dyDescent="0.25">
      <c r="A7308" t="s">
        <v>12</v>
      </c>
      <c r="B7308" s="1">
        <v>44422</v>
      </c>
      <c r="C7308" t="s">
        <v>13</v>
      </c>
      <c r="D7308" t="s">
        <v>119</v>
      </c>
      <c r="E7308" t="s">
        <v>120</v>
      </c>
      <c r="F7308" t="s">
        <v>135</v>
      </c>
      <c r="G7308" t="s">
        <v>139</v>
      </c>
      <c r="H7308">
        <v>47</v>
      </c>
      <c r="I7308">
        <v>128</v>
      </c>
      <c r="J7308">
        <v>6016</v>
      </c>
      <c r="K7308" t="s">
        <v>81</v>
      </c>
      <c r="L7308" t="s">
        <v>153</v>
      </c>
      <c r="M7308" t="s">
        <v>143</v>
      </c>
      <c r="N7308">
        <v>8</v>
      </c>
      <c r="O7308">
        <v>2021</v>
      </c>
    </row>
    <row r="7309" spans="1:15" x14ac:dyDescent="0.25">
      <c r="A7309" t="s">
        <v>12</v>
      </c>
      <c r="B7309" s="1">
        <v>44422</v>
      </c>
      <c r="C7309" t="s">
        <v>13</v>
      </c>
      <c r="D7309" t="s">
        <v>119</v>
      </c>
      <c r="E7309" t="s">
        <v>120</v>
      </c>
      <c r="F7309" t="s">
        <v>141</v>
      </c>
      <c r="G7309" t="s">
        <v>136</v>
      </c>
      <c r="H7309">
        <v>42</v>
      </c>
      <c r="I7309">
        <v>105</v>
      </c>
      <c r="J7309">
        <v>4410</v>
      </c>
      <c r="K7309" t="s">
        <v>81</v>
      </c>
      <c r="L7309" t="s">
        <v>153</v>
      </c>
      <c r="M7309" t="s">
        <v>143</v>
      </c>
      <c r="N7309">
        <v>8</v>
      </c>
      <c r="O7309">
        <v>2021</v>
      </c>
    </row>
    <row r="7310" spans="1:15" x14ac:dyDescent="0.25">
      <c r="A7310" t="s">
        <v>12</v>
      </c>
      <c r="B7310" s="1">
        <v>44422</v>
      </c>
      <c r="C7310" t="s">
        <v>13</v>
      </c>
      <c r="D7310" t="s">
        <v>119</v>
      </c>
      <c r="E7310" t="s">
        <v>120</v>
      </c>
      <c r="F7310" t="s">
        <v>141</v>
      </c>
      <c r="G7310" t="s">
        <v>139</v>
      </c>
      <c r="H7310">
        <v>41</v>
      </c>
      <c r="I7310">
        <v>63</v>
      </c>
      <c r="J7310">
        <v>2583</v>
      </c>
      <c r="K7310" t="s">
        <v>81</v>
      </c>
      <c r="L7310" t="s">
        <v>153</v>
      </c>
      <c r="M7310" t="s">
        <v>143</v>
      </c>
      <c r="N7310">
        <v>8</v>
      </c>
      <c r="O7310">
        <v>2021</v>
      </c>
    </row>
    <row r="7311" spans="1:15" x14ac:dyDescent="0.25">
      <c r="A7311" t="s">
        <v>12</v>
      </c>
      <c r="B7311" s="1">
        <v>44422</v>
      </c>
      <c r="C7311" t="s">
        <v>13</v>
      </c>
      <c r="D7311" t="s">
        <v>119</v>
      </c>
      <c r="E7311" t="s">
        <v>120</v>
      </c>
      <c r="F7311" t="s">
        <v>135</v>
      </c>
      <c r="G7311" t="s">
        <v>144</v>
      </c>
      <c r="H7311">
        <v>50</v>
      </c>
      <c r="I7311">
        <v>63</v>
      </c>
      <c r="J7311">
        <v>3150</v>
      </c>
      <c r="K7311" t="s">
        <v>81</v>
      </c>
      <c r="L7311" t="s">
        <v>153</v>
      </c>
      <c r="M7311" t="s">
        <v>143</v>
      </c>
      <c r="N7311">
        <v>8</v>
      </c>
      <c r="O7311">
        <v>2021</v>
      </c>
    </row>
    <row r="7312" spans="1:15" x14ac:dyDescent="0.25">
      <c r="A7312" t="s">
        <v>12</v>
      </c>
      <c r="B7312" s="1">
        <v>44422</v>
      </c>
      <c r="C7312" t="s">
        <v>13</v>
      </c>
      <c r="D7312" t="s">
        <v>119</v>
      </c>
      <c r="E7312" t="s">
        <v>120</v>
      </c>
      <c r="F7312" t="s">
        <v>141</v>
      </c>
      <c r="G7312" t="s">
        <v>144</v>
      </c>
      <c r="H7312">
        <v>59</v>
      </c>
      <c r="I7312">
        <v>120</v>
      </c>
      <c r="J7312">
        <v>7080</v>
      </c>
      <c r="K7312" t="s">
        <v>81</v>
      </c>
      <c r="L7312" t="s">
        <v>153</v>
      </c>
      <c r="M7312" t="s">
        <v>143</v>
      </c>
      <c r="N7312">
        <v>8</v>
      </c>
      <c r="O7312">
        <v>2021</v>
      </c>
    </row>
    <row r="7313" spans="1:15" x14ac:dyDescent="0.25">
      <c r="A7313" t="s">
        <v>12</v>
      </c>
      <c r="B7313" s="1">
        <v>44452</v>
      </c>
      <c r="C7313" t="s">
        <v>13</v>
      </c>
      <c r="D7313" t="s">
        <v>119</v>
      </c>
      <c r="E7313" t="s">
        <v>120</v>
      </c>
      <c r="F7313" t="s">
        <v>135</v>
      </c>
      <c r="G7313" t="s">
        <v>136</v>
      </c>
      <c r="H7313">
        <v>50</v>
      </c>
      <c r="I7313">
        <v>142</v>
      </c>
      <c r="J7313">
        <v>7100</v>
      </c>
      <c r="K7313" t="s">
        <v>81</v>
      </c>
      <c r="L7313" t="s">
        <v>154</v>
      </c>
      <c r="M7313" t="s">
        <v>146</v>
      </c>
      <c r="N7313">
        <v>9</v>
      </c>
      <c r="O7313">
        <v>2021</v>
      </c>
    </row>
    <row r="7314" spans="1:15" x14ac:dyDescent="0.25">
      <c r="A7314" t="s">
        <v>12</v>
      </c>
      <c r="B7314" s="1">
        <v>44452</v>
      </c>
      <c r="C7314" t="s">
        <v>13</v>
      </c>
      <c r="D7314" t="s">
        <v>119</v>
      </c>
      <c r="E7314" t="s">
        <v>120</v>
      </c>
      <c r="F7314" t="s">
        <v>135</v>
      </c>
      <c r="G7314" t="s">
        <v>139</v>
      </c>
      <c r="H7314">
        <v>47</v>
      </c>
      <c r="I7314">
        <v>85</v>
      </c>
      <c r="J7314">
        <v>3995</v>
      </c>
      <c r="K7314" t="s">
        <v>81</v>
      </c>
      <c r="L7314" t="s">
        <v>154</v>
      </c>
      <c r="M7314" t="s">
        <v>146</v>
      </c>
      <c r="N7314">
        <v>9</v>
      </c>
      <c r="O7314">
        <v>2021</v>
      </c>
    </row>
    <row r="7315" spans="1:15" x14ac:dyDescent="0.25">
      <c r="A7315" t="s">
        <v>12</v>
      </c>
      <c r="B7315" s="1">
        <v>44452</v>
      </c>
      <c r="C7315" t="s">
        <v>13</v>
      </c>
      <c r="D7315" t="s">
        <v>119</v>
      </c>
      <c r="E7315" t="s">
        <v>120</v>
      </c>
      <c r="F7315" t="s">
        <v>141</v>
      </c>
      <c r="G7315" t="s">
        <v>136</v>
      </c>
      <c r="H7315">
        <v>43</v>
      </c>
      <c r="I7315">
        <v>61</v>
      </c>
      <c r="J7315">
        <v>2623</v>
      </c>
      <c r="K7315" t="s">
        <v>81</v>
      </c>
      <c r="L7315" t="s">
        <v>154</v>
      </c>
      <c r="M7315" t="s">
        <v>146</v>
      </c>
      <c r="N7315">
        <v>9</v>
      </c>
      <c r="O7315">
        <v>2021</v>
      </c>
    </row>
    <row r="7316" spans="1:15" x14ac:dyDescent="0.25">
      <c r="A7316" t="s">
        <v>12</v>
      </c>
      <c r="B7316" s="1">
        <v>44452</v>
      </c>
      <c r="C7316" t="s">
        <v>13</v>
      </c>
      <c r="D7316" t="s">
        <v>119</v>
      </c>
      <c r="E7316" t="s">
        <v>120</v>
      </c>
      <c r="F7316" t="s">
        <v>141</v>
      </c>
      <c r="G7316" t="s">
        <v>139</v>
      </c>
      <c r="H7316">
        <v>41</v>
      </c>
      <c r="I7316">
        <v>60</v>
      </c>
      <c r="J7316">
        <v>2460</v>
      </c>
      <c r="K7316" t="s">
        <v>81</v>
      </c>
      <c r="L7316" t="s">
        <v>154</v>
      </c>
      <c r="M7316" t="s">
        <v>146</v>
      </c>
      <c r="N7316">
        <v>9</v>
      </c>
      <c r="O7316">
        <v>2021</v>
      </c>
    </row>
    <row r="7317" spans="1:15" x14ac:dyDescent="0.25">
      <c r="A7317" t="s">
        <v>12</v>
      </c>
      <c r="B7317" s="1">
        <v>44452</v>
      </c>
      <c r="C7317" t="s">
        <v>13</v>
      </c>
      <c r="D7317" t="s">
        <v>119</v>
      </c>
      <c r="E7317" t="s">
        <v>120</v>
      </c>
      <c r="F7317" t="s">
        <v>135</v>
      </c>
      <c r="G7317" t="s">
        <v>144</v>
      </c>
      <c r="H7317">
        <v>50</v>
      </c>
      <c r="I7317">
        <v>60</v>
      </c>
      <c r="J7317">
        <v>3000</v>
      </c>
      <c r="K7317" t="s">
        <v>81</v>
      </c>
      <c r="L7317" t="s">
        <v>154</v>
      </c>
      <c r="M7317" t="s">
        <v>146</v>
      </c>
      <c r="N7317">
        <v>9</v>
      </c>
      <c r="O7317">
        <v>2021</v>
      </c>
    </row>
    <row r="7318" spans="1:15" x14ac:dyDescent="0.25">
      <c r="A7318" t="s">
        <v>12</v>
      </c>
      <c r="B7318" s="1">
        <v>44452</v>
      </c>
      <c r="C7318" t="s">
        <v>13</v>
      </c>
      <c r="D7318" t="s">
        <v>119</v>
      </c>
      <c r="E7318" t="s">
        <v>120</v>
      </c>
      <c r="F7318" t="s">
        <v>141</v>
      </c>
      <c r="G7318" t="s">
        <v>144</v>
      </c>
      <c r="H7318">
        <v>58</v>
      </c>
      <c r="I7318">
        <v>84</v>
      </c>
      <c r="J7318">
        <v>4872</v>
      </c>
      <c r="K7318" t="s">
        <v>81</v>
      </c>
      <c r="L7318" t="s">
        <v>154</v>
      </c>
      <c r="M7318" t="s">
        <v>146</v>
      </c>
      <c r="N7318">
        <v>9</v>
      </c>
      <c r="O7318">
        <v>2021</v>
      </c>
    </row>
    <row r="7319" spans="1:15" x14ac:dyDescent="0.25">
      <c r="A7319" t="s">
        <v>12</v>
      </c>
      <c r="B7319" s="1">
        <v>44484</v>
      </c>
      <c r="C7319" t="s">
        <v>13</v>
      </c>
      <c r="D7319" t="s">
        <v>119</v>
      </c>
      <c r="E7319" t="s">
        <v>120</v>
      </c>
      <c r="F7319" t="s">
        <v>135</v>
      </c>
      <c r="G7319" t="s">
        <v>136</v>
      </c>
      <c r="H7319">
        <v>56</v>
      </c>
      <c r="I7319">
        <v>128</v>
      </c>
      <c r="J7319">
        <v>7168</v>
      </c>
      <c r="K7319" t="s">
        <v>81</v>
      </c>
      <c r="L7319" t="s">
        <v>155</v>
      </c>
      <c r="M7319" t="s">
        <v>142</v>
      </c>
      <c r="N7319">
        <v>10</v>
      </c>
      <c r="O7319">
        <v>2021</v>
      </c>
    </row>
    <row r="7320" spans="1:15" x14ac:dyDescent="0.25">
      <c r="A7320" t="s">
        <v>12</v>
      </c>
      <c r="B7320" s="1">
        <v>44484</v>
      </c>
      <c r="C7320" t="s">
        <v>13</v>
      </c>
      <c r="D7320" t="s">
        <v>119</v>
      </c>
      <c r="E7320" t="s">
        <v>120</v>
      </c>
      <c r="F7320" t="s">
        <v>135</v>
      </c>
      <c r="G7320" t="s">
        <v>139</v>
      </c>
      <c r="H7320">
        <v>51</v>
      </c>
      <c r="I7320">
        <v>90</v>
      </c>
      <c r="J7320">
        <v>4590</v>
      </c>
      <c r="K7320" t="s">
        <v>81</v>
      </c>
      <c r="L7320" t="s">
        <v>155</v>
      </c>
      <c r="M7320" t="s">
        <v>142</v>
      </c>
      <c r="N7320">
        <v>10</v>
      </c>
      <c r="O7320">
        <v>2021</v>
      </c>
    </row>
    <row r="7321" spans="1:15" x14ac:dyDescent="0.25">
      <c r="A7321" t="s">
        <v>12</v>
      </c>
      <c r="B7321" s="1">
        <v>44484</v>
      </c>
      <c r="C7321" t="s">
        <v>13</v>
      </c>
      <c r="D7321" t="s">
        <v>119</v>
      </c>
      <c r="E7321" t="s">
        <v>120</v>
      </c>
      <c r="F7321" t="s">
        <v>141</v>
      </c>
      <c r="G7321" t="s">
        <v>136</v>
      </c>
      <c r="H7321">
        <v>50</v>
      </c>
      <c r="I7321">
        <v>52</v>
      </c>
      <c r="J7321">
        <v>2600</v>
      </c>
      <c r="K7321" t="s">
        <v>81</v>
      </c>
      <c r="L7321" t="s">
        <v>155</v>
      </c>
      <c r="M7321" t="s">
        <v>142</v>
      </c>
      <c r="N7321">
        <v>10</v>
      </c>
      <c r="O7321">
        <v>2021</v>
      </c>
    </row>
    <row r="7322" spans="1:15" x14ac:dyDescent="0.25">
      <c r="A7322" t="s">
        <v>12</v>
      </c>
      <c r="B7322" s="1">
        <v>44484</v>
      </c>
      <c r="C7322" t="s">
        <v>13</v>
      </c>
      <c r="D7322" t="s">
        <v>119</v>
      </c>
      <c r="E7322" t="s">
        <v>120</v>
      </c>
      <c r="F7322" t="s">
        <v>141</v>
      </c>
      <c r="G7322" t="s">
        <v>139</v>
      </c>
      <c r="H7322">
        <v>52</v>
      </c>
      <c r="I7322">
        <v>44</v>
      </c>
      <c r="J7322">
        <v>2288</v>
      </c>
      <c r="K7322" t="s">
        <v>81</v>
      </c>
      <c r="L7322" t="s">
        <v>155</v>
      </c>
      <c r="M7322" t="s">
        <v>142</v>
      </c>
      <c r="N7322">
        <v>10</v>
      </c>
      <c r="O7322">
        <v>2021</v>
      </c>
    </row>
    <row r="7323" spans="1:15" x14ac:dyDescent="0.25">
      <c r="A7323" t="s">
        <v>12</v>
      </c>
      <c r="B7323" s="1">
        <v>44484</v>
      </c>
      <c r="C7323" t="s">
        <v>13</v>
      </c>
      <c r="D7323" t="s">
        <v>119</v>
      </c>
      <c r="E7323" t="s">
        <v>120</v>
      </c>
      <c r="F7323" t="s">
        <v>135</v>
      </c>
      <c r="G7323" t="s">
        <v>144</v>
      </c>
      <c r="H7323">
        <v>62</v>
      </c>
      <c r="I7323">
        <v>49</v>
      </c>
      <c r="J7323">
        <v>3038</v>
      </c>
      <c r="K7323" t="s">
        <v>81</v>
      </c>
      <c r="L7323" t="s">
        <v>155</v>
      </c>
      <c r="M7323" t="s">
        <v>142</v>
      </c>
      <c r="N7323">
        <v>10</v>
      </c>
      <c r="O7323">
        <v>2021</v>
      </c>
    </row>
    <row r="7324" spans="1:15" x14ac:dyDescent="0.25">
      <c r="A7324" t="s">
        <v>32</v>
      </c>
      <c r="B7324" s="1">
        <v>44484</v>
      </c>
      <c r="C7324" t="s">
        <v>13</v>
      </c>
      <c r="D7324" t="s">
        <v>119</v>
      </c>
      <c r="E7324" t="s">
        <v>120</v>
      </c>
      <c r="F7324" t="s">
        <v>141</v>
      </c>
      <c r="G7324" t="s">
        <v>144</v>
      </c>
      <c r="H7324">
        <v>63</v>
      </c>
      <c r="I7324">
        <v>78</v>
      </c>
      <c r="J7324">
        <v>4914</v>
      </c>
      <c r="K7324" t="s">
        <v>81</v>
      </c>
      <c r="L7324" t="s">
        <v>155</v>
      </c>
      <c r="M7324" t="s">
        <v>142</v>
      </c>
      <c r="N7324">
        <v>10</v>
      </c>
      <c r="O7324">
        <v>2021</v>
      </c>
    </row>
    <row r="7325" spans="1:15" x14ac:dyDescent="0.25">
      <c r="A7325" t="s">
        <v>32</v>
      </c>
      <c r="B7325" s="1">
        <v>44514</v>
      </c>
      <c r="C7325" t="s">
        <v>13</v>
      </c>
      <c r="D7325" t="s">
        <v>119</v>
      </c>
      <c r="E7325" t="s">
        <v>120</v>
      </c>
      <c r="F7325" t="s">
        <v>135</v>
      </c>
      <c r="G7325" t="s">
        <v>136</v>
      </c>
      <c r="H7325">
        <v>60</v>
      </c>
      <c r="I7325">
        <v>135</v>
      </c>
      <c r="J7325">
        <v>8100</v>
      </c>
      <c r="K7325" t="s">
        <v>81</v>
      </c>
      <c r="L7325" t="s">
        <v>156</v>
      </c>
      <c r="M7325" t="s">
        <v>145</v>
      </c>
      <c r="N7325">
        <v>11</v>
      </c>
      <c r="O7325">
        <v>2021</v>
      </c>
    </row>
    <row r="7326" spans="1:15" x14ac:dyDescent="0.25">
      <c r="A7326" t="s">
        <v>32</v>
      </c>
      <c r="B7326" s="1">
        <v>44514</v>
      </c>
      <c r="C7326" t="s">
        <v>13</v>
      </c>
      <c r="D7326" t="s">
        <v>119</v>
      </c>
      <c r="E7326" t="s">
        <v>120</v>
      </c>
      <c r="F7326" t="s">
        <v>135</v>
      </c>
      <c r="G7326" t="s">
        <v>139</v>
      </c>
      <c r="H7326">
        <v>53</v>
      </c>
      <c r="I7326">
        <v>85</v>
      </c>
      <c r="J7326">
        <v>4505</v>
      </c>
      <c r="K7326" t="s">
        <v>81</v>
      </c>
      <c r="L7326" t="s">
        <v>156</v>
      </c>
      <c r="M7326" t="s">
        <v>145</v>
      </c>
      <c r="N7326">
        <v>11</v>
      </c>
      <c r="O7326">
        <v>2021</v>
      </c>
    </row>
    <row r="7327" spans="1:15" x14ac:dyDescent="0.25">
      <c r="A7327" t="s">
        <v>32</v>
      </c>
      <c r="B7327" s="1">
        <v>44514</v>
      </c>
      <c r="C7327" t="s">
        <v>13</v>
      </c>
      <c r="D7327" t="s">
        <v>119</v>
      </c>
      <c r="E7327" t="s">
        <v>120</v>
      </c>
      <c r="F7327" t="s">
        <v>141</v>
      </c>
      <c r="G7327" t="s">
        <v>136</v>
      </c>
      <c r="H7327">
        <v>52</v>
      </c>
      <c r="I7327">
        <v>86</v>
      </c>
      <c r="J7327">
        <v>4472</v>
      </c>
      <c r="K7327" t="s">
        <v>81</v>
      </c>
      <c r="L7327" t="s">
        <v>156</v>
      </c>
      <c r="M7327" t="s">
        <v>145</v>
      </c>
      <c r="N7327">
        <v>11</v>
      </c>
      <c r="O7327">
        <v>2021</v>
      </c>
    </row>
    <row r="7328" spans="1:15" x14ac:dyDescent="0.25">
      <c r="A7328" t="s">
        <v>32</v>
      </c>
      <c r="B7328" s="1">
        <v>44514</v>
      </c>
      <c r="C7328" t="s">
        <v>13</v>
      </c>
      <c r="D7328" t="s">
        <v>119</v>
      </c>
      <c r="E7328" t="s">
        <v>120</v>
      </c>
      <c r="F7328" t="s">
        <v>141</v>
      </c>
      <c r="G7328" t="s">
        <v>139</v>
      </c>
      <c r="H7328">
        <v>51</v>
      </c>
      <c r="I7328">
        <v>84</v>
      </c>
      <c r="J7328">
        <v>4284</v>
      </c>
      <c r="K7328" t="s">
        <v>81</v>
      </c>
      <c r="L7328" t="s">
        <v>156</v>
      </c>
      <c r="M7328" t="s">
        <v>145</v>
      </c>
      <c r="N7328">
        <v>11</v>
      </c>
      <c r="O7328">
        <v>2021</v>
      </c>
    </row>
    <row r="7329" spans="1:15" x14ac:dyDescent="0.25">
      <c r="A7329" t="s">
        <v>32</v>
      </c>
      <c r="B7329" s="1">
        <v>44514</v>
      </c>
      <c r="C7329" t="s">
        <v>13</v>
      </c>
      <c r="D7329" t="s">
        <v>119</v>
      </c>
      <c r="E7329" t="s">
        <v>120</v>
      </c>
      <c r="F7329" t="s">
        <v>135</v>
      </c>
      <c r="G7329" t="s">
        <v>144</v>
      </c>
      <c r="H7329">
        <v>60</v>
      </c>
      <c r="I7329">
        <v>72</v>
      </c>
      <c r="J7329">
        <v>4320</v>
      </c>
      <c r="K7329" t="s">
        <v>81</v>
      </c>
      <c r="L7329" t="s">
        <v>156</v>
      </c>
      <c r="M7329" t="s">
        <v>145</v>
      </c>
      <c r="N7329">
        <v>11</v>
      </c>
      <c r="O7329">
        <v>2021</v>
      </c>
    </row>
    <row r="7330" spans="1:15" x14ac:dyDescent="0.25">
      <c r="A7330" t="s">
        <v>32</v>
      </c>
      <c r="B7330" s="1">
        <v>44514</v>
      </c>
      <c r="C7330" t="s">
        <v>13</v>
      </c>
      <c r="D7330" t="s">
        <v>119</v>
      </c>
      <c r="E7330" t="s">
        <v>120</v>
      </c>
      <c r="F7330" t="s">
        <v>141</v>
      </c>
      <c r="G7330" t="s">
        <v>144</v>
      </c>
      <c r="H7330">
        <v>64</v>
      </c>
      <c r="I7330">
        <v>98</v>
      </c>
      <c r="J7330">
        <v>6272</v>
      </c>
      <c r="K7330" t="s">
        <v>81</v>
      </c>
      <c r="L7330" t="s">
        <v>156</v>
      </c>
      <c r="M7330" t="s">
        <v>145</v>
      </c>
      <c r="N7330">
        <v>11</v>
      </c>
      <c r="O7330">
        <v>2021</v>
      </c>
    </row>
    <row r="7331" spans="1:15" x14ac:dyDescent="0.25">
      <c r="A7331" t="s">
        <v>32</v>
      </c>
      <c r="B7331" s="1">
        <v>44543</v>
      </c>
      <c r="C7331" t="s">
        <v>13</v>
      </c>
      <c r="D7331" t="s">
        <v>119</v>
      </c>
      <c r="E7331" t="s">
        <v>120</v>
      </c>
      <c r="F7331" t="s">
        <v>135</v>
      </c>
      <c r="G7331" t="s">
        <v>136</v>
      </c>
      <c r="H7331">
        <v>62</v>
      </c>
      <c r="I7331">
        <v>168</v>
      </c>
      <c r="J7331">
        <v>10416</v>
      </c>
      <c r="K7331" t="s">
        <v>81</v>
      </c>
      <c r="L7331" t="s">
        <v>157</v>
      </c>
      <c r="M7331" t="s">
        <v>146</v>
      </c>
      <c r="N7331">
        <v>12</v>
      </c>
      <c r="O7331">
        <v>2021</v>
      </c>
    </row>
    <row r="7332" spans="1:15" x14ac:dyDescent="0.25">
      <c r="A7332" t="s">
        <v>32</v>
      </c>
      <c r="B7332" s="1">
        <v>44543</v>
      </c>
      <c r="C7332" t="s">
        <v>13</v>
      </c>
      <c r="D7332" t="s">
        <v>119</v>
      </c>
      <c r="E7332" t="s">
        <v>120</v>
      </c>
      <c r="F7332" t="s">
        <v>135</v>
      </c>
      <c r="G7332" t="s">
        <v>139</v>
      </c>
      <c r="H7332">
        <v>50</v>
      </c>
      <c r="I7332">
        <v>100</v>
      </c>
      <c r="J7332">
        <v>5000</v>
      </c>
      <c r="K7332" t="s">
        <v>81</v>
      </c>
      <c r="L7332" t="s">
        <v>157</v>
      </c>
      <c r="M7332" t="s">
        <v>146</v>
      </c>
      <c r="N7332">
        <v>12</v>
      </c>
      <c r="O7332">
        <v>2021</v>
      </c>
    </row>
    <row r="7333" spans="1:15" x14ac:dyDescent="0.25">
      <c r="A7333" t="s">
        <v>32</v>
      </c>
      <c r="B7333" s="1">
        <v>44543</v>
      </c>
      <c r="C7333" t="s">
        <v>13</v>
      </c>
      <c r="D7333" t="s">
        <v>119</v>
      </c>
      <c r="E7333" t="s">
        <v>120</v>
      </c>
      <c r="F7333" t="s">
        <v>141</v>
      </c>
      <c r="G7333" t="s">
        <v>136</v>
      </c>
      <c r="H7333">
        <v>50</v>
      </c>
      <c r="I7333">
        <v>109</v>
      </c>
      <c r="J7333">
        <v>5450</v>
      </c>
      <c r="K7333" t="s">
        <v>81</v>
      </c>
      <c r="L7333" t="s">
        <v>157</v>
      </c>
      <c r="M7333" t="s">
        <v>146</v>
      </c>
      <c r="N7333">
        <v>12</v>
      </c>
      <c r="O7333">
        <v>2021</v>
      </c>
    </row>
    <row r="7334" spans="1:15" x14ac:dyDescent="0.25">
      <c r="A7334" t="s">
        <v>32</v>
      </c>
      <c r="B7334" s="1">
        <v>44543</v>
      </c>
      <c r="C7334" t="s">
        <v>13</v>
      </c>
      <c r="D7334" t="s">
        <v>119</v>
      </c>
      <c r="E7334" t="s">
        <v>120</v>
      </c>
      <c r="F7334" t="s">
        <v>141</v>
      </c>
      <c r="G7334" t="s">
        <v>139</v>
      </c>
      <c r="H7334">
        <v>53</v>
      </c>
      <c r="I7334">
        <v>98</v>
      </c>
      <c r="J7334">
        <v>5194</v>
      </c>
      <c r="K7334" t="s">
        <v>81</v>
      </c>
      <c r="L7334" t="s">
        <v>157</v>
      </c>
      <c r="M7334" t="s">
        <v>146</v>
      </c>
      <c r="N7334">
        <v>12</v>
      </c>
      <c r="O7334">
        <v>2021</v>
      </c>
    </row>
    <row r="7335" spans="1:15" x14ac:dyDescent="0.25">
      <c r="A7335" t="s">
        <v>32</v>
      </c>
      <c r="B7335" s="1">
        <v>44543</v>
      </c>
      <c r="C7335" t="s">
        <v>13</v>
      </c>
      <c r="D7335" t="s">
        <v>119</v>
      </c>
      <c r="E7335" t="s">
        <v>120</v>
      </c>
      <c r="F7335" t="s">
        <v>135</v>
      </c>
      <c r="G7335" t="s">
        <v>144</v>
      </c>
      <c r="H7335">
        <v>61</v>
      </c>
      <c r="I7335">
        <v>91</v>
      </c>
      <c r="J7335">
        <v>5551</v>
      </c>
      <c r="K7335" t="s">
        <v>81</v>
      </c>
      <c r="L7335" t="s">
        <v>157</v>
      </c>
      <c r="M7335" t="s">
        <v>146</v>
      </c>
      <c r="N7335">
        <v>12</v>
      </c>
      <c r="O7335">
        <v>2021</v>
      </c>
    </row>
    <row r="7336" spans="1:15" x14ac:dyDescent="0.25">
      <c r="A7336" t="s">
        <v>32</v>
      </c>
      <c r="B7336" s="1">
        <v>44543</v>
      </c>
      <c r="C7336" t="s">
        <v>13</v>
      </c>
      <c r="D7336" t="s">
        <v>119</v>
      </c>
      <c r="E7336" t="s">
        <v>120</v>
      </c>
      <c r="F7336" t="s">
        <v>141</v>
      </c>
      <c r="G7336" t="s">
        <v>144</v>
      </c>
      <c r="H7336">
        <v>65</v>
      </c>
      <c r="I7336">
        <v>123</v>
      </c>
      <c r="J7336">
        <v>7995</v>
      </c>
      <c r="K7336" t="s">
        <v>81</v>
      </c>
      <c r="L7336" t="s">
        <v>157</v>
      </c>
      <c r="M7336" t="s">
        <v>146</v>
      </c>
      <c r="N7336">
        <v>12</v>
      </c>
      <c r="O7336">
        <v>2021</v>
      </c>
    </row>
    <row r="7337" spans="1:15" x14ac:dyDescent="0.25">
      <c r="A7337" t="s">
        <v>32</v>
      </c>
      <c r="B7337" s="1">
        <v>44206</v>
      </c>
      <c r="C7337" t="s">
        <v>13</v>
      </c>
      <c r="D7337" t="s">
        <v>119</v>
      </c>
      <c r="E7337" t="s">
        <v>120</v>
      </c>
      <c r="F7337" t="s">
        <v>135</v>
      </c>
      <c r="G7337" t="s">
        <v>136</v>
      </c>
      <c r="H7337">
        <v>32</v>
      </c>
      <c r="I7337">
        <v>138</v>
      </c>
      <c r="J7337">
        <v>4416</v>
      </c>
      <c r="K7337" t="s">
        <v>81</v>
      </c>
      <c r="L7337" t="s">
        <v>137</v>
      </c>
      <c r="M7337" t="s">
        <v>145</v>
      </c>
      <c r="N7337">
        <v>1</v>
      </c>
      <c r="O7337">
        <v>2021</v>
      </c>
    </row>
    <row r="7338" spans="1:15" x14ac:dyDescent="0.25">
      <c r="A7338" t="s">
        <v>32</v>
      </c>
      <c r="B7338" s="1">
        <v>44206</v>
      </c>
      <c r="C7338" t="s">
        <v>13</v>
      </c>
      <c r="D7338" t="s">
        <v>119</v>
      </c>
      <c r="E7338" t="s">
        <v>120</v>
      </c>
      <c r="F7338" t="s">
        <v>135</v>
      </c>
      <c r="G7338" t="s">
        <v>139</v>
      </c>
      <c r="H7338">
        <v>33</v>
      </c>
      <c r="I7338">
        <v>77</v>
      </c>
      <c r="J7338">
        <v>2541</v>
      </c>
      <c r="K7338" t="s">
        <v>81</v>
      </c>
      <c r="L7338" t="s">
        <v>137</v>
      </c>
      <c r="M7338" t="s">
        <v>145</v>
      </c>
      <c r="N7338">
        <v>1</v>
      </c>
      <c r="O7338">
        <v>2021</v>
      </c>
    </row>
    <row r="7339" spans="1:15" x14ac:dyDescent="0.25">
      <c r="A7339" t="s">
        <v>32</v>
      </c>
      <c r="B7339" s="1">
        <v>44206</v>
      </c>
      <c r="C7339" t="s">
        <v>13</v>
      </c>
      <c r="D7339" t="s">
        <v>119</v>
      </c>
      <c r="E7339" t="s">
        <v>120</v>
      </c>
      <c r="F7339" t="s">
        <v>141</v>
      </c>
      <c r="G7339" t="s">
        <v>136</v>
      </c>
      <c r="H7339">
        <v>24</v>
      </c>
      <c r="I7339">
        <v>72</v>
      </c>
      <c r="J7339">
        <v>1728</v>
      </c>
      <c r="K7339" t="s">
        <v>81</v>
      </c>
      <c r="L7339" t="s">
        <v>137</v>
      </c>
      <c r="M7339" t="s">
        <v>145</v>
      </c>
      <c r="N7339">
        <v>1</v>
      </c>
      <c r="O7339">
        <v>2021</v>
      </c>
    </row>
    <row r="7340" spans="1:15" x14ac:dyDescent="0.25">
      <c r="A7340" t="s">
        <v>32</v>
      </c>
      <c r="B7340" s="1">
        <v>44206</v>
      </c>
      <c r="C7340" t="s">
        <v>13</v>
      </c>
      <c r="D7340" t="s">
        <v>119</v>
      </c>
      <c r="E7340" t="s">
        <v>120</v>
      </c>
      <c r="F7340" t="s">
        <v>141</v>
      </c>
      <c r="G7340" t="s">
        <v>139</v>
      </c>
      <c r="H7340">
        <v>27</v>
      </c>
      <c r="I7340">
        <v>38</v>
      </c>
      <c r="J7340">
        <v>1026</v>
      </c>
      <c r="K7340" t="s">
        <v>81</v>
      </c>
      <c r="L7340" t="s">
        <v>137</v>
      </c>
      <c r="M7340" t="s">
        <v>145</v>
      </c>
      <c r="N7340">
        <v>1</v>
      </c>
      <c r="O7340">
        <v>2021</v>
      </c>
    </row>
    <row r="7341" spans="1:15" x14ac:dyDescent="0.25">
      <c r="A7341" t="s">
        <v>32</v>
      </c>
      <c r="B7341" s="1">
        <v>44206</v>
      </c>
      <c r="C7341" t="s">
        <v>13</v>
      </c>
      <c r="D7341" t="s">
        <v>119</v>
      </c>
      <c r="E7341" t="s">
        <v>120</v>
      </c>
      <c r="F7341" t="s">
        <v>135</v>
      </c>
      <c r="G7341" t="s">
        <v>144</v>
      </c>
      <c r="H7341">
        <v>41</v>
      </c>
      <c r="I7341">
        <v>47</v>
      </c>
      <c r="J7341">
        <v>1927</v>
      </c>
      <c r="K7341" t="s">
        <v>81</v>
      </c>
      <c r="L7341" t="s">
        <v>137</v>
      </c>
      <c r="M7341" t="s">
        <v>145</v>
      </c>
      <c r="N7341">
        <v>1</v>
      </c>
      <c r="O7341">
        <v>2021</v>
      </c>
    </row>
    <row r="7342" spans="1:15" x14ac:dyDescent="0.25">
      <c r="A7342" t="s">
        <v>32</v>
      </c>
      <c r="B7342" s="1">
        <v>44206</v>
      </c>
      <c r="C7342" t="s">
        <v>13</v>
      </c>
      <c r="D7342" t="s">
        <v>119</v>
      </c>
      <c r="E7342" t="s">
        <v>120</v>
      </c>
      <c r="F7342" t="s">
        <v>141</v>
      </c>
      <c r="G7342" t="s">
        <v>144</v>
      </c>
      <c r="H7342">
        <v>33</v>
      </c>
      <c r="I7342">
        <v>69</v>
      </c>
      <c r="J7342">
        <v>2277</v>
      </c>
      <c r="K7342" t="s">
        <v>81</v>
      </c>
      <c r="L7342" t="s">
        <v>137</v>
      </c>
      <c r="M7342" t="s">
        <v>145</v>
      </c>
      <c r="N7342">
        <v>1</v>
      </c>
      <c r="O7342">
        <v>2021</v>
      </c>
    </row>
    <row r="7343" spans="1:15" x14ac:dyDescent="0.25">
      <c r="A7343" t="s">
        <v>32</v>
      </c>
      <c r="B7343" s="1">
        <v>44235</v>
      </c>
      <c r="C7343" t="s">
        <v>13</v>
      </c>
      <c r="D7343" t="s">
        <v>119</v>
      </c>
      <c r="E7343" t="s">
        <v>120</v>
      </c>
      <c r="F7343" t="s">
        <v>135</v>
      </c>
      <c r="G7343" t="s">
        <v>136</v>
      </c>
      <c r="H7343">
        <v>34</v>
      </c>
      <c r="I7343">
        <v>147</v>
      </c>
      <c r="J7343">
        <v>4998</v>
      </c>
      <c r="K7343" t="s">
        <v>81</v>
      </c>
      <c r="L7343" t="s">
        <v>148</v>
      </c>
      <c r="M7343" t="s">
        <v>146</v>
      </c>
      <c r="N7343">
        <v>2</v>
      </c>
      <c r="O7343">
        <v>2021</v>
      </c>
    </row>
    <row r="7344" spans="1:15" x14ac:dyDescent="0.25">
      <c r="A7344" t="s">
        <v>32</v>
      </c>
      <c r="B7344" s="1">
        <v>44235</v>
      </c>
      <c r="C7344" t="s">
        <v>13</v>
      </c>
      <c r="D7344" t="s">
        <v>119</v>
      </c>
      <c r="E7344" t="s">
        <v>120</v>
      </c>
      <c r="F7344" t="s">
        <v>135</v>
      </c>
      <c r="G7344" t="s">
        <v>139</v>
      </c>
      <c r="H7344">
        <v>32</v>
      </c>
      <c r="I7344">
        <v>53</v>
      </c>
      <c r="J7344">
        <v>1696</v>
      </c>
      <c r="K7344" t="s">
        <v>81</v>
      </c>
      <c r="L7344" t="s">
        <v>148</v>
      </c>
      <c r="M7344" t="s">
        <v>146</v>
      </c>
      <c r="N7344">
        <v>2</v>
      </c>
      <c r="O7344">
        <v>2021</v>
      </c>
    </row>
    <row r="7345" spans="1:15" x14ac:dyDescent="0.25">
      <c r="A7345" t="s">
        <v>32</v>
      </c>
      <c r="B7345" s="1">
        <v>44235</v>
      </c>
      <c r="C7345" t="s">
        <v>13</v>
      </c>
      <c r="D7345" t="s">
        <v>119</v>
      </c>
      <c r="E7345" t="s">
        <v>120</v>
      </c>
      <c r="F7345" t="s">
        <v>141</v>
      </c>
      <c r="G7345" t="s">
        <v>136</v>
      </c>
      <c r="H7345">
        <v>24</v>
      </c>
      <c r="I7345">
        <v>63</v>
      </c>
      <c r="J7345">
        <v>1512</v>
      </c>
      <c r="K7345" t="s">
        <v>81</v>
      </c>
      <c r="L7345" t="s">
        <v>148</v>
      </c>
      <c r="M7345" t="s">
        <v>146</v>
      </c>
      <c r="N7345">
        <v>2</v>
      </c>
      <c r="O7345">
        <v>2021</v>
      </c>
    </row>
    <row r="7346" spans="1:15" x14ac:dyDescent="0.25">
      <c r="A7346" t="s">
        <v>32</v>
      </c>
      <c r="B7346" s="1">
        <v>44235</v>
      </c>
      <c r="C7346" t="s">
        <v>13</v>
      </c>
      <c r="D7346" t="s">
        <v>121</v>
      </c>
      <c r="E7346" t="s">
        <v>122</v>
      </c>
      <c r="F7346" t="s">
        <v>141</v>
      </c>
      <c r="G7346" t="s">
        <v>139</v>
      </c>
      <c r="H7346">
        <v>29</v>
      </c>
      <c r="I7346">
        <v>30</v>
      </c>
      <c r="J7346">
        <v>870</v>
      </c>
      <c r="K7346" t="s">
        <v>81</v>
      </c>
      <c r="L7346" t="s">
        <v>148</v>
      </c>
      <c r="M7346" t="s">
        <v>146</v>
      </c>
      <c r="N7346">
        <v>2</v>
      </c>
      <c r="O7346">
        <v>2021</v>
      </c>
    </row>
    <row r="7347" spans="1:15" x14ac:dyDescent="0.25">
      <c r="A7347" t="s">
        <v>32</v>
      </c>
      <c r="B7347" s="1">
        <v>44235</v>
      </c>
      <c r="C7347" t="s">
        <v>13</v>
      </c>
      <c r="D7347" t="s">
        <v>121</v>
      </c>
      <c r="E7347" t="s">
        <v>122</v>
      </c>
      <c r="F7347" t="s">
        <v>135</v>
      </c>
      <c r="G7347" t="s">
        <v>144</v>
      </c>
      <c r="H7347">
        <v>41</v>
      </c>
      <c r="I7347">
        <v>47</v>
      </c>
      <c r="J7347">
        <v>1927</v>
      </c>
      <c r="K7347" t="s">
        <v>81</v>
      </c>
      <c r="L7347" t="s">
        <v>148</v>
      </c>
      <c r="M7347" t="s">
        <v>146</v>
      </c>
      <c r="N7347">
        <v>2</v>
      </c>
      <c r="O7347">
        <v>2021</v>
      </c>
    </row>
    <row r="7348" spans="1:15" x14ac:dyDescent="0.25">
      <c r="A7348" t="s">
        <v>32</v>
      </c>
      <c r="B7348" s="1">
        <v>44235</v>
      </c>
      <c r="C7348" t="s">
        <v>13</v>
      </c>
      <c r="D7348" t="s">
        <v>121</v>
      </c>
      <c r="E7348" t="s">
        <v>122</v>
      </c>
      <c r="F7348" t="s">
        <v>141</v>
      </c>
      <c r="G7348" t="s">
        <v>144</v>
      </c>
      <c r="H7348">
        <v>32</v>
      </c>
      <c r="I7348">
        <v>74</v>
      </c>
      <c r="J7348">
        <v>2368</v>
      </c>
      <c r="K7348" t="s">
        <v>81</v>
      </c>
      <c r="L7348" t="s">
        <v>148</v>
      </c>
      <c r="M7348" t="s">
        <v>146</v>
      </c>
      <c r="N7348">
        <v>2</v>
      </c>
      <c r="O7348">
        <v>2021</v>
      </c>
    </row>
    <row r="7349" spans="1:15" x14ac:dyDescent="0.25">
      <c r="A7349" t="s">
        <v>32</v>
      </c>
      <c r="B7349" s="1">
        <v>44261</v>
      </c>
      <c r="C7349" t="s">
        <v>13</v>
      </c>
      <c r="D7349" t="s">
        <v>121</v>
      </c>
      <c r="E7349" t="s">
        <v>122</v>
      </c>
      <c r="F7349" t="s">
        <v>135</v>
      </c>
      <c r="G7349" t="s">
        <v>136</v>
      </c>
      <c r="H7349">
        <v>32</v>
      </c>
      <c r="I7349">
        <v>144</v>
      </c>
      <c r="J7349">
        <v>4608</v>
      </c>
      <c r="K7349" t="s">
        <v>81</v>
      </c>
      <c r="L7349" t="s">
        <v>149</v>
      </c>
      <c r="M7349" t="s">
        <v>143</v>
      </c>
      <c r="N7349">
        <v>3</v>
      </c>
      <c r="O7349">
        <v>2021</v>
      </c>
    </row>
    <row r="7350" spans="1:15" x14ac:dyDescent="0.25">
      <c r="A7350" t="s">
        <v>32</v>
      </c>
      <c r="B7350" s="1">
        <v>44261</v>
      </c>
      <c r="C7350" t="s">
        <v>13</v>
      </c>
      <c r="D7350" t="s">
        <v>121</v>
      </c>
      <c r="E7350" t="s">
        <v>122</v>
      </c>
      <c r="F7350" t="s">
        <v>135</v>
      </c>
      <c r="G7350" t="s">
        <v>139</v>
      </c>
      <c r="H7350">
        <v>32</v>
      </c>
      <c r="I7350">
        <v>58</v>
      </c>
      <c r="J7350">
        <v>1856</v>
      </c>
      <c r="K7350" t="s">
        <v>81</v>
      </c>
      <c r="L7350" t="s">
        <v>149</v>
      </c>
      <c r="M7350" t="s">
        <v>143</v>
      </c>
      <c r="N7350">
        <v>3</v>
      </c>
      <c r="O7350">
        <v>2021</v>
      </c>
    </row>
    <row r="7351" spans="1:15" x14ac:dyDescent="0.25">
      <c r="A7351" t="s">
        <v>32</v>
      </c>
      <c r="B7351" s="1">
        <v>44261</v>
      </c>
      <c r="C7351" t="s">
        <v>13</v>
      </c>
      <c r="D7351" t="s">
        <v>121</v>
      </c>
      <c r="E7351" t="s">
        <v>122</v>
      </c>
      <c r="F7351" t="s">
        <v>141</v>
      </c>
      <c r="G7351" t="s">
        <v>136</v>
      </c>
      <c r="H7351">
        <v>24</v>
      </c>
      <c r="I7351">
        <v>59</v>
      </c>
      <c r="J7351">
        <v>1416</v>
      </c>
      <c r="K7351" t="s">
        <v>81</v>
      </c>
      <c r="L7351" t="s">
        <v>149</v>
      </c>
      <c r="M7351" t="s">
        <v>143</v>
      </c>
      <c r="N7351">
        <v>3</v>
      </c>
      <c r="O7351">
        <v>2021</v>
      </c>
    </row>
    <row r="7352" spans="1:15" x14ac:dyDescent="0.25">
      <c r="A7352" t="s">
        <v>32</v>
      </c>
      <c r="B7352" s="1">
        <v>44261</v>
      </c>
      <c r="C7352" t="s">
        <v>13</v>
      </c>
      <c r="D7352" t="s">
        <v>121</v>
      </c>
      <c r="E7352" t="s">
        <v>122</v>
      </c>
      <c r="F7352" t="s">
        <v>141</v>
      </c>
      <c r="G7352" t="s">
        <v>139</v>
      </c>
      <c r="H7352">
        <v>27</v>
      </c>
      <c r="I7352">
        <v>22</v>
      </c>
      <c r="J7352">
        <v>594</v>
      </c>
      <c r="K7352" t="s">
        <v>81</v>
      </c>
      <c r="L7352" t="s">
        <v>149</v>
      </c>
      <c r="M7352" t="s">
        <v>143</v>
      </c>
      <c r="N7352">
        <v>3</v>
      </c>
      <c r="O7352">
        <v>2021</v>
      </c>
    </row>
    <row r="7353" spans="1:15" x14ac:dyDescent="0.25">
      <c r="A7353" t="s">
        <v>32</v>
      </c>
      <c r="B7353" s="1">
        <v>44261</v>
      </c>
      <c r="C7353" t="s">
        <v>13</v>
      </c>
      <c r="D7353" t="s">
        <v>121</v>
      </c>
      <c r="E7353" t="s">
        <v>122</v>
      </c>
      <c r="F7353" t="s">
        <v>135</v>
      </c>
      <c r="G7353" t="s">
        <v>144</v>
      </c>
      <c r="H7353">
        <v>43</v>
      </c>
      <c r="I7353">
        <v>34</v>
      </c>
      <c r="J7353">
        <v>1462</v>
      </c>
      <c r="K7353" t="s">
        <v>81</v>
      </c>
      <c r="L7353" t="s">
        <v>149</v>
      </c>
      <c r="M7353" t="s">
        <v>143</v>
      </c>
      <c r="N7353">
        <v>3</v>
      </c>
      <c r="O7353">
        <v>2021</v>
      </c>
    </row>
    <row r="7354" spans="1:15" x14ac:dyDescent="0.25">
      <c r="A7354" t="s">
        <v>32</v>
      </c>
      <c r="B7354" s="1">
        <v>44261</v>
      </c>
      <c r="C7354" t="s">
        <v>13</v>
      </c>
      <c r="D7354" t="s">
        <v>121</v>
      </c>
      <c r="E7354" t="s">
        <v>122</v>
      </c>
      <c r="F7354" t="s">
        <v>141</v>
      </c>
      <c r="G7354" t="s">
        <v>144</v>
      </c>
      <c r="H7354">
        <v>32</v>
      </c>
      <c r="I7354">
        <v>61</v>
      </c>
      <c r="J7354">
        <v>1952</v>
      </c>
      <c r="K7354" t="s">
        <v>81</v>
      </c>
      <c r="L7354" t="s">
        <v>149</v>
      </c>
      <c r="M7354" t="s">
        <v>143</v>
      </c>
      <c r="N7354">
        <v>3</v>
      </c>
      <c r="O7354">
        <v>2021</v>
      </c>
    </row>
    <row r="7355" spans="1:15" x14ac:dyDescent="0.25">
      <c r="A7355" t="s">
        <v>32</v>
      </c>
      <c r="B7355" s="1">
        <v>44293</v>
      </c>
      <c r="C7355" t="s">
        <v>13</v>
      </c>
      <c r="D7355" t="s">
        <v>121</v>
      </c>
      <c r="E7355" t="s">
        <v>122</v>
      </c>
      <c r="F7355" t="s">
        <v>135</v>
      </c>
      <c r="G7355" t="s">
        <v>136</v>
      </c>
      <c r="H7355">
        <v>34</v>
      </c>
      <c r="I7355">
        <v>133</v>
      </c>
      <c r="J7355">
        <v>4522</v>
      </c>
      <c r="K7355" t="s">
        <v>81</v>
      </c>
      <c r="L7355" t="s">
        <v>150</v>
      </c>
      <c r="M7355" t="s">
        <v>138</v>
      </c>
      <c r="N7355">
        <v>4</v>
      </c>
      <c r="O7355">
        <v>2021</v>
      </c>
    </row>
    <row r="7356" spans="1:15" x14ac:dyDescent="0.25">
      <c r="A7356" t="s">
        <v>32</v>
      </c>
      <c r="B7356" s="1">
        <v>44293</v>
      </c>
      <c r="C7356" t="s">
        <v>13</v>
      </c>
      <c r="D7356" t="s">
        <v>121</v>
      </c>
      <c r="E7356" t="s">
        <v>122</v>
      </c>
      <c r="F7356" t="s">
        <v>135</v>
      </c>
      <c r="G7356" t="s">
        <v>139</v>
      </c>
      <c r="H7356">
        <v>33</v>
      </c>
      <c r="I7356">
        <v>51</v>
      </c>
      <c r="J7356">
        <v>1683</v>
      </c>
      <c r="K7356" t="s">
        <v>81</v>
      </c>
      <c r="L7356" t="s">
        <v>150</v>
      </c>
      <c r="M7356" t="s">
        <v>138</v>
      </c>
      <c r="N7356">
        <v>4</v>
      </c>
      <c r="O7356">
        <v>2021</v>
      </c>
    </row>
    <row r="7357" spans="1:15" x14ac:dyDescent="0.25">
      <c r="A7357" t="s">
        <v>32</v>
      </c>
      <c r="B7357" s="1">
        <v>44293</v>
      </c>
      <c r="C7357" t="s">
        <v>13</v>
      </c>
      <c r="D7357" t="s">
        <v>121</v>
      </c>
      <c r="E7357" t="s">
        <v>122</v>
      </c>
      <c r="F7357" t="s">
        <v>141</v>
      </c>
      <c r="G7357" t="s">
        <v>136</v>
      </c>
      <c r="H7357">
        <v>24</v>
      </c>
      <c r="I7357">
        <v>51</v>
      </c>
      <c r="J7357">
        <v>1224</v>
      </c>
      <c r="K7357" t="s">
        <v>81</v>
      </c>
      <c r="L7357" t="s">
        <v>150</v>
      </c>
      <c r="M7357" t="s">
        <v>138</v>
      </c>
      <c r="N7357">
        <v>4</v>
      </c>
      <c r="O7357">
        <v>2021</v>
      </c>
    </row>
    <row r="7358" spans="1:15" x14ac:dyDescent="0.25">
      <c r="A7358" t="s">
        <v>32</v>
      </c>
      <c r="B7358" s="1">
        <v>44293</v>
      </c>
      <c r="C7358" t="s">
        <v>13</v>
      </c>
      <c r="D7358" t="s">
        <v>121</v>
      </c>
      <c r="E7358" t="s">
        <v>122</v>
      </c>
      <c r="F7358" t="s">
        <v>141</v>
      </c>
      <c r="G7358" t="s">
        <v>139</v>
      </c>
      <c r="H7358">
        <v>27</v>
      </c>
      <c r="I7358">
        <v>27</v>
      </c>
      <c r="J7358">
        <v>729</v>
      </c>
      <c r="K7358" t="s">
        <v>81</v>
      </c>
      <c r="L7358" t="s">
        <v>150</v>
      </c>
      <c r="M7358" t="s">
        <v>138</v>
      </c>
      <c r="N7358">
        <v>4</v>
      </c>
      <c r="O7358">
        <v>2021</v>
      </c>
    </row>
    <row r="7359" spans="1:15" x14ac:dyDescent="0.25">
      <c r="A7359" t="s">
        <v>32</v>
      </c>
      <c r="B7359" s="1">
        <v>44293</v>
      </c>
      <c r="C7359" t="s">
        <v>13</v>
      </c>
      <c r="D7359" t="s">
        <v>121</v>
      </c>
      <c r="E7359" t="s">
        <v>122</v>
      </c>
      <c r="F7359" t="s">
        <v>135</v>
      </c>
      <c r="G7359" t="s">
        <v>144</v>
      </c>
      <c r="H7359">
        <v>44</v>
      </c>
      <c r="I7359">
        <v>27</v>
      </c>
      <c r="J7359">
        <v>1188</v>
      </c>
      <c r="K7359" t="s">
        <v>81</v>
      </c>
      <c r="L7359" t="s">
        <v>150</v>
      </c>
      <c r="M7359" t="s">
        <v>138</v>
      </c>
      <c r="N7359">
        <v>4</v>
      </c>
      <c r="O7359">
        <v>2021</v>
      </c>
    </row>
    <row r="7360" spans="1:15" x14ac:dyDescent="0.25">
      <c r="A7360" t="s">
        <v>32</v>
      </c>
      <c r="B7360" s="1">
        <v>44293</v>
      </c>
      <c r="C7360" t="s">
        <v>13</v>
      </c>
      <c r="D7360" t="s">
        <v>121</v>
      </c>
      <c r="E7360" t="s">
        <v>122</v>
      </c>
      <c r="F7360" t="s">
        <v>141</v>
      </c>
      <c r="G7360" t="s">
        <v>144</v>
      </c>
      <c r="H7360">
        <v>33</v>
      </c>
      <c r="I7360">
        <v>68</v>
      </c>
      <c r="J7360">
        <v>2244</v>
      </c>
      <c r="K7360" t="s">
        <v>81</v>
      </c>
      <c r="L7360" t="s">
        <v>150</v>
      </c>
      <c r="M7360" t="s">
        <v>138</v>
      </c>
      <c r="N7360">
        <v>4</v>
      </c>
      <c r="O7360">
        <v>2021</v>
      </c>
    </row>
    <row r="7361" spans="1:15" x14ac:dyDescent="0.25">
      <c r="A7361" t="s">
        <v>32</v>
      </c>
      <c r="B7361" s="1">
        <v>44322</v>
      </c>
      <c r="C7361" t="s">
        <v>13</v>
      </c>
      <c r="D7361" t="s">
        <v>121</v>
      </c>
      <c r="E7361" t="s">
        <v>122</v>
      </c>
      <c r="F7361" t="s">
        <v>135</v>
      </c>
      <c r="G7361" t="s">
        <v>136</v>
      </c>
      <c r="H7361">
        <v>48</v>
      </c>
      <c r="I7361">
        <v>130</v>
      </c>
      <c r="J7361">
        <v>6240</v>
      </c>
      <c r="K7361" t="s">
        <v>81</v>
      </c>
      <c r="L7361" t="s">
        <v>151</v>
      </c>
      <c r="M7361" t="s">
        <v>140</v>
      </c>
      <c r="N7361">
        <v>5</v>
      </c>
      <c r="O7361">
        <v>2021</v>
      </c>
    </row>
    <row r="7362" spans="1:15" x14ac:dyDescent="0.25">
      <c r="A7362" t="s">
        <v>32</v>
      </c>
      <c r="B7362" s="1">
        <v>44322</v>
      </c>
      <c r="C7362" t="s">
        <v>13</v>
      </c>
      <c r="D7362" t="s">
        <v>121</v>
      </c>
      <c r="E7362" t="s">
        <v>122</v>
      </c>
      <c r="F7362" t="s">
        <v>135</v>
      </c>
      <c r="G7362" t="s">
        <v>139</v>
      </c>
      <c r="H7362">
        <v>41</v>
      </c>
      <c r="I7362">
        <v>68</v>
      </c>
      <c r="J7362">
        <v>2788</v>
      </c>
      <c r="K7362" t="s">
        <v>81</v>
      </c>
      <c r="L7362" t="s">
        <v>151</v>
      </c>
      <c r="M7362" t="s">
        <v>140</v>
      </c>
      <c r="N7362">
        <v>5</v>
      </c>
      <c r="O7362">
        <v>2021</v>
      </c>
    </row>
    <row r="7363" spans="1:15" x14ac:dyDescent="0.25">
      <c r="A7363" t="s">
        <v>32</v>
      </c>
      <c r="B7363" s="1">
        <v>44322</v>
      </c>
      <c r="C7363" t="s">
        <v>13</v>
      </c>
      <c r="D7363" t="s">
        <v>121</v>
      </c>
      <c r="E7363" t="s">
        <v>122</v>
      </c>
      <c r="F7363" t="s">
        <v>141</v>
      </c>
      <c r="G7363" t="s">
        <v>136</v>
      </c>
      <c r="H7363">
        <v>38</v>
      </c>
      <c r="I7363">
        <v>75</v>
      </c>
      <c r="J7363">
        <v>2850</v>
      </c>
      <c r="K7363" t="s">
        <v>81</v>
      </c>
      <c r="L7363" t="s">
        <v>151</v>
      </c>
      <c r="M7363" t="s">
        <v>140</v>
      </c>
      <c r="N7363">
        <v>5</v>
      </c>
      <c r="O7363">
        <v>2021</v>
      </c>
    </row>
    <row r="7364" spans="1:15" x14ac:dyDescent="0.25">
      <c r="A7364" t="s">
        <v>32</v>
      </c>
      <c r="B7364" s="1">
        <v>44322</v>
      </c>
      <c r="C7364" t="s">
        <v>13</v>
      </c>
      <c r="D7364" t="s">
        <v>121</v>
      </c>
      <c r="E7364" t="s">
        <v>122</v>
      </c>
      <c r="F7364" t="s">
        <v>141</v>
      </c>
      <c r="G7364" t="s">
        <v>139</v>
      </c>
      <c r="H7364">
        <v>38</v>
      </c>
      <c r="I7364">
        <v>56</v>
      </c>
      <c r="J7364">
        <v>2128</v>
      </c>
      <c r="K7364" t="s">
        <v>81</v>
      </c>
      <c r="L7364" t="s">
        <v>151</v>
      </c>
      <c r="M7364" t="s">
        <v>140</v>
      </c>
      <c r="N7364">
        <v>5</v>
      </c>
      <c r="O7364">
        <v>2021</v>
      </c>
    </row>
    <row r="7365" spans="1:15" x14ac:dyDescent="0.25">
      <c r="A7365" t="s">
        <v>32</v>
      </c>
      <c r="B7365" s="1">
        <v>44322</v>
      </c>
      <c r="C7365" t="s">
        <v>13</v>
      </c>
      <c r="D7365" t="s">
        <v>121</v>
      </c>
      <c r="E7365" t="s">
        <v>122</v>
      </c>
      <c r="F7365" t="s">
        <v>135</v>
      </c>
      <c r="G7365" t="s">
        <v>144</v>
      </c>
      <c r="H7365">
        <v>47</v>
      </c>
      <c r="I7365">
        <v>68</v>
      </c>
      <c r="J7365">
        <v>3196</v>
      </c>
      <c r="K7365" t="s">
        <v>81</v>
      </c>
      <c r="L7365" t="s">
        <v>151</v>
      </c>
      <c r="M7365" t="s">
        <v>140</v>
      </c>
      <c r="N7365">
        <v>5</v>
      </c>
      <c r="O7365">
        <v>2021</v>
      </c>
    </row>
    <row r="7366" spans="1:15" x14ac:dyDescent="0.25">
      <c r="A7366" t="s">
        <v>32</v>
      </c>
      <c r="B7366" s="1">
        <v>44322</v>
      </c>
      <c r="C7366" t="s">
        <v>13</v>
      </c>
      <c r="D7366" t="s">
        <v>121</v>
      </c>
      <c r="E7366" t="s">
        <v>122</v>
      </c>
      <c r="F7366" t="s">
        <v>141</v>
      </c>
      <c r="G7366" t="s">
        <v>144</v>
      </c>
      <c r="H7366">
        <v>51</v>
      </c>
      <c r="I7366">
        <v>102</v>
      </c>
      <c r="J7366">
        <v>5202</v>
      </c>
      <c r="K7366" t="s">
        <v>81</v>
      </c>
      <c r="L7366" t="s">
        <v>151</v>
      </c>
      <c r="M7366" t="s">
        <v>140</v>
      </c>
      <c r="N7366">
        <v>5</v>
      </c>
      <c r="O7366">
        <v>2021</v>
      </c>
    </row>
    <row r="7367" spans="1:15" x14ac:dyDescent="0.25">
      <c r="A7367" t="s">
        <v>32</v>
      </c>
      <c r="B7367" s="1">
        <v>44355</v>
      </c>
      <c r="C7367" t="s">
        <v>13</v>
      </c>
      <c r="D7367" t="s">
        <v>121</v>
      </c>
      <c r="E7367" t="s">
        <v>122</v>
      </c>
      <c r="F7367" t="s">
        <v>135</v>
      </c>
      <c r="G7367" t="s">
        <v>136</v>
      </c>
      <c r="H7367">
        <v>45</v>
      </c>
      <c r="I7367">
        <v>156</v>
      </c>
      <c r="J7367">
        <v>7020</v>
      </c>
      <c r="K7367" t="s">
        <v>81</v>
      </c>
      <c r="L7367" t="s">
        <v>158</v>
      </c>
      <c r="M7367" t="s">
        <v>147</v>
      </c>
      <c r="N7367">
        <v>6</v>
      </c>
      <c r="O7367">
        <v>2021</v>
      </c>
    </row>
    <row r="7368" spans="1:15" x14ac:dyDescent="0.25">
      <c r="A7368" t="s">
        <v>32</v>
      </c>
      <c r="B7368" s="1">
        <v>44355</v>
      </c>
      <c r="C7368" t="s">
        <v>13</v>
      </c>
      <c r="D7368" t="s">
        <v>121</v>
      </c>
      <c r="E7368" t="s">
        <v>122</v>
      </c>
      <c r="F7368" t="s">
        <v>135</v>
      </c>
      <c r="G7368" t="s">
        <v>139</v>
      </c>
      <c r="H7368">
        <v>44</v>
      </c>
      <c r="I7368">
        <v>105</v>
      </c>
      <c r="J7368">
        <v>4620</v>
      </c>
      <c r="K7368" t="s">
        <v>81</v>
      </c>
      <c r="L7368" t="s">
        <v>158</v>
      </c>
      <c r="M7368" t="s">
        <v>147</v>
      </c>
      <c r="N7368">
        <v>6</v>
      </c>
      <c r="O7368">
        <v>2021</v>
      </c>
    </row>
    <row r="7369" spans="1:15" x14ac:dyDescent="0.25">
      <c r="A7369" t="s">
        <v>32</v>
      </c>
      <c r="B7369" s="1">
        <v>44355</v>
      </c>
      <c r="C7369" t="s">
        <v>13</v>
      </c>
      <c r="D7369" t="s">
        <v>121</v>
      </c>
      <c r="E7369" t="s">
        <v>122</v>
      </c>
      <c r="F7369" t="s">
        <v>141</v>
      </c>
      <c r="G7369" t="s">
        <v>136</v>
      </c>
      <c r="H7369">
        <v>38</v>
      </c>
      <c r="I7369">
        <v>69</v>
      </c>
      <c r="J7369">
        <v>2622</v>
      </c>
      <c r="K7369" t="s">
        <v>81</v>
      </c>
      <c r="L7369" t="s">
        <v>158</v>
      </c>
      <c r="M7369" t="s">
        <v>147</v>
      </c>
      <c r="N7369">
        <v>6</v>
      </c>
      <c r="O7369">
        <v>2021</v>
      </c>
    </row>
    <row r="7370" spans="1:15" x14ac:dyDescent="0.25">
      <c r="A7370" t="s">
        <v>32</v>
      </c>
      <c r="B7370" s="1">
        <v>44355</v>
      </c>
      <c r="C7370" t="s">
        <v>13</v>
      </c>
      <c r="D7370" t="s">
        <v>121</v>
      </c>
      <c r="E7370" t="s">
        <v>122</v>
      </c>
      <c r="F7370" t="s">
        <v>141</v>
      </c>
      <c r="G7370" t="s">
        <v>139</v>
      </c>
      <c r="H7370">
        <v>39</v>
      </c>
      <c r="I7370">
        <v>65</v>
      </c>
      <c r="J7370">
        <v>2535</v>
      </c>
      <c r="K7370" t="s">
        <v>81</v>
      </c>
      <c r="L7370" t="s">
        <v>158</v>
      </c>
      <c r="M7370" t="s">
        <v>147</v>
      </c>
      <c r="N7370">
        <v>6</v>
      </c>
      <c r="O7370">
        <v>2021</v>
      </c>
    </row>
    <row r="7371" spans="1:15" x14ac:dyDescent="0.25">
      <c r="A7371" t="s">
        <v>32</v>
      </c>
      <c r="B7371" s="1">
        <v>44355</v>
      </c>
      <c r="C7371" t="s">
        <v>13</v>
      </c>
      <c r="D7371" t="s">
        <v>121</v>
      </c>
      <c r="E7371" t="s">
        <v>122</v>
      </c>
      <c r="F7371" t="s">
        <v>135</v>
      </c>
      <c r="G7371" t="s">
        <v>144</v>
      </c>
      <c r="H7371">
        <v>46</v>
      </c>
      <c r="I7371">
        <v>65</v>
      </c>
      <c r="J7371">
        <v>2990</v>
      </c>
      <c r="K7371" t="s">
        <v>81</v>
      </c>
      <c r="L7371" t="s">
        <v>158</v>
      </c>
      <c r="M7371" t="s">
        <v>147</v>
      </c>
      <c r="N7371">
        <v>6</v>
      </c>
      <c r="O7371">
        <v>2021</v>
      </c>
    </row>
    <row r="7372" spans="1:15" x14ac:dyDescent="0.25">
      <c r="A7372" t="s">
        <v>32</v>
      </c>
      <c r="B7372" s="1">
        <v>44355</v>
      </c>
      <c r="C7372" t="s">
        <v>13</v>
      </c>
      <c r="D7372" t="s">
        <v>121</v>
      </c>
      <c r="E7372" t="s">
        <v>122</v>
      </c>
      <c r="F7372" t="s">
        <v>141</v>
      </c>
      <c r="G7372" t="s">
        <v>144</v>
      </c>
      <c r="H7372">
        <v>50</v>
      </c>
      <c r="I7372">
        <v>120</v>
      </c>
      <c r="J7372">
        <v>6000</v>
      </c>
      <c r="K7372" t="s">
        <v>81</v>
      </c>
      <c r="L7372" t="s">
        <v>158</v>
      </c>
      <c r="M7372" t="s">
        <v>147</v>
      </c>
      <c r="N7372">
        <v>6</v>
      </c>
      <c r="O7372">
        <v>2021</v>
      </c>
    </row>
    <row r="7373" spans="1:15" x14ac:dyDescent="0.25">
      <c r="A7373" t="s">
        <v>32</v>
      </c>
      <c r="B7373" s="1">
        <v>44383</v>
      </c>
      <c r="C7373" t="s">
        <v>13</v>
      </c>
      <c r="D7373" t="s">
        <v>121</v>
      </c>
      <c r="E7373" t="s">
        <v>122</v>
      </c>
      <c r="F7373" t="s">
        <v>135</v>
      </c>
      <c r="G7373" t="s">
        <v>136</v>
      </c>
      <c r="H7373">
        <v>47</v>
      </c>
      <c r="I7373">
        <v>188</v>
      </c>
      <c r="J7373">
        <v>8836</v>
      </c>
      <c r="K7373" t="s">
        <v>81</v>
      </c>
      <c r="L7373" t="s">
        <v>152</v>
      </c>
      <c r="M7373" t="s">
        <v>147</v>
      </c>
      <c r="N7373">
        <v>7</v>
      </c>
      <c r="O7373">
        <v>2021</v>
      </c>
    </row>
    <row r="7374" spans="1:15" x14ac:dyDescent="0.25">
      <c r="A7374" t="s">
        <v>32</v>
      </c>
      <c r="B7374" s="1">
        <v>44383</v>
      </c>
      <c r="C7374" t="s">
        <v>13</v>
      </c>
      <c r="D7374" t="s">
        <v>121</v>
      </c>
      <c r="E7374" t="s">
        <v>122</v>
      </c>
      <c r="F7374" t="s">
        <v>135</v>
      </c>
      <c r="G7374" t="s">
        <v>139</v>
      </c>
      <c r="H7374">
        <v>42</v>
      </c>
      <c r="I7374">
        <v>98</v>
      </c>
      <c r="J7374">
        <v>4116</v>
      </c>
      <c r="K7374" t="s">
        <v>81</v>
      </c>
      <c r="L7374" t="s">
        <v>152</v>
      </c>
      <c r="M7374" t="s">
        <v>147</v>
      </c>
      <c r="N7374">
        <v>7</v>
      </c>
      <c r="O7374">
        <v>2021</v>
      </c>
    </row>
    <row r="7375" spans="1:15" x14ac:dyDescent="0.25">
      <c r="A7375" t="s">
        <v>32</v>
      </c>
      <c r="B7375" s="1">
        <v>44383</v>
      </c>
      <c r="C7375" t="s">
        <v>13</v>
      </c>
      <c r="D7375" t="s">
        <v>121</v>
      </c>
      <c r="E7375" t="s">
        <v>122</v>
      </c>
      <c r="F7375" t="s">
        <v>141</v>
      </c>
      <c r="G7375" t="s">
        <v>136</v>
      </c>
      <c r="H7375">
        <v>37</v>
      </c>
      <c r="I7375">
        <v>81</v>
      </c>
      <c r="J7375">
        <v>2997</v>
      </c>
      <c r="K7375" t="s">
        <v>81</v>
      </c>
      <c r="L7375" t="s">
        <v>152</v>
      </c>
      <c r="M7375" t="s">
        <v>147</v>
      </c>
      <c r="N7375">
        <v>7</v>
      </c>
      <c r="O7375">
        <v>2021</v>
      </c>
    </row>
    <row r="7376" spans="1:15" x14ac:dyDescent="0.25">
      <c r="A7376" t="s">
        <v>32</v>
      </c>
      <c r="B7376" s="1">
        <v>44383</v>
      </c>
      <c r="C7376" t="s">
        <v>13</v>
      </c>
      <c r="D7376" t="s">
        <v>121</v>
      </c>
      <c r="E7376" t="s">
        <v>122</v>
      </c>
      <c r="F7376" t="s">
        <v>141</v>
      </c>
      <c r="G7376" t="s">
        <v>139</v>
      </c>
      <c r="H7376">
        <v>36</v>
      </c>
      <c r="I7376">
        <v>63</v>
      </c>
      <c r="J7376">
        <v>2268</v>
      </c>
      <c r="K7376" t="s">
        <v>81</v>
      </c>
      <c r="L7376" t="s">
        <v>152</v>
      </c>
      <c r="M7376" t="s">
        <v>147</v>
      </c>
      <c r="N7376">
        <v>7</v>
      </c>
      <c r="O7376">
        <v>2021</v>
      </c>
    </row>
    <row r="7377" spans="1:15" x14ac:dyDescent="0.25">
      <c r="A7377" t="s">
        <v>32</v>
      </c>
      <c r="B7377" s="1">
        <v>44383</v>
      </c>
      <c r="C7377" t="s">
        <v>13</v>
      </c>
      <c r="D7377" t="s">
        <v>121</v>
      </c>
      <c r="E7377" t="s">
        <v>122</v>
      </c>
      <c r="F7377" t="s">
        <v>135</v>
      </c>
      <c r="G7377" t="s">
        <v>144</v>
      </c>
      <c r="H7377">
        <v>48</v>
      </c>
      <c r="I7377">
        <v>74</v>
      </c>
      <c r="J7377">
        <v>3552</v>
      </c>
      <c r="K7377" t="s">
        <v>81</v>
      </c>
      <c r="L7377" t="s">
        <v>152</v>
      </c>
      <c r="M7377" t="s">
        <v>147</v>
      </c>
      <c r="N7377">
        <v>7</v>
      </c>
      <c r="O7377">
        <v>2021</v>
      </c>
    </row>
    <row r="7378" spans="1:15" x14ac:dyDescent="0.25">
      <c r="A7378" t="s">
        <v>32</v>
      </c>
      <c r="B7378" s="1">
        <v>44383</v>
      </c>
      <c r="C7378" t="s">
        <v>13</v>
      </c>
      <c r="D7378" t="s">
        <v>121</v>
      </c>
      <c r="E7378" t="s">
        <v>122</v>
      </c>
      <c r="F7378" t="s">
        <v>141</v>
      </c>
      <c r="G7378" t="s">
        <v>144</v>
      </c>
      <c r="H7378">
        <v>54</v>
      </c>
      <c r="I7378">
        <v>131</v>
      </c>
      <c r="J7378">
        <v>7074</v>
      </c>
      <c r="K7378" t="s">
        <v>81</v>
      </c>
      <c r="L7378" t="s">
        <v>152</v>
      </c>
      <c r="M7378" t="s">
        <v>147</v>
      </c>
      <c r="N7378">
        <v>7</v>
      </c>
      <c r="O7378">
        <v>2021</v>
      </c>
    </row>
    <row r="7379" spans="1:15" x14ac:dyDescent="0.25">
      <c r="A7379" t="s">
        <v>32</v>
      </c>
      <c r="B7379" s="1">
        <v>44415</v>
      </c>
      <c r="C7379" t="s">
        <v>13</v>
      </c>
      <c r="D7379" t="s">
        <v>121</v>
      </c>
      <c r="E7379" t="s">
        <v>122</v>
      </c>
      <c r="F7379" t="s">
        <v>135</v>
      </c>
      <c r="G7379" t="s">
        <v>136</v>
      </c>
      <c r="H7379">
        <v>47</v>
      </c>
      <c r="I7379">
        <v>180</v>
      </c>
      <c r="J7379">
        <v>8460</v>
      </c>
      <c r="K7379" t="s">
        <v>81</v>
      </c>
      <c r="L7379" t="s">
        <v>153</v>
      </c>
      <c r="M7379" t="s">
        <v>143</v>
      </c>
      <c r="N7379">
        <v>8</v>
      </c>
      <c r="O7379">
        <v>2021</v>
      </c>
    </row>
    <row r="7380" spans="1:15" x14ac:dyDescent="0.25">
      <c r="A7380" t="s">
        <v>32</v>
      </c>
      <c r="B7380" s="1">
        <v>44415</v>
      </c>
      <c r="C7380" t="s">
        <v>13</v>
      </c>
      <c r="D7380" t="s">
        <v>121</v>
      </c>
      <c r="E7380" t="s">
        <v>122</v>
      </c>
      <c r="F7380" t="s">
        <v>135</v>
      </c>
      <c r="G7380" t="s">
        <v>139</v>
      </c>
      <c r="H7380">
        <v>42</v>
      </c>
      <c r="I7380">
        <v>101</v>
      </c>
      <c r="J7380">
        <v>4242</v>
      </c>
      <c r="K7380" t="s">
        <v>81</v>
      </c>
      <c r="L7380" t="s">
        <v>153</v>
      </c>
      <c r="M7380" t="s">
        <v>143</v>
      </c>
      <c r="N7380">
        <v>8</v>
      </c>
      <c r="O7380">
        <v>2021</v>
      </c>
    </row>
    <row r="7381" spans="1:15" x14ac:dyDescent="0.25">
      <c r="A7381" t="s">
        <v>32</v>
      </c>
      <c r="B7381" s="1">
        <v>44415</v>
      </c>
      <c r="C7381" t="s">
        <v>13</v>
      </c>
      <c r="D7381" t="s">
        <v>121</v>
      </c>
      <c r="E7381" t="s">
        <v>122</v>
      </c>
      <c r="F7381" t="s">
        <v>141</v>
      </c>
      <c r="G7381" t="s">
        <v>136</v>
      </c>
      <c r="H7381">
        <v>37</v>
      </c>
      <c r="I7381">
        <v>75</v>
      </c>
      <c r="J7381">
        <v>2775</v>
      </c>
      <c r="K7381" t="s">
        <v>81</v>
      </c>
      <c r="L7381" t="s">
        <v>153</v>
      </c>
      <c r="M7381" t="s">
        <v>143</v>
      </c>
      <c r="N7381">
        <v>8</v>
      </c>
      <c r="O7381">
        <v>2021</v>
      </c>
    </row>
    <row r="7382" spans="1:15" x14ac:dyDescent="0.25">
      <c r="A7382" t="s">
        <v>32</v>
      </c>
      <c r="B7382" s="1">
        <v>44415</v>
      </c>
      <c r="C7382" t="s">
        <v>13</v>
      </c>
      <c r="D7382" t="s">
        <v>121</v>
      </c>
      <c r="E7382" t="s">
        <v>122</v>
      </c>
      <c r="F7382" t="s">
        <v>141</v>
      </c>
      <c r="G7382" t="s">
        <v>139</v>
      </c>
      <c r="H7382">
        <v>36</v>
      </c>
      <c r="I7382">
        <v>52</v>
      </c>
      <c r="J7382">
        <v>1872</v>
      </c>
      <c r="K7382" t="s">
        <v>81</v>
      </c>
      <c r="L7382" t="s">
        <v>153</v>
      </c>
      <c r="M7382" t="s">
        <v>143</v>
      </c>
      <c r="N7382">
        <v>8</v>
      </c>
      <c r="O7382">
        <v>2021</v>
      </c>
    </row>
    <row r="7383" spans="1:15" x14ac:dyDescent="0.25">
      <c r="A7383" t="s">
        <v>32</v>
      </c>
      <c r="B7383" s="1">
        <v>44415</v>
      </c>
      <c r="C7383" t="s">
        <v>13</v>
      </c>
      <c r="D7383" t="s">
        <v>121</v>
      </c>
      <c r="E7383" t="s">
        <v>122</v>
      </c>
      <c r="F7383" t="s">
        <v>135</v>
      </c>
      <c r="G7383" t="s">
        <v>144</v>
      </c>
      <c r="H7383">
        <v>46</v>
      </c>
      <c r="I7383">
        <v>46</v>
      </c>
      <c r="J7383">
        <v>2116</v>
      </c>
      <c r="K7383" t="s">
        <v>81</v>
      </c>
      <c r="L7383" t="s">
        <v>153</v>
      </c>
      <c r="M7383" t="s">
        <v>143</v>
      </c>
      <c r="N7383">
        <v>8</v>
      </c>
      <c r="O7383">
        <v>2021</v>
      </c>
    </row>
    <row r="7384" spans="1:15" x14ac:dyDescent="0.25">
      <c r="A7384" t="s">
        <v>32</v>
      </c>
      <c r="B7384" s="1">
        <v>44415</v>
      </c>
      <c r="C7384" t="s">
        <v>13</v>
      </c>
      <c r="D7384" t="s">
        <v>121</v>
      </c>
      <c r="E7384" t="s">
        <v>122</v>
      </c>
      <c r="F7384" t="s">
        <v>141</v>
      </c>
      <c r="G7384" t="s">
        <v>144</v>
      </c>
      <c r="H7384">
        <v>52</v>
      </c>
      <c r="I7384">
        <v>105</v>
      </c>
      <c r="J7384">
        <v>5460</v>
      </c>
      <c r="K7384" t="s">
        <v>81</v>
      </c>
      <c r="L7384" t="s">
        <v>153</v>
      </c>
      <c r="M7384" t="s">
        <v>143</v>
      </c>
      <c r="N7384">
        <v>8</v>
      </c>
      <c r="O7384">
        <v>2021</v>
      </c>
    </row>
    <row r="7385" spans="1:15" x14ac:dyDescent="0.25">
      <c r="A7385" t="s">
        <v>32</v>
      </c>
      <c r="B7385" s="1">
        <v>44445</v>
      </c>
      <c r="C7385" t="s">
        <v>13</v>
      </c>
      <c r="D7385" t="s">
        <v>121</v>
      </c>
      <c r="E7385" t="s">
        <v>122</v>
      </c>
      <c r="F7385" t="s">
        <v>135</v>
      </c>
      <c r="G7385" t="s">
        <v>136</v>
      </c>
      <c r="H7385">
        <v>46</v>
      </c>
      <c r="I7385">
        <v>124</v>
      </c>
      <c r="J7385">
        <v>5704</v>
      </c>
      <c r="K7385" t="s">
        <v>81</v>
      </c>
      <c r="L7385" t="s">
        <v>154</v>
      </c>
      <c r="M7385" t="s">
        <v>146</v>
      </c>
      <c r="N7385">
        <v>9</v>
      </c>
      <c r="O7385">
        <v>2021</v>
      </c>
    </row>
    <row r="7386" spans="1:15" x14ac:dyDescent="0.25">
      <c r="A7386" t="s">
        <v>32</v>
      </c>
      <c r="B7386" s="1">
        <v>44445</v>
      </c>
      <c r="C7386" t="s">
        <v>13</v>
      </c>
      <c r="D7386" t="s">
        <v>121</v>
      </c>
      <c r="E7386" t="s">
        <v>122</v>
      </c>
      <c r="F7386" t="s">
        <v>135</v>
      </c>
      <c r="G7386" t="s">
        <v>139</v>
      </c>
      <c r="H7386">
        <v>41</v>
      </c>
      <c r="I7386">
        <v>72</v>
      </c>
      <c r="J7386">
        <v>2952</v>
      </c>
      <c r="K7386" t="s">
        <v>81</v>
      </c>
      <c r="L7386" t="s">
        <v>154</v>
      </c>
      <c r="M7386" t="s">
        <v>146</v>
      </c>
      <c r="N7386">
        <v>9</v>
      </c>
      <c r="O7386">
        <v>2021</v>
      </c>
    </row>
    <row r="7387" spans="1:15" x14ac:dyDescent="0.25">
      <c r="A7387" t="s">
        <v>32</v>
      </c>
      <c r="B7387" s="1">
        <v>44445</v>
      </c>
      <c r="C7387" t="s">
        <v>13</v>
      </c>
      <c r="D7387" t="s">
        <v>121</v>
      </c>
      <c r="E7387" t="s">
        <v>122</v>
      </c>
      <c r="F7387" t="s">
        <v>141</v>
      </c>
      <c r="G7387" t="s">
        <v>136</v>
      </c>
      <c r="H7387">
        <v>39</v>
      </c>
      <c r="I7387">
        <v>51</v>
      </c>
      <c r="J7387">
        <v>1989</v>
      </c>
      <c r="K7387" t="s">
        <v>81</v>
      </c>
      <c r="L7387" t="s">
        <v>154</v>
      </c>
      <c r="M7387" t="s">
        <v>146</v>
      </c>
      <c r="N7387">
        <v>9</v>
      </c>
      <c r="O7387">
        <v>2021</v>
      </c>
    </row>
    <row r="7388" spans="1:15" x14ac:dyDescent="0.25">
      <c r="A7388" t="s">
        <v>32</v>
      </c>
      <c r="B7388" s="1">
        <v>44445</v>
      </c>
      <c r="C7388" t="s">
        <v>13</v>
      </c>
      <c r="D7388" t="s">
        <v>121</v>
      </c>
      <c r="E7388" t="s">
        <v>122</v>
      </c>
      <c r="F7388" t="s">
        <v>141</v>
      </c>
      <c r="G7388" t="s">
        <v>139</v>
      </c>
      <c r="H7388">
        <v>37</v>
      </c>
      <c r="I7388">
        <v>38</v>
      </c>
      <c r="J7388">
        <v>1406</v>
      </c>
      <c r="K7388" t="s">
        <v>81</v>
      </c>
      <c r="L7388" t="s">
        <v>154</v>
      </c>
      <c r="M7388" t="s">
        <v>146</v>
      </c>
      <c r="N7388">
        <v>9</v>
      </c>
      <c r="O7388">
        <v>2021</v>
      </c>
    </row>
    <row r="7389" spans="1:15" x14ac:dyDescent="0.25">
      <c r="A7389" t="s">
        <v>32</v>
      </c>
      <c r="B7389" s="1">
        <v>44445</v>
      </c>
      <c r="C7389" t="s">
        <v>13</v>
      </c>
      <c r="D7389" t="s">
        <v>121</v>
      </c>
      <c r="E7389" t="s">
        <v>122</v>
      </c>
      <c r="F7389" t="s">
        <v>135</v>
      </c>
      <c r="G7389" t="s">
        <v>144</v>
      </c>
      <c r="H7389">
        <v>47</v>
      </c>
      <c r="I7389">
        <v>41</v>
      </c>
      <c r="J7389">
        <v>1927</v>
      </c>
      <c r="K7389" t="s">
        <v>81</v>
      </c>
      <c r="L7389" t="s">
        <v>154</v>
      </c>
      <c r="M7389" t="s">
        <v>146</v>
      </c>
      <c r="N7389">
        <v>9</v>
      </c>
      <c r="O7389">
        <v>2021</v>
      </c>
    </row>
    <row r="7390" spans="1:15" x14ac:dyDescent="0.25">
      <c r="A7390" t="s">
        <v>32</v>
      </c>
      <c r="B7390" s="1">
        <v>44445</v>
      </c>
      <c r="C7390" t="s">
        <v>13</v>
      </c>
      <c r="D7390" t="s">
        <v>121</v>
      </c>
      <c r="E7390" t="s">
        <v>122</v>
      </c>
      <c r="F7390" t="s">
        <v>141</v>
      </c>
      <c r="G7390" t="s">
        <v>144</v>
      </c>
      <c r="H7390">
        <v>50</v>
      </c>
      <c r="I7390">
        <v>73</v>
      </c>
      <c r="J7390">
        <v>3650</v>
      </c>
      <c r="K7390" t="s">
        <v>81</v>
      </c>
      <c r="L7390" t="s">
        <v>154</v>
      </c>
      <c r="M7390" t="s">
        <v>146</v>
      </c>
      <c r="N7390">
        <v>9</v>
      </c>
      <c r="O7390">
        <v>2021</v>
      </c>
    </row>
    <row r="7391" spans="1:15" x14ac:dyDescent="0.25">
      <c r="A7391" t="s">
        <v>32</v>
      </c>
      <c r="B7391" s="1">
        <v>44477</v>
      </c>
      <c r="C7391" t="s">
        <v>13</v>
      </c>
      <c r="D7391" t="s">
        <v>121</v>
      </c>
      <c r="E7391" t="s">
        <v>122</v>
      </c>
      <c r="F7391" t="s">
        <v>135</v>
      </c>
      <c r="G7391" t="s">
        <v>136</v>
      </c>
      <c r="H7391">
        <v>53</v>
      </c>
      <c r="I7391">
        <v>119</v>
      </c>
      <c r="J7391">
        <v>6307</v>
      </c>
      <c r="K7391" t="s">
        <v>81</v>
      </c>
      <c r="L7391" t="s">
        <v>155</v>
      </c>
      <c r="M7391" t="s">
        <v>142</v>
      </c>
      <c r="N7391">
        <v>10</v>
      </c>
      <c r="O7391">
        <v>2021</v>
      </c>
    </row>
    <row r="7392" spans="1:15" x14ac:dyDescent="0.25">
      <c r="A7392" t="s">
        <v>32</v>
      </c>
      <c r="B7392" s="1">
        <v>44477</v>
      </c>
      <c r="C7392" t="s">
        <v>13</v>
      </c>
      <c r="D7392" t="s">
        <v>121</v>
      </c>
      <c r="E7392" t="s">
        <v>122</v>
      </c>
      <c r="F7392" t="s">
        <v>135</v>
      </c>
      <c r="G7392" t="s">
        <v>139</v>
      </c>
      <c r="H7392">
        <v>48</v>
      </c>
      <c r="I7392">
        <v>63</v>
      </c>
      <c r="J7392">
        <v>3024</v>
      </c>
      <c r="K7392" t="s">
        <v>81</v>
      </c>
      <c r="L7392" t="s">
        <v>155</v>
      </c>
      <c r="M7392" t="s">
        <v>142</v>
      </c>
      <c r="N7392">
        <v>10</v>
      </c>
      <c r="O7392">
        <v>2021</v>
      </c>
    </row>
    <row r="7393" spans="1:15" x14ac:dyDescent="0.25">
      <c r="A7393" t="s">
        <v>32</v>
      </c>
      <c r="B7393" s="1">
        <v>44477</v>
      </c>
      <c r="C7393" t="s">
        <v>13</v>
      </c>
      <c r="D7393" t="s">
        <v>121</v>
      </c>
      <c r="E7393" t="s">
        <v>122</v>
      </c>
      <c r="F7393" t="s">
        <v>141</v>
      </c>
      <c r="G7393" t="s">
        <v>136</v>
      </c>
      <c r="H7393">
        <v>46</v>
      </c>
      <c r="I7393">
        <v>42</v>
      </c>
      <c r="J7393">
        <v>1932</v>
      </c>
      <c r="K7393" t="s">
        <v>81</v>
      </c>
      <c r="L7393" t="s">
        <v>155</v>
      </c>
      <c r="M7393" t="s">
        <v>142</v>
      </c>
      <c r="N7393">
        <v>10</v>
      </c>
      <c r="O7393">
        <v>2021</v>
      </c>
    </row>
    <row r="7394" spans="1:15" x14ac:dyDescent="0.25">
      <c r="A7394" t="s">
        <v>32</v>
      </c>
      <c r="B7394" s="1">
        <v>44477</v>
      </c>
      <c r="C7394" t="s">
        <v>13</v>
      </c>
      <c r="D7394" t="s">
        <v>121</v>
      </c>
      <c r="E7394" t="s">
        <v>122</v>
      </c>
      <c r="F7394" t="s">
        <v>141</v>
      </c>
      <c r="G7394" t="s">
        <v>139</v>
      </c>
      <c r="H7394">
        <v>48</v>
      </c>
      <c r="I7394">
        <v>31</v>
      </c>
      <c r="J7394">
        <v>1488</v>
      </c>
      <c r="K7394" t="s">
        <v>81</v>
      </c>
      <c r="L7394" t="s">
        <v>155</v>
      </c>
      <c r="M7394" t="s">
        <v>142</v>
      </c>
      <c r="N7394">
        <v>10</v>
      </c>
      <c r="O7394">
        <v>2021</v>
      </c>
    </row>
    <row r="7395" spans="1:15" x14ac:dyDescent="0.25">
      <c r="A7395" t="s">
        <v>32</v>
      </c>
      <c r="B7395" s="1">
        <v>44477</v>
      </c>
      <c r="C7395" t="s">
        <v>13</v>
      </c>
      <c r="D7395" t="s">
        <v>121</v>
      </c>
      <c r="E7395" t="s">
        <v>122</v>
      </c>
      <c r="F7395" t="s">
        <v>135</v>
      </c>
      <c r="G7395" t="s">
        <v>144</v>
      </c>
      <c r="H7395">
        <v>58</v>
      </c>
      <c r="I7395">
        <v>38</v>
      </c>
      <c r="J7395">
        <v>2204</v>
      </c>
      <c r="K7395" t="s">
        <v>81</v>
      </c>
      <c r="L7395" t="s">
        <v>155</v>
      </c>
      <c r="M7395" t="s">
        <v>142</v>
      </c>
      <c r="N7395">
        <v>10</v>
      </c>
      <c r="O7395">
        <v>2021</v>
      </c>
    </row>
    <row r="7396" spans="1:15" x14ac:dyDescent="0.25">
      <c r="A7396" t="s">
        <v>24</v>
      </c>
      <c r="B7396" s="1">
        <v>44477</v>
      </c>
      <c r="C7396" t="s">
        <v>13</v>
      </c>
      <c r="D7396" t="s">
        <v>121</v>
      </c>
      <c r="E7396" t="s">
        <v>122</v>
      </c>
      <c r="F7396" t="s">
        <v>141</v>
      </c>
      <c r="G7396" t="s">
        <v>144</v>
      </c>
      <c r="H7396">
        <v>62</v>
      </c>
      <c r="I7396">
        <v>68</v>
      </c>
      <c r="J7396">
        <v>4216</v>
      </c>
      <c r="K7396" t="s">
        <v>81</v>
      </c>
      <c r="L7396" t="s">
        <v>155</v>
      </c>
      <c r="M7396" t="s">
        <v>142</v>
      </c>
      <c r="N7396">
        <v>10</v>
      </c>
      <c r="O7396">
        <v>2021</v>
      </c>
    </row>
    <row r="7397" spans="1:15" x14ac:dyDescent="0.25">
      <c r="A7397" t="s">
        <v>24</v>
      </c>
      <c r="B7397" s="1">
        <v>44507</v>
      </c>
      <c r="C7397" t="s">
        <v>13</v>
      </c>
      <c r="D7397" t="s">
        <v>121</v>
      </c>
      <c r="E7397" t="s">
        <v>122</v>
      </c>
      <c r="F7397" t="s">
        <v>135</v>
      </c>
      <c r="G7397" t="s">
        <v>136</v>
      </c>
      <c r="H7397">
        <v>59</v>
      </c>
      <c r="I7397">
        <v>108</v>
      </c>
      <c r="J7397">
        <v>6372</v>
      </c>
      <c r="K7397" t="s">
        <v>81</v>
      </c>
      <c r="L7397" t="s">
        <v>156</v>
      </c>
      <c r="M7397" t="s">
        <v>145</v>
      </c>
      <c r="N7397">
        <v>11</v>
      </c>
      <c r="O7397">
        <v>2021</v>
      </c>
    </row>
    <row r="7398" spans="1:15" x14ac:dyDescent="0.25">
      <c r="A7398" t="s">
        <v>24</v>
      </c>
      <c r="B7398" s="1">
        <v>44507</v>
      </c>
      <c r="C7398" t="s">
        <v>13</v>
      </c>
      <c r="D7398" t="s">
        <v>121</v>
      </c>
      <c r="E7398" t="s">
        <v>122</v>
      </c>
      <c r="F7398" t="s">
        <v>135</v>
      </c>
      <c r="G7398" t="s">
        <v>139</v>
      </c>
      <c r="H7398">
        <v>46</v>
      </c>
      <c r="I7398">
        <v>80</v>
      </c>
      <c r="J7398">
        <v>3680</v>
      </c>
      <c r="K7398" t="s">
        <v>81</v>
      </c>
      <c r="L7398" t="s">
        <v>156</v>
      </c>
      <c r="M7398" t="s">
        <v>145</v>
      </c>
      <c r="N7398">
        <v>11</v>
      </c>
      <c r="O7398">
        <v>2021</v>
      </c>
    </row>
    <row r="7399" spans="1:15" x14ac:dyDescent="0.25">
      <c r="A7399" t="s">
        <v>24</v>
      </c>
      <c r="B7399" s="1">
        <v>44507</v>
      </c>
      <c r="C7399" t="s">
        <v>13</v>
      </c>
      <c r="D7399" t="s">
        <v>121</v>
      </c>
      <c r="E7399" t="s">
        <v>122</v>
      </c>
      <c r="F7399" t="s">
        <v>141</v>
      </c>
      <c r="G7399" t="s">
        <v>136</v>
      </c>
      <c r="H7399">
        <v>48</v>
      </c>
      <c r="I7399">
        <v>68</v>
      </c>
      <c r="J7399">
        <v>3264</v>
      </c>
      <c r="K7399" t="s">
        <v>81</v>
      </c>
      <c r="L7399" t="s">
        <v>156</v>
      </c>
      <c r="M7399" t="s">
        <v>145</v>
      </c>
      <c r="N7399">
        <v>11</v>
      </c>
      <c r="O7399">
        <v>2021</v>
      </c>
    </row>
    <row r="7400" spans="1:15" x14ac:dyDescent="0.25">
      <c r="A7400" t="s">
        <v>24</v>
      </c>
      <c r="B7400" s="1">
        <v>44507</v>
      </c>
      <c r="C7400" t="s">
        <v>13</v>
      </c>
      <c r="D7400" t="s">
        <v>121</v>
      </c>
      <c r="E7400" t="s">
        <v>122</v>
      </c>
      <c r="F7400" t="s">
        <v>141</v>
      </c>
      <c r="G7400" t="s">
        <v>139</v>
      </c>
      <c r="H7400">
        <v>49</v>
      </c>
      <c r="I7400">
        <v>65</v>
      </c>
      <c r="J7400">
        <v>3185</v>
      </c>
      <c r="K7400" t="s">
        <v>81</v>
      </c>
      <c r="L7400" t="s">
        <v>156</v>
      </c>
      <c r="M7400" t="s">
        <v>145</v>
      </c>
      <c r="N7400">
        <v>11</v>
      </c>
      <c r="O7400">
        <v>2021</v>
      </c>
    </row>
    <row r="7401" spans="1:15" x14ac:dyDescent="0.25">
      <c r="A7401" t="s">
        <v>24</v>
      </c>
      <c r="B7401" s="1">
        <v>44507</v>
      </c>
      <c r="C7401" t="s">
        <v>13</v>
      </c>
      <c r="D7401" t="s">
        <v>121</v>
      </c>
      <c r="E7401" t="s">
        <v>122</v>
      </c>
      <c r="F7401" t="s">
        <v>135</v>
      </c>
      <c r="G7401" t="s">
        <v>144</v>
      </c>
      <c r="H7401">
        <v>55</v>
      </c>
      <c r="I7401">
        <v>59</v>
      </c>
      <c r="J7401">
        <v>3245</v>
      </c>
      <c r="K7401" t="s">
        <v>81</v>
      </c>
      <c r="L7401" t="s">
        <v>156</v>
      </c>
      <c r="M7401" t="s">
        <v>145</v>
      </c>
      <c r="N7401">
        <v>11</v>
      </c>
      <c r="O7401">
        <v>2021</v>
      </c>
    </row>
    <row r="7402" spans="1:15" x14ac:dyDescent="0.25">
      <c r="A7402" t="s">
        <v>24</v>
      </c>
      <c r="B7402" s="1">
        <v>44507</v>
      </c>
      <c r="C7402" t="s">
        <v>13</v>
      </c>
      <c r="D7402" t="s">
        <v>121</v>
      </c>
      <c r="E7402" t="s">
        <v>122</v>
      </c>
      <c r="F7402" t="s">
        <v>141</v>
      </c>
      <c r="G7402" t="s">
        <v>144</v>
      </c>
      <c r="H7402">
        <v>59</v>
      </c>
      <c r="I7402">
        <v>91</v>
      </c>
      <c r="J7402">
        <v>5369</v>
      </c>
      <c r="K7402" t="s">
        <v>81</v>
      </c>
      <c r="L7402" t="s">
        <v>156</v>
      </c>
      <c r="M7402" t="s">
        <v>145</v>
      </c>
      <c r="N7402">
        <v>11</v>
      </c>
      <c r="O7402">
        <v>2021</v>
      </c>
    </row>
    <row r="7403" spans="1:15" x14ac:dyDescent="0.25">
      <c r="A7403" t="s">
        <v>24</v>
      </c>
      <c r="B7403" s="1">
        <v>44536</v>
      </c>
      <c r="C7403" t="s">
        <v>13</v>
      </c>
      <c r="D7403" t="s">
        <v>121</v>
      </c>
      <c r="E7403" t="s">
        <v>122</v>
      </c>
      <c r="F7403" t="s">
        <v>135</v>
      </c>
      <c r="G7403" t="s">
        <v>136</v>
      </c>
      <c r="H7403">
        <v>55</v>
      </c>
      <c r="I7403">
        <v>149</v>
      </c>
      <c r="J7403">
        <v>8195</v>
      </c>
      <c r="K7403" t="s">
        <v>81</v>
      </c>
      <c r="L7403" t="s">
        <v>157</v>
      </c>
      <c r="M7403" t="s">
        <v>146</v>
      </c>
      <c r="N7403">
        <v>12</v>
      </c>
      <c r="O7403">
        <v>2021</v>
      </c>
    </row>
    <row r="7404" spans="1:15" x14ac:dyDescent="0.25">
      <c r="A7404" t="s">
        <v>24</v>
      </c>
      <c r="B7404" s="1">
        <v>44536</v>
      </c>
      <c r="C7404" t="s">
        <v>13</v>
      </c>
      <c r="D7404" t="s">
        <v>121</v>
      </c>
      <c r="E7404" t="s">
        <v>122</v>
      </c>
      <c r="F7404" t="s">
        <v>135</v>
      </c>
      <c r="G7404" t="s">
        <v>139</v>
      </c>
      <c r="H7404">
        <v>49</v>
      </c>
      <c r="I7404">
        <v>105</v>
      </c>
      <c r="J7404">
        <v>5145</v>
      </c>
      <c r="K7404" t="s">
        <v>81</v>
      </c>
      <c r="L7404" t="s">
        <v>157</v>
      </c>
      <c r="M7404" t="s">
        <v>146</v>
      </c>
      <c r="N7404">
        <v>12</v>
      </c>
      <c r="O7404">
        <v>2021</v>
      </c>
    </row>
    <row r="7405" spans="1:15" x14ac:dyDescent="0.25">
      <c r="A7405" t="s">
        <v>24</v>
      </c>
      <c r="B7405" s="1">
        <v>44536</v>
      </c>
      <c r="C7405" t="s">
        <v>13</v>
      </c>
      <c r="D7405" t="s">
        <v>121</v>
      </c>
      <c r="E7405" t="s">
        <v>122</v>
      </c>
      <c r="F7405" t="s">
        <v>141</v>
      </c>
      <c r="G7405" t="s">
        <v>136</v>
      </c>
      <c r="H7405">
        <v>49</v>
      </c>
      <c r="I7405">
        <v>91</v>
      </c>
      <c r="J7405">
        <v>4459</v>
      </c>
      <c r="K7405" t="s">
        <v>81</v>
      </c>
      <c r="L7405" t="s">
        <v>157</v>
      </c>
      <c r="M7405" t="s">
        <v>146</v>
      </c>
      <c r="N7405">
        <v>12</v>
      </c>
      <c r="O7405">
        <v>2021</v>
      </c>
    </row>
    <row r="7406" spans="1:15" x14ac:dyDescent="0.25">
      <c r="A7406" t="s">
        <v>24</v>
      </c>
      <c r="B7406" s="1">
        <v>44536</v>
      </c>
      <c r="C7406" t="s">
        <v>13</v>
      </c>
      <c r="D7406" t="s">
        <v>121</v>
      </c>
      <c r="E7406" t="s">
        <v>122</v>
      </c>
      <c r="F7406" t="s">
        <v>141</v>
      </c>
      <c r="G7406" t="s">
        <v>139</v>
      </c>
      <c r="H7406">
        <v>47</v>
      </c>
      <c r="I7406">
        <v>83</v>
      </c>
      <c r="J7406">
        <v>3901</v>
      </c>
      <c r="K7406" t="s">
        <v>81</v>
      </c>
      <c r="L7406" t="s">
        <v>157</v>
      </c>
      <c r="M7406" t="s">
        <v>146</v>
      </c>
      <c r="N7406">
        <v>12</v>
      </c>
      <c r="O7406">
        <v>2021</v>
      </c>
    </row>
    <row r="7407" spans="1:15" x14ac:dyDescent="0.25">
      <c r="A7407" t="s">
        <v>24</v>
      </c>
      <c r="B7407" s="1">
        <v>44536</v>
      </c>
      <c r="C7407" t="s">
        <v>13</v>
      </c>
      <c r="D7407" t="s">
        <v>121</v>
      </c>
      <c r="E7407" t="s">
        <v>122</v>
      </c>
      <c r="F7407" t="s">
        <v>135</v>
      </c>
      <c r="G7407" t="s">
        <v>144</v>
      </c>
      <c r="H7407">
        <v>55</v>
      </c>
      <c r="I7407">
        <v>83</v>
      </c>
      <c r="J7407">
        <v>4565</v>
      </c>
      <c r="K7407" t="s">
        <v>81</v>
      </c>
      <c r="L7407" t="s">
        <v>157</v>
      </c>
      <c r="M7407" t="s">
        <v>146</v>
      </c>
      <c r="N7407">
        <v>12</v>
      </c>
      <c r="O7407">
        <v>2021</v>
      </c>
    </row>
    <row r="7408" spans="1:15" x14ac:dyDescent="0.25">
      <c r="A7408" t="s">
        <v>24</v>
      </c>
      <c r="B7408" s="1">
        <v>44536</v>
      </c>
      <c r="C7408" t="s">
        <v>13</v>
      </c>
      <c r="D7408" t="s">
        <v>121</v>
      </c>
      <c r="E7408" t="s">
        <v>122</v>
      </c>
      <c r="F7408" t="s">
        <v>141</v>
      </c>
      <c r="G7408" t="s">
        <v>144</v>
      </c>
      <c r="H7408">
        <v>59</v>
      </c>
      <c r="I7408">
        <v>101</v>
      </c>
      <c r="J7408">
        <v>5959</v>
      </c>
      <c r="K7408" t="s">
        <v>81</v>
      </c>
      <c r="L7408" t="s">
        <v>157</v>
      </c>
      <c r="M7408" t="s">
        <v>146</v>
      </c>
      <c r="N7408">
        <v>12</v>
      </c>
      <c r="O7408">
        <v>2021</v>
      </c>
    </row>
    <row r="7409" spans="1:15" x14ac:dyDescent="0.25">
      <c r="A7409" t="s">
        <v>24</v>
      </c>
      <c r="B7409" s="1">
        <v>44203</v>
      </c>
      <c r="C7409" t="s">
        <v>13</v>
      </c>
      <c r="D7409" t="s">
        <v>121</v>
      </c>
      <c r="E7409" t="s">
        <v>122</v>
      </c>
      <c r="F7409" t="s">
        <v>135</v>
      </c>
      <c r="G7409" t="s">
        <v>136</v>
      </c>
      <c r="H7409">
        <v>38</v>
      </c>
      <c r="I7409">
        <v>125</v>
      </c>
      <c r="J7409">
        <v>4750</v>
      </c>
      <c r="K7409" t="s">
        <v>81</v>
      </c>
      <c r="L7409" t="s">
        <v>137</v>
      </c>
      <c r="M7409" t="s">
        <v>140</v>
      </c>
      <c r="N7409">
        <v>1</v>
      </c>
      <c r="O7409">
        <v>2021</v>
      </c>
    </row>
    <row r="7410" spans="1:15" x14ac:dyDescent="0.25">
      <c r="A7410" t="s">
        <v>24</v>
      </c>
      <c r="B7410" s="1">
        <v>44203</v>
      </c>
      <c r="C7410" t="s">
        <v>13</v>
      </c>
      <c r="D7410" t="s">
        <v>121</v>
      </c>
      <c r="E7410" t="s">
        <v>122</v>
      </c>
      <c r="F7410" t="s">
        <v>135</v>
      </c>
      <c r="G7410" t="s">
        <v>139</v>
      </c>
      <c r="H7410">
        <v>37</v>
      </c>
      <c r="I7410">
        <v>87</v>
      </c>
      <c r="J7410">
        <v>3219</v>
      </c>
      <c r="K7410" t="s">
        <v>81</v>
      </c>
      <c r="L7410" t="s">
        <v>137</v>
      </c>
      <c r="M7410" t="s">
        <v>140</v>
      </c>
      <c r="N7410">
        <v>1</v>
      </c>
      <c r="O7410">
        <v>2021</v>
      </c>
    </row>
    <row r="7411" spans="1:15" x14ac:dyDescent="0.25">
      <c r="A7411" t="s">
        <v>24</v>
      </c>
      <c r="B7411" s="1">
        <v>44203</v>
      </c>
      <c r="C7411" t="s">
        <v>13</v>
      </c>
      <c r="D7411" t="s">
        <v>121</v>
      </c>
      <c r="E7411" t="s">
        <v>122</v>
      </c>
      <c r="F7411" t="s">
        <v>141</v>
      </c>
      <c r="G7411" t="s">
        <v>136</v>
      </c>
      <c r="H7411">
        <v>28</v>
      </c>
      <c r="I7411">
        <v>90</v>
      </c>
      <c r="J7411">
        <v>2520</v>
      </c>
      <c r="K7411" t="s">
        <v>81</v>
      </c>
      <c r="L7411" t="s">
        <v>137</v>
      </c>
      <c r="M7411" t="s">
        <v>140</v>
      </c>
      <c r="N7411">
        <v>1</v>
      </c>
      <c r="O7411">
        <v>2021</v>
      </c>
    </row>
    <row r="7412" spans="1:15" x14ac:dyDescent="0.25">
      <c r="A7412" t="s">
        <v>24</v>
      </c>
      <c r="B7412" s="1">
        <v>44203</v>
      </c>
      <c r="C7412" t="s">
        <v>13</v>
      </c>
      <c r="D7412" t="s">
        <v>121</v>
      </c>
      <c r="E7412" t="s">
        <v>122</v>
      </c>
      <c r="F7412" t="s">
        <v>141</v>
      </c>
      <c r="G7412" t="s">
        <v>139</v>
      </c>
      <c r="H7412">
        <v>33</v>
      </c>
      <c r="I7412">
        <v>42</v>
      </c>
      <c r="J7412">
        <v>1386</v>
      </c>
      <c r="K7412" t="s">
        <v>81</v>
      </c>
      <c r="L7412" t="s">
        <v>137</v>
      </c>
      <c r="M7412" t="s">
        <v>140</v>
      </c>
      <c r="N7412">
        <v>1</v>
      </c>
      <c r="O7412">
        <v>2021</v>
      </c>
    </row>
    <row r="7413" spans="1:15" x14ac:dyDescent="0.25">
      <c r="A7413" t="s">
        <v>24</v>
      </c>
      <c r="B7413" s="1">
        <v>44203</v>
      </c>
      <c r="C7413" t="s">
        <v>13</v>
      </c>
      <c r="D7413" t="s">
        <v>121</v>
      </c>
      <c r="E7413" t="s">
        <v>122</v>
      </c>
      <c r="F7413" t="s">
        <v>135</v>
      </c>
      <c r="G7413" t="s">
        <v>144</v>
      </c>
      <c r="H7413">
        <v>49</v>
      </c>
      <c r="I7413">
        <v>60</v>
      </c>
      <c r="J7413">
        <v>2940</v>
      </c>
      <c r="K7413" t="s">
        <v>81</v>
      </c>
      <c r="L7413" t="s">
        <v>137</v>
      </c>
      <c r="M7413" t="s">
        <v>140</v>
      </c>
      <c r="N7413">
        <v>1</v>
      </c>
      <c r="O7413">
        <v>2021</v>
      </c>
    </row>
    <row r="7414" spans="1:15" x14ac:dyDescent="0.25">
      <c r="A7414" t="s">
        <v>24</v>
      </c>
      <c r="B7414" s="1">
        <v>44203</v>
      </c>
      <c r="C7414" t="s">
        <v>13</v>
      </c>
      <c r="D7414" t="s">
        <v>121</v>
      </c>
      <c r="E7414" t="s">
        <v>122</v>
      </c>
      <c r="F7414" t="s">
        <v>141</v>
      </c>
      <c r="G7414" t="s">
        <v>144</v>
      </c>
      <c r="H7414">
        <v>37</v>
      </c>
      <c r="I7414">
        <v>81</v>
      </c>
      <c r="J7414">
        <v>2997</v>
      </c>
      <c r="K7414" t="s">
        <v>81</v>
      </c>
      <c r="L7414" t="s">
        <v>137</v>
      </c>
      <c r="M7414" t="s">
        <v>140</v>
      </c>
      <c r="N7414">
        <v>1</v>
      </c>
      <c r="O7414">
        <v>2021</v>
      </c>
    </row>
    <row r="7415" spans="1:15" x14ac:dyDescent="0.25">
      <c r="A7415" t="s">
        <v>24</v>
      </c>
      <c r="B7415" s="1">
        <v>44232</v>
      </c>
      <c r="C7415" t="s">
        <v>13</v>
      </c>
      <c r="D7415" t="s">
        <v>121</v>
      </c>
      <c r="E7415" t="s">
        <v>122</v>
      </c>
      <c r="F7415" t="s">
        <v>135</v>
      </c>
      <c r="G7415" t="s">
        <v>136</v>
      </c>
      <c r="H7415">
        <v>39</v>
      </c>
      <c r="I7415">
        <v>149</v>
      </c>
      <c r="J7415">
        <v>5811</v>
      </c>
      <c r="K7415" t="s">
        <v>81</v>
      </c>
      <c r="L7415" t="s">
        <v>148</v>
      </c>
      <c r="M7415" t="s">
        <v>142</v>
      </c>
      <c r="N7415">
        <v>2</v>
      </c>
      <c r="O7415">
        <v>2021</v>
      </c>
    </row>
    <row r="7416" spans="1:15" x14ac:dyDescent="0.25">
      <c r="A7416" t="s">
        <v>24</v>
      </c>
      <c r="B7416" s="1">
        <v>44232</v>
      </c>
      <c r="C7416" t="s">
        <v>13</v>
      </c>
      <c r="D7416" t="s">
        <v>121</v>
      </c>
      <c r="E7416" t="s">
        <v>122</v>
      </c>
      <c r="F7416" t="s">
        <v>135</v>
      </c>
      <c r="G7416" t="s">
        <v>139</v>
      </c>
      <c r="H7416">
        <v>37</v>
      </c>
      <c r="I7416">
        <v>54</v>
      </c>
      <c r="J7416">
        <v>1998</v>
      </c>
      <c r="K7416" t="s">
        <v>81</v>
      </c>
      <c r="L7416" t="s">
        <v>148</v>
      </c>
      <c r="M7416" t="s">
        <v>142</v>
      </c>
      <c r="N7416">
        <v>2</v>
      </c>
      <c r="O7416">
        <v>2021</v>
      </c>
    </row>
    <row r="7417" spans="1:15" x14ac:dyDescent="0.25">
      <c r="A7417" t="s">
        <v>24</v>
      </c>
      <c r="B7417" s="1">
        <v>44232</v>
      </c>
      <c r="C7417" t="s">
        <v>13</v>
      </c>
      <c r="D7417" t="s">
        <v>121</v>
      </c>
      <c r="E7417" t="s">
        <v>122</v>
      </c>
      <c r="F7417" t="s">
        <v>141</v>
      </c>
      <c r="G7417" t="s">
        <v>136</v>
      </c>
      <c r="H7417">
        <v>29</v>
      </c>
      <c r="I7417">
        <v>65</v>
      </c>
      <c r="J7417">
        <v>1885</v>
      </c>
      <c r="K7417" t="s">
        <v>81</v>
      </c>
      <c r="L7417" t="s">
        <v>148</v>
      </c>
      <c r="M7417" t="s">
        <v>142</v>
      </c>
      <c r="N7417">
        <v>2</v>
      </c>
      <c r="O7417">
        <v>2021</v>
      </c>
    </row>
    <row r="7418" spans="1:15" x14ac:dyDescent="0.25">
      <c r="A7418" t="s">
        <v>24</v>
      </c>
      <c r="B7418" s="1">
        <v>44232</v>
      </c>
      <c r="C7418" t="s">
        <v>13</v>
      </c>
      <c r="D7418" t="s">
        <v>123</v>
      </c>
      <c r="E7418" t="s">
        <v>124</v>
      </c>
      <c r="F7418" t="s">
        <v>141</v>
      </c>
      <c r="G7418" t="s">
        <v>139</v>
      </c>
      <c r="H7418">
        <v>32</v>
      </c>
      <c r="I7418">
        <v>34</v>
      </c>
      <c r="J7418">
        <v>1088</v>
      </c>
      <c r="K7418" t="s">
        <v>81</v>
      </c>
      <c r="L7418" t="s">
        <v>148</v>
      </c>
      <c r="M7418" t="s">
        <v>142</v>
      </c>
      <c r="N7418">
        <v>2</v>
      </c>
      <c r="O7418">
        <v>2021</v>
      </c>
    </row>
    <row r="7419" spans="1:15" x14ac:dyDescent="0.25">
      <c r="A7419" t="s">
        <v>24</v>
      </c>
      <c r="B7419" s="1">
        <v>44232</v>
      </c>
      <c r="C7419" t="s">
        <v>13</v>
      </c>
      <c r="D7419" t="s">
        <v>123</v>
      </c>
      <c r="E7419" t="s">
        <v>124</v>
      </c>
      <c r="F7419" t="s">
        <v>135</v>
      </c>
      <c r="G7419" t="s">
        <v>144</v>
      </c>
      <c r="H7419">
        <v>49</v>
      </c>
      <c r="I7419">
        <v>60</v>
      </c>
      <c r="J7419">
        <v>2940</v>
      </c>
      <c r="K7419" t="s">
        <v>81</v>
      </c>
      <c r="L7419" t="s">
        <v>148</v>
      </c>
      <c r="M7419" t="s">
        <v>142</v>
      </c>
      <c r="N7419">
        <v>2</v>
      </c>
      <c r="O7419">
        <v>2021</v>
      </c>
    </row>
    <row r="7420" spans="1:15" x14ac:dyDescent="0.25">
      <c r="A7420" t="s">
        <v>24</v>
      </c>
      <c r="B7420" s="1">
        <v>44232</v>
      </c>
      <c r="C7420" t="s">
        <v>13</v>
      </c>
      <c r="D7420" t="s">
        <v>123</v>
      </c>
      <c r="E7420" t="s">
        <v>124</v>
      </c>
      <c r="F7420" t="s">
        <v>141</v>
      </c>
      <c r="G7420" t="s">
        <v>144</v>
      </c>
      <c r="H7420">
        <v>39</v>
      </c>
      <c r="I7420">
        <v>84</v>
      </c>
      <c r="J7420">
        <v>3276</v>
      </c>
      <c r="K7420" t="s">
        <v>81</v>
      </c>
      <c r="L7420" t="s">
        <v>148</v>
      </c>
      <c r="M7420" t="s">
        <v>142</v>
      </c>
      <c r="N7420">
        <v>2</v>
      </c>
      <c r="O7420">
        <v>2021</v>
      </c>
    </row>
    <row r="7421" spans="1:15" x14ac:dyDescent="0.25">
      <c r="A7421" t="s">
        <v>24</v>
      </c>
      <c r="B7421" s="1">
        <v>44258</v>
      </c>
      <c r="C7421" t="s">
        <v>13</v>
      </c>
      <c r="D7421" t="s">
        <v>123</v>
      </c>
      <c r="E7421" t="s">
        <v>124</v>
      </c>
      <c r="F7421" t="s">
        <v>135</v>
      </c>
      <c r="G7421" t="s">
        <v>136</v>
      </c>
      <c r="H7421">
        <v>39</v>
      </c>
      <c r="I7421">
        <v>130</v>
      </c>
      <c r="J7421">
        <v>5070</v>
      </c>
      <c r="K7421" t="s">
        <v>81</v>
      </c>
      <c r="L7421" t="s">
        <v>149</v>
      </c>
      <c r="M7421" t="s">
        <v>138</v>
      </c>
      <c r="N7421">
        <v>3</v>
      </c>
      <c r="O7421">
        <v>2021</v>
      </c>
    </row>
    <row r="7422" spans="1:15" x14ac:dyDescent="0.25">
      <c r="A7422" t="s">
        <v>24</v>
      </c>
      <c r="B7422" s="1">
        <v>44258</v>
      </c>
      <c r="C7422" t="s">
        <v>13</v>
      </c>
      <c r="D7422" t="s">
        <v>123</v>
      </c>
      <c r="E7422" t="s">
        <v>124</v>
      </c>
      <c r="F7422" t="s">
        <v>135</v>
      </c>
      <c r="G7422" t="s">
        <v>139</v>
      </c>
      <c r="H7422">
        <v>38</v>
      </c>
      <c r="I7422">
        <v>56</v>
      </c>
      <c r="J7422">
        <v>2128</v>
      </c>
      <c r="K7422" t="s">
        <v>81</v>
      </c>
      <c r="L7422" t="s">
        <v>149</v>
      </c>
      <c r="M7422" t="s">
        <v>138</v>
      </c>
      <c r="N7422">
        <v>3</v>
      </c>
      <c r="O7422">
        <v>2021</v>
      </c>
    </row>
    <row r="7423" spans="1:15" x14ac:dyDescent="0.25">
      <c r="A7423" t="s">
        <v>24</v>
      </c>
      <c r="B7423" s="1">
        <v>44258</v>
      </c>
      <c r="C7423" t="s">
        <v>13</v>
      </c>
      <c r="D7423" t="s">
        <v>123</v>
      </c>
      <c r="E7423" t="s">
        <v>124</v>
      </c>
      <c r="F7423" t="s">
        <v>141</v>
      </c>
      <c r="G7423" t="s">
        <v>136</v>
      </c>
      <c r="H7423">
        <v>29</v>
      </c>
      <c r="I7423">
        <v>68</v>
      </c>
      <c r="J7423">
        <v>1972</v>
      </c>
      <c r="K7423" t="s">
        <v>81</v>
      </c>
      <c r="L7423" t="s">
        <v>149</v>
      </c>
      <c r="M7423" t="s">
        <v>138</v>
      </c>
      <c r="N7423">
        <v>3</v>
      </c>
      <c r="O7423">
        <v>2021</v>
      </c>
    </row>
    <row r="7424" spans="1:15" x14ac:dyDescent="0.25">
      <c r="A7424" t="s">
        <v>24</v>
      </c>
      <c r="B7424" s="1">
        <v>44258</v>
      </c>
      <c r="C7424" t="s">
        <v>13</v>
      </c>
      <c r="D7424" t="s">
        <v>123</v>
      </c>
      <c r="E7424" t="s">
        <v>124</v>
      </c>
      <c r="F7424" t="s">
        <v>141</v>
      </c>
      <c r="G7424" t="s">
        <v>139</v>
      </c>
      <c r="H7424">
        <v>32</v>
      </c>
      <c r="I7424">
        <v>30</v>
      </c>
      <c r="J7424">
        <v>960</v>
      </c>
      <c r="K7424" t="s">
        <v>81</v>
      </c>
      <c r="L7424" t="s">
        <v>149</v>
      </c>
      <c r="M7424" t="s">
        <v>138</v>
      </c>
      <c r="N7424">
        <v>3</v>
      </c>
      <c r="O7424">
        <v>2021</v>
      </c>
    </row>
    <row r="7425" spans="1:15" x14ac:dyDescent="0.25">
      <c r="A7425" t="s">
        <v>24</v>
      </c>
      <c r="B7425" s="1">
        <v>44258</v>
      </c>
      <c r="C7425" t="s">
        <v>13</v>
      </c>
      <c r="D7425" t="s">
        <v>123</v>
      </c>
      <c r="E7425" t="s">
        <v>124</v>
      </c>
      <c r="F7425" t="s">
        <v>135</v>
      </c>
      <c r="G7425" t="s">
        <v>144</v>
      </c>
      <c r="H7425">
        <v>48</v>
      </c>
      <c r="I7425">
        <v>39</v>
      </c>
      <c r="J7425">
        <v>1872</v>
      </c>
      <c r="K7425" t="s">
        <v>81</v>
      </c>
      <c r="L7425" t="s">
        <v>149</v>
      </c>
      <c r="M7425" t="s">
        <v>138</v>
      </c>
      <c r="N7425">
        <v>3</v>
      </c>
      <c r="O7425">
        <v>2021</v>
      </c>
    </row>
    <row r="7426" spans="1:15" x14ac:dyDescent="0.25">
      <c r="A7426" t="s">
        <v>24</v>
      </c>
      <c r="B7426" s="1">
        <v>44258</v>
      </c>
      <c r="C7426" t="s">
        <v>13</v>
      </c>
      <c r="D7426" t="s">
        <v>123</v>
      </c>
      <c r="E7426" t="s">
        <v>124</v>
      </c>
      <c r="F7426" t="s">
        <v>141</v>
      </c>
      <c r="G7426" t="s">
        <v>144</v>
      </c>
      <c r="H7426">
        <v>38</v>
      </c>
      <c r="I7426">
        <v>73</v>
      </c>
      <c r="J7426">
        <v>2774</v>
      </c>
      <c r="K7426" t="s">
        <v>81</v>
      </c>
      <c r="L7426" t="s">
        <v>149</v>
      </c>
      <c r="M7426" t="s">
        <v>138</v>
      </c>
      <c r="N7426">
        <v>3</v>
      </c>
      <c r="O7426">
        <v>2021</v>
      </c>
    </row>
    <row r="7427" spans="1:15" x14ac:dyDescent="0.25">
      <c r="A7427" t="s">
        <v>24</v>
      </c>
      <c r="B7427" s="1">
        <v>44290</v>
      </c>
      <c r="C7427" t="s">
        <v>13</v>
      </c>
      <c r="D7427" t="s">
        <v>123</v>
      </c>
      <c r="E7427" t="s">
        <v>124</v>
      </c>
      <c r="F7427" t="s">
        <v>135</v>
      </c>
      <c r="G7427" t="s">
        <v>136</v>
      </c>
      <c r="H7427">
        <v>36</v>
      </c>
      <c r="I7427">
        <v>150</v>
      </c>
      <c r="J7427">
        <v>5400</v>
      </c>
      <c r="K7427" t="s">
        <v>81</v>
      </c>
      <c r="L7427" t="s">
        <v>150</v>
      </c>
      <c r="M7427" t="s">
        <v>145</v>
      </c>
      <c r="N7427">
        <v>4</v>
      </c>
      <c r="O7427">
        <v>2021</v>
      </c>
    </row>
    <row r="7428" spans="1:15" x14ac:dyDescent="0.25">
      <c r="A7428" t="s">
        <v>24</v>
      </c>
      <c r="B7428" s="1">
        <v>44290</v>
      </c>
      <c r="C7428" t="s">
        <v>13</v>
      </c>
      <c r="D7428" t="s">
        <v>123</v>
      </c>
      <c r="E7428" t="s">
        <v>124</v>
      </c>
      <c r="F7428" t="s">
        <v>135</v>
      </c>
      <c r="G7428" t="s">
        <v>139</v>
      </c>
      <c r="H7428">
        <v>38</v>
      </c>
      <c r="I7428">
        <v>58</v>
      </c>
      <c r="J7428">
        <v>2204</v>
      </c>
      <c r="K7428" t="s">
        <v>81</v>
      </c>
      <c r="L7428" t="s">
        <v>150</v>
      </c>
      <c r="M7428" t="s">
        <v>145</v>
      </c>
      <c r="N7428">
        <v>4</v>
      </c>
      <c r="O7428">
        <v>2021</v>
      </c>
    </row>
    <row r="7429" spans="1:15" x14ac:dyDescent="0.25">
      <c r="A7429" t="s">
        <v>24</v>
      </c>
      <c r="B7429" s="1">
        <v>44290</v>
      </c>
      <c r="C7429" t="s">
        <v>13</v>
      </c>
      <c r="D7429" t="s">
        <v>123</v>
      </c>
      <c r="E7429" t="s">
        <v>124</v>
      </c>
      <c r="F7429" t="s">
        <v>141</v>
      </c>
      <c r="G7429" t="s">
        <v>136</v>
      </c>
      <c r="H7429">
        <v>29</v>
      </c>
      <c r="I7429">
        <v>56</v>
      </c>
      <c r="J7429">
        <v>1624</v>
      </c>
      <c r="K7429" t="s">
        <v>81</v>
      </c>
      <c r="L7429" t="s">
        <v>150</v>
      </c>
      <c r="M7429" t="s">
        <v>145</v>
      </c>
      <c r="N7429">
        <v>4</v>
      </c>
      <c r="O7429">
        <v>2021</v>
      </c>
    </row>
    <row r="7430" spans="1:15" x14ac:dyDescent="0.25">
      <c r="A7430" t="s">
        <v>24</v>
      </c>
      <c r="B7430" s="1">
        <v>44290</v>
      </c>
      <c r="C7430" t="s">
        <v>13</v>
      </c>
      <c r="D7430" t="s">
        <v>123</v>
      </c>
      <c r="E7430" t="s">
        <v>124</v>
      </c>
      <c r="F7430" t="s">
        <v>141</v>
      </c>
      <c r="G7430" t="s">
        <v>139</v>
      </c>
      <c r="H7430">
        <v>32</v>
      </c>
      <c r="I7430">
        <v>38</v>
      </c>
      <c r="J7430">
        <v>1216</v>
      </c>
      <c r="K7430" t="s">
        <v>81</v>
      </c>
      <c r="L7430" t="s">
        <v>150</v>
      </c>
      <c r="M7430" t="s">
        <v>145</v>
      </c>
      <c r="N7430">
        <v>4</v>
      </c>
      <c r="O7430">
        <v>2021</v>
      </c>
    </row>
    <row r="7431" spans="1:15" x14ac:dyDescent="0.25">
      <c r="A7431" t="s">
        <v>24</v>
      </c>
      <c r="B7431" s="1">
        <v>44290</v>
      </c>
      <c r="C7431" t="s">
        <v>13</v>
      </c>
      <c r="D7431" t="s">
        <v>123</v>
      </c>
      <c r="E7431" t="s">
        <v>124</v>
      </c>
      <c r="F7431" t="s">
        <v>135</v>
      </c>
      <c r="G7431" t="s">
        <v>144</v>
      </c>
      <c r="H7431">
        <v>46</v>
      </c>
      <c r="I7431">
        <v>35</v>
      </c>
      <c r="J7431">
        <v>1610</v>
      </c>
      <c r="K7431" t="s">
        <v>81</v>
      </c>
      <c r="L7431" t="s">
        <v>150</v>
      </c>
      <c r="M7431" t="s">
        <v>145</v>
      </c>
      <c r="N7431">
        <v>4</v>
      </c>
      <c r="O7431">
        <v>2021</v>
      </c>
    </row>
    <row r="7432" spans="1:15" x14ac:dyDescent="0.25">
      <c r="A7432" t="s">
        <v>24</v>
      </c>
      <c r="B7432" s="1">
        <v>44290</v>
      </c>
      <c r="C7432" t="s">
        <v>13</v>
      </c>
      <c r="D7432" t="s">
        <v>123</v>
      </c>
      <c r="E7432" t="s">
        <v>124</v>
      </c>
      <c r="F7432" t="s">
        <v>141</v>
      </c>
      <c r="G7432" t="s">
        <v>144</v>
      </c>
      <c r="H7432">
        <v>36</v>
      </c>
      <c r="I7432">
        <v>69</v>
      </c>
      <c r="J7432">
        <v>2484</v>
      </c>
      <c r="K7432" t="s">
        <v>81</v>
      </c>
      <c r="L7432" t="s">
        <v>150</v>
      </c>
      <c r="M7432" t="s">
        <v>145</v>
      </c>
      <c r="N7432">
        <v>4</v>
      </c>
      <c r="O7432">
        <v>2021</v>
      </c>
    </row>
    <row r="7433" spans="1:15" x14ac:dyDescent="0.25">
      <c r="A7433" t="s">
        <v>24</v>
      </c>
      <c r="B7433" s="1">
        <v>44319</v>
      </c>
      <c r="C7433" t="s">
        <v>13</v>
      </c>
      <c r="D7433" t="s">
        <v>123</v>
      </c>
      <c r="E7433" t="s">
        <v>124</v>
      </c>
      <c r="F7433" t="s">
        <v>135</v>
      </c>
      <c r="G7433" t="s">
        <v>136</v>
      </c>
      <c r="H7433">
        <v>54</v>
      </c>
      <c r="I7433">
        <v>142</v>
      </c>
      <c r="J7433">
        <v>7668</v>
      </c>
      <c r="K7433" t="s">
        <v>81</v>
      </c>
      <c r="L7433" t="s">
        <v>151</v>
      </c>
      <c r="M7433" t="s">
        <v>146</v>
      </c>
      <c r="N7433">
        <v>5</v>
      </c>
      <c r="O7433">
        <v>2021</v>
      </c>
    </row>
    <row r="7434" spans="1:15" x14ac:dyDescent="0.25">
      <c r="A7434" t="s">
        <v>24</v>
      </c>
      <c r="B7434" s="1">
        <v>44319</v>
      </c>
      <c r="C7434" t="s">
        <v>13</v>
      </c>
      <c r="D7434" t="s">
        <v>123</v>
      </c>
      <c r="E7434" t="s">
        <v>124</v>
      </c>
      <c r="F7434" t="s">
        <v>135</v>
      </c>
      <c r="G7434" t="s">
        <v>139</v>
      </c>
      <c r="H7434">
        <v>48</v>
      </c>
      <c r="I7434">
        <v>73</v>
      </c>
      <c r="J7434">
        <v>3504</v>
      </c>
      <c r="K7434" t="s">
        <v>81</v>
      </c>
      <c r="L7434" t="s">
        <v>151</v>
      </c>
      <c r="M7434" t="s">
        <v>146</v>
      </c>
      <c r="N7434">
        <v>5</v>
      </c>
      <c r="O7434">
        <v>2021</v>
      </c>
    </row>
    <row r="7435" spans="1:15" x14ac:dyDescent="0.25">
      <c r="A7435" t="s">
        <v>24</v>
      </c>
      <c r="B7435" s="1">
        <v>44319</v>
      </c>
      <c r="C7435" t="s">
        <v>13</v>
      </c>
      <c r="D7435" t="s">
        <v>123</v>
      </c>
      <c r="E7435" t="s">
        <v>124</v>
      </c>
      <c r="F7435" t="s">
        <v>141</v>
      </c>
      <c r="G7435" t="s">
        <v>136</v>
      </c>
      <c r="H7435">
        <v>43</v>
      </c>
      <c r="I7435">
        <v>74</v>
      </c>
      <c r="J7435">
        <v>3182</v>
      </c>
      <c r="K7435" t="s">
        <v>81</v>
      </c>
      <c r="L7435" t="s">
        <v>151</v>
      </c>
      <c r="M7435" t="s">
        <v>146</v>
      </c>
      <c r="N7435">
        <v>5</v>
      </c>
      <c r="O7435">
        <v>2021</v>
      </c>
    </row>
    <row r="7436" spans="1:15" x14ac:dyDescent="0.25">
      <c r="A7436" t="s">
        <v>24</v>
      </c>
      <c r="B7436" s="1">
        <v>44319</v>
      </c>
      <c r="C7436" t="s">
        <v>13</v>
      </c>
      <c r="D7436" t="s">
        <v>123</v>
      </c>
      <c r="E7436" t="s">
        <v>124</v>
      </c>
      <c r="F7436" t="s">
        <v>141</v>
      </c>
      <c r="G7436" t="s">
        <v>139</v>
      </c>
      <c r="H7436">
        <v>44</v>
      </c>
      <c r="I7436">
        <v>63</v>
      </c>
      <c r="J7436">
        <v>2772</v>
      </c>
      <c r="K7436" t="s">
        <v>81</v>
      </c>
      <c r="L7436" t="s">
        <v>151</v>
      </c>
      <c r="M7436" t="s">
        <v>146</v>
      </c>
      <c r="N7436">
        <v>5</v>
      </c>
      <c r="O7436">
        <v>2021</v>
      </c>
    </row>
    <row r="7437" spans="1:15" x14ac:dyDescent="0.25">
      <c r="A7437" t="s">
        <v>24</v>
      </c>
      <c r="B7437" s="1">
        <v>44319</v>
      </c>
      <c r="C7437" t="s">
        <v>13</v>
      </c>
      <c r="D7437" t="s">
        <v>123</v>
      </c>
      <c r="E7437" t="s">
        <v>124</v>
      </c>
      <c r="F7437" t="s">
        <v>135</v>
      </c>
      <c r="G7437" t="s">
        <v>144</v>
      </c>
      <c r="H7437">
        <v>50</v>
      </c>
      <c r="I7437">
        <v>70</v>
      </c>
      <c r="J7437">
        <v>3500</v>
      </c>
      <c r="K7437" t="s">
        <v>81</v>
      </c>
      <c r="L7437" t="s">
        <v>151</v>
      </c>
      <c r="M7437" t="s">
        <v>146</v>
      </c>
      <c r="N7437">
        <v>5</v>
      </c>
      <c r="O7437">
        <v>2021</v>
      </c>
    </row>
    <row r="7438" spans="1:15" x14ac:dyDescent="0.25">
      <c r="A7438" t="s">
        <v>24</v>
      </c>
      <c r="B7438" s="1">
        <v>44319</v>
      </c>
      <c r="C7438" t="s">
        <v>13</v>
      </c>
      <c r="D7438" t="s">
        <v>123</v>
      </c>
      <c r="E7438" t="s">
        <v>124</v>
      </c>
      <c r="F7438" t="s">
        <v>141</v>
      </c>
      <c r="G7438" t="s">
        <v>144</v>
      </c>
      <c r="H7438">
        <v>55</v>
      </c>
      <c r="I7438">
        <v>113</v>
      </c>
      <c r="J7438">
        <v>6215</v>
      </c>
      <c r="K7438" t="s">
        <v>81</v>
      </c>
      <c r="L7438" t="s">
        <v>151</v>
      </c>
      <c r="M7438" t="s">
        <v>146</v>
      </c>
      <c r="N7438">
        <v>5</v>
      </c>
      <c r="O7438">
        <v>2021</v>
      </c>
    </row>
    <row r="7439" spans="1:15" x14ac:dyDescent="0.25">
      <c r="A7439" t="s">
        <v>24</v>
      </c>
      <c r="B7439" s="1">
        <v>44352</v>
      </c>
      <c r="C7439" t="s">
        <v>13</v>
      </c>
      <c r="D7439" t="s">
        <v>123</v>
      </c>
      <c r="E7439" t="s">
        <v>124</v>
      </c>
      <c r="F7439" t="s">
        <v>135</v>
      </c>
      <c r="G7439" t="s">
        <v>136</v>
      </c>
      <c r="H7439">
        <v>50</v>
      </c>
      <c r="I7439">
        <v>175</v>
      </c>
      <c r="J7439">
        <v>8750</v>
      </c>
      <c r="K7439" t="s">
        <v>81</v>
      </c>
      <c r="L7439" t="s">
        <v>158</v>
      </c>
      <c r="M7439" t="s">
        <v>143</v>
      </c>
      <c r="N7439">
        <v>6</v>
      </c>
      <c r="O7439">
        <v>2021</v>
      </c>
    </row>
    <row r="7440" spans="1:15" x14ac:dyDescent="0.25">
      <c r="A7440" t="s">
        <v>24</v>
      </c>
      <c r="B7440" s="1">
        <v>44352</v>
      </c>
      <c r="C7440" t="s">
        <v>13</v>
      </c>
      <c r="D7440" t="s">
        <v>123</v>
      </c>
      <c r="E7440" t="s">
        <v>124</v>
      </c>
      <c r="F7440" t="s">
        <v>135</v>
      </c>
      <c r="G7440" t="s">
        <v>139</v>
      </c>
      <c r="H7440">
        <v>48</v>
      </c>
      <c r="I7440">
        <v>94</v>
      </c>
      <c r="J7440">
        <v>4512</v>
      </c>
      <c r="K7440" t="s">
        <v>81</v>
      </c>
      <c r="L7440" t="s">
        <v>158</v>
      </c>
      <c r="M7440" t="s">
        <v>143</v>
      </c>
      <c r="N7440">
        <v>6</v>
      </c>
      <c r="O7440">
        <v>2021</v>
      </c>
    </row>
    <row r="7441" spans="1:15" x14ac:dyDescent="0.25">
      <c r="A7441" t="s">
        <v>24</v>
      </c>
      <c r="B7441" s="1">
        <v>44352</v>
      </c>
      <c r="C7441" t="s">
        <v>13</v>
      </c>
      <c r="D7441" t="s">
        <v>123</v>
      </c>
      <c r="E7441" t="s">
        <v>124</v>
      </c>
      <c r="F7441" t="s">
        <v>141</v>
      </c>
      <c r="G7441" t="s">
        <v>136</v>
      </c>
      <c r="H7441">
        <v>42</v>
      </c>
      <c r="I7441">
        <v>87</v>
      </c>
      <c r="J7441">
        <v>3654</v>
      </c>
      <c r="K7441" t="s">
        <v>81</v>
      </c>
      <c r="L7441" t="s">
        <v>158</v>
      </c>
      <c r="M7441" t="s">
        <v>143</v>
      </c>
      <c r="N7441">
        <v>6</v>
      </c>
      <c r="O7441">
        <v>2021</v>
      </c>
    </row>
    <row r="7442" spans="1:15" x14ac:dyDescent="0.25">
      <c r="A7442" t="s">
        <v>24</v>
      </c>
      <c r="B7442" s="1">
        <v>44352</v>
      </c>
      <c r="C7442" t="s">
        <v>13</v>
      </c>
      <c r="D7442" t="s">
        <v>123</v>
      </c>
      <c r="E7442" t="s">
        <v>124</v>
      </c>
      <c r="F7442" t="s">
        <v>141</v>
      </c>
      <c r="G7442" t="s">
        <v>139</v>
      </c>
      <c r="H7442">
        <v>42</v>
      </c>
      <c r="I7442">
        <v>80</v>
      </c>
      <c r="J7442">
        <v>3360</v>
      </c>
      <c r="K7442" t="s">
        <v>81</v>
      </c>
      <c r="L7442" t="s">
        <v>158</v>
      </c>
      <c r="M7442" t="s">
        <v>143</v>
      </c>
      <c r="N7442">
        <v>6</v>
      </c>
      <c r="O7442">
        <v>2021</v>
      </c>
    </row>
    <row r="7443" spans="1:15" x14ac:dyDescent="0.25">
      <c r="A7443" t="s">
        <v>24</v>
      </c>
      <c r="B7443" s="1">
        <v>44352</v>
      </c>
      <c r="C7443" t="s">
        <v>13</v>
      </c>
      <c r="D7443" t="s">
        <v>123</v>
      </c>
      <c r="E7443" t="s">
        <v>124</v>
      </c>
      <c r="F7443" t="s">
        <v>135</v>
      </c>
      <c r="G7443" t="s">
        <v>144</v>
      </c>
      <c r="H7443">
        <v>53</v>
      </c>
      <c r="I7443">
        <v>74</v>
      </c>
      <c r="J7443">
        <v>3922</v>
      </c>
      <c r="K7443" t="s">
        <v>81</v>
      </c>
      <c r="L7443" t="s">
        <v>158</v>
      </c>
      <c r="M7443" t="s">
        <v>143</v>
      </c>
      <c r="N7443">
        <v>6</v>
      </c>
      <c r="O7443">
        <v>2021</v>
      </c>
    </row>
    <row r="7444" spans="1:15" x14ac:dyDescent="0.25">
      <c r="A7444" t="s">
        <v>24</v>
      </c>
      <c r="B7444" s="1">
        <v>44352</v>
      </c>
      <c r="C7444" t="s">
        <v>13</v>
      </c>
      <c r="D7444" t="s">
        <v>123</v>
      </c>
      <c r="E7444" t="s">
        <v>124</v>
      </c>
      <c r="F7444" t="s">
        <v>141</v>
      </c>
      <c r="G7444" t="s">
        <v>144</v>
      </c>
      <c r="H7444">
        <v>56</v>
      </c>
      <c r="I7444">
        <v>123</v>
      </c>
      <c r="J7444">
        <v>6888</v>
      </c>
      <c r="K7444" t="s">
        <v>81</v>
      </c>
      <c r="L7444" t="s">
        <v>158</v>
      </c>
      <c r="M7444" t="s">
        <v>143</v>
      </c>
      <c r="N7444">
        <v>6</v>
      </c>
      <c r="O7444">
        <v>2021</v>
      </c>
    </row>
    <row r="7445" spans="1:15" x14ac:dyDescent="0.25">
      <c r="A7445" t="s">
        <v>24</v>
      </c>
      <c r="B7445" s="1">
        <v>44380</v>
      </c>
      <c r="C7445" t="s">
        <v>13</v>
      </c>
      <c r="D7445" t="s">
        <v>123</v>
      </c>
      <c r="E7445" t="s">
        <v>124</v>
      </c>
      <c r="F7445" t="s">
        <v>135</v>
      </c>
      <c r="G7445" t="s">
        <v>136</v>
      </c>
      <c r="H7445">
        <v>54</v>
      </c>
      <c r="I7445">
        <v>189</v>
      </c>
      <c r="J7445">
        <v>10206</v>
      </c>
      <c r="K7445" t="s">
        <v>81</v>
      </c>
      <c r="L7445" t="s">
        <v>152</v>
      </c>
      <c r="M7445" t="s">
        <v>143</v>
      </c>
      <c r="N7445">
        <v>7</v>
      </c>
      <c r="O7445">
        <v>2021</v>
      </c>
    </row>
    <row r="7446" spans="1:15" x14ac:dyDescent="0.25">
      <c r="A7446" t="s">
        <v>24</v>
      </c>
      <c r="B7446" s="1">
        <v>44380</v>
      </c>
      <c r="C7446" t="s">
        <v>13</v>
      </c>
      <c r="D7446" t="s">
        <v>123</v>
      </c>
      <c r="E7446" t="s">
        <v>124</v>
      </c>
      <c r="F7446" t="s">
        <v>135</v>
      </c>
      <c r="G7446" t="s">
        <v>139</v>
      </c>
      <c r="H7446">
        <v>48</v>
      </c>
      <c r="I7446">
        <v>112</v>
      </c>
      <c r="J7446">
        <v>5376</v>
      </c>
      <c r="K7446" t="s">
        <v>81</v>
      </c>
      <c r="L7446" t="s">
        <v>152</v>
      </c>
      <c r="M7446" t="s">
        <v>143</v>
      </c>
      <c r="N7446">
        <v>7</v>
      </c>
      <c r="O7446">
        <v>2021</v>
      </c>
    </row>
    <row r="7447" spans="1:15" x14ac:dyDescent="0.25">
      <c r="A7447" t="s">
        <v>24</v>
      </c>
      <c r="B7447" s="1">
        <v>44380</v>
      </c>
      <c r="C7447" t="s">
        <v>13</v>
      </c>
      <c r="D7447" t="s">
        <v>123</v>
      </c>
      <c r="E7447" t="s">
        <v>124</v>
      </c>
      <c r="F7447" t="s">
        <v>141</v>
      </c>
      <c r="G7447" t="s">
        <v>136</v>
      </c>
      <c r="H7447">
        <v>44</v>
      </c>
      <c r="I7447">
        <v>81</v>
      </c>
      <c r="J7447">
        <v>3564</v>
      </c>
      <c r="K7447" t="s">
        <v>81</v>
      </c>
      <c r="L7447" t="s">
        <v>152</v>
      </c>
      <c r="M7447" t="s">
        <v>143</v>
      </c>
      <c r="N7447">
        <v>7</v>
      </c>
      <c r="O7447">
        <v>2021</v>
      </c>
    </row>
    <row r="7448" spans="1:15" x14ac:dyDescent="0.25">
      <c r="A7448" t="s">
        <v>24</v>
      </c>
      <c r="B7448" s="1">
        <v>44380</v>
      </c>
      <c r="C7448" t="s">
        <v>13</v>
      </c>
      <c r="D7448" t="s">
        <v>123</v>
      </c>
      <c r="E7448" t="s">
        <v>124</v>
      </c>
      <c r="F7448" t="s">
        <v>141</v>
      </c>
      <c r="G7448" t="s">
        <v>139</v>
      </c>
      <c r="H7448">
        <v>42</v>
      </c>
      <c r="I7448">
        <v>80</v>
      </c>
      <c r="J7448">
        <v>3360</v>
      </c>
      <c r="K7448" t="s">
        <v>81</v>
      </c>
      <c r="L7448" t="s">
        <v>152</v>
      </c>
      <c r="M7448" t="s">
        <v>143</v>
      </c>
      <c r="N7448">
        <v>7</v>
      </c>
      <c r="O7448">
        <v>2021</v>
      </c>
    </row>
    <row r="7449" spans="1:15" x14ac:dyDescent="0.25">
      <c r="A7449" t="s">
        <v>24</v>
      </c>
      <c r="B7449" s="1">
        <v>44380</v>
      </c>
      <c r="C7449" t="s">
        <v>13</v>
      </c>
      <c r="D7449" t="s">
        <v>123</v>
      </c>
      <c r="E7449" t="s">
        <v>124</v>
      </c>
      <c r="F7449" t="s">
        <v>135</v>
      </c>
      <c r="G7449" t="s">
        <v>144</v>
      </c>
      <c r="H7449">
        <v>53</v>
      </c>
      <c r="I7449">
        <v>81</v>
      </c>
      <c r="J7449">
        <v>4293</v>
      </c>
      <c r="K7449" t="s">
        <v>81</v>
      </c>
      <c r="L7449" t="s">
        <v>152</v>
      </c>
      <c r="M7449" t="s">
        <v>143</v>
      </c>
      <c r="N7449">
        <v>7</v>
      </c>
      <c r="O7449">
        <v>2021</v>
      </c>
    </row>
    <row r="7450" spans="1:15" x14ac:dyDescent="0.25">
      <c r="A7450" t="s">
        <v>24</v>
      </c>
      <c r="B7450" s="1">
        <v>44380</v>
      </c>
      <c r="C7450" t="s">
        <v>13</v>
      </c>
      <c r="D7450" t="s">
        <v>123</v>
      </c>
      <c r="E7450" t="s">
        <v>124</v>
      </c>
      <c r="F7450" t="s">
        <v>141</v>
      </c>
      <c r="G7450" t="s">
        <v>144</v>
      </c>
      <c r="H7450">
        <v>56</v>
      </c>
      <c r="I7450">
        <v>143</v>
      </c>
      <c r="J7450">
        <v>8008</v>
      </c>
      <c r="K7450" t="s">
        <v>81</v>
      </c>
      <c r="L7450" t="s">
        <v>152</v>
      </c>
      <c r="M7450" t="s">
        <v>143</v>
      </c>
      <c r="N7450">
        <v>7</v>
      </c>
      <c r="O7450">
        <v>2021</v>
      </c>
    </row>
    <row r="7451" spans="1:15" x14ac:dyDescent="0.25">
      <c r="A7451" t="s">
        <v>24</v>
      </c>
      <c r="B7451" s="1">
        <v>44412</v>
      </c>
      <c r="C7451" t="s">
        <v>13</v>
      </c>
      <c r="D7451" t="s">
        <v>123</v>
      </c>
      <c r="E7451" t="s">
        <v>124</v>
      </c>
      <c r="F7451" t="s">
        <v>135</v>
      </c>
      <c r="G7451" t="s">
        <v>136</v>
      </c>
      <c r="H7451">
        <v>51</v>
      </c>
      <c r="I7451">
        <v>163</v>
      </c>
      <c r="J7451">
        <v>8313</v>
      </c>
      <c r="K7451" t="s">
        <v>81</v>
      </c>
      <c r="L7451" t="s">
        <v>153</v>
      </c>
      <c r="M7451" t="s">
        <v>138</v>
      </c>
      <c r="N7451">
        <v>8</v>
      </c>
      <c r="O7451">
        <v>2021</v>
      </c>
    </row>
    <row r="7452" spans="1:15" x14ac:dyDescent="0.25">
      <c r="A7452" t="s">
        <v>24</v>
      </c>
      <c r="B7452" s="1">
        <v>44412</v>
      </c>
      <c r="C7452" t="s">
        <v>13</v>
      </c>
      <c r="D7452" t="s">
        <v>123</v>
      </c>
      <c r="E7452" t="s">
        <v>124</v>
      </c>
      <c r="F7452" t="s">
        <v>135</v>
      </c>
      <c r="G7452" t="s">
        <v>139</v>
      </c>
      <c r="H7452">
        <v>48</v>
      </c>
      <c r="I7452">
        <v>108</v>
      </c>
      <c r="J7452">
        <v>5184</v>
      </c>
      <c r="K7452" t="s">
        <v>81</v>
      </c>
      <c r="L7452" t="s">
        <v>153</v>
      </c>
      <c r="M7452" t="s">
        <v>138</v>
      </c>
      <c r="N7452">
        <v>8</v>
      </c>
      <c r="O7452">
        <v>2021</v>
      </c>
    </row>
    <row r="7453" spans="1:15" x14ac:dyDescent="0.25">
      <c r="A7453" t="s">
        <v>24</v>
      </c>
      <c r="B7453" s="1">
        <v>44412</v>
      </c>
      <c r="C7453" t="s">
        <v>13</v>
      </c>
      <c r="D7453" t="s">
        <v>123</v>
      </c>
      <c r="E7453" t="s">
        <v>124</v>
      </c>
      <c r="F7453" t="s">
        <v>141</v>
      </c>
      <c r="G7453" t="s">
        <v>136</v>
      </c>
      <c r="H7453">
        <v>41</v>
      </c>
      <c r="I7453">
        <v>85</v>
      </c>
      <c r="J7453">
        <v>3485</v>
      </c>
      <c r="K7453" t="s">
        <v>81</v>
      </c>
      <c r="L7453" t="s">
        <v>153</v>
      </c>
      <c r="M7453" t="s">
        <v>138</v>
      </c>
      <c r="N7453">
        <v>8</v>
      </c>
      <c r="O7453">
        <v>2021</v>
      </c>
    </row>
    <row r="7454" spans="1:15" x14ac:dyDescent="0.25">
      <c r="A7454" t="s">
        <v>24</v>
      </c>
      <c r="B7454" s="1">
        <v>44412</v>
      </c>
      <c r="C7454" t="s">
        <v>13</v>
      </c>
      <c r="D7454" t="s">
        <v>123</v>
      </c>
      <c r="E7454" t="s">
        <v>124</v>
      </c>
      <c r="F7454" t="s">
        <v>141</v>
      </c>
      <c r="G7454" t="s">
        <v>139</v>
      </c>
      <c r="H7454">
        <v>41</v>
      </c>
      <c r="I7454">
        <v>68</v>
      </c>
      <c r="J7454">
        <v>2788</v>
      </c>
      <c r="K7454" t="s">
        <v>81</v>
      </c>
      <c r="L7454" t="s">
        <v>153</v>
      </c>
      <c r="M7454" t="s">
        <v>138</v>
      </c>
      <c r="N7454">
        <v>8</v>
      </c>
      <c r="O7454">
        <v>2021</v>
      </c>
    </row>
    <row r="7455" spans="1:15" x14ac:dyDescent="0.25">
      <c r="A7455" t="s">
        <v>24</v>
      </c>
      <c r="B7455" s="1">
        <v>44412</v>
      </c>
      <c r="C7455" t="s">
        <v>13</v>
      </c>
      <c r="D7455" t="s">
        <v>123</v>
      </c>
      <c r="E7455" t="s">
        <v>124</v>
      </c>
      <c r="F7455" t="s">
        <v>135</v>
      </c>
      <c r="G7455" t="s">
        <v>144</v>
      </c>
      <c r="H7455">
        <v>51</v>
      </c>
      <c r="I7455">
        <v>52</v>
      </c>
      <c r="J7455">
        <v>2652</v>
      </c>
      <c r="K7455" t="s">
        <v>81</v>
      </c>
      <c r="L7455" t="s">
        <v>153</v>
      </c>
      <c r="M7455" t="s">
        <v>138</v>
      </c>
      <c r="N7455">
        <v>8</v>
      </c>
      <c r="O7455">
        <v>2021</v>
      </c>
    </row>
    <row r="7456" spans="1:15" x14ac:dyDescent="0.25">
      <c r="A7456" t="s">
        <v>24</v>
      </c>
      <c r="B7456" s="1">
        <v>44412</v>
      </c>
      <c r="C7456" t="s">
        <v>13</v>
      </c>
      <c r="D7456" t="s">
        <v>123</v>
      </c>
      <c r="E7456" t="s">
        <v>124</v>
      </c>
      <c r="F7456" t="s">
        <v>141</v>
      </c>
      <c r="G7456" t="s">
        <v>144</v>
      </c>
      <c r="H7456">
        <v>55</v>
      </c>
      <c r="I7456">
        <v>105</v>
      </c>
      <c r="J7456">
        <v>5775</v>
      </c>
      <c r="K7456" t="s">
        <v>81</v>
      </c>
      <c r="L7456" t="s">
        <v>153</v>
      </c>
      <c r="M7456" t="s">
        <v>138</v>
      </c>
      <c r="N7456">
        <v>8</v>
      </c>
      <c r="O7456">
        <v>2021</v>
      </c>
    </row>
    <row r="7457" spans="1:15" x14ac:dyDescent="0.25">
      <c r="A7457" t="s">
        <v>24</v>
      </c>
      <c r="B7457" s="1">
        <v>44442</v>
      </c>
      <c r="C7457" t="s">
        <v>13</v>
      </c>
      <c r="D7457" t="s">
        <v>123</v>
      </c>
      <c r="E7457" t="s">
        <v>124</v>
      </c>
      <c r="F7457" t="s">
        <v>135</v>
      </c>
      <c r="G7457" t="s">
        <v>136</v>
      </c>
      <c r="H7457">
        <v>52</v>
      </c>
      <c r="I7457">
        <v>125</v>
      </c>
      <c r="J7457">
        <v>6500</v>
      </c>
      <c r="K7457" t="s">
        <v>81</v>
      </c>
      <c r="L7457" t="s">
        <v>154</v>
      </c>
      <c r="M7457" t="s">
        <v>142</v>
      </c>
      <c r="N7457">
        <v>9</v>
      </c>
      <c r="O7457">
        <v>2021</v>
      </c>
    </row>
    <row r="7458" spans="1:15" x14ac:dyDescent="0.25">
      <c r="A7458" t="s">
        <v>24</v>
      </c>
      <c r="B7458" s="1">
        <v>44442</v>
      </c>
      <c r="C7458" t="s">
        <v>13</v>
      </c>
      <c r="D7458" t="s">
        <v>123</v>
      </c>
      <c r="E7458" t="s">
        <v>124</v>
      </c>
      <c r="F7458" t="s">
        <v>135</v>
      </c>
      <c r="G7458" t="s">
        <v>139</v>
      </c>
      <c r="H7458">
        <v>47</v>
      </c>
      <c r="I7458">
        <v>75</v>
      </c>
      <c r="J7458">
        <v>3525</v>
      </c>
      <c r="K7458" t="s">
        <v>81</v>
      </c>
      <c r="L7458" t="s">
        <v>154</v>
      </c>
      <c r="M7458" t="s">
        <v>142</v>
      </c>
      <c r="N7458">
        <v>9</v>
      </c>
      <c r="O7458">
        <v>2021</v>
      </c>
    </row>
    <row r="7459" spans="1:15" x14ac:dyDescent="0.25">
      <c r="A7459" t="s">
        <v>24</v>
      </c>
      <c r="B7459" s="1">
        <v>44442</v>
      </c>
      <c r="C7459" t="s">
        <v>13</v>
      </c>
      <c r="D7459" t="s">
        <v>123</v>
      </c>
      <c r="E7459" t="s">
        <v>124</v>
      </c>
      <c r="F7459" t="s">
        <v>141</v>
      </c>
      <c r="G7459" t="s">
        <v>136</v>
      </c>
      <c r="H7459">
        <v>41</v>
      </c>
      <c r="I7459">
        <v>60</v>
      </c>
      <c r="J7459">
        <v>2460</v>
      </c>
      <c r="K7459" t="s">
        <v>81</v>
      </c>
      <c r="L7459" t="s">
        <v>154</v>
      </c>
      <c r="M7459" t="s">
        <v>142</v>
      </c>
      <c r="N7459">
        <v>9</v>
      </c>
      <c r="O7459">
        <v>2021</v>
      </c>
    </row>
    <row r="7460" spans="1:15" x14ac:dyDescent="0.25">
      <c r="A7460" t="s">
        <v>24</v>
      </c>
      <c r="B7460" s="1">
        <v>44442</v>
      </c>
      <c r="C7460" t="s">
        <v>13</v>
      </c>
      <c r="D7460" t="s">
        <v>123</v>
      </c>
      <c r="E7460" t="s">
        <v>124</v>
      </c>
      <c r="F7460" t="s">
        <v>141</v>
      </c>
      <c r="G7460" t="s">
        <v>139</v>
      </c>
      <c r="H7460">
        <v>41</v>
      </c>
      <c r="I7460">
        <v>46</v>
      </c>
      <c r="J7460">
        <v>1886</v>
      </c>
      <c r="K7460" t="s">
        <v>81</v>
      </c>
      <c r="L7460" t="s">
        <v>154</v>
      </c>
      <c r="M7460" t="s">
        <v>142</v>
      </c>
      <c r="N7460">
        <v>9</v>
      </c>
      <c r="O7460">
        <v>2021</v>
      </c>
    </row>
    <row r="7461" spans="1:15" x14ac:dyDescent="0.25">
      <c r="A7461" t="s">
        <v>24</v>
      </c>
      <c r="B7461" s="1">
        <v>44442</v>
      </c>
      <c r="C7461" t="s">
        <v>13</v>
      </c>
      <c r="D7461" t="s">
        <v>123</v>
      </c>
      <c r="E7461" t="s">
        <v>124</v>
      </c>
      <c r="F7461" t="s">
        <v>135</v>
      </c>
      <c r="G7461" t="s">
        <v>144</v>
      </c>
      <c r="H7461">
        <v>50</v>
      </c>
      <c r="I7461">
        <v>51</v>
      </c>
      <c r="J7461">
        <v>2550</v>
      </c>
      <c r="K7461" t="s">
        <v>81</v>
      </c>
      <c r="L7461" t="s">
        <v>154</v>
      </c>
      <c r="M7461" t="s">
        <v>142</v>
      </c>
      <c r="N7461">
        <v>9</v>
      </c>
      <c r="O7461">
        <v>2021</v>
      </c>
    </row>
    <row r="7462" spans="1:15" x14ac:dyDescent="0.25">
      <c r="A7462" t="s">
        <v>24</v>
      </c>
      <c r="B7462" s="1">
        <v>44442</v>
      </c>
      <c r="C7462" t="s">
        <v>13</v>
      </c>
      <c r="D7462" t="s">
        <v>123</v>
      </c>
      <c r="E7462" t="s">
        <v>124</v>
      </c>
      <c r="F7462" t="s">
        <v>141</v>
      </c>
      <c r="G7462" t="s">
        <v>144</v>
      </c>
      <c r="H7462">
        <v>54</v>
      </c>
      <c r="I7462">
        <v>83</v>
      </c>
      <c r="J7462">
        <v>4482</v>
      </c>
      <c r="K7462" t="s">
        <v>81</v>
      </c>
      <c r="L7462" t="s">
        <v>154</v>
      </c>
      <c r="M7462" t="s">
        <v>142</v>
      </c>
      <c r="N7462">
        <v>9</v>
      </c>
      <c r="O7462">
        <v>2021</v>
      </c>
    </row>
    <row r="7463" spans="1:15" x14ac:dyDescent="0.25">
      <c r="A7463" t="s">
        <v>24</v>
      </c>
      <c r="B7463" s="1">
        <v>44474</v>
      </c>
      <c r="C7463" t="s">
        <v>13</v>
      </c>
      <c r="D7463" t="s">
        <v>123</v>
      </c>
      <c r="E7463" t="s">
        <v>124</v>
      </c>
      <c r="F7463" t="s">
        <v>135</v>
      </c>
      <c r="G7463" t="s">
        <v>136</v>
      </c>
      <c r="H7463">
        <v>59</v>
      </c>
      <c r="I7463">
        <v>113</v>
      </c>
      <c r="J7463">
        <v>6667</v>
      </c>
      <c r="K7463" t="s">
        <v>81</v>
      </c>
      <c r="L7463" t="s">
        <v>155</v>
      </c>
      <c r="M7463" t="s">
        <v>147</v>
      </c>
      <c r="N7463">
        <v>10</v>
      </c>
      <c r="O7463">
        <v>2021</v>
      </c>
    </row>
    <row r="7464" spans="1:15" x14ac:dyDescent="0.25">
      <c r="A7464" t="s">
        <v>24</v>
      </c>
      <c r="B7464" s="1">
        <v>44474</v>
      </c>
      <c r="C7464" t="s">
        <v>13</v>
      </c>
      <c r="D7464" t="s">
        <v>123</v>
      </c>
      <c r="E7464" t="s">
        <v>124</v>
      </c>
      <c r="F7464" t="s">
        <v>135</v>
      </c>
      <c r="G7464" t="s">
        <v>139</v>
      </c>
      <c r="H7464">
        <v>52</v>
      </c>
      <c r="I7464">
        <v>72</v>
      </c>
      <c r="J7464">
        <v>3744</v>
      </c>
      <c r="K7464" t="s">
        <v>81</v>
      </c>
      <c r="L7464" t="s">
        <v>155</v>
      </c>
      <c r="M7464" t="s">
        <v>147</v>
      </c>
      <c r="N7464">
        <v>10</v>
      </c>
      <c r="O7464">
        <v>2021</v>
      </c>
    </row>
    <row r="7465" spans="1:15" x14ac:dyDescent="0.25">
      <c r="A7465" t="s">
        <v>24</v>
      </c>
      <c r="B7465" s="1">
        <v>44474</v>
      </c>
      <c r="C7465" t="s">
        <v>13</v>
      </c>
      <c r="D7465" t="s">
        <v>123</v>
      </c>
      <c r="E7465" t="s">
        <v>124</v>
      </c>
      <c r="F7465" t="s">
        <v>141</v>
      </c>
      <c r="G7465" t="s">
        <v>136</v>
      </c>
      <c r="H7465">
        <v>53</v>
      </c>
      <c r="I7465">
        <v>49</v>
      </c>
      <c r="J7465">
        <v>2597</v>
      </c>
      <c r="K7465" t="s">
        <v>81</v>
      </c>
      <c r="L7465" t="s">
        <v>155</v>
      </c>
      <c r="M7465" t="s">
        <v>147</v>
      </c>
      <c r="N7465">
        <v>10</v>
      </c>
      <c r="O7465">
        <v>2021</v>
      </c>
    </row>
    <row r="7466" spans="1:15" x14ac:dyDescent="0.25">
      <c r="A7466" t="s">
        <v>24</v>
      </c>
      <c r="B7466" s="1">
        <v>44474</v>
      </c>
      <c r="C7466" t="s">
        <v>13</v>
      </c>
      <c r="D7466" t="s">
        <v>123</v>
      </c>
      <c r="E7466" t="s">
        <v>124</v>
      </c>
      <c r="F7466" t="s">
        <v>141</v>
      </c>
      <c r="G7466" t="s">
        <v>139</v>
      </c>
      <c r="H7466">
        <v>50</v>
      </c>
      <c r="I7466">
        <v>38</v>
      </c>
      <c r="J7466">
        <v>1900</v>
      </c>
      <c r="K7466" t="s">
        <v>81</v>
      </c>
      <c r="L7466" t="s">
        <v>155</v>
      </c>
      <c r="M7466" t="s">
        <v>147</v>
      </c>
      <c r="N7466">
        <v>10</v>
      </c>
      <c r="O7466">
        <v>2021</v>
      </c>
    </row>
    <row r="7467" spans="1:15" x14ac:dyDescent="0.25">
      <c r="A7467" t="s">
        <v>24</v>
      </c>
      <c r="B7467" s="1">
        <v>44474</v>
      </c>
      <c r="C7467" t="s">
        <v>13</v>
      </c>
      <c r="D7467" t="s">
        <v>123</v>
      </c>
      <c r="E7467" t="s">
        <v>124</v>
      </c>
      <c r="F7467" t="s">
        <v>135</v>
      </c>
      <c r="G7467" t="s">
        <v>144</v>
      </c>
      <c r="H7467">
        <v>64</v>
      </c>
      <c r="I7467">
        <v>42</v>
      </c>
      <c r="J7467">
        <v>2688</v>
      </c>
      <c r="K7467" t="s">
        <v>81</v>
      </c>
      <c r="L7467" t="s">
        <v>155</v>
      </c>
      <c r="M7467" t="s">
        <v>147</v>
      </c>
      <c r="N7467">
        <v>10</v>
      </c>
      <c r="O7467">
        <v>2021</v>
      </c>
    </row>
    <row r="7468" spans="1:15" x14ac:dyDescent="0.25">
      <c r="A7468" t="s">
        <v>12</v>
      </c>
      <c r="B7468" s="1">
        <v>44474</v>
      </c>
      <c r="C7468" t="s">
        <v>13</v>
      </c>
      <c r="D7468" t="s">
        <v>123</v>
      </c>
      <c r="E7468" t="s">
        <v>124</v>
      </c>
      <c r="F7468" t="s">
        <v>141</v>
      </c>
      <c r="G7468" t="s">
        <v>144</v>
      </c>
      <c r="H7468">
        <v>63</v>
      </c>
      <c r="I7468">
        <v>74</v>
      </c>
      <c r="J7468">
        <v>4662</v>
      </c>
      <c r="K7468" t="s">
        <v>81</v>
      </c>
      <c r="L7468" t="s">
        <v>155</v>
      </c>
      <c r="M7468" t="s">
        <v>147</v>
      </c>
      <c r="N7468">
        <v>10</v>
      </c>
      <c r="O7468">
        <v>2021</v>
      </c>
    </row>
    <row r="7469" spans="1:15" x14ac:dyDescent="0.25">
      <c r="A7469" t="s">
        <v>12</v>
      </c>
      <c r="B7469" s="1">
        <v>44504</v>
      </c>
      <c r="C7469" t="s">
        <v>13</v>
      </c>
      <c r="D7469" t="s">
        <v>123</v>
      </c>
      <c r="E7469" t="s">
        <v>124</v>
      </c>
      <c r="F7469" t="s">
        <v>135</v>
      </c>
      <c r="G7469" t="s">
        <v>136</v>
      </c>
      <c r="H7469">
        <v>60</v>
      </c>
      <c r="I7469">
        <v>111</v>
      </c>
      <c r="J7469">
        <v>6660</v>
      </c>
      <c r="K7469" t="s">
        <v>81</v>
      </c>
      <c r="L7469" t="s">
        <v>156</v>
      </c>
      <c r="M7469" t="s">
        <v>140</v>
      </c>
      <c r="N7469">
        <v>11</v>
      </c>
      <c r="O7469">
        <v>2021</v>
      </c>
    </row>
    <row r="7470" spans="1:15" x14ac:dyDescent="0.25">
      <c r="A7470" t="s">
        <v>12</v>
      </c>
      <c r="B7470" s="1">
        <v>44504</v>
      </c>
      <c r="C7470" t="s">
        <v>13</v>
      </c>
      <c r="D7470" t="s">
        <v>123</v>
      </c>
      <c r="E7470" t="s">
        <v>124</v>
      </c>
      <c r="F7470" t="s">
        <v>135</v>
      </c>
      <c r="G7470" t="s">
        <v>139</v>
      </c>
      <c r="H7470">
        <v>51</v>
      </c>
      <c r="I7470">
        <v>84</v>
      </c>
      <c r="J7470">
        <v>4284</v>
      </c>
      <c r="K7470" t="s">
        <v>81</v>
      </c>
      <c r="L7470" t="s">
        <v>156</v>
      </c>
      <c r="M7470" t="s">
        <v>140</v>
      </c>
      <c r="N7470">
        <v>11</v>
      </c>
      <c r="O7470">
        <v>2021</v>
      </c>
    </row>
    <row r="7471" spans="1:15" x14ac:dyDescent="0.25">
      <c r="A7471" t="s">
        <v>12</v>
      </c>
      <c r="B7471" s="1">
        <v>44504</v>
      </c>
      <c r="C7471" t="s">
        <v>13</v>
      </c>
      <c r="D7471" t="s">
        <v>123</v>
      </c>
      <c r="E7471" t="s">
        <v>124</v>
      </c>
      <c r="F7471" t="s">
        <v>141</v>
      </c>
      <c r="G7471" t="s">
        <v>136</v>
      </c>
      <c r="H7471">
        <v>51</v>
      </c>
      <c r="I7471">
        <v>80</v>
      </c>
      <c r="J7471">
        <v>4080</v>
      </c>
      <c r="K7471" t="s">
        <v>81</v>
      </c>
      <c r="L7471" t="s">
        <v>156</v>
      </c>
      <c r="M7471" t="s">
        <v>140</v>
      </c>
      <c r="N7471">
        <v>11</v>
      </c>
      <c r="O7471">
        <v>2021</v>
      </c>
    </row>
    <row r="7472" spans="1:15" x14ac:dyDescent="0.25">
      <c r="A7472" t="s">
        <v>12</v>
      </c>
      <c r="B7472" s="1">
        <v>44504</v>
      </c>
      <c r="C7472" t="s">
        <v>13</v>
      </c>
      <c r="D7472" t="s">
        <v>123</v>
      </c>
      <c r="E7472" t="s">
        <v>124</v>
      </c>
      <c r="F7472" t="s">
        <v>141</v>
      </c>
      <c r="G7472" t="s">
        <v>139</v>
      </c>
      <c r="H7472">
        <v>50</v>
      </c>
      <c r="I7472">
        <v>80</v>
      </c>
      <c r="J7472">
        <v>4000</v>
      </c>
      <c r="K7472" t="s">
        <v>81</v>
      </c>
      <c r="L7472" t="s">
        <v>156</v>
      </c>
      <c r="M7472" t="s">
        <v>140</v>
      </c>
      <c r="N7472">
        <v>11</v>
      </c>
      <c r="O7472">
        <v>2021</v>
      </c>
    </row>
    <row r="7473" spans="1:15" x14ac:dyDescent="0.25">
      <c r="A7473" t="s">
        <v>12</v>
      </c>
      <c r="B7473" s="1">
        <v>44504</v>
      </c>
      <c r="C7473" t="s">
        <v>13</v>
      </c>
      <c r="D7473" t="s">
        <v>123</v>
      </c>
      <c r="E7473" t="s">
        <v>124</v>
      </c>
      <c r="F7473" t="s">
        <v>135</v>
      </c>
      <c r="G7473" t="s">
        <v>144</v>
      </c>
      <c r="H7473">
        <v>60</v>
      </c>
      <c r="I7473">
        <v>68</v>
      </c>
      <c r="J7473">
        <v>4080</v>
      </c>
      <c r="K7473" t="s">
        <v>81</v>
      </c>
      <c r="L7473" t="s">
        <v>156</v>
      </c>
      <c r="M7473" t="s">
        <v>140</v>
      </c>
      <c r="N7473">
        <v>11</v>
      </c>
      <c r="O7473">
        <v>2021</v>
      </c>
    </row>
    <row r="7474" spans="1:15" x14ac:dyDescent="0.25">
      <c r="A7474" t="s">
        <v>12</v>
      </c>
      <c r="B7474" s="1">
        <v>44504</v>
      </c>
      <c r="C7474" t="s">
        <v>13</v>
      </c>
      <c r="D7474" t="s">
        <v>123</v>
      </c>
      <c r="E7474" t="s">
        <v>124</v>
      </c>
      <c r="F7474" t="s">
        <v>141</v>
      </c>
      <c r="G7474" t="s">
        <v>144</v>
      </c>
      <c r="H7474">
        <v>67</v>
      </c>
      <c r="I7474">
        <v>95</v>
      </c>
      <c r="J7474">
        <v>6365</v>
      </c>
      <c r="K7474" t="s">
        <v>81</v>
      </c>
      <c r="L7474" t="s">
        <v>156</v>
      </c>
      <c r="M7474" t="s">
        <v>140</v>
      </c>
      <c r="N7474">
        <v>11</v>
      </c>
      <c r="O7474">
        <v>2021</v>
      </c>
    </row>
    <row r="7475" spans="1:15" x14ac:dyDescent="0.25">
      <c r="A7475" t="s">
        <v>12</v>
      </c>
      <c r="B7475" s="1">
        <v>44533</v>
      </c>
      <c r="C7475" t="s">
        <v>13</v>
      </c>
      <c r="D7475" t="s">
        <v>123</v>
      </c>
      <c r="E7475" t="s">
        <v>124</v>
      </c>
      <c r="F7475" t="s">
        <v>135</v>
      </c>
      <c r="G7475" t="s">
        <v>136</v>
      </c>
      <c r="H7475">
        <v>59</v>
      </c>
      <c r="I7475">
        <v>150</v>
      </c>
      <c r="J7475">
        <v>8850</v>
      </c>
      <c r="K7475" t="s">
        <v>81</v>
      </c>
      <c r="L7475" t="s">
        <v>157</v>
      </c>
      <c r="M7475" t="s">
        <v>142</v>
      </c>
      <c r="N7475">
        <v>12</v>
      </c>
      <c r="O7475">
        <v>2021</v>
      </c>
    </row>
    <row r="7476" spans="1:15" x14ac:dyDescent="0.25">
      <c r="A7476" t="s">
        <v>12</v>
      </c>
      <c r="B7476" s="1">
        <v>44533</v>
      </c>
      <c r="C7476" t="s">
        <v>13</v>
      </c>
      <c r="D7476" t="s">
        <v>123</v>
      </c>
      <c r="E7476" t="s">
        <v>124</v>
      </c>
      <c r="F7476" t="s">
        <v>135</v>
      </c>
      <c r="G7476" t="s">
        <v>139</v>
      </c>
      <c r="H7476">
        <v>51</v>
      </c>
      <c r="I7476">
        <v>101</v>
      </c>
      <c r="J7476">
        <v>5151</v>
      </c>
      <c r="K7476" t="s">
        <v>81</v>
      </c>
      <c r="L7476" t="s">
        <v>157</v>
      </c>
      <c r="M7476" t="s">
        <v>142</v>
      </c>
      <c r="N7476">
        <v>12</v>
      </c>
      <c r="O7476">
        <v>2021</v>
      </c>
    </row>
    <row r="7477" spans="1:15" x14ac:dyDescent="0.25">
      <c r="A7477" t="s">
        <v>12</v>
      </c>
      <c r="B7477" s="1">
        <v>44533</v>
      </c>
      <c r="C7477" t="s">
        <v>13</v>
      </c>
      <c r="D7477" t="s">
        <v>123</v>
      </c>
      <c r="E7477" t="s">
        <v>124</v>
      </c>
      <c r="F7477" t="s">
        <v>141</v>
      </c>
      <c r="G7477" t="s">
        <v>136</v>
      </c>
      <c r="H7477">
        <v>50</v>
      </c>
      <c r="I7477">
        <v>88</v>
      </c>
      <c r="J7477">
        <v>4400</v>
      </c>
      <c r="K7477" t="s">
        <v>81</v>
      </c>
      <c r="L7477" t="s">
        <v>157</v>
      </c>
      <c r="M7477" t="s">
        <v>142</v>
      </c>
      <c r="N7477">
        <v>12</v>
      </c>
      <c r="O7477">
        <v>2021</v>
      </c>
    </row>
    <row r="7478" spans="1:15" x14ac:dyDescent="0.25">
      <c r="A7478" t="s">
        <v>12</v>
      </c>
      <c r="B7478" s="1">
        <v>44533</v>
      </c>
      <c r="C7478" t="s">
        <v>13</v>
      </c>
      <c r="D7478" t="s">
        <v>123</v>
      </c>
      <c r="E7478" t="s">
        <v>124</v>
      </c>
      <c r="F7478" t="s">
        <v>141</v>
      </c>
      <c r="G7478" t="s">
        <v>139</v>
      </c>
      <c r="H7478">
        <v>53</v>
      </c>
      <c r="I7478">
        <v>87</v>
      </c>
      <c r="J7478">
        <v>4611</v>
      </c>
      <c r="K7478" t="s">
        <v>81</v>
      </c>
      <c r="L7478" t="s">
        <v>157</v>
      </c>
      <c r="M7478" t="s">
        <v>142</v>
      </c>
      <c r="N7478">
        <v>12</v>
      </c>
      <c r="O7478">
        <v>2021</v>
      </c>
    </row>
    <row r="7479" spans="1:15" x14ac:dyDescent="0.25">
      <c r="A7479" t="s">
        <v>12</v>
      </c>
      <c r="B7479" s="1">
        <v>44533</v>
      </c>
      <c r="C7479" t="s">
        <v>13</v>
      </c>
      <c r="D7479" t="s">
        <v>123</v>
      </c>
      <c r="E7479" t="s">
        <v>124</v>
      </c>
      <c r="F7479" t="s">
        <v>135</v>
      </c>
      <c r="G7479" t="s">
        <v>144</v>
      </c>
      <c r="H7479">
        <v>60</v>
      </c>
      <c r="I7479">
        <v>78</v>
      </c>
      <c r="J7479">
        <v>4680</v>
      </c>
      <c r="K7479" t="s">
        <v>81</v>
      </c>
      <c r="L7479" t="s">
        <v>157</v>
      </c>
      <c r="M7479" t="s">
        <v>142</v>
      </c>
      <c r="N7479">
        <v>12</v>
      </c>
      <c r="O7479">
        <v>2021</v>
      </c>
    </row>
    <row r="7480" spans="1:15" x14ac:dyDescent="0.25">
      <c r="A7480" t="s">
        <v>12</v>
      </c>
      <c r="B7480" s="1">
        <v>44533</v>
      </c>
      <c r="C7480" t="s">
        <v>13</v>
      </c>
      <c r="D7480" t="s">
        <v>123</v>
      </c>
      <c r="E7480" t="s">
        <v>124</v>
      </c>
      <c r="F7480" t="s">
        <v>141</v>
      </c>
      <c r="G7480" t="s">
        <v>144</v>
      </c>
      <c r="H7480">
        <v>67</v>
      </c>
      <c r="I7480">
        <v>112</v>
      </c>
      <c r="J7480">
        <v>7504</v>
      </c>
      <c r="K7480" t="s">
        <v>81</v>
      </c>
      <c r="L7480" t="s">
        <v>157</v>
      </c>
      <c r="M7480" t="s">
        <v>142</v>
      </c>
      <c r="N7480">
        <v>12</v>
      </c>
      <c r="O7480">
        <v>2021</v>
      </c>
    </row>
    <row r="7481" spans="1:15" x14ac:dyDescent="0.25">
      <c r="A7481" t="s">
        <v>12</v>
      </c>
      <c r="B7481" s="1">
        <v>44206</v>
      </c>
      <c r="C7481" t="s">
        <v>13</v>
      </c>
      <c r="D7481" t="s">
        <v>123</v>
      </c>
      <c r="E7481" t="s">
        <v>124</v>
      </c>
      <c r="F7481" t="s">
        <v>135</v>
      </c>
      <c r="G7481" t="s">
        <v>136</v>
      </c>
      <c r="H7481">
        <v>34</v>
      </c>
      <c r="I7481">
        <v>115</v>
      </c>
      <c r="J7481">
        <v>3910</v>
      </c>
      <c r="K7481" t="s">
        <v>81</v>
      </c>
      <c r="L7481" t="s">
        <v>137</v>
      </c>
      <c r="M7481" t="s">
        <v>145</v>
      </c>
      <c r="N7481">
        <v>1</v>
      </c>
      <c r="O7481">
        <v>2021</v>
      </c>
    </row>
    <row r="7482" spans="1:15" x14ac:dyDescent="0.25">
      <c r="A7482" t="s">
        <v>12</v>
      </c>
      <c r="B7482" s="1">
        <v>44206</v>
      </c>
      <c r="C7482" t="s">
        <v>13</v>
      </c>
      <c r="D7482" t="s">
        <v>123</v>
      </c>
      <c r="E7482" t="s">
        <v>124</v>
      </c>
      <c r="F7482" t="s">
        <v>135</v>
      </c>
      <c r="G7482" t="s">
        <v>139</v>
      </c>
      <c r="H7482">
        <v>34</v>
      </c>
      <c r="I7482">
        <v>63</v>
      </c>
      <c r="J7482">
        <v>2142</v>
      </c>
      <c r="K7482" t="s">
        <v>81</v>
      </c>
      <c r="L7482" t="s">
        <v>137</v>
      </c>
      <c r="M7482" t="s">
        <v>145</v>
      </c>
      <c r="N7482">
        <v>1</v>
      </c>
      <c r="O7482">
        <v>2021</v>
      </c>
    </row>
    <row r="7483" spans="1:15" x14ac:dyDescent="0.25">
      <c r="A7483" t="s">
        <v>12</v>
      </c>
      <c r="B7483" s="1">
        <v>44206</v>
      </c>
      <c r="C7483" t="s">
        <v>13</v>
      </c>
      <c r="D7483" t="s">
        <v>123</v>
      </c>
      <c r="E7483" t="s">
        <v>124</v>
      </c>
      <c r="F7483" t="s">
        <v>141</v>
      </c>
      <c r="G7483" t="s">
        <v>136</v>
      </c>
      <c r="H7483">
        <v>24</v>
      </c>
      <c r="I7483">
        <v>63</v>
      </c>
      <c r="J7483">
        <v>1512</v>
      </c>
      <c r="K7483" t="s">
        <v>81</v>
      </c>
      <c r="L7483" t="s">
        <v>137</v>
      </c>
      <c r="M7483" t="s">
        <v>145</v>
      </c>
      <c r="N7483">
        <v>1</v>
      </c>
      <c r="O7483">
        <v>2021</v>
      </c>
    </row>
    <row r="7484" spans="1:15" x14ac:dyDescent="0.25">
      <c r="A7484" t="s">
        <v>12</v>
      </c>
      <c r="B7484" s="1">
        <v>44206</v>
      </c>
      <c r="C7484" t="s">
        <v>13</v>
      </c>
      <c r="D7484" t="s">
        <v>123</v>
      </c>
      <c r="E7484" t="s">
        <v>124</v>
      </c>
      <c r="F7484" t="s">
        <v>141</v>
      </c>
      <c r="G7484" t="s">
        <v>139</v>
      </c>
      <c r="H7484">
        <v>29</v>
      </c>
      <c r="I7484">
        <v>20</v>
      </c>
      <c r="J7484">
        <v>580</v>
      </c>
      <c r="K7484" t="s">
        <v>81</v>
      </c>
      <c r="L7484" t="s">
        <v>137</v>
      </c>
      <c r="M7484" t="s">
        <v>145</v>
      </c>
      <c r="N7484">
        <v>1</v>
      </c>
      <c r="O7484">
        <v>2021</v>
      </c>
    </row>
    <row r="7485" spans="1:15" x14ac:dyDescent="0.25">
      <c r="A7485" t="s">
        <v>12</v>
      </c>
      <c r="B7485" s="1">
        <v>44206</v>
      </c>
      <c r="C7485" t="s">
        <v>13</v>
      </c>
      <c r="D7485" t="s">
        <v>123</v>
      </c>
      <c r="E7485" t="s">
        <v>124</v>
      </c>
      <c r="F7485" t="s">
        <v>135</v>
      </c>
      <c r="G7485" t="s">
        <v>144</v>
      </c>
      <c r="H7485">
        <v>44</v>
      </c>
      <c r="I7485">
        <v>33</v>
      </c>
      <c r="J7485">
        <v>1452</v>
      </c>
      <c r="K7485" t="s">
        <v>81</v>
      </c>
      <c r="L7485" t="s">
        <v>137</v>
      </c>
      <c r="M7485" t="s">
        <v>145</v>
      </c>
      <c r="N7485">
        <v>1</v>
      </c>
      <c r="O7485">
        <v>2021</v>
      </c>
    </row>
    <row r="7486" spans="1:15" x14ac:dyDescent="0.25">
      <c r="A7486" t="s">
        <v>12</v>
      </c>
      <c r="B7486" s="1">
        <v>44206</v>
      </c>
      <c r="C7486" t="s">
        <v>13</v>
      </c>
      <c r="D7486" t="s">
        <v>123</v>
      </c>
      <c r="E7486" t="s">
        <v>124</v>
      </c>
      <c r="F7486" t="s">
        <v>141</v>
      </c>
      <c r="G7486" t="s">
        <v>144</v>
      </c>
      <c r="H7486">
        <v>33</v>
      </c>
      <c r="I7486">
        <v>63</v>
      </c>
      <c r="J7486">
        <v>2079</v>
      </c>
      <c r="K7486" t="s">
        <v>81</v>
      </c>
      <c r="L7486" t="s">
        <v>137</v>
      </c>
      <c r="M7486" t="s">
        <v>145</v>
      </c>
      <c r="N7486">
        <v>1</v>
      </c>
      <c r="O7486">
        <v>2021</v>
      </c>
    </row>
    <row r="7487" spans="1:15" x14ac:dyDescent="0.25">
      <c r="A7487" t="s">
        <v>12</v>
      </c>
      <c r="B7487" s="1">
        <v>44235</v>
      </c>
      <c r="C7487" t="s">
        <v>13</v>
      </c>
      <c r="D7487" t="s">
        <v>123</v>
      </c>
      <c r="E7487" t="s">
        <v>124</v>
      </c>
      <c r="F7487" t="s">
        <v>135</v>
      </c>
      <c r="G7487" t="s">
        <v>136</v>
      </c>
      <c r="H7487">
        <v>34</v>
      </c>
      <c r="I7487">
        <v>119</v>
      </c>
      <c r="J7487">
        <v>4046</v>
      </c>
      <c r="K7487" t="s">
        <v>81</v>
      </c>
      <c r="L7487" t="s">
        <v>148</v>
      </c>
      <c r="M7487" t="s">
        <v>146</v>
      </c>
      <c r="N7487">
        <v>2</v>
      </c>
      <c r="O7487">
        <v>2021</v>
      </c>
    </row>
    <row r="7488" spans="1:15" x14ac:dyDescent="0.25">
      <c r="A7488" t="s">
        <v>12</v>
      </c>
      <c r="B7488" s="1">
        <v>44235</v>
      </c>
      <c r="C7488" t="s">
        <v>13</v>
      </c>
      <c r="D7488" t="s">
        <v>123</v>
      </c>
      <c r="E7488" t="s">
        <v>124</v>
      </c>
      <c r="F7488" t="s">
        <v>135</v>
      </c>
      <c r="G7488" t="s">
        <v>139</v>
      </c>
      <c r="H7488">
        <v>34</v>
      </c>
      <c r="I7488">
        <v>36</v>
      </c>
      <c r="J7488">
        <v>1224</v>
      </c>
      <c r="K7488" t="s">
        <v>81</v>
      </c>
      <c r="L7488" t="s">
        <v>148</v>
      </c>
      <c r="M7488" t="s">
        <v>146</v>
      </c>
      <c r="N7488">
        <v>2</v>
      </c>
      <c r="O7488">
        <v>2021</v>
      </c>
    </row>
    <row r="7489" spans="1:15" x14ac:dyDescent="0.25">
      <c r="A7489" t="s">
        <v>12</v>
      </c>
      <c r="B7489" s="1">
        <v>44235</v>
      </c>
      <c r="C7489" t="s">
        <v>13</v>
      </c>
      <c r="D7489" t="s">
        <v>123</v>
      </c>
      <c r="E7489" t="s">
        <v>124</v>
      </c>
      <c r="F7489" t="s">
        <v>141</v>
      </c>
      <c r="G7489" t="s">
        <v>136</v>
      </c>
      <c r="H7489">
        <v>24</v>
      </c>
      <c r="I7489">
        <v>49</v>
      </c>
      <c r="J7489">
        <v>1176</v>
      </c>
      <c r="K7489" t="s">
        <v>81</v>
      </c>
      <c r="L7489" t="s">
        <v>148</v>
      </c>
      <c r="M7489" t="s">
        <v>146</v>
      </c>
      <c r="N7489">
        <v>2</v>
      </c>
      <c r="O7489">
        <v>2021</v>
      </c>
    </row>
    <row r="7490" spans="1:15" x14ac:dyDescent="0.25">
      <c r="A7490" t="s">
        <v>12</v>
      </c>
      <c r="B7490" s="1">
        <v>44235</v>
      </c>
      <c r="C7490" t="s">
        <v>13</v>
      </c>
      <c r="D7490" t="s">
        <v>125</v>
      </c>
      <c r="E7490" t="s">
        <v>126</v>
      </c>
      <c r="F7490" t="s">
        <v>141</v>
      </c>
      <c r="G7490" t="s">
        <v>139</v>
      </c>
      <c r="H7490">
        <v>29</v>
      </c>
      <c r="I7490">
        <v>13</v>
      </c>
      <c r="J7490">
        <v>377</v>
      </c>
      <c r="K7490" t="s">
        <v>81</v>
      </c>
      <c r="L7490" t="s">
        <v>148</v>
      </c>
      <c r="M7490" t="s">
        <v>146</v>
      </c>
      <c r="N7490">
        <v>2</v>
      </c>
      <c r="O7490">
        <v>2021</v>
      </c>
    </row>
    <row r="7491" spans="1:15" x14ac:dyDescent="0.25">
      <c r="A7491" t="s">
        <v>12</v>
      </c>
      <c r="B7491" s="1">
        <v>44235</v>
      </c>
      <c r="C7491" t="s">
        <v>13</v>
      </c>
      <c r="D7491" t="s">
        <v>125</v>
      </c>
      <c r="E7491" t="s">
        <v>126</v>
      </c>
      <c r="F7491" t="s">
        <v>135</v>
      </c>
      <c r="G7491" t="s">
        <v>144</v>
      </c>
      <c r="H7491">
        <v>41</v>
      </c>
      <c r="I7491">
        <v>35</v>
      </c>
      <c r="J7491">
        <v>1435</v>
      </c>
      <c r="K7491" t="s">
        <v>81</v>
      </c>
      <c r="L7491" t="s">
        <v>148</v>
      </c>
      <c r="M7491" t="s">
        <v>146</v>
      </c>
      <c r="N7491">
        <v>2</v>
      </c>
      <c r="O7491">
        <v>2021</v>
      </c>
    </row>
    <row r="7492" spans="1:15" x14ac:dyDescent="0.25">
      <c r="A7492" t="s">
        <v>12</v>
      </c>
      <c r="B7492" s="1">
        <v>44235</v>
      </c>
      <c r="C7492" t="s">
        <v>13</v>
      </c>
      <c r="D7492" t="s">
        <v>125</v>
      </c>
      <c r="E7492" t="s">
        <v>126</v>
      </c>
      <c r="F7492" t="s">
        <v>141</v>
      </c>
      <c r="G7492" t="s">
        <v>144</v>
      </c>
      <c r="H7492">
        <v>33</v>
      </c>
      <c r="I7492">
        <v>65</v>
      </c>
      <c r="J7492">
        <v>2145</v>
      </c>
      <c r="K7492" t="s">
        <v>81</v>
      </c>
      <c r="L7492" t="s">
        <v>148</v>
      </c>
      <c r="M7492" t="s">
        <v>146</v>
      </c>
      <c r="N7492">
        <v>2</v>
      </c>
      <c r="O7492">
        <v>2021</v>
      </c>
    </row>
    <row r="7493" spans="1:15" x14ac:dyDescent="0.25">
      <c r="A7493" t="s">
        <v>12</v>
      </c>
      <c r="B7493" s="1">
        <v>44261</v>
      </c>
      <c r="C7493" t="s">
        <v>13</v>
      </c>
      <c r="D7493" t="s">
        <v>125</v>
      </c>
      <c r="E7493" t="s">
        <v>126</v>
      </c>
      <c r="F7493" t="s">
        <v>135</v>
      </c>
      <c r="G7493" t="s">
        <v>136</v>
      </c>
      <c r="H7493">
        <v>34</v>
      </c>
      <c r="I7493">
        <v>111</v>
      </c>
      <c r="J7493">
        <v>3774</v>
      </c>
      <c r="K7493" t="s">
        <v>81</v>
      </c>
      <c r="L7493" t="s">
        <v>149</v>
      </c>
      <c r="M7493" t="s">
        <v>143</v>
      </c>
      <c r="N7493">
        <v>3</v>
      </c>
      <c r="O7493">
        <v>2021</v>
      </c>
    </row>
    <row r="7494" spans="1:15" x14ac:dyDescent="0.25">
      <c r="A7494" t="s">
        <v>12</v>
      </c>
      <c r="B7494" s="1">
        <v>44261</v>
      </c>
      <c r="C7494" t="s">
        <v>13</v>
      </c>
      <c r="D7494" t="s">
        <v>125</v>
      </c>
      <c r="E7494" t="s">
        <v>126</v>
      </c>
      <c r="F7494" t="s">
        <v>135</v>
      </c>
      <c r="G7494" t="s">
        <v>139</v>
      </c>
      <c r="H7494">
        <v>34</v>
      </c>
      <c r="I7494">
        <v>44</v>
      </c>
      <c r="J7494">
        <v>1496</v>
      </c>
      <c r="K7494" t="s">
        <v>81</v>
      </c>
      <c r="L7494" t="s">
        <v>149</v>
      </c>
      <c r="M7494" t="s">
        <v>143</v>
      </c>
      <c r="N7494">
        <v>3</v>
      </c>
      <c r="O7494">
        <v>2021</v>
      </c>
    </row>
    <row r="7495" spans="1:15" x14ac:dyDescent="0.25">
      <c r="A7495" t="s">
        <v>12</v>
      </c>
      <c r="B7495" s="1">
        <v>44261</v>
      </c>
      <c r="C7495" t="s">
        <v>13</v>
      </c>
      <c r="D7495" t="s">
        <v>125</v>
      </c>
      <c r="E7495" t="s">
        <v>126</v>
      </c>
      <c r="F7495" t="s">
        <v>141</v>
      </c>
      <c r="G7495" t="s">
        <v>136</v>
      </c>
      <c r="H7495">
        <v>23</v>
      </c>
      <c r="I7495">
        <v>51</v>
      </c>
      <c r="J7495">
        <v>1173</v>
      </c>
      <c r="K7495" t="s">
        <v>81</v>
      </c>
      <c r="L7495" t="s">
        <v>149</v>
      </c>
      <c r="M7495" t="s">
        <v>143</v>
      </c>
      <c r="N7495">
        <v>3</v>
      </c>
      <c r="O7495">
        <v>2021</v>
      </c>
    </row>
    <row r="7496" spans="1:15" x14ac:dyDescent="0.25">
      <c r="A7496" t="s">
        <v>12</v>
      </c>
      <c r="B7496" s="1">
        <v>44261</v>
      </c>
      <c r="C7496" t="s">
        <v>13</v>
      </c>
      <c r="D7496" t="s">
        <v>125</v>
      </c>
      <c r="E7496" t="s">
        <v>126</v>
      </c>
      <c r="F7496" t="s">
        <v>141</v>
      </c>
      <c r="G7496" t="s">
        <v>139</v>
      </c>
      <c r="H7496">
        <v>29</v>
      </c>
      <c r="I7496">
        <v>8</v>
      </c>
      <c r="J7496">
        <v>232</v>
      </c>
      <c r="K7496" t="s">
        <v>81</v>
      </c>
      <c r="L7496" t="s">
        <v>149</v>
      </c>
      <c r="M7496" t="s">
        <v>143</v>
      </c>
      <c r="N7496">
        <v>3</v>
      </c>
      <c r="O7496">
        <v>2021</v>
      </c>
    </row>
    <row r="7497" spans="1:15" x14ac:dyDescent="0.25">
      <c r="A7497" t="s">
        <v>12</v>
      </c>
      <c r="B7497" s="1">
        <v>44261</v>
      </c>
      <c r="C7497" t="s">
        <v>13</v>
      </c>
      <c r="D7497" t="s">
        <v>125</v>
      </c>
      <c r="E7497" t="s">
        <v>126</v>
      </c>
      <c r="F7497" t="s">
        <v>135</v>
      </c>
      <c r="G7497" t="s">
        <v>144</v>
      </c>
      <c r="H7497">
        <v>44</v>
      </c>
      <c r="I7497">
        <v>20</v>
      </c>
      <c r="J7497">
        <v>880</v>
      </c>
      <c r="K7497" t="s">
        <v>81</v>
      </c>
      <c r="L7497" t="s">
        <v>149</v>
      </c>
      <c r="M7497" t="s">
        <v>143</v>
      </c>
      <c r="N7497">
        <v>3</v>
      </c>
      <c r="O7497">
        <v>2021</v>
      </c>
    </row>
    <row r="7498" spans="1:15" x14ac:dyDescent="0.25">
      <c r="A7498" t="s">
        <v>12</v>
      </c>
      <c r="B7498" s="1">
        <v>44261</v>
      </c>
      <c r="C7498" t="s">
        <v>13</v>
      </c>
      <c r="D7498" t="s">
        <v>125</v>
      </c>
      <c r="E7498" t="s">
        <v>126</v>
      </c>
      <c r="F7498" t="s">
        <v>141</v>
      </c>
      <c r="G7498" t="s">
        <v>144</v>
      </c>
      <c r="H7498">
        <v>32</v>
      </c>
      <c r="I7498">
        <v>51</v>
      </c>
      <c r="J7498">
        <v>1632</v>
      </c>
      <c r="K7498" t="s">
        <v>81</v>
      </c>
      <c r="L7498" t="s">
        <v>149</v>
      </c>
      <c r="M7498" t="s">
        <v>143</v>
      </c>
      <c r="N7498">
        <v>3</v>
      </c>
      <c r="O7498">
        <v>2021</v>
      </c>
    </row>
    <row r="7499" spans="1:15" x14ac:dyDescent="0.25">
      <c r="A7499" t="s">
        <v>12</v>
      </c>
      <c r="B7499" s="1">
        <v>44293</v>
      </c>
      <c r="C7499" t="s">
        <v>13</v>
      </c>
      <c r="D7499" t="s">
        <v>125</v>
      </c>
      <c r="E7499" t="s">
        <v>126</v>
      </c>
      <c r="F7499" t="s">
        <v>135</v>
      </c>
      <c r="G7499" t="s">
        <v>136</v>
      </c>
      <c r="H7499">
        <v>32</v>
      </c>
      <c r="I7499">
        <v>111</v>
      </c>
      <c r="J7499">
        <v>3552</v>
      </c>
      <c r="K7499" t="s">
        <v>81</v>
      </c>
      <c r="L7499" t="s">
        <v>150</v>
      </c>
      <c r="M7499" t="s">
        <v>138</v>
      </c>
      <c r="N7499">
        <v>4</v>
      </c>
      <c r="O7499">
        <v>2021</v>
      </c>
    </row>
    <row r="7500" spans="1:15" x14ac:dyDescent="0.25">
      <c r="A7500" t="s">
        <v>12</v>
      </c>
      <c r="B7500" s="1">
        <v>44293</v>
      </c>
      <c r="C7500" t="s">
        <v>13</v>
      </c>
      <c r="D7500" t="s">
        <v>125</v>
      </c>
      <c r="E7500" t="s">
        <v>126</v>
      </c>
      <c r="F7500" t="s">
        <v>135</v>
      </c>
      <c r="G7500" t="s">
        <v>139</v>
      </c>
      <c r="H7500">
        <v>32</v>
      </c>
      <c r="I7500">
        <v>33</v>
      </c>
      <c r="J7500">
        <v>1056</v>
      </c>
      <c r="K7500" t="s">
        <v>81</v>
      </c>
      <c r="L7500" t="s">
        <v>150</v>
      </c>
      <c r="M7500" t="s">
        <v>138</v>
      </c>
      <c r="N7500">
        <v>4</v>
      </c>
      <c r="O7500">
        <v>2021</v>
      </c>
    </row>
    <row r="7501" spans="1:15" x14ac:dyDescent="0.25">
      <c r="A7501" t="s">
        <v>12</v>
      </c>
      <c r="B7501" s="1">
        <v>44293</v>
      </c>
      <c r="C7501" t="s">
        <v>13</v>
      </c>
      <c r="D7501" t="s">
        <v>125</v>
      </c>
      <c r="E7501" t="s">
        <v>126</v>
      </c>
      <c r="F7501" t="s">
        <v>141</v>
      </c>
      <c r="G7501" t="s">
        <v>136</v>
      </c>
      <c r="H7501">
        <v>24</v>
      </c>
      <c r="I7501">
        <v>36</v>
      </c>
      <c r="J7501">
        <v>864</v>
      </c>
      <c r="K7501" t="s">
        <v>81</v>
      </c>
      <c r="L7501" t="s">
        <v>150</v>
      </c>
      <c r="M7501" t="s">
        <v>138</v>
      </c>
      <c r="N7501">
        <v>4</v>
      </c>
      <c r="O7501">
        <v>2021</v>
      </c>
    </row>
    <row r="7502" spans="1:15" x14ac:dyDescent="0.25">
      <c r="A7502" t="s">
        <v>12</v>
      </c>
      <c r="B7502" s="1">
        <v>44293</v>
      </c>
      <c r="C7502" t="s">
        <v>13</v>
      </c>
      <c r="D7502" t="s">
        <v>125</v>
      </c>
      <c r="E7502" t="s">
        <v>126</v>
      </c>
      <c r="F7502" t="s">
        <v>141</v>
      </c>
      <c r="G7502" t="s">
        <v>139</v>
      </c>
      <c r="H7502">
        <v>29</v>
      </c>
      <c r="I7502">
        <v>13</v>
      </c>
      <c r="J7502">
        <v>377</v>
      </c>
      <c r="K7502" t="s">
        <v>81</v>
      </c>
      <c r="L7502" t="s">
        <v>150</v>
      </c>
      <c r="M7502" t="s">
        <v>138</v>
      </c>
      <c r="N7502">
        <v>4</v>
      </c>
      <c r="O7502">
        <v>2021</v>
      </c>
    </row>
    <row r="7503" spans="1:15" x14ac:dyDescent="0.25">
      <c r="A7503" t="s">
        <v>12</v>
      </c>
      <c r="B7503" s="1">
        <v>44293</v>
      </c>
      <c r="C7503" t="s">
        <v>13</v>
      </c>
      <c r="D7503" t="s">
        <v>125</v>
      </c>
      <c r="E7503" t="s">
        <v>126</v>
      </c>
      <c r="F7503" t="s">
        <v>135</v>
      </c>
      <c r="G7503" t="s">
        <v>144</v>
      </c>
      <c r="H7503">
        <v>44</v>
      </c>
      <c r="I7503">
        <v>15</v>
      </c>
      <c r="J7503">
        <v>660</v>
      </c>
      <c r="K7503" t="s">
        <v>81</v>
      </c>
      <c r="L7503" t="s">
        <v>150</v>
      </c>
      <c r="M7503" t="s">
        <v>138</v>
      </c>
      <c r="N7503">
        <v>4</v>
      </c>
      <c r="O7503">
        <v>2021</v>
      </c>
    </row>
    <row r="7504" spans="1:15" x14ac:dyDescent="0.25">
      <c r="A7504" t="s">
        <v>12</v>
      </c>
      <c r="B7504" s="1">
        <v>44293</v>
      </c>
      <c r="C7504" t="s">
        <v>13</v>
      </c>
      <c r="D7504" t="s">
        <v>125</v>
      </c>
      <c r="E7504" t="s">
        <v>126</v>
      </c>
      <c r="F7504" t="s">
        <v>141</v>
      </c>
      <c r="G7504" t="s">
        <v>144</v>
      </c>
      <c r="H7504">
        <v>33</v>
      </c>
      <c r="I7504">
        <v>50</v>
      </c>
      <c r="J7504">
        <v>1650</v>
      </c>
      <c r="K7504" t="s">
        <v>81</v>
      </c>
      <c r="L7504" t="s">
        <v>150</v>
      </c>
      <c r="M7504" t="s">
        <v>138</v>
      </c>
      <c r="N7504">
        <v>4</v>
      </c>
      <c r="O7504">
        <v>2021</v>
      </c>
    </row>
    <row r="7505" spans="1:15" x14ac:dyDescent="0.25">
      <c r="A7505" t="s">
        <v>12</v>
      </c>
      <c r="B7505" s="1">
        <v>44322</v>
      </c>
      <c r="C7505" t="s">
        <v>13</v>
      </c>
      <c r="D7505" t="s">
        <v>125</v>
      </c>
      <c r="E7505" t="s">
        <v>126</v>
      </c>
      <c r="F7505" t="s">
        <v>135</v>
      </c>
      <c r="G7505" t="s">
        <v>136</v>
      </c>
      <c r="H7505">
        <v>49</v>
      </c>
      <c r="I7505">
        <v>122</v>
      </c>
      <c r="J7505">
        <v>5978</v>
      </c>
      <c r="K7505" t="s">
        <v>81</v>
      </c>
      <c r="L7505" t="s">
        <v>151</v>
      </c>
      <c r="M7505" t="s">
        <v>140</v>
      </c>
      <c r="N7505">
        <v>5</v>
      </c>
      <c r="O7505">
        <v>2021</v>
      </c>
    </row>
    <row r="7506" spans="1:15" x14ac:dyDescent="0.25">
      <c r="A7506" t="s">
        <v>12</v>
      </c>
      <c r="B7506" s="1">
        <v>44322</v>
      </c>
      <c r="C7506" t="s">
        <v>13</v>
      </c>
      <c r="D7506" t="s">
        <v>125</v>
      </c>
      <c r="E7506" t="s">
        <v>126</v>
      </c>
      <c r="F7506" t="s">
        <v>135</v>
      </c>
      <c r="G7506" t="s">
        <v>139</v>
      </c>
      <c r="H7506">
        <v>43</v>
      </c>
      <c r="I7506">
        <v>49</v>
      </c>
      <c r="J7506">
        <v>2107</v>
      </c>
      <c r="K7506" t="s">
        <v>81</v>
      </c>
      <c r="L7506" t="s">
        <v>151</v>
      </c>
      <c r="M7506" t="s">
        <v>140</v>
      </c>
      <c r="N7506">
        <v>5</v>
      </c>
      <c r="O7506">
        <v>2021</v>
      </c>
    </row>
    <row r="7507" spans="1:15" x14ac:dyDescent="0.25">
      <c r="A7507" t="s">
        <v>12</v>
      </c>
      <c r="B7507" s="1">
        <v>44322</v>
      </c>
      <c r="C7507" t="s">
        <v>13</v>
      </c>
      <c r="D7507" t="s">
        <v>125</v>
      </c>
      <c r="E7507" t="s">
        <v>126</v>
      </c>
      <c r="F7507" t="s">
        <v>141</v>
      </c>
      <c r="G7507" t="s">
        <v>136</v>
      </c>
      <c r="H7507">
        <v>39</v>
      </c>
      <c r="I7507">
        <v>60</v>
      </c>
      <c r="J7507">
        <v>2340</v>
      </c>
      <c r="K7507" t="s">
        <v>81</v>
      </c>
      <c r="L7507" t="s">
        <v>151</v>
      </c>
      <c r="M7507" t="s">
        <v>140</v>
      </c>
      <c r="N7507">
        <v>5</v>
      </c>
      <c r="O7507">
        <v>2021</v>
      </c>
    </row>
    <row r="7508" spans="1:15" x14ac:dyDescent="0.25">
      <c r="A7508" t="s">
        <v>12</v>
      </c>
      <c r="B7508" s="1">
        <v>44322</v>
      </c>
      <c r="C7508" t="s">
        <v>13</v>
      </c>
      <c r="D7508" t="s">
        <v>125</v>
      </c>
      <c r="E7508" t="s">
        <v>126</v>
      </c>
      <c r="F7508" t="s">
        <v>141</v>
      </c>
      <c r="G7508" t="s">
        <v>139</v>
      </c>
      <c r="H7508">
        <v>39</v>
      </c>
      <c r="I7508">
        <v>44</v>
      </c>
      <c r="J7508">
        <v>1716</v>
      </c>
      <c r="K7508" t="s">
        <v>81</v>
      </c>
      <c r="L7508" t="s">
        <v>151</v>
      </c>
      <c r="M7508" t="s">
        <v>140</v>
      </c>
      <c r="N7508">
        <v>5</v>
      </c>
      <c r="O7508">
        <v>2021</v>
      </c>
    </row>
    <row r="7509" spans="1:15" x14ac:dyDescent="0.25">
      <c r="A7509" t="s">
        <v>12</v>
      </c>
      <c r="B7509" s="1">
        <v>44322</v>
      </c>
      <c r="C7509" t="s">
        <v>13</v>
      </c>
      <c r="D7509" t="s">
        <v>125</v>
      </c>
      <c r="E7509" t="s">
        <v>126</v>
      </c>
      <c r="F7509" t="s">
        <v>135</v>
      </c>
      <c r="G7509" t="s">
        <v>144</v>
      </c>
      <c r="H7509">
        <v>49</v>
      </c>
      <c r="I7509">
        <v>46</v>
      </c>
      <c r="J7509">
        <v>2254</v>
      </c>
      <c r="K7509" t="s">
        <v>81</v>
      </c>
      <c r="L7509" t="s">
        <v>151</v>
      </c>
      <c r="M7509" t="s">
        <v>140</v>
      </c>
      <c r="N7509">
        <v>5</v>
      </c>
      <c r="O7509">
        <v>2021</v>
      </c>
    </row>
    <row r="7510" spans="1:15" x14ac:dyDescent="0.25">
      <c r="A7510" t="s">
        <v>12</v>
      </c>
      <c r="B7510" s="1">
        <v>44322</v>
      </c>
      <c r="C7510" t="s">
        <v>13</v>
      </c>
      <c r="D7510" t="s">
        <v>125</v>
      </c>
      <c r="E7510" t="s">
        <v>126</v>
      </c>
      <c r="F7510" t="s">
        <v>141</v>
      </c>
      <c r="G7510" t="s">
        <v>144</v>
      </c>
      <c r="H7510">
        <v>52</v>
      </c>
      <c r="I7510">
        <v>81</v>
      </c>
      <c r="J7510">
        <v>4212</v>
      </c>
      <c r="K7510" t="s">
        <v>81</v>
      </c>
      <c r="L7510" t="s">
        <v>151</v>
      </c>
      <c r="M7510" t="s">
        <v>140</v>
      </c>
      <c r="N7510">
        <v>5</v>
      </c>
      <c r="O7510">
        <v>2021</v>
      </c>
    </row>
    <row r="7511" spans="1:15" x14ac:dyDescent="0.25">
      <c r="A7511" t="s">
        <v>12</v>
      </c>
      <c r="B7511" s="1">
        <v>44355</v>
      </c>
      <c r="C7511" t="s">
        <v>13</v>
      </c>
      <c r="D7511" t="s">
        <v>125</v>
      </c>
      <c r="E7511" t="s">
        <v>126</v>
      </c>
      <c r="F7511" t="s">
        <v>135</v>
      </c>
      <c r="G7511" t="s">
        <v>136</v>
      </c>
      <c r="H7511">
        <v>47</v>
      </c>
      <c r="I7511">
        <v>138</v>
      </c>
      <c r="J7511">
        <v>6486</v>
      </c>
      <c r="K7511" t="s">
        <v>81</v>
      </c>
      <c r="L7511" t="s">
        <v>158</v>
      </c>
      <c r="M7511" t="s">
        <v>147</v>
      </c>
      <c r="N7511">
        <v>6</v>
      </c>
      <c r="O7511">
        <v>2021</v>
      </c>
    </row>
    <row r="7512" spans="1:15" x14ac:dyDescent="0.25">
      <c r="A7512" t="s">
        <v>12</v>
      </c>
      <c r="B7512" s="1">
        <v>44355</v>
      </c>
      <c r="C7512" t="s">
        <v>13</v>
      </c>
      <c r="D7512" t="s">
        <v>125</v>
      </c>
      <c r="E7512" t="s">
        <v>126</v>
      </c>
      <c r="F7512" t="s">
        <v>135</v>
      </c>
      <c r="G7512" t="s">
        <v>139</v>
      </c>
      <c r="H7512">
        <v>41</v>
      </c>
      <c r="I7512">
        <v>90</v>
      </c>
      <c r="J7512">
        <v>3690</v>
      </c>
      <c r="K7512" t="s">
        <v>81</v>
      </c>
      <c r="L7512" t="s">
        <v>158</v>
      </c>
      <c r="M7512" t="s">
        <v>147</v>
      </c>
      <c r="N7512">
        <v>6</v>
      </c>
      <c r="O7512">
        <v>2021</v>
      </c>
    </row>
    <row r="7513" spans="1:15" x14ac:dyDescent="0.25">
      <c r="A7513" t="s">
        <v>12</v>
      </c>
      <c r="B7513" s="1">
        <v>44355</v>
      </c>
      <c r="C7513" t="s">
        <v>13</v>
      </c>
      <c r="D7513" t="s">
        <v>125</v>
      </c>
      <c r="E7513" t="s">
        <v>126</v>
      </c>
      <c r="F7513" t="s">
        <v>141</v>
      </c>
      <c r="G7513" t="s">
        <v>136</v>
      </c>
      <c r="H7513">
        <v>39</v>
      </c>
      <c r="I7513">
        <v>65</v>
      </c>
      <c r="J7513">
        <v>2535</v>
      </c>
      <c r="K7513" t="s">
        <v>81</v>
      </c>
      <c r="L7513" t="s">
        <v>158</v>
      </c>
      <c r="M7513" t="s">
        <v>147</v>
      </c>
      <c r="N7513">
        <v>6</v>
      </c>
      <c r="O7513">
        <v>2021</v>
      </c>
    </row>
    <row r="7514" spans="1:15" x14ac:dyDescent="0.25">
      <c r="A7514" t="s">
        <v>12</v>
      </c>
      <c r="B7514" s="1">
        <v>44355</v>
      </c>
      <c r="C7514" t="s">
        <v>13</v>
      </c>
      <c r="D7514" t="s">
        <v>125</v>
      </c>
      <c r="E7514" t="s">
        <v>126</v>
      </c>
      <c r="F7514" t="s">
        <v>141</v>
      </c>
      <c r="G7514" t="s">
        <v>139</v>
      </c>
      <c r="H7514">
        <v>39</v>
      </c>
      <c r="I7514">
        <v>60</v>
      </c>
      <c r="J7514">
        <v>2340</v>
      </c>
      <c r="K7514" t="s">
        <v>81</v>
      </c>
      <c r="L7514" t="s">
        <v>158</v>
      </c>
      <c r="M7514" t="s">
        <v>147</v>
      </c>
      <c r="N7514">
        <v>6</v>
      </c>
      <c r="O7514">
        <v>2021</v>
      </c>
    </row>
    <row r="7515" spans="1:15" x14ac:dyDescent="0.25">
      <c r="A7515" t="s">
        <v>12</v>
      </c>
      <c r="B7515" s="1">
        <v>44355</v>
      </c>
      <c r="C7515" t="s">
        <v>13</v>
      </c>
      <c r="D7515" t="s">
        <v>125</v>
      </c>
      <c r="E7515" t="s">
        <v>126</v>
      </c>
      <c r="F7515" t="s">
        <v>135</v>
      </c>
      <c r="G7515" t="s">
        <v>144</v>
      </c>
      <c r="H7515">
        <v>48</v>
      </c>
      <c r="I7515">
        <v>58</v>
      </c>
      <c r="J7515">
        <v>2784</v>
      </c>
      <c r="K7515" t="s">
        <v>81</v>
      </c>
      <c r="L7515" t="s">
        <v>158</v>
      </c>
      <c r="M7515" t="s">
        <v>147</v>
      </c>
      <c r="N7515">
        <v>6</v>
      </c>
      <c r="O7515">
        <v>2021</v>
      </c>
    </row>
    <row r="7516" spans="1:15" x14ac:dyDescent="0.25">
      <c r="A7516" t="s">
        <v>12</v>
      </c>
      <c r="B7516" s="1">
        <v>44355</v>
      </c>
      <c r="C7516" t="s">
        <v>13</v>
      </c>
      <c r="D7516" t="s">
        <v>125</v>
      </c>
      <c r="E7516" t="s">
        <v>126</v>
      </c>
      <c r="F7516" t="s">
        <v>141</v>
      </c>
      <c r="G7516" t="s">
        <v>144</v>
      </c>
      <c r="H7516">
        <v>51</v>
      </c>
      <c r="I7516">
        <v>88</v>
      </c>
      <c r="J7516">
        <v>4488</v>
      </c>
      <c r="K7516" t="s">
        <v>81</v>
      </c>
      <c r="L7516" t="s">
        <v>158</v>
      </c>
      <c r="M7516" t="s">
        <v>147</v>
      </c>
      <c r="N7516">
        <v>6</v>
      </c>
      <c r="O7516">
        <v>2021</v>
      </c>
    </row>
    <row r="7517" spans="1:15" x14ac:dyDescent="0.25">
      <c r="A7517" t="s">
        <v>12</v>
      </c>
      <c r="B7517" s="1">
        <v>44383</v>
      </c>
      <c r="C7517" t="s">
        <v>13</v>
      </c>
      <c r="D7517" t="s">
        <v>125</v>
      </c>
      <c r="E7517" t="s">
        <v>126</v>
      </c>
      <c r="F7517" t="s">
        <v>135</v>
      </c>
      <c r="G7517" t="s">
        <v>136</v>
      </c>
      <c r="H7517">
        <v>46</v>
      </c>
      <c r="I7517">
        <v>167</v>
      </c>
      <c r="J7517">
        <v>7682</v>
      </c>
      <c r="K7517" t="s">
        <v>81</v>
      </c>
      <c r="L7517" t="s">
        <v>152</v>
      </c>
      <c r="M7517" t="s">
        <v>147</v>
      </c>
      <c r="N7517">
        <v>7</v>
      </c>
      <c r="O7517">
        <v>2021</v>
      </c>
    </row>
    <row r="7518" spans="1:15" x14ac:dyDescent="0.25">
      <c r="A7518" t="s">
        <v>12</v>
      </c>
      <c r="B7518" s="1">
        <v>44383</v>
      </c>
      <c r="C7518" t="s">
        <v>13</v>
      </c>
      <c r="D7518" t="s">
        <v>125</v>
      </c>
      <c r="E7518" t="s">
        <v>126</v>
      </c>
      <c r="F7518" t="s">
        <v>135</v>
      </c>
      <c r="G7518" t="s">
        <v>139</v>
      </c>
      <c r="H7518">
        <v>41</v>
      </c>
      <c r="I7518">
        <v>81</v>
      </c>
      <c r="J7518">
        <v>3321</v>
      </c>
      <c r="K7518" t="s">
        <v>81</v>
      </c>
      <c r="L7518" t="s">
        <v>152</v>
      </c>
      <c r="M7518" t="s">
        <v>147</v>
      </c>
      <c r="N7518">
        <v>7</v>
      </c>
      <c r="O7518">
        <v>2021</v>
      </c>
    </row>
    <row r="7519" spans="1:15" x14ac:dyDescent="0.25">
      <c r="A7519" t="s">
        <v>12</v>
      </c>
      <c r="B7519" s="1">
        <v>44383</v>
      </c>
      <c r="C7519" t="s">
        <v>13</v>
      </c>
      <c r="D7519" t="s">
        <v>125</v>
      </c>
      <c r="E7519" t="s">
        <v>126</v>
      </c>
      <c r="F7519" t="s">
        <v>141</v>
      </c>
      <c r="G7519" t="s">
        <v>136</v>
      </c>
      <c r="H7519">
        <v>37</v>
      </c>
      <c r="I7519">
        <v>65</v>
      </c>
      <c r="J7519">
        <v>2405</v>
      </c>
      <c r="K7519" t="s">
        <v>81</v>
      </c>
      <c r="L7519" t="s">
        <v>152</v>
      </c>
      <c r="M7519" t="s">
        <v>147</v>
      </c>
      <c r="N7519">
        <v>7</v>
      </c>
      <c r="O7519">
        <v>2021</v>
      </c>
    </row>
    <row r="7520" spans="1:15" x14ac:dyDescent="0.25">
      <c r="A7520" t="s">
        <v>12</v>
      </c>
      <c r="B7520" s="1">
        <v>44383</v>
      </c>
      <c r="C7520" t="s">
        <v>13</v>
      </c>
      <c r="D7520" t="s">
        <v>125</v>
      </c>
      <c r="E7520" t="s">
        <v>126</v>
      </c>
      <c r="F7520" t="s">
        <v>141</v>
      </c>
      <c r="G7520" t="s">
        <v>139</v>
      </c>
      <c r="H7520">
        <v>37</v>
      </c>
      <c r="I7520">
        <v>58</v>
      </c>
      <c r="J7520">
        <v>2146</v>
      </c>
      <c r="K7520" t="s">
        <v>81</v>
      </c>
      <c r="L7520" t="s">
        <v>152</v>
      </c>
      <c r="M7520" t="s">
        <v>147</v>
      </c>
      <c r="N7520">
        <v>7</v>
      </c>
      <c r="O7520">
        <v>2021</v>
      </c>
    </row>
    <row r="7521" spans="1:15" x14ac:dyDescent="0.25">
      <c r="A7521" t="s">
        <v>12</v>
      </c>
      <c r="B7521" s="1">
        <v>44383</v>
      </c>
      <c r="C7521" t="s">
        <v>13</v>
      </c>
      <c r="D7521" t="s">
        <v>125</v>
      </c>
      <c r="E7521" t="s">
        <v>126</v>
      </c>
      <c r="F7521" t="s">
        <v>135</v>
      </c>
      <c r="G7521" t="s">
        <v>144</v>
      </c>
      <c r="H7521">
        <v>47</v>
      </c>
      <c r="I7521">
        <v>63</v>
      </c>
      <c r="J7521">
        <v>2961</v>
      </c>
      <c r="K7521" t="s">
        <v>81</v>
      </c>
      <c r="L7521" t="s">
        <v>152</v>
      </c>
      <c r="M7521" t="s">
        <v>147</v>
      </c>
      <c r="N7521">
        <v>7</v>
      </c>
      <c r="O7521">
        <v>2021</v>
      </c>
    </row>
    <row r="7522" spans="1:15" x14ac:dyDescent="0.25">
      <c r="A7522" t="s">
        <v>12</v>
      </c>
      <c r="B7522" s="1">
        <v>44383</v>
      </c>
      <c r="C7522" t="s">
        <v>13</v>
      </c>
      <c r="D7522" t="s">
        <v>125</v>
      </c>
      <c r="E7522" t="s">
        <v>126</v>
      </c>
      <c r="F7522" t="s">
        <v>141</v>
      </c>
      <c r="G7522" t="s">
        <v>144</v>
      </c>
      <c r="H7522">
        <v>50</v>
      </c>
      <c r="I7522">
        <v>116</v>
      </c>
      <c r="J7522">
        <v>5800</v>
      </c>
      <c r="K7522" t="s">
        <v>81</v>
      </c>
      <c r="L7522" t="s">
        <v>152</v>
      </c>
      <c r="M7522" t="s">
        <v>147</v>
      </c>
      <c r="N7522">
        <v>7</v>
      </c>
      <c r="O7522">
        <v>2021</v>
      </c>
    </row>
    <row r="7523" spans="1:15" x14ac:dyDescent="0.25">
      <c r="A7523" t="s">
        <v>12</v>
      </c>
      <c r="B7523" s="1">
        <v>44415</v>
      </c>
      <c r="C7523" t="s">
        <v>13</v>
      </c>
      <c r="D7523" t="s">
        <v>125</v>
      </c>
      <c r="E7523" t="s">
        <v>126</v>
      </c>
      <c r="F7523" t="s">
        <v>135</v>
      </c>
      <c r="G7523" t="s">
        <v>136</v>
      </c>
      <c r="H7523">
        <v>46</v>
      </c>
      <c r="I7523">
        <v>143</v>
      </c>
      <c r="J7523">
        <v>6578</v>
      </c>
      <c r="K7523" t="s">
        <v>81</v>
      </c>
      <c r="L7523" t="s">
        <v>153</v>
      </c>
      <c r="M7523" t="s">
        <v>143</v>
      </c>
      <c r="N7523">
        <v>8</v>
      </c>
      <c r="O7523">
        <v>2021</v>
      </c>
    </row>
    <row r="7524" spans="1:15" x14ac:dyDescent="0.25">
      <c r="A7524" t="s">
        <v>12</v>
      </c>
      <c r="B7524" s="1">
        <v>44415</v>
      </c>
      <c r="C7524" t="s">
        <v>13</v>
      </c>
      <c r="D7524" t="s">
        <v>125</v>
      </c>
      <c r="E7524" t="s">
        <v>126</v>
      </c>
      <c r="F7524" t="s">
        <v>135</v>
      </c>
      <c r="G7524" t="s">
        <v>139</v>
      </c>
      <c r="H7524">
        <v>42</v>
      </c>
      <c r="I7524">
        <v>91</v>
      </c>
      <c r="J7524">
        <v>3822</v>
      </c>
      <c r="K7524" t="s">
        <v>81</v>
      </c>
      <c r="L7524" t="s">
        <v>153</v>
      </c>
      <c r="M7524" t="s">
        <v>143</v>
      </c>
      <c r="N7524">
        <v>8</v>
      </c>
      <c r="O7524">
        <v>2021</v>
      </c>
    </row>
    <row r="7525" spans="1:15" x14ac:dyDescent="0.25">
      <c r="A7525" t="s">
        <v>12</v>
      </c>
      <c r="B7525" s="1">
        <v>44415</v>
      </c>
      <c r="C7525" t="s">
        <v>13</v>
      </c>
      <c r="D7525" t="s">
        <v>125</v>
      </c>
      <c r="E7525" t="s">
        <v>126</v>
      </c>
      <c r="F7525" t="s">
        <v>141</v>
      </c>
      <c r="G7525" t="s">
        <v>136</v>
      </c>
      <c r="H7525">
        <v>38</v>
      </c>
      <c r="I7525">
        <v>75</v>
      </c>
      <c r="J7525">
        <v>2850</v>
      </c>
      <c r="K7525" t="s">
        <v>81</v>
      </c>
      <c r="L7525" t="s">
        <v>153</v>
      </c>
      <c r="M7525" t="s">
        <v>143</v>
      </c>
      <c r="N7525">
        <v>8</v>
      </c>
      <c r="O7525">
        <v>2021</v>
      </c>
    </row>
    <row r="7526" spans="1:15" x14ac:dyDescent="0.25">
      <c r="A7526" t="s">
        <v>12</v>
      </c>
      <c r="B7526" s="1">
        <v>44415</v>
      </c>
      <c r="C7526" t="s">
        <v>13</v>
      </c>
      <c r="D7526" t="s">
        <v>125</v>
      </c>
      <c r="E7526" t="s">
        <v>126</v>
      </c>
      <c r="F7526" t="s">
        <v>141</v>
      </c>
      <c r="G7526" t="s">
        <v>139</v>
      </c>
      <c r="H7526">
        <v>37</v>
      </c>
      <c r="I7526">
        <v>39</v>
      </c>
      <c r="J7526">
        <v>1443</v>
      </c>
      <c r="K7526" t="s">
        <v>81</v>
      </c>
      <c r="L7526" t="s">
        <v>153</v>
      </c>
      <c r="M7526" t="s">
        <v>143</v>
      </c>
      <c r="N7526">
        <v>8</v>
      </c>
      <c r="O7526">
        <v>2021</v>
      </c>
    </row>
    <row r="7527" spans="1:15" x14ac:dyDescent="0.25">
      <c r="A7527" t="s">
        <v>12</v>
      </c>
      <c r="B7527" s="1">
        <v>44415</v>
      </c>
      <c r="C7527" t="s">
        <v>13</v>
      </c>
      <c r="D7527" t="s">
        <v>125</v>
      </c>
      <c r="E7527" t="s">
        <v>126</v>
      </c>
      <c r="F7527" t="s">
        <v>135</v>
      </c>
      <c r="G7527" t="s">
        <v>144</v>
      </c>
      <c r="H7527">
        <v>45</v>
      </c>
      <c r="I7527">
        <v>31</v>
      </c>
      <c r="J7527">
        <v>1395</v>
      </c>
      <c r="K7527" t="s">
        <v>81</v>
      </c>
      <c r="L7527" t="s">
        <v>153</v>
      </c>
      <c r="M7527" t="s">
        <v>143</v>
      </c>
      <c r="N7527">
        <v>8</v>
      </c>
      <c r="O7527">
        <v>2021</v>
      </c>
    </row>
    <row r="7528" spans="1:15" x14ac:dyDescent="0.25">
      <c r="A7528" t="s">
        <v>12</v>
      </c>
      <c r="B7528" s="1">
        <v>44415</v>
      </c>
      <c r="C7528" t="s">
        <v>13</v>
      </c>
      <c r="D7528" t="s">
        <v>125</v>
      </c>
      <c r="E7528" t="s">
        <v>126</v>
      </c>
      <c r="F7528" t="s">
        <v>141</v>
      </c>
      <c r="G7528" t="s">
        <v>144</v>
      </c>
      <c r="H7528">
        <v>52</v>
      </c>
      <c r="I7528">
        <v>87</v>
      </c>
      <c r="J7528">
        <v>4524</v>
      </c>
      <c r="K7528" t="s">
        <v>81</v>
      </c>
      <c r="L7528" t="s">
        <v>153</v>
      </c>
      <c r="M7528" t="s">
        <v>143</v>
      </c>
      <c r="N7528">
        <v>8</v>
      </c>
      <c r="O7528">
        <v>2021</v>
      </c>
    </row>
    <row r="7529" spans="1:15" x14ac:dyDescent="0.25">
      <c r="A7529" t="s">
        <v>12</v>
      </c>
      <c r="B7529" s="1">
        <v>44445</v>
      </c>
      <c r="C7529" t="s">
        <v>13</v>
      </c>
      <c r="D7529" t="s">
        <v>125</v>
      </c>
      <c r="E7529" t="s">
        <v>126</v>
      </c>
      <c r="F7529" t="s">
        <v>135</v>
      </c>
      <c r="G7529" t="s">
        <v>136</v>
      </c>
      <c r="H7529">
        <v>45</v>
      </c>
      <c r="I7529">
        <v>111</v>
      </c>
      <c r="J7529">
        <v>4995</v>
      </c>
      <c r="K7529" t="s">
        <v>81</v>
      </c>
      <c r="L7529" t="s">
        <v>154</v>
      </c>
      <c r="M7529" t="s">
        <v>146</v>
      </c>
      <c r="N7529">
        <v>9</v>
      </c>
      <c r="O7529">
        <v>2021</v>
      </c>
    </row>
    <row r="7530" spans="1:15" x14ac:dyDescent="0.25">
      <c r="A7530" t="s">
        <v>12</v>
      </c>
      <c r="B7530" s="1">
        <v>44445</v>
      </c>
      <c r="C7530" t="s">
        <v>13</v>
      </c>
      <c r="D7530" t="s">
        <v>125</v>
      </c>
      <c r="E7530" t="s">
        <v>126</v>
      </c>
      <c r="F7530" t="s">
        <v>135</v>
      </c>
      <c r="G7530" t="s">
        <v>139</v>
      </c>
      <c r="H7530">
        <v>43</v>
      </c>
      <c r="I7530">
        <v>56</v>
      </c>
      <c r="J7530">
        <v>2408</v>
      </c>
      <c r="K7530" t="s">
        <v>81</v>
      </c>
      <c r="L7530" t="s">
        <v>154</v>
      </c>
      <c r="M7530" t="s">
        <v>146</v>
      </c>
      <c r="N7530">
        <v>9</v>
      </c>
      <c r="O7530">
        <v>2021</v>
      </c>
    </row>
    <row r="7531" spans="1:15" x14ac:dyDescent="0.25">
      <c r="A7531" t="s">
        <v>12</v>
      </c>
      <c r="B7531" s="1">
        <v>44445</v>
      </c>
      <c r="C7531" t="s">
        <v>13</v>
      </c>
      <c r="D7531" t="s">
        <v>125</v>
      </c>
      <c r="E7531" t="s">
        <v>126</v>
      </c>
      <c r="F7531" t="s">
        <v>141</v>
      </c>
      <c r="G7531" t="s">
        <v>136</v>
      </c>
      <c r="H7531">
        <v>36</v>
      </c>
      <c r="I7531">
        <v>38</v>
      </c>
      <c r="J7531">
        <v>1368</v>
      </c>
      <c r="K7531" t="s">
        <v>81</v>
      </c>
      <c r="L7531" t="s">
        <v>154</v>
      </c>
      <c r="M7531" t="s">
        <v>146</v>
      </c>
      <c r="N7531">
        <v>9</v>
      </c>
      <c r="O7531">
        <v>2021</v>
      </c>
    </row>
    <row r="7532" spans="1:15" x14ac:dyDescent="0.25">
      <c r="A7532" t="s">
        <v>12</v>
      </c>
      <c r="B7532" s="1">
        <v>44445</v>
      </c>
      <c r="C7532" t="s">
        <v>13</v>
      </c>
      <c r="D7532" t="s">
        <v>125</v>
      </c>
      <c r="E7532" t="s">
        <v>126</v>
      </c>
      <c r="F7532" t="s">
        <v>141</v>
      </c>
      <c r="G7532" t="s">
        <v>139</v>
      </c>
      <c r="H7532">
        <v>39</v>
      </c>
      <c r="I7532">
        <v>27</v>
      </c>
      <c r="J7532">
        <v>1053</v>
      </c>
      <c r="K7532" t="s">
        <v>81</v>
      </c>
      <c r="L7532" t="s">
        <v>154</v>
      </c>
      <c r="M7532" t="s">
        <v>146</v>
      </c>
      <c r="N7532">
        <v>9</v>
      </c>
      <c r="O7532">
        <v>2021</v>
      </c>
    </row>
    <row r="7533" spans="1:15" x14ac:dyDescent="0.25">
      <c r="A7533" t="s">
        <v>12</v>
      </c>
      <c r="B7533" s="1">
        <v>44445</v>
      </c>
      <c r="C7533" t="s">
        <v>13</v>
      </c>
      <c r="D7533" t="s">
        <v>125</v>
      </c>
      <c r="E7533" t="s">
        <v>126</v>
      </c>
      <c r="F7533" t="s">
        <v>135</v>
      </c>
      <c r="G7533" t="s">
        <v>144</v>
      </c>
      <c r="H7533">
        <v>47</v>
      </c>
      <c r="I7533">
        <v>27</v>
      </c>
      <c r="J7533">
        <v>1269</v>
      </c>
      <c r="K7533" t="s">
        <v>81</v>
      </c>
      <c r="L7533" t="s">
        <v>154</v>
      </c>
      <c r="M7533" t="s">
        <v>146</v>
      </c>
      <c r="N7533">
        <v>9</v>
      </c>
      <c r="O7533">
        <v>2021</v>
      </c>
    </row>
    <row r="7534" spans="1:15" x14ac:dyDescent="0.25">
      <c r="A7534" t="s">
        <v>12</v>
      </c>
      <c r="B7534" s="1">
        <v>44445</v>
      </c>
      <c r="C7534" t="s">
        <v>13</v>
      </c>
      <c r="D7534" t="s">
        <v>125</v>
      </c>
      <c r="E7534" t="s">
        <v>126</v>
      </c>
      <c r="F7534" t="s">
        <v>141</v>
      </c>
      <c r="G7534" t="s">
        <v>144</v>
      </c>
      <c r="H7534">
        <v>52</v>
      </c>
      <c r="I7534">
        <v>58</v>
      </c>
      <c r="J7534">
        <v>3016</v>
      </c>
      <c r="K7534" t="s">
        <v>81</v>
      </c>
      <c r="L7534" t="s">
        <v>154</v>
      </c>
      <c r="M7534" t="s">
        <v>146</v>
      </c>
      <c r="N7534">
        <v>9</v>
      </c>
      <c r="O7534">
        <v>2021</v>
      </c>
    </row>
    <row r="7535" spans="1:15" x14ac:dyDescent="0.25">
      <c r="A7535" t="s">
        <v>12</v>
      </c>
      <c r="B7535" s="1">
        <v>44477</v>
      </c>
      <c r="C7535" t="s">
        <v>13</v>
      </c>
      <c r="D7535" t="s">
        <v>125</v>
      </c>
      <c r="E7535" t="s">
        <v>126</v>
      </c>
      <c r="F7535" t="s">
        <v>135</v>
      </c>
      <c r="G7535" t="s">
        <v>136</v>
      </c>
      <c r="H7535">
        <v>53</v>
      </c>
      <c r="I7535">
        <v>94</v>
      </c>
      <c r="J7535">
        <v>4982</v>
      </c>
      <c r="K7535" t="s">
        <v>81</v>
      </c>
      <c r="L7535" t="s">
        <v>155</v>
      </c>
      <c r="M7535" t="s">
        <v>142</v>
      </c>
      <c r="N7535">
        <v>10</v>
      </c>
      <c r="O7535">
        <v>2021</v>
      </c>
    </row>
    <row r="7536" spans="1:15" x14ac:dyDescent="0.25">
      <c r="A7536" t="s">
        <v>12</v>
      </c>
      <c r="B7536" s="1">
        <v>44477</v>
      </c>
      <c r="C7536" t="s">
        <v>13</v>
      </c>
      <c r="D7536" t="s">
        <v>125</v>
      </c>
      <c r="E7536" t="s">
        <v>126</v>
      </c>
      <c r="F7536" t="s">
        <v>135</v>
      </c>
      <c r="G7536" t="s">
        <v>139</v>
      </c>
      <c r="H7536">
        <v>46</v>
      </c>
      <c r="I7536">
        <v>56</v>
      </c>
      <c r="J7536">
        <v>2576</v>
      </c>
      <c r="K7536" t="s">
        <v>81</v>
      </c>
      <c r="L7536" t="s">
        <v>155</v>
      </c>
      <c r="M7536" t="s">
        <v>142</v>
      </c>
      <c r="N7536">
        <v>10</v>
      </c>
      <c r="O7536">
        <v>2021</v>
      </c>
    </row>
    <row r="7537" spans="1:15" x14ac:dyDescent="0.25">
      <c r="A7537" t="s">
        <v>12</v>
      </c>
      <c r="B7537" s="1">
        <v>44477</v>
      </c>
      <c r="C7537" t="s">
        <v>13</v>
      </c>
      <c r="D7537" t="s">
        <v>125</v>
      </c>
      <c r="E7537" t="s">
        <v>126</v>
      </c>
      <c r="F7537" t="s">
        <v>141</v>
      </c>
      <c r="G7537" t="s">
        <v>136</v>
      </c>
      <c r="H7537">
        <v>45</v>
      </c>
      <c r="I7537">
        <v>29</v>
      </c>
      <c r="J7537">
        <v>1305</v>
      </c>
      <c r="K7537" t="s">
        <v>81</v>
      </c>
      <c r="L7537" t="s">
        <v>155</v>
      </c>
      <c r="M7537" t="s">
        <v>142</v>
      </c>
      <c r="N7537">
        <v>10</v>
      </c>
      <c r="O7537">
        <v>2021</v>
      </c>
    </row>
    <row r="7538" spans="1:15" x14ac:dyDescent="0.25">
      <c r="A7538" t="s">
        <v>12</v>
      </c>
      <c r="B7538" s="1">
        <v>44477</v>
      </c>
      <c r="C7538" t="s">
        <v>13</v>
      </c>
      <c r="D7538" t="s">
        <v>125</v>
      </c>
      <c r="E7538" t="s">
        <v>126</v>
      </c>
      <c r="F7538" t="s">
        <v>141</v>
      </c>
      <c r="G7538" t="s">
        <v>139</v>
      </c>
      <c r="H7538">
        <v>47</v>
      </c>
      <c r="I7538">
        <v>23</v>
      </c>
      <c r="J7538">
        <v>1081</v>
      </c>
      <c r="K7538" t="s">
        <v>81</v>
      </c>
      <c r="L7538" t="s">
        <v>155</v>
      </c>
      <c r="M7538" t="s">
        <v>142</v>
      </c>
      <c r="N7538">
        <v>10</v>
      </c>
      <c r="O7538">
        <v>2021</v>
      </c>
    </row>
    <row r="7539" spans="1:15" x14ac:dyDescent="0.25">
      <c r="A7539" t="s">
        <v>12</v>
      </c>
      <c r="B7539" s="1">
        <v>44477</v>
      </c>
      <c r="C7539" t="s">
        <v>13</v>
      </c>
      <c r="D7539" t="s">
        <v>125</v>
      </c>
      <c r="E7539" t="s">
        <v>126</v>
      </c>
      <c r="F7539" t="s">
        <v>135</v>
      </c>
      <c r="G7539" t="s">
        <v>144</v>
      </c>
      <c r="H7539">
        <v>55</v>
      </c>
      <c r="I7539">
        <v>19</v>
      </c>
      <c r="J7539">
        <v>1045</v>
      </c>
      <c r="K7539" t="s">
        <v>81</v>
      </c>
      <c r="L7539" t="s">
        <v>155</v>
      </c>
      <c r="M7539" t="s">
        <v>142</v>
      </c>
      <c r="N7539">
        <v>10</v>
      </c>
      <c r="O7539">
        <v>2021</v>
      </c>
    </row>
    <row r="7540" spans="1:15" x14ac:dyDescent="0.25">
      <c r="A7540" t="s">
        <v>24</v>
      </c>
      <c r="B7540" s="1">
        <v>44477</v>
      </c>
      <c r="C7540" t="s">
        <v>13</v>
      </c>
      <c r="D7540" t="s">
        <v>125</v>
      </c>
      <c r="E7540" t="s">
        <v>126</v>
      </c>
      <c r="F7540" t="s">
        <v>141</v>
      </c>
      <c r="G7540" t="s">
        <v>144</v>
      </c>
      <c r="H7540">
        <v>64</v>
      </c>
      <c r="I7540">
        <v>58</v>
      </c>
      <c r="J7540">
        <v>3712</v>
      </c>
      <c r="K7540" t="s">
        <v>81</v>
      </c>
      <c r="L7540" t="s">
        <v>155</v>
      </c>
      <c r="M7540" t="s">
        <v>142</v>
      </c>
      <c r="N7540">
        <v>10</v>
      </c>
      <c r="O7540">
        <v>2021</v>
      </c>
    </row>
    <row r="7541" spans="1:15" x14ac:dyDescent="0.25">
      <c r="A7541" t="s">
        <v>24</v>
      </c>
      <c r="B7541" s="1">
        <v>44507</v>
      </c>
      <c r="C7541" t="s">
        <v>13</v>
      </c>
      <c r="D7541" t="s">
        <v>125</v>
      </c>
      <c r="E7541" t="s">
        <v>126</v>
      </c>
      <c r="F7541" t="s">
        <v>135</v>
      </c>
      <c r="G7541" t="s">
        <v>136</v>
      </c>
      <c r="H7541">
        <v>55</v>
      </c>
      <c r="I7541">
        <v>95</v>
      </c>
      <c r="J7541">
        <v>5225</v>
      </c>
      <c r="K7541" t="s">
        <v>81</v>
      </c>
      <c r="L7541" t="s">
        <v>156</v>
      </c>
      <c r="M7541" t="s">
        <v>145</v>
      </c>
      <c r="N7541">
        <v>11</v>
      </c>
      <c r="O7541">
        <v>2021</v>
      </c>
    </row>
    <row r="7542" spans="1:15" x14ac:dyDescent="0.25">
      <c r="A7542" t="s">
        <v>24</v>
      </c>
      <c r="B7542" s="1">
        <v>44507</v>
      </c>
      <c r="C7542" t="s">
        <v>13</v>
      </c>
      <c r="D7542" t="s">
        <v>125</v>
      </c>
      <c r="E7542" t="s">
        <v>126</v>
      </c>
      <c r="F7542" t="s">
        <v>135</v>
      </c>
      <c r="G7542" t="s">
        <v>139</v>
      </c>
      <c r="H7542">
        <v>46</v>
      </c>
      <c r="I7542">
        <v>63</v>
      </c>
      <c r="J7542">
        <v>2898</v>
      </c>
      <c r="K7542" t="s">
        <v>81</v>
      </c>
      <c r="L7542" t="s">
        <v>156</v>
      </c>
      <c r="M7542" t="s">
        <v>145</v>
      </c>
      <c r="N7542">
        <v>11</v>
      </c>
      <c r="O7542">
        <v>2021</v>
      </c>
    </row>
    <row r="7543" spans="1:15" x14ac:dyDescent="0.25">
      <c r="A7543" t="s">
        <v>24</v>
      </c>
      <c r="B7543" s="1">
        <v>44507</v>
      </c>
      <c r="C7543" t="s">
        <v>13</v>
      </c>
      <c r="D7543" t="s">
        <v>125</v>
      </c>
      <c r="E7543" t="s">
        <v>126</v>
      </c>
      <c r="F7543" t="s">
        <v>141</v>
      </c>
      <c r="G7543" t="s">
        <v>136</v>
      </c>
      <c r="H7543">
        <v>48</v>
      </c>
      <c r="I7543">
        <v>64</v>
      </c>
      <c r="J7543">
        <v>3072</v>
      </c>
      <c r="K7543" t="s">
        <v>81</v>
      </c>
      <c r="L7543" t="s">
        <v>156</v>
      </c>
      <c r="M7543" t="s">
        <v>145</v>
      </c>
      <c r="N7543">
        <v>11</v>
      </c>
      <c r="O7543">
        <v>2021</v>
      </c>
    </row>
    <row r="7544" spans="1:15" x14ac:dyDescent="0.25">
      <c r="A7544" t="s">
        <v>24</v>
      </c>
      <c r="B7544" s="1">
        <v>44507</v>
      </c>
      <c r="C7544" t="s">
        <v>13</v>
      </c>
      <c r="D7544" t="s">
        <v>125</v>
      </c>
      <c r="E7544" t="s">
        <v>126</v>
      </c>
      <c r="F7544" t="s">
        <v>141</v>
      </c>
      <c r="G7544" t="s">
        <v>139</v>
      </c>
      <c r="H7544">
        <v>48</v>
      </c>
      <c r="I7544">
        <v>58</v>
      </c>
      <c r="J7544">
        <v>2784</v>
      </c>
      <c r="K7544" t="s">
        <v>81</v>
      </c>
      <c r="L7544" t="s">
        <v>156</v>
      </c>
      <c r="M7544" t="s">
        <v>145</v>
      </c>
      <c r="N7544">
        <v>11</v>
      </c>
      <c r="O7544">
        <v>2021</v>
      </c>
    </row>
    <row r="7545" spans="1:15" x14ac:dyDescent="0.25">
      <c r="A7545" t="s">
        <v>24</v>
      </c>
      <c r="B7545" s="1">
        <v>44507</v>
      </c>
      <c r="C7545" t="s">
        <v>13</v>
      </c>
      <c r="D7545" t="s">
        <v>125</v>
      </c>
      <c r="E7545" t="s">
        <v>126</v>
      </c>
      <c r="F7545" t="s">
        <v>135</v>
      </c>
      <c r="G7545" t="s">
        <v>144</v>
      </c>
      <c r="H7545">
        <v>58</v>
      </c>
      <c r="I7545">
        <v>44</v>
      </c>
      <c r="J7545">
        <v>2552</v>
      </c>
      <c r="K7545" t="s">
        <v>81</v>
      </c>
      <c r="L7545" t="s">
        <v>156</v>
      </c>
      <c r="M7545" t="s">
        <v>145</v>
      </c>
      <c r="N7545">
        <v>11</v>
      </c>
      <c r="O7545">
        <v>2021</v>
      </c>
    </row>
    <row r="7546" spans="1:15" x14ac:dyDescent="0.25">
      <c r="A7546" t="s">
        <v>24</v>
      </c>
      <c r="B7546" s="1">
        <v>44507</v>
      </c>
      <c r="C7546" t="s">
        <v>13</v>
      </c>
      <c r="D7546" t="s">
        <v>125</v>
      </c>
      <c r="E7546" t="s">
        <v>126</v>
      </c>
      <c r="F7546" t="s">
        <v>141</v>
      </c>
      <c r="G7546" t="s">
        <v>144</v>
      </c>
      <c r="H7546">
        <v>60</v>
      </c>
      <c r="I7546">
        <v>77</v>
      </c>
      <c r="J7546">
        <v>4620</v>
      </c>
      <c r="K7546" t="s">
        <v>81</v>
      </c>
      <c r="L7546" t="s">
        <v>156</v>
      </c>
      <c r="M7546" t="s">
        <v>145</v>
      </c>
      <c r="N7546">
        <v>11</v>
      </c>
      <c r="O7546">
        <v>2021</v>
      </c>
    </row>
    <row r="7547" spans="1:15" x14ac:dyDescent="0.25">
      <c r="A7547" t="s">
        <v>24</v>
      </c>
      <c r="B7547" s="1">
        <v>44536</v>
      </c>
      <c r="C7547" t="s">
        <v>13</v>
      </c>
      <c r="D7547" t="s">
        <v>125</v>
      </c>
      <c r="E7547" t="s">
        <v>126</v>
      </c>
      <c r="F7547" t="s">
        <v>135</v>
      </c>
      <c r="G7547" t="s">
        <v>136</v>
      </c>
      <c r="H7547">
        <v>54</v>
      </c>
      <c r="I7547">
        <v>135</v>
      </c>
      <c r="J7547">
        <v>7290</v>
      </c>
      <c r="K7547" t="s">
        <v>81</v>
      </c>
      <c r="L7547" t="s">
        <v>157</v>
      </c>
      <c r="M7547" t="s">
        <v>146</v>
      </c>
      <c r="N7547">
        <v>12</v>
      </c>
      <c r="O7547">
        <v>2021</v>
      </c>
    </row>
    <row r="7548" spans="1:15" x14ac:dyDescent="0.25">
      <c r="A7548" t="s">
        <v>24</v>
      </c>
      <c r="B7548" s="1">
        <v>44536</v>
      </c>
      <c r="C7548" t="s">
        <v>13</v>
      </c>
      <c r="D7548" t="s">
        <v>125</v>
      </c>
      <c r="E7548" t="s">
        <v>126</v>
      </c>
      <c r="F7548" t="s">
        <v>135</v>
      </c>
      <c r="G7548" t="s">
        <v>139</v>
      </c>
      <c r="H7548">
        <v>45</v>
      </c>
      <c r="I7548">
        <v>78</v>
      </c>
      <c r="J7548">
        <v>3510</v>
      </c>
      <c r="K7548" t="s">
        <v>81</v>
      </c>
      <c r="L7548" t="s">
        <v>157</v>
      </c>
      <c r="M7548" t="s">
        <v>146</v>
      </c>
      <c r="N7548">
        <v>12</v>
      </c>
      <c r="O7548">
        <v>2021</v>
      </c>
    </row>
    <row r="7549" spans="1:15" x14ac:dyDescent="0.25">
      <c r="A7549" t="s">
        <v>24</v>
      </c>
      <c r="B7549" s="1">
        <v>44536</v>
      </c>
      <c r="C7549" t="s">
        <v>13</v>
      </c>
      <c r="D7549" t="s">
        <v>125</v>
      </c>
      <c r="E7549" t="s">
        <v>126</v>
      </c>
      <c r="F7549" t="s">
        <v>141</v>
      </c>
      <c r="G7549" t="s">
        <v>136</v>
      </c>
      <c r="H7549">
        <v>47</v>
      </c>
      <c r="I7549">
        <v>74</v>
      </c>
      <c r="J7549">
        <v>3478</v>
      </c>
      <c r="K7549" t="s">
        <v>81</v>
      </c>
      <c r="L7549" t="s">
        <v>157</v>
      </c>
      <c r="M7549" t="s">
        <v>146</v>
      </c>
      <c r="N7549">
        <v>12</v>
      </c>
      <c r="O7549">
        <v>2021</v>
      </c>
    </row>
    <row r="7550" spans="1:15" x14ac:dyDescent="0.25">
      <c r="A7550" t="s">
        <v>24</v>
      </c>
      <c r="B7550" s="1">
        <v>44536</v>
      </c>
      <c r="C7550" t="s">
        <v>13</v>
      </c>
      <c r="D7550" t="s">
        <v>125</v>
      </c>
      <c r="E7550" t="s">
        <v>126</v>
      </c>
      <c r="F7550" t="s">
        <v>141</v>
      </c>
      <c r="G7550" t="s">
        <v>139</v>
      </c>
      <c r="H7550">
        <v>48</v>
      </c>
      <c r="I7550">
        <v>65</v>
      </c>
      <c r="J7550">
        <v>3120</v>
      </c>
      <c r="K7550" t="s">
        <v>81</v>
      </c>
      <c r="L7550" t="s">
        <v>157</v>
      </c>
      <c r="M7550" t="s">
        <v>146</v>
      </c>
      <c r="N7550">
        <v>12</v>
      </c>
      <c r="O7550">
        <v>2021</v>
      </c>
    </row>
    <row r="7551" spans="1:15" x14ac:dyDescent="0.25">
      <c r="A7551" t="s">
        <v>24</v>
      </c>
      <c r="B7551" s="1">
        <v>44536</v>
      </c>
      <c r="C7551" t="s">
        <v>13</v>
      </c>
      <c r="D7551" t="s">
        <v>125</v>
      </c>
      <c r="E7551" t="s">
        <v>126</v>
      </c>
      <c r="F7551" t="s">
        <v>135</v>
      </c>
      <c r="G7551" t="s">
        <v>144</v>
      </c>
      <c r="H7551">
        <v>56</v>
      </c>
      <c r="I7551">
        <v>68</v>
      </c>
      <c r="J7551">
        <v>3808</v>
      </c>
      <c r="K7551" t="s">
        <v>81</v>
      </c>
      <c r="L7551" t="s">
        <v>157</v>
      </c>
      <c r="M7551" t="s">
        <v>146</v>
      </c>
      <c r="N7551">
        <v>12</v>
      </c>
      <c r="O7551">
        <v>2021</v>
      </c>
    </row>
    <row r="7552" spans="1:15" x14ac:dyDescent="0.25">
      <c r="A7552" t="s">
        <v>24</v>
      </c>
      <c r="B7552" s="1">
        <v>44536</v>
      </c>
      <c r="C7552" t="s">
        <v>13</v>
      </c>
      <c r="D7552" t="s">
        <v>125</v>
      </c>
      <c r="E7552" t="s">
        <v>126</v>
      </c>
      <c r="F7552" t="s">
        <v>141</v>
      </c>
      <c r="G7552" t="s">
        <v>144</v>
      </c>
      <c r="H7552">
        <v>60</v>
      </c>
      <c r="I7552">
        <v>85</v>
      </c>
      <c r="J7552">
        <v>5100</v>
      </c>
      <c r="K7552" t="s">
        <v>81</v>
      </c>
      <c r="L7552" t="s">
        <v>157</v>
      </c>
      <c r="M7552" t="s">
        <v>146</v>
      </c>
      <c r="N7552">
        <v>12</v>
      </c>
      <c r="O7552">
        <v>2021</v>
      </c>
    </row>
    <row r="7553" spans="1:15" x14ac:dyDescent="0.25">
      <c r="A7553" t="s">
        <v>24</v>
      </c>
      <c r="B7553" s="1">
        <v>44213</v>
      </c>
      <c r="C7553" t="s">
        <v>13</v>
      </c>
      <c r="D7553" t="s">
        <v>125</v>
      </c>
      <c r="E7553" t="s">
        <v>126</v>
      </c>
      <c r="F7553" t="s">
        <v>135</v>
      </c>
      <c r="G7553" t="s">
        <v>136</v>
      </c>
      <c r="H7553">
        <v>38</v>
      </c>
      <c r="I7553">
        <v>126</v>
      </c>
      <c r="J7553">
        <v>4788</v>
      </c>
      <c r="K7553" t="s">
        <v>81</v>
      </c>
      <c r="L7553" t="s">
        <v>137</v>
      </c>
      <c r="M7553" t="s">
        <v>145</v>
      </c>
      <c r="N7553">
        <v>1</v>
      </c>
      <c r="O7553">
        <v>2021</v>
      </c>
    </row>
    <row r="7554" spans="1:15" x14ac:dyDescent="0.25">
      <c r="A7554" t="s">
        <v>24</v>
      </c>
      <c r="B7554" s="1">
        <v>44213</v>
      </c>
      <c r="C7554" t="s">
        <v>13</v>
      </c>
      <c r="D7554" t="s">
        <v>125</v>
      </c>
      <c r="E7554" t="s">
        <v>126</v>
      </c>
      <c r="F7554" t="s">
        <v>135</v>
      </c>
      <c r="G7554" t="s">
        <v>139</v>
      </c>
      <c r="H7554">
        <v>38</v>
      </c>
      <c r="I7554">
        <v>68</v>
      </c>
      <c r="J7554">
        <v>2584</v>
      </c>
      <c r="K7554" t="s">
        <v>81</v>
      </c>
      <c r="L7554" t="s">
        <v>137</v>
      </c>
      <c r="M7554" t="s">
        <v>145</v>
      </c>
      <c r="N7554">
        <v>1</v>
      </c>
      <c r="O7554">
        <v>2021</v>
      </c>
    </row>
    <row r="7555" spans="1:15" x14ac:dyDescent="0.25">
      <c r="A7555" t="s">
        <v>24</v>
      </c>
      <c r="B7555" s="1">
        <v>44213</v>
      </c>
      <c r="C7555" t="s">
        <v>13</v>
      </c>
      <c r="D7555" t="s">
        <v>125</v>
      </c>
      <c r="E7555" t="s">
        <v>126</v>
      </c>
      <c r="F7555" t="s">
        <v>141</v>
      </c>
      <c r="G7555" t="s">
        <v>136</v>
      </c>
      <c r="H7555">
        <v>27</v>
      </c>
      <c r="I7555">
        <v>73</v>
      </c>
      <c r="J7555">
        <v>1971</v>
      </c>
      <c r="K7555" t="s">
        <v>81</v>
      </c>
      <c r="L7555" t="s">
        <v>137</v>
      </c>
      <c r="M7555" t="s">
        <v>145</v>
      </c>
      <c r="N7555">
        <v>1</v>
      </c>
      <c r="O7555">
        <v>2021</v>
      </c>
    </row>
    <row r="7556" spans="1:15" x14ac:dyDescent="0.25">
      <c r="A7556" t="s">
        <v>24</v>
      </c>
      <c r="B7556" s="1">
        <v>44213</v>
      </c>
      <c r="C7556" t="s">
        <v>13</v>
      </c>
      <c r="D7556" t="s">
        <v>125</v>
      </c>
      <c r="E7556" t="s">
        <v>126</v>
      </c>
      <c r="F7556" t="s">
        <v>141</v>
      </c>
      <c r="G7556" t="s">
        <v>139</v>
      </c>
      <c r="H7556">
        <v>34</v>
      </c>
      <c r="I7556">
        <v>26</v>
      </c>
      <c r="J7556">
        <v>884</v>
      </c>
      <c r="K7556" t="s">
        <v>81</v>
      </c>
      <c r="L7556" t="s">
        <v>137</v>
      </c>
      <c r="M7556" t="s">
        <v>145</v>
      </c>
      <c r="N7556">
        <v>1</v>
      </c>
      <c r="O7556">
        <v>2021</v>
      </c>
    </row>
    <row r="7557" spans="1:15" x14ac:dyDescent="0.25">
      <c r="A7557" t="s">
        <v>24</v>
      </c>
      <c r="B7557" s="1">
        <v>44213</v>
      </c>
      <c r="C7557" t="s">
        <v>13</v>
      </c>
      <c r="D7557" t="s">
        <v>125</v>
      </c>
      <c r="E7557" t="s">
        <v>126</v>
      </c>
      <c r="F7557" t="s">
        <v>135</v>
      </c>
      <c r="G7557" t="s">
        <v>144</v>
      </c>
      <c r="H7557">
        <v>48</v>
      </c>
      <c r="I7557">
        <v>41</v>
      </c>
      <c r="J7557">
        <v>1968</v>
      </c>
      <c r="K7557" t="s">
        <v>81</v>
      </c>
      <c r="L7557" t="s">
        <v>137</v>
      </c>
      <c r="M7557" t="s">
        <v>145</v>
      </c>
      <c r="N7557">
        <v>1</v>
      </c>
      <c r="O7557">
        <v>2021</v>
      </c>
    </row>
    <row r="7558" spans="1:15" x14ac:dyDescent="0.25">
      <c r="A7558" t="s">
        <v>24</v>
      </c>
      <c r="B7558" s="1">
        <v>44213</v>
      </c>
      <c r="C7558" t="s">
        <v>13</v>
      </c>
      <c r="D7558" t="s">
        <v>125</v>
      </c>
      <c r="E7558" t="s">
        <v>126</v>
      </c>
      <c r="F7558" t="s">
        <v>141</v>
      </c>
      <c r="G7558" t="s">
        <v>144</v>
      </c>
      <c r="H7558">
        <v>38</v>
      </c>
      <c r="I7558">
        <v>70</v>
      </c>
      <c r="J7558">
        <v>2660</v>
      </c>
      <c r="K7558" t="s">
        <v>81</v>
      </c>
      <c r="L7558" t="s">
        <v>137</v>
      </c>
      <c r="M7558" t="s">
        <v>145</v>
      </c>
      <c r="N7558">
        <v>1</v>
      </c>
      <c r="O7558">
        <v>2021</v>
      </c>
    </row>
    <row r="7559" spans="1:15" x14ac:dyDescent="0.25">
      <c r="A7559" t="s">
        <v>24</v>
      </c>
      <c r="B7559" s="1">
        <v>44242</v>
      </c>
      <c r="C7559" t="s">
        <v>13</v>
      </c>
      <c r="D7559" t="s">
        <v>125</v>
      </c>
      <c r="E7559" t="s">
        <v>126</v>
      </c>
      <c r="F7559" t="s">
        <v>135</v>
      </c>
      <c r="G7559" t="s">
        <v>136</v>
      </c>
      <c r="H7559">
        <v>36</v>
      </c>
      <c r="I7559">
        <v>140</v>
      </c>
      <c r="J7559">
        <v>5040</v>
      </c>
      <c r="K7559" t="s">
        <v>81</v>
      </c>
      <c r="L7559" t="s">
        <v>148</v>
      </c>
      <c r="M7559" t="s">
        <v>146</v>
      </c>
      <c r="N7559">
        <v>2</v>
      </c>
      <c r="O7559">
        <v>2021</v>
      </c>
    </row>
    <row r="7560" spans="1:15" x14ac:dyDescent="0.25">
      <c r="A7560" t="s">
        <v>24</v>
      </c>
      <c r="B7560" s="1">
        <v>44242</v>
      </c>
      <c r="C7560" t="s">
        <v>13</v>
      </c>
      <c r="D7560" t="s">
        <v>125</v>
      </c>
      <c r="E7560" t="s">
        <v>126</v>
      </c>
      <c r="F7560" t="s">
        <v>135</v>
      </c>
      <c r="G7560" t="s">
        <v>139</v>
      </c>
      <c r="H7560">
        <v>38</v>
      </c>
      <c r="I7560">
        <v>41</v>
      </c>
      <c r="J7560">
        <v>1558</v>
      </c>
      <c r="K7560" t="s">
        <v>81</v>
      </c>
      <c r="L7560" t="s">
        <v>148</v>
      </c>
      <c r="M7560" t="s">
        <v>146</v>
      </c>
      <c r="N7560">
        <v>2</v>
      </c>
      <c r="O7560">
        <v>2021</v>
      </c>
    </row>
    <row r="7561" spans="1:15" x14ac:dyDescent="0.25">
      <c r="A7561" t="s">
        <v>24</v>
      </c>
      <c r="B7561" s="1">
        <v>44242</v>
      </c>
      <c r="C7561" t="s">
        <v>13</v>
      </c>
      <c r="D7561" t="s">
        <v>125</v>
      </c>
      <c r="E7561" t="s">
        <v>126</v>
      </c>
      <c r="F7561" t="s">
        <v>141</v>
      </c>
      <c r="G7561" t="s">
        <v>136</v>
      </c>
      <c r="H7561">
        <v>29</v>
      </c>
      <c r="I7561">
        <v>60</v>
      </c>
      <c r="J7561">
        <v>1740</v>
      </c>
      <c r="K7561" t="s">
        <v>81</v>
      </c>
      <c r="L7561" t="s">
        <v>148</v>
      </c>
      <c r="M7561" t="s">
        <v>146</v>
      </c>
      <c r="N7561">
        <v>2</v>
      </c>
      <c r="O7561">
        <v>2021</v>
      </c>
    </row>
    <row r="7562" spans="1:15" x14ac:dyDescent="0.25">
      <c r="A7562" t="s">
        <v>24</v>
      </c>
      <c r="B7562" s="1">
        <v>44242</v>
      </c>
      <c r="C7562" t="s">
        <v>13</v>
      </c>
      <c r="D7562" t="s">
        <v>127</v>
      </c>
      <c r="E7562" t="s">
        <v>128</v>
      </c>
      <c r="F7562" t="s">
        <v>141</v>
      </c>
      <c r="G7562" t="s">
        <v>139</v>
      </c>
      <c r="H7562">
        <v>32</v>
      </c>
      <c r="I7562">
        <v>68</v>
      </c>
      <c r="J7562">
        <v>2176</v>
      </c>
      <c r="K7562" t="s">
        <v>81</v>
      </c>
      <c r="L7562" t="s">
        <v>148</v>
      </c>
      <c r="M7562" t="s">
        <v>146</v>
      </c>
      <c r="N7562">
        <v>2</v>
      </c>
      <c r="O7562">
        <v>2021</v>
      </c>
    </row>
    <row r="7563" spans="1:15" x14ac:dyDescent="0.25">
      <c r="A7563" t="s">
        <v>24</v>
      </c>
      <c r="B7563" s="1">
        <v>44242</v>
      </c>
      <c r="C7563" t="s">
        <v>13</v>
      </c>
      <c r="D7563" t="s">
        <v>127</v>
      </c>
      <c r="E7563" t="s">
        <v>128</v>
      </c>
      <c r="F7563" t="s">
        <v>135</v>
      </c>
      <c r="G7563" t="s">
        <v>144</v>
      </c>
      <c r="H7563">
        <v>48</v>
      </c>
      <c r="I7563">
        <v>41</v>
      </c>
      <c r="J7563">
        <v>1968</v>
      </c>
      <c r="K7563" t="s">
        <v>81</v>
      </c>
      <c r="L7563" t="s">
        <v>148</v>
      </c>
      <c r="M7563" t="s">
        <v>146</v>
      </c>
      <c r="N7563">
        <v>2</v>
      </c>
      <c r="O7563">
        <v>2021</v>
      </c>
    </row>
    <row r="7564" spans="1:15" x14ac:dyDescent="0.25">
      <c r="A7564" t="s">
        <v>24</v>
      </c>
      <c r="B7564" s="1">
        <v>44242</v>
      </c>
      <c r="C7564" t="s">
        <v>13</v>
      </c>
      <c r="D7564" t="s">
        <v>127</v>
      </c>
      <c r="E7564" t="s">
        <v>128</v>
      </c>
      <c r="F7564" t="s">
        <v>141</v>
      </c>
      <c r="G7564" t="s">
        <v>144</v>
      </c>
      <c r="H7564">
        <v>38</v>
      </c>
      <c r="I7564">
        <v>75</v>
      </c>
      <c r="J7564">
        <v>2850</v>
      </c>
      <c r="K7564" t="s">
        <v>81</v>
      </c>
      <c r="L7564" t="s">
        <v>148</v>
      </c>
      <c r="M7564" t="s">
        <v>146</v>
      </c>
      <c r="N7564">
        <v>2</v>
      </c>
      <c r="O7564">
        <v>2021</v>
      </c>
    </row>
    <row r="7565" spans="1:15" x14ac:dyDescent="0.25">
      <c r="A7565" t="s">
        <v>24</v>
      </c>
      <c r="B7565" s="1">
        <v>44268</v>
      </c>
      <c r="C7565" t="s">
        <v>13</v>
      </c>
      <c r="D7565" t="s">
        <v>127</v>
      </c>
      <c r="E7565" t="s">
        <v>128</v>
      </c>
      <c r="F7565" t="s">
        <v>135</v>
      </c>
      <c r="G7565" t="s">
        <v>136</v>
      </c>
      <c r="H7565">
        <v>38</v>
      </c>
      <c r="I7565">
        <v>127</v>
      </c>
      <c r="J7565">
        <v>4826</v>
      </c>
      <c r="K7565" t="s">
        <v>81</v>
      </c>
      <c r="L7565" t="s">
        <v>149</v>
      </c>
      <c r="M7565" t="s">
        <v>143</v>
      </c>
      <c r="N7565">
        <v>3</v>
      </c>
      <c r="O7565">
        <v>2021</v>
      </c>
    </row>
    <row r="7566" spans="1:15" x14ac:dyDescent="0.25">
      <c r="A7566" t="s">
        <v>24</v>
      </c>
      <c r="B7566" s="1">
        <v>44268</v>
      </c>
      <c r="C7566" t="s">
        <v>13</v>
      </c>
      <c r="D7566" t="s">
        <v>127</v>
      </c>
      <c r="E7566" t="s">
        <v>128</v>
      </c>
      <c r="F7566" t="s">
        <v>135</v>
      </c>
      <c r="G7566" t="s">
        <v>139</v>
      </c>
      <c r="H7566">
        <v>38</v>
      </c>
      <c r="I7566">
        <v>47</v>
      </c>
      <c r="J7566">
        <v>1786</v>
      </c>
      <c r="K7566" t="s">
        <v>81</v>
      </c>
      <c r="L7566" t="s">
        <v>149</v>
      </c>
      <c r="M7566" t="s">
        <v>143</v>
      </c>
      <c r="N7566">
        <v>3</v>
      </c>
      <c r="O7566">
        <v>2021</v>
      </c>
    </row>
    <row r="7567" spans="1:15" x14ac:dyDescent="0.25">
      <c r="A7567" t="s">
        <v>24</v>
      </c>
      <c r="B7567" s="1">
        <v>44268</v>
      </c>
      <c r="C7567" t="s">
        <v>13</v>
      </c>
      <c r="D7567" t="s">
        <v>127</v>
      </c>
      <c r="E7567" t="s">
        <v>128</v>
      </c>
      <c r="F7567" t="s">
        <v>141</v>
      </c>
      <c r="G7567" t="s">
        <v>136</v>
      </c>
      <c r="H7567">
        <v>28</v>
      </c>
      <c r="I7567">
        <v>50</v>
      </c>
      <c r="J7567">
        <v>1400</v>
      </c>
      <c r="K7567" t="s">
        <v>81</v>
      </c>
      <c r="L7567" t="s">
        <v>149</v>
      </c>
      <c r="M7567" t="s">
        <v>143</v>
      </c>
      <c r="N7567">
        <v>3</v>
      </c>
      <c r="O7567">
        <v>2021</v>
      </c>
    </row>
    <row r="7568" spans="1:15" x14ac:dyDescent="0.25">
      <c r="A7568" t="s">
        <v>24</v>
      </c>
      <c r="B7568" s="1">
        <v>44268</v>
      </c>
      <c r="C7568" t="s">
        <v>13</v>
      </c>
      <c r="D7568" t="s">
        <v>127</v>
      </c>
      <c r="E7568" t="s">
        <v>128</v>
      </c>
      <c r="F7568" t="s">
        <v>141</v>
      </c>
      <c r="G7568" t="s">
        <v>139</v>
      </c>
      <c r="H7568">
        <v>34</v>
      </c>
      <c r="I7568">
        <v>87</v>
      </c>
      <c r="J7568">
        <v>2958</v>
      </c>
      <c r="K7568" t="s">
        <v>81</v>
      </c>
      <c r="L7568" t="s">
        <v>149</v>
      </c>
      <c r="M7568" t="s">
        <v>143</v>
      </c>
      <c r="N7568">
        <v>3</v>
      </c>
      <c r="O7568">
        <v>2021</v>
      </c>
    </row>
    <row r="7569" spans="1:15" x14ac:dyDescent="0.25">
      <c r="A7569" t="s">
        <v>24</v>
      </c>
      <c r="B7569" s="1">
        <v>44268</v>
      </c>
      <c r="C7569" t="s">
        <v>13</v>
      </c>
      <c r="D7569" t="s">
        <v>127</v>
      </c>
      <c r="E7569" t="s">
        <v>128</v>
      </c>
      <c r="F7569" t="s">
        <v>135</v>
      </c>
      <c r="G7569" t="s">
        <v>144</v>
      </c>
      <c r="H7569">
        <v>46</v>
      </c>
      <c r="I7569">
        <v>29</v>
      </c>
      <c r="J7569">
        <v>1334</v>
      </c>
      <c r="K7569" t="s">
        <v>81</v>
      </c>
      <c r="L7569" t="s">
        <v>149</v>
      </c>
      <c r="M7569" t="s">
        <v>143</v>
      </c>
      <c r="N7569">
        <v>3</v>
      </c>
      <c r="O7569">
        <v>2021</v>
      </c>
    </row>
    <row r="7570" spans="1:15" x14ac:dyDescent="0.25">
      <c r="A7570" t="s">
        <v>24</v>
      </c>
      <c r="B7570" s="1">
        <v>44268</v>
      </c>
      <c r="C7570" t="s">
        <v>13</v>
      </c>
      <c r="D7570" t="s">
        <v>127</v>
      </c>
      <c r="E7570" t="s">
        <v>128</v>
      </c>
      <c r="F7570" t="s">
        <v>141</v>
      </c>
      <c r="G7570" t="s">
        <v>144</v>
      </c>
      <c r="H7570">
        <v>39</v>
      </c>
      <c r="I7570">
        <v>54</v>
      </c>
      <c r="J7570">
        <v>2106</v>
      </c>
      <c r="K7570" t="s">
        <v>81</v>
      </c>
      <c r="L7570" t="s">
        <v>149</v>
      </c>
      <c r="M7570" t="s">
        <v>143</v>
      </c>
      <c r="N7570">
        <v>3</v>
      </c>
      <c r="O7570">
        <v>2021</v>
      </c>
    </row>
    <row r="7571" spans="1:15" x14ac:dyDescent="0.25">
      <c r="A7571" t="s">
        <v>24</v>
      </c>
      <c r="B7571" s="1">
        <v>44300</v>
      </c>
      <c r="C7571" t="s">
        <v>13</v>
      </c>
      <c r="D7571" t="s">
        <v>127</v>
      </c>
      <c r="E7571" t="s">
        <v>128</v>
      </c>
      <c r="F7571" t="s">
        <v>135</v>
      </c>
      <c r="G7571" t="s">
        <v>136</v>
      </c>
      <c r="H7571">
        <v>38</v>
      </c>
      <c r="I7571">
        <v>117</v>
      </c>
      <c r="J7571">
        <v>4446</v>
      </c>
      <c r="K7571" t="s">
        <v>81</v>
      </c>
      <c r="L7571" t="s">
        <v>150</v>
      </c>
      <c r="M7571" t="s">
        <v>138</v>
      </c>
      <c r="N7571">
        <v>4</v>
      </c>
      <c r="O7571">
        <v>2021</v>
      </c>
    </row>
    <row r="7572" spans="1:15" x14ac:dyDescent="0.25">
      <c r="A7572" t="s">
        <v>24</v>
      </c>
      <c r="B7572" s="1">
        <v>44300</v>
      </c>
      <c r="C7572" t="s">
        <v>13</v>
      </c>
      <c r="D7572" t="s">
        <v>127</v>
      </c>
      <c r="E7572" t="s">
        <v>128</v>
      </c>
      <c r="F7572" t="s">
        <v>135</v>
      </c>
      <c r="G7572" t="s">
        <v>139</v>
      </c>
      <c r="H7572">
        <v>37</v>
      </c>
      <c r="I7572">
        <v>45</v>
      </c>
      <c r="J7572">
        <v>1665</v>
      </c>
      <c r="K7572" t="s">
        <v>81</v>
      </c>
      <c r="L7572" t="s">
        <v>150</v>
      </c>
      <c r="M7572" t="s">
        <v>138</v>
      </c>
      <c r="N7572">
        <v>4</v>
      </c>
      <c r="O7572">
        <v>2021</v>
      </c>
    </row>
    <row r="7573" spans="1:15" x14ac:dyDescent="0.25">
      <c r="A7573" t="s">
        <v>24</v>
      </c>
      <c r="B7573" s="1">
        <v>44300</v>
      </c>
      <c r="C7573" t="s">
        <v>13</v>
      </c>
      <c r="D7573" t="s">
        <v>127</v>
      </c>
      <c r="E7573" t="s">
        <v>128</v>
      </c>
      <c r="F7573" t="s">
        <v>141</v>
      </c>
      <c r="G7573" t="s">
        <v>136</v>
      </c>
      <c r="H7573">
        <v>29</v>
      </c>
      <c r="I7573">
        <v>41</v>
      </c>
      <c r="J7573">
        <v>1189</v>
      </c>
      <c r="K7573" t="s">
        <v>81</v>
      </c>
      <c r="L7573" t="s">
        <v>150</v>
      </c>
      <c r="M7573" t="s">
        <v>138</v>
      </c>
      <c r="N7573">
        <v>4</v>
      </c>
      <c r="O7573">
        <v>2021</v>
      </c>
    </row>
    <row r="7574" spans="1:15" x14ac:dyDescent="0.25">
      <c r="A7574" t="s">
        <v>24</v>
      </c>
      <c r="B7574" s="1">
        <v>44300</v>
      </c>
      <c r="C7574" t="s">
        <v>13</v>
      </c>
      <c r="D7574" t="s">
        <v>127</v>
      </c>
      <c r="E7574" t="s">
        <v>128</v>
      </c>
      <c r="F7574" t="s">
        <v>141</v>
      </c>
      <c r="G7574" t="s">
        <v>139</v>
      </c>
      <c r="H7574">
        <v>32</v>
      </c>
      <c r="I7574">
        <v>35</v>
      </c>
      <c r="J7574">
        <v>1120</v>
      </c>
      <c r="K7574" t="s">
        <v>81</v>
      </c>
      <c r="L7574" t="s">
        <v>150</v>
      </c>
      <c r="M7574" t="s">
        <v>138</v>
      </c>
      <c r="N7574">
        <v>4</v>
      </c>
      <c r="O7574">
        <v>2021</v>
      </c>
    </row>
    <row r="7575" spans="1:15" x14ac:dyDescent="0.25">
      <c r="A7575" t="s">
        <v>24</v>
      </c>
      <c r="B7575" s="1">
        <v>44300</v>
      </c>
      <c r="C7575" t="s">
        <v>13</v>
      </c>
      <c r="D7575" t="s">
        <v>127</v>
      </c>
      <c r="E7575" t="s">
        <v>128</v>
      </c>
      <c r="F7575" t="s">
        <v>135</v>
      </c>
      <c r="G7575" t="s">
        <v>144</v>
      </c>
      <c r="H7575">
        <v>49</v>
      </c>
      <c r="I7575">
        <v>33</v>
      </c>
      <c r="J7575">
        <v>1617</v>
      </c>
      <c r="K7575" t="s">
        <v>81</v>
      </c>
      <c r="L7575" t="s">
        <v>150</v>
      </c>
      <c r="M7575" t="s">
        <v>138</v>
      </c>
      <c r="N7575">
        <v>4</v>
      </c>
      <c r="O7575">
        <v>2021</v>
      </c>
    </row>
    <row r="7576" spans="1:15" x14ac:dyDescent="0.25">
      <c r="A7576" t="s">
        <v>24</v>
      </c>
      <c r="B7576" s="1">
        <v>44300</v>
      </c>
      <c r="C7576" t="s">
        <v>13</v>
      </c>
      <c r="D7576" t="s">
        <v>127</v>
      </c>
      <c r="E7576" t="s">
        <v>128</v>
      </c>
      <c r="F7576" t="s">
        <v>141</v>
      </c>
      <c r="G7576" t="s">
        <v>144</v>
      </c>
      <c r="H7576">
        <v>39</v>
      </c>
      <c r="I7576">
        <v>83</v>
      </c>
      <c r="J7576">
        <v>3237</v>
      </c>
      <c r="K7576" t="s">
        <v>81</v>
      </c>
      <c r="L7576" t="s">
        <v>150</v>
      </c>
      <c r="M7576" t="s">
        <v>138</v>
      </c>
      <c r="N7576">
        <v>4</v>
      </c>
      <c r="O7576">
        <v>2021</v>
      </c>
    </row>
    <row r="7577" spans="1:15" x14ac:dyDescent="0.25">
      <c r="A7577" t="s">
        <v>24</v>
      </c>
      <c r="B7577" s="1">
        <v>44329</v>
      </c>
      <c r="C7577" t="s">
        <v>13</v>
      </c>
      <c r="D7577" t="s">
        <v>127</v>
      </c>
      <c r="E7577" t="s">
        <v>128</v>
      </c>
      <c r="F7577" t="s">
        <v>135</v>
      </c>
      <c r="G7577" t="s">
        <v>136</v>
      </c>
      <c r="H7577">
        <v>53</v>
      </c>
      <c r="I7577">
        <v>129</v>
      </c>
      <c r="J7577">
        <v>6837</v>
      </c>
      <c r="K7577" t="s">
        <v>81</v>
      </c>
      <c r="L7577" t="s">
        <v>151</v>
      </c>
      <c r="M7577" t="s">
        <v>140</v>
      </c>
      <c r="N7577">
        <v>5</v>
      </c>
      <c r="O7577">
        <v>2021</v>
      </c>
    </row>
    <row r="7578" spans="1:15" x14ac:dyDescent="0.25">
      <c r="A7578" t="s">
        <v>24</v>
      </c>
      <c r="B7578" s="1">
        <v>44329</v>
      </c>
      <c r="C7578" t="s">
        <v>13</v>
      </c>
      <c r="D7578" t="s">
        <v>127</v>
      </c>
      <c r="E7578" t="s">
        <v>128</v>
      </c>
      <c r="F7578" t="s">
        <v>135</v>
      </c>
      <c r="G7578" t="s">
        <v>139</v>
      </c>
      <c r="H7578">
        <v>47</v>
      </c>
      <c r="I7578">
        <v>54</v>
      </c>
      <c r="J7578">
        <v>2538</v>
      </c>
      <c r="K7578" t="s">
        <v>81</v>
      </c>
      <c r="L7578" t="s">
        <v>151</v>
      </c>
      <c r="M7578" t="s">
        <v>140</v>
      </c>
      <c r="N7578">
        <v>5</v>
      </c>
      <c r="O7578">
        <v>2021</v>
      </c>
    </row>
    <row r="7579" spans="1:15" x14ac:dyDescent="0.25">
      <c r="A7579" t="s">
        <v>24</v>
      </c>
      <c r="B7579" s="1">
        <v>44329</v>
      </c>
      <c r="C7579" t="s">
        <v>13</v>
      </c>
      <c r="D7579" t="s">
        <v>127</v>
      </c>
      <c r="E7579" t="s">
        <v>128</v>
      </c>
      <c r="F7579" t="s">
        <v>141</v>
      </c>
      <c r="G7579" t="s">
        <v>136</v>
      </c>
      <c r="H7579">
        <v>41</v>
      </c>
      <c r="I7579">
        <v>56</v>
      </c>
      <c r="J7579">
        <v>2296</v>
      </c>
      <c r="K7579" t="s">
        <v>81</v>
      </c>
      <c r="L7579" t="s">
        <v>151</v>
      </c>
      <c r="M7579" t="s">
        <v>140</v>
      </c>
      <c r="N7579">
        <v>5</v>
      </c>
      <c r="O7579">
        <v>2021</v>
      </c>
    </row>
    <row r="7580" spans="1:15" x14ac:dyDescent="0.25">
      <c r="A7580" t="s">
        <v>24</v>
      </c>
      <c r="B7580" s="1">
        <v>44329</v>
      </c>
      <c r="C7580" t="s">
        <v>13</v>
      </c>
      <c r="D7580" t="s">
        <v>127</v>
      </c>
      <c r="E7580" t="s">
        <v>128</v>
      </c>
      <c r="F7580" t="s">
        <v>141</v>
      </c>
      <c r="G7580" t="s">
        <v>139</v>
      </c>
      <c r="H7580">
        <v>44</v>
      </c>
      <c r="I7580">
        <v>47</v>
      </c>
      <c r="J7580">
        <v>2068</v>
      </c>
      <c r="K7580" t="s">
        <v>81</v>
      </c>
      <c r="L7580" t="s">
        <v>151</v>
      </c>
      <c r="M7580" t="s">
        <v>140</v>
      </c>
      <c r="N7580">
        <v>5</v>
      </c>
      <c r="O7580">
        <v>2021</v>
      </c>
    </row>
    <row r="7581" spans="1:15" x14ac:dyDescent="0.25">
      <c r="A7581" t="s">
        <v>24</v>
      </c>
      <c r="B7581" s="1">
        <v>44329</v>
      </c>
      <c r="C7581" t="s">
        <v>13</v>
      </c>
      <c r="D7581" t="s">
        <v>127</v>
      </c>
      <c r="E7581" t="s">
        <v>128</v>
      </c>
      <c r="F7581" t="s">
        <v>135</v>
      </c>
      <c r="G7581" t="s">
        <v>144</v>
      </c>
      <c r="H7581">
        <v>50</v>
      </c>
      <c r="I7581">
        <v>54</v>
      </c>
      <c r="J7581">
        <v>2700</v>
      </c>
      <c r="K7581" t="s">
        <v>81</v>
      </c>
      <c r="L7581" t="s">
        <v>151</v>
      </c>
      <c r="M7581" t="s">
        <v>140</v>
      </c>
      <c r="N7581">
        <v>5</v>
      </c>
      <c r="O7581">
        <v>2021</v>
      </c>
    </row>
    <row r="7582" spans="1:15" x14ac:dyDescent="0.25">
      <c r="A7582" t="s">
        <v>24</v>
      </c>
      <c r="B7582" s="1">
        <v>44329</v>
      </c>
      <c r="C7582" t="s">
        <v>13</v>
      </c>
      <c r="D7582" t="s">
        <v>127</v>
      </c>
      <c r="E7582" t="s">
        <v>128</v>
      </c>
      <c r="F7582" t="s">
        <v>141</v>
      </c>
      <c r="G7582" t="s">
        <v>144</v>
      </c>
      <c r="H7582">
        <v>55</v>
      </c>
      <c r="I7582">
        <v>88</v>
      </c>
      <c r="J7582">
        <v>4840</v>
      </c>
      <c r="K7582" t="s">
        <v>81</v>
      </c>
      <c r="L7582" t="s">
        <v>151</v>
      </c>
      <c r="M7582" t="s">
        <v>140</v>
      </c>
      <c r="N7582">
        <v>5</v>
      </c>
      <c r="O7582">
        <v>2021</v>
      </c>
    </row>
    <row r="7583" spans="1:15" x14ac:dyDescent="0.25">
      <c r="A7583" t="s">
        <v>24</v>
      </c>
      <c r="B7583" s="1">
        <v>44362</v>
      </c>
      <c r="C7583" t="s">
        <v>13</v>
      </c>
      <c r="D7583" t="s">
        <v>127</v>
      </c>
      <c r="E7583" t="s">
        <v>128</v>
      </c>
      <c r="F7583" t="s">
        <v>135</v>
      </c>
      <c r="G7583" t="s">
        <v>136</v>
      </c>
      <c r="H7583">
        <v>51</v>
      </c>
      <c r="I7583">
        <v>155</v>
      </c>
      <c r="J7583">
        <v>7905</v>
      </c>
      <c r="K7583" t="s">
        <v>81</v>
      </c>
      <c r="L7583" t="s">
        <v>158</v>
      </c>
      <c r="M7583" t="s">
        <v>147</v>
      </c>
      <c r="N7583">
        <v>6</v>
      </c>
      <c r="O7583">
        <v>2021</v>
      </c>
    </row>
    <row r="7584" spans="1:15" x14ac:dyDescent="0.25">
      <c r="A7584" t="s">
        <v>24</v>
      </c>
      <c r="B7584" s="1">
        <v>44362</v>
      </c>
      <c r="C7584" t="s">
        <v>13</v>
      </c>
      <c r="D7584" t="s">
        <v>127</v>
      </c>
      <c r="E7584" t="s">
        <v>128</v>
      </c>
      <c r="F7584" t="s">
        <v>135</v>
      </c>
      <c r="G7584" t="s">
        <v>139</v>
      </c>
      <c r="H7584">
        <v>47</v>
      </c>
      <c r="I7584">
        <v>94</v>
      </c>
      <c r="J7584">
        <v>4418</v>
      </c>
      <c r="K7584" t="s">
        <v>81</v>
      </c>
      <c r="L7584" t="s">
        <v>158</v>
      </c>
      <c r="M7584" t="s">
        <v>147</v>
      </c>
      <c r="N7584">
        <v>6</v>
      </c>
      <c r="O7584">
        <v>2021</v>
      </c>
    </row>
    <row r="7585" spans="1:15" x14ac:dyDescent="0.25">
      <c r="A7585" t="s">
        <v>24</v>
      </c>
      <c r="B7585" s="1">
        <v>44362</v>
      </c>
      <c r="C7585" t="s">
        <v>13</v>
      </c>
      <c r="D7585" t="s">
        <v>127</v>
      </c>
      <c r="E7585" t="s">
        <v>128</v>
      </c>
      <c r="F7585" t="s">
        <v>141</v>
      </c>
      <c r="G7585" t="s">
        <v>136</v>
      </c>
      <c r="H7585">
        <v>42</v>
      </c>
      <c r="I7585">
        <v>68</v>
      </c>
      <c r="J7585">
        <v>2856</v>
      </c>
      <c r="K7585" t="s">
        <v>81</v>
      </c>
      <c r="L7585" t="s">
        <v>158</v>
      </c>
      <c r="M7585" t="s">
        <v>147</v>
      </c>
      <c r="N7585">
        <v>6</v>
      </c>
      <c r="O7585">
        <v>2021</v>
      </c>
    </row>
    <row r="7586" spans="1:15" x14ac:dyDescent="0.25">
      <c r="A7586" t="s">
        <v>24</v>
      </c>
      <c r="B7586" s="1">
        <v>44362</v>
      </c>
      <c r="C7586" t="s">
        <v>13</v>
      </c>
      <c r="D7586" t="s">
        <v>127</v>
      </c>
      <c r="E7586" t="s">
        <v>128</v>
      </c>
      <c r="F7586" t="s">
        <v>141</v>
      </c>
      <c r="G7586" t="s">
        <v>139</v>
      </c>
      <c r="H7586">
        <v>41</v>
      </c>
      <c r="I7586">
        <v>65</v>
      </c>
      <c r="J7586">
        <v>2665</v>
      </c>
      <c r="K7586" t="s">
        <v>81</v>
      </c>
      <c r="L7586" t="s">
        <v>158</v>
      </c>
      <c r="M7586" t="s">
        <v>147</v>
      </c>
      <c r="N7586">
        <v>6</v>
      </c>
      <c r="O7586">
        <v>2021</v>
      </c>
    </row>
    <row r="7587" spans="1:15" x14ac:dyDescent="0.25">
      <c r="A7587" t="s">
        <v>24</v>
      </c>
      <c r="B7587" s="1">
        <v>44362</v>
      </c>
      <c r="C7587" t="s">
        <v>13</v>
      </c>
      <c r="D7587" t="s">
        <v>127</v>
      </c>
      <c r="E7587" t="s">
        <v>128</v>
      </c>
      <c r="F7587" t="s">
        <v>135</v>
      </c>
      <c r="G7587" t="s">
        <v>144</v>
      </c>
      <c r="H7587">
        <v>51</v>
      </c>
      <c r="I7587">
        <v>59</v>
      </c>
      <c r="J7587">
        <v>3009</v>
      </c>
      <c r="K7587" t="s">
        <v>81</v>
      </c>
      <c r="L7587" t="s">
        <v>158</v>
      </c>
      <c r="M7587" t="s">
        <v>147</v>
      </c>
      <c r="N7587">
        <v>6</v>
      </c>
      <c r="O7587">
        <v>2021</v>
      </c>
    </row>
    <row r="7588" spans="1:15" x14ac:dyDescent="0.25">
      <c r="A7588" t="s">
        <v>24</v>
      </c>
      <c r="B7588" s="1">
        <v>44362</v>
      </c>
      <c r="C7588" t="s">
        <v>13</v>
      </c>
      <c r="D7588" t="s">
        <v>127</v>
      </c>
      <c r="E7588" t="s">
        <v>128</v>
      </c>
      <c r="F7588" t="s">
        <v>141</v>
      </c>
      <c r="G7588" t="s">
        <v>144</v>
      </c>
      <c r="H7588">
        <v>54</v>
      </c>
      <c r="I7588">
        <v>101</v>
      </c>
      <c r="J7588">
        <v>5454</v>
      </c>
      <c r="K7588" t="s">
        <v>81</v>
      </c>
      <c r="L7588" t="s">
        <v>158</v>
      </c>
      <c r="M7588" t="s">
        <v>147</v>
      </c>
      <c r="N7588">
        <v>6</v>
      </c>
      <c r="O7588">
        <v>2021</v>
      </c>
    </row>
    <row r="7589" spans="1:15" x14ac:dyDescent="0.25">
      <c r="A7589" t="s">
        <v>24</v>
      </c>
      <c r="B7589" s="1">
        <v>44390</v>
      </c>
      <c r="C7589" t="s">
        <v>13</v>
      </c>
      <c r="D7589" t="s">
        <v>127</v>
      </c>
      <c r="E7589" t="s">
        <v>128</v>
      </c>
      <c r="F7589" t="s">
        <v>135</v>
      </c>
      <c r="G7589" t="s">
        <v>136</v>
      </c>
      <c r="H7589">
        <v>52</v>
      </c>
      <c r="I7589">
        <v>150</v>
      </c>
      <c r="J7589">
        <v>7800</v>
      </c>
      <c r="K7589" t="s">
        <v>81</v>
      </c>
      <c r="L7589" t="s">
        <v>152</v>
      </c>
      <c r="M7589" t="s">
        <v>147</v>
      </c>
      <c r="N7589">
        <v>7</v>
      </c>
      <c r="O7589">
        <v>2021</v>
      </c>
    </row>
    <row r="7590" spans="1:15" x14ac:dyDescent="0.25">
      <c r="A7590" t="s">
        <v>24</v>
      </c>
      <c r="B7590" s="1">
        <v>44390</v>
      </c>
      <c r="C7590" t="s">
        <v>13</v>
      </c>
      <c r="D7590" t="s">
        <v>127</v>
      </c>
      <c r="E7590" t="s">
        <v>128</v>
      </c>
      <c r="F7590" t="s">
        <v>135</v>
      </c>
      <c r="G7590" t="s">
        <v>139</v>
      </c>
      <c r="H7590">
        <v>49</v>
      </c>
      <c r="I7590">
        <v>105</v>
      </c>
      <c r="J7590">
        <v>5145</v>
      </c>
      <c r="K7590" t="s">
        <v>81</v>
      </c>
      <c r="L7590" t="s">
        <v>152</v>
      </c>
      <c r="M7590" t="s">
        <v>147</v>
      </c>
      <c r="N7590">
        <v>7</v>
      </c>
      <c r="O7590">
        <v>2021</v>
      </c>
    </row>
    <row r="7591" spans="1:15" x14ac:dyDescent="0.25">
      <c r="A7591" t="s">
        <v>24</v>
      </c>
      <c r="B7591" s="1">
        <v>44390</v>
      </c>
      <c r="C7591" t="s">
        <v>13</v>
      </c>
      <c r="D7591" t="s">
        <v>127</v>
      </c>
      <c r="E7591" t="s">
        <v>128</v>
      </c>
      <c r="F7591" t="s">
        <v>141</v>
      </c>
      <c r="G7591" t="s">
        <v>136</v>
      </c>
      <c r="H7591">
        <v>41</v>
      </c>
      <c r="I7591">
        <v>77</v>
      </c>
      <c r="J7591">
        <v>3157</v>
      </c>
      <c r="K7591" t="s">
        <v>81</v>
      </c>
      <c r="L7591" t="s">
        <v>152</v>
      </c>
      <c r="M7591" t="s">
        <v>147</v>
      </c>
      <c r="N7591">
        <v>7</v>
      </c>
      <c r="O7591">
        <v>2021</v>
      </c>
    </row>
    <row r="7592" spans="1:15" x14ac:dyDescent="0.25">
      <c r="A7592" t="s">
        <v>24</v>
      </c>
      <c r="B7592" s="1">
        <v>44390</v>
      </c>
      <c r="C7592" t="s">
        <v>13</v>
      </c>
      <c r="D7592" t="s">
        <v>127</v>
      </c>
      <c r="E7592" t="s">
        <v>128</v>
      </c>
      <c r="F7592" t="s">
        <v>141</v>
      </c>
      <c r="G7592" t="s">
        <v>139</v>
      </c>
      <c r="H7592">
        <v>44</v>
      </c>
      <c r="I7592">
        <v>56</v>
      </c>
      <c r="J7592">
        <v>2464</v>
      </c>
      <c r="K7592" t="s">
        <v>81</v>
      </c>
      <c r="L7592" t="s">
        <v>152</v>
      </c>
      <c r="M7592" t="s">
        <v>147</v>
      </c>
      <c r="N7592">
        <v>7</v>
      </c>
      <c r="O7592">
        <v>2021</v>
      </c>
    </row>
    <row r="7593" spans="1:15" x14ac:dyDescent="0.25">
      <c r="A7593" t="s">
        <v>24</v>
      </c>
      <c r="B7593" s="1">
        <v>44390</v>
      </c>
      <c r="C7593" t="s">
        <v>13</v>
      </c>
      <c r="D7593" t="s">
        <v>127</v>
      </c>
      <c r="E7593" t="s">
        <v>128</v>
      </c>
      <c r="F7593" t="s">
        <v>135</v>
      </c>
      <c r="G7593" t="s">
        <v>144</v>
      </c>
      <c r="H7593">
        <v>53</v>
      </c>
      <c r="I7593">
        <v>68</v>
      </c>
      <c r="J7593">
        <v>3604</v>
      </c>
      <c r="K7593" t="s">
        <v>81</v>
      </c>
      <c r="L7593" t="s">
        <v>152</v>
      </c>
      <c r="M7593" t="s">
        <v>147</v>
      </c>
      <c r="N7593">
        <v>7</v>
      </c>
      <c r="O7593">
        <v>2021</v>
      </c>
    </row>
    <row r="7594" spans="1:15" x14ac:dyDescent="0.25">
      <c r="A7594" t="s">
        <v>24</v>
      </c>
      <c r="B7594" s="1">
        <v>44390</v>
      </c>
      <c r="C7594" t="s">
        <v>13</v>
      </c>
      <c r="D7594" t="s">
        <v>127</v>
      </c>
      <c r="E7594" t="s">
        <v>128</v>
      </c>
      <c r="F7594" t="s">
        <v>141</v>
      </c>
      <c r="G7594" t="s">
        <v>144</v>
      </c>
      <c r="H7594">
        <v>55</v>
      </c>
      <c r="I7594">
        <v>128</v>
      </c>
      <c r="J7594">
        <v>7040</v>
      </c>
      <c r="K7594" t="s">
        <v>81</v>
      </c>
      <c r="L7594" t="s">
        <v>152</v>
      </c>
      <c r="M7594" t="s">
        <v>147</v>
      </c>
      <c r="N7594">
        <v>7</v>
      </c>
      <c r="O7594">
        <v>2021</v>
      </c>
    </row>
    <row r="7595" spans="1:15" x14ac:dyDescent="0.25">
      <c r="A7595" t="s">
        <v>24</v>
      </c>
      <c r="B7595" s="1">
        <v>44422</v>
      </c>
      <c r="C7595" t="s">
        <v>13</v>
      </c>
      <c r="D7595" t="s">
        <v>127</v>
      </c>
      <c r="E7595" t="s">
        <v>128</v>
      </c>
      <c r="F7595" t="s">
        <v>135</v>
      </c>
      <c r="G7595" t="s">
        <v>136</v>
      </c>
      <c r="H7595">
        <v>50</v>
      </c>
      <c r="I7595">
        <v>161</v>
      </c>
      <c r="J7595">
        <v>8050</v>
      </c>
      <c r="K7595" t="s">
        <v>81</v>
      </c>
      <c r="L7595" t="s">
        <v>153</v>
      </c>
      <c r="M7595" t="s">
        <v>143</v>
      </c>
      <c r="N7595">
        <v>8</v>
      </c>
      <c r="O7595">
        <v>2021</v>
      </c>
    </row>
    <row r="7596" spans="1:15" x14ac:dyDescent="0.25">
      <c r="A7596" t="s">
        <v>24</v>
      </c>
      <c r="B7596" s="1">
        <v>44422</v>
      </c>
      <c r="C7596" t="s">
        <v>13</v>
      </c>
      <c r="D7596" t="s">
        <v>127</v>
      </c>
      <c r="E7596" t="s">
        <v>128</v>
      </c>
      <c r="F7596" t="s">
        <v>135</v>
      </c>
      <c r="G7596" t="s">
        <v>139</v>
      </c>
      <c r="H7596">
        <v>47</v>
      </c>
      <c r="I7596">
        <v>88</v>
      </c>
      <c r="J7596">
        <v>4136</v>
      </c>
      <c r="K7596" t="s">
        <v>81</v>
      </c>
      <c r="L7596" t="s">
        <v>153</v>
      </c>
      <c r="M7596" t="s">
        <v>143</v>
      </c>
      <c r="N7596">
        <v>8</v>
      </c>
      <c r="O7596">
        <v>2021</v>
      </c>
    </row>
    <row r="7597" spans="1:15" x14ac:dyDescent="0.25">
      <c r="A7597" t="s">
        <v>24</v>
      </c>
      <c r="B7597" s="1">
        <v>44422</v>
      </c>
      <c r="C7597" t="s">
        <v>13</v>
      </c>
      <c r="D7597" t="s">
        <v>127</v>
      </c>
      <c r="E7597" t="s">
        <v>128</v>
      </c>
      <c r="F7597" t="s">
        <v>141</v>
      </c>
      <c r="G7597" t="s">
        <v>136</v>
      </c>
      <c r="H7597">
        <v>42</v>
      </c>
      <c r="I7597">
        <v>69</v>
      </c>
      <c r="J7597">
        <v>2898</v>
      </c>
      <c r="K7597" t="s">
        <v>81</v>
      </c>
      <c r="L7597" t="s">
        <v>153</v>
      </c>
      <c r="M7597" t="s">
        <v>143</v>
      </c>
      <c r="N7597">
        <v>8</v>
      </c>
      <c r="O7597">
        <v>2021</v>
      </c>
    </row>
    <row r="7598" spans="1:15" x14ac:dyDescent="0.25">
      <c r="A7598" t="s">
        <v>24</v>
      </c>
      <c r="B7598" s="1">
        <v>44422</v>
      </c>
      <c r="C7598" t="s">
        <v>13</v>
      </c>
      <c r="D7598" t="s">
        <v>127</v>
      </c>
      <c r="E7598" t="s">
        <v>128</v>
      </c>
      <c r="F7598" t="s">
        <v>141</v>
      </c>
      <c r="G7598" t="s">
        <v>139</v>
      </c>
      <c r="H7598">
        <v>42</v>
      </c>
      <c r="I7598">
        <v>51</v>
      </c>
      <c r="J7598">
        <v>2142</v>
      </c>
      <c r="K7598" t="s">
        <v>81</v>
      </c>
      <c r="L7598" t="s">
        <v>153</v>
      </c>
      <c r="M7598" t="s">
        <v>143</v>
      </c>
      <c r="N7598">
        <v>8</v>
      </c>
      <c r="O7598">
        <v>2021</v>
      </c>
    </row>
    <row r="7599" spans="1:15" x14ac:dyDescent="0.25">
      <c r="A7599" t="s">
        <v>24</v>
      </c>
      <c r="B7599" s="1">
        <v>44422</v>
      </c>
      <c r="C7599" t="s">
        <v>13</v>
      </c>
      <c r="D7599" t="s">
        <v>127</v>
      </c>
      <c r="E7599" t="s">
        <v>128</v>
      </c>
      <c r="F7599" t="s">
        <v>135</v>
      </c>
      <c r="G7599" t="s">
        <v>144</v>
      </c>
      <c r="H7599">
        <v>50</v>
      </c>
      <c r="I7599">
        <v>44</v>
      </c>
      <c r="J7599">
        <v>2200</v>
      </c>
      <c r="K7599" t="s">
        <v>81</v>
      </c>
      <c r="L7599" t="s">
        <v>153</v>
      </c>
      <c r="M7599" t="s">
        <v>143</v>
      </c>
      <c r="N7599">
        <v>8</v>
      </c>
      <c r="O7599">
        <v>2021</v>
      </c>
    </row>
    <row r="7600" spans="1:15" x14ac:dyDescent="0.25">
      <c r="A7600" t="s">
        <v>24</v>
      </c>
      <c r="B7600" s="1">
        <v>44422</v>
      </c>
      <c r="C7600" t="s">
        <v>13</v>
      </c>
      <c r="D7600" t="s">
        <v>127</v>
      </c>
      <c r="E7600" t="s">
        <v>128</v>
      </c>
      <c r="F7600" t="s">
        <v>141</v>
      </c>
      <c r="G7600" t="s">
        <v>144</v>
      </c>
      <c r="H7600">
        <v>58</v>
      </c>
      <c r="I7600">
        <v>91</v>
      </c>
      <c r="J7600">
        <v>5278</v>
      </c>
      <c r="K7600" t="s">
        <v>81</v>
      </c>
      <c r="L7600" t="s">
        <v>153</v>
      </c>
      <c r="M7600" t="s">
        <v>143</v>
      </c>
      <c r="N7600">
        <v>8</v>
      </c>
      <c r="O7600">
        <v>2021</v>
      </c>
    </row>
    <row r="7601" spans="1:15" x14ac:dyDescent="0.25">
      <c r="A7601" t="s">
        <v>24</v>
      </c>
      <c r="B7601" s="1">
        <v>44452</v>
      </c>
      <c r="C7601" t="s">
        <v>13</v>
      </c>
      <c r="D7601" t="s">
        <v>127</v>
      </c>
      <c r="E7601" t="s">
        <v>128</v>
      </c>
      <c r="F7601" t="s">
        <v>135</v>
      </c>
      <c r="G7601" t="s">
        <v>136</v>
      </c>
      <c r="H7601">
        <v>53</v>
      </c>
      <c r="I7601">
        <v>135</v>
      </c>
      <c r="J7601">
        <v>7155</v>
      </c>
      <c r="K7601" t="s">
        <v>81</v>
      </c>
      <c r="L7601" t="s">
        <v>154</v>
      </c>
      <c r="M7601" t="s">
        <v>146</v>
      </c>
      <c r="N7601">
        <v>9</v>
      </c>
      <c r="O7601">
        <v>2021</v>
      </c>
    </row>
    <row r="7602" spans="1:15" x14ac:dyDescent="0.25">
      <c r="A7602" t="s">
        <v>24</v>
      </c>
      <c r="B7602" s="1">
        <v>44452</v>
      </c>
      <c r="C7602" t="s">
        <v>13</v>
      </c>
      <c r="D7602" t="s">
        <v>127</v>
      </c>
      <c r="E7602" t="s">
        <v>128</v>
      </c>
      <c r="F7602" t="s">
        <v>135</v>
      </c>
      <c r="G7602" t="s">
        <v>139</v>
      </c>
      <c r="H7602">
        <v>49</v>
      </c>
      <c r="I7602">
        <v>63</v>
      </c>
      <c r="J7602">
        <v>3087</v>
      </c>
      <c r="K7602" t="s">
        <v>81</v>
      </c>
      <c r="L7602" t="s">
        <v>154</v>
      </c>
      <c r="M7602" t="s">
        <v>146</v>
      </c>
      <c r="N7602">
        <v>9</v>
      </c>
      <c r="O7602">
        <v>2021</v>
      </c>
    </row>
    <row r="7603" spans="1:15" x14ac:dyDescent="0.25">
      <c r="A7603" t="s">
        <v>24</v>
      </c>
      <c r="B7603" s="1">
        <v>44452</v>
      </c>
      <c r="C7603" t="s">
        <v>13</v>
      </c>
      <c r="D7603" t="s">
        <v>127</v>
      </c>
      <c r="E7603" t="s">
        <v>128</v>
      </c>
      <c r="F7603" t="s">
        <v>141</v>
      </c>
      <c r="G7603" t="s">
        <v>136</v>
      </c>
      <c r="H7603">
        <v>41</v>
      </c>
      <c r="I7603">
        <v>39</v>
      </c>
      <c r="J7603">
        <v>1599</v>
      </c>
      <c r="K7603" t="s">
        <v>81</v>
      </c>
      <c r="L7603" t="s">
        <v>154</v>
      </c>
      <c r="M7603" t="s">
        <v>146</v>
      </c>
      <c r="N7603">
        <v>9</v>
      </c>
      <c r="O7603">
        <v>2021</v>
      </c>
    </row>
    <row r="7604" spans="1:15" x14ac:dyDescent="0.25">
      <c r="A7604" t="s">
        <v>24</v>
      </c>
      <c r="B7604" s="1">
        <v>44452</v>
      </c>
      <c r="C7604" t="s">
        <v>13</v>
      </c>
      <c r="D7604" t="s">
        <v>127</v>
      </c>
      <c r="E7604" t="s">
        <v>128</v>
      </c>
      <c r="F7604" t="s">
        <v>141</v>
      </c>
      <c r="G7604" t="s">
        <v>139</v>
      </c>
      <c r="H7604">
        <v>42</v>
      </c>
      <c r="I7604">
        <v>36</v>
      </c>
      <c r="J7604">
        <v>1512</v>
      </c>
      <c r="K7604" t="s">
        <v>81</v>
      </c>
      <c r="L7604" t="s">
        <v>154</v>
      </c>
      <c r="M7604" t="s">
        <v>146</v>
      </c>
      <c r="N7604">
        <v>9</v>
      </c>
      <c r="O7604">
        <v>2021</v>
      </c>
    </row>
    <row r="7605" spans="1:15" x14ac:dyDescent="0.25">
      <c r="A7605" t="s">
        <v>24</v>
      </c>
      <c r="B7605" s="1">
        <v>44452</v>
      </c>
      <c r="C7605" t="s">
        <v>13</v>
      </c>
      <c r="D7605" t="s">
        <v>127</v>
      </c>
      <c r="E7605" t="s">
        <v>128</v>
      </c>
      <c r="F7605" t="s">
        <v>135</v>
      </c>
      <c r="G7605" t="s">
        <v>144</v>
      </c>
      <c r="H7605">
        <v>52</v>
      </c>
      <c r="I7605">
        <v>34</v>
      </c>
      <c r="J7605">
        <v>1768</v>
      </c>
      <c r="K7605" t="s">
        <v>81</v>
      </c>
      <c r="L7605" t="s">
        <v>154</v>
      </c>
      <c r="M7605" t="s">
        <v>146</v>
      </c>
      <c r="N7605">
        <v>9</v>
      </c>
      <c r="O7605">
        <v>2021</v>
      </c>
    </row>
    <row r="7606" spans="1:15" x14ac:dyDescent="0.25">
      <c r="A7606" t="s">
        <v>24</v>
      </c>
      <c r="B7606" s="1">
        <v>44452</v>
      </c>
      <c r="C7606" t="s">
        <v>13</v>
      </c>
      <c r="D7606" t="s">
        <v>127</v>
      </c>
      <c r="E7606" t="s">
        <v>128</v>
      </c>
      <c r="F7606" t="s">
        <v>141</v>
      </c>
      <c r="G7606" t="s">
        <v>144</v>
      </c>
      <c r="H7606">
        <v>57</v>
      </c>
      <c r="I7606">
        <v>63</v>
      </c>
      <c r="J7606">
        <v>3591</v>
      </c>
      <c r="K7606" t="s">
        <v>81</v>
      </c>
      <c r="L7606" t="s">
        <v>154</v>
      </c>
      <c r="M7606" t="s">
        <v>146</v>
      </c>
      <c r="N7606">
        <v>9</v>
      </c>
      <c r="O7606">
        <v>2021</v>
      </c>
    </row>
    <row r="7607" spans="1:15" x14ac:dyDescent="0.25">
      <c r="A7607" t="s">
        <v>24</v>
      </c>
      <c r="B7607" s="1">
        <v>44484</v>
      </c>
      <c r="C7607" t="s">
        <v>13</v>
      </c>
      <c r="D7607" t="s">
        <v>127</v>
      </c>
      <c r="E7607" t="s">
        <v>128</v>
      </c>
      <c r="F7607" t="s">
        <v>135</v>
      </c>
      <c r="G7607" t="s">
        <v>136</v>
      </c>
      <c r="H7607">
        <v>57</v>
      </c>
      <c r="I7607">
        <v>120</v>
      </c>
      <c r="J7607">
        <v>6840</v>
      </c>
      <c r="K7607" t="s">
        <v>81</v>
      </c>
      <c r="L7607" t="s">
        <v>155</v>
      </c>
      <c r="M7607" t="s">
        <v>142</v>
      </c>
      <c r="N7607">
        <v>10</v>
      </c>
      <c r="O7607">
        <v>2021</v>
      </c>
    </row>
    <row r="7608" spans="1:15" x14ac:dyDescent="0.25">
      <c r="A7608" t="s">
        <v>24</v>
      </c>
      <c r="B7608" s="1">
        <v>44484</v>
      </c>
      <c r="C7608" t="s">
        <v>13</v>
      </c>
      <c r="D7608" t="s">
        <v>127</v>
      </c>
      <c r="E7608" t="s">
        <v>128</v>
      </c>
      <c r="F7608" t="s">
        <v>135</v>
      </c>
      <c r="G7608" t="s">
        <v>139</v>
      </c>
      <c r="H7608">
        <v>53</v>
      </c>
      <c r="I7608">
        <v>56</v>
      </c>
      <c r="J7608">
        <v>2968</v>
      </c>
      <c r="K7608" t="s">
        <v>81</v>
      </c>
      <c r="L7608" t="s">
        <v>155</v>
      </c>
      <c r="M7608" t="s">
        <v>142</v>
      </c>
      <c r="N7608">
        <v>10</v>
      </c>
      <c r="O7608">
        <v>2021</v>
      </c>
    </row>
    <row r="7609" spans="1:15" x14ac:dyDescent="0.25">
      <c r="A7609" t="s">
        <v>24</v>
      </c>
      <c r="B7609" s="1">
        <v>44484</v>
      </c>
      <c r="C7609" t="s">
        <v>13</v>
      </c>
      <c r="D7609" t="s">
        <v>127</v>
      </c>
      <c r="E7609" t="s">
        <v>128</v>
      </c>
      <c r="F7609" t="s">
        <v>141</v>
      </c>
      <c r="G7609" t="s">
        <v>136</v>
      </c>
      <c r="H7609">
        <v>53</v>
      </c>
      <c r="I7609">
        <v>34</v>
      </c>
      <c r="J7609">
        <v>1802</v>
      </c>
      <c r="K7609" t="s">
        <v>81</v>
      </c>
      <c r="L7609" t="s">
        <v>155</v>
      </c>
      <c r="M7609" t="s">
        <v>142</v>
      </c>
      <c r="N7609">
        <v>10</v>
      </c>
      <c r="O7609">
        <v>2021</v>
      </c>
    </row>
    <row r="7610" spans="1:15" x14ac:dyDescent="0.25">
      <c r="A7610" t="s">
        <v>24</v>
      </c>
      <c r="B7610" s="1">
        <v>44484</v>
      </c>
      <c r="C7610" t="s">
        <v>13</v>
      </c>
      <c r="D7610" t="s">
        <v>127</v>
      </c>
      <c r="E7610" t="s">
        <v>128</v>
      </c>
      <c r="F7610" t="s">
        <v>141</v>
      </c>
      <c r="G7610" t="s">
        <v>139</v>
      </c>
      <c r="H7610">
        <v>54</v>
      </c>
      <c r="I7610">
        <v>27</v>
      </c>
      <c r="J7610">
        <v>1458</v>
      </c>
      <c r="K7610" t="s">
        <v>81</v>
      </c>
      <c r="L7610" t="s">
        <v>155</v>
      </c>
      <c r="M7610" t="s">
        <v>142</v>
      </c>
      <c r="N7610">
        <v>10</v>
      </c>
      <c r="O7610">
        <v>2021</v>
      </c>
    </row>
    <row r="7611" spans="1:15" x14ac:dyDescent="0.25">
      <c r="A7611" t="s">
        <v>24</v>
      </c>
      <c r="B7611" s="1">
        <v>44484</v>
      </c>
      <c r="C7611" t="s">
        <v>13</v>
      </c>
      <c r="D7611" t="s">
        <v>127</v>
      </c>
      <c r="E7611" t="s">
        <v>128</v>
      </c>
      <c r="F7611" t="s">
        <v>135</v>
      </c>
      <c r="G7611" t="s">
        <v>144</v>
      </c>
      <c r="H7611">
        <v>62</v>
      </c>
      <c r="I7611">
        <v>27</v>
      </c>
      <c r="J7611">
        <v>1674</v>
      </c>
      <c r="K7611" t="s">
        <v>81</v>
      </c>
      <c r="L7611" t="s">
        <v>155</v>
      </c>
      <c r="M7611" t="s">
        <v>142</v>
      </c>
      <c r="N7611">
        <v>10</v>
      </c>
      <c r="O7611">
        <v>2021</v>
      </c>
    </row>
    <row r="7612" spans="1:15" x14ac:dyDescent="0.25">
      <c r="A7612" t="s">
        <v>59</v>
      </c>
      <c r="B7612" s="1">
        <v>44484</v>
      </c>
      <c r="C7612" t="s">
        <v>13</v>
      </c>
      <c r="D7612" t="s">
        <v>127</v>
      </c>
      <c r="E7612" t="s">
        <v>128</v>
      </c>
      <c r="F7612" t="s">
        <v>141</v>
      </c>
      <c r="G7612" t="s">
        <v>144</v>
      </c>
      <c r="H7612">
        <v>66</v>
      </c>
      <c r="I7612">
        <v>65</v>
      </c>
      <c r="J7612">
        <v>4290</v>
      </c>
      <c r="K7612" t="s">
        <v>81</v>
      </c>
      <c r="L7612" t="s">
        <v>155</v>
      </c>
      <c r="M7612" t="s">
        <v>142</v>
      </c>
      <c r="N7612">
        <v>10</v>
      </c>
      <c r="O7612">
        <v>2021</v>
      </c>
    </row>
    <row r="7613" spans="1:15" x14ac:dyDescent="0.25">
      <c r="A7613" t="s">
        <v>59</v>
      </c>
      <c r="B7613" s="1">
        <v>44514</v>
      </c>
      <c r="C7613" t="s">
        <v>13</v>
      </c>
      <c r="D7613" t="s">
        <v>127</v>
      </c>
      <c r="E7613" t="s">
        <v>128</v>
      </c>
      <c r="F7613" t="s">
        <v>135</v>
      </c>
      <c r="G7613" t="s">
        <v>136</v>
      </c>
      <c r="H7613">
        <v>62</v>
      </c>
      <c r="I7613">
        <v>113</v>
      </c>
      <c r="J7613">
        <v>7006</v>
      </c>
      <c r="K7613" t="s">
        <v>81</v>
      </c>
      <c r="L7613" t="s">
        <v>156</v>
      </c>
      <c r="M7613" t="s">
        <v>145</v>
      </c>
      <c r="N7613">
        <v>11</v>
      </c>
      <c r="O7613">
        <v>2021</v>
      </c>
    </row>
    <row r="7614" spans="1:15" x14ac:dyDescent="0.25">
      <c r="A7614" t="s">
        <v>59</v>
      </c>
      <c r="B7614" s="1">
        <v>44514</v>
      </c>
      <c r="C7614" t="s">
        <v>13</v>
      </c>
      <c r="D7614" t="s">
        <v>127</v>
      </c>
      <c r="E7614" t="s">
        <v>128</v>
      </c>
      <c r="F7614" t="s">
        <v>135</v>
      </c>
      <c r="G7614" t="s">
        <v>139</v>
      </c>
      <c r="H7614">
        <v>52</v>
      </c>
      <c r="I7614">
        <v>90</v>
      </c>
      <c r="J7614">
        <v>4680</v>
      </c>
      <c r="K7614" t="s">
        <v>81</v>
      </c>
      <c r="L7614" t="s">
        <v>156</v>
      </c>
      <c r="M7614" t="s">
        <v>145</v>
      </c>
      <c r="N7614">
        <v>11</v>
      </c>
      <c r="O7614">
        <v>2021</v>
      </c>
    </row>
    <row r="7615" spans="1:15" x14ac:dyDescent="0.25">
      <c r="A7615" t="s">
        <v>59</v>
      </c>
      <c r="B7615" s="1">
        <v>44514</v>
      </c>
      <c r="C7615" t="s">
        <v>13</v>
      </c>
      <c r="D7615" t="s">
        <v>127</v>
      </c>
      <c r="E7615" t="s">
        <v>128</v>
      </c>
      <c r="F7615" t="s">
        <v>141</v>
      </c>
      <c r="G7615" t="s">
        <v>136</v>
      </c>
      <c r="H7615">
        <v>50</v>
      </c>
      <c r="I7615">
        <v>83</v>
      </c>
      <c r="J7615">
        <v>4150</v>
      </c>
      <c r="K7615" t="s">
        <v>81</v>
      </c>
      <c r="L7615" t="s">
        <v>156</v>
      </c>
      <c r="M7615" t="s">
        <v>145</v>
      </c>
      <c r="N7615">
        <v>11</v>
      </c>
      <c r="O7615">
        <v>2021</v>
      </c>
    </row>
    <row r="7616" spans="1:15" x14ac:dyDescent="0.25">
      <c r="A7616" t="s">
        <v>59</v>
      </c>
      <c r="B7616" s="1">
        <v>44514</v>
      </c>
      <c r="C7616" t="s">
        <v>13</v>
      </c>
      <c r="D7616" t="s">
        <v>127</v>
      </c>
      <c r="E7616" t="s">
        <v>128</v>
      </c>
      <c r="F7616" t="s">
        <v>141</v>
      </c>
      <c r="G7616" t="s">
        <v>139</v>
      </c>
      <c r="H7616">
        <v>51</v>
      </c>
      <c r="I7616">
        <v>80</v>
      </c>
      <c r="J7616">
        <v>4080</v>
      </c>
      <c r="K7616" t="s">
        <v>81</v>
      </c>
      <c r="L7616" t="s">
        <v>156</v>
      </c>
      <c r="M7616" t="s">
        <v>145</v>
      </c>
      <c r="N7616">
        <v>11</v>
      </c>
      <c r="O7616">
        <v>2021</v>
      </c>
    </row>
    <row r="7617" spans="1:15" x14ac:dyDescent="0.25">
      <c r="A7617" t="s">
        <v>59</v>
      </c>
      <c r="B7617" s="1">
        <v>44514</v>
      </c>
      <c r="C7617" t="s">
        <v>13</v>
      </c>
      <c r="D7617" t="s">
        <v>127</v>
      </c>
      <c r="E7617" t="s">
        <v>128</v>
      </c>
      <c r="F7617" t="s">
        <v>135</v>
      </c>
      <c r="G7617" t="s">
        <v>144</v>
      </c>
      <c r="H7617">
        <v>63</v>
      </c>
      <c r="I7617">
        <v>70</v>
      </c>
      <c r="J7617">
        <v>4410</v>
      </c>
      <c r="K7617" t="s">
        <v>81</v>
      </c>
      <c r="L7617" t="s">
        <v>156</v>
      </c>
      <c r="M7617" t="s">
        <v>145</v>
      </c>
      <c r="N7617">
        <v>11</v>
      </c>
      <c r="O7617">
        <v>2021</v>
      </c>
    </row>
    <row r="7618" spans="1:15" x14ac:dyDescent="0.25">
      <c r="A7618" t="s">
        <v>59</v>
      </c>
      <c r="B7618" s="1">
        <v>44514</v>
      </c>
      <c r="C7618" t="s">
        <v>13</v>
      </c>
      <c r="D7618" t="s">
        <v>127</v>
      </c>
      <c r="E7618" t="s">
        <v>128</v>
      </c>
      <c r="F7618" t="s">
        <v>141</v>
      </c>
      <c r="G7618" t="s">
        <v>144</v>
      </c>
      <c r="H7618">
        <v>64</v>
      </c>
      <c r="I7618">
        <v>98</v>
      </c>
      <c r="J7618">
        <v>6272</v>
      </c>
      <c r="K7618" t="s">
        <v>81</v>
      </c>
      <c r="L7618" t="s">
        <v>156</v>
      </c>
      <c r="M7618" t="s">
        <v>145</v>
      </c>
      <c r="N7618">
        <v>11</v>
      </c>
      <c r="O7618">
        <v>2021</v>
      </c>
    </row>
    <row r="7619" spans="1:15" x14ac:dyDescent="0.25">
      <c r="A7619" t="s">
        <v>59</v>
      </c>
      <c r="B7619" s="1">
        <v>44543</v>
      </c>
      <c r="C7619" t="s">
        <v>13</v>
      </c>
      <c r="D7619" t="s">
        <v>127</v>
      </c>
      <c r="E7619" t="s">
        <v>128</v>
      </c>
      <c r="F7619" t="s">
        <v>135</v>
      </c>
      <c r="G7619" t="s">
        <v>136</v>
      </c>
      <c r="H7619">
        <v>64</v>
      </c>
      <c r="I7619">
        <v>150</v>
      </c>
      <c r="J7619">
        <v>9600</v>
      </c>
      <c r="K7619" t="s">
        <v>81</v>
      </c>
      <c r="L7619" t="s">
        <v>157</v>
      </c>
      <c r="M7619" t="s">
        <v>146</v>
      </c>
      <c r="N7619">
        <v>12</v>
      </c>
      <c r="O7619">
        <v>2021</v>
      </c>
    </row>
    <row r="7620" spans="1:15" x14ac:dyDescent="0.25">
      <c r="A7620" t="s">
        <v>59</v>
      </c>
      <c r="B7620" s="1">
        <v>44543</v>
      </c>
      <c r="C7620" t="s">
        <v>13</v>
      </c>
      <c r="D7620" t="s">
        <v>127</v>
      </c>
      <c r="E7620" t="s">
        <v>128</v>
      </c>
      <c r="F7620" t="s">
        <v>135</v>
      </c>
      <c r="G7620" t="s">
        <v>139</v>
      </c>
      <c r="H7620">
        <v>53</v>
      </c>
      <c r="I7620">
        <v>105</v>
      </c>
      <c r="J7620">
        <v>5565</v>
      </c>
      <c r="K7620" t="s">
        <v>81</v>
      </c>
      <c r="L7620" t="s">
        <v>157</v>
      </c>
      <c r="M7620" t="s">
        <v>146</v>
      </c>
      <c r="N7620">
        <v>12</v>
      </c>
      <c r="O7620">
        <v>2021</v>
      </c>
    </row>
    <row r="7621" spans="1:15" x14ac:dyDescent="0.25">
      <c r="A7621" t="s">
        <v>59</v>
      </c>
      <c r="B7621" s="1">
        <v>44543</v>
      </c>
      <c r="C7621" t="s">
        <v>13</v>
      </c>
      <c r="D7621" t="s">
        <v>127</v>
      </c>
      <c r="E7621" t="s">
        <v>128</v>
      </c>
      <c r="F7621" t="s">
        <v>141</v>
      </c>
      <c r="G7621" t="s">
        <v>136</v>
      </c>
      <c r="H7621">
        <v>51</v>
      </c>
      <c r="I7621">
        <v>98</v>
      </c>
      <c r="J7621">
        <v>4998</v>
      </c>
      <c r="K7621" t="s">
        <v>81</v>
      </c>
      <c r="L7621" t="s">
        <v>157</v>
      </c>
      <c r="M7621" t="s">
        <v>146</v>
      </c>
      <c r="N7621">
        <v>12</v>
      </c>
      <c r="O7621">
        <v>2021</v>
      </c>
    </row>
    <row r="7622" spans="1:15" x14ac:dyDescent="0.25">
      <c r="A7622" t="s">
        <v>59</v>
      </c>
      <c r="B7622" s="1">
        <v>44543</v>
      </c>
      <c r="C7622" t="s">
        <v>13</v>
      </c>
      <c r="D7622" t="s">
        <v>127</v>
      </c>
      <c r="E7622" t="s">
        <v>128</v>
      </c>
      <c r="F7622" t="s">
        <v>141</v>
      </c>
      <c r="G7622" t="s">
        <v>139</v>
      </c>
      <c r="H7622">
        <v>52</v>
      </c>
      <c r="I7622">
        <v>75</v>
      </c>
      <c r="J7622">
        <v>3900</v>
      </c>
      <c r="K7622" t="s">
        <v>81</v>
      </c>
      <c r="L7622" t="s">
        <v>157</v>
      </c>
      <c r="M7622" t="s">
        <v>146</v>
      </c>
      <c r="N7622">
        <v>12</v>
      </c>
      <c r="O7622">
        <v>2021</v>
      </c>
    </row>
    <row r="7623" spans="1:15" x14ac:dyDescent="0.25">
      <c r="A7623" t="s">
        <v>59</v>
      </c>
      <c r="B7623" s="1">
        <v>44543</v>
      </c>
      <c r="C7623" t="s">
        <v>13</v>
      </c>
      <c r="D7623" t="s">
        <v>127</v>
      </c>
      <c r="E7623" t="s">
        <v>128</v>
      </c>
      <c r="F7623" t="s">
        <v>135</v>
      </c>
      <c r="G7623" t="s">
        <v>144</v>
      </c>
      <c r="H7623">
        <v>62</v>
      </c>
      <c r="I7623">
        <v>84</v>
      </c>
      <c r="J7623">
        <v>5208</v>
      </c>
      <c r="K7623" t="s">
        <v>81</v>
      </c>
      <c r="L7623" t="s">
        <v>157</v>
      </c>
      <c r="M7623" t="s">
        <v>146</v>
      </c>
      <c r="N7623">
        <v>12</v>
      </c>
      <c r="O7623">
        <v>2021</v>
      </c>
    </row>
    <row r="7624" spans="1:15" x14ac:dyDescent="0.25">
      <c r="A7624" t="s">
        <v>59</v>
      </c>
      <c r="B7624" s="1">
        <v>44543</v>
      </c>
      <c r="C7624" t="s">
        <v>13</v>
      </c>
      <c r="D7624" t="s">
        <v>127</v>
      </c>
      <c r="E7624" t="s">
        <v>128</v>
      </c>
      <c r="F7624" t="s">
        <v>141</v>
      </c>
      <c r="G7624" t="s">
        <v>144</v>
      </c>
      <c r="H7624">
        <v>65</v>
      </c>
      <c r="I7624">
        <v>112</v>
      </c>
      <c r="J7624">
        <v>7280</v>
      </c>
      <c r="K7624" t="s">
        <v>81</v>
      </c>
      <c r="L7624" t="s">
        <v>157</v>
      </c>
      <c r="M7624" t="s">
        <v>146</v>
      </c>
      <c r="N7624">
        <v>12</v>
      </c>
      <c r="O7624">
        <v>2021</v>
      </c>
    </row>
    <row r="7625" spans="1:15" x14ac:dyDescent="0.25">
      <c r="A7625" t="s">
        <v>59</v>
      </c>
      <c r="B7625" s="1">
        <v>44210</v>
      </c>
      <c r="C7625" t="s">
        <v>13</v>
      </c>
      <c r="D7625" t="s">
        <v>127</v>
      </c>
      <c r="E7625" t="s">
        <v>128</v>
      </c>
      <c r="F7625" t="s">
        <v>135</v>
      </c>
      <c r="G7625" t="s">
        <v>136</v>
      </c>
      <c r="H7625">
        <v>44</v>
      </c>
      <c r="I7625">
        <v>152</v>
      </c>
      <c r="J7625">
        <v>6688</v>
      </c>
      <c r="K7625" t="s">
        <v>81</v>
      </c>
      <c r="L7625" t="s">
        <v>137</v>
      </c>
      <c r="M7625" t="s">
        <v>140</v>
      </c>
      <c r="N7625">
        <v>1</v>
      </c>
      <c r="O7625">
        <v>2021</v>
      </c>
    </row>
    <row r="7626" spans="1:15" x14ac:dyDescent="0.25">
      <c r="A7626" t="s">
        <v>59</v>
      </c>
      <c r="B7626" s="1">
        <v>44210</v>
      </c>
      <c r="C7626" t="s">
        <v>13</v>
      </c>
      <c r="D7626" t="s">
        <v>127</v>
      </c>
      <c r="E7626" t="s">
        <v>128</v>
      </c>
      <c r="F7626" t="s">
        <v>135</v>
      </c>
      <c r="G7626" t="s">
        <v>139</v>
      </c>
      <c r="H7626">
        <v>42</v>
      </c>
      <c r="I7626">
        <v>94</v>
      </c>
      <c r="J7626">
        <v>3948</v>
      </c>
      <c r="K7626" t="s">
        <v>81</v>
      </c>
      <c r="L7626" t="s">
        <v>137</v>
      </c>
      <c r="M7626" t="s">
        <v>140</v>
      </c>
      <c r="N7626">
        <v>1</v>
      </c>
      <c r="O7626">
        <v>2021</v>
      </c>
    </row>
    <row r="7627" spans="1:15" x14ac:dyDescent="0.25">
      <c r="A7627" t="s">
        <v>59</v>
      </c>
      <c r="B7627" s="1">
        <v>44210</v>
      </c>
      <c r="C7627" t="s">
        <v>13</v>
      </c>
      <c r="D7627" t="s">
        <v>127</v>
      </c>
      <c r="E7627" t="s">
        <v>128</v>
      </c>
      <c r="F7627" t="s">
        <v>141</v>
      </c>
      <c r="G7627" t="s">
        <v>136</v>
      </c>
      <c r="H7627">
        <v>32</v>
      </c>
      <c r="I7627">
        <v>91</v>
      </c>
      <c r="J7627">
        <v>2912</v>
      </c>
      <c r="K7627" t="s">
        <v>81</v>
      </c>
      <c r="L7627" t="s">
        <v>137</v>
      </c>
      <c r="M7627" t="s">
        <v>140</v>
      </c>
      <c r="N7627">
        <v>1</v>
      </c>
      <c r="O7627">
        <v>2021</v>
      </c>
    </row>
    <row r="7628" spans="1:15" x14ac:dyDescent="0.25">
      <c r="A7628" t="s">
        <v>59</v>
      </c>
      <c r="B7628" s="1">
        <v>44210</v>
      </c>
      <c r="C7628" t="s">
        <v>13</v>
      </c>
      <c r="D7628" t="s">
        <v>127</v>
      </c>
      <c r="E7628" t="s">
        <v>128</v>
      </c>
      <c r="F7628" t="s">
        <v>141</v>
      </c>
      <c r="G7628" t="s">
        <v>139</v>
      </c>
      <c r="H7628">
        <v>39</v>
      </c>
      <c r="I7628">
        <v>44</v>
      </c>
      <c r="J7628">
        <v>1716</v>
      </c>
      <c r="K7628" t="s">
        <v>81</v>
      </c>
      <c r="L7628" t="s">
        <v>137</v>
      </c>
      <c r="M7628" t="s">
        <v>140</v>
      </c>
      <c r="N7628">
        <v>1</v>
      </c>
      <c r="O7628">
        <v>2021</v>
      </c>
    </row>
    <row r="7629" spans="1:15" x14ac:dyDescent="0.25">
      <c r="A7629" t="s">
        <v>59</v>
      </c>
      <c r="B7629" s="1">
        <v>44210</v>
      </c>
      <c r="C7629" t="s">
        <v>13</v>
      </c>
      <c r="D7629" t="s">
        <v>127</v>
      </c>
      <c r="E7629" t="s">
        <v>128</v>
      </c>
      <c r="F7629" t="s">
        <v>135</v>
      </c>
      <c r="G7629" t="s">
        <v>144</v>
      </c>
      <c r="H7629">
        <v>52</v>
      </c>
      <c r="I7629">
        <v>68</v>
      </c>
      <c r="J7629">
        <v>3536</v>
      </c>
      <c r="K7629" t="s">
        <v>81</v>
      </c>
      <c r="L7629" t="s">
        <v>137</v>
      </c>
      <c r="M7629" t="s">
        <v>140</v>
      </c>
      <c r="N7629">
        <v>1</v>
      </c>
      <c r="O7629">
        <v>2021</v>
      </c>
    </row>
    <row r="7630" spans="1:15" x14ac:dyDescent="0.25">
      <c r="A7630" t="s">
        <v>59</v>
      </c>
      <c r="B7630" s="1">
        <v>44210</v>
      </c>
      <c r="C7630" t="s">
        <v>13</v>
      </c>
      <c r="D7630" t="s">
        <v>127</v>
      </c>
      <c r="E7630" t="s">
        <v>128</v>
      </c>
      <c r="F7630" t="s">
        <v>141</v>
      </c>
      <c r="G7630" t="s">
        <v>144</v>
      </c>
      <c r="H7630">
        <v>44</v>
      </c>
      <c r="I7630">
        <v>98</v>
      </c>
      <c r="J7630">
        <v>4312</v>
      </c>
      <c r="K7630" t="s">
        <v>81</v>
      </c>
      <c r="L7630" t="s">
        <v>137</v>
      </c>
      <c r="M7630" t="s">
        <v>140</v>
      </c>
      <c r="N7630">
        <v>1</v>
      </c>
      <c r="O7630">
        <v>2021</v>
      </c>
    </row>
    <row r="7631" spans="1:15" x14ac:dyDescent="0.25">
      <c r="A7631" t="s">
        <v>59</v>
      </c>
      <c r="B7631" s="1">
        <v>44239</v>
      </c>
      <c r="C7631" t="s">
        <v>13</v>
      </c>
      <c r="D7631" t="s">
        <v>127</v>
      </c>
      <c r="E7631" t="s">
        <v>128</v>
      </c>
      <c r="F7631" t="s">
        <v>135</v>
      </c>
      <c r="G7631" t="s">
        <v>136</v>
      </c>
      <c r="H7631">
        <v>41</v>
      </c>
      <c r="I7631">
        <v>167</v>
      </c>
      <c r="J7631">
        <v>6847</v>
      </c>
      <c r="K7631" t="s">
        <v>81</v>
      </c>
      <c r="L7631" t="s">
        <v>148</v>
      </c>
      <c r="M7631" t="s">
        <v>142</v>
      </c>
      <c r="N7631">
        <v>2</v>
      </c>
      <c r="O7631">
        <v>2021</v>
      </c>
    </row>
    <row r="7632" spans="1:15" x14ac:dyDescent="0.25">
      <c r="A7632" t="s">
        <v>59</v>
      </c>
      <c r="B7632" s="1">
        <v>44239</v>
      </c>
      <c r="C7632" t="s">
        <v>13</v>
      </c>
      <c r="D7632" t="s">
        <v>127</v>
      </c>
      <c r="E7632" t="s">
        <v>128</v>
      </c>
      <c r="F7632" t="s">
        <v>135</v>
      </c>
      <c r="G7632" t="s">
        <v>139</v>
      </c>
      <c r="H7632">
        <v>44</v>
      </c>
      <c r="I7632">
        <v>61</v>
      </c>
      <c r="J7632">
        <v>2684</v>
      </c>
      <c r="K7632" t="s">
        <v>81</v>
      </c>
      <c r="L7632" t="s">
        <v>148</v>
      </c>
      <c r="M7632" t="s">
        <v>142</v>
      </c>
      <c r="N7632">
        <v>2</v>
      </c>
      <c r="O7632">
        <v>2021</v>
      </c>
    </row>
    <row r="7633" spans="1:15" x14ac:dyDescent="0.25">
      <c r="A7633" t="s">
        <v>59</v>
      </c>
      <c r="B7633" s="1">
        <v>44239</v>
      </c>
      <c r="C7633" t="s">
        <v>13</v>
      </c>
      <c r="D7633" t="s">
        <v>127</v>
      </c>
      <c r="E7633" t="s">
        <v>128</v>
      </c>
      <c r="F7633" t="s">
        <v>141</v>
      </c>
      <c r="G7633" t="s">
        <v>136</v>
      </c>
      <c r="H7633">
        <v>33</v>
      </c>
      <c r="I7633">
        <v>74</v>
      </c>
      <c r="J7633">
        <v>2442</v>
      </c>
      <c r="K7633" t="s">
        <v>81</v>
      </c>
      <c r="L7633" t="s">
        <v>148</v>
      </c>
      <c r="M7633" t="s">
        <v>142</v>
      </c>
      <c r="N7633">
        <v>2</v>
      </c>
      <c r="O7633">
        <v>2021</v>
      </c>
    </row>
    <row r="7634" spans="1:15" x14ac:dyDescent="0.25">
      <c r="A7634" t="s">
        <v>59</v>
      </c>
      <c r="B7634" s="1">
        <v>44239</v>
      </c>
      <c r="C7634" t="s">
        <v>13</v>
      </c>
      <c r="D7634" t="s">
        <v>129</v>
      </c>
      <c r="E7634" t="s">
        <v>130</v>
      </c>
      <c r="F7634" t="s">
        <v>141</v>
      </c>
      <c r="G7634" t="s">
        <v>139</v>
      </c>
      <c r="H7634">
        <v>36</v>
      </c>
      <c r="I7634">
        <v>45</v>
      </c>
      <c r="J7634">
        <v>1620</v>
      </c>
      <c r="K7634" t="s">
        <v>81</v>
      </c>
      <c r="L7634" t="s">
        <v>148</v>
      </c>
      <c r="M7634" t="s">
        <v>142</v>
      </c>
      <c r="N7634">
        <v>2</v>
      </c>
      <c r="O7634">
        <v>2021</v>
      </c>
    </row>
    <row r="7635" spans="1:15" x14ac:dyDescent="0.25">
      <c r="A7635" t="s">
        <v>59</v>
      </c>
      <c r="B7635" s="1">
        <v>44239</v>
      </c>
      <c r="C7635" t="s">
        <v>13</v>
      </c>
      <c r="D7635" t="s">
        <v>129</v>
      </c>
      <c r="E7635" t="s">
        <v>130</v>
      </c>
      <c r="F7635" t="s">
        <v>135</v>
      </c>
      <c r="G7635" t="s">
        <v>144</v>
      </c>
      <c r="H7635">
        <v>54</v>
      </c>
      <c r="I7635">
        <v>63</v>
      </c>
      <c r="J7635">
        <v>3402</v>
      </c>
      <c r="K7635" t="s">
        <v>81</v>
      </c>
      <c r="L7635" t="s">
        <v>148</v>
      </c>
      <c r="M7635" t="s">
        <v>142</v>
      </c>
      <c r="N7635">
        <v>2</v>
      </c>
      <c r="O7635">
        <v>2021</v>
      </c>
    </row>
    <row r="7636" spans="1:15" x14ac:dyDescent="0.25">
      <c r="A7636" t="s">
        <v>59</v>
      </c>
      <c r="B7636" s="1">
        <v>44239</v>
      </c>
      <c r="C7636" t="s">
        <v>13</v>
      </c>
      <c r="D7636" t="s">
        <v>129</v>
      </c>
      <c r="E7636" t="s">
        <v>130</v>
      </c>
      <c r="F7636" t="s">
        <v>141</v>
      </c>
      <c r="G7636" t="s">
        <v>144</v>
      </c>
      <c r="H7636">
        <v>43</v>
      </c>
      <c r="I7636">
        <v>85</v>
      </c>
      <c r="J7636">
        <v>3655</v>
      </c>
      <c r="K7636" t="s">
        <v>81</v>
      </c>
      <c r="L7636" t="s">
        <v>148</v>
      </c>
      <c r="M7636" t="s">
        <v>142</v>
      </c>
      <c r="N7636">
        <v>2</v>
      </c>
      <c r="O7636">
        <v>2021</v>
      </c>
    </row>
    <row r="7637" spans="1:15" x14ac:dyDescent="0.25">
      <c r="A7637" t="s">
        <v>59</v>
      </c>
      <c r="B7637" s="1">
        <v>44265</v>
      </c>
      <c r="C7637" t="s">
        <v>13</v>
      </c>
      <c r="D7637" t="s">
        <v>129</v>
      </c>
      <c r="E7637" t="s">
        <v>130</v>
      </c>
      <c r="F7637" t="s">
        <v>135</v>
      </c>
      <c r="G7637" t="s">
        <v>136</v>
      </c>
      <c r="H7637">
        <v>44</v>
      </c>
      <c r="I7637">
        <v>142</v>
      </c>
      <c r="J7637">
        <v>6248</v>
      </c>
      <c r="K7637" t="s">
        <v>81</v>
      </c>
      <c r="L7637" t="s">
        <v>149</v>
      </c>
      <c r="M7637" t="s">
        <v>138</v>
      </c>
      <c r="N7637">
        <v>3</v>
      </c>
      <c r="O7637">
        <v>2021</v>
      </c>
    </row>
    <row r="7638" spans="1:15" x14ac:dyDescent="0.25">
      <c r="A7638" t="s">
        <v>59</v>
      </c>
      <c r="B7638" s="1">
        <v>44265</v>
      </c>
      <c r="C7638" t="s">
        <v>13</v>
      </c>
      <c r="D7638" t="s">
        <v>129</v>
      </c>
      <c r="E7638" t="s">
        <v>130</v>
      </c>
      <c r="F7638" t="s">
        <v>135</v>
      </c>
      <c r="G7638" t="s">
        <v>139</v>
      </c>
      <c r="H7638">
        <v>42</v>
      </c>
      <c r="I7638">
        <v>70</v>
      </c>
      <c r="J7638">
        <v>2940</v>
      </c>
      <c r="K7638" t="s">
        <v>81</v>
      </c>
      <c r="L7638" t="s">
        <v>149</v>
      </c>
      <c r="M7638" t="s">
        <v>138</v>
      </c>
      <c r="N7638">
        <v>3</v>
      </c>
      <c r="O7638">
        <v>2021</v>
      </c>
    </row>
    <row r="7639" spans="1:15" x14ac:dyDescent="0.25">
      <c r="A7639" t="s">
        <v>59</v>
      </c>
      <c r="B7639" s="1">
        <v>44265</v>
      </c>
      <c r="C7639" t="s">
        <v>13</v>
      </c>
      <c r="D7639" t="s">
        <v>129</v>
      </c>
      <c r="E7639" t="s">
        <v>130</v>
      </c>
      <c r="F7639" t="s">
        <v>141</v>
      </c>
      <c r="G7639" t="s">
        <v>136</v>
      </c>
      <c r="H7639">
        <v>34</v>
      </c>
      <c r="I7639">
        <v>77</v>
      </c>
      <c r="J7639">
        <v>2618</v>
      </c>
      <c r="K7639" t="s">
        <v>81</v>
      </c>
      <c r="L7639" t="s">
        <v>149</v>
      </c>
      <c r="M7639" t="s">
        <v>138</v>
      </c>
      <c r="N7639">
        <v>3</v>
      </c>
      <c r="O7639">
        <v>2021</v>
      </c>
    </row>
    <row r="7640" spans="1:15" x14ac:dyDescent="0.25">
      <c r="A7640" t="s">
        <v>59</v>
      </c>
      <c r="B7640" s="1">
        <v>44265</v>
      </c>
      <c r="C7640" t="s">
        <v>13</v>
      </c>
      <c r="D7640" t="s">
        <v>129</v>
      </c>
      <c r="E7640" t="s">
        <v>130</v>
      </c>
      <c r="F7640" t="s">
        <v>141</v>
      </c>
      <c r="G7640" t="s">
        <v>139</v>
      </c>
      <c r="H7640">
        <v>36</v>
      </c>
      <c r="I7640">
        <v>38</v>
      </c>
      <c r="J7640">
        <v>1368</v>
      </c>
      <c r="K7640" t="s">
        <v>81</v>
      </c>
      <c r="L7640" t="s">
        <v>149</v>
      </c>
      <c r="M7640" t="s">
        <v>138</v>
      </c>
      <c r="N7640">
        <v>3</v>
      </c>
      <c r="O7640">
        <v>2021</v>
      </c>
    </row>
    <row r="7641" spans="1:15" x14ac:dyDescent="0.25">
      <c r="A7641" t="s">
        <v>59</v>
      </c>
      <c r="B7641" s="1">
        <v>44265</v>
      </c>
      <c r="C7641" t="s">
        <v>13</v>
      </c>
      <c r="D7641" t="s">
        <v>129</v>
      </c>
      <c r="E7641" t="s">
        <v>130</v>
      </c>
      <c r="F7641" t="s">
        <v>135</v>
      </c>
      <c r="G7641" t="s">
        <v>144</v>
      </c>
      <c r="H7641">
        <v>51</v>
      </c>
      <c r="I7641">
        <v>47</v>
      </c>
      <c r="J7641">
        <v>2397</v>
      </c>
      <c r="K7641" t="s">
        <v>81</v>
      </c>
      <c r="L7641" t="s">
        <v>149</v>
      </c>
      <c r="M7641" t="s">
        <v>138</v>
      </c>
      <c r="N7641">
        <v>3</v>
      </c>
      <c r="O7641">
        <v>2021</v>
      </c>
    </row>
    <row r="7642" spans="1:15" x14ac:dyDescent="0.25">
      <c r="A7642" t="s">
        <v>59</v>
      </c>
      <c r="B7642" s="1">
        <v>44265</v>
      </c>
      <c r="C7642" t="s">
        <v>13</v>
      </c>
      <c r="D7642" t="s">
        <v>129</v>
      </c>
      <c r="E7642" t="s">
        <v>130</v>
      </c>
      <c r="F7642" t="s">
        <v>141</v>
      </c>
      <c r="G7642" t="s">
        <v>144</v>
      </c>
      <c r="H7642">
        <v>41</v>
      </c>
      <c r="I7642">
        <v>80</v>
      </c>
      <c r="J7642">
        <v>3280</v>
      </c>
      <c r="K7642" t="s">
        <v>81</v>
      </c>
      <c r="L7642" t="s">
        <v>149</v>
      </c>
      <c r="M7642" t="s">
        <v>138</v>
      </c>
      <c r="N7642">
        <v>3</v>
      </c>
      <c r="O7642">
        <v>2021</v>
      </c>
    </row>
    <row r="7643" spans="1:15" x14ac:dyDescent="0.25">
      <c r="A7643" t="s">
        <v>59</v>
      </c>
      <c r="B7643" s="1">
        <v>44297</v>
      </c>
      <c r="C7643" t="s">
        <v>13</v>
      </c>
      <c r="D7643" t="s">
        <v>129</v>
      </c>
      <c r="E7643" t="s">
        <v>130</v>
      </c>
      <c r="F7643" t="s">
        <v>135</v>
      </c>
      <c r="G7643" t="s">
        <v>136</v>
      </c>
      <c r="H7643">
        <v>41</v>
      </c>
      <c r="I7643">
        <v>137</v>
      </c>
      <c r="J7643">
        <v>5617</v>
      </c>
      <c r="K7643" t="s">
        <v>81</v>
      </c>
      <c r="L7643" t="s">
        <v>150</v>
      </c>
      <c r="M7643" t="s">
        <v>145</v>
      </c>
      <c r="N7643">
        <v>4</v>
      </c>
      <c r="O7643">
        <v>2021</v>
      </c>
    </row>
    <row r="7644" spans="1:15" x14ac:dyDescent="0.25">
      <c r="A7644" t="s">
        <v>59</v>
      </c>
      <c r="B7644" s="1">
        <v>44297</v>
      </c>
      <c r="C7644" t="s">
        <v>13</v>
      </c>
      <c r="D7644" t="s">
        <v>129</v>
      </c>
      <c r="E7644" t="s">
        <v>130</v>
      </c>
      <c r="F7644" t="s">
        <v>135</v>
      </c>
      <c r="G7644" t="s">
        <v>139</v>
      </c>
      <c r="H7644">
        <v>43</v>
      </c>
      <c r="I7644">
        <v>56</v>
      </c>
      <c r="J7644">
        <v>2408</v>
      </c>
      <c r="K7644" t="s">
        <v>81</v>
      </c>
      <c r="L7644" t="s">
        <v>150</v>
      </c>
      <c r="M7644" t="s">
        <v>145</v>
      </c>
      <c r="N7644">
        <v>4</v>
      </c>
      <c r="O7644">
        <v>2021</v>
      </c>
    </row>
    <row r="7645" spans="1:15" x14ac:dyDescent="0.25">
      <c r="A7645" t="s">
        <v>59</v>
      </c>
      <c r="B7645" s="1">
        <v>44297</v>
      </c>
      <c r="C7645" t="s">
        <v>13</v>
      </c>
      <c r="D7645" t="s">
        <v>129</v>
      </c>
      <c r="E7645" t="s">
        <v>130</v>
      </c>
      <c r="F7645" t="s">
        <v>141</v>
      </c>
      <c r="G7645" t="s">
        <v>136</v>
      </c>
      <c r="H7645">
        <v>32</v>
      </c>
      <c r="I7645">
        <v>65</v>
      </c>
      <c r="J7645">
        <v>2080</v>
      </c>
      <c r="K7645" t="s">
        <v>81</v>
      </c>
      <c r="L7645" t="s">
        <v>150</v>
      </c>
      <c r="M7645" t="s">
        <v>145</v>
      </c>
      <c r="N7645">
        <v>4</v>
      </c>
      <c r="O7645">
        <v>2021</v>
      </c>
    </row>
    <row r="7646" spans="1:15" x14ac:dyDescent="0.25">
      <c r="A7646" t="s">
        <v>59</v>
      </c>
      <c r="B7646" s="1">
        <v>44297</v>
      </c>
      <c r="C7646" t="s">
        <v>13</v>
      </c>
      <c r="D7646" t="s">
        <v>129</v>
      </c>
      <c r="E7646" t="s">
        <v>130</v>
      </c>
      <c r="F7646" t="s">
        <v>141</v>
      </c>
      <c r="G7646" t="s">
        <v>139</v>
      </c>
      <c r="H7646">
        <v>36</v>
      </c>
      <c r="I7646">
        <v>44</v>
      </c>
      <c r="J7646">
        <v>1584</v>
      </c>
      <c r="K7646" t="s">
        <v>81</v>
      </c>
      <c r="L7646" t="s">
        <v>150</v>
      </c>
      <c r="M7646" t="s">
        <v>145</v>
      </c>
      <c r="N7646">
        <v>4</v>
      </c>
      <c r="O7646">
        <v>2021</v>
      </c>
    </row>
    <row r="7647" spans="1:15" x14ac:dyDescent="0.25">
      <c r="A7647" t="s">
        <v>59</v>
      </c>
      <c r="B7647" s="1">
        <v>44297</v>
      </c>
      <c r="C7647" t="s">
        <v>13</v>
      </c>
      <c r="D7647" t="s">
        <v>129</v>
      </c>
      <c r="E7647" t="s">
        <v>130</v>
      </c>
      <c r="F7647" t="s">
        <v>135</v>
      </c>
      <c r="G7647" t="s">
        <v>144</v>
      </c>
      <c r="H7647">
        <v>51</v>
      </c>
      <c r="I7647">
        <v>38</v>
      </c>
      <c r="J7647">
        <v>1938</v>
      </c>
      <c r="K7647" t="s">
        <v>81</v>
      </c>
      <c r="L7647" t="s">
        <v>150</v>
      </c>
      <c r="M7647" t="s">
        <v>145</v>
      </c>
      <c r="N7647">
        <v>4</v>
      </c>
      <c r="O7647">
        <v>2021</v>
      </c>
    </row>
    <row r="7648" spans="1:15" x14ac:dyDescent="0.25">
      <c r="A7648" t="s">
        <v>59</v>
      </c>
      <c r="B7648" s="1">
        <v>44297</v>
      </c>
      <c r="C7648" t="s">
        <v>13</v>
      </c>
      <c r="D7648" t="s">
        <v>129</v>
      </c>
      <c r="E7648" t="s">
        <v>130</v>
      </c>
      <c r="F7648" t="s">
        <v>141</v>
      </c>
      <c r="G7648" t="s">
        <v>144</v>
      </c>
      <c r="H7648">
        <v>44</v>
      </c>
      <c r="I7648">
        <v>90</v>
      </c>
      <c r="J7648">
        <v>3960</v>
      </c>
      <c r="K7648" t="s">
        <v>81</v>
      </c>
      <c r="L7648" t="s">
        <v>150</v>
      </c>
      <c r="M7648" t="s">
        <v>145</v>
      </c>
      <c r="N7648">
        <v>4</v>
      </c>
      <c r="O7648">
        <v>2021</v>
      </c>
    </row>
    <row r="7649" spans="1:15" x14ac:dyDescent="0.25">
      <c r="A7649" t="s">
        <v>59</v>
      </c>
      <c r="B7649" s="1">
        <v>44326</v>
      </c>
      <c r="C7649" t="s">
        <v>13</v>
      </c>
      <c r="D7649" t="s">
        <v>129</v>
      </c>
      <c r="E7649" t="s">
        <v>130</v>
      </c>
      <c r="F7649" t="s">
        <v>135</v>
      </c>
      <c r="G7649" t="s">
        <v>136</v>
      </c>
      <c r="H7649">
        <v>55</v>
      </c>
      <c r="I7649">
        <v>154</v>
      </c>
      <c r="J7649">
        <v>8470</v>
      </c>
      <c r="K7649" t="s">
        <v>81</v>
      </c>
      <c r="L7649" t="s">
        <v>151</v>
      </c>
      <c r="M7649" t="s">
        <v>146</v>
      </c>
      <c r="N7649">
        <v>5</v>
      </c>
      <c r="O7649">
        <v>2021</v>
      </c>
    </row>
    <row r="7650" spans="1:15" x14ac:dyDescent="0.25">
      <c r="A7650" t="s">
        <v>59</v>
      </c>
      <c r="B7650" s="1">
        <v>44326</v>
      </c>
      <c r="C7650" t="s">
        <v>13</v>
      </c>
      <c r="D7650" t="s">
        <v>129</v>
      </c>
      <c r="E7650" t="s">
        <v>130</v>
      </c>
      <c r="F7650" t="s">
        <v>135</v>
      </c>
      <c r="G7650" t="s">
        <v>139</v>
      </c>
      <c r="H7650">
        <v>54</v>
      </c>
      <c r="I7650">
        <v>80</v>
      </c>
      <c r="J7650">
        <v>4320</v>
      </c>
      <c r="K7650" t="s">
        <v>81</v>
      </c>
      <c r="L7650" t="s">
        <v>151</v>
      </c>
      <c r="M7650" t="s">
        <v>146</v>
      </c>
      <c r="N7650">
        <v>5</v>
      </c>
      <c r="O7650">
        <v>2021</v>
      </c>
    </row>
    <row r="7651" spans="1:15" x14ac:dyDescent="0.25">
      <c r="A7651" t="s">
        <v>59</v>
      </c>
      <c r="B7651" s="1">
        <v>44326</v>
      </c>
      <c r="C7651" t="s">
        <v>13</v>
      </c>
      <c r="D7651" t="s">
        <v>129</v>
      </c>
      <c r="E7651" t="s">
        <v>130</v>
      </c>
      <c r="F7651" t="s">
        <v>141</v>
      </c>
      <c r="G7651" t="s">
        <v>136</v>
      </c>
      <c r="H7651">
        <v>49</v>
      </c>
      <c r="I7651">
        <v>75</v>
      </c>
      <c r="J7651">
        <v>3675</v>
      </c>
      <c r="K7651" t="s">
        <v>81</v>
      </c>
      <c r="L7651" t="s">
        <v>151</v>
      </c>
      <c r="M7651" t="s">
        <v>146</v>
      </c>
      <c r="N7651">
        <v>5</v>
      </c>
      <c r="O7651">
        <v>2021</v>
      </c>
    </row>
    <row r="7652" spans="1:15" x14ac:dyDescent="0.25">
      <c r="A7652" t="s">
        <v>59</v>
      </c>
      <c r="B7652" s="1">
        <v>44326</v>
      </c>
      <c r="C7652" t="s">
        <v>13</v>
      </c>
      <c r="D7652" t="s">
        <v>129</v>
      </c>
      <c r="E7652" t="s">
        <v>130</v>
      </c>
      <c r="F7652" t="s">
        <v>141</v>
      </c>
      <c r="G7652" t="s">
        <v>139</v>
      </c>
      <c r="H7652">
        <v>46</v>
      </c>
      <c r="I7652">
        <v>65</v>
      </c>
      <c r="J7652">
        <v>2990</v>
      </c>
      <c r="K7652" t="s">
        <v>81</v>
      </c>
      <c r="L7652" t="s">
        <v>151</v>
      </c>
      <c r="M7652" t="s">
        <v>146</v>
      </c>
      <c r="N7652">
        <v>5</v>
      </c>
      <c r="O7652">
        <v>2021</v>
      </c>
    </row>
    <row r="7653" spans="1:15" x14ac:dyDescent="0.25">
      <c r="A7653" t="s">
        <v>59</v>
      </c>
      <c r="B7653" s="1">
        <v>44326</v>
      </c>
      <c r="C7653" t="s">
        <v>13</v>
      </c>
      <c r="D7653" t="s">
        <v>129</v>
      </c>
      <c r="E7653" t="s">
        <v>130</v>
      </c>
      <c r="F7653" t="s">
        <v>135</v>
      </c>
      <c r="G7653" t="s">
        <v>144</v>
      </c>
      <c r="H7653">
        <v>55</v>
      </c>
      <c r="I7653">
        <v>72</v>
      </c>
      <c r="J7653">
        <v>3960</v>
      </c>
      <c r="K7653" t="s">
        <v>81</v>
      </c>
      <c r="L7653" t="s">
        <v>151</v>
      </c>
      <c r="M7653" t="s">
        <v>146</v>
      </c>
      <c r="N7653">
        <v>5</v>
      </c>
      <c r="O7653">
        <v>2021</v>
      </c>
    </row>
    <row r="7654" spans="1:15" x14ac:dyDescent="0.25">
      <c r="A7654" t="s">
        <v>59</v>
      </c>
      <c r="B7654" s="1">
        <v>44326</v>
      </c>
      <c r="C7654" t="s">
        <v>13</v>
      </c>
      <c r="D7654" t="s">
        <v>129</v>
      </c>
      <c r="E7654" t="s">
        <v>130</v>
      </c>
      <c r="F7654" t="s">
        <v>141</v>
      </c>
      <c r="G7654" t="s">
        <v>144</v>
      </c>
      <c r="H7654">
        <v>60</v>
      </c>
      <c r="I7654">
        <v>120</v>
      </c>
      <c r="J7654">
        <v>7200</v>
      </c>
      <c r="K7654" t="s">
        <v>81</v>
      </c>
      <c r="L7654" t="s">
        <v>151</v>
      </c>
      <c r="M7654" t="s">
        <v>146</v>
      </c>
      <c r="N7654">
        <v>5</v>
      </c>
      <c r="O7654">
        <v>2021</v>
      </c>
    </row>
    <row r="7655" spans="1:15" x14ac:dyDescent="0.25">
      <c r="A7655" t="s">
        <v>59</v>
      </c>
      <c r="B7655" s="1">
        <v>44359</v>
      </c>
      <c r="C7655" t="s">
        <v>13</v>
      </c>
      <c r="D7655" t="s">
        <v>129</v>
      </c>
      <c r="E7655" t="s">
        <v>130</v>
      </c>
      <c r="F7655" t="s">
        <v>135</v>
      </c>
      <c r="G7655" t="s">
        <v>136</v>
      </c>
      <c r="H7655">
        <v>58</v>
      </c>
      <c r="I7655">
        <v>163</v>
      </c>
      <c r="J7655">
        <v>9454</v>
      </c>
      <c r="K7655" t="s">
        <v>81</v>
      </c>
      <c r="L7655" t="s">
        <v>158</v>
      </c>
      <c r="M7655" t="s">
        <v>143</v>
      </c>
      <c r="N7655">
        <v>6</v>
      </c>
      <c r="O7655">
        <v>2021</v>
      </c>
    </row>
    <row r="7656" spans="1:15" x14ac:dyDescent="0.25">
      <c r="A7656" t="s">
        <v>59</v>
      </c>
      <c r="B7656" s="1">
        <v>44359</v>
      </c>
      <c r="C7656" t="s">
        <v>13</v>
      </c>
      <c r="D7656" t="s">
        <v>129</v>
      </c>
      <c r="E7656" t="s">
        <v>130</v>
      </c>
      <c r="F7656" t="s">
        <v>135</v>
      </c>
      <c r="G7656" t="s">
        <v>139</v>
      </c>
      <c r="H7656">
        <v>53</v>
      </c>
      <c r="I7656">
        <v>116</v>
      </c>
      <c r="J7656">
        <v>6148</v>
      </c>
      <c r="K7656" t="s">
        <v>81</v>
      </c>
      <c r="L7656" t="s">
        <v>158</v>
      </c>
      <c r="M7656" t="s">
        <v>143</v>
      </c>
      <c r="N7656">
        <v>6</v>
      </c>
      <c r="O7656">
        <v>2021</v>
      </c>
    </row>
    <row r="7657" spans="1:15" x14ac:dyDescent="0.25">
      <c r="A7657" t="s">
        <v>59</v>
      </c>
      <c r="B7657" s="1">
        <v>44359</v>
      </c>
      <c r="C7657" t="s">
        <v>13</v>
      </c>
      <c r="D7657" t="s">
        <v>129</v>
      </c>
      <c r="E7657" t="s">
        <v>130</v>
      </c>
      <c r="F7657" t="s">
        <v>141</v>
      </c>
      <c r="G7657" t="s">
        <v>136</v>
      </c>
      <c r="H7657">
        <v>45</v>
      </c>
      <c r="I7657">
        <v>81</v>
      </c>
      <c r="J7657">
        <v>3645</v>
      </c>
      <c r="K7657" t="s">
        <v>81</v>
      </c>
      <c r="L7657" t="s">
        <v>158</v>
      </c>
      <c r="M7657" t="s">
        <v>143</v>
      </c>
      <c r="N7657">
        <v>6</v>
      </c>
      <c r="O7657">
        <v>2021</v>
      </c>
    </row>
    <row r="7658" spans="1:15" x14ac:dyDescent="0.25">
      <c r="A7658" t="s">
        <v>59</v>
      </c>
      <c r="B7658" s="1">
        <v>44359</v>
      </c>
      <c r="C7658" t="s">
        <v>13</v>
      </c>
      <c r="D7658" t="s">
        <v>129</v>
      </c>
      <c r="E7658" t="s">
        <v>130</v>
      </c>
      <c r="F7658" t="s">
        <v>141</v>
      </c>
      <c r="G7658" t="s">
        <v>139</v>
      </c>
      <c r="H7658">
        <v>47</v>
      </c>
      <c r="I7658">
        <v>90</v>
      </c>
      <c r="J7658">
        <v>4230</v>
      </c>
      <c r="K7658" t="s">
        <v>81</v>
      </c>
      <c r="L7658" t="s">
        <v>158</v>
      </c>
      <c r="M7658" t="s">
        <v>143</v>
      </c>
      <c r="N7658">
        <v>6</v>
      </c>
      <c r="O7658">
        <v>2021</v>
      </c>
    </row>
    <row r="7659" spans="1:15" x14ac:dyDescent="0.25">
      <c r="A7659" t="s">
        <v>59</v>
      </c>
      <c r="B7659" s="1">
        <v>44359</v>
      </c>
      <c r="C7659" t="s">
        <v>13</v>
      </c>
      <c r="D7659" t="s">
        <v>129</v>
      </c>
      <c r="E7659" t="s">
        <v>130</v>
      </c>
      <c r="F7659" t="s">
        <v>135</v>
      </c>
      <c r="G7659" t="s">
        <v>144</v>
      </c>
      <c r="H7659">
        <v>58</v>
      </c>
      <c r="I7659">
        <v>81</v>
      </c>
      <c r="J7659">
        <v>4698</v>
      </c>
      <c r="K7659" t="s">
        <v>81</v>
      </c>
      <c r="L7659" t="s">
        <v>158</v>
      </c>
      <c r="M7659" t="s">
        <v>143</v>
      </c>
      <c r="N7659">
        <v>6</v>
      </c>
      <c r="O7659">
        <v>2021</v>
      </c>
    </row>
    <row r="7660" spans="1:15" x14ac:dyDescent="0.25">
      <c r="A7660" t="s">
        <v>59</v>
      </c>
      <c r="B7660" s="1">
        <v>44359</v>
      </c>
      <c r="C7660" t="s">
        <v>13</v>
      </c>
      <c r="D7660" t="s">
        <v>129</v>
      </c>
      <c r="E7660" t="s">
        <v>130</v>
      </c>
      <c r="F7660" t="s">
        <v>141</v>
      </c>
      <c r="G7660" t="s">
        <v>144</v>
      </c>
      <c r="H7660">
        <v>62</v>
      </c>
      <c r="I7660">
        <v>117</v>
      </c>
      <c r="J7660">
        <v>7254</v>
      </c>
      <c r="K7660" t="s">
        <v>81</v>
      </c>
      <c r="L7660" t="s">
        <v>158</v>
      </c>
      <c r="M7660" t="s">
        <v>143</v>
      </c>
      <c r="N7660">
        <v>6</v>
      </c>
      <c r="O7660">
        <v>2021</v>
      </c>
    </row>
    <row r="7661" spans="1:15" x14ac:dyDescent="0.25">
      <c r="A7661" t="s">
        <v>59</v>
      </c>
      <c r="B7661" s="1">
        <v>44387</v>
      </c>
      <c r="C7661" t="s">
        <v>13</v>
      </c>
      <c r="D7661" t="s">
        <v>129</v>
      </c>
      <c r="E7661" t="s">
        <v>130</v>
      </c>
      <c r="F7661" t="s">
        <v>135</v>
      </c>
      <c r="G7661" t="s">
        <v>136</v>
      </c>
      <c r="H7661">
        <v>54</v>
      </c>
      <c r="I7661">
        <v>182</v>
      </c>
      <c r="J7661">
        <v>9828</v>
      </c>
      <c r="K7661" t="s">
        <v>81</v>
      </c>
      <c r="L7661" t="s">
        <v>152</v>
      </c>
      <c r="M7661" t="s">
        <v>143</v>
      </c>
      <c r="N7661">
        <v>7</v>
      </c>
      <c r="O7661">
        <v>2021</v>
      </c>
    </row>
    <row r="7662" spans="1:15" x14ac:dyDescent="0.25">
      <c r="A7662" t="s">
        <v>59</v>
      </c>
      <c r="B7662" s="1">
        <v>44387</v>
      </c>
      <c r="C7662" t="s">
        <v>13</v>
      </c>
      <c r="D7662" t="s">
        <v>129</v>
      </c>
      <c r="E7662" t="s">
        <v>130</v>
      </c>
      <c r="F7662" t="s">
        <v>135</v>
      </c>
      <c r="G7662" t="s">
        <v>139</v>
      </c>
      <c r="H7662">
        <v>51</v>
      </c>
      <c r="I7662">
        <v>115</v>
      </c>
      <c r="J7662">
        <v>5865</v>
      </c>
      <c r="K7662" t="s">
        <v>81</v>
      </c>
      <c r="L7662" t="s">
        <v>152</v>
      </c>
      <c r="M7662" t="s">
        <v>143</v>
      </c>
      <c r="N7662">
        <v>7</v>
      </c>
      <c r="O7662">
        <v>2021</v>
      </c>
    </row>
    <row r="7663" spans="1:15" x14ac:dyDescent="0.25">
      <c r="A7663" t="s">
        <v>59</v>
      </c>
      <c r="B7663" s="1">
        <v>44387</v>
      </c>
      <c r="C7663" t="s">
        <v>13</v>
      </c>
      <c r="D7663" t="s">
        <v>129</v>
      </c>
      <c r="E7663" t="s">
        <v>130</v>
      </c>
      <c r="F7663" t="s">
        <v>141</v>
      </c>
      <c r="G7663" t="s">
        <v>136</v>
      </c>
      <c r="H7663">
        <v>46</v>
      </c>
      <c r="I7663">
        <v>98</v>
      </c>
      <c r="J7663">
        <v>4508</v>
      </c>
      <c r="K7663" t="s">
        <v>81</v>
      </c>
      <c r="L7663" t="s">
        <v>152</v>
      </c>
      <c r="M7663" t="s">
        <v>143</v>
      </c>
      <c r="N7663">
        <v>7</v>
      </c>
      <c r="O7663">
        <v>2021</v>
      </c>
    </row>
    <row r="7664" spans="1:15" x14ac:dyDescent="0.25">
      <c r="A7664" t="s">
        <v>59</v>
      </c>
      <c r="B7664" s="1">
        <v>44387</v>
      </c>
      <c r="C7664" t="s">
        <v>13</v>
      </c>
      <c r="D7664" t="s">
        <v>129</v>
      </c>
      <c r="E7664" t="s">
        <v>130</v>
      </c>
      <c r="F7664" t="s">
        <v>141</v>
      </c>
      <c r="G7664" t="s">
        <v>139</v>
      </c>
      <c r="H7664">
        <v>46</v>
      </c>
      <c r="I7664">
        <v>90</v>
      </c>
      <c r="J7664">
        <v>4140</v>
      </c>
      <c r="K7664" t="s">
        <v>81</v>
      </c>
      <c r="L7664" t="s">
        <v>152</v>
      </c>
      <c r="M7664" t="s">
        <v>143</v>
      </c>
      <c r="N7664">
        <v>7</v>
      </c>
      <c r="O7664">
        <v>2021</v>
      </c>
    </row>
    <row r="7665" spans="1:15" x14ac:dyDescent="0.25">
      <c r="A7665" t="s">
        <v>59</v>
      </c>
      <c r="B7665" s="1">
        <v>44387</v>
      </c>
      <c r="C7665" t="s">
        <v>13</v>
      </c>
      <c r="D7665" t="s">
        <v>129</v>
      </c>
      <c r="E7665" t="s">
        <v>130</v>
      </c>
      <c r="F7665" t="s">
        <v>135</v>
      </c>
      <c r="G7665" t="s">
        <v>144</v>
      </c>
      <c r="H7665">
        <v>54</v>
      </c>
      <c r="I7665">
        <v>94</v>
      </c>
      <c r="J7665">
        <v>5076</v>
      </c>
      <c r="K7665" t="s">
        <v>81</v>
      </c>
      <c r="L7665" t="s">
        <v>152</v>
      </c>
      <c r="M7665" t="s">
        <v>143</v>
      </c>
      <c r="N7665">
        <v>7</v>
      </c>
      <c r="O7665">
        <v>2021</v>
      </c>
    </row>
    <row r="7666" spans="1:15" x14ac:dyDescent="0.25">
      <c r="A7666" t="s">
        <v>59</v>
      </c>
      <c r="B7666" s="1">
        <v>44387</v>
      </c>
      <c r="C7666" t="s">
        <v>13</v>
      </c>
      <c r="D7666" t="s">
        <v>129</v>
      </c>
      <c r="E7666" t="s">
        <v>130</v>
      </c>
      <c r="F7666" t="s">
        <v>141</v>
      </c>
      <c r="G7666" t="s">
        <v>144</v>
      </c>
      <c r="H7666">
        <v>61</v>
      </c>
      <c r="I7666">
        <v>125</v>
      </c>
      <c r="J7666">
        <v>7625</v>
      </c>
      <c r="K7666" t="s">
        <v>81</v>
      </c>
      <c r="L7666" t="s">
        <v>152</v>
      </c>
      <c r="M7666" t="s">
        <v>143</v>
      </c>
      <c r="N7666">
        <v>7</v>
      </c>
      <c r="O7666">
        <v>2021</v>
      </c>
    </row>
    <row r="7667" spans="1:15" x14ac:dyDescent="0.25">
      <c r="A7667" t="s">
        <v>59</v>
      </c>
      <c r="B7667" s="1">
        <v>44419</v>
      </c>
      <c r="C7667" t="s">
        <v>13</v>
      </c>
      <c r="D7667" t="s">
        <v>129</v>
      </c>
      <c r="E7667" t="s">
        <v>130</v>
      </c>
      <c r="F7667" t="s">
        <v>135</v>
      </c>
      <c r="G7667" t="s">
        <v>136</v>
      </c>
      <c r="H7667">
        <v>58</v>
      </c>
      <c r="I7667">
        <v>176</v>
      </c>
      <c r="J7667">
        <v>10208</v>
      </c>
      <c r="K7667" t="s">
        <v>81</v>
      </c>
      <c r="L7667" t="s">
        <v>153</v>
      </c>
      <c r="M7667" t="s">
        <v>138</v>
      </c>
      <c r="N7667">
        <v>8</v>
      </c>
      <c r="O7667">
        <v>2021</v>
      </c>
    </row>
    <row r="7668" spans="1:15" x14ac:dyDescent="0.25">
      <c r="A7668" t="s">
        <v>59</v>
      </c>
      <c r="B7668" s="1">
        <v>44419</v>
      </c>
      <c r="C7668" t="s">
        <v>13</v>
      </c>
      <c r="D7668" t="s">
        <v>129</v>
      </c>
      <c r="E7668" t="s">
        <v>130</v>
      </c>
      <c r="F7668" t="s">
        <v>135</v>
      </c>
      <c r="G7668" t="s">
        <v>139</v>
      </c>
      <c r="H7668">
        <v>53</v>
      </c>
      <c r="I7668">
        <v>106</v>
      </c>
      <c r="J7668">
        <v>5618</v>
      </c>
      <c r="K7668" t="s">
        <v>81</v>
      </c>
      <c r="L7668" t="s">
        <v>153</v>
      </c>
      <c r="M7668" t="s">
        <v>138</v>
      </c>
      <c r="N7668">
        <v>8</v>
      </c>
      <c r="O7668">
        <v>2021</v>
      </c>
    </row>
    <row r="7669" spans="1:15" x14ac:dyDescent="0.25">
      <c r="A7669" t="s">
        <v>59</v>
      </c>
      <c r="B7669" s="1">
        <v>44419</v>
      </c>
      <c r="C7669" t="s">
        <v>13</v>
      </c>
      <c r="D7669" t="s">
        <v>129</v>
      </c>
      <c r="E7669" t="s">
        <v>130</v>
      </c>
      <c r="F7669" t="s">
        <v>141</v>
      </c>
      <c r="G7669" t="s">
        <v>136</v>
      </c>
      <c r="H7669">
        <v>48</v>
      </c>
      <c r="I7669">
        <v>105</v>
      </c>
      <c r="J7669">
        <v>5040</v>
      </c>
      <c r="K7669" t="s">
        <v>81</v>
      </c>
      <c r="L7669" t="s">
        <v>153</v>
      </c>
      <c r="M7669" t="s">
        <v>138</v>
      </c>
      <c r="N7669">
        <v>8</v>
      </c>
      <c r="O7669">
        <v>2021</v>
      </c>
    </row>
    <row r="7670" spans="1:15" x14ac:dyDescent="0.25">
      <c r="A7670" t="s">
        <v>59</v>
      </c>
      <c r="B7670" s="1">
        <v>44419</v>
      </c>
      <c r="C7670" t="s">
        <v>13</v>
      </c>
      <c r="D7670" t="s">
        <v>129</v>
      </c>
      <c r="E7670" t="s">
        <v>130</v>
      </c>
      <c r="F7670" t="s">
        <v>141</v>
      </c>
      <c r="G7670" t="s">
        <v>139</v>
      </c>
      <c r="H7670">
        <v>49</v>
      </c>
      <c r="I7670">
        <v>68</v>
      </c>
      <c r="J7670">
        <v>3332</v>
      </c>
      <c r="K7670" t="s">
        <v>81</v>
      </c>
      <c r="L7670" t="s">
        <v>153</v>
      </c>
      <c r="M7670" t="s">
        <v>138</v>
      </c>
      <c r="N7670">
        <v>8</v>
      </c>
      <c r="O7670">
        <v>2021</v>
      </c>
    </row>
    <row r="7671" spans="1:15" x14ac:dyDescent="0.25">
      <c r="A7671" t="s">
        <v>59</v>
      </c>
      <c r="B7671" s="1">
        <v>44419</v>
      </c>
      <c r="C7671" t="s">
        <v>13</v>
      </c>
      <c r="D7671" t="s">
        <v>129</v>
      </c>
      <c r="E7671" t="s">
        <v>130</v>
      </c>
      <c r="F7671" t="s">
        <v>135</v>
      </c>
      <c r="G7671" t="s">
        <v>144</v>
      </c>
      <c r="H7671">
        <v>57</v>
      </c>
      <c r="I7671">
        <v>65</v>
      </c>
      <c r="J7671">
        <v>3705</v>
      </c>
      <c r="K7671" t="s">
        <v>81</v>
      </c>
      <c r="L7671" t="s">
        <v>153</v>
      </c>
      <c r="M7671" t="s">
        <v>138</v>
      </c>
      <c r="N7671">
        <v>8</v>
      </c>
      <c r="O7671">
        <v>2021</v>
      </c>
    </row>
    <row r="7672" spans="1:15" x14ac:dyDescent="0.25">
      <c r="A7672" t="s">
        <v>59</v>
      </c>
      <c r="B7672" s="1">
        <v>44419</v>
      </c>
      <c r="C7672" t="s">
        <v>13</v>
      </c>
      <c r="D7672" t="s">
        <v>129</v>
      </c>
      <c r="E7672" t="s">
        <v>130</v>
      </c>
      <c r="F7672" t="s">
        <v>141</v>
      </c>
      <c r="G7672" t="s">
        <v>144</v>
      </c>
      <c r="H7672">
        <v>61</v>
      </c>
      <c r="I7672">
        <v>104</v>
      </c>
      <c r="J7672">
        <v>6344</v>
      </c>
      <c r="K7672" t="s">
        <v>81</v>
      </c>
      <c r="L7672" t="s">
        <v>153</v>
      </c>
      <c r="M7672" t="s">
        <v>138</v>
      </c>
      <c r="N7672">
        <v>8</v>
      </c>
      <c r="O7672">
        <v>2021</v>
      </c>
    </row>
    <row r="7673" spans="1:15" x14ac:dyDescent="0.25">
      <c r="A7673" t="s">
        <v>59</v>
      </c>
      <c r="B7673" s="1">
        <v>44449</v>
      </c>
      <c r="C7673" t="s">
        <v>13</v>
      </c>
      <c r="D7673" t="s">
        <v>129</v>
      </c>
      <c r="E7673" t="s">
        <v>130</v>
      </c>
      <c r="F7673" t="s">
        <v>135</v>
      </c>
      <c r="G7673" t="s">
        <v>136</v>
      </c>
      <c r="H7673">
        <v>56</v>
      </c>
      <c r="I7673">
        <v>137</v>
      </c>
      <c r="J7673">
        <v>7672</v>
      </c>
      <c r="K7673" t="s">
        <v>81</v>
      </c>
      <c r="L7673" t="s">
        <v>154</v>
      </c>
      <c r="M7673" t="s">
        <v>142</v>
      </c>
      <c r="N7673">
        <v>9</v>
      </c>
      <c r="O7673">
        <v>2021</v>
      </c>
    </row>
    <row r="7674" spans="1:15" x14ac:dyDescent="0.25">
      <c r="A7674" t="s">
        <v>59</v>
      </c>
      <c r="B7674" s="1">
        <v>44449</v>
      </c>
      <c r="C7674" t="s">
        <v>13</v>
      </c>
      <c r="D7674" t="s">
        <v>129</v>
      </c>
      <c r="E7674" t="s">
        <v>130</v>
      </c>
      <c r="F7674" t="s">
        <v>135</v>
      </c>
      <c r="G7674" t="s">
        <v>139</v>
      </c>
      <c r="H7674">
        <v>50</v>
      </c>
      <c r="I7674">
        <v>85</v>
      </c>
      <c r="J7674">
        <v>4250</v>
      </c>
      <c r="K7674" t="s">
        <v>81</v>
      </c>
      <c r="L7674" t="s">
        <v>154</v>
      </c>
      <c r="M7674" t="s">
        <v>142</v>
      </c>
      <c r="N7674">
        <v>9</v>
      </c>
      <c r="O7674">
        <v>2021</v>
      </c>
    </row>
    <row r="7675" spans="1:15" x14ac:dyDescent="0.25">
      <c r="A7675" t="s">
        <v>59</v>
      </c>
      <c r="B7675" s="1">
        <v>44449</v>
      </c>
      <c r="C7675" t="s">
        <v>13</v>
      </c>
      <c r="D7675" t="s">
        <v>129</v>
      </c>
      <c r="E7675" t="s">
        <v>130</v>
      </c>
      <c r="F7675" t="s">
        <v>141</v>
      </c>
      <c r="G7675" t="s">
        <v>136</v>
      </c>
      <c r="H7675">
        <v>46</v>
      </c>
      <c r="I7675">
        <v>56</v>
      </c>
      <c r="J7675">
        <v>2576</v>
      </c>
      <c r="K7675" t="s">
        <v>81</v>
      </c>
      <c r="L7675" t="s">
        <v>154</v>
      </c>
      <c r="M7675" t="s">
        <v>142</v>
      </c>
      <c r="N7675">
        <v>9</v>
      </c>
      <c r="O7675">
        <v>2021</v>
      </c>
    </row>
    <row r="7676" spans="1:15" x14ac:dyDescent="0.25">
      <c r="A7676" t="s">
        <v>59</v>
      </c>
      <c r="B7676" s="1">
        <v>44449</v>
      </c>
      <c r="C7676" t="s">
        <v>13</v>
      </c>
      <c r="D7676" t="s">
        <v>129</v>
      </c>
      <c r="E7676" t="s">
        <v>130</v>
      </c>
      <c r="F7676" t="s">
        <v>141</v>
      </c>
      <c r="G7676" t="s">
        <v>139</v>
      </c>
      <c r="H7676">
        <v>45</v>
      </c>
      <c r="I7676">
        <v>52</v>
      </c>
      <c r="J7676">
        <v>2340</v>
      </c>
      <c r="K7676" t="s">
        <v>81</v>
      </c>
      <c r="L7676" t="s">
        <v>154</v>
      </c>
      <c r="M7676" t="s">
        <v>142</v>
      </c>
      <c r="N7676">
        <v>9</v>
      </c>
      <c r="O7676">
        <v>2021</v>
      </c>
    </row>
    <row r="7677" spans="1:15" x14ac:dyDescent="0.25">
      <c r="A7677" t="s">
        <v>59</v>
      </c>
      <c r="B7677" s="1">
        <v>44449</v>
      </c>
      <c r="C7677" t="s">
        <v>13</v>
      </c>
      <c r="D7677" t="s">
        <v>129</v>
      </c>
      <c r="E7677" t="s">
        <v>130</v>
      </c>
      <c r="F7677" t="s">
        <v>135</v>
      </c>
      <c r="G7677" t="s">
        <v>144</v>
      </c>
      <c r="H7677">
        <v>58</v>
      </c>
      <c r="I7677">
        <v>50</v>
      </c>
      <c r="J7677">
        <v>2900</v>
      </c>
      <c r="K7677" t="s">
        <v>81</v>
      </c>
      <c r="L7677" t="s">
        <v>154</v>
      </c>
      <c r="M7677" t="s">
        <v>142</v>
      </c>
      <c r="N7677">
        <v>9</v>
      </c>
      <c r="O7677">
        <v>2021</v>
      </c>
    </row>
    <row r="7678" spans="1:15" x14ac:dyDescent="0.25">
      <c r="A7678" t="s">
        <v>59</v>
      </c>
      <c r="B7678" s="1">
        <v>44449</v>
      </c>
      <c r="C7678" t="s">
        <v>13</v>
      </c>
      <c r="D7678" t="s">
        <v>129</v>
      </c>
      <c r="E7678" t="s">
        <v>130</v>
      </c>
      <c r="F7678" t="s">
        <v>141</v>
      </c>
      <c r="G7678" t="s">
        <v>144</v>
      </c>
      <c r="H7678">
        <v>59</v>
      </c>
      <c r="I7678">
        <v>78</v>
      </c>
      <c r="J7678">
        <v>4602</v>
      </c>
      <c r="K7678" t="s">
        <v>81</v>
      </c>
      <c r="L7678" t="s">
        <v>154</v>
      </c>
      <c r="M7678" t="s">
        <v>142</v>
      </c>
      <c r="N7678">
        <v>9</v>
      </c>
      <c r="O7678">
        <v>2021</v>
      </c>
    </row>
    <row r="7679" spans="1:15" x14ac:dyDescent="0.25">
      <c r="A7679" t="s">
        <v>59</v>
      </c>
      <c r="B7679" s="1">
        <v>44481</v>
      </c>
      <c r="C7679" t="s">
        <v>13</v>
      </c>
      <c r="D7679" t="s">
        <v>129</v>
      </c>
      <c r="E7679" t="s">
        <v>130</v>
      </c>
      <c r="F7679" t="s">
        <v>135</v>
      </c>
      <c r="G7679" t="s">
        <v>136</v>
      </c>
      <c r="H7679">
        <v>62</v>
      </c>
      <c r="I7679">
        <v>133</v>
      </c>
      <c r="J7679">
        <v>8246</v>
      </c>
      <c r="K7679" t="s">
        <v>81</v>
      </c>
      <c r="L7679" t="s">
        <v>155</v>
      </c>
      <c r="M7679" t="s">
        <v>147</v>
      </c>
      <c r="N7679">
        <v>10</v>
      </c>
      <c r="O7679">
        <v>2021</v>
      </c>
    </row>
    <row r="7680" spans="1:15" x14ac:dyDescent="0.25">
      <c r="A7680" t="s">
        <v>59</v>
      </c>
      <c r="B7680" s="1">
        <v>44481</v>
      </c>
      <c r="C7680" t="s">
        <v>13</v>
      </c>
      <c r="D7680" t="s">
        <v>129</v>
      </c>
      <c r="E7680" t="s">
        <v>130</v>
      </c>
      <c r="F7680" t="s">
        <v>135</v>
      </c>
      <c r="G7680" t="s">
        <v>139</v>
      </c>
      <c r="H7680">
        <v>54</v>
      </c>
      <c r="I7680">
        <v>75</v>
      </c>
      <c r="J7680">
        <v>4050</v>
      </c>
      <c r="K7680" t="s">
        <v>81</v>
      </c>
      <c r="L7680" t="s">
        <v>155</v>
      </c>
      <c r="M7680" t="s">
        <v>147</v>
      </c>
      <c r="N7680">
        <v>10</v>
      </c>
      <c r="O7680">
        <v>2021</v>
      </c>
    </row>
    <row r="7681" spans="1:15" x14ac:dyDescent="0.25">
      <c r="A7681" t="s">
        <v>59</v>
      </c>
      <c r="B7681" s="1">
        <v>44481</v>
      </c>
      <c r="C7681" t="s">
        <v>13</v>
      </c>
      <c r="D7681" t="s">
        <v>129</v>
      </c>
      <c r="E7681" t="s">
        <v>130</v>
      </c>
      <c r="F7681" t="s">
        <v>141</v>
      </c>
      <c r="G7681" t="s">
        <v>136</v>
      </c>
      <c r="H7681">
        <v>59</v>
      </c>
      <c r="I7681">
        <v>54</v>
      </c>
      <c r="J7681">
        <v>3186</v>
      </c>
      <c r="K7681" t="s">
        <v>81</v>
      </c>
      <c r="L7681" t="s">
        <v>155</v>
      </c>
      <c r="M7681" t="s">
        <v>147</v>
      </c>
      <c r="N7681">
        <v>10</v>
      </c>
      <c r="O7681">
        <v>2021</v>
      </c>
    </row>
    <row r="7682" spans="1:15" x14ac:dyDescent="0.25">
      <c r="A7682" t="s">
        <v>59</v>
      </c>
      <c r="B7682" s="1">
        <v>44481</v>
      </c>
      <c r="C7682" t="s">
        <v>13</v>
      </c>
      <c r="D7682" t="s">
        <v>129</v>
      </c>
      <c r="E7682" t="s">
        <v>130</v>
      </c>
      <c r="F7682" t="s">
        <v>141</v>
      </c>
      <c r="G7682" t="s">
        <v>139</v>
      </c>
      <c r="H7682">
        <v>55</v>
      </c>
      <c r="I7682">
        <v>46</v>
      </c>
      <c r="J7682">
        <v>2530</v>
      </c>
      <c r="K7682" t="s">
        <v>81</v>
      </c>
      <c r="L7682" t="s">
        <v>155</v>
      </c>
      <c r="M7682" t="s">
        <v>147</v>
      </c>
      <c r="N7682">
        <v>10</v>
      </c>
      <c r="O7682">
        <v>2021</v>
      </c>
    </row>
    <row r="7683" spans="1:15" x14ac:dyDescent="0.25">
      <c r="A7683" t="s">
        <v>59</v>
      </c>
      <c r="B7683" s="1">
        <v>44481</v>
      </c>
      <c r="C7683" t="s">
        <v>13</v>
      </c>
      <c r="D7683" t="s">
        <v>129</v>
      </c>
      <c r="E7683" t="s">
        <v>130</v>
      </c>
      <c r="F7683" t="s">
        <v>135</v>
      </c>
      <c r="G7683" t="s">
        <v>144</v>
      </c>
      <c r="H7683">
        <v>66</v>
      </c>
      <c r="I7683">
        <v>51</v>
      </c>
      <c r="J7683">
        <v>3366</v>
      </c>
      <c r="K7683" t="s">
        <v>81</v>
      </c>
      <c r="L7683" t="s">
        <v>155</v>
      </c>
      <c r="M7683" t="s">
        <v>147</v>
      </c>
      <c r="N7683">
        <v>10</v>
      </c>
      <c r="O7683">
        <v>2021</v>
      </c>
    </row>
    <row r="7684" spans="1:15" x14ac:dyDescent="0.25">
      <c r="A7684" t="s">
        <v>28</v>
      </c>
      <c r="B7684" s="1">
        <v>44481</v>
      </c>
      <c r="C7684" t="s">
        <v>13</v>
      </c>
      <c r="D7684" t="s">
        <v>129</v>
      </c>
      <c r="E7684" t="s">
        <v>130</v>
      </c>
      <c r="F7684" t="s">
        <v>141</v>
      </c>
      <c r="G7684" t="s">
        <v>144</v>
      </c>
      <c r="H7684">
        <v>71</v>
      </c>
      <c r="I7684">
        <v>81</v>
      </c>
      <c r="J7684">
        <v>5751</v>
      </c>
      <c r="K7684" t="s">
        <v>81</v>
      </c>
      <c r="L7684" t="s">
        <v>155</v>
      </c>
      <c r="M7684" t="s">
        <v>147</v>
      </c>
      <c r="N7684">
        <v>10</v>
      </c>
      <c r="O7684">
        <v>2021</v>
      </c>
    </row>
    <row r="7685" spans="1:15" x14ac:dyDescent="0.25">
      <c r="A7685" t="s">
        <v>28</v>
      </c>
      <c r="B7685" s="1">
        <v>44511</v>
      </c>
      <c r="C7685" t="s">
        <v>13</v>
      </c>
      <c r="D7685" t="s">
        <v>129</v>
      </c>
      <c r="E7685" t="s">
        <v>130</v>
      </c>
      <c r="F7685" t="s">
        <v>135</v>
      </c>
      <c r="G7685" t="s">
        <v>136</v>
      </c>
      <c r="H7685">
        <v>64</v>
      </c>
      <c r="I7685">
        <v>126</v>
      </c>
      <c r="J7685">
        <v>8064</v>
      </c>
      <c r="K7685" t="s">
        <v>81</v>
      </c>
      <c r="L7685" t="s">
        <v>156</v>
      </c>
      <c r="M7685" t="s">
        <v>140</v>
      </c>
      <c r="N7685">
        <v>11</v>
      </c>
      <c r="O7685">
        <v>2021</v>
      </c>
    </row>
    <row r="7686" spans="1:15" x14ac:dyDescent="0.25">
      <c r="A7686" t="s">
        <v>28</v>
      </c>
      <c r="B7686" s="1">
        <v>44511</v>
      </c>
      <c r="C7686" t="s">
        <v>13</v>
      </c>
      <c r="D7686" t="s">
        <v>129</v>
      </c>
      <c r="E7686" t="s">
        <v>130</v>
      </c>
      <c r="F7686" t="s">
        <v>135</v>
      </c>
      <c r="G7686" t="s">
        <v>139</v>
      </c>
      <c r="H7686">
        <v>55</v>
      </c>
      <c r="I7686">
        <v>81</v>
      </c>
      <c r="J7686">
        <v>4455</v>
      </c>
      <c r="K7686" t="s">
        <v>81</v>
      </c>
      <c r="L7686" t="s">
        <v>156</v>
      </c>
      <c r="M7686" t="s">
        <v>140</v>
      </c>
      <c r="N7686">
        <v>11</v>
      </c>
      <c r="O7686">
        <v>2021</v>
      </c>
    </row>
    <row r="7687" spans="1:15" x14ac:dyDescent="0.25">
      <c r="A7687" t="s">
        <v>28</v>
      </c>
      <c r="B7687" s="1">
        <v>44511</v>
      </c>
      <c r="C7687" t="s">
        <v>13</v>
      </c>
      <c r="D7687" t="s">
        <v>129</v>
      </c>
      <c r="E7687" t="s">
        <v>130</v>
      </c>
      <c r="F7687" t="s">
        <v>141</v>
      </c>
      <c r="G7687" t="s">
        <v>136</v>
      </c>
      <c r="H7687">
        <v>57</v>
      </c>
      <c r="I7687">
        <v>96</v>
      </c>
      <c r="J7687">
        <v>5472</v>
      </c>
      <c r="K7687" t="s">
        <v>81</v>
      </c>
      <c r="L7687" t="s">
        <v>156</v>
      </c>
      <c r="M7687" t="s">
        <v>140</v>
      </c>
      <c r="N7687">
        <v>11</v>
      </c>
      <c r="O7687">
        <v>2021</v>
      </c>
    </row>
    <row r="7688" spans="1:15" x14ac:dyDescent="0.25">
      <c r="A7688" t="s">
        <v>59</v>
      </c>
      <c r="B7688" s="1">
        <v>44511</v>
      </c>
      <c r="C7688" t="s">
        <v>13</v>
      </c>
      <c r="D7688" t="s">
        <v>129</v>
      </c>
      <c r="E7688" t="s">
        <v>130</v>
      </c>
      <c r="F7688" t="s">
        <v>141</v>
      </c>
      <c r="G7688" t="s">
        <v>139</v>
      </c>
      <c r="H7688">
        <v>55</v>
      </c>
      <c r="I7688">
        <v>75</v>
      </c>
      <c r="J7688">
        <v>4125</v>
      </c>
      <c r="K7688" t="s">
        <v>81</v>
      </c>
      <c r="L7688" t="s">
        <v>156</v>
      </c>
      <c r="M7688" t="s">
        <v>140</v>
      </c>
      <c r="N7688">
        <v>11</v>
      </c>
      <c r="O7688">
        <v>2021</v>
      </c>
    </row>
    <row r="7689" spans="1:15" x14ac:dyDescent="0.25">
      <c r="A7689" t="s">
        <v>59</v>
      </c>
      <c r="B7689" s="1">
        <v>44511</v>
      </c>
      <c r="C7689" t="s">
        <v>13</v>
      </c>
      <c r="D7689" t="s">
        <v>129</v>
      </c>
      <c r="E7689" t="s">
        <v>130</v>
      </c>
      <c r="F7689" t="s">
        <v>135</v>
      </c>
      <c r="G7689" t="s">
        <v>144</v>
      </c>
      <c r="H7689">
        <v>67</v>
      </c>
      <c r="I7689">
        <v>80</v>
      </c>
      <c r="J7689">
        <v>5360</v>
      </c>
      <c r="K7689" t="s">
        <v>81</v>
      </c>
      <c r="L7689" t="s">
        <v>156</v>
      </c>
      <c r="M7689" t="s">
        <v>140</v>
      </c>
      <c r="N7689">
        <v>11</v>
      </c>
      <c r="O7689">
        <v>2021</v>
      </c>
    </row>
    <row r="7690" spans="1:15" x14ac:dyDescent="0.25">
      <c r="A7690" t="s">
        <v>59</v>
      </c>
      <c r="B7690" s="1">
        <v>44511</v>
      </c>
      <c r="C7690" t="s">
        <v>13</v>
      </c>
      <c r="D7690" t="s">
        <v>129</v>
      </c>
      <c r="E7690" t="s">
        <v>130</v>
      </c>
      <c r="F7690" t="s">
        <v>141</v>
      </c>
      <c r="G7690" t="s">
        <v>144</v>
      </c>
      <c r="H7690">
        <v>70</v>
      </c>
      <c r="I7690">
        <v>94</v>
      </c>
      <c r="J7690">
        <v>6580</v>
      </c>
      <c r="K7690" t="s">
        <v>81</v>
      </c>
      <c r="L7690" t="s">
        <v>156</v>
      </c>
      <c r="M7690" t="s">
        <v>140</v>
      </c>
      <c r="N7690">
        <v>11</v>
      </c>
      <c r="O7690">
        <v>2021</v>
      </c>
    </row>
    <row r="7691" spans="1:15" x14ac:dyDescent="0.25">
      <c r="A7691" t="s">
        <v>59</v>
      </c>
      <c r="B7691" s="1">
        <v>44540</v>
      </c>
      <c r="C7691" t="s">
        <v>13</v>
      </c>
      <c r="D7691" t="s">
        <v>129</v>
      </c>
      <c r="E7691" t="s">
        <v>130</v>
      </c>
      <c r="F7691" t="s">
        <v>135</v>
      </c>
      <c r="G7691" t="s">
        <v>136</v>
      </c>
      <c r="H7691">
        <v>64</v>
      </c>
      <c r="I7691">
        <v>168</v>
      </c>
      <c r="J7691">
        <v>10752</v>
      </c>
      <c r="K7691" t="s">
        <v>81</v>
      </c>
      <c r="L7691" t="s">
        <v>157</v>
      </c>
      <c r="M7691" t="s">
        <v>142</v>
      </c>
      <c r="N7691">
        <v>12</v>
      </c>
      <c r="O7691">
        <v>2021</v>
      </c>
    </row>
    <row r="7692" spans="1:15" x14ac:dyDescent="0.25">
      <c r="A7692" t="s">
        <v>59</v>
      </c>
      <c r="B7692" s="1">
        <v>44540</v>
      </c>
      <c r="C7692" t="s">
        <v>13</v>
      </c>
      <c r="D7692" t="s">
        <v>129</v>
      </c>
      <c r="E7692" t="s">
        <v>130</v>
      </c>
      <c r="F7692" t="s">
        <v>135</v>
      </c>
      <c r="G7692" t="s">
        <v>139</v>
      </c>
      <c r="H7692">
        <v>55</v>
      </c>
      <c r="I7692">
        <v>100</v>
      </c>
      <c r="J7692">
        <v>5500</v>
      </c>
      <c r="K7692" t="s">
        <v>81</v>
      </c>
      <c r="L7692" t="s">
        <v>157</v>
      </c>
      <c r="M7692" t="s">
        <v>142</v>
      </c>
      <c r="N7692">
        <v>12</v>
      </c>
      <c r="O7692">
        <v>2021</v>
      </c>
    </row>
    <row r="7693" spans="1:15" x14ac:dyDescent="0.25">
      <c r="A7693" t="s">
        <v>59</v>
      </c>
      <c r="B7693" s="1">
        <v>44540</v>
      </c>
      <c r="C7693" t="s">
        <v>13</v>
      </c>
      <c r="D7693" t="s">
        <v>129</v>
      </c>
      <c r="E7693" t="s">
        <v>130</v>
      </c>
      <c r="F7693" t="s">
        <v>141</v>
      </c>
      <c r="G7693" t="s">
        <v>136</v>
      </c>
      <c r="H7693">
        <v>55</v>
      </c>
      <c r="I7693">
        <v>113</v>
      </c>
      <c r="J7693">
        <v>6215</v>
      </c>
      <c r="K7693" t="s">
        <v>81</v>
      </c>
      <c r="L7693" t="s">
        <v>157</v>
      </c>
      <c r="M7693" t="s">
        <v>142</v>
      </c>
      <c r="N7693">
        <v>12</v>
      </c>
      <c r="O7693">
        <v>2021</v>
      </c>
    </row>
    <row r="7694" spans="1:15" x14ac:dyDescent="0.25">
      <c r="A7694" t="s">
        <v>59</v>
      </c>
      <c r="B7694" s="1">
        <v>44540</v>
      </c>
      <c r="C7694" t="s">
        <v>13</v>
      </c>
      <c r="D7694" t="s">
        <v>129</v>
      </c>
      <c r="E7694" t="s">
        <v>130</v>
      </c>
      <c r="F7694" t="s">
        <v>141</v>
      </c>
      <c r="G7694" t="s">
        <v>139</v>
      </c>
      <c r="H7694">
        <v>56</v>
      </c>
      <c r="I7694">
        <v>81</v>
      </c>
      <c r="J7694">
        <v>4536</v>
      </c>
      <c r="K7694" t="s">
        <v>81</v>
      </c>
      <c r="L7694" t="s">
        <v>157</v>
      </c>
      <c r="M7694" t="s">
        <v>142</v>
      </c>
      <c r="N7694">
        <v>12</v>
      </c>
      <c r="O7694">
        <v>2021</v>
      </c>
    </row>
    <row r="7695" spans="1:15" x14ac:dyDescent="0.25">
      <c r="A7695" t="s">
        <v>59</v>
      </c>
      <c r="B7695" s="1">
        <v>44540</v>
      </c>
      <c r="C7695" t="s">
        <v>13</v>
      </c>
      <c r="D7695" t="s">
        <v>129</v>
      </c>
      <c r="E7695" t="s">
        <v>130</v>
      </c>
      <c r="F7695" t="s">
        <v>135</v>
      </c>
      <c r="G7695" t="s">
        <v>144</v>
      </c>
      <c r="H7695">
        <v>67</v>
      </c>
      <c r="I7695">
        <v>81</v>
      </c>
      <c r="J7695">
        <v>5427</v>
      </c>
      <c r="K7695" t="s">
        <v>81</v>
      </c>
      <c r="L7695" t="s">
        <v>157</v>
      </c>
      <c r="M7695" t="s">
        <v>142</v>
      </c>
      <c r="N7695">
        <v>12</v>
      </c>
      <c r="O7695">
        <v>2021</v>
      </c>
    </row>
    <row r="7696" spans="1:15" x14ac:dyDescent="0.25">
      <c r="A7696" t="s">
        <v>59</v>
      </c>
      <c r="B7696" s="1">
        <v>44540</v>
      </c>
      <c r="C7696" t="s">
        <v>13</v>
      </c>
      <c r="D7696" t="s">
        <v>129</v>
      </c>
      <c r="E7696" t="s">
        <v>130</v>
      </c>
      <c r="F7696" t="s">
        <v>141</v>
      </c>
      <c r="G7696" t="s">
        <v>144</v>
      </c>
      <c r="H7696">
        <v>68</v>
      </c>
      <c r="I7696">
        <v>106</v>
      </c>
      <c r="J7696">
        <v>7208</v>
      </c>
      <c r="K7696" t="s">
        <v>81</v>
      </c>
      <c r="L7696" t="s">
        <v>157</v>
      </c>
      <c r="M7696" t="s">
        <v>142</v>
      </c>
      <c r="N7696">
        <v>12</v>
      </c>
      <c r="O7696">
        <v>2021</v>
      </c>
    </row>
    <row r="7697" spans="1:15" x14ac:dyDescent="0.25">
      <c r="A7697" t="s">
        <v>59</v>
      </c>
      <c r="B7697" s="1">
        <v>44217</v>
      </c>
      <c r="C7697" t="s">
        <v>13</v>
      </c>
      <c r="D7697" t="s">
        <v>129</v>
      </c>
      <c r="E7697" t="s">
        <v>130</v>
      </c>
      <c r="F7697" t="s">
        <v>135</v>
      </c>
      <c r="G7697" t="s">
        <v>136</v>
      </c>
      <c r="H7697">
        <v>49</v>
      </c>
      <c r="I7697">
        <v>131</v>
      </c>
      <c r="J7697">
        <v>6419</v>
      </c>
      <c r="K7697" t="s">
        <v>81</v>
      </c>
      <c r="L7697" t="s">
        <v>137</v>
      </c>
      <c r="M7697" t="s">
        <v>140</v>
      </c>
      <c r="N7697">
        <v>1</v>
      </c>
      <c r="O7697">
        <v>2021</v>
      </c>
    </row>
    <row r="7698" spans="1:15" x14ac:dyDescent="0.25">
      <c r="A7698" t="s">
        <v>59</v>
      </c>
      <c r="B7698" s="1">
        <v>44217</v>
      </c>
      <c r="C7698" t="s">
        <v>13</v>
      </c>
      <c r="D7698" t="s">
        <v>129</v>
      </c>
      <c r="E7698" t="s">
        <v>130</v>
      </c>
      <c r="F7698" t="s">
        <v>135</v>
      </c>
      <c r="G7698" t="s">
        <v>139</v>
      </c>
      <c r="H7698">
        <v>45</v>
      </c>
      <c r="I7698">
        <v>91</v>
      </c>
      <c r="J7698">
        <v>4095</v>
      </c>
      <c r="K7698" t="s">
        <v>81</v>
      </c>
      <c r="L7698" t="s">
        <v>137</v>
      </c>
      <c r="M7698" t="s">
        <v>140</v>
      </c>
      <c r="N7698">
        <v>1</v>
      </c>
      <c r="O7698">
        <v>2021</v>
      </c>
    </row>
    <row r="7699" spans="1:15" x14ac:dyDescent="0.25">
      <c r="A7699" t="s">
        <v>59</v>
      </c>
      <c r="B7699" s="1">
        <v>44217</v>
      </c>
      <c r="C7699" t="s">
        <v>13</v>
      </c>
      <c r="D7699" t="s">
        <v>129</v>
      </c>
      <c r="E7699" t="s">
        <v>130</v>
      </c>
      <c r="F7699" t="s">
        <v>141</v>
      </c>
      <c r="G7699" t="s">
        <v>136</v>
      </c>
      <c r="H7699">
        <v>38</v>
      </c>
      <c r="I7699">
        <v>81</v>
      </c>
      <c r="J7699">
        <v>3078</v>
      </c>
      <c r="K7699" t="s">
        <v>81</v>
      </c>
      <c r="L7699" t="s">
        <v>137</v>
      </c>
      <c r="M7699" t="s">
        <v>140</v>
      </c>
      <c r="N7699">
        <v>1</v>
      </c>
      <c r="O7699">
        <v>2021</v>
      </c>
    </row>
    <row r="7700" spans="1:15" x14ac:dyDescent="0.25">
      <c r="A7700" t="s">
        <v>59</v>
      </c>
      <c r="B7700" s="1">
        <v>44217</v>
      </c>
      <c r="C7700" t="s">
        <v>13</v>
      </c>
      <c r="D7700" t="s">
        <v>129</v>
      </c>
      <c r="E7700" t="s">
        <v>130</v>
      </c>
      <c r="F7700" t="s">
        <v>141</v>
      </c>
      <c r="G7700" t="s">
        <v>139</v>
      </c>
      <c r="H7700">
        <v>43</v>
      </c>
      <c r="I7700">
        <v>46</v>
      </c>
      <c r="J7700">
        <v>1978</v>
      </c>
      <c r="K7700" t="s">
        <v>81</v>
      </c>
      <c r="L7700" t="s">
        <v>137</v>
      </c>
      <c r="M7700" t="s">
        <v>140</v>
      </c>
      <c r="N7700">
        <v>1</v>
      </c>
      <c r="O7700">
        <v>2021</v>
      </c>
    </row>
    <row r="7701" spans="1:15" x14ac:dyDescent="0.25">
      <c r="A7701" t="s">
        <v>59</v>
      </c>
      <c r="B7701" s="1">
        <v>44217</v>
      </c>
      <c r="C7701" t="s">
        <v>13</v>
      </c>
      <c r="D7701" t="s">
        <v>129</v>
      </c>
      <c r="E7701" t="s">
        <v>130</v>
      </c>
      <c r="F7701" t="s">
        <v>135</v>
      </c>
      <c r="G7701" t="s">
        <v>144</v>
      </c>
      <c r="H7701">
        <v>59</v>
      </c>
      <c r="I7701">
        <v>56</v>
      </c>
      <c r="J7701">
        <v>3304</v>
      </c>
      <c r="K7701" t="s">
        <v>81</v>
      </c>
      <c r="L7701" t="s">
        <v>137</v>
      </c>
      <c r="M7701" t="s">
        <v>140</v>
      </c>
      <c r="N7701">
        <v>1</v>
      </c>
      <c r="O7701">
        <v>2021</v>
      </c>
    </row>
    <row r="7702" spans="1:15" x14ac:dyDescent="0.25">
      <c r="A7702" t="s">
        <v>59</v>
      </c>
      <c r="B7702" s="1">
        <v>44217</v>
      </c>
      <c r="C7702" t="s">
        <v>13</v>
      </c>
      <c r="D7702" t="s">
        <v>129</v>
      </c>
      <c r="E7702" t="s">
        <v>130</v>
      </c>
      <c r="F7702" t="s">
        <v>141</v>
      </c>
      <c r="G7702" t="s">
        <v>144</v>
      </c>
      <c r="H7702">
        <v>49</v>
      </c>
      <c r="I7702">
        <v>88</v>
      </c>
      <c r="J7702">
        <v>4312</v>
      </c>
      <c r="K7702" t="s">
        <v>81</v>
      </c>
      <c r="L7702" t="s">
        <v>137</v>
      </c>
      <c r="M7702" t="s">
        <v>140</v>
      </c>
      <c r="N7702">
        <v>1</v>
      </c>
      <c r="O7702">
        <v>2021</v>
      </c>
    </row>
    <row r="7703" spans="1:15" x14ac:dyDescent="0.25">
      <c r="A7703" t="s">
        <v>59</v>
      </c>
      <c r="B7703" s="1">
        <v>44246</v>
      </c>
      <c r="C7703" t="s">
        <v>13</v>
      </c>
      <c r="D7703" t="s">
        <v>129</v>
      </c>
      <c r="E7703" t="s">
        <v>130</v>
      </c>
      <c r="F7703" t="s">
        <v>135</v>
      </c>
      <c r="G7703" t="s">
        <v>136</v>
      </c>
      <c r="H7703">
        <v>49</v>
      </c>
      <c r="I7703">
        <v>180</v>
      </c>
      <c r="J7703">
        <v>8820</v>
      </c>
      <c r="K7703" t="s">
        <v>81</v>
      </c>
      <c r="L7703" t="s">
        <v>148</v>
      </c>
      <c r="M7703" t="s">
        <v>142</v>
      </c>
      <c r="N7703">
        <v>2</v>
      </c>
      <c r="O7703">
        <v>2021</v>
      </c>
    </row>
    <row r="7704" spans="1:15" x14ac:dyDescent="0.25">
      <c r="A7704" t="s">
        <v>59</v>
      </c>
      <c r="B7704" s="1">
        <v>44246</v>
      </c>
      <c r="C7704" t="s">
        <v>13</v>
      </c>
      <c r="D7704" t="s">
        <v>129</v>
      </c>
      <c r="E7704" t="s">
        <v>130</v>
      </c>
      <c r="F7704" t="s">
        <v>135</v>
      </c>
      <c r="G7704" t="s">
        <v>139</v>
      </c>
      <c r="H7704">
        <v>45</v>
      </c>
      <c r="I7704">
        <v>75</v>
      </c>
      <c r="J7704">
        <v>3375</v>
      </c>
      <c r="K7704" t="s">
        <v>81</v>
      </c>
      <c r="L7704" t="s">
        <v>148</v>
      </c>
      <c r="M7704" t="s">
        <v>142</v>
      </c>
      <c r="N7704">
        <v>2</v>
      </c>
      <c r="O7704">
        <v>2021</v>
      </c>
    </row>
    <row r="7705" spans="1:15" x14ac:dyDescent="0.25">
      <c r="A7705" t="s">
        <v>59</v>
      </c>
      <c r="B7705" s="1">
        <v>44246</v>
      </c>
      <c r="C7705" t="s">
        <v>13</v>
      </c>
      <c r="D7705" t="s">
        <v>129</v>
      </c>
      <c r="E7705" t="s">
        <v>130</v>
      </c>
      <c r="F7705" t="s">
        <v>141</v>
      </c>
      <c r="G7705" t="s">
        <v>136</v>
      </c>
      <c r="H7705">
        <v>39</v>
      </c>
      <c r="I7705">
        <v>90</v>
      </c>
      <c r="J7705">
        <v>3510</v>
      </c>
      <c r="K7705" t="s">
        <v>81</v>
      </c>
      <c r="L7705" t="s">
        <v>148</v>
      </c>
      <c r="M7705" t="s">
        <v>142</v>
      </c>
      <c r="N7705">
        <v>2</v>
      </c>
      <c r="O7705">
        <v>2021</v>
      </c>
    </row>
    <row r="7706" spans="1:15" x14ac:dyDescent="0.25">
      <c r="A7706" t="s">
        <v>59</v>
      </c>
      <c r="B7706" s="1">
        <v>44246</v>
      </c>
      <c r="C7706" t="s">
        <v>13</v>
      </c>
      <c r="D7706" t="s">
        <v>131</v>
      </c>
      <c r="E7706" t="s">
        <v>132</v>
      </c>
      <c r="F7706" t="s">
        <v>141</v>
      </c>
      <c r="G7706" t="s">
        <v>139</v>
      </c>
      <c r="H7706">
        <v>42</v>
      </c>
      <c r="I7706">
        <v>58</v>
      </c>
      <c r="J7706">
        <v>2436</v>
      </c>
      <c r="K7706" t="s">
        <v>81</v>
      </c>
      <c r="L7706" t="s">
        <v>148</v>
      </c>
      <c r="M7706" t="s">
        <v>142</v>
      </c>
      <c r="N7706">
        <v>2</v>
      </c>
      <c r="O7706">
        <v>2021</v>
      </c>
    </row>
    <row r="7707" spans="1:15" x14ac:dyDescent="0.25">
      <c r="A7707" t="s">
        <v>59</v>
      </c>
      <c r="B7707" s="1">
        <v>44246</v>
      </c>
      <c r="C7707" t="s">
        <v>13</v>
      </c>
      <c r="D7707" t="s">
        <v>131</v>
      </c>
      <c r="E7707" t="s">
        <v>132</v>
      </c>
      <c r="F7707" t="s">
        <v>135</v>
      </c>
      <c r="G7707" t="s">
        <v>144</v>
      </c>
      <c r="H7707">
        <v>56</v>
      </c>
      <c r="I7707">
        <v>83</v>
      </c>
      <c r="J7707">
        <v>4648</v>
      </c>
      <c r="K7707" t="s">
        <v>81</v>
      </c>
      <c r="L7707" t="s">
        <v>148</v>
      </c>
      <c r="M7707" t="s">
        <v>142</v>
      </c>
      <c r="N7707">
        <v>2</v>
      </c>
      <c r="O7707">
        <v>2021</v>
      </c>
    </row>
    <row r="7708" spans="1:15" x14ac:dyDescent="0.25">
      <c r="A7708" t="s">
        <v>59</v>
      </c>
      <c r="B7708" s="1">
        <v>44246</v>
      </c>
      <c r="C7708" t="s">
        <v>13</v>
      </c>
      <c r="D7708" t="s">
        <v>131</v>
      </c>
      <c r="E7708" t="s">
        <v>132</v>
      </c>
      <c r="F7708" t="s">
        <v>141</v>
      </c>
      <c r="G7708" t="s">
        <v>144</v>
      </c>
      <c r="H7708">
        <v>46</v>
      </c>
      <c r="I7708">
        <v>98</v>
      </c>
      <c r="J7708">
        <v>4508</v>
      </c>
      <c r="K7708" t="s">
        <v>81</v>
      </c>
      <c r="L7708" t="s">
        <v>148</v>
      </c>
      <c r="M7708" t="s">
        <v>142</v>
      </c>
      <c r="N7708">
        <v>2</v>
      </c>
      <c r="O7708">
        <v>2021</v>
      </c>
    </row>
    <row r="7709" spans="1:15" x14ac:dyDescent="0.25">
      <c r="A7709" t="s">
        <v>59</v>
      </c>
      <c r="B7709" s="1">
        <v>44272</v>
      </c>
      <c r="C7709" t="s">
        <v>13</v>
      </c>
      <c r="D7709" t="s">
        <v>131</v>
      </c>
      <c r="E7709" t="s">
        <v>132</v>
      </c>
      <c r="F7709" t="s">
        <v>135</v>
      </c>
      <c r="G7709" t="s">
        <v>136</v>
      </c>
      <c r="H7709">
        <v>49</v>
      </c>
      <c r="I7709">
        <v>165</v>
      </c>
      <c r="J7709">
        <v>8085</v>
      </c>
      <c r="K7709" t="s">
        <v>81</v>
      </c>
      <c r="L7709" t="s">
        <v>149</v>
      </c>
      <c r="M7709" t="s">
        <v>138</v>
      </c>
      <c r="N7709">
        <v>3</v>
      </c>
      <c r="O7709">
        <v>2021</v>
      </c>
    </row>
    <row r="7710" spans="1:15" x14ac:dyDescent="0.25">
      <c r="A7710" t="s">
        <v>59</v>
      </c>
      <c r="B7710" s="1">
        <v>44272</v>
      </c>
      <c r="C7710" t="s">
        <v>13</v>
      </c>
      <c r="D7710" t="s">
        <v>131</v>
      </c>
      <c r="E7710" t="s">
        <v>132</v>
      </c>
      <c r="F7710" t="s">
        <v>135</v>
      </c>
      <c r="G7710" t="s">
        <v>139</v>
      </c>
      <c r="H7710">
        <v>49</v>
      </c>
      <c r="I7710">
        <v>69</v>
      </c>
      <c r="J7710">
        <v>3381</v>
      </c>
      <c r="K7710" t="s">
        <v>81</v>
      </c>
      <c r="L7710" t="s">
        <v>149</v>
      </c>
      <c r="M7710" t="s">
        <v>138</v>
      </c>
      <c r="N7710">
        <v>3</v>
      </c>
      <c r="O7710">
        <v>2021</v>
      </c>
    </row>
    <row r="7711" spans="1:15" x14ac:dyDescent="0.25">
      <c r="A7711" t="s">
        <v>59</v>
      </c>
      <c r="B7711" s="1">
        <v>44272</v>
      </c>
      <c r="C7711" t="s">
        <v>13</v>
      </c>
      <c r="D7711" t="s">
        <v>131</v>
      </c>
      <c r="E7711" t="s">
        <v>132</v>
      </c>
      <c r="F7711" t="s">
        <v>141</v>
      </c>
      <c r="G7711" t="s">
        <v>136</v>
      </c>
      <c r="H7711">
        <v>38</v>
      </c>
      <c r="I7711">
        <v>75</v>
      </c>
      <c r="J7711">
        <v>2850</v>
      </c>
      <c r="K7711" t="s">
        <v>81</v>
      </c>
      <c r="L7711" t="s">
        <v>149</v>
      </c>
      <c r="M7711" t="s">
        <v>138</v>
      </c>
      <c r="N7711">
        <v>3</v>
      </c>
      <c r="O7711">
        <v>2021</v>
      </c>
    </row>
    <row r="7712" spans="1:15" x14ac:dyDescent="0.25">
      <c r="A7712" t="s">
        <v>59</v>
      </c>
      <c r="B7712" s="1">
        <v>44272</v>
      </c>
      <c r="C7712" t="s">
        <v>13</v>
      </c>
      <c r="D7712" t="s">
        <v>131</v>
      </c>
      <c r="E7712" t="s">
        <v>132</v>
      </c>
      <c r="F7712" t="s">
        <v>141</v>
      </c>
      <c r="G7712" t="s">
        <v>139</v>
      </c>
      <c r="H7712">
        <v>44</v>
      </c>
      <c r="I7712">
        <v>38</v>
      </c>
      <c r="J7712">
        <v>1672</v>
      </c>
      <c r="K7712" t="s">
        <v>81</v>
      </c>
      <c r="L7712" t="s">
        <v>149</v>
      </c>
      <c r="M7712" t="s">
        <v>138</v>
      </c>
      <c r="N7712">
        <v>3</v>
      </c>
      <c r="O7712">
        <v>2021</v>
      </c>
    </row>
    <row r="7713" spans="1:15" x14ac:dyDescent="0.25">
      <c r="A7713" t="s">
        <v>59</v>
      </c>
      <c r="B7713" s="1">
        <v>44272</v>
      </c>
      <c r="C7713" t="s">
        <v>13</v>
      </c>
      <c r="D7713" t="s">
        <v>131</v>
      </c>
      <c r="E7713" t="s">
        <v>132</v>
      </c>
      <c r="F7713" t="s">
        <v>135</v>
      </c>
      <c r="G7713" t="s">
        <v>144</v>
      </c>
      <c r="H7713">
        <v>58</v>
      </c>
      <c r="I7713">
        <v>60</v>
      </c>
      <c r="J7713">
        <v>3480</v>
      </c>
      <c r="K7713" t="s">
        <v>81</v>
      </c>
      <c r="L7713" t="s">
        <v>149</v>
      </c>
      <c r="M7713" t="s">
        <v>138</v>
      </c>
      <c r="N7713">
        <v>3</v>
      </c>
      <c r="O7713">
        <v>2021</v>
      </c>
    </row>
    <row r="7714" spans="1:15" x14ac:dyDescent="0.25">
      <c r="A7714" t="s">
        <v>59</v>
      </c>
      <c r="B7714" s="1">
        <v>44272</v>
      </c>
      <c r="C7714" t="s">
        <v>13</v>
      </c>
      <c r="D7714" t="s">
        <v>131</v>
      </c>
      <c r="E7714" t="s">
        <v>132</v>
      </c>
      <c r="F7714" t="s">
        <v>141</v>
      </c>
      <c r="G7714" t="s">
        <v>144</v>
      </c>
      <c r="H7714">
        <v>45</v>
      </c>
      <c r="I7714">
        <v>75</v>
      </c>
      <c r="J7714">
        <v>3375</v>
      </c>
      <c r="K7714" t="s">
        <v>81</v>
      </c>
      <c r="L7714" t="s">
        <v>149</v>
      </c>
      <c r="M7714" t="s">
        <v>138</v>
      </c>
      <c r="N7714">
        <v>3</v>
      </c>
      <c r="O7714">
        <v>2021</v>
      </c>
    </row>
    <row r="7715" spans="1:15" x14ac:dyDescent="0.25">
      <c r="A7715" t="s">
        <v>59</v>
      </c>
      <c r="B7715" s="1">
        <v>44304</v>
      </c>
      <c r="C7715" t="s">
        <v>13</v>
      </c>
      <c r="D7715" t="s">
        <v>131</v>
      </c>
      <c r="E7715" t="s">
        <v>132</v>
      </c>
      <c r="F7715" t="s">
        <v>135</v>
      </c>
      <c r="G7715" t="s">
        <v>136</v>
      </c>
      <c r="H7715">
        <v>48</v>
      </c>
      <c r="I7715">
        <v>154</v>
      </c>
      <c r="J7715">
        <v>7392</v>
      </c>
      <c r="K7715" t="s">
        <v>81</v>
      </c>
      <c r="L7715" t="s">
        <v>150</v>
      </c>
      <c r="M7715" t="s">
        <v>145</v>
      </c>
      <c r="N7715">
        <v>4</v>
      </c>
      <c r="O7715">
        <v>2021</v>
      </c>
    </row>
    <row r="7716" spans="1:15" x14ac:dyDescent="0.25">
      <c r="A7716" t="s">
        <v>59</v>
      </c>
      <c r="B7716" s="1">
        <v>44304</v>
      </c>
      <c r="C7716" t="s">
        <v>13</v>
      </c>
      <c r="D7716" t="s">
        <v>131</v>
      </c>
      <c r="E7716" t="s">
        <v>132</v>
      </c>
      <c r="F7716" t="s">
        <v>135</v>
      </c>
      <c r="G7716" t="s">
        <v>139</v>
      </c>
      <c r="H7716">
        <v>49</v>
      </c>
      <c r="I7716">
        <v>68</v>
      </c>
      <c r="J7716">
        <v>3332</v>
      </c>
      <c r="K7716" t="s">
        <v>81</v>
      </c>
      <c r="L7716" t="s">
        <v>150</v>
      </c>
      <c r="M7716" t="s">
        <v>145</v>
      </c>
      <c r="N7716">
        <v>4</v>
      </c>
      <c r="O7716">
        <v>2021</v>
      </c>
    </row>
    <row r="7717" spans="1:15" x14ac:dyDescent="0.25">
      <c r="A7717" t="s">
        <v>59</v>
      </c>
      <c r="B7717" s="1">
        <v>44304</v>
      </c>
      <c r="C7717" t="s">
        <v>13</v>
      </c>
      <c r="D7717" t="s">
        <v>131</v>
      </c>
      <c r="E7717" t="s">
        <v>132</v>
      </c>
      <c r="F7717" t="s">
        <v>141</v>
      </c>
      <c r="G7717" t="s">
        <v>136</v>
      </c>
      <c r="H7717">
        <v>38</v>
      </c>
      <c r="I7717">
        <v>73</v>
      </c>
      <c r="J7717">
        <v>2774</v>
      </c>
      <c r="K7717" t="s">
        <v>81</v>
      </c>
      <c r="L7717" t="s">
        <v>150</v>
      </c>
      <c r="M7717" t="s">
        <v>145</v>
      </c>
      <c r="N7717">
        <v>4</v>
      </c>
      <c r="O7717">
        <v>2021</v>
      </c>
    </row>
    <row r="7718" spans="1:15" x14ac:dyDescent="0.25">
      <c r="A7718" t="s">
        <v>59</v>
      </c>
      <c r="B7718" s="1">
        <v>44304</v>
      </c>
      <c r="C7718" t="s">
        <v>13</v>
      </c>
      <c r="D7718" t="s">
        <v>131</v>
      </c>
      <c r="E7718" t="s">
        <v>132</v>
      </c>
      <c r="F7718" t="s">
        <v>141</v>
      </c>
      <c r="G7718" t="s">
        <v>139</v>
      </c>
      <c r="H7718">
        <v>44</v>
      </c>
      <c r="I7718">
        <v>49</v>
      </c>
      <c r="J7718">
        <v>2156</v>
      </c>
      <c r="K7718" t="s">
        <v>81</v>
      </c>
      <c r="L7718" t="s">
        <v>150</v>
      </c>
      <c r="M7718" t="s">
        <v>145</v>
      </c>
      <c r="N7718">
        <v>4</v>
      </c>
      <c r="O7718">
        <v>2021</v>
      </c>
    </row>
    <row r="7719" spans="1:15" x14ac:dyDescent="0.25">
      <c r="A7719" t="s">
        <v>59</v>
      </c>
      <c r="B7719" s="1">
        <v>44304</v>
      </c>
      <c r="C7719" t="s">
        <v>13</v>
      </c>
      <c r="D7719" t="s">
        <v>131</v>
      </c>
      <c r="E7719" t="s">
        <v>132</v>
      </c>
      <c r="F7719" t="s">
        <v>135</v>
      </c>
      <c r="G7719" t="s">
        <v>144</v>
      </c>
      <c r="H7719">
        <v>57</v>
      </c>
      <c r="I7719">
        <v>53</v>
      </c>
      <c r="J7719">
        <v>3021</v>
      </c>
      <c r="K7719" t="s">
        <v>81</v>
      </c>
      <c r="L7719" t="s">
        <v>150</v>
      </c>
      <c r="M7719" t="s">
        <v>145</v>
      </c>
      <c r="N7719">
        <v>4</v>
      </c>
      <c r="O7719">
        <v>2021</v>
      </c>
    </row>
    <row r="7720" spans="1:15" x14ac:dyDescent="0.25">
      <c r="A7720" t="s">
        <v>59</v>
      </c>
      <c r="B7720" s="1">
        <v>44304</v>
      </c>
      <c r="C7720" t="s">
        <v>13</v>
      </c>
      <c r="D7720" t="s">
        <v>131</v>
      </c>
      <c r="E7720" t="s">
        <v>132</v>
      </c>
      <c r="F7720" t="s">
        <v>141</v>
      </c>
      <c r="G7720" t="s">
        <v>144</v>
      </c>
      <c r="H7720">
        <v>46</v>
      </c>
      <c r="I7720">
        <v>98</v>
      </c>
      <c r="J7720">
        <v>4508</v>
      </c>
      <c r="K7720" t="s">
        <v>81</v>
      </c>
      <c r="L7720" t="s">
        <v>150</v>
      </c>
      <c r="M7720" t="s">
        <v>145</v>
      </c>
      <c r="N7720">
        <v>4</v>
      </c>
      <c r="O7720">
        <v>2021</v>
      </c>
    </row>
    <row r="7721" spans="1:15" x14ac:dyDescent="0.25">
      <c r="A7721" t="s">
        <v>59</v>
      </c>
      <c r="B7721" s="1">
        <v>44333</v>
      </c>
      <c r="C7721" t="s">
        <v>13</v>
      </c>
      <c r="D7721" t="s">
        <v>131</v>
      </c>
      <c r="E7721" t="s">
        <v>132</v>
      </c>
      <c r="F7721" t="s">
        <v>135</v>
      </c>
      <c r="G7721" t="s">
        <v>136</v>
      </c>
      <c r="H7721">
        <v>64</v>
      </c>
      <c r="I7721">
        <v>173</v>
      </c>
      <c r="J7721">
        <v>11072</v>
      </c>
      <c r="K7721" t="s">
        <v>81</v>
      </c>
      <c r="L7721" t="s">
        <v>151</v>
      </c>
      <c r="M7721" t="s">
        <v>146</v>
      </c>
      <c r="N7721">
        <v>5</v>
      </c>
      <c r="O7721">
        <v>2021</v>
      </c>
    </row>
    <row r="7722" spans="1:15" x14ac:dyDescent="0.25">
      <c r="A7722" t="s">
        <v>59</v>
      </c>
      <c r="B7722" s="1">
        <v>44333</v>
      </c>
      <c r="C7722" t="s">
        <v>13</v>
      </c>
      <c r="D7722" t="s">
        <v>131</v>
      </c>
      <c r="E7722" t="s">
        <v>132</v>
      </c>
      <c r="F7722" t="s">
        <v>135</v>
      </c>
      <c r="G7722" t="s">
        <v>139</v>
      </c>
      <c r="H7722">
        <v>54</v>
      </c>
      <c r="I7722">
        <v>87</v>
      </c>
      <c r="J7722">
        <v>4698</v>
      </c>
      <c r="K7722" t="s">
        <v>81</v>
      </c>
      <c r="L7722" t="s">
        <v>151</v>
      </c>
      <c r="M7722" t="s">
        <v>146</v>
      </c>
      <c r="N7722">
        <v>5</v>
      </c>
      <c r="O7722">
        <v>2021</v>
      </c>
    </row>
    <row r="7723" spans="1:15" x14ac:dyDescent="0.25">
      <c r="A7723" t="s">
        <v>59</v>
      </c>
      <c r="B7723" s="1">
        <v>44333</v>
      </c>
      <c r="C7723" t="s">
        <v>13</v>
      </c>
      <c r="D7723" t="s">
        <v>131</v>
      </c>
      <c r="E7723" t="s">
        <v>132</v>
      </c>
      <c r="F7723" t="s">
        <v>141</v>
      </c>
      <c r="G7723" t="s">
        <v>136</v>
      </c>
      <c r="H7723">
        <v>51</v>
      </c>
      <c r="I7723">
        <v>98</v>
      </c>
      <c r="J7723">
        <v>4998</v>
      </c>
      <c r="K7723" t="s">
        <v>81</v>
      </c>
      <c r="L7723" t="s">
        <v>151</v>
      </c>
      <c r="M7723" t="s">
        <v>146</v>
      </c>
      <c r="N7723">
        <v>5</v>
      </c>
      <c r="O7723">
        <v>2021</v>
      </c>
    </row>
    <row r="7724" spans="1:15" x14ac:dyDescent="0.25">
      <c r="A7724" t="s">
        <v>59</v>
      </c>
      <c r="B7724" s="1">
        <v>44333</v>
      </c>
      <c r="C7724" t="s">
        <v>13</v>
      </c>
      <c r="D7724" t="s">
        <v>131</v>
      </c>
      <c r="E7724" t="s">
        <v>132</v>
      </c>
      <c r="F7724" t="s">
        <v>141</v>
      </c>
      <c r="G7724" t="s">
        <v>139</v>
      </c>
      <c r="H7724">
        <v>52</v>
      </c>
      <c r="I7724">
        <v>80</v>
      </c>
      <c r="J7724">
        <v>4160</v>
      </c>
      <c r="K7724" t="s">
        <v>81</v>
      </c>
      <c r="L7724" t="s">
        <v>151</v>
      </c>
      <c r="M7724" t="s">
        <v>146</v>
      </c>
      <c r="N7724">
        <v>5</v>
      </c>
      <c r="O7724">
        <v>2021</v>
      </c>
    </row>
    <row r="7725" spans="1:15" x14ac:dyDescent="0.25">
      <c r="A7725" t="s">
        <v>59</v>
      </c>
      <c r="B7725" s="1">
        <v>44333</v>
      </c>
      <c r="C7725" t="s">
        <v>13</v>
      </c>
      <c r="D7725" t="s">
        <v>131</v>
      </c>
      <c r="E7725" t="s">
        <v>132</v>
      </c>
      <c r="F7725" t="s">
        <v>135</v>
      </c>
      <c r="G7725" t="s">
        <v>144</v>
      </c>
      <c r="H7725">
        <v>63</v>
      </c>
      <c r="I7725">
        <v>78</v>
      </c>
      <c r="J7725">
        <v>4914</v>
      </c>
      <c r="K7725" t="s">
        <v>81</v>
      </c>
      <c r="L7725" t="s">
        <v>151</v>
      </c>
      <c r="M7725" t="s">
        <v>146</v>
      </c>
      <c r="N7725">
        <v>5</v>
      </c>
      <c r="O7725">
        <v>2021</v>
      </c>
    </row>
    <row r="7726" spans="1:15" x14ac:dyDescent="0.25">
      <c r="A7726" t="s">
        <v>59</v>
      </c>
      <c r="B7726" s="1">
        <v>44333</v>
      </c>
      <c r="C7726" t="s">
        <v>13</v>
      </c>
      <c r="D7726" t="s">
        <v>131</v>
      </c>
      <c r="E7726" t="s">
        <v>132</v>
      </c>
      <c r="F7726" t="s">
        <v>141</v>
      </c>
      <c r="G7726" t="s">
        <v>144</v>
      </c>
      <c r="H7726">
        <v>65</v>
      </c>
      <c r="I7726">
        <v>115</v>
      </c>
      <c r="J7726">
        <v>7475</v>
      </c>
      <c r="K7726" t="s">
        <v>81</v>
      </c>
      <c r="L7726" t="s">
        <v>151</v>
      </c>
      <c r="M7726" t="s">
        <v>146</v>
      </c>
      <c r="N7726">
        <v>5</v>
      </c>
      <c r="O7726">
        <v>2021</v>
      </c>
    </row>
    <row r="7727" spans="1:15" x14ac:dyDescent="0.25">
      <c r="A7727" t="s">
        <v>59</v>
      </c>
      <c r="B7727" s="1">
        <v>44366</v>
      </c>
      <c r="C7727" t="s">
        <v>13</v>
      </c>
      <c r="D7727" t="s">
        <v>131</v>
      </c>
      <c r="E7727" t="s">
        <v>132</v>
      </c>
      <c r="F7727" t="s">
        <v>135</v>
      </c>
      <c r="G7727" t="s">
        <v>136</v>
      </c>
      <c r="H7727">
        <v>59</v>
      </c>
      <c r="I7727">
        <v>169</v>
      </c>
      <c r="J7727">
        <v>9971</v>
      </c>
      <c r="K7727" t="s">
        <v>81</v>
      </c>
      <c r="L7727" t="s">
        <v>158</v>
      </c>
      <c r="M7727" t="s">
        <v>143</v>
      </c>
      <c r="N7727">
        <v>6</v>
      </c>
      <c r="O7727">
        <v>2021</v>
      </c>
    </row>
    <row r="7728" spans="1:15" x14ac:dyDescent="0.25">
      <c r="A7728" t="s">
        <v>59</v>
      </c>
      <c r="B7728" s="1">
        <v>44366</v>
      </c>
      <c r="C7728" t="s">
        <v>13</v>
      </c>
      <c r="D7728" t="s">
        <v>131</v>
      </c>
      <c r="E7728" t="s">
        <v>132</v>
      </c>
      <c r="F7728" t="s">
        <v>135</v>
      </c>
      <c r="G7728" t="s">
        <v>139</v>
      </c>
      <c r="H7728">
        <v>56</v>
      </c>
      <c r="I7728">
        <v>123</v>
      </c>
      <c r="J7728">
        <v>6888</v>
      </c>
      <c r="K7728" t="s">
        <v>81</v>
      </c>
      <c r="L7728" t="s">
        <v>158</v>
      </c>
      <c r="M7728" t="s">
        <v>143</v>
      </c>
      <c r="N7728">
        <v>6</v>
      </c>
      <c r="O7728">
        <v>2021</v>
      </c>
    </row>
    <row r="7729" spans="1:15" x14ac:dyDescent="0.25">
      <c r="A7729" t="s">
        <v>59</v>
      </c>
      <c r="B7729" s="1">
        <v>44366</v>
      </c>
      <c r="C7729" t="s">
        <v>13</v>
      </c>
      <c r="D7729" t="s">
        <v>131</v>
      </c>
      <c r="E7729" t="s">
        <v>132</v>
      </c>
      <c r="F7729" t="s">
        <v>141</v>
      </c>
      <c r="G7729" t="s">
        <v>136</v>
      </c>
      <c r="H7729">
        <v>53</v>
      </c>
      <c r="I7729">
        <v>88</v>
      </c>
      <c r="J7729">
        <v>4664</v>
      </c>
      <c r="K7729" t="s">
        <v>81</v>
      </c>
      <c r="L7729" t="s">
        <v>158</v>
      </c>
      <c r="M7729" t="s">
        <v>143</v>
      </c>
      <c r="N7729">
        <v>6</v>
      </c>
      <c r="O7729">
        <v>2021</v>
      </c>
    </row>
    <row r="7730" spans="1:15" x14ac:dyDescent="0.25">
      <c r="A7730" t="s">
        <v>59</v>
      </c>
      <c r="B7730" s="1">
        <v>44366</v>
      </c>
      <c r="C7730" t="s">
        <v>13</v>
      </c>
      <c r="D7730" t="s">
        <v>131</v>
      </c>
      <c r="E7730" t="s">
        <v>132</v>
      </c>
      <c r="F7730" t="s">
        <v>141</v>
      </c>
      <c r="G7730" t="s">
        <v>139</v>
      </c>
      <c r="H7730">
        <v>52</v>
      </c>
      <c r="I7730">
        <v>91</v>
      </c>
      <c r="J7730">
        <v>4732</v>
      </c>
      <c r="K7730" t="s">
        <v>81</v>
      </c>
      <c r="L7730" t="s">
        <v>158</v>
      </c>
      <c r="M7730" t="s">
        <v>143</v>
      </c>
      <c r="N7730">
        <v>6</v>
      </c>
      <c r="O7730">
        <v>2021</v>
      </c>
    </row>
    <row r="7731" spans="1:15" x14ac:dyDescent="0.25">
      <c r="A7731" t="s">
        <v>59</v>
      </c>
      <c r="B7731" s="1">
        <v>44366</v>
      </c>
      <c r="C7731" t="s">
        <v>13</v>
      </c>
      <c r="D7731" t="s">
        <v>131</v>
      </c>
      <c r="E7731" t="s">
        <v>132</v>
      </c>
      <c r="F7731" t="s">
        <v>135</v>
      </c>
      <c r="G7731" t="s">
        <v>144</v>
      </c>
      <c r="H7731">
        <v>60</v>
      </c>
      <c r="I7731">
        <v>94</v>
      </c>
      <c r="J7731">
        <v>5640</v>
      </c>
      <c r="K7731" t="s">
        <v>81</v>
      </c>
      <c r="L7731" t="s">
        <v>158</v>
      </c>
      <c r="M7731" t="s">
        <v>143</v>
      </c>
      <c r="N7731">
        <v>6</v>
      </c>
      <c r="O7731">
        <v>2021</v>
      </c>
    </row>
    <row r="7732" spans="1:15" x14ac:dyDescent="0.25">
      <c r="A7732" t="s">
        <v>59</v>
      </c>
      <c r="B7732" s="1">
        <v>44366</v>
      </c>
      <c r="C7732" t="s">
        <v>13</v>
      </c>
      <c r="D7732" t="s">
        <v>131</v>
      </c>
      <c r="E7732" t="s">
        <v>132</v>
      </c>
      <c r="F7732" t="s">
        <v>141</v>
      </c>
      <c r="G7732" t="s">
        <v>144</v>
      </c>
      <c r="H7732">
        <v>66</v>
      </c>
      <c r="I7732">
        <v>138</v>
      </c>
      <c r="J7732">
        <v>9108</v>
      </c>
      <c r="K7732" t="s">
        <v>81</v>
      </c>
      <c r="L7732" t="s">
        <v>158</v>
      </c>
      <c r="M7732" t="s">
        <v>143</v>
      </c>
      <c r="N7732">
        <v>6</v>
      </c>
      <c r="O7732">
        <v>2021</v>
      </c>
    </row>
    <row r="7733" spans="1:15" x14ac:dyDescent="0.25">
      <c r="A7733" t="s">
        <v>59</v>
      </c>
      <c r="B7733" s="1">
        <v>44394</v>
      </c>
      <c r="C7733" t="s">
        <v>13</v>
      </c>
      <c r="D7733" t="s">
        <v>131</v>
      </c>
      <c r="E7733" t="s">
        <v>132</v>
      </c>
      <c r="F7733" t="s">
        <v>135</v>
      </c>
      <c r="G7733" t="s">
        <v>136</v>
      </c>
      <c r="H7733">
        <v>64</v>
      </c>
      <c r="I7733">
        <v>196</v>
      </c>
      <c r="J7733">
        <v>12544</v>
      </c>
      <c r="K7733" t="s">
        <v>81</v>
      </c>
      <c r="L7733" t="s">
        <v>152</v>
      </c>
      <c r="M7733" t="s">
        <v>143</v>
      </c>
      <c r="N7733">
        <v>7</v>
      </c>
      <c r="O7733">
        <v>2021</v>
      </c>
    </row>
    <row r="7734" spans="1:15" x14ac:dyDescent="0.25">
      <c r="A7734" t="s">
        <v>59</v>
      </c>
      <c r="B7734" s="1">
        <v>44394</v>
      </c>
      <c r="C7734" t="s">
        <v>13</v>
      </c>
      <c r="D7734" t="s">
        <v>131</v>
      </c>
      <c r="E7734" t="s">
        <v>132</v>
      </c>
      <c r="F7734" t="s">
        <v>135</v>
      </c>
      <c r="G7734" t="s">
        <v>139</v>
      </c>
      <c r="H7734">
        <v>55</v>
      </c>
      <c r="I7734">
        <v>131</v>
      </c>
      <c r="J7734">
        <v>7205</v>
      </c>
      <c r="K7734" t="s">
        <v>81</v>
      </c>
      <c r="L7734" t="s">
        <v>152</v>
      </c>
      <c r="M7734" t="s">
        <v>143</v>
      </c>
      <c r="N7734">
        <v>7</v>
      </c>
      <c r="O7734">
        <v>2021</v>
      </c>
    </row>
    <row r="7735" spans="1:15" x14ac:dyDescent="0.25">
      <c r="A7735" t="s">
        <v>59</v>
      </c>
      <c r="B7735" s="1">
        <v>44394</v>
      </c>
      <c r="C7735" t="s">
        <v>13</v>
      </c>
      <c r="D7735" t="s">
        <v>131</v>
      </c>
      <c r="E7735" t="s">
        <v>132</v>
      </c>
      <c r="F7735" t="s">
        <v>141</v>
      </c>
      <c r="G7735" t="s">
        <v>136</v>
      </c>
      <c r="H7735">
        <v>54</v>
      </c>
      <c r="I7735">
        <v>109</v>
      </c>
      <c r="J7735">
        <v>5886</v>
      </c>
      <c r="K7735" t="s">
        <v>81</v>
      </c>
      <c r="L7735" t="s">
        <v>152</v>
      </c>
      <c r="M7735" t="s">
        <v>143</v>
      </c>
      <c r="N7735">
        <v>7</v>
      </c>
      <c r="O7735">
        <v>2021</v>
      </c>
    </row>
    <row r="7736" spans="1:15" x14ac:dyDescent="0.25">
      <c r="A7736" t="s">
        <v>59</v>
      </c>
      <c r="B7736" s="1">
        <v>44394</v>
      </c>
      <c r="C7736" t="s">
        <v>13</v>
      </c>
      <c r="D7736" t="s">
        <v>131</v>
      </c>
      <c r="E7736" t="s">
        <v>132</v>
      </c>
      <c r="F7736" t="s">
        <v>141</v>
      </c>
      <c r="G7736" t="s">
        <v>139</v>
      </c>
      <c r="H7736">
        <v>53</v>
      </c>
      <c r="I7736">
        <v>85</v>
      </c>
      <c r="J7736">
        <v>4505</v>
      </c>
      <c r="K7736" t="s">
        <v>81</v>
      </c>
      <c r="L7736" t="s">
        <v>152</v>
      </c>
      <c r="M7736" t="s">
        <v>143</v>
      </c>
      <c r="N7736">
        <v>7</v>
      </c>
      <c r="O7736">
        <v>2021</v>
      </c>
    </row>
    <row r="7737" spans="1:15" x14ac:dyDescent="0.25">
      <c r="A7737" t="s">
        <v>59</v>
      </c>
      <c r="B7737" s="1">
        <v>44394</v>
      </c>
      <c r="C7737" t="s">
        <v>13</v>
      </c>
      <c r="D7737" t="s">
        <v>131</v>
      </c>
      <c r="E7737" t="s">
        <v>132</v>
      </c>
      <c r="F7737" t="s">
        <v>135</v>
      </c>
      <c r="G7737" t="s">
        <v>144</v>
      </c>
      <c r="H7737">
        <v>60</v>
      </c>
      <c r="I7737">
        <v>102</v>
      </c>
      <c r="J7737">
        <v>6120</v>
      </c>
      <c r="K7737" t="s">
        <v>81</v>
      </c>
      <c r="L7737" t="s">
        <v>152</v>
      </c>
      <c r="M7737" t="s">
        <v>143</v>
      </c>
      <c r="N7737">
        <v>7</v>
      </c>
      <c r="O7737">
        <v>2021</v>
      </c>
    </row>
    <row r="7738" spans="1:15" x14ac:dyDescent="0.25">
      <c r="A7738" t="s">
        <v>59</v>
      </c>
      <c r="B7738" s="1">
        <v>44394</v>
      </c>
      <c r="C7738" t="s">
        <v>13</v>
      </c>
      <c r="D7738" t="s">
        <v>131</v>
      </c>
      <c r="E7738" t="s">
        <v>132</v>
      </c>
      <c r="F7738" t="s">
        <v>141</v>
      </c>
      <c r="G7738" t="s">
        <v>144</v>
      </c>
      <c r="H7738">
        <v>64</v>
      </c>
      <c r="I7738">
        <v>137</v>
      </c>
      <c r="J7738">
        <v>8768</v>
      </c>
      <c r="K7738" t="s">
        <v>81</v>
      </c>
      <c r="L7738" t="s">
        <v>152</v>
      </c>
      <c r="M7738" t="s">
        <v>143</v>
      </c>
      <c r="N7738">
        <v>7</v>
      </c>
      <c r="O7738">
        <v>2021</v>
      </c>
    </row>
    <row r="7739" spans="1:15" x14ac:dyDescent="0.25">
      <c r="A7739" t="s">
        <v>59</v>
      </c>
      <c r="B7739" s="1">
        <v>44426</v>
      </c>
      <c r="C7739" t="s">
        <v>13</v>
      </c>
      <c r="D7739" t="s">
        <v>131</v>
      </c>
      <c r="E7739" t="s">
        <v>132</v>
      </c>
      <c r="F7739" t="s">
        <v>135</v>
      </c>
      <c r="G7739" t="s">
        <v>136</v>
      </c>
      <c r="H7739">
        <v>60</v>
      </c>
      <c r="I7739">
        <v>196</v>
      </c>
      <c r="J7739">
        <v>11760</v>
      </c>
      <c r="K7739" t="s">
        <v>81</v>
      </c>
      <c r="L7739" t="s">
        <v>153</v>
      </c>
      <c r="M7739" t="s">
        <v>138</v>
      </c>
      <c r="N7739">
        <v>8</v>
      </c>
      <c r="O7739">
        <v>2021</v>
      </c>
    </row>
    <row r="7740" spans="1:15" x14ac:dyDescent="0.25">
      <c r="A7740" t="s">
        <v>59</v>
      </c>
      <c r="B7740" s="1">
        <v>44426</v>
      </c>
      <c r="C7740" t="s">
        <v>13</v>
      </c>
      <c r="D7740" t="s">
        <v>131</v>
      </c>
      <c r="E7740" t="s">
        <v>132</v>
      </c>
      <c r="F7740" t="s">
        <v>135</v>
      </c>
      <c r="G7740" t="s">
        <v>139</v>
      </c>
      <c r="H7740">
        <v>58</v>
      </c>
      <c r="I7740">
        <v>135</v>
      </c>
      <c r="J7740">
        <v>7830</v>
      </c>
      <c r="K7740" t="s">
        <v>81</v>
      </c>
      <c r="L7740" t="s">
        <v>153</v>
      </c>
      <c r="M7740" t="s">
        <v>138</v>
      </c>
      <c r="N7740">
        <v>8</v>
      </c>
      <c r="O7740">
        <v>2021</v>
      </c>
    </row>
    <row r="7741" spans="1:15" x14ac:dyDescent="0.25">
      <c r="A7741" t="s">
        <v>59</v>
      </c>
      <c r="B7741" s="1">
        <v>44426</v>
      </c>
      <c r="C7741" t="s">
        <v>13</v>
      </c>
      <c r="D7741" t="s">
        <v>131</v>
      </c>
      <c r="E7741" t="s">
        <v>132</v>
      </c>
      <c r="F7741" t="s">
        <v>141</v>
      </c>
      <c r="G7741" t="s">
        <v>136</v>
      </c>
      <c r="H7741">
        <v>52</v>
      </c>
      <c r="I7741">
        <v>105</v>
      </c>
      <c r="J7741">
        <v>5460</v>
      </c>
      <c r="K7741" t="s">
        <v>81</v>
      </c>
      <c r="L7741" t="s">
        <v>153</v>
      </c>
      <c r="M7741" t="s">
        <v>138</v>
      </c>
      <c r="N7741">
        <v>8</v>
      </c>
      <c r="O7741">
        <v>2021</v>
      </c>
    </row>
    <row r="7742" spans="1:15" x14ac:dyDescent="0.25">
      <c r="A7742" t="s">
        <v>59</v>
      </c>
      <c r="B7742" s="1">
        <v>44426</v>
      </c>
      <c r="C7742" t="s">
        <v>13</v>
      </c>
      <c r="D7742" t="s">
        <v>131</v>
      </c>
      <c r="E7742" t="s">
        <v>132</v>
      </c>
      <c r="F7742" t="s">
        <v>141</v>
      </c>
      <c r="G7742" t="s">
        <v>139</v>
      </c>
      <c r="H7742">
        <v>51</v>
      </c>
      <c r="I7742">
        <v>72</v>
      </c>
      <c r="J7742">
        <v>3672</v>
      </c>
      <c r="K7742" t="s">
        <v>81</v>
      </c>
      <c r="L7742" t="s">
        <v>153</v>
      </c>
      <c r="M7742" t="s">
        <v>138</v>
      </c>
      <c r="N7742">
        <v>8</v>
      </c>
      <c r="O7742">
        <v>2021</v>
      </c>
    </row>
    <row r="7743" spans="1:15" x14ac:dyDescent="0.25">
      <c r="A7743" t="s">
        <v>59</v>
      </c>
      <c r="B7743" s="1">
        <v>44426</v>
      </c>
      <c r="C7743" t="s">
        <v>13</v>
      </c>
      <c r="D7743" t="s">
        <v>131</v>
      </c>
      <c r="E7743" t="s">
        <v>132</v>
      </c>
      <c r="F7743" t="s">
        <v>135</v>
      </c>
      <c r="G7743" t="s">
        <v>144</v>
      </c>
      <c r="H7743">
        <v>59</v>
      </c>
      <c r="I7743">
        <v>73</v>
      </c>
      <c r="J7743">
        <v>4307</v>
      </c>
      <c r="K7743" t="s">
        <v>81</v>
      </c>
      <c r="L7743" t="s">
        <v>153</v>
      </c>
      <c r="M7743" t="s">
        <v>138</v>
      </c>
      <c r="N7743">
        <v>8</v>
      </c>
      <c r="O7743">
        <v>2021</v>
      </c>
    </row>
    <row r="7744" spans="1:15" x14ac:dyDescent="0.25">
      <c r="A7744" t="s">
        <v>59</v>
      </c>
      <c r="B7744" s="1">
        <v>44426</v>
      </c>
      <c r="C7744" t="s">
        <v>13</v>
      </c>
      <c r="D7744" t="s">
        <v>131</v>
      </c>
      <c r="E7744" t="s">
        <v>132</v>
      </c>
      <c r="F7744" t="s">
        <v>141</v>
      </c>
      <c r="G7744" t="s">
        <v>144</v>
      </c>
      <c r="H7744">
        <v>64</v>
      </c>
      <c r="I7744">
        <v>106</v>
      </c>
      <c r="J7744">
        <v>6784</v>
      </c>
      <c r="K7744" t="s">
        <v>81</v>
      </c>
      <c r="L7744" t="s">
        <v>153</v>
      </c>
      <c r="M7744" t="s">
        <v>138</v>
      </c>
      <c r="N7744">
        <v>8</v>
      </c>
      <c r="O7744">
        <v>2021</v>
      </c>
    </row>
    <row r="7745" spans="1:15" x14ac:dyDescent="0.25">
      <c r="A7745" t="s">
        <v>59</v>
      </c>
      <c r="B7745" s="1">
        <v>44456</v>
      </c>
      <c r="C7745" t="s">
        <v>13</v>
      </c>
      <c r="D7745" t="s">
        <v>131</v>
      </c>
      <c r="E7745" t="s">
        <v>132</v>
      </c>
      <c r="F7745" t="s">
        <v>135</v>
      </c>
      <c r="G7745" t="s">
        <v>136</v>
      </c>
      <c r="H7745">
        <v>59</v>
      </c>
      <c r="I7745">
        <v>154</v>
      </c>
      <c r="J7745">
        <v>9086</v>
      </c>
      <c r="K7745" t="s">
        <v>81</v>
      </c>
      <c r="L7745" t="s">
        <v>154</v>
      </c>
      <c r="M7745" t="s">
        <v>142</v>
      </c>
      <c r="N7745">
        <v>9</v>
      </c>
      <c r="O7745">
        <v>2021</v>
      </c>
    </row>
    <row r="7746" spans="1:15" x14ac:dyDescent="0.25">
      <c r="A7746" t="s">
        <v>59</v>
      </c>
      <c r="B7746" s="1">
        <v>44456</v>
      </c>
      <c r="C7746" t="s">
        <v>13</v>
      </c>
      <c r="D7746" t="s">
        <v>131</v>
      </c>
      <c r="E7746" t="s">
        <v>132</v>
      </c>
      <c r="F7746" t="s">
        <v>135</v>
      </c>
      <c r="G7746" t="s">
        <v>139</v>
      </c>
      <c r="H7746">
        <v>54</v>
      </c>
      <c r="I7746">
        <v>95</v>
      </c>
      <c r="J7746">
        <v>5130</v>
      </c>
      <c r="K7746" t="s">
        <v>81</v>
      </c>
      <c r="L7746" t="s">
        <v>154</v>
      </c>
      <c r="M7746" t="s">
        <v>142</v>
      </c>
      <c r="N7746">
        <v>9</v>
      </c>
      <c r="O7746">
        <v>2021</v>
      </c>
    </row>
    <row r="7747" spans="1:15" x14ac:dyDescent="0.25">
      <c r="A7747" t="s">
        <v>59</v>
      </c>
      <c r="B7747" s="1">
        <v>44456</v>
      </c>
      <c r="C7747" t="s">
        <v>13</v>
      </c>
      <c r="D7747" t="s">
        <v>131</v>
      </c>
      <c r="E7747" t="s">
        <v>132</v>
      </c>
      <c r="F7747" t="s">
        <v>141</v>
      </c>
      <c r="G7747" t="s">
        <v>136</v>
      </c>
      <c r="H7747">
        <v>52</v>
      </c>
      <c r="I7747">
        <v>75</v>
      </c>
      <c r="J7747">
        <v>3900</v>
      </c>
      <c r="K7747" t="s">
        <v>81</v>
      </c>
      <c r="L7747" t="s">
        <v>154</v>
      </c>
      <c r="M7747" t="s">
        <v>142</v>
      </c>
      <c r="N7747">
        <v>9</v>
      </c>
      <c r="O7747">
        <v>2021</v>
      </c>
    </row>
    <row r="7748" spans="1:15" x14ac:dyDescent="0.25">
      <c r="A7748" t="s">
        <v>59</v>
      </c>
      <c r="B7748" s="1">
        <v>44456</v>
      </c>
      <c r="C7748" t="s">
        <v>13</v>
      </c>
      <c r="D7748" t="s">
        <v>131</v>
      </c>
      <c r="E7748" t="s">
        <v>132</v>
      </c>
      <c r="F7748" t="s">
        <v>141</v>
      </c>
      <c r="G7748" t="s">
        <v>139</v>
      </c>
      <c r="H7748">
        <v>53</v>
      </c>
      <c r="I7748">
        <v>56</v>
      </c>
      <c r="J7748">
        <v>2968</v>
      </c>
      <c r="K7748" t="s">
        <v>81</v>
      </c>
      <c r="L7748" t="s">
        <v>154</v>
      </c>
      <c r="M7748" t="s">
        <v>142</v>
      </c>
      <c r="N7748">
        <v>9</v>
      </c>
      <c r="O7748">
        <v>2021</v>
      </c>
    </row>
    <row r="7749" spans="1:15" x14ac:dyDescent="0.25">
      <c r="A7749" t="s">
        <v>59</v>
      </c>
      <c r="B7749" s="1">
        <v>44456</v>
      </c>
      <c r="C7749" t="s">
        <v>13</v>
      </c>
      <c r="D7749" t="s">
        <v>131</v>
      </c>
      <c r="E7749" t="s">
        <v>132</v>
      </c>
      <c r="F7749" t="s">
        <v>135</v>
      </c>
      <c r="G7749" t="s">
        <v>144</v>
      </c>
      <c r="H7749">
        <v>64</v>
      </c>
      <c r="I7749">
        <v>63</v>
      </c>
      <c r="J7749">
        <v>4032</v>
      </c>
      <c r="K7749" t="s">
        <v>81</v>
      </c>
      <c r="L7749" t="s">
        <v>154</v>
      </c>
      <c r="M7749" t="s">
        <v>142</v>
      </c>
      <c r="N7749">
        <v>9</v>
      </c>
      <c r="O7749">
        <v>2021</v>
      </c>
    </row>
    <row r="7750" spans="1:15" x14ac:dyDescent="0.25">
      <c r="A7750" t="s">
        <v>59</v>
      </c>
      <c r="B7750" s="1">
        <v>44456</v>
      </c>
      <c r="C7750" t="s">
        <v>13</v>
      </c>
      <c r="D7750" t="s">
        <v>131</v>
      </c>
      <c r="E7750" t="s">
        <v>132</v>
      </c>
      <c r="F7750" t="s">
        <v>141</v>
      </c>
      <c r="G7750" t="s">
        <v>144</v>
      </c>
      <c r="H7750">
        <v>68</v>
      </c>
      <c r="I7750">
        <v>98</v>
      </c>
      <c r="J7750">
        <v>6664</v>
      </c>
      <c r="K7750" t="s">
        <v>81</v>
      </c>
      <c r="L7750" t="s">
        <v>154</v>
      </c>
      <c r="M7750" t="s">
        <v>142</v>
      </c>
      <c r="N7750">
        <v>9</v>
      </c>
      <c r="O7750">
        <v>2021</v>
      </c>
    </row>
    <row r="7751" spans="1:15" x14ac:dyDescent="0.25">
      <c r="A7751" t="s">
        <v>12</v>
      </c>
      <c r="B7751" s="1">
        <v>44488</v>
      </c>
      <c r="C7751" t="s">
        <v>13</v>
      </c>
      <c r="D7751" t="s">
        <v>131</v>
      </c>
      <c r="E7751" t="s">
        <v>132</v>
      </c>
      <c r="F7751" t="s">
        <v>135</v>
      </c>
      <c r="G7751" t="s">
        <v>136</v>
      </c>
      <c r="H7751">
        <v>64</v>
      </c>
      <c r="I7751">
        <v>119</v>
      </c>
      <c r="J7751">
        <v>7616</v>
      </c>
      <c r="K7751" t="s">
        <v>81</v>
      </c>
      <c r="L7751" t="s">
        <v>155</v>
      </c>
      <c r="M7751" t="s">
        <v>147</v>
      </c>
      <c r="N7751">
        <v>10</v>
      </c>
      <c r="O7751">
        <v>2021</v>
      </c>
    </row>
    <row r="7752" spans="1:15" x14ac:dyDescent="0.25">
      <c r="A7752" t="s">
        <v>12</v>
      </c>
      <c r="B7752" s="1">
        <v>44488</v>
      </c>
      <c r="C7752" t="s">
        <v>13</v>
      </c>
      <c r="D7752" t="s">
        <v>131</v>
      </c>
      <c r="E7752" t="s">
        <v>132</v>
      </c>
      <c r="F7752" t="s">
        <v>135</v>
      </c>
      <c r="G7752" t="s">
        <v>139</v>
      </c>
      <c r="H7752">
        <v>62</v>
      </c>
      <c r="I7752">
        <v>84</v>
      </c>
      <c r="J7752">
        <v>5208</v>
      </c>
      <c r="K7752" t="s">
        <v>81</v>
      </c>
      <c r="L7752" t="s">
        <v>155</v>
      </c>
      <c r="M7752" t="s">
        <v>147</v>
      </c>
      <c r="N7752">
        <v>10</v>
      </c>
      <c r="O7752">
        <v>2021</v>
      </c>
    </row>
    <row r="7753" spans="1:15" x14ac:dyDescent="0.25">
      <c r="A7753" t="s">
        <v>12</v>
      </c>
      <c r="B7753" s="1">
        <v>44488</v>
      </c>
      <c r="C7753" t="s">
        <v>13</v>
      </c>
      <c r="D7753" t="s">
        <v>131</v>
      </c>
      <c r="E7753" t="s">
        <v>132</v>
      </c>
      <c r="F7753" t="s">
        <v>141</v>
      </c>
      <c r="G7753" t="s">
        <v>136</v>
      </c>
      <c r="H7753">
        <v>59</v>
      </c>
      <c r="I7753">
        <v>54</v>
      </c>
      <c r="J7753">
        <v>3186</v>
      </c>
      <c r="K7753" t="s">
        <v>81</v>
      </c>
      <c r="L7753" t="s">
        <v>155</v>
      </c>
      <c r="M7753" t="s">
        <v>147</v>
      </c>
      <c r="N7753">
        <v>10</v>
      </c>
      <c r="O7753">
        <v>2021</v>
      </c>
    </row>
    <row r="7754" spans="1:15" x14ac:dyDescent="0.25">
      <c r="A7754" t="s">
        <v>12</v>
      </c>
      <c r="B7754" s="1">
        <v>44488</v>
      </c>
      <c r="C7754" t="s">
        <v>13</v>
      </c>
      <c r="D7754" t="s">
        <v>131</v>
      </c>
      <c r="E7754" t="s">
        <v>132</v>
      </c>
      <c r="F7754" t="s">
        <v>141</v>
      </c>
      <c r="G7754" t="s">
        <v>139</v>
      </c>
      <c r="H7754">
        <v>62</v>
      </c>
      <c r="I7754">
        <v>47</v>
      </c>
      <c r="J7754">
        <v>2914</v>
      </c>
      <c r="K7754" t="s">
        <v>81</v>
      </c>
      <c r="L7754" t="s">
        <v>155</v>
      </c>
      <c r="M7754" t="s">
        <v>147</v>
      </c>
      <c r="N7754">
        <v>10</v>
      </c>
      <c r="O7754">
        <v>2021</v>
      </c>
    </row>
    <row r="7755" spans="1:15" x14ac:dyDescent="0.25">
      <c r="A7755" t="s">
        <v>12</v>
      </c>
      <c r="B7755" s="1">
        <v>44488</v>
      </c>
      <c r="C7755" t="s">
        <v>13</v>
      </c>
      <c r="D7755" t="s">
        <v>131</v>
      </c>
      <c r="E7755" t="s">
        <v>132</v>
      </c>
      <c r="F7755" t="s">
        <v>135</v>
      </c>
      <c r="G7755" t="s">
        <v>144</v>
      </c>
      <c r="H7755">
        <v>71</v>
      </c>
      <c r="I7755">
        <v>46</v>
      </c>
      <c r="J7755">
        <v>3266</v>
      </c>
      <c r="K7755" t="s">
        <v>81</v>
      </c>
      <c r="L7755" t="s">
        <v>155</v>
      </c>
      <c r="M7755" t="s">
        <v>147</v>
      </c>
      <c r="N7755">
        <v>10</v>
      </c>
      <c r="O7755">
        <v>2021</v>
      </c>
    </row>
    <row r="7756" spans="1:15" x14ac:dyDescent="0.25">
      <c r="A7756" t="s">
        <v>12</v>
      </c>
      <c r="B7756" s="1">
        <v>44488</v>
      </c>
      <c r="C7756" t="s">
        <v>13</v>
      </c>
      <c r="D7756" t="s">
        <v>131</v>
      </c>
      <c r="E7756" t="s">
        <v>132</v>
      </c>
      <c r="F7756" t="s">
        <v>141</v>
      </c>
      <c r="G7756" t="s">
        <v>144</v>
      </c>
      <c r="H7756">
        <v>72</v>
      </c>
      <c r="I7756">
        <v>81</v>
      </c>
      <c r="J7756">
        <v>5832</v>
      </c>
      <c r="K7756" t="s">
        <v>81</v>
      </c>
      <c r="L7756" t="s">
        <v>155</v>
      </c>
      <c r="M7756" t="s">
        <v>147</v>
      </c>
      <c r="N7756">
        <v>10</v>
      </c>
      <c r="O7756">
        <v>2021</v>
      </c>
    </row>
    <row r="7757" spans="1:15" x14ac:dyDescent="0.25">
      <c r="A7757" t="s">
        <v>12</v>
      </c>
      <c r="B7757" s="1">
        <v>44518</v>
      </c>
      <c r="C7757" t="s">
        <v>13</v>
      </c>
      <c r="D7757" t="s">
        <v>131</v>
      </c>
      <c r="E7757" t="s">
        <v>132</v>
      </c>
      <c r="F7757" t="s">
        <v>135</v>
      </c>
      <c r="G7757" t="s">
        <v>136</v>
      </c>
      <c r="H7757">
        <v>68</v>
      </c>
      <c r="I7757">
        <v>117</v>
      </c>
      <c r="J7757">
        <v>7956</v>
      </c>
      <c r="K7757" t="s">
        <v>81</v>
      </c>
      <c r="L7757" t="s">
        <v>156</v>
      </c>
      <c r="M7757" t="s">
        <v>140</v>
      </c>
      <c r="N7757">
        <v>11</v>
      </c>
      <c r="O7757">
        <v>2021</v>
      </c>
    </row>
    <row r="7758" spans="1:15" x14ac:dyDescent="0.25">
      <c r="A7758" t="s">
        <v>12</v>
      </c>
      <c r="B7758" s="1">
        <v>44518</v>
      </c>
      <c r="C7758" t="s">
        <v>13</v>
      </c>
      <c r="D7758" t="s">
        <v>131</v>
      </c>
      <c r="E7758" t="s">
        <v>132</v>
      </c>
      <c r="F7758" t="s">
        <v>135</v>
      </c>
      <c r="G7758" t="s">
        <v>139</v>
      </c>
      <c r="H7758">
        <v>62</v>
      </c>
      <c r="I7758">
        <v>98</v>
      </c>
      <c r="J7758">
        <v>6076</v>
      </c>
      <c r="K7758" t="s">
        <v>81</v>
      </c>
      <c r="L7758" t="s">
        <v>156</v>
      </c>
      <c r="M7758" t="s">
        <v>140</v>
      </c>
      <c r="N7758">
        <v>11</v>
      </c>
      <c r="O7758">
        <v>2021</v>
      </c>
    </row>
    <row r="7759" spans="1:15" x14ac:dyDescent="0.25">
      <c r="A7759" t="s">
        <v>12</v>
      </c>
      <c r="B7759" s="1">
        <v>44518</v>
      </c>
      <c r="C7759" t="s">
        <v>13</v>
      </c>
      <c r="D7759" t="s">
        <v>131</v>
      </c>
      <c r="E7759" t="s">
        <v>132</v>
      </c>
      <c r="F7759" t="s">
        <v>141</v>
      </c>
      <c r="G7759" t="s">
        <v>136</v>
      </c>
      <c r="H7759">
        <v>63</v>
      </c>
      <c r="I7759">
        <v>104</v>
      </c>
      <c r="J7759">
        <v>6552</v>
      </c>
      <c r="K7759" t="s">
        <v>81</v>
      </c>
      <c r="L7759" t="s">
        <v>156</v>
      </c>
      <c r="M7759" t="s">
        <v>140</v>
      </c>
      <c r="N7759">
        <v>11</v>
      </c>
      <c r="O7759">
        <v>2021</v>
      </c>
    </row>
    <row r="7760" spans="1:15" x14ac:dyDescent="0.25">
      <c r="A7760" t="s">
        <v>12</v>
      </c>
      <c r="B7760" s="1">
        <v>44518</v>
      </c>
      <c r="C7760" t="s">
        <v>13</v>
      </c>
      <c r="D7760" t="s">
        <v>131</v>
      </c>
      <c r="E7760" t="s">
        <v>132</v>
      </c>
      <c r="F7760" t="s">
        <v>141</v>
      </c>
      <c r="G7760" t="s">
        <v>139</v>
      </c>
      <c r="H7760">
        <v>64</v>
      </c>
      <c r="I7760">
        <v>85</v>
      </c>
      <c r="J7760">
        <v>5440</v>
      </c>
      <c r="K7760" t="s">
        <v>81</v>
      </c>
      <c r="L7760" t="s">
        <v>156</v>
      </c>
      <c r="M7760" t="s">
        <v>140</v>
      </c>
      <c r="N7760">
        <v>11</v>
      </c>
      <c r="O7760">
        <v>2021</v>
      </c>
    </row>
    <row r="7761" spans="1:15" x14ac:dyDescent="0.25">
      <c r="A7761" t="s">
        <v>12</v>
      </c>
      <c r="B7761" s="1">
        <v>44518</v>
      </c>
      <c r="C7761" t="s">
        <v>13</v>
      </c>
      <c r="D7761" t="s">
        <v>131</v>
      </c>
      <c r="E7761" t="s">
        <v>132</v>
      </c>
      <c r="F7761" t="s">
        <v>135</v>
      </c>
      <c r="G7761" t="s">
        <v>144</v>
      </c>
      <c r="H7761">
        <v>71</v>
      </c>
      <c r="I7761">
        <v>81</v>
      </c>
      <c r="J7761">
        <v>5751</v>
      </c>
      <c r="K7761" t="s">
        <v>81</v>
      </c>
      <c r="L7761" t="s">
        <v>156</v>
      </c>
      <c r="M7761" t="s">
        <v>140</v>
      </c>
      <c r="N7761">
        <v>11</v>
      </c>
      <c r="O7761">
        <v>2021</v>
      </c>
    </row>
    <row r="7762" spans="1:15" x14ac:dyDescent="0.25">
      <c r="A7762" t="s">
        <v>12</v>
      </c>
      <c r="B7762" s="1">
        <v>44518</v>
      </c>
      <c r="C7762" t="s">
        <v>13</v>
      </c>
      <c r="D7762" t="s">
        <v>131</v>
      </c>
      <c r="E7762" t="s">
        <v>132</v>
      </c>
      <c r="F7762" t="s">
        <v>141</v>
      </c>
      <c r="G7762" t="s">
        <v>144</v>
      </c>
      <c r="H7762">
        <v>78</v>
      </c>
      <c r="I7762">
        <v>116</v>
      </c>
      <c r="J7762">
        <v>9048</v>
      </c>
      <c r="K7762" t="s">
        <v>81</v>
      </c>
      <c r="L7762" t="s">
        <v>156</v>
      </c>
      <c r="M7762" t="s">
        <v>140</v>
      </c>
      <c r="N7762">
        <v>11</v>
      </c>
      <c r="O7762">
        <v>2021</v>
      </c>
    </row>
    <row r="7763" spans="1:15" x14ac:dyDescent="0.25">
      <c r="A7763" t="s">
        <v>12</v>
      </c>
      <c r="B7763" s="1">
        <v>44547</v>
      </c>
      <c r="C7763" t="s">
        <v>13</v>
      </c>
      <c r="D7763" t="s">
        <v>131</v>
      </c>
      <c r="E7763" t="s">
        <v>132</v>
      </c>
      <c r="F7763" t="s">
        <v>135</v>
      </c>
      <c r="G7763" t="s">
        <v>136</v>
      </c>
      <c r="H7763">
        <v>71</v>
      </c>
      <c r="I7763">
        <v>169</v>
      </c>
      <c r="J7763">
        <v>11999</v>
      </c>
      <c r="K7763" t="s">
        <v>81</v>
      </c>
      <c r="L7763" t="s">
        <v>157</v>
      </c>
      <c r="M7763" t="s">
        <v>142</v>
      </c>
      <c r="N7763">
        <v>12</v>
      </c>
      <c r="O7763">
        <v>2021</v>
      </c>
    </row>
    <row r="7764" spans="1:15" x14ac:dyDescent="0.25">
      <c r="A7764" t="s">
        <v>12</v>
      </c>
      <c r="B7764" s="1">
        <v>44547</v>
      </c>
      <c r="C7764" t="s">
        <v>13</v>
      </c>
      <c r="D7764" t="s">
        <v>131</v>
      </c>
      <c r="E7764" t="s">
        <v>132</v>
      </c>
      <c r="F7764" t="s">
        <v>135</v>
      </c>
      <c r="G7764" t="s">
        <v>139</v>
      </c>
      <c r="H7764">
        <v>59</v>
      </c>
      <c r="I7764">
        <v>115</v>
      </c>
      <c r="J7764">
        <v>6785</v>
      </c>
      <c r="K7764" t="s">
        <v>81</v>
      </c>
      <c r="L7764" t="s">
        <v>157</v>
      </c>
      <c r="M7764" t="s">
        <v>142</v>
      </c>
      <c r="N7764">
        <v>12</v>
      </c>
      <c r="O7764">
        <v>2021</v>
      </c>
    </row>
    <row r="7765" spans="1:15" x14ac:dyDescent="0.25">
      <c r="A7765" t="s">
        <v>12</v>
      </c>
      <c r="B7765" s="1">
        <v>44547</v>
      </c>
      <c r="C7765" t="s">
        <v>13</v>
      </c>
      <c r="D7765" t="s">
        <v>131</v>
      </c>
      <c r="E7765" t="s">
        <v>132</v>
      </c>
      <c r="F7765" t="s">
        <v>141</v>
      </c>
      <c r="G7765" t="s">
        <v>136</v>
      </c>
      <c r="H7765">
        <v>62</v>
      </c>
      <c r="I7765">
        <v>108</v>
      </c>
      <c r="J7765">
        <v>6696</v>
      </c>
      <c r="K7765" t="s">
        <v>81</v>
      </c>
      <c r="L7765" t="s">
        <v>157</v>
      </c>
      <c r="M7765" t="s">
        <v>142</v>
      </c>
      <c r="N7765">
        <v>12</v>
      </c>
      <c r="O7765">
        <v>2021</v>
      </c>
    </row>
    <row r="7766" spans="1:15" x14ac:dyDescent="0.25">
      <c r="A7766" t="s">
        <v>12</v>
      </c>
      <c r="B7766" s="1">
        <v>44547</v>
      </c>
      <c r="C7766" t="s">
        <v>13</v>
      </c>
      <c r="D7766" t="s">
        <v>131</v>
      </c>
      <c r="E7766" t="s">
        <v>132</v>
      </c>
      <c r="F7766" t="s">
        <v>141</v>
      </c>
      <c r="G7766" t="s">
        <v>139</v>
      </c>
      <c r="H7766">
        <v>62</v>
      </c>
      <c r="I7766">
        <v>88</v>
      </c>
      <c r="J7766">
        <v>5456</v>
      </c>
      <c r="K7766" t="s">
        <v>81</v>
      </c>
      <c r="L7766" t="s">
        <v>157</v>
      </c>
      <c r="M7766" t="s">
        <v>142</v>
      </c>
      <c r="N7766">
        <v>12</v>
      </c>
      <c r="O7766">
        <v>2021</v>
      </c>
    </row>
    <row r="7767" spans="1:15" x14ac:dyDescent="0.25">
      <c r="A7767" t="s">
        <v>12</v>
      </c>
      <c r="B7767" s="1">
        <v>44547</v>
      </c>
      <c r="C7767" t="s">
        <v>13</v>
      </c>
      <c r="D7767" t="s">
        <v>131</v>
      </c>
      <c r="E7767" t="s">
        <v>132</v>
      </c>
      <c r="F7767" t="s">
        <v>135</v>
      </c>
      <c r="G7767" t="s">
        <v>144</v>
      </c>
      <c r="H7767">
        <v>74</v>
      </c>
      <c r="I7767">
        <v>105</v>
      </c>
      <c r="J7767">
        <v>7770</v>
      </c>
      <c r="K7767" t="s">
        <v>81</v>
      </c>
      <c r="L7767" t="s">
        <v>157</v>
      </c>
      <c r="M7767" t="s">
        <v>142</v>
      </c>
      <c r="N7767">
        <v>12</v>
      </c>
      <c r="O7767">
        <v>2021</v>
      </c>
    </row>
    <row r="7768" spans="1:15" x14ac:dyDescent="0.25">
      <c r="A7768" t="s">
        <v>12</v>
      </c>
      <c r="B7768" s="1">
        <v>44547</v>
      </c>
      <c r="C7768" t="s">
        <v>13</v>
      </c>
      <c r="D7768" t="s">
        <v>131</v>
      </c>
      <c r="E7768" t="s">
        <v>132</v>
      </c>
      <c r="F7768" t="s">
        <v>141</v>
      </c>
      <c r="G7768" t="s">
        <v>144</v>
      </c>
      <c r="H7768">
        <v>74</v>
      </c>
      <c r="I7768">
        <v>117</v>
      </c>
      <c r="J7768">
        <v>8658</v>
      </c>
      <c r="K7768" t="s">
        <v>81</v>
      </c>
      <c r="L7768" t="s">
        <v>157</v>
      </c>
      <c r="M7768" t="s">
        <v>142</v>
      </c>
      <c r="N7768">
        <v>12</v>
      </c>
      <c r="O7768">
        <v>2021</v>
      </c>
    </row>
    <row r="7769" spans="1:15" x14ac:dyDescent="0.25">
      <c r="A7769" t="s">
        <v>12</v>
      </c>
      <c r="B7769" s="1">
        <v>44220</v>
      </c>
      <c r="C7769" t="s">
        <v>13</v>
      </c>
      <c r="D7769" t="s">
        <v>131</v>
      </c>
      <c r="E7769" t="s">
        <v>132</v>
      </c>
      <c r="F7769" t="s">
        <v>135</v>
      </c>
      <c r="G7769" t="s">
        <v>136</v>
      </c>
      <c r="H7769">
        <v>52</v>
      </c>
      <c r="I7769">
        <v>145</v>
      </c>
      <c r="J7769">
        <v>7540</v>
      </c>
      <c r="K7769" t="s">
        <v>81</v>
      </c>
      <c r="L7769" t="s">
        <v>137</v>
      </c>
      <c r="M7769" t="s">
        <v>145</v>
      </c>
      <c r="N7769">
        <v>1</v>
      </c>
      <c r="O7769">
        <v>2021</v>
      </c>
    </row>
    <row r="7770" spans="1:15" x14ac:dyDescent="0.25">
      <c r="A7770" t="s">
        <v>12</v>
      </c>
      <c r="B7770" s="1">
        <v>44220</v>
      </c>
      <c r="C7770" t="s">
        <v>13</v>
      </c>
      <c r="D7770" t="s">
        <v>131</v>
      </c>
      <c r="E7770" t="s">
        <v>132</v>
      </c>
      <c r="F7770" t="s">
        <v>135</v>
      </c>
      <c r="G7770" t="s">
        <v>139</v>
      </c>
      <c r="H7770">
        <v>50</v>
      </c>
      <c r="I7770">
        <v>84</v>
      </c>
      <c r="J7770">
        <v>4200</v>
      </c>
      <c r="K7770" t="s">
        <v>81</v>
      </c>
      <c r="L7770" t="s">
        <v>137</v>
      </c>
      <c r="M7770" t="s">
        <v>145</v>
      </c>
      <c r="N7770">
        <v>1</v>
      </c>
      <c r="O7770">
        <v>2021</v>
      </c>
    </row>
    <row r="7771" spans="1:15" x14ac:dyDescent="0.25">
      <c r="A7771" t="s">
        <v>12</v>
      </c>
      <c r="B7771" s="1">
        <v>44220</v>
      </c>
      <c r="C7771" t="s">
        <v>13</v>
      </c>
      <c r="D7771" t="s">
        <v>131</v>
      </c>
      <c r="E7771" t="s">
        <v>132</v>
      </c>
      <c r="F7771" t="s">
        <v>141</v>
      </c>
      <c r="G7771" t="s">
        <v>136</v>
      </c>
      <c r="H7771">
        <v>44</v>
      </c>
      <c r="I7771">
        <v>90</v>
      </c>
      <c r="J7771">
        <v>3960</v>
      </c>
      <c r="K7771" t="s">
        <v>81</v>
      </c>
      <c r="L7771" t="s">
        <v>137</v>
      </c>
      <c r="M7771" t="s">
        <v>145</v>
      </c>
      <c r="N7771">
        <v>1</v>
      </c>
      <c r="O7771">
        <v>2021</v>
      </c>
    </row>
    <row r="7772" spans="1:15" x14ac:dyDescent="0.25">
      <c r="A7772" t="s">
        <v>12</v>
      </c>
      <c r="B7772" s="1">
        <v>44220</v>
      </c>
      <c r="C7772" t="s">
        <v>13</v>
      </c>
      <c r="D7772" t="s">
        <v>131</v>
      </c>
      <c r="E7772" t="s">
        <v>132</v>
      </c>
      <c r="F7772" t="s">
        <v>141</v>
      </c>
      <c r="G7772" t="s">
        <v>139</v>
      </c>
      <c r="H7772">
        <v>49</v>
      </c>
      <c r="I7772">
        <v>39</v>
      </c>
      <c r="J7772">
        <v>1911</v>
      </c>
      <c r="K7772" t="s">
        <v>81</v>
      </c>
      <c r="L7772" t="s">
        <v>137</v>
      </c>
      <c r="M7772" t="s">
        <v>145</v>
      </c>
      <c r="N7772">
        <v>1</v>
      </c>
      <c r="O7772">
        <v>2021</v>
      </c>
    </row>
    <row r="7773" spans="1:15" x14ac:dyDescent="0.25">
      <c r="A7773" t="s">
        <v>12</v>
      </c>
      <c r="B7773" s="1">
        <v>44220</v>
      </c>
      <c r="C7773" t="s">
        <v>13</v>
      </c>
      <c r="D7773" t="s">
        <v>131</v>
      </c>
      <c r="E7773" t="s">
        <v>132</v>
      </c>
      <c r="F7773" t="s">
        <v>135</v>
      </c>
      <c r="G7773" t="s">
        <v>144</v>
      </c>
      <c r="H7773">
        <v>60</v>
      </c>
      <c r="I7773">
        <v>54</v>
      </c>
      <c r="J7773">
        <v>3240</v>
      </c>
      <c r="K7773" t="s">
        <v>81</v>
      </c>
      <c r="L7773" t="s">
        <v>137</v>
      </c>
      <c r="M7773" t="s">
        <v>145</v>
      </c>
      <c r="N7773">
        <v>1</v>
      </c>
      <c r="O7773">
        <v>2021</v>
      </c>
    </row>
    <row r="7774" spans="1:15" x14ac:dyDescent="0.25">
      <c r="A7774" t="s">
        <v>12</v>
      </c>
      <c r="B7774" s="1">
        <v>44220</v>
      </c>
      <c r="C7774" t="s">
        <v>13</v>
      </c>
      <c r="D7774" t="s">
        <v>131</v>
      </c>
      <c r="E7774" t="s">
        <v>132</v>
      </c>
      <c r="F7774" t="s">
        <v>141</v>
      </c>
      <c r="G7774" t="s">
        <v>144</v>
      </c>
      <c r="H7774">
        <v>54</v>
      </c>
      <c r="I7774">
        <v>78</v>
      </c>
      <c r="J7774">
        <v>4212</v>
      </c>
      <c r="K7774" t="s">
        <v>81</v>
      </c>
      <c r="L7774" t="s">
        <v>137</v>
      </c>
      <c r="M7774" t="s">
        <v>145</v>
      </c>
      <c r="N7774">
        <v>1</v>
      </c>
      <c r="O7774">
        <v>2021</v>
      </c>
    </row>
    <row r="7775" spans="1:15" x14ac:dyDescent="0.25">
      <c r="A7775" t="s">
        <v>12</v>
      </c>
      <c r="B7775" s="1">
        <v>44249</v>
      </c>
      <c r="C7775" t="s">
        <v>13</v>
      </c>
      <c r="D7775" t="s">
        <v>131</v>
      </c>
      <c r="E7775" t="s">
        <v>132</v>
      </c>
      <c r="F7775" t="s">
        <v>135</v>
      </c>
      <c r="G7775" t="s">
        <v>136</v>
      </c>
      <c r="H7775">
        <v>52</v>
      </c>
      <c r="I7775">
        <v>173</v>
      </c>
      <c r="J7775">
        <v>8996</v>
      </c>
      <c r="K7775" t="s">
        <v>81</v>
      </c>
      <c r="L7775" t="s">
        <v>148</v>
      </c>
      <c r="M7775" t="s">
        <v>146</v>
      </c>
      <c r="N7775">
        <v>2</v>
      </c>
      <c r="O7775">
        <v>2021</v>
      </c>
    </row>
    <row r="7776" spans="1:15" x14ac:dyDescent="0.25">
      <c r="A7776" t="s">
        <v>12</v>
      </c>
      <c r="B7776" s="1">
        <v>44249</v>
      </c>
      <c r="C7776" t="s">
        <v>13</v>
      </c>
      <c r="D7776" t="s">
        <v>131</v>
      </c>
      <c r="E7776" t="s">
        <v>132</v>
      </c>
      <c r="F7776" t="s">
        <v>135</v>
      </c>
      <c r="G7776" t="s">
        <v>139</v>
      </c>
      <c r="H7776">
        <v>53</v>
      </c>
      <c r="I7776">
        <v>59</v>
      </c>
      <c r="J7776">
        <v>3127</v>
      </c>
      <c r="K7776" t="s">
        <v>81</v>
      </c>
      <c r="L7776" t="s">
        <v>148</v>
      </c>
      <c r="M7776" t="s">
        <v>146</v>
      </c>
      <c r="N7776">
        <v>2</v>
      </c>
      <c r="O7776">
        <v>2021</v>
      </c>
    </row>
    <row r="7777" spans="1:15" x14ac:dyDescent="0.25">
      <c r="A7777" t="s">
        <v>12</v>
      </c>
      <c r="B7777" s="1">
        <v>44249</v>
      </c>
      <c r="C7777" t="s">
        <v>13</v>
      </c>
      <c r="D7777" t="s">
        <v>131</v>
      </c>
      <c r="E7777" t="s">
        <v>132</v>
      </c>
      <c r="F7777" t="s">
        <v>141</v>
      </c>
      <c r="G7777" t="s">
        <v>136</v>
      </c>
      <c r="H7777">
        <v>43</v>
      </c>
      <c r="I7777">
        <v>83</v>
      </c>
      <c r="J7777">
        <v>3569</v>
      </c>
      <c r="K7777" t="s">
        <v>81</v>
      </c>
      <c r="L7777" t="s">
        <v>148</v>
      </c>
      <c r="M7777" t="s">
        <v>146</v>
      </c>
      <c r="N7777">
        <v>2</v>
      </c>
      <c r="O7777">
        <v>2021</v>
      </c>
    </row>
    <row r="7778" spans="1:15" x14ac:dyDescent="0.25">
      <c r="A7778" t="s">
        <v>12</v>
      </c>
      <c r="B7778" s="1">
        <v>43831</v>
      </c>
      <c r="C7778" t="s">
        <v>13</v>
      </c>
      <c r="D7778" t="s">
        <v>14</v>
      </c>
      <c r="E7778" t="s">
        <v>14</v>
      </c>
      <c r="F7778" t="s">
        <v>135</v>
      </c>
      <c r="G7778" t="s">
        <v>136</v>
      </c>
      <c r="H7778">
        <v>34</v>
      </c>
      <c r="I7778">
        <v>384</v>
      </c>
      <c r="J7778">
        <v>13056</v>
      </c>
      <c r="K7778" t="s">
        <v>22</v>
      </c>
      <c r="L7778" t="s">
        <v>137</v>
      </c>
      <c r="M7778" t="s">
        <v>138</v>
      </c>
      <c r="N7778">
        <v>1</v>
      </c>
      <c r="O7778">
        <v>2020</v>
      </c>
    </row>
    <row r="7779" spans="1:15" x14ac:dyDescent="0.25">
      <c r="A7779" t="s">
        <v>12</v>
      </c>
      <c r="B7779" s="1">
        <v>43832</v>
      </c>
      <c r="C7779" t="s">
        <v>13</v>
      </c>
      <c r="D7779" t="s">
        <v>14</v>
      </c>
      <c r="E7779" t="s">
        <v>14</v>
      </c>
      <c r="F7779" t="s">
        <v>135</v>
      </c>
      <c r="G7779" t="s">
        <v>139</v>
      </c>
      <c r="H7779">
        <v>36</v>
      </c>
      <c r="I7779">
        <v>320</v>
      </c>
      <c r="J7779">
        <v>11520</v>
      </c>
      <c r="K7779" t="s">
        <v>22</v>
      </c>
      <c r="L7779" t="s">
        <v>137</v>
      </c>
      <c r="M7779" t="s">
        <v>140</v>
      </c>
      <c r="N7779">
        <v>1</v>
      </c>
      <c r="O7779">
        <v>2020</v>
      </c>
    </row>
    <row r="7780" spans="1:15" x14ac:dyDescent="0.25">
      <c r="A7780" t="s">
        <v>12</v>
      </c>
      <c r="B7780" s="1">
        <v>43833</v>
      </c>
      <c r="C7780" t="s">
        <v>13</v>
      </c>
      <c r="D7780" t="s">
        <v>14</v>
      </c>
      <c r="E7780" t="s">
        <v>14</v>
      </c>
      <c r="F7780" t="s">
        <v>141</v>
      </c>
      <c r="G7780" t="s">
        <v>136</v>
      </c>
      <c r="H7780">
        <v>32</v>
      </c>
      <c r="I7780">
        <v>350</v>
      </c>
      <c r="J7780">
        <v>11200</v>
      </c>
      <c r="K7780" t="s">
        <v>22</v>
      </c>
      <c r="L7780" t="s">
        <v>137</v>
      </c>
      <c r="M7780" t="s">
        <v>142</v>
      </c>
      <c r="N7780">
        <v>1</v>
      </c>
      <c r="O7780">
        <v>2020</v>
      </c>
    </row>
    <row r="7781" spans="1:15" x14ac:dyDescent="0.25">
      <c r="A7781" t="s">
        <v>12</v>
      </c>
      <c r="B7781" s="1">
        <v>43834</v>
      </c>
      <c r="C7781" t="s">
        <v>13</v>
      </c>
      <c r="D7781" t="s">
        <v>14</v>
      </c>
      <c r="E7781" t="s">
        <v>14</v>
      </c>
      <c r="F7781" t="s">
        <v>141</v>
      </c>
      <c r="G7781" t="s">
        <v>139</v>
      </c>
      <c r="H7781">
        <v>36</v>
      </c>
      <c r="I7781">
        <v>281</v>
      </c>
      <c r="J7781">
        <v>10116</v>
      </c>
      <c r="K7781" t="s">
        <v>22</v>
      </c>
      <c r="L7781" t="s">
        <v>137</v>
      </c>
      <c r="M7781" t="s">
        <v>143</v>
      </c>
      <c r="N7781">
        <v>1</v>
      </c>
      <c r="O7781">
        <v>2020</v>
      </c>
    </row>
    <row r="7782" spans="1:15" x14ac:dyDescent="0.25">
      <c r="A7782" t="s">
        <v>12</v>
      </c>
      <c r="B7782" s="1">
        <v>43835</v>
      </c>
      <c r="C7782" t="s">
        <v>13</v>
      </c>
      <c r="D7782" t="s">
        <v>14</v>
      </c>
      <c r="E7782" t="s">
        <v>14</v>
      </c>
      <c r="F7782" t="s">
        <v>135</v>
      </c>
      <c r="G7782" t="s">
        <v>144</v>
      </c>
      <c r="H7782">
        <v>43</v>
      </c>
      <c r="I7782">
        <v>306</v>
      </c>
      <c r="J7782">
        <v>13158</v>
      </c>
      <c r="K7782" t="s">
        <v>22</v>
      </c>
      <c r="L7782" t="s">
        <v>137</v>
      </c>
      <c r="M7782" t="s">
        <v>145</v>
      </c>
      <c r="N7782">
        <v>1</v>
      </c>
      <c r="O7782">
        <v>2020</v>
      </c>
    </row>
    <row r="7783" spans="1:15" x14ac:dyDescent="0.25">
      <c r="A7783" t="s">
        <v>12</v>
      </c>
      <c r="B7783" s="1">
        <v>43836</v>
      </c>
      <c r="C7783" t="s">
        <v>13</v>
      </c>
      <c r="D7783" t="s">
        <v>14</v>
      </c>
      <c r="E7783" t="s">
        <v>14</v>
      </c>
      <c r="F7783" t="s">
        <v>141</v>
      </c>
      <c r="G7783" t="s">
        <v>144</v>
      </c>
      <c r="H7783">
        <v>38</v>
      </c>
      <c r="I7783">
        <v>330</v>
      </c>
      <c r="J7783">
        <v>12540</v>
      </c>
      <c r="K7783" t="s">
        <v>22</v>
      </c>
      <c r="L7783" t="s">
        <v>137</v>
      </c>
      <c r="M7783" t="s">
        <v>146</v>
      </c>
      <c r="N7783">
        <v>1</v>
      </c>
      <c r="O7783">
        <v>2020</v>
      </c>
    </row>
    <row r="7784" spans="1:15" x14ac:dyDescent="0.25">
      <c r="A7784" t="s">
        <v>12</v>
      </c>
      <c r="B7784" s="1">
        <v>43837</v>
      </c>
      <c r="C7784" t="s">
        <v>13</v>
      </c>
      <c r="D7784" t="s">
        <v>14</v>
      </c>
      <c r="E7784" t="s">
        <v>14</v>
      </c>
      <c r="F7784" t="s">
        <v>135</v>
      </c>
      <c r="G7784" t="s">
        <v>136</v>
      </c>
      <c r="H7784">
        <v>33</v>
      </c>
      <c r="I7784">
        <v>388</v>
      </c>
      <c r="J7784">
        <v>12804</v>
      </c>
      <c r="K7784" t="s">
        <v>22</v>
      </c>
      <c r="L7784" t="s">
        <v>137</v>
      </c>
      <c r="M7784" t="s">
        <v>147</v>
      </c>
      <c r="N7784">
        <v>1</v>
      </c>
      <c r="O7784">
        <v>2020</v>
      </c>
    </row>
    <row r="7785" spans="1:15" x14ac:dyDescent="0.25">
      <c r="A7785" t="s">
        <v>12</v>
      </c>
      <c r="B7785" s="1">
        <v>43838</v>
      </c>
      <c r="C7785" t="s">
        <v>13</v>
      </c>
      <c r="D7785" t="s">
        <v>14</v>
      </c>
      <c r="E7785" t="s">
        <v>14</v>
      </c>
      <c r="F7785" t="s">
        <v>135</v>
      </c>
      <c r="G7785" t="s">
        <v>139</v>
      </c>
      <c r="H7785">
        <v>39</v>
      </c>
      <c r="I7785">
        <v>315</v>
      </c>
      <c r="J7785">
        <v>12285</v>
      </c>
      <c r="K7785" t="s">
        <v>22</v>
      </c>
      <c r="L7785" t="s">
        <v>137</v>
      </c>
      <c r="M7785" t="s">
        <v>138</v>
      </c>
      <c r="N7785">
        <v>1</v>
      </c>
      <c r="O7785">
        <v>2020</v>
      </c>
    </row>
    <row r="7786" spans="1:15" x14ac:dyDescent="0.25">
      <c r="A7786" t="s">
        <v>12</v>
      </c>
      <c r="B7786" s="1">
        <v>43851</v>
      </c>
      <c r="C7786" t="s">
        <v>13</v>
      </c>
      <c r="D7786" t="s">
        <v>14</v>
      </c>
      <c r="E7786" t="s">
        <v>14</v>
      </c>
      <c r="F7786" t="s">
        <v>141</v>
      </c>
      <c r="G7786" t="s">
        <v>136</v>
      </c>
      <c r="H7786">
        <v>32</v>
      </c>
      <c r="I7786">
        <v>323</v>
      </c>
      <c r="J7786">
        <v>10336</v>
      </c>
      <c r="K7786" t="s">
        <v>22</v>
      </c>
      <c r="L7786" t="s">
        <v>137</v>
      </c>
      <c r="M7786" t="s">
        <v>147</v>
      </c>
      <c r="N7786">
        <v>1</v>
      </c>
      <c r="O7786">
        <v>2020</v>
      </c>
    </row>
    <row r="7787" spans="1:15" x14ac:dyDescent="0.25">
      <c r="A7787" t="s">
        <v>12</v>
      </c>
      <c r="B7787" s="1">
        <v>43852</v>
      </c>
      <c r="C7787" t="s">
        <v>13</v>
      </c>
      <c r="D7787" t="s">
        <v>14</v>
      </c>
      <c r="E7787" t="s">
        <v>14</v>
      </c>
      <c r="F7787" t="s">
        <v>141</v>
      </c>
      <c r="G7787" t="s">
        <v>139</v>
      </c>
      <c r="H7787">
        <v>32</v>
      </c>
      <c r="I7787">
        <v>248</v>
      </c>
      <c r="J7787">
        <v>7936</v>
      </c>
      <c r="K7787" t="s">
        <v>22</v>
      </c>
      <c r="L7787" t="s">
        <v>137</v>
      </c>
      <c r="M7787" t="s">
        <v>138</v>
      </c>
      <c r="N7787">
        <v>1</v>
      </c>
      <c r="O7787">
        <v>2020</v>
      </c>
    </row>
    <row r="7788" spans="1:15" x14ac:dyDescent="0.25">
      <c r="A7788" t="s">
        <v>12</v>
      </c>
      <c r="B7788" s="1">
        <v>43853</v>
      </c>
      <c r="C7788" t="s">
        <v>13</v>
      </c>
      <c r="D7788" t="s">
        <v>14</v>
      </c>
      <c r="E7788" t="s">
        <v>14</v>
      </c>
      <c r="F7788" t="s">
        <v>135</v>
      </c>
      <c r="G7788" t="s">
        <v>144</v>
      </c>
      <c r="H7788">
        <v>43</v>
      </c>
      <c r="I7788">
        <v>306</v>
      </c>
      <c r="J7788">
        <v>13158</v>
      </c>
      <c r="K7788" t="s">
        <v>22</v>
      </c>
      <c r="L7788" t="s">
        <v>137</v>
      </c>
      <c r="M7788" t="s">
        <v>140</v>
      </c>
      <c r="N7788">
        <v>1</v>
      </c>
      <c r="O7788">
        <v>2020</v>
      </c>
    </row>
    <row r="7789" spans="1:15" x14ac:dyDescent="0.25">
      <c r="A7789" t="s">
        <v>12</v>
      </c>
      <c r="B7789" s="1">
        <v>43854</v>
      </c>
      <c r="C7789" t="s">
        <v>13</v>
      </c>
      <c r="D7789" t="s">
        <v>14</v>
      </c>
      <c r="E7789" t="s">
        <v>14</v>
      </c>
      <c r="F7789" t="s">
        <v>141</v>
      </c>
      <c r="G7789" t="s">
        <v>144</v>
      </c>
      <c r="H7789">
        <v>36</v>
      </c>
      <c r="I7789">
        <v>350</v>
      </c>
      <c r="J7789">
        <v>12600</v>
      </c>
      <c r="K7789" t="s">
        <v>22</v>
      </c>
      <c r="L7789" t="s">
        <v>137</v>
      </c>
      <c r="M7789" t="s">
        <v>142</v>
      </c>
      <c r="N7789">
        <v>1</v>
      </c>
      <c r="O7789">
        <v>2020</v>
      </c>
    </row>
    <row r="7790" spans="1:15" x14ac:dyDescent="0.25">
      <c r="A7790" t="s">
        <v>12</v>
      </c>
      <c r="B7790" s="1">
        <v>43855</v>
      </c>
      <c r="C7790" t="s">
        <v>13</v>
      </c>
      <c r="D7790" t="s">
        <v>14</v>
      </c>
      <c r="E7790" t="s">
        <v>14</v>
      </c>
      <c r="F7790" t="s">
        <v>135</v>
      </c>
      <c r="G7790" t="s">
        <v>136</v>
      </c>
      <c r="H7790">
        <v>40</v>
      </c>
      <c r="I7790">
        <v>390</v>
      </c>
      <c r="J7790">
        <v>15600</v>
      </c>
      <c r="K7790" t="s">
        <v>22</v>
      </c>
      <c r="L7790" t="s">
        <v>137</v>
      </c>
      <c r="M7790" t="s">
        <v>143</v>
      </c>
      <c r="N7790">
        <v>1</v>
      </c>
      <c r="O7790">
        <v>2020</v>
      </c>
    </row>
    <row r="7791" spans="1:15" x14ac:dyDescent="0.25">
      <c r="A7791" t="s">
        <v>12</v>
      </c>
      <c r="B7791" s="1">
        <v>43856</v>
      </c>
      <c r="C7791" t="s">
        <v>13</v>
      </c>
      <c r="D7791" t="s">
        <v>14</v>
      </c>
      <c r="E7791" t="s">
        <v>14</v>
      </c>
      <c r="F7791" t="s">
        <v>135</v>
      </c>
      <c r="G7791" t="s">
        <v>139</v>
      </c>
      <c r="H7791">
        <v>35</v>
      </c>
      <c r="I7791">
        <v>315</v>
      </c>
      <c r="J7791">
        <v>11025</v>
      </c>
      <c r="K7791" t="s">
        <v>22</v>
      </c>
      <c r="L7791" t="s">
        <v>137</v>
      </c>
      <c r="M7791" t="s">
        <v>145</v>
      </c>
      <c r="N7791">
        <v>1</v>
      </c>
      <c r="O7791">
        <v>2020</v>
      </c>
    </row>
    <row r="7792" spans="1:15" x14ac:dyDescent="0.25">
      <c r="A7792" t="s">
        <v>12</v>
      </c>
      <c r="B7792" s="1">
        <v>43857</v>
      </c>
      <c r="C7792" t="s">
        <v>13</v>
      </c>
      <c r="D7792" t="s">
        <v>14</v>
      </c>
      <c r="E7792" t="s">
        <v>14</v>
      </c>
      <c r="F7792" t="s">
        <v>141</v>
      </c>
      <c r="G7792" t="s">
        <v>136</v>
      </c>
      <c r="H7792">
        <v>27</v>
      </c>
      <c r="I7792">
        <v>314</v>
      </c>
      <c r="J7792">
        <v>8478</v>
      </c>
      <c r="K7792" t="s">
        <v>22</v>
      </c>
      <c r="L7792" t="s">
        <v>137</v>
      </c>
      <c r="M7792" t="s">
        <v>146</v>
      </c>
      <c r="N7792">
        <v>1</v>
      </c>
      <c r="O7792">
        <v>2020</v>
      </c>
    </row>
    <row r="7793" spans="1:15" x14ac:dyDescent="0.25">
      <c r="A7793" t="s">
        <v>12</v>
      </c>
      <c r="B7793" s="1">
        <v>43858</v>
      </c>
      <c r="C7793" t="s">
        <v>13</v>
      </c>
      <c r="D7793" t="s">
        <v>14</v>
      </c>
      <c r="E7793" t="s">
        <v>14</v>
      </c>
      <c r="F7793" t="s">
        <v>141</v>
      </c>
      <c r="G7793" t="s">
        <v>139</v>
      </c>
      <c r="H7793">
        <v>31</v>
      </c>
      <c r="I7793">
        <v>240</v>
      </c>
      <c r="J7793">
        <v>7440</v>
      </c>
      <c r="K7793" t="s">
        <v>22</v>
      </c>
      <c r="L7793" t="s">
        <v>137</v>
      </c>
      <c r="M7793" t="s">
        <v>147</v>
      </c>
      <c r="N7793">
        <v>1</v>
      </c>
      <c r="O7793">
        <v>2020</v>
      </c>
    </row>
    <row r="7794" spans="1:15" x14ac:dyDescent="0.25">
      <c r="A7794" t="s">
        <v>12</v>
      </c>
      <c r="B7794" s="1">
        <v>43859</v>
      </c>
      <c r="C7794" t="s">
        <v>13</v>
      </c>
      <c r="D7794" t="s">
        <v>14</v>
      </c>
      <c r="E7794" t="s">
        <v>14</v>
      </c>
      <c r="F7794" t="s">
        <v>135</v>
      </c>
      <c r="G7794" t="s">
        <v>144</v>
      </c>
      <c r="H7794">
        <v>43</v>
      </c>
      <c r="I7794">
        <v>289</v>
      </c>
      <c r="J7794">
        <v>12427</v>
      </c>
      <c r="K7794" t="s">
        <v>22</v>
      </c>
      <c r="L7794" t="s">
        <v>137</v>
      </c>
      <c r="M7794" t="s">
        <v>138</v>
      </c>
      <c r="N7794">
        <v>1</v>
      </c>
      <c r="O7794">
        <v>2020</v>
      </c>
    </row>
    <row r="7795" spans="1:15" x14ac:dyDescent="0.25">
      <c r="A7795" t="s">
        <v>12</v>
      </c>
      <c r="B7795" s="1">
        <v>43860</v>
      </c>
      <c r="C7795" t="s">
        <v>13</v>
      </c>
      <c r="D7795" t="s">
        <v>14</v>
      </c>
      <c r="E7795" t="s">
        <v>14</v>
      </c>
      <c r="F7795" t="s">
        <v>141</v>
      </c>
      <c r="G7795" t="s">
        <v>144</v>
      </c>
      <c r="H7795">
        <v>36</v>
      </c>
      <c r="I7795">
        <v>323</v>
      </c>
      <c r="J7795">
        <v>11628</v>
      </c>
      <c r="K7795" t="s">
        <v>22</v>
      </c>
      <c r="L7795" t="s">
        <v>137</v>
      </c>
      <c r="M7795" t="s">
        <v>140</v>
      </c>
      <c r="N7795">
        <v>1</v>
      </c>
      <c r="O7795">
        <v>2020</v>
      </c>
    </row>
    <row r="7796" spans="1:15" x14ac:dyDescent="0.25">
      <c r="A7796" t="s">
        <v>12</v>
      </c>
      <c r="B7796" s="1">
        <v>43861</v>
      </c>
      <c r="C7796" t="s">
        <v>13</v>
      </c>
      <c r="D7796" t="s">
        <v>14</v>
      </c>
      <c r="E7796" t="s">
        <v>14</v>
      </c>
      <c r="F7796" t="s">
        <v>135</v>
      </c>
      <c r="G7796" t="s">
        <v>136</v>
      </c>
      <c r="H7796">
        <v>33</v>
      </c>
      <c r="I7796">
        <v>372</v>
      </c>
      <c r="J7796">
        <v>12276</v>
      </c>
      <c r="K7796" t="s">
        <v>22</v>
      </c>
      <c r="L7796" t="s">
        <v>137</v>
      </c>
      <c r="M7796" t="s">
        <v>142</v>
      </c>
      <c r="N7796">
        <v>1</v>
      </c>
      <c r="O7796">
        <v>2020</v>
      </c>
    </row>
    <row r="7797" spans="1:15" x14ac:dyDescent="0.25">
      <c r="A7797" t="s">
        <v>12</v>
      </c>
      <c r="B7797" s="1">
        <v>43862</v>
      </c>
      <c r="C7797" t="s">
        <v>13</v>
      </c>
      <c r="D7797" t="s">
        <v>14</v>
      </c>
      <c r="E7797" t="s">
        <v>14</v>
      </c>
      <c r="F7797" t="s">
        <v>135</v>
      </c>
      <c r="G7797" t="s">
        <v>139</v>
      </c>
      <c r="H7797">
        <v>35</v>
      </c>
      <c r="I7797">
        <v>315</v>
      </c>
      <c r="J7797">
        <v>11025</v>
      </c>
      <c r="K7797" t="s">
        <v>22</v>
      </c>
      <c r="L7797" t="s">
        <v>148</v>
      </c>
      <c r="M7797" t="s">
        <v>143</v>
      </c>
      <c r="N7797">
        <v>2</v>
      </c>
      <c r="O7797">
        <v>2020</v>
      </c>
    </row>
    <row r="7798" spans="1:15" x14ac:dyDescent="0.25">
      <c r="A7798" t="s">
        <v>12</v>
      </c>
      <c r="B7798" s="1">
        <v>43863</v>
      </c>
      <c r="C7798" t="s">
        <v>13</v>
      </c>
      <c r="D7798" t="s">
        <v>14</v>
      </c>
      <c r="E7798" t="s">
        <v>14</v>
      </c>
      <c r="F7798" t="s">
        <v>141</v>
      </c>
      <c r="G7798" t="s">
        <v>136</v>
      </c>
      <c r="H7798">
        <v>28</v>
      </c>
      <c r="I7798">
        <v>315</v>
      </c>
      <c r="J7798">
        <v>8820</v>
      </c>
      <c r="K7798" t="s">
        <v>22</v>
      </c>
      <c r="L7798" t="s">
        <v>148</v>
      </c>
      <c r="M7798" t="s">
        <v>145</v>
      </c>
      <c r="N7798">
        <v>2</v>
      </c>
      <c r="O7798">
        <v>2020</v>
      </c>
    </row>
    <row r="7799" spans="1:15" x14ac:dyDescent="0.25">
      <c r="A7799" t="s">
        <v>12</v>
      </c>
      <c r="B7799" s="1">
        <v>43864</v>
      </c>
      <c r="C7799" t="s">
        <v>13</v>
      </c>
      <c r="D7799" t="s">
        <v>14</v>
      </c>
      <c r="E7799" t="s">
        <v>14</v>
      </c>
      <c r="F7799" t="s">
        <v>141</v>
      </c>
      <c r="G7799" t="s">
        <v>139</v>
      </c>
      <c r="H7799">
        <v>31</v>
      </c>
      <c r="I7799">
        <v>289</v>
      </c>
      <c r="J7799">
        <v>8959</v>
      </c>
      <c r="K7799" t="s">
        <v>22</v>
      </c>
      <c r="L7799" t="s">
        <v>148</v>
      </c>
      <c r="M7799" t="s">
        <v>146</v>
      </c>
      <c r="N7799">
        <v>2</v>
      </c>
      <c r="O7799">
        <v>2020</v>
      </c>
    </row>
    <row r="7800" spans="1:15" x14ac:dyDescent="0.25">
      <c r="A7800" t="s">
        <v>12</v>
      </c>
      <c r="B7800" s="1">
        <v>43865</v>
      </c>
      <c r="C7800" t="s">
        <v>13</v>
      </c>
      <c r="D7800" t="s">
        <v>14</v>
      </c>
      <c r="E7800" t="s">
        <v>14</v>
      </c>
      <c r="F7800" t="s">
        <v>135</v>
      </c>
      <c r="G7800" t="s">
        <v>144</v>
      </c>
      <c r="H7800">
        <v>44</v>
      </c>
      <c r="I7800">
        <v>281</v>
      </c>
      <c r="J7800">
        <v>12364</v>
      </c>
      <c r="K7800" t="s">
        <v>22</v>
      </c>
      <c r="L7800" t="s">
        <v>148</v>
      </c>
      <c r="M7800" t="s">
        <v>147</v>
      </c>
      <c r="N7800">
        <v>2</v>
      </c>
      <c r="O7800">
        <v>2020</v>
      </c>
    </row>
    <row r="7801" spans="1:15" x14ac:dyDescent="0.25">
      <c r="A7801" t="s">
        <v>12</v>
      </c>
      <c r="B7801" s="1">
        <v>43866</v>
      </c>
      <c r="C7801" t="s">
        <v>13</v>
      </c>
      <c r="D7801" t="s">
        <v>14</v>
      </c>
      <c r="E7801" t="s">
        <v>14</v>
      </c>
      <c r="F7801" t="s">
        <v>141</v>
      </c>
      <c r="G7801" t="s">
        <v>144</v>
      </c>
      <c r="H7801">
        <v>39</v>
      </c>
      <c r="I7801">
        <v>333</v>
      </c>
      <c r="J7801">
        <v>12987</v>
      </c>
      <c r="K7801" t="s">
        <v>22</v>
      </c>
      <c r="L7801" t="s">
        <v>148</v>
      </c>
      <c r="M7801" t="s">
        <v>138</v>
      </c>
      <c r="N7801">
        <v>2</v>
      </c>
      <c r="O7801">
        <v>2020</v>
      </c>
    </row>
    <row r="7802" spans="1:15" x14ac:dyDescent="0.25">
      <c r="A7802" t="s">
        <v>12</v>
      </c>
      <c r="B7802" s="1">
        <v>43867</v>
      </c>
      <c r="C7802" t="s">
        <v>13</v>
      </c>
      <c r="D7802" t="s">
        <v>14</v>
      </c>
      <c r="E7802" t="s">
        <v>14</v>
      </c>
      <c r="F7802" t="s">
        <v>135</v>
      </c>
      <c r="G7802" t="s">
        <v>136</v>
      </c>
      <c r="H7802">
        <v>44</v>
      </c>
      <c r="I7802">
        <v>366</v>
      </c>
      <c r="J7802">
        <v>16104</v>
      </c>
      <c r="K7802" t="s">
        <v>22</v>
      </c>
      <c r="L7802" t="s">
        <v>148</v>
      </c>
      <c r="M7802" t="s">
        <v>140</v>
      </c>
      <c r="N7802">
        <v>2</v>
      </c>
      <c r="O7802">
        <v>2020</v>
      </c>
    </row>
    <row r="7803" spans="1:15" x14ac:dyDescent="0.25">
      <c r="A7803" t="s">
        <v>12</v>
      </c>
      <c r="B7803" s="1">
        <v>43868</v>
      </c>
      <c r="C7803" t="s">
        <v>13</v>
      </c>
      <c r="D7803" t="s">
        <v>14</v>
      </c>
      <c r="E7803" t="s">
        <v>14</v>
      </c>
      <c r="F7803" t="s">
        <v>135</v>
      </c>
      <c r="G7803" t="s">
        <v>139</v>
      </c>
      <c r="H7803">
        <v>37</v>
      </c>
      <c r="I7803">
        <v>296</v>
      </c>
      <c r="J7803">
        <v>10952</v>
      </c>
      <c r="K7803" t="s">
        <v>22</v>
      </c>
      <c r="L7803" t="s">
        <v>148</v>
      </c>
      <c r="M7803" t="s">
        <v>142</v>
      </c>
      <c r="N7803">
        <v>2</v>
      </c>
      <c r="O7803">
        <v>2020</v>
      </c>
    </row>
    <row r="7804" spans="1:15" x14ac:dyDescent="0.25">
      <c r="A7804" t="s">
        <v>12</v>
      </c>
      <c r="B7804" s="1">
        <v>43869</v>
      </c>
      <c r="C7804" t="s">
        <v>13</v>
      </c>
      <c r="D7804" t="s">
        <v>14</v>
      </c>
      <c r="E7804" t="s">
        <v>14</v>
      </c>
      <c r="F7804" t="s">
        <v>141</v>
      </c>
      <c r="G7804" t="s">
        <v>136</v>
      </c>
      <c r="H7804">
        <v>36</v>
      </c>
      <c r="I7804">
        <v>288</v>
      </c>
      <c r="J7804">
        <v>10368</v>
      </c>
      <c r="K7804" t="s">
        <v>22</v>
      </c>
      <c r="L7804" t="s">
        <v>148</v>
      </c>
      <c r="M7804" t="s">
        <v>143</v>
      </c>
      <c r="N7804">
        <v>2</v>
      </c>
      <c r="O7804">
        <v>2020</v>
      </c>
    </row>
    <row r="7805" spans="1:15" x14ac:dyDescent="0.25">
      <c r="A7805" t="s">
        <v>12</v>
      </c>
      <c r="B7805" s="1">
        <v>43870</v>
      </c>
      <c r="C7805" t="s">
        <v>13</v>
      </c>
      <c r="D7805" t="s">
        <v>14</v>
      </c>
      <c r="E7805" t="s">
        <v>14</v>
      </c>
      <c r="F7805" t="s">
        <v>141</v>
      </c>
      <c r="G7805" t="s">
        <v>139</v>
      </c>
      <c r="H7805">
        <v>33</v>
      </c>
      <c r="I7805">
        <v>289</v>
      </c>
      <c r="J7805">
        <v>9537</v>
      </c>
      <c r="K7805" t="s">
        <v>22</v>
      </c>
      <c r="L7805" t="s">
        <v>148</v>
      </c>
      <c r="M7805" t="s">
        <v>145</v>
      </c>
      <c r="N7805">
        <v>2</v>
      </c>
      <c r="O7805">
        <v>2020</v>
      </c>
    </row>
    <row r="7806" spans="1:15" x14ac:dyDescent="0.25">
      <c r="A7806" t="s">
        <v>12</v>
      </c>
      <c r="B7806" s="1">
        <v>43871</v>
      </c>
      <c r="C7806" t="s">
        <v>13</v>
      </c>
      <c r="D7806" t="s">
        <v>14</v>
      </c>
      <c r="E7806" t="s">
        <v>14</v>
      </c>
      <c r="F7806" t="s">
        <v>135</v>
      </c>
      <c r="G7806" t="s">
        <v>144</v>
      </c>
      <c r="H7806">
        <v>47</v>
      </c>
      <c r="I7806">
        <v>280</v>
      </c>
      <c r="J7806">
        <v>13160</v>
      </c>
      <c r="K7806" t="s">
        <v>22</v>
      </c>
      <c r="L7806" t="s">
        <v>148</v>
      </c>
      <c r="M7806" t="s">
        <v>146</v>
      </c>
      <c r="N7806">
        <v>2</v>
      </c>
      <c r="O7806">
        <v>2020</v>
      </c>
    </row>
    <row r="7807" spans="1:15" x14ac:dyDescent="0.25">
      <c r="A7807" t="s">
        <v>12</v>
      </c>
      <c r="B7807" s="1">
        <v>43893</v>
      </c>
      <c r="C7807" t="s">
        <v>13</v>
      </c>
      <c r="D7807" t="s">
        <v>14</v>
      </c>
      <c r="E7807" t="s">
        <v>14</v>
      </c>
      <c r="F7807" t="s">
        <v>141</v>
      </c>
      <c r="G7807" t="s">
        <v>144</v>
      </c>
      <c r="H7807">
        <v>44</v>
      </c>
      <c r="I7807">
        <v>320</v>
      </c>
      <c r="J7807">
        <v>14080</v>
      </c>
      <c r="K7807" t="s">
        <v>22</v>
      </c>
      <c r="L7807" t="s">
        <v>149</v>
      </c>
      <c r="M7807" t="s">
        <v>147</v>
      </c>
      <c r="N7807">
        <v>3</v>
      </c>
      <c r="O7807">
        <v>2020</v>
      </c>
    </row>
    <row r="7808" spans="1:15" x14ac:dyDescent="0.25">
      <c r="A7808" t="s">
        <v>12</v>
      </c>
      <c r="B7808" s="1">
        <v>43894</v>
      </c>
      <c r="C7808" t="s">
        <v>13</v>
      </c>
      <c r="D7808" t="s">
        <v>14</v>
      </c>
      <c r="E7808" t="s">
        <v>14</v>
      </c>
      <c r="F7808" t="s">
        <v>135</v>
      </c>
      <c r="G7808" t="s">
        <v>136</v>
      </c>
      <c r="H7808">
        <v>47</v>
      </c>
      <c r="I7808">
        <v>400</v>
      </c>
      <c r="J7808">
        <v>18800</v>
      </c>
      <c r="K7808" t="s">
        <v>22</v>
      </c>
      <c r="L7808" t="s">
        <v>149</v>
      </c>
      <c r="M7808" t="s">
        <v>138</v>
      </c>
      <c r="N7808">
        <v>3</v>
      </c>
      <c r="O7808">
        <v>2020</v>
      </c>
    </row>
    <row r="7809" spans="1:15" x14ac:dyDescent="0.25">
      <c r="A7809" t="s">
        <v>12</v>
      </c>
      <c r="B7809" s="1">
        <v>43895</v>
      </c>
      <c r="C7809" t="s">
        <v>13</v>
      </c>
      <c r="D7809" t="s">
        <v>14</v>
      </c>
      <c r="E7809" t="s">
        <v>14</v>
      </c>
      <c r="F7809" t="s">
        <v>135</v>
      </c>
      <c r="G7809" t="s">
        <v>139</v>
      </c>
      <c r="H7809">
        <v>41</v>
      </c>
      <c r="I7809">
        <v>340</v>
      </c>
      <c r="J7809">
        <v>13940</v>
      </c>
      <c r="K7809" t="s">
        <v>22</v>
      </c>
      <c r="L7809" t="s">
        <v>149</v>
      </c>
      <c r="M7809" t="s">
        <v>140</v>
      </c>
      <c r="N7809">
        <v>3</v>
      </c>
      <c r="O7809">
        <v>2020</v>
      </c>
    </row>
    <row r="7810" spans="1:15" x14ac:dyDescent="0.25">
      <c r="A7810" t="s">
        <v>12</v>
      </c>
      <c r="B7810" s="1">
        <v>43896</v>
      </c>
      <c r="C7810" t="s">
        <v>13</v>
      </c>
      <c r="D7810" t="s">
        <v>14</v>
      </c>
      <c r="E7810" t="s">
        <v>14</v>
      </c>
      <c r="F7810" t="s">
        <v>141</v>
      </c>
      <c r="G7810" t="s">
        <v>136</v>
      </c>
      <c r="H7810">
        <v>37</v>
      </c>
      <c r="I7810">
        <v>296</v>
      </c>
      <c r="J7810">
        <v>10952</v>
      </c>
      <c r="K7810" t="s">
        <v>22</v>
      </c>
      <c r="L7810" t="s">
        <v>149</v>
      </c>
      <c r="M7810" t="s">
        <v>142</v>
      </c>
      <c r="N7810">
        <v>3</v>
      </c>
      <c r="O7810">
        <v>2020</v>
      </c>
    </row>
    <row r="7811" spans="1:15" x14ac:dyDescent="0.25">
      <c r="A7811" t="s">
        <v>12</v>
      </c>
      <c r="B7811" s="1">
        <v>43897</v>
      </c>
      <c r="C7811" t="s">
        <v>13</v>
      </c>
      <c r="D7811" t="s">
        <v>14</v>
      </c>
      <c r="E7811" t="s">
        <v>14</v>
      </c>
      <c r="F7811" t="s">
        <v>141</v>
      </c>
      <c r="G7811" t="s">
        <v>139</v>
      </c>
      <c r="H7811">
        <v>38</v>
      </c>
      <c r="I7811">
        <v>297</v>
      </c>
      <c r="J7811">
        <v>11286</v>
      </c>
      <c r="K7811" t="s">
        <v>22</v>
      </c>
      <c r="L7811" t="s">
        <v>149</v>
      </c>
      <c r="M7811" t="s">
        <v>143</v>
      </c>
      <c r="N7811">
        <v>3</v>
      </c>
      <c r="O7811">
        <v>2020</v>
      </c>
    </row>
    <row r="7812" spans="1:15" x14ac:dyDescent="0.25">
      <c r="A7812" t="s">
        <v>12</v>
      </c>
      <c r="B7812" s="1">
        <v>43898</v>
      </c>
      <c r="C7812" t="s">
        <v>13</v>
      </c>
      <c r="D7812" t="s">
        <v>14</v>
      </c>
      <c r="E7812" t="s">
        <v>14</v>
      </c>
      <c r="F7812" t="s">
        <v>135</v>
      </c>
      <c r="G7812" t="s">
        <v>144</v>
      </c>
      <c r="H7812">
        <v>45</v>
      </c>
      <c r="I7812">
        <v>288</v>
      </c>
      <c r="J7812">
        <v>12960</v>
      </c>
      <c r="K7812" t="s">
        <v>22</v>
      </c>
      <c r="L7812" t="s">
        <v>149</v>
      </c>
      <c r="M7812" t="s">
        <v>145</v>
      </c>
      <c r="N7812">
        <v>3</v>
      </c>
      <c r="O7812">
        <v>2020</v>
      </c>
    </row>
    <row r="7813" spans="1:15" x14ac:dyDescent="0.25">
      <c r="A7813" t="s">
        <v>12</v>
      </c>
      <c r="B7813" s="1">
        <v>43899</v>
      </c>
      <c r="C7813" t="s">
        <v>13</v>
      </c>
      <c r="D7813" t="s">
        <v>14</v>
      </c>
      <c r="E7813" t="s">
        <v>14</v>
      </c>
      <c r="F7813" t="s">
        <v>141</v>
      </c>
      <c r="G7813" t="s">
        <v>144</v>
      </c>
      <c r="H7813">
        <v>46</v>
      </c>
      <c r="I7813">
        <v>347</v>
      </c>
      <c r="J7813">
        <v>15962</v>
      </c>
      <c r="K7813" t="s">
        <v>22</v>
      </c>
      <c r="L7813" t="s">
        <v>149</v>
      </c>
      <c r="M7813" t="s">
        <v>146</v>
      </c>
      <c r="N7813">
        <v>3</v>
      </c>
      <c r="O7813">
        <v>2020</v>
      </c>
    </row>
    <row r="7814" spans="1:15" x14ac:dyDescent="0.25">
      <c r="A7814" t="s">
        <v>12</v>
      </c>
      <c r="B7814" s="1">
        <v>43900</v>
      </c>
      <c r="C7814" t="s">
        <v>13</v>
      </c>
      <c r="D7814" t="s">
        <v>14</v>
      </c>
      <c r="E7814" t="s">
        <v>14</v>
      </c>
      <c r="F7814" t="s">
        <v>135</v>
      </c>
      <c r="G7814" t="s">
        <v>136</v>
      </c>
      <c r="H7814">
        <v>44</v>
      </c>
      <c r="I7814">
        <v>434</v>
      </c>
      <c r="J7814">
        <v>19096</v>
      </c>
      <c r="K7814" t="s">
        <v>22</v>
      </c>
      <c r="L7814" t="s">
        <v>149</v>
      </c>
      <c r="M7814" t="s">
        <v>147</v>
      </c>
      <c r="N7814">
        <v>3</v>
      </c>
      <c r="O7814">
        <v>2020</v>
      </c>
    </row>
    <row r="7815" spans="1:15" x14ac:dyDescent="0.25">
      <c r="A7815" t="s">
        <v>12</v>
      </c>
      <c r="B7815" s="1">
        <v>43901</v>
      </c>
      <c r="C7815" t="s">
        <v>13</v>
      </c>
      <c r="D7815" t="s">
        <v>14</v>
      </c>
      <c r="E7815" t="s">
        <v>14</v>
      </c>
      <c r="F7815" t="s">
        <v>135</v>
      </c>
      <c r="G7815" t="s">
        <v>139</v>
      </c>
      <c r="H7815">
        <v>41</v>
      </c>
      <c r="I7815">
        <v>318</v>
      </c>
      <c r="J7815">
        <v>13038</v>
      </c>
      <c r="K7815" t="s">
        <v>22</v>
      </c>
      <c r="L7815" t="s">
        <v>149</v>
      </c>
      <c r="M7815" t="s">
        <v>138</v>
      </c>
      <c r="N7815">
        <v>3</v>
      </c>
      <c r="O7815">
        <v>2020</v>
      </c>
    </row>
    <row r="7816" spans="1:15" x14ac:dyDescent="0.25">
      <c r="A7816" t="s">
        <v>12</v>
      </c>
      <c r="B7816" s="1">
        <v>43902</v>
      </c>
      <c r="C7816" t="s">
        <v>13</v>
      </c>
      <c r="D7816" t="s">
        <v>14</v>
      </c>
      <c r="E7816" t="s">
        <v>14</v>
      </c>
      <c r="F7816" t="s">
        <v>141</v>
      </c>
      <c r="G7816" t="s">
        <v>136</v>
      </c>
      <c r="H7816">
        <v>35</v>
      </c>
      <c r="I7816">
        <v>295</v>
      </c>
      <c r="J7816">
        <v>10325</v>
      </c>
      <c r="K7816" t="s">
        <v>22</v>
      </c>
      <c r="L7816" t="s">
        <v>149</v>
      </c>
      <c r="M7816" t="s">
        <v>140</v>
      </c>
      <c r="N7816">
        <v>3</v>
      </c>
      <c r="O7816">
        <v>2020</v>
      </c>
    </row>
    <row r="7817" spans="1:15" x14ac:dyDescent="0.25">
      <c r="A7817" t="s">
        <v>12</v>
      </c>
      <c r="B7817" s="1">
        <v>43903</v>
      </c>
      <c r="C7817" t="s">
        <v>13</v>
      </c>
      <c r="D7817" t="s">
        <v>14</v>
      </c>
      <c r="E7817" t="s">
        <v>14</v>
      </c>
      <c r="F7817" t="s">
        <v>141</v>
      </c>
      <c r="G7817" t="s">
        <v>139</v>
      </c>
      <c r="H7817">
        <v>35</v>
      </c>
      <c r="I7817">
        <v>270</v>
      </c>
      <c r="J7817">
        <v>9450</v>
      </c>
      <c r="K7817" t="s">
        <v>22</v>
      </c>
      <c r="L7817" t="s">
        <v>149</v>
      </c>
      <c r="M7817" t="s">
        <v>142</v>
      </c>
      <c r="N7817">
        <v>3</v>
      </c>
      <c r="O7817">
        <v>2020</v>
      </c>
    </row>
    <row r="7818" spans="1:15" x14ac:dyDescent="0.25">
      <c r="A7818" t="s">
        <v>12</v>
      </c>
      <c r="B7818" s="1">
        <v>43904</v>
      </c>
      <c r="C7818" t="s">
        <v>13</v>
      </c>
      <c r="D7818" t="s">
        <v>14</v>
      </c>
      <c r="E7818" t="s">
        <v>14</v>
      </c>
      <c r="F7818" t="s">
        <v>135</v>
      </c>
      <c r="G7818" t="s">
        <v>144</v>
      </c>
      <c r="H7818">
        <v>46</v>
      </c>
      <c r="I7818">
        <v>278</v>
      </c>
      <c r="J7818">
        <v>12788</v>
      </c>
      <c r="K7818" t="s">
        <v>22</v>
      </c>
      <c r="L7818" t="s">
        <v>149</v>
      </c>
      <c r="M7818" t="s">
        <v>143</v>
      </c>
      <c r="N7818">
        <v>3</v>
      </c>
      <c r="O7818">
        <v>2020</v>
      </c>
    </row>
    <row r="7819" spans="1:15" x14ac:dyDescent="0.25">
      <c r="A7819" t="s">
        <v>12</v>
      </c>
      <c r="B7819" s="1">
        <v>43905</v>
      </c>
      <c r="C7819" t="s">
        <v>13</v>
      </c>
      <c r="D7819" t="s">
        <v>14</v>
      </c>
      <c r="E7819" t="s">
        <v>14</v>
      </c>
      <c r="F7819" t="s">
        <v>141</v>
      </c>
      <c r="G7819" t="s">
        <v>144</v>
      </c>
      <c r="H7819">
        <v>47</v>
      </c>
      <c r="I7819">
        <v>352</v>
      </c>
      <c r="J7819">
        <v>16544</v>
      </c>
      <c r="K7819" t="s">
        <v>22</v>
      </c>
      <c r="L7819" t="s">
        <v>149</v>
      </c>
      <c r="M7819" t="s">
        <v>145</v>
      </c>
      <c r="N7819">
        <v>3</v>
      </c>
      <c r="O7819">
        <v>2020</v>
      </c>
    </row>
    <row r="7820" spans="1:15" x14ac:dyDescent="0.25">
      <c r="A7820" t="s">
        <v>12</v>
      </c>
      <c r="B7820" s="1">
        <v>43906</v>
      </c>
      <c r="C7820" t="s">
        <v>13</v>
      </c>
      <c r="D7820" t="s">
        <v>14</v>
      </c>
      <c r="E7820" t="s">
        <v>14</v>
      </c>
      <c r="F7820" t="s">
        <v>135</v>
      </c>
      <c r="G7820" t="s">
        <v>136</v>
      </c>
      <c r="H7820">
        <v>41</v>
      </c>
      <c r="I7820">
        <v>375</v>
      </c>
      <c r="J7820">
        <v>15375</v>
      </c>
      <c r="K7820" t="s">
        <v>22</v>
      </c>
      <c r="L7820" t="s">
        <v>149</v>
      </c>
      <c r="M7820" t="s">
        <v>146</v>
      </c>
      <c r="N7820">
        <v>3</v>
      </c>
      <c r="O7820">
        <v>2020</v>
      </c>
    </row>
    <row r="7821" spans="1:15" x14ac:dyDescent="0.25">
      <c r="A7821" t="s">
        <v>12</v>
      </c>
      <c r="B7821" s="1">
        <v>43907</v>
      </c>
      <c r="C7821" t="s">
        <v>13</v>
      </c>
      <c r="D7821" t="s">
        <v>14</v>
      </c>
      <c r="E7821" t="s">
        <v>14</v>
      </c>
      <c r="F7821" t="s">
        <v>135</v>
      </c>
      <c r="G7821" t="s">
        <v>139</v>
      </c>
      <c r="H7821">
        <v>37</v>
      </c>
      <c r="I7821">
        <v>359</v>
      </c>
      <c r="J7821">
        <v>13283</v>
      </c>
      <c r="K7821" t="s">
        <v>22</v>
      </c>
      <c r="L7821" t="s">
        <v>149</v>
      </c>
      <c r="M7821" t="s">
        <v>147</v>
      </c>
      <c r="N7821">
        <v>3</v>
      </c>
      <c r="O7821">
        <v>2020</v>
      </c>
    </row>
    <row r="7822" spans="1:15" x14ac:dyDescent="0.25">
      <c r="A7822" t="s">
        <v>12</v>
      </c>
      <c r="B7822" s="1">
        <v>43908</v>
      </c>
      <c r="C7822" t="s">
        <v>13</v>
      </c>
      <c r="D7822" t="s">
        <v>14</v>
      </c>
      <c r="E7822" t="s">
        <v>14</v>
      </c>
      <c r="F7822" t="s">
        <v>141</v>
      </c>
      <c r="G7822" t="s">
        <v>136</v>
      </c>
      <c r="H7822">
        <v>37</v>
      </c>
      <c r="I7822">
        <v>314</v>
      </c>
      <c r="J7822">
        <v>11618</v>
      </c>
      <c r="K7822" t="s">
        <v>22</v>
      </c>
      <c r="L7822" t="s">
        <v>149</v>
      </c>
      <c r="M7822" t="s">
        <v>138</v>
      </c>
      <c r="N7822">
        <v>3</v>
      </c>
      <c r="O7822">
        <v>2020</v>
      </c>
    </row>
    <row r="7823" spans="1:15" x14ac:dyDescent="0.25">
      <c r="A7823" t="s">
        <v>12</v>
      </c>
      <c r="B7823" s="1">
        <v>43921</v>
      </c>
      <c r="C7823" t="s">
        <v>13</v>
      </c>
      <c r="D7823" t="s">
        <v>14</v>
      </c>
      <c r="E7823" t="s">
        <v>14</v>
      </c>
      <c r="F7823" t="s">
        <v>141</v>
      </c>
      <c r="G7823" t="s">
        <v>139</v>
      </c>
      <c r="H7823">
        <v>40</v>
      </c>
      <c r="I7823">
        <v>324</v>
      </c>
      <c r="J7823">
        <v>12960</v>
      </c>
      <c r="K7823" t="s">
        <v>22</v>
      </c>
      <c r="L7823" t="s">
        <v>149</v>
      </c>
      <c r="M7823" t="s">
        <v>147</v>
      </c>
      <c r="N7823">
        <v>3</v>
      </c>
      <c r="O7823">
        <v>2020</v>
      </c>
    </row>
    <row r="7824" spans="1:15" x14ac:dyDescent="0.25">
      <c r="A7824" t="s">
        <v>23</v>
      </c>
      <c r="B7824" s="1">
        <v>43938</v>
      </c>
      <c r="C7824" t="s">
        <v>13</v>
      </c>
      <c r="D7824" t="s">
        <v>14</v>
      </c>
      <c r="E7824" t="s">
        <v>14</v>
      </c>
      <c r="F7824" t="s">
        <v>135</v>
      </c>
      <c r="G7824" t="s">
        <v>144</v>
      </c>
      <c r="H7824">
        <v>43</v>
      </c>
      <c r="I7824">
        <v>279</v>
      </c>
      <c r="J7824">
        <v>11997</v>
      </c>
      <c r="K7824" t="s">
        <v>22</v>
      </c>
      <c r="L7824" t="s">
        <v>150</v>
      </c>
      <c r="M7824" t="s">
        <v>142</v>
      </c>
      <c r="N7824">
        <v>4</v>
      </c>
      <c r="O7824">
        <v>2020</v>
      </c>
    </row>
    <row r="7825" spans="1:15" x14ac:dyDescent="0.25">
      <c r="A7825" t="s">
        <v>23</v>
      </c>
      <c r="B7825" s="1">
        <v>43939</v>
      </c>
      <c r="C7825" t="s">
        <v>13</v>
      </c>
      <c r="D7825" t="s">
        <v>14</v>
      </c>
      <c r="E7825" t="s">
        <v>14</v>
      </c>
      <c r="F7825" t="s">
        <v>141</v>
      </c>
      <c r="G7825" t="s">
        <v>144</v>
      </c>
      <c r="H7825">
        <v>48</v>
      </c>
      <c r="I7825">
        <v>355</v>
      </c>
      <c r="J7825">
        <v>17040</v>
      </c>
      <c r="K7825" t="s">
        <v>22</v>
      </c>
      <c r="L7825" t="s">
        <v>150</v>
      </c>
      <c r="M7825" t="s">
        <v>143</v>
      </c>
      <c r="N7825">
        <v>4</v>
      </c>
      <c r="O7825">
        <v>2020</v>
      </c>
    </row>
    <row r="7826" spans="1:15" x14ac:dyDescent="0.25">
      <c r="A7826" t="s">
        <v>23</v>
      </c>
      <c r="B7826" s="1">
        <v>43940</v>
      </c>
      <c r="C7826" t="s">
        <v>13</v>
      </c>
      <c r="D7826" t="s">
        <v>14</v>
      </c>
      <c r="E7826" t="s">
        <v>14</v>
      </c>
      <c r="F7826" t="s">
        <v>135</v>
      </c>
      <c r="G7826" t="s">
        <v>136</v>
      </c>
      <c r="H7826">
        <v>39</v>
      </c>
      <c r="I7826">
        <v>408</v>
      </c>
      <c r="J7826">
        <v>15912</v>
      </c>
      <c r="K7826" t="s">
        <v>22</v>
      </c>
      <c r="L7826" t="s">
        <v>150</v>
      </c>
      <c r="M7826" t="s">
        <v>145</v>
      </c>
      <c r="N7826">
        <v>4</v>
      </c>
      <c r="O7826">
        <v>2020</v>
      </c>
    </row>
    <row r="7827" spans="1:15" x14ac:dyDescent="0.25">
      <c r="A7827" t="s">
        <v>23</v>
      </c>
      <c r="B7827" s="1">
        <v>43941</v>
      </c>
      <c r="C7827" t="s">
        <v>13</v>
      </c>
      <c r="D7827" t="s">
        <v>14</v>
      </c>
      <c r="E7827" t="s">
        <v>14</v>
      </c>
      <c r="F7827" t="s">
        <v>135</v>
      </c>
      <c r="G7827" t="s">
        <v>139</v>
      </c>
      <c r="H7827">
        <v>43</v>
      </c>
      <c r="I7827">
        <v>350</v>
      </c>
      <c r="J7827">
        <v>15050</v>
      </c>
      <c r="K7827" t="s">
        <v>22</v>
      </c>
      <c r="L7827" t="s">
        <v>150</v>
      </c>
      <c r="M7827" t="s">
        <v>146</v>
      </c>
      <c r="N7827">
        <v>4</v>
      </c>
      <c r="O7827">
        <v>2020</v>
      </c>
    </row>
    <row r="7828" spans="1:15" x14ac:dyDescent="0.25">
      <c r="A7828" t="s">
        <v>23</v>
      </c>
      <c r="B7828" s="1">
        <v>43942</v>
      </c>
      <c r="C7828" t="s">
        <v>13</v>
      </c>
      <c r="D7828" t="s">
        <v>14</v>
      </c>
      <c r="E7828" t="s">
        <v>14</v>
      </c>
      <c r="F7828" t="s">
        <v>141</v>
      </c>
      <c r="G7828" t="s">
        <v>136</v>
      </c>
      <c r="H7828">
        <v>36</v>
      </c>
      <c r="I7828">
        <v>315</v>
      </c>
      <c r="J7828">
        <v>11340</v>
      </c>
      <c r="K7828" t="s">
        <v>22</v>
      </c>
      <c r="L7828" t="s">
        <v>150</v>
      </c>
      <c r="M7828" t="s">
        <v>147</v>
      </c>
      <c r="N7828">
        <v>4</v>
      </c>
      <c r="O7828">
        <v>2020</v>
      </c>
    </row>
    <row r="7829" spans="1:15" x14ac:dyDescent="0.25">
      <c r="A7829" t="s">
        <v>23</v>
      </c>
      <c r="B7829" s="1">
        <v>43943</v>
      </c>
      <c r="C7829" t="s">
        <v>13</v>
      </c>
      <c r="D7829" t="s">
        <v>14</v>
      </c>
      <c r="E7829" t="s">
        <v>14</v>
      </c>
      <c r="F7829" t="s">
        <v>141</v>
      </c>
      <c r="G7829" t="s">
        <v>139</v>
      </c>
      <c r="H7829">
        <v>34</v>
      </c>
      <c r="I7829">
        <v>306</v>
      </c>
      <c r="J7829">
        <v>10404</v>
      </c>
      <c r="K7829" t="s">
        <v>22</v>
      </c>
      <c r="L7829" t="s">
        <v>150</v>
      </c>
      <c r="M7829" t="s">
        <v>138</v>
      </c>
      <c r="N7829">
        <v>4</v>
      </c>
      <c r="O7829">
        <v>2020</v>
      </c>
    </row>
    <row r="7830" spans="1:15" x14ac:dyDescent="0.25">
      <c r="A7830" t="s">
        <v>23</v>
      </c>
      <c r="B7830" s="1">
        <v>43944</v>
      </c>
      <c r="C7830" t="s">
        <v>13</v>
      </c>
      <c r="D7830" t="s">
        <v>14</v>
      </c>
      <c r="E7830" t="s">
        <v>14</v>
      </c>
      <c r="F7830" t="s">
        <v>135</v>
      </c>
      <c r="G7830" t="s">
        <v>144</v>
      </c>
      <c r="H7830">
        <v>44</v>
      </c>
      <c r="I7830">
        <v>315</v>
      </c>
      <c r="J7830">
        <v>13860</v>
      </c>
      <c r="K7830" t="s">
        <v>22</v>
      </c>
      <c r="L7830" t="s">
        <v>150</v>
      </c>
      <c r="M7830" t="s">
        <v>140</v>
      </c>
      <c r="N7830">
        <v>4</v>
      </c>
      <c r="O7830">
        <v>2020</v>
      </c>
    </row>
    <row r="7831" spans="1:15" x14ac:dyDescent="0.25">
      <c r="A7831" t="s">
        <v>23</v>
      </c>
      <c r="B7831" s="1">
        <v>43945</v>
      </c>
      <c r="C7831" t="s">
        <v>13</v>
      </c>
      <c r="D7831" t="s">
        <v>14</v>
      </c>
      <c r="E7831" t="s">
        <v>14</v>
      </c>
      <c r="F7831" t="s">
        <v>141</v>
      </c>
      <c r="G7831" t="s">
        <v>144</v>
      </c>
      <c r="H7831">
        <v>45</v>
      </c>
      <c r="I7831">
        <v>350</v>
      </c>
      <c r="J7831">
        <v>15750</v>
      </c>
      <c r="K7831" t="s">
        <v>22</v>
      </c>
      <c r="L7831" t="s">
        <v>150</v>
      </c>
      <c r="M7831" t="s">
        <v>142</v>
      </c>
      <c r="N7831">
        <v>4</v>
      </c>
      <c r="O7831">
        <v>2020</v>
      </c>
    </row>
    <row r="7832" spans="1:15" x14ac:dyDescent="0.25">
      <c r="A7832" t="s">
        <v>23</v>
      </c>
      <c r="B7832" s="1">
        <v>43946</v>
      </c>
      <c r="C7832" t="s">
        <v>13</v>
      </c>
      <c r="D7832" t="s">
        <v>14</v>
      </c>
      <c r="E7832" t="s">
        <v>14</v>
      </c>
      <c r="F7832" t="s">
        <v>135</v>
      </c>
      <c r="G7832" t="s">
        <v>144</v>
      </c>
      <c r="H7832">
        <v>51</v>
      </c>
      <c r="I7832">
        <v>289</v>
      </c>
      <c r="J7832">
        <v>14739</v>
      </c>
      <c r="K7832" t="s">
        <v>22</v>
      </c>
      <c r="L7832" t="s">
        <v>150</v>
      </c>
      <c r="M7832" t="s">
        <v>143</v>
      </c>
      <c r="N7832">
        <v>4</v>
      </c>
      <c r="O7832">
        <v>2020</v>
      </c>
    </row>
    <row r="7833" spans="1:15" x14ac:dyDescent="0.25">
      <c r="A7833" t="s">
        <v>23</v>
      </c>
      <c r="B7833" s="1">
        <v>43947</v>
      </c>
      <c r="C7833" t="s">
        <v>13</v>
      </c>
      <c r="D7833" t="s">
        <v>14</v>
      </c>
      <c r="E7833" t="s">
        <v>14</v>
      </c>
      <c r="F7833" t="s">
        <v>141</v>
      </c>
      <c r="G7833" t="s">
        <v>144</v>
      </c>
      <c r="H7833">
        <v>50</v>
      </c>
      <c r="I7833">
        <v>330</v>
      </c>
      <c r="J7833">
        <v>16500</v>
      </c>
      <c r="K7833" t="s">
        <v>22</v>
      </c>
      <c r="L7833" t="s">
        <v>150</v>
      </c>
      <c r="M7833" t="s">
        <v>145</v>
      </c>
      <c r="N7833">
        <v>4</v>
      </c>
      <c r="O7833">
        <v>2020</v>
      </c>
    </row>
    <row r="7834" spans="1:15" x14ac:dyDescent="0.25">
      <c r="A7834" t="s">
        <v>23</v>
      </c>
      <c r="B7834" s="1">
        <v>43948</v>
      </c>
      <c r="C7834" t="s">
        <v>13</v>
      </c>
      <c r="D7834" t="s">
        <v>14</v>
      </c>
      <c r="E7834" t="s">
        <v>14</v>
      </c>
      <c r="F7834" t="s">
        <v>135</v>
      </c>
      <c r="G7834" t="s">
        <v>136</v>
      </c>
      <c r="H7834">
        <v>46</v>
      </c>
      <c r="I7834">
        <v>403</v>
      </c>
      <c r="J7834">
        <v>18538</v>
      </c>
      <c r="K7834" t="s">
        <v>22</v>
      </c>
      <c r="L7834" t="s">
        <v>150</v>
      </c>
      <c r="M7834" t="s">
        <v>146</v>
      </c>
      <c r="N7834">
        <v>4</v>
      </c>
      <c r="O7834">
        <v>2020</v>
      </c>
    </row>
    <row r="7835" spans="1:15" x14ac:dyDescent="0.25">
      <c r="A7835" t="s">
        <v>23</v>
      </c>
      <c r="B7835" s="1">
        <v>43949</v>
      </c>
      <c r="C7835" t="s">
        <v>13</v>
      </c>
      <c r="D7835" t="s">
        <v>14</v>
      </c>
      <c r="E7835" t="s">
        <v>14</v>
      </c>
      <c r="F7835" t="s">
        <v>135</v>
      </c>
      <c r="G7835" t="s">
        <v>139</v>
      </c>
      <c r="H7835">
        <v>40</v>
      </c>
      <c r="I7835">
        <v>312</v>
      </c>
      <c r="J7835">
        <v>12480</v>
      </c>
      <c r="K7835" t="s">
        <v>22</v>
      </c>
      <c r="L7835" t="s">
        <v>150</v>
      </c>
      <c r="M7835" t="s">
        <v>147</v>
      </c>
      <c r="N7835">
        <v>4</v>
      </c>
      <c r="O7835">
        <v>2020</v>
      </c>
    </row>
    <row r="7836" spans="1:15" x14ac:dyDescent="0.25">
      <c r="A7836" t="s">
        <v>23</v>
      </c>
      <c r="B7836" s="1">
        <v>43950</v>
      </c>
      <c r="C7836" t="s">
        <v>13</v>
      </c>
      <c r="D7836" t="s">
        <v>14</v>
      </c>
      <c r="E7836" t="s">
        <v>14</v>
      </c>
      <c r="F7836" t="s">
        <v>141</v>
      </c>
      <c r="G7836" t="s">
        <v>136</v>
      </c>
      <c r="H7836">
        <v>43</v>
      </c>
      <c r="I7836">
        <v>294</v>
      </c>
      <c r="J7836">
        <v>12642</v>
      </c>
      <c r="K7836" t="s">
        <v>22</v>
      </c>
      <c r="L7836" t="s">
        <v>150</v>
      </c>
      <c r="M7836" t="s">
        <v>138</v>
      </c>
      <c r="N7836">
        <v>4</v>
      </c>
      <c r="O7836">
        <v>2020</v>
      </c>
    </row>
    <row r="7837" spans="1:15" x14ac:dyDescent="0.25">
      <c r="A7837" t="s">
        <v>23</v>
      </c>
      <c r="B7837" s="1">
        <v>43951</v>
      </c>
      <c r="C7837" t="s">
        <v>13</v>
      </c>
      <c r="D7837" t="s">
        <v>14</v>
      </c>
      <c r="E7837" t="s">
        <v>14</v>
      </c>
      <c r="F7837" t="s">
        <v>141</v>
      </c>
      <c r="G7837" t="s">
        <v>139</v>
      </c>
      <c r="H7837">
        <v>41</v>
      </c>
      <c r="I7837">
        <v>270</v>
      </c>
      <c r="J7837">
        <v>11070</v>
      </c>
      <c r="K7837" t="s">
        <v>22</v>
      </c>
      <c r="L7837" t="s">
        <v>150</v>
      </c>
      <c r="M7837" t="s">
        <v>140</v>
      </c>
      <c r="N7837">
        <v>4</v>
      </c>
      <c r="O7837">
        <v>2020</v>
      </c>
    </row>
    <row r="7838" spans="1:15" x14ac:dyDescent="0.25">
      <c r="A7838" t="s">
        <v>23</v>
      </c>
      <c r="B7838" s="1">
        <v>43952</v>
      </c>
      <c r="C7838" t="s">
        <v>13</v>
      </c>
      <c r="D7838" t="s">
        <v>14</v>
      </c>
      <c r="E7838" t="s">
        <v>14</v>
      </c>
      <c r="F7838" t="s">
        <v>135</v>
      </c>
      <c r="G7838" t="s">
        <v>144</v>
      </c>
      <c r="H7838">
        <v>47</v>
      </c>
      <c r="I7838">
        <v>280</v>
      </c>
      <c r="J7838">
        <v>13160</v>
      </c>
      <c r="K7838" t="s">
        <v>22</v>
      </c>
      <c r="L7838" t="s">
        <v>151</v>
      </c>
      <c r="M7838" t="s">
        <v>142</v>
      </c>
      <c r="N7838">
        <v>5</v>
      </c>
      <c r="O7838">
        <v>2020</v>
      </c>
    </row>
    <row r="7839" spans="1:15" x14ac:dyDescent="0.25">
      <c r="A7839" t="s">
        <v>23</v>
      </c>
      <c r="B7839" s="1">
        <v>43953</v>
      </c>
      <c r="C7839" t="s">
        <v>13</v>
      </c>
      <c r="D7839" t="s">
        <v>14</v>
      </c>
      <c r="E7839" t="s">
        <v>14</v>
      </c>
      <c r="F7839" t="s">
        <v>141</v>
      </c>
      <c r="G7839" t="s">
        <v>144</v>
      </c>
      <c r="H7839">
        <v>53</v>
      </c>
      <c r="I7839">
        <v>322</v>
      </c>
      <c r="J7839">
        <v>17066</v>
      </c>
      <c r="K7839" t="s">
        <v>22</v>
      </c>
      <c r="L7839" t="s">
        <v>151</v>
      </c>
      <c r="M7839" t="s">
        <v>143</v>
      </c>
      <c r="N7839">
        <v>5</v>
      </c>
      <c r="O7839">
        <v>2020</v>
      </c>
    </row>
    <row r="7840" spans="1:15" x14ac:dyDescent="0.25">
      <c r="A7840" t="s">
        <v>23</v>
      </c>
      <c r="B7840" s="1">
        <v>43954</v>
      </c>
      <c r="C7840" t="s">
        <v>13</v>
      </c>
      <c r="D7840" t="s">
        <v>14</v>
      </c>
      <c r="E7840" t="s">
        <v>14</v>
      </c>
      <c r="F7840" t="s">
        <v>135</v>
      </c>
      <c r="G7840" t="s">
        <v>136</v>
      </c>
      <c r="H7840">
        <v>48</v>
      </c>
      <c r="I7840">
        <v>420</v>
      </c>
      <c r="J7840">
        <v>20160</v>
      </c>
      <c r="K7840" t="s">
        <v>22</v>
      </c>
      <c r="L7840" t="s">
        <v>151</v>
      </c>
      <c r="M7840" t="s">
        <v>145</v>
      </c>
      <c r="N7840">
        <v>5</v>
      </c>
      <c r="O7840">
        <v>2020</v>
      </c>
    </row>
    <row r="7841" spans="1:15" x14ac:dyDescent="0.25">
      <c r="A7841" t="s">
        <v>23</v>
      </c>
      <c r="B7841" s="1">
        <v>43955</v>
      </c>
      <c r="C7841" t="s">
        <v>13</v>
      </c>
      <c r="D7841" t="s">
        <v>14</v>
      </c>
      <c r="E7841" t="s">
        <v>14</v>
      </c>
      <c r="F7841" t="s">
        <v>135</v>
      </c>
      <c r="G7841" t="s">
        <v>139</v>
      </c>
      <c r="H7841">
        <v>43</v>
      </c>
      <c r="I7841">
        <v>310</v>
      </c>
      <c r="J7841">
        <v>13330</v>
      </c>
      <c r="K7841" t="s">
        <v>22</v>
      </c>
      <c r="L7841" t="s">
        <v>151</v>
      </c>
      <c r="M7841" t="s">
        <v>146</v>
      </c>
      <c r="N7841">
        <v>5</v>
      </c>
      <c r="O7841">
        <v>2020</v>
      </c>
    </row>
    <row r="7842" spans="1:15" x14ac:dyDescent="0.25">
      <c r="A7842" t="s">
        <v>23</v>
      </c>
      <c r="B7842" s="1">
        <v>43956</v>
      </c>
      <c r="C7842" t="s">
        <v>13</v>
      </c>
      <c r="D7842" t="s">
        <v>14</v>
      </c>
      <c r="E7842" t="s">
        <v>14</v>
      </c>
      <c r="F7842" t="s">
        <v>141</v>
      </c>
      <c r="G7842" t="s">
        <v>136</v>
      </c>
      <c r="H7842">
        <v>42</v>
      </c>
      <c r="I7842">
        <v>333</v>
      </c>
      <c r="J7842">
        <v>13986</v>
      </c>
      <c r="K7842" t="s">
        <v>22</v>
      </c>
      <c r="L7842" t="s">
        <v>151</v>
      </c>
      <c r="M7842" t="s">
        <v>147</v>
      </c>
      <c r="N7842">
        <v>5</v>
      </c>
      <c r="O7842">
        <v>2020</v>
      </c>
    </row>
    <row r="7843" spans="1:15" x14ac:dyDescent="0.25">
      <c r="A7843" t="s">
        <v>23</v>
      </c>
      <c r="B7843" s="1">
        <v>43957</v>
      </c>
      <c r="C7843" t="s">
        <v>13</v>
      </c>
      <c r="D7843" t="s">
        <v>14</v>
      </c>
      <c r="E7843" t="s">
        <v>14</v>
      </c>
      <c r="F7843" t="s">
        <v>141</v>
      </c>
      <c r="G7843" t="s">
        <v>139</v>
      </c>
      <c r="H7843">
        <v>41</v>
      </c>
      <c r="I7843">
        <v>306</v>
      </c>
      <c r="J7843">
        <v>12546</v>
      </c>
      <c r="K7843" t="s">
        <v>22</v>
      </c>
      <c r="L7843" t="s">
        <v>151</v>
      </c>
      <c r="M7843" t="s">
        <v>138</v>
      </c>
      <c r="N7843">
        <v>5</v>
      </c>
      <c r="O7843">
        <v>2020</v>
      </c>
    </row>
    <row r="7844" spans="1:15" x14ac:dyDescent="0.25">
      <c r="A7844" t="s">
        <v>23</v>
      </c>
      <c r="B7844" s="1">
        <v>43958</v>
      </c>
      <c r="C7844" t="s">
        <v>13</v>
      </c>
      <c r="D7844" t="s">
        <v>14</v>
      </c>
      <c r="E7844" t="s">
        <v>14</v>
      </c>
      <c r="F7844" t="s">
        <v>135</v>
      </c>
      <c r="G7844" t="s">
        <v>144</v>
      </c>
      <c r="H7844">
        <v>48</v>
      </c>
      <c r="I7844">
        <v>279</v>
      </c>
      <c r="J7844">
        <v>13392</v>
      </c>
      <c r="K7844" t="s">
        <v>22</v>
      </c>
      <c r="L7844" t="s">
        <v>151</v>
      </c>
      <c r="M7844" t="s">
        <v>140</v>
      </c>
      <c r="N7844">
        <v>5</v>
      </c>
      <c r="O7844">
        <v>2020</v>
      </c>
    </row>
    <row r="7845" spans="1:15" x14ac:dyDescent="0.25">
      <c r="A7845" t="s">
        <v>23</v>
      </c>
      <c r="B7845" s="1">
        <v>44030</v>
      </c>
      <c r="C7845" t="s">
        <v>13</v>
      </c>
      <c r="D7845" t="s">
        <v>14</v>
      </c>
      <c r="E7845" t="s">
        <v>14</v>
      </c>
      <c r="F7845" t="s">
        <v>141</v>
      </c>
      <c r="G7845" t="s">
        <v>144</v>
      </c>
      <c r="H7845">
        <v>48</v>
      </c>
      <c r="I7845">
        <v>340</v>
      </c>
      <c r="J7845">
        <v>16320</v>
      </c>
      <c r="K7845" t="s">
        <v>22</v>
      </c>
      <c r="L7845" t="s">
        <v>152</v>
      </c>
      <c r="M7845" t="s">
        <v>143</v>
      </c>
      <c r="N7845">
        <v>7</v>
      </c>
      <c r="O7845">
        <v>2020</v>
      </c>
    </row>
    <row r="7846" spans="1:15" x14ac:dyDescent="0.25">
      <c r="A7846" t="s">
        <v>24</v>
      </c>
      <c r="B7846" s="1">
        <v>44031</v>
      </c>
      <c r="C7846" t="s">
        <v>13</v>
      </c>
      <c r="D7846" t="s">
        <v>14</v>
      </c>
      <c r="E7846" t="s">
        <v>14</v>
      </c>
      <c r="F7846" t="s">
        <v>135</v>
      </c>
      <c r="G7846" t="s">
        <v>136</v>
      </c>
      <c r="H7846">
        <v>20</v>
      </c>
      <c r="I7846">
        <v>270</v>
      </c>
      <c r="J7846">
        <v>5400</v>
      </c>
      <c r="K7846" t="s">
        <v>22</v>
      </c>
      <c r="L7846" t="s">
        <v>152</v>
      </c>
      <c r="M7846" t="s">
        <v>145</v>
      </c>
      <c r="N7846">
        <v>7</v>
      </c>
      <c r="O7846">
        <v>2020</v>
      </c>
    </row>
    <row r="7847" spans="1:15" x14ac:dyDescent="0.25">
      <c r="A7847" t="s">
        <v>24</v>
      </c>
      <c r="B7847" s="1">
        <v>44032</v>
      </c>
      <c r="C7847" t="s">
        <v>13</v>
      </c>
      <c r="D7847" t="s">
        <v>14</v>
      </c>
      <c r="E7847" t="s">
        <v>14</v>
      </c>
      <c r="F7847" t="s">
        <v>135</v>
      </c>
      <c r="G7847" t="s">
        <v>139</v>
      </c>
      <c r="H7847">
        <v>26</v>
      </c>
      <c r="I7847">
        <v>270</v>
      </c>
      <c r="J7847">
        <v>7020</v>
      </c>
      <c r="K7847" t="s">
        <v>22</v>
      </c>
      <c r="L7847" t="s">
        <v>152</v>
      </c>
      <c r="M7847" t="s">
        <v>146</v>
      </c>
      <c r="N7847">
        <v>7</v>
      </c>
      <c r="O7847">
        <v>2020</v>
      </c>
    </row>
    <row r="7848" spans="1:15" x14ac:dyDescent="0.25">
      <c r="A7848" t="s">
        <v>24</v>
      </c>
      <c r="B7848" s="1">
        <v>44033</v>
      </c>
      <c r="C7848" t="s">
        <v>13</v>
      </c>
      <c r="D7848" t="s">
        <v>14</v>
      </c>
      <c r="E7848" t="s">
        <v>14</v>
      </c>
      <c r="F7848" t="s">
        <v>141</v>
      </c>
      <c r="G7848" t="s">
        <v>136</v>
      </c>
      <c r="H7848">
        <v>27</v>
      </c>
      <c r="I7848">
        <v>238</v>
      </c>
      <c r="J7848">
        <v>6426</v>
      </c>
      <c r="K7848" t="s">
        <v>22</v>
      </c>
      <c r="L7848" t="s">
        <v>152</v>
      </c>
      <c r="M7848" t="s">
        <v>147</v>
      </c>
      <c r="N7848">
        <v>7</v>
      </c>
      <c r="O7848">
        <v>2020</v>
      </c>
    </row>
    <row r="7849" spans="1:15" x14ac:dyDescent="0.25">
      <c r="A7849" t="s">
        <v>24</v>
      </c>
      <c r="B7849" s="1">
        <v>44034</v>
      </c>
      <c r="C7849" t="s">
        <v>13</v>
      </c>
      <c r="D7849" t="s">
        <v>14</v>
      </c>
      <c r="E7849" t="s">
        <v>14</v>
      </c>
      <c r="F7849" t="s">
        <v>141</v>
      </c>
      <c r="G7849" t="s">
        <v>139</v>
      </c>
      <c r="H7849">
        <v>27</v>
      </c>
      <c r="I7849">
        <v>210</v>
      </c>
      <c r="J7849">
        <v>5670</v>
      </c>
      <c r="K7849" t="s">
        <v>22</v>
      </c>
      <c r="L7849" t="s">
        <v>152</v>
      </c>
      <c r="M7849" t="s">
        <v>138</v>
      </c>
      <c r="N7849">
        <v>7</v>
      </c>
      <c r="O7849">
        <v>2020</v>
      </c>
    </row>
    <row r="7850" spans="1:15" x14ac:dyDescent="0.25">
      <c r="A7850" t="s">
        <v>24</v>
      </c>
      <c r="B7850" s="1">
        <v>44035</v>
      </c>
      <c r="C7850" t="s">
        <v>25</v>
      </c>
      <c r="D7850" t="s">
        <v>26</v>
      </c>
      <c r="E7850" t="s">
        <v>27</v>
      </c>
      <c r="F7850" t="s">
        <v>135</v>
      </c>
      <c r="G7850" t="s">
        <v>144</v>
      </c>
      <c r="H7850">
        <v>26</v>
      </c>
      <c r="I7850">
        <v>176</v>
      </c>
      <c r="J7850">
        <v>4576</v>
      </c>
      <c r="K7850" t="s">
        <v>22</v>
      </c>
      <c r="L7850" t="s">
        <v>152</v>
      </c>
      <c r="M7850" t="s">
        <v>140</v>
      </c>
      <c r="N7850">
        <v>7</v>
      </c>
      <c r="O7850">
        <v>2020</v>
      </c>
    </row>
    <row r="7851" spans="1:15" x14ac:dyDescent="0.25">
      <c r="A7851" t="s">
        <v>24</v>
      </c>
      <c r="B7851" s="1">
        <v>44036</v>
      </c>
      <c r="C7851" t="s">
        <v>25</v>
      </c>
      <c r="D7851" t="s">
        <v>26</v>
      </c>
      <c r="E7851" t="s">
        <v>27</v>
      </c>
      <c r="F7851" t="s">
        <v>141</v>
      </c>
      <c r="G7851" t="s">
        <v>144</v>
      </c>
      <c r="H7851">
        <v>25</v>
      </c>
      <c r="I7851">
        <v>224</v>
      </c>
      <c r="J7851">
        <v>5600</v>
      </c>
      <c r="K7851" t="s">
        <v>22</v>
      </c>
      <c r="L7851" t="s">
        <v>152</v>
      </c>
      <c r="M7851" t="s">
        <v>142</v>
      </c>
      <c r="N7851">
        <v>7</v>
      </c>
      <c r="O7851">
        <v>2020</v>
      </c>
    </row>
    <row r="7852" spans="1:15" x14ac:dyDescent="0.25">
      <c r="A7852" t="s">
        <v>24</v>
      </c>
      <c r="B7852" s="1">
        <v>44037</v>
      </c>
      <c r="C7852" t="s">
        <v>25</v>
      </c>
      <c r="D7852" t="s">
        <v>26</v>
      </c>
      <c r="E7852" t="s">
        <v>27</v>
      </c>
      <c r="F7852" t="s">
        <v>135</v>
      </c>
      <c r="G7852" t="s">
        <v>136</v>
      </c>
      <c r="H7852">
        <v>20</v>
      </c>
      <c r="I7852">
        <v>255</v>
      </c>
      <c r="J7852">
        <v>5100</v>
      </c>
      <c r="K7852" t="s">
        <v>22</v>
      </c>
      <c r="L7852" t="s">
        <v>152</v>
      </c>
      <c r="M7852" t="s">
        <v>143</v>
      </c>
      <c r="N7852">
        <v>7</v>
      </c>
      <c r="O7852">
        <v>2020</v>
      </c>
    </row>
    <row r="7853" spans="1:15" x14ac:dyDescent="0.25">
      <c r="A7853" t="s">
        <v>24</v>
      </c>
      <c r="B7853" s="1">
        <v>44038</v>
      </c>
      <c r="C7853" t="s">
        <v>25</v>
      </c>
      <c r="D7853" t="s">
        <v>26</v>
      </c>
      <c r="E7853" t="s">
        <v>27</v>
      </c>
      <c r="F7853" t="s">
        <v>135</v>
      </c>
      <c r="G7853" t="s">
        <v>139</v>
      </c>
      <c r="H7853">
        <v>23</v>
      </c>
      <c r="I7853">
        <v>289</v>
      </c>
      <c r="J7853">
        <v>6647</v>
      </c>
      <c r="K7853" t="s">
        <v>22</v>
      </c>
      <c r="L7853" t="s">
        <v>152</v>
      </c>
      <c r="M7853" t="s">
        <v>145</v>
      </c>
      <c r="N7853">
        <v>7</v>
      </c>
      <c r="O7853">
        <v>2020</v>
      </c>
    </row>
    <row r="7854" spans="1:15" x14ac:dyDescent="0.25">
      <c r="A7854" t="s">
        <v>24</v>
      </c>
      <c r="B7854" s="1">
        <v>44039</v>
      </c>
      <c r="C7854" t="s">
        <v>25</v>
      </c>
      <c r="D7854" t="s">
        <v>26</v>
      </c>
      <c r="E7854" t="s">
        <v>27</v>
      </c>
      <c r="F7854" t="s">
        <v>141</v>
      </c>
      <c r="G7854" t="s">
        <v>136</v>
      </c>
      <c r="H7854">
        <v>27</v>
      </c>
      <c r="I7854">
        <v>236</v>
      </c>
      <c r="J7854">
        <v>6372</v>
      </c>
      <c r="K7854" t="s">
        <v>22</v>
      </c>
      <c r="L7854" t="s">
        <v>152</v>
      </c>
      <c r="M7854" t="s">
        <v>146</v>
      </c>
      <c r="N7854">
        <v>7</v>
      </c>
      <c r="O7854">
        <v>2020</v>
      </c>
    </row>
    <row r="7855" spans="1:15" x14ac:dyDescent="0.25">
      <c r="A7855" t="s">
        <v>24</v>
      </c>
      <c r="B7855" s="1">
        <v>44040</v>
      </c>
      <c r="C7855" t="s">
        <v>25</v>
      </c>
      <c r="D7855" t="s">
        <v>26</v>
      </c>
      <c r="E7855" t="s">
        <v>27</v>
      </c>
      <c r="F7855" t="s">
        <v>141</v>
      </c>
      <c r="G7855" t="s">
        <v>139</v>
      </c>
      <c r="H7855">
        <v>26</v>
      </c>
      <c r="I7855">
        <v>213</v>
      </c>
      <c r="J7855">
        <v>5538</v>
      </c>
      <c r="K7855" t="s">
        <v>22</v>
      </c>
      <c r="L7855" t="s">
        <v>152</v>
      </c>
      <c r="M7855" t="s">
        <v>147</v>
      </c>
      <c r="N7855">
        <v>7</v>
      </c>
      <c r="O7855">
        <v>2020</v>
      </c>
    </row>
    <row r="7856" spans="1:15" x14ac:dyDescent="0.25">
      <c r="A7856" t="s">
        <v>24</v>
      </c>
      <c r="B7856" s="1">
        <v>44041</v>
      </c>
      <c r="C7856" t="s">
        <v>25</v>
      </c>
      <c r="D7856" t="s">
        <v>26</v>
      </c>
      <c r="E7856" t="s">
        <v>27</v>
      </c>
      <c r="F7856" t="s">
        <v>135</v>
      </c>
      <c r="G7856" t="s">
        <v>144</v>
      </c>
      <c r="H7856">
        <v>28</v>
      </c>
      <c r="I7856">
        <v>160</v>
      </c>
      <c r="J7856">
        <v>4480</v>
      </c>
      <c r="K7856" t="s">
        <v>22</v>
      </c>
      <c r="L7856" t="s">
        <v>152</v>
      </c>
      <c r="M7856" t="s">
        <v>138</v>
      </c>
      <c r="N7856">
        <v>7</v>
      </c>
      <c r="O7856">
        <v>2020</v>
      </c>
    </row>
    <row r="7857" spans="1:15" x14ac:dyDescent="0.25">
      <c r="A7857" t="s">
        <v>24</v>
      </c>
      <c r="B7857" s="1">
        <v>44042</v>
      </c>
      <c r="C7857" t="s">
        <v>25</v>
      </c>
      <c r="D7857" t="s">
        <v>26</v>
      </c>
      <c r="E7857" t="s">
        <v>27</v>
      </c>
      <c r="F7857" t="s">
        <v>141</v>
      </c>
      <c r="G7857" t="s">
        <v>144</v>
      </c>
      <c r="H7857">
        <v>26</v>
      </c>
      <c r="I7857">
        <v>231</v>
      </c>
      <c r="J7857">
        <v>6006</v>
      </c>
      <c r="K7857" t="s">
        <v>22</v>
      </c>
      <c r="L7857" t="s">
        <v>152</v>
      </c>
      <c r="M7857" t="s">
        <v>140</v>
      </c>
      <c r="N7857">
        <v>7</v>
      </c>
      <c r="O7857">
        <v>2020</v>
      </c>
    </row>
    <row r="7858" spans="1:15" x14ac:dyDescent="0.25">
      <c r="A7858" t="s">
        <v>24</v>
      </c>
      <c r="B7858" s="1">
        <v>44043</v>
      </c>
      <c r="C7858" t="s">
        <v>25</v>
      </c>
      <c r="D7858" t="s">
        <v>26</v>
      </c>
      <c r="E7858" t="s">
        <v>27</v>
      </c>
      <c r="F7858" t="s">
        <v>135</v>
      </c>
      <c r="G7858" t="s">
        <v>136</v>
      </c>
      <c r="H7858">
        <v>20</v>
      </c>
      <c r="I7858">
        <v>306</v>
      </c>
      <c r="J7858">
        <v>6120</v>
      </c>
      <c r="K7858" t="s">
        <v>22</v>
      </c>
      <c r="L7858" t="s">
        <v>152</v>
      </c>
      <c r="M7858" t="s">
        <v>142</v>
      </c>
      <c r="N7858">
        <v>7</v>
      </c>
      <c r="O7858">
        <v>2020</v>
      </c>
    </row>
    <row r="7859" spans="1:15" x14ac:dyDescent="0.25">
      <c r="A7859" t="s">
        <v>24</v>
      </c>
      <c r="B7859" s="1">
        <v>44044</v>
      </c>
      <c r="C7859" t="s">
        <v>25</v>
      </c>
      <c r="D7859" t="s">
        <v>26</v>
      </c>
      <c r="E7859" t="s">
        <v>27</v>
      </c>
      <c r="F7859" t="s">
        <v>135</v>
      </c>
      <c r="G7859" t="s">
        <v>139</v>
      </c>
      <c r="H7859">
        <v>30</v>
      </c>
      <c r="I7859">
        <v>263</v>
      </c>
      <c r="J7859">
        <v>7890</v>
      </c>
      <c r="K7859" t="s">
        <v>22</v>
      </c>
      <c r="L7859" t="s">
        <v>153</v>
      </c>
      <c r="M7859" t="s">
        <v>143</v>
      </c>
      <c r="N7859">
        <v>8</v>
      </c>
      <c r="O7859">
        <v>2020</v>
      </c>
    </row>
    <row r="7860" spans="1:15" x14ac:dyDescent="0.25">
      <c r="A7860" t="s">
        <v>24</v>
      </c>
      <c r="B7860" s="1">
        <v>44045</v>
      </c>
      <c r="C7860" t="s">
        <v>25</v>
      </c>
      <c r="D7860" t="s">
        <v>26</v>
      </c>
      <c r="E7860" t="s">
        <v>27</v>
      </c>
      <c r="F7860" t="s">
        <v>141</v>
      </c>
      <c r="G7860" t="s">
        <v>136</v>
      </c>
      <c r="H7860">
        <v>23</v>
      </c>
      <c r="I7860">
        <v>224</v>
      </c>
      <c r="J7860">
        <v>5152</v>
      </c>
      <c r="K7860" t="s">
        <v>22</v>
      </c>
      <c r="L7860" t="s">
        <v>153</v>
      </c>
      <c r="M7860" t="s">
        <v>145</v>
      </c>
      <c r="N7860">
        <v>8</v>
      </c>
      <c r="O7860">
        <v>2020</v>
      </c>
    </row>
    <row r="7861" spans="1:15" x14ac:dyDescent="0.25">
      <c r="A7861" t="s">
        <v>24</v>
      </c>
      <c r="B7861" s="1">
        <v>44046</v>
      </c>
      <c r="C7861" t="s">
        <v>25</v>
      </c>
      <c r="D7861" t="s">
        <v>26</v>
      </c>
      <c r="E7861" t="s">
        <v>27</v>
      </c>
      <c r="F7861" t="s">
        <v>141</v>
      </c>
      <c r="G7861" t="s">
        <v>139</v>
      </c>
      <c r="H7861">
        <v>30</v>
      </c>
      <c r="I7861">
        <v>204</v>
      </c>
      <c r="J7861">
        <v>6120</v>
      </c>
      <c r="K7861" t="s">
        <v>22</v>
      </c>
      <c r="L7861" t="s">
        <v>153</v>
      </c>
      <c r="M7861" t="s">
        <v>146</v>
      </c>
      <c r="N7861">
        <v>8</v>
      </c>
      <c r="O7861">
        <v>2020</v>
      </c>
    </row>
    <row r="7862" spans="1:15" x14ac:dyDescent="0.25">
      <c r="A7862" t="s">
        <v>24</v>
      </c>
      <c r="B7862" s="1">
        <v>44047</v>
      </c>
      <c r="C7862" t="s">
        <v>25</v>
      </c>
      <c r="D7862" t="s">
        <v>26</v>
      </c>
      <c r="E7862" t="s">
        <v>27</v>
      </c>
      <c r="F7862" t="s">
        <v>135</v>
      </c>
      <c r="G7862" t="s">
        <v>144</v>
      </c>
      <c r="H7862">
        <v>35</v>
      </c>
      <c r="I7862">
        <v>155</v>
      </c>
      <c r="J7862">
        <v>5425</v>
      </c>
      <c r="K7862" t="s">
        <v>22</v>
      </c>
      <c r="L7862" t="s">
        <v>153</v>
      </c>
      <c r="M7862" t="s">
        <v>147</v>
      </c>
      <c r="N7862">
        <v>8</v>
      </c>
      <c r="O7862">
        <v>2020</v>
      </c>
    </row>
    <row r="7863" spans="1:15" x14ac:dyDescent="0.25">
      <c r="A7863" t="s">
        <v>24</v>
      </c>
      <c r="B7863" s="1">
        <v>44048</v>
      </c>
      <c r="C7863" t="s">
        <v>25</v>
      </c>
      <c r="D7863" t="s">
        <v>26</v>
      </c>
      <c r="E7863" t="s">
        <v>27</v>
      </c>
      <c r="F7863" t="s">
        <v>141</v>
      </c>
      <c r="G7863" t="s">
        <v>144</v>
      </c>
      <c r="H7863">
        <v>29</v>
      </c>
      <c r="I7863">
        <v>228</v>
      </c>
      <c r="J7863">
        <v>6612</v>
      </c>
      <c r="K7863" t="s">
        <v>22</v>
      </c>
      <c r="L7863" t="s">
        <v>153</v>
      </c>
      <c r="M7863" t="s">
        <v>138</v>
      </c>
      <c r="N7863">
        <v>8</v>
      </c>
      <c r="O7863">
        <v>2020</v>
      </c>
    </row>
    <row r="7864" spans="1:15" x14ac:dyDescent="0.25">
      <c r="A7864" t="s">
        <v>24</v>
      </c>
      <c r="B7864" s="1">
        <v>44049</v>
      </c>
      <c r="C7864" t="s">
        <v>25</v>
      </c>
      <c r="D7864" t="s">
        <v>26</v>
      </c>
      <c r="E7864" t="s">
        <v>27</v>
      </c>
      <c r="F7864" t="s">
        <v>135</v>
      </c>
      <c r="G7864" t="s">
        <v>136</v>
      </c>
      <c r="H7864">
        <v>23</v>
      </c>
      <c r="I7864">
        <v>306</v>
      </c>
      <c r="J7864">
        <v>7038</v>
      </c>
      <c r="K7864" t="s">
        <v>22</v>
      </c>
      <c r="L7864" t="s">
        <v>153</v>
      </c>
      <c r="M7864" t="s">
        <v>140</v>
      </c>
      <c r="N7864">
        <v>8</v>
      </c>
      <c r="O7864">
        <v>2020</v>
      </c>
    </row>
    <row r="7865" spans="1:15" x14ac:dyDescent="0.25">
      <c r="A7865" t="s">
        <v>24</v>
      </c>
      <c r="B7865" s="1">
        <v>44050</v>
      </c>
      <c r="C7865" t="s">
        <v>25</v>
      </c>
      <c r="D7865" t="s">
        <v>26</v>
      </c>
      <c r="E7865" t="s">
        <v>27</v>
      </c>
      <c r="F7865" t="s">
        <v>135</v>
      </c>
      <c r="G7865" t="s">
        <v>139</v>
      </c>
      <c r="H7865">
        <v>29</v>
      </c>
      <c r="I7865">
        <v>306</v>
      </c>
      <c r="J7865">
        <v>8874</v>
      </c>
      <c r="K7865" t="s">
        <v>22</v>
      </c>
      <c r="L7865" t="s">
        <v>153</v>
      </c>
      <c r="M7865" t="s">
        <v>142</v>
      </c>
      <c r="N7865">
        <v>8</v>
      </c>
      <c r="O7865">
        <v>2020</v>
      </c>
    </row>
    <row r="7866" spans="1:15" x14ac:dyDescent="0.25">
      <c r="A7866" t="s">
        <v>24</v>
      </c>
      <c r="B7866" s="1">
        <v>44051</v>
      </c>
      <c r="C7866" t="s">
        <v>25</v>
      </c>
      <c r="D7866" t="s">
        <v>26</v>
      </c>
      <c r="E7866" t="s">
        <v>27</v>
      </c>
      <c r="F7866" t="s">
        <v>141</v>
      </c>
      <c r="G7866" t="s">
        <v>136</v>
      </c>
      <c r="H7866">
        <v>24</v>
      </c>
      <c r="I7866">
        <v>232</v>
      </c>
      <c r="J7866">
        <v>5568</v>
      </c>
      <c r="K7866" t="s">
        <v>22</v>
      </c>
      <c r="L7866" t="s">
        <v>153</v>
      </c>
      <c r="M7866" t="s">
        <v>143</v>
      </c>
      <c r="N7866">
        <v>8</v>
      </c>
      <c r="O7866">
        <v>2020</v>
      </c>
    </row>
    <row r="7867" spans="1:15" x14ac:dyDescent="0.25">
      <c r="A7867" t="s">
        <v>24</v>
      </c>
      <c r="B7867" s="1">
        <v>44052</v>
      </c>
      <c r="C7867" t="s">
        <v>25</v>
      </c>
      <c r="D7867" t="s">
        <v>26</v>
      </c>
      <c r="E7867" t="s">
        <v>27</v>
      </c>
      <c r="F7867" t="s">
        <v>141</v>
      </c>
      <c r="G7867" t="s">
        <v>139</v>
      </c>
      <c r="H7867">
        <v>28</v>
      </c>
      <c r="I7867">
        <v>213</v>
      </c>
      <c r="J7867">
        <v>5964</v>
      </c>
      <c r="K7867" t="s">
        <v>22</v>
      </c>
      <c r="L7867" t="s">
        <v>153</v>
      </c>
      <c r="M7867" t="s">
        <v>145</v>
      </c>
      <c r="N7867">
        <v>8</v>
      </c>
      <c r="O7867">
        <v>2020</v>
      </c>
    </row>
    <row r="7868" spans="1:15" x14ac:dyDescent="0.25">
      <c r="A7868" t="s">
        <v>23</v>
      </c>
      <c r="B7868" s="1">
        <v>44053</v>
      </c>
      <c r="C7868" t="s">
        <v>25</v>
      </c>
      <c r="D7868" t="s">
        <v>26</v>
      </c>
      <c r="E7868" t="s">
        <v>27</v>
      </c>
      <c r="F7868" t="s">
        <v>135</v>
      </c>
      <c r="G7868" t="s">
        <v>144</v>
      </c>
      <c r="H7868">
        <v>34</v>
      </c>
      <c r="I7868">
        <v>179</v>
      </c>
      <c r="J7868">
        <v>6086</v>
      </c>
      <c r="K7868" t="s">
        <v>22</v>
      </c>
      <c r="L7868" t="s">
        <v>153</v>
      </c>
      <c r="M7868" t="s">
        <v>146</v>
      </c>
      <c r="N7868">
        <v>8</v>
      </c>
      <c r="O7868">
        <v>2020</v>
      </c>
    </row>
    <row r="7869" spans="1:15" x14ac:dyDescent="0.25">
      <c r="A7869" t="s">
        <v>23</v>
      </c>
      <c r="B7869" s="1">
        <v>44054</v>
      </c>
      <c r="C7869" t="s">
        <v>25</v>
      </c>
      <c r="D7869" t="s">
        <v>26</v>
      </c>
      <c r="E7869" t="s">
        <v>27</v>
      </c>
      <c r="F7869" t="s">
        <v>141</v>
      </c>
      <c r="G7869" t="s">
        <v>144</v>
      </c>
      <c r="H7869">
        <v>27</v>
      </c>
      <c r="I7869">
        <v>272</v>
      </c>
      <c r="J7869">
        <v>7344</v>
      </c>
      <c r="K7869" t="s">
        <v>22</v>
      </c>
      <c r="L7869" t="s">
        <v>153</v>
      </c>
      <c r="M7869" t="s">
        <v>147</v>
      </c>
      <c r="N7869">
        <v>8</v>
      </c>
      <c r="O7869">
        <v>2020</v>
      </c>
    </row>
    <row r="7870" spans="1:15" x14ac:dyDescent="0.25">
      <c r="A7870" t="s">
        <v>23</v>
      </c>
      <c r="B7870" s="1">
        <v>44055</v>
      </c>
      <c r="C7870" t="s">
        <v>25</v>
      </c>
      <c r="D7870" t="s">
        <v>26</v>
      </c>
      <c r="E7870" t="s">
        <v>27</v>
      </c>
      <c r="F7870" t="s">
        <v>135</v>
      </c>
      <c r="G7870" t="s">
        <v>136</v>
      </c>
      <c r="H7870">
        <v>24</v>
      </c>
      <c r="I7870">
        <v>315</v>
      </c>
      <c r="J7870">
        <v>7560</v>
      </c>
      <c r="K7870" t="s">
        <v>22</v>
      </c>
      <c r="L7870" t="s">
        <v>153</v>
      </c>
      <c r="M7870" t="s">
        <v>138</v>
      </c>
      <c r="N7870">
        <v>8</v>
      </c>
      <c r="O7870">
        <v>2020</v>
      </c>
    </row>
    <row r="7871" spans="1:15" x14ac:dyDescent="0.25">
      <c r="A7871" t="s">
        <v>23</v>
      </c>
      <c r="B7871" s="1">
        <v>44056</v>
      </c>
      <c r="C7871" t="s">
        <v>25</v>
      </c>
      <c r="D7871" t="s">
        <v>26</v>
      </c>
      <c r="E7871" t="s">
        <v>27</v>
      </c>
      <c r="F7871" t="s">
        <v>135</v>
      </c>
      <c r="G7871" t="s">
        <v>139</v>
      </c>
      <c r="H7871">
        <v>30</v>
      </c>
      <c r="I7871">
        <v>287</v>
      </c>
      <c r="J7871">
        <v>8610</v>
      </c>
      <c r="K7871" t="s">
        <v>22</v>
      </c>
      <c r="L7871" t="s">
        <v>153</v>
      </c>
      <c r="M7871" t="s">
        <v>140</v>
      </c>
      <c r="N7871">
        <v>8</v>
      </c>
      <c r="O7871">
        <v>2020</v>
      </c>
    </row>
    <row r="7872" spans="1:15" x14ac:dyDescent="0.25">
      <c r="A7872" t="s">
        <v>23</v>
      </c>
      <c r="B7872" s="1">
        <v>44057</v>
      </c>
      <c r="C7872" t="s">
        <v>25</v>
      </c>
      <c r="D7872" t="s">
        <v>26</v>
      </c>
      <c r="E7872" t="s">
        <v>27</v>
      </c>
      <c r="F7872" t="s">
        <v>141</v>
      </c>
      <c r="G7872" t="s">
        <v>136</v>
      </c>
      <c r="H7872">
        <v>23</v>
      </c>
      <c r="I7872">
        <v>240</v>
      </c>
      <c r="J7872">
        <v>5520</v>
      </c>
      <c r="K7872" t="s">
        <v>22</v>
      </c>
      <c r="L7872" t="s">
        <v>153</v>
      </c>
      <c r="M7872" t="s">
        <v>142</v>
      </c>
      <c r="N7872">
        <v>8</v>
      </c>
      <c r="O7872">
        <v>2020</v>
      </c>
    </row>
    <row r="7873" spans="1:15" x14ac:dyDescent="0.25">
      <c r="A7873" t="s">
        <v>23</v>
      </c>
      <c r="B7873" s="1">
        <v>44058</v>
      </c>
      <c r="C7873" t="s">
        <v>25</v>
      </c>
      <c r="D7873" t="s">
        <v>26</v>
      </c>
      <c r="E7873" t="s">
        <v>27</v>
      </c>
      <c r="F7873" t="s">
        <v>141</v>
      </c>
      <c r="G7873" t="s">
        <v>139</v>
      </c>
      <c r="H7873">
        <v>31</v>
      </c>
      <c r="I7873">
        <v>245</v>
      </c>
      <c r="J7873">
        <v>7595</v>
      </c>
      <c r="K7873" t="s">
        <v>22</v>
      </c>
      <c r="L7873" t="s">
        <v>153</v>
      </c>
      <c r="M7873" t="s">
        <v>143</v>
      </c>
      <c r="N7873">
        <v>8</v>
      </c>
      <c r="O7873">
        <v>2020</v>
      </c>
    </row>
    <row r="7874" spans="1:15" x14ac:dyDescent="0.25">
      <c r="A7874" t="s">
        <v>23</v>
      </c>
      <c r="B7874" s="1">
        <v>44059</v>
      </c>
      <c r="C7874" t="s">
        <v>25</v>
      </c>
      <c r="D7874" t="s">
        <v>26</v>
      </c>
      <c r="E7874" t="s">
        <v>27</v>
      </c>
      <c r="F7874" t="s">
        <v>135</v>
      </c>
      <c r="G7874" t="s">
        <v>144</v>
      </c>
      <c r="H7874">
        <v>35</v>
      </c>
      <c r="I7874">
        <v>180</v>
      </c>
      <c r="J7874">
        <v>6300</v>
      </c>
      <c r="K7874" t="s">
        <v>22</v>
      </c>
      <c r="L7874" t="s">
        <v>153</v>
      </c>
      <c r="M7874" t="s">
        <v>145</v>
      </c>
      <c r="N7874">
        <v>8</v>
      </c>
      <c r="O7874">
        <v>2020</v>
      </c>
    </row>
    <row r="7875" spans="1:15" x14ac:dyDescent="0.25">
      <c r="A7875" t="s">
        <v>23</v>
      </c>
      <c r="B7875" s="1">
        <v>44060</v>
      </c>
      <c r="C7875" t="s">
        <v>25</v>
      </c>
      <c r="D7875" t="s">
        <v>26</v>
      </c>
      <c r="E7875" t="s">
        <v>27</v>
      </c>
      <c r="F7875" t="s">
        <v>141</v>
      </c>
      <c r="G7875" t="s">
        <v>144</v>
      </c>
      <c r="H7875">
        <v>32</v>
      </c>
      <c r="I7875">
        <v>295</v>
      </c>
      <c r="J7875">
        <v>9440</v>
      </c>
      <c r="K7875" t="s">
        <v>22</v>
      </c>
      <c r="L7875" t="s">
        <v>153</v>
      </c>
      <c r="M7875" t="s">
        <v>146</v>
      </c>
      <c r="N7875">
        <v>8</v>
      </c>
      <c r="O7875">
        <v>2020</v>
      </c>
    </row>
    <row r="7876" spans="1:15" x14ac:dyDescent="0.25">
      <c r="A7876" t="s">
        <v>23</v>
      </c>
      <c r="B7876" s="1">
        <v>44061</v>
      </c>
      <c r="C7876" t="s">
        <v>25</v>
      </c>
      <c r="D7876" t="s">
        <v>26</v>
      </c>
      <c r="E7876" t="s">
        <v>27</v>
      </c>
      <c r="F7876" t="s">
        <v>135</v>
      </c>
      <c r="G7876" t="s">
        <v>136</v>
      </c>
      <c r="H7876">
        <v>28</v>
      </c>
      <c r="I7876">
        <v>295</v>
      </c>
      <c r="J7876">
        <v>8260</v>
      </c>
      <c r="K7876" t="s">
        <v>22</v>
      </c>
      <c r="L7876" t="s">
        <v>153</v>
      </c>
      <c r="M7876" t="s">
        <v>147</v>
      </c>
      <c r="N7876">
        <v>8</v>
      </c>
      <c r="O7876">
        <v>2020</v>
      </c>
    </row>
    <row r="7877" spans="1:15" x14ac:dyDescent="0.25">
      <c r="A7877" t="s">
        <v>23</v>
      </c>
      <c r="B7877" s="1">
        <v>44062</v>
      </c>
      <c r="C7877" t="s">
        <v>25</v>
      </c>
      <c r="D7877" t="s">
        <v>26</v>
      </c>
      <c r="E7877" t="s">
        <v>27</v>
      </c>
      <c r="F7877" t="s">
        <v>135</v>
      </c>
      <c r="G7877" t="s">
        <v>139</v>
      </c>
      <c r="H7877">
        <v>33</v>
      </c>
      <c r="I7877">
        <v>323</v>
      </c>
      <c r="J7877">
        <v>10659</v>
      </c>
      <c r="K7877" t="s">
        <v>22</v>
      </c>
      <c r="L7877" t="s">
        <v>153</v>
      </c>
      <c r="M7877" t="s">
        <v>138</v>
      </c>
      <c r="N7877">
        <v>8</v>
      </c>
      <c r="O7877">
        <v>2020</v>
      </c>
    </row>
    <row r="7878" spans="1:15" x14ac:dyDescent="0.25">
      <c r="A7878" t="s">
        <v>23</v>
      </c>
      <c r="B7878" s="1">
        <v>44063</v>
      </c>
      <c r="C7878" t="s">
        <v>25</v>
      </c>
      <c r="D7878" t="s">
        <v>26</v>
      </c>
      <c r="E7878" t="s">
        <v>27</v>
      </c>
      <c r="F7878" t="s">
        <v>141</v>
      </c>
      <c r="G7878" t="s">
        <v>136</v>
      </c>
      <c r="H7878">
        <v>27</v>
      </c>
      <c r="I7878">
        <v>264</v>
      </c>
      <c r="J7878">
        <v>7128</v>
      </c>
      <c r="K7878" t="s">
        <v>22</v>
      </c>
      <c r="L7878" t="s">
        <v>153</v>
      </c>
      <c r="M7878" t="s">
        <v>140</v>
      </c>
      <c r="N7878">
        <v>8</v>
      </c>
      <c r="O7878">
        <v>2020</v>
      </c>
    </row>
    <row r="7879" spans="1:15" x14ac:dyDescent="0.25">
      <c r="A7879" t="s">
        <v>23</v>
      </c>
      <c r="B7879" s="1">
        <v>44064</v>
      </c>
      <c r="C7879" t="s">
        <v>25</v>
      </c>
      <c r="D7879" t="s">
        <v>26</v>
      </c>
      <c r="E7879" t="s">
        <v>27</v>
      </c>
      <c r="F7879" t="s">
        <v>141</v>
      </c>
      <c r="G7879" t="s">
        <v>139</v>
      </c>
      <c r="H7879">
        <v>26</v>
      </c>
      <c r="I7879">
        <v>263</v>
      </c>
      <c r="J7879">
        <v>6838</v>
      </c>
      <c r="K7879" t="s">
        <v>22</v>
      </c>
      <c r="L7879" t="s">
        <v>153</v>
      </c>
      <c r="M7879" t="s">
        <v>142</v>
      </c>
      <c r="N7879">
        <v>8</v>
      </c>
      <c r="O7879">
        <v>2020</v>
      </c>
    </row>
    <row r="7880" spans="1:15" x14ac:dyDescent="0.25">
      <c r="A7880" t="s">
        <v>23</v>
      </c>
      <c r="B7880" s="1">
        <v>44065</v>
      </c>
      <c r="C7880" t="s">
        <v>25</v>
      </c>
      <c r="D7880" t="s">
        <v>26</v>
      </c>
      <c r="E7880" t="s">
        <v>27</v>
      </c>
      <c r="F7880" t="s">
        <v>135</v>
      </c>
      <c r="G7880" t="s">
        <v>144</v>
      </c>
      <c r="H7880">
        <v>29</v>
      </c>
      <c r="I7880">
        <v>221</v>
      </c>
      <c r="J7880">
        <v>6409</v>
      </c>
      <c r="K7880" t="s">
        <v>22</v>
      </c>
      <c r="L7880" t="s">
        <v>153</v>
      </c>
      <c r="M7880" t="s">
        <v>143</v>
      </c>
      <c r="N7880">
        <v>8</v>
      </c>
      <c r="O7880">
        <v>2020</v>
      </c>
    </row>
    <row r="7881" spans="1:15" x14ac:dyDescent="0.25">
      <c r="A7881" t="s">
        <v>23</v>
      </c>
      <c r="B7881" s="1">
        <v>44066</v>
      </c>
      <c r="C7881" t="s">
        <v>25</v>
      </c>
      <c r="D7881" t="s">
        <v>26</v>
      </c>
      <c r="E7881" t="s">
        <v>27</v>
      </c>
      <c r="F7881" t="s">
        <v>141</v>
      </c>
      <c r="G7881" t="s">
        <v>144</v>
      </c>
      <c r="H7881">
        <v>38</v>
      </c>
      <c r="I7881">
        <v>350</v>
      </c>
      <c r="J7881">
        <v>13300</v>
      </c>
      <c r="K7881" t="s">
        <v>22</v>
      </c>
      <c r="L7881" t="s">
        <v>153</v>
      </c>
      <c r="M7881" t="s">
        <v>145</v>
      </c>
      <c r="N7881">
        <v>8</v>
      </c>
      <c r="O7881">
        <v>2020</v>
      </c>
    </row>
    <row r="7882" spans="1:15" x14ac:dyDescent="0.25">
      <c r="A7882" t="s">
        <v>23</v>
      </c>
      <c r="B7882" s="1">
        <v>44067</v>
      </c>
      <c r="C7882" t="s">
        <v>25</v>
      </c>
      <c r="D7882" t="s">
        <v>26</v>
      </c>
      <c r="E7882" t="s">
        <v>27</v>
      </c>
      <c r="F7882" t="s">
        <v>135</v>
      </c>
      <c r="G7882" t="s">
        <v>136</v>
      </c>
      <c r="H7882">
        <v>29</v>
      </c>
      <c r="I7882">
        <v>295</v>
      </c>
      <c r="J7882">
        <v>8555</v>
      </c>
      <c r="K7882" t="s">
        <v>22</v>
      </c>
      <c r="L7882" t="s">
        <v>153</v>
      </c>
      <c r="M7882" t="s">
        <v>146</v>
      </c>
      <c r="N7882">
        <v>8</v>
      </c>
      <c r="O7882">
        <v>2020</v>
      </c>
    </row>
    <row r="7883" spans="1:15" x14ac:dyDescent="0.25">
      <c r="A7883" t="s">
        <v>23</v>
      </c>
      <c r="B7883" s="1">
        <v>44068</v>
      </c>
      <c r="C7883" t="s">
        <v>25</v>
      </c>
      <c r="D7883" t="s">
        <v>26</v>
      </c>
      <c r="E7883" t="s">
        <v>27</v>
      </c>
      <c r="F7883" t="s">
        <v>135</v>
      </c>
      <c r="G7883" t="s">
        <v>139</v>
      </c>
      <c r="H7883">
        <v>32</v>
      </c>
      <c r="I7883">
        <v>285</v>
      </c>
      <c r="J7883">
        <v>9120</v>
      </c>
      <c r="K7883" t="s">
        <v>22</v>
      </c>
      <c r="L7883" t="s">
        <v>153</v>
      </c>
      <c r="M7883" t="s">
        <v>147</v>
      </c>
      <c r="N7883">
        <v>8</v>
      </c>
      <c r="O7883">
        <v>2020</v>
      </c>
    </row>
    <row r="7884" spans="1:15" x14ac:dyDescent="0.25">
      <c r="A7884" t="s">
        <v>23</v>
      </c>
      <c r="B7884" s="1">
        <v>44069</v>
      </c>
      <c r="C7884" t="s">
        <v>25</v>
      </c>
      <c r="D7884" t="s">
        <v>26</v>
      </c>
      <c r="E7884" t="s">
        <v>27</v>
      </c>
      <c r="F7884" t="s">
        <v>141</v>
      </c>
      <c r="G7884" t="s">
        <v>136</v>
      </c>
      <c r="H7884">
        <v>29</v>
      </c>
      <c r="I7884">
        <v>374</v>
      </c>
      <c r="J7884">
        <v>10846</v>
      </c>
      <c r="K7884" t="s">
        <v>22</v>
      </c>
      <c r="L7884" t="s">
        <v>153</v>
      </c>
      <c r="M7884" t="s">
        <v>138</v>
      </c>
      <c r="N7884">
        <v>8</v>
      </c>
      <c r="O7884">
        <v>2020</v>
      </c>
    </row>
    <row r="7885" spans="1:15" x14ac:dyDescent="0.25">
      <c r="A7885" t="s">
        <v>23</v>
      </c>
      <c r="B7885" s="1">
        <v>44070</v>
      </c>
      <c r="C7885" t="s">
        <v>25</v>
      </c>
      <c r="D7885" t="s">
        <v>26</v>
      </c>
      <c r="E7885" t="s">
        <v>27</v>
      </c>
      <c r="F7885" t="s">
        <v>141</v>
      </c>
      <c r="G7885" t="s">
        <v>139</v>
      </c>
      <c r="H7885">
        <v>28</v>
      </c>
      <c r="I7885">
        <v>224</v>
      </c>
      <c r="J7885">
        <v>6272</v>
      </c>
      <c r="K7885" t="s">
        <v>22</v>
      </c>
      <c r="L7885" t="s">
        <v>153</v>
      </c>
      <c r="M7885" t="s">
        <v>140</v>
      </c>
      <c r="N7885">
        <v>8</v>
      </c>
      <c r="O7885">
        <v>2020</v>
      </c>
    </row>
    <row r="7886" spans="1:15" x14ac:dyDescent="0.25">
      <c r="A7886" t="s">
        <v>23</v>
      </c>
      <c r="B7886" s="1">
        <v>44071</v>
      </c>
      <c r="C7886" t="s">
        <v>25</v>
      </c>
      <c r="D7886" t="s">
        <v>26</v>
      </c>
      <c r="E7886" t="s">
        <v>27</v>
      </c>
      <c r="F7886" t="s">
        <v>135</v>
      </c>
      <c r="G7886" t="s">
        <v>144</v>
      </c>
      <c r="H7886">
        <v>33</v>
      </c>
      <c r="I7886">
        <v>217</v>
      </c>
      <c r="J7886">
        <v>7161</v>
      </c>
      <c r="K7886" t="s">
        <v>22</v>
      </c>
      <c r="L7886" t="s">
        <v>153</v>
      </c>
      <c r="M7886" t="s">
        <v>142</v>
      </c>
      <c r="N7886">
        <v>8</v>
      </c>
      <c r="O7886">
        <v>2020</v>
      </c>
    </row>
    <row r="7887" spans="1:15" x14ac:dyDescent="0.25">
      <c r="A7887" t="s">
        <v>23</v>
      </c>
      <c r="B7887" s="1">
        <v>44072</v>
      </c>
      <c r="C7887" t="s">
        <v>25</v>
      </c>
      <c r="D7887" t="s">
        <v>26</v>
      </c>
      <c r="E7887" t="s">
        <v>27</v>
      </c>
      <c r="F7887" t="s">
        <v>141</v>
      </c>
      <c r="G7887" t="s">
        <v>144</v>
      </c>
      <c r="H7887">
        <v>36</v>
      </c>
      <c r="I7887">
        <v>302</v>
      </c>
      <c r="J7887">
        <v>10872</v>
      </c>
      <c r="K7887" t="s">
        <v>22</v>
      </c>
      <c r="L7887" t="s">
        <v>153</v>
      </c>
      <c r="M7887" t="s">
        <v>143</v>
      </c>
      <c r="N7887">
        <v>8</v>
      </c>
      <c r="O7887">
        <v>2020</v>
      </c>
    </row>
    <row r="7888" spans="1:15" x14ac:dyDescent="0.25">
      <c r="A7888" t="s">
        <v>23</v>
      </c>
      <c r="B7888" s="1">
        <v>44073</v>
      </c>
      <c r="C7888" t="s">
        <v>25</v>
      </c>
      <c r="D7888" t="s">
        <v>26</v>
      </c>
      <c r="E7888" t="s">
        <v>27</v>
      </c>
      <c r="F7888" t="s">
        <v>135</v>
      </c>
      <c r="G7888" t="s">
        <v>136</v>
      </c>
      <c r="H7888">
        <v>27</v>
      </c>
      <c r="I7888">
        <v>305</v>
      </c>
      <c r="J7888">
        <v>8235</v>
      </c>
      <c r="K7888" t="s">
        <v>22</v>
      </c>
      <c r="L7888" t="s">
        <v>153</v>
      </c>
      <c r="M7888" t="s">
        <v>145</v>
      </c>
      <c r="N7888">
        <v>8</v>
      </c>
      <c r="O7888">
        <v>2020</v>
      </c>
    </row>
    <row r="7889" spans="1:15" x14ac:dyDescent="0.25">
      <c r="A7889" t="s">
        <v>23</v>
      </c>
      <c r="B7889" s="1">
        <v>44074</v>
      </c>
      <c r="C7889" t="s">
        <v>25</v>
      </c>
      <c r="D7889" t="s">
        <v>26</v>
      </c>
      <c r="E7889" t="s">
        <v>27</v>
      </c>
      <c r="F7889" t="s">
        <v>135</v>
      </c>
      <c r="G7889" t="s">
        <v>139</v>
      </c>
      <c r="H7889">
        <v>33</v>
      </c>
      <c r="I7889">
        <v>305</v>
      </c>
      <c r="J7889">
        <v>10065</v>
      </c>
      <c r="K7889" t="s">
        <v>22</v>
      </c>
      <c r="L7889" t="s">
        <v>153</v>
      </c>
      <c r="M7889" t="s">
        <v>146</v>
      </c>
      <c r="N7889">
        <v>8</v>
      </c>
      <c r="O7889">
        <v>2020</v>
      </c>
    </row>
    <row r="7890" spans="1:15" x14ac:dyDescent="0.25">
      <c r="A7890" t="s">
        <v>23</v>
      </c>
      <c r="B7890" s="1">
        <v>44075</v>
      </c>
      <c r="C7890" t="s">
        <v>25</v>
      </c>
      <c r="D7890" t="s">
        <v>26</v>
      </c>
      <c r="E7890" t="s">
        <v>27</v>
      </c>
      <c r="F7890" t="s">
        <v>141</v>
      </c>
      <c r="G7890" t="s">
        <v>136</v>
      </c>
      <c r="H7890">
        <v>29</v>
      </c>
      <c r="I7890">
        <v>374</v>
      </c>
      <c r="J7890">
        <v>10846</v>
      </c>
      <c r="K7890" t="s">
        <v>22</v>
      </c>
      <c r="L7890" t="s">
        <v>154</v>
      </c>
      <c r="M7890" t="s">
        <v>147</v>
      </c>
      <c r="N7890">
        <v>9</v>
      </c>
      <c r="O7890">
        <v>2020</v>
      </c>
    </row>
    <row r="7891" spans="1:15" x14ac:dyDescent="0.25">
      <c r="A7891" t="s">
        <v>23</v>
      </c>
      <c r="B7891" s="1">
        <v>44076</v>
      </c>
      <c r="C7891" t="s">
        <v>25</v>
      </c>
      <c r="D7891" t="s">
        <v>26</v>
      </c>
      <c r="E7891" t="s">
        <v>27</v>
      </c>
      <c r="F7891" t="s">
        <v>141</v>
      </c>
      <c r="G7891" t="s">
        <v>139</v>
      </c>
      <c r="H7891">
        <v>30</v>
      </c>
      <c r="I7891">
        <v>215</v>
      </c>
      <c r="J7891">
        <v>6450</v>
      </c>
      <c r="K7891" t="s">
        <v>22</v>
      </c>
      <c r="L7891" t="s">
        <v>154</v>
      </c>
      <c r="M7891" t="s">
        <v>138</v>
      </c>
      <c r="N7891">
        <v>9</v>
      </c>
      <c r="O7891">
        <v>2020</v>
      </c>
    </row>
    <row r="7892" spans="1:15" x14ac:dyDescent="0.25">
      <c r="A7892" t="s">
        <v>23</v>
      </c>
      <c r="B7892" s="1">
        <v>44077</v>
      </c>
      <c r="C7892" t="s">
        <v>25</v>
      </c>
      <c r="D7892" t="s">
        <v>26</v>
      </c>
      <c r="E7892" t="s">
        <v>27</v>
      </c>
      <c r="F7892" t="s">
        <v>135</v>
      </c>
      <c r="G7892" t="s">
        <v>144</v>
      </c>
      <c r="H7892">
        <v>35</v>
      </c>
      <c r="I7892">
        <v>228</v>
      </c>
      <c r="J7892">
        <v>7980</v>
      </c>
      <c r="K7892" t="s">
        <v>22</v>
      </c>
      <c r="L7892" t="s">
        <v>154</v>
      </c>
      <c r="M7892" t="s">
        <v>140</v>
      </c>
      <c r="N7892">
        <v>9</v>
      </c>
      <c r="O7892">
        <v>2020</v>
      </c>
    </row>
    <row r="7893" spans="1:15" x14ac:dyDescent="0.25">
      <c r="A7893" t="s">
        <v>23</v>
      </c>
      <c r="B7893" s="1">
        <v>44078</v>
      </c>
      <c r="C7893" t="s">
        <v>25</v>
      </c>
      <c r="D7893" t="s">
        <v>26</v>
      </c>
      <c r="E7893" t="s">
        <v>27</v>
      </c>
      <c r="F7893" t="s">
        <v>141</v>
      </c>
      <c r="G7893" t="s">
        <v>144</v>
      </c>
      <c r="H7893">
        <v>39</v>
      </c>
      <c r="I7893">
        <v>270</v>
      </c>
      <c r="J7893">
        <v>10530</v>
      </c>
      <c r="K7893" t="s">
        <v>22</v>
      </c>
      <c r="L7893" t="s">
        <v>154</v>
      </c>
      <c r="M7893" t="s">
        <v>142</v>
      </c>
      <c r="N7893">
        <v>9</v>
      </c>
      <c r="O7893">
        <v>2020</v>
      </c>
    </row>
    <row r="7894" spans="1:15" x14ac:dyDescent="0.25">
      <c r="A7894" t="s">
        <v>23</v>
      </c>
      <c r="B7894" s="1">
        <v>44079</v>
      </c>
      <c r="C7894" t="s">
        <v>25</v>
      </c>
      <c r="D7894" t="s">
        <v>26</v>
      </c>
      <c r="E7894" t="s">
        <v>27</v>
      </c>
      <c r="F7894" t="s">
        <v>135</v>
      </c>
      <c r="G7894" t="s">
        <v>136</v>
      </c>
      <c r="H7894">
        <v>33</v>
      </c>
      <c r="I7894">
        <v>264</v>
      </c>
      <c r="J7894">
        <v>8712</v>
      </c>
      <c r="K7894" t="s">
        <v>22</v>
      </c>
      <c r="L7894" t="s">
        <v>154</v>
      </c>
      <c r="M7894" t="s">
        <v>143</v>
      </c>
      <c r="N7894">
        <v>9</v>
      </c>
      <c r="O7894">
        <v>2020</v>
      </c>
    </row>
    <row r="7895" spans="1:15" x14ac:dyDescent="0.25">
      <c r="A7895" t="s">
        <v>23</v>
      </c>
      <c r="B7895" s="1">
        <v>44080</v>
      </c>
      <c r="C7895" t="s">
        <v>25</v>
      </c>
      <c r="D7895" t="s">
        <v>26</v>
      </c>
      <c r="E7895" t="s">
        <v>27</v>
      </c>
      <c r="F7895" t="s">
        <v>135</v>
      </c>
      <c r="G7895" t="s">
        <v>139</v>
      </c>
      <c r="H7895">
        <v>32</v>
      </c>
      <c r="I7895">
        <v>255</v>
      </c>
      <c r="J7895">
        <v>8160</v>
      </c>
      <c r="K7895" t="s">
        <v>22</v>
      </c>
      <c r="L7895" t="s">
        <v>154</v>
      </c>
      <c r="M7895" t="s">
        <v>145</v>
      </c>
      <c r="N7895">
        <v>9</v>
      </c>
      <c r="O7895">
        <v>2020</v>
      </c>
    </row>
    <row r="7896" spans="1:15" x14ac:dyDescent="0.25">
      <c r="A7896" t="s">
        <v>23</v>
      </c>
      <c r="B7896" s="1">
        <v>44081</v>
      </c>
      <c r="C7896" t="s">
        <v>25</v>
      </c>
      <c r="D7896" t="s">
        <v>26</v>
      </c>
      <c r="E7896" t="s">
        <v>27</v>
      </c>
      <c r="F7896" t="s">
        <v>141</v>
      </c>
      <c r="G7896" t="s">
        <v>136</v>
      </c>
      <c r="H7896">
        <v>36</v>
      </c>
      <c r="I7896">
        <v>315</v>
      </c>
      <c r="J7896">
        <v>11340</v>
      </c>
      <c r="K7896" t="s">
        <v>22</v>
      </c>
      <c r="L7896" t="s">
        <v>154</v>
      </c>
      <c r="M7896" t="s">
        <v>146</v>
      </c>
      <c r="N7896">
        <v>9</v>
      </c>
      <c r="O7896">
        <v>2020</v>
      </c>
    </row>
    <row r="7897" spans="1:15" x14ac:dyDescent="0.25">
      <c r="A7897" t="s">
        <v>23</v>
      </c>
      <c r="B7897" s="1">
        <v>44082</v>
      </c>
      <c r="C7897" t="s">
        <v>25</v>
      </c>
      <c r="D7897" t="s">
        <v>26</v>
      </c>
      <c r="E7897" t="s">
        <v>27</v>
      </c>
      <c r="F7897" t="s">
        <v>141</v>
      </c>
      <c r="G7897" t="s">
        <v>139</v>
      </c>
      <c r="H7897">
        <v>37</v>
      </c>
      <c r="I7897">
        <v>200</v>
      </c>
      <c r="J7897">
        <v>7400</v>
      </c>
      <c r="K7897" t="s">
        <v>22</v>
      </c>
      <c r="L7897" t="s">
        <v>154</v>
      </c>
      <c r="M7897" t="s">
        <v>147</v>
      </c>
      <c r="N7897">
        <v>9</v>
      </c>
      <c r="O7897">
        <v>2020</v>
      </c>
    </row>
    <row r="7898" spans="1:15" x14ac:dyDescent="0.25">
      <c r="A7898" t="s">
        <v>23</v>
      </c>
      <c r="B7898" s="1">
        <v>44083</v>
      </c>
      <c r="C7898" t="s">
        <v>25</v>
      </c>
      <c r="D7898" t="s">
        <v>26</v>
      </c>
      <c r="E7898" t="s">
        <v>27</v>
      </c>
      <c r="F7898" t="s">
        <v>135</v>
      </c>
      <c r="G7898" t="s">
        <v>144</v>
      </c>
      <c r="H7898">
        <v>36</v>
      </c>
      <c r="I7898">
        <v>206</v>
      </c>
      <c r="J7898">
        <v>7416</v>
      </c>
      <c r="K7898" t="s">
        <v>22</v>
      </c>
      <c r="L7898" t="s">
        <v>154</v>
      </c>
      <c r="M7898" t="s">
        <v>138</v>
      </c>
      <c r="N7898">
        <v>9</v>
      </c>
      <c r="O7898">
        <v>2020</v>
      </c>
    </row>
    <row r="7899" spans="1:15" x14ac:dyDescent="0.25">
      <c r="A7899" t="s">
        <v>23</v>
      </c>
      <c r="B7899" s="1">
        <v>44084</v>
      </c>
      <c r="C7899" t="s">
        <v>25</v>
      </c>
      <c r="D7899" t="s">
        <v>26</v>
      </c>
      <c r="E7899" t="s">
        <v>27</v>
      </c>
      <c r="F7899" t="s">
        <v>141</v>
      </c>
      <c r="G7899" t="s">
        <v>144</v>
      </c>
      <c r="H7899">
        <v>42</v>
      </c>
      <c r="I7899">
        <v>298</v>
      </c>
      <c r="J7899">
        <v>12516</v>
      </c>
      <c r="K7899" t="s">
        <v>22</v>
      </c>
      <c r="L7899" t="s">
        <v>154</v>
      </c>
      <c r="M7899" t="s">
        <v>140</v>
      </c>
      <c r="N7899">
        <v>9</v>
      </c>
      <c r="O7899">
        <v>2020</v>
      </c>
    </row>
    <row r="7900" spans="1:15" x14ac:dyDescent="0.25">
      <c r="A7900" t="s">
        <v>23</v>
      </c>
      <c r="B7900" s="1">
        <v>44085</v>
      </c>
      <c r="C7900" t="s">
        <v>25</v>
      </c>
      <c r="D7900" t="s">
        <v>26</v>
      </c>
      <c r="E7900" t="s">
        <v>27</v>
      </c>
      <c r="F7900" t="s">
        <v>135</v>
      </c>
      <c r="G7900" t="s">
        <v>136</v>
      </c>
      <c r="H7900">
        <v>31</v>
      </c>
      <c r="I7900">
        <v>272</v>
      </c>
      <c r="J7900">
        <v>8432</v>
      </c>
      <c r="K7900" t="s">
        <v>22</v>
      </c>
      <c r="L7900" t="s">
        <v>154</v>
      </c>
      <c r="M7900" t="s">
        <v>142</v>
      </c>
      <c r="N7900">
        <v>9</v>
      </c>
      <c r="O7900">
        <v>2020</v>
      </c>
    </row>
    <row r="7901" spans="1:15" x14ac:dyDescent="0.25">
      <c r="A7901" t="s">
        <v>23</v>
      </c>
      <c r="B7901" s="1">
        <v>44086</v>
      </c>
      <c r="C7901" t="s">
        <v>25</v>
      </c>
      <c r="D7901" t="s">
        <v>26</v>
      </c>
      <c r="E7901" t="s">
        <v>27</v>
      </c>
      <c r="F7901" t="s">
        <v>135</v>
      </c>
      <c r="G7901" t="s">
        <v>139</v>
      </c>
      <c r="H7901">
        <v>29</v>
      </c>
      <c r="I7901">
        <v>248</v>
      </c>
      <c r="J7901">
        <v>7192</v>
      </c>
      <c r="K7901" t="s">
        <v>22</v>
      </c>
      <c r="L7901" t="s">
        <v>154</v>
      </c>
      <c r="M7901" t="s">
        <v>143</v>
      </c>
      <c r="N7901">
        <v>9</v>
      </c>
      <c r="O7901">
        <v>2020</v>
      </c>
    </row>
    <row r="7902" spans="1:15" x14ac:dyDescent="0.25">
      <c r="A7902" t="s">
        <v>23</v>
      </c>
      <c r="B7902" s="1">
        <v>44087</v>
      </c>
      <c r="C7902" t="s">
        <v>25</v>
      </c>
      <c r="D7902" t="s">
        <v>26</v>
      </c>
      <c r="E7902" t="s">
        <v>27</v>
      </c>
      <c r="F7902" t="s">
        <v>141</v>
      </c>
      <c r="G7902" t="s">
        <v>136</v>
      </c>
      <c r="H7902">
        <v>39</v>
      </c>
      <c r="I7902">
        <v>255</v>
      </c>
      <c r="J7902">
        <v>9945</v>
      </c>
      <c r="K7902" t="s">
        <v>22</v>
      </c>
      <c r="L7902" t="s">
        <v>154</v>
      </c>
      <c r="M7902" t="s">
        <v>145</v>
      </c>
      <c r="N7902">
        <v>9</v>
      </c>
      <c r="O7902">
        <v>2020</v>
      </c>
    </row>
    <row r="7903" spans="1:15" x14ac:dyDescent="0.25">
      <c r="A7903" t="s">
        <v>23</v>
      </c>
      <c r="B7903" s="1">
        <v>44088</v>
      </c>
      <c r="C7903" t="s">
        <v>25</v>
      </c>
      <c r="D7903" t="s">
        <v>26</v>
      </c>
      <c r="E7903" t="s">
        <v>27</v>
      </c>
      <c r="F7903" t="s">
        <v>141</v>
      </c>
      <c r="G7903" t="s">
        <v>139</v>
      </c>
      <c r="H7903">
        <v>36</v>
      </c>
      <c r="I7903">
        <v>204</v>
      </c>
      <c r="J7903">
        <v>7344</v>
      </c>
      <c r="K7903" t="s">
        <v>22</v>
      </c>
      <c r="L7903" t="s">
        <v>154</v>
      </c>
      <c r="M7903" t="s">
        <v>146</v>
      </c>
      <c r="N7903">
        <v>9</v>
      </c>
      <c r="O7903">
        <v>2020</v>
      </c>
    </row>
    <row r="7904" spans="1:15" x14ac:dyDescent="0.25">
      <c r="A7904" t="s">
        <v>23</v>
      </c>
      <c r="B7904" s="1">
        <v>44089</v>
      </c>
      <c r="C7904" t="s">
        <v>25</v>
      </c>
      <c r="D7904" t="s">
        <v>26</v>
      </c>
      <c r="E7904" t="s">
        <v>27</v>
      </c>
      <c r="F7904" t="s">
        <v>135</v>
      </c>
      <c r="G7904" t="s">
        <v>144</v>
      </c>
      <c r="H7904">
        <v>35</v>
      </c>
      <c r="I7904">
        <v>184</v>
      </c>
      <c r="J7904">
        <v>6440</v>
      </c>
      <c r="K7904" t="s">
        <v>22</v>
      </c>
      <c r="L7904" t="s">
        <v>154</v>
      </c>
      <c r="M7904" t="s">
        <v>147</v>
      </c>
      <c r="N7904">
        <v>9</v>
      </c>
      <c r="O7904">
        <v>2020</v>
      </c>
    </row>
    <row r="7905" spans="1:15" x14ac:dyDescent="0.25">
      <c r="A7905" t="s">
        <v>23</v>
      </c>
      <c r="B7905" s="1">
        <v>44090</v>
      </c>
      <c r="C7905" t="s">
        <v>25</v>
      </c>
      <c r="D7905" t="s">
        <v>26</v>
      </c>
      <c r="E7905" t="s">
        <v>27</v>
      </c>
      <c r="F7905" t="s">
        <v>141</v>
      </c>
      <c r="G7905" t="s">
        <v>144</v>
      </c>
      <c r="H7905">
        <v>43</v>
      </c>
      <c r="I7905">
        <v>233</v>
      </c>
      <c r="J7905">
        <v>10019</v>
      </c>
      <c r="K7905" t="s">
        <v>22</v>
      </c>
      <c r="L7905" t="s">
        <v>154</v>
      </c>
      <c r="M7905" t="s">
        <v>138</v>
      </c>
      <c r="N7905">
        <v>9</v>
      </c>
      <c r="O7905">
        <v>2020</v>
      </c>
    </row>
    <row r="7906" spans="1:15" x14ac:dyDescent="0.25">
      <c r="A7906" t="s">
        <v>23</v>
      </c>
      <c r="B7906" s="1">
        <v>44124</v>
      </c>
      <c r="C7906" t="s">
        <v>25</v>
      </c>
      <c r="D7906" t="s">
        <v>26</v>
      </c>
      <c r="E7906" t="s">
        <v>27</v>
      </c>
      <c r="F7906" t="s">
        <v>135</v>
      </c>
      <c r="G7906" t="s">
        <v>136</v>
      </c>
      <c r="H7906">
        <v>34</v>
      </c>
      <c r="I7906">
        <v>270</v>
      </c>
      <c r="J7906">
        <v>9180</v>
      </c>
      <c r="K7906" t="s">
        <v>22</v>
      </c>
      <c r="L7906" t="s">
        <v>155</v>
      </c>
      <c r="M7906" t="s">
        <v>147</v>
      </c>
      <c r="N7906">
        <v>10</v>
      </c>
      <c r="O7906">
        <v>2020</v>
      </c>
    </row>
    <row r="7907" spans="1:15" x14ac:dyDescent="0.25">
      <c r="A7907" t="s">
        <v>23</v>
      </c>
      <c r="B7907" s="1">
        <v>44125</v>
      </c>
      <c r="C7907" t="s">
        <v>25</v>
      </c>
      <c r="D7907" t="s">
        <v>26</v>
      </c>
      <c r="E7907" t="s">
        <v>27</v>
      </c>
      <c r="F7907" t="s">
        <v>135</v>
      </c>
      <c r="G7907" t="s">
        <v>139</v>
      </c>
      <c r="H7907">
        <v>31</v>
      </c>
      <c r="I7907">
        <v>306</v>
      </c>
      <c r="J7907">
        <v>9486</v>
      </c>
      <c r="K7907" t="s">
        <v>22</v>
      </c>
      <c r="L7907" t="s">
        <v>155</v>
      </c>
      <c r="M7907" t="s">
        <v>138</v>
      </c>
      <c r="N7907">
        <v>10</v>
      </c>
      <c r="O7907">
        <v>2020</v>
      </c>
    </row>
    <row r="7908" spans="1:15" x14ac:dyDescent="0.25">
      <c r="A7908" t="s">
        <v>23</v>
      </c>
      <c r="B7908" s="1">
        <v>44126</v>
      </c>
      <c r="C7908" t="s">
        <v>25</v>
      </c>
      <c r="D7908" t="s">
        <v>26</v>
      </c>
      <c r="E7908" t="s">
        <v>27</v>
      </c>
      <c r="F7908" t="s">
        <v>141</v>
      </c>
      <c r="G7908" t="s">
        <v>136</v>
      </c>
      <c r="H7908">
        <v>34</v>
      </c>
      <c r="I7908">
        <v>281</v>
      </c>
      <c r="J7908">
        <v>9554</v>
      </c>
      <c r="K7908" t="s">
        <v>22</v>
      </c>
      <c r="L7908" t="s">
        <v>155</v>
      </c>
      <c r="M7908" t="s">
        <v>140</v>
      </c>
      <c r="N7908">
        <v>10</v>
      </c>
      <c r="O7908">
        <v>2020</v>
      </c>
    </row>
    <row r="7909" spans="1:15" x14ac:dyDescent="0.25">
      <c r="A7909" t="s">
        <v>23</v>
      </c>
      <c r="B7909" s="1">
        <v>44127</v>
      </c>
      <c r="C7909" t="s">
        <v>25</v>
      </c>
      <c r="D7909" t="s">
        <v>26</v>
      </c>
      <c r="E7909" t="s">
        <v>27</v>
      </c>
      <c r="F7909" t="s">
        <v>141</v>
      </c>
      <c r="G7909" t="s">
        <v>139</v>
      </c>
      <c r="H7909">
        <v>36</v>
      </c>
      <c r="I7909">
        <v>230</v>
      </c>
      <c r="J7909">
        <v>8280</v>
      </c>
      <c r="K7909" t="s">
        <v>22</v>
      </c>
      <c r="L7909" t="s">
        <v>155</v>
      </c>
      <c r="M7909" t="s">
        <v>142</v>
      </c>
      <c r="N7909">
        <v>10</v>
      </c>
      <c r="O7909">
        <v>2020</v>
      </c>
    </row>
    <row r="7910" spans="1:15" x14ac:dyDescent="0.25">
      <c r="A7910" t="s">
        <v>23</v>
      </c>
      <c r="B7910" s="1">
        <v>44128</v>
      </c>
      <c r="C7910" t="s">
        <v>25</v>
      </c>
      <c r="D7910" t="s">
        <v>26</v>
      </c>
      <c r="E7910" t="s">
        <v>27</v>
      </c>
      <c r="F7910" t="s">
        <v>135</v>
      </c>
      <c r="G7910" t="s">
        <v>144</v>
      </c>
      <c r="H7910">
        <v>30</v>
      </c>
      <c r="I7910">
        <v>195</v>
      </c>
      <c r="J7910">
        <v>5850</v>
      </c>
      <c r="K7910" t="s">
        <v>22</v>
      </c>
      <c r="L7910" t="s">
        <v>155</v>
      </c>
      <c r="M7910" t="s">
        <v>143</v>
      </c>
      <c r="N7910">
        <v>10</v>
      </c>
      <c r="O7910">
        <v>2020</v>
      </c>
    </row>
    <row r="7911" spans="1:15" x14ac:dyDescent="0.25">
      <c r="A7911" t="s">
        <v>23</v>
      </c>
      <c r="B7911" s="1">
        <v>44129</v>
      </c>
      <c r="C7911" t="s">
        <v>25</v>
      </c>
      <c r="D7911" t="s">
        <v>26</v>
      </c>
      <c r="E7911" t="s">
        <v>27</v>
      </c>
      <c r="F7911" t="s">
        <v>141</v>
      </c>
      <c r="G7911" t="s">
        <v>144</v>
      </c>
      <c r="H7911">
        <v>44</v>
      </c>
      <c r="I7911">
        <v>289</v>
      </c>
      <c r="J7911">
        <v>12716</v>
      </c>
      <c r="K7911" t="s">
        <v>22</v>
      </c>
      <c r="L7911" t="s">
        <v>155</v>
      </c>
      <c r="M7911" t="s">
        <v>145</v>
      </c>
      <c r="N7911">
        <v>10</v>
      </c>
      <c r="O7911">
        <v>2020</v>
      </c>
    </row>
    <row r="7912" spans="1:15" x14ac:dyDescent="0.25">
      <c r="A7912" t="s">
        <v>23</v>
      </c>
      <c r="B7912" s="1">
        <v>44130</v>
      </c>
      <c r="C7912" t="s">
        <v>25</v>
      </c>
      <c r="D7912" t="s">
        <v>26</v>
      </c>
      <c r="E7912" t="s">
        <v>27</v>
      </c>
      <c r="F7912" t="s">
        <v>135</v>
      </c>
      <c r="G7912" t="s">
        <v>136</v>
      </c>
      <c r="H7912">
        <v>32</v>
      </c>
      <c r="I7912">
        <v>333</v>
      </c>
      <c r="J7912">
        <v>10656</v>
      </c>
      <c r="K7912" t="s">
        <v>22</v>
      </c>
      <c r="L7912" t="s">
        <v>155</v>
      </c>
      <c r="M7912" t="s">
        <v>146</v>
      </c>
      <c r="N7912">
        <v>10</v>
      </c>
      <c r="O7912">
        <v>2020</v>
      </c>
    </row>
    <row r="7913" spans="1:15" x14ac:dyDescent="0.25">
      <c r="A7913" t="s">
        <v>23</v>
      </c>
      <c r="B7913" s="1">
        <v>44131</v>
      </c>
      <c r="C7913" t="s">
        <v>25</v>
      </c>
      <c r="D7913" t="s">
        <v>26</v>
      </c>
      <c r="E7913" t="s">
        <v>27</v>
      </c>
      <c r="F7913" t="s">
        <v>135</v>
      </c>
      <c r="G7913" t="s">
        <v>139</v>
      </c>
      <c r="H7913">
        <v>34</v>
      </c>
      <c r="I7913">
        <v>333</v>
      </c>
      <c r="J7913">
        <v>11322</v>
      </c>
      <c r="K7913" t="s">
        <v>22</v>
      </c>
      <c r="L7913" t="s">
        <v>155</v>
      </c>
      <c r="M7913" t="s">
        <v>147</v>
      </c>
      <c r="N7913">
        <v>10</v>
      </c>
      <c r="O7913">
        <v>2020</v>
      </c>
    </row>
    <row r="7914" spans="1:15" x14ac:dyDescent="0.25">
      <c r="A7914" t="s">
        <v>23</v>
      </c>
      <c r="B7914" s="1">
        <v>44132</v>
      </c>
      <c r="C7914" t="s">
        <v>25</v>
      </c>
      <c r="D7914" t="s">
        <v>26</v>
      </c>
      <c r="E7914" t="s">
        <v>27</v>
      </c>
      <c r="F7914" t="s">
        <v>141</v>
      </c>
      <c r="G7914" t="s">
        <v>136</v>
      </c>
      <c r="H7914">
        <v>38</v>
      </c>
      <c r="I7914">
        <v>298</v>
      </c>
      <c r="J7914">
        <v>11324</v>
      </c>
      <c r="K7914" t="s">
        <v>22</v>
      </c>
      <c r="L7914" t="s">
        <v>155</v>
      </c>
      <c r="M7914" t="s">
        <v>138</v>
      </c>
      <c r="N7914">
        <v>10</v>
      </c>
      <c r="O7914">
        <v>2020</v>
      </c>
    </row>
    <row r="7915" spans="1:15" x14ac:dyDescent="0.25">
      <c r="A7915" t="s">
        <v>23</v>
      </c>
      <c r="B7915" s="1">
        <v>44133</v>
      </c>
      <c r="C7915" t="s">
        <v>25</v>
      </c>
      <c r="D7915" t="s">
        <v>26</v>
      </c>
      <c r="E7915" t="s">
        <v>27</v>
      </c>
      <c r="F7915" t="s">
        <v>141</v>
      </c>
      <c r="G7915" t="s">
        <v>139</v>
      </c>
      <c r="H7915">
        <v>36</v>
      </c>
      <c r="I7915">
        <v>210</v>
      </c>
      <c r="J7915">
        <v>7560</v>
      </c>
      <c r="K7915" t="s">
        <v>22</v>
      </c>
      <c r="L7915" t="s">
        <v>155</v>
      </c>
      <c r="M7915" t="s">
        <v>140</v>
      </c>
      <c r="N7915">
        <v>10</v>
      </c>
      <c r="O7915">
        <v>2020</v>
      </c>
    </row>
    <row r="7916" spans="1:15" x14ac:dyDescent="0.25">
      <c r="A7916" t="s">
        <v>23</v>
      </c>
      <c r="B7916" s="1">
        <v>44134</v>
      </c>
      <c r="C7916" t="s">
        <v>25</v>
      </c>
      <c r="D7916" t="s">
        <v>26</v>
      </c>
      <c r="E7916" t="s">
        <v>27</v>
      </c>
      <c r="F7916" t="s">
        <v>135</v>
      </c>
      <c r="G7916" t="s">
        <v>144</v>
      </c>
      <c r="H7916">
        <v>30</v>
      </c>
      <c r="I7916">
        <v>208</v>
      </c>
      <c r="J7916">
        <v>6240</v>
      </c>
      <c r="K7916" t="s">
        <v>22</v>
      </c>
      <c r="L7916" t="s">
        <v>155</v>
      </c>
      <c r="M7916" t="s">
        <v>142</v>
      </c>
      <c r="N7916">
        <v>10</v>
      </c>
      <c r="O7916">
        <v>2020</v>
      </c>
    </row>
    <row r="7917" spans="1:15" x14ac:dyDescent="0.25">
      <c r="A7917" t="s">
        <v>23</v>
      </c>
      <c r="B7917" s="1">
        <v>44135</v>
      </c>
      <c r="C7917" t="s">
        <v>25</v>
      </c>
      <c r="D7917" t="s">
        <v>26</v>
      </c>
      <c r="E7917" t="s">
        <v>27</v>
      </c>
      <c r="F7917" t="s">
        <v>141</v>
      </c>
      <c r="G7917" t="s">
        <v>144</v>
      </c>
      <c r="H7917">
        <v>41</v>
      </c>
      <c r="I7917">
        <v>306</v>
      </c>
      <c r="J7917">
        <v>12546</v>
      </c>
      <c r="K7917" t="s">
        <v>22</v>
      </c>
      <c r="L7917" t="s">
        <v>155</v>
      </c>
      <c r="M7917" t="s">
        <v>143</v>
      </c>
      <c r="N7917">
        <v>10</v>
      </c>
      <c r="O7917">
        <v>2020</v>
      </c>
    </row>
    <row r="7918" spans="1:15" x14ac:dyDescent="0.25">
      <c r="A7918" t="s">
        <v>28</v>
      </c>
      <c r="B7918" s="1">
        <v>44136</v>
      </c>
      <c r="C7918" t="s">
        <v>25</v>
      </c>
      <c r="D7918" t="s">
        <v>26</v>
      </c>
      <c r="E7918" t="s">
        <v>27</v>
      </c>
      <c r="F7918" t="s">
        <v>135</v>
      </c>
      <c r="G7918" t="s">
        <v>136</v>
      </c>
      <c r="H7918">
        <v>30</v>
      </c>
      <c r="I7918">
        <v>264</v>
      </c>
      <c r="J7918">
        <v>7920</v>
      </c>
      <c r="K7918" t="s">
        <v>22</v>
      </c>
      <c r="L7918" t="s">
        <v>156</v>
      </c>
      <c r="M7918" t="s">
        <v>145</v>
      </c>
      <c r="N7918">
        <v>11</v>
      </c>
      <c r="O7918">
        <v>2020</v>
      </c>
    </row>
    <row r="7919" spans="1:15" x14ac:dyDescent="0.25">
      <c r="A7919" t="s">
        <v>28</v>
      </c>
      <c r="B7919" s="1">
        <v>44137</v>
      </c>
      <c r="C7919" t="s">
        <v>25</v>
      </c>
      <c r="D7919" t="s">
        <v>26</v>
      </c>
      <c r="E7919" t="s">
        <v>27</v>
      </c>
      <c r="F7919" t="s">
        <v>135</v>
      </c>
      <c r="G7919" t="s">
        <v>139</v>
      </c>
      <c r="H7919">
        <v>33</v>
      </c>
      <c r="I7919">
        <v>248</v>
      </c>
      <c r="J7919">
        <v>8184</v>
      </c>
      <c r="K7919" t="s">
        <v>22</v>
      </c>
      <c r="L7919" t="s">
        <v>156</v>
      </c>
      <c r="M7919" t="s">
        <v>146</v>
      </c>
      <c r="N7919">
        <v>11</v>
      </c>
      <c r="O7919">
        <v>2020</v>
      </c>
    </row>
    <row r="7920" spans="1:15" x14ac:dyDescent="0.25">
      <c r="A7920" t="s">
        <v>28</v>
      </c>
      <c r="B7920" s="1">
        <v>44138</v>
      </c>
      <c r="C7920" t="s">
        <v>25</v>
      </c>
      <c r="D7920" t="s">
        <v>26</v>
      </c>
      <c r="E7920" t="s">
        <v>27</v>
      </c>
      <c r="F7920" t="s">
        <v>141</v>
      </c>
      <c r="G7920" t="s">
        <v>136</v>
      </c>
      <c r="H7920">
        <v>33</v>
      </c>
      <c r="I7920">
        <v>271</v>
      </c>
      <c r="J7920">
        <v>8943</v>
      </c>
      <c r="K7920" t="s">
        <v>22</v>
      </c>
      <c r="L7920" t="s">
        <v>156</v>
      </c>
      <c r="M7920" t="s">
        <v>147</v>
      </c>
      <c r="N7920">
        <v>11</v>
      </c>
      <c r="O7920">
        <v>2020</v>
      </c>
    </row>
    <row r="7921" spans="1:15" x14ac:dyDescent="0.25">
      <c r="A7921" t="s">
        <v>28</v>
      </c>
      <c r="B7921" s="1">
        <v>44139</v>
      </c>
      <c r="C7921" t="s">
        <v>25</v>
      </c>
      <c r="D7921" t="s">
        <v>26</v>
      </c>
      <c r="E7921" t="s">
        <v>27</v>
      </c>
      <c r="F7921" t="s">
        <v>141</v>
      </c>
      <c r="G7921" t="s">
        <v>139</v>
      </c>
      <c r="H7921">
        <v>35</v>
      </c>
      <c r="I7921">
        <v>219</v>
      </c>
      <c r="J7921">
        <v>7665</v>
      </c>
      <c r="K7921" t="s">
        <v>22</v>
      </c>
      <c r="L7921" t="s">
        <v>156</v>
      </c>
      <c r="M7921" t="s">
        <v>138</v>
      </c>
      <c r="N7921">
        <v>11</v>
      </c>
      <c r="O7921">
        <v>2020</v>
      </c>
    </row>
    <row r="7922" spans="1:15" x14ac:dyDescent="0.25">
      <c r="A7922" t="s">
        <v>28</v>
      </c>
      <c r="B7922" s="1">
        <v>44140</v>
      </c>
      <c r="C7922" t="s">
        <v>29</v>
      </c>
      <c r="D7922" t="s">
        <v>30</v>
      </c>
      <c r="E7922" t="s">
        <v>31</v>
      </c>
      <c r="F7922" t="s">
        <v>135</v>
      </c>
      <c r="G7922" t="s">
        <v>144</v>
      </c>
      <c r="H7922">
        <v>38</v>
      </c>
      <c r="I7922">
        <v>173</v>
      </c>
      <c r="J7922">
        <v>6574</v>
      </c>
      <c r="K7922" t="s">
        <v>22</v>
      </c>
      <c r="L7922" t="s">
        <v>156</v>
      </c>
      <c r="M7922" t="s">
        <v>140</v>
      </c>
      <c r="N7922">
        <v>11</v>
      </c>
      <c r="O7922">
        <v>2020</v>
      </c>
    </row>
    <row r="7923" spans="1:15" x14ac:dyDescent="0.25">
      <c r="A7923" t="s">
        <v>28</v>
      </c>
      <c r="B7923" s="1">
        <v>44141</v>
      </c>
      <c r="C7923" t="s">
        <v>29</v>
      </c>
      <c r="D7923" t="s">
        <v>30</v>
      </c>
      <c r="E7923" t="s">
        <v>31</v>
      </c>
      <c r="F7923" t="s">
        <v>141</v>
      </c>
      <c r="G7923" t="s">
        <v>144</v>
      </c>
      <c r="H7923">
        <v>36</v>
      </c>
      <c r="I7923">
        <v>233</v>
      </c>
      <c r="J7923">
        <v>8388</v>
      </c>
      <c r="K7923" t="s">
        <v>22</v>
      </c>
      <c r="L7923" t="s">
        <v>156</v>
      </c>
      <c r="M7923" t="s">
        <v>142</v>
      </c>
      <c r="N7923">
        <v>11</v>
      </c>
      <c r="O7923">
        <v>2020</v>
      </c>
    </row>
    <row r="7924" spans="1:15" x14ac:dyDescent="0.25">
      <c r="A7924" t="s">
        <v>28</v>
      </c>
      <c r="B7924" s="1">
        <v>44142</v>
      </c>
      <c r="C7924" t="s">
        <v>29</v>
      </c>
      <c r="D7924" t="s">
        <v>30</v>
      </c>
      <c r="E7924" t="s">
        <v>31</v>
      </c>
      <c r="F7924" t="s">
        <v>135</v>
      </c>
      <c r="G7924" t="s">
        <v>136</v>
      </c>
      <c r="H7924">
        <v>28</v>
      </c>
      <c r="I7924">
        <v>289</v>
      </c>
      <c r="J7924">
        <v>8092</v>
      </c>
      <c r="K7924" t="s">
        <v>22</v>
      </c>
      <c r="L7924" t="s">
        <v>156</v>
      </c>
      <c r="M7924" t="s">
        <v>143</v>
      </c>
      <c r="N7924">
        <v>11</v>
      </c>
      <c r="O7924">
        <v>2020</v>
      </c>
    </row>
    <row r="7925" spans="1:15" x14ac:dyDescent="0.25">
      <c r="A7925" t="s">
        <v>28</v>
      </c>
      <c r="B7925" s="1">
        <v>44143</v>
      </c>
      <c r="C7925" t="s">
        <v>29</v>
      </c>
      <c r="D7925" t="s">
        <v>30</v>
      </c>
      <c r="E7925" t="s">
        <v>31</v>
      </c>
      <c r="F7925" t="s">
        <v>135</v>
      </c>
      <c r="G7925" t="s">
        <v>139</v>
      </c>
      <c r="H7925">
        <v>36</v>
      </c>
      <c r="I7925">
        <v>239</v>
      </c>
      <c r="J7925">
        <v>8604</v>
      </c>
      <c r="K7925" t="s">
        <v>22</v>
      </c>
      <c r="L7925" t="s">
        <v>156</v>
      </c>
      <c r="M7925" t="s">
        <v>145</v>
      </c>
      <c r="N7925">
        <v>11</v>
      </c>
      <c r="O7925">
        <v>2020</v>
      </c>
    </row>
    <row r="7926" spans="1:15" x14ac:dyDescent="0.25">
      <c r="A7926" t="s">
        <v>28</v>
      </c>
      <c r="B7926" s="1">
        <v>44144</v>
      </c>
      <c r="C7926" t="s">
        <v>29</v>
      </c>
      <c r="D7926" t="s">
        <v>30</v>
      </c>
      <c r="E7926" t="s">
        <v>31</v>
      </c>
      <c r="F7926" t="s">
        <v>141</v>
      </c>
      <c r="G7926" t="s">
        <v>136</v>
      </c>
      <c r="H7926">
        <v>40</v>
      </c>
      <c r="I7926">
        <v>247</v>
      </c>
      <c r="J7926">
        <v>9880</v>
      </c>
      <c r="K7926" t="s">
        <v>22</v>
      </c>
      <c r="L7926" t="s">
        <v>156</v>
      </c>
      <c r="M7926" t="s">
        <v>146</v>
      </c>
      <c r="N7926">
        <v>11</v>
      </c>
      <c r="O7926">
        <v>2020</v>
      </c>
    </row>
    <row r="7927" spans="1:15" x14ac:dyDescent="0.25">
      <c r="A7927" t="s">
        <v>28</v>
      </c>
      <c r="B7927" s="1">
        <v>44145</v>
      </c>
      <c r="C7927" t="s">
        <v>29</v>
      </c>
      <c r="D7927" t="s">
        <v>30</v>
      </c>
      <c r="E7927" t="s">
        <v>31</v>
      </c>
      <c r="F7927" t="s">
        <v>141</v>
      </c>
      <c r="G7927" t="s">
        <v>139</v>
      </c>
      <c r="H7927">
        <v>39</v>
      </c>
      <c r="I7927">
        <v>190</v>
      </c>
      <c r="J7927">
        <v>7410</v>
      </c>
      <c r="K7927" t="s">
        <v>22</v>
      </c>
      <c r="L7927" t="s">
        <v>156</v>
      </c>
      <c r="M7927" t="s">
        <v>147</v>
      </c>
      <c r="N7927">
        <v>11</v>
      </c>
      <c r="O7927">
        <v>2020</v>
      </c>
    </row>
    <row r="7928" spans="1:15" x14ac:dyDescent="0.25">
      <c r="A7928" t="s">
        <v>28</v>
      </c>
      <c r="B7928" s="1">
        <v>44146</v>
      </c>
      <c r="C7928" t="s">
        <v>29</v>
      </c>
      <c r="D7928" t="s">
        <v>30</v>
      </c>
      <c r="E7928" t="s">
        <v>31</v>
      </c>
      <c r="F7928" t="s">
        <v>135</v>
      </c>
      <c r="G7928" t="s">
        <v>144</v>
      </c>
      <c r="H7928">
        <v>42</v>
      </c>
      <c r="I7928">
        <v>165</v>
      </c>
      <c r="J7928">
        <v>6930</v>
      </c>
      <c r="K7928" t="s">
        <v>22</v>
      </c>
      <c r="L7928" t="s">
        <v>156</v>
      </c>
      <c r="M7928" t="s">
        <v>138</v>
      </c>
      <c r="N7928">
        <v>11</v>
      </c>
      <c r="O7928">
        <v>2020</v>
      </c>
    </row>
    <row r="7929" spans="1:15" x14ac:dyDescent="0.25">
      <c r="A7929" t="s">
        <v>28</v>
      </c>
      <c r="B7929" s="1">
        <v>44147</v>
      </c>
      <c r="C7929" t="s">
        <v>29</v>
      </c>
      <c r="D7929" t="s">
        <v>30</v>
      </c>
      <c r="E7929" t="s">
        <v>31</v>
      </c>
      <c r="F7929" t="s">
        <v>141</v>
      </c>
      <c r="G7929" t="s">
        <v>144</v>
      </c>
      <c r="H7929">
        <v>33</v>
      </c>
      <c r="I7929">
        <v>210</v>
      </c>
      <c r="J7929">
        <v>6930</v>
      </c>
      <c r="K7929" t="s">
        <v>22</v>
      </c>
      <c r="L7929" t="s">
        <v>156</v>
      </c>
      <c r="M7929" t="s">
        <v>140</v>
      </c>
      <c r="N7929">
        <v>11</v>
      </c>
      <c r="O7929">
        <v>2020</v>
      </c>
    </row>
    <row r="7930" spans="1:15" x14ac:dyDescent="0.25">
      <c r="A7930" t="s">
        <v>28</v>
      </c>
      <c r="B7930" s="1">
        <v>44148</v>
      </c>
      <c r="C7930" t="s">
        <v>29</v>
      </c>
      <c r="D7930" t="s">
        <v>30</v>
      </c>
      <c r="E7930" t="s">
        <v>31</v>
      </c>
      <c r="F7930" t="s">
        <v>135</v>
      </c>
      <c r="G7930" t="s">
        <v>136</v>
      </c>
      <c r="H7930">
        <v>36</v>
      </c>
      <c r="I7930">
        <v>272</v>
      </c>
      <c r="J7930">
        <v>9792</v>
      </c>
      <c r="K7930" t="s">
        <v>22</v>
      </c>
      <c r="L7930" t="s">
        <v>156</v>
      </c>
      <c r="M7930" t="s">
        <v>142</v>
      </c>
      <c r="N7930">
        <v>11</v>
      </c>
      <c r="O7930">
        <v>2020</v>
      </c>
    </row>
    <row r="7931" spans="1:15" x14ac:dyDescent="0.25">
      <c r="A7931" t="s">
        <v>28</v>
      </c>
      <c r="B7931" s="1">
        <v>44149</v>
      </c>
      <c r="C7931" t="s">
        <v>29</v>
      </c>
      <c r="D7931" t="s">
        <v>30</v>
      </c>
      <c r="E7931" t="s">
        <v>31</v>
      </c>
      <c r="F7931" t="s">
        <v>135</v>
      </c>
      <c r="G7931" t="s">
        <v>139</v>
      </c>
      <c r="H7931">
        <v>39</v>
      </c>
      <c r="I7931">
        <v>231</v>
      </c>
      <c r="J7931">
        <v>9009</v>
      </c>
      <c r="K7931" t="s">
        <v>22</v>
      </c>
      <c r="L7931" t="s">
        <v>156</v>
      </c>
      <c r="M7931" t="s">
        <v>143</v>
      </c>
      <c r="N7931">
        <v>11</v>
      </c>
      <c r="O7931">
        <v>2020</v>
      </c>
    </row>
    <row r="7932" spans="1:15" x14ac:dyDescent="0.25">
      <c r="A7932" t="s">
        <v>28</v>
      </c>
      <c r="B7932" s="1">
        <v>44150</v>
      </c>
      <c r="C7932" t="s">
        <v>29</v>
      </c>
      <c r="D7932" t="s">
        <v>30</v>
      </c>
      <c r="E7932" t="s">
        <v>31</v>
      </c>
      <c r="F7932" t="s">
        <v>141</v>
      </c>
      <c r="G7932" t="s">
        <v>136</v>
      </c>
      <c r="H7932">
        <v>47</v>
      </c>
      <c r="I7932">
        <v>210</v>
      </c>
      <c r="J7932">
        <v>9870</v>
      </c>
      <c r="K7932" t="s">
        <v>22</v>
      </c>
      <c r="L7932" t="s">
        <v>156</v>
      </c>
      <c r="M7932" t="s">
        <v>145</v>
      </c>
      <c r="N7932">
        <v>11</v>
      </c>
      <c r="O7932">
        <v>2020</v>
      </c>
    </row>
    <row r="7933" spans="1:15" x14ac:dyDescent="0.25">
      <c r="A7933" t="s">
        <v>28</v>
      </c>
      <c r="B7933" s="1">
        <v>44187</v>
      </c>
      <c r="C7933" t="s">
        <v>29</v>
      </c>
      <c r="D7933" t="s">
        <v>30</v>
      </c>
      <c r="E7933" t="s">
        <v>31</v>
      </c>
      <c r="F7933" t="s">
        <v>141</v>
      </c>
      <c r="G7933" t="s">
        <v>139</v>
      </c>
      <c r="H7933">
        <v>48</v>
      </c>
      <c r="I7933">
        <v>204</v>
      </c>
      <c r="J7933">
        <v>9792</v>
      </c>
      <c r="K7933" t="s">
        <v>22</v>
      </c>
      <c r="L7933" t="s">
        <v>157</v>
      </c>
      <c r="M7933" t="s">
        <v>147</v>
      </c>
      <c r="N7933">
        <v>12</v>
      </c>
      <c r="O7933">
        <v>2020</v>
      </c>
    </row>
    <row r="7934" spans="1:15" x14ac:dyDescent="0.25">
      <c r="A7934" t="s">
        <v>28</v>
      </c>
      <c r="B7934" s="1">
        <v>44188</v>
      </c>
      <c r="C7934" t="s">
        <v>29</v>
      </c>
      <c r="D7934" t="s">
        <v>30</v>
      </c>
      <c r="E7934" t="s">
        <v>31</v>
      </c>
      <c r="F7934" t="s">
        <v>135</v>
      </c>
      <c r="G7934" t="s">
        <v>144</v>
      </c>
      <c r="H7934">
        <v>51</v>
      </c>
      <c r="I7934">
        <v>170</v>
      </c>
      <c r="J7934">
        <v>8670</v>
      </c>
      <c r="K7934" t="s">
        <v>22</v>
      </c>
      <c r="L7934" t="s">
        <v>157</v>
      </c>
      <c r="M7934" t="s">
        <v>138</v>
      </c>
      <c r="N7934">
        <v>12</v>
      </c>
      <c r="O7934">
        <v>2020</v>
      </c>
    </row>
    <row r="7935" spans="1:15" x14ac:dyDescent="0.25">
      <c r="A7935" t="s">
        <v>28</v>
      </c>
      <c r="B7935" s="1">
        <v>44189</v>
      </c>
      <c r="C7935" t="s">
        <v>29</v>
      </c>
      <c r="D7935" t="s">
        <v>30</v>
      </c>
      <c r="E7935" t="s">
        <v>31</v>
      </c>
      <c r="F7935" t="s">
        <v>141</v>
      </c>
      <c r="G7935" t="s">
        <v>144</v>
      </c>
      <c r="H7935">
        <v>41</v>
      </c>
      <c r="I7935">
        <v>245</v>
      </c>
      <c r="J7935">
        <v>10045</v>
      </c>
      <c r="K7935" t="s">
        <v>22</v>
      </c>
      <c r="L7935" t="s">
        <v>157</v>
      </c>
      <c r="M7935" t="s">
        <v>140</v>
      </c>
      <c r="N7935">
        <v>12</v>
      </c>
      <c r="O7935">
        <v>2020</v>
      </c>
    </row>
    <row r="7936" spans="1:15" x14ac:dyDescent="0.25">
      <c r="A7936" t="s">
        <v>28</v>
      </c>
      <c r="B7936" s="1">
        <v>44190</v>
      </c>
      <c r="C7936" t="s">
        <v>29</v>
      </c>
      <c r="D7936" t="s">
        <v>30</v>
      </c>
      <c r="E7936" t="s">
        <v>31</v>
      </c>
      <c r="F7936" t="s">
        <v>135</v>
      </c>
      <c r="G7936" t="s">
        <v>136</v>
      </c>
      <c r="H7936">
        <v>40</v>
      </c>
      <c r="I7936">
        <v>271</v>
      </c>
      <c r="J7936">
        <v>10840</v>
      </c>
      <c r="K7936" t="s">
        <v>22</v>
      </c>
      <c r="L7936" t="s">
        <v>157</v>
      </c>
      <c r="M7936" t="s">
        <v>142</v>
      </c>
      <c r="N7936">
        <v>12</v>
      </c>
      <c r="O7936">
        <v>2020</v>
      </c>
    </row>
    <row r="7937" spans="1:15" x14ac:dyDescent="0.25">
      <c r="A7937" t="s">
        <v>28</v>
      </c>
      <c r="B7937" s="1">
        <v>44191</v>
      </c>
      <c r="C7937" t="s">
        <v>29</v>
      </c>
      <c r="D7937" t="s">
        <v>30</v>
      </c>
      <c r="E7937" t="s">
        <v>31</v>
      </c>
      <c r="F7937" t="s">
        <v>135</v>
      </c>
      <c r="G7937" t="s">
        <v>139</v>
      </c>
      <c r="H7937">
        <v>51</v>
      </c>
      <c r="I7937">
        <v>216</v>
      </c>
      <c r="J7937">
        <v>11016</v>
      </c>
      <c r="K7937" t="s">
        <v>22</v>
      </c>
      <c r="L7937" t="s">
        <v>157</v>
      </c>
      <c r="M7937" t="s">
        <v>143</v>
      </c>
      <c r="N7937">
        <v>12</v>
      </c>
      <c r="O7937">
        <v>2020</v>
      </c>
    </row>
    <row r="7938" spans="1:15" x14ac:dyDescent="0.25">
      <c r="A7938" t="s">
        <v>28</v>
      </c>
      <c r="B7938" s="1">
        <v>44192</v>
      </c>
      <c r="C7938" t="s">
        <v>29</v>
      </c>
      <c r="D7938" t="s">
        <v>30</v>
      </c>
      <c r="E7938" t="s">
        <v>31</v>
      </c>
      <c r="F7938" t="s">
        <v>141</v>
      </c>
      <c r="G7938" t="s">
        <v>136</v>
      </c>
      <c r="H7938">
        <v>46</v>
      </c>
      <c r="I7938">
        <v>254</v>
      </c>
      <c r="J7938">
        <v>11684</v>
      </c>
      <c r="K7938" t="s">
        <v>22</v>
      </c>
      <c r="L7938" t="s">
        <v>157</v>
      </c>
      <c r="M7938" t="s">
        <v>145</v>
      </c>
      <c r="N7938">
        <v>12</v>
      </c>
      <c r="O7938">
        <v>2020</v>
      </c>
    </row>
    <row r="7939" spans="1:15" x14ac:dyDescent="0.25">
      <c r="A7939" t="s">
        <v>28</v>
      </c>
      <c r="B7939" s="1">
        <v>44193</v>
      </c>
      <c r="C7939" t="s">
        <v>29</v>
      </c>
      <c r="D7939" t="s">
        <v>30</v>
      </c>
      <c r="E7939" t="s">
        <v>31</v>
      </c>
      <c r="F7939" t="s">
        <v>141</v>
      </c>
      <c r="G7939" t="s">
        <v>139</v>
      </c>
      <c r="H7939">
        <v>48</v>
      </c>
      <c r="I7939">
        <v>188</v>
      </c>
      <c r="J7939">
        <v>9024</v>
      </c>
      <c r="K7939" t="s">
        <v>22</v>
      </c>
      <c r="L7939" t="s">
        <v>157</v>
      </c>
      <c r="M7939" t="s">
        <v>146</v>
      </c>
      <c r="N7939">
        <v>12</v>
      </c>
      <c r="O7939">
        <v>2020</v>
      </c>
    </row>
    <row r="7940" spans="1:15" x14ac:dyDescent="0.25">
      <c r="A7940" t="s">
        <v>28</v>
      </c>
      <c r="B7940" s="1">
        <v>44194</v>
      </c>
      <c r="C7940" t="s">
        <v>29</v>
      </c>
      <c r="D7940" t="s">
        <v>30</v>
      </c>
      <c r="E7940" t="s">
        <v>31</v>
      </c>
      <c r="F7940" t="s">
        <v>135</v>
      </c>
      <c r="G7940" t="s">
        <v>144</v>
      </c>
      <c r="H7940">
        <v>47</v>
      </c>
      <c r="I7940">
        <v>158</v>
      </c>
      <c r="J7940">
        <v>7426</v>
      </c>
      <c r="K7940" t="s">
        <v>22</v>
      </c>
      <c r="L7940" t="s">
        <v>157</v>
      </c>
      <c r="M7940" t="s">
        <v>147</v>
      </c>
      <c r="N7940">
        <v>12</v>
      </c>
      <c r="O7940">
        <v>2020</v>
      </c>
    </row>
    <row r="7941" spans="1:15" x14ac:dyDescent="0.25">
      <c r="A7941" t="s">
        <v>28</v>
      </c>
      <c r="B7941" s="1">
        <v>44195</v>
      </c>
      <c r="C7941" t="s">
        <v>29</v>
      </c>
      <c r="D7941" t="s">
        <v>30</v>
      </c>
      <c r="E7941" t="s">
        <v>31</v>
      </c>
      <c r="F7941" t="s">
        <v>141</v>
      </c>
      <c r="G7941" t="s">
        <v>144</v>
      </c>
      <c r="H7941">
        <v>62</v>
      </c>
      <c r="I7941">
        <v>245</v>
      </c>
      <c r="J7941">
        <v>15190</v>
      </c>
      <c r="K7941" t="s">
        <v>22</v>
      </c>
      <c r="L7941" t="s">
        <v>157</v>
      </c>
      <c r="M7941" t="s">
        <v>138</v>
      </c>
      <c r="N7941">
        <v>12</v>
      </c>
      <c r="O7941">
        <v>2020</v>
      </c>
    </row>
    <row r="7942" spans="1:15" x14ac:dyDescent="0.25">
      <c r="A7942" t="s">
        <v>28</v>
      </c>
      <c r="B7942" s="1">
        <v>44196</v>
      </c>
      <c r="C7942" t="s">
        <v>29</v>
      </c>
      <c r="D7942" t="s">
        <v>30</v>
      </c>
      <c r="E7942" t="s">
        <v>31</v>
      </c>
      <c r="F7942" t="s">
        <v>135</v>
      </c>
      <c r="G7942" t="s">
        <v>136</v>
      </c>
      <c r="H7942">
        <v>44</v>
      </c>
      <c r="I7942">
        <v>270</v>
      </c>
      <c r="J7942">
        <v>11880</v>
      </c>
      <c r="K7942" t="s">
        <v>22</v>
      </c>
      <c r="L7942" t="s">
        <v>157</v>
      </c>
      <c r="M7942" t="s">
        <v>140</v>
      </c>
      <c r="N7942">
        <v>12</v>
      </c>
      <c r="O7942">
        <v>2020</v>
      </c>
    </row>
    <row r="7943" spans="1:15" x14ac:dyDescent="0.25">
      <c r="A7943" t="s">
        <v>28</v>
      </c>
      <c r="B7943" s="1">
        <v>44197</v>
      </c>
      <c r="C7943" t="s">
        <v>29</v>
      </c>
      <c r="D7943" t="s">
        <v>30</v>
      </c>
      <c r="E7943" t="s">
        <v>31</v>
      </c>
      <c r="F7943" t="s">
        <v>135</v>
      </c>
      <c r="G7943" t="s">
        <v>139</v>
      </c>
      <c r="H7943">
        <v>51</v>
      </c>
      <c r="I7943">
        <v>233</v>
      </c>
      <c r="J7943">
        <v>11883</v>
      </c>
      <c r="K7943" t="s">
        <v>22</v>
      </c>
      <c r="L7943" t="s">
        <v>137</v>
      </c>
      <c r="M7943" t="s">
        <v>142</v>
      </c>
      <c r="N7943">
        <v>1</v>
      </c>
      <c r="O7943">
        <v>2021</v>
      </c>
    </row>
    <row r="7944" spans="1:15" x14ac:dyDescent="0.25">
      <c r="A7944" t="s">
        <v>28</v>
      </c>
      <c r="B7944" s="1">
        <v>44198</v>
      </c>
      <c r="C7944" t="s">
        <v>29</v>
      </c>
      <c r="D7944" t="s">
        <v>30</v>
      </c>
      <c r="E7944" t="s">
        <v>31</v>
      </c>
      <c r="F7944" t="s">
        <v>141</v>
      </c>
      <c r="G7944" t="s">
        <v>136</v>
      </c>
      <c r="H7944">
        <v>46</v>
      </c>
      <c r="I7944">
        <v>225</v>
      </c>
      <c r="J7944">
        <v>10350</v>
      </c>
      <c r="K7944" t="s">
        <v>22</v>
      </c>
      <c r="L7944" t="s">
        <v>137</v>
      </c>
      <c r="M7944" t="s">
        <v>143</v>
      </c>
      <c r="N7944">
        <v>1</v>
      </c>
      <c r="O7944">
        <v>2021</v>
      </c>
    </row>
    <row r="7945" spans="1:15" x14ac:dyDescent="0.25">
      <c r="A7945" t="s">
        <v>28</v>
      </c>
      <c r="B7945" s="1">
        <v>44199</v>
      </c>
      <c r="C7945" t="s">
        <v>29</v>
      </c>
      <c r="D7945" t="s">
        <v>30</v>
      </c>
      <c r="E7945" t="s">
        <v>31</v>
      </c>
      <c r="F7945" t="s">
        <v>141</v>
      </c>
      <c r="G7945" t="s">
        <v>139</v>
      </c>
      <c r="H7945">
        <v>42</v>
      </c>
      <c r="I7945">
        <v>228</v>
      </c>
      <c r="J7945">
        <v>9576</v>
      </c>
      <c r="K7945" t="s">
        <v>22</v>
      </c>
      <c r="L7945" t="s">
        <v>137</v>
      </c>
      <c r="M7945" t="s">
        <v>145</v>
      </c>
      <c r="N7945">
        <v>1</v>
      </c>
      <c r="O7945">
        <v>2021</v>
      </c>
    </row>
    <row r="7946" spans="1:15" x14ac:dyDescent="0.25">
      <c r="A7946" t="s">
        <v>28</v>
      </c>
      <c r="B7946" s="1">
        <v>44200</v>
      </c>
      <c r="C7946" t="s">
        <v>29</v>
      </c>
      <c r="D7946" t="s">
        <v>30</v>
      </c>
      <c r="E7946" t="s">
        <v>31</v>
      </c>
      <c r="F7946" t="s">
        <v>135</v>
      </c>
      <c r="G7946" t="s">
        <v>144</v>
      </c>
      <c r="H7946">
        <v>49</v>
      </c>
      <c r="I7946">
        <v>182</v>
      </c>
      <c r="J7946">
        <v>8918</v>
      </c>
      <c r="K7946" t="s">
        <v>22</v>
      </c>
      <c r="L7946" t="s">
        <v>137</v>
      </c>
      <c r="M7946" t="s">
        <v>146</v>
      </c>
      <c r="N7946">
        <v>1</v>
      </c>
      <c r="O7946">
        <v>2021</v>
      </c>
    </row>
    <row r="7947" spans="1:15" x14ac:dyDescent="0.25">
      <c r="A7947" t="s">
        <v>28</v>
      </c>
      <c r="B7947" s="1">
        <v>44201</v>
      </c>
      <c r="C7947" t="s">
        <v>29</v>
      </c>
      <c r="D7947" t="s">
        <v>30</v>
      </c>
      <c r="E7947" t="s">
        <v>31</v>
      </c>
      <c r="F7947" t="s">
        <v>141</v>
      </c>
      <c r="G7947" t="s">
        <v>144</v>
      </c>
      <c r="H7947">
        <v>58</v>
      </c>
      <c r="I7947">
        <v>225</v>
      </c>
      <c r="J7947">
        <v>13050</v>
      </c>
      <c r="K7947" t="s">
        <v>22</v>
      </c>
      <c r="L7947" t="s">
        <v>137</v>
      </c>
      <c r="M7947" t="s">
        <v>147</v>
      </c>
      <c r="N7947">
        <v>1</v>
      </c>
      <c r="O7947">
        <v>2021</v>
      </c>
    </row>
    <row r="7948" spans="1:15" x14ac:dyDescent="0.25">
      <c r="A7948" t="s">
        <v>28</v>
      </c>
      <c r="B7948" s="1">
        <v>44202</v>
      </c>
      <c r="C7948" t="s">
        <v>29</v>
      </c>
      <c r="D7948" t="s">
        <v>30</v>
      </c>
      <c r="E7948" t="s">
        <v>31</v>
      </c>
      <c r="F7948" t="s">
        <v>135</v>
      </c>
      <c r="G7948" t="s">
        <v>136</v>
      </c>
      <c r="H7948">
        <v>41</v>
      </c>
      <c r="I7948">
        <v>341</v>
      </c>
      <c r="J7948">
        <v>13981</v>
      </c>
      <c r="K7948" t="s">
        <v>22</v>
      </c>
      <c r="L7948" t="s">
        <v>137</v>
      </c>
      <c r="M7948" t="s">
        <v>138</v>
      </c>
      <c r="N7948">
        <v>1</v>
      </c>
      <c r="O7948">
        <v>2021</v>
      </c>
    </row>
    <row r="7949" spans="1:15" x14ac:dyDescent="0.25">
      <c r="A7949" t="s">
        <v>28</v>
      </c>
      <c r="B7949" s="1">
        <v>44203</v>
      </c>
      <c r="C7949" t="s">
        <v>29</v>
      </c>
      <c r="D7949" t="s">
        <v>30</v>
      </c>
      <c r="E7949" t="s">
        <v>31</v>
      </c>
      <c r="F7949" t="s">
        <v>135</v>
      </c>
      <c r="G7949" t="s">
        <v>139</v>
      </c>
      <c r="H7949">
        <v>50</v>
      </c>
      <c r="I7949">
        <v>256</v>
      </c>
      <c r="J7949">
        <v>12800</v>
      </c>
      <c r="K7949" t="s">
        <v>22</v>
      </c>
      <c r="L7949" t="s">
        <v>137</v>
      </c>
      <c r="M7949" t="s">
        <v>140</v>
      </c>
      <c r="N7949">
        <v>1</v>
      </c>
      <c r="O7949">
        <v>2021</v>
      </c>
    </row>
    <row r="7950" spans="1:15" x14ac:dyDescent="0.25">
      <c r="A7950" t="s">
        <v>28</v>
      </c>
      <c r="B7950" s="1">
        <v>44204</v>
      </c>
      <c r="C7950" t="s">
        <v>29</v>
      </c>
      <c r="D7950" t="s">
        <v>30</v>
      </c>
      <c r="E7950" t="s">
        <v>31</v>
      </c>
      <c r="F7950" t="s">
        <v>141</v>
      </c>
      <c r="G7950" t="s">
        <v>136</v>
      </c>
      <c r="H7950">
        <v>42</v>
      </c>
      <c r="I7950">
        <v>281</v>
      </c>
      <c r="J7950">
        <v>11802</v>
      </c>
      <c r="K7950" t="s">
        <v>22</v>
      </c>
      <c r="L7950" t="s">
        <v>137</v>
      </c>
      <c r="M7950" t="s">
        <v>142</v>
      </c>
      <c r="N7950">
        <v>1</v>
      </c>
      <c r="O7950">
        <v>2021</v>
      </c>
    </row>
    <row r="7951" spans="1:15" x14ac:dyDescent="0.25">
      <c r="A7951" t="s">
        <v>28</v>
      </c>
      <c r="B7951" s="1">
        <v>44205</v>
      </c>
      <c r="C7951" t="s">
        <v>29</v>
      </c>
      <c r="D7951" t="s">
        <v>30</v>
      </c>
      <c r="E7951" t="s">
        <v>31</v>
      </c>
      <c r="F7951" t="s">
        <v>141</v>
      </c>
      <c r="G7951" t="s">
        <v>139</v>
      </c>
      <c r="H7951">
        <v>41</v>
      </c>
      <c r="I7951">
        <v>224</v>
      </c>
      <c r="J7951">
        <v>9184</v>
      </c>
      <c r="K7951" t="s">
        <v>22</v>
      </c>
      <c r="L7951" t="s">
        <v>137</v>
      </c>
      <c r="M7951" t="s">
        <v>143</v>
      </c>
      <c r="N7951">
        <v>1</v>
      </c>
      <c r="O7951">
        <v>2021</v>
      </c>
    </row>
    <row r="7952" spans="1:15" x14ac:dyDescent="0.25">
      <c r="A7952" t="s">
        <v>28</v>
      </c>
      <c r="B7952" s="1">
        <v>44206</v>
      </c>
      <c r="C7952" t="s">
        <v>29</v>
      </c>
      <c r="D7952" t="s">
        <v>30</v>
      </c>
      <c r="E7952" t="s">
        <v>31</v>
      </c>
      <c r="F7952" t="s">
        <v>135</v>
      </c>
      <c r="G7952" t="s">
        <v>144</v>
      </c>
      <c r="H7952">
        <v>44</v>
      </c>
      <c r="I7952">
        <v>196</v>
      </c>
      <c r="J7952">
        <v>8624</v>
      </c>
      <c r="K7952" t="s">
        <v>22</v>
      </c>
      <c r="L7952" t="s">
        <v>137</v>
      </c>
      <c r="M7952" t="s">
        <v>145</v>
      </c>
      <c r="N7952">
        <v>1</v>
      </c>
      <c r="O7952">
        <v>2021</v>
      </c>
    </row>
    <row r="7953" spans="1:15" x14ac:dyDescent="0.25">
      <c r="A7953" t="s">
        <v>28</v>
      </c>
      <c r="B7953" s="1">
        <v>44207</v>
      </c>
      <c r="C7953" t="s">
        <v>29</v>
      </c>
      <c r="D7953" t="s">
        <v>30</v>
      </c>
      <c r="E7953" t="s">
        <v>31</v>
      </c>
      <c r="F7953" t="s">
        <v>141</v>
      </c>
      <c r="G7953" t="s">
        <v>144</v>
      </c>
      <c r="H7953">
        <v>60</v>
      </c>
      <c r="I7953">
        <v>306</v>
      </c>
      <c r="J7953">
        <v>18360</v>
      </c>
      <c r="K7953" t="s">
        <v>22</v>
      </c>
      <c r="L7953" t="s">
        <v>137</v>
      </c>
      <c r="M7953" t="s">
        <v>146</v>
      </c>
      <c r="N7953">
        <v>1</v>
      </c>
      <c r="O7953">
        <v>2021</v>
      </c>
    </row>
    <row r="7954" spans="1:15" x14ac:dyDescent="0.25">
      <c r="A7954" t="s">
        <v>28</v>
      </c>
      <c r="B7954" s="1">
        <v>44208</v>
      </c>
      <c r="C7954" t="s">
        <v>29</v>
      </c>
      <c r="D7954" t="s">
        <v>30</v>
      </c>
      <c r="E7954" t="s">
        <v>31</v>
      </c>
      <c r="F7954" t="s">
        <v>135</v>
      </c>
      <c r="G7954" t="s">
        <v>136</v>
      </c>
      <c r="H7954">
        <v>41</v>
      </c>
      <c r="I7954">
        <v>338</v>
      </c>
      <c r="J7954">
        <v>13858</v>
      </c>
      <c r="K7954" t="s">
        <v>22</v>
      </c>
      <c r="L7954" t="s">
        <v>137</v>
      </c>
      <c r="M7954" t="s">
        <v>147</v>
      </c>
      <c r="N7954">
        <v>1</v>
      </c>
      <c r="O7954">
        <v>2021</v>
      </c>
    </row>
    <row r="7955" spans="1:15" x14ac:dyDescent="0.25">
      <c r="A7955" t="s">
        <v>28</v>
      </c>
      <c r="B7955" s="1">
        <v>44209</v>
      </c>
      <c r="C7955" t="s">
        <v>29</v>
      </c>
      <c r="D7955" t="s">
        <v>30</v>
      </c>
      <c r="E7955" t="s">
        <v>31</v>
      </c>
      <c r="F7955" t="s">
        <v>135</v>
      </c>
      <c r="G7955" t="s">
        <v>139</v>
      </c>
      <c r="H7955">
        <v>49</v>
      </c>
      <c r="I7955">
        <v>263</v>
      </c>
      <c r="J7955">
        <v>12887</v>
      </c>
      <c r="K7955" t="s">
        <v>22</v>
      </c>
      <c r="L7955" t="s">
        <v>137</v>
      </c>
      <c r="M7955" t="s">
        <v>138</v>
      </c>
      <c r="N7955">
        <v>1</v>
      </c>
      <c r="O7955">
        <v>2021</v>
      </c>
    </row>
    <row r="7956" spans="1:15" x14ac:dyDescent="0.25">
      <c r="A7956" t="s">
        <v>28</v>
      </c>
      <c r="B7956" s="1">
        <v>44210</v>
      </c>
      <c r="C7956" t="s">
        <v>29</v>
      </c>
      <c r="D7956" t="s">
        <v>30</v>
      </c>
      <c r="E7956" t="s">
        <v>31</v>
      </c>
      <c r="F7956" t="s">
        <v>141</v>
      </c>
      <c r="G7956" t="s">
        <v>136</v>
      </c>
      <c r="H7956">
        <v>46</v>
      </c>
      <c r="I7956">
        <v>264</v>
      </c>
      <c r="J7956">
        <v>12144</v>
      </c>
      <c r="K7956" t="s">
        <v>22</v>
      </c>
      <c r="L7956" t="s">
        <v>137</v>
      </c>
      <c r="M7956" t="s">
        <v>140</v>
      </c>
      <c r="N7956">
        <v>1</v>
      </c>
      <c r="O7956">
        <v>2021</v>
      </c>
    </row>
    <row r="7957" spans="1:15" x14ac:dyDescent="0.25">
      <c r="A7957" t="s">
        <v>28</v>
      </c>
      <c r="B7957" s="1">
        <v>44211</v>
      </c>
      <c r="C7957" t="s">
        <v>29</v>
      </c>
      <c r="D7957" t="s">
        <v>30</v>
      </c>
      <c r="E7957" t="s">
        <v>31</v>
      </c>
      <c r="F7957" t="s">
        <v>141</v>
      </c>
      <c r="G7957" t="s">
        <v>139</v>
      </c>
      <c r="H7957">
        <v>46</v>
      </c>
      <c r="I7957">
        <v>247</v>
      </c>
      <c r="J7957">
        <v>11362</v>
      </c>
      <c r="K7957" t="s">
        <v>22</v>
      </c>
      <c r="L7957" t="s">
        <v>137</v>
      </c>
      <c r="M7957" t="s">
        <v>142</v>
      </c>
      <c r="N7957">
        <v>1</v>
      </c>
      <c r="O7957">
        <v>2021</v>
      </c>
    </row>
    <row r="7958" spans="1:15" x14ac:dyDescent="0.25">
      <c r="A7958" t="s">
        <v>28</v>
      </c>
      <c r="B7958" s="1">
        <v>44212</v>
      </c>
      <c r="C7958" t="s">
        <v>29</v>
      </c>
      <c r="D7958" t="s">
        <v>30</v>
      </c>
      <c r="E7958" t="s">
        <v>31</v>
      </c>
      <c r="F7958" t="s">
        <v>135</v>
      </c>
      <c r="G7958" t="s">
        <v>144</v>
      </c>
      <c r="H7958">
        <v>44</v>
      </c>
      <c r="I7958">
        <v>240</v>
      </c>
      <c r="J7958">
        <v>10560</v>
      </c>
      <c r="K7958" t="s">
        <v>22</v>
      </c>
      <c r="L7958" t="s">
        <v>137</v>
      </c>
      <c r="M7958" t="s">
        <v>143</v>
      </c>
      <c r="N7958">
        <v>1</v>
      </c>
      <c r="O7958">
        <v>2021</v>
      </c>
    </row>
    <row r="7959" spans="1:15" x14ac:dyDescent="0.25">
      <c r="A7959" t="s">
        <v>28</v>
      </c>
      <c r="B7959" s="1">
        <v>44213</v>
      </c>
      <c r="C7959" t="s">
        <v>29</v>
      </c>
      <c r="D7959" t="s">
        <v>30</v>
      </c>
      <c r="E7959" t="s">
        <v>31</v>
      </c>
      <c r="F7959" t="s">
        <v>141</v>
      </c>
      <c r="G7959" t="s">
        <v>144</v>
      </c>
      <c r="H7959">
        <v>56</v>
      </c>
      <c r="I7959">
        <v>264</v>
      </c>
      <c r="J7959">
        <v>14784</v>
      </c>
      <c r="K7959" t="s">
        <v>22</v>
      </c>
      <c r="L7959" t="s">
        <v>137</v>
      </c>
      <c r="M7959" t="s">
        <v>145</v>
      </c>
      <c r="N7959">
        <v>1</v>
      </c>
      <c r="O7959">
        <v>2021</v>
      </c>
    </row>
    <row r="7960" spans="1:15" x14ac:dyDescent="0.25">
      <c r="A7960" t="s">
        <v>28</v>
      </c>
      <c r="B7960" s="1">
        <v>44214</v>
      </c>
      <c r="C7960" t="s">
        <v>29</v>
      </c>
      <c r="D7960" t="s">
        <v>30</v>
      </c>
      <c r="E7960" t="s">
        <v>31</v>
      </c>
      <c r="F7960" t="s">
        <v>135</v>
      </c>
      <c r="G7960" t="s">
        <v>136</v>
      </c>
      <c r="H7960">
        <v>45</v>
      </c>
      <c r="I7960">
        <v>302</v>
      </c>
      <c r="J7960">
        <v>13590</v>
      </c>
      <c r="K7960" t="s">
        <v>22</v>
      </c>
      <c r="L7960" t="s">
        <v>137</v>
      </c>
      <c r="M7960" t="s">
        <v>146</v>
      </c>
      <c r="N7960">
        <v>1</v>
      </c>
      <c r="O7960">
        <v>2021</v>
      </c>
    </row>
    <row r="7961" spans="1:15" x14ac:dyDescent="0.25">
      <c r="A7961" t="s">
        <v>28</v>
      </c>
      <c r="B7961" s="1">
        <v>44215</v>
      </c>
      <c r="C7961" t="s">
        <v>29</v>
      </c>
      <c r="D7961" t="s">
        <v>30</v>
      </c>
      <c r="E7961" t="s">
        <v>31</v>
      </c>
      <c r="F7961" t="s">
        <v>135</v>
      </c>
      <c r="G7961" t="s">
        <v>139</v>
      </c>
      <c r="H7961">
        <v>47</v>
      </c>
      <c r="I7961">
        <v>278</v>
      </c>
      <c r="J7961">
        <v>13066</v>
      </c>
      <c r="K7961" t="s">
        <v>22</v>
      </c>
      <c r="L7961" t="s">
        <v>137</v>
      </c>
      <c r="M7961" t="s">
        <v>147</v>
      </c>
      <c r="N7961">
        <v>1</v>
      </c>
      <c r="O7961">
        <v>2021</v>
      </c>
    </row>
    <row r="7962" spans="1:15" x14ac:dyDescent="0.25">
      <c r="A7962" t="s">
        <v>28</v>
      </c>
      <c r="B7962" s="1">
        <v>44216</v>
      </c>
      <c r="C7962" t="s">
        <v>29</v>
      </c>
      <c r="D7962" t="s">
        <v>30</v>
      </c>
      <c r="E7962" t="s">
        <v>31</v>
      </c>
      <c r="F7962" t="s">
        <v>141</v>
      </c>
      <c r="G7962" t="s">
        <v>136</v>
      </c>
      <c r="H7962">
        <v>51</v>
      </c>
      <c r="I7962">
        <v>248</v>
      </c>
      <c r="J7962">
        <v>12648</v>
      </c>
      <c r="K7962" t="s">
        <v>22</v>
      </c>
      <c r="L7962" t="s">
        <v>137</v>
      </c>
      <c r="M7962" t="s">
        <v>138</v>
      </c>
      <c r="N7962">
        <v>1</v>
      </c>
      <c r="O7962">
        <v>2021</v>
      </c>
    </row>
    <row r="7963" spans="1:15" x14ac:dyDescent="0.25">
      <c r="A7963" t="s">
        <v>28</v>
      </c>
      <c r="B7963" s="1">
        <v>44217</v>
      </c>
      <c r="C7963" t="s">
        <v>29</v>
      </c>
      <c r="D7963" t="s">
        <v>30</v>
      </c>
      <c r="E7963" t="s">
        <v>31</v>
      </c>
      <c r="F7963" t="s">
        <v>141</v>
      </c>
      <c r="G7963" t="s">
        <v>139</v>
      </c>
      <c r="H7963">
        <v>52</v>
      </c>
      <c r="I7963">
        <v>255</v>
      </c>
      <c r="J7963">
        <v>13260</v>
      </c>
      <c r="K7963" t="s">
        <v>22</v>
      </c>
      <c r="L7963" t="s">
        <v>137</v>
      </c>
      <c r="M7963" t="s">
        <v>140</v>
      </c>
      <c r="N7963">
        <v>1</v>
      </c>
      <c r="O7963">
        <v>2021</v>
      </c>
    </row>
    <row r="7964" spans="1:15" x14ac:dyDescent="0.25">
      <c r="A7964" t="s">
        <v>28</v>
      </c>
      <c r="B7964" s="1">
        <v>44218</v>
      </c>
      <c r="C7964" t="s">
        <v>29</v>
      </c>
      <c r="D7964" t="s">
        <v>30</v>
      </c>
      <c r="E7964" t="s">
        <v>31</v>
      </c>
      <c r="F7964" t="s">
        <v>135</v>
      </c>
      <c r="G7964" t="s">
        <v>144</v>
      </c>
      <c r="H7964">
        <v>59</v>
      </c>
      <c r="I7964">
        <v>263</v>
      </c>
      <c r="J7964">
        <v>15517</v>
      </c>
      <c r="K7964" t="s">
        <v>22</v>
      </c>
      <c r="L7964" t="s">
        <v>137</v>
      </c>
      <c r="M7964" t="s">
        <v>142</v>
      </c>
      <c r="N7964">
        <v>1</v>
      </c>
      <c r="O7964">
        <v>2021</v>
      </c>
    </row>
    <row r="7965" spans="1:15" x14ac:dyDescent="0.25">
      <c r="A7965" t="s">
        <v>28</v>
      </c>
      <c r="B7965" s="1">
        <v>44219</v>
      </c>
      <c r="C7965" t="s">
        <v>29</v>
      </c>
      <c r="D7965" t="s">
        <v>30</v>
      </c>
      <c r="E7965" t="s">
        <v>31</v>
      </c>
      <c r="F7965" t="s">
        <v>141</v>
      </c>
      <c r="G7965" t="s">
        <v>144</v>
      </c>
      <c r="H7965">
        <v>60</v>
      </c>
      <c r="I7965">
        <v>254</v>
      </c>
      <c r="J7965">
        <v>15240</v>
      </c>
      <c r="K7965" t="s">
        <v>22</v>
      </c>
      <c r="L7965" t="s">
        <v>137</v>
      </c>
      <c r="M7965" t="s">
        <v>143</v>
      </c>
      <c r="N7965">
        <v>1</v>
      </c>
      <c r="O7965">
        <v>2021</v>
      </c>
    </row>
    <row r="7966" spans="1:15" x14ac:dyDescent="0.25">
      <c r="A7966" t="s">
        <v>28</v>
      </c>
      <c r="B7966" s="1">
        <v>44220</v>
      </c>
      <c r="C7966" t="s">
        <v>29</v>
      </c>
      <c r="D7966" t="s">
        <v>30</v>
      </c>
      <c r="E7966" t="s">
        <v>31</v>
      </c>
      <c r="F7966" t="s">
        <v>135</v>
      </c>
      <c r="G7966" t="s">
        <v>136</v>
      </c>
      <c r="H7966">
        <v>40</v>
      </c>
      <c r="I7966">
        <v>287</v>
      </c>
      <c r="J7966">
        <v>11480</v>
      </c>
      <c r="K7966" t="s">
        <v>22</v>
      </c>
      <c r="L7966" t="s">
        <v>137</v>
      </c>
      <c r="M7966" t="s">
        <v>145</v>
      </c>
      <c r="N7966">
        <v>1</v>
      </c>
      <c r="O7966">
        <v>2021</v>
      </c>
    </row>
    <row r="7967" spans="1:15" x14ac:dyDescent="0.25">
      <c r="A7967" t="s">
        <v>28</v>
      </c>
      <c r="B7967" s="1">
        <v>44221</v>
      </c>
      <c r="C7967" t="s">
        <v>29</v>
      </c>
      <c r="D7967" t="s">
        <v>30</v>
      </c>
      <c r="E7967" t="s">
        <v>31</v>
      </c>
      <c r="F7967" t="s">
        <v>135</v>
      </c>
      <c r="G7967" t="s">
        <v>139</v>
      </c>
      <c r="H7967">
        <v>42</v>
      </c>
      <c r="I7967">
        <v>287</v>
      </c>
      <c r="J7967">
        <v>12054</v>
      </c>
      <c r="K7967" t="s">
        <v>22</v>
      </c>
      <c r="L7967" t="s">
        <v>137</v>
      </c>
      <c r="M7967" t="s">
        <v>146</v>
      </c>
      <c r="N7967">
        <v>1</v>
      </c>
      <c r="O7967">
        <v>2021</v>
      </c>
    </row>
    <row r="7968" spans="1:15" x14ac:dyDescent="0.25">
      <c r="A7968" t="s">
        <v>28</v>
      </c>
      <c r="B7968" s="1">
        <v>44222</v>
      </c>
      <c r="C7968" t="s">
        <v>29</v>
      </c>
      <c r="D7968" t="s">
        <v>30</v>
      </c>
      <c r="E7968" t="s">
        <v>31</v>
      </c>
      <c r="F7968" t="s">
        <v>141</v>
      </c>
      <c r="G7968" t="s">
        <v>136</v>
      </c>
      <c r="H7968">
        <v>39</v>
      </c>
      <c r="I7968">
        <v>248</v>
      </c>
      <c r="J7968">
        <v>9672</v>
      </c>
      <c r="K7968" t="s">
        <v>22</v>
      </c>
      <c r="L7968" t="s">
        <v>137</v>
      </c>
      <c r="M7968" t="s">
        <v>147</v>
      </c>
      <c r="N7968">
        <v>1</v>
      </c>
      <c r="O7968">
        <v>2021</v>
      </c>
    </row>
    <row r="7969" spans="1:15" x14ac:dyDescent="0.25">
      <c r="A7969" t="s">
        <v>28</v>
      </c>
      <c r="B7969" s="1">
        <v>44223</v>
      </c>
      <c r="C7969" t="s">
        <v>29</v>
      </c>
      <c r="D7969" t="s">
        <v>30</v>
      </c>
      <c r="E7969" t="s">
        <v>31</v>
      </c>
      <c r="F7969" t="s">
        <v>141</v>
      </c>
      <c r="G7969" t="s">
        <v>139</v>
      </c>
      <c r="H7969">
        <v>39</v>
      </c>
      <c r="I7969">
        <v>247</v>
      </c>
      <c r="J7969">
        <v>9633</v>
      </c>
      <c r="K7969" t="s">
        <v>22</v>
      </c>
      <c r="L7969" t="s">
        <v>137</v>
      </c>
      <c r="M7969" t="s">
        <v>138</v>
      </c>
      <c r="N7969">
        <v>1</v>
      </c>
      <c r="O7969">
        <v>2021</v>
      </c>
    </row>
    <row r="7970" spans="1:15" x14ac:dyDescent="0.25">
      <c r="A7970" t="s">
        <v>28</v>
      </c>
      <c r="B7970" s="1">
        <v>44224</v>
      </c>
      <c r="C7970" t="s">
        <v>29</v>
      </c>
      <c r="D7970" t="s">
        <v>30</v>
      </c>
      <c r="E7970" t="s">
        <v>31</v>
      </c>
      <c r="F7970" t="s">
        <v>135</v>
      </c>
      <c r="G7970" t="s">
        <v>144</v>
      </c>
      <c r="H7970">
        <v>43</v>
      </c>
      <c r="I7970">
        <v>225</v>
      </c>
      <c r="J7970">
        <v>9675</v>
      </c>
      <c r="K7970" t="s">
        <v>22</v>
      </c>
      <c r="L7970" t="s">
        <v>137</v>
      </c>
      <c r="M7970" t="s">
        <v>140</v>
      </c>
      <c r="N7970">
        <v>1</v>
      </c>
      <c r="O7970">
        <v>2021</v>
      </c>
    </row>
    <row r="7971" spans="1:15" x14ac:dyDescent="0.25">
      <c r="A7971" t="s">
        <v>28</v>
      </c>
      <c r="B7971" s="1">
        <v>44225</v>
      </c>
      <c r="C7971" t="s">
        <v>29</v>
      </c>
      <c r="D7971" t="s">
        <v>30</v>
      </c>
      <c r="E7971" t="s">
        <v>31</v>
      </c>
      <c r="F7971" t="s">
        <v>141</v>
      </c>
      <c r="G7971" t="s">
        <v>144</v>
      </c>
      <c r="H7971">
        <v>51</v>
      </c>
      <c r="I7971">
        <v>264</v>
      </c>
      <c r="J7971">
        <v>13464</v>
      </c>
      <c r="K7971" t="s">
        <v>22</v>
      </c>
      <c r="L7971" t="s">
        <v>137</v>
      </c>
      <c r="M7971" t="s">
        <v>142</v>
      </c>
      <c r="N7971">
        <v>1</v>
      </c>
      <c r="O7971">
        <v>2021</v>
      </c>
    </row>
    <row r="7972" spans="1:15" x14ac:dyDescent="0.25">
      <c r="A7972" t="s">
        <v>28</v>
      </c>
      <c r="B7972" s="1">
        <v>44226</v>
      </c>
      <c r="C7972" t="s">
        <v>29</v>
      </c>
      <c r="D7972" t="s">
        <v>30</v>
      </c>
      <c r="E7972" t="s">
        <v>31</v>
      </c>
      <c r="F7972" t="s">
        <v>135</v>
      </c>
      <c r="G7972" t="s">
        <v>136</v>
      </c>
      <c r="H7972">
        <v>36</v>
      </c>
      <c r="I7972">
        <v>289</v>
      </c>
      <c r="J7972">
        <v>10404</v>
      </c>
      <c r="K7972" t="s">
        <v>22</v>
      </c>
      <c r="L7972" t="s">
        <v>137</v>
      </c>
      <c r="M7972" t="s">
        <v>143</v>
      </c>
      <c r="N7972">
        <v>1</v>
      </c>
      <c r="O7972">
        <v>2021</v>
      </c>
    </row>
    <row r="7973" spans="1:15" x14ac:dyDescent="0.25">
      <c r="A7973" t="s">
        <v>28</v>
      </c>
      <c r="B7973" s="1">
        <v>44227</v>
      </c>
      <c r="C7973" t="s">
        <v>29</v>
      </c>
      <c r="D7973" t="s">
        <v>30</v>
      </c>
      <c r="E7973" t="s">
        <v>31</v>
      </c>
      <c r="F7973" t="s">
        <v>135</v>
      </c>
      <c r="G7973" t="s">
        <v>139</v>
      </c>
      <c r="H7973">
        <v>39</v>
      </c>
      <c r="I7973">
        <v>280</v>
      </c>
      <c r="J7973">
        <v>10920</v>
      </c>
      <c r="K7973" t="s">
        <v>22</v>
      </c>
      <c r="L7973" t="s">
        <v>137</v>
      </c>
      <c r="M7973" t="s">
        <v>145</v>
      </c>
      <c r="N7973">
        <v>1</v>
      </c>
      <c r="O7973">
        <v>2021</v>
      </c>
    </row>
    <row r="7974" spans="1:15" x14ac:dyDescent="0.25">
      <c r="A7974" t="s">
        <v>28</v>
      </c>
      <c r="B7974" s="1">
        <v>44228</v>
      </c>
      <c r="C7974" t="s">
        <v>29</v>
      </c>
      <c r="D7974" t="s">
        <v>30</v>
      </c>
      <c r="E7974" t="s">
        <v>31</v>
      </c>
      <c r="F7974" t="s">
        <v>141</v>
      </c>
      <c r="G7974" t="s">
        <v>136</v>
      </c>
      <c r="H7974">
        <v>42</v>
      </c>
      <c r="I7974">
        <v>210</v>
      </c>
      <c r="J7974">
        <v>8820</v>
      </c>
      <c r="K7974" t="s">
        <v>22</v>
      </c>
      <c r="L7974" t="s">
        <v>148</v>
      </c>
      <c r="M7974" t="s">
        <v>146</v>
      </c>
      <c r="N7974">
        <v>2</v>
      </c>
      <c r="O7974">
        <v>2021</v>
      </c>
    </row>
    <row r="7975" spans="1:15" x14ac:dyDescent="0.25">
      <c r="A7975" t="s">
        <v>28</v>
      </c>
      <c r="B7975" s="1">
        <v>44229</v>
      </c>
      <c r="C7975" t="s">
        <v>29</v>
      </c>
      <c r="D7975" t="s">
        <v>30</v>
      </c>
      <c r="E7975" t="s">
        <v>31</v>
      </c>
      <c r="F7975" t="s">
        <v>141</v>
      </c>
      <c r="G7975" t="s">
        <v>139</v>
      </c>
      <c r="H7975">
        <v>42</v>
      </c>
      <c r="I7975">
        <v>223</v>
      </c>
      <c r="J7975">
        <v>9366</v>
      </c>
      <c r="K7975" t="s">
        <v>22</v>
      </c>
      <c r="L7975" t="s">
        <v>148</v>
      </c>
      <c r="M7975" t="s">
        <v>147</v>
      </c>
      <c r="N7975">
        <v>2</v>
      </c>
      <c r="O7975">
        <v>2021</v>
      </c>
    </row>
    <row r="7976" spans="1:15" x14ac:dyDescent="0.25">
      <c r="A7976" t="s">
        <v>28</v>
      </c>
      <c r="B7976" s="1">
        <v>44230</v>
      </c>
      <c r="C7976" t="s">
        <v>29</v>
      </c>
      <c r="D7976" t="s">
        <v>30</v>
      </c>
      <c r="E7976" t="s">
        <v>31</v>
      </c>
      <c r="F7976" t="s">
        <v>135</v>
      </c>
      <c r="G7976" t="s">
        <v>144</v>
      </c>
      <c r="H7976">
        <v>50</v>
      </c>
      <c r="I7976">
        <v>221</v>
      </c>
      <c r="J7976">
        <v>11050</v>
      </c>
      <c r="K7976" t="s">
        <v>22</v>
      </c>
      <c r="L7976" t="s">
        <v>148</v>
      </c>
      <c r="M7976" t="s">
        <v>138</v>
      </c>
      <c r="N7976">
        <v>2</v>
      </c>
      <c r="O7976">
        <v>2021</v>
      </c>
    </row>
    <row r="7977" spans="1:15" x14ac:dyDescent="0.25">
      <c r="A7977" t="s">
        <v>28</v>
      </c>
      <c r="B7977" s="1">
        <v>44231</v>
      </c>
      <c r="C7977" t="s">
        <v>29</v>
      </c>
      <c r="D7977" t="s">
        <v>30</v>
      </c>
      <c r="E7977" t="s">
        <v>31</v>
      </c>
      <c r="F7977" t="s">
        <v>141</v>
      </c>
      <c r="G7977" t="s">
        <v>144</v>
      </c>
      <c r="H7977">
        <v>46</v>
      </c>
      <c r="I7977">
        <v>224</v>
      </c>
      <c r="J7977">
        <v>10304</v>
      </c>
      <c r="K7977" t="s">
        <v>22</v>
      </c>
      <c r="L7977" t="s">
        <v>148</v>
      </c>
      <c r="M7977" t="s">
        <v>140</v>
      </c>
      <c r="N7977">
        <v>2</v>
      </c>
      <c r="O7977">
        <v>2021</v>
      </c>
    </row>
    <row r="7978" spans="1:15" x14ac:dyDescent="0.25">
      <c r="A7978" t="s">
        <v>28</v>
      </c>
      <c r="B7978" s="1">
        <v>44232</v>
      </c>
      <c r="C7978" t="s">
        <v>29</v>
      </c>
      <c r="D7978" t="s">
        <v>30</v>
      </c>
      <c r="E7978" t="s">
        <v>31</v>
      </c>
      <c r="F7978" t="s">
        <v>135</v>
      </c>
      <c r="G7978" t="s">
        <v>136</v>
      </c>
      <c r="H7978">
        <v>39</v>
      </c>
      <c r="I7978">
        <v>263</v>
      </c>
      <c r="J7978">
        <v>10257</v>
      </c>
      <c r="K7978" t="s">
        <v>22</v>
      </c>
      <c r="L7978" t="s">
        <v>148</v>
      </c>
      <c r="M7978" t="s">
        <v>142</v>
      </c>
      <c r="N7978">
        <v>2</v>
      </c>
      <c r="O7978">
        <v>2021</v>
      </c>
    </row>
    <row r="7979" spans="1:15" x14ac:dyDescent="0.25">
      <c r="A7979" t="s">
        <v>28</v>
      </c>
      <c r="B7979" s="1">
        <v>44233</v>
      </c>
      <c r="C7979" t="s">
        <v>29</v>
      </c>
      <c r="D7979" t="s">
        <v>30</v>
      </c>
      <c r="E7979" t="s">
        <v>31</v>
      </c>
      <c r="F7979" t="s">
        <v>135</v>
      </c>
      <c r="G7979" t="s">
        <v>139</v>
      </c>
      <c r="H7979">
        <v>46</v>
      </c>
      <c r="I7979">
        <v>306</v>
      </c>
      <c r="J7979">
        <v>14076</v>
      </c>
      <c r="K7979" t="s">
        <v>22</v>
      </c>
      <c r="L7979" t="s">
        <v>148</v>
      </c>
      <c r="M7979" t="s">
        <v>143</v>
      </c>
      <c r="N7979">
        <v>2</v>
      </c>
      <c r="O7979">
        <v>2021</v>
      </c>
    </row>
    <row r="7980" spans="1:15" x14ac:dyDescent="0.25">
      <c r="A7980" t="s">
        <v>28</v>
      </c>
      <c r="B7980" s="1">
        <v>44234</v>
      </c>
      <c r="C7980" t="s">
        <v>29</v>
      </c>
      <c r="D7980" t="s">
        <v>30</v>
      </c>
      <c r="E7980" t="s">
        <v>31</v>
      </c>
      <c r="F7980" t="s">
        <v>141</v>
      </c>
      <c r="G7980" t="s">
        <v>136</v>
      </c>
      <c r="H7980">
        <v>40</v>
      </c>
      <c r="I7980">
        <v>247</v>
      </c>
      <c r="J7980">
        <v>9880</v>
      </c>
      <c r="K7980" t="s">
        <v>22</v>
      </c>
      <c r="L7980" t="s">
        <v>148</v>
      </c>
      <c r="M7980" t="s">
        <v>145</v>
      </c>
      <c r="N7980">
        <v>2</v>
      </c>
      <c r="O7980">
        <v>2021</v>
      </c>
    </row>
    <row r="7981" spans="1:15" x14ac:dyDescent="0.25">
      <c r="A7981" t="s">
        <v>28</v>
      </c>
      <c r="B7981" s="1">
        <v>44235</v>
      </c>
      <c r="C7981" t="s">
        <v>29</v>
      </c>
      <c r="D7981" t="s">
        <v>30</v>
      </c>
      <c r="E7981" t="s">
        <v>31</v>
      </c>
      <c r="F7981" t="s">
        <v>141</v>
      </c>
      <c r="G7981" t="s">
        <v>139</v>
      </c>
      <c r="H7981">
        <v>37</v>
      </c>
      <c r="I7981">
        <v>210</v>
      </c>
      <c r="J7981">
        <v>7770</v>
      </c>
      <c r="K7981" t="s">
        <v>22</v>
      </c>
      <c r="L7981" t="s">
        <v>148</v>
      </c>
      <c r="M7981" t="s">
        <v>146</v>
      </c>
      <c r="N7981">
        <v>2</v>
      </c>
      <c r="O7981">
        <v>2021</v>
      </c>
    </row>
    <row r="7982" spans="1:15" x14ac:dyDescent="0.25">
      <c r="A7982" t="s">
        <v>28</v>
      </c>
      <c r="B7982" s="1">
        <v>44236</v>
      </c>
      <c r="C7982" t="s">
        <v>29</v>
      </c>
      <c r="D7982" t="s">
        <v>30</v>
      </c>
      <c r="E7982" t="s">
        <v>31</v>
      </c>
      <c r="F7982" t="s">
        <v>135</v>
      </c>
      <c r="G7982" t="s">
        <v>144</v>
      </c>
      <c r="H7982">
        <v>51</v>
      </c>
      <c r="I7982">
        <v>228</v>
      </c>
      <c r="J7982">
        <v>11628</v>
      </c>
      <c r="K7982" t="s">
        <v>22</v>
      </c>
      <c r="L7982" t="s">
        <v>148</v>
      </c>
      <c r="M7982" t="s">
        <v>147</v>
      </c>
      <c r="N7982">
        <v>2</v>
      </c>
      <c r="O7982">
        <v>2021</v>
      </c>
    </row>
    <row r="7983" spans="1:15" x14ac:dyDescent="0.25">
      <c r="A7983" t="s">
        <v>28</v>
      </c>
      <c r="B7983" s="1">
        <v>44237</v>
      </c>
      <c r="C7983" t="s">
        <v>29</v>
      </c>
      <c r="D7983" t="s">
        <v>30</v>
      </c>
      <c r="E7983" t="s">
        <v>31</v>
      </c>
      <c r="F7983" t="s">
        <v>141</v>
      </c>
      <c r="G7983" t="s">
        <v>144</v>
      </c>
      <c r="H7983">
        <v>56</v>
      </c>
      <c r="I7983">
        <v>256</v>
      </c>
      <c r="J7983">
        <v>14336</v>
      </c>
      <c r="K7983" t="s">
        <v>22</v>
      </c>
      <c r="L7983" t="s">
        <v>148</v>
      </c>
      <c r="M7983" t="s">
        <v>138</v>
      </c>
      <c r="N7983">
        <v>2</v>
      </c>
      <c r="O7983">
        <v>2021</v>
      </c>
    </row>
    <row r="7984" spans="1:15" x14ac:dyDescent="0.25">
      <c r="A7984" t="s">
        <v>28</v>
      </c>
      <c r="B7984" s="1">
        <v>44238</v>
      </c>
      <c r="C7984" t="s">
        <v>29</v>
      </c>
      <c r="D7984" t="s">
        <v>30</v>
      </c>
      <c r="E7984" t="s">
        <v>31</v>
      </c>
      <c r="F7984" t="s">
        <v>135</v>
      </c>
      <c r="G7984" t="s">
        <v>136</v>
      </c>
      <c r="H7984">
        <v>40</v>
      </c>
      <c r="I7984">
        <v>322</v>
      </c>
      <c r="J7984">
        <v>12880</v>
      </c>
      <c r="K7984" t="s">
        <v>22</v>
      </c>
      <c r="L7984" t="s">
        <v>148</v>
      </c>
      <c r="M7984" t="s">
        <v>140</v>
      </c>
      <c r="N7984">
        <v>2</v>
      </c>
      <c r="O7984">
        <v>2021</v>
      </c>
    </row>
    <row r="7985" spans="1:15" x14ac:dyDescent="0.25">
      <c r="A7985" t="s">
        <v>28</v>
      </c>
      <c r="B7985" s="1">
        <v>44239</v>
      </c>
      <c r="C7985" t="s">
        <v>29</v>
      </c>
      <c r="D7985" t="s">
        <v>30</v>
      </c>
      <c r="E7985" t="s">
        <v>31</v>
      </c>
      <c r="F7985" t="s">
        <v>135</v>
      </c>
      <c r="G7985" t="s">
        <v>139</v>
      </c>
      <c r="H7985">
        <v>46</v>
      </c>
      <c r="I7985">
        <v>332</v>
      </c>
      <c r="J7985">
        <v>15272</v>
      </c>
      <c r="K7985" t="s">
        <v>22</v>
      </c>
      <c r="L7985" t="s">
        <v>148</v>
      </c>
      <c r="M7985" t="s">
        <v>142</v>
      </c>
      <c r="N7985">
        <v>2</v>
      </c>
      <c r="O7985">
        <v>2021</v>
      </c>
    </row>
    <row r="7986" spans="1:15" x14ac:dyDescent="0.25">
      <c r="A7986" t="s">
        <v>28</v>
      </c>
      <c r="B7986" s="1">
        <v>44240</v>
      </c>
      <c r="C7986" t="s">
        <v>29</v>
      </c>
      <c r="D7986" t="s">
        <v>30</v>
      </c>
      <c r="E7986" t="s">
        <v>31</v>
      </c>
      <c r="F7986" t="s">
        <v>141</v>
      </c>
      <c r="G7986" t="s">
        <v>136</v>
      </c>
      <c r="H7986">
        <v>44</v>
      </c>
      <c r="I7986">
        <v>256</v>
      </c>
      <c r="J7986">
        <v>11264</v>
      </c>
      <c r="K7986" t="s">
        <v>22</v>
      </c>
      <c r="L7986" t="s">
        <v>148</v>
      </c>
      <c r="M7986" t="s">
        <v>143</v>
      </c>
      <c r="N7986">
        <v>2</v>
      </c>
      <c r="O7986">
        <v>2021</v>
      </c>
    </row>
    <row r="7987" spans="1:15" x14ac:dyDescent="0.25">
      <c r="A7987" t="s">
        <v>28</v>
      </c>
      <c r="B7987" s="1">
        <v>44241</v>
      </c>
      <c r="C7987" t="s">
        <v>29</v>
      </c>
      <c r="D7987" t="s">
        <v>30</v>
      </c>
      <c r="E7987" t="s">
        <v>31</v>
      </c>
      <c r="F7987" t="s">
        <v>141</v>
      </c>
      <c r="G7987" t="s">
        <v>139</v>
      </c>
      <c r="H7987">
        <v>40</v>
      </c>
      <c r="I7987">
        <v>271</v>
      </c>
      <c r="J7987">
        <v>10840</v>
      </c>
      <c r="K7987" t="s">
        <v>22</v>
      </c>
      <c r="L7987" t="s">
        <v>148</v>
      </c>
      <c r="M7987" t="s">
        <v>145</v>
      </c>
      <c r="N7987">
        <v>2</v>
      </c>
      <c r="O7987">
        <v>2021</v>
      </c>
    </row>
    <row r="7988" spans="1:15" x14ac:dyDescent="0.25">
      <c r="A7988" t="s">
        <v>28</v>
      </c>
      <c r="B7988" s="1">
        <v>44242</v>
      </c>
      <c r="C7988" t="s">
        <v>29</v>
      </c>
      <c r="D7988" t="s">
        <v>30</v>
      </c>
      <c r="E7988" t="s">
        <v>31</v>
      </c>
      <c r="F7988" t="s">
        <v>135</v>
      </c>
      <c r="G7988" t="s">
        <v>144</v>
      </c>
      <c r="H7988">
        <v>43</v>
      </c>
      <c r="I7988">
        <v>245</v>
      </c>
      <c r="J7988">
        <v>10535</v>
      </c>
      <c r="K7988" t="s">
        <v>22</v>
      </c>
      <c r="L7988" t="s">
        <v>148</v>
      </c>
      <c r="M7988" t="s">
        <v>146</v>
      </c>
      <c r="N7988">
        <v>2</v>
      </c>
      <c r="O7988">
        <v>2021</v>
      </c>
    </row>
    <row r="7989" spans="1:15" x14ac:dyDescent="0.25">
      <c r="A7989" t="s">
        <v>28</v>
      </c>
      <c r="B7989" s="1">
        <v>44243</v>
      </c>
      <c r="C7989" t="s">
        <v>29</v>
      </c>
      <c r="D7989" t="s">
        <v>30</v>
      </c>
      <c r="E7989" t="s">
        <v>31</v>
      </c>
      <c r="F7989" t="s">
        <v>141</v>
      </c>
      <c r="G7989" t="s">
        <v>144</v>
      </c>
      <c r="H7989">
        <v>50</v>
      </c>
      <c r="I7989">
        <v>256</v>
      </c>
      <c r="J7989">
        <v>12800</v>
      </c>
      <c r="K7989" t="s">
        <v>22</v>
      </c>
      <c r="L7989" t="s">
        <v>148</v>
      </c>
      <c r="M7989" t="s">
        <v>147</v>
      </c>
      <c r="N7989">
        <v>2</v>
      </c>
      <c r="O7989">
        <v>2021</v>
      </c>
    </row>
    <row r="7990" spans="1:15" x14ac:dyDescent="0.25">
      <c r="A7990" t="s">
        <v>32</v>
      </c>
      <c r="B7990" s="1">
        <v>44244</v>
      </c>
      <c r="C7990" t="s">
        <v>29</v>
      </c>
      <c r="D7990" t="s">
        <v>30</v>
      </c>
      <c r="E7990" t="s">
        <v>31</v>
      </c>
      <c r="F7990" t="s">
        <v>135</v>
      </c>
      <c r="G7990" t="s">
        <v>136</v>
      </c>
      <c r="H7990">
        <v>26</v>
      </c>
      <c r="I7990">
        <v>224</v>
      </c>
      <c r="J7990">
        <v>5824</v>
      </c>
      <c r="K7990" t="s">
        <v>22</v>
      </c>
      <c r="L7990" t="s">
        <v>148</v>
      </c>
      <c r="M7990" t="s">
        <v>138</v>
      </c>
      <c r="N7990">
        <v>2</v>
      </c>
      <c r="O7990">
        <v>2021</v>
      </c>
    </row>
    <row r="7991" spans="1:15" x14ac:dyDescent="0.25">
      <c r="A7991" t="s">
        <v>32</v>
      </c>
      <c r="B7991" s="1">
        <v>44245</v>
      </c>
      <c r="C7991" t="s">
        <v>29</v>
      </c>
      <c r="D7991" t="s">
        <v>30</v>
      </c>
      <c r="E7991" t="s">
        <v>31</v>
      </c>
      <c r="F7991" t="s">
        <v>135</v>
      </c>
      <c r="G7991" t="s">
        <v>139</v>
      </c>
      <c r="H7991">
        <v>35</v>
      </c>
      <c r="I7991">
        <v>224</v>
      </c>
      <c r="J7991">
        <v>7840</v>
      </c>
      <c r="K7991" t="s">
        <v>22</v>
      </c>
      <c r="L7991" t="s">
        <v>148</v>
      </c>
      <c r="M7991" t="s">
        <v>140</v>
      </c>
      <c r="N7991">
        <v>2</v>
      </c>
      <c r="O7991">
        <v>2021</v>
      </c>
    </row>
    <row r="7992" spans="1:15" x14ac:dyDescent="0.25">
      <c r="A7992" t="s">
        <v>32</v>
      </c>
      <c r="B7992" s="1">
        <v>44264</v>
      </c>
      <c r="C7992" t="s">
        <v>29</v>
      </c>
      <c r="D7992" t="s">
        <v>30</v>
      </c>
      <c r="E7992" t="s">
        <v>31</v>
      </c>
      <c r="F7992" t="s">
        <v>141</v>
      </c>
      <c r="G7992" t="s">
        <v>136</v>
      </c>
      <c r="H7992">
        <v>36</v>
      </c>
      <c r="I7992">
        <v>217</v>
      </c>
      <c r="J7992">
        <v>7812</v>
      </c>
      <c r="K7992" t="s">
        <v>22</v>
      </c>
      <c r="L7992" t="s">
        <v>149</v>
      </c>
      <c r="M7992" t="s">
        <v>147</v>
      </c>
      <c r="N7992">
        <v>3</v>
      </c>
      <c r="O7992">
        <v>2021</v>
      </c>
    </row>
    <row r="7993" spans="1:15" x14ac:dyDescent="0.25">
      <c r="A7993" t="s">
        <v>32</v>
      </c>
      <c r="B7993" s="1">
        <v>44265</v>
      </c>
      <c r="C7993" t="s">
        <v>29</v>
      </c>
      <c r="D7993" t="s">
        <v>30</v>
      </c>
      <c r="E7993" t="s">
        <v>31</v>
      </c>
      <c r="F7993" t="s">
        <v>141</v>
      </c>
      <c r="G7993" t="s">
        <v>139</v>
      </c>
      <c r="H7993">
        <v>33</v>
      </c>
      <c r="I7993">
        <v>182</v>
      </c>
      <c r="J7993">
        <v>6006</v>
      </c>
      <c r="K7993" t="s">
        <v>22</v>
      </c>
      <c r="L7993" t="s">
        <v>149</v>
      </c>
      <c r="M7993" t="s">
        <v>138</v>
      </c>
      <c r="N7993">
        <v>3</v>
      </c>
      <c r="O7993">
        <v>2021</v>
      </c>
    </row>
    <row r="7994" spans="1:15" x14ac:dyDescent="0.25">
      <c r="A7994" t="s">
        <v>32</v>
      </c>
      <c r="B7994" s="1">
        <v>44266</v>
      </c>
      <c r="C7994" t="s">
        <v>29</v>
      </c>
      <c r="D7994" t="s">
        <v>30</v>
      </c>
      <c r="E7994" t="s">
        <v>33</v>
      </c>
      <c r="F7994" t="s">
        <v>135</v>
      </c>
      <c r="G7994" t="s">
        <v>144</v>
      </c>
      <c r="H7994">
        <v>36</v>
      </c>
      <c r="I7994">
        <v>155</v>
      </c>
      <c r="J7994">
        <v>5580</v>
      </c>
      <c r="K7994" t="s">
        <v>22</v>
      </c>
      <c r="L7994" t="s">
        <v>149</v>
      </c>
      <c r="M7994" t="s">
        <v>140</v>
      </c>
      <c r="N7994">
        <v>3</v>
      </c>
      <c r="O7994">
        <v>2021</v>
      </c>
    </row>
    <row r="7995" spans="1:15" x14ac:dyDescent="0.25">
      <c r="A7995" t="s">
        <v>32</v>
      </c>
      <c r="B7995" s="1">
        <v>44267</v>
      </c>
      <c r="C7995" t="s">
        <v>29</v>
      </c>
      <c r="D7995" t="s">
        <v>30</v>
      </c>
      <c r="E7995" t="s">
        <v>33</v>
      </c>
      <c r="F7995" t="s">
        <v>141</v>
      </c>
      <c r="G7995" t="s">
        <v>144</v>
      </c>
      <c r="H7995">
        <v>29</v>
      </c>
      <c r="I7995">
        <v>210</v>
      </c>
      <c r="J7995">
        <v>6090</v>
      </c>
      <c r="K7995" t="s">
        <v>22</v>
      </c>
      <c r="L7995" t="s">
        <v>149</v>
      </c>
      <c r="M7995" t="s">
        <v>142</v>
      </c>
      <c r="N7995">
        <v>3</v>
      </c>
      <c r="O7995">
        <v>2021</v>
      </c>
    </row>
    <row r="7996" spans="1:15" x14ac:dyDescent="0.25">
      <c r="A7996" t="s">
        <v>32</v>
      </c>
      <c r="B7996" s="1">
        <v>44268</v>
      </c>
      <c r="C7996" t="s">
        <v>29</v>
      </c>
      <c r="D7996" t="s">
        <v>30</v>
      </c>
      <c r="E7996" t="s">
        <v>33</v>
      </c>
      <c r="F7996" t="s">
        <v>135</v>
      </c>
      <c r="G7996" t="s">
        <v>136</v>
      </c>
      <c r="H7996">
        <v>28</v>
      </c>
      <c r="I7996">
        <v>240</v>
      </c>
      <c r="J7996">
        <v>6720</v>
      </c>
      <c r="K7996" t="s">
        <v>22</v>
      </c>
      <c r="L7996" t="s">
        <v>149</v>
      </c>
      <c r="M7996" t="s">
        <v>143</v>
      </c>
      <c r="N7996">
        <v>3</v>
      </c>
      <c r="O7996">
        <v>2021</v>
      </c>
    </row>
    <row r="7997" spans="1:15" x14ac:dyDescent="0.25">
      <c r="A7997" t="s">
        <v>32</v>
      </c>
      <c r="B7997" s="1">
        <v>44269</v>
      </c>
      <c r="C7997" t="s">
        <v>29</v>
      </c>
      <c r="D7997" t="s">
        <v>30</v>
      </c>
      <c r="E7997" t="s">
        <v>33</v>
      </c>
      <c r="F7997" t="s">
        <v>135</v>
      </c>
      <c r="G7997" t="s">
        <v>139</v>
      </c>
      <c r="H7997">
        <v>30</v>
      </c>
      <c r="I7997">
        <v>215</v>
      </c>
      <c r="J7997">
        <v>6450</v>
      </c>
      <c r="K7997" t="s">
        <v>22</v>
      </c>
      <c r="L7997" t="s">
        <v>149</v>
      </c>
      <c r="M7997" t="s">
        <v>145</v>
      </c>
      <c r="N7997">
        <v>3</v>
      </c>
      <c r="O7997">
        <v>2021</v>
      </c>
    </row>
    <row r="7998" spans="1:15" x14ac:dyDescent="0.25">
      <c r="A7998" t="s">
        <v>32</v>
      </c>
      <c r="B7998" s="1">
        <v>44270</v>
      </c>
      <c r="C7998" t="s">
        <v>29</v>
      </c>
      <c r="D7998" t="s">
        <v>30</v>
      </c>
      <c r="E7998" t="s">
        <v>33</v>
      </c>
      <c r="F7998" t="s">
        <v>141</v>
      </c>
      <c r="G7998" t="s">
        <v>136</v>
      </c>
      <c r="H7998">
        <v>33</v>
      </c>
      <c r="I7998">
        <v>223</v>
      </c>
      <c r="J7998">
        <v>7359</v>
      </c>
      <c r="K7998" t="s">
        <v>22</v>
      </c>
      <c r="L7998" t="s">
        <v>149</v>
      </c>
      <c r="M7998" t="s">
        <v>146</v>
      </c>
      <c r="N7998">
        <v>3</v>
      </c>
      <c r="O7998">
        <v>2021</v>
      </c>
    </row>
    <row r="7999" spans="1:15" x14ac:dyDescent="0.25">
      <c r="A7999" t="s">
        <v>32</v>
      </c>
      <c r="B7999" s="1">
        <v>44271</v>
      </c>
      <c r="C7999" t="s">
        <v>29</v>
      </c>
      <c r="D7999" t="s">
        <v>30</v>
      </c>
      <c r="E7999" t="s">
        <v>33</v>
      </c>
      <c r="F7999" t="s">
        <v>141</v>
      </c>
      <c r="G7999" t="s">
        <v>139</v>
      </c>
      <c r="H7999">
        <v>34</v>
      </c>
      <c r="I7999">
        <v>179</v>
      </c>
      <c r="J7999">
        <v>6086</v>
      </c>
      <c r="K7999" t="s">
        <v>22</v>
      </c>
      <c r="L7999" t="s">
        <v>149</v>
      </c>
      <c r="M7999" t="s">
        <v>147</v>
      </c>
      <c r="N7999">
        <v>3</v>
      </c>
      <c r="O7999">
        <v>2021</v>
      </c>
    </row>
    <row r="8000" spans="1:15" x14ac:dyDescent="0.25">
      <c r="A8000" t="s">
        <v>32</v>
      </c>
      <c r="B8000" s="1">
        <v>44272</v>
      </c>
      <c r="C8000" t="s">
        <v>29</v>
      </c>
      <c r="D8000" t="s">
        <v>30</v>
      </c>
      <c r="E8000" t="s">
        <v>33</v>
      </c>
      <c r="F8000" t="s">
        <v>135</v>
      </c>
      <c r="G8000" t="s">
        <v>144</v>
      </c>
      <c r="H8000">
        <v>40</v>
      </c>
      <c r="I8000">
        <v>140</v>
      </c>
      <c r="J8000">
        <v>5600</v>
      </c>
      <c r="K8000" t="s">
        <v>22</v>
      </c>
      <c r="L8000" t="s">
        <v>149</v>
      </c>
      <c r="M8000" t="s">
        <v>138</v>
      </c>
      <c r="N8000">
        <v>3</v>
      </c>
      <c r="O8000">
        <v>2021</v>
      </c>
    </row>
    <row r="8001" spans="1:15" x14ac:dyDescent="0.25">
      <c r="A8001" t="s">
        <v>32</v>
      </c>
      <c r="B8001" s="1">
        <v>44273</v>
      </c>
      <c r="C8001" t="s">
        <v>29</v>
      </c>
      <c r="D8001" t="s">
        <v>30</v>
      </c>
      <c r="E8001" t="s">
        <v>33</v>
      </c>
      <c r="F8001" t="s">
        <v>141</v>
      </c>
      <c r="G8001" t="s">
        <v>144</v>
      </c>
      <c r="H8001">
        <v>32</v>
      </c>
      <c r="I8001">
        <v>208</v>
      </c>
      <c r="J8001">
        <v>6656</v>
      </c>
      <c r="K8001" t="s">
        <v>22</v>
      </c>
      <c r="L8001" t="s">
        <v>149</v>
      </c>
      <c r="M8001" t="s">
        <v>140</v>
      </c>
      <c r="N8001">
        <v>3</v>
      </c>
      <c r="O8001">
        <v>2021</v>
      </c>
    </row>
    <row r="8002" spans="1:15" x14ac:dyDescent="0.25">
      <c r="A8002" t="s">
        <v>32</v>
      </c>
      <c r="B8002" s="1">
        <v>44274</v>
      </c>
      <c r="C8002" t="s">
        <v>29</v>
      </c>
      <c r="D8002" t="s">
        <v>30</v>
      </c>
      <c r="E8002" t="s">
        <v>33</v>
      </c>
      <c r="F8002" t="s">
        <v>135</v>
      </c>
      <c r="G8002" t="s">
        <v>136</v>
      </c>
      <c r="H8002">
        <v>24</v>
      </c>
      <c r="I8002">
        <v>264</v>
      </c>
      <c r="J8002">
        <v>6336</v>
      </c>
      <c r="K8002" t="s">
        <v>22</v>
      </c>
      <c r="L8002" t="s">
        <v>149</v>
      </c>
      <c r="M8002" t="s">
        <v>142</v>
      </c>
      <c r="N8002">
        <v>3</v>
      </c>
      <c r="O8002">
        <v>2021</v>
      </c>
    </row>
    <row r="8003" spans="1:15" x14ac:dyDescent="0.25">
      <c r="A8003" t="s">
        <v>32</v>
      </c>
      <c r="B8003" s="1">
        <v>44275</v>
      </c>
      <c r="C8003" t="s">
        <v>29</v>
      </c>
      <c r="D8003" t="s">
        <v>30</v>
      </c>
      <c r="E8003" t="s">
        <v>33</v>
      </c>
      <c r="F8003" t="s">
        <v>135</v>
      </c>
      <c r="G8003" t="s">
        <v>139</v>
      </c>
      <c r="H8003">
        <v>36</v>
      </c>
      <c r="I8003">
        <v>228</v>
      </c>
      <c r="J8003">
        <v>8208</v>
      </c>
      <c r="K8003" t="s">
        <v>22</v>
      </c>
      <c r="L8003" t="s">
        <v>149</v>
      </c>
      <c r="M8003" t="s">
        <v>143</v>
      </c>
      <c r="N8003">
        <v>3</v>
      </c>
      <c r="O8003">
        <v>2021</v>
      </c>
    </row>
    <row r="8004" spans="1:15" x14ac:dyDescent="0.25">
      <c r="A8004" t="s">
        <v>32</v>
      </c>
      <c r="B8004" s="1">
        <v>44276</v>
      </c>
      <c r="C8004" t="s">
        <v>29</v>
      </c>
      <c r="D8004" t="s">
        <v>30</v>
      </c>
      <c r="E8004" t="s">
        <v>33</v>
      </c>
      <c r="F8004" t="s">
        <v>141</v>
      </c>
      <c r="G8004" t="s">
        <v>136</v>
      </c>
      <c r="H8004">
        <v>33</v>
      </c>
      <c r="I8004">
        <v>221</v>
      </c>
      <c r="J8004">
        <v>7293</v>
      </c>
      <c r="K8004" t="s">
        <v>22</v>
      </c>
      <c r="L8004" t="s">
        <v>149</v>
      </c>
      <c r="M8004" t="s">
        <v>145</v>
      </c>
      <c r="N8004">
        <v>3</v>
      </c>
      <c r="O8004">
        <v>2021</v>
      </c>
    </row>
    <row r="8005" spans="1:15" x14ac:dyDescent="0.25">
      <c r="A8005" t="s">
        <v>32</v>
      </c>
      <c r="B8005" s="1">
        <v>44277</v>
      </c>
      <c r="C8005" t="s">
        <v>29</v>
      </c>
      <c r="D8005" t="s">
        <v>30</v>
      </c>
      <c r="E8005" t="s">
        <v>33</v>
      </c>
      <c r="F8005" t="s">
        <v>141</v>
      </c>
      <c r="G8005" t="s">
        <v>139</v>
      </c>
      <c r="H8005">
        <v>36</v>
      </c>
      <c r="I8005">
        <v>176</v>
      </c>
      <c r="J8005">
        <v>6336</v>
      </c>
      <c r="K8005" t="s">
        <v>22</v>
      </c>
      <c r="L8005" t="s">
        <v>149</v>
      </c>
      <c r="M8005" t="s">
        <v>146</v>
      </c>
      <c r="N8005">
        <v>3</v>
      </c>
      <c r="O8005">
        <v>2021</v>
      </c>
    </row>
    <row r="8006" spans="1:15" x14ac:dyDescent="0.25">
      <c r="A8006" t="s">
        <v>32</v>
      </c>
      <c r="B8006" s="1">
        <v>44278</v>
      </c>
      <c r="C8006" t="s">
        <v>29</v>
      </c>
      <c r="D8006" t="s">
        <v>30</v>
      </c>
      <c r="E8006" t="s">
        <v>33</v>
      </c>
      <c r="F8006" t="s">
        <v>135</v>
      </c>
      <c r="G8006" t="s">
        <v>144</v>
      </c>
      <c r="H8006">
        <v>36</v>
      </c>
      <c r="I8006">
        <v>128</v>
      </c>
      <c r="J8006">
        <v>4608</v>
      </c>
      <c r="K8006" t="s">
        <v>22</v>
      </c>
      <c r="L8006" t="s">
        <v>149</v>
      </c>
      <c r="M8006" t="s">
        <v>147</v>
      </c>
      <c r="N8006">
        <v>3</v>
      </c>
      <c r="O8006">
        <v>2021</v>
      </c>
    </row>
    <row r="8007" spans="1:15" x14ac:dyDescent="0.25">
      <c r="A8007" t="s">
        <v>32</v>
      </c>
      <c r="B8007" s="1">
        <v>44292</v>
      </c>
      <c r="C8007" t="s">
        <v>29</v>
      </c>
      <c r="D8007" t="s">
        <v>30</v>
      </c>
      <c r="E8007" t="s">
        <v>33</v>
      </c>
      <c r="F8007" t="s">
        <v>141</v>
      </c>
      <c r="G8007" t="s">
        <v>144</v>
      </c>
      <c r="H8007">
        <v>33</v>
      </c>
      <c r="I8007">
        <v>194</v>
      </c>
      <c r="J8007">
        <v>6402</v>
      </c>
      <c r="K8007" t="s">
        <v>22</v>
      </c>
      <c r="L8007" t="s">
        <v>150</v>
      </c>
      <c r="M8007" t="s">
        <v>147</v>
      </c>
      <c r="N8007">
        <v>4</v>
      </c>
      <c r="O8007">
        <v>2021</v>
      </c>
    </row>
    <row r="8008" spans="1:15" x14ac:dyDescent="0.25">
      <c r="A8008" t="s">
        <v>32</v>
      </c>
      <c r="B8008" s="1">
        <v>44293</v>
      </c>
      <c r="C8008" t="s">
        <v>29</v>
      </c>
      <c r="D8008" t="s">
        <v>30</v>
      </c>
      <c r="E8008" t="s">
        <v>33</v>
      </c>
      <c r="F8008" t="s">
        <v>135</v>
      </c>
      <c r="G8008" t="s">
        <v>136</v>
      </c>
      <c r="H8008">
        <v>31</v>
      </c>
      <c r="I8008">
        <v>248</v>
      </c>
      <c r="J8008">
        <v>7688</v>
      </c>
      <c r="K8008" t="s">
        <v>22</v>
      </c>
      <c r="L8008" t="s">
        <v>150</v>
      </c>
      <c r="M8008" t="s">
        <v>138</v>
      </c>
      <c r="N8008">
        <v>4</v>
      </c>
      <c r="O8008">
        <v>2021</v>
      </c>
    </row>
    <row r="8009" spans="1:15" x14ac:dyDescent="0.25">
      <c r="A8009" t="s">
        <v>32</v>
      </c>
      <c r="B8009" s="1">
        <v>44294</v>
      </c>
      <c r="C8009" t="s">
        <v>29</v>
      </c>
      <c r="D8009" t="s">
        <v>30</v>
      </c>
      <c r="E8009" t="s">
        <v>33</v>
      </c>
      <c r="F8009" t="s">
        <v>135</v>
      </c>
      <c r="G8009" t="s">
        <v>139</v>
      </c>
      <c r="H8009">
        <v>34</v>
      </c>
      <c r="I8009">
        <v>210</v>
      </c>
      <c r="J8009">
        <v>7140</v>
      </c>
      <c r="K8009" t="s">
        <v>22</v>
      </c>
      <c r="L8009" t="s">
        <v>150</v>
      </c>
      <c r="M8009" t="s">
        <v>140</v>
      </c>
      <c r="N8009">
        <v>4</v>
      </c>
      <c r="O8009">
        <v>2021</v>
      </c>
    </row>
    <row r="8010" spans="1:15" x14ac:dyDescent="0.25">
      <c r="A8010" t="s">
        <v>32</v>
      </c>
      <c r="B8010" s="1">
        <v>44295</v>
      </c>
      <c r="C8010" t="s">
        <v>29</v>
      </c>
      <c r="D8010" t="s">
        <v>30</v>
      </c>
      <c r="E8010" t="s">
        <v>33</v>
      </c>
      <c r="F8010" t="s">
        <v>141</v>
      </c>
      <c r="G8010" t="s">
        <v>136</v>
      </c>
      <c r="H8010">
        <v>38</v>
      </c>
      <c r="I8010">
        <v>206</v>
      </c>
      <c r="J8010">
        <v>7828</v>
      </c>
      <c r="K8010" t="s">
        <v>22</v>
      </c>
      <c r="L8010" t="s">
        <v>150</v>
      </c>
      <c r="M8010" t="s">
        <v>142</v>
      </c>
      <c r="N8010">
        <v>4</v>
      </c>
      <c r="O8010">
        <v>2021</v>
      </c>
    </row>
    <row r="8011" spans="1:15" x14ac:dyDescent="0.25">
      <c r="A8011" t="s">
        <v>32</v>
      </c>
      <c r="B8011" s="1">
        <v>44296</v>
      </c>
      <c r="C8011" t="s">
        <v>29</v>
      </c>
      <c r="D8011" t="s">
        <v>30</v>
      </c>
      <c r="E8011" t="s">
        <v>33</v>
      </c>
      <c r="F8011" t="s">
        <v>141</v>
      </c>
      <c r="G8011" t="s">
        <v>139</v>
      </c>
      <c r="H8011">
        <v>31</v>
      </c>
      <c r="I8011">
        <v>173</v>
      </c>
      <c r="J8011">
        <v>5363</v>
      </c>
      <c r="K8011" t="s">
        <v>22</v>
      </c>
      <c r="L8011" t="s">
        <v>150</v>
      </c>
      <c r="M8011" t="s">
        <v>143</v>
      </c>
      <c r="N8011">
        <v>4</v>
      </c>
      <c r="O8011">
        <v>2021</v>
      </c>
    </row>
    <row r="8012" spans="1:15" x14ac:dyDescent="0.25">
      <c r="A8012" t="s">
        <v>32</v>
      </c>
      <c r="B8012" s="1">
        <v>44297</v>
      </c>
      <c r="C8012" t="s">
        <v>29</v>
      </c>
      <c r="D8012" t="s">
        <v>30</v>
      </c>
      <c r="E8012" t="s">
        <v>33</v>
      </c>
      <c r="F8012" t="s">
        <v>135</v>
      </c>
      <c r="G8012" t="s">
        <v>144</v>
      </c>
      <c r="H8012">
        <v>38</v>
      </c>
      <c r="I8012">
        <v>149</v>
      </c>
      <c r="J8012">
        <v>5662</v>
      </c>
      <c r="K8012" t="s">
        <v>22</v>
      </c>
      <c r="L8012" t="s">
        <v>150</v>
      </c>
      <c r="M8012" t="s">
        <v>145</v>
      </c>
      <c r="N8012">
        <v>4</v>
      </c>
      <c r="O8012">
        <v>2021</v>
      </c>
    </row>
    <row r="8013" spans="1:15" x14ac:dyDescent="0.25">
      <c r="A8013" t="s">
        <v>32</v>
      </c>
      <c r="B8013" s="1">
        <v>44298</v>
      </c>
      <c r="C8013" t="s">
        <v>29</v>
      </c>
      <c r="D8013" t="s">
        <v>30</v>
      </c>
      <c r="E8013" t="s">
        <v>33</v>
      </c>
      <c r="F8013" t="s">
        <v>141</v>
      </c>
      <c r="G8013" t="s">
        <v>144</v>
      </c>
      <c r="H8013">
        <v>49</v>
      </c>
      <c r="I8013">
        <v>198</v>
      </c>
      <c r="J8013">
        <v>9702</v>
      </c>
      <c r="K8013" t="s">
        <v>22</v>
      </c>
      <c r="L8013" t="s">
        <v>150</v>
      </c>
      <c r="M8013" t="s">
        <v>146</v>
      </c>
      <c r="N8013">
        <v>4</v>
      </c>
      <c r="O8013">
        <v>2021</v>
      </c>
    </row>
    <row r="8014" spans="1:15" x14ac:dyDescent="0.25">
      <c r="A8014" t="s">
        <v>32</v>
      </c>
      <c r="B8014" s="1">
        <v>44299</v>
      </c>
      <c r="C8014" t="s">
        <v>29</v>
      </c>
      <c r="D8014" t="s">
        <v>30</v>
      </c>
      <c r="E8014" t="s">
        <v>33</v>
      </c>
      <c r="F8014" t="s">
        <v>135</v>
      </c>
      <c r="G8014" t="s">
        <v>136</v>
      </c>
      <c r="H8014">
        <v>32</v>
      </c>
      <c r="I8014">
        <v>240</v>
      </c>
      <c r="J8014">
        <v>7680</v>
      </c>
      <c r="K8014" t="s">
        <v>22</v>
      </c>
      <c r="L8014" t="s">
        <v>150</v>
      </c>
      <c r="M8014" t="s">
        <v>147</v>
      </c>
      <c r="N8014">
        <v>4</v>
      </c>
      <c r="O8014">
        <v>2021</v>
      </c>
    </row>
    <row r="8015" spans="1:15" x14ac:dyDescent="0.25">
      <c r="A8015" t="s">
        <v>32</v>
      </c>
      <c r="B8015" s="1">
        <v>44300</v>
      </c>
      <c r="C8015" t="s">
        <v>29</v>
      </c>
      <c r="D8015" t="s">
        <v>30</v>
      </c>
      <c r="E8015" t="s">
        <v>33</v>
      </c>
      <c r="F8015" t="s">
        <v>135</v>
      </c>
      <c r="G8015" t="s">
        <v>139</v>
      </c>
      <c r="H8015">
        <v>34</v>
      </c>
      <c r="I8015">
        <v>221</v>
      </c>
      <c r="J8015">
        <v>7514</v>
      </c>
      <c r="K8015" t="s">
        <v>22</v>
      </c>
      <c r="L8015" t="s">
        <v>150</v>
      </c>
      <c r="M8015" t="s">
        <v>138</v>
      </c>
      <c r="N8015">
        <v>4</v>
      </c>
      <c r="O8015">
        <v>2021</v>
      </c>
    </row>
    <row r="8016" spans="1:15" x14ac:dyDescent="0.25">
      <c r="A8016" t="s">
        <v>32</v>
      </c>
      <c r="B8016" s="1">
        <v>44301</v>
      </c>
      <c r="C8016" t="s">
        <v>29</v>
      </c>
      <c r="D8016" t="s">
        <v>30</v>
      </c>
      <c r="E8016" t="s">
        <v>33</v>
      </c>
      <c r="F8016" t="s">
        <v>141</v>
      </c>
      <c r="G8016" t="s">
        <v>136</v>
      </c>
      <c r="H8016">
        <v>36</v>
      </c>
      <c r="I8016">
        <v>215</v>
      </c>
      <c r="J8016">
        <v>7740</v>
      </c>
      <c r="K8016" t="s">
        <v>22</v>
      </c>
      <c r="L8016" t="s">
        <v>150</v>
      </c>
      <c r="M8016" t="s">
        <v>140</v>
      </c>
      <c r="N8016">
        <v>4</v>
      </c>
      <c r="O8016">
        <v>2021</v>
      </c>
    </row>
    <row r="8017" spans="1:15" x14ac:dyDescent="0.25">
      <c r="A8017" t="s">
        <v>32</v>
      </c>
      <c r="B8017" s="1">
        <v>44302</v>
      </c>
      <c r="C8017" t="s">
        <v>29</v>
      </c>
      <c r="D8017" t="s">
        <v>30</v>
      </c>
      <c r="E8017" t="s">
        <v>33</v>
      </c>
      <c r="F8017" t="s">
        <v>141</v>
      </c>
      <c r="G8017" t="s">
        <v>139</v>
      </c>
      <c r="H8017">
        <v>33</v>
      </c>
      <c r="I8017">
        <v>193</v>
      </c>
      <c r="J8017">
        <v>6369</v>
      </c>
      <c r="K8017" t="s">
        <v>22</v>
      </c>
      <c r="L8017" t="s">
        <v>150</v>
      </c>
      <c r="M8017" t="s">
        <v>142</v>
      </c>
      <c r="N8017">
        <v>4</v>
      </c>
      <c r="O8017">
        <v>2021</v>
      </c>
    </row>
    <row r="8018" spans="1:15" x14ac:dyDescent="0.25">
      <c r="A8018" t="s">
        <v>32</v>
      </c>
      <c r="B8018" s="1">
        <v>44303</v>
      </c>
      <c r="C8018" t="s">
        <v>29</v>
      </c>
      <c r="D8018" t="s">
        <v>30</v>
      </c>
      <c r="E8018" t="s">
        <v>33</v>
      </c>
      <c r="F8018" t="s">
        <v>135</v>
      </c>
      <c r="G8018" t="s">
        <v>144</v>
      </c>
      <c r="H8018">
        <v>38</v>
      </c>
      <c r="I8018">
        <v>140</v>
      </c>
      <c r="J8018">
        <v>5320</v>
      </c>
      <c r="K8018" t="s">
        <v>22</v>
      </c>
      <c r="L8018" t="s">
        <v>150</v>
      </c>
      <c r="M8018" t="s">
        <v>143</v>
      </c>
      <c r="N8018">
        <v>4</v>
      </c>
      <c r="O8018">
        <v>2021</v>
      </c>
    </row>
    <row r="8019" spans="1:15" x14ac:dyDescent="0.25">
      <c r="A8019" t="s">
        <v>32</v>
      </c>
      <c r="B8019" s="1">
        <v>44304</v>
      </c>
      <c r="C8019" t="s">
        <v>29</v>
      </c>
      <c r="D8019" t="s">
        <v>30</v>
      </c>
      <c r="E8019" t="s">
        <v>33</v>
      </c>
      <c r="F8019" t="s">
        <v>141</v>
      </c>
      <c r="G8019" t="s">
        <v>144</v>
      </c>
      <c r="H8019">
        <v>43</v>
      </c>
      <c r="I8019">
        <v>206</v>
      </c>
      <c r="J8019">
        <v>8858</v>
      </c>
      <c r="K8019" t="s">
        <v>22</v>
      </c>
      <c r="L8019" t="s">
        <v>150</v>
      </c>
      <c r="M8019" t="s">
        <v>145</v>
      </c>
      <c r="N8019">
        <v>4</v>
      </c>
      <c r="O8019">
        <v>2021</v>
      </c>
    </row>
    <row r="8020" spans="1:15" x14ac:dyDescent="0.25">
      <c r="A8020" t="s">
        <v>32</v>
      </c>
      <c r="B8020" s="1">
        <v>44305</v>
      </c>
      <c r="C8020" t="s">
        <v>29</v>
      </c>
      <c r="D8020" t="s">
        <v>30</v>
      </c>
      <c r="E8020" t="s">
        <v>33</v>
      </c>
      <c r="F8020" t="s">
        <v>135</v>
      </c>
      <c r="G8020" t="s">
        <v>136</v>
      </c>
      <c r="H8020">
        <v>36</v>
      </c>
      <c r="I8020">
        <v>297</v>
      </c>
      <c r="J8020">
        <v>10692</v>
      </c>
      <c r="K8020" t="s">
        <v>22</v>
      </c>
      <c r="L8020" t="s">
        <v>150</v>
      </c>
      <c r="M8020" t="s">
        <v>146</v>
      </c>
      <c r="N8020">
        <v>4</v>
      </c>
      <c r="O8020">
        <v>2021</v>
      </c>
    </row>
    <row r="8021" spans="1:15" x14ac:dyDescent="0.25">
      <c r="A8021" t="s">
        <v>32</v>
      </c>
      <c r="B8021" s="1">
        <v>44306</v>
      </c>
      <c r="C8021" t="s">
        <v>29</v>
      </c>
      <c r="D8021" t="s">
        <v>30</v>
      </c>
      <c r="E8021" t="s">
        <v>33</v>
      </c>
      <c r="F8021" t="s">
        <v>135</v>
      </c>
      <c r="G8021" t="s">
        <v>139</v>
      </c>
      <c r="H8021">
        <v>35</v>
      </c>
      <c r="I8021">
        <v>225</v>
      </c>
      <c r="J8021">
        <v>7875</v>
      </c>
      <c r="K8021" t="s">
        <v>22</v>
      </c>
      <c r="L8021" t="s">
        <v>150</v>
      </c>
      <c r="M8021" t="s">
        <v>147</v>
      </c>
      <c r="N8021">
        <v>4</v>
      </c>
      <c r="O8021">
        <v>2021</v>
      </c>
    </row>
    <row r="8022" spans="1:15" x14ac:dyDescent="0.25">
      <c r="A8022" t="s">
        <v>32</v>
      </c>
      <c r="B8022" s="1">
        <v>44307</v>
      </c>
      <c r="C8022" t="s">
        <v>29</v>
      </c>
      <c r="D8022" t="s">
        <v>30</v>
      </c>
      <c r="E8022" t="s">
        <v>33</v>
      </c>
      <c r="F8022" t="s">
        <v>141</v>
      </c>
      <c r="G8022" t="s">
        <v>136</v>
      </c>
      <c r="H8022">
        <v>35</v>
      </c>
      <c r="I8022">
        <v>233</v>
      </c>
      <c r="J8022">
        <v>8155</v>
      </c>
      <c r="K8022" t="s">
        <v>22</v>
      </c>
      <c r="L8022" t="s">
        <v>150</v>
      </c>
      <c r="M8022" t="s">
        <v>138</v>
      </c>
      <c r="N8022">
        <v>4</v>
      </c>
      <c r="O8022">
        <v>2021</v>
      </c>
    </row>
    <row r="8023" spans="1:15" x14ac:dyDescent="0.25">
      <c r="A8023" t="s">
        <v>32</v>
      </c>
      <c r="B8023" s="1">
        <v>44308</v>
      </c>
      <c r="C8023" t="s">
        <v>29</v>
      </c>
      <c r="D8023" t="s">
        <v>30</v>
      </c>
      <c r="E8023" t="s">
        <v>33</v>
      </c>
      <c r="F8023" t="s">
        <v>141</v>
      </c>
      <c r="G8023" t="s">
        <v>139</v>
      </c>
      <c r="H8023">
        <v>32</v>
      </c>
      <c r="I8023">
        <v>194</v>
      </c>
      <c r="J8023">
        <v>6208</v>
      </c>
      <c r="K8023" t="s">
        <v>22</v>
      </c>
      <c r="L8023" t="s">
        <v>150</v>
      </c>
      <c r="M8023" t="s">
        <v>140</v>
      </c>
      <c r="N8023">
        <v>4</v>
      </c>
      <c r="O8023">
        <v>2021</v>
      </c>
    </row>
    <row r="8024" spans="1:15" x14ac:dyDescent="0.25">
      <c r="A8024" t="s">
        <v>32</v>
      </c>
      <c r="B8024" s="1">
        <v>44309</v>
      </c>
      <c r="C8024" t="s">
        <v>29</v>
      </c>
      <c r="D8024" t="s">
        <v>30</v>
      </c>
      <c r="E8024" t="s">
        <v>33</v>
      </c>
      <c r="F8024" t="s">
        <v>135</v>
      </c>
      <c r="G8024" t="s">
        <v>144</v>
      </c>
      <c r="H8024">
        <v>39</v>
      </c>
      <c r="I8024">
        <v>165</v>
      </c>
      <c r="J8024">
        <v>6435</v>
      </c>
      <c r="K8024" t="s">
        <v>22</v>
      </c>
      <c r="L8024" t="s">
        <v>150</v>
      </c>
      <c r="M8024" t="s">
        <v>142</v>
      </c>
      <c r="N8024">
        <v>4</v>
      </c>
      <c r="O8024">
        <v>2021</v>
      </c>
    </row>
    <row r="8025" spans="1:15" x14ac:dyDescent="0.25">
      <c r="A8025" t="s">
        <v>32</v>
      </c>
      <c r="B8025" s="1">
        <v>44310</v>
      </c>
      <c r="C8025" t="s">
        <v>29</v>
      </c>
      <c r="D8025" t="s">
        <v>30</v>
      </c>
      <c r="E8025" t="s">
        <v>33</v>
      </c>
      <c r="F8025" t="s">
        <v>141</v>
      </c>
      <c r="G8025" t="s">
        <v>144</v>
      </c>
      <c r="H8025">
        <v>48</v>
      </c>
      <c r="I8025">
        <v>264</v>
      </c>
      <c r="J8025">
        <v>12672</v>
      </c>
      <c r="K8025" t="s">
        <v>22</v>
      </c>
      <c r="L8025" t="s">
        <v>150</v>
      </c>
      <c r="M8025" t="s">
        <v>143</v>
      </c>
      <c r="N8025">
        <v>4</v>
      </c>
      <c r="O8025">
        <v>2021</v>
      </c>
    </row>
    <row r="8026" spans="1:15" x14ac:dyDescent="0.25">
      <c r="A8026" t="s">
        <v>32</v>
      </c>
      <c r="B8026" s="1">
        <v>44311</v>
      </c>
      <c r="C8026" t="s">
        <v>29</v>
      </c>
      <c r="D8026" t="s">
        <v>30</v>
      </c>
      <c r="E8026" t="s">
        <v>33</v>
      </c>
      <c r="F8026" t="s">
        <v>135</v>
      </c>
      <c r="G8026" t="s">
        <v>136</v>
      </c>
      <c r="H8026">
        <v>30</v>
      </c>
      <c r="I8026">
        <v>285</v>
      </c>
      <c r="J8026">
        <v>8550</v>
      </c>
      <c r="K8026" t="s">
        <v>22</v>
      </c>
      <c r="L8026" t="s">
        <v>150</v>
      </c>
      <c r="M8026" t="s">
        <v>145</v>
      </c>
      <c r="N8026">
        <v>4</v>
      </c>
      <c r="O8026">
        <v>2021</v>
      </c>
    </row>
    <row r="8027" spans="1:15" x14ac:dyDescent="0.25">
      <c r="A8027" t="s">
        <v>32</v>
      </c>
      <c r="B8027" s="1">
        <v>44312</v>
      </c>
      <c r="C8027" t="s">
        <v>29</v>
      </c>
      <c r="D8027" t="s">
        <v>30</v>
      </c>
      <c r="E8027" t="s">
        <v>33</v>
      </c>
      <c r="F8027" t="s">
        <v>135</v>
      </c>
      <c r="G8027" t="s">
        <v>139</v>
      </c>
      <c r="H8027">
        <v>37</v>
      </c>
      <c r="I8027">
        <v>272</v>
      </c>
      <c r="J8027">
        <v>10064</v>
      </c>
      <c r="K8027" t="s">
        <v>22</v>
      </c>
      <c r="L8027" t="s">
        <v>150</v>
      </c>
      <c r="M8027" t="s">
        <v>146</v>
      </c>
      <c r="N8027">
        <v>4</v>
      </c>
      <c r="O8027">
        <v>2021</v>
      </c>
    </row>
    <row r="8028" spans="1:15" x14ac:dyDescent="0.25">
      <c r="A8028" t="s">
        <v>32</v>
      </c>
      <c r="B8028" s="1">
        <v>44313</v>
      </c>
      <c r="C8028" t="s">
        <v>29</v>
      </c>
      <c r="D8028" t="s">
        <v>30</v>
      </c>
      <c r="E8028" t="s">
        <v>33</v>
      </c>
      <c r="F8028" t="s">
        <v>141</v>
      </c>
      <c r="G8028" t="s">
        <v>136</v>
      </c>
      <c r="H8028">
        <v>33</v>
      </c>
      <c r="I8028">
        <v>240</v>
      </c>
      <c r="J8028">
        <v>7920</v>
      </c>
      <c r="K8028" t="s">
        <v>22</v>
      </c>
      <c r="L8028" t="s">
        <v>150</v>
      </c>
      <c r="M8028" t="s">
        <v>147</v>
      </c>
      <c r="N8028">
        <v>4</v>
      </c>
      <c r="O8028">
        <v>2021</v>
      </c>
    </row>
    <row r="8029" spans="1:15" x14ac:dyDescent="0.25">
      <c r="A8029" t="s">
        <v>32</v>
      </c>
      <c r="B8029" s="1">
        <v>44314</v>
      </c>
      <c r="C8029" t="s">
        <v>29</v>
      </c>
      <c r="D8029" t="s">
        <v>30</v>
      </c>
      <c r="E8029" t="s">
        <v>33</v>
      </c>
      <c r="F8029" t="s">
        <v>141</v>
      </c>
      <c r="G8029" t="s">
        <v>139</v>
      </c>
      <c r="H8029">
        <v>29</v>
      </c>
      <c r="I8029">
        <v>228</v>
      </c>
      <c r="J8029">
        <v>6612</v>
      </c>
      <c r="K8029" t="s">
        <v>22</v>
      </c>
      <c r="L8029" t="s">
        <v>150</v>
      </c>
      <c r="M8029" t="s">
        <v>138</v>
      </c>
      <c r="N8029">
        <v>4</v>
      </c>
      <c r="O8029">
        <v>2021</v>
      </c>
    </row>
    <row r="8030" spans="1:15" x14ac:dyDescent="0.25">
      <c r="A8030" t="s">
        <v>32</v>
      </c>
      <c r="B8030" s="1">
        <v>44315</v>
      </c>
      <c r="C8030" t="s">
        <v>29</v>
      </c>
      <c r="D8030" t="s">
        <v>30</v>
      </c>
      <c r="E8030" t="s">
        <v>33</v>
      </c>
      <c r="F8030" t="s">
        <v>135</v>
      </c>
      <c r="G8030" t="s">
        <v>144</v>
      </c>
      <c r="H8030">
        <v>38</v>
      </c>
      <c r="I8030">
        <v>224</v>
      </c>
      <c r="J8030">
        <v>8512</v>
      </c>
      <c r="K8030" t="s">
        <v>22</v>
      </c>
      <c r="L8030" t="s">
        <v>150</v>
      </c>
      <c r="M8030" t="s">
        <v>140</v>
      </c>
      <c r="N8030">
        <v>4</v>
      </c>
      <c r="O8030">
        <v>2021</v>
      </c>
    </row>
    <row r="8031" spans="1:15" x14ac:dyDescent="0.25">
      <c r="A8031" t="s">
        <v>32</v>
      </c>
      <c r="B8031" s="1">
        <v>44316</v>
      </c>
      <c r="C8031" t="s">
        <v>29</v>
      </c>
      <c r="D8031" t="s">
        <v>30</v>
      </c>
      <c r="E8031" t="s">
        <v>33</v>
      </c>
      <c r="F8031" t="s">
        <v>141</v>
      </c>
      <c r="G8031" t="s">
        <v>144</v>
      </c>
      <c r="H8031">
        <v>51</v>
      </c>
      <c r="I8031">
        <v>224</v>
      </c>
      <c r="J8031">
        <v>11424</v>
      </c>
      <c r="K8031" t="s">
        <v>22</v>
      </c>
      <c r="L8031" t="s">
        <v>150</v>
      </c>
      <c r="M8031" t="s">
        <v>142</v>
      </c>
      <c r="N8031">
        <v>4</v>
      </c>
      <c r="O8031">
        <v>2021</v>
      </c>
    </row>
    <row r="8032" spans="1:15" x14ac:dyDescent="0.25">
      <c r="A8032" t="s">
        <v>32</v>
      </c>
      <c r="B8032" s="1">
        <v>44317</v>
      </c>
      <c r="C8032" t="s">
        <v>29</v>
      </c>
      <c r="D8032" t="s">
        <v>30</v>
      </c>
      <c r="E8032" t="s">
        <v>33</v>
      </c>
      <c r="F8032" t="s">
        <v>135</v>
      </c>
      <c r="G8032" t="s">
        <v>136</v>
      </c>
      <c r="H8032">
        <v>36</v>
      </c>
      <c r="I8032">
        <v>306</v>
      </c>
      <c r="J8032">
        <v>11016</v>
      </c>
      <c r="K8032" t="s">
        <v>22</v>
      </c>
      <c r="L8032" t="s">
        <v>151</v>
      </c>
      <c r="M8032" t="s">
        <v>143</v>
      </c>
      <c r="N8032">
        <v>5</v>
      </c>
      <c r="O8032">
        <v>2021</v>
      </c>
    </row>
    <row r="8033" spans="1:15" x14ac:dyDescent="0.25">
      <c r="A8033" t="s">
        <v>32</v>
      </c>
      <c r="B8033" s="1">
        <v>44318</v>
      </c>
      <c r="C8033" t="s">
        <v>29</v>
      </c>
      <c r="D8033" t="s">
        <v>30</v>
      </c>
      <c r="E8033" t="s">
        <v>33</v>
      </c>
      <c r="F8033" t="s">
        <v>135</v>
      </c>
      <c r="G8033" t="s">
        <v>139</v>
      </c>
      <c r="H8033">
        <v>41</v>
      </c>
      <c r="I8033">
        <v>264</v>
      </c>
      <c r="J8033">
        <v>10824</v>
      </c>
      <c r="K8033" t="s">
        <v>22</v>
      </c>
      <c r="L8033" t="s">
        <v>151</v>
      </c>
      <c r="M8033" t="s">
        <v>145</v>
      </c>
      <c r="N8033">
        <v>5</v>
      </c>
      <c r="O8033">
        <v>2021</v>
      </c>
    </row>
    <row r="8034" spans="1:15" x14ac:dyDescent="0.25">
      <c r="A8034" t="s">
        <v>32</v>
      </c>
      <c r="B8034" s="1">
        <v>44319</v>
      </c>
      <c r="C8034" t="s">
        <v>29</v>
      </c>
      <c r="D8034" t="s">
        <v>30</v>
      </c>
      <c r="E8034" t="s">
        <v>33</v>
      </c>
      <c r="F8034" t="s">
        <v>141</v>
      </c>
      <c r="G8034" t="s">
        <v>136</v>
      </c>
      <c r="H8034">
        <v>34</v>
      </c>
      <c r="I8034">
        <v>232</v>
      </c>
      <c r="J8034">
        <v>7888</v>
      </c>
      <c r="K8034" t="s">
        <v>22</v>
      </c>
      <c r="L8034" t="s">
        <v>151</v>
      </c>
      <c r="M8034" t="s">
        <v>146</v>
      </c>
      <c r="N8034">
        <v>5</v>
      </c>
      <c r="O8034">
        <v>2021</v>
      </c>
    </row>
    <row r="8035" spans="1:15" x14ac:dyDescent="0.25">
      <c r="A8035" t="s">
        <v>32</v>
      </c>
      <c r="B8035" s="1">
        <v>44320</v>
      </c>
      <c r="C8035" t="s">
        <v>29</v>
      </c>
      <c r="D8035" t="s">
        <v>30</v>
      </c>
      <c r="E8035" t="s">
        <v>33</v>
      </c>
      <c r="F8035" t="s">
        <v>141</v>
      </c>
      <c r="G8035" t="s">
        <v>139</v>
      </c>
      <c r="H8035">
        <v>36</v>
      </c>
      <c r="I8035">
        <v>223</v>
      </c>
      <c r="J8035">
        <v>8028</v>
      </c>
      <c r="K8035" t="s">
        <v>22</v>
      </c>
      <c r="L8035" t="s">
        <v>151</v>
      </c>
      <c r="M8035" t="s">
        <v>147</v>
      </c>
      <c r="N8035">
        <v>5</v>
      </c>
      <c r="O8035">
        <v>2021</v>
      </c>
    </row>
    <row r="8036" spans="1:15" x14ac:dyDescent="0.25">
      <c r="A8036" t="s">
        <v>32</v>
      </c>
      <c r="B8036" s="1">
        <v>44321</v>
      </c>
      <c r="C8036" t="s">
        <v>29</v>
      </c>
      <c r="D8036" t="s">
        <v>30</v>
      </c>
      <c r="E8036" t="s">
        <v>33</v>
      </c>
      <c r="F8036" t="s">
        <v>135</v>
      </c>
      <c r="G8036" t="s">
        <v>144</v>
      </c>
      <c r="H8036">
        <v>43</v>
      </c>
      <c r="I8036">
        <v>230</v>
      </c>
      <c r="J8036">
        <v>9890</v>
      </c>
      <c r="K8036" t="s">
        <v>22</v>
      </c>
      <c r="L8036" t="s">
        <v>151</v>
      </c>
      <c r="M8036" t="s">
        <v>138</v>
      </c>
      <c r="N8036">
        <v>5</v>
      </c>
      <c r="O8036">
        <v>2021</v>
      </c>
    </row>
    <row r="8037" spans="1:15" x14ac:dyDescent="0.25">
      <c r="A8037" t="s">
        <v>32</v>
      </c>
      <c r="B8037" s="1">
        <v>44322</v>
      </c>
      <c r="C8037" t="s">
        <v>29</v>
      </c>
      <c r="D8037" t="s">
        <v>30</v>
      </c>
      <c r="E8037" t="s">
        <v>33</v>
      </c>
      <c r="F8037" t="s">
        <v>141</v>
      </c>
      <c r="G8037" t="s">
        <v>144</v>
      </c>
      <c r="H8037">
        <v>46</v>
      </c>
      <c r="I8037">
        <v>208</v>
      </c>
      <c r="J8037">
        <v>9568</v>
      </c>
      <c r="K8037" t="s">
        <v>22</v>
      </c>
      <c r="L8037" t="s">
        <v>151</v>
      </c>
      <c r="M8037" t="s">
        <v>140</v>
      </c>
      <c r="N8037">
        <v>5</v>
      </c>
      <c r="O8037">
        <v>2021</v>
      </c>
    </row>
    <row r="8038" spans="1:15" x14ac:dyDescent="0.25">
      <c r="A8038" t="s">
        <v>32</v>
      </c>
      <c r="B8038" s="1">
        <v>44323</v>
      </c>
      <c r="C8038" t="s">
        <v>29</v>
      </c>
      <c r="D8038" t="s">
        <v>30</v>
      </c>
      <c r="E8038" t="s">
        <v>33</v>
      </c>
      <c r="F8038" t="s">
        <v>135</v>
      </c>
      <c r="G8038" t="s">
        <v>136</v>
      </c>
      <c r="H8038">
        <v>38</v>
      </c>
      <c r="I8038">
        <v>289</v>
      </c>
      <c r="J8038">
        <v>10982</v>
      </c>
      <c r="K8038" t="s">
        <v>22</v>
      </c>
      <c r="L8038" t="s">
        <v>151</v>
      </c>
      <c r="M8038" t="s">
        <v>142</v>
      </c>
      <c r="N8038">
        <v>5</v>
      </c>
      <c r="O8038">
        <v>2021</v>
      </c>
    </row>
    <row r="8039" spans="1:15" x14ac:dyDescent="0.25">
      <c r="A8039" t="s">
        <v>32</v>
      </c>
      <c r="B8039" s="1">
        <v>44324</v>
      </c>
      <c r="C8039" t="s">
        <v>29</v>
      </c>
      <c r="D8039" t="s">
        <v>30</v>
      </c>
      <c r="E8039" t="s">
        <v>33</v>
      </c>
      <c r="F8039" t="s">
        <v>135</v>
      </c>
      <c r="G8039" t="s">
        <v>139</v>
      </c>
      <c r="H8039">
        <v>39</v>
      </c>
      <c r="I8039">
        <v>264</v>
      </c>
      <c r="J8039">
        <v>10296</v>
      </c>
      <c r="K8039" t="s">
        <v>22</v>
      </c>
      <c r="L8039" t="s">
        <v>151</v>
      </c>
      <c r="M8039" t="s">
        <v>143</v>
      </c>
      <c r="N8039">
        <v>5</v>
      </c>
      <c r="O8039">
        <v>2021</v>
      </c>
    </row>
    <row r="8040" spans="1:15" x14ac:dyDescent="0.25">
      <c r="A8040" t="s">
        <v>32</v>
      </c>
      <c r="B8040" s="1">
        <v>44325</v>
      </c>
      <c r="C8040" t="s">
        <v>29</v>
      </c>
      <c r="D8040" t="s">
        <v>30</v>
      </c>
      <c r="E8040" t="s">
        <v>33</v>
      </c>
      <c r="F8040" t="s">
        <v>141</v>
      </c>
      <c r="G8040" t="s">
        <v>136</v>
      </c>
      <c r="H8040">
        <v>38</v>
      </c>
      <c r="I8040">
        <v>210</v>
      </c>
      <c r="J8040">
        <v>7980</v>
      </c>
      <c r="K8040" t="s">
        <v>22</v>
      </c>
      <c r="L8040" t="s">
        <v>151</v>
      </c>
      <c r="M8040" t="s">
        <v>145</v>
      </c>
      <c r="N8040">
        <v>5</v>
      </c>
      <c r="O8040">
        <v>2021</v>
      </c>
    </row>
    <row r="8041" spans="1:15" x14ac:dyDescent="0.25">
      <c r="A8041" t="s">
        <v>32</v>
      </c>
      <c r="B8041" s="1">
        <v>44326</v>
      </c>
      <c r="C8041" t="s">
        <v>29</v>
      </c>
      <c r="D8041" t="s">
        <v>30</v>
      </c>
      <c r="E8041" t="s">
        <v>33</v>
      </c>
      <c r="F8041" t="s">
        <v>141</v>
      </c>
      <c r="G8041" t="s">
        <v>139</v>
      </c>
      <c r="H8041">
        <v>39</v>
      </c>
      <c r="I8041">
        <v>195</v>
      </c>
      <c r="J8041">
        <v>7605</v>
      </c>
      <c r="K8041" t="s">
        <v>22</v>
      </c>
      <c r="L8041" t="s">
        <v>151</v>
      </c>
      <c r="M8041" t="s">
        <v>146</v>
      </c>
      <c r="N8041">
        <v>5</v>
      </c>
      <c r="O8041">
        <v>2021</v>
      </c>
    </row>
    <row r="8042" spans="1:15" x14ac:dyDescent="0.25">
      <c r="A8042" t="s">
        <v>32</v>
      </c>
      <c r="B8042" s="1">
        <v>44327</v>
      </c>
      <c r="C8042" t="s">
        <v>29</v>
      </c>
      <c r="D8042" t="s">
        <v>30</v>
      </c>
      <c r="E8042" t="s">
        <v>33</v>
      </c>
      <c r="F8042" t="s">
        <v>135</v>
      </c>
      <c r="G8042" t="s">
        <v>144</v>
      </c>
      <c r="H8042">
        <v>44</v>
      </c>
      <c r="I8042">
        <v>195</v>
      </c>
      <c r="J8042">
        <v>8580</v>
      </c>
      <c r="K8042" t="s">
        <v>22</v>
      </c>
      <c r="L8042" t="s">
        <v>151</v>
      </c>
      <c r="M8042" t="s">
        <v>147</v>
      </c>
      <c r="N8042">
        <v>5</v>
      </c>
      <c r="O8042">
        <v>2021</v>
      </c>
    </row>
    <row r="8043" spans="1:15" x14ac:dyDescent="0.25">
      <c r="A8043" t="s">
        <v>32</v>
      </c>
      <c r="B8043" s="1">
        <v>44328</v>
      </c>
      <c r="C8043" t="s">
        <v>29</v>
      </c>
      <c r="D8043" t="s">
        <v>30</v>
      </c>
      <c r="E8043" t="s">
        <v>33</v>
      </c>
      <c r="F8043" t="s">
        <v>141</v>
      </c>
      <c r="G8043" t="s">
        <v>144</v>
      </c>
      <c r="H8043">
        <v>49</v>
      </c>
      <c r="I8043">
        <v>210</v>
      </c>
      <c r="J8043">
        <v>10290</v>
      </c>
      <c r="K8043" t="s">
        <v>22</v>
      </c>
      <c r="L8043" t="s">
        <v>151</v>
      </c>
      <c r="M8043" t="s">
        <v>138</v>
      </c>
      <c r="N8043">
        <v>5</v>
      </c>
      <c r="O8043">
        <v>2021</v>
      </c>
    </row>
    <row r="8044" spans="1:15" x14ac:dyDescent="0.25">
      <c r="A8044" t="s">
        <v>32</v>
      </c>
      <c r="B8044" s="1">
        <v>44329</v>
      </c>
      <c r="C8044" t="s">
        <v>29</v>
      </c>
      <c r="D8044" t="s">
        <v>30</v>
      </c>
      <c r="E8044" t="s">
        <v>33</v>
      </c>
      <c r="F8044" t="s">
        <v>135</v>
      </c>
      <c r="G8044" t="s">
        <v>136</v>
      </c>
      <c r="H8044">
        <v>36</v>
      </c>
      <c r="I8044">
        <v>256</v>
      </c>
      <c r="J8044">
        <v>9216</v>
      </c>
      <c r="K8044" t="s">
        <v>22</v>
      </c>
      <c r="L8044" t="s">
        <v>151</v>
      </c>
      <c r="M8044" t="s">
        <v>140</v>
      </c>
      <c r="N8044">
        <v>5</v>
      </c>
      <c r="O8044">
        <v>2021</v>
      </c>
    </row>
    <row r="8045" spans="1:15" x14ac:dyDescent="0.25">
      <c r="A8045" t="s">
        <v>32</v>
      </c>
      <c r="B8045" s="1">
        <v>44330</v>
      </c>
      <c r="C8045" t="s">
        <v>29</v>
      </c>
      <c r="D8045" t="s">
        <v>30</v>
      </c>
      <c r="E8045" t="s">
        <v>33</v>
      </c>
      <c r="F8045" t="s">
        <v>135</v>
      </c>
      <c r="G8045" t="s">
        <v>139</v>
      </c>
      <c r="H8045">
        <v>43</v>
      </c>
      <c r="I8045">
        <v>264</v>
      </c>
      <c r="J8045">
        <v>11352</v>
      </c>
      <c r="K8045" t="s">
        <v>22</v>
      </c>
      <c r="L8045" t="s">
        <v>151</v>
      </c>
      <c r="M8045" t="s">
        <v>142</v>
      </c>
      <c r="N8045">
        <v>5</v>
      </c>
      <c r="O8045">
        <v>2021</v>
      </c>
    </row>
    <row r="8046" spans="1:15" x14ac:dyDescent="0.25">
      <c r="A8046" t="s">
        <v>32</v>
      </c>
      <c r="B8046" s="1">
        <v>44331</v>
      </c>
      <c r="C8046" t="s">
        <v>29</v>
      </c>
      <c r="D8046" t="s">
        <v>30</v>
      </c>
      <c r="E8046" t="s">
        <v>33</v>
      </c>
      <c r="F8046" t="s">
        <v>141</v>
      </c>
      <c r="G8046" t="s">
        <v>136</v>
      </c>
      <c r="H8046">
        <v>33</v>
      </c>
      <c r="I8046">
        <v>208</v>
      </c>
      <c r="J8046">
        <v>6864</v>
      </c>
      <c r="K8046" t="s">
        <v>22</v>
      </c>
      <c r="L8046" t="s">
        <v>151</v>
      </c>
      <c r="M8046" t="s">
        <v>143</v>
      </c>
      <c r="N8046">
        <v>5</v>
      </c>
      <c r="O8046">
        <v>2021</v>
      </c>
    </row>
    <row r="8047" spans="1:15" x14ac:dyDescent="0.25">
      <c r="A8047" t="s">
        <v>32</v>
      </c>
      <c r="B8047" s="1">
        <v>44332</v>
      </c>
      <c r="C8047" t="s">
        <v>29</v>
      </c>
      <c r="D8047" t="s">
        <v>30</v>
      </c>
      <c r="E8047" t="s">
        <v>33</v>
      </c>
      <c r="F8047" t="s">
        <v>141</v>
      </c>
      <c r="G8047" t="s">
        <v>139</v>
      </c>
      <c r="H8047">
        <v>33</v>
      </c>
      <c r="I8047">
        <v>213</v>
      </c>
      <c r="J8047">
        <v>7029</v>
      </c>
      <c r="K8047" t="s">
        <v>22</v>
      </c>
      <c r="L8047" t="s">
        <v>151</v>
      </c>
      <c r="M8047" t="s">
        <v>145</v>
      </c>
      <c r="N8047">
        <v>5</v>
      </c>
      <c r="O8047">
        <v>2021</v>
      </c>
    </row>
    <row r="8048" spans="1:15" x14ac:dyDescent="0.25">
      <c r="A8048" t="s">
        <v>32</v>
      </c>
      <c r="B8048" s="1">
        <v>44333</v>
      </c>
      <c r="C8048" t="s">
        <v>29</v>
      </c>
      <c r="D8048" t="s">
        <v>30</v>
      </c>
      <c r="E8048" t="s">
        <v>33</v>
      </c>
      <c r="F8048" t="s">
        <v>135</v>
      </c>
      <c r="G8048" t="s">
        <v>144</v>
      </c>
      <c r="H8048">
        <v>46</v>
      </c>
      <c r="I8048">
        <v>210</v>
      </c>
      <c r="J8048">
        <v>9660</v>
      </c>
      <c r="K8048" t="s">
        <v>22</v>
      </c>
      <c r="L8048" t="s">
        <v>151</v>
      </c>
      <c r="M8048" t="s">
        <v>146</v>
      </c>
      <c r="N8048">
        <v>5</v>
      </c>
      <c r="O8048">
        <v>2021</v>
      </c>
    </row>
    <row r="8049" spans="1:15" x14ac:dyDescent="0.25">
      <c r="A8049" t="s">
        <v>32</v>
      </c>
      <c r="B8049" s="1">
        <v>44334</v>
      </c>
      <c r="C8049" t="s">
        <v>29</v>
      </c>
      <c r="D8049" t="s">
        <v>30</v>
      </c>
      <c r="E8049" t="s">
        <v>33</v>
      </c>
      <c r="F8049" t="s">
        <v>141</v>
      </c>
      <c r="G8049" t="s">
        <v>144</v>
      </c>
      <c r="H8049">
        <v>46</v>
      </c>
      <c r="I8049">
        <v>208</v>
      </c>
      <c r="J8049">
        <v>9568</v>
      </c>
      <c r="K8049" t="s">
        <v>22</v>
      </c>
      <c r="L8049" t="s">
        <v>151</v>
      </c>
      <c r="M8049" t="s">
        <v>147</v>
      </c>
      <c r="N8049">
        <v>5</v>
      </c>
      <c r="O8049">
        <v>2021</v>
      </c>
    </row>
    <row r="8050" spans="1:15" x14ac:dyDescent="0.25">
      <c r="A8050" t="s">
        <v>32</v>
      </c>
      <c r="B8050" s="1">
        <v>44335</v>
      </c>
      <c r="C8050" t="s">
        <v>29</v>
      </c>
      <c r="D8050" t="s">
        <v>30</v>
      </c>
      <c r="E8050" t="s">
        <v>33</v>
      </c>
      <c r="F8050" t="s">
        <v>135</v>
      </c>
      <c r="G8050" t="s">
        <v>136</v>
      </c>
      <c r="H8050">
        <v>40</v>
      </c>
      <c r="I8050">
        <v>272</v>
      </c>
      <c r="J8050">
        <v>10880</v>
      </c>
      <c r="K8050" t="s">
        <v>22</v>
      </c>
      <c r="L8050" t="s">
        <v>151</v>
      </c>
      <c r="M8050" t="s">
        <v>138</v>
      </c>
      <c r="N8050">
        <v>5</v>
      </c>
      <c r="O8050">
        <v>2021</v>
      </c>
    </row>
    <row r="8051" spans="1:15" x14ac:dyDescent="0.25">
      <c r="A8051" t="s">
        <v>32</v>
      </c>
      <c r="B8051" s="1">
        <v>44336</v>
      </c>
      <c r="C8051" t="s">
        <v>29</v>
      </c>
      <c r="D8051" t="s">
        <v>30</v>
      </c>
      <c r="E8051" t="s">
        <v>33</v>
      </c>
      <c r="F8051" t="s">
        <v>135</v>
      </c>
      <c r="G8051" t="s">
        <v>139</v>
      </c>
      <c r="H8051">
        <v>42</v>
      </c>
      <c r="I8051">
        <v>264</v>
      </c>
      <c r="J8051">
        <v>11088</v>
      </c>
      <c r="K8051" t="s">
        <v>22</v>
      </c>
      <c r="L8051" t="s">
        <v>151</v>
      </c>
      <c r="M8051" t="s">
        <v>140</v>
      </c>
      <c r="N8051">
        <v>5</v>
      </c>
      <c r="O8051">
        <v>2021</v>
      </c>
    </row>
    <row r="8052" spans="1:15" x14ac:dyDescent="0.25">
      <c r="A8052" t="s">
        <v>32</v>
      </c>
      <c r="B8052" s="1">
        <v>44337</v>
      </c>
      <c r="C8052" t="s">
        <v>29</v>
      </c>
      <c r="D8052" t="s">
        <v>30</v>
      </c>
      <c r="E8052" t="s">
        <v>33</v>
      </c>
      <c r="F8052" t="s">
        <v>141</v>
      </c>
      <c r="G8052" t="s">
        <v>136</v>
      </c>
      <c r="H8052">
        <v>35</v>
      </c>
      <c r="I8052">
        <v>223</v>
      </c>
      <c r="J8052">
        <v>7805</v>
      </c>
      <c r="K8052" t="s">
        <v>22</v>
      </c>
      <c r="L8052" t="s">
        <v>151</v>
      </c>
      <c r="M8052" t="s">
        <v>142</v>
      </c>
      <c r="N8052">
        <v>5</v>
      </c>
      <c r="O8052">
        <v>2021</v>
      </c>
    </row>
    <row r="8053" spans="1:15" x14ac:dyDescent="0.25">
      <c r="A8053" t="s">
        <v>32</v>
      </c>
      <c r="B8053" s="1">
        <v>44338</v>
      </c>
      <c r="C8053" t="s">
        <v>29</v>
      </c>
      <c r="D8053" t="s">
        <v>30</v>
      </c>
      <c r="E8053" t="s">
        <v>33</v>
      </c>
      <c r="F8053" t="s">
        <v>141</v>
      </c>
      <c r="G8053" t="s">
        <v>139</v>
      </c>
      <c r="H8053">
        <v>33</v>
      </c>
      <c r="I8053">
        <v>221</v>
      </c>
      <c r="J8053">
        <v>7293</v>
      </c>
      <c r="K8053" t="s">
        <v>22</v>
      </c>
      <c r="L8053" t="s">
        <v>151</v>
      </c>
      <c r="M8053" t="s">
        <v>143</v>
      </c>
      <c r="N8053">
        <v>5</v>
      </c>
      <c r="O8053">
        <v>2021</v>
      </c>
    </row>
    <row r="8054" spans="1:15" x14ac:dyDescent="0.25">
      <c r="A8054" t="s">
        <v>32</v>
      </c>
      <c r="B8054" s="1">
        <v>44339</v>
      </c>
      <c r="C8054" t="s">
        <v>29</v>
      </c>
      <c r="D8054" t="s">
        <v>30</v>
      </c>
      <c r="E8054" t="s">
        <v>33</v>
      </c>
      <c r="F8054" t="s">
        <v>135</v>
      </c>
      <c r="G8054" t="s">
        <v>144</v>
      </c>
      <c r="H8054">
        <v>46</v>
      </c>
      <c r="I8054">
        <v>204</v>
      </c>
      <c r="J8054">
        <v>9384</v>
      </c>
      <c r="K8054" t="s">
        <v>22</v>
      </c>
      <c r="L8054" t="s">
        <v>151</v>
      </c>
      <c r="M8054" t="s">
        <v>145</v>
      </c>
      <c r="N8054">
        <v>5</v>
      </c>
      <c r="O8054">
        <v>2021</v>
      </c>
    </row>
    <row r="8055" spans="1:15" x14ac:dyDescent="0.25">
      <c r="A8055" t="s">
        <v>32</v>
      </c>
      <c r="B8055" s="1">
        <v>44340</v>
      </c>
      <c r="C8055" t="s">
        <v>29</v>
      </c>
      <c r="D8055" t="s">
        <v>30</v>
      </c>
      <c r="E8055" t="s">
        <v>33</v>
      </c>
      <c r="F8055" t="s">
        <v>141</v>
      </c>
      <c r="G8055" t="s">
        <v>144</v>
      </c>
      <c r="H8055">
        <v>49</v>
      </c>
      <c r="I8055">
        <v>238</v>
      </c>
      <c r="J8055">
        <v>11662</v>
      </c>
      <c r="K8055" t="s">
        <v>22</v>
      </c>
      <c r="L8055" t="s">
        <v>151</v>
      </c>
      <c r="M8055" t="s">
        <v>146</v>
      </c>
      <c r="N8055">
        <v>5</v>
      </c>
      <c r="O8055">
        <v>2021</v>
      </c>
    </row>
    <row r="8056" spans="1:15" x14ac:dyDescent="0.25">
      <c r="A8056" t="s">
        <v>32</v>
      </c>
      <c r="B8056" s="1">
        <v>44341</v>
      </c>
      <c r="C8056" t="s">
        <v>29</v>
      </c>
      <c r="D8056" t="s">
        <v>30</v>
      </c>
      <c r="E8056" t="s">
        <v>33</v>
      </c>
      <c r="F8056" t="s">
        <v>135</v>
      </c>
      <c r="G8056" t="s">
        <v>136</v>
      </c>
      <c r="H8056">
        <v>39</v>
      </c>
      <c r="I8056">
        <v>315</v>
      </c>
      <c r="J8056">
        <v>12285</v>
      </c>
      <c r="K8056" t="s">
        <v>22</v>
      </c>
      <c r="L8056" t="s">
        <v>151</v>
      </c>
      <c r="M8056" t="s">
        <v>147</v>
      </c>
      <c r="N8056">
        <v>5</v>
      </c>
      <c r="O8056">
        <v>2021</v>
      </c>
    </row>
    <row r="8057" spans="1:15" x14ac:dyDescent="0.25">
      <c r="A8057" t="s">
        <v>32</v>
      </c>
      <c r="B8057" s="1">
        <v>44342</v>
      </c>
      <c r="C8057" t="s">
        <v>29</v>
      </c>
      <c r="D8057" t="s">
        <v>30</v>
      </c>
      <c r="E8057" t="s">
        <v>33</v>
      </c>
      <c r="F8057" t="s">
        <v>135</v>
      </c>
      <c r="G8057" t="s">
        <v>139</v>
      </c>
      <c r="H8057">
        <v>42</v>
      </c>
      <c r="I8057">
        <v>288</v>
      </c>
      <c r="J8057">
        <v>12096</v>
      </c>
      <c r="K8057" t="s">
        <v>22</v>
      </c>
      <c r="L8057" t="s">
        <v>151</v>
      </c>
      <c r="M8057" t="s">
        <v>138</v>
      </c>
      <c r="N8057">
        <v>5</v>
      </c>
      <c r="O8057">
        <v>2021</v>
      </c>
    </row>
    <row r="8058" spans="1:15" x14ac:dyDescent="0.25">
      <c r="A8058" t="s">
        <v>32</v>
      </c>
      <c r="B8058" s="1">
        <v>44343</v>
      </c>
      <c r="C8058" t="s">
        <v>29</v>
      </c>
      <c r="D8058" t="s">
        <v>30</v>
      </c>
      <c r="E8058" t="s">
        <v>33</v>
      </c>
      <c r="F8058" t="s">
        <v>141</v>
      </c>
      <c r="G8058" t="s">
        <v>136</v>
      </c>
      <c r="H8058">
        <v>39</v>
      </c>
      <c r="I8058">
        <v>231</v>
      </c>
      <c r="J8058">
        <v>9009</v>
      </c>
      <c r="K8058" t="s">
        <v>22</v>
      </c>
      <c r="L8058" t="s">
        <v>151</v>
      </c>
      <c r="M8058" t="s">
        <v>140</v>
      </c>
      <c r="N8058">
        <v>5</v>
      </c>
      <c r="O8058">
        <v>2021</v>
      </c>
    </row>
    <row r="8059" spans="1:15" x14ac:dyDescent="0.25">
      <c r="A8059" t="s">
        <v>32</v>
      </c>
      <c r="B8059" s="1">
        <v>44344</v>
      </c>
      <c r="C8059" t="s">
        <v>29</v>
      </c>
      <c r="D8059" t="s">
        <v>30</v>
      </c>
      <c r="E8059" t="s">
        <v>33</v>
      </c>
      <c r="F8059" t="s">
        <v>141</v>
      </c>
      <c r="G8059" t="s">
        <v>139</v>
      </c>
      <c r="H8059">
        <v>35</v>
      </c>
      <c r="I8059">
        <v>224</v>
      </c>
      <c r="J8059">
        <v>7840</v>
      </c>
      <c r="K8059" t="s">
        <v>22</v>
      </c>
      <c r="L8059" t="s">
        <v>151</v>
      </c>
      <c r="M8059" t="s">
        <v>142</v>
      </c>
      <c r="N8059">
        <v>5</v>
      </c>
      <c r="O8059">
        <v>2021</v>
      </c>
    </row>
    <row r="8060" spans="1:15" x14ac:dyDescent="0.25">
      <c r="A8060" t="s">
        <v>32</v>
      </c>
      <c r="B8060" s="1">
        <v>44345</v>
      </c>
      <c r="C8060" t="s">
        <v>29</v>
      </c>
      <c r="D8060" t="s">
        <v>30</v>
      </c>
      <c r="E8060" t="s">
        <v>33</v>
      </c>
      <c r="F8060" t="s">
        <v>135</v>
      </c>
      <c r="G8060" t="s">
        <v>144</v>
      </c>
      <c r="H8060">
        <v>43</v>
      </c>
      <c r="I8060">
        <v>219</v>
      </c>
      <c r="J8060">
        <v>9417</v>
      </c>
      <c r="K8060" t="s">
        <v>22</v>
      </c>
      <c r="L8060" t="s">
        <v>151</v>
      </c>
      <c r="M8060" t="s">
        <v>143</v>
      </c>
      <c r="N8060">
        <v>5</v>
      </c>
      <c r="O8060">
        <v>2021</v>
      </c>
    </row>
    <row r="8061" spans="1:15" x14ac:dyDescent="0.25">
      <c r="A8061" t="s">
        <v>32</v>
      </c>
      <c r="B8061" s="1">
        <v>44346</v>
      </c>
      <c r="C8061" t="s">
        <v>29</v>
      </c>
      <c r="D8061" t="s">
        <v>30</v>
      </c>
      <c r="E8061" t="s">
        <v>33</v>
      </c>
      <c r="F8061" t="s">
        <v>141</v>
      </c>
      <c r="G8061" t="s">
        <v>144</v>
      </c>
      <c r="H8061">
        <v>44</v>
      </c>
      <c r="I8061">
        <v>232</v>
      </c>
      <c r="J8061">
        <v>10208</v>
      </c>
      <c r="K8061" t="s">
        <v>22</v>
      </c>
      <c r="L8061" t="s">
        <v>151</v>
      </c>
      <c r="M8061" t="s">
        <v>145</v>
      </c>
      <c r="N8061">
        <v>5</v>
      </c>
      <c r="O8061">
        <v>2021</v>
      </c>
    </row>
    <row r="8062" spans="1:15" x14ac:dyDescent="0.25">
      <c r="A8062" t="s">
        <v>12</v>
      </c>
      <c r="B8062" s="1">
        <v>44347</v>
      </c>
      <c r="C8062" t="s">
        <v>29</v>
      </c>
      <c r="D8062" t="s">
        <v>30</v>
      </c>
      <c r="E8062" t="s">
        <v>33</v>
      </c>
      <c r="F8062" t="s">
        <v>135</v>
      </c>
      <c r="G8062" t="s">
        <v>136</v>
      </c>
      <c r="H8062">
        <v>36</v>
      </c>
      <c r="I8062">
        <v>147</v>
      </c>
      <c r="J8062">
        <v>5292</v>
      </c>
      <c r="K8062" t="s">
        <v>22</v>
      </c>
      <c r="L8062" t="s">
        <v>151</v>
      </c>
      <c r="M8062" t="s">
        <v>146</v>
      </c>
      <c r="N8062">
        <v>5</v>
      </c>
      <c r="O8062">
        <v>2021</v>
      </c>
    </row>
    <row r="8063" spans="1:15" x14ac:dyDescent="0.25">
      <c r="A8063" t="s">
        <v>12</v>
      </c>
      <c r="B8063" s="1">
        <v>44348</v>
      </c>
      <c r="C8063" t="s">
        <v>29</v>
      </c>
      <c r="D8063" t="s">
        <v>30</v>
      </c>
      <c r="E8063" t="s">
        <v>33</v>
      </c>
      <c r="F8063" t="s">
        <v>135</v>
      </c>
      <c r="G8063" t="s">
        <v>139</v>
      </c>
      <c r="H8063">
        <v>31</v>
      </c>
      <c r="I8063">
        <v>91</v>
      </c>
      <c r="J8063">
        <v>2821</v>
      </c>
      <c r="K8063" t="s">
        <v>22</v>
      </c>
      <c r="L8063" t="s">
        <v>158</v>
      </c>
      <c r="M8063" t="s">
        <v>147</v>
      </c>
      <c r="N8063">
        <v>6</v>
      </c>
      <c r="O8063">
        <v>2021</v>
      </c>
    </row>
    <row r="8064" spans="1:15" x14ac:dyDescent="0.25">
      <c r="A8064" t="s">
        <v>12</v>
      </c>
      <c r="B8064" s="1">
        <v>44349</v>
      </c>
      <c r="C8064" t="s">
        <v>29</v>
      </c>
      <c r="D8064" t="s">
        <v>30</v>
      </c>
      <c r="E8064" t="s">
        <v>33</v>
      </c>
      <c r="F8064" t="s">
        <v>141</v>
      </c>
      <c r="G8064" t="s">
        <v>136</v>
      </c>
      <c r="H8064">
        <v>24</v>
      </c>
      <c r="I8064">
        <v>94</v>
      </c>
      <c r="J8064">
        <v>2256</v>
      </c>
      <c r="K8064" t="s">
        <v>22</v>
      </c>
      <c r="L8064" t="s">
        <v>158</v>
      </c>
      <c r="M8064" t="s">
        <v>138</v>
      </c>
      <c r="N8064">
        <v>6</v>
      </c>
      <c r="O8064">
        <v>2021</v>
      </c>
    </row>
    <row r="8065" spans="1:15" x14ac:dyDescent="0.25">
      <c r="A8065" t="s">
        <v>12</v>
      </c>
      <c r="B8065" s="1">
        <v>44350</v>
      </c>
      <c r="C8065" t="s">
        <v>29</v>
      </c>
      <c r="D8065" t="s">
        <v>30</v>
      </c>
      <c r="E8065" t="s">
        <v>33</v>
      </c>
      <c r="F8065" t="s">
        <v>141</v>
      </c>
      <c r="G8065" t="s">
        <v>139</v>
      </c>
      <c r="H8065">
        <v>27</v>
      </c>
      <c r="I8065">
        <v>41</v>
      </c>
      <c r="J8065">
        <v>1107</v>
      </c>
      <c r="K8065" t="s">
        <v>22</v>
      </c>
      <c r="L8065" t="s">
        <v>158</v>
      </c>
      <c r="M8065" t="s">
        <v>140</v>
      </c>
      <c r="N8065">
        <v>6</v>
      </c>
      <c r="O8065">
        <v>2021</v>
      </c>
    </row>
    <row r="8066" spans="1:15" x14ac:dyDescent="0.25">
      <c r="A8066" t="s">
        <v>24</v>
      </c>
      <c r="B8066" s="1">
        <v>44423</v>
      </c>
      <c r="C8066" t="s">
        <v>25</v>
      </c>
      <c r="D8066" t="s">
        <v>26</v>
      </c>
      <c r="E8066" t="s">
        <v>37</v>
      </c>
      <c r="F8066" t="s">
        <v>135</v>
      </c>
      <c r="G8066" t="s">
        <v>144</v>
      </c>
      <c r="H8066">
        <v>26</v>
      </c>
      <c r="I8066">
        <v>113</v>
      </c>
      <c r="J8066">
        <v>2938</v>
      </c>
      <c r="K8066" t="s">
        <v>22</v>
      </c>
      <c r="L8066" t="s">
        <v>153</v>
      </c>
      <c r="M8066" t="s">
        <v>145</v>
      </c>
      <c r="N8066">
        <v>8</v>
      </c>
      <c r="O8066">
        <v>2021</v>
      </c>
    </row>
    <row r="8067" spans="1:15" x14ac:dyDescent="0.25">
      <c r="A8067" t="s">
        <v>24</v>
      </c>
      <c r="B8067" s="1">
        <v>44424</v>
      </c>
      <c r="C8067" t="s">
        <v>25</v>
      </c>
      <c r="D8067" t="s">
        <v>26</v>
      </c>
      <c r="E8067" t="s">
        <v>37</v>
      </c>
      <c r="F8067" t="s">
        <v>141</v>
      </c>
      <c r="G8067" t="s">
        <v>144</v>
      </c>
      <c r="H8067">
        <v>24</v>
      </c>
      <c r="I8067">
        <v>163</v>
      </c>
      <c r="J8067">
        <v>3912</v>
      </c>
      <c r="K8067" t="s">
        <v>22</v>
      </c>
      <c r="L8067" t="s">
        <v>153</v>
      </c>
      <c r="M8067" t="s">
        <v>146</v>
      </c>
      <c r="N8067">
        <v>8</v>
      </c>
      <c r="O8067">
        <v>2021</v>
      </c>
    </row>
    <row r="8068" spans="1:15" x14ac:dyDescent="0.25">
      <c r="A8068" t="s">
        <v>24</v>
      </c>
      <c r="B8068" s="1">
        <v>44425</v>
      </c>
      <c r="C8068" t="s">
        <v>25</v>
      </c>
      <c r="D8068" t="s">
        <v>26</v>
      </c>
      <c r="E8068" t="s">
        <v>37</v>
      </c>
      <c r="F8068" t="s">
        <v>135</v>
      </c>
      <c r="G8068" t="s">
        <v>136</v>
      </c>
      <c r="H8068">
        <v>19</v>
      </c>
      <c r="I8068">
        <v>230</v>
      </c>
      <c r="J8068">
        <v>4370</v>
      </c>
      <c r="K8068" t="s">
        <v>22</v>
      </c>
      <c r="L8068" t="s">
        <v>153</v>
      </c>
      <c r="M8068" t="s">
        <v>147</v>
      </c>
      <c r="N8068">
        <v>8</v>
      </c>
      <c r="O8068">
        <v>2021</v>
      </c>
    </row>
    <row r="8069" spans="1:15" x14ac:dyDescent="0.25">
      <c r="A8069" t="s">
        <v>24</v>
      </c>
      <c r="B8069" s="1">
        <v>44426</v>
      </c>
      <c r="C8069" t="s">
        <v>25</v>
      </c>
      <c r="D8069" t="s">
        <v>26</v>
      </c>
      <c r="E8069" t="s">
        <v>37</v>
      </c>
      <c r="F8069" t="s">
        <v>135</v>
      </c>
      <c r="G8069" t="s">
        <v>139</v>
      </c>
      <c r="H8069">
        <v>23</v>
      </c>
      <c r="I8069">
        <v>215</v>
      </c>
      <c r="J8069">
        <v>4945</v>
      </c>
      <c r="K8069" t="s">
        <v>22</v>
      </c>
      <c r="L8069" t="s">
        <v>153</v>
      </c>
      <c r="M8069" t="s">
        <v>138</v>
      </c>
      <c r="N8069">
        <v>8</v>
      </c>
      <c r="O8069">
        <v>2021</v>
      </c>
    </row>
    <row r="8070" spans="1:15" x14ac:dyDescent="0.25">
      <c r="A8070" t="s">
        <v>24</v>
      </c>
      <c r="B8070" s="1">
        <v>44427</v>
      </c>
      <c r="C8070" t="s">
        <v>25</v>
      </c>
      <c r="D8070" t="s">
        <v>26</v>
      </c>
      <c r="E8070" t="s">
        <v>37</v>
      </c>
      <c r="F8070" t="s">
        <v>141</v>
      </c>
      <c r="G8070" t="s">
        <v>136</v>
      </c>
      <c r="H8070">
        <v>27</v>
      </c>
      <c r="I8070">
        <v>143</v>
      </c>
      <c r="J8070">
        <v>3861</v>
      </c>
      <c r="K8070" t="s">
        <v>22</v>
      </c>
      <c r="L8070" t="s">
        <v>153</v>
      </c>
      <c r="M8070" t="s">
        <v>140</v>
      </c>
      <c r="N8070">
        <v>8</v>
      </c>
      <c r="O8070">
        <v>2021</v>
      </c>
    </row>
    <row r="8071" spans="1:15" x14ac:dyDescent="0.25">
      <c r="A8071" t="s">
        <v>24</v>
      </c>
      <c r="B8071" s="1">
        <v>44428</v>
      </c>
      <c r="C8071" t="s">
        <v>25</v>
      </c>
      <c r="D8071" t="s">
        <v>26</v>
      </c>
      <c r="E8071" t="s">
        <v>37</v>
      </c>
      <c r="F8071" t="s">
        <v>141</v>
      </c>
      <c r="G8071" t="s">
        <v>139</v>
      </c>
      <c r="H8071">
        <v>28</v>
      </c>
      <c r="I8071">
        <v>136</v>
      </c>
      <c r="J8071">
        <v>3808</v>
      </c>
      <c r="K8071" t="s">
        <v>22</v>
      </c>
      <c r="L8071" t="s">
        <v>153</v>
      </c>
      <c r="M8071" t="s">
        <v>142</v>
      </c>
      <c r="N8071">
        <v>8</v>
      </c>
      <c r="O8071">
        <v>2021</v>
      </c>
    </row>
    <row r="8072" spans="1:15" x14ac:dyDescent="0.25">
      <c r="A8072" t="s">
        <v>24</v>
      </c>
      <c r="B8072" s="1">
        <v>44429</v>
      </c>
      <c r="C8072" t="s">
        <v>25</v>
      </c>
      <c r="D8072" t="s">
        <v>26</v>
      </c>
      <c r="E8072" t="s">
        <v>37</v>
      </c>
      <c r="F8072" t="s">
        <v>135</v>
      </c>
      <c r="G8072" t="s">
        <v>144</v>
      </c>
      <c r="H8072">
        <v>26</v>
      </c>
      <c r="I8072">
        <v>93</v>
      </c>
      <c r="J8072">
        <v>2418</v>
      </c>
      <c r="K8072" t="s">
        <v>22</v>
      </c>
      <c r="L8072" t="s">
        <v>153</v>
      </c>
      <c r="M8072" t="s">
        <v>143</v>
      </c>
      <c r="N8072">
        <v>8</v>
      </c>
      <c r="O8072">
        <v>2021</v>
      </c>
    </row>
    <row r="8073" spans="1:15" x14ac:dyDescent="0.25">
      <c r="A8073" t="s">
        <v>24</v>
      </c>
      <c r="B8073" s="1">
        <v>44430</v>
      </c>
      <c r="C8073" t="s">
        <v>25</v>
      </c>
      <c r="D8073" t="s">
        <v>26</v>
      </c>
      <c r="E8073" t="s">
        <v>37</v>
      </c>
      <c r="F8073" t="s">
        <v>141</v>
      </c>
      <c r="G8073" t="s">
        <v>144</v>
      </c>
      <c r="H8073">
        <v>26</v>
      </c>
      <c r="I8073">
        <v>155</v>
      </c>
      <c r="J8073">
        <v>4030</v>
      </c>
      <c r="K8073" t="s">
        <v>22</v>
      </c>
      <c r="L8073" t="s">
        <v>153</v>
      </c>
      <c r="M8073" t="s">
        <v>145</v>
      </c>
      <c r="N8073">
        <v>8</v>
      </c>
      <c r="O8073">
        <v>2021</v>
      </c>
    </row>
    <row r="8074" spans="1:15" x14ac:dyDescent="0.25">
      <c r="A8074" t="s">
        <v>24</v>
      </c>
      <c r="B8074" s="1">
        <v>44431</v>
      </c>
      <c r="C8074" t="s">
        <v>25</v>
      </c>
      <c r="D8074" t="s">
        <v>26</v>
      </c>
      <c r="E8074" t="s">
        <v>37</v>
      </c>
      <c r="F8074" t="s">
        <v>135</v>
      </c>
      <c r="G8074" t="s">
        <v>136</v>
      </c>
      <c r="H8074">
        <v>21</v>
      </c>
      <c r="I8074">
        <v>203</v>
      </c>
      <c r="J8074">
        <v>4263</v>
      </c>
      <c r="K8074" t="s">
        <v>22</v>
      </c>
      <c r="L8074" t="s">
        <v>153</v>
      </c>
      <c r="M8074" t="s">
        <v>146</v>
      </c>
      <c r="N8074">
        <v>8</v>
      </c>
      <c r="O8074">
        <v>2021</v>
      </c>
    </row>
    <row r="8075" spans="1:15" x14ac:dyDescent="0.25">
      <c r="A8075" t="s">
        <v>24</v>
      </c>
      <c r="B8075" s="1">
        <v>44432</v>
      </c>
      <c r="C8075" t="s">
        <v>25</v>
      </c>
      <c r="D8075" t="s">
        <v>26</v>
      </c>
      <c r="E8075" t="s">
        <v>37</v>
      </c>
      <c r="F8075" t="s">
        <v>135</v>
      </c>
      <c r="G8075" t="s">
        <v>139</v>
      </c>
      <c r="H8075">
        <v>31</v>
      </c>
      <c r="I8075">
        <v>236</v>
      </c>
      <c r="J8075">
        <v>7316</v>
      </c>
      <c r="K8075" t="s">
        <v>22</v>
      </c>
      <c r="L8075" t="s">
        <v>153</v>
      </c>
      <c r="M8075" t="s">
        <v>147</v>
      </c>
      <c r="N8075">
        <v>8</v>
      </c>
      <c r="O8075">
        <v>2021</v>
      </c>
    </row>
    <row r="8076" spans="1:15" x14ac:dyDescent="0.25">
      <c r="A8076" t="s">
        <v>24</v>
      </c>
      <c r="B8076" s="1">
        <v>44433</v>
      </c>
      <c r="C8076" t="s">
        <v>25</v>
      </c>
      <c r="D8076" t="s">
        <v>26</v>
      </c>
      <c r="E8076" t="s">
        <v>37</v>
      </c>
      <c r="F8076" t="s">
        <v>141</v>
      </c>
      <c r="G8076" t="s">
        <v>136</v>
      </c>
      <c r="H8076">
        <v>20</v>
      </c>
      <c r="I8076">
        <v>155</v>
      </c>
      <c r="J8076">
        <v>3100</v>
      </c>
      <c r="K8076" t="s">
        <v>22</v>
      </c>
      <c r="L8076" t="s">
        <v>153</v>
      </c>
      <c r="M8076" t="s">
        <v>138</v>
      </c>
      <c r="N8076">
        <v>8</v>
      </c>
      <c r="O8076">
        <v>2021</v>
      </c>
    </row>
    <row r="8077" spans="1:15" x14ac:dyDescent="0.25">
      <c r="A8077" t="s">
        <v>24</v>
      </c>
      <c r="B8077" s="1">
        <v>44434</v>
      </c>
      <c r="C8077" t="s">
        <v>25</v>
      </c>
      <c r="D8077" t="s">
        <v>26</v>
      </c>
      <c r="E8077" t="s">
        <v>37</v>
      </c>
      <c r="F8077" t="s">
        <v>141</v>
      </c>
      <c r="G8077" t="s">
        <v>139</v>
      </c>
      <c r="H8077">
        <v>26</v>
      </c>
      <c r="I8077">
        <v>140</v>
      </c>
      <c r="J8077">
        <v>3640</v>
      </c>
      <c r="K8077" t="s">
        <v>22</v>
      </c>
      <c r="L8077" t="s">
        <v>153</v>
      </c>
      <c r="M8077" t="s">
        <v>140</v>
      </c>
      <c r="N8077">
        <v>8</v>
      </c>
      <c r="O8077">
        <v>2021</v>
      </c>
    </row>
    <row r="8078" spans="1:15" x14ac:dyDescent="0.25">
      <c r="A8078" t="s">
        <v>24</v>
      </c>
      <c r="B8078" s="1">
        <v>44435</v>
      </c>
      <c r="C8078" t="s">
        <v>25</v>
      </c>
      <c r="D8078" t="s">
        <v>26</v>
      </c>
      <c r="E8078" t="s">
        <v>37</v>
      </c>
      <c r="F8078" t="s">
        <v>135</v>
      </c>
      <c r="G8078" t="s">
        <v>144</v>
      </c>
      <c r="H8078">
        <v>29</v>
      </c>
      <c r="I8078">
        <v>96</v>
      </c>
      <c r="J8078">
        <v>2784</v>
      </c>
      <c r="K8078" t="s">
        <v>22</v>
      </c>
      <c r="L8078" t="s">
        <v>153</v>
      </c>
      <c r="M8078" t="s">
        <v>142</v>
      </c>
      <c r="N8078">
        <v>8</v>
      </c>
      <c r="O8078">
        <v>2021</v>
      </c>
    </row>
    <row r="8079" spans="1:15" x14ac:dyDescent="0.25">
      <c r="A8079" t="s">
        <v>24</v>
      </c>
      <c r="B8079" s="1">
        <v>44436</v>
      </c>
      <c r="C8079" t="s">
        <v>25</v>
      </c>
      <c r="D8079" t="s">
        <v>26</v>
      </c>
      <c r="E8079" t="s">
        <v>37</v>
      </c>
      <c r="F8079" t="s">
        <v>141</v>
      </c>
      <c r="G8079" t="s">
        <v>144</v>
      </c>
      <c r="H8079">
        <v>27</v>
      </c>
      <c r="I8079">
        <v>153</v>
      </c>
      <c r="J8079">
        <v>4131</v>
      </c>
      <c r="K8079" t="s">
        <v>22</v>
      </c>
      <c r="L8079" t="s">
        <v>153</v>
      </c>
      <c r="M8079" t="s">
        <v>143</v>
      </c>
      <c r="N8079">
        <v>8</v>
      </c>
      <c r="O8079">
        <v>2021</v>
      </c>
    </row>
    <row r="8080" spans="1:15" x14ac:dyDescent="0.25">
      <c r="A8080" t="s">
        <v>24</v>
      </c>
      <c r="B8080" s="1">
        <v>44437</v>
      </c>
      <c r="C8080" t="s">
        <v>25</v>
      </c>
      <c r="D8080" t="s">
        <v>26</v>
      </c>
      <c r="E8080" t="s">
        <v>37</v>
      </c>
      <c r="F8080" t="s">
        <v>135</v>
      </c>
      <c r="G8080" t="s">
        <v>136</v>
      </c>
      <c r="H8080">
        <v>13</v>
      </c>
      <c r="I8080">
        <v>231</v>
      </c>
      <c r="J8080">
        <v>3003</v>
      </c>
      <c r="K8080" t="s">
        <v>22</v>
      </c>
      <c r="L8080" t="s">
        <v>153</v>
      </c>
      <c r="M8080" t="s">
        <v>145</v>
      </c>
      <c r="N8080">
        <v>8</v>
      </c>
      <c r="O8080">
        <v>2021</v>
      </c>
    </row>
    <row r="8081" spans="1:15" x14ac:dyDescent="0.25">
      <c r="A8081" t="s">
        <v>24</v>
      </c>
      <c r="B8081" s="1">
        <v>44438</v>
      </c>
      <c r="C8081" t="s">
        <v>25</v>
      </c>
      <c r="D8081" t="s">
        <v>26</v>
      </c>
      <c r="E8081" t="s">
        <v>37</v>
      </c>
      <c r="F8081" t="s">
        <v>135</v>
      </c>
      <c r="G8081" t="s">
        <v>139</v>
      </c>
      <c r="H8081">
        <v>21</v>
      </c>
      <c r="I8081">
        <v>210</v>
      </c>
      <c r="J8081">
        <v>4410</v>
      </c>
      <c r="K8081" t="s">
        <v>22</v>
      </c>
      <c r="L8081" t="s">
        <v>153</v>
      </c>
      <c r="M8081" t="s">
        <v>146</v>
      </c>
      <c r="N8081">
        <v>8</v>
      </c>
      <c r="O8081">
        <v>2021</v>
      </c>
    </row>
    <row r="8082" spans="1:15" x14ac:dyDescent="0.25">
      <c r="A8082" t="s">
        <v>24</v>
      </c>
      <c r="B8082" s="1">
        <v>44439</v>
      </c>
      <c r="C8082" t="s">
        <v>25</v>
      </c>
      <c r="D8082" t="s">
        <v>26</v>
      </c>
      <c r="E8082" t="s">
        <v>37</v>
      </c>
      <c r="F8082" t="s">
        <v>141</v>
      </c>
      <c r="G8082" t="s">
        <v>136</v>
      </c>
      <c r="H8082">
        <v>20</v>
      </c>
      <c r="I8082">
        <v>179</v>
      </c>
      <c r="J8082">
        <v>3580</v>
      </c>
      <c r="K8082" t="s">
        <v>22</v>
      </c>
      <c r="L8082" t="s">
        <v>153</v>
      </c>
      <c r="M8082" t="s">
        <v>147</v>
      </c>
      <c r="N8082">
        <v>8</v>
      </c>
      <c r="O8082">
        <v>2021</v>
      </c>
    </row>
    <row r="8083" spans="1:15" x14ac:dyDescent="0.25">
      <c r="A8083" t="s">
        <v>24</v>
      </c>
      <c r="B8083" s="1">
        <v>44440</v>
      </c>
      <c r="C8083" t="s">
        <v>25</v>
      </c>
      <c r="D8083" t="s">
        <v>26</v>
      </c>
      <c r="E8083" t="s">
        <v>37</v>
      </c>
      <c r="F8083" t="s">
        <v>141</v>
      </c>
      <c r="G8083" t="s">
        <v>139</v>
      </c>
      <c r="H8083">
        <v>20</v>
      </c>
      <c r="I8083">
        <v>149</v>
      </c>
      <c r="J8083">
        <v>2980</v>
      </c>
      <c r="K8083" t="s">
        <v>22</v>
      </c>
      <c r="L8083" t="s">
        <v>154</v>
      </c>
      <c r="M8083" t="s">
        <v>138</v>
      </c>
      <c r="N8083">
        <v>9</v>
      </c>
      <c r="O8083">
        <v>2021</v>
      </c>
    </row>
    <row r="8084" spans="1:15" x14ac:dyDescent="0.25">
      <c r="A8084" t="s">
        <v>24</v>
      </c>
      <c r="B8084" s="1">
        <v>44441</v>
      </c>
      <c r="C8084" t="s">
        <v>25</v>
      </c>
      <c r="D8084" t="s">
        <v>26</v>
      </c>
      <c r="E8084" t="s">
        <v>37</v>
      </c>
      <c r="F8084" t="s">
        <v>135</v>
      </c>
      <c r="G8084" t="s">
        <v>144</v>
      </c>
      <c r="H8084">
        <v>26</v>
      </c>
      <c r="I8084">
        <v>107</v>
      </c>
      <c r="J8084">
        <v>2782</v>
      </c>
      <c r="K8084" t="s">
        <v>22</v>
      </c>
      <c r="L8084" t="s">
        <v>154</v>
      </c>
      <c r="M8084" t="s">
        <v>140</v>
      </c>
      <c r="N8084">
        <v>9</v>
      </c>
      <c r="O8084">
        <v>2021</v>
      </c>
    </row>
    <row r="8085" spans="1:15" x14ac:dyDescent="0.25">
      <c r="A8085" t="s">
        <v>24</v>
      </c>
      <c r="B8085" s="1">
        <v>44442</v>
      </c>
      <c r="C8085" t="s">
        <v>25</v>
      </c>
      <c r="D8085" t="s">
        <v>26</v>
      </c>
      <c r="E8085" t="s">
        <v>37</v>
      </c>
      <c r="F8085" t="s">
        <v>141</v>
      </c>
      <c r="G8085" t="s">
        <v>144</v>
      </c>
      <c r="H8085">
        <v>22</v>
      </c>
      <c r="I8085">
        <v>210</v>
      </c>
      <c r="J8085">
        <v>4620</v>
      </c>
      <c r="K8085" t="s">
        <v>22</v>
      </c>
      <c r="L8085" t="s">
        <v>154</v>
      </c>
      <c r="M8085" t="s">
        <v>142</v>
      </c>
      <c r="N8085">
        <v>9</v>
      </c>
      <c r="O8085">
        <v>2021</v>
      </c>
    </row>
    <row r="8086" spans="1:15" x14ac:dyDescent="0.25">
      <c r="A8086" t="s">
        <v>24</v>
      </c>
      <c r="B8086" s="1">
        <v>44443</v>
      </c>
      <c r="C8086" t="s">
        <v>25</v>
      </c>
      <c r="D8086" t="s">
        <v>26</v>
      </c>
      <c r="E8086" t="s">
        <v>37</v>
      </c>
      <c r="F8086" t="s">
        <v>135</v>
      </c>
      <c r="G8086" t="s">
        <v>136</v>
      </c>
      <c r="H8086">
        <v>13</v>
      </c>
      <c r="I8086">
        <v>233</v>
      </c>
      <c r="J8086">
        <v>3029</v>
      </c>
      <c r="K8086" t="s">
        <v>22</v>
      </c>
      <c r="L8086" t="s">
        <v>154</v>
      </c>
      <c r="M8086" t="s">
        <v>143</v>
      </c>
      <c r="N8086">
        <v>9</v>
      </c>
      <c r="O8086">
        <v>2021</v>
      </c>
    </row>
    <row r="8087" spans="1:15" x14ac:dyDescent="0.25">
      <c r="A8087" t="s">
        <v>24</v>
      </c>
      <c r="B8087" s="1">
        <v>44444</v>
      </c>
      <c r="C8087" t="s">
        <v>25</v>
      </c>
      <c r="D8087" t="s">
        <v>26</v>
      </c>
      <c r="E8087" t="s">
        <v>37</v>
      </c>
      <c r="F8087" t="s">
        <v>135</v>
      </c>
      <c r="G8087" t="s">
        <v>139</v>
      </c>
      <c r="H8087">
        <v>22</v>
      </c>
      <c r="I8087">
        <v>248</v>
      </c>
      <c r="J8087">
        <v>5456</v>
      </c>
      <c r="K8087" t="s">
        <v>22</v>
      </c>
      <c r="L8087" t="s">
        <v>154</v>
      </c>
      <c r="M8087" t="s">
        <v>145</v>
      </c>
      <c r="N8087">
        <v>9</v>
      </c>
      <c r="O8087">
        <v>2021</v>
      </c>
    </row>
    <row r="8088" spans="1:15" x14ac:dyDescent="0.25">
      <c r="A8088" t="s">
        <v>24</v>
      </c>
      <c r="B8088" s="1">
        <v>44445</v>
      </c>
      <c r="C8088" t="s">
        <v>25</v>
      </c>
      <c r="D8088" t="s">
        <v>26</v>
      </c>
      <c r="E8088" t="s">
        <v>37</v>
      </c>
      <c r="F8088" t="s">
        <v>141</v>
      </c>
      <c r="G8088" t="s">
        <v>136</v>
      </c>
      <c r="H8088">
        <v>19</v>
      </c>
      <c r="I8088">
        <v>200</v>
      </c>
      <c r="J8088">
        <v>3800</v>
      </c>
      <c r="K8088" t="s">
        <v>22</v>
      </c>
      <c r="L8088" t="s">
        <v>154</v>
      </c>
      <c r="M8088" t="s">
        <v>146</v>
      </c>
      <c r="N8088">
        <v>9</v>
      </c>
      <c r="O8088">
        <v>2021</v>
      </c>
    </row>
    <row r="8089" spans="1:15" x14ac:dyDescent="0.25">
      <c r="A8089" t="s">
        <v>24</v>
      </c>
      <c r="B8089" s="1">
        <v>44446</v>
      </c>
      <c r="C8089" t="s">
        <v>25</v>
      </c>
      <c r="D8089" t="s">
        <v>26</v>
      </c>
      <c r="E8089" t="s">
        <v>37</v>
      </c>
      <c r="F8089" t="s">
        <v>141</v>
      </c>
      <c r="G8089" t="s">
        <v>139</v>
      </c>
      <c r="H8089">
        <v>27</v>
      </c>
      <c r="I8089">
        <v>182</v>
      </c>
      <c r="J8089">
        <v>4914</v>
      </c>
      <c r="K8089" t="s">
        <v>22</v>
      </c>
      <c r="L8089" t="s">
        <v>154</v>
      </c>
      <c r="M8089" t="s">
        <v>147</v>
      </c>
      <c r="N8089">
        <v>9</v>
      </c>
      <c r="O8089">
        <v>2021</v>
      </c>
    </row>
    <row r="8090" spans="1:15" x14ac:dyDescent="0.25">
      <c r="A8090" t="s">
        <v>24</v>
      </c>
      <c r="B8090" s="1">
        <v>44447</v>
      </c>
      <c r="C8090" t="s">
        <v>25</v>
      </c>
      <c r="D8090" t="s">
        <v>26</v>
      </c>
      <c r="E8090" t="s">
        <v>37</v>
      </c>
      <c r="F8090" t="s">
        <v>135</v>
      </c>
      <c r="G8090" t="s">
        <v>144</v>
      </c>
      <c r="H8090">
        <v>38</v>
      </c>
      <c r="I8090">
        <v>153</v>
      </c>
      <c r="J8090">
        <v>5814</v>
      </c>
      <c r="K8090" t="s">
        <v>22</v>
      </c>
      <c r="L8090" t="s">
        <v>154</v>
      </c>
      <c r="M8090" t="s">
        <v>138</v>
      </c>
      <c r="N8090">
        <v>9</v>
      </c>
      <c r="O8090">
        <v>2021</v>
      </c>
    </row>
    <row r="8091" spans="1:15" x14ac:dyDescent="0.25">
      <c r="A8091" t="s">
        <v>24</v>
      </c>
      <c r="B8091" s="1">
        <v>44448</v>
      </c>
      <c r="C8091" t="s">
        <v>25</v>
      </c>
      <c r="D8091" t="s">
        <v>26</v>
      </c>
      <c r="E8091" t="s">
        <v>37</v>
      </c>
      <c r="F8091" t="s">
        <v>141</v>
      </c>
      <c r="G8091" t="s">
        <v>144</v>
      </c>
      <c r="H8091">
        <v>34</v>
      </c>
      <c r="I8091">
        <v>264</v>
      </c>
      <c r="J8091">
        <v>8976</v>
      </c>
      <c r="K8091" t="s">
        <v>22</v>
      </c>
      <c r="L8091" t="s">
        <v>154</v>
      </c>
      <c r="M8091" t="s">
        <v>140</v>
      </c>
      <c r="N8091">
        <v>9</v>
      </c>
      <c r="O8091">
        <v>2021</v>
      </c>
    </row>
    <row r="8092" spans="1:15" x14ac:dyDescent="0.25">
      <c r="A8092" t="s">
        <v>24</v>
      </c>
      <c r="B8092" s="1">
        <v>44449</v>
      </c>
      <c r="C8092" t="s">
        <v>25</v>
      </c>
      <c r="D8092" t="s">
        <v>26</v>
      </c>
      <c r="E8092" t="s">
        <v>37</v>
      </c>
      <c r="F8092" t="s">
        <v>135</v>
      </c>
      <c r="G8092" t="s">
        <v>136</v>
      </c>
      <c r="H8092">
        <v>30</v>
      </c>
      <c r="I8092">
        <v>256</v>
      </c>
      <c r="J8092">
        <v>7680</v>
      </c>
      <c r="K8092" t="s">
        <v>22</v>
      </c>
      <c r="L8092" t="s">
        <v>154</v>
      </c>
      <c r="M8092" t="s">
        <v>142</v>
      </c>
      <c r="N8092">
        <v>9</v>
      </c>
      <c r="O8092">
        <v>2021</v>
      </c>
    </row>
    <row r="8093" spans="1:15" x14ac:dyDescent="0.25">
      <c r="A8093" t="s">
        <v>24</v>
      </c>
      <c r="B8093" s="1">
        <v>44450</v>
      </c>
      <c r="C8093" t="s">
        <v>25</v>
      </c>
      <c r="D8093" t="s">
        <v>26</v>
      </c>
      <c r="E8093" t="s">
        <v>37</v>
      </c>
      <c r="F8093" t="s">
        <v>135</v>
      </c>
      <c r="G8093" t="s">
        <v>139</v>
      </c>
      <c r="H8093">
        <v>40</v>
      </c>
      <c r="I8093">
        <v>280</v>
      </c>
      <c r="J8093">
        <v>11200</v>
      </c>
      <c r="K8093" t="s">
        <v>22</v>
      </c>
      <c r="L8093" t="s">
        <v>154</v>
      </c>
      <c r="M8093" t="s">
        <v>143</v>
      </c>
      <c r="N8093">
        <v>9</v>
      </c>
      <c r="O8093">
        <v>2021</v>
      </c>
    </row>
    <row r="8094" spans="1:15" x14ac:dyDescent="0.25">
      <c r="A8094" t="s">
        <v>24</v>
      </c>
      <c r="B8094" s="1">
        <v>44451</v>
      </c>
      <c r="C8094" t="s">
        <v>25</v>
      </c>
      <c r="D8094" t="s">
        <v>26</v>
      </c>
      <c r="E8094" t="s">
        <v>37</v>
      </c>
      <c r="F8094" t="s">
        <v>141</v>
      </c>
      <c r="G8094" t="s">
        <v>136</v>
      </c>
      <c r="H8094">
        <v>30</v>
      </c>
      <c r="I8094">
        <v>215</v>
      </c>
      <c r="J8094">
        <v>6450</v>
      </c>
      <c r="K8094" t="s">
        <v>22</v>
      </c>
      <c r="L8094" t="s">
        <v>154</v>
      </c>
      <c r="M8094" t="s">
        <v>145</v>
      </c>
      <c r="N8094">
        <v>9</v>
      </c>
      <c r="O8094">
        <v>2021</v>
      </c>
    </row>
    <row r="8095" spans="1:15" x14ac:dyDescent="0.25">
      <c r="A8095" t="s">
        <v>24</v>
      </c>
      <c r="B8095" s="1">
        <v>44452</v>
      </c>
      <c r="C8095" t="s">
        <v>25</v>
      </c>
      <c r="D8095" t="s">
        <v>26</v>
      </c>
      <c r="E8095" t="s">
        <v>37</v>
      </c>
      <c r="F8095" t="s">
        <v>141</v>
      </c>
      <c r="G8095" t="s">
        <v>139</v>
      </c>
      <c r="H8095">
        <v>29</v>
      </c>
      <c r="I8095">
        <v>192</v>
      </c>
      <c r="J8095">
        <v>5568</v>
      </c>
      <c r="K8095" t="s">
        <v>22</v>
      </c>
      <c r="L8095" t="s">
        <v>154</v>
      </c>
      <c r="M8095" t="s">
        <v>146</v>
      </c>
      <c r="N8095">
        <v>9</v>
      </c>
      <c r="O8095">
        <v>2021</v>
      </c>
    </row>
    <row r="8096" spans="1:15" x14ac:dyDescent="0.25">
      <c r="A8096" t="s">
        <v>24</v>
      </c>
      <c r="B8096" s="1">
        <v>44453</v>
      </c>
      <c r="C8096" t="s">
        <v>25</v>
      </c>
      <c r="D8096" t="s">
        <v>26</v>
      </c>
      <c r="E8096" t="s">
        <v>37</v>
      </c>
      <c r="F8096" t="s">
        <v>135</v>
      </c>
      <c r="G8096" t="s">
        <v>144</v>
      </c>
      <c r="H8096">
        <v>40</v>
      </c>
      <c r="I8096">
        <v>150</v>
      </c>
      <c r="J8096">
        <v>6000</v>
      </c>
      <c r="K8096" t="s">
        <v>22</v>
      </c>
      <c r="L8096" t="s">
        <v>154</v>
      </c>
      <c r="M8096" t="s">
        <v>147</v>
      </c>
      <c r="N8096">
        <v>9</v>
      </c>
      <c r="O8096">
        <v>2021</v>
      </c>
    </row>
    <row r="8097" spans="1:15" x14ac:dyDescent="0.25">
      <c r="A8097" t="s">
        <v>24</v>
      </c>
      <c r="B8097" s="1">
        <v>44454</v>
      </c>
      <c r="C8097" t="s">
        <v>25</v>
      </c>
      <c r="D8097" t="s">
        <v>26</v>
      </c>
      <c r="E8097" t="s">
        <v>37</v>
      </c>
      <c r="F8097" t="s">
        <v>141</v>
      </c>
      <c r="G8097" t="s">
        <v>144</v>
      </c>
      <c r="H8097">
        <v>42</v>
      </c>
      <c r="I8097">
        <v>280</v>
      </c>
      <c r="J8097">
        <v>11760</v>
      </c>
      <c r="K8097" t="s">
        <v>22</v>
      </c>
      <c r="L8097" t="s">
        <v>154</v>
      </c>
      <c r="M8097" t="s">
        <v>138</v>
      </c>
      <c r="N8097">
        <v>9</v>
      </c>
      <c r="O8097">
        <v>2021</v>
      </c>
    </row>
    <row r="8098" spans="1:15" x14ac:dyDescent="0.25">
      <c r="A8098" t="s">
        <v>24</v>
      </c>
      <c r="B8098" s="1">
        <v>44455</v>
      </c>
      <c r="C8098" t="s">
        <v>25</v>
      </c>
      <c r="D8098" t="s">
        <v>26</v>
      </c>
      <c r="E8098" t="s">
        <v>37</v>
      </c>
      <c r="F8098" t="s">
        <v>135</v>
      </c>
      <c r="G8098" t="s">
        <v>136</v>
      </c>
      <c r="H8098">
        <v>34</v>
      </c>
      <c r="I8098">
        <v>256</v>
      </c>
      <c r="J8098">
        <v>8704</v>
      </c>
      <c r="K8098" t="s">
        <v>22</v>
      </c>
      <c r="L8098" t="s">
        <v>154</v>
      </c>
      <c r="M8098" t="s">
        <v>140</v>
      </c>
      <c r="N8098">
        <v>9</v>
      </c>
      <c r="O8098">
        <v>2021</v>
      </c>
    </row>
    <row r="8099" spans="1:15" x14ac:dyDescent="0.25">
      <c r="A8099" t="s">
        <v>24</v>
      </c>
      <c r="B8099" s="1">
        <v>44456</v>
      </c>
      <c r="C8099" t="s">
        <v>25</v>
      </c>
      <c r="D8099" t="s">
        <v>26</v>
      </c>
      <c r="E8099" t="s">
        <v>37</v>
      </c>
      <c r="F8099" t="s">
        <v>135</v>
      </c>
      <c r="G8099" t="s">
        <v>139</v>
      </c>
      <c r="H8099">
        <v>34</v>
      </c>
      <c r="I8099">
        <v>264</v>
      </c>
      <c r="J8099">
        <v>8976</v>
      </c>
      <c r="K8099" t="s">
        <v>22</v>
      </c>
      <c r="L8099" t="s">
        <v>154</v>
      </c>
      <c r="M8099" t="s">
        <v>142</v>
      </c>
      <c r="N8099">
        <v>9</v>
      </c>
      <c r="O8099">
        <v>2021</v>
      </c>
    </row>
    <row r="8100" spans="1:15" x14ac:dyDescent="0.25">
      <c r="A8100" t="s">
        <v>24</v>
      </c>
      <c r="B8100" s="1">
        <v>44457</v>
      </c>
      <c r="C8100" t="s">
        <v>25</v>
      </c>
      <c r="D8100" t="s">
        <v>26</v>
      </c>
      <c r="E8100" t="s">
        <v>37</v>
      </c>
      <c r="F8100" t="s">
        <v>141</v>
      </c>
      <c r="G8100" t="s">
        <v>136</v>
      </c>
      <c r="H8100">
        <v>33</v>
      </c>
      <c r="I8100">
        <v>322</v>
      </c>
      <c r="J8100">
        <v>10626</v>
      </c>
      <c r="K8100" t="s">
        <v>22</v>
      </c>
      <c r="L8100" t="s">
        <v>154</v>
      </c>
      <c r="M8100" t="s">
        <v>143</v>
      </c>
      <c r="N8100">
        <v>9</v>
      </c>
      <c r="O8100">
        <v>2021</v>
      </c>
    </row>
    <row r="8101" spans="1:15" x14ac:dyDescent="0.25">
      <c r="A8101" t="s">
        <v>24</v>
      </c>
      <c r="B8101" s="1">
        <v>44458</v>
      </c>
      <c r="C8101" t="s">
        <v>25</v>
      </c>
      <c r="D8101" t="s">
        <v>26</v>
      </c>
      <c r="E8101" t="s">
        <v>37</v>
      </c>
      <c r="F8101" t="s">
        <v>141</v>
      </c>
      <c r="G8101" t="s">
        <v>139</v>
      </c>
      <c r="H8101">
        <v>32</v>
      </c>
      <c r="I8101">
        <v>201</v>
      </c>
      <c r="J8101">
        <v>6432</v>
      </c>
      <c r="K8101" t="s">
        <v>22</v>
      </c>
      <c r="L8101" t="s">
        <v>154</v>
      </c>
      <c r="M8101" t="s">
        <v>145</v>
      </c>
      <c r="N8101">
        <v>9</v>
      </c>
      <c r="O8101">
        <v>2021</v>
      </c>
    </row>
    <row r="8102" spans="1:15" x14ac:dyDescent="0.25">
      <c r="A8102" t="s">
        <v>24</v>
      </c>
      <c r="B8102" s="1">
        <v>44459</v>
      </c>
      <c r="C8102" t="s">
        <v>25</v>
      </c>
      <c r="D8102" t="s">
        <v>26</v>
      </c>
      <c r="E8102" t="s">
        <v>37</v>
      </c>
      <c r="F8102" t="s">
        <v>135</v>
      </c>
      <c r="G8102" t="s">
        <v>144</v>
      </c>
      <c r="H8102">
        <v>39</v>
      </c>
      <c r="I8102">
        <v>184</v>
      </c>
      <c r="J8102">
        <v>7176</v>
      </c>
      <c r="K8102" t="s">
        <v>22</v>
      </c>
      <c r="L8102" t="s">
        <v>154</v>
      </c>
      <c r="M8102" t="s">
        <v>146</v>
      </c>
      <c r="N8102">
        <v>9</v>
      </c>
      <c r="O8102">
        <v>2021</v>
      </c>
    </row>
    <row r="8103" spans="1:15" x14ac:dyDescent="0.25">
      <c r="A8103" t="s">
        <v>24</v>
      </c>
      <c r="B8103" s="1">
        <v>44460</v>
      </c>
      <c r="C8103" t="s">
        <v>25</v>
      </c>
      <c r="D8103" t="s">
        <v>26</v>
      </c>
      <c r="E8103" t="s">
        <v>37</v>
      </c>
      <c r="F8103" t="s">
        <v>141</v>
      </c>
      <c r="G8103" t="s">
        <v>144</v>
      </c>
      <c r="H8103">
        <v>47</v>
      </c>
      <c r="I8103">
        <v>272</v>
      </c>
      <c r="J8103">
        <v>12784</v>
      </c>
      <c r="K8103" t="s">
        <v>22</v>
      </c>
      <c r="L8103" t="s">
        <v>154</v>
      </c>
      <c r="M8103" t="s">
        <v>147</v>
      </c>
      <c r="N8103">
        <v>9</v>
      </c>
      <c r="O8103">
        <v>2021</v>
      </c>
    </row>
    <row r="8104" spans="1:15" x14ac:dyDescent="0.25">
      <c r="A8104" t="s">
        <v>24</v>
      </c>
      <c r="B8104" s="1">
        <v>44461</v>
      </c>
      <c r="C8104" t="s">
        <v>25</v>
      </c>
      <c r="D8104" t="s">
        <v>26</v>
      </c>
      <c r="E8104" t="s">
        <v>37</v>
      </c>
      <c r="F8104" t="s">
        <v>135</v>
      </c>
      <c r="G8104" t="s">
        <v>136</v>
      </c>
      <c r="H8104">
        <v>34</v>
      </c>
      <c r="I8104">
        <v>248</v>
      </c>
      <c r="J8104">
        <v>8432</v>
      </c>
      <c r="K8104" t="s">
        <v>22</v>
      </c>
      <c r="L8104" t="s">
        <v>154</v>
      </c>
      <c r="M8104" t="s">
        <v>138</v>
      </c>
      <c r="N8104">
        <v>9</v>
      </c>
      <c r="O8104">
        <v>2021</v>
      </c>
    </row>
    <row r="8105" spans="1:15" x14ac:dyDescent="0.25">
      <c r="A8105" t="s">
        <v>24</v>
      </c>
      <c r="B8105" s="1">
        <v>44462</v>
      </c>
      <c r="C8105" t="s">
        <v>25</v>
      </c>
      <c r="D8105" t="s">
        <v>26</v>
      </c>
      <c r="E8105" t="s">
        <v>37</v>
      </c>
      <c r="F8105" t="s">
        <v>135</v>
      </c>
      <c r="G8105" t="s">
        <v>139</v>
      </c>
      <c r="H8105">
        <v>43</v>
      </c>
      <c r="I8105">
        <v>256</v>
      </c>
      <c r="J8105">
        <v>11008</v>
      </c>
      <c r="K8105" t="s">
        <v>22</v>
      </c>
      <c r="L8105" t="s">
        <v>154</v>
      </c>
      <c r="M8105" t="s">
        <v>140</v>
      </c>
      <c r="N8105">
        <v>9</v>
      </c>
      <c r="O8105">
        <v>2021</v>
      </c>
    </row>
    <row r="8106" spans="1:15" x14ac:dyDescent="0.25">
      <c r="A8106" t="s">
        <v>24</v>
      </c>
      <c r="B8106" s="1">
        <v>44463</v>
      </c>
      <c r="C8106" t="s">
        <v>25</v>
      </c>
      <c r="D8106" t="s">
        <v>26</v>
      </c>
      <c r="E8106" t="s">
        <v>37</v>
      </c>
      <c r="F8106" t="s">
        <v>141</v>
      </c>
      <c r="G8106" t="s">
        <v>136</v>
      </c>
      <c r="H8106">
        <v>35</v>
      </c>
      <c r="I8106">
        <v>332</v>
      </c>
      <c r="J8106">
        <v>11620</v>
      </c>
      <c r="K8106" t="s">
        <v>22</v>
      </c>
      <c r="L8106" t="s">
        <v>154</v>
      </c>
      <c r="M8106" t="s">
        <v>142</v>
      </c>
      <c r="N8106">
        <v>9</v>
      </c>
      <c r="O8106">
        <v>2021</v>
      </c>
    </row>
    <row r="8107" spans="1:15" x14ac:dyDescent="0.25">
      <c r="A8107" t="s">
        <v>24</v>
      </c>
      <c r="B8107" s="1">
        <v>44464</v>
      </c>
      <c r="C8107" t="s">
        <v>25</v>
      </c>
      <c r="D8107" t="s">
        <v>26</v>
      </c>
      <c r="E8107" t="s">
        <v>37</v>
      </c>
      <c r="F8107" t="s">
        <v>141</v>
      </c>
      <c r="G8107" t="s">
        <v>139</v>
      </c>
      <c r="H8107">
        <v>38</v>
      </c>
      <c r="I8107">
        <v>158</v>
      </c>
      <c r="J8107">
        <v>6004</v>
      </c>
      <c r="K8107" t="s">
        <v>22</v>
      </c>
      <c r="L8107" t="s">
        <v>154</v>
      </c>
      <c r="M8107" t="s">
        <v>143</v>
      </c>
      <c r="N8107">
        <v>9</v>
      </c>
      <c r="O8107">
        <v>2021</v>
      </c>
    </row>
    <row r="8108" spans="1:15" x14ac:dyDescent="0.25">
      <c r="A8108" t="s">
        <v>24</v>
      </c>
      <c r="B8108" s="1">
        <v>44465</v>
      </c>
      <c r="C8108" t="s">
        <v>25</v>
      </c>
      <c r="D8108" t="s">
        <v>26</v>
      </c>
      <c r="E8108" t="s">
        <v>37</v>
      </c>
      <c r="F8108" t="s">
        <v>135</v>
      </c>
      <c r="G8108" t="s">
        <v>144</v>
      </c>
      <c r="H8108">
        <v>43</v>
      </c>
      <c r="I8108">
        <v>158</v>
      </c>
      <c r="J8108">
        <v>6794</v>
      </c>
      <c r="K8108" t="s">
        <v>22</v>
      </c>
      <c r="L8108" t="s">
        <v>154</v>
      </c>
      <c r="M8108" t="s">
        <v>145</v>
      </c>
      <c r="N8108">
        <v>9</v>
      </c>
      <c r="O8108">
        <v>2021</v>
      </c>
    </row>
    <row r="8109" spans="1:15" x14ac:dyDescent="0.25">
      <c r="A8109" t="s">
        <v>24</v>
      </c>
      <c r="B8109" s="1">
        <v>44466</v>
      </c>
      <c r="C8109" t="s">
        <v>25</v>
      </c>
      <c r="D8109" t="s">
        <v>26</v>
      </c>
      <c r="E8109" t="s">
        <v>37</v>
      </c>
      <c r="F8109" t="s">
        <v>141</v>
      </c>
      <c r="G8109" t="s">
        <v>144</v>
      </c>
      <c r="H8109">
        <v>43</v>
      </c>
      <c r="I8109">
        <v>240</v>
      </c>
      <c r="J8109">
        <v>10320</v>
      </c>
      <c r="K8109" t="s">
        <v>22</v>
      </c>
      <c r="L8109" t="s">
        <v>154</v>
      </c>
      <c r="M8109" t="s">
        <v>146</v>
      </c>
      <c r="N8109">
        <v>9</v>
      </c>
      <c r="O8109">
        <v>2021</v>
      </c>
    </row>
    <row r="8110" spans="1:15" x14ac:dyDescent="0.25">
      <c r="A8110" t="s">
        <v>24</v>
      </c>
      <c r="B8110" s="1">
        <v>44467</v>
      </c>
      <c r="C8110" t="s">
        <v>25</v>
      </c>
      <c r="D8110" t="s">
        <v>26</v>
      </c>
      <c r="E8110" t="s">
        <v>37</v>
      </c>
      <c r="F8110" t="s">
        <v>135</v>
      </c>
      <c r="G8110" t="s">
        <v>136</v>
      </c>
      <c r="H8110">
        <v>38</v>
      </c>
      <c r="I8110">
        <v>232</v>
      </c>
      <c r="J8110">
        <v>8816</v>
      </c>
      <c r="K8110" t="s">
        <v>22</v>
      </c>
      <c r="L8110" t="s">
        <v>154</v>
      </c>
      <c r="M8110" t="s">
        <v>147</v>
      </c>
      <c r="N8110">
        <v>9</v>
      </c>
      <c r="O8110">
        <v>2021</v>
      </c>
    </row>
    <row r="8111" spans="1:15" x14ac:dyDescent="0.25">
      <c r="A8111" t="s">
        <v>24</v>
      </c>
      <c r="B8111" s="1">
        <v>44468</v>
      </c>
      <c r="C8111" t="s">
        <v>25</v>
      </c>
      <c r="D8111" t="s">
        <v>26</v>
      </c>
      <c r="E8111" t="s">
        <v>37</v>
      </c>
      <c r="F8111" t="s">
        <v>135</v>
      </c>
      <c r="G8111" t="s">
        <v>139</v>
      </c>
      <c r="H8111">
        <v>38</v>
      </c>
      <c r="I8111">
        <v>203</v>
      </c>
      <c r="J8111">
        <v>7714</v>
      </c>
      <c r="K8111" t="s">
        <v>22</v>
      </c>
      <c r="L8111" t="s">
        <v>154</v>
      </c>
      <c r="M8111" t="s">
        <v>138</v>
      </c>
      <c r="N8111">
        <v>9</v>
      </c>
      <c r="O8111">
        <v>2021</v>
      </c>
    </row>
    <row r="8112" spans="1:15" x14ac:dyDescent="0.25">
      <c r="A8112" t="s">
        <v>24</v>
      </c>
      <c r="B8112" s="1">
        <v>44469</v>
      </c>
      <c r="C8112" t="s">
        <v>25</v>
      </c>
      <c r="D8112" t="s">
        <v>26</v>
      </c>
      <c r="E8112" t="s">
        <v>37</v>
      </c>
      <c r="F8112" t="s">
        <v>141</v>
      </c>
      <c r="G8112" t="s">
        <v>136</v>
      </c>
      <c r="H8112">
        <v>47</v>
      </c>
      <c r="I8112">
        <v>254</v>
      </c>
      <c r="J8112">
        <v>11938</v>
      </c>
      <c r="K8112" t="s">
        <v>22</v>
      </c>
      <c r="L8112" t="s">
        <v>154</v>
      </c>
      <c r="M8112" t="s">
        <v>140</v>
      </c>
      <c r="N8112">
        <v>9</v>
      </c>
      <c r="O8112">
        <v>2021</v>
      </c>
    </row>
    <row r="8113" spans="1:15" x14ac:dyDescent="0.25">
      <c r="A8113" t="s">
        <v>24</v>
      </c>
      <c r="B8113" s="1">
        <v>44470</v>
      </c>
      <c r="C8113" t="s">
        <v>25</v>
      </c>
      <c r="D8113" t="s">
        <v>26</v>
      </c>
      <c r="E8113" t="s">
        <v>37</v>
      </c>
      <c r="F8113" t="s">
        <v>141</v>
      </c>
      <c r="G8113" t="s">
        <v>139</v>
      </c>
      <c r="H8113">
        <v>41</v>
      </c>
      <c r="I8113">
        <v>135</v>
      </c>
      <c r="J8113">
        <v>5535</v>
      </c>
      <c r="K8113" t="s">
        <v>22</v>
      </c>
      <c r="L8113" t="s">
        <v>155</v>
      </c>
      <c r="M8113" t="s">
        <v>142</v>
      </c>
      <c r="N8113">
        <v>10</v>
      </c>
      <c r="O8113">
        <v>2021</v>
      </c>
    </row>
    <row r="8114" spans="1:15" x14ac:dyDescent="0.25">
      <c r="A8114" t="s">
        <v>24</v>
      </c>
      <c r="B8114" s="1">
        <v>44471</v>
      </c>
      <c r="C8114" t="s">
        <v>25</v>
      </c>
      <c r="D8114" t="s">
        <v>26</v>
      </c>
      <c r="E8114" t="s">
        <v>37</v>
      </c>
      <c r="F8114" t="s">
        <v>135</v>
      </c>
      <c r="G8114" t="s">
        <v>144</v>
      </c>
      <c r="H8114">
        <v>37</v>
      </c>
      <c r="I8114">
        <v>149</v>
      </c>
      <c r="J8114">
        <v>5513</v>
      </c>
      <c r="K8114" t="s">
        <v>22</v>
      </c>
      <c r="L8114" t="s">
        <v>155</v>
      </c>
      <c r="M8114" t="s">
        <v>143</v>
      </c>
      <c r="N8114">
        <v>10</v>
      </c>
      <c r="O8114">
        <v>2021</v>
      </c>
    </row>
    <row r="8115" spans="1:15" x14ac:dyDescent="0.25">
      <c r="A8115" t="s">
        <v>24</v>
      </c>
      <c r="B8115" s="1">
        <v>44472</v>
      </c>
      <c r="C8115" t="s">
        <v>25</v>
      </c>
      <c r="D8115" t="s">
        <v>26</v>
      </c>
      <c r="E8115" t="s">
        <v>37</v>
      </c>
      <c r="F8115" t="s">
        <v>141</v>
      </c>
      <c r="G8115" t="s">
        <v>144</v>
      </c>
      <c r="H8115">
        <v>33</v>
      </c>
      <c r="I8115">
        <v>236</v>
      </c>
      <c r="J8115">
        <v>7788</v>
      </c>
      <c r="K8115" t="s">
        <v>22</v>
      </c>
      <c r="L8115" t="s">
        <v>155</v>
      </c>
      <c r="M8115" t="s">
        <v>145</v>
      </c>
      <c r="N8115">
        <v>10</v>
      </c>
      <c r="O8115">
        <v>2021</v>
      </c>
    </row>
    <row r="8116" spans="1:15" x14ac:dyDescent="0.25">
      <c r="A8116" t="s">
        <v>24</v>
      </c>
      <c r="B8116" s="1">
        <v>44473</v>
      </c>
      <c r="C8116" t="s">
        <v>25</v>
      </c>
      <c r="D8116" t="s">
        <v>26</v>
      </c>
      <c r="E8116" t="s">
        <v>37</v>
      </c>
      <c r="F8116" t="s">
        <v>135</v>
      </c>
      <c r="G8116" t="s">
        <v>136</v>
      </c>
      <c r="H8116">
        <v>30</v>
      </c>
      <c r="I8116">
        <v>213</v>
      </c>
      <c r="J8116">
        <v>6390</v>
      </c>
      <c r="K8116" t="s">
        <v>22</v>
      </c>
      <c r="L8116" t="s">
        <v>155</v>
      </c>
      <c r="M8116" t="s">
        <v>146</v>
      </c>
      <c r="N8116">
        <v>10</v>
      </c>
      <c r="O8116">
        <v>2021</v>
      </c>
    </row>
    <row r="8117" spans="1:15" x14ac:dyDescent="0.25">
      <c r="A8117" t="s">
        <v>24</v>
      </c>
      <c r="B8117" s="1">
        <v>44474</v>
      </c>
      <c r="C8117" t="s">
        <v>25</v>
      </c>
      <c r="D8117" t="s">
        <v>26</v>
      </c>
      <c r="E8117" t="s">
        <v>37</v>
      </c>
      <c r="F8117" t="s">
        <v>135</v>
      </c>
      <c r="G8117" t="s">
        <v>139</v>
      </c>
      <c r="H8117">
        <v>29</v>
      </c>
      <c r="I8117">
        <v>219</v>
      </c>
      <c r="J8117">
        <v>6351</v>
      </c>
      <c r="K8117" t="s">
        <v>22</v>
      </c>
      <c r="L8117" t="s">
        <v>155</v>
      </c>
      <c r="M8117" t="s">
        <v>147</v>
      </c>
      <c r="N8117">
        <v>10</v>
      </c>
      <c r="O8117">
        <v>2021</v>
      </c>
    </row>
    <row r="8118" spans="1:15" x14ac:dyDescent="0.25">
      <c r="A8118" t="s">
        <v>24</v>
      </c>
      <c r="B8118" s="1">
        <v>44475</v>
      </c>
      <c r="C8118" t="s">
        <v>25</v>
      </c>
      <c r="D8118" t="s">
        <v>26</v>
      </c>
      <c r="E8118" t="s">
        <v>37</v>
      </c>
      <c r="F8118" t="s">
        <v>141</v>
      </c>
      <c r="G8118" t="s">
        <v>136</v>
      </c>
      <c r="H8118">
        <v>32</v>
      </c>
      <c r="I8118">
        <v>190</v>
      </c>
      <c r="J8118">
        <v>6080</v>
      </c>
      <c r="K8118" t="s">
        <v>22</v>
      </c>
      <c r="L8118" t="s">
        <v>155</v>
      </c>
      <c r="M8118" t="s">
        <v>138</v>
      </c>
      <c r="N8118">
        <v>10</v>
      </c>
      <c r="O8118">
        <v>2021</v>
      </c>
    </row>
    <row r="8119" spans="1:15" x14ac:dyDescent="0.25">
      <c r="A8119" t="s">
        <v>24</v>
      </c>
      <c r="B8119" s="1">
        <v>44476</v>
      </c>
      <c r="C8119" t="s">
        <v>25</v>
      </c>
      <c r="D8119" t="s">
        <v>26</v>
      </c>
      <c r="E8119" t="s">
        <v>37</v>
      </c>
      <c r="F8119" t="s">
        <v>141</v>
      </c>
      <c r="G8119" t="s">
        <v>139</v>
      </c>
      <c r="H8119">
        <v>30</v>
      </c>
      <c r="I8119">
        <v>145</v>
      </c>
      <c r="J8119">
        <v>4350</v>
      </c>
      <c r="K8119" t="s">
        <v>22</v>
      </c>
      <c r="L8119" t="s">
        <v>155</v>
      </c>
      <c r="M8119" t="s">
        <v>140</v>
      </c>
      <c r="N8119">
        <v>10</v>
      </c>
      <c r="O8119">
        <v>2021</v>
      </c>
    </row>
    <row r="8120" spans="1:15" x14ac:dyDescent="0.25">
      <c r="A8120" t="s">
        <v>24</v>
      </c>
      <c r="B8120" s="1">
        <v>44477</v>
      </c>
      <c r="C8120" t="s">
        <v>25</v>
      </c>
      <c r="D8120" t="s">
        <v>26</v>
      </c>
      <c r="E8120" t="s">
        <v>37</v>
      </c>
      <c r="F8120" t="s">
        <v>135</v>
      </c>
      <c r="G8120" t="s">
        <v>144</v>
      </c>
      <c r="H8120">
        <v>30</v>
      </c>
      <c r="I8120">
        <v>128</v>
      </c>
      <c r="J8120">
        <v>3840</v>
      </c>
      <c r="K8120" t="s">
        <v>22</v>
      </c>
      <c r="L8120" t="s">
        <v>155</v>
      </c>
      <c r="M8120" t="s">
        <v>142</v>
      </c>
      <c r="N8120">
        <v>10</v>
      </c>
      <c r="O8120">
        <v>2021</v>
      </c>
    </row>
    <row r="8121" spans="1:15" x14ac:dyDescent="0.25">
      <c r="A8121" t="s">
        <v>24</v>
      </c>
      <c r="B8121" s="1">
        <v>44478</v>
      </c>
      <c r="C8121" t="s">
        <v>25</v>
      </c>
      <c r="D8121" t="s">
        <v>26</v>
      </c>
      <c r="E8121" t="s">
        <v>37</v>
      </c>
      <c r="F8121" t="s">
        <v>141</v>
      </c>
      <c r="G8121" t="s">
        <v>144</v>
      </c>
      <c r="H8121">
        <v>39</v>
      </c>
      <c r="I8121">
        <v>190</v>
      </c>
      <c r="J8121">
        <v>7410</v>
      </c>
      <c r="K8121" t="s">
        <v>22</v>
      </c>
      <c r="L8121" t="s">
        <v>155</v>
      </c>
      <c r="M8121" t="s">
        <v>143</v>
      </c>
      <c r="N8121">
        <v>10</v>
      </c>
      <c r="O8121">
        <v>2021</v>
      </c>
    </row>
    <row r="8122" spans="1:15" x14ac:dyDescent="0.25">
      <c r="A8122" t="s">
        <v>24</v>
      </c>
      <c r="B8122" s="1">
        <v>44479</v>
      </c>
      <c r="C8122" t="s">
        <v>25</v>
      </c>
      <c r="D8122" t="s">
        <v>26</v>
      </c>
      <c r="E8122" t="s">
        <v>37</v>
      </c>
      <c r="F8122" t="s">
        <v>135</v>
      </c>
      <c r="G8122" t="s">
        <v>136</v>
      </c>
      <c r="H8122">
        <v>31</v>
      </c>
      <c r="I8122">
        <v>225</v>
      </c>
      <c r="J8122">
        <v>6975</v>
      </c>
      <c r="K8122" t="s">
        <v>22</v>
      </c>
      <c r="L8122" t="s">
        <v>155</v>
      </c>
      <c r="M8122" t="s">
        <v>145</v>
      </c>
      <c r="N8122">
        <v>10</v>
      </c>
      <c r="O8122">
        <v>2021</v>
      </c>
    </row>
    <row r="8123" spans="1:15" x14ac:dyDescent="0.25">
      <c r="A8123" t="s">
        <v>24</v>
      </c>
      <c r="B8123" s="1">
        <v>44480</v>
      </c>
      <c r="C8123" t="s">
        <v>25</v>
      </c>
      <c r="D8123" t="s">
        <v>26</v>
      </c>
      <c r="E8123" t="s">
        <v>37</v>
      </c>
      <c r="F8123" t="s">
        <v>135</v>
      </c>
      <c r="G8123" t="s">
        <v>139</v>
      </c>
      <c r="H8123">
        <v>27</v>
      </c>
      <c r="I8123">
        <v>218</v>
      </c>
      <c r="J8123">
        <v>5886</v>
      </c>
      <c r="K8123" t="s">
        <v>22</v>
      </c>
      <c r="L8123" t="s">
        <v>155</v>
      </c>
      <c r="M8123" t="s">
        <v>146</v>
      </c>
      <c r="N8123">
        <v>10</v>
      </c>
      <c r="O8123">
        <v>2021</v>
      </c>
    </row>
    <row r="8124" spans="1:15" x14ac:dyDescent="0.25">
      <c r="A8124" t="s">
        <v>24</v>
      </c>
      <c r="B8124" s="1">
        <v>44481</v>
      </c>
      <c r="C8124" t="s">
        <v>25</v>
      </c>
      <c r="D8124" t="s">
        <v>26</v>
      </c>
      <c r="E8124" t="s">
        <v>37</v>
      </c>
      <c r="F8124" t="s">
        <v>141</v>
      </c>
      <c r="G8124" t="s">
        <v>136</v>
      </c>
      <c r="H8124">
        <v>51</v>
      </c>
      <c r="I8124">
        <v>228</v>
      </c>
      <c r="J8124">
        <v>11628</v>
      </c>
      <c r="K8124" t="s">
        <v>22</v>
      </c>
      <c r="L8124" t="s">
        <v>155</v>
      </c>
      <c r="M8124" t="s">
        <v>147</v>
      </c>
      <c r="N8124">
        <v>10</v>
      </c>
      <c r="O8124">
        <v>2021</v>
      </c>
    </row>
    <row r="8125" spans="1:15" x14ac:dyDescent="0.25">
      <c r="A8125" t="s">
        <v>24</v>
      </c>
      <c r="B8125" s="1">
        <v>44482</v>
      </c>
      <c r="C8125" t="s">
        <v>25</v>
      </c>
      <c r="D8125" t="s">
        <v>26</v>
      </c>
      <c r="E8125" t="s">
        <v>37</v>
      </c>
      <c r="F8125" t="s">
        <v>141</v>
      </c>
      <c r="G8125" t="s">
        <v>139</v>
      </c>
      <c r="H8125">
        <v>50</v>
      </c>
      <c r="I8125">
        <v>160</v>
      </c>
      <c r="J8125">
        <v>8000</v>
      </c>
      <c r="K8125" t="s">
        <v>22</v>
      </c>
      <c r="L8125" t="s">
        <v>155</v>
      </c>
      <c r="M8125" t="s">
        <v>138</v>
      </c>
      <c r="N8125">
        <v>10</v>
      </c>
      <c r="O8125">
        <v>2021</v>
      </c>
    </row>
    <row r="8126" spans="1:15" x14ac:dyDescent="0.25">
      <c r="A8126" t="s">
        <v>24</v>
      </c>
      <c r="B8126" s="1">
        <v>44483</v>
      </c>
      <c r="C8126" t="s">
        <v>25</v>
      </c>
      <c r="D8126" t="s">
        <v>26</v>
      </c>
      <c r="E8126" t="s">
        <v>37</v>
      </c>
      <c r="F8126" t="s">
        <v>135</v>
      </c>
      <c r="G8126" t="s">
        <v>144</v>
      </c>
      <c r="H8126">
        <v>46</v>
      </c>
      <c r="I8126">
        <v>162</v>
      </c>
      <c r="J8126">
        <v>7452</v>
      </c>
      <c r="K8126" t="s">
        <v>22</v>
      </c>
      <c r="L8126" t="s">
        <v>155</v>
      </c>
      <c r="M8126" t="s">
        <v>140</v>
      </c>
      <c r="N8126">
        <v>10</v>
      </c>
      <c r="O8126">
        <v>2021</v>
      </c>
    </row>
    <row r="8127" spans="1:15" x14ac:dyDescent="0.25">
      <c r="A8127" t="s">
        <v>24</v>
      </c>
      <c r="B8127" s="1">
        <v>44484</v>
      </c>
      <c r="C8127" t="s">
        <v>25</v>
      </c>
      <c r="D8127" t="s">
        <v>26</v>
      </c>
      <c r="E8127" t="s">
        <v>37</v>
      </c>
      <c r="F8127" t="s">
        <v>141</v>
      </c>
      <c r="G8127" t="s">
        <v>144</v>
      </c>
      <c r="H8127">
        <v>51</v>
      </c>
      <c r="I8127">
        <v>236</v>
      </c>
      <c r="J8127">
        <v>12036</v>
      </c>
      <c r="K8127" t="s">
        <v>22</v>
      </c>
      <c r="L8127" t="s">
        <v>155</v>
      </c>
      <c r="M8127" t="s">
        <v>142</v>
      </c>
      <c r="N8127">
        <v>10</v>
      </c>
      <c r="O8127">
        <v>2021</v>
      </c>
    </row>
    <row r="8128" spans="1:15" x14ac:dyDescent="0.25">
      <c r="A8128" t="s">
        <v>24</v>
      </c>
      <c r="B8128" s="1">
        <v>44485</v>
      </c>
      <c r="C8128" t="s">
        <v>25</v>
      </c>
      <c r="D8128" t="s">
        <v>26</v>
      </c>
      <c r="E8128" t="s">
        <v>37</v>
      </c>
      <c r="F8128" t="s">
        <v>135</v>
      </c>
      <c r="G8128" t="s">
        <v>136</v>
      </c>
      <c r="H8128">
        <v>46</v>
      </c>
      <c r="I8128">
        <v>281</v>
      </c>
      <c r="J8128">
        <v>12926</v>
      </c>
      <c r="K8128" t="s">
        <v>22</v>
      </c>
      <c r="L8128" t="s">
        <v>155</v>
      </c>
      <c r="M8128" t="s">
        <v>143</v>
      </c>
      <c r="N8128">
        <v>10</v>
      </c>
      <c r="O8128">
        <v>2021</v>
      </c>
    </row>
    <row r="8129" spans="1:15" x14ac:dyDescent="0.25">
      <c r="A8129" t="s">
        <v>24</v>
      </c>
      <c r="B8129" s="1">
        <v>44486</v>
      </c>
      <c r="C8129" t="s">
        <v>25</v>
      </c>
      <c r="D8129" t="s">
        <v>26</v>
      </c>
      <c r="E8129" t="s">
        <v>37</v>
      </c>
      <c r="F8129" t="s">
        <v>135</v>
      </c>
      <c r="G8129" t="s">
        <v>139</v>
      </c>
      <c r="H8129">
        <v>39</v>
      </c>
      <c r="I8129">
        <v>248</v>
      </c>
      <c r="J8129">
        <v>9672</v>
      </c>
      <c r="K8129" t="s">
        <v>22</v>
      </c>
      <c r="L8129" t="s">
        <v>155</v>
      </c>
      <c r="M8129" t="s">
        <v>145</v>
      </c>
      <c r="N8129">
        <v>10</v>
      </c>
      <c r="O8129">
        <v>2021</v>
      </c>
    </row>
    <row r="8130" spans="1:15" x14ac:dyDescent="0.25">
      <c r="A8130" t="s">
        <v>24</v>
      </c>
      <c r="B8130" s="1">
        <v>44487</v>
      </c>
      <c r="C8130" t="s">
        <v>25</v>
      </c>
      <c r="D8130" t="s">
        <v>26</v>
      </c>
      <c r="E8130" t="s">
        <v>37</v>
      </c>
      <c r="F8130" t="s">
        <v>141</v>
      </c>
      <c r="G8130" t="s">
        <v>136</v>
      </c>
      <c r="H8130">
        <v>46</v>
      </c>
      <c r="I8130">
        <v>239</v>
      </c>
      <c r="J8130">
        <v>10994</v>
      </c>
      <c r="K8130" t="s">
        <v>22</v>
      </c>
      <c r="L8130" t="s">
        <v>155</v>
      </c>
      <c r="M8130" t="s">
        <v>146</v>
      </c>
      <c r="N8130">
        <v>10</v>
      </c>
      <c r="O8130">
        <v>2021</v>
      </c>
    </row>
    <row r="8131" spans="1:15" x14ac:dyDescent="0.25">
      <c r="A8131" t="s">
        <v>24</v>
      </c>
      <c r="B8131" s="1">
        <v>44488</v>
      </c>
      <c r="C8131" t="s">
        <v>25</v>
      </c>
      <c r="D8131" t="s">
        <v>26</v>
      </c>
      <c r="E8131" t="s">
        <v>37</v>
      </c>
      <c r="F8131" t="s">
        <v>141</v>
      </c>
      <c r="G8131" t="s">
        <v>139</v>
      </c>
      <c r="H8131">
        <v>44</v>
      </c>
      <c r="I8131">
        <v>190</v>
      </c>
      <c r="J8131">
        <v>8360</v>
      </c>
      <c r="K8131" t="s">
        <v>22</v>
      </c>
      <c r="L8131" t="s">
        <v>155</v>
      </c>
      <c r="M8131" t="s">
        <v>147</v>
      </c>
      <c r="N8131">
        <v>10</v>
      </c>
      <c r="O8131">
        <v>2021</v>
      </c>
    </row>
    <row r="8132" spans="1:15" x14ac:dyDescent="0.25">
      <c r="A8132" t="s">
        <v>24</v>
      </c>
      <c r="B8132" s="1">
        <v>44489</v>
      </c>
      <c r="C8132" t="s">
        <v>25</v>
      </c>
      <c r="D8132" t="s">
        <v>26</v>
      </c>
      <c r="E8132" t="s">
        <v>37</v>
      </c>
      <c r="F8132" t="s">
        <v>135</v>
      </c>
      <c r="G8132" t="s">
        <v>144</v>
      </c>
      <c r="H8132">
        <v>47</v>
      </c>
      <c r="I8132">
        <v>168</v>
      </c>
      <c r="J8132">
        <v>7896</v>
      </c>
      <c r="K8132" t="s">
        <v>22</v>
      </c>
      <c r="L8132" t="s">
        <v>155</v>
      </c>
      <c r="M8132" t="s">
        <v>138</v>
      </c>
      <c r="N8132">
        <v>10</v>
      </c>
      <c r="O8132">
        <v>2021</v>
      </c>
    </row>
    <row r="8133" spans="1:15" x14ac:dyDescent="0.25">
      <c r="A8133" t="s">
        <v>24</v>
      </c>
      <c r="B8133" s="1">
        <v>44490</v>
      </c>
      <c r="C8133" t="s">
        <v>25</v>
      </c>
      <c r="D8133" t="s">
        <v>26</v>
      </c>
      <c r="E8133" t="s">
        <v>37</v>
      </c>
      <c r="F8133" t="s">
        <v>141</v>
      </c>
      <c r="G8133" t="s">
        <v>144</v>
      </c>
      <c r="H8133">
        <v>54</v>
      </c>
      <c r="I8133">
        <v>256</v>
      </c>
      <c r="J8133">
        <v>13824</v>
      </c>
      <c r="K8133" t="s">
        <v>22</v>
      </c>
      <c r="L8133" t="s">
        <v>155</v>
      </c>
      <c r="M8133" t="s">
        <v>140</v>
      </c>
      <c r="N8133">
        <v>10</v>
      </c>
      <c r="O8133">
        <v>2021</v>
      </c>
    </row>
    <row r="8134" spans="1:15" x14ac:dyDescent="0.25">
      <c r="A8134" t="s">
        <v>12</v>
      </c>
      <c r="B8134" s="1">
        <v>44491</v>
      </c>
      <c r="C8134" t="s">
        <v>25</v>
      </c>
      <c r="D8134" t="s">
        <v>26</v>
      </c>
      <c r="E8134" t="s">
        <v>37</v>
      </c>
      <c r="F8134" t="s">
        <v>135</v>
      </c>
      <c r="G8134" t="s">
        <v>136</v>
      </c>
      <c r="H8134">
        <v>34</v>
      </c>
      <c r="I8134">
        <v>128</v>
      </c>
      <c r="J8134">
        <v>4352</v>
      </c>
      <c r="K8134" t="s">
        <v>22</v>
      </c>
      <c r="L8134" t="s">
        <v>155</v>
      </c>
      <c r="M8134" t="s">
        <v>142</v>
      </c>
      <c r="N8134">
        <v>10</v>
      </c>
      <c r="O8134">
        <v>2021</v>
      </c>
    </row>
    <row r="8135" spans="1:15" x14ac:dyDescent="0.25">
      <c r="A8135" t="s">
        <v>12</v>
      </c>
      <c r="B8135" s="1">
        <v>44492</v>
      </c>
      <c r="C8135" t="s">
        <v>25</v>
      </c>
      <c r="D8135" t="s">
        <v>26</v>
      </c>
      <c r="E8135" t="s">
        <v>37</v>
      </c>
      <c r="F8135" t="s">
        <v>135</v>
      </c>
      <c r="G8135" t="s">
        <v>139</v>
      </c>
      <c r="H8135">
        <v>34</v>
      </c>
      <c r="I8135">
        <v>68</v>
      </c>
      <c r="J8135">
        <v>2312</v>
      </c>
      <c r="K8135" t="s">
        <v>22</v>
      </c>
      <c r="L8135" t="s">
        <v>155</v>
      </c>
      <c r="M8135" t="s">
        <v>143</v>
      </c>
      <c r="N8135">
        <v>10</v>
      </c>
      <c r="O8135">
        <v>2021</v>
      </c>
    </row>
    <row r="8136" spans="1:15" x14ac:dyDescent="0.25">
      <c r="A8136" t="s">
        <v>12</v>
      </c>
      <c r="B8136" s="1">
        <v>44493</v>
      </c>
      <c r="C8136" t="s">
        <v>25</v>
      </c>
      <c r="D8136" t="s">
        <v>26</v>
      </c>
      <c r="E8136" t="s">
        <v>37</v>
      </c>
      <c r="F8136" t="s">
        <v>141</v>
      </c>
      <c r="G8136" t="s">
        <v>136</v>
      </c>
      <c r="H8136">
        <v>28</v>
      </c>
      <c r="I8136">
        <v>72</v>
      </c>
      <c r="J8136">
        <v>2016</v>
      </c>
      <c r="K8136" t="s">
        <v>22</v>
      </c>
      <c r="L8136" t="s">
        <v>155</v>
      </c>
      <c r="M8136" t="s">
        <v>145</v>
      </c>
      <c r="N8136">
        <v>10</v>
      </c>
      <c r="O8136">
        <v>2021</v>
      </c>
    </row>
    <row r="8137" spans="1:15" x14ac:dyDescent="0.25">
      <c r="A8137" t="s">
        <v>12</v>
      </c>
      <c r="B8137" s="1">
        <v>44494</v>
      </c>
      <c r="C8137" t="s">
        <v>25</v>
      </c>
      <c r="D8137" t="s">
        <v>26</v>
      </c>
      <c r="E8137" t="s">
        <v>37</v>
      </c>
      <c r="F8137" t="s">
        <v>141</v>
      </c>
      <c r="G8137" t="s">
        <v>139</v>
      </c>
      <c r="H8137">
        <v>28</v>
      </c>
      <c r="I8137">
        <v>23</v>
      </c>
      <c r="J8137">
        <v>644</v>
      </c>
      <c r="K8137" t="s">
        <v>22</v>
      </c>
      <c r="L8137" t="s">
        <v>155</v>
      </c>
      <c r="M8137" t="s">
        <v>146</v>
      </c>
      <c r="N8137">
        <v>10</v>
      </c>
      <c r="O8137">
        <v>2021</v>
      </c>
    </row>
    <row r="8138" spans="1:15" x14ac:dyDescent="0.25">
      <c r="A8138" t="s">
        <v>12</v>
      </c>
      <c r="B8138" s="1">
        <v>44495</v>
      </c>
      <c r="C8138" t="s">
        <v>13</v>
      </c>
      <c r="D8138" t="s">
        <v>38</v>
      </c>
      <c r="E8138" t="s">
        <v>39</v>
      </c>
      <c r="F8138" t="s">
        <v>135</v>
      </c>
      <c r="G8138" t="s">
        <v>144</v>
      </c>
      <c r="H8138">
        <v>42</v>
      </c>
      <c r="I8138">
        <v>41</v>
      </c>
      <c r="J8138">
        <v>1722</v>
      </c>
      <c r="K8138" t="s">
        <v>22</v>
      </c>
      <c r="L8138" t="s">
        <v>155</v>
      </c>
      <c r="M8138" t="s">
        <v>147</v>
      </c>
      <c r="N8138">
        <v>10</v>
      </c>
      <c r="O8138">
        <v>2021</v>
      </c>
    </row>
    <row r="8139" spans="1:15" x14ac:dyDescent="0.25">
      <c r="A8139" t="s">
        <v>12</v>
      </c>
      <c r="B8139" s="1">
        <v>44496</v>
      </c>
      <c r="C8139" t="s">
        <v>13</v>
      </c>
      <c r="D8139" t="s">
        <v>38</v>
      </c>
      <c r="E8139" t="s">
        <v>39</v>
      </c>
      <c r="F8139" t="s">
        <v>141</v>
      </c>
      <c r="G8139" t="s">
        <v>144</v>
      </c>
      <c r="H8139">
        <v>32</v>
      </c>
      <c r="I8139">
        <v>70</v>
      </c>
      <c r="J8139">
        <v>2240</v>
      </c>
      <c r="K8139" t="s">
        <v>22</v>
      </c>
      <c r="L8139" t="s">
        <v>155</v>
      </c>
      <c r="M8139" t="s">
        <v>138</v>
      </c>
      <c r="N8139">
        <v>10</v>
      </c>
      <c r="O8139">
        <v>2021</v>
      </c>
    </row>
    <row r="8140" spans="1:15" x14ac:dyDescent="0.25">
      <c r="A8140" t="s">
        <v>12</v>
      </c>
      <c r="B8140" s="1">
        <v>44497</v>
      </c>
      <c r="C8140" t="s">
        <v>13</v>
      </c>
      <c r="D8140" t="s">
        <v>38</v>
      </c>
      <c r="E8140" t="s">
        <v>39</v>
      </c>
      <c r="F8140" t="s">
        <v>135</v>
      </c>
      <c r="G8140" t="s">
        <v>136</v>
      </c>
      <c r="H8140">
        <v>32</v>
      </c>
      <c r="I8140">
        <v>166</v>
      </c>
      <c r="J8140">
        <v>5312</v>
      </c>
      <c r="K8140" t="s">
        <v>22</v>
      </c>
      <c r="L8140" t="s">
        <v>155</v>
      </c>
      <c r="M8140" t="s">
        <v>140</v>
      </c>
      <c r="N8140">
        <v>10</v>
      </c>
      <c r="O8140">
        <v>2021</v>
      </c>
    </row>
    <row r="8141" spans="1:15" x14ac:dyDescent="0.25">
      <c r="A8141" t="s">
        <v>12</v>
      </c>
      <c r="B8141" s="1">
        <v>44498</v>
      </c>
      <c r="C8141" t="s">
        <v>13</v>
      </c>
      <c r="D8141" t="s">
        <v>38</v>
      </c>
      <c r="E8141" t="s">
        <v>39</v>
      </c>
      <c r="F8141" t="s">
        <v>135</v>
      </c>
      <c r="G8141" t="s">
        <v>139</v>
      </c>
      <c r="H8141">
        <v>32</v>
      </c>
      <c r="I8141">
        <v>44</v>
      </c>
      <c r="J8141">
        <v>1408</v>
      </c>
      <c r="K8141" t="s">
        <v>22</v>
      </c>
      <c r="L8141" t="s">
        <v>155</v>
      </c>
      <c r="M8141" t="s">
        <v>142</v>
      </c>
      <c r="N8141">
        <v>10</v>
      </c>
      <c r="O8141">
        <v>2021</v>
      </c>
    </row>
    <row r="8142" spans="1:15" x14ac:dyDescent="0.25">
      <c r="A8142" t="s">
        <v>12</v>
      </c>
      <c r="B8142" s="1">
        <v>44499</v>
      </c>
      <c r="C8142" t="s">
        <v>13</v>
      </c>
      <c r="D8142" t="s">
        <v>38</v>
      </c>
      <c r="E8142" t="s">
        <v>39</v>
      </c>
      <c r="F8142" t="s">
        <v>141</v>
      </c>
      <c r="G8142" t="s">
        <v>136</v>
      </c>
      <c r="H8142">
        <v>25</v>
      </c>
      <c r="I8142">
        <v>54</v>
      </c>
      <c r="J8142">
        <v>1350</v>
      </c>
      <c r="K8142" t="s">
        <v>22</v>
      </c>
      <c r="L8142" t="s">
        <v>155</v>
      </c>
      <c r="M8142" t="s">
        <v>143</v>
      </c>
      <c r="N8142">
        <v>10</v>
      </c>
      <c r="O8142">
        <v>2021</v>
      </c>
    </row>
    <row r="8143" spans="1:15" x14ac:dyDescent="0.25">
      <c r="A8143" t="s">
        <v>12</v>
      </c>
      <c r="B8143" s="1">
        <v>44500</v>
      </c>
      <c r="C8143" t="s">
        <v>13</v>
      </c>
      <c r="D8143" t="s">
        <v>38</v>
      </c>
      <c r="E8143" t="s">
        <v>39</v>
      </c>
      <c r="F8143" t="s">
        <v>141</v>
      </c>
      <c r="G8143" t="s">
        <v>139</v>
      </c>
      <c r="H8143">
        <v>28</v>
      </c>
      <c r="I8143">
        <v>17</v>
      </c>
      <c r="J8143">
        <v>476</v>
      </c>
      <c r="K8143" t="s">
        <v>22</v>
      </c>
      <c r="L8143" t="s">
        <v>155</v>
      </c>
      <c r="M8143" t="s">
        <v>145</v>
      </c>
      <c r="N8143">
        <v>10</v>
      </c>
      <c r="O8143">
        <v>2021</v>
      </c>
    </row>
    <row r="8144" spans="1:15" x14ac:dyDescent="0.25">
      <c r="A8144" t="s">
        <v>12</v>
      </c>
      <c r="B8144" s="1">
        <v>44501</v>
      </c>
      <c r="C8144" t="s">
        <v>13</v>
      </c>
      <c r="D8144" t="s">
        <v>38</v>
      </c>
      <c r="E8144" t="s">
        <v>39</v>
      </c>
      <c r="F8144" t="s">
        <v>135</v>
      </c>
      <c r="G8144" t="s">
        <v>144</v>
      </c>
      <c r="H8144">
        <v>39</v>
      </c>
      <c r="I8144">
        <v>40</v>
      </c>
      <c r="J8144">
        <v>1560</v>
      </c>
      <c r="K8144" t="s">
        <v>22</v>
      </c>
      <c r="L8144" t="s">
        <v>156</v>
      </c>
      <c r="M8144" t="s">
        <v>146</v>
      </c>
      <c r="N8144">
        <v>11</v>
      </c>
      <c r="O8144">
        <v>2021</v>
      </c>
    </row>
    <row r="8145" spans="1:15" x14ac:dyDescent="0.25">
      <c r="A8145" t="s">
        <v>12</v>
      </c>
      <c r="B8145" s="1">
        <v>44502</v>
      </c>
      <c r="C8145" t="s">
        <v>13</v>
      </c>
      <c r="D8145" t="s">
        <v>38</v>
      </c>
      <c r="E8145" t="s">
        <v>39</v>
      </c>
      <c r="F8145" t="s">
        <v>141</v>
      </c>
      <c r="G8145" t="s">
        <v>144</v>
      </c>
      <c r="H8145">
        <v>30</v>
      </c>
      <c r="I8145">
        <v>74</v>
      </c>
      <c r="J8145">
        <v>2220</v>
      </c>
      <c r="K8145" t="s">
        <v>22</v>
      </c>
      <c r="L8145" t="s">
        <v>156</v>
      </c>
      <c r="M8145" t="s">
        <v>147</v>
      </c>
      <c r="N8145">
        <v>11</v>
      </c>
      <c r="O8145">
        <v>2021</v>
      </c>
    </row>
    <row r="8146" spans="1:15" x14ac:dyDescent="0.25">
      <c r="A8146" t="s">
        <v>12</v>
      </c>
      <c r="B8146" s="1">
        <v>44503</v>
      </c>
      <c r="C8146" t="s">
        <v>13</v>
      </c>
      <c r="D8146" t="s">
        <v>38</v>
      </c>
      <c r="E8146" t="s">
        <v>39</v>
      </c>
      <c r="F8146" t="s">
        <v>135</v>
      </c>
      <c r="G8146" t="s">
        <v>136</v>
      </c>
      <c r="H8146">
        <v>39</v>
      </c>
      <c r="I8146">
        <v>156</v>
      </c>
      <c r="J8146">
        <v>6084</v>
      </c>
      <c r="K8146" t="s">
        <v>22</v>
      </c>
      <c r="L8146" t="s">
        <v>156</v>
      </c>
      <c r="M8146" t="s">
        <v>138</v>
      </c>
      <c r="N8146">
        <v>11</v>
      </c>
      <c r="O8146">
        <v>2021</v>
      </c>
    </row>
    <row r="8147" spans="1:15" x14ac:dyDescent="0.25">
      <c r="A8147" t="s">
        <v>12</v>
      </c>
      <c r="B8147" s="1">
        <v>44504</v>
      </c>
      <c r="C8147" t="s">
        <v>13</v>
      </c>
      <c r="D8147" t="s">
        <v>38</v>
      </c>
      <c r="E8147" t="s">
        <v>39</v>
      </c>
      <c r="F8147" t="s">
        <v>135</v>
      </c>
      <c r="G8147" t="s">
        <v>139</v>
      </c>
      <c r="H8147">
        <v>33</v>
      </c>
      <c r="I8147">
        <v>53</v>
      </c>
      <c r="J8147">
        <v>1749</v>
      </c>
      <c r="K8147" t="s">
        <v>22</v>
      </c>
      <c r="L8147" t="s">
        <v>156</v>
      </c>
      <c r="M8147" t="s">
        <v>140</v>
      </c>
      <c r="N8147">
        <v>11</v>
      </c>
      <c r="O8147">
        <v>2021</v>
      </c>
    </row>
    <row r="8148" spans="1:15" x14ac:dyDescent="0.25">
      <c r="A8148" t="s">
        <v>12</v>
      </c>
      <c r="B8148" s="1">
        <v>44505</v>
      </c>
      <c r="C8148" t="s">
        <v>13</v>
      </c>
      <c r="D8148" t="s">
        <v>38</v>
      </c>
      <c r="E8148" t="s">
        <v>39</v>
      </c>
      <c r="F8148" t="s">
        <v>141</v>
      </c>
      <c r="G8148" t="s">
        <v>136</v>
      </c>
      <c r="H8148">
        <v>29</v>
      </c>
      <c r="I8148">
        <v>58</v>
      </c>
      <c r="J8148">
        <v>1682</v>
      </c>
      <c r="K8148" t="s">
        <v>22</v>
      </c>
      <c r="L8148" t="s">
        <v>156</v>
      </c>
      <c r="M8148" t="s">
        <v>142</v>
      </c>
      <c r="N8148">
        <v>11</v>
      </c>
      <c r="O8148">
        <v>2021</v>
      </c>
    </row>
    <row r="8149" spans="1:15" x14ac:dyDescent="0.25">
      <c r="A8149" t="s">
        <v>12</v>
      </c>
      <c r="B8149" s="1">
        <v>44506</v>
      </c>
      <c r="C8149" t="s">
        <v>13</v>
      </c>
      <c r="D8149" t="s">
        <v>38</v>
      </c>
      <c r="E8149" t="s">
        <v>39</v>
      </c>
      <c r="F8149" t="s">
        <v>141</v>
      </c>
      <c r="G8149" t="s">
        <v>139</v>
      </c>
      <c r="H8149">
        <v>32</v>
      </c>
      <c r="I8149">
        <v>8</v>
      </c>
      <c r="J8149">
        <v>256</v>
      </c>
      <c r="K8149" t="s">
        <v>22</v>
      </c>
      <c r="L8149" t="s">
        <v>156</v>
      </c>
      <c r="M8149" t="s">
        <v>143</v>
      </c>
      <c r="N8149">
        <v>11</v>
      </c>
      <c r="O8149">
        <v>2021</v>
      </c>
    </row>
    <row r="8150" spans="1:15" x14ac:dyDescent="0.25">
      <c r="A8150" t="s">
        <v>12</v>
      </c>
      <c r="B8150" s="1">
        <v>44507</v>
      </c>
      <c r="C8150" t="s">
        <v>13</v>
      </c>
      <c r="D8150" t="s">
        <v>38</v>
      </c>
      <c r="E8150" t="s">
        <v>39</v>
      </c>
      <c r="F8150" t="s">
        <v>135</v>
      </c>
      <c r="G8150" t="s">
        <v>144</v>
      </c>
      <c r="H8150">
        <v>41</v>
      </c>
      <c r="I8150">
        <v>24</v>
      </c>
      <c r="J8150">
        <v>984</v>
      </c>
      <c r="K8150" t="s">
        <v>22</v>
      </c>
      <c r="L8150" t="s">
        <v>156</v>
      </c>
      <c r="M8150" t="s">
        <v>145</v>
      </c>
      <c r="N8150">
        <v>11</v>
      </c>
      <c r="O8150">
        <v>2021</v>
      </c>
    </row>
    <row r="8151" spans="1:15" x14ac:dyDescent="0.25">
      <c r="A8151" t="s">
        <v>12</v>
      </c>
      <c r="B8151" s="1">
        <v>44508</v>
      </c>
      <c r="C8151" t="s">
        <v>13</v>
      </c>
      <c r="D8151" t="s">
        <v>38</v>
      </c>
      <c r="E8151" t="s">
        <v>39</v>
      </c>
      <c r="F8151" t="s">
        <v>141</v>
      </c>
      <c r="G8151" t="s">
        <v>144</v>
      </c>
      <c r="H8151">
        <v>38</v>
      </c>
      <c r="I8151">
        <v>61</v>
      </c>
      <c r="J8151">
        <v>2318</v>
      </c>
      <c r="K8151" t="s">
        <v>22</v>
      </c>
      <c r="L8151" t="s">
        <v>156</v>
      </c>
      <c r="M8151" t="s">
        <v>146</v>
      </c>
      <c r="N8151">
        <v>11</v>
      </c>
      <c r="O8151">
        <v>2021</v>
      </c>
    </row>
    <row r="8152" spans="1:15" x14ac:dyDescent="0.25">
      <c r="A8152" t="s">
        <v>12</v>
      </c>
      <c r="B8152" s="1">
        <v>44509</v>
      </c>
      <c r="C8152" t="s">
        <v>13</v>
      </c>
      <c r="D8152" t="s">
        <v>38</v>
      </c>
      <c r="E8152" t="s">
        <v>39</v>
      </c>
      <c r="F8152" t="s">
        <v>135</v>
      </c>
      <c r="G8152" t="s">
        <v>136</v>
      </c>
      <c r="H8152">
        <v>35</v>
      </c>
      <c r="I8152">
        <v>140</v>
      </c>
      <c r="J8152">
        <v>4900</v>
      </c>
      <c r="K8152" t="s">
        <v>22</v>
      </c>
      <c r="L8152" t="s">
        <v>156</v>
      </c>
      <c r="M8152" t="s">
        <v>147</v>
      </c>
      <c r="N8152">
        <v>11</v>
      </c>
      <c r="O8152">
        <v>2021</v>
      </c>
    </row>
    <row r="8153" spans="1:15" x14ac:dyDescent="0.25">
      <c r="A8153" t="s">
        <v>12</v>
      </c>
      <c r="B8153" s="1">
        <v>44510</v>
      </c>
      <c r="C8153" t="s">
        <v>13</v>
      </c>
      <c r="D8153" t="s">
        <v>38</v>
      </c>
      <c r="E8153" t="s">
        <v>39</v>
      </c>
      <c r="F8153" t="s">
        <v>135</v>
      </c>
      <c r="G8153" t="s">
        <v>139</v>
      </c>
      <c r="H8153">
        <v>37</v>
      </c>
      <c r="I8153">
        <v>51</v>
      </c>
      <c r="J8153">
        <v>1887</v>
      </c>
      <c r="K8153" t="s">
        <v>22</v>
      </c>
      <c r="L8153" t="s">
        <v>156</v>
      </c>
      <c r="M8153" t="s">
        <v>138</v>
      </c>
      <c r="N8153">
        <v>11</v>
      </c>
      <c r="O8153">
        <v>2021</v>
      </c>
    </row>
    <row r="8154" spans="1:15" x14ac:dyDescent="0.25">
      <c r="A8154" t="s">
        <v>12</v>
      </c>
      <c r="B8154" s="1">
        <v>44511</v>
      </c>
      <c r="C8154" t="s">
        <v>13</v>
      </c>
      <c r="D8154" t="s">
        <v>38</v>
      </c>
      <c r="E8154" t="s">
        <v>39</v>
      </c>
      <c r="F8154" t="s">
        <v>141</v>
      </c>
      <c r="G8154" t="s">
        <v>136</v>
      </c>
      <c r="H8154">
        <v>27</v>
      </c>
      <c r="I8154">
        <v>51</v>
      </c>
      <c r="J8154">
        <v>1377</v>
      </c>
      <c r="K8154" t="s">
        <v>22</v>
      </c>
      <c r="L8154" t="s">
        <v>156</v>
      </c>
      <c r="M8154" t="s">
        <v>140</v>
      </c>
      <c r="N8154">
        <v>11</v>
      </c>
      <c r="O8154">
        <v>2021</v>
      </c>
    </row>
    <row r="8155" spans="1:15" x14ac:dyDescent="0.25">
      <c r="A8155" t="s">
        <v>12</v>
      </c>
      <c r="B8155" s="1">
        <v>44512</v>
      </c>
      <c r="C8155" t="s">
        <v>13</v>
      </c>
      <c r="D8155" t="s">
        <v>38</v>
      </c>
      <c r="E8155" t="s">
        <v>39</v>
      </c>
      <c r="F8155" t="s">
        <v>141</v>
      </c>
      <c r="G8155" t="s">
        <v>139</v>
      </c>
      <c r="H8155">
        <v>36</v>
      </c>
      <c r="I8155">
        <v>24</v>
      </c>
      <c r="J8155">
        <v>864</v>
      </c>
      <c r="K8155" t="s">
        <v>22</v>
      </c>
      <c r="L8155" t="s">
        <v>156</v>
      </c>
      <c r="M8155" t="s">
        <v>142</v>
      </c>
      <c r="N8155">
        <v>11</v>
      </c>
      <c r="O8155">
        <v>2021</v>
      </c>
    </row>
    <row r="8156" spans="1:15" x14ac:dyDescent="0.25">
      <c r="A8156" t="s">
        <v>12</v>
      </c>
      <c r="B8156" s="1">
        <v>44513</v>
      </c>
      <c r="C8156" t="s">
        <v>13</v>
      </c>
      <c r="D8156" t="s">
        <v>38</v>
      </c>
      <c r="E8156" t="s">
        <v>39</v>
      </c>
      <c r="F8156" t="s">
        <v>135</v>
      </c>
      <c r="G8156" t="s">
        <v>144</v>
      </c>
      <c r="H8156">
        <v>45</v>
      </c>
      <c r="I8156">
        <v>26</v>
      </c>
      <c r="J8156">
        <v>1170</v>
      </c>
      <c r="K8156" t="s">
        <v>22</v>
      </c>
      <c r="L8156" t="s">
        <v>156</v>
      </c>
      <c r="M8156" t="s">
        <v>143</v>
      </c>
      <c r="N8156">
        <v>11</v>
      </c>
      <c r="O8156">
        <v>2021</v>
      </c>
    </row>
    <row r="8157" spans="1:15" x14ac:dyDescent="0.25">
      <c r="A8157" t="s">
        <v>12</v>
      </c>
      <c r="B8157" s="1">
        <v>44514</v>
      </c>
      <c r="C8157" t="s">
        <v>13</v>
      </c>
      <c r="D8157" t="s">
        <v>38</v>
      </c>
      <c r="E8157" t="s">
        <v>39</v>
      </c>
      <c r="F8157" t="s">
        <v>141</v>
      </c>
      <c r="G8157" t="s">
        <v>144</v>
      </c>
      <c r="H8157">
        <v>39</v>
      </c>
      <c r="I8157">
        <v>64</v>
      </c>
      <c r="J8157">
        <v>2496</v>
      </c>
      <c r="K8157" t="s">
        <v>22</v>
      </c>
      <c r="L8157" t="s">
        <v>156</v>
      </c>
      <c r="M8157" t="s">
        <v>145</v>
      </c>
      <c r="N8157">
        <v>11</v>
      </c>
      <c r="O8157">
        <v>2021</v>
      </c>
    </row>
    <row r="8158" spans="1:15" x14ac:dyDescent="0.25">
      <c r="A8158" t="s">
        <v>12</v>
      </c>
      <c r="B8158" s="1">
        <v>44515</v>
      </c>
      <c r="C8158" t="s">
        <v>13</v>
      </c>
      <c r="D8158" t="s">
        <v>38</v>
      </c>
      <c r="E8158" t="s">
        <v>39</v>
      </c>
      <c r="F8158" t="s">
        <v>135</v>
      </c>
      <c r="G8158" t="s">
        <v>136</v>
      </c>
      <c r="H8158">
        <v>44</v>
      </c>
      <c r="I8158">
        <v>150</v>
      </c>
      <c r="J8158">
        <v>6600</v>
      </c>
      <c r="K8158" t="s">
        <v>22</v>
      </c>
      <c r="L8158" t="s">
        <v>156</v>
      </c>
      <c r="M8158" t="s">
        <v>146</v>
      </c>
      <c r="N8158">
        <v>11</v>
      </c>
      <c r="O8158">
        <v>2021</v>
      </c>
    </row>
    <row r="8159" spans="1:15" x14ac:dyDescent="0.25">
      <c r="A8159" t="s">
        <v>12</v>
      </c>
      <c r="B8159" s="1">
        <v>44516</v>
      </c>
      <c r="C8159" t="s">
        <v>13</v>
      </c>
      <c r="D8159" t="s">
        <v>38</v>
      </c>
      <c r="E8159" t="s">
        <v>39</v>
      </c>
      <c r="F8159" t="s">
        <v>135</v>
      </c>
      <c r="G8159" t="s">
        <v>139</v>
      </c>
      <c r="H8159">
        <v>40</v>
      </c>
      <c r="I8159">
        <v>54</v>
      </c>
      <c r="J8159">
        <v>2160</v>
      </c>
      <c r="K8159" t="s">
        <v>22</v>
      </c>
      <c r="L8159" t="s">
        <v>156</v>
      </c>
      <c r="M8159" t="s">
        <v>147</v>
      </c>
      <c r="N8159">
        <v>11</v>
      </c>
      <c r="O8159">
        <v>2021</v>
      </c>
    </row>
    <row r="8160" spans="1:15" x14ac:dyDescent="0.25">
      <c r="A8160" t="s">
        <v>12</v>
      </c>
      <c r="B8160" s="1">
        <v>44517</v>
      </c>
      <c r="C8160" t="s">
        <v>13</v>
      </c>
      <c r="D8160" t="s">
        <v>38</v>
      </c>
      <c r="E8160" t="s">
        <v>39</v>
      </c>
      <c r="F8160" t="s">
        <v>141</v>
      </c>
      <c r="G8160" t="s">
        <v>136</v>
      </c>
      <c r="H8160">
        <v>38</v>
      </c>
      <c r="I8160">
        <v>53</v>
      </c>
      <c r="J8160">
        <v>2014</v>
      </c>
      <c r="K8160" t="s">
        <v>22</v>
      </c>
      <c r="L8160" t="s">
        <v>156</v>
      </c>
      <c r="M8160" t="s">
        <v>138</v>
      </c>
      <c r="N8160">
        <v>11</v>
      </c>
      <c r="O8160">
        <v>2021</v>
      </c>
    </row>
    <row r="8161" spans="1:15" x14ac:dyDescent="0.25">
      <c r="A8161" t="s">
        <v>12</v>
      </c>
      <c r="B8161" s="1">
        <v>44518</v>
      </c>
      <c r="C8161" t="s">
        <v>13</v>
      </c>
      <c r="D8161" t="s">
        <v>38</v>
      </c>
      <c r="E8161" t="s">
        <v>39</v>
      </c>
      <c r="F8161" t="s">
        <v>141</v>
      </c>
      <c r="G8161" t="s">
        <v>139</v>
      </c>
      <c r="H8161">
        <v>42</v>
      </c>
      <c r="I8161">
        <v>34</v>
      </c>
      <c r="J8161">
        <v>1428</v>
      </c>
      <c r="K8161" t="s">
        <v>22</v>
      </c>
      <c r="L8161" t="s">
        <v>156</v>
      </c>
      <c r="M8161" t="s">
        <v>140</v>
      </c>
      <c r="N8161">
        <v>11</v>
      </c>
      <c r="O8161">
        <v>2021</v>
      </c>
    </row>
    <row r="8162" spans="1:15" x14ac:dyDescent="0.25">
      <c r="A8162" t="s">
        <v>12</v>
      </c>
      <c r="B8162" s="1">
        <v>44519</v>
      </c>
      <c r="C8162" t="s">
        <v>13</v>
      </c>
      <c r="D8162" t="s">
        <v>38</v>
      </c>
      <c r="E8162" t="s">
        <v>39</v>
      </c>
      <c r="F8162" t="s">
        <v>135</v>
      </c>
      <c r="G8162" t="s">
        <v>144</v>
      </c>
      <c r="H8162">
        <v>51</v>
      </c>
      <c r="I8162">
        <v>39</v>
      </c>
      <c r="J8162">
        <v>1989</v>
      </c>
      <c r="K8162" t="s">
        <v>22</v>
      </c>
      <c r="L8162" t="s">
        <v>156</v>
      </c>
      <c r="M8162" t="s">
        <v>142</v>
      </c>
      <c r="N8162">
        <v>11</v>
      </c>
      <c r="O8162">
        <v>2021</v>
      </c>
    </row>
    <row r="8163" spans="1:15" x14ac:dyDescent="0.25">
      <c r="A8163" t="s">
        <v>12</v>
      </c>
      <c r="B8163" s="1">
        <v>44520</v>
      </c>
      <c r="C8163" t="s">
        <v>13</v>
      </c>
      <c r="D8163" t="s">
        <v>38</v>
      </c>
      <c r="E8163" t="s">
        <v>39</v>
      </c>
      <c r="F8163" t="s">
        <v>141</v>
      </c>
      <c r="G8163" t="s">
        <v>144</v>
      </c>
      <c r="H8163">
        <v>51</v>
      </c>
      <c r="I8163">
        <v>78</v>
      </c>
      <c r="J8163">
        <v>3978</v>
      </c>
      <c r="K8163" t="s">
        <v>22</v>
      </c>
      <c r="L8163" t="s">
        <v>156</v>
      </c>
      <c r="M8163" t="s">
        <v>143</v>
      </c>
      <c r="N8163">
        <v>11</v>
      </c>
      <c r="O8163">
        <v>2021</v>
      </c>
    </row>
    <row r="8164" spans="1:15" x14ac:dyDescent="0.25">
      <c r="A8164" t="s">
        <v>12</v>
      </c>
      <c r="B8164" s="1">
        <v>44521</v>
      </c>
      <c r="C8164" t="s">
        <v>13</v>
      </c>
      <c r="D8164" t="s">
        <v>38</v>
      </c>
      <c r="E8164" t="s">
        <v>39</v>
      </c>
      <c r="F8164" t="s">
        <v>135</v>
      </c>
      <c r="G8164" t="s">
        <v>136</v>
      </c>
      <c r="H8164">
        <v>49</v>
      </c>
      <c r="I8164">
        <v>170</v>
      </c>
      <c r="J8164">
        <v>8330</v>
      </c>
      <c r="K8164" t="s">
        <v>22</v>
      </c>
      <c r="L8164" t="s">
        <v>156</v>
      </c>
      <c r="M8164" t="s">
        <v>145</v>
      </c>
      <c r="N8164">
        <v>11</v>
      </c>
      <c r="O8164">
        <v>2021</v>
      </c>
    </row>
    <row r="8165" spans="1:15" x14ac:dyDescent="0.25">
      <c r="A8165" t="s">
        <v>12</v>
      </c>
      <c r="B8165" s="1">
        <v>44522</v>
      </c>
      <c r="C8165" t="s">
        <v>13</v>
      </c>
      <c r="D8165" t="s">
        <v>38</v>
      </c>
      <c r="E8165" t="s">
        <v>39</v>
      </c>
      <c r="F8165" t="s">
        <v>135</v>
      </c>
      <c r="G8165" t="s">
        <v>139</v>
      </c>
      <c r="H8165">
        <v>41</v>
      </c>
      <c r="I8165">
        <v>85</v>
      </c>
      <c r="J8165">
        <v>3485</v>
      </c>
      <c r="K8165" t="s">
        <v>22</v>
      </c>
      <c r="L8165" t="s">
        <v>156</v>
      </c>
      <c r="M8165" t="s">
        <v>146</v>
      </c>
      <c r="N8165">
        <v>11</v>
      </c>
      <c r="O8165">
        <v>2021</v>
      </c>
    </row>
    <row r="8166" spans="1:15" x14ac:dyDescent="0.25">
      <c r="A8166" t="s">
        <v>12</v>
      </c>
      <c r="B8166" s="1">
        <v>44523</v>
      </c>
      <c r="C8166" t="s">
        <v>13</v>
      </c>
      <c r="D8166" t="s">
        <v>38</v>
      </c>
      <c r="E8166" t="s">
        <v>39</v>
      </c>
      <c r="F8166" t="s">
        <v>141</v>
      </c>
      <c r="G8166" t="s">
        <v>136</v>
      </c>
      <c r="H8166">
        <v>42</v>
      </c>
      <c r="I8166">
        <v>54</v>
      </c>
      <c r="J8166">
        <v>2268</v>
      </c>
      <c r="K8166" t="s">
        <v>22</v>
      </c>
      <c r="L8166" t="s">
        <v>156</v>
      </c>
      <c r="M8166" t="s">
        <v>147</v>
      </c>
      <c r="N8166">
        <v>11</v>
      </c>
      <c r="O8166">
        <v>2021</v>
      </c>
    </row>
    <row r="8167" spans="1:15" x14ac:dyDescent="0.25">
      <c r="A8167" t="s">
        <v>12</v>
      </c>
      <c r="B8167" s="1">
        <v>44524</v>
      </c>
      <c r="C8167" t="s">
        <v>13</v>
      </c>
      <c r="D8167" t="s">
        <v>38</v>
      </c>
      <c r="E8167" t="s">
        <v>39</v>
      </c>
      <c r="F8167" t="s">
        <v>141</v>
      </c>
      <c r="G8167" t="s">
        <v>139</v>
      </c>
      <c r="H8167">
        <v>43</v>
      </c>
      <c r="I8167">
        <v>53</v>
      </c>
      <c r="J8167">
        <v>2279</v>
      </c>
      <c r="K8167" t="s">
        <v>22</v>
      </c>
      <c r="L8167" t="s">
        <v>156</v>
      </c>
      <c r="M8167" t="s">
        <v>138</v>
      </c>
      <c r="N8167">
        <v>11</v>
      </c>
      <c r="O8167">
        <v>2021</v>
      </c>
    </row>
    <row r="8168" spans="1:15" x14ac:dyDescent="0.25">
      <c r="A8168" t="s">
        <v>12</v>
      </c>
      <c r="B8168" s="1">
        <v>44525</v>
      </c>
      <c r="C8168" t="s">
        <v>13</v>
      </c>
      <c r="D8168" t="s">
        <v>38</v>
      </c>
      <c r="E8168" t="s">
        <v>39</v>
      </c>
      <c r="F8168" t="s">
        <v>135</v>
      </c>
      <c r="G8168" t="s">
        <v>144</v>
      </c>
      <c r="H8168">
        <v>43</v>
      </c>
      <c r="I8168">
        <v>48</v>
      </c>
      <c r="J8168">
        <v>2064</v>
      </c>
      <c r="K8168" t="s">
        <v>22</v>
      </c>
      <c r="L8168" t="s">
        <v>156</v>
      </c>
      <c r="M8168" t="s">
        <v>140</v>
      </c>
      <c r="N8168">
        <v>11</v>
      </c>
      <c r="O8168">
        <v>2021</v>
      </c>
    </row>
    <row r="8169" spans="1:15" x14ac:dyDescent="0.25">
      <c r="A8169" t="s">
        <v>12</v>
      </c>
      <c r="B8169" s="1">
        <v>44526</v>
      </c>
      <c r="C8169" t="s">
        <v>13</v>
      </c>
      <c r="D8169" t="s">
        <v>38</v>
      </c>
      <c r="E8169" t="s">
        <v>39</v>
      </c>
      <c r="F8169" t="s">
        <v>141</v>
      </c>
      <c r="G8169" t="s">
        <v>144</v>
      </c>
      <c r="H8169">
        <v>52</v>
      </c>
      <c r="I8169">
        <v>105</v>
      </c>
      <c r="J8169">
        <v>5460</v>
      </c>
      <c r="K8169" t="s">
        <v>22</v>
      </c>
      <c r="L8169" t="s">
        <v>156</v>
      </c>
      <c r="M8169" t="s">
        <v>142</v>
      </c>
      <c r="N8169">
        <v>11</v>
      </c>
      <c r="O8169">
        <v>2021</v>
      </c>
    </row>
    <row r="8170" spans="1:15" x14ac:dyDescent="0.25">
      <c r="A8170" t="s">
        <v>12</v>
      </c>
      <c r="B8170" s="1">
        <v>44527</v>
      </c>
      <c r="C8170" t="s">
        <v>13</v>
      </c>
      <c r="D8170" t="s">
        <v>38</v>
      </c>
      <c r="E8170" t="s">
        <v>39</v>
      </c>
      <c r="F8170" t="s">
        <v>135</v>
      </c>
      <c r="G8170" t="s">
        <v>136</v>
      </c>
      <c r="H8170">
        <v>49</v>
      </c>
      <c r="I8170">
        <v>175</v>
      </c>
      <c r="J8170">
        <v>8575</v>
      </c>
      <c r="K8170" t="s">
        <v>22</v>
      </c>
      <c r="L8170" t="s">
        <v>156</v>
      </c>
      <c r="M8170" t="s">
        <v>143</v>
      </c>
      <c r="N8170">
        <v>11</v>
      </c>
      <c r="O8170">
        <v>2021</v>
      </c>
    </row>
    <row r="8171" spans="1:15" x14ac:dyDescent="0.25">
      <c r="A8171" t="s">
        <v>12</v>
      </c>
      <c r="B8171" s="1">
        <v>44528</v>
      </c>
      <c r="C8171" t="s">
        <v>13</v>
      </c>
      <c r="D8171" t="s">
        <v>38</v>
      </c>
      <c r="E8171" t="s">
        <v>39</v>
      </c>
      <c r="F8171" t="s">
        <v>135</v>
      </c>
      <c r="G8171" t="s">
        <v>139</v>
      </c>
      <c r="H8171">
        <v>45</v>
      </c>
      <c r="I8171">
        <v>99</v>
      </c>
      <c r="J8171">
        <v>4455</v>
      </c>
      <c r="K8171" t="s">
        <v>22</v>
      </c>
      <c r="L8171" t="s">
        <v>156</v>
      </c>
      <c r="M8171" t="s">
        <v>145</v>
      </c>
      <c r="N8171">
        <v>11</v>
      </c>
      <c r="O8171">
        <v>2021</v>
      </c>
    </row>
    <row r="8172" spans="1:15" x14ac:dyDescent="0.25">
      <c r="A8172" t="s">
        <v>12</v>
      </c>
      <c r="B8172" s="1">
        <v>44529</v>
      </c>
      <c r="C8172" t="s">
        <v>13</v>
      </c>
      <c r="D8172" t="s">
        <v>38</v>
      </c>
      <c r="E8172" t="s">
        <v>39</v>
      </c>
      <c r="F8172" t="s">
        <v>141</v>
      </c>
      <c r="G8172" t="s">
        <v>136</v>
      </c>
      <c r="H8172">
        <v>43</v>
      </c>
      <c r="I8172">
        <v>72</v>
      </c>
      <c r="J8172">
        <v>3096</v>
      </c>
      <c r="K8172" t="s">
        <v>22</v>
      </c>
      <c r="L8172" t="s">
        <v>156</v>
      </c>
      <c r="M8172" t="s">
        <v>146</v>
      </c>
      <c r="N8172">
        <v>11</v>
      </c>
      <c r="O8172">
        <v>2021</v>
      </c>
    </row>
    <row r="8173" spans="1:15" x14ac:dyDescent="0.25">
      <c r="A8173" t="s">
        <v>12</v>
      </c>
      <c r="B8173" s="1">
        <v>44530</v>
      </c>
      <c r="C8173" t="s">
        <v>13</v>
      </c>
      <c r="D8173" t="s">
        <v>38</v>
      </c>
      <c r="E8173" t="s">
        <v>39</v>
      </c>
      <c r="F8173" t="s">
        <v>141</v>
      </c>
      <c r="G8173" t="s">
        <v>139</v>
      </c>
      <c r="H8173">
        <v>39</v>
      </c>
      <c r="I8173">
        <v>56</v>
      </c>
      <c r="J8173">
        <v>2184</v>
      </c>
      <c r="K8173" t="s">
        <v>22</v>
      </c>
      <c r="L8173" t="s">
        <v>156</v>
      </c>
      <c r="M8173" t="s">
        <v>147</v>
      </c>
      <c r="N8173">
        <v>11</v>
      </c>
      <c r="O8173">
        <v>2021</v>
      </c>
    </row>
    <row r="8174" spans="1:15" x14ac:dyDescent="0.25">
      <c r="A8174" t="s">
        <v>12</v>
      </c>
      <c r="B8174" s="1">
        <v>44531</v>
      </c>
      <c r="C8174" t="s">
        <v>13</v>
      </c>
      <c r="D8174" t="s">
        <v>38</v>
      </c>
      <c r="E8174" t="s">
        <v>39</v>
      </c>
      <c r="F8174" t="s">
        <v>135</v>
      </c>
      <c r="G8174" t="s">
        <v>144</v>
      </c>
      <c r="H8174">
        <v>50</v>
      </c>
      <c r="I8174">
        <v>64</v>
      </c>
      <c r="J8174">
        <v>3200</v>
      </c>
      <c r="K8174" t="s">
        <v>22</v>
      </c>
      <c r="L8174" t="s">
        <v>157</v>
      </c>
      <c r="M8174" t="s">
        <v>138</v>
      </c>
      <c r="N8174">
        <v>12</v>
      </c>
      <c r="O8174">
        <v>2021</v>
      </c>
    </row>
    <row r="8175" spans="1:15" x14ac:dyDescent="0.25">
      <c r="A8175" t="s">
        <v>12</v>
      </c>
      <c r="B8175" s="1">
        <v>44532</v>
      </c>
      <c r="C8175" t="s">
        <v>13</v>
      </c>
      <c r="D8175" t="s">
        <v>38</v>
      </c>
      <c r="E8175" t="s">
        <v>39</v>
      </c>
      <c r="F8175" t="s">
        <v>141</v>
      </c>
      <c r="G8175" t="s">
        <v>144</v>
      </c>
      <c r="H8175">
        <v>50</v>
      </c>
      <c r="I8175">
        <v>116</v>
      </c>
      <c r="J8175">
        <v>5800</v>
      </c>
      <c r="K8175" t="s">
        <v>22</v>
      </c>
      <c r="L8175" t="s">
        <v>157</v>
      </c>
      <c r="M8175" t="s">
        <v>140</v>
      </c>
      <c r="N8175">
        <v>12</v>
      </c>
      <c r="O8175">
        <v>2021</v>
      </c>
    </row>
    <row r="8176" spans="1:15" x14ac:dyDescent="0.25">
      <c r="A8176" t="s">
        <v>12</v>
      </c>
      <c r="B8176" s="1">
        <v>44533</v>
      </c>
      <c r="C8176" t="s">
        <v>13</v>
      </c>
      <c r="D8176" t="s">
        <v>38</v>
      </c>
      <c r="E8176" t="s">
        <v>39</v>
      </c>
      <c r="F8176" t="s">
        <v>135</v>
      </c>
      <c r="G8176" t="s">
        <v>136</v>
      </c>
      <c r="H8176">
        <v>51</v>
      </c>
      <c r="I8176">
        <v>179</v>
      </c>
      <c r="J8176">
        <v>9129</v>
      </c>
      <c r="K8176" t="s">
        <v>22</v>
      </c>
      <c r="L8176" t="s">
        <v>157</v>
      </c>
      <c r="M8176" t="s">
        <v>142</v>
      </c>
      <c r="N8176">
        <v>12</v>
      </c>
      <c r="O8176">
        <v>2021</v>
      </c>
    </row>
    <row r="8177" spans="1:15" x14ac:dyDescent="0.25">
      <c r="A8177" t="s">
        <v>12</v>
      </c>
      <c r="B8177" s="1">
        <v>44534</v>
      </c>
      <c r="C8177" t="s">
        <v>13</v>
      </c>
      <c r="D8177" t="s">
        <v>38</v>
      </c>
      <c r="E8177" t="s">
        <v>39</v>
      </c>
      <c r="F8177" t="s">
        <v>135</v>
      </c>
      <c r="G8177" t="s">
        <v>139</v>
      </c>
      <c r="H8177">
        <v>44</v>
      </c>
      <c r="I8177">
        <v>102</v>
      </c>
      <c r="J8177">
        <v>4488</v>
      </c>
      <c r="K8177" t="s">
        <v>22</v>
      </c>
      <c r="L8177" t="s">
        <v>157</v>
      </c>
      <c r="M8177" t="s">
        <v>143</v>
      </c>
      <c r="N8177">
        <v>12</v>
      </c>
      <c r="O8177">
        <v>2021</v>
      </c>
    </row>
    <row r="8178" spans="1:15" x14ac:dyDescent="0.25">
      <c r="A8178" t="s">
        <v>12</v>
      </c>
      <c r="B8178" s="1">
        <v>44535</v>
      </c>
      <c r="C8178" t="s">
        <v>13</v>
      </c>
      <c r="D8178" t="s">
        <v>38</v>
      </c>
      <c r="E8178" t="s">
        <v>39</v>
      </c>
      <c r="F8178" t="s">
        <v>141</v>
      </c>
      <c r="G8178" t="s">
        <v>136</v>
      </c>
      <c r="H8178">
        <v>38</v>
      </c>
      <c r="I8178">
        <v>79</v>
      </c>
      <c r="J8178">
        <v>3002</v>
      </c>
      <c r="K8178" t="s">
        <v>22</v>
      </c>
      <c r="L8178" t="s">
        <v>157</v>
      </c>
      <c r="M8178" t="s">
        <v>145</v>
      </c>
      <c r="N8178">
        <v>12</v>
      </c>
      <c r="O8178">
        <v>2021</v>
      </c>
    </row>
    <row r="8179" spans="1:15" x14ac:dyDescent="0.25">
      <c r="A8179" t="s">
        <v>12</v>
      </c>
      <c r="B8179" s="1">
        <v>44536</v>
      </c>
      <c r="C8179" t="s">
        <v>13</v>
      </c>
      <c r="D8179" t="s">
        <v>38</v>
      </c>
      <c r="E8179" t="s">
        <v>39</v>
      </c>
      <c r="F8179" t="s">
        <v>141</v>
      </c>
      <c r="G8179" t="s">
        <v>139</v>
      </c>
      <c r="H8179">
        <v>43</v>
      </c>
      <c r="I8179">
        <v>62</v>
      </c>
      <c r="J8179">
        <v>2666</v>
      </c>
      <c r="K8179" t="s">
        <v>22</v>
      </c>
      <c r="L8179" t="s">
        <v>157</v>
      </c>
      <c r="M8179" t="s">
        <v>146</v>
      </c>
      <c r="N8179">
        <v>12</v>
      </c>
      <c r="O8179">
        <v>2021</v>
      </c>
    </row>
    <row r="8180" spans="1:15" x14ac:dyDescent="0.25">
      <c r="A8180" t="s">
        <v>12</v>
      </c>
      <c r="B8180" s="1">
        <v>44537</v>
      </c>
      <c r="C8180" t="s">
        <v>13</v>
      </c>
      <c r="D8180" t="s">
        <v>38</v>
      </c>
      <c r="E8180" t="s">
        <v>39</v>
      </c>
      <c r="F8180" t="s">
        <v>135</v>
      </c>
      <c r="G8180" t="s">
        <v>144</v>
      </c>
      <c r="H8180">
        <v>46</v>
      </c>
      <c r="I8180">
        <v>54</v>
      </c>
      <c r="J8180">
        <v>2484</v>
      </c>
      <c r="K8180" t="s">
        <v>22</v>
      </c>
      <c r="L8180" t="s">
        <v>157</v>
      </c>
      <c r="M8180" t="s">
        <v>147</v>
      </c>
      <c r="N8180">
        <v>12</v>
      </c>
      <c r="O8180">
        <v>2021</v>
      </c>
    </row>
    <row r="8181" spans="1:15" x14ac:dyDescent="0.25">
      <c r="A8181" t="s">
        <v>12</v>
      </c>
      <c r="B8181" s="1">
        <v>44538</v>
      </c>
      <c r="C8181" t="s">
        <v>13</v>
      </c>
      <c r="D8181" t="s">
        <v>38</v>
      </c>
      <c r="E8181" t="s">
        <v>39</v>
      </c>
      <c r="F8181" t="s">
        <v>141</v>
      </c>
      <c r="G8181" t="s">
        <v>144</v>
      </c>
      <c r="H8181">
        <v>49</v>
      </c>
      <c r="I8181">
        <v>123</v>
      </c>
      <c r="J8181">
        <v>6027</v>
      </c>
      <c r="K8181" t="s">
        <v>22</v>
      </c>
      <c r="L8181" t="s">
        <v>157</v>
      </c>
      <c r="M8181" t="s">
        <v>138</v>
      </c>
      <c r="N8181">
        <v>12</v>
      </c>
      <c r="O8181">
        <v>2021</v>
      </c>
    </row>
    <row r="8182" spans="1:15" x14ac:dyDescent="0.25">
      <c r="A8182" t="s">
        <v>12</v>
      </c>
      <c r="B8182" s="1">
        <v>44539</v>
      </c>
      <c r="C8182" t="s">
        <v>13</v>
      </c>
      <c r="D8182" t="s">
        <v>38</v>
      </c>
      <c r="E8182" t="s">
        <v>39</v>
      </c>
      <c r="F8182" t="s">
        <v>135</v>
      </c>
      <c r="G8182" t="s">
        <v>136</v>
      </c>
      <c r="H8182">
        <v>46</v>
      </c>
      <c r="I8182">
        <v>162</v>
      </c>
      <c r="J8182">
        <v>7452</v>
      </c>
      <c r="K8182" t="s">
        <v>22</v>
      </c>
      <c r="L8182" t="s">
        <v>157</v>
      </c>
      <c r="M8182" t="s">
        <v>140</v>
      </c>
      <c r="N8182">
        <v>12</v>
      </c>
      <c r="O8182">
        <v>2021</v>
      </c>
    </row>
    <row r="8183" spans="1:15" x14ac:dyDescent="0.25">
      <c r="A8183" t="s">
        <v>12</v>
      </c>
      <c r="B8183" s="1">
        <v>44540</v>
      </c>
      <c r="C8183" t="s">
        <v>13</v>
      </c>
      <c r="D8183" t="s">
        <v>38</v>
      </c>
      <c r="E8183" t="s">
        <v>39</v>
      </c>
      <c r="F8183" t="s">
        <v>135</v>
      </c>
      <c r="G8183" t="s">
        <v>139</v>
      </c>
      <c r="H8183">
        <v>40</v>
      </c>
      <c r="I8183">
        <v>91</v>
      </c>
      <c r="J8183">
        <v>3640</v>
      </c>
      <c r="K8183" t="s">
        <v>22</v>
      </c>
      <c r="L8183" t="s">
        <v>157</v>
      </c>
      <c r="M8183" t="s">
        <v>142</v>
      </c>
      <c r="N8183">
        <v>12</v>
      </c>
      <c r="O8183">
        <v>2021</v>
      </c>
    </row>
    <row r="8184" spans="1:15" x14ac:dyDescent="0.25">
      <c r="A8184" t="s">
        <v>12</v>
      </c>
      <c r="B8184" s="1">
        <v>44541</v>
      </c>
      <c r="C8184" t="s">
        <v>13</v>
      </c>
      <c r="D8184" t="s">
        <v>38</v>
      </c>
      <c r="E8184" t="s">
        <v>39</v>
      </c>
      <c r="F8184" t="s">
        <v>141</v>
      </c>
      <c r="G8184" t="s">
        <v>136</v>
      </c>
      <c r="H8184">
        <v>32</v>
      </c>
      <c r="I8184">
        <v>60</v>
      </c>
      <c r="J8184">
        <v>1920</v>
      </c>
      <c r="K8184" t="s">
        <v>22</v>
      </c>
      <c r="L8184" t="s">
        <v>157</v>
      </c>
      <c r="M8184" t="s">
        <v>143</v>
      </c>
      <c r="N8184">
        <v>12</v>
      </c>
      <c r="O8184">
        <v>2021</v>
      </c>
    </row>
    <row r="8185" spans="1:15" x14ac:dyDescent="0.25">
      <c r="A8185" t="s">
        <v>12</v>
      </c>
      <c r="B8185" s="1">
        <v>44542</v>
      </c>
      <c r="C8185" t="s">
        <v>13</v>
      </c>
      <c r="D8185" t="s">
        <v>38</v>
      </c>
      <c r="E8185" t="s">
        <v>39</v>
      </c>
      <c r="F8185" t="s">
        <v>141</v>
      </c>
      <c r="G8185" t="s">
        <v>139</v>
      </c>
      <c r="H8185">
        <v>32</v>
      </c>
      <c r="I8185">
        <v>53</v>
      </c>
      <c r="J8185">
        <v>1696</v>
      </c>
      <c r="K8185" t="s">
        <v>22</v>
      </c>
      <c r="L8185" t="s">
        <v>157</v>
      </c>
      <c r="M8185" t="s">
        <v>145</v>
      </c>
      <c r="N8185">
        <v>12</v>
      </c>
      <c r="O8185">
        <v>2021</v>
      </c>
    </row>
    <row r="8186" spans="1:15" x14ac:dyDescent="0.25">
      <c r="A8186" t="s">
        <v>12</v>
      </c>
      <c r="B8186" s="1">
        <v>44543</v>
      </c>
      <c r="C8186" t="s">
        <v>13</v>
      </c>
      <c r="D8186" t="s">
        <v>38</v>
      </c>
      <c r="E8186" t="s">
        <v>39</v>
      </c>
      <c r="F8186" t="s">
        <v>135</v>
      </c>
      <c r="G8186" t="s">
        <v>144</v>
      </c>
      <c r="H8186">
        <v>36</v>
      </c>
      <c r="I8186">
        <v>41</v>
      </c>
      <c r="J8186">
        <v>1476</v>
      </c>
      <c r="K8186" t="s">
        <v>22</v>
      </c>
      <c r="L8186" t="s">
        <v>157</v>
      </c>
      <c r="M8186" t="s">
        <v>146</v>
      </c>
      <c r="N8186">
        <v>12</v>
      </c>
      <c r="O8186">
        <v>2021</v>
      </c>
    </row>
    <row r="8187" spans="1:15" x14ac:dyDescent="0.25">
      <c r="A8187" t="s">
        <v>12</v>
      </c>
      <c r="B8187" s="1">
        <v>44544</v>
      </c>
      <c r="C8187" t="s">
        <v>13</v>
      </c>
      <c r="D8187" t="s">
        <v>38</v>
      </c>
      <c r="E8187" t="s">
        <v>39</v>
      </c>
      <c r="F8187" t="s">
        <v>141</v>
      </c>
      <c r="G8187" t="s">
        <v>144</v>
      </c>
      <c r="H8187">
        <v>48</v>
      </c>
      <c r="I8187">
        <v>79</v>
      </c>
      <c r="J8187">
        <v>3792</v>
      </c>
      <c r="K8187" t="s">
        <v>22</v>
      </c>
      <c r="L8187" t="s">
        <v>157</v>
      </c>
      <c r="M8187" t="s">
        <v>147</v>
      </c>
      <c r="N8187">
        <v>12</v>
      </c>
      <c r="O8187">
        <v>2021</v>
      </c>
    </row>
    <row r="8188" spans="1:15" x14ac:dyDescent="0.25">
      <c r="A8188" t="s">
        <v>12</v>
      </c>
      <c r="B8188" s="1">
        <v>44545</v>
      </c>
      <c r="C8188" t="s">
        <v>13</v>
      </c>
      <c r="D8188" t="s">
        <v>38</v>
      </c>
      <c r="E8188" t="s">
        <v>39</v>
      </c>
      <c r="F8188" t="s">
        <v>135</v>
      </c>
      <c r="G8188" t="s">
        <v>136</v>
      </c>
      <c r="H8188">
        <v>47</v>
      </c>
      <c r="I8188">
        <v>124</v>
      </c>
      <c r="J8188">
        <v>5828</v>
      </c>
      <c r="K8188" t="s">
        <v>22</v>
      </c>
      <c r="L8188" t="s">
        <v>157</v>
      </c>
      <c r="M8188" t="s">
        <v>138</v>
      </c>
      <c r="N8188">
        <v>12</v>
      </c>
      <c r="O8188">
        <v>2021</v>
      </c>
    </row>
    <row r="8189" spans="1:15" x14ac:dyDescent="0.25">
      <c r="A8189" t="s">
        <v>12</v>
      </c>
      <c r="B8189" s="1">
        <v>44546</v>
      </c>
      <c r="C8189" t="s">
        <v>13</v>
      </c>
      <c r="D8189" t="s">
        <v>38</v>
      </c>
      <c r="E8189" t="s">
        <v>39</v>
      </c>
      <c r="F8189" t="s">
        <v>135</v>
      </c>
      <c r="G8189" t="s">
        <v>139</v>
      </c>
      <c r="H8189">
        <v>35</v>
      </c>
      <c r="I8189">
        <v>68</v>
      </c>
      <c r="J8189">
        <v>2380</v>
      </c>
      <c r="K8189" t="s">
        <v>22</v>
      </c>
      <c r="L8189" t="s">
        <v>157</v>
      </c>
      <c r="M8189" t="s">
        <v>140</v>
      </c>
      <c r="N8189">
        <v>12</v>
      </c>
      <c r="O8189">
        <v>2021</v>
      </c>
    </row>
    <row r="8190" spans="1:15" x14ac:dyDescent="0.25">
      <c r="A8190" t="s">
        <v>12</v>
      </c>
      <c r="B8190" s="1">
        <v>44547</v>
      </c>
      <c r="C8190" t="s">
        <v>13</v>
      </c>
      <c r="D8190" t="s">
        <v>38</v>
      </c>
      <c r="E8190" t="s">
        <v>39</v>
      </c>
      <c r="F8190" t="s">
        <v>141</v>
      </c>
      <c r="G8190" t="s">
        <v>136</v>
      </c>
      <c r="H8190">
        <v>38</v>
      </c>
      <c r="I8190">
        <v>38</v>
      </c>
      <c r="J8190">
        <v>1444</v>
      </c>
      <c r="K8190" t="s">
        <v>22</v>
      </c>
      <c r="L8190" t="s">
        <v>157</v>
      </c>
      <c r="M8190" t="s">
        <v>142</v>
      </c>
      <c r="N8190">
        <v>12</v>
      </c>
      <c r="O8190">
        <v>2021</v>
      </c>
    </row>
    <row r="8191" spans="1:15" x14ac:dyDescent="0.25">
      <c r="A8191" t="s">
        <v>12</v>
      </c>
      <c r="B8191" s="1">
        <v>44548</v>
      </c>
      <c r="C8191" t="s">
        <v>13</v>
      </c>
      <c r="D8191" t="s">
        <v>38</v>
      </c>
      <c r="E8191" t="s">
        <v>39</v>
      </c>
      <c r="F8191" t="s">
        <v>141</v>
      </c>
      <c r="G8191" t="s">
        <v>139</v>
      </c>
      <c r="H8191">
        <v>40</v>
      </c>
      <c r="I8191">
        <v>34</v>
      </c>
      <c r="J8191">
        <v>1360</v>
      </c>
      <c r="K8191" t="s">
        <v>22</v>
      </c>
      <c r="L8191" t="s">
        <v>157</v>
      </c>
      <c r="M8191" t="s">
        <v>143</v>
      </c>
      <c r="N8191">
        <v>12</v>
      </c>
      <c r="O8191">
        <v>2021</v>
      </c>
    </row>
    <row r="8192" spans="1:15" x14ac:dyDescent="0.25">
      <c r="A8192" t="s">
        <v>12</v>
      </c>
      <c r="B8192" s="1">
        <v>44549</v>
      </c>
      <c r="C8192" t="s">
        <v>13</v>
      </c>
      <c r="D8192" t="s">
        <v>38</v>
      </c>
      <c r="E8192" t="s">
        <v>39</v>
      </c>
      <c r="F8192" t="s">
        <v>135</v>
      </c>
      <c r="G8192" t="s">
        <v>144</v>
      </c>
      <c r="H8192">
        <v>43</v>
      </c>
      <c r="I8192">
        <v>30</v>
      </c>
      <c r="J8192">
        <v>1290</v>
      </c>
      <c r="K8192" t="s">
        <v>22</v>
      </c>
      <c r="L8192" t="s">
        <v>157</v>
      </c>
      <c r="M8192" t="s">
        <v>145</v>
      </c>
      <c r="N8192">
        <v>12</v>
      </c>
      <c r="O8192">
        <v>2021</v>
      </c>
    </row>
    <row r="8193" spans="1:15" x14ac:dyDescent="0.25">
      <c r="A8193" t="s">
        <v>12</v>
      </c>
      <c r="B8193" s="1">
        <v>44550</v>
      </c>
      <c r="C8193" t="s">
        <v>13</v>
      </c>
      <c r="D8193" t="s">
        <v>38</v>
      </c>
      <c r="E8193" t="s">
        <v>39</v>
      </c>
      <c r="F8193" t="s">
        <v>141</v>
      </c>
      <c r="G8193" t="s">
        <v>144</v>
      </c>
      <c r="H8193">
        <v>42</v>
      </c>
      <c r="I8193">
        <v>74</v>
      </c>
      <c r="J8193">
        <v>3108</v>
      </c>
      <c r="K8193" t="s">
        <v>22</v>
      </c>
      <c r="L8193" t="s">
        <v>157</v>
      </c>
      <c r="M8193" t="s">
        <v>146</v>
      </c>
      <c r="N8193">
        <v>12</v>
      </c>
      <c r="O8193">
        <v>2021</v>
      </c>
    </row>
    <row r="8194" spans="1:15" x14ac:dyDescent="0.25">
      <c r="A8194" t="s">
        <v>12</v>
      </c>
      <c r="B8194" s="1">
        <v>44551</v>
      </c>
      <c r="C8194" t="s">
        <v>13</v>
      </c>
      <c r="D8194" t="s">
        <v>38</v>
      </c>
      <c r="E8194" t="s">
        <v>39</v>
      </c>
      <c r="F8194" t="s">
        <v>135</v>
      </c>
      <c r="G8194" t="s">
        <v>136</v>
      </c>
      <c r="H8194">
        <v>48</v>
      </c>
      <c r="I8194">
        <v>124</v>
      </c>
      <c r="J8194">
        <v>5952</v>
      </c>
      <c r="K8194" t="s">
        <v>22</v>
      </c>
      <c r="L8194" t="s">
        <v>157</v>
      </c>
      <c r="M8194" t="s">
        <v>147</v>
      </c>
      <c r="N8194">
        <v>12</v>
      </c>
      <c r="O8194">
        <v>2021</v>
      </c>
    </row>
    <row r="8195" spans="1:15" x14ac:dyDescent="0.25">
      <c r="A8195" t="s">
        <v>12</v>
      </c>
      <c r="B8195" s="1">
        <v>44552</v>
      </c>
      <c r="C8195" t="s">
        <v>13</v>
      </c>
      <c r="D8195" t="s">
        <v>38</v>
      </c>
      <c r="E8195" t="s">
        <v>39</v>
      </c>
      <c r="F8195" t="s">
        <v>135</v>
      </c>
      <c r="G8195" t="s">
        <v>139</v>
      </c>
      <c r="H8195">
        <v>43</v>
      </c>
      <c r="I8195">
        <v>68</v>
      </c>
      <c r="J8195">
        <v>2924</v>
      </c>
      <c r="K8195" t="s">
        <v>22</v>
      </c>
      <c r="L8195" t="s">
        <v>157</v>
      </c>
      <c r="M8195" t="s">
        <v>138</v>
      </c>
      <c r="N8195">
        <v>12</v>
      </c>
      <c r="O8195">
        <v>2021</v>
      </c>
    </row>
    <row r="8196" spans="1:15" x14ac:dyDescent="0.25">
      <c r="A8196" t="s">
        <v>12</v>
      </c>
      <c r="B8196" s="1">
        <v>44553</v>
      </c>
      <c r="C8196" t="s">
        <v>13</v>
      </c>
      <c r="D8196" t="s">
        <v>38</v>
      </c>
      <c r="E8196" t="s">
        <v>39</v>
      </c>
      <c r="F8196" t="s">
        <v>141</v>
      </c>
      <c r="G8196" t="s">
        <v>136</v>
      </c>
      <c r="H8196">
        <v>47</v>
      </c>
      <c r="I8196">
        <v>66</v>
      </c>
      <c r="J8196">
        <v>3102</v>
      </c>
      <c r="K8196" t="s">
        <v>22</v>
      </c>
      <c r="L8196" t="s">
        <v>157</v>
      </c>
      <c r="M8196" t="s">
        <v>140</v>
      </c>
      <c r="N8196">
        <v>12</v>
      </c>
      <c r="O8196">
        <v>2021</v>
      </c>
    </row>
    <row r="8197" spans="1:15" x14ac:dyDescent="0.25">
      <c r="A8197" t="s">
        <v>12</v>
      </c>
      <c r="B8197" s="1">
        <v>44554</v>
      </c>
      <c r="C8197" t="s">
        <v>13</v>
      </c>
      <c r="D8197" t="s">
        <v>38</v>
      </c>
      <c r="E8197" t="s">
        <v>39</v>
      </c>
      <c r="F8197" t="s">
        <v>141</v>
      </c>
      <c r="G8197" t="s">
        <v>139</v>
      </c>
      <c r="H8197">
        <v>43</v>
      </c>
      <c r="I8197">
        <v>60</v>
      </c>
      <c r="J8197">
        <v>2580</v>
      </c>
      <c r="K8197" t="s">
        <v>22</v>
      </c>
      <c r="L8197" t="s">
        <v>157</v>
      </c>
      <c r="M8197" t="s">
        <v>142</v>
      </c>
      <c r="N8197">
        <v>12</v>
      </c>
      <c r="O8197">
        <v>2021</v>
      </c>
    </row>
    <row r="8198" spans="1:15" x14ac:dyDescent="0.25">
      <c r="A8198" t="s">
        <v>12</v>
      </c>
      <c r="B8198" s="1">
        <v>44555</v>
      </c>
      <c r="C8198" t="s">
        <v>13</v>
      </c>
      <c r="D8198" t="s">
        <v>38</v>
      </c>
      <c r="E8198" t="s">
        <v>39</v>
      </c>
      <c r="F8198" t="s">
        <v>135</v>
      </c>
      <c r="G8198" t="s">
        <v>144</v>
      </c>
      <c r="H8198">
        <v>51</v>
      </c>
      <c r="I8198">
        <v>48</v>
      </c>
      <c r="J8198">
        <v>2448</v>
      </c>
      <c r="K8198" t="s">
        <v>22</v>
      </c>
      <c r="L8198" t="s">
        <v>157</v>
      </c>
      <c r="M8198" t="s">
        <v>143</v>
      </c>
      <c r="N8198">
        <v>12</v>
      </c>
      <c r="O8198">
        <v>2021</v>
      </c>
    </row>
    <row r="8199" spans="1:15" x14ac:dyDescent="0.25">
      <c r="A8199" t="s">
        <v>12</v>
      </c>
      <c r="B8199" s="1">
        <v>44556</v>
      </c>
      <c r="C8199" t="s">
        <v>13</v>
      </c>
      <c r="D8199" t="s">
        <v>38</v>
      </c>
      <c r="E8199" t="s">
        <v>39</v>
      </c>
      <c r="F8199" t="s">
        <v>141</v>
      </c>
      <c r="G8199" t="s">
        <v>144</v>
      </c>
      <c r="H8199">
        <v>53</v>
      </c>
      <c r="I8199">
        <v>75</v>
      </c>
      <c r="J8199">
        <v>3975</v>
      </c>
      <c r="K8199" t="s">
        <v>22</v>
      </c>
      <c r="L8199" t="s">
        <v>157</v>
      </c>
      <c r="M8199" t="s">
        <v>145</v>
      </c>
      <c r="N8199">
        <v>12</v>
      </c>
      <c r="O8199">
        <v>2021</v>
      </c>
    </row>
    <row r="8200" spans="1:15" x14ac:dyDescent="0.25">
      <c r="A8200" t="s">
        <v>12</v>
      </c>
      <c r="B8200" s="1">
        <v>44557</v>
      </c>
      <c r="C8200" t="s">
        <v>13</v>
      </c>
      <c r="D8200" t="s">
        <v>38</v>
      </c>
      <c r="E8200" t="s">
        <v>39</v>
      </c>
      <c r="F8200" t="s">
        <v>135</v>
      </c>
      <c r="G8200" t="s">
        <v>136</v>
      </c>
      <c r="H8200">
        <v>53</v>
      </c>
      <c r="I8200">
        <v>143</v>
      </c>
      <c r="J8200">
        <v>7579</v>
      </c>
      <c r="K8200" t="s">
        <v>22</v>
      </c>
      <c r="L8200" t="s">
        <v>157</v>
      </c>
      <c r="M8200" t="s">
        <v>146</v>
      </c>
      <c r="N8200">
        <v>12</v>
      </c>
      <c r="O8200">
        <v>2021</v>
      </c>
    </row>
    <row r="8201" spans="1:15" x14ac:dyDescent="0.25">
      <c r="A8201" t="s">
        <v>12</v>
      </c>
      <c r="B8201" s="1">
        <v>44558</v>
      </c>
      <c r="C8201" t="s">
        <v>13</v>
      </c>
      <c r="D8201" t="s">
        <v>38</v>
      </c>
      <c r="E8201" t="s">
        <v>39</v>
      </c>
      <c r="F8201" t="s">
        <v>135</v>
      </c>
      <c r="G8201" t="s">
        <v>139</v>
      </c>
      <c r="H8201">
        <v>47</v>
      </c>
      <c r="I8201">
        <v>85</v>
      </c>
      <c r="J8201">
        <v>3995</v>
      </c>
      <c r="K8201" t="s">
        <v>22</v>
      </c>
      <c r="L8201" t="s">
        <v>157</v>
      </c>
      <c r="M8201" t="s">
        <v>147</v>
      </c>
      <c r="N8201">
        <v>12</v>
      </c>
      <c r="O8201">
        <v>2021</v>
      </c>
    </row>
    <row r="8202" spans="1:15" x14ac:dyDescent="0.25">
      <c r="A8202" t="s">
        <v>12</v>
      </c>
      <c r="B8202" s="1">
        <v>44559</v>
      </c>
      <c r="C8202" t="s">
        <v>13</v>
      </c>
      <c r="D8202" t="s">
        <v>38</v>
      </c>
      <c r="E8202" t="s">
        <v>39</v>
      </c>
      <c r="F8202" t="s">
        <v>141</v>
      </c>
      <c r="G8202" t="s">
        <v>136</v>
      </c>
      <c r="H8202">
        <v>44</v>
      </c>
      <c r="I8202">
        <v>79</v>
      </c>
      <c r="J8202">
        <v>3476</v>
      </c>
      <c r="K8202" t="s">
        <v>22</v>
      </c>
      <c r="L8202" t="s">
        <v>157</v>
      </c>
      <c r="M8202" t="s">
        <v>138</v>
      </c>
      <c r="N8202">
        <v>12</v>
      </c>
      <c r="O8202">
        <v>2021</v>
      </c>
    </row>
    <row r="8203" spans="1:15" x14ac:dyDescent="0.25">
      <c r="A8203" t="s">
        <v>12</v>
      </c>
      <c r="B8203" s="1">
        <v>44560</v>
      </c>
      <c r="C8203" t="s">
        <v>13</v>
      </c>
      <c r="D8203" t="s">
        <v>38</v>
      </c>
      <c r="E8203" t="s">
        <v>39</v>
      </c>
      <c r="F8203" t="s">
        <v>141</v>
      </c>
      <c r="G8203" t="s">
        <v>139</v>
      </c>
      <c r="H8203">
        <v>40</v>
      </c>
      <c r="I8203">
        <v>53</v>
      </c>
      <c r="J8203">
        <v>2120</v>
      </c>
      <c r="K8203" t="s">
        <v>22</v>
      </c>
      <c r="L8203" t="s">
        <v>157</v>
      </c>
      <c r="M8203" t="s">
        <v>140</v>
      </c>
      <c r="N8203">
        <v>12</v>
      </c>
      <c r="O8203">
        <v>2021</v>
      </c>
    </row>
    <row r="8204" spans="1:15" x14ac:dyDescent="0.25">
      <c r="A8204" t="s">
        <v>12</v>
      </c>
      <c r="B8204" s="1">
        <v>44561</v>
      </c>
      <c r="C8204" t="s">
        <v>13</v>
      </c>
      <c r="D8204" t="s">
        <v>38</v>
      </c>
      <c r="E8204" t="s">
        <v>39</v>
      </c>
      <c r="F8204" t="s">
        <v>135</v>
      </c>
      <c r="G8204" t="s">
        <v>144</v>
      </c>
      <c r="H8204">
        <v>46</v>
      </c>
      <c r="I8204">
        <v>56</v>
      </c>
      <c r="J8204">
        <v>2576</v>
      </c>
      <c r="K8204" t="s">
        <v>22</v>
      </c>
      <c r="L8204" t="s">
        <v>157</v>
      </c>
      <c r="M8204" t="s">
        <v>142</v>
      </c>
      <c r="N8204">
        <v>12</v>
      </c>
      <c r="O8204">
        <v>2021</v>
      </c>
    </row>
    <row r="8205" spans="1:15" x14ac:dyDescent="0.25">
      <c r="A8205" t="s">
        <v>12</v>
      </c>
      <c r="B8205" s="1">
        <v>43831</v>
      </c>
      <c r="C8205" t="s">
        <v>13</v>
      </c>
      <c r="D8205" t="s">
        <v>38</v>
      </c>
      <c r="E8205" t="s">
        <v>39</v>
      </c>
      <c r="F8205" t="s">
        <v>141</v>
      </c>
      <c r="G8205" t="s">
        <v>144</v>
      </c>
      <c r="H8205">
        <v>53</v>
      </c>
      <c r="I8205">
        <v>83</v>
      </c>
      <c r="J8205">
        <v>4399</v>
      </c>
      <c r="K8205" t="s">
        <v>22</v>
      </c>
      <c r="L8205" t="s">
        <v>137</v>
      </c>
      <c r="M8205" t="s">
        <v>138</v>
      </c>
      <c r="N8205">
        <v>1</v>
      </c>
      <c r="O8205">
        <v>2020</v>
      </c>
    </row>
    <row r="8206" spans="1:15" x14ac:dyDescent="0.25">
      <c r="A8206" t="s">
        <v>28</v>
      </c>
      <c r="B8206" s="1">
        <v>43832</v>
      </c>
      <c r="C8206" t="s">
        <v>13</v>
      </c>
      <c r="D8206" t="s">
        <v>38</v>
      </c>
      <c r="E8206" t="s">
        <v>39</v>
      </c>
      <c r="F8206" t="s">
        <v>135</v>
      </c>
      <c r="G8206" t="s">
        <v>136</v>
      </c>
      <c r="H8206">
        <v>27</v>
      </c>
      <c r="I8206">
        <v>158</v>
      </c>
      <c r="J8206">
        <v>4266</v>
      </c>
      <c r="K8206" t="s">
        <v>22</v>
      </c>
      <c r="L8206" t="s">
        <v>137</v>
      </c>
      <c r="M8206" t="s">
        <v>140</v>
      </c>
      <c r="N8206">
        <v>1</v>
      </c>
      <c r="O8206">
        <v>2020</v>
      </c>
    </row>
    <row r="8207" spans="1:15" x14ac:dyDescent="0.25">
      <c r="A8207" t="s">
        <v>28</v>
      </c>
      <c r="B8207" s="1">
        <v>43833</v>
      </c>
      <c r="C8207" t="s">
        <v>13</v>
      </c>
      <c r="D8207" t="s">
        <v>38</v>
      </c>
      <c r="E8207" t="s">
        <v>39</v>
      </c>
      <c r="F8207" t="s">
        <v>135</v>
      </c>
      <c r="G8207" t="s">
        <v>139</v>
      </c>
      <c r="H8207">
        <v>35</v>
      </c>
      <c r="I8207">
        <v>135</v>
      </c>
      <c r="J8207">
        <v>4725</v>
      </c>
      <c r="K8207" t="s">
        <v>22</v>
      </c>
      <c r="L8207" t="s">
        <v>137</v>
      </c>
      <c r="M8207" t="s">
        <v>142</v>
      </c>
      <c r="N8207">
        <v>1</v>
      </c>
      <c r="O8207">
        <v>2020</v>
      </c>
    </row>
    <row r="8208" spans="1:15" x14ac:dyDescent="0.25">
      <c r="A8208" t="s">
        <v>28</v>
      </c>
      <c r="B8208" s="1">
        <v>43834</v>
      </c>
      <c r="C8208" t="s">
        <v>13</v>
      </c>
      <c r="D8208" t="s">
        <v>38</v>
      </c>
      <c r="E8208" t="s">
        <v>39</v>
      </c>
      <c r="F8208" t="s">
        <v>141</v>
      </c>
      <c r="G8208" t="s">
        <v>136</v>
      </c>
      <c r="H8208">
        <v>36</v>
      </c>
      <c r="I8208">
        <v>140</v>
      </c>
      <c r="J8208">
        <v>5040</v>
      </c>
      <c r="K8208" t="s">
        <v>22</v>
      </c>
      <c r="L8208" t="s">
        <v>137</v>
      </c>
      <c r="M8208" t="s">
        <v>143</v>
      </c>
      <c r="N8208">
        <v>1</v>
      </c>
      <c r="O8208">
        <v>2020</v>
      </c>
    </row>
    <row r="8209" spans="1:15" x14ac:dyDescent="0.25">
      <c r="A8209" t="s">
        <v>28</v>
      </c>
      <c r="B8209" s="1">
        <v>43835</v>
      </c>
      <c r="C8209" t="s">
        <v>13</v>
      </c>
      <c r="D8209" t="s">
        <v>38</v>
      </c>
      <c r="E8209" t="s">
        <v>39</v>
      </c>
      <c r="F8209" t="s">
        <v>141</v>
      </c>
      <c r="G8209" t="s">
        <v>139</v>
      </c>
      <c r="H8209">
        <v>34</v>
      </c>
      <c r="I8209">
        <v>90</v>
      </c>
      <c r="J8209">
        <v>3060</v>
      </c>
      <c r="K8209" t="s">
        <v>22</v>
      </c>
      <c r="L8209" t="s">
        <v>137</v>
      </c>
      <c r="M8209" t="s">
        <v>145</v>
      </c>
      <c r="N8209">
        <v>1</v>
      </c>
      <c r="O8209">
        <v>2020</v>
      </c>
    </row>
    <row r="8210" spans="1:15" x14ac:dyDescent="0.25">
      <c r="A8210" t="s">
        <v>28</v>
      </c>
      <c r="B8210" s="1">
        <v>43836</v>
      </c>
      <c r="C8210" t="s">
        <v>29</v>
      </c>
      <c r="D8210" t="s">
        <v>40</v>
      </c>
      <c r="E8210" t="s">
        <v>41</v>
      </c>
      <c r="F8210" t="s">
        <v>135</v>
      </c>
      <c r="G8210" t="s">
        <v>144</v>
      </c>
      <c r="H8210">
        <v>37</v>
      </c>
      <c r="I8210">
        <v>80</v>
      </c>
      <c r="J8210">
        <v>2960</v>
      </c>
      <c r="K8210" t="s">
        <v>22</v>
      </c>
      <c r="L8210" t="s">
        <v>137</v>
      </c>
      <c r="M8210" t="s">
        <v>146</v>
      </c>
      <c r="N8210">
        <v>1</v>
      </c>
      <c r="O8210">
        <v>2020</v>
      </c>
    </row>
    <row r="8211" spans="1:15" x14ac:dyDescent="0.25">
      <c r="A8211" t="s">
        <v>28</v>
      </c>
      <c r="B8211" s="1">
        <v>43837</v>
      </c>
      <c r="C8211" t="s">
        <v>29</v>
      </c>
      <c r="D8211" t="s">
        <v>40</v>
      </c>
      <c r="E8211" t="s">
        <v>41</v>
      </c>
      <c r="F8211" t="s">
        <v>141</v>
      </c>
      <c r="G8211" t="s">
        <v>144</v>
      </c>
      <c r="H8211">
        <v>36</v>
      </c>
      <c r="I8211">
        <v>166</v>
      </c>
      <c r="J8211">
        <v>5976</v>
      </c>
      <c r="K8211" t="s">
        <v>22</v>
      </c>
      <c r="L8211" t="s">
        <v>137</v>
      </c>
      <c r="M8211" t="s">
        <v>147</v>
      </c>
      <c r="N8211">
        <v>1</v>
      </c>
      <c r="O8211">
        <v>2020</v>
      </c>
    </row>
    <row r="8212" spans="1:15" x14ac:dyDescent="0.25">
      <c r="A8212" t="s">
        <v>28</v>
      </c>
      <c r="B8212" s="1">
        <v>43838</v>
      </c>
      <c r="C8212" t="s">
        <v>29</v>
      </c>
      <c r="D8212" t="s">
        <v>40</v>
      </c>
      <c r="E8212" t="s">
        <v>41</v>
      </c>
      <c r="F8212" t="s">
        <v>135</v>
      </c>
      <c r="G8212" t="s">
        <v>136</v>
      </c>
      <c r="H8212">
        <v>27</v>
      </c>
      <c r="I8212">
        <v>173</v>
      </c>
      <c r="J8212">
        <v>4671</v>
      </c>
      <c r="K8212" t="s">
        <v>22</v>
      </c>
      <c r="L8212" t="s">
        <v>137</v>
      </c>
      <c r="M8212" t="s">
        <v>138</v>
      </c>
      <c r="N8212">
        <v>1</v>
      </c>
      <c r="O8212">
        <v>2020</v>
      </c>
    </row>
    <row r="8213" spans="1:15" x14ac:dyDescent="0.25">
      <c r="A8213" t="s">
        <v>28</v>
      </c>
      <c r="B8213" s="1">
        <v>43839</v>
      </c>
      <c r="C8213" t="s">
        <v>29</v>
      </c>
      <c r="D8213" t="s">
        <v>40</v>
      </c>
      <c r="E8213" t="s">
        <v>41</v>
      </c>
      <c r="F8213" t="s">
        <v>135</v>
      </c>
      <c r="G8213" t="s">
        <v>139</v>
      </c>
      <c r="H8213">
        <v>35</v>
      </c>
      <c r="I8213">
        <v>145</v>
      </c>
      <c r="J8213">
        <v>5075</v>
      </c>
      <c r="K8213" t="s">
        <v>22</v>
      </c>
      <c r="L8213" t="s">
        <v>137</v>
      </c>
      <c r="M8213" t="s">
        <v>140</v>
      </c>
      <c r="N8213">
        <v>1</v>
      </c>
      <c r="O8213">
        <v>2020</v>
      </c>
    </row>
    <row r="8214" spans="1:15" x14ac:dyDescent="0.25">
      <c r="A8214" t="s">
        <v>28</v>
      </c>
      <c r="B8214" s="1">
        <v>43840</v>
      </c>
      <c r="C8214" t="s">
        <v>29</v>
      </c>
      <c r="D8214" t="s">
        <v>40</v>
      </c>
      <c r="E8214" t="s">
        <v>41</v>
      </c>
      <c r="F8214" t="s">
        <v>141</v>
      </c>
      <c r="G8214" t="s">
        <v>136</v>
      </c>
      <c r="H8214">
        <v>31</v>
      </c>
      <c r="I8214">
        <v>140</v>
      </c>
      <c r="J8214">
        <v>4340</v>
      </c>
      <c r="K8214" t="s">
        <v>22</v>
      </c>
      <c r="L8214" t="s">
        <v>137</v>
      </c>
      <c r="M8214" t="s">
        <v>142</v>
      </c>
      <c r="N8214">
        <v>1</v>
      </c>
      <c r="O8214">
        <v>2020</v>
      </c>
    </row>
    <row r="8215" spans="1:15" x14ac:dyDescent="0.25">
      <c r="A8215" t="s">
        <v>28</v>
      </c>
      <c r="B8215" s="1">
        <v>43841</v>
      </c>
      <c r="C8215" t="s">
        <v>29</v>
      </c>
      <c r="D8215" t="s">
        <v>40</v>
      </c>
      <c r="E8215" t="s">
        <v>41</v>
      </c>
      <c r="F8215" t="s">
        <v>141</v>
      </c>
      <c r="G8215" t="s">
        <v>139</v>
      </c>
      <c r="H8215">
        <v>30</v>
      </c>
      <c r="I8215">
        <v>85</v>
      </c>
      <c r="J8215">
        <v>2550</v>
      </c>
      <c r="K8215" t="s">
        <v>22</v>
      </c>
      <c r="L8215" t="s">
        <v>137</v>
      </c>
      <c r="M8215" t="s">
        <v>143</v>
      </c>
      <c r="N8215">
        <v>1</v>
      </c>
      <c r="O8215">
        <v>2020</v>
      </c>
    </row>
    <row r="8216" spans="1:15" x14ac:dyDescent="0.25">
      <c r="A8216" t="s">
        <v>28</v>
      </c>
      <c r="B8216" s="1">
        <v>43842</v>
      </c>
      <c r="C8216" t="s">
        <v>29</v>
      </c>
      <c r="D8216" t="s">
        <v>40</v>
      </c>
      <c r="E8216" t="s">
        <v>41</v>
      </c>
      <c r="F8216" t="s">
        <v>135</v>
      </c>
      <c r="G8216" t="s">
        <v>144</v>
      </c>
      <c r="H8216">
        <v>37</v>
      </c>
      <c r="I8216">
        <v>70</v>
      </c>
      <c r="J8216">
        <v>2590</v>
      </c>
      <c r="K8216" t="s">
        <v>22</v>
      </c>
      <c r="L8216" t="s">
        <v>137</v>
      </c>
      <c r="M8216" t="s">
        <v>145</v>
      </c>
      <c r="N8216">
        <v>1</v>
      </c>
      <c r="O8216">
        <v>2020</v>
      </c>
    </row>
    <row r="8217" spans="1:15" x14ac:dyDescent="0.25">
      <c r="A8217" t="s">
        <v>28</v>
      </c>
      <c r="B8217" s="1">
        <v>43843</v>
      </c>
      <c r="C8217" t="s">
        <v>29</v>
      </c>
      <c r="D8217" t="s">
        <v>40</v>
      </c>
      <c r="E8217" t="s">
        <v>41</v>
      </c>
      <c r="F8217" t="s">
        <v>141</v>
      </c>
      <c r="G8217" t="s">
        <v>144</v>
      </c>
      <c r="H8217">
        <v>31</v>
      </c>
      <c r="I8217">
        <v>140</v>
      </c>
      <c r="J8217">
        <v>4340</v>
      </c>
      <c r="K8217" t="s">
        <v>22</v>
      </c>
      <c r="L8217" t="s">
        <v>137</v>
      </c>
      <c r="M8217" t="s">
        <v>146</v>
      </c>
      <c r="N8217">
        <v>1</v>
      </c>
      <c r="O8217">
        <v>2020</v>
      </c>
    </row>
    <row r="8218" spans="1:15" x14ac:dyDescent="0.25">
      <c r="A8218" t="s">
        <v>28</v>
      </c>
      <c r="B8218" s="1">
        <v>43844</v>
      </c>
      <c r="C8218" t="s">
        <v>29</v>
      </c>
      <c r="D8218" t="s">
        <v>40</v>
      </c>
      <c r="E8218" t="s">
        <v>41</v>
      </c>
      <c r="F8218" t="s">
        <v>135</v>
      </c>
      <c r="G8218" t="s">
        <v>136</v>
      </c>
      <c r="H8218">
        <v>31</v>
      </c>
      <c r="I8218">
        <v>182</v>
      </c>
      <c r="J8218">
        <v>5642</v>
      </c>
      <c r="K8218" t="s">
        <v>22</v>
      </c>
      <c r="L8218" t="s">
        <v>137</v>
      </c>
      <c r="M8218" t="s">
        <v>147</v>
      </c>
      <c r="N8218">
        <v>1</v>
      </c>
      <c r="O8218">
        <v>2020</v>
      </c>
    </row>
    <row r="8219" spans="1:15" x14ac:dyDescent="0.25">
      <c r="A8219" t="s">
        <v>28</v>
      </c>
      <c r="B8219" s="1">
        <v>43845</v>
      </c>
      <c r="C8219" t="s">
        <v>29</v>
      </c>
      <c r="D8219" t="s">
        <v>40</v>
      </c>
      <c r="E8219" t="s">
        <v>41</v>
      </c>
      <c r="F8219" t="s">
        <v>135</v>
      </c>
      <c r="G8219" t="s">
        <v>139</v>
      </c>
      <c r="H8219">
        <v>42</v>
      </c>
      <c r="I8219">
        <v>124</v>
      </c>
      <c r="J8219">
        <v>5208</v>
      </c>
      <c r="K8219" t="s">
        <v>22</v>
      </c>
      <c r="L8219" t="s">
        <v>137</v>
      </c>
      <c r="M8219" t="s">
        <v>138</v>
      </c>
      <c r="N8219">
        <v>1</v>
      </c>
      <c r="O8219">
        <v>2020</v>
      </c>
    </row>
    <row r="8220" spans="1:15" x14ac:dyDescent="0.25">
      <c r="A8220" t="s">
        <v>28</v>
      </c>
      <c r="B8220" s="1">
        <v>43846</v>
      </c>
      <c r="C8220" t="s">
        <v>29</v>
      </c>
      <c r="D8220" t="s">
        <v>40</v>
      </c>
      <c r="E8220" t="s">
        <v>41</v>
      </c>
      <c r="F8220" t="s">
        <v>141</v>
      </c>
      <c r="G8220" t="s">
        <v>136</v>
      </c>
      <c r="H8220">
        <v>43</v>
      </c>
      <c r="I8220">
        <v>128</v>
      </c>
      <c r="J8220">
        <v>5504</v>
      </c>
      <c r="K8220" t="s">
        <v>22</v>
      </c>
      <c r="L8220" t="s">
        <v>137</v>
      </c>
      <c r="M8220" t="s">
        <v>140</v>
      </c>
      <c r="N8220">
        <v>1</v>
      </c>
      <c r="O8220">
        <v>2020</v>
      </c>
    </row>
    <row r="8221" spans="1:15" x14ac:dyDescent="0.25">
      <c r="A8221" t="s">
        <v>28</v>
      </c>
      <c r="B8221" s="1">
        <v>43847</v>
      </c>
      <c r="C8221" t="s">
        <v>29</v>
      </c>
      <c r="D8221" t="s">
        <v>40</v>
      </c>
      <c r="E8221" t="s">
        <v>41</v>
      </c>
      <c r="F8221" t="s">
        <v>141</v>
      </c>
      <c r="G8221" t="s">
        <v>139</v>
      </c>
      <c r="H8221">
        <v>41</v>
      </c>
      <c r="I8221">
        <v>93</v>
      </c>
      <c r="J8221">
        <v>3813</v>
      </c>
      <c r="K8221" t="s">
        <v>22</v>
      </c>
      <c r="L8221" t="s">
        <v>137</v>
      </c>
      <c r="M8221" t="s">
        <v>142</v>
      </c>
      <c r="N8221">
        <v>1</v>
      </c>
      <c r="O8221">
        <v>2020</v>
      </c>
    </row>
    <row r="8222" spans="1:15" x14ac:dyDescent="0.25">
      <c r="A8222" t="s">
        <v>28</v>
      </c>
      <c r="B8222" s="1">
        <v>43848</v>
      </c>
      <c r="C8222" t="s">
        <v>29</v>
      </c>
      <c r="D8222" t="s">
        <v>40</v>
      </c>
      <c r="E8222" t="s">
        <v>41</v>
      </c>
      <c r="F8222" t="s">
        <v>135</v>
      </c>
      <c r="G8222" t="s">
        <v>144</v>
      </c>
      <c r="H8222">
        <v>44</v>
      </c>
      <c r="I8222">
        <v>60</v>
      </c>
      <c r="J8222">
        <v>2640</v>
      </c>
      <c r="K8222" t="s">
        <v>22</v>
      </c>
      <c r="L8222" t="s">
        <v>137</v>
      </c>
      <c r="M8222" t="s">
        <v>143</v>
      </c>
      <c r="N8222">
        <v>1</v>
      </c>
      <c r="O8222">
        <v>2020</v>
      </c>
    </row>
    <row r="8223" spans="1:15" x14ac:dyDescent="0.25">
      <c r="A8223" t="s">
        <v>28</v>
      </c>
      <c r="B8223" s="1">
        <v>43849</v>
      </c>
      <c r="C8223" t="s">
        <v>29</v>
      </c>
      <c r="D8223" t="s">
        <v>40</v>
      </c>
      <c r="E8223" t="s">
        <v>41</v>
      </c>
      <c r="F8223" t="s">
        <v>141</v>
      </c>
      <c r="G8223" t="s">
        <v>144</v>
      </c>
      <c r="H8223">
        <v>39</v>
      </c>
      <c r="I8223">
        <v>124</v>
      </c>
      <c r="J8223">
        <v>4836</v>
      </c>
      <c r="K8223" t="s">
        <v>22</v>
      </c>
      <c r="L8223" t="s">
        <v>137</v>
      </c>
      <c r="M8223" t="s">
        <v>145</v>
      </c>
      <c r="N8223">
        <v>1</v>
      </c>
      <c r="O8223">
        <v>2020</v>
      </c>
    </row>
    <row r="8224" spans="1:15" x14ac:dyDescent="0.25">
      <c r="A8224" t="s">
        <v>28</v>
      </c>
      <c r="B8224" s="1">
        <v>43850</v>
      </c>
      <c r="C8224" t="s">
        <v>29</v>
      </c>
      <c r="D8224" t="s">
        <v>40</v>
      </c>
      <c r="E8224" t="s">
        <v>41</v>
      </c>
      <c r="F8224" t="s">
        <v>135</v>
      </c>
      <c r="G8224" t="s">
        <v>136</v>
      </c>
      <c r="H8224">
        <v>41</v>
      </c>
      <c r="I8224">
        <v>171</v>
      </c>
      <c r="J8224">
        <v>7011</v>
      </c>
      <c r="K8224" t="s">
        <v>22</v>
      </c>
      <c r="L8224" t="s">
        <v>137</v>
      </c>
      <c r="M8224" t="s">
        <v>146</v>
      </c>
      <c r="N8224">
        <v>1</v>
      </c>
      <c r="O8224">
        <v>2020</v>
      </c>
    </row>
    <row r="8225" spans="1:15" x14ac:dyDescent="0.25">
      <c r="A8225" t="s">
        <v>28</v>
      </c>
      <c r="B8225" s="1">
        <v>43851</v>
      </c>
      <c r="C8225" t="s">
        <v>29</v>
      </c>
      <c r="D8225" t="s">
        <v>40</v>
      </c>
      <c r="E8225" t="s">
        <v>41</v>
      </c>
      <c r="F8225" t="s">
        <v>135</v>
      </c>
      <c r="G8225" t="s">
        <v>139</v>
      </c>
      <c r="H8225">
        <v>46</v>
      </c>
      <c r="I8225">
        <v>116</v>
      </c>
      <c r="J8225">
        <v>5336</v>
      </c>
      <c r="K8225" t="s">
        <v>22</v>
      </c>
      <c r="L8225" t="s">
        <v>137</v>
      </c>
      <c r="M8225" t="s">
        <v>147</v>
      </c>
      <c r="N8225">
        <v>1</v>
      </c>
      <c r="O8225">
        <v>2020</v>
      </c>
    </row>
    <row r="8226" spans="1:15" x14ac:dyDescent="0.25">
      <c r="A8226" t="s">
        <v>28</v>
      </c>
      <c r="B8226" s="1">
        <v>43852</v>
      </c>
      <c r="C8226" t="s">
        <v>29</v>
      </c>
      <c r="D8226" t="s">
        <v>40</v>
      </c>
      <c r="E8226" t="s">
        <v>41</v>
      </c>
      <c r="F8226" t="s">
        <v>141</v>
      </c>
      <c r="G8226" t="s">
        <v>136</v>
      </c>
      <c r="H8226">
        <v>47</v>
      </c>
      <c r="I8226">
        <v>120</v>
      </c>
      <c r="J8226">
        <v>5640</v>
      </c>
      <c r="K8226" t="s">
        <v>22</v>
      </c>
      <c r="L8226" t="s">
        <v>137</v>
      </c>
      <c r="M8226" t="s">
        <v>138</v>
      </c>
      <c r="N8226">
        <v>1</v>
      </c>
      <c r="O8226">
        <v>2020</v>
      </c>
    </row>
    <row r="8227" spans="1:15" x14ac:dyDescent="0.25">
      <c r="A8227" t="s">
        <v>28</v>
      </c>
      <c r="B8227" s="1">
        <v>43853</v>
      </c>
      <c r="C8227" t="s">
        <v>29</v>
      </c>
      <c r="D8227" t="s">
        <v>40</v>
      </c>
      <c r="E8227" t="s">
        <v>41</v>
      </c>
      <c r="F8227" t="s">
        <v>141</v>
      </c>
      <c r="G8227" t="s">
        <v>139</v>
      </c>
      <c r="H8227">
        <v>40</v>
      </c>
      <c r="I8227">
        <v>90</v>
      </c>
      <c r="J8227">
        <v>3600</v>
      </c>
      <c r="K8227" t="s">
        <v>22</v>
      </c>
      <c r="L8227" t="s">
        <v>137</v>
      </c>
      <c r="M8227" t="s">
        <v>140</v>
      </c>
      <c r="N8227">
        <v>1</v>
      </c>
      <c r="O8227">
        <v>2020</v>
      </c>
    </row>
    <row r="8228" spans="1:15" x14ac:dyDescent="0.25">
      <c r="A8228" t="s">
        <v>28</v>
      </c>
      <c r="B8228" s="1">
        <v>43854</v>
      </c>
      <c r="C8228" t="s">
        <v>29</v>
      </c>
      <c r="D8228" t="s">
        <v>40</v>
      </c>
      <c r="E8228" t="s">
        <v>41</v>
      </c>
      <c r="F8228" t="s">
        <v>135</v>
      </c>
      <c r="G8228" t="s">
        <v>144</v>
      </c>
      <c r="H8228">
        <v>47</v>
      </c>
      <c r="I8228">
        <v>62</v>
      </c>
      <c r="J8228">
        <v>2914</v>
      </c>
      <c r="K8228" t="s">
        <v>22</v>
      </c>
      <c r="L8228" t="s">
        <v>137</v>
      </c>
      <c r="M8228" t="s">
        <v>142</v>
      </c>
      <c r="N8228">
        <v>1</v>
      </c>
      <c r="O8228">
        <v>2020</v>
      </c>
    </row>
    <row r="8229" spans="1:15" x14ac:dyDescent="0.25">
      <c r="A8229" t="s">
        <v>28</v>
      </c>
      <c r="B8229" s="1">
        <v>43855</v>
      </c>
      <c r="C8229" t="s">
        <v>29</v>
      </c>
      <c r="D8229" t="s">
        <v>40</v>
      </c>
      <c r="E8229" t="s">
        <v>41</v>
      </c>
      <c r="F8229" t="s">
        <v>141</v>
      </c>
      <c r="G8229" t="s">
        <v>144</v>
      </c>
      <c r="H8229">
        <v>54</v>
      </c>
      <c r="I8229">
        <v>123</v>
      </c>
      <c r="J8229">
        <v>6642</v>
      </c>
      <c r="K8229" t="s">
        <v>22</v>
      </c>
      <c r="L8229" t="s">
        <v>137</v>
      </c>
      <c r="M8229" t="s">
        <v>143</v>
      </c>
      <c r="N8229">
        <v>1</v>
      </c>
      <c r="O8229">
        <v>2020</v>
      </c>
    </row>
    <row r="8230" spans="1:15" x14ac:dyDescent="0.25">
      <c r="A8230" t="s">
        <v>28</v>
      </c>
      <c r="B8230" s="1">
        <v>43856</v>
      </c>
      <c r="C8230" t="s">
        <v>29</v>
      </c>
      <c r="D8230" t="s">
        <v>40</v>
      </c>
      <c r="E8230" t="s">
        <v>41</v>
      </c>
      <c r="F8230" t="s">
        <v>135</v>
      </c>
      <c r="G8230" t="s">
        <v>136</v>
      </c>
      <c r="H8230">
        <v>43</v>
      </c>
      <c r="I8230">
        <v>171</v>
      </c>
      <c r="J8230">
        <v>7353</v>
      </c>
      <c r="K8230" t="s">
        <v>22</v>
      </c>
      <c r="L8230" t="s">
        <v>137</v>
      </c>
      <c r="M8230" t="s">
        <v>145</v>
      </c>
      <c r="N8230">
        <v>1</v>
      </c>
      <c r="O8230">
        <v>2020</v>
      </c>
    </row>
    <row r="8231" spans="1:15" x14ac:dyDescent="0.25">
      <c r="A8231" t="s">
        <v>28</v>
      </c>
      <c r="B8231" s="1">
        <v>43857</v>
      </c>
      <c r="C8231" t="s">
        <v>29</v>
      </c>
      <c r="D8231" t="s">
        <v>40</v>
      </c>
      <c r="E8231" t="s">
        <v>41</v>
      </c>
      <c r="F8231" t="s">
        <v>135</v>
      </c>
      <c r="G8231" t="s">
        <v>139</v>
      </c>
      <c r="H8231">
        <v>43</v>
      </c>
      <c r="I8231">
        <v>120</v>
      </c>
      <c r="J8231">
        <v>5160</v>
      </c>
      <c r="K8231" t="s">
        <v>22</v>
      </c>
      <c r="L8231" t="s">
        <v>137</v>
      </c>
      <c r="M8231" t="s">
        <v>146</v>
      </c>
      <c r="N8231">
        <v>1</v>
      </c>
      <c r="O8231">
        <v>2020</v>
      </c>
    </row>
    <row r="8232" spans="1:15" x14ac:dyDescent="0.25">
      <c r="A8232" t="s">
        <v>28</v>
      </c>
      <c r="B8232" s="1">
        <v>43858</v>
      </c>
      <c r="C8232" t="s">
        <v>29</v>
      </c>
      <c r="D8232" t="s">
        <v>40</v>
      </c>
      <c r="E8232" t="s">
        <v>41</v>
      </c>
      <c r="F8232" t="s">
        <v>141</v>
      </c>
      <c r="G8232" t="s">
        <v>136</v>
      </c>
      <c r="H8232">
        <v>49</v>
      </c>
      <c r="I8232">
        <v>132</v>
      </c>
      <c r="J8232">
        <v>6468</v>
      </c>
      <c r="K8232" t="s">
        <v>22</v>
      </c>
      <c r="L8232" t="s">
        <v>137</v>
      </c>
      <c r="M8232" t="s">
        <v>147</v>
      </c>
      <c r="N8232">
        <v>1</v>
      </c>
      <c r="O8232">
        <v>2020</v>
      </c>
    </row>
    <row r="8233" spans="1:15" x14ac:dyDescent="0.25">
      <c r="A8233" t="s">
        <v>28</v>
      </c>
      <c r="B8233" s="1">
        <v>43859</v>
      </c>
      <c r="C8233" t="s">
        <v>29</v>
      </c>
      <c r="D8233" t="s">
        <v>40</v>
      </c>
      <c r="E8233" t="s">
        <v>41</v>
      </c>
      <c r="F8233" t="s">
        <v>141</v>
      </c>
      <c r="G8233" t="s">
        <v>139</v>
      </c>
      <c r="H8233">
        <v>47</v>
      </c>
      <c r="I8233">
        <v>105</v>
      </c>
      <c r="J8233">
        <v>4935</v>
      </c>
      <c r="K8233" t="s">
        <v>22</v>
      </c>
      <c r="L8233" t="s">
        <v>137</v>
      </c>
      <c r="M8233" t="s">
        <v>138</v>
      </c>
      <c r="N8233">
        <v>1</v>
      </c>
      <c r="O8233">
        <v>2020</v>
      </c>
    </row>
    <row r="8234" spans="1:15" x14ac:dyDescent="0.25">
      <c r="A8234" t="s">
        <v>28</v>
      </c>
      <c r="B8234" s="1">
        <v>43860</v>
      </c>
      <c r="C8234" t="s">
        <v>29</v>
      </c>
      <c r="D8234" t="s">
        <v>40</v>
      </c>
      <c r="E8234" t="s">
        <v>41</v>
      </c>
      <c r="F8234" t="s">
        <v>135</v>
      </c>
      <c r="G8234" t="s">
        <v>144</v>
      </c>
      <c r="H8234">
        <v>43</v>
      </c>
      <c r="I8234">
        <v>66</v>
      </c>
      <c r="J8234">
        <v>2838</v>
      </c>
      <c r="K8234" t="s">
        <v>22</v>
      </c>
      <c r="L8234" t="s">
        <v>137</v>
      </c>
      <c r="M8234" t="s">
        <v>140</v>
      </c>
      <c r="N8234">
        <v>1</v>
      </c>
      <c r="O8234">
        <v>2020</v>
      </c>
    </row>
    <row r="8235" spans="1:15" x14ac:dyDescent="0.25">
      <c r="A8235" t="s">
        <v>28</v>
      </c>
      <c r="B8235" s="1">
        <v>43861</v>
      </c>
      <c r="C8235" t="s">
        <v>29</v>
      </c>
      <c r="D8235" t="s">
        <v>40</v>
      </c>
      <c r="E8235" t="s">
        <v>41</v>
      </c>
      <c r="F8235" t="s">
        <v>141</v>
      </c>
      <c r="G8235" t="s">
        <v>144</v>
      </c>
      <c r="H8235">
        <v>54</v>
      </c>
      <c r="I8235">
        <v>140</v>
      </c>
      <c r="J8235">
        <v>7560</v>
      </c>
      <c r="K8235" t="s">
        <v>22</v>
      </c>
      <c r="L8235" t="s">
        <v>137</v>
      </c>
      <c r="M8235" t="s">
        <v>142</v>
      </c>
      <c r="N8235">
        <v>1</v>
      </c>
      <c r="O8235">
        <v>2020</v>
      </c>
    </row>
    <row r="8236" spans="1:15" x14ac:dyDescent="0.25">
      <c r="A8236" t="s">
        <v>28</v>
      </c>
      <c r="B8236" s="1">
        <v>43862</v>
      </c>
      <c r="C8236" t="s">
        <v>29</v>
      </c>
      <c r="D8236" t="s">
        <v>40</v>
      </c>
      <c r="E8236" t="s">
        <v>41</v>
      </c>
      <c r="F8236" t="s">
        <v>135</v>
      </c>
      <c r="G8236" t="s">
        <v>136</v>
      </c>
      <c r="H8236">
        <v>47</v>
      </c>
      <c r="I8236">
        <v>245</v>
      </c>
      <c r="J8236">
        <v>11515</v>
      </c>
      <c r="K8236" t="s">
        <v>22</v>
      </c>
      <c r="L8236" t="s">
        <v>148</v>
      </c>
      <c r="M8236" t="s">
        <v>143</v>
      </c>
      <c r="N8236">
        <v>2</v>
      </c>
      <c r="O8236">
        <v>2020</v>
      </c>
    </row>
    <row r="8237" spans="1:15" x14ac:dyDescent="0.25">
      <c r="A8237" t="s">
        <v>28</v>
      </c>
      <c r="B8237" s="1">
        <v>43863</v>
      </c>
      <c r="C8237" t="s">
        <v>29</v>
      </c>
      <c r="D8237" t="s">
        <v>40</v>
      </c>
      <c r="E8237" t="s">
        <v>41</v>
      </c>
      <c r="F8237" t="s">
        <v>135</v>
      </c>
      <c r="G8237" t="s">
        <v>139</v>
      </c>
      <c r="H8237">
        <v>51</v>
      </c>
      <c r="I8237">
        <v>182</v>
      </c>
      <c r="J8237">
        <v>9282</v>
      </c>
      <c r="K8237" t="s">
        <v>22</v>
      </c>
      <c r="L8237" t="s">
        <v>148</v>
      </c>
      <c r="M8237" t="s">
        <v>145</v>
      </c>
      <c r="N8237">
        <v>2</v>
      </c>
      <c r="O8237">
        <v>2020</v>
      </c>
    </row>
    <row r="8238" spans="1:15" x14ac:dyDescent="0.25">
      <c r="A8238" t="s">
        <v>28</v>
      </c>
      <c r="B8238" s="1">
        <v>43864</v>
      </c>
      <c r="C8238" t="s">
        <v>29</v>
      </c>
      <c r="D8238" t="s">
        <v>40</v>
      </c>
      <c r="E8238" t="s">
        <v>41</v>
      </c>
      <c r="F8238" t="s">
        <v>141</v>
      </c>
      <c r="G8238" t="s">
        <v>136</v>
      </c>
      <c r="H8238">
        <v>46</v>
      </c>
      <c r="I8238">
        <v>176</v>
      </c>
      <c r="J8238">
        <v>8096</v>
      </c>
      <c r="K8238" t="s">
        <v>22</v>
      </c>
      <c r="L8238" t="s">
        <v>148</v>
      </c>
      <c r="M8238" t="s">
        <v>146</v>
      </c>
      <c r="N8238">
        <v>2</v>
      </c>
      <c r="O8238">
        <v>2020</v>
      </c>
    </row>
    <row r="8239" spans="1:15" x14ac:dyDescent="0.25">
      <c r="A8239" t="s">
        <v>28</v>
      </c>
      <c r="B8239" s="1">
        <v>43865</v>
      </c>
      <c r="C8239" t="s">
        <v>29</v>
      </c>
      <c r="D8239" t="s">
        <v>40</v>
      </c>
      <c r="E8239" t="s">
        <v>41</v>
      </c>
      <c r="F8239" t="s">
        <v>141</v>
      </c>
      <c r="G8239" t="s">
        <v>139</v>
      </c>
      <c r="H8239">
        <v>47</v>
      </c>
      <c r="I8239">
        <v>145</v>
      </c>
      <c r="J8239">
        <v>6815</v>
      </c>
      <c r="K8239" t="s">
        <v>22</v>
      </c>
      <c r="L8239" t="s">
        <v>148</v>
      </c>
      <c r="M8239" t="s">
        <v>147</v>
      </c>
      <c r="N8239">
        <v>2</v>
      </c>
      <c r="O8239">
        <v>2020</v>
      </c>
    </row>
    <row r="8240" spans="1:15" x14ac:dyDescent="0.25">
      <c r="A8240" t="s">
        <v>28</v>
      </c>
      <c r="B8240" s="1">
        <v>43866</v>
      </c>
      <c r="C8240" t="s">
        <v>29</v>
      </c>
      <c r="D8240" t="s">
        <v>40</v>
      </c>
      <c r="E8240" t="s">
        <v>41</v>
      </c>
      <c r="F8240" t="s">
        <v>135</v>
      </c>
      <c r="G8240" t="s">
        <v>144</v>
      </c>
      <c r="H8240">
        <v>47</v>
      </c>
      <c r="I8240">
        <v>105</v>
      </c>
      <c r="J8240">
        <v>4935</v>
      </c>
      <c r="K8240" t="s">
        <v>22</v>
      </c>
      <c r="L8240" t="s">
        <v>148</v>
      </c>
      <c r="M8240" t="s">
        <v>138</v>
      </c>
      <c r="N8240">
        <v>2</v>
      </c>
      <c r="O8240">
        <v>2020</v>
      </c>
    </row>
    <row r="8241" spans="1:15" x14ac:dyDescent="0.25">
      <c r="A8241" t="s">
        <v>28</v>
      </c>
      <c r="B8241" s="1">
        <v>43867</v>
      </c>
      <c r="C8241" t="s">
        <v>29</v>
      </c>
      <c r="D8241" t="s">
        <v>40</v>
      </c>
      <c r="E8241" t="s">
        <v>41</v>
      </c>
      <c r="F8241" t="s">
        <v>141</v>
      </c>
      <c r="G8241" t="s">
        <v>144</v>
      </c>
      <c r="H8241">
        <v>57</v>
      </c>
      <c r="I8241">
        <v>192</v>
      </c>
      <c r="J8241">
        <v>10944</v>
      </c>
      <c r="K8241" t="s">
        <v>22</v>
      </c>
      <c r="L8241" t="s">
        <v>148</v>
      </c>
      <c r="M8241" t="s">
        <v>140</v>
      </c>
      <c r="N8241">
        <v>2</v>
      </c>
      <c r="O8241">
        <v>2020</v>
      </c>
    </row>
    <row r="8242" spans="1:15" x14ac:dyDescent="0.25">
      <c r="A8242" t="s">
        <v>28</v>
      </c>
      <c r="B8242" s="1">
        <v>43868</v>
      </c>
      <c r="C8242" t="s">
        <v>29</v>
      </c>
      <c r="D8242" t="s">
        <v>40</v>
      </c>
      <c r="E8242" t="s">
        <v>41</v>
      </c>
      <c r="F8242" t="s">
        <v>135</v>
      </c>
      <c r="G8242" t="s">
        <v>136</v>
      </c>
      <c r="H8242">
        <v>48</v>
      </c>
      <c r="I8242">
        <v>233</v>
      </c>
      <c r="J8242">
        <v>11184</v>
      </c>
      <c r="K8242" t="s">
        <v>22</v>
      </c>
      <c r="L8242" t="s">
        <v>148</v>
      </c>
      <c r="M8242" t="s">
        <v>142</v>
      </c>
      <c r="N8242">
        <v>2</v>
      </c>
      <c r="O8242">
        <v>2020</v>
      </c>
    </row>
    <row r="8243" spans="1:15" x14ac:dyDescent="0.25">
      <c r="A8243" t="s">
        <v>28</v>
      </c>
      <c r="B8243" s="1">
        <v>43869</v>
      </c>
      <c r="C8243" t="s">
        <v>29</v>
      </c>
      <c r="D8243" t="s">
        <v>40</v>
      </c>
      <c r="E8243" t="s">
        <v>41</v>
      </c>
      <c r="F8243" t="s">
        <v>135</v>
      </c>
      <c r="G8243" t="s">
        <v>139</v>
      </c>
      <c r="H8243">
        <v>46</v>
      </c>
      <c r="I8243">
        <v>204</v>
      </c>
      <c r="J8243">
        <v>9384</v>
      </c>
      <c r="K8243" t="s">
        <v>22</v>
      </c>
      <c r="L8243" t="s">
        <v>148</v>
      </c>
      <c r="M8243" t="s">
        <v>143</v>
      </c>
      <c r="N8243">
        <v>2</v>
      </c>
      <c r="O8243">
        <v>2020</v>
      </c>
    </row>
    <row r="8244" spans="1:15" x14ac:dyDescent="0.25">
      <c r="A8244" t="s">
        <v>28</v>
      </c>
      <c r="B8244" s="1">
        <v>43870</v>
      </c>
      <c r="C8244" t="s">
        <v>29</v>
      </c>
      <c r="D8244" t="s">
        <v>40</v>
      </c>
      <c r="E8244" t="s">
        <v>41</v>
      </c>
      <c r="F8244" t="s">
        <v>141</v>
      </c>
      <c r="G8244" t="s">
        <v>136</v>
      </c>
      <c r="H8244">
        <v>47</v>
      </c>
      <c r="I8244">
        <v>171</v>
      </c>
      <c r="J8244">
        <v>8037</v>
      </c>
      <c r="K8244" t="s">
        <v>22</v>
      </c>
      <c r="L8244" t="s">
        <v>148</v>
      </c>
      <c r="M8244" t="s">
        <v>145</v>
      </c>
      <c r="N8244">
        <v>2</v>
      </c>
      <c r="O8244">
        <v>2020</v>
      </c>
    </row>
    <row r="8245" spans="1:15" x14ac:dyDescent="0.25">
      <c r="A8245" t="s">
        <v>28</v>
      </c>
      <c r="B8245" s="1">
        <v>43871</v>
      </c>
      <c r="C8245" t="s">
        <v>29</v>
      </c>
      <c r="D8245" t="s">
        <v>40</v>
      </c>
      <c r="E8245" t="s">
        <v>41</v>
      </c>
      <c r="F8245" t="s">
        <v>141</v>
      </c>
      <c r="G8245" t="s">
        <v>139</v>
      </c>
      <c r="H8245">
        <v>46</v>
      </c>
      <c r="I8245">
        <v>140</v>
      </c>
      <c r="J8245">
        <v>6440</v>
      </c>
      <c r="K8245" t="s">
        <v>22</v>
      </c>
      <c r="L8245" t="s">
        <v>148</v>
      </c>
      <c r="M8245" t="s">
        <v>146</v>
      </c>
      <c r="N8245">
        <v>2</v>
      </c>
      <c r="O8245">
        <v>2020</v>
      </c>
    </row>
    <row r="8246" spans="1:15" x14ac:dyDescent="0.25">
      <c r="A8246" t="s">
        <v>28</v>
      </c>
      <c r="B8246" s="1">
        <v>43872</v>
      </c>
      <c r="C8246" t="s">
        <v>29</v>
      </c>
      <c r="D8246" t="s">
        <v>40</v>
      </c>
      <c r="E8246" t="s">
        <v>41</v>
      </c>
      <c r="F8246" t="s">
        <v>135</v>
      </c>
      <c r="G8246" t="s">
        <v>144</v>
      </c>
      <c r="H8246">
        <v>47</v>
      </c>
      <c r="I8246">
        <v>150</v>
      </c>
      <c r="J8246">
        <v>7050</v>
      </c>
      <c r="K8246" t="s">
        <v>22</v>
      </c>
      <c r="L8246" t="s">
        <v>148</v>
      </c>
      <c r="M8246" t="s">
        <v>147</v>
      </c>
      <c r="N8246">
        <v>2</v>
      </c>
      <c r="O8246">
        <v>2020</v>
      </c>
    </row>
    <row r="8247" spans="1:15" x14ac:dyDescent="0.25">
      <c r="A8247" t="s">
        <v>28</v>
      </c>
      <c r="B8247" s="1">
        <v>43873</v>
      </c>
      <c r="C8247" t="s">
        <v>29</v>
      </c>
      <c r="D8247" t="s">
        <v>40</v>
      </c>
      <c r="E8247" t="s">
        <v>41</v>
      </c>
      <c r="F8247" t="s">
        <v>141</v>
      </c>
      <c r="G8247" t="s">
        <v>144</v>
      </c>
      <c r="H8247">
        <v>61</v>
      </c>
      <c r="I8247">
        <v>170</v>
      </c>
      <c r="J8247">
        <v>10370</v>
      </c>
      <c r="K8247" t="s">
        <v>22</v>
      </c>
      <c r="L8247" t="s">
        <v>148</v>
      </c>
      <c r="M8247" t="s">
        <v>138</v>
      </c>
      <c r="N8247">
        <v>2</v>
      </c>
      <c r="O8247">
        <v>2020</v>
      </c>
    </row>
    <row r="8248" spans="1:15" x14ac:dyDescent="0.25">
      <c r="A8248" t="s">
        <v>28</v>
      </c>
      <c r="B8248" s="1">
        <v>43874</v>
      </c>
      <c r="C8248" t="s">
        <v>29</v>
      </c>
      <c r="D8248" t="s">
        <v>40</v>
      </c>
      <c r="E8248" t="s">
        <v>41</v>
      </c>
      <c r="F8248" t="s">
        <v>135</v>
      </c>
      <c r="G8248" t="s">
        <v>136</v>
      </c>
      <c r="H8248">
        <v>44</v>
      </c>
      <c r="I8248">
        <v>238</v>
      </c>
      <c r="J8248">
        <v>10472</v>
      </c>
      <c r="K8248" t="s">
        <v>22</v>
      </c>
      <c r="L8248" t="s">
        <v>148</v>
      </c>
      <c r="M8248" t="s">
        <v>140</v>
      </c>
      <c r="N8248">
        <v>2</v>
      </c>
      <c r="O8248">
        <v>2020</v>
      </c>
    </row>
    <row r="8249" spans="1:15" x14ac:dyDescent="0.25">
      <c r="A8249" t="s">
        <v>28</v>
      </c>
      <c r="B8249" s="1">
        <v>43875</v>
      </c>
      <c r="C8249" t="s">
        <v>29</v>
      </c>
      <c r="D8249" t="s">
        <v>40</v>
      </c>
      <c r="E8249" t="s">
        <v>41</v>
      </c>
      <c r="F8249" t="s">
        <v>135</v>
      </c>
      <c r="G8249" t="s">
        <v>139</v>
      </c>
      <c r="H8249">
        <v>56</v>
      </c>
      <c r="I8249">
        <v>208</v>
      </c>
      <c r="J8249">
        <v>11648</v>
      </c>
      <c r="K8249" t="s">
        <v>22</v>
      </c>
      <c r="L8249" t="s">
        <v>148</v>
      </c>
      <c r="M8249" t="s">
        <v>142</v>
      </c>
      <c r="N8249">
        <v>2</v>
      </c>
      <c r="O8249">
        <v>2020</v>
      </c>
    </row>
    <row r="8250" spans="1:15" x14ac:dyDescent="0.25">
      <c r="A8250" t="s">
        <v>28</v>
      </c>
      <c r="B8250" s="1">
        <v>43876</v>
      </c>
      <c r="C8250" t="s">
        <v>29</v>
      </c>
      <c r="D8250" t="s">
        <v>40</v>
      </c>
      <c r="E8250" t="s">
        <v>41</v>
      </c>
      <c r="F8250" t="s">
        <v>141</v>
      </c>
      <c r="G8250" t="s">
        <v>136</v>
      </c>
      <c r="H8250">
        <v>44</v>
      </c>
      <c r="I8250">
        <v>179</v>
      </c>
      <c r="J8250">
        <v>7876</v>
      </c>
      <c r="K8250" t="s">
        <v>22</v>
      </c>
      <c r="L8250" t="s">
        <v>148</v>
      </c>
      <c r="M8250" t="s">
        <v>143</v>
      </c>
      <c r="N8250">
        <v>2</v>
      </c>
      <c r="O8250">
        <v>2020</v>
      </c>
    </row>
    <row r="8251" spans="1:15" x14ac:dyDescent="0.25">
      <c r="A8251" t="s">
        <v>28</v>
      </c>
      <c r="B8251" s="1">
        <v>43877</v>
      </c>
      <c r="C8251" t="s">
        <v>29</v>
      </c>
      <c r="D8251" t="s">
        <v>40</v>
      </c>
      <c r="E8251" t="s">
        <v>41</v>
      </c>
      <c r="F8251" t="s">
        <v>141</v>
      </c>
      <c r="G8251" t="s">
        <v>139</v>
      </c>
      <c r="H8251">
        <v>42</v>
      </c>
      <c r="I8251">
        <v>152</v>
      </c>
      <c r="J8251">
        <v>6384</v>
      </c>
      <c r="K8251" t="s">
        <v>22</v>
      </c>
      <c r="L8251" t="s">
        <v>148</v>
      </c>
      <c r="M8251" t="s">
        <v>145</v>
      </c>
      <c r="N8251">
        <v>2</v>
      </c>
      <c r="O8251">
        <v>2020</v>
      </c>
    </row>
    <row r="8252" spans="1:15" x14ac:dyDescent="0.25">
      <c r="A8252" t="s">
        <v>28</v>
      </c>
      <c r="B8252" s="1">
        <v>43878</v>
      </c>
      <c r="C8252" t="s">
        <v>29</v>
      </c>
      <c r="D8252" t="s">
        <v>40</v>
      </c>
      <c r="E8252" t="s">
        <v>41</v>
      </c>
      <c r="F8252" t="s">
        <v>135</v>
      </c>
      <c r="G8252" t="s">
        <v>144</v>
      </c>
      <c r="H8252">
        <v>50</v>
      </c>
      <c r="I8252">
        <v>152</v>
      </c>
      <c r="J8252">
        <v>7600</v>
      </c>
      <c r="K8252" t="s">
        <v>22</v>
      </c>
      <c r="L8252" t="s">
        <v>148</v>
      </c>
      <c r="M8252" t="s">
        <v>146</v>
      </c>
      <c r="N8252">
        <v>2</v>
      </c>
      <c r="O8252">
        <v>2020</v>
      </c>
    </row>
    <row r="8253" spans="1:15" x14ac:dyDescent="0.25">
      <c r="A8253" t="s">
        <v>28</v>
      </c>
      <c r="B8253" s="1">
        <v>43879</v>
      </c>
      <c r="C8253" t="s">
        <v>29</v>
      </c>
      <c r="D8253" t="s">
        <v>40</v>
      </c>
      <c r="E8253" t="s">
        <v>41</v>
      </c>
      <c r="F8253" t="s">
        <v>141</v>
      </c>
      <c r="G8253" t="s">
        <v>144</v>
      </c>
      <c r="H8253">
        <v>55</v>
      </c>
      <c r="I8253">
        <v>128</v>
      </c>
      <c r="J8253">
        <v>7040</v>
      </c>
      <c r="K8253" t="s">
        <v>22</v>
      </c>
      <c r="L8253" t="s">
        <v>148</v>
      </c>
      <c r="M8253" t="s">
        <v>147</v>
      </c>
      <c r="N8253">
        <v>2</v>
      </c>
      <c r="O8253">
        <v>2020</v>
      </c>
    </row>
    <row r="8254" spans="1:15" x14ac:dyDescent="0.25">
      <c r="A8254" t="s">
        <v>28</v>
      </c>
      <c r="B8254" s="1">
        <v>43880</v>
      </c>
      <c r="C8254" t="s">
        <v>29</v>
      </c>
      <c r="D8254" t="s">
        <v>40</v>
      </c>
      <c r="E8254" t="s">
        <v>41</v>
      </c>
      <c r="F8254" t="s">
        <v>135</v>
      </c>
      <c r="G8254" t="s">
        <v>136</v>
      </c>
      <c r="H8254">
        <v>41</v>
      </c>
      <c r="I8254">
        <v>186</v>
      </c>
      <c r="J8254">
        <v>7626</v>
      </c>
      <c r="K8254" t="s">
        <v>22</v>
      </c>
      <c r="L8254" t="s">
        <v>148</v>
      </c>
      <c r="M8254" t="s">
        <v>138</v>
      </c>
      <c r="N8254">
        <v>2</v>
      </c>
      <c r="O8254">
        <v>2020</v>
      </c>
    </row>
    <row r="8255" spans="1:15" x14ac:dyDescent="0.25">
      <c r="A8255" t="s">
        <v>28</v>
      </c>
      <c r="B8255" s="1">
        <v>43881</v>
      </c>
      <c r="C8255" t="s">
        <v>29</v>
      </c>
      <c r="D8255" t="s">
        <v>40</v>
      </c>
      <c r="E8255" t="s">
        <v>41</v>
      </c>
      <c r="F8255" t="s">
        <v>135</v>
      </c>
      <c r="G8255" t="s">
        <v>139</v>
      </c>
      <c r="H8255">
        <v>51</v>
      </c>
      <c r="I8255">
        <v>180</v>
      </c>
      <c r="J8255">
        <v>9180</v>
      </c>
      <c r="K8255" t="s">
        <v>22</v>
      </c>
      <c r="L8255" t="s">
        <v>148</v>
      </c>
      <c r="M8255" t="s">
        <v>140</v>
      </c>
      <c r="N8255">
        <v>2</v>
      </c>
      <c r="O8255">
        <v>2020</v>
      </c>
    </row>
    <row r="8256" spans="1:15" x14ac:dyDescent="0.25">
      <c r="A8256" t="s">
        <v>28</v>
      </c>
      <c r="B8256" s="1">
        <v>43882</v>
      </c>
      <c r="C8256" t="s">
        <v>29</v>
      </c>
      <c r="D8256" t="s">
        <v>40</v>
      </c>
      <c r="E8256" t="s">
        <v>41</v>
      </c>
      <c r="F8256" t="s">
        <v>141</v>
      </c>
      <c r="G8256" t="s">
        <v>136</v>
      </c>
      <c r="H8256">
        <v>46</v>
      </c>
      <c r="I8256">
        <v>144</v>
      </c>
      <c r="J8256">
        <v>6624</v>
      </c>
      <c r="K8256" t="s">
        <v>22</v>
      </c>
      <c r="L8256" t="s">
        <v>148</v>
      </c>
      <c r="M8256" t="s">
        <v>142</v>
      </c>
      <c r="N8256">
        <v>2</v>
      </c>
      <c r="O8256">
        <v>2020</v>
      </c>
    </row>
    <row r="8257" spans="1:15" x14ac:dyDescent="0.25">
      <c r="A8257" t="s">
        <v>28</v>
      </c>
      <c r="B8257" s="1">
        <v>43883</v>
      </c>
      <c r="C8257" t="s">
        <v>29</v>
      </c>
      <c r="D8257" t="s">
        <v>40</v>
      </c>
      <c r="E8257" t="s">
        <v>41</v>
      </c>
      <c r="F8257" t="s">
        <v>141</v>
      </c>
      <c r="G8257" t="s">
        <v>139</v>
      </c>
      <c r="H8257">
        <v>43</v>
      </c>
      <c r="I8257">
        <v>124</v>
      </c>
      <c r="J8257">
        <v>5332</v>
      </c>
      <c r="K8257" t="s">
        <v>22</v>
      </c>
      <c r="L8257" t="s">
        <v>148</v>
      </c>
      <c r="M8257" t="s">
        <v>143</v>
      </c>
      <c r="N8257">
        <v>2</v>
      </c>
      <c r="O8257">
        <v>2020</v>
      </c>
    </row>
    <row r="8258" spans="1:15" x14ac:dyDescent="0.25">
      <c r="A8258" t="s">
        <v>28</v>
      </c>
      <c r="B8258" s="1">
        <v>43884</v>
      </c>
      <c r="C8258" t="s">
        <v>29</v>
      </c>
      <c r="D8258" t="s">
        <v>40</v>
      </c>
      <c r="E8258" t="s">
        <v>41</v>
      </c>
      <c r="F8258" t="s">
        <v>135</v>
      </c>
      <c r="G8258" t="s">
        <v>144</v>
      </c>
      <c r="H8258">
        <v>53</v>
      </c>
      <c r="I8258">
        <v>128</v>
      </c>
      <c r="J8258">
        <v>6784</v>
      </c>
      <c r="K8258" t="s">
        <v>22</v>
      </c>
      <c r="L8258" t="s">
        <v>148</v>
      </c>
      <c r="M8258" t="s">
        <v>145</v>
      </c>
      <c r="N8258">
        <v>2</v>
      </c>
      <c r="O8258">
        <v>2020</v>
      </c>
    </row>
    <row r="8259" spans="1:15" x14ac:dyDescent="0.25">
      <c r="A8259" t="s">
        <v>28</v>
      </c>
      <c r="B8259" s="1">
        <v>43885</v>
      </c>
      <c r="C8259" t="s">
        <v>29</v>
      </c>
      <c r="D8259" t="s">
        <v>40</v>
      </c>
      <c r="E8259" t="s">
        <v>41</v>
      </c>
      <c r="F8259" t="s">
        <v>141</v>
      </c>
      <c r="G8259" t="s">
        <v>144</v>
      </c>
      <c r="H8259">
        <v>54</v>
      </c>
      <c r="I8259">
        <v>140</v>
      </c>
      <c r="J8259">
        <v>7560</v>
      </c>
      <c r="K8259" t="s">
        <v>22</v>
      </c>
      <c r="L8259" t="s">
        <v>148</v>
      </c>
      <c r="M8259" t="s">
        <v>146</v>
      </c>
      <c r="N8259">
        <v>2</v>
      </c>
      <c r="O8259">
        <v>2020</v>
      </c>
    </row>
    <row r="8260" spans="1:15" x14ac:dyDescent="0.25">
      <c r="A8260" t="s">
        <v>28</v>
      </c>
      <c r="B8260" s="1">
        <v>43886</v>
      </c>
      <c r="C8260" t="s">
        <v>29</v>
      </c>
      <c r="D8260" t="s">
        <v>40</v>
      </c>
      <c r="E8260" t="s">
        <v>41</v>
      </c>
      <c r="F8260" t="s">
        <v>135</v>
      </c>
      <c r="G8260" t="s">
        <v>136</v>
      </c>
      <c r="H8260">
        <v>47</v>
      </c>
      <c r="I8260">
        <v>171</v>
      </c>
      <c r="J8260">
        <v>8037</v>
      </c>
      <c r="K8260" t="s">
        <v>22</v>
      </c>
      <c r="L8260" t="s">
        <v>148</v>
      </c>
      <c r="M8260" t="s">
        <v>147</v>
      </c>
      <c r="N8260">
        <v>2</v>
      </c>
      <c r="O8260">
        <v>2020</v>
      </c>
    </row>
    <row r="8261" spans="1:15" x14ac:dyDescent="0.25">
      <c r="A8261" t="s">
        <v>28</v>
      </c>
      <c r="B8261" s="1">
        <v>43887</v>
      </c>
      <c r="C8261" t="s">
        <v>29</v>
      </c>
      <c r="D8261" t="s">
        <v>40</v>
      </c>
      <c r="E8261" t="s">
        <v>41</v>
      </c>
      <c r="F8261" t="s">
        <v>135</v>
      </c>
      <c r="G8261" t="s">
        <v>139</v>
      </c>
      <c r="H8261">
        <v>50</v>
      </c>
      <c r="I8261">
        <v>193</v>
      </c>
      <c r="J8261">
        <v>9650</v>
      </c>
      <c r="K8261" t="s">
        <v>22</v>
      </c>
      <c r="L8261" t="s">
        <v>148</v>
      </c>
      <c r="M8261" t="s">
        <v>138</v>
      </c>
      <c r="N8261">
        <v>2</v>
      </c>
      <c r="O8261">
        <v>2020</v>
      </c>
    </row>
    <row r="8262" spans="1:15" x14ac:dyDescent="0.25">
      <c r="A8262" t="s">
        <v>28</v>
      </c>
      <c r="B8262" s="1">
        <v>43888</v>
      </c>
      <c r="C8262" t="s">
        <v>29</v>
      </c>
      <c r="D8262" t="s">
        <v>40</v>
      </c>
      <c r="E8262" t="s">
        <v>41</v>
      </c>
      <c r="F8262" t="s">
        <v>141</v>
      </c>
      <c r="G8262" t="s">
        <v>136</v>
      </c>
      <c r="H8262">
        <v>47</v>
      </c>
      <c r="I8262">
        <v>113</v>
      </c>
      <c r="J8262">
        <v>5311</v>
      </c>
      <c r="K8262" t="s">
        <v>22</v>
      </c>
      <c r="L8262" t="s">
        <v>148</v>
      </c>
      <c r="M8262" t="s">
        <v>140</v>
      </c>
      <c r="N8262">
        <v>2</v>
      </c>
      <c r="O8262">
        <v>2020</v>
      </c>
    </row>
    <row r="8263" spans="1:15" x14ac:dyDescent="0.25">
      <c r="A8263" t="s">
        <v>28</v>
      </c>
      <c r="B8263" s="1">
        <v>43889</v>
      </c>
      <c r="C8263" t="s">
        <v>29</v>
      </c>
      <c r="D8263" t="s">
        <v>40</v>
      </c>
      <c r="E8263" t="s">
        <v>41</v>
      </c>
      <c r="F8263" t="s">
        <v>141</v>
      </c>
      <c r="G8263" t="s">
        <v>139</v>
      </c>
      <c r="H8263">
        <v>43</v>
      </c>
      <c r="I8263">
        <v>119</v>
      </c>
      <c r="J8263">
        <v>5117</v>
      </c>
      <c r="K8263" t="s">
        <v>22</v>
      </c>
      <c r="L8263" t="s">
        <v>148</v>
      </c>
      <c r="M8263" t="s">
        <v>142</v>
      </c>
      <c r="N8263">
        <v>2</v>
      </c>
      <c r="O8263">
        <v>2020</v>
      </c>
    </row>
    <row r="8264" spans="1:15" x14ac:dyDescent="0.25">
      <c r="A8264" t="s">
        <v>28</v>
      </c>
      <c r="B8264" s="1">
        <v>43891</v>
      </c>
      <c r="C8264" t="s">
        <v>29</v>
      </c>
      <c r="D8264" t="s">
        <v>40</v>
      </c>
      <c r="E8264" t="s">
        <v>41</v>
      </c>
      <c r="F8264" t="s">
        <v>135</v>
      </c>
      <c r="G8264" t="s">
        <v>144</v>
      </c>
      <c r="H8264">
        <v>48</v>
      </c>
      <c r="I8264">
        <v>107</v>
      </c>
      <c r="J8264">
        <v>5136</v>
      </c>
      <c r="K8264" t="s">
        <v>22</v>
      </c>
      <c r="L8264" t="s">
        <v>149</v>
      </c>
      <c r="M8264" t="s">
        <v>145</v>
      </c>
      <c r="N8264">
        <v>3</v>
      </c>
      <c r="O8264">
        <v>2020</v>
      </c>
    </row>
    <row r="8265" spans="1:15" x14ac:dyDescent="0.25">
      <c r="A8265" t="s">
        <v>28</v>
      </c>
      <c r="B8265" s="1">
        <v>43892</v>
      </c>
      <c r="C8265" t="s">
        <v>29</v>
      </c>
      <c r="D8265" t="s">
        <v>40</v>
      </c>
      <c r="E8265" t="s">
        <v>41</v>
      </c>
      <c r="F8265" t="s">
        <v>141</v>
      </c>
      <c r="G8265" t="s">
        <v>144</v>
      </c>
      <c r="H8265">
        <v>53</v>
      </c>
      <c r="I8265">
        <v>120</v>
      </c>
      <c r="J8265">
        <v>6360</v>
      </c>
      <c r="K8265" t="s">
        <v>22</v>
      </c>
      <c r="L8265" t="s">
        <v>149</v>
      </c>
      <c r="M8265" t="s">
        <v>146</v>
      </c>
      <c r="N8265">
        <v>3</v>
      </c>
      <c r="O8265">
        <v>2020</v>
      </c>
    </row>
    <row r="8266" spans="1:15" x14ac:dyDescent="0.25">
      <c r="A8266" t="s">
        <v>28</v>
      </c>
      <c r="B8266" s="1">
        <v>43893</v>
      </c>
      <c r="C8266" t="s">
        <v>29</v>
      </c>
      <c r="D8266" t="s">
        <v>40</v>
      </c>
      <c r="E8266" t="s">
        <v>41</v>
      </c>
      <c r="F8266" t="s">
        <v>135</v>
      </c>
      <c r="G8266" t="s">
        <v>136</v>
      </c>
      <c r="H8266">
        <v>47</v>
      </c>
      <c r="I8266">
        <v>196</v>
      </c>
      <c r="J8266">
        <v>9212</v>
      </c>
      <c r="K8266" t="s">
        <v>22</v>
      </c>
      <c r="L8266" t="s">
        <v>149</v>
      </c>
      <c r="M8266" t="s">
        <v>147</v>
      </c>
      <c r="N8266">
        <v>3</v>
      </c>
      <c r="O8266">
        <v>2020</v>
      </c>
    </row>
    <row r="8267" spans="1:15" x14ac:dyDescent="0.25">
      <c r="A8267" t="s">
        <v>28</v>
      </c>
      <c r="B8267" s="1">
        <v>43894</v>
      </c>
      <c r="C8267" t="s">
        <v>29</v>
      </c>
      <c r="D8267" t="s">
        <v>40</v>
      </c>
      <c r="E8267" t="s">
        <v>41</v>
      </c>
      <c r="F8267" t="s">
        <v>135</v>
      </c>
      <c r="G8267" t="s">
        <v>139</v>
      </c>
      <c r="H8267">
        <v>52</v>
      </c>
      <c r="I8267">
        <v>201</v>
      </c>
      <c r="J8267">
        <v>10452</v>
      </c>
      <c r="K8267" t="s">
        <v>22</v>
      </c>
      <c r="L8267" t="s">
        <v>149</v>
      </c>
      <c r="M8267" t="s">
        <v>138</v>
      </c>
      <c r="N8267">
        <v>3</v>
      </c>
      <c r="O8267">
        <v>2020</v>
      </c>
    </row>
    <row r="8268" spans="1:15" x14ac:dyDescent="0.25">
      <c r="A8268" t="s">
        <v>28</v>
      </c>
      <c r="B8268" s="1">
        <v>43895</v>
      </c>
      <c r="C8268" t="s">
        <v>29</v>
      </c>
      <c r="D8268" t="s">
        <v>40</v>
      </c>
      <c r="E8268" t="s">
        <v>41</v>
      </c>
      <c r="F8268" t="s">
        <v>141</v>
      </c>
      <c r="G8268" t="s">
        <v>136</v>
      </c>
      <c r="H8268">
        <v>44</v>
      </c>
      <c r="I8268">
        <v>140</v>
      </c>
      <c r="J8268">
        <v>6160</v>
      </c>
      <c r="K8268" t="s">
        <v>22</v>
      </c>
      <c r="L8268" t="s">
        <v>149</v>
      </c>
      <c r="M8268" t="s">
        <v>140</v>
      </c>
      <c r="N8268">
        <v>3</v>
      </c>
      <c r="O8268">
        <v>2020</v>
      </c>
    </row>
    <row r="8269" spans="1:15" x14ac:dyDescent="0.25">
      <c r="A8269" t="s">
        <v>28</v>
      </c>
      <c r="B8269" s="1">
        <v>43896</v>
      </c>
      <c r="C8269" t="s">
        <v>29</v>
      </c>
      <c r="D8269" t="s">
        <v>40</v>
      </c>
      <c r="E8269" t="s">
        <v>41</v>
      </c>
      <c r="F8269" t="s">
        <v>141</v>
      </c>
      <c r="G8269" t="s">
        <v>139</v>
      </c>
      <c r="H8269">
        <v>43</v>
      </c>
      <c r="I8269">
        <v>132</v>
      </c>
      <c r="J8269">
        <v>5676</v>
      </c>
      <c r="K8269" t="s">
        <v>22</v>
      </c>
      <c r="L8269" t="s">
        <v>149</v>
      </c>
      <c r="M8269" t="s">
        <v>142</v>
      </c>
      <c r="N8269">
        <v>3</v>
      </c>
      <c r="O8269">
        <v>2020</v>
      </c>
    </row>
    <row r="8270" spans="1:15" x14ac:dyDescent="0.25">
      <c r="A8270" t="s">
        <v>28</v>
      </c>
      <c r="B8270" s="1">
        <v>43897</v>
      </c>
      <c r="C8270" t="s">
        <v>29</v>
      </c>
      <c r="D8270" t="s">
        <v>40</v>
      </c>
      <c r="E8270" t="s">
        <v>41</v>
      </c>
      <c r="F8270" t="s">
        <v>135</v>
      </c>
      <c r="G8270" t="s">
        <v>144</v>
      </c>
      <c r="H8270">
        <v>46</v>
      </c>
      <c r="I8270">
        <v>119</v>
      </c>
      <c r="J8270">
        <v>5474</v>
      </c>
      <c r="K8270" t="s">
        <v>22</v>
      </c>
      <c r="L8270" t="s">
        <v>149</v>
      </c>
      <c r="M8270" t="s">
        <v>143</v>
      </c>
      <c r="N8270">
        <v>3</v>
      </c>
      <c r="O8270">
        <v>2020</v>
      </c>
    </row>
    <row r="8271" spans="1:15" x14ac:dyDescent="0.25">
      <c r="A8271" t="s">
        <v>28</v>
      </c>
      <c r="B8271" s="1">
        <v>43898</v>
      </c>
      <c r="C8271" t="s">
        <v>29</v>
      </c>
      <c r="D8271" t="s">
        <v>40</v>
      </c>
      <c r="E8271" t="s">
        <v>41</v>
      </c>
      <c r="F8271" t="s">
        <v>141</v>
      </c>
      <c r="G8271" t="s">
        <v>144</v>
      </c>
      <c r="H8271">
        <v>51</v>
      </c>
      <c r="I8271">
        <v>162</v>
      </c>
      <c r="J8271">
        <v>8262</v>
      </c>
      <c r="K8271" t="s">
        <v>22</v>
      </c>
      <c r="L8271" t="s">
        <v>149</v>
      </c>
      <c r="M8271" t="s">
        <v>145</v>
      </c>
      <c r="N8271">
        <v>3</v>
      </c>
      <c r="O8271">
        <v>2020</v>
      </c>
    </row>
    <row r="8272" spans="1:15" x14ac:dyDescent="0.25">
      <c r="A8272" t="s">
        <v>28</v>
      </c>
      <c r="B8272" s="1">
        <v>43899</v>
      </c>
      <c r="C8272" t="s">
        <v>29</v>
      </c>
      <c r="D8272" t="s">
        <v>40</v>
      </c>
      <c r="E8272" t="s">
        <v>41</v>
      </c>
      <c r="F8272" t="s">
        <v>135</v>
      </c>
      <c r="G8272" t="s">
        <v>136</v>
      </c>
      <c r="H8272">
        <v>47</v>
      </c>
      <c r="I8272">
        <v>216</v>
      </c>
      <c r="J8272">
        <v>10152</v>
      </c>
      <c r="K8272" t="s">
        <v>22</v>
      </c>
      <c r="L8272" t="s">
        <v>149</v>
      </c>
      <c r="M8272" t="s">
        <v>146</v>
      </c>
      <c r="N8272">
        <v>3</v>
      </c>
      <c r="O8272">
        <v>2020</v>
      </c>
    </row>
    <row r="8273" spans="1:15" x14ac:dyDescent="0.25">
      <c r="A8273" t="s">
        <v>28</v>
      </c>
      <c r="B8273" s="1">
        <v>43900</v>
      </c>
      <c r="C8273" t="s">
        <v>29</v>
      </c>
      <c r="D8273" t="s">
        <v>40</v>
      </c>
      <c r="E8273" t="s">
        <v>41</v>
      </c>
      <c r="F8273" t="s">
        <v>135</v>
      </c>
      <c r="G8273" t="s">
        <v>139</v>
      </c>
      <c r="H8273">
        <v>50</v>
      </c>
      <c r="I8273">
        <v>209</v>
      </c>
      <c r="J8273">
        <v>10450</v>
      </c>
      <c r="K8273" t="s">
        <v>22</v>
      </c>
      <c r="L8273" t="s">
        <v>149</v>
      </c>
      <c r="M8273" t="s">
        <v>147</v>
      </c>
      <c r="N8273">
        <v>3</v>
      </c>
      <c r="O8273">
        <v>2020</v>
      </c>
    </row>
    <row r="8274" spans="1:15" x14ac:dyDescent="0.25">
      <c r="A8274" t="s">
        <v>28</v>
      </c>
      <c r="B8274" s="1">
        <v>43901</v>
      </c>
      <c r="C8274" t="s">
        <v>29</v>
      </c>
      <c r="D8274" t="s">
        <v>40</v>
      </c>
      <c r="E8274" t="s">
        <v>41</v>
      </c>
      <c r="F8274" t="s">
        <v>141</v>
      </c>
      <c r="G8274" t="s">
        <v>136</v>
      </c>
      <c r="H8274">
        <v>47</v>
      </c>
      <c r="I8274">
        <v>166</v>
      </c>
      <c r="J8274">
        <v>7802</v>
      </c>
      <c r="K8274" t="s">
        <v>22</v>
      </c>
      <c r="L8274" t="s">
        <v>149</v>
      </c>
      <c r="M8274" t="s">
        <v>138</v>
      </c>
      <c r="N8274">
        <v>3</v>
      </c>
      <c r="O8274">
        <v>2020</v>
      </c>
    </row>
    <row r="8275" spans="1:15" x14ac:dyDescent="0.25">
      <c r="A8275" t="s">
        <v>28</v>
      </c>
      <c r="B8275" s="1">
        <v>43902</v>
      </c>
      <c r="C8275" t="s">
        <v>29</v>
      </c>
      <c r="D8275" t="s">
        <v>40</v>
      </c>
      <c r="E8275" t="s">
        <v>41</v>
      </c>
      <c r="F8275" t="s">
        <v>141</v>
      </c>
      <c r="G8275" t="s">
        <v>139</v>
      </c>
      <c r="H8275">
        <v>40</v>
      </c>
      <c r="I8275">
        <v>166</v>
      </c>
      <c r="J8275">
        <v>6640</v>
      </c>
      <c r="K8275" t="s">
        <v>22</v>
      </c>
      <c r="L8275" t="s">
        <v>149</v>
      </c>
      <c r="M8275" t="s">
        <v>140</v>
      </c>
      <c r="N8275">
        <v>3</v>
      </c>
      <c r="O8275">
        <v>2020</v>
      </c>
    </row>
    <row r="8276" spans="1:15" x14ac:dyDescent="0.25">
      <c r="A8276" t="s">
        <v>28</v>
      </c>
      <c r="B8276" s="1">
        <v>43903</v>
      </c>
      <c r="C8276" t="s">
        <v>29</v>
      </c>
      <c r="D8276" t="s">
        <v>40</v>
      </c>
      <c r="E8276" t="s">
        <v>41</v>
      </c>
      <c r="F8276" t="s">
        <v>135</v>
      </c>
      <c r="G8276" t="s">
        <v>144</v>
      </c>
      <c r="H8276">
        <v>49</v>
      </c>
      <c r="I8276">
        <v>136</v>
      </c>
      <c r="J8276">
        <v>6664</v>
      </c>
      <c r="K8276" t="s">
        <v>22</v>
      </c>
      <c r="L8276" t="s">
        <v>149</v>
      </c>
      <c r="M8276" t="s">
        <v>142</v>
      </c>
      <c r="N8276">
        <v>3</v>
      </c>
      <c r="O8276">
        <v>2020</v>
      </c>
    </row>
    <row r="8277" spans="1:15" x14ac:dyDescent="0.25">
      <c r="A8277" t="s">
        <v>28</v>
      </c>
      <c r="B8277" s="1">
        <v>43904</v>
      </c>
      <c r="C8277" t="s">
        <v>29</v>
      </c>
      <c r="D8277" t="s">
        <v>40</v>
      </c>
      <c r="E8277" t="s">
        <v>41</v>
      </c>
      <c r="F8277" t="s">
        <v>141</v>
      </c>
      <c r="G8277" t="s">
        <v>144</v>
      </c>
      <c r="H8277">
        <v>56</v>
      </c>
      <c r="I8277">
        <v>170</v>
      </c>
      <c r="J8277">
        <v>9520</v>
      </c>
      <c r="K8277" t="s">
        <v>22</v>
      </c>
      <c r="L8277" t="s">
        <v>149</v>
      </c>
      <c r="M8277" t="s">
        <v>143</v>
      </c>
      <c r="N8277">
        <v>3</v>
      </c>
      <c r="O8277">
        <v>2020</v>
      </c>
    </row>
    <row r="8278" spans="1:15" x14ac:dyDescent="0.25">
      <c r="A8278" t="s">
        <v>28</v>
      </c>
      <c r="B8278" s="1">
        <v>43905</v>
      </c>
      <c r="C8278" t="s">
        <v>29</v>
      </c>
      <c r="D8278" t="s">
        <v>40</v>
      </c>
      <c r="E8278" t="s">
        <v>41</v>
      </c>
      <c r="F8278" t="s">
        <v>135</v>
      </c>
      <c r="G8278" t="s">
        <v>136</v>
      </c>
      <c r="H8278">
        <v>20</v>
      </c>
      <c r="I8278">
        <v>149</v>
      </c>
      <c r="J8278">
        <v>2980</v>
      </c>
      <c r="K8278" t="s">
        <v>22</v>
      </c>
      <c r="L8278" t="s">
        <v>149</v>
      </c>
      <c r="M8278" t="s">
        <v>145</v>
      </c>
      <c r="N8278">
        <v>3</v>
      </c>
      <c r="O8278">
        <v>2020</v>
      </c>
    </row>
    <row r="8279" spans="1:15" x14ac:dyDescent="0.25">
      <c r="A8279" t="s">
        <v>28</v>
      </c>
      <c r="B8279" s="1">
        <v>43906</v>
      </c>
      <c r="C8279" t="s">
        <v>29</v>
      </c>
      <c r="D8279" t="s">
        <v>40</v>
      </c>
      <c r="E8279" t="s">
        <v>41</v>
      </c>
      <c r="F8279" t="s">
        <v>135</v>
      </c>
      <c r="G8279" t="s">
        <v>139</v>
      </c>
      <c r="H8279">
        <v>31</v>
      </c>
      <c r="I8279">
        <v>145</v>
      </c>
      <c r="J8279">
        <v>4495</v>
      </c>
      <c r="K8279" t="s">
        <v>22</v>
      </c>
      <c r="L8279" t="s">
        <v>149</v>
      </c>
      <c r="M8279" t="s">
        <v>146</v>
      </c>
      <c r="N8279">
        <v>3</v>
      </c>
      <c r="O8279">
        <v>2020</v>
      </c>
    </row>
    <row r="8280" spans="1:15" x14ac:dyDescent="0.25">
      <c r="A8280" t="s">
        <v>28</v>
      </c>
      <c r="B8280" s="1">
        <v>43907</v>
      </c>
      <c r="C8280" t="s">
        <v>29</v>
      </c>
      <c r="D8280" t="s">
        <v>40</v>
      </c>
      <c r="E8280" t="s">
        <v>41</v>
      </c>
      <c r="F8280" t="s">
        <v>141</v>
      </c>
      <c r="G8280" t="s">
        <v>136</v>
      </c>
      <c r="H8280">
        <v>26</v>
      </c>
      <c r="I8280">
        <v>128</v>
      </c>
      <c r="J8280">
        <v>3328</v>
      </c>
      <c r="K8280" t="s">
        <v>22</v>
      </c>
      <c r="L8280" t="s">
        <v>149</v>
      </c>
      <c r="M8280" t="s">
        <v>147</v>
      </c>
      <c r="N8280">
        <v>3</v>
      </c>
      <c r="O8280">
        <v>2020</v>
      </c>
    </row>
    <row r="8281" spans="1:15" x14ac:dyDescent="0.25">
      <c r="A8281" t="s">
        <v>28</v>
      </c>
      <c r="B8281" s="1">
        <v>43908</v>
      </c>
      <c r="C8281" t="s">
        <v>29</v>
      </c>
      <c r="D8281" t="s">
        <v>40</v>
      </c>
      <c r="E8281" t="s">
        <v>41</v>
      </c>
      <c r="F8281" t="s">
        <v>141</v>
      </c>
      <c r="G8281" t="s">
        <v>139</v>
      </c>
      <c r="H8281">
        <v>26</v>
      </c>
      <c r="I8281">
        <v>96</v>
      </c>
      <c r="J8281">
        <v>2496</v>
      </c>
      <c r="K8281" t="s">
        <v>22</v>
      </c>
      <c r="L8281" t="s">
        <v>149</v>
      </c>
      <c r="M8281" t="s">
        <v>138</v>
      </c>
      <c r="N8281">
        <v>3</v>
      </c>
      <c r="O8281">
        <v>2020</v>
      </c>
    </row>
    <row r="8282" spans="1:15" x14ac:dyDescent="0.25">
      <c r="A8282" t="s">
        <v>24</v>
      </c>
      <c r="B8282" s="1">
        <v>44269</v>
      </c>
      <c r="C8282" t="s">
        <v>25</v>
      </c>
      <c r="D8282" t="s">
        <v>53</v>
      </c>
      <c r="E8282" t="s">
        <v>54</v>
      </c>
      <c r="F8282" t="s">
        <v>135</v>
      </c>
      <c r="G8282" t="s">
        <v>144</v>
      </c>
      <c r="H8282">
        <v>30</v>
      </c>
      <c r="I8282">
        <v>123</v>
      </c>
      <c r="J8282">
        <v>3690</v>
      </c>
      <c r="K8282" t="s">
        <v>22</v>
      </c>
      <c r="L8282" t="s">
        <v>149</v>
      </c>
      <c r="M8282" t="s">
        <v>145</v>
      </c>
      <c r="N8282">
        <v>3</v>
      </c>
      <c r="O8282">
        <v>2021</v>
      </c>
    </row>
    <row r="8283" spans="1:15" x14ac:dyDescent="0.25">
      <c r="A8283" t="s">
        <v>24</v>
      </c>
      <c r="B8283" s="1">
        <v>44270</v>
      </c>
      <c r="C8283" t="s">
        <v>25</v>
      </c>
      <c r="D8283" t="s">
        <v>53</v>
      </c>
      <c r="E8283" t="s">
        <v>54</v>
      </c>
      <c r="F8283" t="s">
        <v>141</v>
      </c>
      <c r="G8283" t="s">
        <v>144</v>
      </c>
      <c r="H8283">
        <v>24</v>
      </c>
      <c r="I8283">
        <v>170</v>
      </c>
      <c r="J8283">
        <v>4080</v>
      </c>
      <c r="K8283" t="s">
        <v>22</v>
      </c>
      <c r="L8283" t="s">
        <v>149</v>
      </c>
      <c r="M8283" t="s">
        <v>146</v>
      </c>
      <c r="N8283">
        <v>3</v>
      </c>
      <c r="O8283">
        <v>2021</v>
      </c>
    </row>
    <row r="8284" spans="1:15" x14ac:dyDescent="0.25">
      <c r="A8284" t="s">
        <v>24</v>
      </c>
      <c r="B8284" s="1">
        <v>44271</v>
      </c>
      <c r="C8284" t="s">
        <v>25</v>
      </c>
      <c r="D8284" t="s">
        <v>53</v>
      </c>
      <c r="E8284" t="s">
        <v>54</v>
      </c>
      <c r="F8284" t="s">
        <v>135</v>
      </c>
      <c r="G8284" t="s">
        <v>136</v>
      </c>
      <c r="H8284">
        <v>18</v>
      </c>
      <c r="I8284">
        <v>202</v>
      </c>
      <c r="J8284">
        <v>3636</v>
      </c>
      <c r="K8284" t="s">
        <v>22</v>
      </c>
      <c r="L8284" t="s">
        <v>149</v>
      </c>
      <c r="M8284" t="s">
        <v>147</v>
      </c>
      <c r="N8284">
        <v>3</v>
      </c>
      <c r="O8284">
        <v>2021</v>
      </c>
    </row>
    <row r="8285" spans="1:15" x14ac:dyDescent="0.25">
      <c r="A8285" t="s">
        <v>24</v>
      </c>
      <c r="B8285" s="1">
        <v>44272</v>
      </c>
      <c r="C8285" t="s">
        <v>25</v>
      </c>
      <c r="D8285" t="s">
        <v>53</v>
      </c>
      <c r="E8285" t="s">
        <v>54</v>
      </c>
      <c r="F8285" t="s">
        <v>135</v>
      </c>
      <c r="G8285" t="s">
        <v>139</v>
      </c>
      <c r="H8285">
        <v>23</v>
      </c>
      <c r="I8285">
        <v>219</v>
      </c>
      <c r="J8285">
        <v>5037</v>
      </c>
      <c r="K8285" t="s">
        <v>22</v>
      </c>
      <c r="L8285" t="s">
        <v>149</v>
      </c>
      <c r="M8285" t="s">
        <v>138</v>
      </c>
      <c r="N8285">
        <v>3</v>
      </c>
      <c r="O8285">
        <v>2021</v>
      </c>
    </row>
    <row r="8286" spans="1:15" x14ac:dyDescent="0.25">
      <c r="A8286" t="s">
        <v>24</v>
      </c>
      <c r="B8286" s="1">
        <v>44273</v>
      </c>
      <c r="C8286" t="s">
        <v>25</v>
      </c>
      <c r="D8286" t="s">
        <v>53</v>
      </c>
      <c r="E8286" t="s">
        <v>54</v>
      </c>
      <c r="F8286" t="s">
        <v>141</v>
      </c>
      <c r="G8286" t="s">
        <v>136</v>
      </c>
      <c r="H8286">
        <v>23</v>
      </c>
      <c r="I8286">
        <v>140</v>
      </c>
      <c r="J8286">
        <v>3220</v>
      </c>
      <c r="K8286" t="s">
        <v>22</v>
      </c>
      <c r="L8286" t="s">
        <v>149</v>
      </c>
      <c r="M8286" t="s">
        <v>140</v>
      </c>
      <c r="N8286">
        <v>3</v>
      </c>
      <c r="O8286">
        <v>2021</v>
      </c>
    </row>
    <row r="8287" spans="1:15" x14ac:dyDescent="0.25">
      <c r="A8287" t="s">
        <v>24</v>
      </c>
      <c r="B8287" s="1">
        <v>44274</v>
      </c>
      <c r="C8287" t="s">
        <v>25</v>
      </c>
      <c r="D8287" t="s">
        <v>53</v>
      </c>
      <c r="E8287" t="s">
        <v>54</v>
      </c>
      <c r="F8287" t="s">
        <v>141</v>
      </c>
      <c r="G8287" t="s">
        <v>139</v>
      </c>
      <c r="H8287">
        <v>28</v>
      </c>
      <c r="I8287">
        <v>128</v>
      </c>
      <c r="J8287">
        <v>3584</v>
      </c>
      <c r="K8287" t="s">
        <v>22</v>
      </c>
      <c r="L8287" t="s">
        <v>149</v>
      </c>
      <c r="M8287" t="s">
        <v>142</v>
      </c>
      <c r="N8287">
        <v>3</v>
      </c>
      <c r="O8287">
        <v>2021</v>
      </c>
    </row>
    <row r="8288" spans="1:15" x14ac:dyDescent="0.25">
      <c r="A8288" t="s">
        <v>24</v>
      </c>
      <c r="B8288" s="1">
        <v>44275</v>
      </c>
      <c r="C8288" t="s">
        <v>25</v>
      </c>
      <c r="D8288" t="s">
        <v>53</v>
      </c>
      <c r="E8288" t="s">
        <v>54</v>
      </c>
      <c r="F8288" t="s">
        <v>135</v>
      </c>
      <c r="G8288" t="s">
        <v>144</v>
      </c>
      <c r="H8288">
        <v>29</v>
      </c>
      <c r="I8288">
        <v>94</v>
      </c>
      <c r="J8288">
        <v>2726</v>
      </c>
      <c r="K8288" t="s">
        <v>22</v>
      </c>
      <c r="L8288" t="s">
        <v>149</v>
      </c>
      <c r="M8288" t="s">
        <v>143</v>
      </c>
      <c r="N8288">
        <v>3</v>
      </c>
      <c r="O8288">
        <v>2021</v>
      </c>
    </row>
    <row r="8289" spans="1:15" x14ac:dyDescent="0.25">
      <c r="A8289" t="s">
        <v>24</v>
      </c>
      <c r="B8289" s="1">
        <v>44276</v>
      </c>
      <c r="C8289" t="s">
        <v>25</v>
      </c>
      <c r="D8289" t="s">
        <v>53</v>
      </c>
      <c r="E8289" t="s">
        <v>54</v>
      </c>
      <c r="F8289" t="s">
        <v>141</v>
      </c>
      <c r="G8289" t="s">
        <v>144</v>
      </c>
      <c r="H8289">
        <v>28</v>
      </c>
      <c r="I8289">
        <v>143</v>
      </c>
      <c r="J8289">
        <v>4004</v>
      </c>
      <c r="K8289" t="s">
        <v>22</v>
      </c>
      <c r="L8289" t="s">
        <v>149</v>
      </c>
      <c r="M8289" t="s">
        <v>145</v>
      </c>
      <c r="N8289">
        <v>3</v>
      </c>
      <c r="O8289">
        <v>2021</v>
      </c>
    </row>
    <row r="8290" spans="1:15" x14ac:dyDescent="0.25">
      <c r="A8290" t="s">
        <v>24</v>
      </c>
      <c r="B8290" s="1">
        <v>44277</v>
      </c>
      <c r="C8290" t="s">
        <v>25</v>
      </c>
      <c r="D8290" t="s">
        <v>53</v>
      </c>
      <c r="E8290" t="s">
        <v>54</v>
      </c>
      <c r="F8290" t="s">
        <v>135</v>
      </c>
      <c r="G8290" t="s">
        <v>136</v>
      </c>
      <c r="H8290">
        <v>20</v>
      </c>
      <c r="I8290">
        <v>221</v>
      </c>
      <c r="J8290">
        <v>4420</v>
      </c>
      <c r="K8290" t="s">
        <v>22</v>
      </c>
      <c r="L8290" t="s">
        <v>149</v>
      </c>
      <c r="M8290" t="s">
        <v>146</v>
      </c>
      <c r="N8290">
        <v>3</v>
      </c>
      <c r="O8290">
        <v>2021</v>
      </c>
    </row>
    <row r="8291" spans="1:15" x14ac:dyDescent="0.25">
      <c r="A8291" t="s">
        <v>24</v>
      </c>
      <c r="B8291" s="1">
        <v>44278</v>
      </c>
      <c r="C8291" t="s">
        <v>25</v>
      </c>
      <c r="D8291" t="s">
        <v>53</v>
      </c>
      <c r="E8291" t="s">
        <v>54</v>
      </c>
      <c r="F8291" t="s">
        <v>135</v>
      </c>
      <c r="G8291" t="s">
        <v>139</v>
      </c>
      <c r="H8291">
        <v>31</v>
      </c>
      <c r="I8291">
        <v>195</v>
      </c>
      <c r="J8291">
        <v>6045</v>
      </c>
      <c r="K8291" t="s">
        <v>22</v>
      </c>
      <c r="L8291" t="s">
        <v>149</v>
      </c>
      <c r="M8291" t="s">
        <v>147</v>
      </c>
      <c r="N8291">
        <v>3</v>
      </c>
      <c r="O8291">
        <v>2021</v>
      </c>
    </row>
    <row r="8292" spans="1:15" x14ac:dyDescent="0.25">
      <c r="A8292" t="s">
        <v>24</v>
      </c>
      <c r="B8292" s="1">
        <v>44279</v>
      </c>
      <c r="C8292" t="s">
        <v>25</v>
      </c>
      <c r="D8292" t="s">
        <v>53</v>
      </c>
      <c r="E8292" t="s">
        <v>54</v>
      </c>
      <c r="F8292" t="s">
        <v>141</v>
      </c>
      <c r="G8292" t="s">
        <v>136</v>
      </c>
      <c r="H8292">
        <v>22</v>
      </c>
      <c r="I8292">
        <v>166</v>
      </c>
      <c r="J8292">
        <v>3652</v>
      </c>
      <c r="K8292" t="s">
        <v>22</v>
      </c>
      <c r="L8292" t="s">
        <v>149</v>
      </c>
      <c r="M8292" t="s">
        <v>138</v>
      </c>
      <c r="N8292">
        <v>3</v>
      </c>
      <c r="O8292">
        <v>2021</v>
      </c>
    </row>
    <row r="8293" spans="1:15" x14ac:dyDescent="0.25">
      <c r="A8293" t="s">
        <v>24</v>
      </c>
      <c r="B8293" s="1">
        <v>44280</v>
      </c>
      <c r="C8293" t="s">
        <v>25</v>
      </c>
      <c r="D8293" t="s">
        <v>53</v>
      </c>
      <c r="E8293" t="s">
        <v>54</v>
      </c>
      <c r="F8293" t="s">
        <v>141</v>
      </c>
      <c r="G8293" t="s">
        <v>139</v>
      </c>
      <c r="H8293">
        <v>25</v>
      </c>
      <c r="I8293">
        <v>124</v>
      </c>
      <c r="J8293">
        <v>3100</v>
      </c>
      <c r="K8293" t="s">
        <v>22</v>
      </c>
      <c r="L8293" t="s">
        <v>149</v>
      </c>
      <c r="M8293" t="s">
        <v>140</v>
      </c>
      <c r="N8293">
        <v>3</v>
      </c>
      <c r="O8293">
        <v>2021</v>
      </c>
    </row>
    <row r="8294" spans="1:15" x14ac:dyDescent="0.25">
      <c r="A8294" t="s">
        <v>24</v>
      </c>
      <c r="B8294" s="1">
        <v>44281</v>
      </c>
      <c r="C8294" t="s">
        <v>25</v>
      </c>
      <c r="D8294" t="s">
        <v>53</v>
      </c>
      <c r="E8294" t="s">
        <v>54</v>
      </c>
      <c r="F8294" t="s">
        <v>135</v>
      </c>
      <c r="G8294" t="s">
        <v>144</v>
      </c>
      <c r="H8294">
        <v>27</v>
      </c>
      <c r="I8294">
        <v>88</v>
      </c>
      <c r="J8294">
        <v>2376</v>
      </c>
      <c r="K8294" t="s">
        <v>22</v>
      </c>
      <c r="L8294" t="s">
        <v>149</v>
      </c>
      <c r="M8294" t="s">
        <v>142</v>
      </c>
      <c r="N8294">
        <v>3</v>
      </c>
      <c r="O8294">
        <v>2021</v>
      </c>
    </row>
    <row r="8295" spans="1:15" x14ac:dyDescent="0.25">
      <c r="A8295" t="s">
        <v>24</v>
      </c>
      <c r="B8295" s="1">
        <v>44282</v>
      </c>
      <c r="C8295" t="s">
        <v>25</v>
      </c>
      <c r="D8295" t="s">
        <v>53</v>
      </c>
      <c r="E8295" t="s">
        <v>54</v>
      </c>
      <c r="F8295" t="s">
        <v>141</v>
      </c>
      <c r="G8295" t="s">
        <v>144</v>
      </c>
      <c r="H8295">
        <v>25</v>
      </c>
      <c r="I8295">
        <v>145</v>
      </c>
      <c r="J8295">
        <v>3625</v>
      </c>
      <c r="K8295" t="s">
        <v>22</v>
      </c>
      <c r="L8295" t="s">
        <v>149</v>
      </c>
      <c r="M8295" t="s">
        <v>143</v>
      </c>
      <c r="N8295">
        <v>3</v>
      </c>
      <c r="O8295">
        <v>2021</v>
      </c>
    </row>
    <row r="8296" spans="1:15" x14ac:dyDescent="0.25">
      <c r="A8296" t="s">
        <v>24</v>
      </c>
      <c r="B8296" s="1">
        <v>44283</v>
      </c>
      <c r="C8296" t="s">
        <v>25</v>
      </c>
      <c r="D8296" t="s">
        <v>53</v>
      </c>
      <c r="E8296" t="s">
        <v>54</v>
      </c>
      <c r="F8296" t="s">
        <v>135</v>
      </c>
      <c r="G8296" t="s">
        <v>136</v>
      </c>
      <c r="H8296">
        <v>13</v>
      </c>
      <c r="I8296">
        <v>203</v>
      </c>
      <c r="J8296">
        <v>2639</v>
      </c>
      <c r="K8296" t="s">
        <v>22</v>
      </c>
      <c r="L8296" t="s">
        <v>149</v>
      </c>
      <c r="M8296" t="s">
        <v>145</v>
      </c>
      <c r="N8296">
        <v>3</v>
      </c>
      <c r="O8296">
        <v>2021</v>
      </c>
    </row>
    <row r="8297" spans="1:15" x14ac:dyDescent="0.25">
      <c r="A8297" t="s">
        <v>24</v>
      </c>
      <c r="B8297" s="1">
        <v>44284</v>
      </c>
      <c r="C8297" t="s">
        <v>25</v>
      </c>
      <c r="D8297" t="s">
        <v>53</v>
      </c>
      <c r="E8297" t="s">
        <v>54</v>
      </c>
      <c r="F8297" t="s">
        <v>135</v>
      </c>
      <c r="G8297" t="s">
        <v>139</v>
      </c>
      <c r="H8297">
        <v>17</v>
      </c>
      <c r="I8297">
        <v>203</v>
      </c>
      <c r="J8297">
        <v>3451</v>
      </c>
      <c r="K8297" t="s">
        <v>22</v>
      </c>
      <c r="L8297" t="s">
        <v>149</v>
      </c>
      <c r="M8297" t="s">
        <v>146</v>
      </c>
      <c r="N8297">
        <v>3</v>
      </c>
      <c r="O8297">
        <v>2021</v>
      </c>
    </row>
    <row r="8298" spans="1:15" x14ac:dyDescent="0.25">
      <c r="A8298" t="s">
        <v>24</v>
      </c>
      <c r="B8298" s="1">
        <v>44285</v>
      </c>
      <c r="C8298" t="s">
        <v>25</v>
      </c>
      <c r="D8298" t="s">
        <v>53</v>
      </c>
      <c r="E8298" t="s">
        <v>54</v>
      </c>
      <c r="F8298" t="s">
        <v>141</v>
      </c>
      <c r="G8298" t="s">
        <v>136</v>
      </c>
      <c r="H8298">
        <v>15</v>
      </c>
      <c r="I8298">
        <v>170</v>
      </c>
      <c r="J8298">
        <v>2550</v>
      </c>
      <c r="K8298" t="s">
        <v>22</v>
      </c>
      <c r="L8298" t="s">
        <v>149</v>
      </c>
      <c r="M8298" t="s">
        <v>147</v>
      </c>
      <c r="N8298">
        <v>3</v>
      </c>
      <c r="O8298">
        <v>2021</v>
      </c>
    </row>
    <row r="8299" spans="1:15" x14ac:dyDescent="0.25">
      <c r="A8299" t="s">
        <v>24</v>
      </c>
      <c r="B8299" s="1">
        <v>44286</v>
      </c>
      <c r="C8299" t="s">
        <v>25</v>
      </c>
      <c r="D8299" t="s">
        <v>53</v>
      </c>
      <c r="E8299" t="s">
        <v>54</v>
      </c>
      <c r="F8299" t="s">
        <v>141</v>
      </c>
      <c r="G8299" t="s">
        <v>139</v>
      </c>
      <c r="H8299">
        <v>20</v>
      </c>
      <c r="I8299">
        <v>128</v>
      </c>
      <c r="J8299">
        <v>2560</v>
      </c>
      <c r="K8299" t="s">
        <v>22</v>
      </c>
      <c r="L8299" t="s">
        <v>149</v>
      </c>
      <c r="M8299" t="s">
        <v>138</v>
      </c>
      <c r="N8299">
        <v>3</v>
      </c>
      <c r="O8299">
        <v>2021</v>
      </c>
    </row>
    <row r="8300" spans="1:15" x14ac:dyDescent="0.25">
      <c r="A8300" t="s">
        <v>24</v>
      </c>
      <c r="B8300" s="1">
        <v>44287</v>
      </c>
      <c r="C8300" t="s">
        <v>25</v>
      </c>
      <c r="D8300" t="s">
        <v>53</v>
      </c>
      <c r="E8300" t="s">
        <v>54</v>
      </c>
      <c r="F8300" t="s">
        <v>135</v>
      </c>
      <c r="G8300" t="s">
        <v>144</v>
      </c>
      <c r="H8300">
        <v>20</v>
      </c>
      <c r="I8300">
        <v>105</v>
      </c>
      <c r="J8300">
        <v>2100</v>
      </c>
      <c r="K8300" t="s">
        <v>22</v>
      </c>
      <c r="L8300" t="s">
        <v>150</v>
      </c>
      <c r="M8300" t="s">
        <v>140</v>
      </c>
      <c r="N8300">
        <v>4</v>
      </c>
      <c r="O8300">
        <v>2021</v>
      </c>
    </row>
    <row r="8301" spans="1:15" x14ac:dyDescent="0.25">
      <c r="A8301" t="s">
        <v>24</v>
      </c>
      <c r="B8301" s="1">
        <v>44288</v>
      </c>
      <c r="C8301" t="s">
        <v>25</v>
      </c>
      <c r="D8301" t="s">
        <v>53</v>
      </c>
      <c r="E8301" t="s">
        <v>54</v>
      </c>
      <c r="F8301" t="s">
        <v>141</v>
      </c>
      <c r="G8301" t="s">
        <v>144</v>
      </c>
      <c r="H8301">
        <v>18</v>
      </c>
      <c r="I8301">
        <v>196</v>
      </c>
      <c r="J8301">
        <v>3528</v>
      </c>
      <c r="K8301" t="s">
        <v>22</v>
      </c>
      <c r="L8301" t="s">
        <v>150</v>
      </c>
      <c r="M8301" t="s">
        <v>142</v>
      </c>
      <c r="N8301">
        <v>4</v>
      </c>
      <c r="O8301">
        <v>2021</v>
      </c>
    </row>
    <row r="8302" spans="1:15" x14ac:dyDescent="0.25">
      <c r="A8302" t="s">
        <v>24</v>
      </c>
      <c r="B8302" s="1">
        <v>44289</v>
      </c>
      <c r="C8302" t="s">
        <v>25</v>
      </c>
      <c r="D8302" t="s">
        <v>53</v>
      </c>
      <c r="E8302" t="s">
        <v>54</v>
      </c>
      <c r="F8302" t="s">
        <v>135</v>
      </c>
      <c r="G8302" t="s">
        <v>136</v>
      </c>
      <c r="H8302">
        <v>12</v>
      </c>
      <c r="I8302">
        <v>247</v>
      </c>
      <c r="J8302">
        <v>2964</v>
      </c>
      <c r="K8302" t="s">
        <v>22</v>
      </c>
      <c r="L8302" t="s">
        <v>150</v>
      </c>
      <c r="M8302" t="s">
        <v>143</v>
      </c>
      <c r="N8302">
        <v>4</v>
      </c>
      <c r="O8302">
        <v>2021</v>
      </c>
    </row>
    <row r="8303" spans="1:15" x14ac:dyDescent="0.25">
      <c r="A8303" t="s">
        <v>24</v>
      </c>
      <c r="B8303" s="1">
        <v>44290</v>
      </c>
      <c r="C8303" t="s">
        <v>25</v>
      </c>
      <c r="D8303" t="s">
        <v>53</v>
      </c>
      <c r="E8303" t="s">
        <v>54</v>
      </c>
      <c r="F8303" t="s">
        <v>135</v>
      </c>
      <c r="G8303" t="s">
        <v>139</v>
      </c>
      <c r="H8303">
        <v>20</v>
      </c>
      <c r="I8303">
        <v>240</v>
      </c>
      <c r="J8303">
        <v>4800</v>
      </c>
      <c r="K8303" t="s">
        <v>22</v>
      </c>
      <c r="L8303" t="s">
        <v>150</v>
      </c>
      <c r="M8303" t="s">
        <v>145</v>
      </c>
      <c r="N8303">
        <v>4</v>
      </c>
      <c r="O8303">
        <v>2021</v>
      </c>
    </row>
    <row r="8304" spans="1:15" x14ac:dyDescent="0.25">
      <c r="A8304" t="s">
        <v>24</v>
      </c>
      <c r="B8304" s="1">
        <v>44291</v>
      </c>
      <c r="C8304" t="s">
        <v>25</v>
      </c>
      <c r="D8304" t="s">
        <v>53</v>
      </c>
      <c r="E8304" t="s">
        <v>54</v>
      </c>
      <c r="F8304" t="s">
        <v>141</v>
      </c>
      <c r="G8304" t="s">
        <v>136</v>
      </c>
      <c r="H8304">
        <v>14</v>
      </c>
      <c r="I8304">
        <v>204</v>
      </c>
      <c r="J8304">
        <v>2856</v>
      </c>
      <c r="K8304" t="s">
        <v>22</v>
      </c>
      <c r="L8304" t="s">
        <v>150</v>
      </c>
      <c r="M8304" t="s">
        <v>146</v>
      </c>
      <c r="N8304">
        <v>4</v>
      </c>
      <c r="O8304">
        <v>2021</v>
      </c>
    </row>
    <row r="8305" spans="1:15" x14ac:dyDescent="0.25">
      <c r="A8305" t="s">
        <v>24</v>
      </c>
      <c r="B8305" s="1">
        <v>44292</v>
      </c>
      <c r="C8305" t="s">
        <v>25</v>
      </c>
      <c r="D8305" t="s">
        <v>53</v>
      </c>
      <c r="E8305" t="s">
        <v>54</v>
      </c>
      <c r="F8305" t="s">
        <v>141</v>
      </c>
      <c r="G8305" t="s">
        <v>139</v>
      </c>
      <c r="H8305">
        <v>20</v>
      </c>
      <c r="I8305">
        <v>179</v>
      </c>
      <c r="J8305">
        <v>3580</v>
      </c>
      <c r="K8305" t="s">
        <v>22</v>
      </c>
      <c r="L8305" t="s">
        <v>150</v>
      </c>
      <c r="M8305" t="s">
        <v>147</v>
      </c>
      <c r="N8305">
        <v>4</v>
      </c>
      <c r="O8305">
        <v>2021</v>
      </c>
    </row>
    <row r="8306" spans="1:15" x14ac:dyDescent="0.25">
      <c r="A8306" t="s">
        <v>24</v>
      </c>
      <c r="B8306" s="1">
        <v>44293</v>
      </c>
      <c r="C8306" t="s">
        <v>25</v>
      </c>
      <c r="D8306" t="s">
        <v>53</v>
      </c>
      <c r="E8306" t="s">
        <v>54</v>
      </c>
      <c r="F8306" t="s">
        <v>135</v>
      </c>
      <c r="G8306" t="s">
        <v>144</v>
      </c>
      <c r="H8306">
        <v>33</v>
      </c>
      <c r="I8306">
        <v>132</v>
      </c>
      <c r="J8306">
        <v>4356</v>
      </c>
      <c r="K8306" t="s">
        <v>22</v>
      </c>
      <c r="L8306" t="s">
        <v>150</v>
      </c>
      <c r="M8306" t="s">
        <v>138</v>
      </c>
      <c r="N8306">
        <v>4</v>
      </c>
      <c r="O8306">
        <v>2021</v>
      </c>
    </row>
    <row r="8307" spans="1:15" x14ac:dyDescent="0.25">
      <c r="A8307" t="s">
        <v>24</v>
      </c>
      <c r="B8307" s="1">
        <v>44294</v>
      </c>
      <c r="C8307" t="s">
        <v>25</v>
      </c>
      <c r="D8307" t="s">
        <v>53</v>
      </c>
      <c r="E8307" t="s">
        <v>54</v>
      </c>
      <c r="F8307" t="s">
        <v>141</v>
      </c>
      <c r="G8307" t="s">
        <v>144</v>
      </c>
      <c r="H8307">
        <v>31</v>
      </c>
      <c r="I8307">
        <v>271</v>
      </c>
      <c r="J8307">
        <v>8401</v>
      </c>
      <c r="K8307" t="s">
        <v>22</v>
      </c>
      <c r="L8307" t="s">
        <v>150</v>
      </c>
      <c r="M8307" t="s">
        <v>140</v>
      </c>
      <c r="N8307">
        <v>4</v>
      </c>
      <c r="O8307">
        <v>2021</v>
      </c>
    </row>
    <row r="8308" spans="1:15" x14ac:dyDescent="0.25">
      <c r="A8308" t="s">
        <v>24</v>
      </c>
      <c r="B8308" s="1">
        <v>44295</v>
      </c>
      <c r="C8308" t="s">
        <v>25</v>
      </c>
      <c r="D8308" t="s">
        <v>53</v>
      </c>
      <c r="E8308" t="s">
        <v>54</v>
      </c>
      <c r="F8308" t="s">
        <v>135</v>
      </c>
      <c r="G8308" t="s">
        <v>136</v>
      </c>
      <c r="H8308">
        <v>28</v>
      </c>
      <c r="I8308">
        <v>256</v>
      </c>
      <c r="J8308">
        <v>7168</v>
      </c>
      <c r="K8308" t="s">
        <v>22</v>
      </c>
      <c r="L8308" t="s">
        <v>150</v>
      </c>
      <c r="M8308" t="s">
        <v>142</v>
      </c>
      <c r="N8308">
        <v>4</v>
      </c>
      <c r="O8308">
        <v>2021</v>
      </c>
    </row>
    <row r="8309" spans="1:15" x14ac:dyDescent="0.25">
      <c r="A8309" t="s">
        <v>24</v>
      </c>
      <c r="B8309" s="1">
        <v>44296</v>
      </c>
      <c r="C8309" t="s">
        <v>25</v>
      </c>
      <c r="D8309" t="s">
        <v>53</v>
      </c>
      <c r="E8309" t="s">
        <v>54</v>
      </c>
      <c r="F8309" t="s">
        <v>135</v>
      </c>
      <c r="G8309" t="s">
        <v>139</v>
      </c>
      <c r="H8309">
        <v>32</v>
      </c>
      <c r="I8309">
        <v>240</v>
      </c>
      <c r="J8309">
        <v>7680</v>
      </c>
      <c r="K8309" t="s">
        <v>22</v>
      </c>
      <c r="L8309" t="s">
        <v>150</v>
      </c>
      <c r="M8309" t="s">
        <v>143</v>
      </c>
      <c r="N8309">
        <v>4</v>
      </c>
      <c r="O8309">
        <v>2021</v>
      </c>
    </row>
    <row r="8310" spans="1:15" x14ac:dyDescent="0.25">
      <c r="A8310" t="s">
        <v>24</v>
      </c>
      <c r="B8310" s="1">
        <v>44297</v>
      </c>
      <c r="C8310" t="s">
        <v>25</v>
      </c>
      <c r="D8310" t="s">
        <v>53</v>
      </c>
      <c r="E8310" t="s">
        <v>54</v>
      </c>
      <c r="F8310" t="s">
        <v>141</v>
      </c>
      <c r="G8310" t="s">
        <v>136</v>
      </c>
      <c r="H8310">
        <v>26</v>
      </c>
      <c r="I8310">
        <v>202</v>
      </c>
      <c r="J8310">
        <v>5252</v>
      </c>
      <c r="K8310" t="s">
        <v>22</v>
      </c>
      <c r="L8310" t="s">
        <v>150</v>
      </c>
      <c r="M8310" t="s">
        <v>145</v>
      </c>
      <c r="N8310">
        <v>4</v>
      </c>
      <c r="O8310">
        <v>2021</v>
      </c>
    </row>
    <row r="8311" spans="1:15" x14ac:dyDescent="0.25">
      <c r="A8311" t="s">
        <v>24</v>
      </c>
      <c r="B8311" s="1">
        <v>44298</v>
      </c>
      <c r="C8311" t="s">
        <v>25</v>
      </c>
      <c r="D8311" t="s">
        <v>53</v>
      </c>
      <c r="E8311" t="s">
        <v>54</v>
      </c>
      <c r="F8311" t="s">
        <v>141</v>
      </c>
      <c r="G8311" t="s">
        <v>139</v>
      </c>
      <c r="H8311">
        <v>29</v>
      </c>
      <c r="I8311">
        <v>198</v>
      </c>
      <c r="J8311">
        <v>5742</v>
      </c>
      <c r="K8311" t="s">
        <v>22</v>
      </c>
      <c r="L8311" t="s">
        <v>150</v>
      </c>
      <c r="M8311" t="s">
        <v>146</v>
      </c>
      <c r="N8311">
        <v>4</v>
      </c>
      <c r="O8311">
        <v>2021</v>
      </c>
    </row>
    <row r="8312" spans="1:15" x14ac:dyDescent="0.25">
      <c r="A8312" t="s">
        <v>24</v>
      </c>
      <c r="B8312" s="1">
        <v>44299</v>
      </c>
      <c r="C8312" t="s">
        <v>25</v>
      </c>
      <c r="D8312" t="s">
        <v>53</v>
      </c>
      <c r="E8312" t="s">
        <v>54</v>
      </c>
      <c r="F8312" t="s">
        <v>135</v>
      </c>
      <c r="G8312" t="s">
        <v>144</v>
      </c>
      <c r="H8312">
        <v>30</v>
      </c>
      <c r="I8312">
        <v>150</v>
      </c>
      <c r="J8312">
        <v>4500</v>
      </c>
      <c r="K8312" t="s">
        <v>22</v>
      </c>
      <c r="L8312" t="s">
        <v>150</v>
      </c>
      <c r="M8312" t="s">
        <v>147</v>
      </c>
      <c r="N8312">
        <v>4</v>
      </c>
      <c r="O8312">
        <v>2021</v>
      </c>
    </row>
    <row r="8313" spans="1:15" x14ac:dyDescent="0.25">
      <c r="A8313" t="s">
        <v>24</v>
      </c>
      <c r="B8313" s="1">
        <v>44300</v>
      </c>
      <c r="C8313" t="s">
        <v>25</v>
      </c>
      <c r="D8313" t="s">
        <v>53</v>
      </c>
      <c r="E8313" t="s">
        <v>54</v>
      </c>
      <c r="F8313" t="s">
        <v>141</v>
      </c>
      <c r="G8313" t="s">
        <v>144</v>
      </c>
      <c r="H8313">
        <v>37</v>
      </c>
      <c r="I8313">
        <v>306</v>
      </c>
      <c r="J8313">
        <v>11322</v>
      </c>
      <c r="K8313" t="s">
        <v>22</v>
      </c>
      <c r="L8313" t="s">
        <v>150</v>
      </c>
      <c r="M8313" t="s">
        <v>138</v>
      </c>
      <c r="N8313">
        <v>4</v>
      </c>
      <c r="O8313">
        <v>2021</v>
      </c>
    </row>
    <row r="8314" spans="1:15" x14ac:dyDescent="0.25">
      <c r="A8314" t="s">
        <v>24</v>
      </c>
      <c r="B8314" s="1">
        <v>44301</v>
      </c>
      <c r="C8314" t="s">
        <v>25</v>
      </c>
      <c r="D8314" t="s">
        <v>53</v>
      </c>
      <c r="E8314" t="s">
        <v>54</v>
      </c>
      <c r="F8314" t="s">
        <v>135</v>
      </c>
      <c r="G8314" t="s">
        <v>136</v>
      </c>
      <c r="H8314">
        <v>29</v>
      </c>
      <c r="I8314">
        <v>272</v>
      </c>
      <c r="J8314">
        <v>7888</v>
      </c>
      <c r="K8314" t="s">
        <v>22</v>
      </c>
      <c r="L8314" t="s">
        <v>150</v>
      </c>
      <c r="M8314" t="s">
        <v>140</v>
      </c>
      <c r="N8314">
        <v>4</v>
      </c>
      <c r="O8314">
        <v>2021</v>
      </c>
    </row>
    <row r="8315" spans="1:15" x14ac:dyDescent="0.25">
      <c r="A8315" t="s">
        <v>24</v>
      </c>
      <c r="B8315" s="1">
        <v>44302</v>
      </c>
      <c r="C8315" t="s">
        <v>25</v>
      </c>
      <c r="D8315" t="s">
        <v>53</v>
      </c>
      <c r="E8315" t="s">
        <v>54</v>
      </c>
      <c r="F8315" t="s">
        <v>135</v>
      </c>
      <c r="G8315" t="s">
        <v>139</v>
      </c>
      <c r="H8315">
        <v>30</v>
      </c>
      <c r="I8315">
        <v>264</v>
      </c>
      <c r="J8315">
        <v>7920</v>
      </c>
      <c r="K8315" t="s">
        <v>22</v>
      </c>
      <c r="L8315" t="s">
        <v>150</v>
      </c>
      <c r="M8315" t="s">
        <v>142</v>
      </c>
      <c r="N8315">
        <v>4</v>
      </c>
      <c r="O8315">
        <v>2021</v>
      </c>
    </row>
    <row r="8316" spans="1:15" x14ac:dyDescent="0.25">
      <c r="A8316" t="s">
        <v>24</v>
      </c>
      <c r="B8316" s="1">
        <v>44303</v>
      </c>
      <c r="C8316" t="s">
        <v>25</v>
      </c>
      <c r="D8316" t="s">
        <v>53</v>
      </c>
      <c r="E8316" t="s">
        <v>54</v>
      </c>
      <c r="F8316" t="s">
        <v>141</v>
      </c>
      <c r="G8316" t="s">
        <v>136</v>
      </c>
      <c r="H8316">
        <v>30</v>
      </c>
      <c r="I8316">
        <v>322</v>
      </c>
      <c r="J8316">
        <v>9660</v>
      </c>
      <c r="K8316" t="s">
        <v>22</v>
      </c>
      <c r="L8316" t="s">
        <v>150</v>
      </c>
      <c r="M8316" t="s">
        <v>143</v>
      </c>
      <c r="N8316">
        <v>4</v>
      </c>
      <c r="O8316">
        <v>2021</v>
      </c>
    </row>
    <row r="8317" spans="1:15" x14ac:dyDescent="0.25">
      <c r="A8317" t="s">
        <v>24</v>
      </c>
      <c r="B8317" s="1">
        <v>44304</v>
      </c>
      <c r="C8317" t="s">
        <v>25</v>
      </c>
      <c r="D8317" t="s">
        <v>53</v>
      </c>
      <c r="E8317" t="s">
        <v>54</v>
      </c>
      <c r="F8317" t="s">
        <v>141</v>
      </c>
      <c r="G8317" t="s">
        <v>139</v>
      </c>
      <c r="H8317">
        <v>32</v>
      </c>
      <c r="I8317">
        <v>196</v>
      </c>
      <c r="J8317">
        <v>6272</v>
      </c>
      <c r="K8317" t="s">
        <v>22</v>
      </c>
      <c r="L8317" t="s">
        <v>150</v>
      </c>
      <c r="M8317" t="s">
        <v>145</v>
      </c>
      <c r="N8317">
        <v>4</v>
      </c>
      <c r="O8317">
        <v>2021</v>
      </c>
    </row>
    <row r="8318" spans="1:15" x14ac:dyDescent="0.25">
      <c r="A8318" t="s">
        <v>24</v>
      </c>
      <c r="B8318" s="1">
        <v>44305</v>
      </c>
      <c r="C8318" t="s">
        <v>25</v>
      </c>
      <c r="D8318" t="s">
        <v>53</v>
      </c>
      <c r="E8318" t="s">
        <v>54</v>
      </c>
      <c r="F8318" t="s">
        <v>135</v>
      </c>
      <c r="G8318" t="s">
        <v>144</v>
      </c>
      <c r="H8318">
        <v>33</v>
      </c>
      <c r="I8318">
        <v>182</v>
      </c>
      <c r="J8318">
        <v>6006</v>
      </c>
      <c r="K8318" t="s">
        <v>22</v>
      </c>
      <c r="L8318" t="s">
        <v>150</v>
      </c>
      <c r="M8318" t="s">
        <v>146</v>
      </c>
      <c r="N8318">
        <v>4</v>
      </c>
      <c r="O8318">
        <v>2021</v>
      </c>
    </row>
    <row r="8319" spans="1:15" x14ac:dyDescent="0.25">
      <c r="A8319" t="s">
        <v>24</v>
      </c>
      <c r="B8319" s="1">
        <v>44306</v>
      </c>
      <c r="C8319" t="s">
        <v>25</v>
      </c>
      <c r="D8319" t="s">
        <v>53</v>
      </c>
      <c r="E8319" t="s">
        <v>54</v>
      </c>
      <c r="F8319" t="s">
        <v>141</v>
      </c>
      <c r="G8319" t="s">
        <v>144</v>
      </c>
      <c r="H8319">
        <v>38</v>
      </c>
      <c r="I8319">
        <v>272</v>
      </c>
      <c r="J8319">
        <v>10336</v>
      </c>
      <c r="K8319" t="s">
        <v>22</v>
      </c>
      <c r="L8319" t="s">
        <v>150</v>
      </c>
      <c r="M8319" t="s">
        <v>147</v>
      </c>
      <c r="N8319">
        <v>4</v>
      </c>
      <c r="O8319">
        <v>2021</v>
      </c>
    </row>
    <row r="8320" spans="1:15" x14ac:dyDescent="0.25">
      <c r="A8320" t="s">
        <v>24</v>
      </c>
      <c r="B8320" s="1">
        <v>44307</v>
      </c>
      <c r="C8320" t="s">
        <v>25</v>
      </c>
      <c r="D8320" t="s">
        <v>53</v>
      </c>
      <c r="E8320" t="s">
        <v>54</v>
      </c>
      <c r="F8320" t="s">
        <v>135</v>
      </c>
      <c r="G8320" t="s">
        <v>136</v>
      </c>
      <c r="H8320">
        <v>29</v>
      </c>
      <c r="I8320">
        <v>233</v>
      </c>
      <c r="J8320">
        <v>6757</v>
      </c>
      <c r="K8320" t="s">
        <v>22</v>
      </c>
      <c r="L8320" t="s">
        <v>150</v>
      </c>
      <c r="M8320" t="s">
        <v>138</v>
      </c>
      <c r="N8320">
        <v>4</v>
      </c>
      <c r="O8320">
        <v>2021</v>
      </c>
    </row>
    <row r="8321" spans="1:15" x14ac:dyDescent="0.25">
      <c r="A8321" t="s">
        <v>24</v>
      </c>
      <c r="B8321" s="1">
        <v>44308</v>
      </c>
      <c r="C8321" t="s">
        <v>25</v>
      </c>
      <c r="D8321" t="s">
        <v>53</v>
      </c>
      <c r="E8321" t="s">
        <v>54</v>
      </c>
      <c r="F8321" t="s">
        <v>135</v>
      </c>
      <c r="G8321" t="s">
        <v>139</v>
      </c>
      <c r="H8321">
        <v>44</v>
      </c>
      <c r="I8321">
        <v>271</v>
      </c>
      <c r="J8321">
        <v>11924</v>
      </c>
      <c r="K8321" t="s">
        <v>22</v>
      </c>
      <c r="L8321" t="s">
        <v>150</v>
      </c>
      <c r="M8321" t="s">
        <v>140</v>
      </c>
      <c r="N8321">
        <v>4</v>
      </c>
      <c r="O8321">
        <v>2021</v>
      </c>
    </row>
    <row r="8322" spans="1:15" x14ac:dyDescent="0.25">
      <c r="A8322" t="s">
        <v>24</v>
      </c>
      <c r="B8322" s="1">
        <v>44309</v>
      </c>
      <c r="C8322" t="s">
        <v>25</v>
      </c>
      <c r="D8322" t="s">
        <v>53</v>
      </c>
      <c r="E8322" t="s">
        <v>54</v>
      </c>
      <c r="F8322" t="s">
        <v>141</v>
      </c>
      <c r="G8322" t="s">
        <v>136</v>
      </c>
      <c r="H8322">
        <v>39</v>
      </c>
      <c r="I8322">
        <v>314</v>
      </c>
      <c r="J8322">
        <v>12246</v>
      </c>
      <c r="K8322" t="s">
        <v>22</v>
      </c>
      <c r="L8322" t="s">
        <v>150</v>
      </c>
      <c r="M8322" t="s">
        <v>142</v>
      </c>
      <c r="N8322">
        <v>4</v>
      </c>
      <c r="O8322">
        <v>2021</v>
      </c>
    </row>
    <row r="8323" spans="1:15" x14ac:dyDescent="0.25">
      <c r="A8323" t="s">
        <v>24</v>
      </c>
      <c r="B8323" s="1">
        <v>44310</v>
      </c>
      <c r="C8323" t="s">
        <v>25</v>
      </c>
      <c r="D8323" t="s">
        <v>53</v>
      </c>
      <c r="E8323" t="s">
        <v>54</v>
      </c>
      <c r="F8323" t="s">
        <v>141</v>
      </c>
      <c r="G8323" t="s">
        <v>139</v>
      </c>
      <c r="H8323">
        <v>32</v>
      </c>
      <c r="I8323">
        <v>162</v>
      </c>
      <c r="J8323">
        <v>5184</v>
      </c>
      <c r="K8323" t="s">
        <v>22</v>
      </c>
      <c r="L8323" t="s">
        <v>150</v>
      </c>
      <c r="M8323" t="s">
        <v>143</v>
      </c>
      <c r="N8323">
        <v>4</v>
      </c>
      <c r="O8323">
        <v>2021</v>
      </c>
    </row>
    <row r="8324" spans="1:15" x14ac:dyDescent="0.25">
      <c r="A8324" t="s">
        <v>24</v>
      </c>
      <c r="B8324" s="1">
        <v>44311</v>
      </c>
      <c r="C8324" t="s">
        <v>25</v>
      </c>
      <c r="D8324" t="s">
        <v>53</v>
      </c>
      <c r="E8324" t="s">
        <v>54</v>
      </c>
      <c r="F8324" t="s">
        <v>135</v>
      </c>
      <c r="G8324" t="s">
        <v>144</v>
      </c>
      <c r="H8324">
        <v>35</v>
      </c>
      <c r="I8324">
        <v>143</v>
      </c>
      <c r="J8324">
        <v>5005</v>
      </c>
      <c r="K8324" t="s">
        <v>22</v>
      </c>
      <c r="L8324" t="s">
        <v>150</v>
      </c>
      <c r="M8324" t="s">
        <v>145</v>
      </c>
      <c r="N8324">
        <v>4</v>
      </c>
      <c r="O8324">
        <v>2021</v>
      </c>
    </row>
    <row r="8325" spans="1:15" x14ac:dyDescent="0.25">
      <c r="A8325" t="s">
        <v>24</v>
      </c>
      <c r="B8325" s="1">
        <v>44312</v>
      </c>
      <c r="C8325" t="s">
        <v>25</v>
      </c>
      <c r="D8325" t="s">
        <v>53</v>
      </c>
      <c r="E8325" t="s">
        <v>54</v>
      </c>
      <c r="F8325" t="s">
        <v>141</v>
      </c>
      <c r="G8325" t="s">
        <v>144</v>
      </c>
      <c r="H8325">
        <v>40</v>
      </c>
      <c r="I8325">
        <v>232</v>
      </c>
      <c r="J8325">
        <v>9280</v>
      </c>
      <c r="K8325" t="s">
        <v>22</v>
      </c>
      <c r="L8325" t="s">
        <v>150</v>
      </c>
      <c r="M8325" t="s">
        <v>146</v>
      </c>
      <c r="N8325">
        <v>4</v>
      </c>
      <c r="O8325">
        <v>2021</v>
      </c>
    </row>
    <row r="8326" spans="1:15" x14ac:dyDescent="0.25">
      <c r="A8326" t="s">
        <v>24</v>
      </c>
      <c r="B8326" s="1">
        <v>44313</v>
      </c>
      <c r="C8326" t="s">
        <v>25</v>
      </c>
      <c r="D8326" t="s">
        <v>53</v>
      </c>
      <c r="E8326" t="s">
        <v>54</v>
      </c>
      <c r="F8326" t="s">
        <v>135</v>
      </c>
      <c r="G8326" t="s">
        <v>136</v>
      </c>
      <c r="H8326">
        <v>40</v>
      </c>
      <c r="I8326">
        <v>209</v>
      </c>
      <c r="J8326">
        <v>8360</v>
      </c>
      <c r="K8326" t="s">
        <v>22</v>
      </c>
      <c r="L8326" t="s">
        <v>150</v>
      </c>
      <c r="M8326" t="s">
        <v>147</v>
      </c>
      <c r="N8326">
        <v>4</v>
      </c>
      <c r="O8326">
        <v>2021</v>
      </c>
    </row>
    <row r="8327" spans="1:15" x14ac:dyDescent="0.25">
      <c r="A8327" t="s">
        <v>24</v>
      </c>
      <c r="B8327" s="1">
        <v>44314</v>
      </c>
      <c r="C8327" t="s">
        <v>25</v>
      </c>
      <c r="D8327" t="s">
        <v>53</v>
      </c>
      <c r="E8327" t="s">
        <v>54</v>
      </c>
      <c r="F8327" t="s">
        <v>135</v>
      </c>
      <c r="G8327" t="s">
        <v>139</v>
      </c>
      <c r="H8327">
        <v>33</v>
      </c>
      <c r="I8327">
        <v>213</v>
      </c>
      <c r="J8327">
        <v>7029</v>
      </c>
      <c r="K8327" t="s">
        <v>22</v>
      </c>
      <c r="L8327" t="s">
        <v>150</v>
      </c>
      <c r="M8327" t="s">
        <v>138</v>
      </c>
      <c r="N8327">
        <v>4</v>
      </c>
      <c r="O8327">
        <v>2021</v>
      </c>
    </row>
    <row r="8328" spans="1:15" x14ac:dyDescent="0.25">
      <c r="A8328" t="s">
        <v>24</v>
      </c>
      <c r="B8328" s="1">
        <v>44315</v>
      </c>
      <c r="C8328" t="s">
        <v>25</v>
      </c>
      <c r="D8328" t="s">
        <v>53</v>
      </c>
      <c r="E8328" t="s">
        <v>54</v>
      </c>
      <c r="F8328" t="s">
        <v>141</v>
      </c>
      <c r="G8328" t="s">
        <v>136</v>
      </c>
      <c r="H8328">
        <v>40</v>
      </c>
      <c r="I8328">
        <v>203</v>
      </c>
      <c r="J8328">
        <v>8120</v>
      </c>
      <c r="K8328" t="s">
        <v>22</v>
      </c>
      <c r="L8328" t="s">
        <v>150</v>
      </c>
      <c r="M8328" t="s">
        <v>140</v>
      </c>
      <c r="N8328">
        <v>4</v>
      </c>
      <c r="O8328">
        <v>2021</v>
      </c>
    </row>
    <row r="8329" spans="1:15" x14ac:dyDescent="0.25">
      <c r="A8329" t="s">
        <v>24</v>
      </c>
      <c r="B8329" s="1">
        <v>44316</v>
      </c>
      <c r="C8329" t="s">
        <v>25</v>
      </c>
      <c r="D8329" t="s">
        <v>53</v>
      </c>
      <c r="E8329" t="s">
        <v>54</v>
      </c>
      <c r="F8329" t="s">
        <v>141</v>
      </c>
      <c r="G8329" t="s">
        <v>139</v>
      </c>
      <c r="H8329">
        <v>40</v>
      </c>
      <c r="I8329">
        <v>136</v>
      </c>
      <c r="J8329">
        <v>5440</v>
      </c>
      <c r="K8329" t="s">
        <v>22</v>
      </c>
      <c r="L8329" t="s">
        <v>150</v>
      </c>
      <c r="M8329" t="s">
        <v>142</v>
      </c>
      <c r="N8329">
        <v>4</v>
      </c>
      <c r="O8329">
        <v>2021</v>
      </c>
    </row>
    <row r="8330" spans="1:15" x14ac:dyDescent="0.25">
      <c r="A8330" t="s">
        <v>24</v>
      </c>
      <c r="B8330" s="1">
        <v>44317</v>
      </c>
      <c r="C8330" t="s">
        <v>25</v>
      </c>
      <c r="D8330" t="s">
        <v>53</v>
      </c>
      <c r="E8330" t="s">
        <v>54</v>
      </c>
      <c r="F8330" t="s">
        <v>135</v>
      </c>
      <c r="G8330" t="s">
        <v>144</v>
      </c>
      <c r="H8330">
        <v>39</v>
      </c>
      <c r="I8330">
        <v>120</v>
      </c>
      <c r="J8330">
        <v>4680</v>
      </c>
      <c r="K8330" t="s">
        <v>22</v>
      </c>
      <c r="L8330" t="s">
        <v>151</v>
      </c>
      <c r="M8330" t="s">
        <v>143</v>
      </c>
      <c r="N8330">
        <v>5</v>
      </c>
      <c r="O8330">
        <v>2021</v>
      </c>
    </row>
    <row r="8331" spans="1:15" x14ac:dyDescent="0.25">
      <c r="A8331" t="s">
        <v>24</v>
      </c>
      <c r="B8331" s="1">
        <v>44318</v>
      </c>
      <c r="C8331" t="s">
        <v>25</v>
      </c>
      <c r="D8331" t="s">
        <v>53</v>
      </c>
      <c r="E8331" t="s">
        <v>54</v>
      </c>
      <c r="F8331" t="s">
        <v>141</v>
      </c>
      <c r="G8331" t="s">
        <v>144</v>
      </c>
      <c r="H8331">
        <v>30</v>
      </c>
      <c r="I8331">
        <v>219</v>
      </c>
      <c r="J8331">
        <v>6570</v>
      </c>
      <c r="K8331" t="s">
        <v>22</v>
      </c>
      <c r="L8331" t="s">
        <v>151</v>
      </c>
      <c r="M8331" t="s">
        <v>145</v>
      </c>
      <c r="N8331">
        <v>5</v>
      </c>
      <c r="O8331">
        <v>2021</v>
      </c>
    </row>
    <row r="8332" spans="1:15" x14ac:dyDescent="0.25">
      <c r="A8332" t="s">
        <v>24</v>
      </c>
      <c r="B8332" s="1">
        <v>44319</v>
      </c>
      <c r="C8332" t="s">
        <v>25</v>
      </c>
      <c r="D8332" t="s">
        <v>53</v>
      </c>
      <c r="E8332" t="s">
        <v>54</v>
      </c>
      <c r="F8332" t="s">
        <v>135</v>
      </c>
      <c r="G8332" t="s">
        <v>136</v>
      </c>
      <c r="H8332">
        <v>28</v>
      </c>
      <c r="I8332">
        <v>201</v>
      </c>
      <c r="J8332">
        <v>5628</v>
      </c>
      <c r="K8332" t="s">
        <v>22</v>
      </c>
      <c r="L8332" t="s">
        <v>151</v>
      </c>
      <c r="M8332" t="s">
        <v>146</v>
      </c>
      <c r="N8332">
        <v>5</v>
      </c>
      <c r="O8332">
        <v>2021</v>
      </c>
    </row>
    <row r="8333" spans="1:15" x14ac:dyDescent="0.25">
      <c r="A8333" t="s">
        <v>24</v>
      </c>
      <c r="B8333" s="1">
        <v>44320</v>
      </c>
      <c r="C8333" t="s">
        <v>25</v>
      </c>
      <c r="D8333" t="s">
        <v>53</v>
      </c>
      <c r="E8333" t="s">
        <v>54</v>
      </c>
      <c r="F8333" t="s">
        <v>135</v>
      </c>
      <c r="G8333" t="s">
        <v>139</v>
      </c>
      <c r="H8333">
        <v>25</v>
      </c>
      <c r="I8333">
        <v>178</v>
      </c>
      <c r="J8333">
        <v>4450</v>
      </c>
      <c r="K8333" t="s">
        <v>22</v>
      </c>
      <c r="L8333" t="s">
        <v>151</v>
      </c>
      <c r="M8333" t="s">
        <v>147</v>
      </c>
      <c r="N8333">
        <v>5</v>
      </c>
      <c r="O8333">
        <v>2021</v>
      </c>
    </row>
    <row r="8334" spans="1:15" x14ac:dyDescent="0.25">
      <c r="A8334" t="s">
        <v>24</v>
      </c>
      <c r="B8334" s="1">
        <v>44321</v>
      </c>
      <c r="C8334" t="s">
        <v>25</v>
      </c>
      <c r="D8334" t="s">
        <v>53</v>
      </c>
      <c r="E8334" t="s">
        <v>54</v>
      </c>
      <c r="F8334" t="s">
        <v>141</v>
      </c>
      <c r="G8334" t="s">
        <v>136</v>
      </c>
      <c r="H8334">
        <v>27</v>
      </c>
      <c r="I8334">
        <v>163</v>
      </c>
      <c r="J8334">
        <v>4401</v>
      </c>
      <c r="K8334" t="s">
        <v>22</v>
      </c>
      <c r="L8334" t="s">
        <v>151</v>
      </c>
      <c r="M8334" t="s">
        <v>138</v>
      </c>
      <c r="N8334">
        <v>5</v>
      </c>
      <c r="O8334">
        <v>2021</v>
      </c>
    </row>
    <row r="8335" spans="1:15" x14ac:dyDescent="0.25">
      <c r="A8335" t="s">
        <v>24</v>
      </c>
      <c r="B8335" s="1">
        <v>44322</v>
      </c>
      <c r="C8335" t="s">
        <v>25</v>
      </c>
      <c r="D8335" t="s">
        <v>53</v>
      </c>
      <c r="E8335" t="s">
        <v>54</v>
      </c>
      <c r="F8335" t="s">
        <v>141</v>
      </c>
      <c r="G8335" t="s">
        <v>139</v>
      </c>
      <c r="H8335">
        <v>30</v>
      </c>
      <c r="I8335">
        <v>131</v>
      </c>
      <c r="J8335">
        <v>3930</v>
      </c>
      <c r="K8335" t="s">
        <v>22</v>
      </c>
      <c r="L8335" t="s">
        <v>151</v>
      </c>
      <c r="M8335" t="s">
        <v>140</v>
      </c>
      <c r="N8335">
        <v>5</v>
      </c>
      <c r="O8335">
        <v>2021</v>
      </c>
    </row>
    <row r="8336" spans="1:15" x14ac:dyDescent="0.25">
      <c r="A8336" t="s">
        <v>24</v>
      </c>
      <c r="B8336" s="1">
        <v>44323</v>
      </c>
      <c r="C8336" t="s">
        <v>25</v>
      </c>
      <c r="D8336" t="s">
        <v>53</v>
      </c>
      <c r="E8336" t="s">
        <v>54</v>
      </c>
      <c r="F8336" t="s">
        <v>135</v>
      </c>
      <c r="G8336" t="s">
        <v>144</v>
      </c>
      <c r="H8336">
        <v>28</v>
      </c>
      <c r="I8336">
        <v>109</v>
      </c>
      <c r="J8336">
        <v>3052</v>
      </c>
      <c r="K8336" t="s">
        <v>22</v>
      </c>
      <c r="L8336" t="s">
        <v>151</v>
      </c>
      <c r="M8336" t="s">
        <v>142</v>
      </c>
      <c r="N8336">
        <v>5</v>
      </c>
      <c r="O8336">
        <v>2021</v>
      </c>
    </row>
    <row r="8337" spans="1:15" x14ac:dyDescent="0.25">
      <c r="A8337" t="s">
        <v>24</v>
      </c>
      <c r="B8337" s="1">
        <v>44324</v>
      </c>
      <c r="C8337" t="s">
        <v>25</v>
      </c>
      <c r="D8337" t="s">
        <v>53</v>
      </c>
      <c r="E8337" t="s">
        <v>54</v>
      </c>
      <c r="F8337" t="s">
        <v>141</v>
      </c>
      <c r="G8337" t="s">
        <v>144</v>
      </c>
      <c r="H8337">
        <v>29</v>
      </c>
      <c r="I8337">
        <v>179</v>
      </c>
      <c r="J8337">
        <v>5191</v>
      </c>
      <c r="K8337" t="s">
        <v>22</v>
      </c>
      <c r="L8337" t="s">
        <v>151</v>
      </c>
      <c r="M8337" t="s">
        <v>143</v>
      </c>
      <c r="N8337">
        <v>5</v>
      </c>
      <c r="O8337">
        <v>2021</v>
      </c>
    </row>
    <row r="8338" spans="1:15" x14ac:dyDescent="0.25">
      <c r="A8338" t="s">
        <v>24</v>
      </c>
      <c r="B8338" s="1">
        <v>44325</v>
      </c>
      <c r="C8338" t="s">
        <v>25</v>
      </c>
      <c r="D8338" t="s">
        <v>53</v>
      </c>
      <c r="E8338" t="s">
        <v>54</v>
      </c>
      <c r="F8338" t="s">
        <v>135</v>
      </c>
      <c r="G8338" t="s">
        <v>136</v>
      </c>
      <c r="H8338">
        <v>24</v>
      </c>
      <c r="I8338">
        <v>203</v>
      </c>
      <c r="J8338">
        <v>4872</v>
      </c>
      <c r="K8338" t="s">
        <v>22</v>
      </c>
      <c r="L8338" t="s">
        <v>151</v>
      </c>
      <c r="M8338" t="s">
        <v>145</v>
      </c>
      <c r="N8338">
        <v>5</v>
      </c>
      <c r="O8338">
        <v>2021</v>
      </c>
    </row>
    <row r="8339" spans="1:15" x14ac:dyDescent="0.25">
      <c r="A8339" t="s">
        <v>24</v>
      </c>
      <c r="B8339" s="1">
        <v>44326</v>
      </c>
      <c r="C8339" t="s">
        <v>25</v>
      </c>
      <c r="D8339" t="s">
        <v>53</v>
      </c>
      <c r="E8339" t="s">
        <v>54</v>
      </c>
      <c r="F8339" t="s">
        <v>135</v>
      </c>
      <c r="G8339" t="s">
        <v>139</v>
      </c>
      <c r="H8339">
        <v>21</v>
      </c>
      <c r="I8339">
        <v>223</v>
      </c>
      <c r="J8339">
        <v>4683</v>
      </c>
      <c r="K8339" t="s">
        <v>22</v>
      </c>
      <c r="L8339" t="s">
        <v>151</v>
      </c>
      <c r="M8339" t="s">
        <v>146</v>
      </c>
      <c r="N8339">
        <v>5</v>
      </c>
      <c r="O8339">
        <v>2021</v>
      </c>
    </row>
    <row r="8340" spans="1:15" x14ac:dyDescent="0.25">
      <c r="A8340" t="s">
        <v>24</v>
      </c>
      <c r="B8340" s="1">
        <v>44327</v>
      </c>
      <c r="C8340" t="s">
        <v>25</v>
      </c>
      <c r="D8340" t="s">
        <v>53</v>
      </c>
      <c r="E8340" t="s">
        <v>54</v>
      </c>
      <c r="F8340" t="s">
        <v>141</v>
      </c>
      <c r="G8340" t="s">
        <v>136</v>
      </c>
      <c r="H8340">
        <v>37</v>
      </c>
      <c r="I8340">
        <v>204</v>
      </c>
      <c r="J8340">
        <v>7548</v>
      </c>
      <c r="K8340" t="s">
        <v>22</v>
      </c>
      <c r="L8340" t="s">
        <v>151</v>
      </c>
      <c r="M8340" t="s">
        <v>147</v>
      </c>
      <c r="N8340">
        <v>5</v>
      </c>
      <c r="O8340">
        <v>2021</v>
      </c>
    </row>
    <row r="8341" spans="1:15" x14ac:dyDescent="0.25">
      <c r="A8341" t="s">
        <v>24</v>
      </c>
      <c r="B8341" s="1">
        <v>44328</v>
      </c>
      <c r="C8341" t="s">
        <v>25</v>
      </c>
      <c r="D8341" t="s">
        <v>53</v>
      </c>
      <c r="E8341" t="s">
        <v>54</v>
      </c>
      <c r="F8341" t="s">
        <v>141</v>
      </c>
      <c r="G8341" t="s">
        <v>139</v>
      </c>
      <c r="H8341">
        <v>38</v>
      </c>
      <c r="I8341">
        <v>157</v>
      </c>
      <c r="J8341">
        <v>5966</v>
      </c>
      <c r="K8341" t="s">
        <v>22</v>
      </c>
      <c r="L8341" t="s">
        <v>151</v>
      </c>
      <c r="M8341" t="s">
        <v>138</v>
      </c>
      <c r="N8341">
        <v>5</v>
      </c>
      <c r="O8341">
        <v>2021</v>
      </c>
    </row>
    <row r="8342" spans="1:15" x14ac:dyDescent="0.25">
      <c r="A8342" t="s">
        <v>24</v>
      </c>
      <c r="B8342" s="1">
        <v>44329</v>
      </c>
      <c r="C8342" t="s">
        <v>25</v>
      </c>
      <c r="D8342" t="s">
        <v>53</v>
      </c>
      <c r="E8342" t="s">
        <v>54</v>
      </c>
      <c r="F8342" t="s">
        <v>135</v>
      </c>
      <c r="G8342" t="s">
        <v>144</v>
      </c>
      <c r="H8342">
        <v>43</v>
      </c>
      <c r="I8342">
        <v>140</v>
      </c>
      <c r="J8342">
        <v>6020</v>
      </c>
      <c r="K8342" t="s">
        <v>22</v>
      </c>
      <c r="L8342" t="s">
        <v>151</v>
      </c>
      <c r="M8342" t="s">
        <v>140</v>
      </c>
      <c r="N8342">
        <v>5</v>
      </c>
      <c r="O8342">
        <v>2021</v>
      </c>
    </row>
    <row r="8343" spans="1:15" x14ac:dyDescent="0.25">
      <c r="A8343" t="s">
        <v>24</v>
      </c>
      <c r="B8343" s="1">
        <v>44330</v>
      </c>
      <c r="C8343" t="s">
        <v>25</v>
      </c>
      <c r="D8343" t="s">
        <v>53</v>
      </c>
      <c r="E8343" t="s">
        <v>54</v>
      </c>
      <c r="F8343" t="s">
        <v>141</v>
      </c>
      <c r="G8343" t="s">
        <v>144</v>
      </c>
      <c r="H8343">
        <v>43</v>
      </c>
      <c r="I8343">
        <v>202</v>
      </c>
      <c r="J8343">
        <v>8686</v>
      </c>
      <c r="K8343" t="s">
        <v>22</v>
      </c>
      <c r="L8343" t="s">
        <v>151</v>
      </c>
      <c r="M8343" t="s">
        <v>142</v>
      </c>
      <c r="N8343">
        <v>5</v>
      </c>
      <c r="O8343">
        <v>2021</v>
      </c>
    </row>
    <row r="8344" spans="1:15" x14ac:dyDescent="0.25">
      <c r="A8344" t="s">
        <v>24</v>
      </c>
      <c r="B8344" s="1">
        <v>44331</v>
      </c>
      <c r="C8344" t="s">
        <v>25</v>
      </c>
      <c r="D8344" t="s">
        <v>53</v>
      </c>
      <c r="E8344" t="s">
        <v>54</v>
      </c>
      <c r="F8344" t="s">
        <v>135</v>
      </c>
      <c r="G8344" t="s">
        <v>136</v>
      </c>
      <c r="H8344">
        <v>39</v>
      </c>
      <c r="I8344">
        <v>248</v>
      </c>
      <c r="J8344">
        <v>9672</v>
      </c>
      <c r="K8344" t="s">
        <v>22</v>
      </c>
      <c r="L8344" t="s">
        <v>151</v>
      </c>
      <c r="M8344" t="s">
        <v>143</v>
      </c>
      <c r="N8344">
        <v>5</v>
      </c>
      <c r="O8344">
        <v>2021</v>
      </c>
    </row>
    <row r="8345" spans="1:15" x14ac:dyDescent="0.25">
      <c r="A8345" t="s">
        <v>24</v>
      </c>
      <c r="B8345" s="1">
        <v>44332</v>
      </c>
      <c r="C8345" t="s">
        <v>25</v>
      </c>
      <c r="D8345" t="s">
        <v>53</v>
      </c>
      <c r="E8345" t="s">
        <v>54</v>
      </c>
      <c r="F8345" t="s">
        <v>135</v>
      </c>
      <c r="G8345" t="s">
        <v>139</v>
      </c>
      <c r="H8345">
        <v>37</v>
      </c>
      <c r="I8345">
        <v>264</v>
      </c>
      <c r="J8345">
        <v>9768</v>
      </c>
      <c r="K8345" t="s">
        <v>22</v>
      </c>
      <c r="L8345" t="s">
        <v>151</v>
      </c>
      <c r="M8345" t="s">
        <v>145</v>
      </c>
      <c r="N8345">
        <v>5</v>
      </c>
      <c r="O8345">
        <v>2021</v>
      </c>
    </row>
    <row r="8346" spans="1:15" x14ac:dyDescent="0.25">
      <c r="A8346" t="s">
        <v>24</v>
      </c>
      <c r="B8346" s="1">
        <v>44333</v>
      </c>
      <c r="C8346" t="s">
        <v>25</v>
      </c>
      <c r="D8346" t="s">
        <v>53</v>
      </c>
      <c r="E8346" t="s">
        <v>54</v>
      </c>
      <c r="F8346" t="s">
        <v>141</v>
      </c>
      <c r="G8346" t="s">
        <v>136</v>
      </c>
      <c r="H8346">
        <v>44</v>
      </c>
      <c r="I8346">
        <v>210</v>
      </c>
      <c r="J8346">
        <v>9240</v>
      </c>
      <c r="K8346" t="s">
        <v>22</v>
      </c>
      <c r="L8346" t="s">
        <v>151</v>
      </c>
      <c r="M8346" t="s">
        <v>146</v>
      </c>
      <c r="N8346">
        <v>5</v>
      </c>
      <c r="O8346">
        <v>2021</v>
      </c>
    </row>
    <row r="8347" spans="1:15" x14ac:dyDescent="0.25">
      <c r="A8347" t="s">
        <v>24</v>
      </c>
      <c r="B8347" s="1">
        <v>44334</v>
      </c>
      <c r="C8347" t="s">
        <v>25</v>
      </c>
      <c r="D8347" t="s">
        <v>53</v>
      </c>
      <c r="E8347" t="s">
        <v>54</v>
      </c>
      <c r="F8347" t="s">
        <v>141</v>
      </c>
      <c r="G8347" t="s">
        <v>139</v>
      </c>
      <c r="H8347">
        <v>44</v>
      </c>
      <c r="I8347">
        <v>176</v>
      </c>
      <c r="J8347">
        <v>7744</v>
      </c>
      <c r="K8347" t="s">
        <v>22</v>
      </c>
      <c r="L8347" t="s">
        <v>151</v>
      </c>
      <c r="M8347" t="s">
        <v>147</v>
      </c>
      <c r="N8347">
        <v>5</v>
      </c>
      <c r="O8347">
        <v>2021</v>
      </c>
    </row>
    <row r="8348" spans="1:15" x14ac:dyDescent="0.25">
      <c r="A8348" t="s">
        <v>24</v>
      </c>
      <c r="B8348" s="1">
        <v>44335</v>
      </c>
      <c r="C8348" t="s">
        <v>25</v>
      </c>
      <c r="D8348" t="s">
        <v>53</v>
      </c>
      <c r="E8348" t="s">
        <v>54</v>
      </c>
      <c r="F8348" t="s">
        <v>135</v>
      </c>
      <c r="G8348" t="s">
        <v>144</v>
      </c>
      <c r="H8348">
        <v>38</v>
      </c>
      <c r="I8348">
        <v>160</v>
      </c>
      <c r="J8348">
        <v>6080</v>
      </c>
      <c r="K8348" t="s">
        <v>22</v>
      </c>
      <c r="L8348" t="s">
        <v>151</v>
      </c>
      <c r="M8348" t="s">
        <v>138</v>
      </c>
      <c r="N8348">
        <v>5</v>
      </c>
      <c r="O8348">
        <v>2021</v>
      </c>
    </row>
    <row r="8349" spans="1:15" x14ac:dyDescent="0.25">
      <c r="A8349" t="s">
        <v>24</v>
      </c>
      <c r="B8349" s="1">
        <v>44336</v>
      </c>
      <c r="C8349" t="s">
        <v>25</v>
      </c>
      <c r="D8349" t="s">
        <v>53</v>
      </c>
      <c r="E8349" t="s">
        <v>54</v>
      </c>
      <c r="F8349" t="s">
        <v>141</v>
      </c>
      <c r="G8349" t="s">
        <v>144</v>
      </c>
      <c r="H8349">
        <v>49</v>
      </c>
      <c r="I8349">
        <v>225</v>
      </c>
      <c r="J8349">
        <v>11025</v>
      </c>
      <c r="K8349" t="s">
        <v>22</v>
      </c>
      <c r="L8349" t="s">
        <v>151</v>
      </c>
      <c r="M8349" t="s">
        <v>140</v>
      </c>
      <c r="N8349">
        <v>5</v>
      </c>
      <c r="O8349">
        <v>2021</v>
      </c>
    </row>
    <row r="8350" spans="1:15" x14ac:dyDescent="0.25">
      <c r="A8350" t="s">
        <v>12</v>
      </c>
      <c r="B8350" s="1">
        <v>44337</v>
      </c>
      <c r="C8350" t="s">
        <v>25</v>
      </c>
      <c r="D8350" t="s">
        <v>53</v>
      </c>
      <c r="E8350" t="s">
        <v>54</v>
      </c>
      <c r="F8350" t="s">
        <v>135</v>
      </c>
      <c r="G8350" t="s">
        <v>136</v>
      </c>
      <c r="H8350">
        <v>27</v>
      </c>
      <c r="I8350">
        <v>140</v>
      </c>
      <c r="J8350">
        <v>3780</v>
      </c>
      <c r="K8350" t="s">
        <v>22</v>
      </c>
      <c r="L8350" t="s">
        <v>151</v>
      </c>
      <c r="M8350" t="s">
        <v>142</v>
      </c>
      <c r="N8350">
        <v>5</v>
      </c>
      <c r="O8350">
        <v>2021</v>
      </c>
    </row>
    <row r="8351" spans="1:15" x14ac:dyDescent="0.25">
      <c r="A8351" t="s">
        <v>12</v>
      </c>
      <c r="B8351" s="1">
        <v>44338</v>
      </c>
      <c r="C8351" t="s">
        <v>25</v>
      </c>
      <c r="D8351" t="s">
        <v>53</v>
      </c>
      <c r="E8351" t="s">
        <v>54</v>
      </c>
      <c r="F8351" t="s">
        <v>135</v>
      </c>
      <c r="G8351" t="s">
        <v>139</v>
      </c>
      <c r="H8351">
        <v>23</v>
      </c>
      <c r="I8351">
        <v>70</v>
      </c>
      <c r="J8351">
        <v>1610</v>
      </c>
      <c r="K8351" t="s">
        <v>22</v>
      </c>
      <c r="L8351" t="s">
        <v>151</v>
      </c>
      <c r="M8351" t="s">
        <v>143</v>
      </c>
      <c r="N8351">
        <v>5</v>
      </c>
      <c r="O8351">
        <v>2021</v>
      </c>
    </row>
    <row r="8352" spans="1:15" x14ac:dyDescent="0.25">
      <c r="A8352" t="s">
        <v>12</v>
      </c>
      <c r="B8352" s="1">
        <v>44339</v>
      </c>
      <c r="C8352" t="s">
        <v>25</v>
      </c>
      <c r="D8352" t="s">
        <v>53</v>
      </c>
      <c r="E8352" t="s">
        <v>54</v>
      </c>
      <c r="F8352" t="s">
        <v>141</v>
      </c>
      <c r="G8352" t="s">
        <v>136</v>
      </c>
      <c r="H8352">
        <v>19</v>
      </c>
      <c r="I8352">
        <v>74</v>
      </c>
      <c r="J8352">
        <v>1406</v>
      </c>
      <c r="K8352" t="s">
        <v>22</v>
      </c>
      <c r="L8352" t="s">
        <v>151</v>
      </c>
      <c r="M8352" t="s">
        <v>145</v>
      </c>
      <c r="N8352">
        <v>5</v>
      </c>
      <c r="O8352">
        <v>2021</v>
      </c>
    </row>
    <row r="8353" spans="1:15" x14ac:dyDescent="0.25">
      <c r="A8353" t="s">
        <v>12</v>
      </c>
      <c r="B8353" s="1">
        <v>44340</v>
      </c>
      <c r="C8353" t="s">
        <v>25</v>
      </c>
      <c r="D8353" t="s">
        <v>53</v>
      </c>
      <c r="E8353" t="s">
        <v>54</v>
      </c>
      <c r="F8353" t="s">
        <v>141</v>
      </c>
      <c r="G8353" t="s">
        <v>139</v>
      </c>
      <c r="H8353">
        <v>22</v>
      </c>
      <c r="I8353">
        <v>23</v>
      </c>
      <c r="J8353">
        <v>506</v>
      </c>
      <c r="K8353" t="s">
        <v>22</v>
      </c>
      <c r="L8353" t="s">
        <v>151</v>
      </c>
      <c r="M8353" t="s">
        <v>146</v>
      </c>
      <c r="N8353">
        <v>5</v>
      </c>
      <c r="O8353">
        <v>2021</v>
      </c>
    </row>
    <row r="8354" spans="1:15" x14ac:dyDescent="0.25">
      <c r="A8354" t="s">
        <v>24</v>
      </c>
      <c r="B8354" s="1">
        <v>44413</v>
      </c>
      <c r="C8354" t="s">
        <v>25</v>
      </c>
      <c r="D8354" t="s">
        <v>57</v>
      </c>
      <c r="E8354" t="s">
        <v>58</v>
      </c>
      <c r="F8354" t="s">
        <v>135</v>
      </c>
      <c r="G8354" t="s">
        <v>144</v>
      </c>
      <c r="H8354">
        <v>31</v>
      </c>
      <c r="I8354">
        <v>114</v>
      </c>
      <c r="J8354">
        <v>3534</v>
      </c>
      <c r="K8354" t="s">
        <v>22</v>
      </c>
      <c r="L8354" t="s">
        <v>153</v>
      </c>
      <c r="M8354" t="s">
        <v>140</v>
      </c>
      <c r="N8354">
        <v>8</v>
      </c>
      <c r="O8354">
        <v>2021</v>
      </c>
    </row>
    <row r="8355" spans="1:15" x14ac:dyDescent="0.25">
      <c r="A8355" t="s">
        <v>24</v>
      </c>
      <c r="B8355" s="1">
        <v>44414</v>
      </c>
      <c r="C8355" t="s">
        <v>25</v>
      </c>
      <c r="D8355" t="s">
        <v>57</v>
      </c>
      <c r="E8355" t="s">
        <v>58</v>
      </c>
      <c r="F8355" t="s">
        <v>141</v>
      </c>
      <c r="G8355" t="s">
        <v>144</v>
      </c>
      <c r="H8355">
        <v>24</v>
      </c>
      <c r="I8355">
        <v>152</v>
      </c>
      <c r="J8355">
        <v>3648</v>
      </c>
      <c r="K8355" t="s">
        <v>22</v>
      </c>
      <c r="L8355" t="s">
        <v>153</v>
      </c>
      <c r="M8355" t="s">
        <v>142</v>
      </c>
      <c r="N8355">
        <v>8</v>
      </c>
      <c r="O8355">
        <v>2021</v>
      </c>
    </row>
    <row r="8356" spans="1:15" x14ac:dyDescent="0.25">
      <c r="A8356" t="s">
        <v>24</v>
      </c>
      <c r="B8356" s="1">
        <v>44415</v>
      </c>
      <c r="C8356" t="s">
        <v>25</v>
      </c>
      <c r="D8356" t="s">
        <v>57</v>
      </c>
      <c r="E8356" t="s">
        <v>58</v>
      </c>
      <c r="F8356" t="s">
        <v>135</v>
      </c>
      <c r="G8356" t="s">
        <v>136</v>
      </c>
      <c r="H8356">
        <v>16</v>
      </c>
      <c r="I8356">
        <v>206</v>
      </c>
      <c r="J8356">
        <v>3296</v>
      </c>
      <c r="K8356" t="s">
        <v>22</v>
      </c>
      <c r="L8356" t="s">
        <v>153</v>
      </c>
      <c r="M8356" t="s">
        <v>143</v>
      </c>
      <c r="N8356">
        <v>8</v>
      </c>
      <c r="O8356">
        <v>2021</v>
      </c>
    </row>
    <row r="8357" spans="1:15" x14ac:dyDescent="0.25">
      <c r="A8357" t="s">
        <v>24</v>
      </c>
      <c r="B8357" s="1">
        <v>44416</v>
      </c>
      <c r="C8357" t="s">
        <v>25</v>
      </c>
      <c r="D8357" t="s">
        <v>57</v>
      </c>
      <c r="E8357" t="s">
        <v>58</v>
      </c>
      <c r="F8357" t="s">
        <v>135</v>
      </c>
      <c r="G8357" t="s">
        <v>139</v>
      </c>
      <c r="H8357">
        <v>26</v>
      </c>
      <c r="I8357">
        <v>192</v>
      </c>
      <c r="J8357">
        <v>4992</v>
      </c>
      <c r="K8357" t="s">
        <v>22</v>
      </c>
      <c r="L8357" t="s">
        <v>153</v>
      </c>
      <c r="M8357" t="s">
        <v>145</v>
      </c>
      <c r="N8357">
        <v>8</v>
      </c>
      <c r="O8357">
        <v>2021</v>
      </c>
    </row>
    <row r="8358" spans="1:15" x14ac:dyDescent="0.25">
      <c r="A8358" t="s">
        <v>24</v>
      </c>
      <c r="B8358" s="1">
        <v>44417</v>
      </c>
      <c r="C8358" t="s">
        <v>25</v>
      </c>
      <c r="D8358" t="s">
        <v>57</v>
      </c>
      <c r="E8358" t="s">
        <v>58</v>
      </c>
      <c r="F8358" t="s">
        <v>141</v>
      </c>
      <c r="G8358" t="s">
        <v>136</v>
      </c>
      <c r="H8358">
        <v>26</v>
      </c>
      <c r="I8358">
        <v>136</v>
      </c>
      <c r="J8358">
        <v>3536</v>
      </c>
      <c r="K8358" t="s">
        <v>22</v>
      </c>
      <c r="L8358" t="s">
        <v>153</v>
      </c>
      <c r="M8358" t="s">
        <v>146</v>
      </c>
      <c r="N8358">
        <v>8</v>
      </c>
      <c r="O8358">
        <v>2021</v>
      </c>
    </row>
    <row r="8359" spans="1:15" x14ac:dyDescent="0.25">
      <c r="A8359" t="s">
        <v>24</v>
      </c>
      <c r="B8359" s="1">
        <v>44418</v>
      </c>
      <c r="C8359" t="s">
        <v>25</v>
      </c>
      <c r="D8359" t="s">
        <v>57</v>
      </c>
      <c r="E8359" t="s">
        <v>58</v>
      </c>
      <c r="F8359" t="s">
        <v>141</v>
      </c>
      <c r="G8359" t="s">
        <v>139</v>
      </c>
      <c r="H8359">
        <v>24</v>
      </c>
      <c r="I8359">
        <v>113</v>
      </c>
      <c r="J8359">
        <v>2712</v>
      </c>
      <c r="K8359" t="s">
        <v>22</v>
      </c>
      <c r="L8359" t="s">
        <v>153</v>
      </c>
      <c r="M8359" t="s">
        <v>147</v>
      </c>
      <c r="N8359">
        <v>8</v>
      </c>
      <c r="O8359">
        <v>2021</v>
      </c>
    </row>
    <row r="8360" spans="1:15" x14ac:dyDescent="0.25">
      <c r="A8360" t="s">
        <v>24</v>
      </c>
      <c r="B8360" s="1">
        <v>44419</v>
      </c>
      <c r="C8360" t="s">
        <v>25</v>
      </c>
      <c r="D8360" t="s">
        <v>57</v>
      </c>
      <c r="E8360" t="s">
        <v>58</v>
      </c>
      <c r="F8360" t="s">
        <v>135</v>
      </c>
      <c r="G8360" t="s">
        <v>144</v>
      </c>
      <c r="H8360">
        <v>29</v>
      </c>
      <c r="I8360">
        <v>85</v>
      </c>
      <c r="J8360">
        <v>2465</v>
      </c>
      <c r="K8360" t="s">
        <v>22</v>
      </c>
      <c r="L8360" t="s">
        <v>153</v>
      </c>
      <c r="M8360" t="s">
        <v>138</v>
      </c>
      <c r="N8360">
        <v>8</v>
      </c>
      <c r="O8360">
        <v>2021</v>
      </c>
    </row>
    <row r="8361" spans="1:15" x14ac:dyDescent="0.25">
      <c r="A8361" t="s">
        <v>24</v>
      </c>
      <c r="B8361" s="1">
        <v>44420</v>
      </c>
      <c r="C8361" t="s">
        <v>25</v>
      </c>
      <c r="D8361" t="s">
        <v>57</v>
      </c>
      <c r="E8361" t="s">
        <v>58</v>
      </c>
      <c r="F8361" t="s">
        <v>141</v>
      </c>
      <c r="G8361" t="s">
        <v>144</v>
      </c>
      <c r="H8361">
        <v>27</v>
      </c>
      <c r="I8361">
        <v>144</v>
      </c>
      <c r="J8361">
        <v>3888</v>
      </c>
      <c r="K8361" t="s">
        <v>22</v>
      </c>
      <c r="L8361" t="s">
        <v>153</v>
      </c>
      <c r="M8361" t="s">
        <v>140</v>
      </c>
      <c r="N8361">
        <v>8</v>
      </c>
      <c r="O8361">
        <v>2021</v>
      </c>
    </row>
    <row r="8362" spans="1:15" x14ac:dyDescent="0.25">
      <c r="A8362" t="s">
        <v>24</v>
      </c>
      <c r="B8362" s="1">
        <v>44421</v>
      </c>
      <c r="C8362" t="s">
        <v>25</v>
      </c>
      <c r="D8362" t="s">
        <v>57</v>
      </c>
      <c r="E8362" t="s">
        <v>58</v>
      </c>
      <c r="F8362" t="s">
        <v>135</v>
      </c>
      <c r="G8362" t="s">
        <v>136</v>
      </c>
      <c r="H8362">
        <v>23</v>
      </c>
      <c r="I8362">
        <v>194</v>
      </c>
      <c r="J8362">
        <v>4462</v>
      </c>
      <c r="K8362" t="s">
        <v>22</v>
      </c>
      <c r="L8362" t="s">
        <v>153</v>
      </c>
      <c r="M8362" t="s">
        <v>142</v>
      </c>
      <c r="N8362">
        <v>8</v>
      </c>
      <c r="O8362">
        <v>2021</v>
      </c>
    </row>
    <row r="8363" spans="1:15" x14ac:dyDescent="0.25">
      <c r="A8363" t="s">
        <v>24</v>
      </c>
      <c r="B8363" s="1">
        <v>44422</v>
      </c>
      <c r="C8363" t="s">
        <v>25</v>
      </c>
      <c r="D8363" t="s">
        <v>57</v>
      </c>
      <c r="E8363" t="s">
        <v>58</v>
      </c>
      <c r="F8363" t="s">
        <v>135</v>
      </c>
      <c r="G8363" t="s">
        <v>139</v>
      </c>
      <c r="H8363">
        <v>32</v>
      </c>
      <c r="I8363">
        <v>194</v>
      </c>
      <c r="J8363">
        <v>6208</v>
      </c>
      <c r="K8363" t="s">
        <v>22</v>
      </c>
      <c r="L8363" t="s">
        <v>153</v>
      </c>
      <c r="M8363" t="s">
        <v>143</v>
      </c>
      <c r="N8363">
        <v>8</v>
      </c>
      <c r="O8363">
        <v>2021</v>
      </c>
    </row>
    <row r="8364" spans="1:15" x14ac:dyDescent="0.25">
      <c r="A8364" t="s">
        <v>24</v>
      </c>
      <c r="B8364" s="1">
        <v>44423</v>
      </c>
      <c r="C8364" t="s">
        <v>25</v>
      </c>
      <c r="D8364" t="s">
        <v>57</v>
      </c>
      <c r="E8364" t="s">
        <v>58</v>
      </c>
      <c r="F8364" t="s">
        <v>141</v>
      </c>
      <c r="G8364" t="s">
        <v>136</v>
      </c>
      <c r="H8364">
        <v>20</v>
      </c>
      <c r="I8364">
        <v>144</v>
      </c>
      <c r="J8364">
        <v>2880</v>
      </c>
      <c r="K8364" t="s">
        <v>22</v>
      </c>
      <c r="L8364" t="s">
        <v>153</v>
      </c>
      <c r="M8364" t="s">
        <v>145</v>
      </c>
      <c r="N8364">
        <v>8</v>
      </c>
      <c r="O8364">
        <v>2021</v>
      </c>
    </row>
    <row r="8365" spans="1:15" x14ac:dyDescent="0.25">
      <c r="A8365" t="s">
        <v>24</v>
      </c>
      <c r="B8365" s="1">
        <v>44424</v>
      </c>
      <c r="C8365" t="s">
        <v>25</v>
      </c>
      <c r="D8365" t="s">
        <v>57</v>
      </c>
      <c r="E8365" t="s">
        <v>58</v>
      </c>
      <c r="F8365" t="s">
        <v>141</v>
      </c>
      <c r="G8365" t="s">
        <v>139</v>
      </c>
      <c r="H8365">
        <v>23</v>
      </c>
      <c r="I8365">
        <v>116</v>
      </c>
      <c r="J8365">
        <v>2668</v>
      </c>
      <c r="K8365" t="s">
        <v>22</v>
      </c>
      <c r="L8365" t="s">
        <v>153</v>
      </c>
      <c r="M8365" t="s">
        <v>146</v>
      </c>
      <c r="N8365">
        <v>8</v>
      </c>
      <c r="O8365">
        <v>2021</v>
      </c>
    </row>
    <row r="8366" spans="1:15" x14ac:dyDescent="0.25">
      <c r="A8366" t="s">
        <v>24</v>
      </c>
      <c r="B8366" s="1">
        <v>44425</v>
      </c>
      <c r="C8366" t="s">
        <v>25</v>
      </c>
      <c r="D8366" t="s">
        <v>57</v>
      </c>
      <c r="E8366" t="s">
        <v>58</v>
      </c>
      <c r="F8366" t="s">
        <v>135</v>
      </c>
      <c r="G8366" t="s">
        <v>144</v>
      </c>
      <c r="H8366">
        <v>28</v>
      </c>
      <c r="I8366">
        <v>88</v>
      </c>
      <c r="J8366">
        <v>2464</v>
      </c>
      <c r="K8366" t="s">
        <v>22</v>
      </c>
      <c r="L8366" t="s">
        <v>153</v>
      </c>
      <c r="M8366" t="s">
        <v>147</v>
      </c>
      <c r="N8366">
        <v>8</v>
      </c>
      <c r="O8366">
        <v>2021</v>
      </c>
    </row>
    <row r="8367" spans="1:15" x14ac:dyDescent="0.25">
      <c r="A8367" t="s">
        <v>24</v>
      </c>
      <c r="B8367" s="1">
        <v>44426</v>
      </c>
      <c r="C8367" t="s">
        <v>25</v>
      </c>
      <c r="D8367" t="s">
        <v>57</v>
      </c>
      <c r="E8367" t="s">
        <v>58</v>
      </c>
      <c r="F8367" t="s">
        <v>141</v>
      </c>
      <c r="G8367" t="s">
        <v>144</v>
      </c>
      <c r="H8367">
        <v>26</v>
      </c>
      <c r="I8367">
        <v>120</v>
      </c>
      <c r="J8367">
        <v>3120</v>
      </c>
      <c r="K8367" t="s">
        <v>22</v>
      </c>
      <c r="L8367" t="s">
        <v>153</v>
      </c>
      <c r="M8367" t="s">
        <v>138</v>
      </c>
      <c r="N8367">
        <v>8</v>
      </c>
      <c r="O8367">
        <v>2021</v>
      </c>
    </row>
    <row r="8368" spans="1:15" x14ac:dyDescent="0.25">
      <c r="A8368" t="s">
        <v>24</v>
      </c>
      <c r="B8368" s="1">
        <v>44427</v>
      </c>
      <c r="C8368" t="s">
        <v>25</v>
      </c>
      <c r="D8368" t="s">
        <v>57</v>
      </c>
      <c r="E8368" t="s">
        <v>58</v>
      </c>
      <c r="F8368" t="s">
        <v>135</v>
      </c>
      <c r="G8368" t="s">
        <v>136</v>
      </c>
      <c r="H8368">
        <v>15</v>
      </c>
      <c r="I8368">
        <v>215</v>
      </c>
      <c r="J8368">
        <v>3225</v>
      </c>
      <c r="K8368" t="s">
        <v>22</v>
      </c>
      <c r="L8368" t="s">
        <v>153</v>
      </c>
      <c r="M8368" t="s">
        <v>140</v>
      </c>
      <c r="N8368">
        <v>8</v>
      </c>
      <c r="O8368">
        <v>2021</v>
      </c>
    </row>
    <row r="8369" spans="1:15" x14ac:dyDescent="0.25">
      <c r="A8369" t="s">
        <v>24</v>
      </c>
      <c r="B8369" s="1">
        <v>44428</v>
      </c>
      <c r="C8369" t="s">
        <v>25</v>
      </c>
      <c r="D8369" t="s">
        <v>57</v>
      </c>
      <c r="E8369" t="s">
        <v>58</v>
      </c>
      <c r="F8369" t="s">
        <v>135</v>
      </c>
      <c r="G8369" t="s">
        <v>139</v>
      </c>
      <c r="H8369">
        <v>16</v>
      </c>
      <c r="I8369">
        <v>202</v>
      </c>
      <c r="J8369">
        <v>3232</v>
      </c>
      <c r="K8369" t="s">
        <v>22</v>
      </c>
      <c r="L8369" t="s">
        <v>153</v>
      </c>
      <c r="M8369" t="s">
        <v>142</v>
      </c>
      <c r="N8369">
        <v>8</v>
      </c>
      <c r="O8369">
        <v>2021</v>
      </c>
    </row>
    <row r="8370" spans="1:15" x14ac:dyDescent="0.25">
      <c r="A8370" t="s">
        <v>24</v>
      </c>
      <c r="B8370" s="1">
        <v>44429</v>
      </c>
      <c r="C8370" t="s">
        <v>25</v>
      </c>
      <c r="D8370" t="s">
        <v>57</v>
      </c>
      <c r="E8370" t="s">
        <v>58</v>
      </c>
      <c r="F8370" t="s">
        <v>141</v>
      </c>
      <c r="G8370" t="s">
        <v>136</v>
      </c>
      <c r="H8370">
        <v>11</v>
      </c>
      <c r="I8370">
        <v>152</v>
      </c>
      <c r="J8370">
        <v>1672</v>
      </c>
      <c r="K8370" t="s">
        <v>22</v>
      </c>
      <c r="L8370" t="s">
        <v>153</v>
      </c>
      <c r="M8370" t="s">
        <v>143</v>
      </c>
      <c r="N8370">
        <v>8</v>
      </c>
      <c r="O8370">
        <v>2021</v>
      </c>
    </row>
    <row r="8371" spans="1:15" x14ac:dyDescent="0.25">
      <c r="A8371" t="s">
        <v>24</v>
      </c>
      <c r="B8371" s="1">
        <v>44430</v>
      </c>
      <c r="C8371" t="s">
        <v>25</v>
      </c>
      <c r="D8371" t="s">
        <v>57</v>
      </c>
      <c r="E8371" t="s">
        <v>58</v>
      </c>
      <c r="F8371" t="s">
        <v>141</v>
      </c>
      <c r="G8371" t="s">
        <v>139</v>
      </c>
      <c r="H8371">
        <v>15</v>
      </c>
      <c r="I8371">
        <v>116</v>
      </c>
      <c r="J8371">
        <v>1740</v>
      </c>
      <c r="K8371" t="s">
        <v>22</v>
      </c>
      <c r="L8371" t="s">
        <v>153</v>
      </c>
      <c r="M8371" t="s">
        <v>145</v>
      </c>
      <c r="N8371">
        <v>8</v>
      </c>
      <c r="O8371">
        <v>2021</v>
      </c>
    </row>
    <row r="8372" spans="1:15" x14ac:dyDescent="0.25">
      <c r="A8372" t="s">
        <v>24</v>
      </c>
      <c r="B8372" s="1">
        <v>44431</v>
      </c>
      <c r="C8372" t="s">
        <v>25</v>
      </c>
      <c r="D8372" t="s">
        <v>57</v>
      </c>
      <c r="E8372" t="s">
        <v>58</v>
      </c>
      <c r="F8372" t="s">
        <v>135</v>
      </c>
      <c r="G8372" t="s">
        <v>144</v>
      </c>
      <c r="H8372">
        <v>19</v>
      </c>
      <c r="I8372">
        <v>88</v>
      </c>
      <c r="J8372">
        <v>1672</v>
      </c>
      <c r="K8372" t="s">
        <v>22</v>
      </c>
      <c r="L8372" t="s">
        <v>153</v>
      </c>
      <c r="M8372" t="s">
        <v>146</v>
      </c>
      <c r="N8372">
        <v>8</v>
      </c>
      <c r="O8372">
        <v>2021</v>
      </c>
    </row>
    <row r="8373" spans="1:15" x14ac:dyDescent="0.25">
      <c r="A8373" t="s">
        <v>24</v>
      </c>
      <c r="B8373" s="1">
        <v>44432</v>
      </c>
      <c r="C8373" t="s">
        <v>25</v>
      </c>
      <c r="D8373" t="s">
        <v>57</v>
      </c>
      <c r="E8373" t="s">
        <v>58</v>
      </c>
      <c r="F8373" t="s">
        <v>141</v>
      </c>
      <c r="G8373" t="s">
        <v>144</v>
      </c>
      <c r="H8373">
        <v>14</v>
      </c>
      <c r="I8373">
        <v>165</v>
      </c>
      <c r="J8373">
        <v>2310</v>
      </c>
      <c r="K8373" t="s">
        <v>22</v>
      </c>
      <c r="L8373" t="s">
        <v>153</v>
      </c>
      <c r="M8373" t="s">
        <v>147</v>
      </c>
      <c r="N8373">
        <v>8</v>
      </c>
      <c r="O8373">
        <v>2021</v>
      </c>
    </row>
    <row r="8374" spans="1:15" x14ac:dyDescent="0.25">
      <c r="A8374" t="s">
        <v>24</v>
      </c>
      <c r="B8374" s="1">
        <v>44433</v>
      </c>
      <c r="C8374" t="s">
        <v>25</v>
      </c>
      <c r="D8374" t="s">
        <v>57</v>
      </c>
      <c r="E8374" t="s">
        <v>58</v>
      </c>
      <c r="F8374" t="s">
        <v>135</v>
      </c>
      <c r="G8374" t="s">
        <v>136</v>
      </c>
      <c r="H8374">
        <v>7</v>
      </c>
      <c r="I8374">
        <v>224</v>
      </c>
      <c r="J8374">
        <v>1568</v>
      </c>
      <c r="K8374" t="s">
        <v>22</v>
      </c>
      <c r="L8374" t="s">
        <v>153</v>
      </c>
      <c r="M8374" t="s">
        <v>138</v>
      </c>
      <c r="N8374">
        <v>8</v>
      </c>
      <c r="O8374">
        <v>2021</v>
      </c>
    </row>
    <row r="8375" spans="1:15" x14ac:dyDescent="0.25">
      <c r="A8375" t="s">
        <v>24</v>
      </c>
      <c r="B8375" s="1">
        <v>44434</v>
      </c>
      <c r="C8375" t="s">
        <v>25</v>
      </c>
      <c r="D8375" t="s">
        <v>57</v>
      </c>
      <c r="E8375" t="s">
        <v>58</v>
      </c>
      <c r="F8375" t="s">
        <v>135</v>
      </c>
      <c r="G8375" t="s">
        <v>139</v>
      </c>
      <c r="H8375">
        <v>16</v>
      </c>
      <c r="I8375">
        <v>218</v>
      </c>
      <c r="J8375">
        <v>3488</v>
      </c>
      <c r="K8375" t="s">
        <v>22</v>
      </c>
      <c r="L8375" t="s">
        <v>153</v>
      </c>
      <c r="M8375" t="s">
        <v>140</v>
      </c>
      <c r="N8375">
        <v>8</v>
      </c>
      <c r="O8375">
        <v>2021</v>
      </c>
    </row>
    <row r="8376" spans="1:15" x14ac:dyDescent="0.25">
      <c r="A8376" t="s">
        <v>24</v>
      </c>
      <c r="B8376" s="1">
        <v>44435</v>
      </c>
      <c r="C8376" t="s">
        <v>25</v>
      </c>
      <c r="D8376" t="s">
        <v>57</v>
      </c>
      <c r="E8376" t="s">
        <v>58</v>
      </c>
      <c r="F8376" t="s">
        <v>141</v>
      </c>
      <c r="G8376" t="s">
        <v>136</v>
      </c>
      <c r="H8376">
        <v>11</v>
      </c>
      <c r="I8376">
        <v>190</v>
      </c>
      <c r="J8376">
        <v>2090</v>
      </c>
      <c r="K8376" t="s">
        <v>22</v>
      </c>
      <c r="L8376" t="s">
        <v>153</v>
      </c>
      <c r="M8376" t="s">
        <v>142</v>
      </c>
      <c r="N8376">
        <v>8</v>
      </c>
      <c r="O8376">
        <v>2021</v>
      </c>
    </row>
    <row r="8377" spans="1:15" x14ac:dyDescent="0.25">
      <c r="A8377" t="s">
        <v>24</v>
      </c>
      <c r="B8377" s="1">
        <v>44436</v>
      </c>
      <c r="C8377" t="s">
        <v>25</v>
      </c>
      <c r="D8377" t="s">
        <v>57</v>
      </c>
      <c r="E8377" t="s">
        <v>58</v>
      </c>
      <c r="F8377" t="s">
        <v>141</v>
      </c>
      <c r="G8377" t="s">
        <v>139</v>
      </c>
      <c r="H8377">
        <v>26</v>
      </c>
      <c r="I8377">
        <v>165</v>
      </c>
      <c r="J8377">
        <v>4290</v>
      </c>
      <c r="K8377" t="s">
        <v>22</v>
      </c>
      <c r="L8377" t="s">
        <v>153</v>
      </c>
      <c r="M8377" t="s">
        <v>143</v>
      </c>
      <c r="N8377">
        <v>8</v>
      </c>
      <c r="O8377">
        <v>2021</v>
      </c>
    </row>
    <row r="8378" spans="1:15" x14ac:dyDescent="0.25">
      <c r="A8378" t="s">
        <v>24</v>
      </c>
      <c r="B8378" s="1">
        <v>44437</v>
      </c>
      <c r="C8378" t="s">
        <v>25</v>
      </c>
      <c r="D8378" t="s">
        <v>57</v>
      </c>
      <c r="E8378" t="s">
        <v>58</v>
      </c>
      <c r="F8378" t="s">
        <v>135</v>
      </c>
      <c r="G8378" t="s">
        <v>144</v>
      </c>
      <c r="H8378">
        <v>39</v>
      </c>
      <c r="I8378">
        <v>132</v>
      </c>
      <c r="J8378">
        <v>5148</v>
      </c>
      <c r="K8378" t="s">
        <v>22</v>
      </c>
      <c r="L8378" t="s">
        <v>153</v>
      </c>
      <c r="M8378" t="s">
        <v>145</v>
      </c>
      <c r="N8378">
        <v>8</v>
      </c>
      <c r="O8378">
        <v>2021</v>
      </c>
    </row>
    <row r="8379" spans="1:15" x14ac:dyDescent="0.25">
      <c r="A8379" t="s">
        <v>24</v>
      </c>
      <c r="B8379" s="1">
        <v>44438</v>
      </c>
      <c r="C8379" t="s">
        <v>25</v>
      </c>
      <c r="D8379" t="s">
        <v>57</v>
      </c>
      <c r="E8379" t="s">
        <v>58</v>
      </c>
      <c r="F8379" t="s">
        <v>141</v>
      </c>
      <c r="G8379" t="s">
        <v>144</v>
      </c>
      <c r="H8379">
        <v>36</v>
      </c>
      <c r="I8379">
        <v>263</v>
      </c>
      <c r="J8379">
        <v>9468</v>
      </c>
      <c r="K8379" t="s">
        <v>22</v>
      </c>
      <c r="L8379" t="s">
        <v>153</v>
      </c>
      <c r="M8379" t="s">
        <v>146</v>
      </c>
      <c r="N8379">
        <v>8</v>
      </c>
      <c r="O8379">
        <v>2021</v>
      </c>
    </row>
    <row r="8380" spans="1:15" x14ac:dyDescent="0.25">
      <c r="A8380" t="s">
        <v>24</v>
      </c>
      <c r="B8380" s="1">
        <v>44439</v>
      </c>
      <c r="C8380" t="s">
        <v>25</v>
      </c>
      <c r="D8380" t="s">
        <v>57</v>
      </c>
      <c r="E8380" t="s">
        <v>58</v>
      </c>
      <c r="F8380" t="s">
        <v>135</v>
      </c>
      <c r="G8380" t="s">
        <v>136</v>
      </c>
      <c r="H8380">
        <v>30</v>
      </c>
      <c r="I8380">
        <v>225</v>
      </c>
      <c r="J8380">
        <v>6750</v>
      </c>
      <c r="K8380" t="s">
        <v>22</v>
      </c>
      <c r="L8380" t="s">
        <v>153</v>
      </c>
      <c r="M8380" t="s">
        <v>147</v>
      </c>
      <c r="N8380">
        <v>8</v>
      </c>
      <c r="O8380">
        <v>2021</v>
      </c>
    </row>
    <row r="8381" spans="1:15" x14ac:dyDescent="0.25">
      <c r="A8381" t="s">
        <v>24</v>
      </c>
      <c r="B8381" s="1">
        <v>44440</v>
      </c>
      <c r="C8381" t="s">
        <v>25</v>
      </c>
      <c r="D8381" t="s">
        <v>57</v>
      </c>
      <c r="E8381" t="s">
        <v>58</v>
      </c>
      <c r="F8381" t="s">
        <v>135</v>
      </c>
      <c r="G8381" t="s">
        <v>139</v>
      </c>
      <c r="H8381">
        <v>35</v>
      </c>
      <c r="I8381">
        <v>233</v>
      </c>
      <c r="J8381">
        <v>8155</v>
      </c>
      <c r="K8381" t="s">
        <v>22</v>
      </c>
      <c r="L8381" t="s">
        <v>154</v>
      </c>
      <c r="M8381" t="s">
        <v>138</v>
      </c>
      <c r="N8381">
        <v>9</v>
      </c>
      <c r="O8381">
        <v>2021</v>
      </c>
    </row>
    <row r="8382" spans="1:15" x14ac:dyDescent="0.25">
      <c r="A8382" t="s">
        <v>24</v>
      </c>
      <c r="B8382" s="1">
        <v>44441</v>
      </c>
      <c r="C8382" t="s">
        <v>25</v>
      </c>
      <c r="D8382" t="s">
        <v>57</v>
      </c>
      <c r="E8382" t="s">
        <v>58</v>
      </c>
      <c r="F8382" t="s">
        <v>141</v>
      </c>
      <c r="G8382" t="s">
        <v>136</v>
      </c>
      <c r="H8382">
        <v>35</v>
      </c>
      <c r="I8382">
        <v>228</v>
      </c>
      <c r="J8382">
        <v>7980</v>
      </c>
      <c r="K8382" t="s">
        <v>22</v>
      </c>
      <c r="L8382" t="s">
        <v>154</v>
      </c>
      <c r="M8382" t="s">
        <v>140</v>
      </c>
      <c r="N8382">
        <v>9</v>
      </c>
      <c r="O8382">
        <v>2021</v>
      </c>
    </row>
    <row r="8383" spans="1:15" x14ac:dyDescent="0.25">
      <c r="A8383" t="s">
        <v>24</v>
      </c>
      <c r="B8383" s="1">
        <v>44442</v>
      </c>
      <c r="C8383" t="s">
        <v>25</v>
      </c>
      <c r="D8383" t="s">
        <v>57</v>
      </c>
      <c r="E8383" t="s">
        <v>58</v>
      </c>
      <c r="F8383" t="s">
        <v>141</v>
      </c>
      <c r="G8383" t="s">
        <v>139</v>
      </c>
      <c r="H8383">
        <v>31</v>
      </c>
      <c r="I8383">
        <v>210</v>
      </c>
      <c r="J8383">
        <v>6510</v>
      </c>
      <c r="K8383" t="s">
        <v>22</v>
      </c>
      <c r="L8383" t="s">
        <v>154</v>
      </c>
      <c r="M8383" t="s">
        <v>142</v>
      </c>
      <c r="N8383">
        <v>9</v>
      </c>
      <c r="O8383">
        <v>2021</v>
      </c>
    </row>
    <row r="8384" spans="1:15" x14ac:dyDescent="0.25">
      <c r="A8384" t="s">
        <v>24</v>
      </c>
      <c r="B8384" s="1">
        <v>44443</v>
      </c>
      <c r="C8384" t="s">
        <v>25</v>
      </c>
      <c r="D8384" t="s">
        <v>57</v>
      </c>
      <c r="E8384" t="s">
        <v>58</v>
      </c>
      <c r="F8384" t="s">
        <v>135</v>
      </c>
      <c r="G8384" t="s">
        <v>144</v>
      </c>
      <c r="H8384">
        <v>38</v>
      </c>
      <c r="I8384">
        <v>165</v>
      </c>
      <c r="J8384">
        <v>6270</v>
      </c>
      <c r="K8384" t="s">
        <v>22</v>
      </c>
      <c r="L8384" t="s">
        <v>154</v>
      </c>
      <c r="M8384" t="s">
        <v>143</v>
      </c>
      <c r="N8384">
        <v>9</v>
      </c>
      <c r="O8384">
        <v>2021</v>
      </c>
    </row>
    <row r="8385" spans="1:15" x14ac:dyDescent="0.25">
      <c r="A8385" t="s">
        <v>24</v>
      </c>
      <c r="B8385" s="1">
        <v>44444</v>
      </c>
      <c r="C8385" t="s">
        <v>25</v>
      </c>
      <c r="D8385" t="s">
        <v>57</v>
      </c>
      <c r="E8385" t="s">
        <v>58</v>
      </c>
      <c r="F8385" t="s">
        <v>141</v>
      </c>
      <c r="G8385" t="s">
        <v>144</v>
      </c>
      <c r="H8385">
        <v>36</v>
      </c>
      <c r="I8385">
        <v>280</v>
      </c>
      <c r="J8385">
        <v>10080</v>
      </c>
      <c r="K8385" t="s">
        <v>22</v>
      </c>
      <c r="L8385" t="s">
        <v>154</v>
      </c>
      <c r="M8385" t="s">
        <v>145</v>
      </c>
      <c r="N8385">
        <v>9</v>
      </c>
      <c r="O8385">
        <v>2021</v>
      </c>
    </row>
    <row r="8386" spans="1:15" x14ac:dyDescent="0.25">
      <c r="A8386" t="s">
        <v>24</v>
      </c>
      <c r="B8386" s="1">
        <v>44445</v>
      </c>
      <c r="C8386" t="s">
        <v>25</v>
      </c>
      <c r="D8386" t="s">
        <v>57</v>
      </c>
      <c r="E8386" t="s">
        <v>58</v>
      </c>
      <c r="F8386" t="s">
        <v>135</v>
      </c>
      <c r="G8386" t="s">
        <v>136</v>
      </c>
      <c r="H8386">
        <v>31</v>
      </c>
      <c r="I8386">
        <v>256</v>
      </c>
      <c r="J8386">
        <v>7936</v>
      </c>
      <c r="K8386" t="s">
        <v>22</v>
      </c>
      <c r="L8386" t="s">
        <v>154</v>
      </c>
      <c r="M8386" t="s">
        <v>146</v>
      </c>
      <c r="N8386">
        <v>9</v>
      </c>
      <c r="O8386">
        <v>2021</v>
      </c>
    </row>
    <row r="8387" spans="1:15" x14ac:dyDescent="0.25">
      <c r="A8387" t="s">
        <v>24</v>
      </c>
      <c r="B8387" s="1">
        <v>44446</v>
      </c>
      <c r="C8387" t="s">
        <v>25</v>
      </c>
      <c r="D8387" t="s">
        <v>57</v>
      </c>
      <c r="E8387" t="s">
        <v>58</v>
      </c>
      <c r="F8387" t="s">
        <v>135</v>
      </c>
      <c r="G8387" t="s">
        <v>139</v>
      </c>
      <c r="H8387">
        <v>37</v>
      </c>
      <c r="I8387">
        <v>264</v>
      </c>
      <c r="J8387">
        <v>9768</v>
      </c>
      <c r="K8387" t="s">
        <v>22</v>
      </c>
      <c r="L8387" t="s">
        <v>154</v>
      </c>
      <c r="M8387" t="s">
        <v>147</v>
      </c>
      <c r="N8387">
        <v>9</v>
      </c>
      <c r="O8387">
        <v>2021</v>
      </c>
    </row>
    <row r="8388" spans="1:15" x14ac:dyDescent="0.25">
      <c r="A8388" t="s">
        <v>24</v>
      </c>
      <c r="B8388" s="1">
        <v>44447</v>
      </c>
      <c r="C8388" t="s">
        <v>25</v>
      </c>
      <c r="D8388" t="s">
        <v>57</v>
      </c>
      <c r="E8388" t="s">
        <v>58</v>
      </c>
      <c r="F8388" t="s">
        <v>141</v>
      </c>
      <c r="G8388" t="s">
        <v>136</v>
      </c>
      <c r="H8388">
        <v>31</v>
      </c>
      <c r="I8388">
        <v>322</v>
      </c>
      <c r="J8388">
        <v>9982</v>
      </c>
      <c r="K8388" t="s">
        <v>22</v>
      </c>
      <c r="L8388" t="s">
        <v>154</v>
      </c>
      <c r="M8388" t="s">
        <v>138</v>
      </c>
      <c r="N8388">
        <v>9</v>
      </c>
      <c r="O8388">
        <v>2021</v>
      </c>
    </row>
    <row r="8389" spans="1:15" x14ac:dyDescent="0.25">
      <c r="A8389" t="s">
        <v>24</v>
      </c>
      <c r="B8389" s="1">
        <v>44448</v>
      </c>
      <c r="C8389" t="s">
        <v>25</v>
      </c>
      <c r="D8389" t="s">
        <v>57</v>
      </c>
      <c r="E8389" t="s">
        <v>58</v>
      </c>
      <c r="F8389" t="s">
        <v>141</v>
      </c>
      <c r="G8389" t="s">
        <v>139</v>
      </c>
      <c r="H8389">
        <v>36</v>
      </c>
      <c r="I8389">
        <v>196</v>
      </c>
      <c r="J8389">
        <v>7056</v>
      </c>
      <c r="K8389" t="s">
        <v>22</v>
      </c>
      <c r="L8389" t="s">
        <v>154</v>
      </c>
      <c r="M8389" t="s">
        <v>140</v>
      </c>
      <c r="N8389">
        <v>9</v>
      </c>
      <c r="O8389">
        <v>2021</v>
      </c>
    </row>
    <row r="8390" spans="1:15" x14ac:dyDescent="0.25">
      <c r="A8390" t="s">
        <v>24</v>
      </c>
      <c r="B8390" s="1">
        <v>44449</v>
      </c>
      <c r="C8390" t="s">
        <v>25</v>
      </c>
      <c r="D8390" t="s">
        <v>57</v>
      </c>
      <c r="E8390" t="s">
        <v>58</v>
      </c>
      <c r="F8390" t="s">
        <v>135</v>
      </c>
      <c r="G8390" t="s">
        <v>144</v>
      </c>
      <c r="H8390">
        <v>35</v>
      </c>
      <c r="I8390">
        <v>179</v>
      </c>
      <c r="J8390">
        <v>6265</v>
      </c>
      <c r="K8390" t="s">
        <v>22</v>
      </c>
      <c r="L8390" t="s">
        <v>154</v>
      </c>
      <c r="M8390" t="s">
        <v>142</v>
      </c>
      <c r="N8390">
        <v>9</v>
      </c>
      <c r="O8390">
        <v>2021</v>
      </c>
    </row>
    <row r="8391" spans="1:15" x14ac:dyDescent="0.25">
      <c r="A8391" t="s">
        <v>24</v>
      </c>
      <c r="B8391" s="1">
        <v>44450</v>
      </c>
      <c r="C8391" t="s">
        <v>25</v>
      </c>
      <c r="D8391" t="s">
        <v>57</v>
      </c>
      <c r="E8391" t="s">
        <v>58</v>
      </c>
      <c r="F8391" t="s">
        <v>141</v>
      </c>
      <c r="G8391" t="s">
        <v>144</v>
      </c>
      <c r="H8391">
        <v>47</v>
      </c>
      <c r="I8391">
        <v>280</v>
      </c>
      <c r="J8391">
        <v>13160</v>
      </c>
      <c r="K8391" t="s">
        <v>22</v>
      </c>
      <c r="L8391" t="s">
        <v>154</v>
      </c>
      <c r="M8391" t="s">
        <v>143</v>
      </c>
      <c r="N8391">
        <v>9</v>
      </c>
      <c r="O8391">
        <v>2021</v>
      </c>
    </row>
    <row r="8392" spans="1:15" x14ac:dyDescent="0.25">
      <c r="A8392" t="s">
        <v>24</v>
      </c>
      <c r="B8392" s="1">
        <v>44451</v>
      </c>
      <c r="C8392" t="s">
        <v>25</v>
      </c>
      <c r="D8392" t="s">
        <v>57</v>
      </c>
      <c r="E8392" t="s">
        <v>58</v>
      </c>
      <c r="F8392" t="s">
        <v>135</v>
      </c>
      <c r="G8392" t="s">
        <v>136</v>
      </c>
      <c r="H8392">
        <v>27</v>
      </c>
      <c r="I8392">
        <v>233</v>
      </c>
      <c r="J8392">
        <v>6291</v>
      </c>
      <c r="K8392" t="s">
        <v>22</v>
      </c>
      <c r="L8392" t="s">
        <v>154</v>
      </c>
      <c r="M8392" t="s">
        <v>145</v>
      </c>
      <c r="N8392">
        <v>9</v>
      </c>
      <c r="O8392">
        <v>2021</v>
      </c>
    </row>
    <row r="8393" spans="1:15" x14ac:dyDescent="0.25">
      <c r="A8393" t="s">
        <v>24</v>
      </c>
      <c r="B8393" s="1">
        <v>44452</v>
      </c>
      <c r="C8393" t="s">
        <v>25</v>
      </c>
      <c r="D8393" t="s">
        <v>57</v>
      </c>
      <c r="E8393" t="s">
        <v>58</v>
      </c>
      <c r="F8393" t="s">
        <v>135</v>
      </c>
      <c r="G8393" t="s">
        <v>139</v>
      </c>
      <c r="H8393">
        <v>39</v>
      </c>
      <c r="I8393">
        <v>233</v>
      </c>
      <c r="J8393">
        <v>9087</v>
      </c>
      <c r="K8393" t="s">
        <v>22</v>
      </c>
      <c r="L8393" t="s">
        <v>154</v>
      </c>
      <c r="M8393" t="s">
        <v>146</v>
      </c>
      <c r="N8393">
        <v>9</v>
      </c>
      <c r="O8393">
        <v>2021</v>
      </c>
    </row>
    <row r="8394" spans="1:15" x14ac:dyDescent="0.25">
      <c r="A8394" t="s">
        <v>24</v>
      </c>
      <c r="B8394" s="1">
        <v>44453</v>
      </c>
      <c r="C8394" t="s">
        <v>25</v>
      </c>
      <c r="D8394" t="s">
        <v>57</v>
      </c>
      <c r="E8394" t="s">
        <v>58</v>
      </c>
      <c r="F8394" t="s">
        <v>141</v>
      </c>
      <c r="G8394" t="s">
        <v>136</v>
      </c>
      <c r="H8394">
        <v>36</v>
      </c>
      <c r="I8394">
        <v>278</v>
      </c>
      <c r="J8394">
        <v>10008</v>
      </c>
      <c r="K8394" t="s">
        <v>22</v>
      </c>
      <c r="L8394" t="s">
        <v>154</v>
      </c>
      <c r="M8394" t="s">
        <v>147</v>
      </c>
      <c r="N8394">
        <v>9</v>
      </c>
      <c r="O8394">
        <v>2021</v>
      </c>
    </row>
    <row r="8395" spans="1:15" x14ac:dyDescent="0.25">
      <c r="A8395" t="s">
        <v>24</v>
      </c>
      <c r="B8395" s="1">
        <v>44454</v>
      </c>
      <c r="C8395" t="s">
        <v>25</v>
      </c>
      <c r="D8395" t="s">
        <v>57</v>
      </c>
      <c r="E8395" t="s">
        <v>58</v>
      </c>
      <c r="F8395" t="s">
        <v>141</v>
      </c>
      <c r="G8395" t="s">
        <v>139</v>
      </c>
      <c r="H8395">
        <v>37</v>
      </c>
      <c r="I8395">
        <v>140</v>
      </c>
      <c r="J8395">
        <v>5180</v>
      </c>
      <c r="K8395" t="s">
        <v>22</v>
      </c>
      <c r="L8395" t="s">
        <v>154</v>
      </c>
      <c r="M8395" t="s">
        <v>138</v>
      </c>
      <c r="N8395">
        <v>9</v>
      </c>
      <c r="O8395">
        <v>2021</v>
      </c>
    </row>
    <row r="8396" spans="1:15" x14ac:dyDescent="0.25">
      <c r="A8396" t="s">
        <v>24</v>
      </c>
      <c r="B8396" s="1">
        <v>44455</v>
      </c>
      <c r="C8396" t="s">
        <v>25</v>
      </c>
      <c r="D8396" t="s">
        <v>57</v>
      </c>
      <c r="E8396" t="s">
        <v>58</v>
      </c>
      <c r="F8396" t="s">
        <v>135</v>
      </c>
      <c r="G8396" t="s">
        <v>144</v>
      </c>
      <c r="H8396">
        <v>42</v>
      </c>
      <c r="I8396">
        <v>140</v>
      </c>
      <c r="J8396">
        <v>5880</v>
      </c>
      <c r="K8396" t="s">
        <v>22</v>
      </c>
      <c r="L8396" t="s">
        <v>154</v>
      </c>
      <c r="M8396" t="s">
        <v>140</v>
      </c>
      <c r="N8396">
        <v>9</v>
      </c>
      <c r="O8396">
        <v>2021</v>
      </c>
    </row>
    <row r="8397" spans="1:15" x14ac:dyDescent="0.25">
      <c r="A8397" t="s">
        <v>24</v>
      </c>
      <c r="B8397" s="1">
        <v>44456</v>
      </c>
      <c r="C8397" t="s">
        <v>25</v>
      </c>
      <c r="D8397" t="s">
        <v>57</v>
      </c>
      <c r="E8397" t="s">
        <v>58</v>
      </c>
      <c r="F8397" t="s">
        <v>141</v>
      </c>
      <c r="G8397" t="s">
        <v>144</v>
      </c>
      <c r="H8397">
        <v>39</v>
      </c>
      <c r="I8397">
        <v>203</v>
      </c>
      <c r="J8397">
        <v>7917</v>
      </c>
      <c r="K8397" t="s">
        <v>22</v>
      </c>
      <c r="L8397" t="s">
        <v>154</v>
      </c>
      <c r="M8397" t="s">
        <v>142</v>
      </c>
      <c r="N8397">
        <v>9</v>
      </c>
      <c r="O8397">
        <v>2021</v>
      </c>
    </row>
    <row r="8398" spans="1:15" x14ac:dyDescent="0.25">
      <c r="A8398" t="s">
        <v>24</v>
      </c>
      <c r="B8398" s="1">
        <v>44457</v>
      </c>
      <c r="C8398" t="s">
        <v>25</v>
      </c>
      <c r="D8398" t="s">
        <v>57</v>
      </c>
      <c r="E8398" t="s">
        <v>58</v>
      </c>
      <c r="F8398" t="s">
        <v>135</v>
      </c>
      <c r="G8398" t="s">
        <v>136</v>
      </c>
      <c r="H8398">
        <v>38</v>
      </c>
      <c r="I8398">
        <v>206</v>
      </c>
      <c r="J8398">
        <v>7828</v>
      </c>
      <c r="K8398" t="s">
        <v>22</v>
      </c>
      <c r="L8398" t="s">
        <v>154</v>
      </c>
      <c r="M8398" t="s">
        <v>143</v>
      </c>
      <c r="N8398">
        <v>9</v>
      </c>
      <c r="O8398">
        <v>2021</v>
      </c>
    </row>
    <row r="8399" spans="1:15" x14ac:dyDescent="0.25">
      <c r="A8399" t="s">
        <v>24</v>
      </c>
      <c r="B8399" s="1">
        <v>44458</v>
      </c>
      <c r="C8399" t="s">
        <v>25</v>
      </c>
      <c r="D8399" t="s">
        <v>57</v>
      </c>
      <c r="E8399" t="s">
        <v>58</v>
      </c>
      <c r="F8399" t="s">
        <v>135</v>
      </c>
      <c r="G8399" t="s">
        <v>139</v>
      </c>
      <c r="H8399">
        <v>36</v>
      </c>
      <c r="I8399">
        <v>173</v>
      </c>
      <c r="J8399">
        <v>6228</v>
      </c>
      <c r="K8399" t="s">
        <v>22</v>
      </c>
      <c r="L8399" t="s">
        <v>154</v>
      </c>
      <c r="M8399" t="s">
        <v>145</v>
      </c>
      <c r="N8399">
        <v>9</v>
      </c>
      <c r="O8399">
        <v>2021</v>
      </c>
    </row>
    <row r="8400" spans="1:15" x14ac:dyDescent="0.25">
      <c r="A8400" t="s">
        <v>24</v>
      </c>
      <c r="B8400" s="1">
        <v>44459</v>
      </c>
      <c r="C8400" t="s">
        <v>25</v>
      </c>
      <c r="D8400" t="s">
        <v>57</v>
      </c>
      <c r="E8400" t="s">
        <v>58</v>
      </c>
      <c r="F8400" t="s">
        <v>141</v>
      </c>
      <c r="G8400" t="s">
        <v>136</v>
      </c>
      <c r="H8400">
        <v>47</v>
      </c>
      <c r="I8400">
        <v>213</v>
      </c>
      <c r="J8400">
        <v>10011</v>
      </c>
      <c r="K8400" t="s">
        <v>22</v>
      </c>
      <c r="L8400" t="s">
        <v>154</v>
      </c>
      <c r="M8400" t="s">
        <v>146</v>
      </c>
      <c r="N8400">
        <v>9</v>
      </c>
      <c r="O8400">
        <v>2021</v>
      </c>
    </row>
    <row r="8401" spans="1:15" x14ac:dyDescent="0.25">
      <c r="A8401" t="s">
        <v>24</v>
      </c>
      <c r="B8401" s="1">
        <v>44460</v>
      </c>
      <c r="C8401" t="s">
        <v>25</v>
      </c>
      <c r="D8401" t="s">
        <v>57</v>
      </c>
      <c r="E8401" t="s">
        <v>58</v>
      </c>
      <c r="F8401" t="s">
        <v>141</v>
      </c>
      <c r="G8401" t="s">
        <v>139</v>
      </c>
      <c r="H8401">
        <v>44</v>
      </c>
      <c r="I8401">
        <v>105</v>
      </c>
      <c r="J8401">
        <v>4620</v>
      </c>
      <c r="K8401" t="s">
        <v>22</v>
      </c>
      <c r="L8401" t="s">
        <v>154</v>
      </c>
      <c r="M8401" t="s">
        <v>147</v>
      </c>
      <c r="N8401">
        <v>9</v>
      </c>
      <c r="O8401">
        <v>2021</v>
      </c>
    </row>
    <row r="8402" spans="1:15" x14ac:dyDescent="0.25">
      <c r="A8402" t="s">
        <v>24</v>
      </c>
      <c r="B8402" s="1">
        <v>44461</v>
      </c>
      <c r="C8402" t="s">
        <v>25</v>
      </c>
      <c r="D8402" t="s">
        <v>57</v>
      </c>
      <c r="E8402" t="s">
        <v>58</v>
      </c>
      <c r="F8402" t="s">
        <v>135</v>
      </c>
      <c r="G8402" t="s">
        <v>144</v>
      </c>
      <c r="H8402">
        <v>35</v>
      </c>
      <c r="I8402">
        <v>116</v>
      </c>
      <c r="J8402">
        <v>4060</v>
      </c>
      <c r="K8402" t="s">
        <v>22</v>
      </c>
      <c r="L8402" t="s">
        <v>154</v>
      </c>
      <c r="M8402" t="s">
        <v>138</v>
      </c>
      <c r="N8402">
        <v>9</v>
      </c>
      <c r="O8402">
        <v>2021</v>
      </c>
    </row>
    <row r="8403" spans="1:15" x14ac:dyDescent="0.25">
      <c r="A8403" t="s">
        <v>24</v>
      </c>
      <c r="B8403" s="1">
        <v>44462</v>
      </c>
      <c r="C8403" t="s">
        <v>25</v>
      </c>
      <c r="D8403" t="s">
        <v>57</v>
      </c>
      <c r="E8403" t="s">
        <v>58</v>
      </c>
      <c r="F8403" t="s">
        <v>141</v>
      </c>
      <c r="G8403" t="s">
        <v>144</v>
      </c>
      <c r="H8403">
        <v>26</v>
      </c>
      <c r="I8403">
        <v>190</v>
      </c>
      <c r="J8403">
        <v>4940</v>
      </c>
      <c r="K8403" t="s">
        <v>22</v>
      </c>
      <c r="L8403" t="s">
        <v>154</v>
      </c>
      <c r="M8403" t="s">
        <v>140</v>
      </c>
      <c r="N8403">
        <v>9</v>
      </c>
      <c r="O8403">
        <v>2021</v>
      </c>
    </row>
    <row r="8404" spans="1:15" x14ac:dyDescent="0.25">
      <c r="A8404" t="s">
        <v>24</v>
      </c>
      <c r="B8404" s="1">
        <v>44463</v>
      </c>
      <c r="C8404" t="s">
        <v>25</v>
      </c>
      <c r="D8404" t="s">
        <v>57</v>
      </c>
      <c r="E8404" t="s">
        <v>58</v>
      </c>
      <c r="F8404" t="s">
        <v>135</v>
      </c>
      <c r="G8404" t="s">
        <v>136</v>
      </c>
      <c r="H8404">
        <v>20</v>
      </c>
      <c r="I8404">
        <v>184</v>
      </c>
      <c r="J8404">
        <v>3680</v>
      </c>
      <c r="K8404" t="s">
        <v>22</v>
      </c>
      <c r="L8404" t="s">
        <v>154</v>
      </c>
      <c r="M8404" t="s">
        <v>142</v>
      </c>
      <c r="N8404">
        <v>9</v>
      </c>
      <c r="O8404">
        <v>2021</v>
      </c>
    </row>
    <row r="8405" spans="1:15" x14ac:dyDescent="0.25">
      <c r="A8405" t="s">
        <v>24</v>
      </c>
      <c r="B8405" s="1">
        <v>44464</v>
      </c>
      <c r="C8405" t="s">
        <v>25</v>
      </c>
      <c r="D8405" t="s">
        <v>57</v>
      </c>
      <c r="E8405" t="s">
        <v>58</v>
      </c>
      <c r="F8405" t="s">
        <v>135</v>
      </c>
      <c r="G8405" t="s">
        <v>139</v>
      </c>
      <c r="H8405">
        <v>23</v>
      </c>
      <c r="I8405">
        <v>173</v>
      </c>
      <c r="J8405">
        <v>3979</v>
      </c>
      <c r="K8405" t="s">
        <v>22</v>
      </c>
      <c r="L8405" t="s">
        <v>154</v>
      </c>
      <c r="M8405" t="s">
        <v>143</v>
      </c>
      <c r="N8405">
        <v>9</v>
      </c>
      <c r="O8405">
        <v>2021</v>
      </c>
    </row>
    <row r="8406" spans="1:15" x14ac:dyDescent="0.25">
      <c r="A8406" t="s">
        <v>24</v>
      </c>
      <c r="B8406" s="1">
        <v>44465</v>
      </c>
      <c r="C8406" t="s">
        <v>25</v>
      </c>
      <c r="D8406" t="s">
        <v>57</v>
      </c>
      <c r="E8406" t="s">
        <v>58</v>
      </c>
      <c r="F8406" t="s">
        <v>141</v>
      </c>
      <c r="G8406" t="s">
        <v>136</v>
      </c>
      <c r="H8406">
        <v>24</v>
      </c>
      <c r="I8406">
        <v>166</v>
      </c>
      <c r="J8406">
        <v>3984</v>
      </c>
      <c r="K8406" t="s">
        <v>22</v>
      </c>
      <c r="L8406" t="s">
        <v>154</v>
      </c>
      <c r="M8406" t="s">
        <v>145</v>
      </c>
      <c r="N8406">
        <v>9</v>
      </c>
      <c r="O8406">
        <v>2021</v>
      </c>
    </row>
    <row r="8407" spans="1:15" x14ac:dyDescent="0.25">
      <c r="A8407" t="s">
        <v>24</v>
      </c>
      <c r="B8407" s="1">
        <v>44466</v>
      </c>
      <c r="C8407" t="s">
        <v>25</v>
      </c>
      <c r="D8407" t="s">
        <v>57</v>
      </c>
      <c r="E8407" t="s">
        <v>58</v>
      </c>
      <c r="F8407" t="s">
        <v>141</v>
      </c>
      <c r="G8407" t="s">
        <v>139</v>
      </c>
      <c r="H8407">
        <v>26</v>
      </c>
      <c r="I8407">
        <v>98</v>
      </c>
      <c r="J8407">
        <v>2548</v>
      </c>
      <c r="K8407" t="s">
        <v>22</v>
      </c>
      <c r="L8407" t="s">
        <v>154</v>
      </c>
      <c r="M8407" t="s">
        <v>146</v>
      </c>
      <c r="N8407">
        <v>9</v>
      </c>
      <c r="O8407">
        <v>2021</v>
      </c>
    </row>
    <row r="8408" spans="1:15" x14ac:dyDescent="0.25">
      <c r="A8408" t="s">
        <v>24</v>
      </c>
      <c r="B8408" s="1">
        <v>44467</v>
      </c>
      <c r="C8408" t="s">
        <v>25</v>
      </c>
      <c r="D8408" t="s">
        <v>57</v>
      </c>
      <c r="E8408" t="s">
        <v>58</v>
      </c>
      <c r="F8408" t="s">
        <v>135</v>
      </c>
      <c r="G8408" t="s">
        <v>144</v>
      </c>
      <c r="H8408">
        <v>22</v>
      </c>
      <c r="I8408">
        <v>105</v>
      </c>
      <c r="J8408">
        <v>2310</v>
      </c>
      <c r="K8408" t="s">
        <v>22</v>
      </c>
      <c r="L8408" t="s">
        <v>154</v>
      </c>
      <c r="M8408" t="s">
        <v>147</v>
      </c>
      <c r="N8408">
        <v>9</v>
      </c>
      <c r="O8408">
        <v>2021</v>
      </c>
    </row>
    <row r="8409" spans="1:15" x14ac:dyDescent="0.25">
      <c r="A8409" t="s">
        <v>24</v>
      </c>
      <c r="B8409" s="1">
        <v>44468</v>
      </c>
      <c r="C8409" t="s">
        <v>25</v>
      </c>
      <c r="D8409" t="s">
        <v>57</v>
      </c>
      <c r="E8409" t="s">
        <v>58</v>
      </c>
      <c r="F8409" t="s">
        <v>141</v>
      </c>
      <c r="G8409" t="s">
        <v>144</v>
      </c>
      <c r="H8409">
        <v>26</v>
      </c>
      <c r="I8409">
        <v>147</v>
      </c>
      <c r="J8409">
        <v>3822</v>
      </c>
      <c r="K8409" t="s">
        <v>22</v>
      </c>
      <c r="L8409" t="s">
        <v>154</v>
      </c>
      <c r="M8409" t="s">
        <v>138</v>
      </c>
      <c r="N8409">
        <v>9</v>
      </c>
      <c r="O8409">
        <v>2021</v>
      </c>
    </row>
    <row r="8410" spans="1:15" x14ac:dyDescent="0.25">
      <c r="A8410" t="s">
        <v>24</v>
      </c>
      <c r="B8410" s="1">
        <v>44469</v>
      </c>
      <c r="C8410" t="s">
        <v>25</v>
      </c>
      <c r="D8410" t="s">
        <v>57</v>
      </c>
      <c r="E8410" t="s">
        <v>58</v>
      </c>
      <c r="F8410" t="s">
        <v>135</v>
      </c>
      <c r="G8410" t="s">
        <v>136</v>
      </c>
      <c r="H8410">
        <v>14</v>
      </c>
      <c r="I8410">
        <v>188</v>
      </c>
      <c r="J8410">
        <v>2632</v>
      </c>
      <c r="K8410" t="s">
        <v>22</v>
      </c>
      <c r="L8410" t="s">
        <v>154</v>
      </c>
      <c r="M8410" t="s">
        <v>140</v>
      </c>
      <c r="N8410">
        <v>9</v>
      </c>
      <c r="O8410">
        <v>2021</v>
      </c>
    </row>
    <row r="8411" spans="1:15" x14ac:dyDescent="0.25">
      <c r="A8411" t="s">
        <v>24</v>
      </c>
      <c r="B8411" s="1">
        <v>44470</v>
      </c>
      <c r="C8411" t="s">
        <v>25</v>
      </c>
      <c r="D8411" t="s">
        <v>57</v>
      </c>
      <c r="E8411" t="s">
        <v>58</v>
      </c>
      <c r="F8411" t="s">
        <v>135</v>
      </c>
      <c r="G8411" t="s">
        <v>139</v>
      </c>
      <c r="H8411">
        <v>14</v>
      </c>
      <c r="I8411">
        <v>200</v>
      </c>
      <c r="J8411">
        <v>2800</v>
      </c>
      <c r="K8411" t="s">
        <v>22</v>
      </c>
      <c r="L8411" t="s">
        <v>155</v>
      </c>
      <c r="M8411" t="s">
        <v>142</v>
      </c>
      <c r="N8411">
        <v>10</v>
      </c>
      <c r="O8411">
        <v>2021</v>
      </c>
    </row>
    <row r="8412" spans="1:15" x14ac:dyDescent="0.25">
      <c r="A8412" t="s">
        <v>24</v>
      </c>
      <c r="B8412" s="1">
        <v>44471</v>
      </c>
      <c r="C8412" t="s">
        <v>25</v>
      </c>
      <c r="D8412" t="s">
        <v>57</v>
      </c>
      <c r="E8412" t="s">
        <v>58</v>
      </c>
      <c r="F8412" t="s">
        <v>141</v>
      </c>
      <c r="G8412" t="s">
        <v>136</v>
      </c>
      <c r="H8412">
        <v>33</v>
      </c>
      <c r="I8412">
        <v>196</v>
      </c>
      <c r="J8412">
        <v>6468</v>
      </c>
      <c r="K8412" t="s">
        <v>22</v>
      </c>
      <c r="L8412" t="s">
        <v>155</v>
      </c>
      <c r="M8412" t="s">
        <v>143</v>
      </c>
      <c r="N8412">
        <v>10</v>
      </c>
      <c r="O8412">
        <v>2021</v>
      </c>
    </row>
    <row r="8413" spans="1:15" x14ac:dyDescent="0.25">
      <c r="A8413" t="s">
        <v>24</v>
      </c>
      <c r="B8413" s="1">
        <v>44472</v>
      </c>
      <c r="C8413" t="s">
        <v>25</v>
      </c>
      <c r="D8413" t="s">
        <v>57</v>
      </c>
      <c r="E8413" t="s">
        <v>58</v>
      </c>
      <c r="F8413" t="s">
        <v>141</v>
      </c>
      <c r="G8413" t="s">
        <v>139</v>
      </c>
      <c r="H8413">
        <v>36</v>
      </c>
      <c r="I8413">
        <v>135</v>
      </c>
      <c r="J8413">
        <v>4860</v>
      </c>
      <c r="K8413" t="s">
        <v>22</v>
      </c>
      <c r="L8413" t="s">
        <v>155</v>
      </c>
      <c r="M8413" t="s">
        <v>145</v>
      </c>
      <c r="N8413">
        <v>10</v>
      </c>
      <c r="O8413">
        <v>2021</v>
      </c>
    </row>
    <row r="8414" spans="1:15" x14ac:dyDescent="0.25">
      <c r="A8414" t="s">
        <v>24</v>
      </c>
      <c r="B8414" s="1">
        <v>44473</v>
      </c>
      <c r="C8414" t="s">
        <v>25</v>
      </c>
      <c r="D8414" t="s">
        <v>57</v>
      </c>
      <c r="E8414" t="s">
        <v>58</v>
      </c>
      <c r="F8414" t="s">
        <v>135</v>
      </c>
      <c r="G8414" t="s">
        <v>144</v>
      </c>
      <c r="H8414">
        <v>37</v>
      </c>
      <c r="I8414">
        <v>149</v>
      </c>
      <c r="J8414">
        <v>5513</v>
      </c>
      <c r="K8414" t="s">
        <v>22</v>
      </c>
      <c r="L8414" t="s">
        <v>155</v>
      </c>
      <c r="M8414" t="s">
        <v>146</v>
      </c>
      <c r="N8414">
        <v>10</v>
      </c>
      <c r="O8414">
        <v>2021</v>
      </c>
    </row>
    <row r="8415" spans="1:15" x14ac:dyDescent="0.25">
      <c r="A8415" t="s">
        <v>24</v>
      </c>
      <c r="B8415" s="1">
        <v>44474</v>
      </c>
      <c r="C8415" t="s">
        <v>25</v>
      </c>
      <c r="D8415" t="s">
        <v>57</v>
      </c>
      <c r="E8415" t="s">
        <v>58</v>
      </c>
      <c r="F8415" t="s">
        <v>141</v>
      </c>
      <c r="G8415" t="s">
        <v>144</v>
      </c>
      <c r="H8415">
        <v>45</v>
      </c>
      <c r="I8415">
        <v>188</v>
      </c>
      <c r="J8415">
        <v>8460</v>
      </c>
      <c r="K8415" t="s">
        <v>22</v>
      </c>
      <c r="L8415" t="s">
        <v>155</v>
      </c>
      <c r="M8415" t="s">
        <v>147</v>
      </c>
      <c r="N8415">
        <v>10</v>
      </c>
      <c r="O8415">
        <v>2021</v>
      </c>
    </row>
    <row r="8416" spans="1:15" x14ac:dyDescent="0.25">
      <c r="A8416" t="s">
        <v>24</v>
      </c>
      <c r="B8416" s="1">
        <v>44475</v>
      </c>
      <c r="C8416" t="s">
        <v>25</v>
      </c>
      <c r="D8416" t="s">
        <v>57</v>
      </c>
      <c r="E8416" t="s">
        <v>58</v>
      </c>
      <c r="F8416" t="s">
        <v>135</v>
      </c>
      <c r="G8416" t="s">
        <v>136</v>
      </c>
      <c r="H8416">
        <v>46</v>
      </c>
      <c r="I8416">
        <v>240</v>
      </c>
      <c r="J8416">
        <v>11040</v>
      </c>
      <c r="K8416" t="s">
        <v>22</v>
      </c>
      <c r="L8416" t="s">
        <v>155</v>
      </c>
      <c r="M8416" t="s">
        <v>138</v>
      </c>
      <c r="N8416">
        <v>10</v>
      </c>
      <c r="O8416">
        <v>2021</v>
      </c>
    </row>
    <row r="8417" spans="1:15" x14ac:dyDescent="0.25">
      <c r="A8417" t="s">
        <v>24</v>
      </c>
      <c r="B8417" s="1">
        <v>44476</v>
      </c>
      <c r="C8417" t="s">
        <v>25</v>
      </c>
      <c r="D8417" t="s">
        <v>57</v>
      </c>
      <c r="E8417" t="s">
        <v>58</v>
      </c>
      <c r="F8417" t="s">
        <v>135</v>
      </c>
      <c r="G8417" t="s">
        <v>139</v>
      </c>
      <c r="H8417">
        <v>40</v>
      </c>
      <c r="I8417">
        <v>248</v>
      </c>
      <c r="J8417">
        <v>9920</v>
      </c>
      <c r="K8417" t="s">
        <v>22</v>
      </c>
      <c r="L8417" t="s">
        <v>155</v>
      </c>
      <c r="M8417" t="s">
        <v>140</v>
      </c>
      <c r="N8417">
        <v>10</v>
      </c>
      <c r="O8417">
        <v>2021</v>
      </c>
    </row>
    <row r="8418" spans="1:15" x14ac:dyDescent="0.25">
      <c r="A8418" t="s">
        <v>24</v>
      </c>
      <c r="B8418" s="1">
        <v>44477</v>
      </c>
      <c r="C8418" t="s">
        <v>25</v>
      </c>
      <c r="D8418" t="s">
        <v>57</v>
      </c>
      <c r="E8418" t="s">
        <v>58</v>
      </c>
      <c r="F8418" t="s">
        <v>141</v>
      </c>
      <c r="G8418" t="s">
        <v>136</v>
      </c>
      <c r="H8418">
        <v>47</v>
      </c>
      <c r="I8418">
        <v>217</v>
      </c>
      <c r="J8418">
        <v>10199</v>
      </c>
      <c r="K8418" t="s">
        <v>22</v>
      </c>
      <c r="L8418" t="s">
        <v>155</v>
      </c>
      <c r="M8418" t="s">
        <v>142</v>
      </c>
      <c r="N8418">
        <v>10</v>
      </c>
      <c r="O8418">
        <v>2021</v>
      </c>
    </row>
    <row r="8419" spans="1:15" x14ac:dyDescent="0.25">
      <c r="A8419" t="s">
        <v>24</v>
      </c>
      <c r="B8419" s="1">
        <v>44478</v>
      </c>
      <c r="C8419" t="s">
        <v>25</v>
      </c>
      <c r="D8419" t="s">
        <v>57</v>
      </c>
      <c r="E8419" t="s">
        <v>58</v>
      </c>
      <c r="F8419" t="s">
        <v>141</v>
      </c>
      <c r="G8419" t="s">
        <v>139</v>
      </c>
      <c r="H8419">
        <v>52</v>
      </c>
      <c r="I8419">
        <v>193</v>
      </c>
      <c r="J8419">
        <v>10036</v>
      </c>
      <c r="K8419" t="s">
        <v>22</v>
      </c>
      <c r="L8419" t="s">
        <v>155</v>
      </c>
      <c r="M8419" t="s">
        <v>143</v>
      </c>
      <c r="N8419">
        <v>10</v>
      </c>
      <c r="O8419">
        <v>2021</v>
      </c>
    </row>
    <row r="8420" spans="1:15" x14ac:dyDescent="0.25">
      <c r="A8420" t="s">
        <v>24</v>
      </c>
      <c r="B8420" s="1">
        <v>44479</v>
      </c>
      <c r="C8420" t="s">
        <v>25</v>
      </c>
      <c r="D8420" t="s">
        <v>57</v>
      </c>
      <c r="E8420" t="s">
        <v>58</v>
      </c>
      <c r="F8420" t="s">
        <v>135</v>
      </c>
      <c r="G8420" t="s">
        <v>144</v>
      </c>
      <c r="H8420">
        <v>40</v>
      </c>
      <c r="I8420">
        <v>155</v>
      </c>
      <c r="J8420">
        <v>6200</v>
      </c>
      <c r="K8420" t="s">
        <v>22</v>
      </c>
      <c r="L8420" t="s">
        <v>155</v>
      </c>
      <c r="M8420" t="s">
        <v>145</v>
      </c>
      <c r="N8420">
        <v>10</v>
      </c>
      <c r="O8420">
        <v>2021</v>
      </c>
    </row>
    <row r="8421" spans="1:15" x14ac:dyDescent="0.25">
      <c r="A8421" t="s">
        <v>24</v>
      </c>
      <c r="B8421" s="1">
        <v>44480</v>
      </c>
      <c r="C8421" t="s">
        <v>25</v>
      </c>
      <c r="D8421" t="s">
        <v>57</v>
      </c>
      <c r="E8421" t="s">
        <v>58</v>
      </c>
      <c r="F8421" t="s">
        <v>141</v>
      </c>
      <c r="G8421" t="s">
        <v>144</v>
      </c>
      <c r="H8421">
        <v>56</v>
      </c>
      <c r="I8421">
        <v>225</v>
      </c>
      <c r="J8421">
        <v>12600</v>
      </c>
      <c r="K8421" t="s">
        <v>22</v>
      </c>
      <c r="L8421" t="s">
        <v>155</v>
      </c>
      <c r="M8421" t="s">
        <v>146</v>
      </c>
      <c r="N8421">
        <v>10</v>
      </c>
      <c r="O8421">
        <v>2021</v>
      </c>
    </row>
    <row r="8422" spans="1:15" x14ac:dyDescent="0.25">
      <c r="A8422" t="s">
        <v>59</v>
      </c>
      <c r="B8422" s="1">
        <v>44481</v>
      </c>
      <c r="C8422" t="s">
        <v>25</v>
      </c>
      <c r="D8422" t="s">
        <v>57</v>
      </c>
      <c r="E8422" t="s">
        <v>58</v>
      </c>
      <c r="F8422" t="s">
        <v>135</v>
      </c>
      <c r="G8422" t="s">
        <v>136</v>
      </c>
      <c r="H8422">
        <v>27</v>
      </c>
      <c r="I8422">
        <v>140</v>
      </c>
      <c r="J8422">
        <v>3780</v>
      </c>
      <c r="K8422" t="s">
        <v>22</v>
      </c>
      <c r="L8422" t="s">
        <v>155</v>
      </c>
      <c r="M8422" t="s">
        <v>147</v>
      </c>
      <c r="N8422">
        <v>10</v>
      </c>
      <c r="O8422">
        <v>2021</v>
      </c>
    </row>
    <row r="8423" spans="1:15" x14ac:dyDescent="0.25">
      <c r="A8423" t="s">
        <v>59</v>
      </c>
      <c r="B8423" s="1">
        <v>44482</v>
      </c>
      <c r="C8423" t="s">
        <v>25</v>
      </c>
      <c r="D8423" t="s">
        <v>57</v>
      </c>
      <c r="E8423" t="s">
        <v>58</v>
      </c>
      <c r="F8423" t="s">
        <v>135</v>
      </c>
      <c r="G8423" t="s">
        <v>139</v>
      </c>
      <c r="H8423">
        <v>30</v>
      </c>
      <c r="I8423">
        <v>88</v>
      </c>
      <c r="J8423">
        <v>2640</v>
      </c>
      <c r="K8423" t="s">
        <v>22</v>
      </c>
      <c r="L8423" t="s">
        <v>155</v>
      </c>
      <c r="M8423" t="s">
        <v>138</v>
      </c>
      <c r="N8423">
        <v>10</v>
      </c>
      <c r="O8423">
        <v>2021</v>
      </c>
    </row>
    <row r="8424" spans="1:15" x14ac:dyDescent="0.25">
      <c r="A8424" t="s">
        <v>59</v>
      </c>
      <c r="B8424" s="1">
        <v>44483</v>
      </c>
      <c r="C8424" t="s">
        <v>25</v>
      </c>
      <c r="D8424" t="s">
        <v>57</v>
      </c>
      <c r="E8424" t="s">
        <v>58</v>
      </c>
      <c r="F8424" t="s">
        <v>141</v>
      </c>
      <c r="G8424" t="s">
        <v>136</v>
      </c>
      <c r="H8424">
        <v>23</v>
      </c>
      <c r="I8424">
        <v>83</v>
      </c>
      <c r="J8424">
        <v>1909</v>
      </c>
      <c r="K8424" t="s">
        <v>22</v>
      </c>
      <c r="L8424" t="s">
        <v>155</v>
      </c>
      <c r="M8424" t="s">
        <v>140</v>
      </c>
      <c r="N8424">
        <v>10</v>
      </c>
      <c r="O8424">
        <v>2021</v>
      </c>
    </row>
    <row r="8425" spans="1:15" x14ac:dyDescent="0.25">
      <c r="A8425" t="s">
        <v>59</v>
      </c>
      <c r="B8425" s="1">
        <v>44484</v>
      </c>
      <c r="C8425" t="s">
        <v>25</v>
      </c>
      <c r="D8425" t="s">
        <v>57</v>
      </c>
      <c r="E8425" t="s">
        <v>58</v>
      </c>
      <c r="F8425" t="s">
        <v>141</v>
      </c>
      <c r="G8425" t="s">
        <v>139</v>
      </c>
      <c r="H8425">
        <v>25</v>
      </c>
      <c r="I8425">
        <v>30</v>
      </c>
      <c r="J8425">
        <v>750</v>
      </c>
      <c r="K8425" t="s">
        <v>22</v>
      </c>
      <c r="L8425" t="s">
        <v>155</v>
      </c>
      <c r="M8425" t="s">
        <v>142</v>
      </c>
      <c r="N8425">
        <v>10</v>
      </c>
      <c r="O8425">
        <v>2021</v>
      </c>
    </row>
    <row r="8426" spans="1:15" x14ac:dyDescent="0.25">
      <c r="A8426" t="s">
        <v>24</v>
      </c>
      <c r="B8426" s="1">
        <v>44244</v>
      </c>
      <c r="C8426" t="s">
        <v>46</v>
      </c>
      <c r="D8426" t="s">
        <v>47</v>
      </c>
      <c r="E8426" t="s">
        <v>66</v>
      </c>
      <c r="F8426" t="s">
        <v>141</v>
      </c>
      <c r="G8426" t="s">
        <v>139</v>
      </c>
      <c r="H8426">
        <v>36</v>
      </c>
      <c r="I8426">
        <v>94</v>
      </c>
      <c r="J8426">
        <v>3384</v>
      </c>
      <c r="K8426" t="s">
        <v>22</v>
      </c>
      <c r="L8426" t="s">
        <v>148</v>
      </c>
      <c r="M8426" t="s">
        <v>138</v>
      </c>
      <c r="N8426">
        <v>2</v>
      </c>
      <c r="O8426">
        <v>2021</v>
      </c>
    </row>
    <row r="8427" spans="1:15" x14ac:dyDescent="0.25">
      <c r="A8427" t="s">
        <v>24</v>
      </c>
      <c r="B8427" s="1">
        <v>44244</v>
      </c>
      <c r="C8427" t="s">
        <v>46</v>
      </c>
      <c r="D8427" t="s">
        <v>47</v>
      </c>
      <c r="E8427" t="s">
        <v>66</v>
      </c>
      <c r="F8427" t="s">
        <v>135</v>
      </c>
      <c r="G8427" t="s">
        <v>144</v>
      </c>
      <c r="H8427">
        <v>44</v>
      </c>
      <c r="I8427">
        <v>62</v>
      </c>
      <c r="J8427">
        <v>2728</v>
      </c>
      <c r="K8427" t="s">
        <v>22</v>
      </c>
      <c r="L8427" t="s">
        <v>148</v>
      </c>
      <c r="M8427" t="s">
        <v>138</v>
      </c>
      <c r="N8427">
        <v>2</v>
      </c>
      <c r="O8427">
        <v>2021</v>
      </c>
    </row>
    <row r="8428" spans="1:15" x14ac:dyDescent="0.25">
      <c r="A8428" t="s">
        <v>24</v>
      </c>
      <c r="B8428" s="1">
        <v>44244</v>
      </c>
      <c r="C8428" t="s">
        <v>46</v>
      </c>
      <c r="D8428" t="s">
        <v>47</v>
      </c>
      <c r="E8428" t="s">
        <v>66</v>
      </c>
      <c r="F8428" t="s">
        <v>141</v>
      </c>
      <c r="G8428" t="s">
        <v>144</v>
      </c>
      <c r="H8428">
        <v>33</v>
      </c>
      <c r="I8428">
        <v>124</v>
      </c>
      <c r="J8428">
        <v>4092</v>
      </c>
      <c r="K8428" t="s">
        <v>22</v>
      </c>
      <c r="L8428" t="s">
        <v>148</v>
      </c>
      <c r="M8428" t="s">
        <v>138</v>
      </c>
      <c r="N8428">
        <v>2</v>
      </c>
      <c r="O8428">
        <v>2021</v>
      </c>
    </row>
    <row r="8429" spans="1:15" x14ac:dyDescent="0.25">
      <c r="A8429" t="s">
        <v>24</v>
      </c>
      <c r="B8429" s="1">
        <v>44271</v>
      </c>
      <c r="C8429" t="s">
        <v>46</v>
      </c>
      <c r="D8429" t="s">
        <v>47</v>
      </c>
      <c r="E8429" t="s">
        <v>66</v>
      </c>
      <c r="F8429" t="s">
        <v>135</v>
      </c>
      <c r="G8429" t="s">
        <v>136</v>
      </c>
      <c r="H8429">
        <v>35</v>
      </c>
      <c r="I8429">
        <v>171</v>
      </c>
      <c r="J8429">
        <v>5985</v>
      </c>
      <c r="K8429" t="s">
        <v>22</v>
      </c>
      <c r="L8429" t="s">
        <v>149</v>
      </c>
      <c r="M8429" t="s">
        <v>147</v>
      </c>
      <c r="N8429">
        <v>3</v>
      </c>
      <c r="O8429">
        <v>2021</v>
      </c>
    </row>
    <row r="8430" spans="1:15" x14ac:dyDescent="0.25">
      <c r="A8430" t="s">
        <v>24</v>
      </c>
      <c r="B8430" s="1">
        <v>44271</v>
      </c>
      <c r="C8430" t="s">
        <v>46</v>
      </c>
      <c r="D8430" t="s">
        <v>47</v>
      </c>
      <c r="E8430" t="s">
        <v>66</v>
      </c>
      <c r="F8430" t="s">
        <v>135</v>
      </c>
      <c r="G8430" t="s">
        <v>139</v>
      </c>
      <c r="H8430">
        <v>44</v>
      </c>
      <c r="I8430">
        <v>124</v>
      </c>
      <c r="J8430">
        <v>5456</v>
      </c>
      <c r="K8430" t="s">
        <v>22</v>
      </c>
      <c r="L8430" t="s">
        <v>149</v>
      </c>
      <c r="M8430" t="s">
        <v>147</v>
      </c>
      <c r="N8430">
        <v>3</v>
      </c>
      <c r="O8430">
        <v>2021</v>
      </c>
    </row>
    <row r="8431" spans="1:15" x14ac:dyDescent="0.25">
      <c r="A8431" t="s">
        <v>24</v>
      </c>
      <c r="B8431" s="1">
        <v>44271</v>
      </c>
      <c r="C8431" t="s">
        <v>46</v>
      </c>
      <c r="D8431" t="s">
        <v>47</v>
      </c>
      <c r="E8431" t="s">
        <v>66</v>
      </c>
      <c r="F8431" t="s">
        <v>141</v>
      </c>
      <c r="G8431" t="s">
        <v>136</v>
      </c>
      <c r="H8431">
        <v>47</v>
      </c>
      <c r="I8431">
        <v>149</v>
      </c>
      <c r="J8431">
        <v>7003</v>
      </c>
      <c r="K8431" t="s">
        <v>22</v>
      </c>
      <c r="L8431" t="s">
        <v>149</v>
      </c>
      <c r="M8431" t="s">
        <v>147</v>
      </c>
      <c r="N8431">
        <v>3</v>
      </c>
      <c r="O8431">
        <v>2021</v>
      </c>
    </row>
    <row r="8432" spans="1:15" x14ac:dyDescent="0.25">
      <c r="A8432" t="s">
        <v>24</v>
      </c>
      <c r="B8432" s="1">
        <v>44271</v>
      </c>
      <c r="C8432" t="s">
        <v>46</v>
      </c>
      <c r="D8432" t="s">
        <v>47</v>
      </c>
      <c r="E8432" t="s">
        <v>66</v>
      </c>
      <c r="F8432" t="s">
        <v>141</v>
      </c>
      <c r="G8432" t="s">
        <v>139</v>
      </c>
      <c r="H8432">
        <v>42</v>
      </c>
      <c r="I8432">
        <v>114</v>
      </c>
      <c r="J8432">
        <v>4788</v>
      </c>
      <c r="K8432" t="s">
        <v>22</v>
      </c>
      <c r="L8432" t="s">
        <v>149</v>
      </c>
      <c r="M8432" t="s">
        <v>147</v>
      </c>
      <c r="N8432">
        <v>3</v>
      </c>
      <c r="O8432">
        <v>2021</v>
      </c>
    </row>
    <row r="8433" spans="1:15" x14ac:dyDescent="0.25">
      <c r="A8433" t="s">
        <v>24</v>
      </c>
      <c r="B8433" s="1">
        <v>44271</v>
      </c>
      <c r="C8433" t="s">
        <v>46</v>
      </c>
      <c r="D8433" t="s">
        <v>47</v>
      </c>
      <c r="E8433" t="s">
        <v>66</v>
      </c>
      <c r="F8433" t="s">
        <v>135</v>
      </c>
      <c r="G8433" t="s">
        <v>144</v>
      </c>
      <c r="H8433">
        <v>44</v>
      </c>
      <c r="I8433">
        <v>60</v>
      </c>
      <c r="J8433">
        <v>2640</v>
      </c>
      <c r="K8433" t="s">
        <v>22</v>
      </c>
      <c r="L8433" t="s">
        <v>149</v>
      </c>
      <c r="M8433" t="s">
        <v>147</v>
      </c>
      <c r="N8433">
        <v>3</v>
      </c>
      <c r="O8433">
        <v>2021</v>
      </c>
    </row>
    <row r="8434" spans="1:15" x14ac:dyDescent="0.25">
      <c r="A8434" t="s">
        <v>24</v>
      </c>
      <c r="B8434" s="1">
        <v>44271</v>
      </c>
      <c r="C8434" t="s">
        <v>46</v>
      </c>
      <c r="D8434" t="s">
        <v>47</v>
      </c>
      <c r="E8434" t="s">
        <v>66</v>
      </c>
      <c r="F8434" t="s">
        <v>141</v>
      </c>
      <c r="G8434" t="s">
        <v>144</v>
      </c>
      <c r="H8434">
        <v>48</v>
      </c>
      <c r="I8434">
        <v>131</v>
      </c>
      <c r="J8434">
        <v>6288</v>
      </c>
      <c r="K8434" t="s">
        <v>22</v>
      </c>
      <c r="L8434" t="s">
        <v>149</v>
      </c>
      <c r="M8434" t="s">
        <v>147</v>
      </c>
      <c r="N8434">
        <v>3</v>
      </c>
      <c r="O8434">
        <v>2021</v>
      </c>
    </row>
    <row r="8435" spans="1:15" x14ac:dyDescent="0.25">
      <c r="A8435" t="s">
        <v>23</v>
      </c>
      <c r="B8435" s="1">
        <v>44303</v>
      </c>
      <c r="C8435" t="s">
        <v>46</v>
      </c>
      <c r="D8435" t="s">
        <v>47</v>
      </c>
      <c r="E8435" t="s">
        <v>66</v>
      </c>
      <c r="F8435" t="s">
        <v>135</v>
      </c>
      <c r="G8435" t="s">
        <v>136</v>
      </c>
      <c r="H8435">
        <v>47</v>
      </c>
      <c r="I8435">
        <v>171</v>
      </c>
      <c r="J8435">
        <v>8037</v>
      </c>
      <c r="K8435" t="s">
        <v>22</v>
      </c>
      <c r="L8435" t="s">
        <v>150</v>
      </c>
      <c r="M8435" t="s">
        <v>143</v>
      </c>
      <c r="N8435">
        <v>4</v>
      </c>
      <c r="O8435">
        <v>2021</v>
      </c>
    </row>
    <row r="8436" spans="1:15" x14ac:dyDescent="0.25">
      <c r="A8436" t="s">
        <v>23</v>
      </c>
      <c r="B8436" s="1">
        <v>44303</v>
      </c>
      <c r="C8436" t="s">
        <v>46</v>
      </c>
      <c r="D8436" t="s">
        <v>47</v>
      </c>
      <c r="E8436" t="s">
        <v>66</v>
      </c>
      <c r="F8436" t="s">
        <v>135</v>
      </c>
      <c r="G8436" t="s">
        <v>139</v>
      </c>
      <c r="H8436">
        <v>51</v>
      </c>
      <c r="I8436">
        <v>105</v>
      </c>
      <c r="J8436">
        <v>5355</v>
      </c>
      <c r="K8436" t="s">
        <v>22</v>
      </c>
      <c r="L8436" t="s">
        <v>150</v>
      </c>
      <c r="M8436" t="s">
        <v>143</v>
      </c>
      <c r="N8436">
        <v>4</v>
      </c>
      <c r="O8436">
        <v>2021</v>
      </c>
    </row>
    <row r="8437" spans="1:15" x14ac:dyDescent="0.25">
      <c r="A8437" t="s">
        <v>23</v>
      </c>
      <c r="B8437" s="1">
        <v>44303</v>
      </c>
      <c r="C8437" t="s">
        <v>46</v>
      </c>
      <c r="D8437" t="s">
        <v>47</v>
      </c>
      <c r="E8437" t="s">
        <v>66</v>
      </c>
      <c r="F8437" t="s">
        <v>141</v>
      </c>
      <c r="G8437" t="s">
        <v>136</v>
      </c>
      <c r="H8437">
        <v>49</v>
      </c>
      <c r="I8437">
        <v>132</v>
      </c>
      <c r="J8437">
        <v>6468</v>
      </c>
      <c r="K8437" t="s">
        <v>22</v>
      </c>
      <c r="L8437" t="s">
        <v>150</v>
      </c>
      <c r="M8437" t="s">
        <v>143</v>
      </c>
      <c r="N8437">
        <v>4</v>
      </c>
      <c r="O8437">
        <v>2021</v>
      </c>
    </row>
    <row r="8438" spans="1:15" x14ac:dyDescent="0.25">
      <c r="A8438" t="s">
        <v>23</v>
      </c>
      <c r="B8438" s="1">
        <v>44303</v>
      </c>
      <c r="C8438" t="s">
        <v>46</v>
      </c>
      <c r="D8438" t="s">
        <v>47</v>
      </c>
      <c r="E8438" t="s">
        <v>66</v>
      </c>
      <c r="F8438" t="s">
        <v>141</v>
      </c>
      <c r="G8438" t="s">
        <v>139</v>
      </c>
      <c r="H8438">
        <v>41</v>
      </c>
      <c r="I8438">
        <v>90</v>
      </c>
      <c r="J8438">
        <v>3690</v>
      </c>
      <c r="K8438" t="s">
        <v>22</v>
      </c>
      <c r="L8438" t="s">
        <v>150</v>
      </c>
      <c r="M8438" t="s">
        <v>143</v>
      </c>
      <c r="N8438">
        <v>4</v>
      </c>
      <c r="O8438">
        <v>2021</v>
      </c>
    </row>
    <row r="8439" spans="1:15" x14ac:dyDescent="0.25">
      <c r="A8439" t="s">
        <v>23</v>
      </c>
      <c r="B8439" s="1">
        <v>44303</v>
      </c>
      <c r="C8439" t="s">
        <v>46</v>
      </c>
      <c r="D8439" t="s">
        <v>47</v>
      </c>
      <c r="E8439" t="s">
        <v>66</v>
      </c>
      <c r="F8439" t="s">
        <v>135</v>
      </c>
      <c r="G8439" t="s">
        <v>144</v>
      </c>
      <c r="H8439">
        <v>47</v>
      </c>
      <c r="I8439">
        <v>60</v>
      </c>
      <c r="J8439">
        <v>2820</v>
      </c>
      <c r="K8439" t="s">
        <v>22</v>
      </c>
      <c r="L8439" t="s">
        <v>150</v>
      </c>
      <c r="M8439" t="s">
        <v>143</v>
      </c>
      <c r="N8439">
        <v>4</v>
      </c>
      <c r="O8439">
        <v>2021</v>
      </c>
    </row>
    <row r="8440" spans="1:15" x14ac:dyDescent="0.25">
      <c r="A8440" t="s">
        <v>23</v>
      </c>
      <c r="B8440" s="1">
        <v>44303</v>
      </c>
      <c r="C8440" t="s">
        <v>46</v>
      </c>
      <c r="D8440" t="s">
        <v>47</v>
      </c>
      <c r="E8440" t="s">
        <v>66</v>
      </c>
      <c r="F8440" t="s">
        <v>141</v>
      </c>
      <c r="G8440" t="s">
        <v>144</v>
      </c>
      <c r="H8440">
        <v>57</v>
      </c>
      <c r="I8440">
        <v>113</v>
      </c>
      <c r="J8440">
        <v>6441</v>
      </c>
      <c r="K8440" t="s">
        <v>22</v>
      </c>
      <c r="L8440" t="s">
        <v>150</v>
      </c>
      <c r="M8440" t="s">
        <v>143</v>
      </c>
      <c r="N8440">
        <v>4</v>
      </c>
      <c r="O8440">
        <v>2021</v>
      </c>
    </row>
    <row r="8441" spans="1:15" x14ac:dyDescent="0.25">
      <c r="A8441" t="s">
        <v>23</v>
      </c>
      <c r="B8441" s="1">
        <v>44334</v>
      </c>
      <c r="C8441" t="s">
        <v>46</v>
      </c>
      <c r="D8441" t="s">
        <v>47</v>
      </c>
      <c r="E8441" t="s">
        <v>66</v>
      </c>
      <c r="F8441" t="s">
        <v>135</v>
      </c>
      <c r="G8441" t="s">
        <v>136</v>
      </c>
      <c r="H8441">
        <v>44</v>
      </c>
      <c r="I8441">
        <v>201</v>
      </c>
      <c r="J8441">
        <v>8844</v>
      </c>
      <c r="K8441" t="s">
        <v>22</v>
      </c>
      <c r="L8441" t="s">
        <v>151</v>
      </c>
      <c r="M8441" t="s">
        <v>147</v>
      </c>
      <c r="N8441">
        <v>5</v>
      </c>
      <c r="O8441">
        <v>2021</v>
      </c>
    </row>
    <row r="8442" spans="1:15" x14ac:dyDescent="0.25">
      <c r="A8442" t="s">
        <v>23</v>
      </c>
      <c r="B8442" s="1">
        <v>44334</v>
      </c>
      <c r="C8442" t="s">
        <v>46</v>
      </c>
      <c r="D8442" t="s">
        <v>47</v>
      </c>
      <c r="E8442" t="s">
        <v>66</v>
      </c>
      <c r="F8442" t="s">
        <v>135</v>
      </c>
      <c r="G8442" t="s">
        <v>139</v>
      </c>
      <c r="H8442">
        <v>46</v>
      </c>
      <c r="I8442">
        <v>132</v>
      </c>
      <c r="J8442">
        <v>6072</v>
      </c>
      <c r="K8442" t="s">
        <v>22</v>
      </c>
      <c r="L8442" t="s">
        <v>151</v>
      </c>
      <c r="M8442" t="s">
        <v>147</v>
      </c>
      <c r="N8442">
        <v>5</v>
      </c>
      <c r="O8442">
        <v>2021</v>
      </c>
    </row>
    <row r="8443" spans="1:15" x14ac:dyDescent="0.25">
      <c r="A8443" t="s">
        <v>23</v>
      </c>
      <c r="B8443" s="1">
        <v>44334</v>
      </c>
      <c r="C8443" t="s">
        <v>46</v>
      </c>
      <c r="D8443" t="s">
        <v>47</v>
      </c>
      <c r="E8443" t="s">
        <v>66</v>
      </c>
      <c r="F8443" t="s">
        <v>141</v>
      </c>
      <c r="G8443" t="s">
        <v>136</v>
      </c>
      <c r="H8443">
        <v>46</v>
      </c>
      <c r="I8443">
        <v>132</v>
      </c>
      <c r="J8443">
        <v>6072</v>
      </c>
      <c r="K8443" t="s">
        <v>22</v>
      </c>
      <c r="L8443" t="s">
        <v>151</v>
      </c>
      <c r="M8443" t="s">
        <v>147</v>
      </c>
      <c r="N8443">
        <v>5</v>
      </c>
      <c r="O8443">
        <v>2021</v>
      </c>
    </row>
    <row r="8444" spans="1:15" x14ac:dyDescent="0.25">
      <c r="A8444" t="s">
        <v>23</v>
      </c>
      <c r="B8444" s="1">
        <v>44334</v>
      </c>
      <c r="C8444" t="s">
        <v>46</v>
      </c>
      <c r="D8444" t="s">
        <v>47</v>
      </c>
      <c r="E8444" t="s">
        <v>66</v>
      </c>
      <c r="F8444" t="s">
        <v>141</v>
      </c>
      <c r="G8444" t="s">
        <v>139</v>
      </c>
      <c r="H8444">
        <v>39</v>
      </c>
      <c r="I8444">
        <v>107</v>
      </c>
      <c r="J8444">
        <v>4173</v>
      </c>
      <c r="K8444" t="s">
        <v>22</v>
      </c>
      <c r="L8444" t="s">
        <v>151</v>
      </c>
      <c r="M8444" t="s">
        <v>147</v>
      </c>
      <c r="N8444">
        <v>5</v>
      </c>
      <c r="O8444">
        <v>2021</v>
      </c>
    </row>
    <row r="8445" spans="1:15" x14ac:dyDescent="0.25">
      <c r="A8445" t="s">
        <v>23</v>
      </c>
      <c r="B8445" s="1">
        <v>44334</v>
      </c>
      <c r="C8445" t="s">
        <v>46</v>
      </c>
      <c r="D8445" t="s">
        <v>47</v>
      </c>
      <c r="E8445" t="s">
        <v>66</v>
      </c>
      <c r="F8445" t="s">
        <v>135</v>
      </c>
      <c r="G8445" t="s">
        <v>144</v>
      </c>
      <c r="H8445">
        <v>42</v>
      </c>
      <c r="I8445">
        <v>68</v>
      </c>
      <c r="J8445">
        <v>2856</v>
      </c>
      <c r="K8445" t="s">
        <v>22</v>
      </c>
      <c r="L8445" t="s">
        <v>151</v>
      </c>
      <c r="M8445" t="s">
        <v>147</v>
      </c>
      <c r="N8445">
        <v>5</v>
      </c>
      <c r="O8445">
        <v>2021</v>
      </c>
    </row>
    <row r="8446" spans="1:15" x14ac:dyDescent="0.25">
      <c r="A8446" t="s">
        <v>23</v>
      </c>
      <c r="B8446" s="1">
        <v>44334</v>
      </c>
      <c r="C8446" t="s">
        <v>46</v>
      </c>
      <c r="D8446" t="s">
        <v>47</v>
      </c>
      <c r="E8446" t="s">
        <v>66</v>
      </c>
      <c r="F8446" t="s">
        <v>141</v>
      </c>
      <c r="G8446" t="s">
        <v>144</v>
      </c>
      <c r="H8446">
        <v>48</v>
      </c>
      <c r="I8446">
        <v>173</v>
      </c>
      <c r="J8446">
        <v>8304</v>
      </c>
      <c r="K8446" t="s">
        <v>22</v>
      </c>
      <c r="L8446" t="s">
        <v>151</v>
      </c>
      <c r="M8446" t="s">
        <v>147</v>
      </c>
      <c r="N8446">
        <v>5</v>
      </c>
      <c r="O8446">
        <v>2021</v>
      </c>
    </row>
    <row r="8447" spans="1:15" x14ac:dyDescent="0.25">
      <c r="A8447" t="s">
        <v>23</v>
      </c>
      <c r="B8447" s="1">
        <v>44364</v>
      </c>
      <c r="C8447" t="s">
        <v>46</v>
      </c>
      <c r="D8447" t="s">
        <v>47</v>
      </c>
      <c r="E8447" t="s">
        <v>66</v>
      </c>
      <c r="F8447" t="s">
        <v>135</v>
      </c>
      <c r="G8447" t="s">
        <v>136</v>
      </c>
      <c r="H8447">
        <v>50</v>
      </c>
      <c r="I8447">
        <v>272</v>
      </c>
      <c r="J8447">
        <v>13600</v>
      </c>
      <c r="K8447" t="s">
        <v>22</v>
      </c>
      <c r="L8447" t="s">
        <v>158</v>
      </c>
      <c r="M8447" t="s">
        <v>140</v>
      </c>
      <c r="N8447">
        <v>6</v>
      </c>
      <c r="O8447">
        <v>2021</v>
      </c>
    </row>
    <row r="8448" spans="1:15" x14ac:dyDescent="0.25">
      <c r="A8448" t="s">
        <v>23</v>
      </c>
      <c r="B8448" s="1">
        <v>44364</v>
      </c>
      <c r="C8448" t="s">
        <v>46</v>
      </c>
      <c r="D8448" t="s">
        <v>47</v>
      </c>
      <c r="E8448" t="s">
        <v>66</v>
      </c>
      <c r="F8448" t="s">
        <v>135</v>
      </c>
      <c r="G8448" t="s">
        <v>139</v>
      </c>
      <c r="H8448">
        <v>53</v>
      </c>
      <c r="I8448">
        <v>224</v>
      </c>
      <c r="J8448">
        <v>11872</v>
      </c>
      <c r="K8448" t="s">
        <v>22</v>
      </c>
      <c r="L8448" t="s">
        <v>158</v>
      </c>
      <c r="M8448" t="s">
        <v>140</v>
      </c>
      <c r="N8448">
        <v>6</v>
      </c>
      <c r="O8448">
        <v>2021</v>
      </c>
    </row>
    <row r="8449" spans="1:15" x14ac:dyDescent="0.25">
      <c r="A8449" t="s">
        <v>23</v>
      </c>
      <c r="B8449" s="1">
        <v>44364</v>
      </c>
      <c r="C8449" t="s">
        <v>46</v>
      </c>
      <c r="D8449" t="s">
        <v>47</v>
      </c>
      <c r="E8449" t="s">
        <v>66</v>
      </c>
      <c r="F8449" t="s">
        <v>141</v>
      </c>
      <c r="G8449" t="s">
        <v>136</v>
      </c>
      <c r="H8449">
        <v>60</v>
      </c>
      <c r="I8449">
        <v>238</v>
      </c>
      <c r="J8449">
        <v>14280</v>
      </c>
      <c r="K8449" t="s">
        <v>22</v>
      </c>
      <c r="L8449" t="s">
        <v>158</v>
      </c>
      <c r="M8449" t="s">
        <v>140</v>
      </c>
      <c r="N8449">
        <v>6</v>
      </c>
      <c r="O8449">
        <v>2021</v>
      </c>
    </row>
    <row r="8450" spans="1:15" x14ac:dyDescent="0.25">
      <c r="A8450" t="s">
        <v>23</v>
      </c>
      <c r="B8450" s="1">
        <v>44364</v>
      </c>
      <c r="C8450" t="s">
        <v>46</v>
      </c>
      <c r="D8450" t="s">
        <v>47</v>
      </c>
      <c r="E8450" t="s">
        <v>66</v>
      </c>
      <c r="F8450" t="s">
        <v>141</v>
      </c>
      <c r="G8450" t="s">
        <v>139</v>
      </c>
      <c r="H8450">
        <v>66</v>
      </c>
      <c r="I8450">
        <v>196</v>
      </c>
      <c r="J8450">
        <v>12936</v>
      </c>
      <c r="K8450" t="s">
        <v>22</v>
      </c>
      <c r="L8450" t="s">
        <v>158</v>
      </c>
      <c r="M8450" t="s">
        <v>140</v>
      </c>
      <c r="N8450">
        <v>6</v>
      </c>
      <c r="O8450">
        <v>2021</v>
      </c>
    </row>
    <row r="8451" spans="1:15" x14ac:dyDescent="0.25">
      <c r="A8451" t="s">
        <v>23</v>
      </c>
      <c r="B8451" s="1">
        <v>44364</v>
      </c>
      <c r="C8451" t="s">
        <v>46</v>
      </c>
      <c r="D8451" t="s">
        <v>47</v>
      </c>
      <c r="E8451" t="s">
        <v>66</v>
      </c>
      <c r="F8451" t="s">
        <v>135</v>
      </c>
      <c r="G8451" t="s">
        <v>144</v>
      </c>
      <c r="H8451">
        <v>71</v>
      </c>
      <c r="I8451">
        <v>153</v>
      </c>
      <c r="J8451">
        <v>10863</v>
      </c>
      <c r="K8451" t="s">
        <v>22</v>
      </c>
      <c r="L8451" t="s">
        <v>158</v>
      </c>
      <c r="M8451" t="s">
        <v>140</v>
      </c>
      <c r="N8451">
        <v>6</v>
      </c>
      <c r="O8451">
        <v>2021</v>
      </c>
    </row>
    <row r="8452" spans="1:15" x14ac:dyDescent="0.25">
      <c r="A8452" t="s">
        <v>23</v>
      </c>
      <c r="B8452" s="1">
        <v>44364</v>
      </c>
      <c r="C8452" t="s">
        <v>46</v>
      </c>
      <c r="D8452" t="s">
        <v>47</v>
      </c>
      <c r="E8452" t="s">
        <v>66</v>
      </c>
      <c r="F8452" t="s">
        <v>141</v>
      </c>
      <c r="G8452" t="s">
        <v>144</v>
      </c>
      <c r="H8452">
        <v>74</v>
      </c>
      <c r="I8452">
        <v>248</v>
      </c>
      <c r="J8452">
        <v>18352</v>
      </c>
      <c r="K8452" t="s">
        <v>22</v>
      </c>
      <c r="L8452" t="s">
        <v>158</v>
      </c>
      <c r="M8452" t="s">
        <v>140</v>
      </c>
      <c r="N8452">
        <v>6</v>
      </c>
      <c r="O8452">
        <v>2021</v>
      </c>
    </row>
    <row r="8453" spans="1:15" x14ac:dyDescent="0.25">
      <c r="A8453" t="s">
        <v>23</v>
      </c>
      <c r="B8453" s="1">
        <v>44393</v>
      </c>
      <c r="C8453" t="s">
        <v>46</v>
      </c>
      <c r="D8453" t="s">
        <v>47</v>
      </c>
      <c r="E8453" t="s">
        <v>66</v>
      </c>
      <c r="F8453" t="s">
        <v>135</v>
      </c>
      <c r="G8453" t="s">
        <v>136</v>
      </c>
      <c r="H8453">
        <v>68</v>
      </c>
      <c r="I8453">
        <v>297</v>
      </c>
      <c r="J8453">
        <v>20196</v>
      </c>
      <c r="K8453" t="s">
        <v>22</v>
      </c>
      <c r="L8453" t="s">
        <v>152</v>
      </c>
      <c r="M8453" t="s">
        <v>142</v>
      </c>
      <c r="N8453">
        <v>7</v>
      </c>
      <c r="O8453">
        <v>2021</v>
      </c>
    </row>
    <row r="8454" spans="1:15" x14ac:dyDescent="0.25">
      <c r="A8454" t="s">
        <v>23</v>
      </c>
      <c r="B8454" s="1">
        <v>44393</v>
      </c>
      <c r="C8454" t="s">
        <v>46</v>
      </c>
      <c r="D8454" t="s">
        <v>47</v>
      </c>
      <c r="E8454" t="s">
        <v>66</v>
      </c>
      <c r="F8454" t="s">
        <v>135</v>
      </c>
      <c r="G8454" t="s">
        <v>139</v>
      </c>
      <c r="H8454">
        <v>74</v>
      </c>
      <c r="I8454">
        <v>263</v>
      </c>
      <c r="J8454">
        <v>19462</v>
      </c>
      <c r="K8454" t="s">
        <v>22</v>
      </c>
      <c r="L8454" t="s">
        <v>152</v>
      </c>
      <c r="M8454" t="s">
        <v>142</v>
      </c>
      <c r="N8454">
        <v>7</v>
      </c>
      <c r="O8454">
        <v>2021</v>
      </c>
    </row>
    <row r="8455" spans="1:15" x14ac:dyDescent="0.25">
      <c r="A8455" t="s">
        <v>23</v>
      </c>
      <c r="B8455" s="1">
        <v>44393</v>
      </c>
      <c r="C8455" t="s">
        <v>46</v>
      </c>
      <c r="D8455" t="s">
        <v>47</v>
      </c>
      <c r="E8455" t="s">
        <v>66</v>
      </c>
      <c r="F8455" t="s">
        <v>141</v>
      </c>
      <c r="G8455" t="s">
        <v>136</v>
      </c>
      <c r="H8455">
        <v>72</v>
      </c>
      <c r="I8455">
        <v>238</v>
      </c>
      <c r="J8455">
        <v>17136</v>
      </c>
      <c r="K8455" t="s">
        <v>22</v>
      </c>
      <c r="L8455" t="s">
        <v>152</v>
      </c>
      <c r="M8455" t="s">
        <v>142</v>
      </c>
      <c r="N8455">
        <v>7</v>
      </c>
      <c r="O8455">
        <v>2021</v>
      </c>
    </row>
    <row r="8456" spans="1:15" x14ac:dyDescent="0.25">
      <c r="A8456" t="s">
        <v>23</v>
      </c>
      <c r="B8456" s="1">
        <v>44393</v>
      </c>
      <c r="C8456" t="s">
        <v>46</v>
      </c>
      <c r="D8456" t="s">
        <v>47</v>
      </c>
      <c r="E8456" t="s">
        <v>66</v>
      </c>
      <c r="F8456" t="s">
        <v>141</v>
      </c>
      <c r="G8456" t="s">
        <v>139</v>
      </c>
      <c r="H8456">
        <v>59</v>
      </c>
      <c r="I8456">
        <v>186</v>
      </c>
      <c r="J8456">
        <v>10974</v>
      </c>
      <c r="K8456" t="s">
        <v>22</v>
      </c>
      <c r="L8456" t="s">
        <v>152</v>
      </c>
      <c r="M8456" t="s">
        <v>142</v>
      </c>
      <c r="N8456">
        <v>7</v>
      </c>
      <c r="O8456">
        <v>2021</v>
      </c>
    </row>
    <row r="8457" spans="1:15" x14ac:dyDescent="0.25">
      <c r="A8457" t="s">
        <v>23</v>
      </c>
      <c r="B8457" s="1">
        <v>44393</v>
      </c>
      <c r="C8457" t="s">
        <v>46</v>
      </c>
      <c r="D8457" t="s">
        <v>47</v>
      </c>
      <c r="E8457" t="s">
        <v>66</v>
      </c>
      <c r="F8457" t="s">
        <v>135</v>
      </c>
      <c r="G8457" t="s">
        <v>144</v>
      </c>
      <c r="H8457">
        <v>68</v>
      </c>
      <c r="I8457">
        <v>208</v>
      </c>
      <c r="J8457">
        <v>14144</v>
      </c>
      <c r="K8457" t="s">
        <v>22</v>
      </c>
      <c r="L8457" t="s">
        <v>152</v>
      </c>
      <c r="M8457" t="s">
        <v>142</v>
      </c>
      <c r="N8457">
        <v>7</v>
      </c>
      <c r="O8457">
        <v>2021</v>
      </c>
    </row>
    <row r="8458" spans="1:15" x14ac:dyDescent="0.25">
      <c r="A8458" t="s">
        <v>23</v>
      </c>
      <c r="B8458" s="1">
        <v>44393</v>
      </c>
      <c r="C8458" t="s">
        <v>46</v>
      </c>
      <c r="D8458" t="s">
        <v>47</v>
      </c>
      <c r="E8458" t="s">
        <v>66</v>
      </c>
      <c r="F8458" t="s">
        <v>141</v>
      </c>
      <c r="G8458" t="s">
        <v>144</v>
      </c>
      <c r="H8458">
        <v>75</v>
      </c>
      <c r="I8458">
        <v>195</v>
      </c>
      <c r="J8458">
        <v>14625</v>
      </c>
      <c r="K8458" t="s">
        <v>22</v>
      </c>
      <c r="L8458" t="s">
        <v>152</v>
      </c>
      <c r="M8458" t="s">
        <v>142</v>
      </c>
      <c r="N8458">
        <v>7</v>
      </c>
      <c r="O8458">
        <v>2021</v>
      </c>
    </row>
    <row r="8459" spans="1:15" x14ac:dyDescent="0.25">
      <c r="A8459" t="s">
        <v>23</v>
      </c>
      <c r="B8459" s="1">
        <v>44425</v>
      </c>
      <c r="C8459" t="s">
        <v>46</v>
      </c>
      <c r="D8459" t="s">
        <v>47</v>
      </c>
      <c r="E8459" t="s">
        <v>66</v>
      </c>
      <c r="F8459" t="s">
        <v>135</v>
      </c>
      <c r="G8459" t="s">
        <v>136</v>
      </c>
      <c r="H8459">
        <v>68</v>
      </c>
      <c r="I8459">
        <v>255</v>
      </c>
      <c r="J8459">
        <v>17340</v>
      </c>
      <c r="K8459" t="s">
        <v>22</v>
      </c>
      <c r="L8459" t="s">
        <v>153</v>
      </c>
      <c r="M8459" t="s">
        <v>147</v>
      </c>
      <c r="N8459">
        <v>8</v>
      </c>
      <c r="O8459">
        <v>2021</v>
      </c>
    </row>
    <row r="8460" spans="1:15" x14ac:dyDescent="0.25">
      <c r="A8460" t="s">
        <v>23</v>
      </c>
      <c r="B8460" s="1">
        <v>44425</v>
      </c>
      <c r="C8460" t="s">
        <v>46</v>
      </c>
      <c r="D8460" t="s">
        <v>47</v>
      </c>
      <c r="E8460" t="s">
        <v>66</v>
      </c>
      <c r="F8460" t="s">
        <v>135</v>
      </c>
      <c r="G8460" t="s">
        <v>139</v>
      </c>
      <c r="H8460">
        <v>60</v>
      </c>
      <c r="I8460">
        <v>272</v>
      </c>
      <c r="J8460">
        <v>16320</v>
      </c>
      <c r="K8460" t="s">
        <v>22</v>
      </c>
      <c r="L8460" t="s">
        <v>153</v>
      </c>
      <c r="M8460" t="s">
        <v>147</v>
      </c>
      <c r="N8460">
        <v>8</v>
      </c>
      <c r="O8460">
        <v>2021</v>
      </c>
    </row>
    <row r="8461" spans="1:15" x14ac:dyDescent="0.25">
      <c r="A8461" t="s">
        <v>23</v>
      </c>
      <c r="B8461" s="1">
        <v>44425</v>
      </c>
      <c r="C8461" t="s">
        <v>46</v>
      </c>
      <c r="D8461" t="s">
        <v>47</v>
      </c>
      <c r="E8461" t="s">
        <v>66</v>
      </c>
      <c r="F8461" t="s">
        <v>141</v>
      </c>
      <c r="G8461" t="s">
        <v>136</v>
      </c>
      <c r="H8461">
        <v>62</v>
      </c>
      <c r="I8461">
        <v>231</v>
      </c>
      <c r="J8461">
        <v>14322</v>
      </c>
      <c r="K8461" t="s">
        <v>22</v>
      </c>
      <c r="L8461" t="s">
        <v>153</v>
      </c>
      <c r="M8461" t="s">
        <v>147</v>
      </c>
      <c r="N8461">
        <v>8</v>
      </c>
      <c r="O8461">
        <v>2021</v>
      </c>
    </row>
    <row r="8462" spans="1:15" x14ac:dyDescent="0.25">
      <c r="A8462" t="s">
        <v>23</v>
      </c>
      <c r="B8462" s="1">
        <v>44425</v>
      </c>
      <c r="C8462" t="s">
        <v>46</v>
      </c>
      <c r="D8462" t="s">
        <v>47</v>
      </c>
      <c r="E8462" t="s">
        <v>66</v>
      </c>
      <c r="F8462" t="s">
        <v>141</v>
      </c>
      <c r="G8462" t="s">
        <v>139</v>
      </c>
      <c r="H8462">
        <v>64</v>
      </c>
      <c r="I8462">
        <v>147</v>
      </c>
      <c r="J8462">
        <v>9408</v>
      </c>
      <c r="K8462" t="s">
        <v>22</v>
      </c>
      <c r="L8462" t="s">
        <v>153</v>
      </c>
      <c r="M8462" t="s">
        <v>147</v>
      </c>
      <c r="N8462">
        <v>8</v>
      </c>
      <c r="O8462">
        <v>2021</v>
      </c>
    </row>
    <row r="8463" spans="1:15" x14ac:dyDescent="0.25">
      <c r="A8463" t="s">
        <v>23</v>
      </c>
      <c r="B8463" s="1">
        <v>44425</v>
      </c>
      <c r="C8463" t="s">
        <v>46</v>
      </c>
      <c r="D8463" t="s">
        <v>47</v>
      </c>
      <c r="E8463" t="s">
        <v>66</v>
      </c>
      <c r="F8463" t="s">
        <v>135</v>
      </c>
      <c r="G8463" t="s">
        <v>144</v>
      </c>
      <c r="H8463">
        <v>63</v>
      </c>
      <c r="I8463">
        <v>166</v>
      </c>
      <c r="J8463">
        <v>10458</v>
      </c>
      <c r="K8463" t="s">
        <v>22</v>
      </c>
      <c r="L8463" t="s">
        <v>153</v>
      </c>
      <c r="M8463" t="s">
        <v>147</v>
      </c>
      <c r="N8463">
        <v>8</v>
      </c>
      <c r="O8463">
        <v>2021</v>
      </c>
    </row>
    <row r="8464" spans="1:15" x14ac:dyDescent="0.25">
      <c r="A8464" t="s">
        <v>23</v>
      </c>
      <c r="B8464" s="1">
        <v>44425</v>
      </c>
      <c r="C8464" t="s">
        <v>46</v>
      </c>
      <c r="D8464" t="s">
        <v>47</v>
      </c>
      <c r="E8464" t="s">
        <v>66</v>
      </c>
      <c r="F8464" t="s">
        <v>141</v>
      </c>
      <c r="G8464" t="s">
        <v>144</v>
      </c>
      <c r="H8464">
        <v>60</v>
      </c>
      <c r="I8464">
        <v>96</v>
      </c>
      <c r="J8464">
        <v>5760</v>
      </c>
      <c r="K8464" t="s">
        <v>22</v>
      </c>
      <c r="L8464" t="s">
        <v>153</v>
      </c>
      <c r="M8464" t="s">
        <v>147</v>
      </c>
      <c r="N8464">
        <v>8</v>
      </c>
      <c r="O8464">
        <v>2021</v>
      </c>
    </row>
    <row r="8465" spans="1:15" x14ac:dyDescent="0.25">
      <c r="A8465" t="s">
        <v>23</v>
      </c>
      <c r="B8465" s="1">
        <v>44457</v>
      </c>
      <c r="C8465" t="s">
        <v>46</v>
      </c>
      <c r="D8465" t="s">
        <v>47</v>
      </c>
      <c r="E8465" t="s">
        <v>66</v>
      </c>
      <c r="F8465" t="s">
        <v>135</v>
      </c>
      <c r="G8465" t="s">
        <v>136</v>
      </c>
      <c r="H8465">
        <v>44</v>
      </c>
      <c r="I8465">
        <v>155</v>
      </c>
      <c r="J8465">
        <v>6820</v>
      </c>
      <c r="K8465" t="s">
        <v>22</v>
      </c>
      <c r="L8465" t="s">
        <v>154</v>
      </c>
      <c r="M8465" t="s">
        <v>143</v>
      </c>
      <c r="N8465">
        <v>9</v>
      </c>
      <c r="O8465">
        <v>2021</v>
      </c>
    </row>
    <row r="8466" spans="1:15" x14ac:dyDescent="0.25">
      <c r="A8466" t="s">
        <v>23</v>
      </c>
      <c r="B8466" s="1">
        <v>44457</v>
      </c>
      <c r="C8466" t="s">
        <v>46</v>
      </c>
      <c r="D8466" t="s">
        <v>47</v>
      </c>
      <c r="E8466" t="s">
        <v>66</v>
      </c>
      <c r="F8466" t="s">
        <v>135</v>
      </c>
      <c r="G8466" t="s">
        <v>139</v>
      </c>
      <c r="H8466">
        <v>45</v>
      </c>
      <c r="I8466">
        <v>150</v>
      </c>
      <c r="J8466">
        <v>6750</v>
      </c>
      <c r="K8466" t="s">
        <v>22</v>
      </c>
      <c r="L8466" t="s">
        <v>154</v>
      </c>
      <c r="M8466" t="s">
        <v>143</v>
      </c>
      <c r="N8466">
        <v>9</v>
      </c>
      <c r="O8466">
        <v>2021</v>
      </c>
    </row>
    <row r="8467" spans="1:15" x14ac:dyDescent="0.25">
      <c r="A8467" t="s">
        <v>23</v>
      </c>
      <c r="B8467" s="1">
        <v>44457</v>
      </c>
      <c r="C8467" t="s">
        <v>46</v>
      </c>
      <c r="D8467" t="s">
        <v>47</v>
      </c>
      <c r="E8467" t="s">
        <v>66</v>
      </c>
      <c r="F8467" t="s">
        <v>141</v>
      </c>
      <c r="G8467" t="s">
        <v>136</v>
      </c>
      <c r="H8467">
        <v>39</v>
      </c>
      <c r="I8467">
        <v>96</v>
      </c>
      <c r="J8467">
        <v>3744</v>
      </c>
      <c r="K8467" t="s">
        <v>22</v>
      </c>
      <c r="L8467" t="s">
        <v>154</v>
      </c>
      <c r="M8467" t="s">
        <v>143</v>
      </c>
      <c r="N8467">
        <v>9</v>
      </c>
      <c r="O8467">
        <v>2021</v>
      </c>
    </row>
    <row r="8468" spans="1:15" x14ac:dyDescent="0.25">
      <c r="A8468" t="s">
        <v>23</v>
      </c>
      <c r="B8468" s="1">
        <v>44457</v>
      </c>
      <c r="C8468" t="s">
        <v>46</v>
      </c>
      <c r="D8468" t="s">
        <v>47</v>
      </c>
      <c r="E8468" t="s">
        <v>66</v>
      </c>
      <c r="F8468" t="s">
        <v>141</v>
      </c>
      <c r="G8468" t="s">
        <v>139</v>
      </c>
      <c r="H8468">
        <v>44</v>
      </c>
      <c r="I8468">
        <v>78</v>
      </c>
      <c r="J8468">
        <v>3432</v>
      </c>
      <c r="K8468" t="s">
        <v>22</v>
      </c>
      <c r="L8468" t="s">
        <v>154</v>
      </c>
      <c r="M8468" t="s">
        <v>143</v>
      </c>
      <c r="N8468">
        <v>9</v>
      </c>
      <c r="O8468">
        <v>2021</v>
      </c>
    </row>
    <row r="8469" spans="1:15" x14ac:dyDescent="0.25">
      <c r="A8469" t="s">
        <v>23</v>
      </c>
      <c r="B8469" s="1">
        <v>44457</v>
      </c>
      <c r="C8469" t="s">
        <v>46</v>
      </c>
      <c r="D8469" t="s">
        <v>47</v>
      </c>
      <c r="E8469" t="s">
        <v>66</v>
      </c>
      <c r="F8469" t="s">
        <v>135</v>
      </c>
      <c r="G8469" t="s">
        <v>144</v>
      </c>
      <c r="H8469">
        <v>54</v>
      </c>
      <c r="I8469">
        <v>94</v>
      </c>
      <c r="J8469">
        <v>5076</v>
      </c>
      <c r="K8469" t="s">
        <v>22</v>
      </c>
      <c r="L8469" t="s">
        <v>154</v>
      </c>
      <c r="M8469" t="s">
        <v>143</v>
      </c>
      <c r="N8469">
        <v>9</v>
      </c>
      <c r="O8469">
        <v>2021</v>
      </c>
    </row>
    <row r="8470" spans="1:15" x14ac:dyDescent="0.25">
      <c r="A8470" t="s">
        <v>23</v>
      </c>
      <c r="B8470" s="1">
        <v>44457</v>
      </c>
      <c r="C8470" t="s">
        <v>46</v>
      </c>
      <c r="D8470" t="s">
        <v>47</v>
      </c>
      <c r="E8470" t="s">
        <v>66</v>
      </c>
      <c r="F8470" t="s">
        <v>141</v>
      </c>
      <c r="G8470" t="s">
        <v>144</v>
      </c>
      <c r="H8470">
        <v>42</v>
      </c>
      <c r="I8470">
        <v>99</v>
      </c>
      <c r="J8470">
        <v>4158</v>
      </c>
      <c r="K8470" t="s">
        <v>22</v>
      </c>
      <c r="L8470" t="s">
        <v>154</v>
      </c>
      <c r="M8470" t="s">
        <v>143</v>
      </c>
      <c r="N8470">
        <v>9</v>
      </c>
      <c r="O8470">
        <v>2021</v>
      </c>
    </row>
    <row r="8471" spans="1:15" x14ac:dyDescent="0.25">
      <c r="A8471" t="s">
        <v>23</v>
      </c>
      <c r="B8471" s="1">
        <v>44486</v>
      </c>
      <c r="C8471" t="s">
        <v>46</v>
      </c>
      <c r="D8471" t="s">
        <v>47</v>
      </c>
      <c r="E8471" t="s">
        <v>66</v>
      </c>
      <c r="F8471" t="s">
        <v>135</v>
      </c>
      <c r="G8471" t="s">
        <v>136</v>
      </c>
      <c r="H8471">
        <v>39</v>
      </c>
      <c r="I8471">
        <v>140</v>
      </c>
      <c r="J8471">
        <v>5460</v>
      </c>
      <c r="K8471" t="s">
        <v>22</v>
      </c>
      <c r="L8471" t="s">
        <v>155</v>
      </c>
      <c r="M8471" t="s">
        <v>145</v>
      </c>
      <c r="N8471">
        <v>10</v>
      </c>
      <c r="O8471">
        <v>2021</v>
      </c>
    </row>
    <row r="8472" spans="1:15" x14ac:dyDescent="0.25">
      <c r="A8472" t="s">
        <v>23</v>
      </c>
      <c r="B8472" s="1">
        <v>44486</v>
      </c>
      <c r="C8472" t="s">
        <v>46</v>
      </c>
      <c r="D8472" t="s">
        <v>47</v>
      </c>
      <c r="E8472" t="s">
        <v>66</v>
      </c>
      <c r="F8472" t="s">
        <v>135</v>
      </c>
      <c r="G8472" t="s">
        <v>139</v>
      </c>
      <c r="H8472">
        <v>43</v>
      </c>
      <c r="I8472">
        <v>190</v>
      </c>
      <c r="J8472">
        <v>8170</v>
      </c>
      <c r="K8472" t="s">
        <v>22</v>
      </c>
      <c r="L8472" t="s">
        <v>155</v>
      </c>
      <c r="M8472" t="s">
        <v>145</v>
      </c>
      <c r="N8472">
        <v>10</v>
      </c>
      <c r="O8472">
        <v>2021</v>
      </c>
    </row>
    <row r="8473" spans="1:15" x14ac:dyDescent="0.25">
      <c r="A8473" t="s">
        <v>23</v>
      </c>
      <c r="B8473" s="1">
        <v>44486</v>
      </c>
      <c r="C8473" t="s">
        <v>46</v>
      </c>
      <c r="D8473" t="s">
        <v>47</v>
      </c>
      <c r="E8473" t="s">
        <v>66</v>
      </c>
      <c r="F8473" t="s">
        <v>141</v>
      </c>
      <c r="G8473" t="s">
        <v>136</v>
      </c>
      <c r="H8473">
        <v>43</v>
      </c>
      <c r="I8473">
        <v>128</v>
      </c>
      <c r="J8473">
        <v>5504</v>
      </c>
      <c r="K8473" t="s">
        <v>22</v>
      </c>
      <c r="L8473" t="s">
        <v>155</v>
      </c>
      <c r="M8473" t="s">
        <v>145</v>
      </c>
      <c r="N8473">
        <v>10</v>
      </c>
      <c r="O8473">
        <v>2021</v>
      </c>
    </row>
    <row r="8474" spans="1:15" x14ac:dyDescent="0.25">
      <c r="A8474" t="s">
        <v>23</v>
      </c>
      <c r="B8474" s="1">
        <v>44486</v>
      </c>
      <c r="C8474" t="s">
        <v>46</v>
      </c>
      <c r="D8474" t="s">
        <v>47</v>
      </c>
      <c r="E8474" t="s">
        <v>66</v>
      </c>
      <c r="F8474" t="s">
        <v>141</v>
      </c>
      <c r="G8474" t="s">
        <v>139</v>
      </c>
      <c r="H8474">
        <v>40</v>
      </c>
      <c r="I8474">
        <v>120</v>
      </c>
      <c r="J8474">
        <v>4800</v>
      </c>
      <c r="K8474" t="s">
        <v>22</v>
      </c>
      <c r="L8474" t="s">
        <v>155</v>
      </c>
      <c r="M8474" t="s">
        <v>145</v>
      </c>
      <c r="N8474">
        <v>10</v>
      </c>
      <c r="O8474">
        <v>2021</v>
      </c>
    </row>
    <row r="8475" spans="1:15" x14ac:dyDescent="0.25">
      <c r="A8475" t="s">
        <v>23</v>
      </c>
      <c r="B8475" s="1">
        <v>44486</v>
      </c>
      <c r="C8475" t="s">
        <v>46</v>
      </c>
      <c r="D8475" t="s">
        <v>47</v>
      </c>
      <c r="E8475" t="s">
        <v>66</v>
      </c>
      <c r="F8475" t="s">
        <v>135</v>
      </c>
      <c r="G8475" t="s">
        <v>144</v>
      </c>
      <c r="H8475">
        <v>47</v>
      </c>
      <c r="I8475">
        <v>116</v>
      </c>
      <c r="J8475">
        <v>5452</v>
      </c>
      <c r="K8475" t="s">
        <v>22</v>
      </c>
      <c r="L8475" t="s">
        <v>155</v>
      </c>
      <c r="M8475" t="s">
        <v>145</v>
      </c>
      <c r="N8475">
        <v>10</v>
      </c>
      <c r="O8475">
        <v>2021</v>
      </c>
    </row>
    <row r="8476" spans="1:15" x14ac:dyDescent="0.25">
      <c r="A8476" t="s">
        <v>23</v>
      </c>
      <c r="B8476" s="1">
        <v>44486</v>
      </c>
      <c r="C8476" t="s">
        <v>46</v>
      </c>
      <c r="D8476" t="s">
        <v>47</v>
      </c>
      <c r="E8476" t="s">
        <v>66</v>
      </c>
      <c r="F8476" t="s">
        <v>141</v>
      </c>
      <c r="G8476" t="s">
        <v>144</v>
      </c>
      <c r="H8476">
        <v>53</v>
      </c>
      <c r="I8476">
        <v>140</v>
      </c>
      <c r="J8476">
        <v>7420</v>
      </c>
      <c r="K8476" t="s">
        <v>22</v>
      </c>
      <c r="L8476" t="s">
        <v>155</v>
      </c>
      <c r="M8476" t="s">
        <v>145</v>
      </c>
      <c r="N8476">
        <v>10</v>
      </c>
      <c r="O8476">
        <v>2021</v>
      </c>
    </row>
    <row r="8477" spans="1:15" x14ac:dyDescent="0.25">
      <c r="A8477" t="s">
        <v>23</v>
      </c>
      <c r="B8477" s="1">
        <v>44517</v>
      </c>
      <c r="C8477" t="s">
        <v>46</v>
      </c>
      <c r="D8477" t="s">
        <v>47</v>
      </c>
      <c r="E8477" t="s">
        <v>66</v>
      </c>
      <c r="F8477" t="s">
        <v>135</v>
      </c>
      <c r="G8477" t="s">
        <v>136</v>
      </c>
      <c r="H8477">
        <v>41</v>
      </c>
      <c r="I8477">
        <v>188</v>
      </c>
      <c r="J8477">
        <v>7708</v>
      </c>
      <c r="K8477" t="s">
        <v>22</v>
      </c>
      <c r="L8477" t="s">
        <v>156</v>
      </c>
      <c r="M8477" t="s">
        <v>138</v>
      </c>
      <c r="N8477">
        <v>11</v>
      </c>
      <c r="O8477">
        <v>2021</v>
      </c>
    </row>
    <row r="8478" spans="1:15" x14ac:dyDescent="0.25">
      <c r="A8478" t="s">
        <v>23</v>
      </c>
      <c r="B8478" s="1">
        <v>44517</v>
      </c>
      <c r="C8478" t="s">
        <v>46</v>
      </c>
      <c r="D8478" t="s">
        <v>47</v>
      </c>
      <c r="E8478" t="s">
        <v>66</v>
      </c>
      <c r="F8478" t="s">
        <v>135</v>
      </c>
      <c r="G8478" t="s">
        <v>139</v>
      </c>
      <c r="H8478">
        <v>46</v>
      </c>
      <c r="I8478">
        <v>231</v>
      </c>
      <c r="J8478">
        <v>10626</v>
      </c>
      <c r="K8478" t="s">
        <v>22</v>
      </c>
      <c r="L8478" t="s">
        <v>156</v>
      </c>
      <c r="M8478" t="s">
        <v>138</v>
      </c>
      <c r="N8478">
        <v>11</v>
      </c>
      <c r="O8478">
        <v>2021</v>
      </c>
    </row>
    <row r="8479" spans="1:15" x14ac:dyDescent="0.25">
      <c r="A8479" t="s">
        <v>23</v>
      </c>
      <c r="B8479" s="1">
        <v>44517</v>
      </c>
      <c r="C8479" t="s">
        <v>46</v>
      </c>
      <c r="D8479" t="s">
        <v>47</v>
      </c>
      <c r="E8479" t="s">
        <v>66</v>
      </c>
      <c r="F8479" t="s">
        <v>141</v>
      </c>
      <c r="G8479" t="s">
        <v>136</v>
      </c>
      <c r="H8479">
        <v>44</v>
      </c>
      <c r="I8479">
        <v>173</v>
      </c>
      <c r="J8479">
        <v>7612</v>
      </c>
      <c r="K8479" t="s">
        <v>22</v>
      </c>
      <c r="L8479" t="s">
        <v>156</v>
      </c>
      <c r="M8479" t="s">
        <v>138</v>
      </c>
      <c r="N8479">
        <v>11</v>
      </c>
      <c r="O8479">
        <v>2021</v>
      </c>
    </row>
    <row r="8480" spans="1:15" x14ac:dyDescent="0.25">
      <c r="A8480" t="s">
        <v>23</v>
      </c>
      <c r="B8480" s="1">
        <v>44517</v>
      </c>
      <c r="C8480" t="s">
        <v>46</v>
      </c>
      <c r="D8480" t="s">
        <v>47</v>
      </c>
      <c r="E8480" t="s">
        <v>66</v>
      </c>
      <c r="F8480" t="s">
        <v>141</v>
      </c>
      <c r="G8480" t="s">
        <v>139</v>
      </c>
      <c r="H8480">
        <v>47</v>
      </c>
      <c r="I8480">
        <v>170</v>
      </c>
      <c r="J8480">
        <v>7990</v>
      </c>
      <c r="K8480" t="s">
        <v>22</v>
      </c>
      <c r="L8480" t="s">
        <v>156</v>
      </c>
      <c r="M8480" t="s">
        <v>138</v>
      </c>
      <c r="N8480">
        <v>11</v>
      </c>
      <c r="O8480">
        <v>2021</v>
      </c>
    </row>
    <row r="8481" spans="1:15" x14ac:dyDescent="0.25">
      <c r="A8481" t="s">
        <v>23</v>
      </c>
      <c r="B8481" s="1">
        <v>44517</v>
      </c>
      <c r="C8481" t="s">
        <v>46</v>
      </c>
      <c r="D8481" t="s">
        <v>47</v>
      </c>
      <c r="E8481" t="s">
        <v>66</v>
      </c>
      <c r="F8481" t="s">
        <v>135</v>
      </c>
      <c r="G8481" t="s">
        <v>144</v>
      </c>
      <c r="H8481">
        <v>58</v>
      </c>
      <c r="I8481">
        <v>147</v>
      </c>
      <c r="J8481">
        <v>8526</v>
      </c>
      <c r="K8481" t="s">
        <v>22</v>
      </c>
      <c r="L8481" t="s">
        <v>156</v>
      </c>
      <c r="M8481" t="s">
        <v>138</v>
      </c>
      <c r="N8481">
        <v>11</v>
      </c>
      <c r="O8481">
        <v>2021</v>
      </c>
    </row>
    <row r="8482" spans="1:15" x14ac:dyDescent="0.25">
      <c r="A8482" t="s">
        <v>23</v>
      </c>
      <c r="B8482" s="1">
        <v>44517</v>
      </c>
      <c r="C8482" t="s">
        <v>46</v>
      </c>
      <c r="D8482" t="s">
        <v>47</v>
      </c>
      <c r="E8482" t="s">
        <v>66</v>
      </c>
      <c r="F8482" t="s">
        <v>141</v>
      </c>
      <c r="G8482" t="s">
        <v>144</v>
      </c>
      <c r="H8482">
        <v>66</v>
      </c>
      <c r="I8482">
        <v>198</v>
      </c>
      <c r="J8482">
        <v>13068</v>
      </c>
      <c r="K8482" t="s">
        <v>22</v>
      </c>
      <c r="L8482" t="s">
        <v>156</v>
      </c>
      <c r="M8482" t="s">
        <v>138</v>
      </c>
      <c r="N8482">
        <v>11</v>
      </c>
      <c r="O8482">
        <v>2021</v>
      </c>
    </row>
    <row r="8483" spans="1:15" x14ac:dyDescent="0.25">
      <c r="A8483" t="s">
        <v>23</v>
      </c>
      <c r="B8483" s="1">
        <v>44546</v>
      </c>
      <c r="C8483" t="s">
        <v>46</v>
      </c>
      <c r="D8483" t="s">
        <v>47</v>
      </c>
      <c r="E8483" t="s">
        <v>66</v>
      </c>
      <c r="F8483" t="s">
        <v>135</v>
      </c>
      <c r="G8483" t="s">
        <v>136</v>
      </c>
      <c r="H8483">
        <v>58</v>
      </c>
      <c r="I8483">
        <v>280</v>
      </c>
      <c r="J8483">
        <v>16240</v>
      </c>
      <c r="K8483" t="s">
        <v>22</v>
      </c>
      <c r="L8483" t="s">
        <v>157</v>
      </c>
      <c r="M8483" t="s">
        <v>140</v>
      </c>
      <c r="N8483">
        <v>12</v>
      </c>
      <c r="O8483">
        <v>2021</v>
      </c>
    </row>
    <row r="8484" spans="1:15" x14ac:dyDescent="0.25">
      <c r="A8484" t="s">
        <v>23</v>
      </c>
      <c r="B8484" s="1">
        <v>44546</v>
      </c>
      <c r="C8484" t="s">
        <v>46</v>
      </c>
      <c r="D8484" t="s">
        <v>47</v>
      </c>
      <c r="E8484" t="s">
        <v>66</v>
      </c>
      <c r="F8484" t="s">
        <v>135</v>
      </c>
      <c r="G8484" t="s">
        <v>139</v>
      </c>
      <c r="H8484">
        <v>55</v>
      </c>
      <c r="I8484">
        <v>256</v>
      </c>
      <c r="J8484">
        <v>14080</v>
      </c>
      <c r="K8484" t="s">
        <v>22</v>
      </c>
      <c r="L8484" t="s">
        <v>157</v>
      </c>
      <c r="M8484" t="s">
        <v>140</v>
      </c>
      <c r="N8484">
        <v>12</v>
      </c>
      <c r="O8484">
        <v>2021</v>
      </c>
    </row>
    <row r="8485" spans="1:15" x14ac:dyDescent="0.25">
      <c r="A8485" t="s">
        <v>28</v>
      </c>
      <c r="B8485" s="1">
        <v>44546</v>
      </c>
      <c r="C8485" t="s">
        <v>46</v>
      </c>
      <c r="D8485" t="s">
        <v>47</v>
      </c>
      <c r="E8485" t="s">
        <v>66</v>
      </c>
      <c r="F8485" t="s">
        <v>141</v>
      </c>
      <c r="G8485" t="s">
        <v>136</v>
      </c>
      <c r="H8485">
        <v>64</v>
      </c>
      <c r="I8485">
        <v>204</v>
      </c>
      <c r="J8485">
        <v>13056</v>
      </c>
      <c r="K8485" t="s">
        <v>22</v>
      </c>
      <c r="L8485" t="s">
        <v>157</v>
      </c>
      <c r="M8485" t="s">
        <v>140</v>
      </c>
      <c r="N8485">
        <v>12</v>
      </c>
      <c r="O8485">
        <v>2021</v>
      </c>
    </row>
    <row r="8486" spans="1:15" x14ac:dyDescent="0.25">
      <c r="A8486" t="s">
        <v>28</v>
      </c>
      <c r="B8486" s="1">
        <v>44546</v>
      </c>
      <c r="C8486" t="s">
        <v>46</v>
      </c>
      <c r="D8486" t="s">
        <v>47</v>
      </c>
      <c r="E8486" t="s">
        <v>66</v>
      </c>
      <c r="F8486" t="s">
        <v>141</v>
      </c>
      <c r="G8486" t="s">
        <v>139</v>
      </c>
      <c r="H8486">
        <v>58</v>
      </c>
      <c r="I8486">
        <v>204</v>
      </c>
      <c r="J8486">
        <v>11832</v>
      </c>
      <c r="K8486" t="s">
        <v>22</v>
      </c>
      <c r="L8486" t="s">
        <v>157</v>
      </c>
      <c r="M8486" t="s">
        <v>140</v>
      </c>
      <c r="N8486">
        <v>12</v>
      </c>
      <c r="O8486">
        <v>2021</v>
      </c>
    </row>
    <row r="8487" spans="1:15" x14ac:dyDescent="0.25">
      <c r="A8487" t="s">
        <v>28</v>
      </c>
      <c r="B8487" s="1">
        <v>44546</v>
      </c>
      <c r="C8487" t="s">
        <v>46</v>
      </c>
      <c r="D8487" t="s">
        <v>47</v>
      </c>
      <c r="E8487" t="s">
        <v>66</v>
      </c>
      <c r="F8487" t="s">
        <v>135</v>
      </c>
      <c r="G8487" t="s">
        <v>144</v>
      </c>
      <c r="H8487">
        <v>64</v>
      </c>
      <c r="I8487">
        <v>179</v>
      </c>
      <c r="J8487">
        <v>11456</v>
      </c>
      <c r="K8487" t="s">
        <v>22</v>
      </c>
      <c r="L8487" t="s">
        <v>157</v>
      </c>
      <c r="M8487" t="s">
        <v>140</v>
      </c>
      <c r="N8487">
        <v>12</v>
      </c>
      <c r="O8487">
        <v>2021</v>
      </c>
    </row>
    <row r="8488" spans="1:15" x14ac:dyDescent="0.25">
      <c r="A8488" t="s">
        <v>28</v>
      </c>
      <c r="B8488" s="1">
        <v>44546</v>
      </c>
      <c r="C8488" t="s">
        <v>46</v>
      </c>
      <c r="D8488" t="s">
        <v>47</v>
      </c>
      <c r="E8488" t="s">
        <v>66</v>
      </c>
      <c r="F8488" t="s">
        <v>141</v>
      </c>
      <c r="G8488" t="s">
        <v>144</v>
      </c>
      <c r="H8488">
        <v>64</v>
      </c>
      <c r="I8488">
        <v>200</v>
      </c>
      <c r="J8488">
        <v>12800</v>
      </c>
      <c r="K8488" t="s">
        <v>22</v>
      </c>
      <c r="L8488" t="s">
        <v>157</v>
      </c>
      <c r="M8488" t="s">
        <v>140</v>
      </c>
      <c r="N8488">
        <v>12</v>
      </c>
      <c r="O8488">
        <v>2021</v>
      </c>
    </row>
    <row r="8489" spans="1:15" x14ac:dyDescent="0.25">
      <c r="A8489" t="s">
        <v>28</v>
      </c>
      <c r="B8489" s="1">
        <v>44208</v>
      </c>
      <c r="C8489" t="s">
        <v>46</v>
      </c>
      <c r="D8489" t="s">
        <v>47</v>
      </c>
      <c r="E8489" t="s">
        <v>66</v>
      </c>
      <c r="F8489" t="s">
        <v>135</v>
      </c>
      <c r="G8489" t="s">
        <v>136</v>
      </c>
      <c r="H8489">
        <v>30</v>
      </c>
      <c r="I8489">
        <v>272</v>
      </c>
      <c r="J8489">
        <v>8160</v>
      </c>
      <c r="K8489" t="s">
        <v>22</v>
      </c>
      <c r="L8489" t="s">
        <v>137</v>
      </c>
      <c r="M8489" t="s">
        <v>147</v>
      </c>
      <c r="N8489">
        <v>1</v>
      </c>
      <c r="O8489">
        <v>2021</v>
      </c>
    </row>
    <row r="8490" spans="1:15" x14ac:dyDescent="0.25">
      <c r="A8490" t="s">
        <v>28</v>
      </c>
      <c r="B8490" s="1">
        <v>44208</v>
      </c>
      <c r="C8490" t="s">
        <v>46</v>
      </c>
      <c r="D8490" t="s">
        <v>47</v>
      </c>
      <c r="E8490" t="s">
        <v>66</v>
      </c>
      <c r="F8490" t="s">
        <v>135</v>
      </c>
      <c r="G8490" t="s">
        <v>139</v>
      </c>
      <c r="H8490">
        <v>36</v>
      </c>
      <c r="I8490">
        <v>221</v>
      </c>
      <c r="J8490">
        <v>7956</v>
      </c>
      <c r="K8490" t="s">
        <v>22</v>
      </c>
      <c r="L8490" t="s">
        <v>137</v>
      </c>
      <c r="M8490" t="s">
        <v>147</v>
      </c>
      <c r="N8490">
        <v>1</v>
      </c>
      <c r="O8490">
        <v>2021</v>
      </c>
    </row>
    <row r="8491" spans="1:15" x14ac:dyDescent="0.25">
      <c r="A8491" t="s">
        <v>28</v>
      </c>
      <c r="B8491" s="1">
        <v>44208</v>
      </c>
      <c r="C8491" t="s">
        <v>46</v>
      </c>
      <c r="D8491" t="s">
        <v>47</v>
      </c>
      <c r="E8491" t="s">
        <v>66</v>
      </c>
      <c r="F8491" t="s">
        <v>141</v>
      </c>
      <c r="G8491" t="s">
        <v>136</v>
      </c>
      <c r="H8491">
        <v>26</v>
      </c>
      <c r="I8491">
        <v>202</v>
      </c>
      <c r="J8491">
        <v>5252</v>
      </c>
      <c r="K8491" t="s">
        <v>22</v>
      </c>
      <c r="L8491" t="s">
        <v>137</v>
      </c>
      <c r="M8491" t="s">
        <v>147</v>
      </c>
      <c r="N8491">
        <v>1</v>
      </c>
      <c r="O8491">
        <v>2021</v>
      </c>
    </row>
    <row r="8492" spans="1:15" x14ac:dyDescent="0.25">
      <c r="A8492" t="s">
        <v>28</v>
      </c>
      <c r="B8492" s="1">
        <v>44208</v>
      </c>
      <c r="C8492" t="s">
        <v>46</v>
      </c>
      <c r="D8492" t="s">
        <v>47</v>
      </c>
      <c r="E8492" t="s">
        <v>66</v>
      </c>
      <c r="F8492" t="s">
        <v>141</v>
      </c>
      <c r="G8492" t="s">
        <v>139</v>
      </c>
      <c r="H8492">
        <v>30</v>
      </c>
      <c r="I8492">
        <v>170</v>
      </c>
      <c r="J8492">
        <v>5100</v>
      </c>
      <c r="K8492" t="s">
        <v>22</v>
      </c>
      <c r="L8492" t="s">
        <v>137</v>
      </c>
      <c r="M8492" t="s">
        <v>147</v>
      </c>
      <c r="N8492">
        <v>1</v>
      </c>
      <c r="O8492">
        <v>2021</v>
      </c>
    </row>
    <row r="8493" spans="1:15" x14ac:dyDescent="0.25">
      <c r="A8493" t="s">
        <v>28</v>
      </c>
      <c r="B8493" s="1">
        <v>44208</v>
      </c>
      <c r="C8493" t="s">
        <v>46</v>
      </c>
      <c r="D8493" t="s">
        <v>47</v>
      </c>
      <c r="E8493" t="s">
        <v>66</v>
      </c>
      <c r="F8493" t="s">
        <v>135</v>
      </c>
      <c r="G8493" t="s">
        <v>144</v>
      </c>
      <c r="H8493">
        <v>36</v>
      </c>
      <c r="I8493">
        <v>193</v>
      </c>
      <c r="J8493">
        <v>6948</v>
      </c>
      <c r="K8493" t="s">
        <v>22</v>
      </c>
      <c r="L8493" t="s">
        <v>137</v>
      </c>
      <c r="M8493" t="s">
        <v>147</v>
      </c>
      <c r="N8493">
        <v>1</v>
      </c>
      <c r="O8493">
        <v>2021</v>
      </c>
    </row>
    <row r="8494" spans="1:15" x14ac:dyDescent="0.25">
      <c r="A8494" t="s">
        <v>28</v>
      </c>
      <c r="B8494" s="1">
        <v>44208</v>
      </c>
      <c r="C8494" t="s">
        <v>46</v>
      </c>
      <c r="D8494" t="s">
        <v>47</v>
      </c>
      <c r="E8494" t="s">
        <v>66</v>
      </c>
      <c r="F8494" t="s">
        <v>141</v>
      </c>
      <c r="G8494" t="s">
        <v>144</v>
      </c>
      <c r="H8494">
        <v>35</v>
      </c>
      <c r="I8494">
        <v>221</v>
      </c>
      <c r="J8494">
        <v>7735</v>
      </c>
      <c r="K8494" t="s">
        <v>22</v>
      </c>
      <c r="L8494" t="s">
        <v>137</v>
      </c>
      <c r="M8494" t="s">
        <v>147</v>
      </c>
      <c r="N8494">
        <v>1</v>
      </c>
      <c r="O8494">
        <v>2021</v>
      </c>
    </row>
    <row r="8495" spans="1:15" x14ac:dyDescent="0.25">
      <c r="A8495" t="s">
        <v>28</v>
      </c>
      <c r="B8495" s="1">
        <v>44237</v>
      </c>
      <c r="C8495" t="s">
        <v>46</v>
      </c>
      <c r="D8495" t="s">
        <v>47</v>
      </c>
      <c r="E8495" t="s">
        <v>66</v>
      </c>
      <c r="F8495" t="s">
        <v>135</v>
      </c>
      <c r="G8495" t="s">
        <v>136</v>
      </c>
      <c r="H8495">
        <v>36</v>
      </c>
      <c r="I8495">
        <v>288</v>
      </c>
      <c r="J8495">
        <v>10368</v>
      </c>
      <c r="K8495" t="s">
        <v>22</v>
      </c>
      <c r="L8495" t="s">
        <v>148</v>
      </c>
      <c r="M8495" t="s">
        <v>138</v>
      </c>
      <c r="N8495">
        <v>2</v>
      </c>
      <c r="O8495">
        <v>2021</v>
      </c>
    </row>
    <row r="8496" spans="1:15" x14ac:dyDescent="0.25">
      <c r="A8496" t="s">
        <v>28</v>
      </c>
      <c r="B8496" s="1">
        <v>44237</v>
      </c>
      <c r="C8496" t="s">
        <v>46</v>
      </c>
      <c r="D8496" t="s">
        <v>47</v>
      </c>
      <c r="E8496" t="s">
        <v>66</v>
      </c>
      <c r="F8496" t="s">
        <v>135</v>
      </c>
      <c r="G8496" t="s">
        <v>139</v>
      </c>
      <c r="H8496">
        <v>31</v>
      </c>
      <c r="I8496">
        <v>165</v>
      </c>
      <c r="J8496">
        <v>5115</v>
      </c>
      <c r="K8496" t="s">
        <v>22</v>
      </c>
      <c r="L8496" t="s">
        <v>148</v>
      </c>
      <c r="M8496" t="s">
        <v>138</v>
      </c>
      <c r="N8496">
        <v>2</v>
      </c>
      <c r="O8496">
        <v>2021</v>
      </c>
    </row>
    <row r="8497" spans="1:15" x14ac:dyDescent="0.25">
      <c r="A8497" t="s">
        <v>28</v>
      </c>
      <c r="B8497" s="1">
        <v>44237</v>
      </c>
      <c r="C8497" t="s">
        <v>46</v>
      </c>
      <c r="D8497" t="s">
        <v>47</v>
      </c>
      <c r="E8497" t="s">
        <v>66</v>
      </c>
      <c r="F8497" t="s">
        <v>141</v>
      </c>
      <c r="G8497" t="s">
        <v>136</v>
      </c>
      <c r="H8497">
        <v>23</v>
      </c>
      <c r="I8497">
        <v>204</v>
      </c>
      <c r="J8497">
        <v>4692</v>
      </c>
      <c r="K8497" t="s">
        <v>22</v>
      </c>
      <c r="L8497" t="s">
        <v>148</v>
      </c>
      <c r="M8497" t="s">
        <v>138</v>
      </c>
      <c r="N8497">
        <v>2</v>
      </c>
      <c r="O8497">
        <v>2021</v>
      </c>
    </row>
    <row r="8498" spans="1:15" x14ac:dyDescent="0.25">
      <c r="A8498" t="s">
        <v>12</v>
      </c>
      <c r="B8498" s="1">
        <v>44251</v>
      </c>
      <c r="C8498" t="s">
        <v>46</v>
      </c>
      <c r="D8498" t="s">
        <v>70</v>
      </c>
      <c r="E8498" t="s">
        <v>71</v>
      </c>
      <c r="F8498" t="s">
        <v>141</v>
      </c>
      <c r="G8498" t="s">
        <v>139</v>
      </c>
      <c r="H8498">
        <v>28</v>
      </c>
      <c r="I8498">
        <v>64</v>
      </c>
      <c r="J8498">
        <v>1792</v>
      </c>
      <c r="K8498" t="s">
        <v>22</v>
      </c>
      <c r="L8498" t="s">
        <v>148</v>
      </c>
      <c r="M8498" t="s">
        <v>138</v>
      </c>
      <c r="N8498">
        <v>2</v>
      </c>
      <c r="O8498">
        <v>2021</v>
      </c>
    </row>
    <row r="8499" spans="1:15" x14ac:dyDescent="0.25">
      <c r="A8499" t="s">
        <v>12</v>
      </c>
      <c r="B8499" s="1">
        <v>44251</v>
      </c>
      <c r="C8499" t="s">
        <v>46</v>
      </c>
      <c r="D8499" t="s">
        <v>70</v>
      </c>
      <c r="E8499" t="s">
        <v>71</v>
      </c>
      <c r="F8499" t="s">
        <v>135</v>
      </c>
      <c r="G8499" t="s">
        <v>144</v>
      </c>
      <c r="H8499">
        <v>29</v>
      </c>
      <c r="I8499">
        <v>39</v>
      </c>
      <c r="J8499">
        <v>1131</v>
      </c>
      <c r="K8499" t="s">
        <v>22</v>
      </c>
      <c r="L8499" t="s">
        <v>148</v>
      </c>
      <c r="M8499" t="s">
        <v>138</v>
      </c>
      <c r="N8499">
        <v>2</v>
      </c>
      <c r="O8499">
        <v>2021</v>
      </c>
    </row>
    <row r="8500" spans="1:15" x14ac:dyDescent="0.25">
      <c r="A8500" t="s">
        <v>12</v>
      </c>
      <c r="B8500" s="1">
        <v>44251</v>
      </c>
      <c r="C8500" t="s">
        <v>46</v>
      </c>
      <c r="D8500" t="s">
        <v>70</v>
      </c>
      <c r="E8500" t="s">
        <v>71</v>
      </c>
      <c r="F8500" t="s">
        <v>141</v>
      </c>
      <c r="G8500" t="s">
        <v>144</v>
      </c>
      <c r="H8500">
        <v>30</v>
      </c>
      <c r="I8500">
        <v>107</v>
      </c>
      <c r="J8500">
        <v>3210</v>
      </c>
      <c r="K8500" t="s">
        <v>22</v>
      </c>
      <c r="L8500" t="s">
        <v>148</v>
      </c>
      <c r="M8500" t="s">
        <v>138</v>
      </c>
      <c r="N8500">
        <v>2</v>
      </c>
      <c r="O8500">
        <v>2021</v>
      </c>
    </row>
    <row r="8501" spans="1:15" x14ac:dyDescent="0.25">
      <c r="A8501" t="s">
        <v>12</v>
      </c>
      <c r="B8501" s="1">
        <v>44278</v>
      </c>
      <c r="C8501" t="s">
        <v>46</v>
      </c>
      <c r="D8501" t="s">
        <v>70</v>
      </c>
      <c r="E8501" t="s">
        <v>71</v>
      </c>
      <c r="F8501" t="s">
        <v>135</v>
      </c>
      <c r="G8501" t="s">
        <v>136</v>
      </c>
      <c r="H8501">
        <v>30</v>
      </c>
      <c r="I8501">
        <v>162</v>
      </c>
      <c r="J8501">
        <v>4860</v>
      </c>
      <c r="K8501" t="s">
        <v>22</v>
      </c>
      <c r="L8501" t="s">
        <v>149</v>
      </c>
      <c r="M8501" t="s">
        <v>147</v>
      </c>
      <c r="N8501">
        <v>3</v>
      </c>
      <c r="O8501">
        <v>2021</v>
      </c>
    </row>
    <row r="8502" spans="1:15" x14ac:dyDescent="0.25">
      <c r="A8502" t="s">
        <v>12</v>
      </c>
      <c r="B8502" s="1">
        <v>44278</v>
      </c>
      <c r="C8502" t="s">
        <v>46</v>
      </c>
      <c r="D8502" t="s">
        <v>70</v>
      </c>
      <c r="E8502" t="s">
        <v>71</v>
      </c>
      <c r="F8502" t="s">
        <v>135</v>
      </c>
      <c r="G8502" t="s">
        <v>139</v>
      </c>
      <c r="H8502">
        <v>35</v>
      </c>
      <c r="I8502">
        <v>98</v>
      </c>
      <c r="J8502">
        <v>3430</v>
      </c>
      <c r="K8502" t="s">
        <v>22</v>
      </c>
      <c r="L8502" t="s">
        <v>149</v>
      </c>
      <c r="M8502" t="s">
        <v>147</v>
      </c>
      <c r="N8502">
        <v>3</v>
      </c>
      <c r="O8502">
        <v>2021</v>
      </c>
    </row>
    <row r="8503" spans="1:15" x14ac:dyDescent="0.25">
      <c r="A8503" t="s">
        <v>12</v>
      </c>
      <c r="B8503" s="1">
        <v>44278</v>
      </c>
      <c r="C8503" t="s">
        <v>46</v>
      </c>
      <c r="D8503" t="s">
        <v>70</v>
      </c>
      <c r="E8503" t="s">
        <v>71</v>
      </c>
      <c r="F8503" t="s">
        <v>141</v>
      </c>
      <c r="G8503" t="s">
        <v>136</v>
      </c>
      <c r="H8503">
        <v>43</v>
      </c>
      <c r="I8503">
        <v>112</v>
      </c>
      <c r="J8503">
        <v>4816</v>
      </c>
      <c r="K8503" t="s">
        <v>22</v>
      </c>
      <c r="L8503" t="s">
        <v>149</v>
      </c>
      <c r="M8503" t="s">
        <v>147</v>
      </c>
      <c r="N8503">
        <v>3</v>
      </c>
      <c r="O8503">
        <v>2021</v>
      </c>
    </row>
    <row r="8504" spans="1:15" x14ac:dyDescent="0.25">
      <c r="A8504" t="s">
        <v>12</v>
      </c>
      <c r="B8504" s="1">
        <v>44278</v>
      </c>
      <c r="C8504" t="s">
        <v>46</v>
      </c>
      <c r="D8504" t="s">
        <v>70</v>
      </c>
      <c r="E8504" t="s">
        <v>71</v>
      </c>
      <c r="F8504" t="s">
        <v>141</v>
      </c>
      <c r="G8504" t="s">
        <v>139</v>
      </c>
      <c r="H8504">
        <v>38</v>
      </c>
      <c r="I8504">
        <v>78</v>
      </c>
      <c r="J8504">
        <v>2964</v>
      </c>
      <c r="K8504" t="s">
        <v>22</v>
      </c>
      <c r="L8504" t="s">
        <v>149</v>
      </c>
      <c r="M8504" t="s">
        <v>147</v>
      </c>
      <c r="N8504">
        <v>3</v>
      </c>
      <c r="O8504">
        <v>2021</v>
      </c>
    </row>
    <row r="8505" spans="1:15" x14ac:dyDescent="0.25">
      <c r="A8505" t="s">
        <v>12</v>
      </c>
      <c r="B8505" s="1">
        <v>44278</v>
      </c>
      <c r="C8505" t="s">
        <v>46</v>
      </c>
      <c r="D8505" t="s">
        <v>70</v>
      </c>
      <c r="E8505" t="s">
        <v>71</v>
      </c>
      <c r="F8505" t="s">
        <v>135</v>
      </c>
      <c r="G8505" t="s">
        <v>144</v>
      </c>
      <c r="H8505">
        <v>43</v>
      </c>
      <c r="I8505">
        <v>33</v>
      </c>
      <c r="J8505">
        <v>1419</v>
      </c>
      <c r="K8505" t="s">
        <v>22</v>
      </c>
      <c r="L8505" t="s">
        <v>149</v>
      </c>
      <c r="M8505" t="s">
        <v>147</v>
      </c>
      <c r="N8505">
        <v>3</v>
      </c>
      <c r="O8505">
        <v>2021</v>
      </c>
    </row>
    <row r="8506" spans="1:15" x14ac:dyDescent="0.25">
      <c r="A8506" t="s">
        <v>12</v>
      </c>
      <c r="B8506" s="1">
        <v>44278</v>
      </c>
      <c r="C8506" t="s">
        <v>46</v>
      </c>
      <c r="D8506" t="s">
        <v>70</v>
      </c>
      <c r="E8506" t="s">
        <v>71</v>
      </c>
      <c r="F8506" t="s">
        <v>141</v>
      </c>
      <c r="G8506" t="s">
        <v>144</v>
      </c>
      <c r="H8506">
        <v>35</v>
      </c>
      <c r="I8506">
        <v>102</v>
      </c>
      <c r="J8506">
        <v>3570</v>
      </c>
      <c r="K8506" t="s">
        <v>22</v>
      </c>
      <c r="L8506" t="s">
        <v>149</v>
      </c>
      <c r="M8506" t="s">
        <v>147</v>
      </c>
      <c r="N8506">
        <v>3</v>
      </c>
      <c r="O8506">
        <v>2021</v>
      </c>
    </row>
    <row r="8507" spans="1:15" x14ac:dyDescent="0.25">
      <c r="A8507" t="s">
        <v>12</v>
      </c>
      <c r="B8507" s="1">
        <v>44310</v>
      </c>
      <c r="C8507" t="s">
        <v>46</v>
      </c>
      <c r="D8507" t="s">
        <v>70</v>
      </c>
      <c r="E8507" t="s">
        <v>71</v>
      </c>
      <c r="F8507" t="s">
        <v>135</v>
      </c>
      <c r="G8507" t="s">
        <v>136</v>
      </c>
      <c r="H8507">
        <v>38</v>
      </c>
      <c r="I8507">
        <v>147</v>
      </c>
      <c r="J8507">
        <v>5586</v>
      </c>
      <c r="K8507" t="s">
        <v>22</v>
      </c>
      <c r="L8507" t="s">
        <v>150</v>
      </c>
      <c r="M8507" t="s">
        <v>143</v>
      </c>
      <c r="N8507">
        <v>4</v>
      </c>
      <c r="O8507">
        <v>2021</v>
      </c>
    </row>
    <row r="8508" spans="1:15" x14ac:dyDescent="0.25">
      <c r="A8508" t="s">
        <v>12</v>
      </c>
      <c r="B8508" s="1">
        <v>44310</v>
      </c>
      <c r="C8508" t="s">
        <v>46</v>
      </c>
      <c r="D8508" t="s">
        <v>70</v>
      </c>
      <c r="E8508" t="s">
        <v>71</v>
      </c>
      <c r="F8508" t="s">
        <v>135</v>
      </c>
      <c r="G8508" t="s">
        <v>139</v>
      </c>
      <c r="H8508">
        <v>44</v>
      </c>
      <c r="I8508">
        <v>85</v>
      </c>
      <c r="J8508">
        <v>3740</v>
      </c>
      <c r="K8508" t="s">
        <v>22</v>
      </c>
      <c r="L8508" t="s">
        <v>150</v>
      </c>
      <c r="M8508" t="s">
        <v>143</v>
      </c>
      <c r="N8508">
        <v>4</v>
      </c>
      <c r="O8508">
        <v>2021</v>
      </c>
    </row>
    <row r="8509" spans="1:15" x14ac:dyDescent="0.25">
      <c r="A8509" t="s">
        <v>12</v>
      </c>
      <c r="B8509" s="1">
        <v>44310</v>
      </c>
      <c r="C8509" t="s">
        <v>46</v>
      </c>
      <c r="D8509" t="s">
        <v>70</v>
      </c>
      <c r="E8509" t="s">
        <v>71</v>
      </c>
      <c r="F8509" t="s">
        <v>141</v>
      </c>
      <c r="G8509" t="s">
        <v>136</v>
      </c>
      <c r="H8509">
        <v>41</v>
      </c>
      <c r="I8509">
        <v>114</v>
      </c>
      <c r="J8509">
        <v>4674</v>
      </c>
      <c r="K8509" t="s">
        <v>22</v>
      </c>
      <c r="L8509" t="s">
        <v>150</v>
      </c>
      <c r="M8509" t="s">
        <v>143</v>
      </c>
      <c r="N8509">
        <v>4</v>
      </c>
      <c r="O8509">
        <v>2021</v>
      </c>
    </row>
    <row r="8510" spans="1:15" x14ac:dyDescent="0.25">
      <c r="A8510" t="s">
        <v>12</v>
      </c>
      <c r="B8510" s="1">
        <v>44310</v>
      </c>
      <c r="C8510" t="s">
        <v>46</v>
      </c>
      <c r="D8510" t="s">
        <v>70</v>
      </c>
      <c r="E8510" t="s">
        <v>71</v>
      </c>
      <c r="F8510" t="s">
        <v>141</v>
      </c>
      <c r="G8510" t="s">
        <v>139</v>
      </c>
      <c r="H8510">
        <v>32</v>
      </c>
      <c r="I8510">
        <v>68</v>
      </c>
      <c r="J8510">
        <v>2176</v>
      </c>
      <c r="K8510" t="s">
        <v>22</v>
      </c>
      <c r="L8510" t="s">
        <v>150</v>
      </c>
      <c r="M8510" t="s">
        <v>143</v>
      </c>
      <c r="N8510">
        <v>4</v>
      </c>
      <c r="O8510">
        <v>2021</v>
      </c>
    </row>
    <row r="8511" spans="1:15" x14ac:dyDescent="0.25">
      <c r="A8511" t="s">
        <v>12</v>
      </c>
      <c r="B8511" s="1">
        <v>44310</v>
      </c>
      <c r="C8511" t="s">
        <v>46</v>
      </c>
      <c r="D8511" t="s">
        <v>70</v>
      </c>
      <c r="E8511" t="s">
        <v>71</v>
      </c>
      <c r="F8511" t="s">
        <v>135</v>
      </c>
      <c r="G8511" t="s">
        <v>144</v>
      </c>
      <c r="H8511">
        <v>40</v>
      </c>
      <c r="I8511">
        <v>40</v>
      </c>
      <c r="J8511">
        <v>1600</v>
      </c>
      <c r="K8511" t="s">
        <v>22</v>
      </c>
      <c r="L8511" t="s">
        <v>150</v>
      </c>
      <c r="M8511" t="s">
        <v>143</v>
      </c>
      <c r="N8511">
        <v>4</v>
      </c>
      <c r="O8511">
        <v>2021</v>
      </c>
    </row>
    <row r="8512" spans="1:15" x14ac:dyDescent="0.25">
      <c r="A8512" t="s">
        <v>12</v>
      </c>
      <c r="B8512" s="1">
        <v>44310</v>
      </c>
      <c r="C8512" t="s">
        <v>46</v>
      </c>
      <c r="D8512" t="s">
        <v>70</v>
      </c>
      <c r="E8512" t="s">
        <v>71</v>
      </c>
      <c r="F8512" t="s">
        <v>141</v>
      </c>
      <c r="G8512" t="s">
        <v>144</v>
      </c>
      <c r="H8512">
        <v>47</v>
      </c>
      <c r="I8512">
        <v>90</v>
      </c>
      <c r="J8512">
        <v>4230</v>
      </c>
      <c r="K8512" t="s">
        <v>22</v>
      </c>
      <c r="L8512" t="s">
        <v>150</v>
      </c>
      <c r="M8512" t="s">
        <v>143</v>
      </c>
      <c r="N8512">
        <v>4</v>
      </c>
      <c r="O8512">
        <v>2021</v>
      </c>
    </row>
    <row r="8513" spans="1:15" x14ac:dyDescent="0.25">
      <c r="A8513" t="s">
        <v>12</v>
      </c>
      <c r="B8513" s="1">
        <v>44341</v>
      </c>
      <c r="C8513" t="s">
        <v>46</v>
      </c>
      <c r="D8513" t="s">
        <v>70</v>
      </c>
      <c r="E8513" t="s">
        <v>71</v>
      </c>
      <c r="F8513" t="s">
        <v>135</v>
      </c>
      <c r="G8513" t="s">
        <v>136</v>
      </c>
      <c r="H8513">
        <v>39</v>
      </c>
      <c r="I8513">
        <v>175</v>
      </c>
      <c r="J8513">
        <v>6825</v>
      </c>
      <c r="K8513" t="s">
        <v>22</v>
      </c>
      <c r="L8513" t="s">
        <v>151</v>
      </c>
      <c r="M8513" t="s">
        <v>147</v>
      </c>
      <c r="N8513">
        <v>5</v>
      </c>
      <c r="O8513">
        <v>2021</v>
      </c>
    </row>
    <row r="8514" spans="1:15" x14ac:dyDescent="0.25">
      <c r="A8514" t="s">
        <v>12</v>
      </c>
      <c r="B8514" s="1">
        <v>44341</v>
      </c>
      <c r="C8514" t="s">
        <v>46</v>
      </c>
      <c r="D8514" t="s">
        <v>70</v>
      </c>
      <c r="E8514" t="s">
        <v>71</v>
      </c>
      <c r="F8514" t="s">
        <v>135</v>
      </c>
      <c r="G8514" t="s">
        <v>139</v>
      </c>
      <c r="H8514">
        <v>40</v>
      </c>
      <c r="I8514">
        <v>105</v>
      </c>
      <c r="J8514">
        <v>4200</v>
      </c>
      <c r="K8514" t="s">
        <v>22</v>
      </c>
      <c r="L8514" t="s">
        <v>151</v>
      </c>
      <c r="M8514" t="s">
        <v>147</v>
      </c>
      <c r="N8514">
        <v>5</v>
      </c>
      <c r="O8514">
        <v>2021</v>
      </c>
    </row>
    <row r="8515" spans="1:15" x14ac:dyDescent="0.25">
      <c r="A8515" t="s">
        <v>12</v>
      </c>
      <c r="B8515" s="1">
        <v>44341</v>
      </c>
      <c r="C8515" t="s">
        <v>46</v>
      </c>
      <c r="D8515" t="s">
        <v>70</v>
      </c>
      <c r="E8515" t="s">
        <v>71</v>
      </c>
      <c r="F8515" t="s">
        <v>141</v>
      </c>
      <c r="G8515" t="s">
        <v>136</v>
      </c>
      <c r="H8515">
        <v>37</v>
      </c>
      <c r="I8515">
        <v>109</v>
      </c>
      <c r="J8515">
        <v>4033</v>
      </c>
      <c r="K8515" t="s">
        <v>22</v>
      </c>
      <c r="L8515" t="s">
        <v>151</v>
      </c>
      <c r="M8515" t="s">
        <v>147</v>
      </c>
      <c r="N8515">
        <v>5</v>
      </c>
      <c r="O8515">
        <v>2021</v>
      </c>
    </row>
    <row r="8516" spans="1:15" x14ac:dyDescent="0.25">
      <c r="A8516" t="s">
        <v>12</v>
      </c>
      <c r="B8516" s="1">
        <v>44341</v>
      </c>
      <c r="C8516" t="s">
        <v>46</v>
      </c>
      <c r="D8516" t="s">
        <v>70</v>
      </c>
      <c r="E8516" t="s">
        <v>71</v>
      </c>
      <c r="F8516" t="s">
        <v>141</v>
      </c>
      <c r="G8516" t="s">
        <v>139</v>
      </c>
      <c r="H8516">
        <v>33</v>
      </c>
      <c r="I8516">
        <v>85</v>
      </c>
      <c r="J8516">
        <v>2805</v>
      </c>
      <c r="K8516" t="s">
        <v>22</v>
      </c>
      <c r="L8516" t="s">
        <v>151</v>
      </c>
      <c r="M8516" t="s">
        <v>147</v>
      </c>
      <c r="N8516">
        <v>5</v>
      </c>
      <c r="O8516">
        <v>2021</v>
      </c>
    </row>
    <row r="8517" spans="1:15" x14ac:dyDescent="0.25">
      <c r="A8517" t="s">
        <v>12</v>
      </c>
      <c r="B8517" s="1">
        <v>44341</v>
      </c>
      <c r="C8517" t="s">
        <v>46</v>
      </c>
      <c r="D8517" t="s">
        <v>70</v>
      </c>
      <c r="E8517" t="s">
        <v>71</v>
      </c>
      <c r="F8517" t="s">
        <v>135</v>
      </c>
      <c r="G8517" t="s">
        <v>144</v>
      </c>
      <c r="H8517">
        <v>34</v>
      </c>
      <c r="I8517">
        <v>54</v>
      </c>
      <c r="J8517">
        <v>1836</v>
      </c>
      <c r="K8517" t="s">
        <v>22</v>
      </c>
      <c r="L8517" t="s">
        <v>151</v>
      </c>
      <c r="M8517" t="s">
        <v>147</v>
      </c>
      <c r="N8517">
        <v>5</v>
      </c>
      <c r="O8517">
        <v>2021</v>
      </c>
    </row>
    <row r="8518" spans="1:15" x14ac:dyDescent="0.25">
      <c r="A8518" t="s">
        <v>12</v>
      </c>
      <c r="B8518" s="1">
        <v>44341</v>
      </c>
      <c r="C8518" t="s">
        <v>46</v>
      </c>
      <c r="D8518" t="s">
        <v>70</v>
      </c>
      <c r="E8518" t="s">
        <v>71</v>
      </c>
      <c r="F8518" t="s">
        <v>141</v>
      </c>
      <c r="G8518" t="s">
        <v>144</v>
      </c>
      <c r="H8518">
        <v>44</v>
      </c>
      <c r="I8518">
        <v>168</v>
      </c>
      <c r="J8518">
        <v>7392</v>
      </c>
      <c r="K8518" t="s">
        <v>22</v>
      </c>
      <c r="L8518" t="s">
        <v>151</v>
      </c>
      <c r="M8518" t="s">
        <v>147</v>
      </c>
      <c r="N8518">
        <v>5</v>
      </c>
      <c r="O8518">
        <v>2021</v>
      </c>
    </row>
    <row r="8519" spans="1:15" x14ac:dyDescent="0.25">
      <c r="A8519" t="s">
        <v>12</v>
      </c>
      <c r="B8519" s="1">
        <v>44371</v>
      </c>
      <c r="C8519" t="s">
        <v>46</v>
      </c>
      <c r="D8519" t="s">
        <v>70</v>
      </c>
      <c r="E8519" t="s">
        <v>71</v>
      </c>
      <c r="F8519" t="s">
        <v>135</v>
      </c>
      <c r="G8519" t="s">
        <v>136</v>
      </c>
      <c r="H8519">
        <v>37</v>
      </c>
      <c r="I8519">
        <v>233</v>
      </c>
      <c r="J8519">
        <v>8621</v>
      </c>
      <c r="K8519" t="s">
        <v>22</v>
      </c>
      <c r="L8519" t="s">
        <v>158</v>
      </c>
      <c r="M8519" t="s">
        <v>140</v>
      </c>
      <c r="N8519">
        <v>6</v>
      </c>
      <c r="O8519">
        <v>2021</v>
      </c>
    </row>
    <row r="8520" spans="1:15" x14ac:dyDescent="0.25">
      <c r="A8520" t="s">
        <v>12</v>
      </c>
      <c r="B8520" s="1">
        <v>44371</v>
      </c>
      <c r="C8520" t="s">
        <v>46</v>
      </c>
      <c r="D8520" t="s">
        <v>70</v>
      </c>
      <c r="E8520" t="s">
        <v>71</v>
      </c>
      <c r="F8520" t="s">
        <v>135</v>
      </c>
      <c r="G8520" t="s">
        <v>139</v>
      </c>
      <c r="H8520">
        <v>45</v>
      </c>
      <c r="I8520">
        <v>221</v>
      </c>
      <c r="J8520">
        <v>9945</v>
      </c>
      <c r="K8520" t="s">
        <v>22</v>
      </c>
      <c r="L8520" t="s">
        <v>158</v>
      </c>
      <c r="M8520" t="s">
        <v>140</v>
      </c>
      <c r="N8520">
        <v>6</v>
      </c>
      <c r="O8520">
        <v>2021</v>
      </c>
    </row>
    <row r="8521" spans="1:15" x14ac:dyDescent="0.25">
      <c r="A8521" t="s">
        <v>12</v>
      </c>
      <c r="B8521" s="1">
        <v>44371</v>
      </c>
      <c r="C8521" t="s">
        <v>46</v>
      </c>
      <c r="D8521" t="s">
        <v>70</v>
      </c>
      <c r="E8521" t="s">
        <v>71</v>
      </c>
      <c r="F8521" t="s">
        <v>141</v>
      </c>
      <c r="G8521" t="s">
        <v>136</v>
      </c>
      <c r="H8521">
        <v>58</v>
      </c>
      <c r="I8521">
        <v>208</v>
      </c>
      <c r="J8521">
        <v>12064</v>
      </c>
      <c r="K8521" t="s">
        <v>22</v>
      </c>
      <c r="L8521" t="s">
        <v>158</v>
      </c>
      <c r="M8521" t="s">
        <v>140</v>
      </c>
      <c r="N8521">
        <v>6</v>
      </c>
      <c r="O8521">
        <v>2021</v>
      </c>
    </row>
    <row r="8522" spans="1:15" x14ac:dyDescent="0.25">
      <c r="A8522" t="s">
        <v>12</v>
      </c>
      <c r="B8522" s="1">
        <v>44371</v>
      </c>
      <c r="C8522" t="s">
        <v>46</v>
      </c>
      <c r="D8522" t="s">
        <v>70</v>
      </c>
      <c r="E8522" t="s">
        <v>71</v>
      </c>
      <c r="F8522" t="s">
        <v>141</v>
      </c>
      <c r="G8522" t="s">
        <v>139</v>
      </c>
      <c r="H8522">
        <v>61</v>
      </c>
      <c r="I8522">
        <v>184</v>
      </c>
      <c r="J8522">
        <v>11224</v>
      </c>
      <c r="K8522" t="s">
        <v>22</v>
      </c>
      <c r="L8522" t="s">
        <v>158</v>
      </c>
      <c r="M8522" t="s">
        <v>140</v>
      </c>
      <c r="N8522">
        <v>6</v>
      </c>
      <c r="O8522">
        <v>2021</v>
      </c>
    </row>
    <row r="8523" spans="1:15" x14ac:dyDescent="0.25">
      <c r="A8523" t="s">
        <v>12</v>
      </c>
      <c r="B8523" s="1">
        <v>44371</v>
      </c>
      <c r="C8523" t="s">
        <v>46</v>
      </c>
      <c r="D8523" t="s">
        <v>70</v>
      </c>
      <c r="E8523" t="s">
        <v>71</v>
      </c>
      <c r="F8523" t="s">
        <v>135</v>
      </c>
      <c r="G8523" t="s">
        <v>144</v>
      </c>
      <c r="H8523">
        <v>68</v>
      </c>
      <c r="I8523">
        <v>128</v>
      </c>
      <c r="J8523">
        <v>8704</v>
      </c>
      <c r="K8523" t="s">
        <v>22</v>
      </c>
      <c r="L8523" t="s">
        <v>158</v>
      </c>
      <c r="M8523" t="s">
        <v>140</v>
      </c>
      <c r="N8523">
        <v>6</v>
      </c>
      <c r="O8523">
        <v>2021</v>
      </c>
    </row>
    <row r="8524" spans="1:15" x14ac:dyDescent="0.25">
      <c r="A8524" t="s">
        <v>12</v>
      </c>
      <c r="B8524" s="1">
        <v>44371</v>
      </c>
      <c r="C8524" t="s">
        <v>46</v>
      </c>
      <c r="D8524" t="s">
        <v>70</v>
      </c>
      <c r="E8524" t="s">
        <v>71</v>
      </c>
      <c r="F8524" t="s">
        <v>141</v>
      </c>
      <c r="G8524" t="s">
        <v>144</v>
      </c>
      <c r="H8524">
        <v>82</v>
      </c>
      <c r="I8524">
        <v>231</v>
      </c>
      <c r="J8524">
        <v>18942</v>
      </c>
      <c r="K8524" t="s">
        <v>22</v>
      </c>
      <c r="L8524" t="s">
        <v>158</v>
      </c>
      <c r="M8524" t="s">
        <v>140</v>
      </c>
      <c r="N8524">
        <v>6</v>
      </c>
      <c r="O8524">
        <v>2021</v>
      </c>
    </row>
    <row r="8525" spans="1:15" x14ac:dyDescent="0.25">
      <c r="A8525" t="s">
        <v>12</v>
      </c>
      <c r="B8525" s="1">
        <v>44400</v>
      </c>
      <c r="C8525" t="s">
        <v>46</v>
      </c>
      <c r="D8525" t="s">
        <v>70</v>
      </c>
      <c r="E8525" t="s">
        <v>71</v>
      </c>
      <c r="F8525" t="s">
        <v>135</v>
      </c>
      <c r="G8525" t="s">
        <v>136</v>
      </c>
      <c r="H8525">
        <v>60</v>
      </c>
      <c r="I8525">
        <v>272</v>
      </c>
      <c r="J8525">
        <v>16320</v>
      </c>
      <c r="K8525" t="s">
        <v>22</v>
      </c>
      <c r="L8525" t="s">
        <v>152</v>
      </c>
      <c r="M8525" t="s">
        <v>142</v>
      </c>
      <c r="N8525">
        <v>7</v>
      </c>
      <c r="O8525">
        <v>2021</v>
      </c>
    </row>
    <row r="8526" spans="1:15" x14ac:dyDescent="0.25">
      <c r="A8526" t="s">
        <v>12</v>
      </c>
      <c r="B8526" s="1">
        <v>44400</v>
      </c>
      <c r="C8526" t="s">
        <v>46</v>
      </c>
      <c r="D8526" t="s">
        <v>70</v>
      </c>
      <c r="E8526" t="s">
        <v>71</v>
      </c>
      <c r="F8526" t="s">
        <v>135</v>
      </c>
      <c r="G8526" t="s">
        <v>139</v>
      </c>
      <c r="H8526">
        <v>60</v>
      </c>
      <c r="I8526">
        <v>224</v>
      </c>
      <c r="J8526">
        <v>13440</v>
      </c>
      <c r="K8526" t="s">
        <v>22</v>
      </c>
      <c r="L8526" t="s">
        <v>152</v>
      </c>
      <c r="M8526" t="s">
        <v>142</v>
      </c>
      <c r="N8526">
        <v>7</v>
      </c>
      <c r="O8526">
        <v>2021</v>
      </c>
    </row>
    <row r="8527" spans="1:15" x14ac:dyDescent="0.25">
      <c r="A8527" t="s">
        <v>12</v>
      </c>
      <c r="B8527" s="1">
        <v>44400</v>
      </c>
      <c r="C8527" t="s">
        <v>46</v>
      </c>
      <c r="D8527" t="s">
        <v>70</v>
      </c>
      <c r="E8527" t="s">
        <v>71</v>
      </c>
      <c r="F8527" t="s">
        <v>141</v>
      </c>
      <c r="G8527" t="s">
        <v>136</v>
      </c>
      <c r="H8527">
        <v>62</v>
      </c>
      <c r="I8527">
        <v>208</v>
      </c>
      <c r="J8527">
        <v>12896</v>
      </c>
      <c r="K8527" t="s">
        <v>22</v>
      </c>
      <c r="L8527" t="s">
        <v>152</v>
      </c>
      <c r="M8527" t="s">
        <v>142</v>
      </c>
      <c r="N8527">
        <v>7</v>
      </c>
      <c r="O8527">
        <v>2021</v>
      </c>
    </row>
    <row r="8528" spans="1:15" x14ac:dyDescent="0.25">
      <c r="A8528" t="s">
        <v>12</v>
      </c>
      <c r="B8528" s="1">
        <v>44400</v>
      </c>
      <c r="C8528" t="s">
        <v>46</v>
      </c>
      <c r="D8528" t="s">
        <v>70</v>
      </c>
      <c r="E8528" t="s">
        <v>71</v>
      </c>
      <c r="F8528" t="s">
        <v>141</v>
      </c>
      <c r="G8528" t="s">
        <v>139</v>
      </c>
      <c r="H8528">
        <v>65</v>
      </c>
      <c r="I8528">
        <v>187</v>
      </c>
      <c r="J8528">
        <v>12155</v>
      </c>
      <c r="K8528" t="s">
        <v>22</v>
      </c>
      <c r="L8528" t="s">
        <v>152</v>
      </c>
      <c r="M8528" t="s">
        <v>142</v>
      </c>
      <c r="N8528">
        <v>7</v>
      </c>
      <c r="O8528">
        <v>2021</v>
      </c>
    </row>
    <row r="8529" spans="1:15" x14ac:dyDescent="0.25">
      <c r="A8529" t="s">
        <v>12</v>
      </c>
      <c r="B8529" s="1">
        <v>44400</v>
      </c>
      <c r="C8529" t="s">
        <v>46</v>
      </c>
      <c r="D8529" t="s">
        <v>70</v>
      </c>
      <c r="E8529" t="s">
        <v>71</v>
      </c>
      <c r="F8529" t="s">
        <v>135</v>
      </c>
      <c r="G8529" t="s">
        <v>144</v>
      </c>
      <c r="H8529">
        <v>72</v>
      </c>
      <c r="I8529">
        <v>210</v>
      </c>
      <c r="J8529">
        <v>15120</v>
      </c>
      <c r="K8529" t="s">
        <v>22</v>
      </c>
      <c r="L8529" t="s">
        <v>152</v>
      </c>
      <c r="M8529" t="s">
        <v>142</v>
      </c>
      <c r="N8529">
        <v>7</v>
      </c>
      <c r="O8529">
        <v>2021</v>
      </c>
    </row>
    <row r="8530" spans="1:15" x14ac:dyDescent="0.25">
      <c r="A8530" t="s">
        <v>12</v>
      </c>
      <c r="B8530" s="1">
        <v>44400</v>
      </c>
      <c r="C8530" t="s">
        <v>46</v>
      </c>
      <c r="D8530" t="s">
        <v>70</v>
      </c>
      <c r="E8530" t="s">
        <v>71</v>
      </c>
      <c r="F8530" t="s">
        <v>141</v>
      </c>
      <c r="G8530" t="s">
        <v>144</v>
      </c>
      <c r="H8530">
        <v>82</v>
      </c>
      <c r="I8530">
        <v>186</v>
      </c>
      <c r="J8530">
        <v>15252</v>
      </c>
      <c r="K8530" t="s">
        <v>22</v>
      </c>
      <c r="L8530" t="s">
        <v>152</v>
      </c>
      <c r="M8530" t="s">
        <v>142</v>
      </c>
      <c r="N8530">
        <v>7</v>
      </c>
      <c r="O8530">
        <v>2021</v>
      </c>
    </row>
    <row r="8531" spans="1:15" x14ac:dyDescent="0.25">
      <c r="A8531" t="s">
        <v>12</v>
      </c>
      <c r="B8531" s="1">
        <v>44432</v>
      </c>
      <c r="C8531" t="s">
        <v>46</v>
      </c>
      <c r="D8531" t="s">
        <v>70</v>
      </c>
      <c r="E8531" t="s">
        <v>71</v>
      </c>
      <c r="F8531" t="s">
        <v>135</v>
      </c>
      <c r="G8531" t="s">
        <v>136</v>
      </c>
      <c r="H8531">
        <v>67</v>
      </c>
      <c r="I8531">
        <v>272</v>
      </c>
      <c r="J8531">
        <v>18224</v>
      </c>
      <c r="K8531" t="s">
        <v>22</v>
      </c>
      <c r="L8531" t="s">
        <v>153</v>
      </c>
      <c r="M8531" t="s">
        <v>147</v>
      </c>
      <c r="N8531">
        <v>8</v>
      </c>
      <c r="O8531">
        <v>2021</v>
      </c>
    </row>
    <row r="8532" spans="1:15" x14ac:dyDescent="0.25">
      <c r="A8532" t="s">
        <v>12</v>
      </c>
      <c r="B8532" s="1">
        <v>44432</v>
      </c>
      <c r="C8532" t="s">
        <v>46</v>
      </c>
      <c r="D8532" t="s">
        <v>70</v>
      </c>
      <c r="E8532" t="s">
        <v>71</v>
      </c>
      <c r="F8532" t="s">
        <v>135</v>
      </c>
      <c r="G8532" t="s">
        <v>139</v>
      </c>
      <c r="H8532">
        <v>53</v>
      </c>
      <c r="I8532">
        <v>240</v>
      </c>
      <c r="J8532">
        <v>12720</v>
      </c>
      <c r="K8532" t="s">
        <v>22</v>
      </c>
      <c r="L8532" t="s">
        <v>153</v>
      </c>
      <c r="M8532" t="s">
        <v>147</v>
      </c>
      <c r="N8532">
        <v>8</v>
      </c>
      <c r="O8532">
        <v>2021</v>
      </c>
    </row>
    <row r="8533" spans="1:15" x14ac:dyDescent="0.25">
      <c r="A8533" t="s">
        <v>12</v>
      </c>
      <c r="B8533" s="1">
        <v>44432</v>
      </c>
      <c r="C8533" t="s">
        <v>46</v>
      </c>
      <c r="D8533" t="s">
        <v>70</v>
      </c>
      <c r="E8533" t="s">
        <v>71</v>
      </c>
      <c r="F8533" t="s">
        <v>141</v>
      </c>
      <c r="G8533" t="s">
        <v>136</v>
      </c>
      <c r="H8533">
        <v>53</v>
      </c>
      <c r="I8533">
        <v>215</v>
      </c>
      <c r="J8533">
        <v>11395</v>
      </c>
      <c r="K8533" t="s">
        <v>22</v>
      </c>
      <c r="L8533" t="s">
        <v>153</v>
      </c>
      <c r="M8533" t="s">
        <v>147</v>
      </c>
      <c r="N8533">
        <v>8</v>
      </c>
      <c r="O8533">
        <v>2021</v>
      </c>
    </row>
    <row r="8534" spans="1:15" x14ac:dyDescent="0.25">
      <c r="A8534" t="s">
        <v>12</v>
      </c>
      <c r="B8534" s="1">
        <v>44432</v>
      </c>
      <c r="C8534" t="s">
        <v>46</v>
      </c>
      <c r="D8534" t="s">
        <v>70</v>
      </c>
      <c r="E8534" t="s">
        <v>71</v>
      </c>
      <c r="F8534" t="s">
        <v>141</v>
      </c>
      <c r="G8534" t="s">
        <v>139</v>
      </c>
      <c r="H8534">
        <v>52</v>
      </c>
      <c r="I8534">
        <v>136</v>
      </c>
      <c r="J8534">
        <v>7072</v>
      </c>
      <c r="K8534" t="s">
        <v>22</v>
      </c>
      <c r="L8534" t="s">
        <v>153</v>
      </c>
      <c r="M8534" t="s">
        <v>147</v>
      </c>
      <c r="N8534">
        <v>8</v>
      </c>
      <c r="O8534">
        <v>2021</v>
      </c>
    </row>
    <row r="8535" spans="1:15" x14ac:dyDescent="0.25">
      <c r="A8535" t="s">
        <v>12</v>
      </c>
      <c r="B8535" s="1">
        <v>44432</v>
      </c>
      <c r="C8535" t="s">
        <v>46</v>
      </c>
      <c r="D8535" t="s">
        <v>70</v>
      </c>
      <c r="E8535" t="s">
        <v>71</v>
      </c>
      <c r="F8535" t="s">
        <v>135</v>
      </c>
      <c r="G8535" t="s">
        <v>144</v>
      </c>
      <c r="H8535">
        <v>51</v>
      </c>
      <c r="I8535">
        <v>132</v>
      </c>
      <c r="J8535">
        <v>6732</v>
      </c>
      <c r="K8535" t="s">
        <v>22</v>
      </c>
      <c r="L8535" t="s">
        <v>153</v>
      </c>
      <c r="M8535" t="s">
        <v>147</v>
      </c>
      <c r="N8535">
        <v>8</v>
      </c>
      <c r="O8535">
        <v>2021</v>
      </c>
    </row>
    <row r="8536" spans="1:15" x14ac:dyDescent="0.25">
      <c r="A8536" t="s">
        <v>12</v>
      </c>
      <c r="B8536" s="1">
        <v>44432</v>
      </c>
      <c r="C8536" t="s">
        <v>46</v>
      </c>
      <c r="D8536" t="s">
        <v>70</v>
      </c>
      <c r="E8536" t="s">
        <v>71</v>
      </c>
      <c r="F8536" t="s">
        <v>141</v>
      </c>
      <c r="G8536" t="s">
        <v>144</v>
      </c>
      <c r="H8536">
        <v>55</v>
      </c>
      <c r="I8536">
        <v>80</v>
      </c>
      <c r="J8536">
        <v>4400</v>
      </c>
      <c r="K8536" t="s">
        <v>22</v>
      </c>
      <c r="L8536" t="s">
        <v>153</v>
      </c>
      <c r="M8536" t="s">
        <v>147</v>
      </c>
      <c r="N8536">
        <v>8</v>
      </c>
      <c r="O8536">
        <v>2021</v>
      </c>
    </row>
    <row r="8537" spans="1:15" x14ac:dyDescent="0.25">
      <c r="A8537" t="s">
        <v>12</v>
      </c>
      <c r="B8537" s="1">
        <v>44464</v>
      </c>
      <c r="C8537" t="s">
        <v>46</v>
      </c>
      <c r="D8537" t="s">
        <v>70</v>
      </c>
      <c r="E8537" t="s">
        <v>71</v>
      </c>
      <c r="F8537" t="s">
        <v>135</v>
      </c>
      <c r="G8537" t="s">
        <v>136</v>
      </c>
      <c r="H8537">
        <v>35</v>
      </c>
      <c r="I8537">
        <v>149</v>
      </c>
      <c r="J8537">
        <v>5215</v>
      </c>
      <c r="K8537" t="s">
        <v>22</v>
      </c>
      <c r="L8537" t="s">
        <v>154</v>
      </c>
      <c r="M8537" t="s">
        <v>143</v>
      </c>
      <c r="N8537">
        <v>9</v>
      </c>
      <c r="O8537">
        <v>2021</v>
      </c>
    </row>
    <row r="8538" spans="1:15" x14ac:dyDescent="0.25">
      <c r="A8538" t="s">
        <v>12</v>
      </c>
      <c r="B8538" s="1">
        <v>44464</v>
      </c>
      <c r="C8538" t="s">
        <v>46</v>
      </c>
      <c r="D8538" t="s">
        <v>70</v>
      </c>
      <c r="E8538" t="s">
        <v>71</v>
      </c>
      <c r="F8538" t="s">
        <v>135</v>
      </c>
      <c r="G8538" t="s">
        <v>139</v>
      </c>
      <c r="H8538">
        <v>43</v>
      </c>
      <c r="I8538">
        <v>153</v>
      </c>
      <c r="J8538">
        <v>6579</v>
      </c>
      <c r="K8538" t="s">
        <v>22</v>
      </c>
      <c r="L8538" t="s">
        <v>154</v>
      </c>
      <c r="M8538" t="s">
        <v>143</v>
      </c>
      <c r="N8538">
        <v>9</v>
      </c>
      <c r="O8538">
        <v>2021</v>
      </c>
    </row>
    <row r="8539" spans="1:15" x14ac:dyDescent="0.25">
      <c r="A8539" t="s">
        <v>12</v>
      </c>
      <c r="B8539" s="1">
        <v>44464</v>
      </c>
      <c r="C8539" t="s">
        <v>46</v>
      </c>
      <c r="D8539" t="s">
        <v>70</v>
      </c>
      <c r="E8539" t="s">
        <v>71</v>
      </c>
      <c r="F8539" t="s">
        <v>141</v>
      </c>
      <c r="G8539" t="s">
        <v>136</v>
      </c>
      <c r="H8539">
        <v>34</v>
      </c>
      <c r="I8539">
        <v>78</v>
      </c>
      <c r="J8539">
        <v>2652</v>
      </c>
      <c r="K8539" t="s">
        <v>22</v>
      </c>
      <c r="L8539" t="s">
        <v>154</v>
      </c>
      <c r="M8539" t="s">
        <v>143</v>
      </c>
      <c r="N8539">
        <v>9</v>
      </c>
      <c r="O8539">
        <v>2021</v>
      </c>
    </row>
    <row r="8540" spans="1:15" x14ac:dyDescent="0.25">
      <c r="A8540" t="s">
        <v>12</v>
      </c>
      <c r="B8540" s="1">
        <v>44464</v>
      </c>
      <c r="C8540" t="s">
        <v>46</v>
      </c>
      <c r="D8540" t="s">
        <v>70</v>
      </c>
      <c r="E8540" t="s">
        <v>71</v>
      </c>
      <c r="F8540" t="s">
        <v>141</v>
      </c>
      <c r="G8540" t="s">
        <v>139</v>
      </c>
      <c r="H8540">
        <v>37</v>
      </c>
      <c r="I8540">
        <v>70</v>
      </c>
      <c r="J8540">
        <v>2590</v>
      </c>
      <c r="K8540" t="s">
        <v>22</v>
      </c>
      <c r="L8540" t="s">
        <v>154</v>
      </c>
      <c r="M8540" t="s">
        <v>143</v>
      </c>
      <c r="N8540">
        <v>9</v>
      </c>
      <c r="O8540">
        <v>2021</v>
      </c>
    </row>
    <row r="8541" spans="1:15" x14ac:dyDescent="0.25">
      <c r="A8541" t="s">
        <v>12</v>
      </c>
      <c r="B8541" s="1">
        <v>44464</v>
      </c>
      <c r="C8541" t="s">
        <v>46</v>
      </c>
      <c r="D8541" t="s">
        <v>70</v>
      </c>
      <c r="E8541" t="s">
        <v>71</v>
      </c>
      <c r="F8541" t="s">
        <v>135</v>
      </c>
      <c r="G8541" t="s">
        <v>144</v>
      </c>
      <c r="H8541">
        <v>39</v>
      </c>
      <c r="I8541">
        <v>74</v>
      </c>
      <c r="J8541">
        <v>2886</v>
      </c>
      <c r="K8541" t="s">
        <v>22</v>
      </c>
      <c r="L8541" t="s">
        <v>154</v>
      </c>
      <c r="M8541" t="s">
        <v>143</v>
      </c>
      <c r="N8541">
        <v>9</v>
      </c>
      <c r="O8541">
        <v>2021</v>
      </c>
    </row>
    <row r="8542" spans="1:15" x14ac:dyDescent="0.25">
      <c r="A8542" t="s">
        <v>12</v>
      </c>
      <c r="B8542" s="1">
        <v>44464</v>
      </c>
      <c r="C8542" t="s">
        <v>46</v>
      </c>
      <c r="D8542" t="s">
        <v>70</v>
      </c>
      <c r="E8542" t="s">
        <v>71</v>
      </c>
      <c r="F8542" t="s">
        <v>141</v>
      </c>
      <c r="G8542" t="s">
        <v>144</v>
      </c>
      <c r="H8542">
        <v>33</v>
      </c>
      <c r="I8542">
        <v>83</v>
      </c>
      <c r="J8542">
        <v>2739</v>
      </c>
      <c r="K8542" t="s">
        <v>22</v>
      </c>
      <c r="L8542" t="s">
        <v>154</v>
      </c>
      <c r="M8542" t="s">
        <v>143</v>
      </c>
      <c r="N8542">
        <v>9</v>
      </c>
      <c r="O8542">
        <v>2021</v>
      </c>
    </row>
    <row r="8543" spans="1:15" x14ac:dyDescent="0.25">
      <c r="A8543" t="s">
        <v>12</v>
      </c>
      <c r="B8543" s="1">
        <v>44493</v>
      </c>
      <c r="C8543" t="s">
        <v>46</v>
      </c>
      <c r="D8543" t="s">
        <v>70</v>
      </c>
      <c r="E8543" t="s">
        <v>71</v>
      </c>
      <c r="F8543" t="s">
        <v>135</v>
      </c>
      <c r="G8543" t="s">
        <v>136</v>
      </c>
      <c r="H8543">
        <v>28</v>
      </c>
      <c r="I8543">
        <v>119</v>
      </c>
      <c r="J8543">
        <v>3332</v>
      </c>
      <c r="K8543" t="s">
        <v>22</v>
      </c>
      <c r="L8543" t="s">
        <v>155</v>
      </c>
      <c r="M8543" t="s">
        <v>145</v>
      </c>
      <c r="N8543">
        <v>10</v>
      </c>
      <c r="O8543">
        <v>2021</v>
      </c>
    </row>
    <row r="8544" spans="1:15" x14ac:dyDescent="0.25">
      <c r="A8544" t="s">
        <v>12</v>
      </c>
      <c r="B8544" s="1">
        <v>44493</v>
      </c>
      <c r="C8544" t="s">
        <v>46</v>
      </c>
      <c r="D8544" t="s">
        <v>70</v>
      </c>
      <c r="E8544" t="s">
        <v>71</v>
      </c>
      <c r="F8544" t="s">
        <v>135</v>
      </c>
      <c r="G8544" t="s">
        <v>139</v>
      </c>
      <c r="H8544">
        <v>39</v>
      </c>
      <c r="I8544">
        <v>173</v>
      </c>
      <c r="J8544">
        <v>6747</v>
      </c>
      <c r="K8544" t="s">
        <v>22</v>
      </c>
      <c r="L8544" t="s">
        <v>155</v>
      </c>
      <c r="M8544" t="s">
        <v>145</v>
      </c>
      <c r="N8544">
        <v>10</v>
      </c>
      <c r="O8544">
        <v>2021</v>
      </c>
    </row>
    <row r="8545" spans="1:15" x14ac:dyDescent="0.25">
      <c r="A8545" t="s">
        <v>12</v>
      </c>
      <c r="B8545" s="1">
        <v>44493</v>
      </c>
      <c r="C8545" t="s">
        <v>46</v>
      </c>
      <c r="D8545" t="s">
        <v>70</v>
      </c>
      <c r="E8545" t="s">
        <v>71</v>
      </c>
      <c r="F8545" t="s">
        <v>141</v>
      </c>
      <c r="G8545" t="s">
        <v>136</v>
      </c>
      <c r="H8545">
        <v>39</v>
      </c>
      <c r="I8545">
        <v>119</v>
      </c>
      <c r="J8545">
        <v>4641</v>
      </c>
      <c r="K8545" t="s">
        <v>22</v>
      </c>
      <c r="L8545" t="s">
        <v>155</v>
      </c>
      <c r="M8545" t="s">
        <v>145</v>
      </c>
      <c r="N8545">
        <v>10</v>
      </c>
      <c r="O8545">
        <v>2021</v>
      </c>
    </row>
    <row r="8546" spans="1:15" x14ac:dyDescent="0.25">
      <c r="A8546" t="s">
        <v>12</v>
      </c>
      <c r="B8546" s="1">
        <v>44493</v>
      </c>
      <c r="C8546" t="s">
        <v>46</v>
      </c>
      <c r="D8546" t="s">
        <v>70</v>
      </c>
      <c r="E8546" t="s">
        <v>71</v>
      </c>
      <c r="F8546" t="s">
        <v>141</v>
      </c>
      <c r="G8546" t="s">
        <v>139</v>
      </c>
      <c r="H8546">
        <v>31</v>
      </c>
      <c r="I8546">
        <v>101</v>
      </c>
      <c r="J8546">
        <v>3131</v>
      </c>
      <c r="K8546" t="s">
        <v>22</v>
      </c>
      <c r="L8546" t="s">
        <v>155</v>
      </c>
      <c r="M8546" t="s">
        <v>145</v>
      </c>
      <c r="N8546">
        <v>10</v>
      </c>
      <c r="O8546">
        <v>2021</v>
      </c>
    </row>
    <row r="8547" spans="1:15" x14ac:dyDescent="0.25">
      <c r="A8547" t="s">
        <v>12</v>
      </c>
      <c r="B8547" s="1">
        <v>44493</v>
      </c>
      <c r="C8547" t="s">
        <v>46</v>
      </c>
      <c r="D8547" t="s">
        <v>70</v>
      </c>
      <c r="E8547" t="s">
        <v>71</v>
      </c>
      <c r="F8547" t="s">
        <v>135</v>
      </c>
      <c r="G8547" t="s">
        <v>144</v>
      </c>
      <c r="H8547">
        <v>42</v>
      </c>
      <c r="I8547">
        <v>105</v>
      </c>
      <c r="J8547">
        <v>4410</v>
      </c>
      <c r="K8547" t="s">
        <v>22</v>
      </c>
      <c r="L8547" t="s">
        <v>155</v>
      </c>
      <c r="M8547" t="s">
        <v>145</v>
      </c>
      <c r="N8547">
        <v>10</v>
      </c>
      <c r="O8547">
        <v>2021</v>
      </c>
    </row>
    <row r="8548" spans="1:15" x14ac:dyDescent="0.25">
      <c r="A8548" t="s">
        <v>12</v>
      </c>
      <c r="B8548" s="1">
        <v>44493</v>
      </c>
      <c r="C8548" t="s">
        <v>46</v>
      </c>
      <c r="D8548" t="s">
        <v>70</v>
      </c>
      <c r="E8548" t="s">
        <v>71</v>
      </c>
      <c r="F8548" t="s">
        <v>141</v>
      </c>
      <c r="G8548" t="s">
        <v>144</v>
      </c>
      <c r="H8548">
        <v>40</v>
      </c>
      <c r="I8548">
        <v>109</v>
      </c>
      <c r="J8548">
        <v>4360</v>
      </c>
      <c r="K8548" t="s">
        <v>22</v>
      </c>
      <c r="L8548" t="s">
        <v>155</v>
      </c>
      <c r="M8548" t="s">
        <v>145</v>
      </c>
      <c r="N8548">
        <v>10</v>
      </c>
      <c r="O8548">
        <v>2021</v>
      </c>
    </row>
    <row r="8549" spans="1:15" x14ac:dyDescent="0.25">
      <c r="A8549" t="s">
        <v>12</v>
      </c>
      <c r="B8549" s="1">
        <v>44524</v>
      </c>
      <c r="C8549" t="s">
        <v>46</v>
      </c>
      <c r="D8549" t="s">
        <v>70</v>
      </c>
      <c r="E8549" t="s">
        <v>71</v>
      </c>
      <c r="F8549" t="s">
        <v>135</v>
      </c>
      <c r="G8549" t="s">
        <v>136</v>
      </c>
      <c r="H8549">
        <v>34</v>
      </c>
      <c r="I8549">
        <v>173</v>
      </c>
      <c r="J8549">
        <v>5882</v>
      </c>
      <c r="K8549" t="s">
        <v>22</v>
      </c>
      <c r="L8549" t="s">
        <v>156</v>
      </c>
      <c r="M8549" t="s">
        <v>138</v>
      </c>
      <c r="N8549">
        <v>11</v>
      </c>
      <c r="O8549">
        <v>2021</v>
      </c>
    </row>
    <row r="8550" spans="1:15" x14ac:dyDescent="0.25">
      <c r="A8550" t="s">
        <v>12</v>
      </c>
      <c r="B8550" s="1">
        <v>44524</v>
      </c>
      <c r="C8550" t="s">
        <v>46</v>
      </c>
      <c r="D8550" t="s">
        <v>70</v>
      </c>
      <c r="E8550" t="s">
        <v>71</v>
      </c>
      <c r="F8550" t="s">
        <v>135</v>
      </c>
      <c r="G8550" t="s">
        <v>139</v>
      </c>
      <c r="H8550">
        <v>34</v>
      </c>
      <c r="I8550">
        <v>221</v>
      </c>
      <c r="J8550">
        <v>7514</v>
      </c>
      <c r="K8550" t="s">
        <v>22</v>
      </c>
      <c r="L8550" t="s">
        <v>156</v>
      </c>
      <c r="M8550" t="s">
        <v>138</v>
      </c>
      <c r="N8550">
        <v>11</v>
      </c>
      <c r="O8550">
        <v>2021</v>
      </c>
    </row>
    <row r="8551" spans="1:15" x14ac:dyDescent="0.25">
      <c r="A8551" t="s">
        <v>12</v>
      </c>
      <c r="B8551" s="1">
        <v>44524</v>
      </c>
      <c r="C8551" t="s">
        <v>46</v>
      </c>
      <c r="D8551" t="s">
        <v>70</v>
      </c>
      <c r="E8551" t="s">
        <v>71</v>
      </c>
      <c r="F8551" t="s">
        <v>141</v>
      </c>
      <c r="G8551" t="s">
        <v>136</v>
      </c>
      <c r="H8551">
        <v>33</v>
      </c>
      <c r="I8551">
        <v>143</v>
      </c>
      <c r="J8551">
        <v>4719</v>
      </c>
      <c r="K8551" t="s">
        <v>22</v>
      </c>
      <c r="L8551" t="s">
        <v>156</v>
      </c>
      <c r="M8551" t="s">
        <v>138</v>
      </c>
      <c r="N8551">
        <v>11</v>
      </c>
      <c r="O8551">
        <v>2021</v>
      </c>
    </row>
    <row r="8552" spans="1:15" x14ac:dyDescent="0.25">
      <c r="A8552" t="s">
        <v>12</v>
      </c>
      <c r="B8552" s="1">
        <v>44524</v>
      </c>
      <c r="C8552" t="s">
        <v>46</v>
      </c>
      <c r="D8552" t="s">
        <v>70</v>
      </c>
      <c r="E8552" t="s">
        <v>71</v>
      </c>
      <c r="F8552" t="s">
        <v>141</v>
      </c>
      <c r="G8552" t="s">
        <v>139</v>
      </c>
      <c r="H8552">
        <v>36</v>
      </c>
      <c r="I8552">
        <v>144</v>
      </c>
      <c r="J8552">
        <v>5184</v>
      </c>
      <c r="K8552" t="s">
        <v>22</v>
      </c>
      <c r="L8552" t="s">
        <v>156</v>
      </c>
      <c r="M8552" t="s">
        <v>138</v>
      </c>
      <c r="N8552">
        <v>11</v>
      </c>
      <c r="O8552">
        <v>2021</v>
      </c>
    </row>
    <row r="8553" spans="1:15" x14ac:dyDescent="0.25">
      <c r="A8553" t="s">
        <v>12</v>
      </c>
      <c r="B8553" s="1">
        <v>44524</v>
      </c>
      <c r="C8553" t="s">
        <v>46</v>
      </c>
      <c r="D8553" t="s">
        <v>70</v>
      </c>
      <c r="E8553" t="s">
        <v>71</v>
      </c>
      <c r="F8553" t="s">
        <v>135</v>
      </c>
      <c r="G8553" t="s">
        <v>144</v>
      </c>
      <c r="H8553">
        <v>56</v>
      </c>
      <c r="I8553">
        <v>136</v>
      </c>
      <c r="J8553">
        <v>7616</v>
      </c>
      <c r="K8553" t="s">
        <v>22</v>
      </c>
      <c r="L8553" t="s">
        <v>156</v>
      </c>
      <c r="M8553" t="s">
        <v>138</v>
      </c>
      <c r="N8553">
        <v>11</v>
      </c>
      <c r="O8553">
        <v>2021</v>
      </c>
    </row>
    <row r="8554" spans="1:15" x14ac:dyDescent="0.25">
      <c r="A8554" t="s">
        <v>12</v>
      </c>
      <c r="B8554" s="1">
        <v>44524</v>
      </c>
      <c r="C8554" t="s">
        <v>46</v>
      </c>
      <c r="D8554" t="s">
        <v>70</v>
      </c>
      <c r="E8554" t="s">
        <v>71</v>
      </c>
      <c r="F8554" t="s">
        <v>141</v>
      </c>
      <c r="G8554" t="s">
        <v>144</v>
      </c>
      <c r="H8554">
        <v>60</v>
      </c>
      <c r="I8554">
        <v>176</v>
      </c>
      <c r="J8554">
        <v>10560</v>
      </c>
      <c r="K8554" t="s">
        <v>22</v>
      </c>
      <c r="L8554" t="s">
        <v>156</v>
      </c>
      <c r="M8554" t="s">
        <v>138</v>
      </c>
      <c r="N8554">
        <v>11</v>
      </c>
      <c r="O8554">
        <v>2021</v>
      </c>
    </row>
    <row r="8555" spans="1:15" x14ac:dyDescent="0.25">
      <c r="A8555" t="s">
        <v>12</v>
      </c>
      <c r="B8555" s="1">
        <v>44553</v>
      </c>
      <c r="C8555" t="s">
        <v>46</v>
      </c>
      <c r="D8555" t="s">
        <v>70</v>
      </c>
      <c r="E8555" t="s">
        <v>71</v>
      </c>
      <c r="F8555" t="s">
        <v>135</v>
      </c>
      <c r="G8555" t="s">
        <v>136</v>
      </c>
      <c r="H8555">
        <v>49</v>
      </c>
      <c r="I8555">
        <v>248</v>
      </c>
      <c r="J8555">
        <v>12152</v>
      </c>
      <c r="K8555" t="s">
        <v>22</v>
      </c>
      <c r="L8555" t="s">
        <v>157</v>
      </c>
      <c r="M8555" t="s">
        <v>140</v>
      </c>
      <c r="N8555">
        <v>12</v>
      </c>
      <c r="O8555">
        <v>2021</v>
      </c>
    </row>
    <row r="8556" spans="1:15" x14ac:dyDescent="0.25">
      <c r="A8556" t="s">
        <v>12</v>
      </c>
      <c r="B8556" s="1">
        <v>44553</v>
      </c>
      <c r="C8556" t="s">
        <v>46</v>
      </c>
      <c r="D8556" t="s">
        <v>70</v>
      </c>
      <c r="E8556" t="s">
        <v>71</v>
      </c>
      <c r="F8556" t="s">
        <v>135</v>
      </c>
      <c r="G8556" t="s">
        <v>139</v>
      </c>
      <c r="H8556">
        <v>54</v>
      </c>
      <c r="I8556">
        <v>225</v>
      </c>
      <c r="J8556">
        <v>12150</v>
      </c>
      <c r="K8556" t="s">
        <v>22</v>
      </c>
      <c r="L8556" t="s">
        <v>157</v>
      </c>
      <c r="M8556" t="s">
        <v>140</v>
      </c>
      <c r="N8556">
        <v>12</v>
      </c>
      <c r="O8556">
        <v>2021</v>
      </c>
    </row>
    <row r="8557" spans="1:15" x14ac:dyDescent="0.25">
      <c r="A8557" t="s">
        <v>24</v>
      </c>
      <c r="B8557" s="1">
        <v>44553</v>
      </c>
      <c r="C8557" t="s">
        <v>46</v>
      </c>
      <c r="D8557" t="s">
        <v>70</v>
      </c>
      <c r="E8557" t="s">
        <v>71</v>
      </c>
      <c r="F8557" t="s">
        <v>141</v>
      </c>
      <c r="G8557" t="s">
        <v>136</v>
      </c>
      <c r="H8557">
        <v>53</v>
      </c>
      <c r="I8557">
        <v>165</v>
      </c>
      <c r="J8557">
        <v>8745</v>
      </c>
      <c r="K8557" t="s">
        <v>22</v>
      </c>
      <c r="L8557" t="s">
        <v>157</v>
      </c>
      <c r="M8557" t="s">
        <v>140</v>
      </c>
      <c r="N8557">
        <v>12</v>
      </c>
      <c r="O8557">
        <v>2021</v>
      </c>
    </row>
    <row r="8558" spans="1:15" x14ac:dyDescent="0.25">
      <c r="A8558" t="s">
        <v>24</v>
      </c>
      <c r="B8558" s="1">
        <v>44553</v>
      </c>
      <c r="C8558" t="s">
        <v>46</v>
      </c>
      <c r="D8558" t="s">
        <v>70</v>
      </c>
      <c r="E8558" t="s">
        <v>71</v>
      </c>
      <c r="F8558" t="s">
        <v>141</v>
      </c>
      <c r="G8558" t="s">
        <v>139</v>
      </c>
      <c r="H8558">
        <v>51</v>
      </c>
      <c r="I8558">
        <v>176</v>
      </c>
      <c r="J8558">
        <v>8976</v>
      </c>
      <c r="K8558" t="s">
        <v>22</v>
      </c>
      <c r="L8558" t="s">
        <v>157</v>
      </c>
      <c r="M8558" t="s">
        <v>140</v>
      </c>
      <c r="N8558">
        <v>12</v>
      </c>
      <c r="O8558">
        <v>2021</v>
      </c>
    </row>
    <row r="8559" spans="1:15" x14ac:dyDescent="0.25">
      <c r="A8559" t="s">
        <v>24</v>
      </c>
      <c r="B8559" s="1">
        <v>44553</v>
      </c>
      <c r="C8559" t="s">
        <v>46</v>
      </c>
      <c r="D8559" t="s">
        <v>70</v>
      </c>
      <c r="E8559" t="s">
        <v>71</v>
      </c>
      <c r="F8559" t="s">
        <v>135</v>
      </c>
      <c r="G8559" t="s">
        <v>144</v>
      </c>
      <c r="H8559">
        <v>59</v>
      </c>
      <c r="I8559">
        <v>157</v>
      </c>
      <c r="J8559">
        <v>9263</v>
      </c>
      <c r="K8559" t="s">
        <v>22</v>
      </c>
      <c r="L8559" t="s">
        <v>157</v>
      </c>
      <c r="M8559" t="s">
        <v>140</v>
      </c>
      <c r="N8559">
        <v>12</v>
      </c>
      <c r="O8559">
        <v>2021</v>
      </c>
    </row>
    <row r="8560" spans="1:15" x14ac:dyDescent="0.25">
      <c r="A8560" t="s">
        <v>24</v>
      </c>
      <c r="B8560" s="1">
        <v>44553</v>
      </c>
      <c r="C8560" t="s">
        <v>46</v>
      </c>
      <c r="D8560" t="s">
        <v>70</v>
      </c>
      <c r="E8560" t="s">
        <v>71</v>
      </c>
      <c r="F8560" t="s">
        <v>141</v>
      </c>
      <c r="G8560" t="s">
        <v>144</v>
      </c>
      <c r="H8560">
        <v>65</v>
      </c>
      <c r="I8560">
        <v>190</v>
      </c>
      <c r="J8560">
        <v>12350</v>
      </c>
      <c r="K8560" t="s">
        <v>22</v>
      </c>
      <c r="L8560" t="s">
        <v>157</v>
      </c>
      <c r="M8560" t="s">
        <v>140</v>
      </c>
      <c r="N8560">
        <v>12</v>
      </c>
      <c r="O8560">
        <v>2021</v>
      </c>
    </row>
    <row r="8561" spans="1:15" x14ac:dyDescent="0.25">
      <c r="A8561" t="s">
        <v>24</v>
      </c>
      <c r="B8561" s="1">
        <v>44215</v>
      </c>
      <c r="C8561" t="s">
        <v>46</v>
      </c>
      <c r="D8561" t="s">
        <v>70</v>
      </c>
      <c r="E8561" t="s">
        <v>71</v>
      </c>
      <c r="F8561" t="s">
        <v>135</v>
      </c>
      <c r="G8561" t="s">
        <v>136</v>
      </c>
      <c r="H8561">
        <v>23</v>
      </c>
      <c r="I8561">
        <v>233</v>
      </c>
      <c r="J8561">
        <v>5359</v>
      </c>
      <c r="K8561" t="s">
        <v>22</v>
      </c>
      <c r="L8561" t="s">
        <v>137</v>
      </c>
      <c r="M8561" t="s">
        <v>147</v>
      </c>
      <c r="N8561">
        <v>1</v>
      </c>
      <c r="O8561">
        <v>2021</v>
      </c>
    </row>
    <row r="8562" spans="1:15" x14ac:dyDescent="0.25">
      <c r="A8562" t="s">
        <v>24</v>
      </c>
      <c r="B8562" s="1">
        <v>44215</v>
      </c>
      <c r="C8562" t="s">
        <v>46</v>
      </c>
      <c r="D8562" t="s">
        <v>70</v>
      </c>
      <c r="E8562" t="s">
        <v>71</v>
      </c>
      <c r="F8562" t="s">
        <v>135</v>
      </c>
      <c r="G8562" t="s">
        <v>139</v>
      </c>
      <c r="H8562">
        <v>28</v>
      </c>
      <c r="I8562">
        <v>187</v>
      </c>
      <c r="J8562">
        <v>5236</v>
      </c>
      <c r="K8562" t="s">
        <v>22</v>
      </c>
      <c r="L8562" t="s">
        <v>137</v>
      </c>
      <c r="M8562" t="s">
        <v>147</v>
      </c>
      <c r="N8562">
        <v>1</v>
      </c>
      <c r="O8562">
        <v>2021</v>
      </c>
    </row>
    <row r="8563" spans="1:15" x14ac:dyDescent="0.25">
      <c r="A8563" t="s">
        <v>24</v>
      </c>
      <c r="B8563" s="1">
        <v>44215</v>
      </c>
      <c r="C8563" t="s">
        <v>46</v>
      </c>
      <c r="D8563" t="s">
        <v>70</v>
      </c>
      <c r="E8563" t="s">
        <v>71</v>
      </c>
      <c r="F8563" t="s">
        <v>141</v>
      </c>
      <c r="G8563" t="s">
        <v>136</v>
      </c>
      <c r="H8563">
        <v>18</v>
      </c>
      <c r="I8563">
        <v>176</v>
      </c>
      <c r="J8563">
        <v>3168</v>
      </c>
      <c r="K8563" t="s">
        <v>22</v>
      </c>
      <c r="L8563" t="s">
        <v>137</v>
      </c>
      <c r="M8563" t="s">
        <v>147</v>
      </c>
      <c r="N8563">
        <v>1</v>
      </c>
      <c r="O8563">
        <v>2021</v>
      </c>
    </row>
    <row r="8564" spans="1:15" x14ac:dyDescent="0.25">
      <c r="A8564" t="s">
        <v>24</v>
      </c>
      <c r="B8564" s="1">
        <v>44215</v>
      </c>
      <c r="C8564" t="s">
        <v>46</v>
      </c>
      <c r="D8564" t="s">
        <v>70</v>
      </c>
      <c r="E8564" t="s">
        <v>71</v>
      </c>
      <c r="F8564" t="s">
        <v>141</v>
      </c>
      <c r="G8564" t="s">
        <v>139</v>
      </c>
      <c r="H8564">
        <v>21</v>
      </c>
      <c r="I8564">
        <v>136</v>
      </c>
      <c r="J8564">
        <v>2856</v>
      </c>
      <c r="K8564" t="s">
        <v>22</v>
      </c>
      <c r="L8564" t="s">
        <v>137</v>
      </c>
      <c r="M8564" t="s">
        <v>147</v>
      </c>
      <c r="N8564">
        <v>1</v>
      </c>
      <c r="O8564">
        <v>2021</v>
      </c>
    </row>
    <row r="8565" spans="1:15" x14ac:dyDescent="0.25">
      <c r="A8565" t="s">
        <v>24</v>
      </c>
      <c r="B8565" s="1">
        <v>44215</v>
      </c>
      <c r="C8565" t="s">
        <v>46</v>
      </c>
      <c r="D8565" t="s">
        <v>70</v>
      </c>
      <c r="E8565" t="s">
        <v>71</v>
      </c>
      <c r="F8565" t="s">
        <v>135</v>
      </c>
      <c r="G8565" t="s">
        <v>144</v>
      </c>
      <c r="H8565">
        <v>30</v>
      </c>
      <c r="I8565">
        <v>140</v>
      </c>
      <c r="J8565">
        <v>4200</v>
      </c>
      <c r="K8565" t="s">
        <v>22</v>
      </c>
      <c r="L8565" t="s">
        <v>137</v>
      </c>
      <c r="M8565" t="s">
        <v>147</v>
      </c>
      <c r="N8565">
        <v>1</v>
      </c>
      <c r="O8565">
        <v>2021</v>
      </c>
    </row>
    <row r="8566" spans="1:15" x14ac:dyDescent="0.25">
      <c r="A8566" t="s">
        <v>24</v>
      </c>
      <c r="B8566" s="1">
        <v>44215</v>
      </c>
      <c r="C8566" t="s">
        <v>46</v>
      </c>
      <c r="D8566" t="s">
        <v>70</v>
      </c>
      <c r="E8566" t="s">
        <v>71</v>
      </c>
      <c r="F8566" t="s">
        <v>141</v>
      </c>
      <c r="G8566" t="s">
        <v>144</v>
      </c>
      <c r="H8566">
        <v>25</v>
      </c>
      <c r="I8566">
        <v>193</v>
      </c>
      <c r="J8566">
        <v>4825</v>
      </c>
      <c r="K8566" t="s">
        <v>22</v>
      </c>
      <c r="L8566" t="s">
        <v>137</v>
      </c>
      <c r="M8566" t="s">
        <v>147</v>
      </c>
      <c r="N8566">
        <v>1</v>
      </c>
      <c r="O8566">
        <v>2021</v>
      </c>
    </row>
    <row r="8567" spans="1:15" x14ac:dyDescent="0.25">
      <c r="A8567" t="s">
        <v>24</v>
      </c>
      <c r="B8567" s="1">
        <v>44244</v>
      </c>
      <c r="C8567" t="s">
        <v>46</v>
      </c>
      <c r="D8567" t="s">
        <v>70</v>
      </c>
      <c r="E8567" t="s">
        <v>71</v>
      </c>
      <c r="F8567" t="s">
        <v>135</v>
      </c>
      <c r="G8567" t="s">
        <v>136</v>
      </c>
      <c r="H8567">
        <v>26</v>
      </c>
      <c r="I8567">
        <v>256</v>
      </c>
      <c r="J8567">
        <v>6656</v>
      </c>
      <c r="K8567" t="s">
        <v>22</v>
      </c>
      <c r="L8567" t="s">
        <v>148</v>
      </c>
      <c r="M8567" t="s">
        <v>138</v>
      </c>
      <c r="N8567">
        <v>2</v>
      </c>
      <c r="O8567">
        <v>2021</v>
      </c>
    </row>
    <row r="8568" spans="1:15" x14ac:dyDescent="0.25">
      <c r="A8568" t="s">
        <v>24</v>
      </c>
      <c r="B8568" s="1">
        <v>44244</v>
      </c>
      <c r="C8568" t="s">
        <v>46</v>
      </c>
      <c r="D8568" t="s">
        <v>70</v>
      </c>
      <c r="E8568" t="s">
        <v>71</v>
      </c>
      <c r="F8568" t="s">
        <v>135</v>
      </c>
      <c r="G8568" t="s">
        <v>139</v>
      </c>
      <c r="H8568">
        <v>27</v>
      </c>
      <c r="I8568">
        <v>153</v>
      </c>
      <c r="J8568">
        <v>4131</v>
      </c>
      <c r="K8568" t="s">
        <v>22</v>
      </c>
      <c r="L8568" t="s">
        <v>148</v>
      </c>
      <c r="M8568" t="s">
        <v>138</v>
      </c>
      <c r="N8568">
        <v>2</v>
      </c>
      <c r="O8568">
        <v>2021</v>
      </c>
    </row>
    <row r="8569" spans="1:15" x14ac:dyDescent="0.25">
      <c r="A8569" t="s">
        <v>24</v>
      </c>
      <c r="B8569" s="1">
        <v>44244</v>
      </c>
      <c r="C8569" t="s">
        <v>46</v>
      </c>
      <c r="D8569" t="s">
        <v>70</v>
      </c>
      <c r="E8569" t="s">
        <v>71</v>
      </c>
      <c r="F8569" t="s">
        <v>141</v>
      </c>
      <c r="G8569" t="s">
        <v>136</v>
      </c>
      <c r="H8569">
        <v>17</v>
      </c>
      <c r="I8569">
        <v>170</v>
      </c>
      <c r="J8569">
        <v>2890</v>
      </c>
      <c r="K8569" t="s">
        <v>22</v>
      </c>
      <c r="L8569" t="s">
        <v>148</v>
      </c>
      <c r="M8569" t="s">
        <v>138</v>
      </c>
      <c r="N8569">
        <v>2</v>
      </c>
      <c r="O8569">
        <v>2021</v>
      </c>
    </row>
    <row r="8570" spans="1:15" x14ac:dyDescent="0.25">
      <c r="A8570" t="s">
        <v>28</v>
      </c>
      <c r="B8570" s="1">
        <v>44238</v>
      </c>
      <c r="C8570" t="s">
        <v>29</v>
      </c>
      <c r="D8570" t="s">
        <v>76</v>
      </c>
      <c r="E8570" t="s">
        <v>77</v>
      </c>
      <c r="F8570" t="s">
        <v>141</v>
      </c>
      <c r="G8570" t="s">
        <v>139</v>
      </c>
      <c r="H8570">
        <v>16</v>
      </c>
      <c r="I8570">
        <v>93</v>
      </c>
      <c r="J8570">
        <v>1488</v>
      </c>
      <c r="K8570" t="s">
        <v>22</v>
      </c>
      <c r="L8570" t="s">
        <v>148</v>
      </c>
      <c r="M8570" t="s">
        <v>140</v>
      </c>
      <c r="N8570">
        <v>2</v>
      </c>
      <c r="O8570">
        <v>2021</v>
      </c>
    </row>
    <row r="8571" spans="1:15" x14ac:dyDescent="0.25">
      <c r="A8571" t="s">
        <v>28</v>
      </c>
      <c r="B8571" s="1">
        <v>44238</v>
      </c>
      <c r="C8571" t="s">
        <v>29</v>
      </c>
      <c r="D8571" t="s">
        <v>76</v>
      </c>
      <c r="E8571" t="s">
        <v>77</v>
      </c>
      <c r="F8571" t="s">
        <v>135</v>
      </c>
      <c r="G8571" t="s">
        <v>144</v>
      </c>
      <c r="H8571">
        <v>28</v>
      </c>
      <c r="I8571">
        <v>120</v>
      </c>
      <c r="J8571">
        <v>3360</v>
      </c>
      <c r="K8571" t="s">
        <v>22</v>
      </c>
      <c r="L8571" t="s">
        <v>148</v>
      </c>
      <c r="M8571" t="s">
        <v>140</v>
      </c>
      <c r="N8571">
        <v>2</v>
      </c>
      <c r="O8571">
        <v>2021</v>
      </c>
    </row>
    <row r="8572" spans="1:15" x14ac:dyDescent="0.25">
      <c r="A8572" t="s">
        <v>28</v>
      </c>
      <c r="B8572" s="1">
        <v>44238</v>
      </c>
      <c r="C8572" t="s">
        <v>29</v>
      </c>
      <c r="D8572" t="s">
        <v>76</v>
      </c>
      <c r="E8572" t="s">
        <v>77</v>
      </c>
      <c r="F8572" t="s">
        <v>141</v>
      </c>
      <c r="G8572" t="s">
        <v>144</v>
      </c>
      <c r="H8572">
        <v>18</v>
      </c>
      <c r="I8572">
        <v>149</v>
      </c>
      <c r="J8572">
        <v>2682</v>
      </c>
      <c r="K8572" t="s">
        <v>22</v>
      </c>
      <c r="L8572" t="s">
        <v>148</v>
      </c>
      <c r="M8572" t="s">
        <v>140</v>
      </c>
      <c r="N8572">
        <v>2</v>
      </c>
      <c r="O8572">
        <v>2021</v>
      </c>
    </row>
    <row r="8573" spans="1:15" x14ac:dyDescent="0.25">
      <c r="A8573" t="s">
        <v>28</v>
      </c>
      <c r="B8573" s="1">
        <v>44265</v>
      </c>
      <c r="C8573" t="s">
        <v>29</v>
      </c>
      <c r="D8573" t="s">
        <v>76</v>
      </c>
      <c r="E8573" t="s">
        <v>77</v>
      </c>
      <c r="F8573" t="s">
        <v>135</v>
      </c>
      <c r="G8573" t="s">
        <v>136</v>
      </c>
      <c r="H8573">
        <v>20</v>
      </c>
      <c r="I8573">
        <v>228</v>
      </c>
      <c r="J8573">
        <v>4560</v>
      </c>
      <c r="K8573" t="s">
        <v>22</v>
      </c>
      <c r="L8573" t="s">
        <v>149</v>
      </c>
      <c r="M8573" t="s">
        <v>138</v>
      </c>
      <c r="N8573">
        <v>3</v>
      </c>
      <c r="O8573">
        <v>2021</v>
      </c>
    </row>
    <row r="8574" spans="1:15" x14ac:dyDescent="0.25">
      <c r="A8574" t="s">
        <v>28</v>
      </c>
      <c r="B8574" s="1">
        <v>44265</v>
      </c>
      <c r="C8574" t="s">
        <v>29</v>
      </c>
      <c r="D8574" t="s">
        <v>76</v>
      </c>
      <c r="E8574" t="s">
        <v>77</v>
      </c>
      <c r="F8574" t="s">
        <v>135</v>
      </c>
      <c r="G8574" t="s">
        <v>139</v>
      </c>
      <c r="H8574">
        <v>22</v>
      </c>
      <c r="I8574">
        <v>105</v>
      </c>
      <c r="J8574">
        <v>2310</v>
      </c>
      <c r="K8574" t="s">
        <v>22</v>
      </c>
      <c r="L8574" t="s">
        <v>149</v>
      </c>
      <c r="M8574" t="s">
        <v>138</v>
      </c>
      <c r="N8574">
        <v>3</v>
      </c>
      <c r="O8574">
        <v>2021</v>
      </c>
    </row>
    <row r="8575" spans="1:15" x14ac:dyDescent="0.25">
      <c r="A8575" t="s">
        <v>28</v>
      </c>
      <c r="B8575" s="1">
        <v>44265</v>
      </c>
      <c r="C8575" t="s">
        <v>29</v>
      </c>
      <c r="D8575" t="s">
        <v>76</v>
      </c>
      <c r="E8575" t="s">
        <v>77</v>
      </c>
      <c r="F8575" t="s">
        <v>141</v>
      </c>
      <c r="G8575" t="s">
        <v>136</v>
      </c>
      <c r="H8575">
        <v>16</v>
      </c>
      <c r="I8575">
        <v>140</v>
      </c>
      <c r="J8575">
        <v>2240</v>
      </c>
      <c r="K8575" t="s">
        <v>22</v>
      </c>
      <c r="L8575" t="s">
        <v>149</v>
      </c>
      <c r="M8575" t="s">
        <v>138</v>
      </c>
      <c r="N8575">
        <v>3</v>
      </c>
      <c r="O8575">
        <v>2021</v>
      </c>
    </row>
    <row r="8576" spans="1:15" x14ac:dyDescent="0.25">
      <c r="A8576" t="s">
        <v>28</v>
      </c>
      <c r="B8576" s="1">
        <v>44265</v>
      </c>
      <c r="C8576" t="s">
        <v>29</v>
      </c>
      <c r="D8576" t="s">
        <v>76</v>
      </c>
      <c r="E8576" t="s">
        <v>77</v>
      </c>
      <c r="F8576" t="s">
        <v>141</v>
      </c>
      <c r="G8576" t="s">
        <v>139</v>
      </c>
      <c r="H8576">
        <v>20</v>
      </c>
      <c r="I8576">
        <v>75</v>
      </c>
      <c r="J8576">
        <v>1500</v>
      </c>
      <c r="K8576" t="s">
        <v>22</v>
      </c>
      <c r="L8576" t="s">
        <v>149</v>
      </c>
      <c r="M8576" t="s">
        <v>138</v>
      </c>
      <c r="N8576">
        <v>3</v>
      </c>
      <c r="O8576">
        <v>2021</v>
      </c>
    </row>
    <row r="8577" spans="1:15" x14ac:dyDescent="0.25">
      <c r="A8577" t="s">
        <v>28</v>
      </c>
      <c r="B8577" s="1">
        <v>44265</v>
      </c>
      <c r="C8577" t="s">
        <v>29</v>
      </c>
      <c r="D8577" t="s">
        <v>76</v>
      </c>
      <c r="E8577" t="s">
        <v>77</v>
      </c>
      <c r="F8577" t="s">
        <v>135</v>
      </c>
      <c r="G8577" t="s">
        <v>144</v>
      </c>
      <c r="H8577">
        <v>28</v>
      </c>
      <c r="I8577">
        <v>90</v>
      </c>
      <c r="J8577">
        <v>2520</v>
      </c>
      <c r="K8577" t="s">
        <v>22</v>
      </c>
      <c r="L8577" t="s">
        <v>149</v>
      </c>
      <c r="M8577" t="s">
        <v>138</v>
      </c>
      <c r="N8577">
        <v>3</v>
      </c>
      <c r="O8577">
        <v>2021</v>
      </c>
    </row>
    <row r="8578" spans="1:15" x14ac:dyDescent="0.25">
      <c r="A8578" t="s">
        <v>28</v>
      </c>
      <c r="B8578" s="1">
        <v>44265</v>
      </c>
      <c r="C8578" t="s">
        <v>29</v>
      </c>
      <c r="D8578" t="s">
        <v>76</v>
      </c>
      <c r="E8578" t="s">
        <v>77</v>
      </c>
      <c r="F8578" t="s">
        <v>141</v>
      </c>
      <c r="G8578" t="s">
        <v>144</v>
      </c>
      <c r="H8578">
        <v>21</v>
      </c>
      <c r="I8578">
        <v>140</v>
      </c>
      <c r="J8578">
        <v>2940</v>
      </c>
      <c r="K8578" t="s">
        <v>22</v>
      </c>
      <c r="L8578" t="s">
        <v>149</v>
      </c>
      <c r="M8578" t="s">
        <v>138</v>
      </c>
      <c r="N8578">
        <v>3</v>
      </c>
      <c r="O8578">
        <v>2021</v>
      </c>
    </row>
    <row r="8579" spans="1:15" x14ac:dyDescent="0.25">
      <c r="A8579" t="s">
        <v>28</v>
      </c>
      <c r="B8579" s="1">
        <v>44297</v>
      </c>
      <c r="C8579" t="s">
        <v>29</v>
      </c>
      <c r="D8579" t="s">
        <v>76</v>
      </c>
      <c r="E8579" t="s">
        <v>77</v>
      </c>
      <c r="F8579" t="s">
        <v>135</v>
      </c>
      <c r="G8579" t="s">
        <v>136</v>
      </c>
      <c r="H8579">
        <v>20</v>
      </c>
      <c r="I8579">
        <v>194</v>
      </c>
      <c r="J8579">
        <v>3880</v>
      </c>
      <c r="K8579" t="s">
        <v>22</v>
      </c>
      <c r="L8579" t="s">
        <v>150</v>
      </c>
      <c r="M8579" t="s">
        <v>145</v>
      </c>
      <c r="N8579">
        <v>4</v>
      </c>
      <c r="O8579">
        <v>2021</v>
      </c>
    </row>
    <row r="8580" spans="1:15" x14ac:dyDescent="0.25">
      <c r="A8580" t="s">
        <v>28</v>
      </c>
      <c r="B8580" s="1">
        <v>44297</v>
      </c>
      <c r="C8580" t="s">
        <v>29</v>
      </c>
      <c r="D8580" t="s">
        <v>76</v>
      </c>
      <c r="E8580" t="s">
        <v>77</v>
      </c>
      <c r="F8580" t="s">
        <v>135</v>
      </c>
      <c r="G8580" t="s">
        <v>139</v>
      </c>
      <c r="H8580">
        <v>20</v>
      </c>
      <c r="I8580">
        <v>111</v>
      </c>
      <c r="J8580">
        <v>2220</v>
      </c>
      <c r="K8580" t="s">
        <v>22</v>
      </c>
      <c r="L8580" t="s">
        <v>150</v>
      </c>
      <c r="M8580" t="s">
        <v>145</v>
      </c>
      <c r="N8580">
        <v>4</v>
      </c>
      <c r="O8580">
        <v>2021</v>
      </c>
    </row>
    <row r="8581" spans="1:15" x14ac:dyDescent="0.25">
      <c r="A8581" t="s">
        <v>28</v>
      </c>
      <c r="B8581" s="1">
        <v>44297</v>
      </c>
      <c r="C8581" t="s">
        <v>29</v>
      </c>
      <c r="D8581" t="s">
        <v>76</v>
      </c>
      <c r="E8581" t="s">
        <v>77</v>
      </c>
      <c r="F8581" t="s">
        <v>141</v>
      </c>
      <c r="G8581" t="s">
        <v>136</v>
      </c>
      <c r="H8581">
        <v>10</v>
      </c>
      <c r="I8581">
        <v>107</v>
      </c>
      <c r="J8581">
        <v>1070</v>
      </c>
      <c r="K8581" t="s">
        <v>22</v>
      </c>
      <c r="L8581" t="s">
        <v>150</v>
      </c>
      <c r="M8581" t="s">
        <v>145</v>
      </c>
      <c r="N8581">
        <v>4</v>
      </c>
      <c r="O8581">
        <v>2021</v>
      </c>
    </row>
    <row r="8582" spans="1:15" x14ac:dyDescent="0.25">
      <c r="A8582" t="s">
        <v>28</v>
      </c>
      <c r="B8582" s="1">
        <v>44297</v>
      </c>
      <c r="C8582" t="s">
        <v>29</v>
      </c>
      <c r="D8582" t="s">
        <v>76</v>
      </c>
      <c r="E8582" t="s">
        <v>77</v>
      </c>
      <c r="F8582" t="s">
        <v>141</v>
      </c>
      <c r="G8582" t="s">
        <v>139</v>
      </c>
      <c r="H8582">
        <v>14</v>
      </c>
      <c r="I8582">
        <v>75</v>
      </c>
      <c r="J8582">
        <v>1050</v>
      </c>
      <c r="K8582" t="s">
        <v>22</v>
      </c>
      <c r="L8582" t="s">
        <v>150</v>
      </c>
      <c r="M8582" t="s">
        <v>145</v>
      </c>
      <c r="N8582">
        <v>4</v>
      </c>
      <c r="O8582">
        <v>2021</v>
      </c>
    </row>
    <row r="8583" spans="1:15" x14ac:dyDescent="0.25">
      <c r="A8583" t="s">
        <v>28</v>
      </c>
      <c r="B8583" s="1">
        <v>44297</v>
      </c>
      <c r="C8583" t="s">
        <v>29</v>
      </c>
      <c r="D8583" t="s">
        <v>76</v>
      </c>
      <c r="E8583" t="s">
        <v>77</v>
      </c>
      <c r="F8583" t="s">
        <v>135</v>
      </c>
      <c r="G8583" t="s">
        <v>144</v>
      </c>
      <c r="H8583">
        <v>24</v>
      </c>
      <c r="I8583">
        <v>88</v>
      </c>
      <c r="J8583">
        <v>2112</v>
      </c>
      <c r="K8583" t="s">
        <v>22</v>
      </c>
      <c r="L8583" t="s">
        <v>150</v>
      </c>
      <c r="M8583" t="s">
        <v>145</v>
      </c>
      <c r="N8583">
        <v>4</v>
      </c>
      <c r="O8583">
        <v>2021</v>
      </c>
    </row>
    <row r="8584" spans="1:15" x14ac:dyDescent="0.25">
      <c r="A8584" t="s">
        <v>28</v>
      </c>
      <c r="B8584" s="1">
        <v>44297</v>
      </c>
      <c r="C8584" t="s">
        <v>29</v>
      </c>
      <c r="D8584" t="s">
        <v>76</v>
      </c>
      <c r="E8584" t="s">
        <v>77</v>
      </c>
      <c r="F8584" t="s">
        <v>141</v>
      </c>
      <c r="G8584" t="s">
        <v>144</v>
      </c>
      <c r="H8584">
        <v>20</v>
      </c>
      <c r="I8584">
        <v>136</v>
      </c>
      <c r="J8584">
        <v>2720</v>
      </c>
      <c r="K8584" t="s">
        <v>22</v>
      </c>
      <c r="L8584" t="s">
        <v>150</v>
      </c>
      <c r="M8584" t="s">
        <v>145</v>
      </c>
      <c r="N8584">
        <v>4</v>
      </c>
      <c r="O8584">
        <v>2021</v>
      </c>
    </row>
    <row r="8585" spans="1:15" x14ac:dyDescent="0.25">
      <c r="A8585" t="s">
        <v>28</v>
      </c>
      <c r="B8585" s="1">
        <v>44328</v>
      </c>
      <c r="C8585" t="s">
        <v>29</v>
      </c>
      <c r="D8585" t="s">
        <v>76</v>
      </c>
      <c r="E8585" t="s">
        <v>77</v>
      </c>
      <c r="F8585" t="s">
        <v>135</v>
      </c>
      <c r="G8585" t="s">
        <v>136</v>
      </c>
      <c r="H8585">
        <v>27</v>
      </c>
      <c r="I8585">
        <v>228</v>
      </c>
      <c r="J8585">
        <v>6156</v>
      </c>
      <c r="K8585" t="s">
        <v>22</v>
      </c>
      <c r="L8585" t="s">
        <v>151</v>
      </c>
      <c r="M8585" t="s">
        <v>138</v>
      </c>
      <c r="N8585">
        <v>5</v>
      </c>
      <c r="O8585">
        <v>2021</v>
      </c>
    </row>
    <row r="8586" spans="1:15" x14ac:dyDescent="0.25">
      <c r="A8586" t="s">
        <v>28</v>
      </c>
      <c r="B8586" s="1">
        <v>44328</v>
      </c>
      <c r="C8586" t="s">
        <v>29</v>
      </c>
      <c r="D8586" t="s">
        <v>76</v>
      </c>
      <c r="E8586" t="s">
        <v>77</v>
      </c>
      <c r="F8586" t="s">
        <v>135</v>
      </c>
      <c r="G8586" t="s">
        <v>139</v>
      </c>
      <c r="H8586">
        <v>22</v>
      </c>
      <c r="I8586">
        <v>128</v>
      </c>
      <c r="J8586">
        <v>2816</v>
      </c>
      <c r="K8586" t="s">
        <v>22</v>
      </c>
      <c r="L8586" t="s">
        <v>151</v>
      </c>
      <c r="M8586" t="s">
        <v>138</v>
      </c>
      <c r="N8586">
        <v>5</v>
      </c>
      <c r="O8586">
        <v>2021</v>
      </c>
    </row>
    <row r="8587" spans="1:15" x14ac:dyDescent="0.25">
      <c r="A8587" t="s">
        <v>28</v>
      </c>
      <c r="B8587" s="1">
        <v>44328</v>
      </c>
      <c r="C8587" t="s">
        <v>29</v>
      </c>
      <c r="D8587" t="s">
        <v>76</v>
      </c>
      <c r="E8587" t="s">
        <v>77</v>
      </c>
      <c r="F8587" t="s">
        <v>141</v>
      </c>
      <c r="G8587" t="s">
        <v>136</v>
      </c>
      <c r="H8587">
        <v>19</v>
      </c>
      <c r="I8587">
        <v>109</v>
      </c>
      <c r="J8587">
        <v>2071</v>
      </c>
      <c r="K8587" t="s">
        <v>22</v>
      </c>
      <c r="L8587" t="s">
        <v>151</v>
      </c>
      <c r="M8587" t="s">
        <v>138</v>
      </c>
      <c r="N8587">
        <v>5</v>
      </c>
      <c r="O8587">
        <v>2021</v>
      </c>
    </row>
    <row r="8588" spans="1:15" x14ac:dyDescent="0.25">
      <c r="A8588" t="s">
        <v>28</v>
      </c>
      <c r="B8588" s="1">
        <v>44328</v>
      </c>
      <c r="C8588" t="s">
        <v>29</v>
      </c>
      <c r="D8588" t="s">
        <v>76</v>
      </c>
      <c r="E8588" t="s">
        <v>77</v>
      </c>
      <c r="F8588" t="s">
        <v>141</v>
      </c>
      <c r="G8588" t="s">
        <v>139</v>
      </c>
      <c r="H8588">
        <v>19</v>
      </c>
      <c r="I8588">
        <v>94</v>
      </c>
      <c r="J8588">
        <v>1786</v>
      </c>
      <c r="K8588" t="s">
        <v>22</v>
      </c>
      <c r="L8588" t="s">
        <v>151</v>
      </c>
      <c r="M8588" t="s">
        <v>138</v>
      </c>
      <c r="N8588">
        <v>5</v>
      </c>
      <c r="O8588">
        <v>2021</v>
      </c>
    </row>
    <row r="8589" spans="1:15" x14ac:dyDescent="0.25">
      <c r="A8589" t="s">
        <v>28</v>
      </c>
      <c r="B8589" s="1">
        <v>44328</v>
      </c>
      <c r="C8589" t="s">
        <v>29</v>
      </c>
      <c r="D8589" t="s">
        <v>76</v>
      </c>
      <c r="E8589" t="s">
        <v>77</v>
      </c>
      <c r="F8589" t="s">
        <v>135</v>
      </c>
      <c r="G8589" t="s">
        <v>144</v>
      </c>
      <c r="H8589">
        <v>29</v>
      </c>
      <c r="I8589">
        <v>90</v>
      </c>
      <c r="J8589">
        <v>2610</v>
      </c>
      <c r="K8589" t="s">
        <v>22</v>
      </c>
      <c r="L8589" t="s">
        <v>151</v>
      </c>
      <c r="M8589" t="s">
        <v>138</v>
      </c>
      <c r="N8589">
        <v>5</v>
      </c>
      <c r="O8589">
        <v>2021</v>
      </c>
    </row>
    <row r="8590" spans="1:15" x14ac:dyDescent="0.25">
      <c r="A8590" t="s">
        <v>28</v>
      </c>
      <c r="B8590" s="1">
        <v>44328</v>
      </c>
      <c r="C8590" t="s">
        <v>29</v>
      </c>
      <c r="D8590" t="s">
        <v>76</v>
      </c>
      <c r="E8590" t="s">
        <v>77</v>
      </c>
      <c r="F8590" t="s">
        <v>141</v>
      </c>
      <c r="G8590" t="s">
        <v>144</v>
      </c>
      <c r="H8590">
        <v>32</v>
      </c>
      <c r="I8590">
        <v>128</v>
      </c>
      <c r="J8590">
        <v>4096</v>
      </c>
      <c r="K8590" t="s">
        <v>22</v>
      </c>
      <c r="L8590" t="s">
        <v>151</v>
      </c>
      <c r="M8590" t="s">
        <v>138</v>
      </c>
      <c r="N8590">
        <v>5</v>
      </c>
      <c r="O8590">
        <v>2021</v>
      </c>
    </row>
    <row r="8591" spans="1:15" x14ac:dyDescent="0.25">
      <c r="A8591" t="s">
        <v>28</v>
      </c>
      <c r="B8591" s="1">
        <v>44358</v>
      </c>
      <c r="C8591" t="s">
        <v>29</v>
      </c>
      <c r="D8591" t="s">
        <v>76</v>
      </c>
      <c r="E8591" t="s">
        <v>77</v>
      </c>
      <c r="F8591" t="s">
        <v>135</v>
      </c>
      <c r="G8591" t="s">
        <v>136</v>
      </c>
      <c r="H8591">
        <v>21</v>
      </c>
      <c r="I8591">
        <v>208</v>
      </c>
      <c r="J8591">
        <v>4368</v>
      </c>
      <c r="K8591" t="s">
        <v>22</v>
      </c>
      <c r="L8591" t="s">
        <v>158</v>
      </c>
      <c r="M8591" t="s">
        <v>142</v>
      </c>
      <c r="N8591">
        <v>6</v>
      </c>
      <c r="O8591">
        <v>2021</v>
      </c>
    </row>
    <row r="8592" spans="1:15" x14ac:dyDescent="0.25">
      <c r="A8592" t="s">
        <v>28</v>
      </c>
      <c r="B8592" s="1">
        <v>44358</v>
      </c>
      <c r="C8592" t="s">
        <v>29</v>
      </c>
      <c r="D8592" t="s">
        <v>76</v>
      </c>
      <c r="E8592" t="s">
        <v>77</v>
      </c>
      <c r="F8592" t="s">
        <v>135</v>
      </c>
      <c r="G8592" t="s">
        <v>139</v>
      </c>
      <c r="H8592">
        <v>18</v>
      </c>
      <c r="I8592">
        <v>132</v>
      </c>
      <c r="J8592">
        <v>2376</v>
      </c>
      <c r="K8592" t="s">
        <v>22</v>
      </c>
      <c r="L8592" t="s">
        <v>158</v>
      </c>
      <c r="M8592" t="s">
        <v>142</v>
      </c>
      <c r="N8592">
        <v>6</v>
      </c>
      <c r="O8592">
        <v>2021</v>
      </c>
    </row>
    <row r="8593" spans="1:15" x14ac:dyDescent="0.25">
      <c r="A8593" t="s">
        <v>28</v>
      </c>
      <c r="B8593" s="1">
        <v>44358</v>
      </c>
      <c r="C8593" t="s">
        <v>29</v>
      </c>
      <c r="D8593" t="s">
        <v>76</v>
      </c>
      <c r="E8593" t="s">
        <v>77</v>
      </c>
      <c r="F8593" t="s">
        <v>141</v>
      </c>
      <c r="G8593" t="s">
        <v>136</v>
      </c>
      <c r="H8593">
        <v>13</v>
      </c>
      <c r="I8593">
        <v>128</v>
      </c>
      <c r="J8593">
        <v>1664</v>
      </c>
      <c r="K8593" t="s">
        <v>22</v>
      </c>
      <c r="L8593" t="s">
        <v>158</v>
      </c>
      <c r="M8593" t="s">
        <v>142</v>
      </c>
      <c r="N8593">
        <v>6</v>
      </c>
      <c r="O8593">
        <v>2021</v>
      </c>
    </row>
    <row r="8594" spans="1:15" x14ac:dyDescent="0.25">
      <c r="A8594" t="s">
        <v>28</v>
      </c>
      <c r="B8594" s="1">
        <v>44358</v>
      </c>
      <c r="C8594" t="s">
        <v>29</v>
      </c>
      <c r="D8594" t="s">
        <v>76</v>
      </c>
      <c r="E8594" t="s">
        <v>77</v>
      </c>
      <c r="F8594" t="s">
        <v>141</v>
      </c>
      <c r="G8594" t="s">
        <v>139</v>
      </c>
      <c r="H8594">
        <v>13</v>
      </c>
      <c r="I8594">
        <v>132</v>
      </c>
      <c r="J8594">
        <v>1716</v>
      </c>
      <c r="K8594" t="s">
        <v>22</v>
      </c>
      <c r="L8594" t="s">
        <v>158</v>
      </c>
      <c r="M8594" t="s">
        <v>142</v>
      </c>
      <c r="N8594">
        <v>6</v>
      </c>
      <c r="O8594">
        <v>2021</v>
      </c>
    </row>
    <row r="8595" spans="1:15" x14ac:dyDescent="0.25">
      <c r="A8595" t="s">
        <v>28</v>
      </c>
      <c r="B8595" s="1">
        <v>44358</v>
      </c>
      <c r="C8595" t="s">
        <v>29</v>
      </c>
      <c r="D8595" t="s">
        <v>76</v>
      </c>
      <c r="E8595" t="s">
        <v>77</v>
      </c>
      <c r="F8595" t="s">
        <v>135</v>
      </c>
      <c r="G8595" t="s">
        <v>144</v>
      </c>
      <c r="H8595">
        <v>24</v>
      </c>
      <c r="I8595">
        <v>132</v>
      </c>
      <c r="J8595">
        <v>3168</v>
      </c>
      <c r="K8595" t="s">
        <v>22</v>
      </c>
      <c r="L8595" t="s">
        <v>158</v>
      </c>
      <c r="M8595" t="s">
        <v>142</v>
      </c>
      <c r="N8595">
        <v>6</v>
      </c>
      <c r="O8595">
        <v>2021</v>
      </c>
    </row>
    <row r="8596" spans="1:15" x14ac:dyDescent="0.25">
      <c r="A8596" t="s">
        <v>28</v>
      </c>
      <c r="B8596" s="1">
        <v>44358</v>
      </c>
      <c r="C8596" t="s">
        <v>29</v>
      </c>
      <c r="D8596" t="s">
        <v>76</v>
      </c>
      <c r="E8596" t="s">
        <v>77</v>
      </c>
      <c r="F8596" t="s">
        <v>141</v>
      </c>
      <c r="G8596" t="s">
        <v>144</v>
      </c>
      <c r="H8596">
        <v>32</v>
      </c>
      <c r="I8596">
        <v>190</v>
      </c>
      <c r="J8596">
        <v>6080</v>
      </c>
      <c r="K8596" t="s">
        <v>22</v>
      </c>
      <c r="L8596" t="s">
        <v>158</v>
      </c>
      <c r="M8596" t="s">
        <v>142</v>
      </c>
      <c r="N8596">
        <v>6</v>
      </c>
      <c r="O8596">
        <v>2021</v>
      </c>
    </row>
    <row r="8597" spans="1:15" x14ac:dyDescent="0.25">
      <c r="A8597" t="s">
        <v>28</v>
      </c>
      <c r="B8597" s="1">
        <v>44387</v>
      </c>
      <c r="C8597" t="s">
        <v>29</v>
      </c>
      <c r="D8597" t="s">
        <v>76</v>
      </c>
      <c r="E8597" t="s">
        <v>77</v>
      </c>
      <c r="F8597" t="s">
        <v>135</v>
      </c>
      <c r="G8597" t="s">
        <v>136</v>
      </c>
      <c r="H8597">
        <v>28</v>
      </c>
      <c r="I8597">
        <v>248</v>
      </c>
      <c r="J8597">
        <v>6944</v>
      </c>
      <c r="K8597" t="s">
        <v>22</v>
      </c>
      <c r="L8597" t="s">
        <v>152</v>
      </c>
      <c r="M8597" t="s">
        <v>143</v>
      </c>
      <c r="N8597">
        <v>7</v>
      </c>
      <c r="O8597">
        <v>2021</v>
      </c>
    </row>
    <row r="8598" spans="1:15" x14ac:dyDescent="0.25">
      <c r="A8598" t="s">
        <v>28</v>
      </c>
      <c r="B8598" s="1">
        <v>44387</v>
      </c>
      <c r="C8598" t="s">
        <v>29</v>
      </c>
      <c r="D8598" t="s">
        <v>76</v>
      </c>
      <c r="E8598" t="s">
        <v>77</v>
      </c>
      <c r="F8598" t="s">
        <v>135</v>
      </c>
      <c r="G8598" t="s">
        <v>139</v>
      </c>
      <c r="H8598">
        <v>20</v>
      </c>
      <c r="I8598">
        <v>182</v>
      </c>
      <c r="J8598">
        <v>3640</v>
      </c>
      <c r="K8598" t="s">
        <v>22</v>
      </c>
      <c r="L8598" t="s">
        <v>152</v>
      </c>
      <c r="M8598" t="s">
        <v>143</v>
      </c>
      <c r="N8598">
        <v>7</v>
      </c>
      <c r="O8598">
        <v>2021</v>
      </c>
    </row>
    <row r="8599" spans="1:15" x14ac:dyDescent="0.25">
      <c r="A8599" t="s">
        <v>28</v>
      </c>
      <c r="B8599" s="1">
        <v>44387</v>
      </c>
      <c r="C8599" t="s">
        <v>29</v>
      </c>
      <c r="D8599" t="s">
        <v>76</v>
      </c>
      <c r="E8599" t="s">
        <v>77</v>
      </c>
      <c r="F8599" t="s">
        <v>141</v>
      </c>
      <c r="G8599" t="s">
        <v>136</v>
      </c>
      <c r="H8599">
        <v>19</v>
      </c>
      <c r="I8599">
        <v>157</v>
      </c>
      <c r="J8599">
        <v>2983</v>
      </c>
      <c r="K8599" t="s">
        <v>22</v>
      </c>
      <c r="L8599" t="s">
        <v>152</v>
      </c>
      <c r="M8599" t="s">
        <v>143</v>
      </c>
      <c r="N8599">
        <v>7</v>
      </c>
      <c r="O8599">
        <v>2021</v>
      </c>
    </row>
    <row r="8600" spans="1:15" x14ac:dyDescent="0.25">
      <c r="A8600" t="s">
        <v>28</v>
      </c>
      <c r="B8600" s="1">
        <v>44387</v>
      </c>
      <c r="C8600" t="s">
        <v>29</v>
      </c>
      <c r="D8600" t="s">
        <v>76</v>
      </c>
      <c r="E8600" t="s">
        <v>77</v>
      </c>
      <c r="F8600" t="s">
        <v>141</v>
      </c>
      <c r="G8600" t="s">
        <v>139</v>
      </c>
      <c r="H8600">
        <v>16</v>
      </c>
      <c r="I8600">
        <v>128</v>
      </c>
      <c r="J8600">
        <v>2048</v>
      </c>
      <c r="K8600" t="s">
        <v>22</v>
      </c>
      <c r="L8600" t="s">
        <v>152</v>
      </c>
      <c r="M8600" t="s">
        <v>143</v>
      </c>
      <c r="N8600">
        <v>7</v>
      </c>
      <c r="O8600">
        <v>2021</v>
      </c>
    </row>
    <row r="8601" spans="1:15" x14ac:dyDescent="0.25">
      <c r="A8601" t="s">
        <v>28</v>
      </c>
      <c r="B8601" s="1">
        <v>44387</v>
      </c>
      <c r="C8601" t="s">
        <v>29</v>
      </c>
      <c r="D8601" t="s">
        <v>76</v>
      </c>
      <c r="E8601" t="s">
        <v>77</v>
      </c>
      <c r="F8601" t="s">
        <v>135</v>
      </c>
      <c r="G8601" t="s">
        <v>144</v>
      </c>
      <c r="H8601">
        <v>28</v>
      </c>
      <c r="I8601">
        <v>140</v>
      </c>
      <c r="J8601">
        <v>3920</v>
      </c>
      <c r="K8601" t="s">
        <v>22</v>
      </c>
      <c r="L8601" t="s">
        <v>152</v>
      </c>
      <c r="M8601" t="s">
        <v>143</v>
      </c>
      <c r="N8601">
        <v>7</v>
      </c>
      <c r="O8601">
        <v>2021</v>
      </c>
    </row>
    <row r="8602" spans="1:15" x14ac:dyDescent="0.25">
      <c r="A8602" t="s">
        <v>28</v>
      </c>
      <c r="B8602" s="1">
        <v>44387</v>
      </c>
      <c r="C8602" t="s">
        <v>29</v>
      </c>
      <c r="D8602" t="s">
        <v>76</v>
      </c>
      <c r="E8602" t="s">
        <v>77</v>
      </c>
      <c r="F8602" t="s">
        <v>141</v>
      </c>
      <c r="G8602" t="s">
        <v>144</v>
      </c>
      <c r="H8602">
        <v>32</v>
      </c>
      <c r="I8602">
        <v>204</v>
      </c>
      <c r="J8602">
        <v>6528</v>
      </c>
      <c r="K8602" t="s">
        <v>22</v>
      </c>
      <c r="L8602" t="s">
        <v>152</v>
      </c>
      <c r="M8602" t="s">
        <v>143</v>
      </c>
      <c r="N8602">
        <v>7</v>
      </c>
      <c r="O8602">
        <v>2021</v>
      </c>
    </row>
    <row r="8603" spans="1:15" x14ac:dyDescent="0.25">
      <c r="A8603" t="s">
        <v>28</v>
      </c>
      <c r="B8603" s="1">
        <v>44419</v>
      </c>
      <c r="C8603" t="s">
        <v>29</v>
      </c>
      <c r="D8603" t="s">
        <v>76</v>
      </c>
      <c r="E8603" t="s">
        <v>77</v>
      </c>
      <c r="F8603" t="s">
        <v>135</v>
      </c>
      <c r="G8603" t="s">
        <v>136</v>
      </c>
      <c r="H8603">
        <v>27</v>
      </c>
      <c r="I8603">
        <v>248</v>
      </c>
      <c r="J8603">
        <v>6696</v>
      </c>
      <c r="K8603" t="s">
        <v>22</v>
      </c>
      <c r="L8603" t="s">
        <v>153</v>
      </c>
      <c r="M8603" t="s">
        <v>138</v>
      </c>
      <c r="N8603">
        <v>8</v>
      </c>
      <c r="O8603">
        <v>2021</v>
      </c>
    </row>
    <row r="8604" spans="1:15" x14ac:dyDescent="0.25">
      <c r="A8604" t="s">
        <v>28</v>
      </c>
      <c r="B8604" s="1">
        <v>44419</v>
      </c>
      <c r="C8604" t="s">
        <v>29</v>
      </c>
      <c r="D8604" t="s">
        <v>76</v>
      </c>
      <c r="E8604" t="s">
        <v>77</v>
      </c>
      <c r="F8604" t="s">
        <v>135</v>
      </c>
      <c r="G8604" t="s">
        <v>139</v>
      </c>
      <c r="H8604">
        <v>28</v>
      </c>
      <c r="I8604">
        <v>179</v>
      </c>
      <c r="J8604">
        <v>5012</v>
      </c>
      <c r="K8604" t="s">
        <v>22</v>
      </c>
      <c r="L8604" t="s">
        <v>153</v>
      </c>
      <c r="M8604" t="s">
        <v>138</v>
      </c>
      <c r="N8604">
        <v>8</v>
      </c>
      <c r="O8604">
        <v>2021</v>
      </c>
    </row>
    <row r="8605" spans="1:15" x14ac:dyDescent="0.25">
      <c r="A8605" t="s">
        <v>28</v>
      </c>
      <c r="B8605" s="1">
        <v>44419</v>
      </c>
      <c r="C8605" t="s">
        <v>29</v>
      </c>
      <c r="D8605" t="s">
        <v>76</v>
      </c>
      <c r="E8605" t="s">
        <v>77</v>
      </c>
      <c r="F8605" t="s">
        <v>141</v>
      </c>
      <c r="G8605" t="s">
        <v>136</v>
      </c>
      <c r="H8605">
        <v>23</v>
      </c>
      <c r="I8605">
        <v>158</v>
      </c>
      <c r="J8605">
        <v>3634</v>
      </c>
      <c r="K8605" t="s">
        <v>22</v>
      </c>
      <c r="L8605" t="s">
        <v>153</v>
      </c>
      <c r="M8605" t="s">
        <v>138</v>
      </c>
      <c r="N8605">
        <v>8</v>
      </c>
      <c r="O8605">
        <v>2021</v>
      </c>
    </row>
    <row r="8606" spans="1:15" x14ac:dyDescent="0.25">
      <c r="A8606" t="s">
        <v>28</v>
      </c>
      <c r="B8606" s="1">
        <v>44419</v>
      </c>
      <c r="C8606" t="s">
        <v>29</v>
      </c>
      <c r="D8606" t="s">
        <v>76</v>
      </c>
      <c r="E8606" t="s">
        <v>77</v>
      </c>
      <c r="F8606" t="s">
        <v>141</v>
      </c>
      <c r="G8606" t="s">
        <v>139</v>
      </c>
      <c r="H8606">
        <v>14</v>
      </c>
      <c r="I8606">
        <v>124</v>
      </c>
      <c r="J8606">
        <v>1736</v>
      </c>
      <c r="K8606" t="s">
        <v>22</v>
      </c>
      <c r="L8606" t="s">
        <v>153</v>
      </c>
      <c r="M8606" t="s">
        <v>138</v>
      </c>
      <c r="N8606">
        <v>8</v>
      </c>
      <c r="O8606">
        <v>2021</v>
      </c>
    </row>
    <row r="8607" spans="1:15" x14ac:dyDescent="0.25">
      <c r="A8607" t="s">
        <v>28</v>
      </c>
      <c r="B8607" s="1">
        <v>44419</v>
      </c>
      <c r="C8607" t="s">
        <v>29</v>
      </c>
      <c r="D8607" t="s">
        <v>76</v>
      </c>
      <c r="E8607" t="s">
        <v>77</v>
      </c>
      <c r="F8607" t="s">
        <v>135</v>
      </c>
      <c r="G8607" t="s">
        <v>144</v>
      </c>
      <c r="H8607">
        <v>23</v>
      </c>
      <c r="I8607">
        <v>109</v>
      </c>
      <c r="J8607">
        <v>2507</v>
      </c>
      <c r="K8607" t="s">
        <v>22</v>
      </c>
      <c r="L8607" t="s">
        <v>153</v>
      </c>
      <c r="M8607" t="s">
        <v>138</v>
      </c>
      <c r="N8607">
        <v>8</v>
      </c>
      <c r="O8607">
        <v>2021</v>
      </c>
    </row>
    <row r="8608" spans="1:15" x14ac:dyDescent="0.25">
      <c r="A8608" t="s">
        <v>28</v>
      </c>
      <c r="B8608" s="1">
        <v>44419</v>
      </c>
      <c r="C8608" t="s">
        <v>29</v>
      </c>
      <c r="D8608" t="s">
        <v>76</v>
      </c>
      <c r="E8608" t="s">
        <v>77</v>
      </c>
      <c r="F8608" t="s">
        <v>141</v>
      </c>
      <c r="G8608" t="s">
        <v>144</v>
      </c>
      <c r="H8608">
        <v>27</v>
      </c>
      <c r="I8608">
        <v>184</v>
      </c>
      <c r="J8608">
        <v>4968</v>
      </c>
      <c r="K8608" t="s">
        <v>22</v>
      </c>
      <c r="L8608" t="s">
        <v>153</v>
      </c>
      <c r="M8608" t="s">
        <v>138</v>
      </c>
      <c r="N8608">
        <v>8</v>
      </c>
      <c r="O8608">
        <v>2021</v>
      </c>
    </row>
    <row r="8609" spans="1:15" x14ac:dyDescent="0.25">
      <c r="A8609" t="s">
        <v>28</v>
      </c>
      <c r="B8609" s="1">
        <v>44451</v>
      </c>
      <c r="C8609" t="s">
        <v>29</v>
      </c>
      <c r="D8609" t="s">
        <v>76</v>
      </c>
      <c r="E8609" t="s">
        <v>77</v>
      </c>
      <c r="F8609" t="s">
        <v>135</v>
      </c>
      <c r="G8609" t="s">
        <v>136</v>
      </c>
      <c r="H8609">
        <v>23</v>
      </c>
      <c r="I8609">
        <v>228</v>
      </c>
      <c r="J8609">
        <v>5244</v>
      </c>
      <c r="K8609" t="s">
        <v>22</v>
      </c>
      <c r="L8609" t="s">
        <v>154</v>
      </c>
      <c r="M8609" t="s">
        <v>145</v>
      </c>
      <c r="N8609">
        <v>9</v>
      </c>
      <c r="O8609">
        <v>2021</v>
      </c>
    </row>
    <row r="8610" spans="1:15" x14ac:dyDescent="0.25">
      <c r="A8610" t="s">
        <v>28</v>
      </c>
      <c r="B8610" s="1">
        <v>44451</v>
      </c>
      <c r="C8610" t="s">
        <v>29</v>
      </c>
      <c r="D8610" t="s">
        <v>76</v>
      </c>
      <c r="E8610" t="s">
        <v>77</v>
      </c>
      <c r="F8610" t="s">
        <v>135</v>
      </c>
      <c r="G8610" t="s">
        <v>139</v>
      </c>
      <c r="H8610">
        <v>19</v>
      </c>
      <c r="I8610">
        <v>158</v>
      </c>
      <c r="J8610">
        <v>3002</v>
      </c>
      <c r="K8610" t="s">
        <v>22</v>
      </c>
      <c r="L8610" t="s">
        <v>154</v>
      </c>
      <c r="M8610" t="s">
        <v>145</v>
      </c>
      <c r="N8610">
        <v>9</v>
      </c>
      <c r="O8610">
        <v>2021</v>
      </c>
    </row>
    <row r="8611" spans="1:15" x14ac:dyDescent="0.25">
      <c r="A8611" t="s">
        <v>28</v>
      </c>
      <c r="B8611" s="1">
        <v>44451</v>
      </c>
      <c r="C8611" t="s">
        <v>29</v>
      </c>
      <c r="D8611" t="s">
        <v>76</v>
      </c>
      <c r="E8611" t="s">
        <v>77</v>
      </c>
      <c r="F8611" t="s">
        <v>141</v>
      </c>
      <c r="G8611" t="s">
        <v>136</v>
      </c>
      <c r="H8611">
        <v>7</v>
      </c>
      <c r="I8611">
        <v>105</v>
      </c>
      <c r="J8611">
        <v>735</v>
      </c>
      <c r="K8611" t="s">
        <v>22</v>
      </c>
      <c r="L8611" t="s">
        <v>154</v>
      </c>
      <c r="M8611" t="s">
        <v>145</v>
      </c>
      <c r="N8611">
        <v>9</v>
      </c>
      <c r="O8611">
        <v>2021</v>
      </c>
    </row>
    <row r="8612" spans="1:15" x14ac:dyDescent="0.25">
      <c r="A8612" t="s">
        <v>28</v>
      </c>
      <c r="B8612" s="1">
        <v>44451</v>
      </c>
      <c r="C8612" t="s">
        <v>29</v>
      </c>
      <c r="D8612" t="s">
        <v>76</v>
      </c>
      <c r="E8612" t="s">
        <v>77</v>
      </c>
      <c r="F8612" t="s">
        <v>141</v>
      </c>
      <c r="G8612" t="s">
        <v>139</v>
      </c>
      <c r="H8612">
        <v>7</v>
      </c>
      <c r="I8612">
        <v>111</v>
      </c>
      <c r="J8612">
        <v>777</v>
      </c>
      <c r="K8612" t="s">
        <v>22</v>
      </c>
      <c r="L8612" t="s">
        <v>154</v>
      </c>
      <c r="M8612" t="s">
        <v>145</v>
      </c>
      <c r="N8612">
        <v>9</v>
      </c>
      <c r="O8612">
        <v>2021</v>
      </c>
    </row>
    <row r="8613" spans="1:15" x14ac:dyDescent="0.25">
      <c r="A8613" t="s">
        <v>28</v>
      </c>
      <c r="B8613" s="1">
        <v>44451</v>
      </c>
      <c r="C8613" t="s">
        <v>29</v>
      </c>
      <c r="D8613" t="s">
        <v>76</v>
      </c>
      <c r="E8613" t="s">
        <v>77</v>
      </c>
      <c r="F8613" t="s">
        <v>135</v>
      </c>
      <c r="G8613" t="s">
        <v>144</v>
      </c>
      <c r="H8613">
        <v>16</v>
      </c>
      <c r="I8613">
        <v>114</v>
      </c>
      <c r="J8613">
        <v>1824</v>
      </c>
      <c r="K8613" t="s">
        <v>22</v>
      </c>
      <c r="L8613" t="s">
        <v>154</v>
      </c>
      <c r="M8613" t="s">
        <v>145</v>
      </c>
      <c r="N8613">
        <v>9</v>
      </c>
      <c r="O8613">
        <v>2021</v>
      </c>
    </row>
    <row r="8614" spans="1:15" x14ac:dyDescent="0.25">
      <c r="A8614" t="s">
        <v>28</v>
      </c>
      <c r="B8614" s="1">
        <v>44451</v>
      </c>
      <c r="C8614" t="s">
        <v>29</v>
      </c>
      <c r="D8614" t="s">
        <v>76</v>
      </c>
      <c r="E8614" t="s">
        <v>77</v>
      </c>
      <c r="F8614" t="s">
        <v>141</v>
      </c>
      <c r="G8614" t="s">
        <v>144</v>
      </c>
      <c r="H8614">
        <v>18</v>
      </c>
      <c r="I8614">
        <v>132</v>
      </c>
      <c r="J8614">
        <v>2376</v>
      </c>
      <c r="K8614" t="s">
        <v>22</v>
      </c>
      <c r="L8614" t="s">
        <v>154</v>
      </c>
      <c r="M8614" t="s">
        <v>145</v>
      </c>
      <c r="N8614">
        <v>9</v>
      </c>
      <c r="O8614">
        <v>2021</v>
      </c>
    </row>
    <row r="8615" spans="1:15" x14ac:dyDescent="0.25">
      <c r="A8615" t="s">
        <v>28</v>
      </c>
      <c r="B8615" s="1">
        <v>44480</v>
      </c>
      <c r="C8615" t="s">
        <v>29</v>
      </c>
      <c r="D8615" t="s">
        <v>76</v>
      </c>
      <c r="E8615" t="s">
        <v>77</v>
      </c>
      <c r="F8615" t="s">
        <v>135</v>
      </c>
      <c r="G8615" t="s">
        <v>136</v>
      </c>
      <c r="H8615">
        <v>24</v>
      </c>
      <c r="I8615">
        <v>201</v>
      </c>
      <c r="J8615">
        <v>4824</v>
      </c>
      <c r="K8615" t="s">
        <v>22</v>
      </c>
      <c r="L8615" t="s">
        <v>155</v>
      </c>
      <c r="M8615" t="s">
        <v>146</v>
      </c>
      <c r="N8615">
        <v>10</v>
      </c>
      <c r="O8615">
        <v>2021</v>
      </c>
    </row>
    <row r="8616" spans="1:15" x14ac:dyDescent="0.25">
      <c r="A8616" t="s">
        <v>28</v>
      </c>
      <c r="B8616" s="1">
        <v>44480</v>
      </c>
      <c r="C8616" t="s">
        <v>29</v>
      </c>
      <c r="D8616" t="s">
        <v>76</v>
      </c>
      <c r="E8616" t="s">
        <v>77</v>
      </c>
      <c r="F8616" t="s">
        <v>135</v>
      </c>
      <c r="G8616" t="s">
        <v>139</v>
      </c>
      <c r="H8616">
        <v>14</v>
      </c>
      <c r="I8616">
        <v>132</v>
      </c>
      <c r="J8616">
        <v>1848</v>
      </c>
      <c r="K8616" t="s">
        <v>22</v>
      </c>
      <c r="L8616" t="s">
        <v>155</v>
      </c>
      <c r="M8616" t="s">
        <v>146</v>
      </c>
      <c r="N8616">
        <v>10</v>
      </c>
      <c r="O8616">
        <v>2021</v>
      </c>
    </row>
    <row r="8617" spans="1:15" x14ac:dyDescent="0.25">
      <c r="A8617" t="s">
        <v>28</v>
      </c>
      <c r="B8617" s="1">
        <v>44480</v>
      </c>
      <c r="C8617" t="s">
        <v>29</v>
      </c>
      <c r="D8617" t="s">
        <v>76</v>
      </c>
      <c r="E8617" t="s">
        <v>77</v>
      </c>
      <c r="F8617" t="s">
        <v>141</v>
      </c>
      <c r="G8617" t="s">
        <v>136</v>
      </c>
      <c r="H8617">
        <v>13</v>
      </c>
      <c r="I8617">
        <v>90</v>
      </c>
      <c r="J8617">
        <v>1170</v>
      </c>
      <c r="K8617" t="s">
        <v>22</v>
      </c>
      <c r="L8617" t="s">
        <v>155</v>
      </c>
      <c r="M8617" t="s">
        <v>146</v>
      </c>
      <c r="N8617">
        <v>10</v>
      </c>
      <c r="O8617">
        <v>2021</v>
      </c>
    </row>
    <row r="8618" spans="1:15" x14ac:dyDescent="0.25">
      <c r="A8618" t="s">
        <v>28</v>
      </c>
      <c r="B8618" s="1">
        <v>44480</v>
      </c>
      <c r="C8618" t="s">
        <v>29</v>
      </c>
      <c r="D8618" t="s">
        <v>76</v>
      </c>
      <c r="E8618" t="s">
        <v>77</v>
      </c>
      <c r="F8618" t="s">
        <v>141</v>
      </c>
      <c r="G8618" t="s">
        <v>139</v>
      </c>
      <c r="H8618">
        <v>13</v>
      </c>
      <c r="I8618">
        <v>94</v>
      </c>
      <c r="J8618">
        <v>1222</v>
      </c>
      <c r="K8618" t="s">
        <v>22</v>
      </c>
      <c r="L8618" t="s">
        <v>155</v>
      </c>
      <c r="M8618" t="s">
        <v>146</v>
      </c>
      <c r="N8618">
        <v>10</v>
      </c>
      <c r="O8618">
        <v>2021</v>
      </c>
    </row>
    <row r="8619" spans="1:15" x14ac:dyDescent="0.25">
      <c r="A8619" t="s">
        <v>28</v>
      </c>
      <c r="B8619" s="1">
        <v>44480</v>
      </c>
      <c r="C8619" t="s">
        <v>29</v>
      </c>
      <c r="D8619" t="s">
        <v>76</v>
      </c>
      <c r="E8619" t="s">
        <v>77</v>
      </c>
      <c r="F8619" t="s">
        <v>135</v>
      </c>
      <c r="G8619" t="s">
        <v>144</v>
      </c>
      <c r="H8619">
        <v>20</v>
      </c>
      <c r="I8619">
        <v>85</v>
      </c>
      <c r="J8619">
        <v>1700</v>
      </c>
      <c r="K8619" t="s">
        <v>22</v>
      </c>
      <c r="L8619" t="s">
        <v>155</v>
      </c>
      <c r="M8619" t="s">
        <v>146</v>
      </c>
      <c r="N8619">
        <v>10</v>
      </c>
      <c r="O8619">
        <v>2021</v>
      </c>
    </row>
    <row r="8620" spans="1:15" x14ac:dyDescent="0.25">
      <c r="A8620" t="s">
        <v>28</v>
      </c>
      <c r="B8620" s="1">
        <v>44480</v>
      </c>
      <c r="C8620" t="s">
        <v>29</v>
      </c>
      <c r="D8620" t="s">
        <v>76</v>
      </c>
      <c r="E8620" t="s">
        <v>77</v>
      </c>
      <c r="F8620" t="s">
        <v>141</v>
      </c>
      <c r="G8620" t="s">
        <v>144</v>
      </c>
      <c r="H8620">
        <v>25</v>
      </c>
      <c r="I8620">
        <v>140</v>
      </c>
      <c r="J8620">
        <v>3500</v>
      </c>
      <c r="K8620" t="s">
        <v>22</v>
      </c>
      <c r="L8620" t="s">
        <v>155</v>
      </c>
      <c r="M8620" t="s">
        <v>146</v>
      </c>
      <c r="N8620">
        <v>10</v>
      </c>
      <c r="O8620">
        <v>2021</v>
      </c>
    </row>
    <row r="8621" spans="1:15" x14ac:dyDescent="0.25">
      <c r="A8621" t="s">
        <v>28</v>
      </c>
      <c r="B8621" s="1">
        <v>44511</v>
      </c>
      <c r="C8621" t="s">
        <v>29</v>
      </c>
      <c r="D8621" t="s">
        <v>76</v>
      </c>
      <c r="E8621" t="s">
        <v>77</v>
      </c>
      <c r="F8621" t="s">
        <v>135</v>
      </c>
      <c r="G8621" t="s">
        <v>136</v>
      </c>
      <c r="H8621">
        <v>22</v>
      </c>
      <c r="I8621">
        <v>165</v>
      </c>
      <c r="J8621">
        <v>3630</v>
      </c>
      <c r="K8621" t="s">
        <v>22</v>
      </c>
      <c r="L8621" t="s">
        <v>156</v>
      </c>
      <c r="M8621" t="s">
        <v>140</v>
      </c>
      <c r="N8621">
        <v>11</v>
      </c>
      <c r="O8621">
        <v>2021</v>
      </c>
    </row>
    <row r="8622" spans="1:15" x14ac:dyDescent="0.25">
      <c r="A8622" t="s">
        <v>28</v>
      </c>
      <c r="B8622" s="1">
        <v>44511</v>
      </c>
      <c r="C8622" t="s">
        <v>29</v>
      </c>
      <c r="D8622" t="s">
        <v>76</v>
      </c>
      <c r="E8622" t="s">
        <v>77</v>
      </c>
      <c r="F8622" t="s">
        <v>135</v>
      </c>
      <c r="G8622" t="s">
        <v>139</v>
      </c>
      <c r="H8622">
        <v>14</v>
      </c>
      <c r="I8622">
        <v>136</v>
      </c>
      <c r="J8622">
        <v>1904</v>
      </c>
      <c r="K8622" t="s">
        <v>22</v>
      </c>
      <c r="L8622" t="s">
        <v>156</v>
      </c>
      <c r="M8622" t="s">
        <v>140</v>
      </c>
      <c r="N8622">
        <v>11</v>
      </c>
      <c r="O8622">
        <v>2021</v>
      </c>
    </row>
    <row r="8623" spans="1:15" x14ac:dyDescent="0.25">
      <c r="A8623" t="s">
        <v>28</v>
      </c>
      <c r="B8623" s="1">
        <v>44511</v>
      </c>
      <c r="C8623" t="s">
        <v>29</v>
      </c>
      <c r="D8623" t="s">
        <v>76</v>
      </c>
      <c r="E8623" t="s">
        <v>77</v>
      </c>
      <c r="F8623" t="s">
        <v>141</v>
      </c>
      <c r="G8623" t="s">
        <v>136</v>
      </c>
      <c r="H8623">
        <v>14</v>
      </c>
      <c r="I8623">
        <v>107</v>
      </c>
      <c r="J8623">
        <v>1498</v>
      </c>
      <c r="K8623" t="s">
        <v>22</v>
      </c>
      <c r="L8623" t="s">
        <v>156</v>
      </c>
      <c r="M8623" t="s">
        <v>140</v>
      </c>
      <c r="N8623">
        <v>11</v>
      </c>
      <c r="O8623">
        <v>2021</v>
      </c>
    </row>
    <row r="8624" spans="1:15" x14ac:dyDescent="0.25">
      <c r="A8624" t="s">
        <v>28</v>
      </c>
      <c r="B8624" s="1">
        <v>44511</v>
      </c>
      <c r="C8624" t="s">
        <v>29</v>
      </c>
      <c r="D8624" t="s">
        <v>76</v>
      </c>
      <c r="E8624" t="s">
        <v>77</v>
      </c>
      <c r="F8624" t="s">
        <v>141</v>
      </c>
      <c r="G8624" t="s">
        <v>139</v>
      </c>
      <c r="H8624">
        <v>15</v>
      </c>
      <c r="I8624">
        <v>124</v>
      </c>
      <c r="J8624">
        <v>1860</v>
      </c>
      <c r="K8624" t="s">
        <v>22</v>
      </c>
      <c r="L8624" t="s">
        <v>156</v>
      </c>
      <c r="M8624" t="s">
        <v>140</v>
      </c>
      <c r="N8624">
        <v>11</v>
      </c>
      <c r="O8624">
        <v>2021</v>
      </c>
    </row>
    <row r="8625" spans="1:15" x14ac:dyDescent="0.25">
      <c r="A8625" t="s">
        <v>28</v>
      </c>
      <c r="B8625" s="1">
        <v>44511</v>
      </c>
      <c r="C8625" t="s">
        <v>29</v>
      </c>
      <c r="D8625" t="s">
        <v>76</v>
      </c>
      <c r="E8625" t="s">
        <v>77</v>
      </c>
      <c r="F8625" t="s">
        <v>135</v>
      </c>
      <c r="G8625" t="s">
        <v>144</v>
      </c>
      <c r="H8625">
        <v>28</v>
      </c>
      <c r="I8625">
        <v>123</v>
      </c>
      <c r="J8625">
        <v>3444</v>
      </c>
      <c r="K8625" t="s">
        <v>22</v>
      </c>
      <c r="L8625" t="s">
        <v>156</v>
      </c>
      <c r="M8625" t="s">
        <v>140</v>
      </c>
      <c r="N8625">
        <v>11</v>
      </c>
      <c r="O8625">
        <v>2021</v>
      </c>
    </row>
    <row r="8626" spans="1:15" x14ac:dyDescent="0.25">
      <c r="A8626" t="s">
        <v>28</v>
      </c>
      <c r="B8626" s="1">
        <v>44511</v>
      </c>
      <c r="C8626" t="s">
        <v>29</v>
      </c>
      <c r="D8626" t="s">
        <v>76</v>
      </c>
      <c r="E8626" t="s">
        <v>77</v>
      </c>
      <c r="F8626" t="s">
        <v>141</v>
      </c>
      <c r="G8626" t="s">
        <v>144</v>
      </c>
      <c r="H8626">
        <v>35</v>
      </c>
      <c r="I8626">
        <v>158</v>
      </c>
      <c r="J8626">
        <v>5530</v>
      </c>
      <c r="K8626" t="s">
        <v>22</v>
      </c>
      <c r="L8626" t="s">
        <v>156</v>
      </c>
      <c r="M8626" t="s">
        <v>140</v>
      </c>
      <c r="N8626">
        <v>11</v>
      </c>
      <c r="O8626">
        <v>2021</v>
      </c>
    </row>
    <row r="8627" spans="1:15" x14ac:dyDescent="0.25">
      <c r="A8627" t="s">
        <v>28</v>
      </c>
      <c r="B8627" s="1">
        <v>44540</v>
      </c>
      <c r="C8627" t="s">
        <v>29</v>
      </c>
      <c r="D8627" t="s">
        <v>76</v>
      </c>
      <c r="E8627" t="s">
        <v>77</v>
      </c>
      <c r="F8627" t="s">
        <v>135</v>
      </c>
      <c r="G8627" t="s">
        <v>136</v>
      </c>
      <c r="H8627">
        <v>29</v>
      </c>
      <c r="I8627">
        <v>231</v>
      </c>
      <c r="J8627">
        <v>6699</v>
      </c>
      <c r="K8627" t="s">
        <v>22</v>
      </c>
      <c r="L8627" t="s">
        <v>157</v>
      </c>
      <c r="M8627" t="s">
        <v>142</v>
      </c>
      <c r="N8627">
        <v>12</v>
      </c>
      <c r="O8627">
        <v>2021</v>
      </c>
    </row>
    <row r="8628" spans="1:15" x14ac:dyDescent="0.25">
      <c r="A8628" t="s">
        <v>28</v>
      </c>
      <c r="B8628" s="1">
        <v>44540</v>
      </c>
      <c r="C8628" t="s">
        <v>29</v>
      </c>
      <c r="D8628" t="s">
        <v>76</v>
      </c>
      <c r="E8628" t="s">
        <v>77</v>
      </c>
      <c r="F8628" t="s">
        <v>135</v>
      </c>
      <c r="G8628" t="s">
        <v>139</v>
      </c>
      <c r="H8628">
        <v>22</v>
      </c>
      <c r="I8628">
        <v>170</v>
      </c>
      <c r="J8628">
        <v>3740</v>
      </c>
      <c r="K8628" t="s">
        <v>22</v>
      </c>
      <c r="L8628" t="s">
        <v>157</v>
      </c>
      <c r="M8628" t="s">
        <v>142</v>
      </c>
      <c r="N8628">
        <v>12</v>
      </c>
      <c r="O8628">
        <v>2021</v>
      </c>
    </row>
    <row r="8629" spans="1:15" x14ac:dyDescent="0.25">
      <c r="A8629" t="s">
        <v>28</v>
      </c>
      <c r="B8629" s="1">
        <v>44540</v>
      </c>
      <c r="C8629" t="s">
        <v>29</v>
      </c>
      <c r="D8629" t="s">
        <v>76</v>
      </c>
      <c r="E8629" t="s">
        <v>77</v>
      </c>
      <c r="F8629" t="s">
        <v>141</v>
      </c>
      <c r="G8629" t="s">
        <v>136</v>
      </c>
      <c r="H8629">
        <v>20</v>
      </c>
      <c r="I8629">
        <v>153</v>
      </c>
      <c r="J8629">
        <v>3060</v>
      </c>
      <c r="K8629" t="s">
        <v>22</v>
      </c>
      <c r="L8629" t="s">
        <v>157</v>
      </c>
      <c r="M8629" t="s">
        <v>142</v>
      </c>
      <c r="N8629">
        <v>12</v>
      </c>
      <c r="O8629">
        <v>2021</v>
      </c>
    </row>
    <row r="8630" spans="1:15" x14ac:dyDescent="0.25">
      <c r="A8630" t="s">
        <v>28</v>
      </c>
      <c r="B8630" s="1">
        <v>44540</v>
      </c>
      <c r="C8630" t="s">
        <v>29</v>
      </c>
      <c r="D8630" t="s">
        <v>76</v>
      </c>
      <c r="E8630" t="s">
        <v>77</v>
      </c>
      <c r="F8630" t="s">
        <v>141</v>
      </c>
      <c r="G8630" t="s">
        <v>139</v>
      </c>
      <c r="H8630">
        <v>22</v>
      </c>
      <c r="I8630">
        <v>136</v>
      </c>
      <c r="J8630">
        <v>2992</v>
      </c>
      <c r="K8630" t="s">
        <v>22</v>
      </c>
      <c r="L8630" t="s">
        <v>157</v>
      </c>
      <c r="M8630" t="s">
        <v>142</v>
      </c>
      <c r="N8630">
        <v>12</v>
      </c>
      <c r="O8630">
        <v>2021</v>
      </c>
    </row>
    <row r="8631" spans="1:15" x14ac:dyDescent="0.25">
      <c r="A8631" t="s">
        <v>28</v>
      </c>
      <c r="B8631" s="1">
        <v>44540</v>
      </c>
      <c r="C8631" t="s">
        <v>29</v>
      </c>
      <c r="D8631" t="s">
        <v>76</v>
      </c>
      <c r="E8631" t="s">
        <v>77</v>
      </c>
      <c r="F8631" t="s">
        <v>135</v>
      </c>
      <c r="G8631" t="s">
        <v>144</v>
      </c>
      <c r="H8631">
        <v>27</v>
      </c>
      <c r="I8631">
        <v>124</v>
      </c>
      <c r="J8631">
        <v>3348</v>
      </c>
      <c r="K8631" t="s">
        <v>22</v>
      </c>
      <c r="L8631" t="s">
        <v>157</v>
      </c>
      <c r="M8631" t="s">
        <v>142</v>
      </c>
      <c r="N8631">
        <v>12</v>
      </c>
      <c r="O8631">
        <v>2021</v>
      </c>
    </row>
    <row r="8632" spans="1:15" x14ac:dyDescent="0.25">
      <c r="A8632" t="s">
        <v>28</v>
      </c>
      <c r="B8632" s="1">
        <v>44540</v>
      </c>
      <c r="C8632" t="s">
        <v>29</v>
      </c>
      <c r="D8632" t="s">
        <v>76</v>
      </c>
      <c r="E8632" t="s">
        <v>77</v>
      </c>
      <c r="F8632" t="s">
        <v>141</v>
      </c>
      <c r="G8632" t="s">
        <v>144</v>
      </c>
      <c r="H8632">
        <v>29</v>
      </c>
      <c r="I8632">
        <v>170</v>
      </c>
      <c r="J8632">
        <v>4930</v>
      </c>
      <c r="K8632" t="s">
        <v>22</v>
      </c>
      <c r="L8632" t="s">
        <v>157</v>
      </c>
      <c r="M8632" t="s">
        <v>142</v>
      </c>
      <c r="N8632">
        <v>12</v>
      </c>
      <c r="O8632">
        <v>2021</v>
      </c>
    </row>
    <row r="8633" spans="1:15" x14ac:dyDescent="0.25">
      <c r="A8633" t="s">
        <v>28</v>
      </c>
      <c r="B8633" s="1">
        <v>44220</v>
      </c>
      <c r="C8633" t="s">
        <v>29</v>
      </c>
      <c r="D8633" t="s">
        <v>76</v>
      </c>
      <c r="E8633" t="s">
        <v>77</v>
      </c>
      <c r="F8633" t="s">
        <v>135</v>
      </c>
      <c r="G8633" t="s">
        <v>136</v>
      </c>
      <c r="H8633">
        <v>24</v>
      </c>
      <c r="I8633">
        <v>109</v>
      </c>
      <c r="J8633">
        <v>2616</v>
      </c>
      <c r="K8633" t="s">
        <v>22</v>
      </c>
      <c r="L8633" t="s">
        <v>137</v>
      </c>
      <c r="M8633" t="s">
        <v>145</v>
      </c>
      <c r="N8633">
        <v>1</v>
      </c>
      <c r="O8633">
        <v>2021</v>
      </c>
    </row>
    <row r="8634" spans="1:15" x14ac:dyDescent="0.25">
      <c r="A8634" t="s">
        <v>28</v>
      </c>
      <c r="B8634" s="1">
        <v>44220</v>
      </c>
      <c r="C8634" t="s">
        <v>29</v>
      </c>
      <c r="D8634" t="s">
        <v>76</v>
      </c>
      <c r="E8634" t="s">
        <v>77</v>
      </c>
      <c r="F8634" t="s">
        <v>135</v>
      </c>
      <c r="G8634" t="s">
        <v>139</v>
      </c>
      <c r="H8634">
        <v>29</v>
      </c>
      <c r="I8634">
        <v>123</v>
      </c>
      <c r="J8634">
        <v>3567</v>
      </c>
      <c r="K8634" t="s">
        <v>22</v>
      </c>
      <c r="L8634" t="s">
        <v>137</v>
      </c>
      <c r="M8634" t="s">
        <v>145</v>
      </c>
      <c r="N8634">
        <v>1</v>
      </c>
      <c r="O8634">
        <v>2021</v>
      </c>
    </row>
    <row r="8635" spans="1:15" x14ac:dyDescent="0.25">
      <c r="A8635" t="s">
        <v>28</v>
      </c>
      <c r="B8635" s="1">
        <v>44220</v>
      </c>
      <c r="C8635" t="s">
        <v>29</v>
      </c>
      <c r="D8635" t="s">
        <v>76</v>
      </c>
      <c r="E8635" t="s">
        <v>77</v>
      </c>
      <c r="F8635" t="s">
        <v>141</v>
      </c>
      <c r="G8635" t="s">
        <v>136</v>
      </c>
      <c r="H8635">
        <v>31</v>
      </c>
      <c r="I8635">
        <v>105</v>
      </c>
      <c r="J8635">
        <v>3255</v>
      </c>
      <c r="K8635" t="s">
        <v>22</v>
      </c>
      <c r="L8635" t="s">
        <v>137</v>
      </c>
      <c r="M8635" t="s">
        <v>145</v>
      </c>
      <c r="N8635">
        <v>1</v>
      </c>
      <c r="O8635">
        <v>2021</v>
      </c>
    </row>
    <row r="8636" spans="1:15" x14ac:dyDescent="0.25">
      <c r="A8636" t="s">
        <v>28</v>
      </c>
      <c r="B8636" s="1">
        <v>44220</v>
      </c>
      <c r="C8636" t="s">
        <v>29</v>
      </c>
      <c r="D8636" t="s">
        <v>76</v>
      </c>
      <c r="E8636" t="s">
        <v>77</v>
      </c>
      <c r="F8636" t="s">
        <v>141</v>
      </c>
      <c r="G8636" t="s">
        <v>139</v>
      </c>
      <c r="H8636">
        <v>30</v>
      </c>
      <c r="I8636">
        <v>68</v>
      </c>
      <c r="J8636">
        <v>2040</v>
      </c>
      <c r="K8636" t="s">
        <v>22</v>
      </c>
      <c r="L8636" t="s">
        <v>137</v>
      </c>
      <c r="M8636" t="s">
        <v>145</v>
      </c>
      <c r="N8636">
        <v>1</v>
      </c>
      <c r="O8636">
        <v>2021</v>
      </c>
    </row>
    <row r="8637" spans="1:15" x14ac:dyDescent="0.25">
      <c r="A8637" t="s">
        <v>28</v>
      </c>
      <c r="B8637" s="1">
        <v>44220</v>
      </c>
      <c r="C8637" t="s">
        <v>29</v>
      </c>
      <c r="D8637" t="s">
        <v>76</v>
      </c>
      <c r="E8637" t="s">
        <v>77</v>
      </c>
      <c r="F8637" t="s">
        <v>135</v>
      </c>
      <c r="G8637" t="s">
        <v>144</v>
      </c>
      <c r="H8637">
        <v>35</v>
      </c>
      <c r="I8637">
        <v>53</v>
      </c>
      <c r="J8637">
        <v>1855</v>
      </c>
      <c r="K8637" t="s">
        <v>22</v>
      </c>
      <c r="L8637" t="s">
        <v>137</v>
      </c>
      <c r="M8637" t="s">
        <v>145</v>
      </c>
      <c r="N8637">
        <v>1</v>
      </c>
      <c r="O8637">
        <v>2021</v>
      </c>
    </row>
    <row r="8638" spans="1:15" x14ac:dyDescent="0.25">
      <c r="A8638" t="s">
        <v>28</v>
      </c>
      <c r="B8638" s="1">
        <v>44220</v>
      </c>
      <c r="C8638" t="s">
        <v>29</v>
      </c>
      <c r="D8638" t="s">
        <v>76</v>
      </c>
      <c r="E8638" t="s">
        <v>77</v>
      </c>
      <c r="F8638" t="s">
        <v>141</v>
      </c>
      <c r="G8638" t="s">
        <v>144</v>
      </c>
      <c r="H8638">
        <v>28</v>
      </c>
      <c r="I8638">
        <v>132</v>
      </c>
      <c r="J8638">
        <v>3696</v>
      </c>
      <c r="K8638" t="s">
        <v>22</v>
      </c>
      <c r="L8638" t="s">
        <v>137</v>
      </c>
      <c r="M8638" t="s">
        <v>145</v>
      </c>
      <c r="N8638">
        <v>1</v>
      </c>
      <c r="O8638">
        <v>2021</v>
      </c>
    </row>
    <row r="8639" spans="1:15" x14ac:dyDescent="0.25">
      <c r="A8639" t="s">
        <v>28</v>
      </c>
      <c r="B8639" s="1">
        <v>44251</v>
      </c>
      <c r="C8639" t="s">
        <v>29</v>
      </c>
      <c r="D8639" t="s">
        <v>76</v>
      </c>
      <c r="E8639" t="s">
        <v>77</v>
      </c>
      <c r="F8639" t="s">
        <v>135</v>
      </c>
      <c r="G8639" t="s">
        <v>136</v>
      </c>
      <c r="H8639">
        <v>22</v>
      </c>
      <c r="I8639">
        <v>153</v>
      </c>
      <c r="J8639">
        <v>3366</v>
      </c>
      <c r="K8639" t="s">
        <v>22</v>
      </c>
      <c r="L8639" t="s">
        <v>148</v>
      </c>
      <c r="M8639" t="s">
        <v>138</v>
      </c>
      <c r="N8639">
        <v>2</v>
      </c>
      <c r="O8639">
        <v>2021</v>
      </c>
    </row>
    <row r="8640" spans="1:15" x14ac:dyDescent="0.25">
      <c r="A8640" t="s">
        <v>28</v>
      </c>
      <c r="B8640" s="1">
        <v>44251</v>
      </c>
      <c r="C8640" t="s">
        <v>29</v>
      </c>
      <c r="D8640" t="s">
        <v>76</v>
      </c>
      <c r="E8640" t="s">
        <v>77</v>
      </c>
      <c r="F8640" t="s">
        <v>135</v>
      </c>
      <c r="G8640" t="s">
        <v>139</v>
      </c>
      <c r="H8640">
        <v>29</v>
      </c>
      <c r="I8640">
        <v>123</v>
      </c>
      <c r="J8640">
        <v>3567</v>
      </c>
      <c r="K8640" t="s">
        <v>22</v>
      </c>
      <c r="L8640" t="s">
        <v>148</v>
      </c>
      <c r="M8640" t="s">
        <v>138</v>
      </c>
      <c r="N8640">
        <v>2</v>
      </c>
      <c r="O8640">
        <v>2021</v>
      </c>
    </row>
    <row r="8641" spans="1:15" x14ac:dyDescent="0.25">
      <c r="A8641" t="s">
        <v>28</v>
      </c>
      <c r="B8641" s="1">
        <v>44251</v>
      </c>
      <c r="C8641" t="s">
        <v>29</v>
      </c>
      <c r="D8641" t="s">
        <v>76</v>
      </c>
      <c r="E8641" t="s">
        <v>77</v>
      </c>
      <c r="F8641" t="s">
        <v>141</v>
      </c>
      <c r="G8641" t="s">
        <v>136</v>
      </c>
      <c r="H8641">
        <v>28</v>
      </c>
      <c r="I8641">
        <v>123</v>
      </c>
      <c r="J8641">
        <v>3444</v>
      </c>
      <c r="K8641" t="s">
        <v>22</v>
      </c>
      <c r="L8641" t="s">
        <v>148</v>
      </c>
      <c r="M8641" t="s">
        <v>138</v>
      </c>
      <c r="N8641">
        <v>2</v>
      </c>
      <c r="O8641">
        <v>2021</v>
      </c>
    </row>
    <row r="8642" spans="1:15" x14ac:dyDescent="0.25">
      <c r="A8642" t="s">
        <v>28</v>
      </c>
      <c r="B8642" s="1">
        <v>44251</v>
      </c>
      <c r="C8642" t="s">
        <v>29</v>
      </c>
      <c r="D8642" t="s">
        <v>78</v>
      </c>
      <c r="E8642" t="s">
        <v>61</v>
      </c>
      <c r="F8642" t="s">
        <v>141</v>
      </c>
      <c r="G8642" t="s">
        <v>139</v>
      </c>
      <c r="H8642">
        <v>29</v>
      </c>
      <c r="I8642">
        <v>64</v>
      </c>
      <c r="J8642">
        <v>1856</v>
      </c>
      <c r="K8642" t="s">
        <v>22</v>
      </c>
      <c r="L8642" t="s">
        <v>148</v>
      </c>
      <c r="M8642" t="s">
        <v>138</v>
      </c>
      <c r="N8642">
        <v>2</v>
      </c>
      <c r="O8642">
        <v>2021</v>
      </c>
    </row>
    <row r="8643" spans="1:15" x14ac:dyDescent="0.25">
      <c r="A8643" t="s">
        <v>28</v>
      </c>
      <c r="B8643" s="1">
        <v>44251</v>
      </c>
      <c r="C8643" t="s">
        <v>29</v>
      </c>
      <c r="D8643" t="s">
        <v>78</v>
      </c>
      <c r="E8643" t="s">
        <v>61</v>
      </c>
      <c r="F8643" t="s">
        <v>135</v>
      </c>
      <c r="G8643" t="s">
        <v>144</v>
      </c>
      <c r="H8643">
        <v>32</v>
      </c>
      <c r="I8643">
        <v>43</v>
      </c>
      <c r="J8643">
        <v>1376</v>
      </c>
      <c r="K8643" t="s">
        <v>22</v>
      </c>
      <c r="L8643" t="s">
        <v>148</v>
      </c>
      <c r="M8643" t="s">
        <v>138</v>
      </c>
      <c r="N8643">
        <v>2</v>
      </c>
      <c r="O8643">
        <v>2021</v>
      </c>
    </row>
    <row r="8644" spans="1:15" x14ac:dyDescent="0.25">
      <c r="A8644" t="s">
        <v>28</v>
      </c>
      <c r="B8644" s="1">
        <v>44251</v>
      </c>
      <c r="C8644" t="s">
        <v>29</v>
      </c>
      <c r="D8644" t="s">
        <v>78</v>
      </c>
      <c r="E8644" t="s">
        <v>61</v>
      </c>
      <c r="F8644" t="s">
        <v>141</v>
      </c>
      <c r="G8644" t="s">
        <v>144</v>
      </c>
      <c r="H8644">
        <v>28</v>
      </c>
      <c r="I8644">
        <v>98</v>
      </c>
      <c r="J8644">
        <v>2744</v>
      </c>
      <c r="K8644" t="s">
        <v>22</v>
      </c>
      <c r="L8644" t="s">
        <v>148</v>
      </c>
      <c r="M8644" t="s">
        <v>138</v>
      </c>
      <c r="N8644">
        <v>2</v>
      </c>
      <c r="O8644">
        <v>2021</v>
      </c>
    </row>
    <row r="8645" spans="1:15" x14ac:dyDescent="0.25">
      <c r="A8645" t="s">
        <v>28</v>
      </c>
      <c r="B8645" s="1">
        <v>44278</v>
      </c>
      <c r="C8645" t="s">
        <v>29</v>
      </c>
      <c r="D8645" t="s">
        <v>78</v>
      </c>
      <c r="E8645" t="s">
        <v>61</v>
      </c>
      <c r="F8645" t="s">
        <v>135</v>
      </c>
      <c r="G8645" t="s">
        <v>136</v>
      </c>
      <c r="H8645">
        <v>28</v>
      </c>
      <c r="I8645">
        <v>143</v>
      </c>
      <c r="J8645">
        <v>4004</v>
      </c>
      <c r="K8645" t="s">
        <v>22</v>
      </c>
      <c r="L8645" t="s">
        <v>149</v>
      </c>
      <c r="M8645" t="s">
        <v>147</v>
      </c>
      <c r="N8645">
        <v>3</v>
      </c>
      <c r="O8645">
        <v>2021</v>
      </c>
    </row>
    <row r="8646" spans="1:15" x14ac:dyDescent="0.25">
      <c r="A8646" t="s">
        <v>28</v>
      </c>
      <c r="B8646" s="1">
        <v>44278</v>
      </c>
      <c r="C8646" t="s">
        <v>29</v>
      </c>
      <c r="D8646" t="s">
        <v>78</v>
      </c>
      <c r="E8646" t="s">
        <v>61</v>
      </c>
      <c r="F8646" t="s">
        <v>135</v>
      </c>
      <c r="G8646" t="s">
        <v>139</v>
      </c>
      <c r="H8646">
        <v>40</v>
      </c>
      <c r="I8646">
        <v>98</v>
      </c>
      <c r="J8646">
        <v>3920</v>
      </c>
      <c r="K8646" t="s">
        <v>22</v>
      </c>
      <c r="L8646" t="s">
        <v>149</v>
      </c>
      <c r="M8646" t="s">
        <v>147</v>
      </c>
      <c r="N8646">
        <v>3</v>
      </c>
      <c r="O8646">
        <v>2021</v>
      </c>
    </row>
    <row r="8647" spans="1:15" x14ac:dyDescent="0.25">
      <c r="A8647" t="s">
        <v>28</v>
      </c>
      <c r="B8647" s="1">
        <v>44278</v>
      </c>
      <c r="C8647" t="s">
        <v>29</v>
      </c>
      <c r="D8647" t="s">
        <v>78</v>
      </c>
      <c r="E8647" t="s">
        <v>61</v>
      </c>
      <c r="F8647" t="s">
        <v>141</v>
      </c>
      <c r="G8647" t="s">
        <v>136</v>
      </c>
      <c r="H8647">
        <v>41</v>
      </c>
      <c r="I8647">
        <v>112</v>
      </c>
      <c r="J8647">
        <v>4592</v>
      </c>
      <c r="K8647" t="s">
        <v>22</v>
      </c>
      <c r="L8647" t="s">
        <v>149</v>
      </c>
      <c r="M8647" t="s">
        <v>147</v>
      </c>
      <c r="N8647">
        <v>3</v>
      </c>
      <c r="O8647">
        <v>2021</v>
      </c>
    </row>
    <row r="8648" spans="1:15" x14ac:dyDescent="0.25">
      <c r="A8648" t="s">
        <v>28</v>
      </c>
      <c r="B8648" s="1">
        <v>44278</v>
      </c>
      <c r="C8648" t="s">
        <v>29</v>
      </c>
      <c r="D8648" t="s">
        <v>78</v>
      </c>
      <c r="E8648" t="s">
        <v>61</v>
      </c>
      <c r="F8648" t="s">
        <v>141</v>
      </c>
      <c r="G8648" t="s">
        <v>139</v>
      </c>
      <c r="H8648">
        <v>39</v>
      </c>
      <c r="I8648">
        <v>75</v>
      </c>
      <c r="J8648">
        <v>2925</v>
      </c>
      <c r="K8648" t="s">
        <v>22</v>
      </c>
      <c r="L8648" t="s">
        <v>149</v>
      </c>
      <c r="M8648" t="s">
        <v>147</v>
      </c>
      <c r="N8648">
        <v>3</v>
      </c>
      <c r="O8648">
        <v>2021</v>
      </c>
    </row>
    <row r="8649" spans="1:15" x14ac:dyDescent="0.25">
      <c r="A8649" t="s">
        <v>28</v>
      </c>
      <c r="B8649" s="1">
        <v>44278</v>
      </c>
      <c r="C8649" t="s">
        <v>29</v>
      </c>
      <c r="D8649" t="s">
        <v>78</v>
      </c>
      <c r="E8649" t="s">
        <v>61</v>
      </c>
      <c r="F8649" t="s">
        <v>135</v>
      </c>
      <c r="G8649" t="s">
        <v>144</v>
      </c>
      <c r="H8649">
        <v>43</v>
      </c>
      <c r="I8649">
        <v>30</v>
      </c>
      <c r="J8649">
        <v>1290</v>
      </c>
      <c r="K8649" t="s">
        <v>22</v>
      </c>
      <c r="L8649" t="s">
        <v>149</v>
      </c>
      <c r="M8649" t="s">
        <v>147</v>
      </c>
      <c r="N8649">
        <v>3</v>
      </c>
      <c r="O8649">
        <v>2021</v>
      </c>
    </row>
    <row r="8650" spans="1:15" x14ac:dyDescent="0.25">
      <c r="A8650" t="s">
        <v>28</v>
      </c>
      <c r="B8650" s="1">
        <v>44278</v>
      </c>
      <c r="C8650" t="s">
        <v>29</v>
      </c>
      <c r="D8650" t="s">
        <v>78</v>
      </c>
      <c r="E8650" t="s">
        <v>61</v>
      </c>
      <c r="F8650" t="s">
        <v>141</v>
      </c>
      <c r="G8650" t="s">
        <v>144</v>
      </c>
      <c r="H8650">
        <v>40</v>
      </c>
      <c r="I8650">
        <v>90</v>
      </c>
      <c r="J8650">
        <v>3600</v>
      </c>
      <c r="K8650" t="s">
        <v>22</v>
      </c>
      <c r="L8650" t="s">
        <v>149</v>
      </c>
      <c r="M8650" t="s">
        <v>147</v>
      </c>
      <c r="N8650">
        <v>3</v>
      </c>
      <c r="O8650">
        <v>2021</v>
      </c>
    </row>
    <row r="8651" spans="1:15" x14ac:dyDescent="0.25">
      <c r="A8651" t="s">
        <v>28</v>
      </c>
      <c r="B8651" s="1">
        <v>44310</v>
      </c>
      <c r="C8651" t="s">
        <v>29</v>
      </c>
      <c r="D8651" t="s">
        <v>78</v>
      </c>
      <c r="E8651" t="s">
        <v>61</v>
      </c>
      <c r="F8651" t="s">
        <v>135</v>
      </c>
      <c r="G8651" t="s">
        <v>136</v>
      </c>
      <c r="H8651">
        <v>44</v>
      </c>
      <c r="I8651">
        <v>166</v>
      </c>
      <c r="J8651">
        <v>7304</v>
      </c>
      <c r="K8651" t="s">
        <v>22</v>
      </c>
      <c r="L8651" t="s">
        <v>150</v>
      </c>
      <c r="M8651" t="s">
        <v>143</v>
      </c>
      <c r="N8651">
        <v>4</v>
      </c>
      <c r="O8651">
        <v>2021</v>
      </c>
    </row>
    <row r="8652" spans="1:15" x14ac:dyDescent="0.25">
      <c r="A8652" t="s">
        <v>28</v>
      </c>
      <c r="B8652" s="1">
        <v>44310</v>
      </c>
      <c r="C8652" t="s">
        <v>29</v>
      </c>
      <c r="D8652" t="s">
        <v>78</v>
      </c>
      <c r="E8652" t="s">
        <v>61</v>
      </c>
      <c r="F8652" t="s">
        <v>135</v>
      </c>
      <c r="G8652" t="s">
        <v>139</v>
      </c>
      <c r="H8652">
        <v>39</v>
      </c>
      <c r="I8652">
        <v>88</v>
      </c>
      <c r="J8652">
        <v>3432</v>
      </c>
      <c r="K8652" t="s">
        <v>22</v>
      </c>
      <c r="L8652" t="s">
        <v>150</v>
      </c>
      <c r="M8652" t="s">
        <v>143</v>
      </c>
      <c r="N8652">
        <v>4</v>
      </c>
      <c r="O8652">
        <v>2021</v>
      </c>
    </row>
    <row r="8653" spans="1:15" x14ac:dyDescent="0.25">
      <c r="A8653" t="s">
        <v>28</v>
      </c>
      <c r="B8653" s="1">
        <v>44310</v>
      </c>
      <c r="C8653" t="s">
        <v>29</v>
      </c>
      <c r="D8653" t="s">
        <v>78</v>
      </c>
      <c r="E8653" t="s">
        <v>61</v>
      </c>
      <c r="F8653" t="s">
        <v>141</v>
      </c>
      <c r="G8653" t="s">
        <v>136</v>
      </c>
      <c r="H8653">
        <v>47</v>
      </c>
      <c r="I8653">
        <v>114</v>
      </c>
      <c r="J8653">
        <v>5358</v>
      </c>
      <c r="K8653" t="s">
        <v>22</v>
      </c>
      <c r="L8653" t="s">
        <v>150</v>
      </c>
      <c r="M8653" t="s">
        <v>143</v>
      </c>
      <c r="N8653">
        <v>4</v>
      </c>
      <c r="O8653">
        <v>2021</v>
      </c>
    </row>
    <row r="8654" spans="1:15" x14ac:dyDescent="0.25">
      <c r="A8654" t="s">
        <v>28</v>
      </c>
      <c r="B8654" s="1">
        <v>44310</v>
      </c>
      <c r="C8654" t="s">
        <v>29</v>
      </c>
      <c r="D8654" t="s">
        <v>78</v>
      </c>
      <c r="E8654" t="s">
        <v>61</v>
      </c>
      <c r="F8654" t="s">
        <v>141</v>
      </c>
      <c r="G8654" t="s">
        <v>139</v>
      </c>
      <c r="H8654">
        <v>34</v>
      </c>
      <c r="I8654">
        <v>70</v>
      </c>
      <c r="J8654">
        <v>2380</v>
      </c>
      <c r="K8654" t="s">
        <v>22</v>
      </c>
      <c r="L8654" t="s">
        <v>150</v>
      </c>
      <c r="M8654" t="s">
        <v>143</v>
      </c>
      <c r="N8654">
        <v>4</v>
      </c>
      <c r="O8654">
        <v>2021</v>
      </c>
    </row>
    <row r="8655" spans="1:15" x14ac:dyDescent="0.25">
      <c r="A8655" t="s">
        <v>28</v>
      </c>
      <c r="B8655" s="1">
        <v>44310</v>
      </c>
      <c r="C8655" t="s">
        <v>29</v>
      </c>
      <c r="D8655" t="s">
        <v>78</v>
      </c>
      <c r="E8655" t="s">
        <v>61</v>
      </c>
      <c r="F8655" t="s">
        <v>135</v>
      </c>
      <c r="G8655" t="s">
        <v>144</v>
      </c>
      <c r="H8655">
        <v>36</v>
      </c>
      <c r="I8655">
        <v>39</v>
      </c>
      <c r="J8655">
        <v>1404</v>
      </c>
      <c r="K8655" t="s">
        <v>22</v>
      </c>
      <c r="L8655" t="s">
        <v>150</v>
      </c>
      <c r="M8655" t="s">
        <v>143</v>
      </c>
      <c r="N8655">
        <v>4</v>
      </c>
      <c r="O8655">
        <v>2021</v>
      </c>
    </row>
    <row r="8656" spans="1:15" x14ac:dyDescent="0.25">
      <c r="A8656" t="s">
        <v>28</v>
      </c>
      <c r="B8656" s="1">
        <v>44310</v>
      </c>
      <c r="C8656" t="s">
        <v>29</v>
      </c>
      <c r="D8656" t="s">
        <v>78</v>
      </c>
      <c r="E8656" t="s">
        <v>61</v>
      </c>
      <c r="F8656" t="s">
        <v>141</v>
      </c>
      <c r="G8656" t="s">
        <v>144</v>
      </c>
      <c r="H8656">
        <v>49</v>
      </c>
      <c r="I8656">
        <v>90</v>
      </c>
      <c r="J8656">
        <v>4410</v>
      </c>
      <c r="K8656" t="s">
        <v>22</v>
      </c>
      <c r="L8656" t="s">
        <v>150</v>
      </c>
      <c r="M8656" t="s">
        <v>143</v>
      </c>
      <c r="N8656">
        <v>4</v>
      </c>
      <c r="O8656">
        <v>2021</v>
      </c>
    </row>
    <row r="8657" spans="1:15" x14ac:dyDescent="0.25">
      <c r="A8657" t="s">
        <v>28</v>
      </c>
      <c r="B8657" s="1">
        <v>44341</v>
      </c>
      <c r="C8657" t="s">
        <v>29</v>
      </c>
      <c r="D8657" t="s">
        <v>78</v>
      </c>
      <c r="E8657" t="s">
        <v>61</v>
      </c>
      <c r="F8657" t="s">
        <v>135</v>
      </c>
      <c r="G8657" t="s">
        <v>136</v>
      </c>
      <c r="H8657">
        <v>39</v>
      </c>
      <c r="I8657">
        <v>155</v>
      </c>
      <c r="J8657">
        <v>6045</v>
      </c>
      <c r="K8657" t="s">
        <v>22</v>
      </c>
      <c r="L8657" t="s">
        <v>151</v>
      </c>
      <c r="M8657" t="s">
        <v>147</v>
      </c>
      <c r="N8657">
        <v>5</v>
      </c>
      <c r="O8657">
        <v>2021</v>
      </c>
    </row>
    <row r="8658" spans="1:15" x14ac:dyDescent="0.25">
      <c r="A8658" t="s">
        <v>28</v>
      </c>
      <c r="B8658" s="1">
        <v>44341</v>
      </c>
      <c r="C8658" t="s">
        <v>29</v>
      </c>
      <c r="D8658" t="s">
        <v>78</v>
      </c>
      <c r="E8658" t="s">
        <v>61</v>
      </c>
      <c r="F8658" t="s">
        <v>135</v>
      </c>
      <c r="G8658" t="s">
        <v>139</v>
      </c>
      <c r="H8658">
        <v>36</v>
      </c>
      <c r="I8658">
        <v>109</v>
      </c>
      <c r="J8658">
        <v>3924</v>
      </c>
      <c r="K8658" t="s">
        <v>22</v>
      </c>
      <c r="L8658" t="s">
        <v>151</v>
      </c>
      <c r="M8658" t="s">
        <v>147</v>
      </c>
      <c r="N8658">
        <v>5</v>
      </c>
      <c r="O8658">
        <v>2021</v>
      </c>
    </row>
    <row r="8659" spans="1:15" x14ac:dyDescent="0.25">
      <c r="A8659" t="s">
        <v>28</v>
      </c>
      <c r="B8659" s="1">
        <v>44341</v>
      </c>
      <c r="C8659" t="s">
        <v>29</v>
      </c>
      <c r="D8659" t="s">
        <v>78</v>
      </c>
      <c r="E8659" t="s">
        <v>61</v>
      </c>
      <c r="F8659" t="s">
        <v>141</v>
      </c>
      <c r="G8659" t="s">
        <v>136</v>
      </c>
      <c r="H8659">
        <v>39</v>
      </c>
      <c r="I8659">
        <v>119</v>
      </c>
      <c r="J8659">
        <v>4641</v>
      </c>
      <c r="K8659" t="s">
        <v>22</v>
      </c>
      <c r="L8659" t="s">
        <v>151</v>
      </c>
      <c r="M8659" t="s">
        <v>147</v>
      </c>
      <c r="N8659">
        <v>5</v>
      </c>
      <c r="O8659">
        <v>2021</v>
      </c>
    </row>
    <row r="8660" spans="1:15" x14ac:dyDescent="0.25">
      <c r="A8660" t="s">
        <v>28</v>
      </c>
      <c r="B8660" s="1">
        <v>44341</v>
      </c>
      <c r="C8660" t="s">
        <v>29</v>
      </c>
      <c r="D8660" t="s">
        <v>78</v>
      </c>
      <c r="E8660" t="s">
        <v>61</v>
      </c>
      <c r="F8660" t="s">
        <v>141</v>
      </c>
      <c r="G8660" t="s">
        <v>139</v>
      </c>
      <c r="H8660">
        <v>33</v>
      </c>
      <c r="I8660">
        <v>94</v>
      </c>
      <c r="J8660">
        <v>3102</v>
      </c>
      <c r="K8660" t="s">
        <v>22</v>
      </c>
      <c r="L8660" t="s">
        <v>151</v>
      </c>
      <c r="M8660" t="s">
        <v>147</v>
      </c>
      <c r="N8660">
        <v>5</v>
      </c>
      <c r="O8660">
        <v>2021</v>
      </c>
    </row>
    <row r="8661" spans="1:15" x14ac:dyDescent="0.25">
      <c r="A8661" t="s">
        <v>28</v>
      </c>
      <c r="B8661" s="1">
        <v>44341</v>
      </c>
      <c r="C8661" t="s">
        <v>29</v>
      </c>
      <c r="D8661" t="s">
        <v>78</v>
      </c>
      <c r="E8661" t="s">
        <v>61</v>
      </c>
      <c r="F8661" t="s">
        <v>135</v>
      </c>
      <c r="G8661" t="s">
        <v>144</v>
      </c>
      <c r="H8661">
        <v>33</v>
      </c>
      <c r="I8661">
        <v>58</v>
      </c>
      <c r="J8661">
        <v>1914</v>
      </c>
      <c r="K8661" t="s">
        <v>22</v>
      </c>
      <c r="L8661" t="s">
        <v>151</v>
      </c>
      <c r="M8661" t="s">
        <v>147</v>
      </c>
      <c r="N8661">
        <v>5</v>
      </c>
      <c r="O8661">
        <v>2021</v>
      </c>
    </row>
    <row r="8662" spans="1:15" x14ac:dyDescent="0.25">
      <c r="A8662" t="s">
        <v>28</v>
      </c>
      <c r="B8662" s="1">
        <v>44341</v>
      </c>
      <c r="C8662" t="s">
        <v>29</v>
      </c>
      <c r="D8662" t="s">
        <v>78</v>
      </c>
      <c r="E8662" t="s">
        <v>61</v>
      </c>
      <c r="F8662" t="s">
        <v>141</v>
      </c>
      <c r="G8662" t="s">
        <v>144</v>
      </c>
      <c r="H8662">
        <v>46</v>
      </c>
      <c r="I8662">
        <v>173</v>
      </c>
      <c r="J8662">
        <v>7958</v>
      </c>
      <c r="K8662" t="s">
        <v>22</v>
      </c>
      <c r="L8662" t="s">
        <v>151</v>
      </c>
      <c r="M8662" t="s">
        <v>147</v>
      </c>
      <c r="N8662">
        <v>5</v>
      </c>
      <c r="O8662">
        <v>2021</v>
      </c>
    </row>
    <row r="8663" spans="1:15" x14ac:dyDescent="0.25">
      <c r="A8663" t="s">
        <v>28</v>
      </c>
      <c r="B8663" s="1">
        <v>44371</v>
      </c>
      <c r="C8663" t="s">
        <v>29</v>
      </c>
      <c r="D8663" t="s">
        <v>78</v>
      </c>
      <c r="E8663" t="s">
        <v>61</v>
      </c>
      <c r="F8663" t="s">
        <v>135</v>
      </c>
      <c r="G8663" t="s">
        <v>136</v>
      </c>
      <c r="H8663">
        <v>43</v>
      </c>
      <c r="I8663">
        <v>240</v>
      </c>
      <c r="J8663">
        <v>10320</v>
      </c>
      <c r="K8663" t="s">
        <v>22</v>
      </c>
      <c r="L8663" t="s">
        <v>158</v>
      </c>
      <c r="M8663" t="s">
        <v>140</v>
      </c>
      <c r="N8663">
        <v>6</v>
      </c>
      <c r="O8663">
        <v>2021</v>
      </c>
    </row>
    <row r="8664" spans="1:15" x14ac:dyDescent="0.25">
      <c r="A8664" t="s">
        <v>28</v>
      </c>
      <c r="B8664" s="1">
        <v>44371</v>
      </c>
      <c r="C8664" t="s">
        <v>29</v>
      </c>
      <c r="D8664" t="s">
        <v>78</v>
      </c>
      <c r="E8664" t="s">
        <v>61</v>
      </c>
      <c r="F8664" t="s">
        <v>135</v>
      </c>
      <c r="G8664" t="s">
        <v>139</v>
      </c>
      <c r="H8664">
        <v>47</v>
      </c>
      <c r="I8664">
        <v>202</v>
      </c>
      <c r="J8664">
        <v>9494</v>
      </c>
      <c r="K8664" t="s">
        <v>22</v>
      </c>
      <c r="L8664" t="s">
        <v>158</v>
      </c>
      <c r="M8664" t="s">
        <v>140</v>
      </c>
      <c r="N8664">
        <v>6</v>
      </c>
      <c r="O8664">
        <v>2021</v>
      </c>
    </row>
    <row r="8665" spans="1:15" x14ac:dyDescent="0.25">
      <c r="A8665" t="s">
        <v>28</v>
      </c>
      <c r="B8665" s="1">
        <v>44371</v>
      </c>
      <c r="C8665" t="s">
        <v>29</v>
      </c>
      <c r="D8665" t="s">
        <v>78</v>
      </c>
      <c r="E8665" t="s">
        <v>61</v>
      </c>
      <c r="F8665" t="s">
        <v>141</v>
      </c>
      <c r="G8665" t="s">
        <v>136</v>
      </c>
      <c r="H8665">
        <v>53</v>
      </c>
      <c r="I8665">
        <v>208</v>
      </c>
      <c r="J8665">
        <v>11024</v>
      </c>
      <c r="K8665" t="s">
        <v>22</v>
      </c>
      <c r="L8665" t="s">
        <v>158</v>
      </c>
      <c r="M8665" t="s">
        <v>140</v>
      </c>
      <c r="N8665">
        <v>6</v>
      </c>
      <c r="O8665">
        <v>2021</v>
      </c>
    </row>
    <row r="8666" spans="1:15" x14ac:dyDescent="0.25">
      <c r="A8666" t="s">
        <v>28</v>
      </c>
      <c r="B8666" s="1">
        <v>44371</v>
      </c>
      <c r="C8666" t="s">
        <v>29</v>
      </c>
      <c r="D8666" t="s">
        <v>78</v>
      </c>
      <c r="E8666" t="s">
        <v>61</v>
      </c>
      <c r="F8666" t="s">
        <v>141</v>
      </c>
      <c r="G8666" t="s">
        <v>139</v>
      </c>
      <c r="H8666">
        <v>62</v>
      </c>
      <c r="I8666">
        <v>179</v>
      </c>
      <c r="J8666">
        <v>11098</v>
      </c>
      <c r="K8666" t="s">
        <v>22</v>
      </c>
      <c r="L8666" t="s">
        <v>158</v>
      </c>
      <c r="M8666" t="s">
        <v>140</v>
      </c>
      <c r="N8666">
        <v>6</v>
      </c>
      <c r="O8666">
        <v>2021</v>
      </c>
    </row>
    <row r="8667" spans="1:15" x14ac:dyDescent="0.25">
      <c r="A8667" t="s">
        <v>28</v>
      </c>
      <c r="B8667" s="1">
        <v>44371</v>
      </c>
      <c r="C8667" t="s">
        <v>29</v>
      </c>
      <c r="D8667" t="s">
        <v>78</v>
      </c>
      <c r="E8667" t="s">
        <v>61</v>
      </c>
      <c r="F8667" t="s">
        <v>135</v>
      </c>
      <c r="G8667" t="s">
        <v>144</v>
      </c>
      <c r="H8667">
        <v>67</v>
      </c>
      <c r="I8667">
        <v>140</v>
      </c>
      <c r="J8667">
        <v>9380</v>
      </c>
      <c r="K8667" t="s">
        <v>22</v>
      </c>
      <c r="L8667" t="s">
        <v>158</v>
      </c>
      <c r="M8667" t="s">
        <v>140</v>
      </c>
      <c r="N8667">
        <v>6</v>
      </c>
      <c r="O8667">
        <v>2021</v>
      </c>
    </row>
    <row r="8668" spans="1:15" x14ac:dyDescent="0.25">
      <c r="A8668" t="s">
        <v>28</v>
      </c>
      <c r="B8668" s="1">
        <v>44371</v>
      </c>
      <c r="C8668" t="s">
        <v>29</v>
      </c>
      <c r="D8668" t="s">
        <v>78</v>
      </c>
      <c r="E8668" t="s">
        <v>61</v>
      </c>
      <c r="F8668" t="s">
        <v>141</v>
      </c>
      <c r="G8668" t="s">
        <v>144</v>
      </c>
      <c r="H8668">
        <v>74</v>
      </c>
      <c r="I8668">
        <v>231</v>
      </c>
      <c r="J8668">
        <v>17094</v>
      </c>
      <c r="K8668" t="s">
        <v>22</v>
      </c>
      <c r="L8668" t="s">
        <v>158</v>
      </c>
      <c r="M8668" t="s">
        <v>140</v>
      </c>
      <c r="N8668">
        <v>6</v>
      </c>
      <c r="O8668">
        <v>2021</v>
      </c>
    </row>
    <row r="8669" spans="1:15" x14ac:dyDescent="0.25">
      <c r="A8669" t="s">
        <v>28</v>
      </c>
      <c r="B8669" s="1">
        <v>44400</v>
      </c>
      <c r="C8669" t="s">
        <v>29</v>
      </c>
      <c r="D8669" t="s">
        <v>78</v>
      </c>
      <c r="E8669" t="s">
        <v>61</v>
      </c>
      <c r="F8669" t="s">
        <v>135</v>
      </c>
      <c r="G8669" t="s">
        <v>136</v>
      </c>
      <c r="H8669">
        <v>60</v>
      </c>
      <c r="I8669">
        <v>298</v>
      </c>
      <c r="J8669">
        <v>17880</v>
      </c>
      <c r="K8669" t="s">
        <v>22</v>
      </c>
      <c r="L8669" t="s">
        <v>152</v>
      </c>
      <c r="M8669" t="s">
        <v>142</v>
      </c>
      <c r="N8669">
        <v>7</v>
      </c>
      <c r="O8669">
        <v>2021</v>
      </c>
    </row>
    <row r="8670" spans="1:15" x14ac:dyDescent="0.25">
      <c r="A8670" t="s">
        <v>28</v>
      </c>
      <c r="B8670" s="1">
        <v>44400</v>
      </c>
      <c r="C8670" t="s">
        <v>29</v>
      </c>
      <c r="D8670" t="s">
        <v>78</v>
      </c>
      <c r="E8670" t="s">
        <v>61</v>
      </c>
      <c r="F8670" t="s">
        <v>135</v>
      </c>
      <c r="G8670" t="s">
        <v>139</v>
      </c>
      <c r="H8670">
        <v>66</v>
      </c>
      <c r="I8670">
        <v>217</v>
      </c>
      <c r="J8670">
        <v>14322</v>
      </c>
      <c r="K8670" t="s">
        <v>22</v>
      </c>
      <c r="L8670" t="s">
        <v>152</v>
      </c>
      <c r="M8670" t="s">
        <v>142</v>
      </c>
      <c r="N8670">
        <v>7</v>
      </c>
      <c r="O8670">
        <v>2021</v>
      </c>
    </row>
    <row r="8671" spans="1:15" x14ac:dyDescent="0.25">
      <c r="A8671" t="s">
        <v>28</v>
      </c>
      <c r="B8671" s="1">
        <v>44400</v>
      </c>
      <c r="C8671" t="s">
        <v>29</v>
      </c>
      <c r="D8671" t="s">
        <v>78</v>
      </c>
      <c r="E8671" t="s">
        <v>61</v>
      </c>
      <c r="F8671" t="s">
        <v>141</v>
      </c>
      <c r="G8671" t="s">
        <v>136</v>
      </c>
      <c r="H8671">
        <v>66</v>
      </c>
      <c r="I8671">
        <v>221</v>
      </c>
      <c r="J8671">
        <v>14586</v>
      </c>
      <c r="K8671" t="s">
        <v>22</v>
      </c>
      <c r="L8671" t="s">
        <v>152</v>
      </c>
      <c r="M8671" t="s">
        <v>142</v>
      </c>
      <c r="N8671">
        <v>7</v>
      </c>
      <c r="O8671">
        <v>2021</v>
      </c>
    </row>
    <row r="8672" spans="1:15" x14ac:dyDescent="0.25">
      <c r="A8672" t="s">
        <v>28</v>
      </c>
      <c r="B8672" s="1">
        <v>44400</v>
      </c>
      <c r="C8672" t="s">
        <v>29</v>
      </c>
      <c r="D8672" t="s">
        <v>78</v>
      </c>
      <c r="E8672" t="s">
        <v>61</v>
      </c>
      <c r="F8672" t="s">
        <v>141</v>
      </c>
      <c r="G8672" t="s">
        <v>139</v>
      </c>
      <c r="H8672">
        <v>61</v>
      </c>
      <c r="I8672">
        <v>171</v>
      </c>
      <c r="J8672">
        <v>10431</v>
      </c>
      <c r="K8672" t="s">
        <v>22</v>
      </c>
      <c r="L8672" t="s">
        <v>152</v>
      </c>
      <c r="M8672" t="s">
        <v>142</v>
      </c>
      <c r="N8672">
        <v>7</v>
      </c>
      <c r="O8672">
        <v>2021</v>
      </c>
    </row>
    <row r="8673" spans="1:15" x14ac:dyDescent="0.25">
      <c r="A8673" t="s">
        <v>28</v>
      </c>
      <c r="B8673" s="1">
        <v>44400</v>
      </c>
      <c r="C8673" t="s">
        <v>29</v>
      </c>
      <c r="D8673" t="s">
        <v>78</v>
      </c>
      <c r="E8673" t="s">
        <v>61</v>
      </c>
      <c r="F8673" t="s">
        <v>135</v>
      </c>
      <c r="G8673" t="s">
        <v>144</v>
      </c>
      <c r="H8673">
        <v>68</v>
      </c>
      <c r="I8673">
        <v>198</v>
      </c>
      <c r="J8673">
        <v>13464</v>
      </c>
      <c r="K8673" t="s">
        <v>22</v>
      </c>
      <c r="L8673" t="s">
        <v>152</v>
      </c>
      <c r="M8673" t="s">
        <v>142</v>
      </c>
      <c r="N8673">
        <v>7</v>
      </c>
      <c r="O8673">
        <v>2021</v>
      </c>
    </row>
    <row r="8674" spans="1:15" x14ac:dyDescent="0.25">
      <c r="A8674" t="s">
        <v>28</v>
      </c>
      <c r="B8674" s="1">
        <v>44400</v>
      </c>
      <c r="C8674" t="s">
        <v>29</v>
      </c>
      <c r="D8674" t="s">
        <v>78</v>
      </c>
      <c r="E8674" t="s">
        <v>61</v>
      </c>
      <c r="F8674" t="s">
        <v>141</v>
      </c>
      <c r="G8674" t="s">
        <v>144</v>
      </c>
      <c r="H8674">
        <v>78</v>
      </c>
      <c r="I8674">
        <v>204</v>
      </c>
      <c r="J8674">
        <v>15912</v>
      </c>
      <c r="K8674" t="s">
        <v>22</v>
      </c>
      <c r="L8674" t="s">
        <v>152</v>
      </c>
      <c r="M8674" t="s">
        <v>142</v>
      </c>
      <c r="N8674">
        <v>7</v>
      </c>
      <c r="O8674">
        <v>2021</v>
      </c>
    </row>
    <row r="8675" spans="1:15" x14ac:dyDescent="0.25">
      <c r="A8675" t="s">
        <v>28</v>
      </c>
      <c r="B8675" s="1">
        <v>44432</v>
      </c>
      <c r="C8675" t="s">
        <v>29</v>
      </c>
      <c r="D8675" t="s">
        <v>78</v>
      </c>
      <c r="E8675" t="s">
        <v>61</v>
      </c>
      <c r="F8675" t="s">
        <v>135</v>
      </c>
      <c r="G8675" t="s">
        <v>136</v>
      </c>
      <c r="H8675">
        <v>69</v>
      </c>
      <c r="I8675">
        <v>256</v>
      </c>
      <c r="J8675">
        <v>17664</v>
      </c>
      <c r="K8675" t="s">
        <v>22</v>
      </c>
      <c r="L8675" t="s">
        <v>153</v>
      </c>
      <c r="M8675" t="s">
        <v>147</v>
      </c>
      <c r="N8675">
        <v>8</v>
      </c>
      <c r="O8675">
        <v>2021</v>
      </c>
    </row>
    <row r="8676" spans="1:15" x14ac:dyDescent="0.25">
      <c r="A8676" t="s">
        <v>28</v>
      </c>
      <c r="B8676" s="1">
        <v>44432</v>
      </c>
      <c r="C8676" t="s">
        <v>29</v>
      </c>
      <c r="D8676" t="s">
        <v>78</v>
      </c>
      <c r="E8676" t="s">
        <v>61</v>
      </c>
      <c r="F8676" t="s">
        <v>135</v>
      </c>
      <c r="G8676" t="s">
        <v>139</v>
      </c>
      <c r="H8676">
        <v>62</v>
      </c>
      <c r="I8676">
        <v>256</v>
      </c>
      <c r="J8676">
        <v>15872</v>
      </c>
      <c r="K8676" t="s">
        <v>22</v>
      </c>
      <c r="L8676" t="s">
        <v>153</v>
      </c>
      <c r="M8676" t="s">
        <v>147</v>
      </c>
      <c r="N8676">
        <v>8</v>
      </c>
      <c r="O8676">
        <v>2021</v>
      </c>
    </row>
    <row r="8677" spans="1:15" x14ac:dyDescent="0.25">
      <c r="A8677" t="s">
        <v>28</v>
      </c>
      <c r="B8677" s="1">
        <v>44432</v>
      </c>
      <c r="C8677" t="s">
        <v>29</v>
      </c>
      <c r="D8677" t="s">
        <v>78</v>
      </c>
      <c r="E8677" t="s">
        <v>61</v>
      </c>
      <c r="F8677" t="s">
        <v>141</v>
      </c>
      <c r="G8677" t="s">
        <v>136</v>
      </c>
      <c r="H8677">
        <v>50</v>
      </c>
      <c r="I8677">
        <v>215</v>
      </c>
      <c r="J8677">
        <v>10750</v>
      </c>
      <c r="K8677" t="s">
        <v>22</v>
      </c>
      <c r="L8677" t="s">
        <v>153</v>
      </c>
      <c r="M8677" t="s">
        <v>147</v>
      </c>
      <c r="N8677">
        <v>8</v>
      </c>
      <c r="O8677">
        <v>2021</v>
      </c>
    </row>
    <row r="8678" spans="1:15" x14ac:dyDescent="0.25">
      <c r="A8678" t="s">
        <v>28</v>
      </c>
      <c r="B8678" s="1">
        <v>44432</v>
      </c>
      <c r="C8678" t="s">
        <v>29</v>
      </c>
      <c r="D8678" t="s">
        <v>78</v>
      </c>
      <c r="E8678" t="s">
        <v>61</v>
      </c>
      <c r="F8678" t="s">
        <v>141</v>
      </c>
      <c r="G8678" t="s">
        <v>139</v>
      </c>
      <c r="H8678">
        <v>50</v>
      </c>
      <c r="I8678">
        <v>128</v>
      </c>
      <c r="J8678">
        <v>6400</v>
      </c>
      <c r="K8678" t="s">
        <v>22</v>
      </c>
      <c r="L8678" t="s">
        <v>153</v>
      </c>
      <c r="M8678" t="s">
        <v>147</v>
      </c>
      <c r="N8678">
        <v>8</v>
      </c>
      <c r="O8678">
        <v>2021</v>
      </c>
    </row>
    <row r="8679" spans="1:15" x14ac:dyDescent="0.25">
      <c r="A8679" t="s">
        <v>28</v>
      </c>
      <c r="B8679" s="1">
        <v>44432</v>
      </c>
      <c r="C8679" t="s">
        <v>29</v>
      </c>
      <c r="D8679" t="s">
        <v>78</v>
      </c>
      <c r="E8679" t="s">
        <v>61</v>
      </c>
      <c r="F8679" t="s">
        <v>135</v>
      </c>
      <c r="G8679" t="s">
        <v>144</v>
      </c>
      <c r="H8679">
        <v>53</v>
      </c>
      <c r="I8679">
        <v>136</v>
      </c>
      <c r="J8679">
        <v>7208</v>
      </c>
      <c r="K8679" t="s">
        <v>22</v>
      </c>
      <c r="L8679" t="s">
        <v>153</v>
      </c>
      <c r="M8679" t="s">
        <v>147</v>
      </c>
      <c r="N8679">
        <v>8</v>
      </c>
      <c r="O8679">
        <v>2021</v>
      </c>
    </row>
    <row r="8680" spans="1:15" x14ac:dyDescent="0.25">
      <c r="A8680" t="s">
        <v>28</v>
      </c>
      <c r="B8680" s="1">
        <v>44432</v>
      </c>
      <c r="C8680" t="s">
        <v>29</v>
      </c>
      <c r="D8680" t="s">
        <v>78</v>
      </c>
      <c r="E8680" t="s">
        <v>61</v>
      </c>
      <c r="F8680" t="s">
        <v>141</v>
      </c>
      <c r="G8680" t="s">
        <v>144</v>
      </c>
      <c r="H8680">
        <v>53</v>
      </c>
      <c r="I8680">
        <v>88</v>
      </c>
      <c r="J8680">
        <v>4664</v>
      </c>
      <c r="K8680" t="s">
        <v>22</v>
      </c>
      <c r="L8680" t="s">
        <v>153</v>
      </c>
      <c r="M8680" t="s">
        <v>147</v>
      </c>
      <c r="N8680">
        <v>8</v>
      </c>
      <c r="O8680">
        <v>2021</v>
      </c>
    </row>
    <row r="8681" spans="1:15" x14ac:dyDescent="0.25">
      <c r="A8681" t="s">
        <v>28</v>
      </c>
      <c r="B8681" s="1">
        <v>44464</v>
      </c>
      <c r="C8681" t="s">
        <v>29</v>
      </c>
      <c r="D8681" t="s">
        <v>78</v>
      </c>
      <c r="E8681" t="s">
        <v>61</v>
      </c>
      <c r="F8681" t="s">
        <v>135</v>
      </c>
      <c r="G8681" t="s">
        <v>136</v>
      </c>
      <c r="H8681">
        <v>34</v>
      </c>
      <c r="I8681">
        <v>149</v>
      </c>
      <c r="J8681">
        <v>5066</v>
      </c>
      <c r="K8681" t="s">
        <v>22</v>
      </c>
      <c r="L8681" t="s">
        <v>154</v>
      </c>
      <c r="M8681" t="s">
        <v>143</v>
      </c>
      <c r="N8681">
        <v>9</v>
      </c>
      <c r="O8681">
        <v>2021</v>
      </c>
    </row>
    <row r="8682" spans="1:15" x14ac:dyDescent="0.25">
      <c r="A8682" t="s">
        <v>28</v>
      </c>
      <c r="B8682" s="1">
        <v>44464</v>
      </c>
      <c r="C8682" t="s">
        <v>29</v>
      </c>
      <c r="D8682" t="s">
        <v>78</v>
      </c>
      <c r="E8682" t="s">
        <v>61</v>
      </c>
      <c r="F8682" t="s">
        <v>135</v>
      </c>
      <c r="G8682" t="s">
        <v>139</v>
      </c>
      <c r="H8682">
        <v>43</v>
      </c>
      <c r="I8682">
        <v>158</v>
      </c>
      <c r="J8682">
        <v>6794</v>
      </c>
      <c r="K8682" t="s">
        <v>22</v>
      </c>
      <c r="L8682" t="s">
        <v>154</v>
      </c>
      <c r="M8682" t="s">
        <v>143</v>
      </c>
      <c r="N8682">
        <v>9</v>
      </c>
      <c r="O8682">
        <v>2021</v>
      </c>
    </row>
    <row r="8683" spans="1:15" x14ac:dyDescent="0.25">
      <c r="A8683" t="s">
        <v>28</v>
      </c>
      <c r="B8683" s="1">
        <v>44464</v>
      </c>
      <c r="C8683" t="s">
        <v>29</v>
      </c>
      <c r="D8683" t="s">
        <v>78</v>
      </c>
      <c r="E8683" t="s">
        <v>61</v>
      </c>
      <c r="F8683" t="s">
        <v>141</v>
      </c>
      <c r="G8683" t="s">
        <v>136</v>
      </c>
      <c r="H8683">
        <v>39</v>
      </c>
      <c r="I8683">
        <v>83</v>
      </c>
      <c r="J8683">
        <v>3237</v>
      </c>
      <c r="K8683" t="s">
        <v>22</v>
      </c>
      <c r="L8683" t="s">
        <v>154</v>
      </c>
      <c r="M8683" t="s">
        <v>143</v>
      </c>
      <c r="N8683">
        <v>9</v>
      </c>
      <c r="O8683">
        <v>2021</v>
      </c>
    </row>
    <row r="8684" spans="1:15" x14ac:dyDescent="0.25">
      <c r="A8684" t="s">
        <v>28</v>
      </c>
      <c r="B8684" s="1">
        <v>44464</v>
      </c>
      <c r="C8684" t="s">
        <v>29</v>
      </c>
      <c r="D8684" t="s">
        <v>78</v>
      </c>
      <c r="E8684" t="s">
        <v>61</v>
      </c>
      <c r="F8684" t="s">
        <v>141</v>
      </c>
      <c r="G8684" t="s">
        <v>139</v>
      </c>
      <c r="H8684">
        <v>38</v>
      </c>
      <c r="I8684">
        <v>62</v>
      </c>
      <c r="J8684">
        <v>2356</v>
      </c>
      <c r="K8684" t="s">
        <v>22</v>
      </c>
      <c r="L8684" t="s">
        <v>154</v>
      </c>
      <c r="M8684" t="s">
        <v>143</v>
      </c>
      <c r="N8684">
        <v>9</v>
      </c>
      <c r="O8684">
        <v>2021</v>
      </c>
    </row>
    <row r="8685" spans="1:15" x14ac:dyDescent="0.25">
      <c r="A8685" t="s">
        <v>28</v>
      </c>
      <c r="B8685" s="1">
        <v>44464</v>
      </c>
      <c r="C8685" t="s">
        <v>29</v>
      </c>
      <c r="D8685" t="s">
        <v>78</v>
      </c>
      <c r="E8685" t="s">
        <v>61</v>
      </c>
      <c r="F8685" t="s">
        <v>135</v>
      </c>
      <c r="G8685" t="s">
        <v>144</v>
      </c>
      <c r="H8685">
        <v>48</v>
      </c>
      <c r="I8685">
        <v>77</v>
      </c>
      <c r="J8685">
        <v>3696</v>
      </c>
      <c r="K8685" t="s">
        <v>22</v>
      </c>
      <c r="L8685" t="s">
        <v>154</v>
      </c>
      <c r="M8685" t="s">
        <v>143</v>
      </c>
      <c r="N8685">
        <v>9</v>
      </c>
      <c r="O8685">
        <v>2021</v>
      </c>
    </row>
    <row r="8686" spans="1:15" x14ac:dyDescent="0.25">
      <c r="A8686" t="s">
        <v>28</v>
      </c>
      <c r="B8686" s="1">
        <v>44464</v>
      </c>
      <c r="C8686" t="s">
        <v>29</v>
      </c>
      <c r="D8686" t="s">
        <v>78</v>
      </c>
      <c r="E8686" t="s">
        <v>61</v>
      </c>
      <c r="F8686" t="s">
        <v>141</v>
      </c>
      <c r="G8686" t="s">
        <v>144</v>
      </c>
      <c r="H8686">
        <v>36</v>
      </c>
      <c r="I8686">
        <v>85</v>
      </c>
      <c r="J8686">
        <v>3060</v>
      </c>
      <c r="K8686" t="s">
        <v>22</v>
      </c>
      <c r="L8686" t="s">
        <v>154</v>
      </c>
      <c r="M8686" t="s">
        <v>143</v>
      </c>
      <c r="N8686">
        <v>9</v>
      </c>
      <c r="O8686">
        <v>2021</v>
      </c>
    </row>
    <row r="8687" spans="1:15" x14ac:dyDescent="0.25">
      <c r="A8687" t="s">
        <v>28</v>
      </c>
      <c r="B8687" s="1">
        <v>44493</v>
      </c>
      <c r="C8687" t="s">
        <v>29</v>
      </c>
      <c r="D8687" t="s">
        <v>78</v>
      </c>
      <c r="E8687" t="s">
        <v>61</v>
      </c>
      <c r="F8687" t="s">
        <v>135</v>
      </c>
      <c r="G8687" t="s">
        <v>136</v>
      </c>
      <c r="H8687">
        <v>29</v>
      </c>
      <c r="I8687">
        <v>119</v>
      </c>
      <c r="J8687">
        <v>3451</v>
      </c>
      <c r="K8687" t="s">
        <v>22</v>
      </c>
      <c r="L8687" t="s">
        <v>155</v>
      </c>
      <c r="M8687" t="s">
        <v>145</v>
      </c>
      <c r="N8687">
        <v>10</v>
      </c>
      <c r="O8687">
        <v>2021</v>
      </c>
    </row>
    <row r="8688" spans="1:15" x14ac:dyDescent="0.25">
      <c r="A8688" t="s">
        <v>28</v>
      </c>
      <c r="B8688" s="1">
        <v>44493</v>
      </c>
      <c r="C8688" t="s">
        <v>29</v>
      </c>
      <c r="D8688" t="s">
        <v>78</v>
      </c>
      <c r="E8688" t="s">
        <v>61</v>
      </c>
      <c r="F8688" t="s">
        <v>135</v>
      </c>
      <c r="G8688" t="s">
        <v>139</v>
      </c>
      <c r="H8688">
        <v>37</v>
      </c>
      <c r="I8688">
        <v>179</v>
      </c>
      <c r="J8688">
        <v>6623</v>
      </c>
      <c r="K8688" t="s">
        <v>22</v>
      </c>
      <c r="L8688" t="s">
        <v>155</v>
      </c>
      <c r="M8688" t="s">
        <v>145</v>
      </c>
      <c r="N8688">
        <v>10</v>
      </c>
      <c r="O8688">
        <v>2021</v>
      </c>
    </row>
    <row r="8689" spans="1:15" x14ac:dyDescent="0.25">
      <c r="A8689" t="s">
        <v>28</v>
      </c>
      <c r="B8689" s="1">
        <v>44493</v>
      </c>
      <c r="C8689" t="s">
        <v>29</v>
      </c>
      <c r="D8689" t="s">
        <v>78</v>
      </c>
      <c r="E8689" t="s">
        <v>61</v>
      </c>
      <c r="F8689" t="s">
        <v>141</v>
      </c>
      <c r="G8689" t="s">
        <v>136</v>
      </c>
      <c r="H8689">
        <v>37</v>
      </c>
      <c r="I8689">
        <v>109</v>
      </c>
      <c r="J8689">
        <v>4033</v>
      </c>
      <c r="K8689" t="s">
        <v>22</v>
      </c>
      <c r="L8689" t="s">
        <v>155</v>
      </c>
      <c r="M8689" t="s">
        <v>145</v>
      </c>
      <c r="N8689">
        <v>10</v>
      </c>
      <c r="O8689">
        <v>2021</v>
      </c>
    </row>
    <row r="8690" spans="1:15" x14ac:dyDescent="0.25">
      <c r="A8690" t="s">
        <v>28</v>
      </c>
      <c r="B8690" s="1">
        <v>44493</v>
      </c>
      <c r="C8690" t="s">
        <v>29</v>
      </c>
      <c r="D8690" t="s">
        <v>78</v>
      </c>
      <c r="E8690" t="s">
        <v>61</v>
      </c>
      <c r="F8690" t="s">
        <v>141</v>
      </c>
      <c r="G8690" t="s">
        <v>139</v>
      </c>
      <c r="H8690">
        <v>34</v>
      </c>
      <c r="I8690">
        <v>114</v>
      </c>
      <c r="J8690">
        <v>3876</v>
      </c>
      <c r="K8690" t="s">
        <v>22</v>
      </c>
      <c r="L8690" t="s">
        <v>155</v>
      </c>
      <c r="M8690" t="s">
        <v>145</v>
      </c>
      <c r="N8690">
        <v>10</v>
      </c>
      <c r="O8690">
        <v>2021</v>
      </c>
    </row>
    <row r="8691" spans="1:15" x14ac:dyDescent="0.25">
      <c r="A8691" t="s">
        <v>28</v>
      </c>
      <c r="B8691" s="1">
        <v>44493</v>
      </c>
      <c r="C8691" t="s">
        <v>29</v>
      </c>
      <c r="D8691" t="s">
        <v>78</v>
      </c>
      <c r="E8691" t="s">
        <v>61</v>
      </c>
      <c r="F8691" t="s">
        <v>135</v>
      </c>
      <c r="G8691" t="s">
        <v>144</v>
      </c>
      <c r="H8691">
        <v>40</v>
      </c>
      <c r="I8691">
        <v>93</v>
      </c>
      <c r="J8691">
        <v>3720</v>
      </c>
      <c r="K8691" t="s">
        <v>22</v>
      </c>
      <c r="L8691" t="s">
        <v>155</v>
      </c>
      <c r="M8691" t="s">
        <v>145</v>
      </c>
      <c r="N8691">
        <v>10</v>
      </c>
      <c r="O8691">
        <v>2021</v>
      </c>
    </row>
    <row r="8692" spans="1:15" x14ac:dyDescent="0.25">
      <c r="A8692" t="s">
        <v>28</v>
      </c>
      <c r="B8692" s="1">
        <v>44493</v>
      </c>
      <c r="C8692" t="s">
        <v>29</v>
      </c>
      <c r="D8692" t="s">
        <v>78</v>
      </c>
      <c r="E8692" t="s">
        <v>61</v>
      </c>
      <c r="F8692" t="s">
        <v>141</v>
      </c>
      <c r="G8692" t="s">
        <v>144</v>
      </c>
      <c r="H8692">
        <v>41</v>
      </c>
      <c r="I8692">
        <v>123</v>
      </c>
      <c r="J8692">
        <v>5043</v>
      </c>
      <c r="K8692" t="s">
        <v>22</v>
      </c>
      <c r="L8692" t="s">
        <v>155</v>
      </c>
      <c r="M8692" t="s">
        <v>145</v>
      </c>
      <c r="N8692">
        <v>10</v>
      </c>
      <c r="O8692">
        <v>2021</v>
      </c>
    </row>
    <row r="8693" spans="1:15" x14ac:dyDescent="0.25">
      <c r="A8693" t="s">
        <v>28</v>
      </c>
      <c r="B8693" s="1">
        <v>44524</v>
      </c>
      <c r="C8693" t="s">
        <v>29</v>
      </c>
      <c r="D8693" t="s">
        <v>78</v>
      </c>
      <c r="E8693" t="s">
        <v>61</v>
      </c>
      <c r="F8693" t="s">
        <v>135</v>
      </c>
      <c r="G8693" t="s">
        <v>136</v>
      </c>
      <c r="H8693">
        <v>34</v>
      </c>
      <c r="I8693">
        <v>190</v>
      </c>
      <c r="J8693">
        <v>6460</v>
      </c>
      <c r="K8693" t="s">
        <v>22</v>
      </c>
      <c r="L8693" t="s">
        <v>156</v>
      </c>
      <c r="M8693" t="s">
        <v>138</v>
      </c>
      <c r="N8693">
        <v>11</v>
      </c>
      <c r="O8693">
        <v>2021</v>
      </c>
    </row>
    <row r="8694" spans="1:15" x14ac:dyDescent="0.25">
      <c r="A8694" t="s">
        <v>28</v>
      </c>
      <c r="B8694" s="1">
        <v>44524</v>
      </c>
      <c r="C8694" t="s">
        <v>29</v>
      </c>
      <c r="D8694" t="s">
        <v>78</v>
      </c>
      <c r="E8694" t="s">
        <v>61</v>
      </c>
      <c r="F8694" t="s">
        <v>135</v>
      </c>
      <c r="G8694" t="s">
        <v>139</v>
      </c>
      <c r="H8694">
        <v>37</v>
      </c>
      <c r="I8694">
        <v>202</v>
      </c>
      <c r="J8694">
        <v>7474</v>
      </c>
      <c r="K8694" t="s">
        <v>22</v>
      </c>
      <c r="L8694" t="s">
        <v>156</v>
      </c>
      <c r="M8694" t="s">
        <v>138</v>
      </c>
      <c r="N8694">
        <v>11</v>
      </c>
      <c r="O8694">
        <v>2021</v>
      </c>
    </row>
    <row r="8695" spans="1:15" x14ac:dyDescent="0.25">
      <c r="A8695" t="s">
        <v>28</v>
      </c>
      <c r="B8695" s="1">
        <v>44524</v>
      </c>
      <c r="C8695" t="s">
        <v>29</v>
      </c>
      <c r="D8695" t="s">
        <v>78</v>
      </c>
      <c r="E8695" t="s">
        <v>61</v>
      </c>
      <c r="F8695" t="s">
        <v>141</v>
      </c>
      <c r="G8695" t="s">
        <v>136</v>
      </c>
      <c r="H8695">
        <v>32</v>
      </c>
      <c r="I8695">
        <v>152</v>
      </c>
      <c r="J8695">
        <v>4864</v>
      </c>
      <c r="K8695" t="s">
        <v>22</v>
      </c>
      <c r="L8695" t="s">
        <v>156</v>
      </c>
      <c r="M8695" t="s">
        <v>138</v>
      </c>
      <c r="N8695">
        <v>11</v>
      </c>
      <c r="O8695">
        <v>2021</v>
      </c>
    </row>
    <row r="8696" spans="1:15" x14ac:dyDescent="0.25">
      <c r="A8696" t="s">
        <v>28</v>
      </c>
      <c r="B8696" s="1">
        <v>44524</v>
      </c>
      <c r="C8696" t="s">
        <v>29</v>
      </c>
      <c r="D8696" t="s">
        <v>78</v>
      </c>
      <c r="E8696" t="s">
        <v>61</v>
      </c>
      <c r="F8696" t="s">
        <v>141</v>
      </c>
      <c r="G8696" t="s">
        <v>139</v>
      </c>
      <c r="H8696">
        <v>39</v>
      </c>
      <c r="I8696">
        <v>149</v>
      </c>
      <c r="J8696">
        <v>5811</v>
      </c>
      <c r="K8696" t="s">
        <v>22</v>
      </c>
      <c r="L8696" t="s">
        <v>156</v>
      </c>
      <c r="M8696" t="s">
        <v>138</v>
      </c>
      <c r="N8696">
        <v>11</v>
      </c>
      <c r="O8696">
        <v>2021</v>
      </c>
    </row>
    <row r="8697" spans="1:15" x14ac:dyDescent="0.25">
      <c r="A8697" t="s">
        <v>28</v>
      </c>
      <c r="B8697" s="1">
        <v>44524</v>
      </c>
      <c r="C8697" t="s">
        <v>29</v>
      </c>
      <c r="D8697" t="s">
        <v>78</v>
      </c>
      <c r="E8697" t="s">
        <v>61</v>
      </c>
      <c r="F8697" t="s">
        <v>135</v>
      </c>
      <c r="G8697" t="s">
        <v>144</v>
      </c>
      <c r="H8697">
        <v>50</v>
      </c>
      <c r="I8697">
        <v>145</v>
      </c>
      <c r="J8697">
        <v>7250</v>
      </c>
      <c r="K8697" t="s">
        <v>22</v>
      </c>
      <c r="L8697" t="s">
        <v>156</v>
      </c>
      <c r="M8697" t="s">
        <v>138</v>
      </c>
      <c r="N8697">
        <v>11</v>
      </c>
      <c r="O8697">
        <v>2021</v>
      </c>
    </row>
    <row r="8698" spans="1:15" x14ac:dyDescent="0.25">
      <c r="A8698" t="s">
        <v>28</v>
      </c>
      <c r="B8698" s="1">
        <v>44524</v>
      </c>
      <c r="C8698" t="s">
        <v>29</v>
      </c>
      <c r="D8698" t="s">
        <v>78</v>
      </c>
      <c r="E8698" t="s">
        <v>61</v>
      </c>
      <c r="F8698" t="s">
        <v>141</v>
      </c>
      <c r="G8698" t="s">
        <v>144</v>
      </c>
      <c r="H8698">
        <v>53</v>
      </c>
      <c r="I8698">
        <v>165</v>
      </c>
      <c r="J8698">
        <v>8745</v>
      </c>
      <c r="K8698" t="s">
        <v>22</v>
      </c>
      <c r="L8698" t="s">
        <v>156</v>
      </c>
      <c r="M8698" t="s">
        <v>138</v>
      </c>
      <c r="N8698">
        <v>11</v>
      </c>
      <c r="O8698">
        <v>2021</v>
      </c>
    </row>
    <row r="8699" spans="1:15" x14ac:dyDescent="0.25">
      <c r="A8699" t="s">
        <v>28</v>
      </c>
      <c r="B8699" s="1">
        <v>44553</v>
      </c>
      <c r="C8699" t="s">
        <v>29</v>
      </c>
      <c r="D8699" t="s">
        <v>78</v>
      </c>
      <c r="E8699" t="s">
        <v>61</v>
      </c>
      <c r="F8699" t="s">
        <v>135</v>
      </c>
      <c r="G8699" t="s">
        <v>136</v>
      </c>
      <c r="H8699">
        <v>51</v>
      </c>
      <c r="I8699">
        <v>225</v>
      </c>
      <c r="J8699">
        <v>11475</v>
      </c>
      <c r="K8699" t="s">
        <v>22</v>
      </c>
      <c r="L8699" t="s">
        <v>157</v>
      </c>
      <c r="M8699" t="s">
        <v>140</v>
      </c>
      <c r="N8699">
        <v>12</v>
      </c>
      <c r="O8699">
        <v>2021</v>
      </c>
    </row>
    <row r="8700" spans="1:15" x14ac:dyDescent="0.25">
      <c r="A8700" t="s">
        <v>28</v>
      </c>
      <c r="B8700" s="1">
        <v>44553</v>
      </c>
      <c r="C8700" t="s">
        <v>29</v>
      </c>
      <c r="D8700" t="s">
        <v>78</v>
      </c>
      <c r="E8700" t="s">
        <v>61</v>
      </c>
      <c r="F8700" t="s">
        <v>135</v>
      </c>
      <c r="G8700" t="s">
        <v>139</v>
      </c>
      <c r="H8700">
        <v>56</v>
      </c>
      <c r="I8700">
        <v>233</v>
      </c>
      <c r="J8700">
        <v>13048</v>
      </c>
      <c r="K8700" t="s">
        <v>22</v>
      </c>
      <c r="L8700" t="s">
        <v>157</v>
      </c>
      <c r="M8700" t="s">
        <v>140</v>
      </c>
      <c r="N8700">
        <v>12</v>
      </c>
      <c r="O8700">
        <v>2021</v>
      </c>
    </row>
    <row r="8701" spans="1:15" x14ac:dyDescent="0.25">
      <c r="A8701" t="s">
        <v>28</v>
      </c>
      <c r="B8701" s="1">
        <v>44553</v>
      </c>
      <c r="C8701" t="s">
        <v>29</v>
      </c>
      <c r="D8701" t="s">
        <v>78</v>
      </c>
      <c r="E8701" t="s">
        <v>61</v>
      </c>
      <c r="F8701" t="s">
        <v>141</v>
      </c>
      <c r="G8701" t="s">
        <v>136</v>
      </c>
      <c r="H8701">
        <v>48</v>
      </c>
      <c r="I8701">
        <v>193</v>
      </c>
      <c r="J8701">
        <v>9264</v>
      </c>
      <c r="K8701" t="s">
        <v>22</v>
      </c>
      <c r="L8701" t="s">
        <v>157</v>
      </c>
      <c r="M8701" t="s">
        <v>140</v>
      </c>
      <c r="N8701">
        <v>12</v>
      </c>
      <c r="O8701">
        <v>2021</v>
      </c>
    </row>
    <row r="8702" spans="1:15" x14ac:dyDescent="0.25">
      <c r="A8702" t="s">
        <v>28</v>
      </c>
      <c r="B8702" s="1">
        <v>44553</v>
      </c>
      <c r="C8702" t="s">
        <v>29</v>
      </c>
      <c r="D8702" t="s">
        <v>78</v>
      </c>
      <c r="E8702" t="s">
        <v>61</v>
      </c>
      <c r="F8702" t="s">
        <v>141</v>
      </c>
      <c r="G8702" t="s">
        <v>139</v>
      </c>
      <c r="H8702">
        <v>53</v>
      </c>
      <c r="I8702">
        <v>165</v>
      </c>
      <c r="J8702">
        <v>8745</v>
      </c>
      <c r="K8702" t="s">
        <v>22</v>
      </c>
      <c r="L8702" t="s">
        <v>157</v>
      </c>
      <c r="M8702" t="s">
        <v>140</v>
      </c>
      <c r="N8702">
        <v>12</v>
      </c>
      <c r="O8702">
        <v>2021</v>
      </c>
    </row>
    <row r="8703" spans="1:15" x14ac:dyDescent="0.25">
      <c r="A8703" t="s">
        <v>28</v>
      </c>
      <c r="B8703" s="1">
        <v>44553</v>
      </c>
      <c r="C8703" t="s">
        <v>29</v>
      </c>
      <c r="D8703" t="s">
        <v>78</v>
      </c>
      <c r="E8703" t="s">
        <v>61</v>
      </c>
      <c r="F8703" t="s">
        <v>135</v>
      </c>
      <c r="G8703" t="s">
        <v>144</v>
      </c>
      <c r="H8703">
        <v>54</v>
      </c>
      <c r="I8703">
        <v>157</v>
      </c>
      <c r="J8703">
        <v>8478</v>
      </c>
      <c r="K8703" t="s">
        <v>22</v>
      </c>
      <c r="L8703" t="s">
        <v>157</v>
      </c>
      <c r="M8703" t="s">
        <v>140</v>
      </c>
      <c r="N8703">
        <v>12</v>
      </c>
      <c r="O8703">
        <v>2021</v>
      </c>
    </row>
    <row r="8704" spans="1:15" x14ac:dyDescent="0.25">
      <c r="A8704" t="s">
        <v>28</v>
      </c>
      <c r="B8704" s="1">
        <v>44553</v>
      </c>
      <c r="C8704" t="s">
        <v>29</v>
      </c>
      <c r="D8704" t="s">
        <v>78</v>
      </c>
      <c r="E8704" t="s">
        <v>61</v>
      </c>
      <c r="F8704" t="s">
        <v>141</v>
      </c>
      <c r="G8704" t="s">
        <v>144</v>
      </c>
      <c r="H8704">
        <v>55</v>
      </c>
      <c r="I8704">
        <v>201</v>
      </c>
      <c r="J8704">
        <v>11055</v>
      </c>
      <c r="K8704" t="s">
        <v>22</v>
      </c>
      <c r="L8704" t="s">
        <v>157</v>
      </c>
      <c r="M8704" t="s">
        <v>140</v>
      </c>
      <c r="N8704">
        <v>12</v>
      </c>
      <c r="O8704">
        <v>2021</v>
      </c>
    </row>
    <row r="8705" spans="1:15" x14ac:dyDescent="0.25">
      <c r="A8705" t="s">
        <v>28</v>
      </c>
      <c r="B8705" s="1">
        <v>44213</v>
      </c>
      <c r="C8705" t="s">
        <v>29</v>
      </c>
      <c r="D8705" t="s">
        <v>78</v>
      </c>
      <c r="E8705" t="s">
        <v>61</v>
      </c>
      <c r="F8705" t="s">
        <v>135</v>
      </c>
      <c r="G8705" t="s">
        <v>136</v>
      </c>
      <c r="H8705">
        <v>28</v>
      </c>
      <c r="I8705">
        <v>120</v>
      </c>
      <c r="J8705">
        <v>3360</v>
      </c>
      <c r="K8705" t="s">
        <v>22</v>
      </c>
      <c r="L8705" t="s">
        <v>137</v>
      </c>
      <c r="M8705" t="s">
        <v>145</v>
      </c>
      <c r="N8705">
        <v>1</v>
      </c>
      <c r="O8705">
        <v>2021</v>
      </c>
    </row>
    <row r="8706" spans="1:15" x14ac:dyDescent="0.25">
      <c r="A8706" t="s">
        <v>28</v>
      </c>
      <c r="B8706" s="1">
        <v>44213</v>
      </c>
      <c r="C8706" t="s">
        <v>29</v>
      </c>
      <c r="D8706" t="s">
        <v>78</v>
      </c>
      <c r="E8706" t="s">
        <v>61</v>
      </c>
      <c r="F8706" t="s">
        <v>135</v>
      </c>
      <c r="G8706" t="s">
        <v>139</v>
      </c>
      <c r="H8706">
        <v>31</v>
      </c>
      <c r="I8706">
        <v>124</v>
      </c>
      <c r="J8706">
        <v>3844</v>
      </c>
      <c r="K8706" t="s">
        <v>22</v>
      </c>
      <c r="L8706" t="s">
        <v>137</v>
      </c>
      <c r="M8706" t="s">
        <v>145</v>
      </c>
      <c r="N8706">
        <v>1</v>
      </c>
      <c r="O8706">
        <v>2021</v>
      </c>
    </row>
    <row r="8707" spans="1:15" x14ac:dyDescent="0.25">
      <c r="A8707" t="s">
        <v>28</v>
      </c>
      <c r="B8707" s="1">
        <v>44213</v>
      </c>
      <c r="C8707" t="s">
        <v>29</v>
      </c>
      <c r="D8707" t="s">
        <v>78</v>
      </c>
      <c r="E8707" t="s">
        <v>61</v>
      </c>
      <c r="F8707" t="s">
        <v>141</v>
      </c>
      <c r="G8707" t="s">
        <v>136</v>
      </c>
      <c r="H8707">
        <v>33</v>
      </c>
      <c r="I8707">
        <v>128</v>
      </c>
      <c r="J8707">
        <v>4224</v>
      </c>
      <c r="K8707" t="s">
        <v>22</v>
      </c>
      <c r="L8707" t="s">
        <v>137</v>
      </c>
      <c r="M8707" t="s">
        <v>145</v>
      </c>
      <c r="N8707">
        <v>1</v>
      </c>
      <c r="O8707">
        <v>2021</v>
      </c>
    </row>
    <row r="8708" spans="1:15" x14ac:dyDescent="0.25">
      <c r="A8708" t="s">
        <v>28</v>
      </c>
      <c r="B8708" s="1">
        <v>44213</v>
      </c>
      <c r="C8708" t="s">
        <v>29</v>
      </c>
      <c r="D8708" t="s">
        <v>78</v>
      </c>
      <c r="E8708" t="s">
        <v>61</v>
      </c>
      <c r="F8708" t="s">
        <v>141</v>
      </c>
      <c r="G8708" t="s">
        <v>139</v>
      </c>
      <c r="H8708">
        <v>34</v>
      </c>
      <c r="I8708">
        <v>78</v>
      </c>
      <c r="J8708">
        <v>2652</v>
      </c>
      <c r="K8708" t="s">
        <v>22</v>
      </c>
      <c r="L8708" t="s">
        <v>137</v>
      </c>
      <c r="M8708" t="s">
        <v>145</v>
      </c>
      <c r="N8708">
        <v>1</v>
      </c>
      <c r="O8708">
        <v>2021</v>
      </c>
    </row>
    <row r="8709" spans="1:15" x14ac:dyDescent="0.25">
      <c r="A8709" t="s">
        <v>28</v>
      </c>
      <c r="B8709" s="1">
        <v>44213</v>
      </c>
      <c r="C8709" t="s">
        <v>29</v>
      </c>
      <c r="D8709" t="s">
        <v>78</v>
      </c>
      <c r="E8709" t="s">
        <v>61</v>
      </c>
      <c r="F8709" t="s">
        <v>135</v>
      </c>
      <c r="G8709" t="s">
        <v>144</v>
      </c>
      <c r="H8709">
        <v>33</v>
      </c>
      <c r="I8709">
        <v>68</v>
      </c>
      <c r="J8709">
        <v>2244</v>
      </c>
      <c r="K8709" t="s">
        <v>22</v>
      </c>
      <c r="L8709" t="s">
        <v>137</v>
      </c>
      <c r="M8709" t="s">
        <v>145</v>
      </c>
      <c r="N8709">
        <v>1</v>
      </c>
      <c r="O8709">
        <v>2021</v>
      </c>
    </row>
    <row r="8710" spans="1:15" x14ac:dyDescent="0.25">
      <c r="A8710" t="s">
        <v>28</v>
      </c>
      <c r="B8710" s="1">
        <v>44213</v>
      </c>
      <c r="C8710" t="s">
        <v>29</v>
      </c>
      <c r="D8710" t="s">
        <v>78</v>
      </c>
      <c r="E8710" t="s">
        <v>61</v>
      </c>
      <c r="F8710" t="s">
        <v>141</v>
      </c>
      <c r="G8710" t="s">
        <v>144</v>
      </c>
      <c r="H8710">
        <v>34</v>
      </c>
      <c r="I8710">
        <v>140</v>
      </c>
      <c r="J8710">
        <v>4760</v>
      </c>
      <c r="K8710" t="s">
        <v>22</v>
      </c>
      <c r="L8710" t="s">
        <v>137</v>
      </c>
      <c r="M8710" t="s">
        <v>145</v>
      </c>
      <c r="N8710">
        <v>1</v>
      </c>
      <c r="O8710">
        <v>2021</v>
      </c>
    </row>
    <row r="8711" spans="1:15" x14ac:dyDescent="0.25">
      <c r="A8711" t="s">
        <v>28</v>
      </c>
      <c r="B8711" s="1">
        <v>44244</v>
      </c>
      <c r="C8711" t="s">
        <v>29</v>
      </c>
      <c r="D8711" t="s">
        <v>78</v>
      </c>
      <c r="E8711" t="s">
        <v>61</v>
      </c>
      <c r="F8711" t="s">
        <v>135</v>
      </c>
      <c r="G8711" t="s">
        <v>136</v>
      </c>
      <c r="H8711">
        <v>24</v>
      </c>
      <c r="I8711">
        <v>175</v>
      </c>
      <c r="J8711">
        <v>4200</v>
      </c>
      <c r="K8711" t="s">
        <v>22</v>
      </c>
      <c r="L8711" t="s">
        <v>148</v>
      </c>
      <c r="M8711" t="s">
        <v>138</v>
      </c>
      <c r="N8711">
        <v>2</v>
      </c>
      <c r="O8711">
        <v>2021</v>
      </c>
    </row>
    <row r="8712" spans="1:15" x14ac:dyDescent="0.25">
      <c r="A8712" t="s">
        <v>28</v>
      </c>
      <c r="B8712" s="1">
        <v>44244</v>
      </c>
      <c r="C8712" t="s">
        <v>29</v>
      </c>
      <c r="D8712" t="s">
        <v>78</v>
      </c>
      <c r="E8712" t="s">
        <v>61</v>
      </c>
      <c r="F8712" t="s">
        <v>135</v>
      </c>
      <c r="G8712" t="s">
        <v>139</v>
      </c>
      <c r="H8712">
        <v>31</v>
      </c>
      <c r="I8712">
        <v>124</v>
      </c>
      <c r="J8712">
        <v>3844</v>
      </c>
      <c r="K8712" t="s">
        <v>22</v>
      </c>
      <c r="L8712" t="s">
        <v>148</v>
      </c>
      <c r="M8712" t="s">
        <v>138</v>
      </c>
      <c r="N8712">
        <v>2</v>
      </c>
      <c r="O8712">
        <v>2021</v>
      </c>
    </row>
    <row r="8713" spans="1:15" x14ac:dyDescent="0.25">
      <c r="A8713" t="s">
        <v>28</v>
      </c>
      <c r="B8713" s="1">
        <v>44244</v>
      </c>
      <c r="C8713" t="s">
        <v>29</v>
      </c>
      <c r="D8713" t="s">
        <v>78</v>
      </c>
      <c r="E8713" t="s">
        <v>61</v>
      </c>
      <c r="F8713" t="s">
        <v>141</v>
      </c>
      <c r="G8713" t="s">
        <v>136</v>
      </c>
      <c r="H8713">
        <v>34</v>
      </c>
      <c r="I8713">
        <v>132</v>
      </c>
      <c r="J8713">
        <v>4488</v>
      </c>
      <c r="K8713" t="s">
        <v>22</v>
      </c>
      <c r="L8713" t="s">
        <v>148</v>
      </c>
      <c r="M8713" t="s">
        <v>138</v>
      </c>
      <c r="N8713">
        <v>2</v>
      </c>
      <c r="O8713">
        <v>2021</v>
      </c>
    </row>
    <row r="8714" spans="1:15" x14ac:dyDescent="0.25">
      <c r="A8714" t="s">
        <v>28</v>
      </c>
      <c r="B8714" s="1">
        <v>44244</v>
      </c>
      <c r="C8714" t="s">
        <v>25</v>
      </c>
      <c r="D8714" t="s">
        <v>79</v>
      </c>
      <c r="E8714" t="s">
        <v>80</v>
      </c>
      <c r="F8714" t="s">
        <v>141</v>
      </c>
      <c r="G8714" t="s">
        <v>139</v>
      </c>
      <c r="H8714">
        <v>33</v>
      </c>
      <c r="I8714">
        <v>75</v>
      </c>
      <c r="J8714">
        <v>2475</v>
      </c>
      <c r="K8714" t="s">
        <v>22</v>
      </c>
      <c r="L8714" t="s">
        <v>148</v>
      </c>
      <c r="M8714" t="s">
        <v>138</v>
      </c>
      <c r="N8714">
        <v>2</v>
      </c>
      <c r="O8714">
        <v>2021</v>
      </c>
    </row>
    <row r="8715" spans="1:15" x14ac:dyDescent="0.25">
      <c r="A8715" t="s">
        <v>28</v>
      </c>
      <c r="B8715" s="1">
        <v>44244</v>
      </c>
      <c r="C8715" t="s">
        <v>25</v>
      </c>
      <c r="D8715" t="s">
        <v>79</v>
      </c>
      <c r="E8715" t="s">
        <v>80</v>
      </c>
      <c r="F8715" t="s">
        <v>135</v>
      </c>
      <c r="G8715" t="s">
        <v>144</v>
      </c>
      <c r="H8715">
        <v>33</v>
      </c>
      <c r="I8715">
        <v>53</v>
      </c>
      <c r="J8715">
        <v>1749</v>
      </c>
      <c r="K8715" t="s">
        <v>22</v>
      </c>
      <c r="L8715" t="s">
        <v>148</v>
      </c>
      <c r="M8715" t="s">
        <v>138</v>
      </c>
      <c r="N8715">
        <v>2</v>
      </c>
      <c r="O8715">
        <v>2021</v>
      </c>
    </row>
    <row r="8716" spans="1:15" x14ac:dyDescent="0.25">
      <c r="A8716" t="s">
        <v>28</v>
      </c>
      <c r="B8716" s="1">
        <v>44244</v>
      </c>
      <c r="C8716" t="s">
        <v>25</v>
      </c>
      <c r="D8716" t="s">
        <v>79</v>
      </c>
      <c r="E8716" t="s">
        <v>80</v>
      </c>
      <c r="F8716" t="s">
        <v>141</v>
      </c>
      <c r="G8716" t="s">
        <v>144</v>
      </c>
      <c r="H8716">
        <v>32</v>
      </c>
      <c r="I8716">
        <v>131</v>
      </c>
      <c r="J8716">
        <v>4192</v>
      </c>
      <c r="K8716" t="s">
        <v>22</v>
      </c>
      <c r="L8716" t="s">
        <v>148</v>
      </c>
      <c r="M8716" t="s">
        <v>138</v>
      </c>
      <c r="N8716">
        <v>2</v>
      </c>
      <c r="O8716">
        <v>2021</v>
      </c>
    </row>
    <row r="8717" spans="1:15" x14ac:dyDescent="0.25">
      <c r="A8717" t="s">
        <v>28</v>
      </c>
      <c r="B8717" s="1">
        <v>44271</v>
      </c>
      <c r="C8717" t="s">
        <v>25</v>
      </c>
      <c r="D8717" t="s">
        <v>79</v>
      </c>
      <c r="E8717" t="s">
        <v>80</v>
      </c>
      <c r="F8717" t="s">
        <v>135</v>
      </c>
      <c r="G8717" t="s">
        <v>136</v>
      </c>
      <c r="H8717">
        <v>29</v>
      </c>
      <c r="I8717">
        <v>179</v>
      </c>
      <c r="J8717">
        <v>5191</v>
      </c>
      <c r="K8717" t="s">
        <v>22</v>
      </c>
      <c r="L8717" t="s">
        <v>149</v>
      </c>
      <c r="M8717" t="s">
        <v>147</v>
      </c>
      <c r="N8717">
        <v>3</v>
      </c>
      <c r="O8717">
        <v>2021</v>
      </c>
    </row>
    <row r="8718" spans="1:15" x14ac:dyDescent="0.25">
      <c r="A8718" t="s">
        <v>28</v>
      </c>
      <c r="B8718" s="1">
        <v>44271</v>
      </c>
      <c r="C8718" t="s">
        <v>25</v>
      </c>
      <c r="D8718" t="s">
        <v>79</v>
      </c>
      <c r="E8718" t="s">
        <v>80</v>
      </c>
      <c r="F8718" t="s">
        <v>135</v>
      </c>
      <c r="G8718" t="s">
        <v>139</v>
      </c>
      <c r="H8718">
        <v>38</v>
      </c>
      <c r="I8718">
        <v>120</v>
      </c>
      <c r="J8718">
        <v>4560</v>
      </c>
      <c r="K8718" t="s">
        <v>22</v>
      </c>
      <c r="L8718" t="s">
        <v>149</v>
      </c>
      <c r="M8718" t="s">
        <v>147</v>
      </c>
      <c r="N8718">
        <v>3</v>
      </c>
      <c r="O8718">
        <v>2021</v>
      </c>
    </row>
    <row r="8719" spans="1:15" x14ac:dyDescent="0.25">
      <c r="A8719" t="s">
        <v>28</v>
      </c>
      <c r="B8719" s="1">
        <v>44271</v>
      </c>
      <c r="C8719" t="s">
        <v>25</v>
      </c>
      <c r="D8719" t="s">
        <v>79</v>
      </c>
      <c r="E8719" t="s">
        <v>80</v>
      </c>
      <c r="F8719" t="s">
        <v>141</v>
      </c>
      <c r="G8719" t="s">
        <v>136</v>
      </c>
      <c r="H8719">
        <v>39</v>
      </c>
      <c r="I8719">
        <v>120</v>
      </c>
      <c r="J8719">
        <v>4680</v>
      </c>
      <c r="K8719" t="s">
        <v>22</v>
      </c>
      <c r="L8719" t="s">
        <v>149</v>
      </c>
      <c r="M8719" t="s">
        <v>147</v>
      </c>
      <c r="N8719">
        <v>3</v>
      </c>
      <c r="O8719">
        <v>2021</v>
      </c>
    </row>
    <row r="8720" spans="1:15" x14ac:dyDescent="0.25">
      <c r="A8720" t="s">
        <v>28</v>
      </c>
      <c r="B8720" s="1">
        <v>44271</v>
      </c>
      <c r="C8720" t="s">
        <v>25</v>
      </c>
      <c r="D8720" t="s">
        <v>79</v>
      </c>
      <c r="E8720" t="s">
        <v>80</v>
      </c>
      <c r="F8720" t="s">
        <v>141</v>
      </c>
      <c r="G8720" t="s">
        <v>139</v>
      </c>
      <c r="H8720">
        <v>43</v>
      </c>
      <c r="I8720">
        <v>96</v>
      </c>
      <c r="J8720">
        <v>4128</v>
      </c>
      <c r="K8720" t="s">
        <v>22</v>
      </c>
      <c r="L8720" t="s">
        <v>149</v>
      </c>
      <c r="M8720" t="s">
        <v>147</v>
      </c>
      <c r="N8720">
        <v>3</v>
      </c>
      <c r="O8720">
        <v>2021</v>
      </c>
    </row>
    <row r="8721" spans="1:15" x14ac:dyDescent="0.25">
      <c r="A8721" t="s">
        <v>28</v>
      </c>
      <c r="B8721" s="1">
        <v>44271</v>
      </c>
      <c r="C8721" t="s">
        <v>25</v>
      </c>
      <c r="D8721" t="s">
        <v>79</v>
      </c>
      <c r="E8721" t="s">
        <v>80</v>
      </c>
      <c r="F8721" t="s">
        <v>135</v>
      </c>
      <c r="G8721" t="s">
        <v>144</v>
      </c>
      <c r="H8721">
        <v>40</v>
      </c>
      <c r="I8721">
        <v>50</v>
      </c>
      <c r="J8721">
        <v>2000</v>
      </c>
      <c r="K8721" t="s">
        <v>22</v>
      </c>
      <c r="L8721" t="s">
        <v>149</v>
      </c>
      <c r="M8721" t="s">
        <v>147</v>
      </c>
      <c r="N8721">
        <v>3</v>
      </c>
      <c r="O8721">
        <v>2021</v>
      </c>
    </row>
    <row r="8722" spans="1:15" x14ac:dyDescent="0.25">
      <c r="A8722" t="s">
        <v>28</v>
      </c>
      <c r="B8722" s="1">
        <v>44271</v>
      </c>
      <c r="C8722" t="s">
        <v>25</v>
      </c>
      <c r="D8722" t="s">
        <v>79</v>
      </c>
      <c r="E8722" t="s">
        <v>80</v>
      </c>
      <c r="F8722" t="s">
        <v>141</v>
      </c>
      <c r="G8722" t="s">
        <v>144</v>
      </c>
      <c r="H8722">
        <v>29</v>
      </c>
      <c r="I8722">
        <v>109</v>
      </c>
      <c r="J8722">
        <v>3161</v>
      </c>
      <c r="K8722" t="s">
        <v>22</v>
      </c>
      <c r="L8722" t="s">
        <v>149</v>
      </c>
      <c r="M8722" t="s">
        <v>147</v>
      </c>
      <c r="N8722">
        <v>3</v>
      </c>
      <c r="O8722">
        <v>2021</v>
      </c>
    </row>
    <row r="8723" spans="1:15" x14ac:dyDescent="0.25">
      <c r="A8723" t="s">
        <v>28</v>
      </c>
      <c r="B8723" s="1">
        <v>44303</v>
      </c>
      <c r="C8723" t="s">
        <v>25</v>
      </c>
      <c r="D8723" t="s">
        <v>79</v>
      </c>
      <c r="E8723" t="s">
        <v>80</v>
      </c>
      <c r="F8723" t="s">
        <v>135</v>
      </c>
      <c r="G8723" t="s">
        <v>136</v>
      </c>
      <c r="H8723">
        <v>38</v>
      </c>
      <c r="I8723">
        <v>168</v>
      </c>
      <c r="J8723">
        <v>6384</v>
      </c>
      <c r="K8723" t="s">
        <v>22</v>
      </c>
      <c r="L8723" t="s">
        <v>150</v>
      </c>
      <c r="M8723" t="s">
        <v>143</v>
      </c>
      <c r="N8723">
        <v>4</v>
      </c>
      <c r="O8723">
        <v>2021</v>
      </c>
    </row>
    <row r="8724" spans="1:15" x14ac:dyDescent="0.25">
      <c r="A8724" t="s">
        <v>28</v>
      </c>
      <c r="B8724" s="1">
        <v>44303</v>
      </c>
      <c r="C8724" t="s">
        <v>25</v>
      </c>
      <c r="D8724" t="s">
        <v>79</v>
      </c>
      <c r="E8724" t="s">
        <v>80</v>
      </c>
      <c r="F8724" t="s">
        <v>135</v>
      </c>
      <c r="G8724" t="s">
        <v>139</v>
      </c>
      <c r="H8724">
        <v>36</v>
      </c>
      <c r="I8724">
        <v>107</v>
      </c>
      <c r="J8724">
        <v>3852</v>
      </c>
      <c r="K8724" t="s">
        <v>22</v>
      </c>
      <c r="L8724" t="s">
        <v>150</v>
      </c>
      <c r="M8724" t="s">
        <v>143</v>
      </c>
      <c r="N8724">
        <v>4</v>
      </c>
      <c r="O8724">
        <v>2021</v>
      </c>
    </row>
    <row r="8725" spans="1:15" x14ac:dyDescent="0.25">
      <c r="A8725" t="s">
        <v>28</v>
      </c>
      <c r="B8725" s="1">
        <v>44303</v>
      </c>
      <c r="C8725" t="s">
        <v>25</v>
      </c>
      <c r="D8725" t="s">
        <v>79</v>
      </c>
      <c r="E8725" t="s">
        <v>80</v>
      </c>
      <c r="F8725" t="s">
        <v>141</v>
      </c>
      <c r="G8725" t="s">
        <v>136</v>
      </c>
      <c r="H8725">
        <v>40</v>
      </c>
      <c r="I8725">
        <v>120</v>
      </c>
      <c r="J8725">
        <v>4800</v>
      </c>
      <c r="K8725" t="s">
        <v>22</v>
      </c>
      <c r="L8725" t="s">
        <v>150</v>
      </c>
      <c r="M8725" t="s">
        <v>143</v>
      </c>
      <c r="N8725">
        <v>4</v>
      </c>
      <c r="O8725">
        <v>2021</v>
      </c>
    </row>
    <row r="8726" spans="1:15" x14ac:dyDescent="0.25">
      <c r="A8726" t="s">
        <v>28</v>
      </c>
      <c r="B8726" s="1">
        <v>44303</v>
      </c>
      <c r="C8726" t="s">
        <v>25</v>
      </c>
      <c r="D8726" t="s">
        <v>79</v>
      </c>
      <c r="E8726" t="s">
        <v>80</v>
      </c>
      <c r="F8726" t="s">
        <v>141</v>
      </c>
      <c r="G8726" t="s">
        <v>139</v>
      </c>
      <c r="H8726">
        <v>27</v>
      </c>
      <c r="I8726">
        <v>91</v>
      </c>
      <c r="J8726">
        <v>2457</v>
      </c>
      <c r="K8726" t="s">
        <v>22</v>
      </c>
      <c r="L8726" t="s">
        <v>150</v>
      </c>
      <c r="M8726" t="s">
        <v>143</v>
      </c>
      <c r="N8726">
        <v>4</v>
      </c>
      <c r="O8726">
        <v>2021</v>
      </c>
    </row>
    <row r="8727" spans="1:15" x14ac:dyDescent="0.25">
      <c r="A8727" t="s">
        <v>28</v>
      </c>
      <c r="B8727" s="1">
        <v>44303</v>
      </c>
      <c r="C8727" t="s">
        <v>25</v>
      </c>
      <c r="D8727" t="s">
        <v>79</v>
      </c>
      <c r="E8727" t="s">
        <v>80</v>
      </c>
      <c r="F8727" t="s">
        <v>135</v>
      </c>
      <c r="G8727" t="s">
        <v>144</v>
      </c>
      <c r="H8727">
        <v>34</v>
      </c>
      <c r="I8727">
        <v>56</v>
      </c>
      <c r="J8727">
        <v>1904</v>
      </c>
      <c r="K8727" t="s">
        <v>22</v>
      </c>
      <c r="L8727" t="s">
        <v>150</v>
      </c>
      <c r="M8727" t="s">
        <v>143</v>
      </c>
      <c r="N8727">
        <v>4</v>
      </c>
      <c r="O8727">
        <v>2021</v>
      </c>
    </row>
    <row r="8728" spans="1:15" x14ac:dyDescent="0.25">
      <c r="A8728" t="s">
        <v>28</v>
      </c>
      <c r="B8728" s="1">
        <v>44303</v>
      </c>
      <c r="C8728" t="s">
        <v>25</v>
      </c>
      <c r="D8728" t="s">
        <v>79</v>
      </c>
      <c r="E8728" t="s">
        <v>80</v>
      </c>
      <c r="F8728" t="s">
        <v>141</v>
      </c>
      <c r="G8728" t="s">
        <v>144</v>
      </c>
      <c r="H8728">
        <v>39</v>
      </c>
      <c r="I8728">
        <v>123</v>
      </c>
      <c r="J8728">
        <v>4797</v>
      </c>
      <c r="K8728" t="s">
        <v>22</v>
      </c>
      <c r="L8728" t="s">
        <v>150</v>
      </c>
      <c r="M8728" t="s">
        <v>143</v>
      </c>
      <c r="N8728">
        <v>4</v>
      </c>
      <c r="O8728">
        <v>2021</v>
      </c>
    </row>
    <row r="8729" spans="1:15" x14ac:dyDescent="0.25">
      <c r="A8729" t="s">
        <v>28</v>
      </c>
      <c r="B8729" s="1">
        <v>44334</v>
      </c>
      <c r="C8729" t="s">
        <v>25</v>
      </c>
      <c r="D8729" t="s">
        <v>79</v>
      </c>
      <c r="E8729" t="s">
        <v>80</v>
      </c>
      <c r="F8729" t="s">
        <v>135</v>
      </c>
      <c r="G8729" t="s">
        <v>136</v>
      </c>
      <c r="H8729">
        <v>32</v>
      </c>
      <c r="I8729">
        <v>176</v>
      </c>
      <c r="J8729">
        <v>5632</v>
      </c>
      <c r="K8729" t="s">
        <v>22</v>
      </c>
      <c r="L8729" t="s">
        <v>151</v>
      </c>
      <c r="M8729" t="s">
        <v>147</v>
      </c>
      <c r="N8729">
        <v>5</v>
      </c>
      <c r="O8729">
        <v>2021</v>
      </c>
    </row>
    <row r="8730" spans="1:15" x14ac:dyDescent="0.25">
      <c r="A8730" t="s">
        <v>28</v>
      </c>
      <c r="B8730" s="1">
        <v>44334</v>
      </c>
      <c r="C8730" t="s">
        <v>25</v>
      </c>
      <c r="D8730" t="s">
        <v>79</v>
      </c>
      <c r="E8730" t="s">
        <v>80</v>
      </c>
      <c r="F8730" t="s">
        <v>135</v>
      </c>
      <c r="G8730" t="s">
        <v>139</v>
      </c>
      <c r="H8730">
        <v>40</v>
      </c>
      <c r="I8730">
        <v>128</v>
      </c>
      <c r="J8730">
        <v>5120</v>
      </c>
      <c r="K8730" t="s">
        <v>22</v>
      </c>
      <c r="L8730" t="s">
        <v>151</v>
      </c>
      <c r="M8730" t="s">
        <v>147</v>
      </c>
      <c r="N8730">
        <v>5</v>
      </c>
      <c r="O8730">
        <v>2021</v>
      </c>
    </row>
    <row r="8731" spans="1:15" x14ac:dyDescent="0.25">
      <c r="A8731" t="s">
        <v>28</v>
      </c>
      <c r="B8731" s="1">
        <v>44334</v>
      </c>
      <c r="C8731" t="s">
        <v>25</v>
      </c>
      <c r="D8731" t="s">
        <v>79</v>
      </c>
      <c r="E8731" t="s">
        <v>80</v>
      </c>
      <c r="F8731" t="s">
        <v>141</v>
      </c>
      <c r="G8731" t="s">
        <v>136</v>
      </c>
      <c r="H8731">
        <v>37</v>
      </c>
      <c r="I8731">
        <v>136</v>
      </c>
      <c r="J8731">
        <v>5032</v>
      </c>
      <c r="K8731" t="s">
        <v>22</v>
      </c>
      <c r="L8731" t="s">
        <v>151</v>
      </c>
      <c r="M8731" t="s">
        <v>147</v>
      </c>
      <c r="N8731">
        <v>5</v>
      </c>
      <c r="O8731">
        <v>2021</v>
      </c>
    </row>
    <row r="8732" spans="1:15" x14ac:dyDescent="0.25">
      <c r="A8732" t="s">
        <v>28</v>
      </c>
      <c r="B8732" s="1">
        <v>44334</v>
      </c>
      <c r="C8732" t="s">
        <v>25</v>
      </c>
      <c r="D8732" t="s">
        <v>79</v>
      </c>
      <c r="E8732" t="s">
        <v>80</v>
      </c>
      <c r="F8732" t="s">
        <v>141</v>
      </c>
      <c r="G8732" t="s">
        <v>139</v>
      </c>
      <c r="H8732">
        <v>33</v>
      </c>
      <c r="I8732">
        <v>101</v>
      </c>
      <c r="J8732">
        <v>3333</v>
      </c>
      <c r="K8732" t="s">
        <v>22</v>
      </c>
      <c r="L8732" t="s">
        <v>151</v>
      </c>
      <c r="M8732" t="s">
        <v>147</v>
      </c>
      <c r="N8732">
        <v>5</v>
      </c>
      <c r="O8732">
        <v>2021</v>
      </c>
    </row>
    <row r="8733" spans="1:15" x14ac:dyDescent="0.25">
      <c r="A8733" t="s">
        <v>28</v>
      </c>
      <c r="B8733" s="1">
        <v>44334</v>
      </c>
      <c r="C8733" t="s">
        <v>25</v>
      </c>
      <c r="D8733" t="s">
        <v>79</v>
      </c>
      <c r="E8733" t="s">
        <v>80</v>
      </c>
      <c r="F8733" t="s">
        <v>135</v>
      </c>
      <c r="G8733" t="s">
        <v>144</v>
      </c>
      <c r="H8733">
        <v>32</v>
      </c>
      <c r="I8733">
        <v>77</v>
      </c>
      <c r="J8733">
        <v>2464</v>
      </c>
      <c r="K8733" t="s">
        <v>22</v>
      </c>
      <c r="L8733" t="s">
        <v>151</v>
      </c>
      <c r="M8733" t="s">
        <v>147</v>
      </c>
      <c r="N8733">
        <v>5</v>
      </c>
      <c r="O8733">
        <v>2021</v>
      </c>
    </row>
    <row r="8734" spans="1:15" x14ac:dyDescent="0.25">
      <c r="A8734" t="s">
        <v>28</v>
      </c>
      <c r="B8734" s="1">
        <v>44334</v>
      </c>
      <c r="C8734" t="s">
        <v>25</v>
      </c>
      <c r="D8734" t="s">
        <v>79</v>
      </c>
      <c r="E8734" t="s">
        <v>80</v>
      </c>
      <c r="F8734" t="s">
        <v>141</v>
      </c>
      <c r="G8734" t="s">
        <v>144</v>
      </c>
      <c r="H8734">
        <v>46</v>
      </c>
      <c r="I8734">
        <v>178</v>
      </c>
      <c r="J8734">
        <v>8188</v>
      </c>
      <c r="K8734" t="s">
        <v>22</v>
      </c>
      <c r="L8734" t="s">
        <v>151</v>
      </c>
      <c r="M8734" t="s">
        <v>147</v>
      </c>
      <c r="N8734">
        <v>5</v>
      </c>
      <c r="O8734">
        <v>2021</v>
      </c>
    </row>
    <row r="8735" spans="1:15" x14ac:dyDescent="0.25">
      <c r="A8735" t="s">
        <v>28</v>
      </c>
      <c r="B8735" s="1">
        <v>44364</v>
      </c>
      <c r="C8735" t="s">
        <v>25</v>
      </c>
      <c r="D8735" t="s">
        <v>79</v>
      </c>
      <c r="E8735" t="s">
        <v>80</v>
      </c>
      <c r="F8735" t="s">
        <v>135</v>
      </c>
      <c r="G8735" t="s">
        <v>136</v>
      </c>
      <c r="H8735">
        <v>47</v>
      </c>
      <c r="I8735">
        <v>256</v>
      </c>
      <c r="J8735">
        <v>12032</v>
      </c>
      <c r="K8735" t="s">
        <v>22</v>
      </c>
      <c r="L8735" t="s">
        <v>158</v>
      </c>
      <c r="M8735" t="s">
        <v>140</v>
      </c>
      <c r="N8735">
        <v>6</v>
      </c>
      <c r="O8735">
        <v>2021</v>
      </c>
    </row>
    <row r="8736" spans="1:15" x14ac:dyDescent="0.25">
      <c r="A8736" t="s">
        <v>28</v>
      </c>
      <c r="B8736" s="1">
        <v>44364</v>
      </c>
      <c r="C8736" t="s">
        <v>25</v>
      </c>
      <c r="D8736" t="s">
        <v>79</v>
      </c>
      <c r="E8736" t="s">
        <v>80</v>
      </c>
      <c r="F8736" t="s">
        <v>135</v>
      </c>
      <c r="G8736" t="s">
        <v>139</v>
      </c>
      <c r="H8736">
        <v>55</v>
      </c>
      <c r="I8736">
        <v>224</v>
      </c>
      <c r="J8736">
        <v>12320</v>
      </c>
      <c r="K8736" t="s">
        <v>22</v>
      </c>
      <c r="L8736" t="s">
        <v>158</v>
      </c>
      <c r="M8736" t="s">
        <v>140</v>
      </c>
      <c r="N8736">
        <v>6</v>
      </c>
      <c r="O8736">
        <v>2021</v>
      </c>
    </row>
    <row r="8737" spans="1:15" x14ac:dyDescent="0.25">
      <c r="A8737" t="s">
        <v>28</v>
      </c>
      <c r="B8737" s="1">
        <v>44364</v>
      </c>
      <c r="C8737" t="s">
        <v>25</v>
      </c>
      <c r="D8737" t="s">
        <v>79</v>
      </c>
      <c r="E8737" t="s">
        <v>80</v>
      </c>
      <c r="F8737" t="s">
        <v>141</v>
      </c>
      <c r="G8737" t="s">
        <v>136</v>
      </c>
      <c r="H8737">
        <v>55</v>
      </c>
      <c r="I8737">
        <v>210</v>
      </c>
      <c r="J8737">
        <v>11550</v>
      </c>
      <c r="K8737" t="s">
        <v>22</v>
      </c>
      <c r="L8737" t="s">
        <v>158</v>
      </c>
      <c r="M8737" t="s">
        <v>140</v>
      </c>
      <c r="N8737">
        <v>6</v>
      </c>
      <c r="O8737">
        <v>2021</v>
      </c>
    </row>
    <row r="8738" spans="1:15" x14ac:dyDescent="0.25">
      <c r="A8738" t="s">
        <v>28</v>
      </c>
      <c r="B8738" s="1">
        <v>44364</v>
      </c>
      <c r="C8738" t="s">
        <v>25</v>
      </c>
      <c r="D8738" t="s">
        <v>79</v>
      </c>
      <c r="E8738" t="s">
        <v>80</v>
      </c>
      <c r="F8738" t="s">
        <v>141</v>
      </c>
      <c r="G8738" t="s">
        <v>139</v>
      </c>
      <c r="H8738">
        <v>59</v>
      </c>
      <c r="I8738">
        <v>184</v>
      </c>
      <c r="J8738">
        <v>10856</v>
      </c>
      <c r="K8738" t="s">
        <v>22</v>
      </c>
      <c r="L8738" t="s">
        <v>158</v>
      </c>
      <c r="M8738" t="s">
        <v>140</v>
      </c>
      <c r="N8738">
        <v>6</v>
      </c>
      <c r="O8738">
        <v>2021</v>
      </c>
    </row>
    <row r="8739" spans="1:15" x14ac:dyDescent="0.25">
      <c r="A8739" t="s">
        <v>28</v>
      </c>
      <c r="B8739" s="1">
        <v>44364</v>
      </c>
      <c r="C8739" t="s">
        <v>25</v>
      </c>
      <c r="D8739" t="s">
        <v>79</v>
      </c>
      <c r="E8739" t="s">
        <v>80</v>
      </c>
      <c r="F8739" t="s">
        <v>135</v>
      </c>
      <c r="G8739" t="s">
        <v>144</v>
      </c>
      <c r="H8739">
        <v>70</v>
      </c>
      <c r="I8739">
        <v>153</v>
      </c>
      <c r="J8739">
        <v>10710</v>
      </c>
      <c r="K8739" t="s">
        <v>22</v>
      </c>
      <c r="L8739" t="s">
        <v>158</v>
      </c>
      <c r="M8739" t="s">
        <v>140</v>
      </c>
      <c r="N8739">
        <v>6</v>
      </c>
      <c r="O8739">
        <v>2021</v>
      </c>
    </row>
    <row r="8740" spans="1:15" x14ac:dyDescent="0.25">
      <c r="A8740" t="s">
        <v>28</v>
      </c>
      <c r="B8740" s="1">
        <v>44364</v>
      </c>
      <c r="C8740" t="s">
        <v>25</v>
      </c>
      <c r="D8740" t="s">
        <v>79</v>
      </c>
      <c r="E8740" t="s">
        <v>80</v>
      </c>
      <c r="F8740" t="s">
        <v>141</v>
      </c>
      <c r="G8740" t="s">
        <v>144</v>
      </c>
      <c r="H8740">
        <v>80</v>
      </c>
      <c r="I8740">
        <v>248</v>
      </c>
      <c r="J8740">
        <v>19840</v>
      </c>
      <c r="K8740" t="s">
        <v>22</v>
      </c>
      <c r="L8740" t="s">
        <v>158</v>
      </c>
      <c r="M8740" t="s">
        <v>140</v>
      </c>
      <c r="N8740">
        <v>6</v>
      </c>
      <c r="O8740">
        <v>2021</v>
      </c>
    </row>
    <row r="8741" spans="1:15" x14ac:dyDescent="0.25">
      <c r="A8741" t="s">
        <v>28</v>
      </c>
      <c r="B8741" s="1">
        <v>44393</v>
      </c>
      <c r="C8741" t="s">
        <v>25</v>
      </c>
      <c r="D8741" t="s">
        <v>79</v>
      </c>
      <c r="E8741" t="s">
        <v>80</v>
      </c>
      <c r="F8741" t="s">
        <v>135</v>
      </c>
      <c r="G8741" t="s">
        <v>136</v>
      </c>
      <c r="H8741">
        <v>62</v>
      </c>
      <c r="I8741">
        <v>306</v>
      </c>
      <c r="J8741">
        <v>18972</v>
      </c>
      <c r="K8741" t="s">
        <v>22</v>
      </c>
      <c r="L8741" t="s">
        <v>152</v>
      </c>
      <c r="M8741" t="s">
        <v>142</v>
      </c>
      <c r="N8741">
        <v>7</v>
      </c>
      <c r="O8741">
        <v>2021</v>
      </c>
    </row>
    <row r="8742" spans="1:15" x14ac:dyDescent="0.25">
      <c r="A8742" t="s">
        <v>28</v>
      </c>
      <c r="B8742" s="1">
        <v>44393</v>
      </c>
      <c r="C8742" t="s">
        <v>25</v>
      </c>
      <c r="D8742" t="s">
        <v>79</v>
      </c>
      <c r="E8742" t="s">
        <v>80</v>
      </c>
      <c r="F8742" t="s">
        <v>135</v>
      </c>
      <c r="G8742" t="s">
        <v>139</v>
      </c>
      <c r="H8742">
        <v>67</v>
      </c>
      <c r="I8742">
        <v>248</v>
      </c>
      <c r="J8742">
        <v>16616</v>
      </c>
      <c r="K8742" t="s">
        <v>22</v>
      </c>
      <c r="L8742" t="s">
        <v>152</v>
      </c>
      <c r="M8742" t="s">
        <v>142</v>
      </c>
      <c r="N8742">
        <v>7</v>
      </c>
      <c r="O8742">
        <v>2021</v>
      </c>
    </row>
    <row r="8743" spans="1:15" x14ac:dyDescent="0.25">
      <c r="A8743" t="s">
        <v>28</v>
      </c>
      <c r="B8743" s="1">
        <v>44393</v>
      </c>
      <c r="C8743" t="s">
        <v>25</v>
      </c>
      <c r="D8743" t="s">
        <v>79</v>
      </c>
      <c r="E8743" t="s">
        <v>80</v>
      </c>
      <c r="F8743" t="s">
        <v>141</v>
      </c>
      <c r="G8743" t="s">
        <v>136</v>
      </c>
      <c r="H8743">
        <v>69</v>
      </c>
      <c r="I8743">
        <v>210</v>
      </c>
      <c r="J8743">
        <v>14490</v>
      </c>
      <c r="K8743" t="s">
        <v>22</v>
      </c>
      <c r="L8743" t="s">
        <v>152</v>
      </c>
      <c r="M8743" t="s">
        <v>142</v>
      </c>
      <c r="N8743">
        <v>7</v>
      </c>
      <c r="O8743">
        <v>2021</v>
      </c>
    </row>
    <row r="8744" spans="1:15" x14ac:dyDescent="0.25">
      <c r="A8744" t="s">
        <v>28</v>
      </c>
      <c r="B8744" s="1">
        <v>44393</v>
      </c>
      <c r="C8744" t="s">
        <v>25</v>
      </c>
      <c r="D8744" t="s">
        <v>79</v>
      </c>
      <c r="E8744" t="s">
        <v>80</v>
      </c>
      <c r="F8744" t="s">
        <v>141</v>
      </c>
      <c r="G8744" t="s">
        <v>139</v>
      </c>
      <c r="H8744">
        <v>62</v>
      </c>
      <c r="I8744">
        <v>198</v>
      </c>
      <c r="J8744">
        <v>12276</v>
      </c>
      <c r="K8744" t="s">
        <v>22</v>
      </c>
      <c r="L8744" t="s">
        <v>152</v>
      </c>
      <c r="M8744" t="s">
        <v>142</v>
      </c>
      <c r="N8744">
        <v>7</v>
      </c>
      <c r="O8744">
        <v>2021</v>
      </c>
    </row>
    <row r="8745" spans="1:15" x14ac:dyDescent="0.25">
      <c r="A8745" t="s">
        <v>28</v>
      </c>
      <c r="B8745" s="1">
        <v>44393</v>
      </c>
      <c r="C8745" t="s">
        <v>25</v>
      </c>
      <c r="D8745" t="s">
        <v>79</v>
      </c>
      <c r="E8745" t="s">
        <v>80</v>
      </c>
      <c r="F8745" t="s">
        <v>135</v>
      </c>
      <c r="G8745" t="s">
        <v>144</v>
      </c>
      <c r="H8745">
        <v>73</v>
      </c>
      <c r="I8745">
        <v>221</v>
      </c>
      <c r="J8745">
        <v>16133</v>
      </c>
      <c r="K8745" t="s">
        <v>22</v>
      </c>
      <c r="L8745" t="s">
        <v>152</v>
      </c>
      <c r="M8745" t="s">
        <v>142</v>
      </c>
      <c r="N8745">
        <v>7</v>
      </c>
      <c r="O8745">
        <v>2021</v>
      </c>
    </row>
    <row r="8746" spans="1:15" x14ac:dyDescent="0.25">
      <c r="A8746" t="s">
        <v>28</v>
      </c>
      <c r="B8746" s="1">
        <v>44393</v>
      </c>
      <c r="C8746" t="s">
        <v>25</v>
      </c>
      <c r="D8746" t="s">
        <v>79</v>
      </c>
      <c r="E8746" t="s">
        <v>80</v>
      </c>
      <c r="F8746" t="s">
        <v>141</v>
      </c>
      <c r="G8746" t="s">
        <v>144</v>
      </c>
      <c r="H8746">
        <v>81</v>
      </c>
      <c r="I8746">
        <v>208</v>
      </c>
      <c r="J8746">
        <v>16848</v>
      </c>
      <c r="K8746" t="s">
        <v>22</v>
      </c>
      <c r="L8746" t="s">
        <v>152</v>
      </c>
      <c r="M8746" t="s">
        <v>142</v>
      </c>
      <c r="N8746">
        <v>7</v>
      </c>
      <c r="O8746">
        <v>2021</v>
      </c>
    </row>
    <row r="8747" spans="1:15" x14ac:dyDescent="0.25">
      <c r="A8747" t="s">
        <v>28</v>
      </c>
      <c r="B8747" s="1">
        <v>44425</v>
      </c>
      <c r="C8747" t="s">
        <v>25</v>
      </c>
      <c r="D8747" t="s">
        <v>79</v>
      </c>
      <c r="E8747" t="s">
        <v>80</v>
      </c>
      <c r="F8747" t="s">
        <v>135</v>
      </c>
      <c r="G8747" t="s">
        <v>136</v>
      </c>
      <c r="H8747">
        <v>73</v>
      </c>
      <c r="I8747">
        <v>255</v>
      </c>
      <c r="J8747">
        <v>18615</v>
      </c>
      <c r="K8747" t="s">
        <v>22</v>
      </c>
      <c r="L8747" t="s">
        <v>153</v>
      </c>
      <c r="M8747" t="s">
        <v>147</v>
      </c>
      <c r="N8747">
        <v>8</v>
      </c>
      <c r="O8747">
        <v>2021</v>
      </c>
    </row>
    <row r="8748" spans="1:15" x14ac:dyDescent="0.25">
      <c r="A8748" t="s">
        <v>28</v>
      </c>
      <c r="B8748" s="1">
        <v>44425</v>
      </c>
      <c r="C8748" t="s">
        <v>25</v>
      </c>
      <c r="D8748" t="s">
        <v>79</v>
      </c>
      <c r="E8748" t="s">
        <v>80</v>
      </c>
      <c r="F8748" t="s">
        <v>135</v>
      </c>
      <c r="G8748" t="s">
        <v>139</v>
      </c>
      <c r="H8748">
        <v>57</v>
      </c>
      <c r="I8748">
        <v>256</v>
      </c>
      <c r="J8748">
        <v>14592</v>
      </c>
      <c r="K8748" t="s">
        <v>22</v>
      </c>
      <c r="L8748" t="s">
        <v>153</v>
      </c>
      <c r="M8748" t="s">
        <v>147</v>
      </c>
      <c r="N8748">
        <v>8</v>
      </c>
      <c r="O8748">
        <v>2021</v>
      </c>
    </row>
    <row r="8749" spans="1:15" x14ac:dyDescent="0.25">
      <c r="A8749" t="s">
        <v>28</v>
      </c>
      <c r="B8749" s="1">
        <v>44425</v>
      </c>
      <c r="C8749" t="s">
        <v>25</v>
      </c>
      <c r="D8749" t="s">
        <v>79</v>
      </c>
      <c r="E8749" t="s">
        <v>80</v>
      </c>
      <c r="F8749" t="s">
        <v>141</v>
      </c>
      <c r="G8749" t="s">
        <v>136</v>
      </c>
      <c r="H8749">
        <v>50</v>
      </c>
      <c r="I8749">
        <v>217</v>
      </c>
      <c r="J8749">
        <v>10850</v>
      </c>
      <c r="K8749" t="s">
        <v>22</v>
      </c>
      <c r="L8749" t="s">
        <v>153</v>
      </c>
      <c r="M8749" t="s">
        <v>147</v>
      </c>
      <c r="N8749">
        <v>8</v>
      </c>
      <c r="O8749">
        <v>2021</v>
      </c>
    </row>
    <row r="8750" spans="1:15" x14ac:dyDescent="0.25">
      <c r="A8750" t="s">
        <v>28</v>
      </c>
      <c r="B8750" s="1">
        <v>44425</v>
      </c>
      <c r="C8750" t="s">
        <v>25</v>
      </c>
      <c r="D8750" t="s">
        <v>79</v>
      </c>
      <c r="E8750" t="s">
        <v>80</v>
      </c>
      <c r="F8750" t="s">
        <v>141</v>
      </c>
      <c r="G8750" t="s">
        <v>139</v>
      </c>
      <c r="H8750">
        <v>55</v>
      </c>
      <c r="I8750">
        <v>143</v>
      </c>
      <c r="J8750">
        <v>7865</v>
      </c>
      <c r="K8750" t="s">
        <v>22</v>
      </c>
      <c r="L8750" t="s">
        <v>153</v>
      </c>
      <c r="M8750" t="s">
        <v>147</v>
      </c>
      <c r="N8750">
        <v>8</v>
      </c>
      <c r="O8750">
        <v>2021</v>
      </c>
    </row>
    <row r="8751" spans="1:15" x14ac:dyDescent="0.25">
      <c r="A8751" t="s">
        <v>28</v>
      </c>
      <c r="B8751" s="1">
        <v>44425</v>
      </c>
      <c r="C8751" t="s">
        <v>25</v>
      </c>
      <c r="D8751" t="s">
        <v>79</v>
      </c>
      <c r="E8751" t="s">
        <v>80</v>
      </c>
      <c r="F8751" t="s">
        <v>135</v>
      </c>
      <c r="G8751" t="s">
        <v>144</v>
      </c>
      <c r="H8751">
        <v>47</v>
      </c>
      <c r="I8751">
        <v>152</v>
      </c>
      <c r="J8751">
        <v>7144</v>
      </c>
      <c r="K8751" t="s">
        <v>22</v>
      </c>
      <c r="L8751" t="s">
        <v>153</v>
      </c>
      <c r="M8751" t="s">
        <v>147</v>
      </c>
      <c r="N8751">
        <v>8</v>
      </c>
      <c r="O8751">
        <v>2021</v>
      </c>
    </row>
    <row r="8752" spans="1:15" x14ac:dyDescent="0.25">
      <c r="A8752" t="s">
        <v>28</v>
      </c>
      <c r="B8752" s="1">
        <v>44425</v>
      </c>
      <c r="C8752" t="s">
        <v>25</v>
      </c>
      <c r="D8752" t="s">
        <v>79</v>
      </c>
      <c r="E8752" t="s">
        <v>80</v>
      </c>
      <c r="F8752" t="s">
        <v>141</v>
      </c>
      <c r="G8752" t="s">
        <v>144</v>
      </c>
      <c r="H8752">
        <v>46</v>
      </c>
      <c r="I8752">
        <v>102</v>
      </c>
      <c r="J8752">
        <v>4692</v>
      </c>
      <c r="K8752" t="s">
        <v>22</v>
      </c>
      <c r="L8752" t="s">
        <v>153</v>
      </c>
      <c r="M8752" t="s">
        <v>147</v>
      </c>
      <c r="N8752">
        <v>8</v>
      </c>
      <c r="O8752">
        <v>2021</v>
      </c>
    </row>
    <row r="8753" spans="1:15" x14ac:dyDescent="0.25">
      <c r="A8753" t="s">
        <v>28</v>
      </c>
      <c r="B8753" s="1">
        <v>44457</v>
      </c>
      <c r="C8753" t="s">
        <v>25</v>
      </c>
      <c r="D8753" t="s">
        <v>79</v>
      </c>
      <c r="E8753" t="s">
        <v>80</v>
      </c>
      <c r="F8753" t="s">
        <v>135</v>
      </c>
      <c r="G8753" t="s">
        <v>136</v>
      </c>
      <c r="H8753">
        <v>33</v>
      </c>
      <c r="I8753">
        <v>175</v>
      </c>
      <c r="J8753">
        <v>5775</v>
      </c>
      <c r="K8753" t="s">
        <v>22</v>
      </c>
      <c r="L8753" t="s">
        <v>154</v>
      </c>
      <c r="M8753" t="s">
        <v>143</v>
      </c>
      <c r="N8753">
        <v>9</v>
      </c>
      <c r="O8753">
        <v>2021</v>
      </c>
    </row>
    <row r="8754" spans="1:15" x14ac:dyDescent="0.25">
      <c r="A8754" t="s">
        <v>28</v>
      </c>
      <c r="B8754" s="1">
        <v>44457</v>
      </c>
      <c r="C8754" t="s">
        <v>25</v>
      </c>
      <c r="D8754" t="s">
        <v>79</v>
      </c>
      <c r="E8754" t="s">
        <v>80</v>
      </c>
      <c r="F8754" t="s">
        <v>135</v>
      </c>
      <c r="G8754" t="s">
        <v>139</v>
      </c>
      <c r="H8754">
        <v>40</v>
      </c>
      <c r="I8754">
        <v>175</v>
      </c>
      <c r="J8754">
        <v>7000</v>
      </c>
      <c r="K8754" t="s">
        <v>22</v>
      </c>
      <c r="L8754" t="s">
        <v>154</v>
      </c>
      <c r="M8754" t="s">
        <v>143</v>
      </c>
      <c r="N8754">
        <v>9</v>
      </c>
      <c r="O8754">
        <v>2021</v>
      </c>
    </row>
    <row r="8755" spans="1:15" x14ac:dyDescent="0.25">
      <c r="A8755" t="s">
        <v>28</v>
      </c>
      <c r="B8755" s="1">
        <v>44457</v>
      </c>
      <c r="C8755" t="s">
        <v>25</v>
      </c>
      <c r="D8755" t="s">
        <v>79</v>
      </c>
      <c r="E8755" t="s">
        <v>80</v>
      </c>
      <c r="F8755" t="s">
        <v>141</v>
      </c>
      <c r="G8755" t="s">
        <v>136</v>
      </c>
      <c r="H8755">
        <v>30</v>
      </c>
      <c r="I8755">
        <v>96</v>
      </c>
      <c r="J8755">
        <v>2880</v>
      </c>
      <c r="K8755" t="s">
        <v>22</v>
      </c>
      <c r="L8755" t="s">
        <v>154</v>
      </c>
      <c r="M8755" t="s">
        <v>143</v>
      </c>
      <c r="N8755">
        <v>9</v>
      </c>
      <c r="O8755">
        <v>2021</v>
      </c>
    </row>
    <row r="8756" spans="1:15" x14ac:dyDescent="0.25">
      <c r="A8756" t="s">
        <v>28</v>
      </c>
      <c r="B8756" s="1">
        <v>44457</v>
      </c>
      <c r="C8756" t="s">
        <v>25</v>
      </c>
      <c r="D8756" t="s">
        <v>79</v>
      </c>
      <c r="E8756" t="s">
        <v>80</v>
      </c>
      <c r="F8756" t="s">
        <v>141</v>
      </c>
      <c r="G8756" t="s">
        <v>139</v>
      </c>
      <c r="H8756">
        <v>34</v>
      </c>
      <c r="I8756">
        <v>80</v>
      </c>
      <c r="J8756">
        <v>2720</v>
      </c>
      <c r="K8756" t="s">
        <v>22</v>
      </c>
      <c r="L8756" t="s">
        <v>154</v>
      </c>
      <c r="M8756" t="s">
        <v>143</v>
      </c>
      <c r="N8756">
        <v>9</v>
      </c>
      <c r="O8756">
        <v>2021</v>
      </c>
    </row>
    <row r="8757" spans="1:15" x14ac:dyDescent="0.25">
      <c r="A8757" t="s">
        <v>28</v>
      </c>
      <c r="B8757" s="1">
        <v>44457</v>
      </c>
      <c r="C8757" t="s">
        <v>25</v>
      </c>
      <c r="D8757" t="s">
        <v>79</v>
      </c>
      <c r="E8757" t="s">
        <v>80</v>
      </c>
      <c r="F8757" t="s">
        <v>135</v>
      </c>
      <c r="G8757" t="s">
        <v>144</v>
      </c>
      <c r="H8757">
        <v>41</v>
      </c>
      <c r="I8757">
        <v>83</v>
      </c>
      <c r="J8757">
        <v>3403</v>
      </c>
      <c r="K8757" t="s">
        <v>22</v>
      </c>
      <c r="L8757" t="s">
        <v>154</v>
      </c>
      <c r="M8757" t="s">
        <v>143</v>
      </c>
      <c r="N8757">
        <v>9</v>
      </c>
      <c r="O8757">
        <v>2021</v>
      </c>
    </row>
    <row r="8758" spans="1:15" x14ac:dyDescent="0.25">
      <c r="A8758" t="s">
        <v>28</v>
      </c>
      <c r="B8758" s="1">
        <v>44457</v>
      </c>
      <c r="C8758" t="s">
        <v>25</v>
      </c>
      <c r="D8758" t="s">
        <v>79</v>
      </c>
      <c r="E8758" t="s">
        <v>80</v>
      </c>
      <c r="F8758" t="s">
        <v>141</v>
      </c>
      <c r="G8758" t="s">
        <v>144</v>
      </c>
      <c r="H8758">
        <v>30</v>
      </c>
      <c r="I8758">
        <v>90</v>
      </c>
      <c r="J8758">
        <v>2700</v>
      </c>
      <c r="K8758" t="s">
        <v>22</v>
      </c>
      <c r="L8758" t="s">
        <v>154</v>
      </c>
      <c r="M8758" t="s">
        <v>143</v>
      </c>
      <c r="N8758">
        <v>9</v>
      </c>
      <c r="O8758">
        <v>2021</v>
      </c>
    </row>
    <row r="8759" spans="1:15" x14ac:dyDescent="0.25">
      <c r="A8759" t="s">
        <v>28</v>
      </c>
      <c r="B8759" s="1">
        <v>44486</v>
      </c>
      <c r="C8759" t="s">
        <v>25</v>
      </c>
      <c r="D8759" t="s">
        <v>79</v>
      </c>
      <c r="E8759" t="s">
        <v>80</v>
      </c>
      <c r="F8759" t="s">
        <v>135</v>
      </c>
      <c r="G8759" t="s">
        <v>136</v>
      </c>
      <c r="H8759">
        <v>25</v>
      </c>
      <c r="I8759">
        <v>124</v>
      </c>
      <c r="J8759">
        <v>3100</v>
      </c>
      <c r="K8759" t="s">
        <v>22</v>
      </c>
      <c r="L8759" t="s">
        <v>155</v>
      </c>
      <c r="M8759" t="s">
        <v>145</v>
      </c>
      <c r="N8759">
        <v>10</v>
      </c>
      <c r="O8759">
        <v>2021</v>
      </c>
    </row>
    <row r="8760" spans="1:15" x14ac:dyDescent="0.25">
      <c r="A8760" t="s">
        <v>28</v>
      </c>
      <c r="B8760" s="1">
        <v>44486</v>
      </c>
      <c r="C8760" t="s">
        <v>25</v>
      </c>
      <c r="D8760" t="s">
        <v>79</v>
      </c>
      <c r="E8760" t="s">
        <v>80</v>
      </c>
      <c r="F8760" t="s">
        <v>135</v>
      </c>
      <c r="G8760" t="s">
        <v>139</v>
      </c>
      <c r="H8760">
        <v>34</v>
      </c>
      <c r="I8760">
        <v>184</v>
      </c>
      <c r="J8760">
        <v>6256</v>
      </c>
      <c r="K8760" t="s">
        <v>22</v>
      </c>
      <c r="L8760" t="s">
        <v>155</v>
      </c>
      <c r="M8760" t="s">
        <v>145</v>
      </c>
      <c r="N8760">
        <v>10</v>
      </c>
      <c r="O8760">
        <v>2021</v>
      </c>
    </row>
    <row r="8761" spans="1:15" x14ac:dyDescent="0.25">
      <c r="A8761" t="s">
        <v>28</v>
      </c>
      <c r="B8761" s="1">
        <v>44486</v>
      </c>
      <c r="C8761" t="s">
        <v>25</v>
      </c>
      <c r="D8761" t="s">
        <v>79</v>
      </c>
      <c r="E8761" t="s">
        <v>80</v>
      </c>
      <c r="F8761" t="s">
        <v>141</v>
      </c>
      <c r="G8761" t="s">
        <v>136</v>
      </c>
      <c r="H8761">
        <v>33</v>
      </c>
      <c r="I8761">
        <v>128</v>
      </c>
      <c r="J8761">
        <v>4224</v>
      </c>
      <c r="K8761" t="s">
        <v>22</v>
      </c>
      <c r="L8761" t="s">
        <v>155</v>
      </c>
      <c r="M8761" t="s">
        <v>145</v>
      </c>
      <c r="N8761">
        <v>10</v>
      </c>
      <c r="O8761">
        <v>2021</v>
      </c>
    </row>
    <row r="8762" spans="1:15" x14ac:dyDescent="0.25">
      <c r="A8762" t="s">
        <v>28</v>
      </c>
      <c r="B8762" s="1">
        <v>44486</v>
      </c>
      <c r="C8762" t="s">
        <v>25</v>
      </c>
      <c r="D8762" t="s">
        <v>79</v>
      </c>
      <c r="E8762" t="s">
        <v>80</v>
      </c>
      <c r="F8762" t="s">
        <v>141</v>
      </c>
      <c r="G8762" t="s">
        <v>139</v>
      </c>
      <c r="H8762">
        <v>31</v>
      </c>
      <c r="I8762">
        <v>120</v>
      </c>
      <c r="J8762">
        <v>3720</v>
      </c>
      <c r="K8762" t="s">
        <v>22</v>
      </c>
      <c r="L8762" t="s">
        <v>155</v>
      </c>
      <c r="M8762" t="s">
        <v>145</v>
      </c>
      <c r="N8762">
        <v>10</v>
      </c>
      <c r="O8762">
        <v>2021</v>
      </c>
    </row>
    <row r="8763" spans="1:15" x14ac:dyDescent="0.25">
      <c r="A8763" t="s">
        <v>28</v>
      </c>
      <c r="B8763" s="1">
        <v>44486</v>
      </c>
      <c r="C8763" t="s">
        <v>25</v>
      </c>
      <c r="D8763" t="s">
        <v>79</v>
      </c>
      <c r="E8763" t="s">
        <v>80</v>
      </c>
      <c r="F8763" t="s">
        <v>135</v>
      </c>
      <c r="G8763" t="s">
        <v>144</v>
      </c>
      <c r="H8763">
        <v>39</v>
      </c>
      <c r="I8763">
        <v>112</v>
      </c>
      <c r="J8763">
        <v>4368</v>
      </c>
      <c r="K8763" t="s">
        <v>22</v>
      </c>
      <c r="L8763" t="s">
        <v>155</v>
      </c>
      <c r="M8763" t="s">
        <v>145</v>
      </c>
      <c r="N8763">
        <v>10</v>
      </c>
      <c r="O8763">
        <v>2021</v>
      </c>
    </row>
    <row r="8764" spans="1:15" x14ac:dyDescent="0.25">
      <c r="A8764" t="s">
        <v>28</v>
      </c>
      <c r="B8764" s="1">
        <v>44486</v>
      </c>
      <c r="C8764" t="s">
        <v>25</v>
      </c>
      <c r="D8764" t="s">
        <v>79</v>
      </c>
      <c r="E8764" t="s">
        <v>80</v>
      </c>
      <c r="F8764" t="s">
        <v>141</v>
      </c>
      <c r="G8764" t="s">
        <v>144</v>
      </c>
      <c r="H8764">
        <v>44</v>
      </c>
      <c r="I8764">
        <v>140</v>
      </c>
      <c r="J8764">
        <v>6160</v>
      </c>
      <c r="K8764" t="s">
        <v>22</v>
      </c>
      <c r="L8764" t="s">
        <v>155</v>
      </c>
      <c r="M8764" t="s">
        <v>145</v>
      </c>
      <c r="N8764">
        <v>10</v>
      </c>
      <c r="O8764">
        <v>2021</v>
      </c>
    </row>
    <row r="8765" spans="1:15" x14ac:dyDescent="0.25">
      <c r="A8765" t="s">
        <v>28</v>
      </c>
      <c r="B8765" s="1">
        <v>44517</v>
      </c>
      <c r="C8765" t="s">
        <v>25</v>
      </c>
      <c r="D8765" t="s">
        <v>79</v>
      </c>
      <c r="E8765" t="s">
        <v>80</v>
      </c>
      <c r="F8765" t="s">
        <v>135</v>
      </c>
      <c r="G8765" t="s">
        <v>136</v>
      </c>
      <c r="H8765">
        <v>28</v>
      </c>
      <c r="I8765">
        <v>219</v>
      </c>
      <c r="J8765">
        <v>6132</v>
      </c>
      <c r="K8765" t="s">
        <v>22</v>
      </c>
      <c r="L8765" t="s">
        <v>156</v>
      </c>
      <c r="M8765" t="s">
        <v>138</v>
      </c>
      <c r="N8765">
        <v>11</v>
      </c>
      <c r="O8765">
        <v>2021</v>
      </c>
    </row>
    <row r="8766" spans="1:15" x14ac:dyDescent="0.25">
      <c r="A8766" t="s">
        <v>28</v>
      </c>
      <c r="B8766" s="1">
        <v>44517</v>
      </c>
      <c r="C8766" t="s">
        <v>25</v>
      </c>
      <c r="D8766" t="s">
        <v>79</v>
      </c>
      <c r="E8766" t="s">
        <v>80</v>
      </c>
      <c r="F8766" t="s">
        <v>135</v>
      </c>
      <c r="G8766" t="s">
        <v>139</v>
      </c>
      <c r="H8766">
        <v>35</v>
      </c>
      <c r="I8766">
        <v>224</v>
      </c>
      <c r="J8766">
        <v>7840</v>
      </c>
      <c r="K8766" t="s">
        <v>22</v>
      </c>
      <c r="L8766" t="s">
        <v>156</v>
      </c>
      <c r="M8766" t="s">
        <v>138</v>
      </c>
      <c r="N8766">
        <v>11</v>
      </c>
      <c r="O8766">
        <v>2021</v>
      </c>
    </row>
    <row r="8767" spans="1:15" x14ac:dyDescent="0.25">
      <c r="A8767" t="s">
        <v>28</v>
      </c>
      <c r="B8767" s="1">
        <v>44517</v>
      </c>
      <c r="C8767" t="s">
        <v>25</v>
      </c>
      <c r="D8767" t="s">
        <v>79</v>
      </c>
      <c r="E8767" t="s">
        <v>80</v>
      </c>
      <c r="F8767" t="s">
        <v>141</v>
      </c>
      <c r="G8767" t="s">
        <v>136</v>
      </c>
      <c r="H8767">
        <v>30</v>
      </c>
      <c r="I8767">
        <v>158</v>
      </c>
      <c r="J8767">
        <v>4740</v>
      </c>
      <c r="K8767" t="s">
        <v>22</v>
      </c>
      <c r="L8767" t="s">
        <v>156</v>
      </c>
      <c r="M8767" t="s">
        <v>138</v>
      </c>
      <c r="N8767">
        <v>11</v>
      </c>
      <c r="O8767">
        <v>2021</v>
      </c>
    </row>
    <row r="8768" spans="1:15" x14ac:dyDescent="0.25">
      <c r="A8768" t="s">
        <v>28</v>
      </c>
      <c r="B8768" s="1">
        <v>44517</v>
      </c>
      <c r="C8768" t="s">
        <v>25</v>
      </c>
      <c r="D8768" t="s">
        <v>79</v>
      </c>
      <c r="E8768" t="s">
        <v>80</v>
      </c>
      <c r="F8768" t="s">
        <v>141</v>
      </c>
      <c r="G8768" t="s">
        <v>139</v>
      </c>
      <c r="H8768">
        <v>40</v>
      </c>
      <c r="I8768">
        <v>155</v>
      </c>
      <c r="J8768">
        <v>6200</v>
      </c>
      <c r="K8768" t="s">
        <v>22</v>
      </c>
      <c r="L8768" t="s">
        <v>156</v>
      </c>
      <c r="M8768" t="s">
        <v>138</v>
      </c>
      <c r="N8768">
        <v>11</v>
      </c>
      <c r="O8768">
        <v>2021</v>
      </c>
    </row>
    <row r="8769" spans="1:15" x14ac:dyDescent="0.25">
      <c r="A8769" t="s">
        <v>28</v>
      </c>
      <c r="B8769" s="1">
        <v>44517</v>
      </c>
      <c r="C8769" t="s">
        <v>25</v>
      </c>
      <c r="D8769" t="s">
        <v>79</v>
      </c>
      <c r="E8769" t="s">
        <v>80</v>
      </c>
      <c r="F8769" t="s">
        <v>135</v>
      </c>
      <c r="G8769" t="s">
        <v>144</v>
      </c>
      <c r="H8769">
        <v>53</v>
      </c>
      <c r="I8769">
        <v>147</v>
      </c>
      <c r="J8769">
        <v>7791</v>
      </c>
      <c r="K8769" t="s">
        <v>22</v>
      </c>
      <c r="L8769" t="s">
        <v>156</v>
      </c>
      <c r="M8769" t="s">
        <v>138</v>
      </c>
      <c r="N8769">
        <v>11</v>
      </c>
      <c r="O8769">
        <v>2021</v>
      </c>
    </row>
    <row r="8770" spans="1:15" x14ac:dyDescent="0.25">
      <c r="A8770" t="s">
        <v>28</v>
      </c>
      <c r="B8770" s="1">
        <v>44517</v>
      </c>
      <c r="C8770" t="s">
        <v>25</v>
      </c>
      <c r="D8770" t="s">
        <v>79</v>
      </c>
      <c r="E8770" t="s">
        <v>80</v>
      </c>
      <c r="F8770" t="s">
        <v>141</v>
      </c>
      <c r="G8770" t="s">
        <v>144</v>
      </c>
      <c r="H8770">
        <v>64</v>
      </c>
      <c r="I8770">
        <v>180</v>
      </c>
      <c r="J8770">
        <v>11520</v>
      </c>
      <c r="K8770" t="s">
        <v>22</v>
      </c>
      <c r="L8770" t="s">
        <v>156</v>
      </c>
      <c r="M8770" t="s">
        <v>138</v>
      </c>
      <c r="N8770">
        <v>11</v>
      </c>
      <c r="O8770">
        <v>2021</v>
      </c>
    </row>
    <row r="8771" spans="1:15" x14ac:dyDescent="0.25">
      <c r="A8771" t="s">
        <v>28</v>
      </c>
      <c r="B8771" s="1">
        <v>44546</v>
      </c>
      <c r="C8771" t="s">
        <v>25</v>
      </c>
      <c r="D8771" t="s">
        <v>79</v>
      </c>
      <c r="E8771" t="s">
        <v>80</v>
      </c>
      <c r="F8771" t="s">
        <v>135</v>
      </c>
      <c r="G8771" t="s">
        <v>136</v>
      </c>
      <c r="H8771">
        <v>46</v>
      </c>
      <c r="I8771">
        <v>272</v>
      </c>
      <c r="J8771">
        <v>12512</v>
      </c>
      <c r="K8771" t="s">
        <v>22</v>
      </c>
      <c r="L8771" t="s">
        <v>157</v>
      </c>
      <c r="M8771" t="s">
        <v>140</v>
      </c>
      <c r="N8771">
        <v>12</v>
      </c>
      <c r="O8771">
        <v>2021</v>
      </c>
    </row>
    <row r="8772" spans="1:15" x14ac:dyDescent="0.25">
      <c r="A8772" t="s">
        <v>28</v>
      </c>
      <c r="B8772" s="1">
        <v>44546</v>
      </c>
      <c r="C8772" t="s">
        <v>25</v>
      </c>
      <c r="D8772" t="s">
        <v>79</v>
      </c>
      <c r="E8772" t="s">
        <v>80</v>
      </c>
      <c r="F8772" t="s">
        <v>135</v>
      </c>
      <c r="G8772" t="s">
        <v>139</v>
      </c>
      <c r="H8772">
        <v>52</v>
      </c>
      <c r="I8772">
        <v>248</v>
      </c>
      <c r="J8772">
        <v>12896</v>
      </c>
      <c r="K8772" t="s">
        <v>22</v>
      </c>
      <c r="L8772" t="s">
        <v>157</v>
      </c>
      <c r="M8772" t="s">
        <v>140</v>
      </c>
      <c r="N8772">
        <v>12</v>
      </c>
      <c r="O8772">
        <v>2021</v>
      </c>
    </row>
    <row r="8773" spans="1:15" x14ac:dyDescent="0.25">
      <c r="A8773" t="s">
        <v>12</v>
      </c>
      <c r="B8773" s="1">
        <v>44546</v>
      </c>
      <c r="C8773" t="s">
        <v>25</v>
      </c>
      <c r="D8773" t="s">
        <v>79</v>
      </c>
      <c r="E8773" t="s">
        <v>80</v>
      </c>
      <c r="F8773" t="s">
        <v>141</v>
      </c>
      <c r="G8773" t="s">
        <v>136</v>
      </c>
      <c r="H8773">
        <v>53</v>
      </c>
      <c r="I8773">
        <v>192</v>
      </c>
      <c r="J8773">
        <v>10176</v>
      </c>
      <c r="K8773" t="s">
        <v>22</v>
      </c>
      <c r="L8773" t="s">
        <v>157</v>
      </c>
      <c r="M8773" t="s">
        <v>140</v>
      </c>
      <c r="N8773">
        <v>12</v>
      </c>
      <c r="O8773">
        <v>2021</v>
      </c>
    </row>
    <row r="8774" spans="1:15" x14ac:dyDescent="0.25">
      <c r="A8774" t="s">
        <v>12</v>
      </c>
      <c r="B8774" s="1">
        <v>44546</v>
      </c>
      <c r="C8774" t="s">
        <v>25</v>
      </c>
      <c r="D8774" t="s">
        <v>79</v>
      </c>
      <c r="E8774" t="s">
        <v>80</v>
      </c>
      <c r="F8774" t="s">
        <v>141</v>
      </c>
      <c r="G8774" t="s">
        <v>139</v>
      </c>
      <c r="H8774">
        <v>53</v>
      </c>
      <c r="I8774">
        <v>192</v>
      </c>
      <c r="J8774">
        <v>10176</v>
      </c>
      <c r="K8774" t="s">
        <v>22</v>
      </c>
      <c r="L8774" t="s">
        <v>157</v>
      </c>
      <c r="M8774" t="s">
        <v>140</v>
      </c>
      <c r="N8774">
        <v>12</v>
      </c>
      <c r="O8774">
        <v>2021</v>
      </c>
    </row>
    <row r="8775" spans="1:15" x14ac:dyDescent="0.25">
      <c r="A8775" t="s">
        <v>12</v>
      </c>
      <c r="B8775" s="1">
        <v>44546</v>
      </c>
      <c r="C8775" t="s">
        <v>25</v>
      </c>
      <c r="D8775" t="s">
        <v>79</v>
      </c>
      <c r="E8775" t="s">
        <v>80</v>
      </c>
      <c r="F8775" t="s">
        <v>135</v>
      </c>
      <c r="G8775" t="s">
        <v>144</v>
      </c>
      <c r="H8775">
        <v>55</v>
      </c>
      <c r="I8775">
        <v>168</v>
      </c>
      <c r="J8775">
        <v>9240</v>
      </c>
      <c r="K8775" t="s">
        <v>22</v>
      </c>
      <c r="L8775" t="s">
        <v>157</v>
      </c>
      <c r="M8775" t="s">
        <v>140</v>
      </c>
      <c r="N8775">
        <v>12</v>
      </c>
      <c r="O8775">
        <v>2021</v>
      </c>
    </row>
    <row r="8776" spans="1:15" x14ac:dyDescent="0.25">
      <c r="A8776" t="s">
        <v>12</v>
      </c>
      <c r="B8776" s="1">
        <v>44546</v>
      </c>
      <c r="C8776" t="s">
        <v>25</v>
      </c>
      <c r="D8776" t="s">
        <v>79</v>
      </c>
      <c r="E8776" t="s">
        <v>80</v>
      </c>
      <c r="F8776" t="s">
        <v>141</v>
      </c>
      <c r="G8776" t="s">
        <v>144</v>
      </c>
      <c r="H8776">
        <v>59</v>
      </c>
      <c r="I8776">
        <v>194</v>
      </c>
      <c r="J8776">
        <v>11446</v>
      </c>
      <c r="K8776" t="s">
        <v>22</v>
      </c>
      <c r="L8776" t="s">
        <v>157</v>
      </c>
      <c r="M8776" t="s">
        <v>140</v>
      </c>
      <c r="N8776">
        <v>12</v>
      </c>
      <c r="O8776">
        <v>2021</v>
      </c>
    </row>
    <row r="8777" spans="1:15" x14ac:dyDescent="0.25">
      <c r="A8777" t="s">
        <v>12</v>
      </c>
      <c r="B8777" s="1">
        <v>44201</v>
      </c>
      <c r="C8777" t="s">
        <v>25</v>
      </c>
      <c r="D8777" t="s">
        <v>79</v>
      </c>
      <c r="E8777" t="s">
        <v>80</v>
      </c>
      <c r="F8777" t="s">
        <v>135</v>
      </c>
      <c r="G8777" t="s">
        <v>136</v>
      </c>
      <c r="H8777">
        <v>14</v>
      </c>
      <c r="I8777">
        <v>223</v>
      </c>
      <c r="J8777">
        <v>3122</v>
      </c>
      <c r="K8777" t="s">
        <v>22</v>
      </c>
      <c r="L8777" t="s">
        <v>137</v>
      </c>
      <c r="M8777" t="s">
        <v>147</v>
      </c>
      <c r="N8777">
        <v>1</v>
      </c>
      <c r="O8777">
        <v>2021</v>
      </c>
    </row>
    <row r="8778" spans="1:15" x14ac:dyDescent="0.25">
      <c r="A8778" t="s">
        <v>12</v>
      </c>
      <c r="B8778" s="1">
        <v>44201</v>
      </c>
      <c r="C8778" t="s">
        <v>25</v>
      </c>
      <c r="D8778" t="s">
        <v>79</v>
      </c>
      <c r="E8778" t="s">
        <v>80</v>
      </c>
      <c r="F8778" t="s">
        <v>135</v>
      </c>
      <c r="G8778" t="s">
        <v>139</v>
      </c>
      <c r="H8778">
        <v>20</v>
      </c>
      <c r="I8778">
        <v>209</v>
      </c>
      <c r="J8778">
        <v>4180</v>
      </c>
      <c r="K8778" t="s">
        <v>22</v>
      </c>
      <c r="L8778" t="s">
        <v>137</v>
      </c>
      <c r="M8778" t="s">
        <v>147</v>
      </c>
      <c r="N8778">
        <v>1</v>
      </c>
      <c r="O8778">
        <v>2021</v>
      </c>
    </row>
    <row r="8779" spans="1:15" x14ac:dyDescent="0.25">
      <c r="A8779" t="s">
        <v>12</v>
      </c>
      <c r="B8779" s="1">
        <v>44201</v>
      </c>
      <c r="C8779" t="s">
        <v>25</v>
      </c>
      <c r="D8779" t="s">
        <v>79</v>
      </c>
      <c r="E8779" t="s">
        <v>80</v>
      </c>
      <c r="F8779" t="s">
        <v>141</v>
      </c>
      <c r="G8779" t="s">
        <v>136</v>
      </c>
      <c r="H8779">
        <v>21</v>
      </c>
      <c r="I8779">
        <v>162</v>
      </c>
      <c r="J8779">
        <v>3402</v>
      </c>
      <c r="K8779" t="s">
        <v>22</v>
      </c>
      <c r="L8779" t="s">
        <v>137</v>
      </c>
      <c r="M8779" t="s">
        <v>147</v>
      </c>
      <c r="N8779">
        <v>1</v>
      </c>
      <c r="O8779">
        <v>2021</v>
      </c>
    </row>
    <row r="8780" spans="1:15" x14ac:dyDescent="0.25">
      <c r="A8780" t="s">
        <v>12</v>
      </c>
      <c r="B8780" s="1">
        <v>44201</v>
      </c>
      <c r="C8780" t="s">
        <v>25</v>
      </c>
      <c r="D8780" t="s">
        <v>79</v>
      </c>
      <c r="E8780" t="s">
        <v>80</v>
      </c>
      <c r="F8780" t="s">
        <v>141</v>
      </c>
      <c r="G8780" t="s">
        <v>139</v>
      </c>
      <c r="H8780">
        <v>26</v>
      </c>
      <c r="I8780">
        <v>166</v>
      </c>
      <c r="J8780">
        <v>4316</v>
      </c>
      <c r="K8780" t="s">
        <v>22</v>
      </c>
      <c r="L8780" t="s">
        <v>137</v>
      </c>
      <c r="M8780" t="s">
        <v>147</v>
      </c>
      <c r="N8780">
        <v>1</v>
      </c>
      <c r="O8780">
        <v>2021</v>
      </c>
    </row>
    <row r="8781" spans="1:15" x14ac:dyDescent="0.25">
      <c r="A8781" t="s">
        <v>12</v>
      </c>
      <c r="B8781" s="1">
        <v>44201</v>
      </c>
      <c r="C8781" t="s">
        <v>25</v>
      </c>
      <c r="D8781" t="s">
        <v>79</v>
      </c>
      <c r="E8781" t="s">
        <v>80</v>
      </c>
      <c r="F8781" t="s">
        <v>135</v>
      </c>
      <c r="G8781" t="s">
        <v>144</v>
      </c>
      <c r="H8781">
        <v>28</v>
      </c>
      <c r="I8781">
        <v>111</v>
      </c>
      <c r="J8781">
        <v>3108</v>
      </c>
      <c r="K8781" t="s">
        <v>22</v>
      </c>
      <c r="L8781" t="s">
        <v>137</v>
      </c>
      <c r="M8781" t="s">
        <v>147</v>
      </c>
      <c r="N8781">
        <v>1</v>
      </c>
      <c r="O8781">
        <v>2021</v>
      </c>
    </row>
    <row r="8782" spans="1:15" x14ac:dyDescent="0.25">
      <c r="A8782" t="s">
        <v>28</v>
      </c>
      <c r="B8782" s="1">
        <v>44201</v>
      </c>
      <c r="C8782" t="s">
        <v>25</v>
      </c>
      <c r="D8782" t="s">
        <v>79</v>
      </c>
      <c r="E8782" t="s">
        <v>80</v>
      </c>
      <c r="F8782" t="s">
        <v>141</v>
      </c>
      <c r="G8782" t="s">
        <v>144</v>
      </c>
      <c r="H8782">
        <v>23</v>
      </c>
      <c r="I8782">
        <v>147</v>
      </c>
      <c r="J8782">
        <v>3381</v>
      </c>
      <c r="K8782" t="s">
        <v>22</v>
      </c>
      <c r="L8782" t="s">
        <v>137</v>
      </c>
      <c r="M8782" t="s">
        <v>147</v>
      </c>
      <c r="N8782">
        <v>1</v>
      </c>
      <c r="O8782">
        <v>2021</v>
      </c>
    </row>
    <row r="8783" spans="1:15" x14ac:dyDescent="0.25">
      <c r="A8783" t="s">
        <v>12</v>
      </c>
      <c r="B8783" s="1">
        <v>44231</v>
      </c>
      <c r="C8783" t="s">
        <v>25</v>
      </c>
      <c r="D8783" t="s">
        <v>79</v>
      </c>
      <c r="E8783" t="s">
        <v>80</v>
      </c>
      <c r="F8783" t="s">
        <v>135</v>
      </c>
      <c r="G8783" t="s">
        <v>136</v>
      </c>
      <c r="H8783">
        <v>18</v>
      </c>
      <c r="I8783">
        <v>200</v>
      </c>
      <c r="J8783">
        <v>3600</v>
      </c>
      <c r="K8783" t="s">
        <v>22</v>
      </c>
      <c r="L8783" t="s">
        <v>148</v>
      </c>
      <c r="M8783" t="s">
        <v>140</v>
      </c>
      <c r="N8783">
        <v>2</v>
      </c>
      <c r="O8783">
        <v>2021</v>
      </c>
    </row>
    <row r="8784" spans="1:15" x14ac:dyDescent="0.25">
      <c r="A8784" t="s">
        <v>12</v>
      </c>
      <c r="B8784" s="1">
        <v>44231</v>
      </c>
      <c r="C8784" t="s">
        <v>25</v>
      </c>
      <c r="D8784" t="s">
        <v>79</v>
      </c>
      <c r="E8784" t="s">
        <v>80</v>
      </c>
      <c r="F8784" t="s">
        <v>135</v>
      </c>
      <c r="G8784" t="s">
        <v>139</v>
      </c>
      <c r="H8784">
        <v>28</v>
      </c>
      <c r="I8784">
        <v>180</v>
      </c>
      <c r="J8784">
        <v>5040</v>
      </c>
      <c r="K8784" t="s">
        <v>22</v>
      </c>
      <c r="L8784" t="s">
        <v>148</v>
      </c>
      <c r="M8784" t="s">
        <v>140</v>
      </c>
      <c r="N8784">
        <v>2</v>
      </c>
      <c r="O8784">
        <v>2021</v>
      </c>
    </row>
    <row r="8785" spans="1:15" x14ac:dyDescent="0.25">
      <c r="A8785" t="s">
        <v>12</v>
      </c>
      <c r="B8785" s="1">
        <v>44231</v>
      </c>
      <c r="C8785" t="s">
        <v>25</v>
      </c>
      <c r="D8785" t="s">
        <v>79</v>
      </c>
      <c r="E8785" t="s">
        <v>80</v>
      </c>
      <c r="F8785" t="s">
        <v>141</v>
      </c>
      <c r="G8785" t="s">
        <v>136</v>
      </c>
      <c r="H8785">
        <v>28</v>
      </c>
      <c r="I8785">
        <v>128</v>
      </c>
      <c r="J8785">
        <v>3584</v>
      </c>
      <c r="K8785" t="s">
        <v>22</v>
      </c>
      <c r="L8785" t="s">
        <v>148</v>
      </c>
      <c r="M8785" t="s">
        <v>140</v>
      </c>
      <c r="N8785">
        <v>2</v>
      </c>
      <c r="O8785">
        <v>2021</v>
      </c>
    </row>
    <row r="8786" spans="1:15" x14ac:dyDescent="0.25">
      <c r="A8786" t="s">
        <v>12</v>
      </c>
      <c r="B8786" s="1">
        <v>44231</v>
      </c>
      <c r="C8786" t="s">
        <v>29</v>
      </c>
      <c r="D8786" t="s">
        <v>82</v>
      </c>
      <c r="E8786" t="s">
        <v>83</v>
      </c>
      <c r="F8786" t="s">
        <v>141</v>
      </c>
      <c r="G8786" t="s">
        <v>139</v>
      </c>
      <c r="H8786">
        <v>27</v>
      </c>
      <c r="I8786">
        <v>116</v>
      </c>
      <c r="J8786">
        <v>3132</v>
      </c>
      <c r="K8786" t="s">
        <v>22</v>
      </c>
      <c r="L8786" t="s">
        <v>148</v>
      </c>
      <c r="M8786" t="s">
        <v>140</v>
      </c>
      <c r="N8786">
        <v>2</v>
      </c>
      <c r="O8786">
        <v>2021</v>
      </c>
    </row>
    <row r="8787" spans="1:15" x14ac:dyDescent="0.25">
      <c r="A8787" t="s">
        <v>12</v>
      </c>
      <c r="B8787" s="1">
        <v>44231</v>
      </c>
      <c r="C8787" t="s">
        <v>29</v>
      </c>
      <c r="D8787" t="s">
        <v>82</v>
      </c>
      <c r="E8787" t="s">
        <v>83</v>
      </c>
      <c r="F8787" t="s">
        <v>135</v>
      </c>
      <c r="G8787" t="s">
        <v>144</v>
      </c>
      <c r="H8787">
        <v>31</v>
      </c>
      <c r="I8787">
        <v>88</v>
      </c>
      <c r="J8787">
        <v>2728</v>
      </c>
      <c r="K8787" t="s">
        <v>22</v>
      </c>
      <c r="L8787" t="s">
        <v>148</v>
      </c>
      <c r="M8787" t="s">
        <v>140</v>
      </c>
      <c r="N8787">
        <v>2</v>
      </c>
      <c r="O8787">
        <v>2021</v>
      </c>
    </row>
    <row r="8788" spans="1:15" x14ac:dyDescent="0.25">
      <c r="A8788" t="s">
        <v>12</v>
      </c>
      <c r="B8788" s="1">
        <v>44231</v>
      </c>
      <c r="C8788" t="s">
        <v>29</v>
      </c>
      <c r="D8788" t="s">
        <v>82</v>
      </c>
      <c r="E8788" t="s">
        <v>83</v>
      </c>
      <c r="F8788" t="s">
        <v>141</v>
      </c>
      <c r="G8788" t="s">
        <v>144</v>
      </c>
      <c r="H8788">
        <v>26</v>
      </c>
      <c r="I8788">
        <v>135</v>
      </c>
      <c r="J8788">
        <v>3510</v>
      </c>
      <c r="K8788" t="s">
        <v>22</v>
      </c>
      <c r="L8788" t="s">
        <v>148</v>
      </c>
      <c r="M8788" t="s">
        <v>140</v>
      </c>
      <c r="N8788">
        <v>2</v>
      </c>
      <c r="O8788">
        <v>2021</v>
      </c>
    </row>
    <row r="8789" spans="1:15" x14ac:dyDescent="0.25">
      <c r="A8789" t="s">
        <v>12</v>
      </c>
      <c r="B8789" s="1">
        <v>44261</v>
      </c>
      <c r="C8789" t="s">
        <v>29</v>
      </c>
      <c r="D8789" t="s">
        <v>82</v>
      </c>
      <c r="E8789" t="s">
        <v>83</v>
      </c>
      <c r="F8789" t="s">
        <v>135</v>
      </c>
      <c r="G8789" t="s">
        <v>136</v>
      </c>
      <c r="H8789">
        <v>21</v>
      </c>
      <c r="I8789">
        <v>200</v>
      </c>
      <c r="J8789">
        <v>4200</v>
      </c>
      <c r="K8789" t="s">
        <v>22</v>
      </c>
      <c r="L8789" t="s">
        <v>149</v>
      </c>
      <c r="M8789" t="s">
        <v>143</v>
      </c>
      <c r="N8789">
        <v>3</v>
      </c>
      <c r="O8789">
        <v>2021</v>
      </c>
    </row>
    <row r="8790" spans="1:15" x14ac:dyDescent="0.25">
      <c r="A8790" t="s">
        <v>12</v>
      </c>
      <c r="B8790" s="1">
        <v>44261</v>
      </c>
      <c r="C8790" t="s">
        <v>29</v>
      </c>
      <c r="D8790" t="s">
        <v>82</v>
      </c>
      <c r="E8790" t="s">
        <v>83</v>
      </c>
      <c r="F8790" t="s">
        <v>135</v>
      </c>
      <c r="G8790" t="s">
        <v>139</v>
      </c>
      <c r="H8790">
        <v>27</v>
      </c>
      <c r="I8790">
        <v>188</v>
      </c>
      <c r="J8790">
        <v>5076</v>
      </c>
      <c r="K8790" t="s">
        <v>22</v>
      </c>
      <c r="L8790" t="s">
        <v>149</v>
      </c>
      <c r="M8790" t="s">
        <v>143</v>
      </c>
      <c r="N8790">
        <v>3</v>
      </c>
      <c r="O8790">
        <v>2021</v>
      </c>
    </row>
    <row r="8791" spans="1:15" x14ac:dyDescent="0.25">
      <c r="A8791" t="s">
        <v>12</v>
      </c>
      <c r="B8791" s="1">
        <v>44261</v>
      </c>
      <c r="C8791" t="s">
        <v>29</v>
      </c>
      <c r="D8791" t="s">
        <v>82</v>
      </c>
      <c r="E8791" t="s">
        <v>83</v>
      </c>
      <c r="F8791" t="s">
        <v>141</v>
      </c>
      <c r="G8791" t="s">
        <v>136</v>
      </c>
      <c r="H8791">
        <v>20</v>
      </c>
      <c r="I8791">
        <v>135</v>
      </c>
      <c r="J8791">
        <v>2700</v>
      </c>
      <c r="K8791" t="s">
        <v>22</v>
      </c>
      <c r="L8791" t="s">
        <v>149</v>
      </c>
      <c r="M8791" t="s">
        <v>143</v>
      </c>
      <c r="N8791">
        <v>3</v>
      </c>
      <c r="O8791">
        <v>2021</v>
      </c>
    </row>
    <row r="8792" spans="1:15" x14ac:dyDescent="0.25">
      <c r="A8792" t="s">
        <v>12</v>
      </c>
      <c r="B8792" s="1">
        <v>44261</v>
      </c>
      <c r="C8792" t="s">
        <v>29</v>
      </c>
      <c r="D8792" t="s">
        <v>82</v>
      </c>
      <c r="E8792" t="s">
        <v>83</v>
      </c>
      <c r="F8792" t="s">
        <v>141</v>
      </c>
      <c r="G8792" t="s">
        <v>139</v>
      </c>
      <c r="H8792">
        <v>26</v>
      </c>
      <c r="I8792">
        <v>112</v>
      </c>
      <c r="J8792">
        <v>2912</v>
      </c>
      <c r="K8792" t="s">
        <v>22</v>
      </c>
      <c r="L8792" t="s">
        <v>149</v>
      </c>
      <c r="M8792" t="s">
        <v>143</v>
      </c>
      <c r="N8792">
        <v>3</v>
      </c>
      <c r="O8792">
        <v>2021</v>
      </c>
    </row>
    <row r="8793" spans="1:15" x14ac:dyDescent="0.25">
      <c r="A8793" t="s">
        <v>28</v>
      </c>
      <c r="B8793" s="1">
        <v>44261</v>
      </c>
      <c r="C8793" t="s">
        <v>29</v>
      </c>
      <c r="D8793" t="s">
        <v>82</v>
      </c>
      <c r="E8793" t="s">
        <v>83</v>
      </c>
      <c r="F8793" t="s">
        <v>135</v>
      </c>
      <c r="G8793" t="s">
        <v>144</v>
      </c>
      <c r="H8793">
        <v>32</v>
      </c>
      <c r="I8793">
        <v>88</v>
      </c>
      <c r="J8793">
        <v>2816</v>
      </c>
      <c r="K8793" t="s">
        <v>22</v>
      </c>
      <c r="L8793" t="s">
        <v>149</v>
      </c>
      <c r="M8793" t="s">
        <v>143</v>
      </c>
      <c r="N8793">
        <v>3</v>
      </c>
      <c r="O8793">
        <v>2021</v>
      </c>
    </row>
    <row r="8794" spans="1:15" x14ac:dyDescent="0.25">
      <c r="A8794" t="s">
        <v>28</v>
      </c>
      <c r="B8794" s="1">
        <v>44261</v>
      </c>
      <c r="C8794" t="s">
        <v>29</v>
      </c>
      <c r="D8794" t="s">
        <v>82</v>
      </c>
      <c r="E8794" t="s">
        <v>83</v>
      </c>
      <c r="F8794" t="s">
        <v>141</v>
      </c>
      <c r="G8794" t="s">
        <v>144</v>
      </c>
      <c r="H8794">
        <v>25</v>
      </c>
      <c r="I8794">
        <v>124</v>
      </c>
      <c r="J8794">
        <v>3100</v>
      </c>
      <c r="K8794" t="s">
        <v>22</v>
      </c>
      <c r="L8794" t="s">
        <v>149</v>
      </c>
      <c r="M8794" t="s">
        <v>143</v>
      </c>
      <c r="N8794">
        <v>3</v>
      </c>
      <c r="O8794">
        <v>2021</v>
      </c>
    </row>
    <row r="8795" spans="1:15" x14ac:dyDescent="0.25">
      <c r="A8795" t="s">
        <v>28</v>
      </c>
      <c r="B8795" s="1">
        <v>44291</v>
      </c>
      <c r="C8795" t="s">
        <v>29</v>
      </c>
      <c r="D8795" t="s">
        <v>82</v>
      </c>
      <c r="E8795" t="s">
        <v>83</v>
      </c>
      <c r="F8795" t="s">
        <v>135</v>
      </c>
      <c r="G8795" t="s">
        <v>136</v>
      </c>
      <c r="H8795">
        <v>15</v>
      </c>
      <c r="I8795">
        <v>215</v>
      </c>
      <c r="J8795">
        <v>3225</v>
      </c>
      <c r="K8795" t="s">
        <v>22</v>
      </c>
      <c r="L8795" t="s">
        <v>150</v>
      </c>
      <c r="M8795" t="s">
        <v>146</v>
      </c>
      <c r="N8795">
        <v>4</v>
      </c>
      <c r="O8795">
        <v>2021</v>
      </c>
    </row>
    <row r="8796" spans="1:15" x14ac:dyDescent="0.25">
      <c r="A8796" t="s">
        <v>28</v>
      </c>
      <c r="B8796" s="1">
        <v>44291</v>
      </c>
      <c r="C8796" t="s">
        <v>29</v>
      </c>
      <c r="D8796" t="s">
        <v>82</v>
      </c>
      <c r="E8796" t="s">
        <v>83</v>
      </c>
      <c r="F8796" t="s">
        <v>135</v>
      </c>
      <c r="G8796" t="s">
        <v>139</v>
      </c>
      <c r="H8796">
        <v>21</v>
      </c>
      <c r="I8796">
        <v>215</v>
      </c>
      <c r="J8796">
        <v>4515</v>
      </c>
      <c r="K8796" t="s">
        <v>22</v>
      </c>
      <c r="L8796" t="s">
        <v>150</v>
      </c>
      <c r="M8796" t="s">
        <v>146</v>
      </c>
      <c r="N8796">
        <v>4</v>
      </c>
      <c r="O8796">
        <v>2021</v>
      </c>
    </row>
    <row r="8797" spans="1:15" x14ac:dyDescent="0.25">
      <c r="A8797" t="s">
        <v>28</v>
      </c>
      <c r="B8797" s="1">
        <v>44291</v>
      </c>
      <c r="C8797" t="s">
        <v>29</v>
      </c>
      <c r="D8797" t="s">
        <v>82</v>
      </c>
      <c r="E8797" t="s">
        <v>83</v>
      </c>
      <c r="F8797" t="s">
        <v>141</v>
      </c>
      <c r="G8797" t="s">
        <v>136</v>
      </c>
      <c r="H8797">
        <v>19</v>
      </c>
      <c r="I8797">
        <v>162</v>
      </c>
      <c r="J8797">
        <v>3078</v>
      </c>
      <c r="K8797" t="s">
        <v>22</v>
      </c>
      <c r="L8797" t="s">
        <v>150</v>
      </c>
      <c r="M8797" t="s">
        <v>146</v>
      </c>
      <c r="N8797">
        <v>4</v>
      </c>
      <c r="O8797">
        <v>2021</v>
      </c>
    </row>
    <row r="8798" spans="1:15" x14ac:dyDescent="0.25">
      <c r="A8798" t="s">
        <v>28</v>
      </c>
      <c r="B8798" s="1">
        <v>44291</v>
      </c>
      <c r="C8798" t="s">
        <v>29</v>
      </c>
      <c r="D8798" t="s">
        <v>82</v>
      </c>
      <c r="E8798" t="s">
        <v>83</v>
      </c>
      <c r="F8798" t="s">
        <v>141</v>
      </c>
      <c r="G8798" t="s">
        <v>139</v>
      </c>
      <c r="H8798">
        <v>20</v>
      </c>
      <c r="I8798">
        <v>116</v>
      </c>
      <c r="J8798">
        <v>2320</v>
      </c>
      <c r="K8798" t="s">
        <v>22</v>
      </c>
      <c r="L8798" t="s">
        <v>150</v>
      </c>
      <c r="M8798" t="s">
        <v>146</v>
      </c>
      <c r="N8798">
        <v>4</v>
      </c>
      <c r="O8798">
        <v>2021</v>
      </c>
    </row>
    <row r="8799" spans="1:15" x14ac:dyDescent="0.25">
      <c r="A8799" t="s">
        <v>28</v>
      </c>
      <c r="B8799" s="1">
        <v>44291</v>
      </c>
      <c r="C8799" t="s">
        <v>29</v>
      </c>
      <c r="D8799" t="s">
        <v>82</v>
      </c>
      <c r="E8799" t="s">
        <v>83</v>
      </c>
      <c r="F8799" t="s">
        <v>135</v>
      </c>
      <c r="G8799" t="s">
        <v>144</v>
      </c>
      <c r="H8799">
        <v>27</v>
      </c>
      <c r="I8799">
        <v>91</v>
      </c>
      <c r="J8799">
        <v>2457</v>
      </c>
      <c r="K8799" t="s">
        <v>22</v>
      </c>
      <c r="L8799" t="s">
        <v>150</v>
      </c>
      <c r="M8799" t="s">
        <v>146</v>
      </c>
      <c r="N8799">
        <v>4</v>
      </c>
      <c r="O8799">
        <v>2021</v>
      </c>
    </row>
    <row r="8800" spans="1:15" x14ac:dyDescent="0.25">
      <c r="A8800" t="s">
        <v>28</v>
      </c>
      <c r="B8800" s="1">
        <v>44291</v>
      </c>
      <c r="C8800" t="s">
        <v>29</v>
      </c>
      <c r="D8800" t="s">
        <v>82</v>
      </c>
      <c r="E8800" t="s">
        <v>83</v>
      </c>
      <c r="F8800" t="s">
        <v>141</v>
      </c>
      <c r="G8800" t="s">
        <v>144</v>
      </c>
      <c r="H8800">
        <v>23</v>
      </c>
      <c r="I8800">
        <v>176</v>
      </c>
      <c r="J8800">
        <v>4048</v>
      </c>
      <c r="K8800" t="s">
        <v>22</v>
      </c>
      <c r="L8800" t="s">
        <v>150</v>
      </c>
      <c r="M8800" t="s">
        <v>146</v>
      </c>
      <c r="N8800">
        <v>4</v>
      </c>
      <c r="O8800">
        <v>2021</v>
      </c>
    </row>
    <row r="8801" spans="1:15" x14ac:dyDescent="0.25">
      <c r="A8801" t="s">
        <v>28</v>
      </c>
      <c r="B8801" s="1">
        <v>44321</v>
      </c>
      <c r="C8801" t="s">
        <v>29</v>
      </c>
      <c r="D8801" t="s">
        <v>82</v>
      </c>
      <c r="E8801" t="s">
        <v>83</v>
      </c>
      <c r="F8801" t="s">
        <v>135</v>
      </c>
      <c r="G8801" t="s">
        <v>136</v>
      </c>
      <c r="H8801">
        <v>14</v>
      </c>
      <c r="I8801">
        <v>210</v>
      </c>
      <c r="J8801">
        <v>2940</v>
      </c>
      <c r="K8801" t="s">
        <v>22</v>
      </c>
      <c r="L8801" t="s">
        <v>151</v>
      </c>
      <c r="M8801" t="s">
        <v>138</v>
      </c>
      <c r="N8801">
        <v>5</v>
      </c>
      <c r="O8801">
        <v>2021</v>
      </c>
    </row>
    <row r="8802" spans="1:15" x14ac:dyDescent="0.25">
      <c r="A8802" t="s">
        <v>28</v>
      </c>
      <c r="B8802" s="1">
        <v>44321</v>
      </c>
      <c r="C8802" t="s">
        <v>29</v>
      </c>
      <c r="D8802" t="s">
        <v>82</v>
      </c>
      <c r="E8802" t="s">
        <v>83</v>
      </c>
      <c r="F8802" t="s">
        <v>135</v>
      </c>
      <c r="G8802" t="s">
        <v>139</v>
      </c>
      <c r="H8802">
        <v>22</v>
      </c>
      <c r="I8802">
        <v>247</v>
      </c>
      <c r="J8802">
        <v>5434</v>
      </c>
      <c r="K8802" t="s">
        <v>22</v>
      </c>
      <c r="L8802" t="s">
        <v>151</v>
      </c>
      <c r="M8802" t="s">
        <v>138</v>
      </c>
      <c r="N8802">
        <v>5</v>
      </c>
      <c r="O8802">
        <v>2021</v>
      </c>
    </row>
    <row r="8803" spans="1:15" x14ac:dyDescent="0.25">
      <c r="A8803" t="s">
        <v>28</v>
      </c>
      <c r="B8803" s="1">
        <v>44321</v>
      </c>
      <c r="C8803" t="s">
        <v>29</v>
      </c>
      <c r="D8803" t="s">
        <v>82</v>
      </c>
      <c r="E8803" t="s">
        <v>83</v>
      </c>
      <c r="F8803" t="s">
        <v>141</v>
      </c>
      <c r="G8803" t="s">
        <v>136</v>
      </c>
      <c r="H8803">
        <v>18</v>
      </c>
      <c r="I8803">
        <v>184</v>
      </c>
      <c r="J8803">
        <v>3312</v>
      </c>
      <c r="K8803" t="s">
        <v>22</v>
      </c>
      <c r="L8803" t="s">
        <v>151</v>
      </c>
      <c r="M8803" t="s">
        <v>138</v>
      </c>
      <c r="N8803">
        <v>5</v>
      </c>
      <c r="O8803">
        <v>2021</v>
      </c>
    </row>
    <row r="8804" spans="1:15" x14ac:dyDescent="0.25">
      <c r="A8804" t="s">
        <v>28</v>
      </c>
      <c r="B8804" s="1">
        <v>44321</v>
      </c>
      <c r="C8804" t="s">
        <v>29</v>
      </c>
      <c r="D8804" t="s">
        <v>82</v>
      </c>
      <c r="E8804" t="s">
        <v>83</v>
      </c>
      <c r="F8804" t="s">
        <v>141</v>
      </c>
      <c r="G8804" t="s">
        <v>139</v>
      </c>
      <c r="H8804">
        <v>24</v>
      </c>
      <c r="I8804">
        <v>155</v>
      </c>
      <c r="J8804">
        <v>3720</v>
      </c>
      <c r="K8804" t="s">
        <v>22</v>
      </c>
      <c r="L8804" t="s">
        <v>151</v>
      </c>
      <c r="M8804" t="s">
        <v>138</v>
      </c>
      <c r="N8804">
        <v>5</v>
      </c>
      <c r="O8804">
        <v>2021</v>
      </c>
    </row>
    <row r="8805" spans="1:15" x14ac:dyDescent="0.25">
      <c r="A8805" t="s">
        <v>28</v>
      </c>
      <c r="B8805" s="1">
        <v>44321</v>
      </c>
      <c r="C8805" t="s">
        <v>29</v>
      </c>
      <c r="D8805" t="s">
        <v>82</v>
      </c>
      <c r="E8805" t="s">
        <v>83</v>
      </c>
      <c r="F8805" t="s">
        <v>135</v>
      </c>
      <c r="G8805" t="s">
        <v>144</v>
      </c>
      <c r="H8805">
        <v>34</v>
      </c>
      <c r="I8805">
        <v>120</v>
      </c>
      <c r="J8805">
        <v>4080</v>
      </c>
      <c r="K8805" t="s">
        <v>22</v>
      </c>
      <c r="L8805" t="s">
        <v>151</v>
      </c>
      <c r="M8805" t="s">
        <v>138</v>
      </c>
      <c r="N8805">
        <v>5</v>
      </c>
      <c r="O8805">
        <v>2021</v>
      </c>
    </row>
    <row r="8806" spans="1:15" x14ac:dyDescent="0.25">
      <c r="A8806" t="s">
        <v>28</v>
      </c>
      <c r="B8806" s="1">
        <v>44321</v>
      </c>
      <c r="C8806" t="s">
        <v>29</v>
      </c>
      <c r="D8806" t="s">
        <v>82</v>
      </c>
      <c r="E8806" t="s">
        <v>83</v>
      </c>
      <c r="F8806" t="s">
        <v>141</v>
      </c>
      <c r="G8806" t="s">
        <v>144</v>
      </c>
      <c r="H8806">
        <v>33</v>
      </c>
      <c r="I8806">
        <v>240</v>
      </c>
      <c r="J8806">
        <v>7920</v>
      </c>
      <c r="K8806" t="s">
        <v>22</v>
      </c>
      <c r="L8806" t="s">
        <v>151</v>
      </c>
      <c r="M8806" t="s">
        <v>138</v>
      </c>
      <c r="N8806">
        <v>5</v>
      </c>
      <c r="O8806">
        <v>2021</v>
      </c>
    </row>
    <row r="8807" spans="1:15" x14ac:dyDescent="0.25">
      <c r="A8807" t="s">
        <v>28</v>
      </c>
      <c r="B8807" s="1">
        <v>44351</v>
      </c>
      <c r="C8807" t="s">
        <v>29</v>
      </c>
      <c r="D8807" t="s">
        <v>82</v>
      </c>
      <c r="E8807" t="s">
        <v>83</v>
      </c>
      <c r="F8807" t="s">
        <v>135</v>
      </c>
      <c r="G8807" t="s">
        <v>136</v>
      </c>
      <c r="H8807">
        <v>31</v>
      </c>
      <c r="I8807">
        <v>233</v>
      </c>
      <c r="J8807">
        <v>7223</v>
      </c>
      <c r="K8807" t="s">
        <v>22</v>
      </c>
      <c r="L8807" t="s">
        <v>158</v>
      </c>
      <c r="M8807" t="s">
        <v>142</v>
      </c>
      <c r="N8807">
        <v>6</v>
      </c>
      <c r="O8807">
        <v>2021</v>
      </c>
    </row>
    <row r="8808" spans="1:15" x14ac:dyDescent="0.25">
      <c r="A8808" t="s">
        <v>28</v>
      </c>
      <c r="B8808" s="1">
        <v>44351</v>
      </c>
      <c r="C8808" t="s">
        <v>29</v>
      </c>
      <c r="D8808" t="s">
        <v>82</v>
      </c>
      <c r="E8808" t="s">
        <v>83</v>
      </c>
      <c r="F8808" t="s">
        <v>135</v>
      </c>
      <c r="G8808" t="s">
        <v>139</v>
      </c>
      <c r="H8808">
        <v>35</v>
      </c>
      <c r="I8808">
        <v>263</v>
      </c>
      <c r="J8808">
        <v>9205</v>
      </c>
      <c r="K8808" t="s">
        <v>22</v>
      </c>
      <c r="L8808" t="s">
        <v>158</v>
      </c>
      <c r="M8808" t="s">
        <v>142</v>
      </c>
      <c r="N8808">
        <v>6</v>
      </c>
      <c r="O8808">
        <v>2021</v>
      </c>
    </row>
    <row r="8809" spans="1:15" x14ac:dyDescent="0.25">
      <c r="A8809" t="s">
        <v>28</v>
      </c>
      <c r="B8809" s="1">
        <v>44351</v>
      </c>
      <c r="C8809" t="s">
        <v>29</v>
      </c>
      <c r="D8809" t="s">
        <v>82</v>
      </c>
      <c r="E8809" t="s">
        <v>83</v>
      </c>
      <c r="F8809" t="s">
        <v>141</v>
      </c>
      <c r="G8809" t="s">
        <v>136</v>
      </c>
      <c r="H8809">
        <v>34</v>
      </c>
      <c r="I8809">
        <v>186</v>
      </c>
      <c r="J8809">
        <v>6324</v>
      </c>
      <c r="K8809" t="s">
        <v>22</v>
      </c>
      <c r="L8809" t="s">
        <v>158</v>
      </c>
      <c r="M8809" t="s">
        <v>142</v>
      </c>
      <c r="N8809">
        <v>6</v>
      </c>
      <c r="O8809">
        <v>2021</v>
      </c>
    </row>
    <row r="8810" spans="1:15" x14ac:dyDescent="0.25">
      <c r="A8810" t="s">
        <v>28</v>
      </c>
      <c r="B8810" s="1">
        <v>44351</v>
      </c>
      <c r="C8810" t="s">
        <v>29</v>
      </c>
      <c r="D8810" t="s">
        <v>82</v>
      </c>
      <c r="E8810" t="s">
        <v>83</v>
      </c>
      <c r="F8810" t="s">
        <v>141</v>
      </c>
      <c r="G8810" t="s">
        <v>139</v>
      </c>
      <c r="H8810">
        <v>33</v>
      </c>
      <c r="I8810">
        <v>187</v>
      </c>
      <c r="J8810">
        <v>6171</v>
      </c>
      <c r="K8810" t="s">
        <v>22</v>
      </c>
      <c r="L8810" t="s">
        <v>158</v>
      </c>
      <c r="M8810" t="s">
        <v>142</v>
      </c>
      <c r="N8810">
        <v>6</v>
      </c>
      <c r="O8810">
        <v>2021</v>
      </c>
    </row>
    <row r="8811" spans="1:15" x14ac:dyDescent="0.25">
      <c r="A8811" t="s">
        <v>28</v>
      </c>
      <c r="B8811" s="1">
        <v>44351</v>
      </c>
      <c r="C8811" t="s">
        <v>29</v>
      </c>
      <c r="D8811" t="s">
        <v>82</v>
      </c>
      <c r="E8811" t="s">
        <v>83</v>
      </c>
      <c r="F8811" t="s">
        <v>135</v>
      </c>
      <c r="G8811" t="s">
        <v>144</v>
      </c>
      <c r="H8811">
        <v>43</v>
      </c>
      <c r="I8811">
        <v>158</v>
      </c>
      <c r="J8811">
        <v>6794</v>
      </c>
      <c r="K8811" t="s">
        <v>22</v>
      </c>
      <c r="L8811" t="s">
        <v>158</v>
      </c>
      <c r="M8811" t="s">
        <v>142</v>
      </c>
      <c r="N8811">
        <v>6</v>
      </c>
      <c r="O8811">
        <v>2021</v>
      </c>
    </row>
    <row r="8812" spans="1:15" x14ac:dyDescent="0.25">
      <c r="A8812" t="s">
        <v>28</v>
      </c>
      <c r="B8812" s="1">
        <v>44351</v>
      </c>
      <c r="C8812" t="s">
        <v>29</v>
      </c>
      <c r="D8812" t="s">
        <v>82</v>
      </c>
      <c r="E8812" t="s">
        <v>83</v>
      </c>
      <c r="F8812" t="s">
        <v>141</v>
      </c>
      <c r="G8812" t="s">
        <v>144</v>
      </c>
      <c r="H8812">
        <v>39</v>
      </c>
      <c r="I8812">
        <v>248</v>
      </c>
      <c r="J8812">
        <v>9672</v>
      </c>
      <c r="K8812" t="s">
        <v>22</v>
      </c>
      <c r="L8812" t="s">
        <v>158</v>
      </c>
      <c r="M8812" t="s">
        <v>142</v>
      </c>
      <c r="N8812">
        <v>6</v>
      </c>
      <c r="O8812">
        <v>2021</v>
      </c>
    </row>
    <row r="8813" spans="1:15" x14ac:dyDescent="0.25">
      <c r="A8813" t="s">
        <v>28</v>
      </c>
      <c r="B8813" s="1">
        <v>44383</v>
      </c>
      <c r="C8813" t="s">
        <v>29</v>
      </c>
      <c r="D8813" t="s">
        <v>82</v>
      </c>
      <c r="E8813" t="s">
        <v>83</v>
      </c>
      <c r="F8813" t="s">
        <v>135</v>
      </c>
      <c r="G8813" t="s">
        <v>136</v>
      </c>
      <c r="H8813">
        <v>35</v>
      </c>
      <c r="I8813">
        <v>264</v>
      </c>
      <c r="J8813">
        <v>9240</v>
      </c>
      <c r="K8813" t="s">
        <v>22</v>
      </c>
      <c r="L8813" t="s">
        <v>152</v>
      </c>
      <c r="M8813" t="s">
        <v>147</v>
      </c>
      <c r="N8813">
        <v>7</v>
      </c>
      <c r="O8813">
        <v>2021</v>
      </c>
    </row>
    <row r="8814" spans="1:15" x14ac:dyDescent="0.25">
      <c r="A8814" t="s">
        <v>28</v>
      </c>
      <c r="B8814" s="1">
        <v>44383</v>
      </c>
      <c r="C8814" t="s">
        <v>29</v>
      </c>
      <c r="D8814" t="s">
        <v>82</v>
      </c>
      <c r="E8814" t="s">
        <v>83</v>
      </c>
      <c r="F8814" t="s">
        <v>135</v>
      </c>
      <c r="G8814" t="s">
        <v>139</v>
      </c>
      <c r="H8814">
        <v>40</v>
      </c>
      <c r="I8814">
        <v>271</v>
      </c>
      <c r="J8814">
        <v>10840</v>
      </c>
      <c r="K8814" t="s">
        <v>22</v>
      </c>
      <c r="L8814" t="s">
        <v>152</v>
      </c>
      <c r="M8814" t="s">
        <v>147</v>
      </c>
      <c r="N8814">
        <v>7</v>
      </c>
      <c r="O8814">
        <v>2021</v>
      </c>
    </row>
    <row r="8815" spans="1:15" x14ac:dyDescent="0.25">
      <c r="A8815" t="s">
        <v>28</v>
      </c>
      <c r="B8815" s="1">
        <v>44383</v>
      </c>
      <c r="C8815" t="s">
        <v>29</v>
      </c>
      <c r="D8815" t="s">
        <v>82</v>
      </c>
      <c r="E8815" t="s">
        <v>83</v>
      </c>
      <c r="F8815" t="s">
        <v>141</v>
      </c>
      <c r="G8815" t="s">
        <v>136</v>
      </c>
      <c r="H8815">
        <v>34</v>
      </c>
      <c r="I8815">
        <v>278</v>
      </c>
      <c r="J8815">
        <v>9452</v>
      </c>
      <c r="K8815" t="s">
        <v>22</v>
      </c>
      <c r="L8815" t="s">
        <v>152</v>
      </c>
      <c r="M8815" t="s">
        <v>147</v>
      </c>
      <c r="N8815">
        <v>7</v>
      </c>
      <c r="O8815">
        <v>2021</v>
      </c>
    </row>
    <row r="8816" spans="1:15" x14ac:dyDescent="0.25">
      <c r="A8816" t="s">
        <v>28</v>
      </c>
      <c r="B8816" s="1">
        <v>44383</v>
      </c>
      <c r="C8816" t="s">
        <v>29</v>
      </c>
      <c r="D8816" t="s">
        <v>82</v>
      </c>
      <c r="E8816" t="s">
        <v>83</v>
      </c>
      <c r="F8816" t="s">
        <v>141</v>
      </c>
      <c r="G8816" t="s">
        <v>139</v>
      </c>
      <c r="H8816">
        <v>38</v>
      </c>
      <c r="I8816">
        <v>158</v>
      </c>
      <c r="J8816">
        <v>6004</v>
      </c>
      <c r="K8816" t="s">
        <v>22</v>
      </c>
      <c r="L8816" t="s">
        <v>152</v>
      </c>
      <c r="M8816" t="s">
        <v>147</v>
      </c>
      <c r="N8816">
        <v>7</v>
      </c>
      <c r="O8816">
        <v>2021</v>
      </c>
    </row>
    <row r="8817" spans="1:15" x14ac:dyDescent="0.25">
      <c r="A8817" t="s">
        <v>28</v>
      </c>
      <c r="B8817" s="1">
        <v>44383</v>
      </c>
      <c r="C8817" t="s">
        <v>29</v>
      </c>
      <c r="D8817" t="s">
        <v>82</v>
      </c>
      <c r="E8817" t="s">
        <v>83</v>
      </c>
      <c r="F8817" t="s">
        <v>135</v>
      </c>
      <c r="G8817" t="s">
        <v>144</v>
      </c>
      <c r="H8817">
        <v>43</v>
      </c>
      <c r="I8817">
        <v>173</v>
      </c>
      <c r="J8817">
        <v>7439</v>
      </c>
      <c r="K8817" t="s">
        <v>22</v>
      </c>
      <c r="L8817" t="s">
        <v>152</v>
      </c>
      <c r="M8817" t="s">
        <v>147</v>
      </c>
      <c r="N8817">
        <v>7</v>
      </c>
      <c r="O8817">
        <v>2021</v>
      </c>
    </row>
    <row r="8818" spans="1:15" x14ac:dyDescent="0.25">
      <c r="A8818" t="s">
        <v>12</v>
      </c>
      <c r="B8818" s="1">
        <v>44383</v>
      </c>
      <c r="C8818" t="s">
        <v>29</v>
      </c>
      <c r="D8818" t="s">
        <v>82</v>
      </c>
      <c r="E8818" t="s">
        <v>83</v>
      </c>
      <c r="F8818" t="s">
        <v>141</v>
      </c>
      <c r="G8818" t="s">
        <v>144</v>
      </c>
      <c r="H8818">
        <v>51</v>
      </c>
      <c r="I8818">
        <v>264</v>
      </c>
      <c r="J8818">
        <v>13464</v>
      </c>
      <c r="K8818" t="s">
        <v>22</v>
      </c>
      <c r="L8818" t="s">
        <v>152</v>
      </c>
      <c r="M8818" t="s">
        <v>147</v>
      </c>
      <c r="N8818">
        <v>7</v>
      </c>
      <c r="O8818">
        <v>2021</v>
      </c>
    </row>
    <row r="8819" spans="1:15" x14ac:dyDescent="0.25">
      <c r="A8819" t="s">
        <v>12</v>
      </c>
      <c r="B8819" s="1">
        <v>44416</v>
      </c>
      <c r="C8819" t="s">
        <v>29</v>
      </c>
      <c r="D8819" t="s">
        <v>82</v>
      </c>
      <c r="E8819" t="s">
        <v>83</v>
      </c>
      <c r="F8819" t="s">
        <v>135</v>
      </c>
      <c r="G8819" t="s">
        <v>136</v>
      </c>
      <c r="H8819">
        <v>38</v>
      </c>
      <c r="I8819">
        <v>233</v>
      </c>
      <c r="J8819">
        <v>8854</v>
      </c>
      <c r="K8819" t="s">
        <v>22</v>
      </c>
      <c r="L8819" t="s">
        <v>153</v>
      </c>
      <c r="M8819" t="s">
        <v>145</v>
      </c>
      <c r="N8819">
        <v>8</v>
      </c>
      <c r="O8819">
        <v>2021</v>
      </c>
    </row>
    <row r="8820" spans="1:15" x14ac:dyDescent="0.25">
      <c r="A8820" t="s">
        <v>12</v>
      </c>
      <c r="B8820" s="1">
        <v>44416</v>
      </c>
      <c r="C8820" t="s">
        <v>29</v>
      </c>
      <c r="D8820" t="s">
        <v>82</v>
      </c>
      <c r="E8820" t="s">
        <v>83</v>
      </c>
      <c r="F8820" t="s">
        <v>135</v>
      </c>
      <c r="G8820" t="s">
        <v>139</v>
      </c>
      <c r="H8820">
        <v>37</v>
      </c>
      <c r="I8820">
        <v>255</v>
      </c>
      <c r="J8820">
        <v>9435</v>
      </c>
      <c r="K8820" t="s">
        <v>22</v>
      </c>
      <c r="L8820" t="s">
        <v>153</v>
      </c>
      <c r="M8820" t="s">
        <v>145</v>
      </c>
      <c r="N8820">
        <v>8</v>
      </c>
      <c r="O8820">
        <v>2021</v>
      </c>
    </row>
    <row r="8821" spans="1:15" x14ac:dyDescent="0.25">
      <c r="A8821" t="s">
        <v>12</v>
      </c>
      <c r="B8821" s="1">
        <v>44416</v>
      </c>
      <c r="C8821" t="s">
        <v>29</v>
      </c>
      <c r="D8821" t="s">
        <v>82</v>
      </c>
      <c r="E8821" t="s">
        <v>83</v>
      </c>
      <c r="F8821" t="s">
        <v>141</v>
      </c>
      <c r="G8821" t="s">
        <v>136</v>
      </c>
      <c r="H8821">
        <v>39</v>
      </c>
      <c r="I8821">
        <v>305</v>
      </c>
      <c r="J8821">
        <v>11895</v>
      </c>
      <c r="K8821" t="s">
        <v>22</v>
      </c>
      <c r="L8821" t="s">
        <v>153</v>
      </c>
      <c r="M8821" t="s">
        <v>145</v>
      </c>
      <c r="N8821">
        <v>8</v>
      </c>
      <c r="O8821">
        <v>2021</v>
      </c>
    </row>
    <row r="8822" spans="1:15" x14ac:dyDescent="0.25">
      <c r="A8822" t="s">
        <v>12</v>
      </c>
      <c r="B8822" s="1">
        <v>44416</v>
      </c>
      <c r="C8822" t="s">
        <v>29</v>
      </c>
      <c r="D8822" t="s">
        <v>82</v>
      </c>
      <c r="E8822" t="s">
        <v>83</v>
      </c>
      <c r="F8822" t="s">
        <v>141</v>
      </c>
      <c r="G8822" t="s">
        <v>139</v>
      </c>
      <c r="H8822">
        <v>33</v>
      </c>
      <c r="I8822">
        <v>162</v>
      </c>
      <c r="J8822">
        <v>5346</v>
      </c>
      <c r="K8822" t="s">
        <v>22</v>
      </c>
      <c r="L8822" t="s">
        <v>153</v>
      </c>
      <c r="M8822" t="s">
        <v>145</v>
      </c>
      <c r="N8822">
        <v>8</v>
      </c>
      <c r="O8822">
        <v>2021</v>
      </c>
    </row>
    <row r="8823" spans="1:15" x14ac:dyDescent="0.25">
      <c r="A8823" t="s">
        <v>24</v>
      </c>
      <c r="B8823" s="1">
        <v>44416</v>
      </c>
      <c r="C8823" t="s">
        <v>29</v>
      </c>
      <c r="D8823" t="s">
        <v>82</v>
      </c>
      <c r="E8823" t="s">
        <v>83</v>
      </c>
      <c r="F8823" t="s">
        <v>135</v>
      </c>
      <c r="G8823" t="s">
        <v>144</v>
      </c>
      <c r="H8823">
        <v>39</v>
      </c>
      <c r="I8823">
        <v>166</v>
      </c>
      <c r="J8823">
        <v>6474</v>
      </c>
      <c r="K8823" t="s">
        <v>22</v>
      </c>
      <c r="L8823" t="s">
        <v>153</v>
      </c>
      <c r="M8823" t="s">
        <v>145</v>
      </c>
      <c r="N8823">
        <v>8</v>
      </c>
      <c r="O8823">
        <v>2021</v>
      </c>
    </row>
    <row r="8824" spans="1:15" x14ac:dyDescent="0.25">
      <c r="A8824" t="s">
        <v>24</v>
      </c>
      <c r="B8824" s="1">
        <v>44416</v>
      </c>
      <c r="C8824" t="s">
        <v>29</v>
      </c>
      <c r="D8824" t="s">
        <v>82</v>
      </c>
      <c r="E8824" t="s">
        <v>83</v>
      </c>
      <c r="F8824" t="s">
        <v>141</v>
      </c>
      <c r="G8824" t="s">
        <v>144</v>
      </c>
      <c r="H8824">
        <v>44</v>
      </c>
      <c r="I8824">
        <v>239</v>
      </c>
      <c r="J8824">
        <v>10516</v>
      </c>
      <c r="K8824" t="s">
        <v>22</v>
      </c>
      <c r="L8824" t="s">
        <v>153</v>
      </c>
      <c r="M8824" t="s">
        <v>145</v>
      </c>
      <c r="N8824">
        <v>8</v>
      </c>
      <c r="O8824">
        <v>2021</v>
      </c>
    </row>
    <row r="8825" spans="1:15" x14ac:dyDescent="0.25">
      <c r="A8825" t="s">
        <v>24</v>
      </c>
      <c r="B8825" s="1">
        <v>44444</v>
      </c>
      <c r="C8825" t="s">
        <v>29</v>
      </c>
      <c r="D8825" t="s">
        <v>82</v>
      </c>
      <c r="E8825" t="s">
        <v>83</v>
      </c>
      <c r="F8825" t="s">
        <v>135</v>
      </c>
      <c r="G8825" t="s">
        <v>136</v>
      </c>
      <c r="H8825">
        <v>41</v>
      </c>
      <c r="I8825">
        <v>230</v>
      </c>
      <c r="J8825">
        <v>9430</v>
      </c>
      <c r="K8825" t="s">
        <v>22</v>
      </c>
      <c r="L8825" t="s">
        <v>154</v>
      </c>
      <c r="M8825" t="s">
        <v>145</v>
      </c>
      <c r="N8825">
        <v>9</v>
      </c>
      <c r="O8825">
        <v>2021</v>
      </c>
    </row>
    <row r="8826" spans="1:15" x14ac:dyDescent="0.25">
      <c r="A8826" t="s">
        <v>24</v>
      </c>
      <c r="B8826" s="1">
        <v>44444</v>
      </c>
      <c r="C8826" t="s">
        <v>29</v>
      </c>
      <c r="D8826" t="s">
        <v>82</v>
      </c>
      <c r="E8826" t="s">
        <v>83</v>
      </c>
      <c r="F8826" t="s">
        <v>135</v>
      </c>
      <c r="G8826" t="s">
        <v>139</v>
      </c>
      <c r="H8826">
        <v>38</v>
      </c>
      <c r="I8826">
        <v>219</v>
      </c>
      <c r="J8826">
        <v>8322</v>
      </c>
      <c r="K8826" t="s">
        <v>22</v>
      </c>
      <c r="L8826" t="s">
        <v>154</v>
      </c>
      <c r="M8826" t="s">
        <v>145</v>
      </c>
      <c r="N8826">
        <v>9</v>
      </c>
      <c r="O8826">
        <v>2021</v>
      </c>
    </row>
    <row r="8827" spans="1:15" x14ac:dyDescent="0.25">
      <c r="A8827" t="s">
        <v>24</v>
      </c>
      <c r="B8827" s="1">
        <v>44444</v>
      </c>
      <c r="C8827" t="s">
        <v>29</v>
      </c>
      <c r="D8827" t="s">
        <v>82</v>
      </c>
      <c r="E8827" t="s">
        <v>83</v>
      </c>
      <c r="F8827" t="s">
        <v>141</v>
      </c>
      <c r="G8827" t="s">
        <v>136</v>
      </c>
      <c r="H8827">
        <v>43</v>
      </c>
      <c r="I8827">
        <v>203</v>
      </c>
      <c r="J8827">
        <v>8729</v>
      </c>
      <c r="K8827" t="s">
        <v>22</v>
      </c>
      <c r="L8827" t="s">
        <v>154</v>
      </c>
      <c r="M8827" t="s">
        <v>145</v>
      </c>
      <c r="N8827">
        <v>9</v>
      </c>
      <c r="O8827">
        <v>2021</v>
      </c>
    </row>
    <row r="8828" spans="1:15" x14ac:dyDescent="0.25">
      <c r="A8828" t="s">
        <v>24</v>
      </c>
      <c r="B8828" s="1">
        <v>44444</v>
      </c>
      <c r="C8828" t="s">
        <v>29</v>
      </c>
      <c r="D8828" t="s">
        <v>82</v>
      </c>
      <c r="E8828" t="s">
        <v>83</v>
      </c>
      <c r="F8828" t="s">
        <v>141</v>
      </c>
      <c r="G8828" t="s">
        <v>139</v>
      </c>
      <c r="H8828">
        <v>40</v>
      </c>
      <c r="I8828">
        <v>136</v>
      </c>
      <c r="J8828">
        <v>5440</v>
      </c>
      <c r="K8828" t="s">
        <v>22</v>
      </c>
      <c r="L8828" t="s">
        <v>154</v>
      </c>
      <c r="M8828" t="s">
        <v>145</v>
      </c>
      <c r="N8828">
        <v>9</v>
      </c>
      <c r="O8828">
        <v>2021</v>
      </c>
    </row>
    <row r="8829" spans="1:15" x14ac:dyDescent="0.25">
      <c r="A8829" t="s">
        <v>24</v>
      </c>
      <c r="B8829" s="1">
        <v>44444</v>
      </c>
      <c r="C8829" t="s">
        <v>29</v>
      </c>
      <c r="D8829" t="s">
        <v>82</v>
      </c>
      <c r="E8829" t="s">
        <v>83</v>
      </c>
      <c r="F8829" t="s">
        <v>135</v>
      </c>
      <c r="G8829" t="s">
        <v>144</v>
      </c>
      <c r="H8829">
        <v>42</v>
      </c>
      <c r="I8829">
        <v>140</v>
      </c>
      <c r="J8829">
        <v>5880</v>
      </c>
      <c r="K8829" t="s">
        <v>22</v>
      </c>
      <c r="L8829" t="s">
        <v>154</v>
      </c>
      <c r="M8829" t="s">
        <v>145</v>
      </c>
      <c r="N8829">
        <v>9</v>
      </c>
      <c r="O8829">
        <v>2021</v>
      </c>
    </row>
    <row r="8830" spans="1:15" x14ac:dyDescent="0.25">
      <c r="A8830" t="s">
        <v>24</v>
      </c>
      <c r="B8830" s="1">
        <v>44444</v>
      </c>
      <c r="C8830" t="s">
        <v>29</v>
      </c>
      <c r="D8830" t="s">
        <v>82</v>
      </c>
      <c r="E8830" t="s">
        <v>83</v>
      </c>
      <c r="F8830" t="s">
        <v>141</v>
      </c>
      <c r="G8830" t="s">
        <v>144</v>
      </c>
      <c r="H8830">
        <v>36</v>
      </c>
      <c r="I8830">
        <v>200</v>
      </c>
      <c r="J8830">
        <v>7200</v>
      </c>
      <c r="K8830" t="s">
        <v>22</v>
      </c>
      <c r="L8830" t="s">
        <v>154</v>
      </c>
      <c r="M8830" t="s">
        <v>145</v>
      </c>
      <c r="N8830">
        <v>9</v>
      </c>
      <c r="O8830">
        <v>2021</v>
      </c>
    </row>
    <row r="8831" spans="1:15" x14ac:dyDescent="0.25">
      <c r="A8831" t="s">
        <v>24</v>
      </c>
      <c r="B8831" s="1">
        <v>44473</v>
      </c>
      <c r="C8831" t="s">
        <v>29</v>
      </c>
      <c r="D8831" t="s">
        <v>82</v>
      </c>
      <c r="E8831" t="s">
        <v>83</v>
      </c>
      <c r="F8831" t="s">
        <v>135</v>
      </c>
      <c r="G8831" t="s">
        <v>136</v>
      </c>
      <c r="H8831">
        <v>30</v>
      </c>
      <c r="I8831">
        <v>201</v>
      </c>
      <c r="J8831">
        <v>6030</v>
      </c>
      <c r="K8831" t="s">
        <v>22</v>
      </c>
      <c r="L8831" t="s">
        <v>155</v>
      </c>
      <c r="M8831" t="s">
        <v>146</v>
      </c>
      <c r="N8831">
        <v>10</v>
      </c>
      <c r="O8831">
        <v>2021</v>
      </c>
    </row>
    <row r="8832" spans="1:15" x14ac:dyDescent="0.25">
      <c r="A8832" t="s">
        <v>24</v>
      </c>
      <c r="B8832" s="1">
        <v>44473</v>
      </c>
      <c r="C8832" t="s">
        <v>29</v>
      </c>
      <c r="D8832" t="s">
        <v>82</v>
      </c>
      <c r="E8832" t="s">
        <v>83</v>
      </c>
      <c r="F8832" t="s">
        <v>135</v>
      </c>
      <c r="G8832" t="s">
        <v>139</v>
      </c>
      <c r="H8832">
        <v>27</v>
      </c>
      <c r="I8832">
        <v>190</v>
      </c>
      <c r="J8832">
        <v>5130</v>
      </c>
      <c r="K8832" t="s">
        <v>22</v>
      </c>
      <c r="L8832" t="s">
        <v>155</v>
      </c>
      <c r="M8832" t="s">
        <v>146</v>
      </c>
      <c r="N8832">
        <v>10</v>
      </c>
      <c r="O8832">
        <v>2021</v>
      </c>
    </row>
    <row r="8833" spans="1:15" x14ac:dyDescent="0.25">
      <c r="A8833" t="s">
        <v>24</v>
      </c>
      <c r="B8833" s="1">
        <v>44473</v>
      </c>
      <c r="C8833" t="s">
        <v>29</v>
      </c>
      <c r="D8833" t="s">
        <v>82</v>
      </c>
      <c r="E8833" t="s">
        <v>83</v>
      </c>
      <c r="F8833" t="s">
        <v>141</v>
      </c>
      <c r="G8833" t="s">
        <v>136</v>
      </c>
      <c r="H8833">
        <v>31</v>
      </c>
      <c r="I8833">
        <v>179</v>
      </c>
      <c r="J8833">
        <v>5549</v>
      </c>
      <c r="K8833" t="s">
        <v>22</v>
      </c>
      <c r="L8833" t="s">
        <v>155</v>
      </c>
      <c r="M8833" t="s">
        <v>146</v>
      </c>
      <c r="N8833">
        <v>10</v>
      </c>
      <c r="O8833">
        <v>2021</v>
      </c>
    </row>
    <row r="8834" spans="1:15" x14ac:dyDescent="0.25">
      <c r="A8834" t="s">
        <v>24</v>
      </c>
      <c r="B8834" s="1">
        <v>44473</v>
      </c>
      <c r="C8834" t="s">
        <v>29</v>
      </c>
      <c r="D8834" t="s">
        <v>82</v>
      </c>
      <c r="E8834" t="s">
        <v>83</v>
      </c>
      <c r="F8834" t="s">
        <v>141</v>
      </c>
      <c r="G8834" t="s">
        <v>139</v>
      </c>
      <c r="H8834">
        <v>35</v>
      </c>
      <c r="I8834">
        <v>116</v>
      </c>
      <c r="J8834">
        <v>4060</v>
      </c>
      <c r="K8834" t="s">
        <v>22</v>
      </c>
      <c r="L8834" t="s">
        <v>155</v>
      </c>
      <c r="M8834" t="s">
        <v>146</v>
      </c>
      <c r="N8834">
        <v>10</v>
      </c>
      <c r="O8834">
        <v>2021</v>
      </c>
    </row>
    <row r="8835" spans="1:15" x14ac:dyDescent="0.25">
      <c r="A8835" t="s">
        <v>24</v>
      </c>
      <c r="B8835" s="1">
        <v>44473</v>
      </c>
      <c r="C8835" t="s">
        <v>29</v>
      </c>
      <c r="D8835" t="s">
        <v>82</v>
      </c>
      <c r="E8835" t="s">
        <v>83</v>
      </c>
      <c r="F8835" t="s">
        <v>135</v>
      </c>
      <c r="G8835" t="s">
        <v>144</v>
      </c>
      <c r="H8835">
        <v>25</v>
      </c>
      <c r="I8835">
        <v>123</v>
      </c>
      <c r="J8835">
        <v>3075</v>
      </c>
      <c r="K8835" t="s">
        <v>22</v>
      </c>
      <c r="L8835" t="s">
        <v>155</v>
      </c>
      <c r="M8835" t="s">
        <v>146</v>
      </c>
      <c r="N8835">
        <v>10</v>
      </c>
      <c r="O8835">
        <v>2021</v>
      </c>
    </row>
    <row r="8836" spans="1:15" x14ac:dyDescent="0.25">
      <c r="A8836" t="s">
        <v>24</v>
      </c>
      <c r="B8836" s="1">
        <v>44473</v>
      </c>
      <c r="C8836" t="s">
        <v>29</v>
      </c>
      <c r="D8836" t="s">
        <v>82</v>
      </c>
      <c r="E8836" t="s">
        <v>83</v>
      </c>
      <c r="F8836" t="s">
        <v>141</v>
      </c>
      <c r="G8836" t="s">
        <v>144</v>
      </c>
      <c r="H8836">
        <v>34</v>
      </c>
      <c r="I8836">
        <v>179</v>
      </c>
      <c r="J8836">
        <v>6086</v>
      </c>
      <c r="K8836" t="s">
        <v>22</v>
      </c>
      <c r="L8836" t="s">
        <v>155</v>
      </c>
      <c r="M8836" t="s">
        <v>146</v>
      </c>
      <c r="N8836">
        <v>10</v>
      </c>
      <c r="O8836">
        <v>2021</v>
      </c>
    </row>
    <row r="8837" spans="1:15" x14ac:dyDescent="0.25">
      <c r="A8837" t="s">
        <v>24</v>
      </c>
      <c r="B8837" s="1">
        <v>44505</v>
      </c>
      <c r="C8837" t="s">
        <v>29</v>
      </c>
      <c r="D8837" t="s">
        <v>82</v>
      </c>
      <c r="E8837" t="s">
        <v>83</v>
      </c>
      <c r="F8837" t="s">
        <v>135</v>
      </c>
      <c r="G8837" t="s">
        <v>136</v>
      </c>
      <c r="H8837">
        <v>27</v>
      </c>
      <c r="I8837">
        <v>203</v>
      </c>
      <c r="J8837">
        <v>5481</v>
      </c>
      <c r="K8837" t="s">
        <v>22</v>
      </c>
      <c r="L8837" t="s">
        <v>156</v>
      </c>
      <c r="M8837" t="s">
        <v>142</v>
      </c>
      <c r="N8837">
        <v>11</v>
      </c>
      <c r="O8837">
        <v>2021</v>
      </c>
    </row>
    <row r="8838" spans="1:15" x14ac:dyDescent="0.25">
      <c r="A8838" t="s">
        <v>24</v>
      </c>
      <c r="B8838" s="1">
        <v>44505</v>
      </c>
      <c r="C8838" t="s">
        <v>29</v>
      </c>
      <c r="D8838" t="s">
        <v>82</v>
      </c>
      <c r="E8838" t="s">
        <v>83</v>
      </c>
      <c r="F8838" t="s">
        <v>135</v>
      </c>
      <c r="G8838" t="s">
        <v>139</v>
      </c>
      <c r="H8838">
        <v>28</v>
      </c>
      <c r="I8838">
        <v>223</v>
      </c>
      <c r="J8838">
        <v>6244</v>
      </c>
      <c r="K8838" t="s">
        <v>22</v>
      </c>
      <c r="L8838" t="s">
        <v>156</v>
      </c>
      <c r="M8838" t="s">
        <v>142</v>
      </c>
      <c r="N8838">
        <v>11</v>
      </c>
      <c r="O8838">
        <v>2021</v>
      </c>
    </row>
    <row r="8839" spans="1:15" x14ac:dyDescent="0.25">
      <c r="A8839" t="s">
        <v>24</v>
      </c>
      <c r="B8839" s="1">
        <v>44505</v>
      </c>
      <c r="C8839" t="s">
        <v>29</v>
      </c>
      <c r="D8839" t="s">
        <v>82</v>
      </c>
      <c r="E8839" t="s">
        <v>83</v>
      </c>
      <c r="F8839" t="s">
        <v>141</v>
      </c>
      <c r="G8839" t="s">
        <v>136</v>
      </c>
      <c r="H8839">
        <v>42</v>
      </c>
      <c r="I8839">
        <v>210</v>
      </c>
      <c r="J8839">
        <v>8820</v>
      </c>
      <c r="K8839" t="s">
        <v>22</v>
      </c>
      <c r="L8839" t="s">
        <v>156</v>
      </c>
      <c r="M8839" t="s">
        <v>142</v>
      </c>
      <c r="N8839">
        <v>11</v>
      </c>
      <c r="O8839">
        <v>2021</v>
      </c>
    </row>
    <row r="8840" spans="1:15" x14ac:dyDescent="0.25">
      <c r="A8840" t="s">
        <v>24</v>
      </c>
      <c r="B8840" s="1">
        <v>44505</v>
      </c>
      <c r="C8840" t="s">
        <v>29</v>
      </c>
      <c r="D8840" t="s">
        <v>82</v>
      </c>
      <c r="E8840" t="s">
        <v>83</v>
      </c>
      <c r="F8840" t="s">
        <v>141</v>
      </c>
      <c r="G8840" t="s">
        <v>139</v>
      </c>
      <c r="H8840">
        <v>43</v>
      </c>
      <c r="I8840">
        <v>158</v>
      </c>
      <c r="J8840">
        <v>6794</v>
      </c>
      <c r="K8840" t="s">
        <v>22</v>
      </c>
      <c r="L8840" t="s">
        <v>156</v>
      </c>
      <c r="M8840" t="s">
        <v>142</v>
      </c>
      <c r="N8840">
        <v>11</v>
      </c>
      <c r="O8840">
        <v>2021</v>
      </c>
    </row>
    <row r="8841" spans="1:15" x14ac:dyDescent="0.25">
      <c r="A8841" t="s">
        <v>24</v>
      </c>
      <c r="B8841" s="1">
        <v>44505</v>
      </c>
      <c r="C8841" t="s">
        <v>29</v>
      </c>
      <c r="D8841" t="s">
        <v>82</v>
      </c>
      <c r="E8841" t="s">
        <v>83</v>
      </c>
      <c r="F8841" t="s">
        <v>135</v>
      </c>
      <c r="G8841" t="s">
        <v>144</v>
      </c>
      <c r="H8841">
        <v>41</v>
      </c>
      <c r="I8841">
        <v>149</v>
      </c>
      <c r="J8841">
        <v>6109</v>
      </c>
      <c r="K8841" t="s">
        <v>22</v>
      </c>
      <c r="L8841" t="s">
        <v>156</v>
      </c>
      <c r="M8841" t="s">
        <v>142</v>
      </c>
      <c r="N8841">
        <v>11</v>
      </c>
      <c r="O8841">
        <v>2021</v>
      </c>
    </row>
    <row r="8842" spans="1:15" x14ac:dyDescent="0.25">
      <c r="A8842" t="s">
        <v>24</v>
      </c>
      <c r="B8842" s="1">
        <v>44505</v>
      </c>
      <c r="C8842" t="s">
        <v>29</v>
      </c>
      <c r="D8842" t="s">
        <v>82</v>
      </c>
      <c r="E8842" t="s">
        <v>83</v>
      </c>
      <c r="F8842" t="s">
        <v>141</v>
      </c>
      <c r="G8842" t="s">
        <v>144</v>
      </c>
      <c r="H8842">
        <v>51</v>
      </c>
      <c r="I8842">
        <v>194</v>
      </c>
      <c r="J8842">
        <v>9894</v>
      </c>
      <c r="K8842" t="s">
        <v>22</v>
      </c>
      <c r="L8842" t="s">
        <v>156</v>
      </c>
      <c r="M8842" t="s">
        <v>142</v>
      </c>
      <c r="N8842">
        <v>11</v>
      </c>
      <c r="O8842">
        <v>2021</v>
      </c>
    </row>
    <row r="8843" spans="1:15" x14ac:dyDescent="0.25">
      <c r="A8843" t="s">
        <v>12</v>
      </c>
      <c r="B8843" s="1">
        <v>44534</v>
      </c>
      <c r="C8843" t="s">
        <v>29</v>
      </c>
      <c r="D8843" t="s">
        <v>82</v>
      </c>
      <c r="E8843" t="s">
        <v>83</v>
      </c>
      <c r="F8843" t="s">
        <v>135</v>
      </c>
      <c r="G8843" t="s">
        <v>136</v>
      </c>
      <c r="H8843">
        <v>40</v>
      </c>
      <c r="I8843">
        <v>240</v>
      </c>
      <c r="J8843">
        <v>9600</v>
      </c>
      <c r="K8843" t="s">
        <v>22</v>
      </c>
      <c r="L8843" t="s">
        <v>157</v>
      </c>
      <c r="M8843" t="s">
        <v>143</v>
      </c>
      <c r="N8843">
        <v>12</v>
      </c>
      <c r="O8843">
        <v>2021</v>
      </c>
    </row>
    <row r="8844" spans="1:15" x14ac:dyDescent="0.25">
      <c r="A8844" t="s">
        <v>12</v>
      </c>
      <c r="B8844" s="1">
        <v>44534</v>
      </c>
      <c r="C8844" t="s">
        <v>29</v>
      </c>
      <c r="D8844" t="s">
        <v>82</v>
      </c>
      <c r="E8844" t="s">
        <v>83</v>
      </c>
      <c r="F8844" t="s">
        <v>135</v>
      </c>
      <c r="G8844" t="s">
        <v>139</v>
      </c>
      <c r="H8844">
        <v>41</v>
      </c>
      <c r="I8844">
        <v>240</v>
      </c>
      <c r="J8844">
        <v>9840</v>
      </c>
      <c r="K8844" t="s">
        <v>22</v>
      </c>
      <c r="L8844" t="s">
        <v>157</v>
      </c>
      <c r="M8844" t="s">
        <v>143</v>
      </c>
      <c r="N8844">
        <v>12</v>
      </c>
      <c r="O8844">
        <v>2021</v>
      </c>
    </row>
    <row r="8845" spans="1:15" x14ac:dyDescent="0.25">
      <c r="A8845" t="s">
        <v>12</v>
      </c>
      <c r="B8845" s="1">
        <v>44534</v>
      </c>
      <c r="C8845" t="s">
        <v>29</v>
      </c>
      <c r="D8845" t="s">
        <v>82</v>
      </c>
      <c r="E8845" t="s">
        <v>83</v>
      </c>
      <c r="F8845" t="s">
        <v>141</v>
      </c>
      <c r="G8845" t="s">
        <v>136</v>
      </c>
      <c r="H8845">
        <v>47</v>
      </c>
      <c r="I8845">
        <v>223</v>
      </c>
      <c r="J8845">
        <v>10481</v>
      </c>
      <c r="K8845" t="s">
        <v>22</v>
      </c>
      <c r="L8845" t="s">
        <v>157</v>
      </c>
      <c r="M8845" t="s">
        <v>143</v>
      </c>
      <c r="N8845">
        <v>12</v>
      </c>
      <c r="O8845">
        <v>2021</v>
      </c>
    </row>
    <row r="8846" spans="1:15" x14ac:dyDescent="0.25">
      <c r="A8846" t="s">
        <v>12</v>
      </c>
      <c r="B8846" s="1">
        <v>44534</v>
      </c>
      <c r="C8846" t="s">
        <v>29</v>
      </c>
      <c r="D8846" t="s">
        <v>82</v>
      </c>
      <c r="E8846" t="s">
        <v>83</v>
      </c>
      <c r="F8846" t="s">
        <v>141</v>
      </c>
      <c r="G8846" t="s">
        <v>139</v>
      </c>
      <c r="H8846">
        <v>44</v>
      </c>
      <c r="I8846">
        <v>184</v>
      </c>
      <c r="J8846">
        <v>8096</v>
      </c>
      <c r="K8846" t="s">
        <v>22</v>
      </c>
      <c r="L8846" t="s">
        <v>157</v>
      </c>
      <c r="M8846" t="s">
        <v>143</v>
      </c>
      <c r="N8846">
        <v>12</v>
      </c>
      <c r="O8846">
        <v>2021</v>
      </c>
    </row>
    <row r="8847" spans="1:15" x14ac:dyDescent="0.25">
      <c r="A8847" t="s">
        <v>12</v>
      </c>
      <c r="B8847" s="1">
        <v>44534</v>
      </c>
      <c r="C8847" t="s">
        <v>29</v>
      </c>
      <c r="D8847" t="s">
        <v>82</v>
      </c>
      <c r="E8847" t="s">
        <v>83</v>
      </c>
      <c r="F8847" t="s">
        <v>135</v>
      </c>
      <c r="G8847" t="s">
        <v>144</v>
      </c>
      <c r="H8847">
        <v>43</v>
      </c>
      <c r="I8847">
        <v>147</v>
      </c>
      <c r="J8847">
        <v>6321</v>
      </c>
      <c r="K8847" t="s">
        <v>22</v>
      </c>
      <c r="L8847" t="s">
        <v>157</v>
      </c>
      <c r="M8847" t="s">
        <v>143</v>
      </c>
      <c r="N8847">
        <v>12</v>
      </c>
      <c r="O8847">
        <v>2021</v>
      </c>
    </row>
    <row r="8848" spans="1:15" x14ac:dyDescent="0.25">
      <c r="A8848" t="s">
        <v>12</v>
      </c>
      <c r="B8848" s="1">
        <v>44534</v>
      </c>
      <c r="C8848" t="s">
        <v>29</v>
      </c>
      <c r="D8848" t="s">
        <v>82</v>
      </c>
      <c r="E8848" t="s">
        <v>83</v>
      </c>
      <c r="F8848" t="s">
        <v>141</v>
      </c>
      <c r="G8848" t="s">
        <v>144</v>
      </c>
      <c r="H8848">
        <v>47</v>
      </c>
      <c r="I8848">
        <v>232</v>
      </c>
      <c r="J8848">
        <v>10904</v>
      </c>
      <c r="K8848" t="s">
        <v>22</v>
      </c>
      <c r="L8848" t="s">
        <v>157</v>
      </c>
      <c r="M8848" t="s">
        <v>143</v>
      </c>
      <c r="N8848">
        <v>12</v>
      </c>
      <c r="O8848">
        <v>2021</v>
      </c>
    </row>
    <row r="8849" spans="1:15" x14ac:dyDescent="0.25">
      <c r="A8849" t="s">
        <v>12</v>
      </c>
      <c r="B8849" s="1">
        <v>44219</v>
      </c>
      <c r="C8849" t="s">
        <v>29</v>
      </c>
      <c r="D8849" t="s">
        <v>82</v>
      </c>
      <c r="E8849" t="s">
        <v>83</v>
      </c>
      <c r="F8849" t="s">
        <v>135</v>
      </c>
      <c r="G8849" t="s">
        <v>136</v>
      </c>
      <c r="H8849">
        <v>23</v>
      </c>
      <c r="I8849">
        <v>136</v>
      </c>
      <c r="J8849">
        <v>3128</v>
      </c>
      <c r="K8849" t="s">
        <v>22</v>
      </c>
      <c r="L8849" t="s">
        <v>137</v>
      </c>
      <c r="M8849" t="s">
        <v>143</v>
      </c>
      <c r="N8849">
        <v>1</v>
      </c>
      <c r="O8849">
        <v>2021</v>
      </c>
    </row>
    <row r="8850" spans="1:15" x14ac:dyDescent="0.25">
      <c r="A8850" t="s">
        <v>12</v>
      </c>
      <c r="B8850" s="1">
        <v>44219</v>
      </c>
      <c r="C8850" t="s">
        <v>29</v>
      </c>
      <c r="D8850" t="s">
        <v>82</v>
      </c>
      <c r="E8850" t="s">
        <v>83</v>
      </c>
      <c r="F8850" t="s">
        <v>135</v>
      </c>
      <c r="G8850" t="s">
        <v>139</v>
      </c>
      <c r="H8850">
        <v>30</v>
      </c>
      <c r="I8850">
        <v>140</v>
      </c>
      <c r="J8850">
        <v>4200</v>
      </c>
      <c r="K8850" t="s">
        <v>22</v>
      </c>
      <c r="L8850" t="s">
        <v>137</v>
      </c>
      <c r="M8850" t="s">
        <v>143</v>
      </c>
      <c r="N8850">
        <v>1</v>
      </c>
      <c r="O8850">
        <v>2021</v>
      </c>
    </row>
    <row r="8851" spans="1:15" x14ac:dyDescent="0.25">
      <c r="A8851" t="s">
        <v>12</v>
      </c>
      <c r="B8851" s="1">
        <v>44219</v>
      </c>
      <c r="C8851" t="s">
        <v>29</v>
      </c>
      <c r="D8851" t="s">
        <v>82</v>
      </c>
      <c r="E8851" t="s">
        <v>83</v>
      </c>
      <c r="F8851" t="s">
        <v>141</v>
      </c>
      <c r="G8851" t="s">
        <v>136</v>
      </c>
      <c r="H8851">
        <v>31</v>
      </c>
      <c r="I8851">
        <v>145</v>
      </c>
      <c r="J8851">
        <v>4495</v>
      </c>
      <c r="K8851" t="s">
        <v>22</v>
      </c>
      <c r="L8851" t="s">
        <v>137</v>
      </c>
      <c r="M8851" t="s">
        <v>143</v>
      </c>
      <c r="N8851">
        <v>1</v>
      </c>
      <c r="O8851">
        <v>2021</v>
      </c>
    </row>
    <row r="8852" spans="1:15" x14ac:dyDescent="0.25">
      <c r="A8852" t="s">
        <v>12</v>
      </c>
      <c r="B8852" s="1">
        <v>44219</v>
      </c>
      <c r="C8852" t="s">
        <v>29</v>
      </c>
      <c r="D8852" t="s">
        <v>82</v>
      </c>
      <c r="E8852" t="s">
        <v>83</v>
      </c>
      <c r="F8852" t="s">
        <v>141</v>
      </c>
      <c r="G8852" t="s">
        <v>139</v>
      </c>
      <c r="H8852">
        <v>30</v>
      </c>
      <c r="I8852">
        <v>88</v>
      </c>
      <c r="J8852">
        <v>2640</v>
      </c>
      <c r="K8852" t="s">
        <v>22</v>
      </c>
      <c r="L8852" t="s">
        <v>137</v>
      </c>
      <c r="M8852" t="s">
        <v>143</v>
      </c>
      <c r="N8852">
        <v>1</v>
      </c>
      <c r="O8852">
        <v>2021</v>
      </c>
    </row>
    <row r="8853" spans="1:15" x14ac:dyDescent="0.25">
      <c r="A8853" t="s">
        <v>12</v>
      </c>
      <c r="B8853" s="1">
        <v>44219</v>
      </c>
      <c r="C8853" t="s">
        <v>29</v>
      </c>
      <c r="D8853" t="s">
        <v>82</v>
      </c>
      <c r="E8853" t="s">
        <v>83</v>
      </c>
      <c r="F8853" t="s">
        <v>135</v>
      </c>
      <c r="G8853" t="s">
        <v>144</v>
      </c>
      <c r="H8853">
        <v>35</v>
      </c>
      <c r="I8853">
        <v>68</v>
      </c>
      <c r="J8853">
        <v>2380</v>
      </c>
      <c r="K8853" t="s">
        <v>22</v>
      </c>
      <c r="L8853" t="s">
        <v>137</v>
      </c>
      <c r="M8853" t="s">
        <v>143</v>
      </c>
      <c r="N8853">
        <v>1</v>
      </c>
      <c r="O8853">
        <v>2021</v>
      </c>
    </row>
    <row r="8854" spans="1:15" x14ac:dyDescent="0.25">
      <c r="A8854" t="s">
        <v>12</v>
      </c>
      <c r="B8854" s="1">
        <v>44219</v>
      </c>
      <c r="C8854" t="s">
        <v>29</v>
      </c>
      <c r="D8854" t="s">
        <v>82</v>
      </c>
      <c r="E8854" t="s">
        <v>83</v>
      </c>
      <c r="F8854" t="s">
        <v>141</v>
      </c>
      <c r="G8854" t="s">
        <v>144</v>
      </c>
      <c r="H8854">
        <v>27</v>
      </c>
      <c r="I8854">
        <v>140</v>
      </c>
      <c r="J8854">
        <v>3780</v>
      </c>
      <c r="K8854" t="s">
        <v>22</v>
      </c>
      <c r="L8854" t="s">
        <v>137</v>
      </c>
      <c r="M8854" t="s">
        <v>143</v>
      </c>
      <c r="N8854">
        <v>1</v>
      </c>
      <c r="O8854">
        <v>2021</v>
      </c>
    </row>
    <row r="8855" spans="1:15" x14ac:dyDescent="0.25">
      <c r="A8855" t="s">
        <v>12</v>
      </c>
      <c r="B8855" s="1">
        <v>44250</v>
      </c>
      <c r="C8855" t="s">
        <v>29</v>
      </c>
      <c r="D8855" t="s">
        <v>82</v>
      </c>
      <c r="E8855" t="s">
        <v>83</v>
      </c>
      <c r="F8855" t="s">
        <v>135</v>
      </c>
      <c r="G8855" t="s">
        <v>136</v>
      </c>
      <c r="H8855">
        <v>21</v>
      </c>
      <c r="I8855">
        <v>162</v>
      </c>
      <c r="J8855">
        <v>3402</v>
      </c>
      <c r="K8855" t="s">
        <v>22</v>
      </c>
      <c r="L8855" t="s">
        <v>148</v>
      </c>
      <c r="M8855" t="s">
        <v>147</v>
      </c>
      <c r="N8855">
        <v>2</v>
      </c>
      <c r="O8855">
        <v>2021</v>
      </c>
    </row>
    <row r="8856" spans="1:15" x14ac:dyDescent="0.25">
      <c r="A8856" t="s">
        <v>12</v>
      </c>
      <c r="B8856" s="1">
        <v>44250</v>
      </c>
      <c r="C8856" t="s">
        <v>29</v>
      </c>
      <c r="D8856" t="s">
        <v>82</v>
      </c>
      <c r="E8856" t="s">
        <v>83</v>
      </c>
      <c r="F8856" t="s">
        <v>135</v>
      </c>
      <c r="G8856" t="s">
        <v>139</v>
      </c>
      <c r="H8856">
        <v>28</v>
      </c>
      <c r="I8856">
        <v>128</v>
      </c>
      <c r="J8856">
        <v>3584</v>
      </c>
      <c r="K8856" t="s">
        <v>22</v>
      </c>
      <c r="L8856" t="s">
        <v>148</v>
      </c>
      <c r="M8856" t="s">
        <v>147</v>
      </c>
      <c r="N8856">
        <v>2</v>
      </c>
      <c r="O8856">
        <v>2021</v>
      </c>
    </row>
    <row r="8857" spans="1:15" x14ac:dyDescent="0.25">
      <c r="A8857" t="s">
        <v>12</v>
      </c>
      <c r="B8857" s="1">
        <v>44250</v>
      </c>
      <c r="C8857" t="s">
        <v>29</v>
      </c>
      <c r="D8857" t="s">
        <v>82</v>
      </c>
      <c r="E8857" t="s">
        <v>83</v>
      </c>
      <c r="F8857" t="s">
        <v>141</v>
      </c>
      <c r="G8857" t="s">
        <v>136</v>
      </c>
      <c r="H8857">
        <v>28</v>
      </c>
      <c r="I8857">
        <v>124</v>
      </c>
      <c r="J8857">
        <v>3472</v>
      </c>
      <c r="K8857" t="s">
        <v>22</v>
      </c>
      <c r="L8857" t="s">
        <v>148</v>
      </c>
      <c r="M8857" t="s">
        <v>147</v>
      </c>
      <c r="N8857">
        <v>2</v>
      </c>
      <c r="O8857">
        <v>2021</v>
      </c>
    </row>
    <row r="8858" spans="1:15" x14ac:dyDescent="0.25">
      <c r="A8858" t="s">
        <v>12</v>
      </c>
      <c r="B8858" s="1">
        <v>44250</v>
      </c>
      <c r="C8858" t="s">
        <v>29</v>
      </c>
      <c r="D8858" t="s">
        <v>84</v>
      </c>
      <c r="E8858" t="s">
        <v>85</v>
      </c>
      <c r="F8858" t="s">
        <v>141</v>
      </c>
      <c r="G8858" t="s">
        <v>139</v>
      </c>
      <c r="H8858">
        <v>26</v>
      </c>
      <c r="I8858">
        <v>68</v>
      </c>
      <c r="J8858">
        <v>1768</v>
      </c>
      <c r="K8858" t="s">
        <v>22</v>
      </c>
      <c r="L8858" t="s">
        <v>148</v>
      </c>
      <c r="M8858" t="s">
        <v>147</v>
      </c>
      <c r="N8858">
        <v>2</v>
      </c>
      <c r="O8858">
        <v>2021</v>
      </c>
    </row>
    <row r="8859" spans="1:15" x14ac:dyDescent="0.25">
      <c r="A8859" t="s">
        <v>12</v>
      </c>
      <c r="B8859" s="1">
        <v>44250</v>
      </c>
      <c r="C8859" t="s">
        <v>29</v>
      </c>
      <c r="D8859" t="s">
        <v>84</v>
      </c>
      <c r="E8859" t="s">
        <v>85</v>
      </c>
      <c r="F8859" t="s">
        <v>135</v>
      </c>
      <c r="G8859" t="s">
        <v>144</v>
      </c>
      <c r="H8859">
        <v>36</v>
      </c>
      <c r="I8859">
        <v>51</v>
      </c>
      <c r="J8859">
        <v>1836</v>
      </c>
      <c r="K8859" t="s">
        <v>22</v>
      </c>
      <c r="L8859" t="s">
        <v>148</v>
      </c>
      <c r="M8859" t="s">
        <v>147</v>
      </c>
      <c r="N8859">
        <v>2</v>
      </c>
      <c r="O8859">
        <v>2021</v>
      </c>
    </row>
    <row r="8860" spans="1:15" x14ac:dyDescent="0.25">
      <c r="A8860" t="s">
        <v>12</v>
      </c>
      <c r="B8860" s="1">
        <v>44250</v>
      </c>
      <c r="C8860" t="s">
        <v>29</v>
      </c>
      <c r="D8860" t="s">
        <v>84</v>
      </c>
      <c r="E8860" t="s">
        <v>85</v>
      </c>
      <c r="F8860" t="s">
        <v>141</v>
      </c>
      <c r="G8860" t="s">
        <v>144</v>
      </c>
      <c r="H8860">
        <v>31</v>
      </c>
      <c r="I8860">
        <v>116</v>
      </c>
      <c r="J8860">
        <v>3596</v>
      </c>
      <c r="K8860" t="s">
        <v>22</v>
      </c>
      <c r="L8860" t="s">
        <v>148</v>
      </c>
      <c r="M8860" t="s">
        <v>147</v>
      </c>
      <c r="N8860">
        <v>2</v>
      </c>
      <c r="O8860">
        <v>2021</v>
      </c>
    </row>
    <row r="8861" spans="1:15" x14ac:dyDescent="0.25">
      <c r="A8861" t="s">
        <v>12</v>
      </c>
      <c r="B8861" s="1">
        <v>44277</v>
      </c>
      <c r="C8861" t="s">
        <v>29</v>
      </c>
      <c r="D8861" t="s">
        <v>84</v>
      </c>
      <c r="E8861" t="s">
        <v>85</v>
      </c>
      <c r="F8861" t="s">
        <v>135</v>
      </c>
      <c r="G8861" t="s">
        <v>136</v>
      </c>
      <c r="H8861">
        <v>29</v>
      </c>
      <c r="I8861">
        <v>160</v>
      </c>
      <c r="J8861">
        <v>4640</v>
      </c>
      <c r="K8861" t="s">
        <v>22</v>
      </c>
      <c r="L8861" t="s">
        <v>149</v>
      </c>
      <c r="M8861" t="s">
        <v>146</v>
      </c>
      <c r="N8861">
        <v>3</v>
      </c>
      <c r="O8861">
        <v>2021</v>
      </c>
    </row>
    <row r="8862" spans="1:15" x14ac:dyDescent="0.25">
      <c r="A8862" t="s">
        <v>12</v>
      </c>
      <c r="B8862" s="1">
        <v>44277</v>
      </c>
      <c r="C8862" t="s">
        <v>29</v>
      </c>
      <c r="D8862" t="s">
        <v>84</v>
      </c>
      <c r="E8862" t="s">
        <v>85</v>
      </c>
      <c r="F8862" t="s">
        <v>135</v>
      </c>
      <c r="G8862" t="s">
        <v>139</v>
      </c>
      <c r="H8862">
        <v>38</v>
      </c>
      <c r="I8862">
        <v>116</v>
      </c>
      <c r="J8862">
        <v>4408</v>
      </c>
      <c r="K8862" t="s">
        <v>22</v>
      </c>
      <c r="L8862" t="s">
        <v>149</v>
      </c>
      <c r="M8862" t="s">
        <v>146</v>
      </c>
      <c r="N8862">
        <v>3</v>
      </c>
      <c r="O8862">
        <v>2021</v>
      </c>
    </row>
    <row r="8863" spans="1:15" x14ac:dyDescent="0.25">
      <c r="A8863" t="s">
        <v>12</v>
      </c>
      <c r="B8863" s="1">
        <v>44277</v>
      </c>
      <c r="C8863" t="s">
        <v>29</v>
      </c>
      <c r="D8863" t="s">
        <v>84</v>
      </c>
      <c r="E8863" t="s">
        <v>85</v>
      </c>
      <c r="F8863" t="s">
        <v>141</v>
      </c>
      <c r="G8863" t="s">
        <v>136</v>
      </c>
      <c r="H8863">
        <v>37</v>
      </c>
      <c r="I8863">
        <v>119</v>
      </c>
      <c r="J8863">
        <v>4403</v>
      </c>
      <c r="K8863" t="s">
        <v>22</v>
      </c>
      <c r="L8863" t="s">
        <v>149</v>
      </c>
      <c r="M8863" t="s">
        <v>146</v>
      </c>
      <c r="N8863">
        <v>3</v>
      </c>
      <c r="O8863">
        <v>2021</v>
      </c>
    </row>
    <row r="8864" spans="1:15" x14ac:dyDescent="0.25">
      <c r="A8864" t="s">
        <v>12</v>
      </c>
      <c r="B8864" s="1">
        <v>44277</v>
      </c>
      <c r="C8864" t="s">
        <v>29</v>
      </c>
      <c r="D8864" t="s">
        <v>84</v>
      </c>
      <c r="E8864" t="s">
        <v>85</v>
      </c>
      <c r="F8864" t="s">
        <v>141</v>
      </c>
      <c r="G8864" t="s">
        <v>139</v>
      </c>
      <c r="H8864">
        <v>38</v>
      </c>
      <c r="I8864">
        <v>68</v>
      </c>
      <c r="J8864">
        <v>2584</v>
      </c>
      <c r="K8864" t="s">
        <v>22</v>
      </c>
      <c r="L8864" t="s">
        <v>149</v>
      </c>
      <c r="M8864" t="s">
        <v>146</v>
      </c>
      <c r="N8864">
        <v>3</v>
      </c>
      <c r="O8864">
        <v>2021</v>
      </c>
    </row>
    <row r="8865" spans="1:15" x14ac:dyDescent="0.25">
      <c r="A8865" t="s">
        <v>12</v>
      </c>
      <c r="B8865" s="1">
        <v>44277</v>
      </c>
      <c r="C8865" t="s">
        <v>29</v>
      </c>
      <c r="D8865" t="s">
        <v>84</v>
      </c>
      <c r="E8865" t="s">
        <v>85</v>
      </c>
      <c r="F8865" t="s">
        <v>135</v>
      </c>
      <c r="G8865" t="s">
        <v>144</v>
      </c>
      <c r="H8865">
        <v>41</v>
      </c>
      <c r="I8865">
        <v>39</v>
      </c>
      <c r="J8865">
        <v>1599</v>
      </c>
      <c r="K8865" t="s">
        <v>22</v>
      </c>
      <c r="L8865" t="s">
        <v>149</v>
      </c>
      <c r="M8865" t="s">
        <v>146</v>
      </c>
      <c r="N8865">
        <v>3</v>
      </c>
      <c r="O8865">
        <v>2021</v>
      </c>
    </row>
    <row r="8866" spans="1:15" x14ac:dyDescent="0.25">
      <c r="A8866" t="s">
        <v>12</v>
      </c>
      <c r="B8866" s="1">
        <v>44277</v>
      </c>
      <c r="C8866" t="s">
        <v>29</v>
      </c>
      <c r="D8866" t="s">
        <v>84</v>
      </c>
      <c r="E8866" t="s">
        <v>85</v>
      </c>
      <c r="F8866" t="s">
        <v>141</v>
      </c>
      <c r="G8866" t="s">
        <v>144</v>
      </c>
      <c r="H8866">
        <v>37</v>
      </c>
      <c r="I8866">
        <v>107</v>
      </c>
      <c r="J8866">
        <v>3959</v>
      </c>
      <c r="K8866" t="s">
        <v>22</v>
      </c>
      <c r="L8866" t="s">
        <v>149</v>
      </c>
      <c r="M8866" t="s">
        <v>146</v>
      </c>
      <c r="N8866">
        <v>3</v>
      </c>
      <c r="O8866">
        <v>2021</v>
      </c>
    </row>
    <row r="8867" spans="1:15" x14ac:dyDescent="0.25">
      <c r="A8867" t="s">
        <v>12</v>
      </c>
      <c r="B8867" s="1">
        <v>44309</v>
      </c>
      <c r="C8867" t="s">
        <v>29</v>
      </c>
      <c r="D8867" t="s">
        <v>84</v>
      </c>
      <c r="E8867" t="s">
        <v>85</v>
      </c>
      <c r="F8867" t="s">
        <v>135</v>
      </c>
      <c r="G8867" t="s">
        <v>136</v>
      </c>
      <c r="H8867">
        <v>40</v>
      </c>
      <c r="I8867">
        <v>175</v>
      </c>
      <c r="J8867">
        <v>7000</v>
      </c>
      <c r="K8867" t="s">
        <v>22</v>
      </c>
      <c r="L8867" t="s">
        <v>150</v>
      </c>
      <c r="M8867" t="s">
        <v>142</v>
      </c>
      <c r="N8867">
        <v>4</v>
      </c>
      <c r="O8867">
        <v>2021</v>
      </c>
    </row>
    <row r="8868" spans="1:15" x14ac:dyDescent="0.25">
      <c r="A8868" t="s">
        <v>12</v>
      </c>
      <c r="B8868" s="1">
        <v>44309</v>
      </c>
      <c r="C8868" t="s">
        <v>29</v>
      </c>
      <c r="D8868" t="s">
        <v>84</v>
      </c>
      <c r="E8868" t="s">
        <v>85</v>
      </c>
      <c r="F8868" t="s">
        <v>135</v>
      </c>
      <c r="G8868" t="s">
        <v>139</v>
      </c>
      <c r="H8868">
        <v>37</v>
      </c>
      <c r="I8868">
        <v>90</v>
      </c>
      <c r="J8868">
        <v>3330</v>
      </c>
      <c r="K8868" t="s">
        <v>22</v>
      </c>
      <c r="L8868" t="s">
        <v>150</v>
      </c>
      <c r="M8868" t="s">
        <v>142</v>
      </c>
      <c r="N8868">
        <v>4</v>
      </c>
      <c r="O8868">
        <v>2021</v>
      </c>
    </row>
    <row r="8869" spans="1:15" x14ac:dyDescent="0.25">
      <c r="A8869" t="s">
        <v>12</v>
      </c>
      <c r="B8869" s="1">
        <v>44309</v>
      </c>
      <c r="C8869" t="s">
        <v>29</v>
      </c>
      <c r="D8869" t="s">
        <v>84</v>
      </c>
      <c r="E8869" t="s">
        <v>85</v>
      </c>
      <c r="F8869" t="s">
        <v>141</v>
      </c>
      <c r="G8869" t="s">
        <v>136</v>
      </c>
      <c r="H8869">
        <v>42</v>
      </c>
      <c r="I8869">
        <v>123</v>
      </c>
      <c r="J8869">
        <v>5166</v>
      </c>
      <c r="K8869" t="s">
        <v>22</v>
      </c>
      <c r="L8869" t="s">
        <v>150</v>
      </c>
      <c r="M8869" t="s">
        <v>142</v>
      </c>
      <c r="N8869">
        <v>4</v>
      </c>
      <c r="O8869">
        <v>2021</v>
      </c>
    </row>
    <row r="8870" spans="1:15" x14ac:dyDescent="0.25">
      <c r="A8870" t="s">
        <v>12</v>
      </c>
      <c r="B8870" s="1">
        <v>44309</v>
      </c>
      <c r="C8870" t="s">
        <v>29</v>
      </c>
      <c r="D8870" t="s">
        <v>84</v>
      </c>
      <c r="E8870" t="s">
        <v>85</v>
      </c>
      <c r="F8870" t="s">
        <v>141</v>
      </c>
      <c r="G8870" t="s">
        <v>139</v>
      </c>
      <c r="H8870">
        <v>40</v>
      </c>
      <c r="I8870">
        <v>78</v>
      </c>
      <c r="J8870">
        <v>3120</v>
      </c>
      <c r="K8870" t="s">
        <v>22</v>
      </c>
      <c r="L8870" t="s">
        <v>150</v>
      </c>
      <c r="M8870" t="s">
        <v>142</v>
      </c>
      <c r="N8870">
        <v>4</v>
      </c>
      <c r="O8870">
        <v>2021</v>
      </c>
    </row>
    <row r="8871" spans="1:15" x14ac:dyDescent="0.25">
      <c r="A8871" t="s">
        <v>12</v>
      </c>
      <c r="B8871" s="1">
        <v>44309</v>
      </c>
      <c r="C8871" t="s">
        <v>29</v>
      </c>
      <c r="D8871" t="s">
        <v>84</v>
      </c>
      <c r="E8871" t="s">
        <v>85</v>
      </c>
      <c r="F8871" t="s">
        <v>135</v>
      </c>
      <c r="G8871" t="s">
        <v>144</v>
      </c>
      <c r="H8871">
        <v>43</v>
      </c>
      <c r="I8871">
        <v>47</v>
      </c>
      <c r="J8871">
        <v>2021</v>
      </c>
      <c r="K8871" t="s">
        <v>22</v>
      </c>
      <c r="L8871" t="s">
        <v>150</v>
      </c>
      <c r="M8871" t="s">
        <v>142</v>
      </c>
      <c r="N8871">
        <v>4</v>
      </c>
      <c r="O8871">
        <v>2021</v>
      </c>
    </row>
    <row r="8872" spans="1:15" x14ac:dyDescent="0.25">
      <c r="A8872" t="s">
        <v>12</v>
      </c>
      <c r="B8872" s="1">
        <v>44309</v>
      </c>
      <c r="C8872" t="s">
        <v>29</v>
      </c>
      <c r="D8872" t="s">
        <v>84</v>
      </c>
      <c r="E8872" t="s">
        <v>85</v>
      </c>
      <c r="F8872" t="s">
        <v>141</v>
      </c>
      <c r="G8872" t="s">
        <v>144</v>
      </c>
      <c r="H8872">
        <v>49</v>
      </c>
      <c r="I8872">
        <v>111</v>
      </c>
      <c r="J8872">
        <v>5439</v>
      </c>
      <c r="K8872" t="s">
        <v>22</v>
      </c>
      <c r="L8872" t="s">
        <v>150</v>
      </c>
      <c r="M8872" t="s">
        <v>142</v>
      </c>
      <c r="N8872">
        <v>4</v>
      </c>
      <c r="O8872">
        <v>2021</v>
      </c>
    </row>
    <row r="8873" spans="1:15" x14ac:dyDescent="0.25">
      <c r="A8873" t="s">
        <v>12</v>
      </c>
      <c r="B8873" s="1">
        <v>44340</v>
      </c>
      <c r="C8873" t="s">
        <v>29</v>
      </c>
      <c r="D8873" t="s">
        <v>84</v>
      </c>
      <c r="E8873" t="s">
        <v>85</v>
      </c>
      <c r="F8873" t="s">
        <v>135</v>
      </c>
      <c r="G8873" t="s">
        <v>136</v>
      </c>
      <c r="H8873">
        <v>38</v>
      </c>
      <c r="I8873">
        <v>184</v>
      </c>
      <c r="J8873">
        <v>6992</v>
      </c>
      <c r="K8873" t="s">
        <v>22</v>
      </c>
      <c r="L8873" t="s">
        <v>151</v>
      </c>
      <c r="M8873" t="s">
        <v>146</v>
      </c>
      <c r="N8873">
        <v>5</v>
      </c>
      <c r="O8873">
        <v>2021</v>
      </c>
    </row>
    <row r="8874" spans="1:15" x14ac:dyDescent="0.25">
      <c r="A8874" t="s">
        <v>12</v>
      </c>
      <c r="B8874" s="1">
        <v>44340</v>
      </c>
      <c r="C8874" t="s">
        <v>29</v>
      </c>
      <c r="D8874" t="s">
        <v>84</v>
      </c>
      <c r="E8874" t="s">
        <v>85</v>
      </c>
      <c r="F8874" t="s">
        <v>135</v>
      </c>
      <c r="G8874" t="s">
        <v>139</v>
      </c>
      <c r="H8874">
        <v>36</v>
      </c>
      <c r="I8874">
        <v>116</v>
      </c>
      <c r="J8874">
        <v>4176</v>
      </c>
      <c r="K8874" t="s">
        <v>22</v>
      </c>
      <c r="L8874" t="s">
        <v>151</v>
      </c>
      <c r="M8874" t="s">
        <v>146</v>
      </c>
      <c r="N8874">
        <v>5</v>
      </c>
      <c r="O8874">
        <v>2021</v>
      </c>
    </row>
    <row r="8875" spans="1:15" x14ac:dyDescent="0.25">
      <c r="A8875" t="s">
        <v>12</v>
      </c>
      <c r="B8875" s="1">
        <v>44340</v>
      </c>
      <c r="C8875" t="s">
        <v>29</v>
      </c>
      <c r="D8875" t="s">
        <v>84</v>
      </c>
      <c r="E8875" t="s">
        <v>85</v>
      </c>
      <c r="F8875" t="s">
        <v>141</v>
      </c>
      <c r="G8875" t="s">
        <v>136</v>
      </c>
      <c r="H8875">
        <v>41</v>
      </c>
      <c r="I8875">
        <v>132</v>
      </c>
      <c r="J8875">
        <v>5412</v>
      </c>
      <c r="K8875" t="s">
        <v>22</v>
      </c>
      <c r="L8875" t="s">
        <v>151</v>
      </c>
      <c r="M8875" t="s">
        <v>146</v>
      </c>
      <c r="N8875">
        <v>5</v>
      </c>
      <c r="O8875">
        <v>2021</v>
      </c>
    </row>
    <row r="8876" spans="1:15" x14ac:dyDescent="0.25">
      <c r="A8876" t="s">
        <v>12</v>
      </c>
      <c r="B8876" s="1">
        <v>44340</v>
      </c>
      <c r="C8876" t="s">
        <v>29</v>
      </c>
      <c r="D8876" t="s">
        <v>84</v>
      </c>
      <c r="E8876" t="s">
        <v>85</v>
      </c>
      <c r="F8876" t="s">
        <v>141</v>
      </c>
      <c r="G8876" t="s">
        <v>139</v>
      </c>
      <c r="H8876">
        <v>39</v>
      </c>
      <c r="I8876">
        <v>93</v>
      </c>
      <c r="J8876">
        <v>3627</v>
      </c>
      <c r="K8876" t="s">
        <v>22</v>
      </c>
      <c r="L8876" t="s">
        <v>151</v>
      </c>
      <c r="M8876" t="s">
        <v>146</v>
      </c>
      <c r="N8876">
        <v>5</v>
      </c>
      <c r="O8876">
        <v>2021</v>
      </c>
    </row>
    <row r="8877" spans="1:15" x14ac:dyDescent="0.25">
      <c r="A8877" t="s">
        <v>12</v>
      </c>
      <c r="B8877" s="1">
        <v>44340</v>
      </c>
      <c r="C8877" t="s">
        <v>29</v>
      </c>
      <c r="D8877" t="s">
        <v>84</v>
      </c>
      <c r="E8877" t="s">
        <v>85</v>
      </c>
      <c r="F8877" t="s">
        <v>135</v>
      </c>
      <c r="G8877" t="s">
        <v>144</v>
      </c>
      <c r="H8877">
        <v>39</v>
      </c>
      <c r="I8877">
        <v>62</v>
      </c>
      <c r="J8877">
        <v>2418</v>
      </c>
      <c r="K8877" t="s">
        <v>22</v>
      </c>
      <c r="L8877" t="s">
        <v>151</v>
      </c>
      <c r="M8877" t="s">
        <v>146</v>
      </c>
      <c r="N8877">
        <v>5</v>
      </c>
      <c r="O8877">
        <v>2021</v>
      </c>
    </row>
    <row r="8878" spans="1:15" x14ac:dyDescent="0.25">
      <c r="A8878" t="s">
        <v>12</v>
      </c>
      <c r="B8878" s="1">
        <v>44340</v>
      </c>
      <c r="C8878" t="s">
        <v>29</v>
      </c>
      <c r="D8878" t="s">
        <v>84</v>
      </c>
      <c r="E8878" t="s">
        <v>85</v>
      </c>
      <c r="F8878" t="s">
        <v>141</v>
      </c>
      <c r="G8878" t="s">
        <v>144</v>
      </c>
      <c r="H8878">
        <v>53</v>
      </c>
      <c r="I8878">
        <v>124</v>
      </c>
      <c r="J8878">
        <v>6572</v>
      </c>
      <c r="K8878" t="s">
        <v>22</v>
      </c>
      <c r="L8878" t="s">
        <v>151</v>
      </c>
      <c r="M8878" t="s">
        <v>146</v>
      </c>
      <c r="N8878">
        <v>5</v>
      </c>
      <c r="O8878">
        <v>2021</v>
      </c>
    </row>
    <row r="8879" spans="1:15" x14ac:dyDescent="0.25">
      <c r="A8879" t="s">
        <v>12</v>
      </c>
      <c r="B8879" s="1">
        <v>44370</v>
      </c>
      <c r="C8879" t="s">
        <v>29</v>
      </c>
      <c r="D8879" t="s">
        <v>84</v>
      </c>
      <c r="E8879" t="s">
        <v>85</v>
      </c>
      <c r="F8879" t="s">
        <v>135</v>
      </c>
      <c r="G8879" t="s">
        <v>136</v>
      </c>
      <c r="H8879">
        <v>37</v>
      </c>
      <c r="I8879">
        <v>194</v>
      </c>
      <c r="J8879">
        <v>7178</v>
      </c>
      <c r="K8879" t="s">
        <v>22</v>
      </c>
      <c r="L8879" t="s">
        <v>158</v>
      </c>
      <c r="M8879" t="s">
        <v>138</v>
      </c>
      <c r="N8879">
        <v>6</v>
      </c>
      <c r="O8879">
        <v>2021</v>
      </c>
    </row>
    <row r="8880" spans="1:15" x14ac:dyDescent="0.25">
      <c r="A8880" t="s">
        <v>12</v>
      </c>
      <c r="B8880" s="1">
        <v>44370</v>
      </c>
      <c r="C8880" t="s">
        <v>29</v>
      </c>
      <c r="D8880" t="s">
        <v>84</v>
      </c>
      <c r="E8880" t="s">
        <v>85</v>
      </c>
      <c r="F8880" t="s">
        <v>135</v>
      </c>
      <c r="G8880" t="s">
        <v>139</v>
      </c>
      <c r="H8880">
        <v>36</v>
      </c>
      <c r="I8880">
        <v>143</v>
      </c>
      <c r="J8880">
        <v>5148</v>
      </c>
      <c r="K8880" t="s">
        <v>22</v>
      </c>
      <c r="L8880" t="s">
        <v>158</v>
      </c>
      <c r="M8880" t="s">
        <v>138</v>
      </c>
      <c r="N8880">
        <v>6</v>
      </c>
      <c r="O8880">
        <v>2021</v>
      </c>
    </row>
    <row r="8881" spans="1:15" x14ac:dyDescent="0.25">
      <c r="A8881" t="s">
        <v>12</v>
      </c>
      <c r="B8881" s="1">
        <v>44370</v>
      </c>
      <c r="C8881" t="s">
        <v>29</v>
      </c>
      <c r="D8881" t="s">
        <v>84</v>
      </c>
      <c r="E8881" t="s">
        <v>85</v>
      </c>
      <c r="F8881" t="s">
        <v>141</v>
      </c>
      <c r="G8881" t="s">
        <v>136</v>
      </c>
      <c r="H8881">
        <v>41</v>
      </c>
      <c r="I8881">
        <v>147</v>
      </c>
      <c r="J8881">
        <v>6027</v>
      </c>
      <c r="K8881" t="s">
        <v>22</v>
      </c>
      <c r="L8881" t="s">
        <v>158</v>
      </c>
      <c r="M8881" t="s">
        <v>138</v>
      </c>
      <c r="N8881">
        <v>6</v>
      </c>
      <c r="O8881">
        <v>2021</v>
      </c>
    </row>
    <row r="8882" spans="1:15" x14ac:dyDescent="0.25">
      <c r="A8882" t="s">
        <v>12</v>
      </c>
      <c r="B8882" s="1">
        <v>44370</v>
      </c>
      <c r="C8882" t="s">
        <v>29</v>
      </c>
      <c r="D8882" t="s">
        <v>84</v>
      </c>
      <c r="E8882" t="s">
        <v>85</v>
      </c>
      <c r="F8882" t="s">
        <v>141</v>
      </c>
      <c r="G8882" t="s">
        <v>139</v>
      </c>
      <c r="H8882">
        <v>38</v>
      </c>
      <c r="I8882">
        <v>105</v>
      </c>
      <c r="J8882">
        <v>3990</v>
      </c>
      <c r="K8882" t="s">
        <v>22</v>
      </c>
      <c r="L8882" t="s">
        <v>158</v>
      </c>
      <c r="M8882" t="s">
        <v>138</v>
      </c>
      <c r="N8882">
        <v>6</v>
      </c>
      <c r="O8882">
        <v>2021</v>
      </c>
    </row>
    <row r="8883" spans="1:15" x14ac:dyDescent="0.25">
      <c r="A8883" t="s">
        <v>12</v>
      </c>
      <c r="B8883" s="1">
        <v>44370</v>
      </c>
      <c r="C8883" t="s">
        <v>29</v>
      </c>
      <c r="D8883" t="s">
        <v>84</v>
      </c>
      <c r="E8883" t="s">
        <v>85</v>
      </c>
      <c r="F8883" t="s">
        <v>135</v>
      </c>
      <c r="G8883" t="s">
        <v>144</v>
      </c>
      <c r="H8883">
        <v>43</v>
      </c>
      <c r="I8883">
        <v>72</v>
      </c>
      <c r="J8883">
        <v>3096</v>
      </c>
      <c r="K8883" t="s">
        <v>22</v>
      </c>
      <c r="L8883" t="s">
        <v>158</v>
      </c>
      <c r="M8883" t="s">
        <v>138</v>
      </c>
      <c r="N8883">
        <v>6</v>
      </c>
      <c r="O8883">
        <v>2021</v>
      </c>
    </row>
    <row r="8884" spans="1:15" x14ac:dyDescent="0.25">
      <c r="A8884" t="s">
        <v>12</v>
      </c>
      <c r="B8884" s="1">
        <v>44370</v>
      </c>
      <c r="C8884" t="s">
        <v>29</v>
      </c>
      <c r="D8884" t="s">
        <v>84</v>
      </c>
      <c r="E8884" t="s">
        <v>85</v>
      </c>
      <c r="F8884" t="s">
        <v>141</v>
      </c>
      <c r="G8884" t="s">
        <v>144</v>
      </c>
      <c r="H8884">
        <v>46</v>
      </c>
      <c r="I8884">
        <v>158</v>
      </c>
      <c r="J8884">
        <v>7268</v>
      </c>
      <c r="K8884" t="s">
        <v>22</v>
      </c>
      <c r="L8884" t="s">
        <v>158</v>
      </c>
      <c r="M8884" t="s">
        <v>138</v>
      </c>
      <c r="N8884">
        <v>6</v>
      </c>
      <c r="O8884">
        <v>2021</v>
      </c>
    </row>
    <row r="8885" spans="1:15" x14ac:dyDescent="0.25">
      <c r="A8885" t="s">
        <v>12</v>
      </c>
      <c r="B8885" s="1">
        <v>44399</v>
      </c>
      <c r="C8885" t="s">
        <v>29</v>
      </c>
      <c r="D8885" t="s">
        <v>84</v>
      </c>
      <c r="E8885" t="s">
        <v>85</v>
      </c>
      <c r="F8885" t="s">
        <v>135</v>
      </c>
      <c r="G8885" t="s">
        <v>136</v>
      </c>
      <c r="H8885">
        <v>40</v>
      </c>
      <c r="I8885">
        <v>216</v>
      </c>
      <c r="J8885">
        <v>8640</v>
      </c>
      <c r="K8885" t="s">
        <v>22</v>
      </c>
      <c r="L8885" t="s">
        <v>152</v>
      </c>
      <c r="M8885" t="s">
        <v>140</v>
      </c>
      <c r="N8885">
        <v>7</v>
      </c>
      <c r="O8885">
        <v>2021</v>
      </c>
    </row>
    <row r="8886" spans="1:15" x14ac:dyDescent="0.25">
      <c r="A8886" t="s">
        <v>12</v>
      </c>
      <c r="B8886" s="1">
        <v>44399</v>
      </c>
      <c r="C8886" t="s">
        <v>29</v>
      </c>
      <c r="D8886" t="s">
        <v>84</v>
      </c>
      <c r="E8886" t="s">
        <v>85</v>
      </c>
      <c r="F8886" t="s">
        <v>135</v>
      </c>
      <c r="G8886" t="s">
        <v>139</v>
      </c>
      <c r="H8886">
        <v>40</v>
      </c>
      <c r="I8886">
        <v>163</v>
      </c>
      <c r="J8886">
        <v>6520</v>
      </c>
      <c r="K8886" t="s">
        <v>22</v>
      </c>
      <c r="L8886" t="s">
        <v>152</v>
      </c>
      <c r="M8886" t="s">
        <v>140</v>
      </c>
      <c r="N8886">
        <v>7</v>
      </c>
      <c r="O8886">
        <v>2021</v>
      </c>
    </row>
    <row r="8887" spans="1:15" x14ac:dyDescent="0.25">
      <c r="A8887" t="s">
        <v>12</v>
      </c>
      <c r="B8887" s="1">
        <v>44399</v>
      </c>
      <c r="C8887" t="s">
        <v>29</v>
      </c>
      <c r="D8887" t="s">
        <v>84</v>
      </c>
      <c r="E8887" t="s">
        <v>85</v>
      </c>
      <c r="F8887" t="s">
        <v>141</v>
      </c>
      <c r="G8887" t="s">
        <v>136</v>
      </c>
      <c r="H8887">
        <v>39</v>
      </c>
      <c r="I8887">
        <v>157</v>
      </c>
      <c r="J8887">
        <v>6123</v>
      </c>
      <c r="K8887" t="s">
        <v>22</v>
      </c>
      <c r="L8887" t="s">
        <v>152</v>
      </c>
      <c r="M8887" t="s">
        <v>140</v>
      </c>
      <c r="N8887">
        <v>7</v>
      </c>
      <c r="O8887">
        <v>2021</v>
      </c>
    </row>
    <row r="8888" spans="1:15" x14ac:dyDescent="0.25">
      <c r="A8888" t="s">
        <v>12</v>
      </c>
      <c r="B8888" s="1">
        <v>44399</v>
      </c>
      <c r="C8888" t="s">
        <v>29</v>
      </c>
      <c r="D8888" t="s">
        <v>84</v>
      </c>
      <c r="E8888" t="s">
        <v>85</v>
      </c>
      <c r="F8888" t="s">
        <v>141</v>
      </c>
      <c r="G8888" t="s">
        <v>139</v>
      </c>
      <c r="H8888">
        <v>36</v>
      </c>
      <c r="I8888">
        <v>113</v>
      </c>
      <c r="J8888">
        <v>4068</v>
      </c>
      <c r="K8888" t="s">
        <v>22</v>
      </c>
      <c r="L8888" t="s">
        <v>152</v>
      </c>
      <c r="M8888" t="s">
        <v>140</v>
      </c>
      <c r="N8888">
        <v>7</v>
      </c>
      <c r="O8888">
        <v>2021</v>
      </c>
    </row>
    <row r="8889" spans="1:15" x14ac:dyDescent="0.25">
      <c r="A8889" t="s">
        <v>12</v>
      </c>
      <c r="B8889" s="1">
        <v>44399</v>
      </c>
      <c r="C8889" t="s">
        <v>29</v>
      </c>
      <c r="D8889" t="s">
        <v>84</v>
      </c>
      <c r="E8889" t="s">
        <v>85</v>
      </c>
      <c r="F8889" t="s">
        <v>135</v>
      </c>
      <c r="G8889" t="s">
        <v>144</v>
      </c>
      <c r="H8889">
        <v>40</v>
      </c>
      <c r="I8889">
        <v>145</v>
      </c>
      <c r="J8889">
        <v>5800</v>
      </c>
      <c r="K8889" t="s">
        <v>22</v>
      </c>
      <c r="L8889" t="s">
        <v>152</v>
      </c>
      <c r="M8889" t="s">
        <v>140</v>
      </c>
      <c r="N8889">
        <v>7</v>
      </c>
      <c r="O8889">
        <v>2021</v>
      </c>
    </row>
    <row r="8890" spans="1:15" x14ac:dyDescent="0.25">
      <c r="A8890" t="s">
        <v>12</v>
      </c>
      <c r="B8890" s="1">
        <v>44399</v>
      </c>
      <c r="C8890" t="s">
        <v>29</v>
      </c>
      <c r="D8890" t="s">
        <v>84</v>
      </c>
      <c r="E8890" t="s">
        <v>85</v>
      </c>
      <c r="F8890" t="s">
        <v>141</v>
      </c>
      <c r="G8890" t="s">
        <v>144</v>
      </c>
      <c r="H8890">
        <v>46</v>
      </c>
      <c r="I8890">
        <v>145</v>
      </c>
      <c r="J8890">
        <v>6670</v>
      </c>
      <c r="K8890" t="s">
        <v>22</v>
      </c>
      <c r="L8890" t="s">
        <v>152</v>
      </c>
      <c r="M8890" t="s">
        <v>140</v>
      </c>
      <c r="N8890">
        <v>7</v>
      </c>
      <c r="O8890">
        <v>2021</v>
      </c>
    </row>
    <row r="8891" spans="1:15" x14ac:dyDescent="0.25">
      <c r="A8891" t="s">
        <v>12</v>
      </c>
      <c r="B8891" s="1">
        <v>44431</v>
      </c>
      <c r="C8891" t="s">
        <v>29</v>
      </c>
      <c r="D8891" t="s">
        <v>84</v>
      </c>
      <c r="E8891" t="s">
        <v>85</v>
      </c>
      <c r="F8891" t="s">
        <v>135</v>
      </c>
      <c r="G8891" t="s">
        <v>136</v>
      </c>
      <c r="H8891">
        <v>41</v>
      </c>
      <c r="I8891">
        <v>194</v>
      </c>
      <c r="J8891">
        <v>7954</v>
      </c>
      <c r="K8891" t="s">
        <v>22</v>
      </c>
      <c r="L8891" t="s">
        <v>153</v>
      </c>
      <c r="M8891" t="s">
        <v>146</v>
      </c>
      <c r="N8891">
        <v>8</v>
      </c>
      <c r="O8891">
        <v>2021</v>
      </c>
    </row>
    <row r="8892" spans="1:15" x14ac:dyDescent="0.25">
      <c r="A8892" t="s">
        <v>12</v>
      </c>
      <c r="B8892" s="1">
        <v>44431</v>
      </c>
      <c r="C8892" t="s">
        <v>29</v>
      </c>
      <c r="D8892" t="s">
        <v>84</v>
      </c>
      <c r="E8892" t="s">
        <v>85</v>
      </c>
      <c r="F8892" t="s">
        <v>135</v>
      </c>
      <c r="G8892" t="s">
        <v>139</v>
      </c>
      <c r="H8892">
        <v>46</v>
      </c>
      <c r="I8892">
        <v>190</v>
      </c>
      <c r="J8892">
        <v>8740</v>
      </c>
      <c r="K8892" t="s">
        <v>22</v>
      </c>
      <c r="L8892" t="s">
        <v>153</v>
      </c>
      <c r="M8892" t="s">
        <v>146</v>
      </c>
      <c r="N8892">
        <v>8</v>
      </c>
      <c r="O8892">
        <v>2021</v>
      </c>
    </row>
    <row r="8893" spans="1:15" x14ac:dyDescent="0.25">
      <c r="A8893" t="s">
        <v>12</v>
      </c>
      <c r="B8893" s="1">
        <v>44431</v>
      </c>
      <c r="C8893" t="s">
        <v>29</v>
      </c>
      <c r="D8893" t="s">
        <v>84</v>
      </c>
      <c r="E8893" t="s">
        <v>85</v>
      </c>
      <c r="F8893" t="s">
        <v>141</v>
      </c>
      <c r="G8893" t="s">
        <v>136</v>
      </c>
      <c r="H8893">
        <v>37</v>
      </c>
      <c r="I8893">
        <v>153</v>
      </c>
      <c r="J8893">
        <v>5661</v>
      </c>
      <c r="K8893" t="s">
        <v>22</v>
      </c>
      <c r="L8893" t="s">
        <v>153</v>
      </c>
      <c r="M8893" t="s">
        <v>146</v>
      </c>
      <c r="N8893">
        <v>8</v>
      </c>
      <c r="O8893">
        <v>2021</v>
      </c>
    </row>
    <row r="8894" spans="1:15" x14ac:dyDescent="0.25">
      <c r="A8894" t="s">
        <v>12</v>
      </c>
      <c r="B8894" s="1">
        <v>44431</v>
      </c>
      <c r="C8894" t="s">
        <v>29</v>
      </c>
      <c r="D8894" t="s">
        <v>84</v>
      </c>
      <c r="E8894" t="s">
        <v>85</v>
      </c>
      <c r="F8894" t="s">
        <v>141</v>
      </c>
      <c r="G8894" t="s">
        <v>139</v>
      </c>
      <c r="H8894">
        <v>43</v>
      </c>
      <c r="I8894">
        <v>120</v>
      </c>
      <c r="J8894">
        <v>5160</v>
      </c>
      <c r="K8894" t="s">
        <v>22</v>
      </c>
      <c r="L8894" t="s">
        <v>153</v>
      </c>
      <c r="M8894" t="s">
        <v>146</v>
      </c>
      <c r="N8894">
        <v>8</v>
      </c>
      <c r="O8894">
        <v>2021</v>
      </c>
    </row>
    <row r="8895" spans="1:15" x14ac:dyDescent="0.25">
      <c r="A8895" t="s">
        <v>12</v>
      </c>
      <c r="B8895" s="1">
        <v>44431</v>
      </c>
      <c r="C8895" t="s">
        <v>29</v>
      </c>
      <c r="D8895" t="s">
        <v>84</v>
      </c>
      <c r="E8895" t="s">
        <v>85</v>
      </c>
      <c r="F8895" t="s">
        <v>135</v>
      </c>
      <c r="G8895" t="s">
        <v>144</v>
      </c>
      <c r="H8895">
        <v>45</v>
      </c>
      <c r="I8895">
        <v>136</v>
      </c>
      <c r="J8895">
        <v>6120</v>
      </c>
      <c r="K8895" t="s">
        <v>22</v>
      </c>
      <c r="L8895" t="s">
        <v>153</v>
      </c>
      <c r="M8895" t="s">
        <v>146</v>
      </c>
      <c r="N8895">
        <v>8</v>
      </c>
      <c r="O8895">
        <v>2021</v>
      </c>
    </row>
    <row r="8896" spans="1:15" x14ac:dyDescent="0.25">
      <c r="A8896" t="s">
        <v>12</v>
      </c>
      <c r="B8896" s="1">
        <v>44431</v>
      </c>
      <c r="C8896" t="s">
        <v>29</v>
      </c>
      <c r="D8896" t="s">
        <v>84</v>
      </c>
      <c r="E8896" t="s">
        <v>85</v>
      </c>
      <c r="F8896" t="s">
        <v>141</v>
      </c>
      <c r="G8896" t="s">
        <v>144</v>
      </c>
      <c r="H8896">
        <v>48</v>
      </c>
      <c r="I8896">
        <v>131</v>
      </c>
      <c r="J8896">
        <v>6288</v>
      </c>
      <c r="K8896" t="s">
        <v>22</v>
      </c>
      <c r="L8896" t="s">
        <v>153</v>
      </c>
      <c r="M8896" t="s">
        <v>146</v>
      </c>
      <c r="N8896">
        <v>8</v>
      </c>
      <c r="O8896">
        <v>2021</v>
      </c>
    </row>
    <row r="8897" spans="1:15" x14ac:dyDescent="0.25">
      <c r="A8897" t="s">
        <v>12</v>
      </c>
      <c r="B8897" s="1">
        <v>44463</v>
      </c>
      <c r="C8897" t="s">
        <v>29</v>
      </c>
      <c r="D8897" t="s">
        <v>84</v>
      </c>
      <c r="E8897" t="s">
        <v>85</v>
      </c>
      <c r="F8897" t="s">
        <v>135</v>
      </c>
      <c r="G8897" t="s">
        <v>136</v>
      </c>
      <c r="H8897">
        <v>35</v>
      </c>
      <c r="I8897">
        <v>184</v>
      </c>
      <c r="J8897">
        <v>6440</v>
      </c>
      <c r="K8897" t="s">
        <v>22</v>
      </c>
      <c r="L8897" t="s">
        <v>154</v>
      </c>
      <c r="M8897" t="s">
        <v>142</v>
      </c>
      <c r="N8897">
        <v>9</v>
      </c>
      <c r="O8897">
        <v>2021</v>
      </c>
    </row>
    <row r="8898" spans="1:15" x14ac:dyDescent="0.25">
      <c r="A8898" t="s">
        <v>12</v>
      </c>
      <c r="B8898" s="1">
        <v>44463</v>
      </c>
      <c r="C8898" t="s">
        <v>29</v>
      </c>
      <c r="D8898" t="s">
        <v>84</v>
      </c>
      <c r="E8898" t="s">
        <v>85</v>
      </c>
      <c r="F8898" t="s">
        <v>135</v>
      </c>
      <c r="G8898" t="s">
        <v>139</v>
      </c>
      <c r="H8898">
        <v>34</v>
      </c>
      <c r="I8898">
        <v>201</v>
      </c>
      <c r="J8898">
        <v>6834</v>
      </c>
      <c r="K8898" t="s">
        <v>22</v>
      </c>
      <c r="L8898" t="s">
        <v>154</v>
      </c>
      <c r="M8898" t="s">
        <v>142</v>
      </c>
      <c r="N8898">
        <v>9</v>
      </c>
      <c r="O8898">
        <v>2021</v>
      </c>
    </row>
    <row r="8899" spans="1:15" x14ac:dyDescent="0.25">
      <c r="A8899" t="s">
        <v>12</v>
      </c>
      <c r="B8899" s="1">
        <v>44463</v>
      </c>
      <c r="C8899" t="s">
        <v>29</v>
      </c>
      <c r="D8899" t="s">
        <v>84</v>
      </c>
      <c r="E8899" t="s">
        <v>85</v>
      </c>
      <c r="F8899" t="s">
        <v>141</v>
      </c>
      <c r="G8899" t="s">
        <v>136</v>
      </c>
      <c r="H8899">
        <v>34</v>
      </c>
      <c r="I8899">
        <v>145</v>
      </c>
      <c r="J8899">
        <v>4930</v>
      </c>
      <c r="K8899" t="s">
        <v>22</v>
      </c>
      <c r="L8899" t="s">
        <v>154</v>
      </c>
      <c r="M8899" t="s">
        <v>142</v>
      </c>
      <c r="N8899">
        <v>9</v>
      </c>
      <c r="O8899">
        <v>2021</v>
      </c>
    </row>
    <row r="8900" spans="1:15" x14ac:dyDescent="0.25">
      <c r="A8900" t="s">
        <v>12</v>
      </c>
      <c r="B8900" s="1">
        <v>44463</v>
      </c>
      <c r="C8900" t="s">
        <v>29</v>
      </c>
      <c r="D8900" t="s">
        <v>84</v>
      </c>
      <c r="E8900" t="s">
        <v>85</v>
      </c>
      <c r="F8900" t="s">
        <v>141</v>
      </c>
      <c r="G8900" t="s">
        <v>139</v>
      </c>
      <c r="H8900">
        <v>33</v>
      </c>
      <c r="I8900">
        <v>124</v>
      </c>
      <c r="J8900">
        <v>4092</v>
      </c>
      <c r="K8900" t="s">
        <v>22</v>
      </c>
      <c r="L8900" t="s">
        <v>154</v>
      </c>
      <c r="M8900" t="s">
        <v>142</v>
      </c>
      <c r="N8900">
        <v>9</v>
      </c>
      <c r="O8900">
        <v>2021</v>
      </c>
    </row>
    <row r="8901" spans="1:15" x14ac:dyDescent="0.25">
      <c r="A8901" t="s">
        <v>12</v>
      </c>
      <c r="B8901" s="1">
        <v>44463</v>
      </c>
      <c r="C8901" t="s">
        <v>29</v>
      </c>
      <c r="D8901" t="s">
        <v>84</v>
      </c>
      <c r="E8901" t="s">
        <v>85</v>
      </c>
      <c r="F8901" t="s">
        <v>135</v>
      </c>
      <c r="G8901" t="s">
        <v>144</v>
      </c>
      <c r="H8901">
        <v>41</v>
      </c>
      <c r="I8901">
        <v>128</v>
      </c>
      <c r="J8901">
        <v>5248</v>
      </c>
      <c r="K8901" t="s">
        <v>22</v>
      </c>
      <c r="L8901" t="s">
        <v>154</v>
      </c>
      <c r="M8901" t="s">
        <v>142</v>
      </c>
      <c r="N8901">
        <v>9</v>
      </c>
      <c r="O8901">
        <v>2021</v>
      </c>
    </row>
    <row r="8902" spans="1:15" x14ac:dyDescent="0.25">
      <c r="A8902" t="s">
        <v>12</v>
      </c>
      <c r="B8902" s="1">
        <v>44463</v>
      </c>
      <c r="C8902" t="s">
        <v>29</v>
      </c>
      <c r="D8902" t="s">
        <v>84</v>
      </c>
      <c r="E8902" t="s">
        <v>85</v>
      </c>
      <c r="F8902" t="s">
        <v>141</v>
      </c>
      <c r="G8902" t="s">
        <v>144</v>
      </c>
      <c r="H8902">
        <v>43</v>
      </c>
      <c r="I8902">
        <v>132</v>
      </c>
      <c r="J8902">
        <v>5676</v>
      </c>
      <c r="K8902" t="s">
        <v>22</v>
      </c>
      <c r="L8902" t="s">
        <v>154</v>
      </c>
      <c r="M8902" t="s">
        <v>142</v>
      </c>
      <c r="N8902">
        <v>9</v>
      </c>
      <c r="O8902">
        <v>2021</v>
      </c>
    </row>
    <row r="8903" spans="1:15" x14ac:dyDescent="0.25">
      <c r="A8903" t="s">
        <v>12</v>
      </c>
      <c r="B8903" s="1">
        <v>44492</v>
      </c>
      <c r="C8903" t="s">
        <v>29</v>
      </c>
      <c r="D8903" t="s">
        <v>84</v>
      </c>
      <c r="E8903" t="s">
        <v>85</v>
      </c>
      <c r="F8903" t="s">
        <v>135</v>
      </c>
      <c r="G8903" t="s">
        <v>136</v>
      </c>
      <c r="H8903">
        <v>36</v>
      </c>
      <c r="I8903">
        <v>170</v>
      </c>
      <c r="J8903">
        <v>6120</v>
      </c>
      <c r="K8903" t="s">
        <v>22</v>
      </c>
      <c r="L8903" t="s">
        <v>155</v>
      </c>
      <c r="M8903" t="s">
        <v>143</v>
      </c>
      <c r="N8903">
        <v>10</v>
      </c>
      <c r="O8903">
        <v>2021</v>
      </c>
    </row>
    <row r="8904" spans="1:15" x14ac:dyDescent="0.25">
      <c r="A8904" t="s">
        <v>12</v>
      </c>
      <c r="B8904" s="1">
        <v>44492</v>
      </c>
      <c r="C8904" t="s">
        <v>29</v>
      </c>
      <c r="D8904" t="s">
        <v>84</v>
      </c>
      <c r="E8904" t="s">
        <v>85</v>
      </c>
      <c r="F8904" t="s">
        <v>135</v>
      </c>
      <c r="G8904" t="s">
        <v>139</v>
      </c>
      <c r="H8904">
        <v>33</v>
      </c>
      <c r="I8904">
        <v>175</v>
      </c>
      <c r="J8904">
        <v>5775</v>
      </c>
      <c r="K8904" t="s">
        <v>22</v>
      </c>
      <c r="L8904" t="s">
        <v>155</v>
      </c>
      <c r="M8904" t="s">
        <v>143</v>
      </c>
      <c r="N8904">
        <v>10</v>
      </c>
      <c r="O8904">
        <v>2021</v>
      </c>
    </row>
    <row r="8905" spans="1:15" x14ac:dyDescent="0.25">
      <c r="A8905" t="s">
        <v>12</v>
      </c>
      <c r="B8905" s="1">
        <v>44492</v>
      </c>
      <c r="C8905" t="s">
        <v>29</v>
      </c>
      <c r="D8905" t="s">
        <v>84</v>
      </c>
      <c r="E8905" t="s">
        <v>85</v>
      </c>
      <c r="F8905" t="s">
        <v>141</v>
      </c>
      <c r="G8905" t="s">
        <v>136</v>
      </c>
      <c r="H8905">
        <v>31</v>
      </c>
      <c r="I8905">
        <v>111</v>
      </c>
      <c r="J8905">
        <v>3441</v>
      </c>
      <c r="K8905" t="s">
        <v>22</v>
      </c>
      <c r="L8905" t="s">
        <v>155</v>
      </c>
      <c r="M8905" t="s">
        <v>143</v>
      </c>
      <c r="N8905">
        <v>10</v>
      </c>
      <c r="O8905">
        <v>2021</v>
      </c>
    </row>
    <row r="8906" spans="1:15" x14ac:dyDescent="0.25">
      <c r="A8906" t="s">
        <v>12</v>
      </c>
      <c r="B8906" s="1">
        <v>44492</v>
      </c>
      <c r="C8906" t="s">
        <v>29</v>
      </c>
      <c r="D8906" t="s">
        <v>84</v>
      </c>
      <c r="E8906" t="s">
        <v>85</v>
      </c>
      <c r="F8906" t="s">
        <v>141</v>
      </c>
      <c r="G8906" t="s">
        <v>139</v>
      </c>
      <c r="H8906">
        <v>32</v>
      </c>
      <c r="I8906">
        <v>102</v>
      </c>
      <c r="J8906">
        <v>3264</v>
      </c>
      <c r="K8906" t="s">
        <v>22</v>
      </c>
      <c r="L8906" t="s">
        <v>155</v>
      </c>
      <c r="M8906" t="s">
        <v>143</v>
      </c>
      <c r="N8906">
        <v>10</v>
      </c>
      <c r="O8906">
        <v>2021</v>
      </c>
    </row>
    <row r="8907" spans="1:15" x14ac:dyDescent="0.25">
      <c r="A8907" t="s">
        <v>12</v>
      </c>
      <c r="B8907" s="1">
        <v>44492</v>
      </c>
      <c r="C8907" t="s">
        <v>29</v>
      </c>
      <c r="D8907" t="s">
        <v>84</v>
      </c>
      <c r="E8907" t="s">
        <v>85</v>
      </c>
      <c r="F8907" t="s">
        <v>135</v>
      </c>
      <c r="G8907" t="s">
        <v>144</v>
      </c>
      <c r="H8907">
        <v>44</v>
      </c>
      <c r="I8907">
        <v>88</v>
      </c>
      <c r="J8907">
        <v>3872</v>
      </c>
      <c r="K8907" t="s">
        <v>22</v>
      </c>
      <c r="L8907" t="s">
        <v>155</v>
      </c>
      <c r="M8907" t="s">
        <v>143</v>
      </c>
      <c r="N8907">
        <v>10</v>
      </c>
      <c r="O8907">
        <v>2021</v>
      </c>
    </row>
    <row r="8908" spans="1:15" x14ac:dyDescent="0.25">
      <c r="A8908" t="s">
        <v>12</v>
      </c>
      <c r="B8908" s="1">
        <v>44492</v>
      </c>
      <c r="C8908" t="s">
        <v>29</v>
      </c>
      <c r="D8908" t="s">
        <v>84</v>
      </c>
      <c r="E8908" t="s">
        <v>85</v>
      </c>
      <c r="F8908" t="s">
        <v>141</v>
      </c>
      <c r="G8908" t="s">
        <v>144</v>
      </c>
      <c r="H8908">
        <v>47</v>
      </c>
      <c r="I8908">
        <v>107</v>
      </c>
      <c r="J8908">
        <v>5029</v>
      </c>
      <c r="K8908" t="s">
        <v>22</v>
      </c>
      <c r="L8908" t="s">
        <v>155</v>
      </c>
      <c r="M8908" t="s">
        <v>143</v>
      </c>
      <c r="N8908">
        <v>10</v>
      </c>
      <c r="O8908">
        <v>2021</v>
      </c>
    </row>
    <row r="8909" spans="1:15" x14ac:dyDescent="0.25">
      <c r="A8909" t="s">
        <v>12</v>
      </c>
      <c r="B8909" s="1">
        <v>44523</v>
      </c>
      <c r="C8909" t="s">
        <v>29</v>
      </c>
      <c r="D8909" t="s">
        <v>84</v>
      </c>
      <c r="E8909" t="s">
        <v>85</v>
      </c>
      <c r="F8909" t="s">
        <v>135</v>
      </c>
      <c r="G8909" t="s">
        <v>136</v>
      </c>
      <c r="H8909">
        <v>31</v>
      </c>
      <c r="I8909">
        <v>150</v>
      </c>
      <c r="J8909">
        <v>4650</v>
      </c>
      <c r="K8909" t="s">
        <v>22</v>
      </c>
      <c r="L8909" t="s">
        <v>156</v>
      </c>
      <c r="M8909" t="s">
        <v>147</v>
      </c>
      <c r="N8909">
        <v>11</v>
      </c>
      <c r="O8909">
        <v>2021</v>
      </c>
    </row>
    <row r="8910" spans="1:15" x14ac:dyDescent="0.25">
      <c r="A8910" t="s">
        <v>12</v>
      </c>
      <c r="B8910" s="1">
        <v>44523</v>
      </c>
      <c r="C8910" t="s">
        <v>29</v>
      </c>
      <c r="D8910" t="s">
        <v>84</v>
      </c>
      <c r="E8910" t="s">
        <v>85</v>
      </c>
      <c r="F8910" t="s">
        <v>135</v>
      </c>
      <c r="G8910" t="s">
        <v>139</v>
      </c>
      <c r="H8910">
        <v>38</v>
      </c>
      <c r="I8910">
        <v>163</v>
      </c>
      <c r="J8910">
        <v>6194</v>
      </c>
      <c r="K8910" t="s">
        <v>22</v>
      </c>
      <c r="L8910" t="s">
        <v>156</v>
      </c>
      <c r="M8910" t="s">
        <v>147</v>
      </c>
      <c r="N8910">
        <v>11</v>
      </c>
      <c r="O8910">
        <v>2021</v>
      </c>
    </row>
    <row r="8911" spans="1:15" x14ac:dyDescent="0.25">
      <c r="A8911" t="s">
        <v>12</v>
      </c>
      <c r="B8911" s="1">
        <v>44523</v>
      </c>
      <c r="C8911" t="s">
        <v>29</v>
      </c>
      <c r="D8911" t="s">
        <v>84</v>
      </c>
      <c r="E8911" t="s">
        <v>85</v>
      </c>
      <c r="F8911" t="s">
        <v>141</v>
      </c>
      <c r="G8911" t="s">
        <v>136</v>
      </c>
      <c r="H8911">
        <v>33</v>
      </c>
      <c r="I8911">
        <v>124</v>
      </c>
      <c r="J8911">
        <v>4092</v>
      </c>
      <c r="K8911" t="s">
        <v>22</v>
      </c>
      <c r="L8911" t="s">
        <v>156</v>
      </c>
      <c r="M8911" t="s">
        <v>147</v>
      </c>
      <c r="N8911">
        <v>11</v>
      </c>
      <c r="O8911">
        <v>2021</v>
      </c>
    </row>
    <row r="8912" spans="1:15" x14ac:dyDescent="0.25">
      <c r="A8912" t="s">
        <v>12</v>
      </c>
      <c r="B8912" s="1">
        <v>44523</v>
      </c>
      <c r="C8912" t="s">
        <v>29</v>
      </c>
      <c r="D8912" t="s">
        <v>84</v>
      </c>
      <c r="E8912" t="s">
        <v>85</v>
      </c>
      <c r="F8912" t="s">
        <v>141</v>
      </c>
      <c r="G8912" t="s">
        <v>139</v>
      </c>
      <c r="H8912">
        <v>33</v>
      </c>
      <c r="I8912">
        <v>116</v>
      </c>
      <c r="J8912">
        <v>3828</v>
      </c>
      <c r="K8912" t="s">
        <v>22</v>
      </c>
      <c r="L8912" t="s">
        <v>156</v>
      </c>
      <c r="M8912" t="s">
        <v>147</v>
      </c>
      <c r="N8912">
        <v>11</v>
      </c>
      <c r="O8912">
        <v>2021</v>
      </c>
    </row>
    <row r="8913" spans="1:15" x14ac:dyDescent="0.25">
      <c r="A8913" t="s">
        <v>12</v>
      </c>
      <c r="B8913" s="1">
        <v>44523</v>
      </c>
      <c r="C8913" t="s">
        <v>29</v>
      </c>
      <c r="D8913" t="s">
        <v>84</v>
      </c>
      <c r="E8913" t="s">
        <v>85</v>
      </c>
      <c r="F8913" t="s">
        <v>135</v>
      </c>
      <c r="G8913" t="s">
        <v>144</v>
      </c>
      <c r="H8913">
        <v>44</v>
      </c>
      <c r="I8913">
        <v>99</v>
      </c>
      <c r="J8913">
        <v>4356</v>
      </c>
      <c r="K8913" t="s">
        <v>22</v>
      </c>
      <c r="L8913" t="s">
        <v>156</v>
      </c>
      <c r="M8913" t="s">
        <v>147</v>
      </c>
      <c r="N8913">
        <v>11</v>
      </c>
      <c r="O8913">
        <v>2021</v>
      </c>
    </row>
    <row r="8914" spans="1:15" x14ac:dyDescent="0.25">
      <c r="A8914" t="s">
        <v>12</v>
      </c>
      <c r="B8914" s="1">
        <v>44523</v>
      </c>
      <c r="C8914" t="s">
        <v>29</v>
      </c>
      <c r="D8914" t="s">
        <v>84</v>
      </c>
      <c r="E8914" t="s">
        <v>85</v>
      </c>
      <c r="F8914" t="s">
        <v>141</v>
      </c>
      <c r="G8914" t="s">
        <v>144</v>
      </c>
      <c r="H8914">
        <v>39</v>
      </c>
      <c r="I8914">
        <v>140</v>
      </c>
      <c r="J8914">
        <v>5460</v>
      </c>
      <c r="K8914" t="s">
        <v>22</v>
      </c>
      <c r="L8914" t="s">
        <v>156</v>
      </c>
      <c r="M8914" t="s">
        <v>147</v>
      </c>
      <c r="N8914">
        <v>11</v>
      </c>
      <c r="O8914">
        <v>2021</v>
      </c>
    </row>
    <row r="8915" spans="1:15" x14ac:dyDescent="0.25">
      <c r="A8915" t="s">
        <v>12</v>
      </c>
      <c r="B8915" s="1">
        <v>44552</v>
      </c>
      <c r="C8915" t="s">
        <v>29</v>
      </c>
      <c r="D8915" t="s">
        <v>84</v>
      </c>
      <c r="E8915" t="s">
        <v>85</v>
      </c>
      <c r="F8915" t="s">
        <v>135</v>
      </c>
      <c r="G8915" t="s">
        <v>136</v>
      </c>
      <c r="H8915">
        <v>35</v>
      </c>
      <c r="I8915">
        <v>194</v>
      </c>
      <c r="J8915">
        <v>6790</v>
      </c>
      <c r="K8915" t="s">
        <v>22</v>
      </c>
      <c r="L8915" t="s">
        <v>157</v>
      </c>
      <c r="M8915" t="s">
        <v>138</v>
      </c>
      <c r="N8915">
        <v>12</v>
      </c>
      <c r="O8915">
        <v>2021</v>
      </c>
    </row>
    <row r="8916" spans="1:15" x14ac:dyDescent="0.25">
      <c r="A8916" t="s">
        <v>12</v>
      </c>
      <c r="B8916" s="1">
        <v>44552</v>
      </c>
      <c r="C8916" t="s">
        <v>29</v>
      </c>
      <c r="D8916" t="s">
        <v>84</v>
      </c>
      <c r="E8916" t="s">
        <v>85</v>
      </c>
      <c r="F8916" t="s">
        <v>135</v>
      </c>
      <c r="G8916" t="s">
        <v>139</v>
      </c>
      <c r="H8916">
        <v>33</v>
      </c>
      <c r="I8916">
        <v>213</v>
      </c>
      <c r="J8916">
        <v>7029</v>
      </c>
      <c r="K8916" t="s">
        <v>22</v>
      </c>
      <c r="L8916" t="s">
        <v>157</v>
      </c>
      <c r="M8916" t="s">
        <v>138</v>
      </c>
      <c r="N8916">
        <v>12</v>
      </c>
      <c r="O8916">
        <v>2021</v>
      </c>
    </row>
    <row r="8917" spans="1:15" x14ac:dyDescent="0.25">
      <c r="A8917" t="s">
        <v>32</v>
      </c>
      <c r="B8917" s="1">
        <v>44552</v>
      </c>
      <c r="C8917" t="s">
        <v>29</v>
      </c>
      <c r="D8917" t="s">
        <v>84</v>
      </c>
      <c r="E8917" t="s">
        <v>85</v>
      </c>
      <c r="F8917" t="s">
        <v>141</v>
      </c>
      <c r="G8917" t="s">
        <v>136</v>
      </c>
      <c r="H8917">
        <v>35</v>
      </c>
      <c r="I8917">
        <v>136</v>
      </c>
      <c r="J8917">
        <v>4760</v>
      </c>
      <c r="K8917" t="s">
        <v>22</v>
      </c>
      <c r="L8917" t="s">
        <v>157</v>
      </c>
      <c r="M8917" t="s">
        <v>138</v>
      </c>
      <c r="N8917">
        <v>12</v>
      </c>
      <c r="O8917">
        <v>2021</v>
      </c>
    </row>
    <row r="8918" spans="1:15" x14ac:dyDescent="0.25">
      <c r="A8918" t="s">
        <v>32</v>
      </c>
      <c r="B8918" s="1">
        <v>44552</v>
      </c>
      <c r="C8918" t="s">
        <v>29</v>
      </c>
      <c r="D8918" t="s">
        <v>84</v>
      </c>
      <c r="E8918" t="s">
        <v>85</v>
      </c>
      <c r="F8918" t="s">
        <v>141</v>
      </c>
      <c r="G8918" t="s">
        <v>139</v>
      </c>
      <c r="H8918">
        <v>32</v>
      </c>
      <c r="I8918">
        <v>128</v>
      </c>
      <c r="J8918">
        <v>4096</v>
      </c>
      <c r="K8918" t="s">
        <v>22</v>
      </c>
      <c r="L8918" t="s">
        <v>157</v>
      </c>
      <c r="M8918" t="s">
        <v>138</v>
      </c>
      <c r="N8918">
        <v>12</v>
      </c>
      <c r="O8918">
        <v>2021</v>
      </c>
    </row>
    <row r="8919" spans="1:15" x14ac:dyDescent="0.25">
      <c r="A8919" t="s">
        <v>32</v>
      </c>
      <c r="B8919" s="1">
        <v>44552</v>
      </c>
      <c r="C8919" t="s">
        <v>29</v>
      </c>
      <c r="D8919" t="s">
        <v>84</v>
      </c>
      <c r="E8919" t="s">
        <v>85</v>
      </c>
      <c r="F8919" t="s">
        <v>135</v>
      </c>
      <c r="G8919" t="s">
        <v>144</v>
      </c>
      <c r="H8919">
        <v>42</v>
      </c>
      <c r="I8919">
        <v>109</v>
      </c>
      <c r="J8919">
        <v>4578</v>
      </c>
      <c r="K8919" t="s">
        <v>22</v>
      </c>
      <c r="L8919" t="s">
        <v>157</v>
      </c>
      <c r="M8919" t="s">
        <v>138</v>
      </c>
      <c r="N8919">
        <v>12</v>
      </c>
      <c r="O8919">
        <v>2021</v>
      </c>
    </row>
    <row r="8920" spans="1:15" x14ac:dyDescent="0.25">
      <c r="A8920" t="s">
        <v>32</v>
      </c>
      <c r="B8920" s="1">
        <v>44552</v>
      </c>
      <c r="C8920" t="s">
        <v>29</v>
      </c>
      <c r="D8920" t="s">
        <v>84</v>
      </c>
      <c r="E8920" t="s">
        <v>85</v>
      </c>
      <c r="F8920" t="s">
        <v>141</v>
      </c>
      <c r="G8920" t="s">
        <v>144</v>
      </c>
      <c r="H8920">
        <v>43</v>
      </c>
      <c r="I8920">
        <v>135</v>
      </c>
      <c r="J8920">
        <v>5805</v>
      </c>
      <c r="K8920" t="s">
        <v>22</v>
      </c>
      <c r="L8920" t="s">
        <v>157</v>
      </c>
      <c r="M8920" t="s">
        <v>138</v>
      </c>
      <c r="N8920">
        <v>12</v>
      </c>
      <c r="O8920">
        <v>2021</v>
      </c>
    </row>
    <row r="8921" spans="1:15" x14ac:dyDescent="0.25">
      <c r="A8921" t="s">
        <v>32</v>
      </c>
      <c r="B8921" s="1">
        <v>44222</v>
      </c>
      <c r="C8921" t="s">
        <v>29</v>
      </c>
      <c r="D8921" t="s">
        <v>84</v>
      </c>
      <c r="E8921" t="s">
        <v>85</v>
      </c>
      <c r="F8921" t="s">
        <v>135</v>
      </c>
      <c r="G8921" t="s">
        <v>136</v>
      </c>
      <c r="H8921">
        <v>27</v>
      </c>
      <c r="I8921">
        <v>152</v>
      </c>
      <c r="J8921">
        <v>4104</v>
      </c>
      <c r="K8921" t="s">
        <v>22</v>
      </c>
      <c r="L8921" t="s">
        <v>137</v>
      </c>
      <c r="M8921" t="s">
        <v>147</v>
      </c>
      <c r="N8921">
        <v>1</v>
      </c>
      <c r="O8921">
        <v>2021</v>
      </c>
    </row>
    <row r="8922" spans="1:15" x14ac:dyDescent="0.25">
      <c r="A8922" t="s">
        <v>32</v>
      </c>
      <c r="B8922" s="1">
        <v>44222</v>
      </c>
      <c r="C8922" t="s">
        <v>29</v>
      </c>
      <c r="D8922" t="s">
        <v>84</v>
      </c>
      <c r="E8922" t="s">
        <v>85</v>
      </c>
      <c r="F8922" t="s">
        <v>135</v>
      </c>
      <c r="G8922" t="s">
        <v>139</v>
      </c>
      <c r="H8922">
        <v>30</v>
      </c>
      <c r="I8922">
        <v>147</v>
      </c>
      <c r="J8922">
        <v>4410</v>
      </c>
      <c r="K8922" t="s">
        <v>22</v>
      </c>
      <c r="L8922" t="s">
        <v>137</v>
      </c>
      <c r="M8922" t="s">
        <v>147</v>
      </c>
      <c r="N8922">
        <v>1</v>
      </c>
      <c r="O8922">
        <v>2021</v>
      </c>
    </row>
    <row r="8923" spans="1:15" x14ac:dyDescent="0.25">
      <c r="A8923" t="s">
        <v>32</v>
      </c>
      <c r="B8923" s="1">
        <v>44222</v>
      </c>
      <c r="C8923" t="s">
        <v>29</v>
      </c>
      <c r="D8923" t="s">
        <v>84</v>
      </c>
      <c r="E8923" t="s">
        <v>85</v>
      </c>
      <c r="F8923" t="s">
        <v>141</v>
      </c>
      <c r="G8923" t="s">
        <v>136</v>
      </c>
      <c r="H8923">
        <v>32</v>
      </c>
      <c r="I8923">
        <v>157</v>
      </c>
      <c r="J8923">
        <v>5024</v>
      </c>
      <c r="K8923" t="s">
        <v>22</v>
      </c>
      <c r="L8923" t="s">
        <v>137</v>
      </c>
      <c r="M8923" t="s">
        <v>147</v>
      </c>
      <c r="N8923">
        <v>1</v>
      </c>
      <c r="O8923">
        <v>2021</v>
      </c>
    </row>
    <row r="8924" spans="1:15" x14ac:dyDescent="0.25">
      <c r="A8924" t="s">
        <v>32</v>
      </c>
      <c r="B8924" s="1">
        <v>44222</v>
      </c>
      <c r="C8924" t="s">
        <v>29</v>
      </c>
      <c r="D8924" t="s">
        <v>84</v>
      </c>
      <c r="E8924" t="s">
        <v>85</v>
      </c>
      <c r="F8924" t="s">
        <v>141</v>
      </c>
      <c r="G8924" t="s">
        <v>139</v>
      </c>
      <c r="H8924">
        <v>30</v>
      </c>
      <c r="I8924">
        <v>101</v>
      </c>
      <c r="J8924">
        <v>3030</v>
      </c>
      <c r="K8924" t="s">
        <v>22</v>
      </c>
      <c r="L8924" t="s">
        <v>137</v>
      </c>
      <c r="M8924" t="s">
        <v>147</v>
      </c>
      <c r="N8924">
        <v>1</v>
      </c>
      <c r="O8924">
        <v>2021</v>
      </c>
    </row>
    <row r="8925" spans="1:15" x14ac:dyDescent="0.25">
      <c r="A8925" t="s">
        <v>32</v>
      </c>
      <c r="B8925" s="1">
        <v>44222</v>
      </c>
      <c r="C8925" t="s">
        <v>29</v>
      </c>
      <c r="D8925" t="s">
        <v>84</v>
      </c>
      <c r="E8925" t="s">
        <v>85</v>
      </c>
      <c r="F8925" t="s">
        <v>135</v>
      </c>
      <c r="G8925" t="s">
        <v>144</v>
      </c>
      <c r="H8925">
        <v>33</v>
      </c>
      <c r="I8925">
        <v>94</v>
      </c>
      <c r="J8925">
        <v>3102</v>
      </c>
      <c r="K8925" t="s">
        <v>22</v>
      </c>
      <c r="L8925" t="s">
        <v>137</v>
      </c>
      <c r="M8925" t="s">
        <v>147</v>
      </c>
      <c r="N8925">
        <v>1</v>
      </c>
      <c r="O8925">
        <v>2021</v>
      </c>
    </row>
    <row r="8926" spans="1:15" x14ac:dyDescent="0.25">
      <c r="A8926" t="s">
        <v>32</v>
      </c>
      <c r="B8926" s="1">
        <v>44222</v>
      </c>
      <c r="C8926" t="s">
        <v>29</v>
      </c>
      <c r="D8926" t="s">
        <v>84</v>
      </c>
      <c r="E8926" t="s">
        <v>85</v>
      </c>
      <c r="F8926" t="s">
        <v>141</v>
      </c>
      <c r="G8926" t="s">
        <v>144</v>
      </c>
      <c r="H8926">
        <v>36</v>
      </c>
      <c r="I8926">
        <v>166</v>
      </c>
      <c r="J8926">
        <v>5976</v>
      </c>
      <c r="K8926" t="s">
        <v>22</v>
      </c>
      <c r="L8926" t="s">
        <v>137</v>
      </c>
      <c r="M8926" t="s">
        <v>147</v>
      </c>
      <c r="N8926">
        <v>1</v>
      </c>
      <c r="O8926">
        <v>2021</v>
      </c>
    </row>
    <row r="8927" spans="1:15" x14ac:dyDescent="0.25">
      <c r="A8927" t="s">
        <v>32</v>
      </c>
      <c r="B8927" s="1">
        <v>44253</v>
      </c>
      <c r="C8927" t="s">
        <v>29</v>
      </c>
      <c r="D8927" t="s">
        <v>84</v>
      </c>
      <c r="E8927" t="s">
        <v>85</v>
      </c>
      <c r="F8927" t="s">
        <v>135</v>
      </c>
      <c r="G8927" t="s">
        <v>136</v>
      </c>
      <c r="H8927">
        <v>27</v>
      </c>
      <c r="I8927">
        <v>173</v>
      </c>
      <c r="J8927">
        <v>4671</v>
      </c>
      <c r="K8927" t="s">
        <v>22</v>
      </c>
      <c r="L8927" t="s">
        <v>148</v>
      </c>
      <c r="M8927" t="s">
        <v>142</v>
      </c>
      <c r="N8927">
        <v>2</v>
      </c>
      <c r="O8927">
        <v>2021</v>
      </c>
    </row>
    <row r="8928" spans="1:15" x14ac:dyDescent="0.25">
      <c r="A8928" t="s">
        <v>32</v>
      </c>
      <c r="B8928" s="1">
        <v>44253</v>
      </c>
      <c r="C8928" t="s">
        <v>29</v>
      </c>
      <c r="D8928" t="s">
        <v>84</v>
      </c>
      <c r="E8928" t="s">
        <v>85</v>
      </c>
      <c r="F8928" t="s">
        <v>135</v>
      </c>
      <c r="G8928" t="s">
        <v>139</v>
      </c>
      <c r="H8928">
        <v>36</v>
      </c>
      <c r="I8928">
        <v>136</v>
      </c>
      <c r="J8928">
        <v>4896</v>
      </c>
      <c r="K8928" t="s">
        <v>22</v>
      </c>
      <c r="L8928" t="s">
        <v>148</v>
      </c>
      <c r="M8928" t="s">
        <v>142</v>
      </c>
      <c r="N8928">
        <v>2</v>
      </c>
      <c r="O8928">
        <v>2021</v>
      </c>
    </row>
    <row r="8929" spans="1:15" x14ac:dyDescent="0.25">
      <c r="A8929" t="s">
        <v>32</v>
      </c>
      <c r="B8929" s="1">
        <v>44253</v>
      </c>
      <c r="C8929" t="s">
        <v>29</v>
      </c>
      <c r="D8929" t="s">
        <v>84</v>
      </c>
      <c r="E8929" t="s">
        <v>85</v>
      </c>
      <c r="F8929" t="s">
        <v>141</v>
      </c>
      <c r="G8929" t="s">
        <v>136</v>
      </c>
      <c r="H8929">
        <v>35</v>
      </c>
      <c r="I8929">
        <v>132</v>
      </c>
      <c r="J8929">
        <v>4620</v>
      </c>
      <c r="K8929" t="s">
        <v>22</v>
      </c>
      <c r="L8929" t="s">
        <v>148</v>
      </c>
      <c r="M8929" t="s">
        <v>142</v>
      </c>
      <c r="N8929">
        <v>2</v>
      </c>
      <c r="O8929">
        <v>2021</v>
      </c>
    </row>
    <row r="8930" spans="1:15" x14ac:dyDescent="0.25">
      <c r="A8930" t="s">
        <v>32</v>
      </c>
      <c r="B8930" s="1">
        <v>44253</v>
      </c>
      <c r="C8930" t="s">
        <v>29</v>
      </c>
      <c r="D8930" t="s">
        <v>86</v>
      </c>
      <c r="E8930" t="s">
        <v>87</v>
      </c>
      <c r="F8930" t="s">
        <v>141</v>
      </c>
      <c r="G8930" t="s">
        <v>139</v>
      </c>
      <c r="H8930">
        <v>29</v>
      </c>
      <c r="I8930">
        <v>91</v>
      </c>
      <c r="J8930">
        <v>2639</v>
      </c>
      <c r="K8930" t="s">
        <v>22</v>
      </c>
      <c r="L8930" t="s">
        <v>148</v>
      </c>
      <c r="M8930" t="s">
        <v>142</v>
      </c>
      <c r="N8930">
        <v>2</v>
      </c>
      <c r="O8930">
        <v>2021</v>
      </c>
    </row>
    <row r="8931" spans="1:15" x14ac:dyDescent="0.25">
      <c r="A8931" t="s">
        <v>32</v>
      </c>
      <c r="B8931" s="1">
        <v>44253</v>
      </c>
      <c r="C8931" t="s">
        <v>29</v>
      </c>
      <c r="D8931" t="s">
        <v>86</v>
      </c>
      <c r="E8931" t="s">
        <v>87</v>
      </c>
      <c r="F8931" t="s">
        <v>135</v>
      </c>
      <c r="G8931" t="s">
        <v>144</v>
      </c>
      <c r="H8931">
        <v>34</v>
      </c>
      <c r="I8931">
        <v>62</v>
      </c>
      <c r="J8931">
        <v>2108</v>
      </c>
      <c r="K8931" t="s">
        <v>22</v>
      </c>
      <c r="L8931" t="s">
        <v>148</v>
      </c>
      <c r="M8931" t="s">
        <v>142</v>
      </c>
      <c r="N8931">
        <v>2</v>
      </c>
      <c r="O8931">
        <v>2021</v>
      </c>
    </row>
    <row r="8932" spans="1:15" x14ac:dyDescent="0.25">
      <c r="A8932" t="s">
        <v>32</v>
      </c>
      <c r="B8932" s="1">
        <v>44253</v>
      </c>
      <c r="C8932" t="s">
        <v>29</v>
      </c>
      <c r="D8932" t="s">
        <v>86</v>
      </c>
      <c r="E8932" t="s">
        <v>87</v>
      </c>
      <c r="F8932" t="s">
        <v>141</v>
      </c>
      <c r="G8932" t="s">
        <v>144</v>
      </c>
      <c r="H8932">
        <v>35</v>
      </c>
      <c r="I8932">
        <v>140</v>
      </c>
      <c r="J8932">
        <v>4900</v>
      </c>
      <c r="K8932" t="s">
        <v>22</v>
      </c>
      <c r="L8932" t="s">
        <v>148</v>
      </c>
      <c r="M8932" t="s">
        <v>142</v>
      </c>
      <c r="N8932">
        <v>2</v>
      </c>
      <c r="O8932">
        <v>2021</v>
      </c>
    </row>
    <row r="8933" spans="1:15" x14ac:dyDescent="0.25">
      <c r="A8933" t="s">
        <v>32</v>
      </c>
      <c r="B8933" s="1">
        <v>44280</v>
      </c>
      <c r="C8933" t="s">
        <v>29</v>
      </c>
      <c r="D8933" t="s">
        <v>86</v>
      </c>
      <c r="E8933" t="s">
        <v>87</v>
      </c>
      <c r="F8933" t="s">
        <v>135</v>
      </c>
      <c r="G8933" t="s">
        <v>136</v>
      </c>
      <c r="H8933">
        <v>30</v>
      </c>
      <c r="I8933">
        <v>187</v>
      </c>
      <c r="J8933">
        <v>5610</v>
      </c>
      <c r="K8933" t="s">
        <v>22</v>
      </c>
      <c r="L8933" t="s">
        <v>149</v>
      </c>
      <c r="M8933" t="s">
        <v>140</v>
      </c>
      <c r="N8933">
        <v>3</v>
      </c>
      <c r="O8933">
        <v>2021</v>
      </c>
    </row>
    <row r="8934" spans="1:15" x14ac:dyDescent="0.25">
      <c r="A8934" t="s">
        <v>32</v>
      </c>
      <c r="B8934" s="1">
        <v>44280</v>
      </c>
      <c r="C8934" t="s">
        <v>29</v>
      </c>
      <c r="D8934" t="s">
        <v>86</v>
      </c>
      <c r="E8934" t="s">
        <v>87</v>
      </c>
      <c r="F8934" t="s">
        <v>135</v>
      </c>
      <c r="G8934" t="s">
        <v>139</v>
      </c>
      <c r="H8934">
        <v>36</v>
      </c>
      <c r="I8934">
        <v>136</v>
      </c>
      <c r="J8934">
        <v>4896</v>
      </c>
      <c r="K8934" t="s">
        <v>22</v>
      </c>
      <c r="L8934" t="s">
        <v>149</v>
      </c>
      <c r="M8934" t="s">
        <v>140</v>
      </c>
      <c r="N8934">
        <v>3</v>
      </c>
      <c r="O8934">
        <v>2021</v>
      </c>
    </row>
    <row r="8935" spans="1:15" x14ac:dyDescent="0.25">
      <c r="A8935" t="s">
        <v>32</v>
      </c>
      <c r="B8935" s="1">
        <v>44280</v>
      </c>
      <c r="C8935" t="s">
        <v>29</v>
      </c>
      <c r="D8935" t="s">
        <v>86</v>
      </c>
      <c r="E8935" t="s">
        <v>87</v>
      </c>
      <c r="F8935" t="s">
        <v>141</v>
      </c>
      <c r="G8935" t="s">
        <v>136</v>
      </c>
      <c r="H8935">
        <v>44</v>
      </c>
      <c r="I8935">
        <v>124</v>
      </c>
      <c r="J8935">
        <v>5456</v>
      </c>
      <c r="K8935" t="s">
        <v>22</v>
      </c>
      <c r="L8935" t="s">
        <v>149</v>
      </c>
      <c r="M8935" t="s">
        <v>140</v>
      </c>
      <c r="N8935">
        <v>3</v>
      </c>
      <c r="O8935">
        <v>2021</v>
      </c>
    </row>
    <row r="8936" spans="1:15" x14ac:dyDescent="0.25">
      <c r="A8936" t="s">
        <v>32</v>
      </c>
      <c r="B8936" s="1">
        <v>44280</v>
      </c>
      <c r="C8936" t="s">
        <v>29</v>
      </c>
      <c r="D8936" t="s">
        <v>86</v>
      </c>
      <c r="E8936" t="s">
        <v>87</v>
      </c>
      <c r="F8936" t="s">
        <v>141</v>
      </c>
      <c r="G8936" t="s">
        <v>139</v>
      </c>
      <c r="H8936">
        <v>37</v>
      </c>
      <c r="I8936">
        <v>88</v>
      </c>
      <c r="J8936">
        <v>3256</v>
      </c>
      <c r="K8936" t="s">
        <v>22</v>
      </c>
      <c r="L8936" t="s">
        <v>149</v>
      </c>
      <c r="M8936" t="s">
        <v>140</v>
      </c>
      <c r="N8936">
        <v>3</v>
      </c>
      <c r="O8936">
        <v>2021</v>
      </c>
    </row>
    <row r="8937" spans="1:15" x14ac:dyDescent="0.25">
      <c r="A8937" t="s">
        <v>32</v>
      </c>
      <c r="B8937" s="1">
        <v>44280</v>
      </c>
      <c r="C8937" t="s">
        <v>29</v>
      </c>
      <c r="D8937" t="s">
        <v>86</v>
      </c>
      <c r="E8937" t="s">
        <v>87</v>
      </c>
      <c r="F8937" t="s">
        <v>135</v>
      </c>
      <c r="G8937" t="s">
        <v>144</v>
      </c>
      <c r="H8937">
        <v>41</v>
      </c>
      <c r="I8937">
        <v>53</v>
      </c>
      <c r="J8937">
        <v>2173</v>
      </c>
      <c r="K8937" t="s">
        <v>22</v>
      </c>
      <c r="L8937" t="s">
        <v>149</v>
      </c>
      <c r="M8937" t="s">
        <v>140</v>
      </c>
      <c r="N8937">
        <v>3</v>
      </c>
      <c r="O8937">
        <v>2021</v>
      </c>
    </row>
    <row r="8938" spans="1:15" x14ac:dyDescent="0.25">
      <c r="A8938" t="s">
        <v>32</v>
      </c>
      <c r="B8938" s="1">
        <v>44280</v>
      </c>
      <c r="C8938" t="s">
        <v>29</v>
      </c>
      <c r="D8938" t="s">
        <v>86</v>
      </c>
      <c r="E8938" t="s">
        <v>87</v>
      </c>
      <c r="F8938" t="s">
        <v>141</v>
      </c>
      <c r="G8938" t="s">
        <v>144</v>
      </c>
      <c r="H8938">
        <v>44</v>
      </c>
      <c r="I8938">
        <v>131</v>
      </c>
      <c r="J8938">
        <v>5764</v>
      </c>
      <c r="K8938" t="s">
        <v>22</v>
      </c>
      <c r="L8938" t="s">
        <v>149</v>
      </c>
      <c r="M8938" t="s">
        <v>140</v>
      </c>
      <c r="N8938">
        <v>3</v>
      </c>
      <c r="O8938">
        <v>2021</v>
      </c>
    </row>
    <row r="8939" spans="1:15" x14ac:dyDescent="0.25">
      <c r="A8939" t="s">
        <v>32</v>
      </c>
      <c r="B8939" s="1">
        <v>44312</v>
      </c>
      <c r="C8939" t="s">
        <v>29</v>
      </c>
      <c r="D8939" t="s">
        <v>86</v>
      </c>
      <c r="E8939" t="s">
        <v>87</v>
      </c>
      <c r="F8939" t="s">
        <v>135</v>
      </c>
      <c r="G8939" t="s">
        <v>136</v>
      </c>
      <c r="H8939">
        <v>41</v>
      </c>
      <c r="I8939">
        <v>165</v>
      </c>
      <c r="J8939">
        <v>6765</v>
      </c>
      <c r="K8939" t="s">
        <v>22</v>
      </c>
      <c r="L8939" t="s">
        <v>150</v>
      </c>
      <c r="M8939" t="s">
        <v>146</v>
      </c>
      <c r="N8939">
        <v>4</v>
      </c>
      <c r="O8939">
        <v>2021</v>
      </c>
    </row>
    <row r="8940" spans="1:15" x14ac:dyDescent="0.25">
      <c r="A8940" t="s">
        <v>32</v>
      </c>
      <c r="B8940" s="1">
        <v>44312</v>
      </c>
      <c r="C8940" t="s">
        <v>29</v>
      </c>
      <c r="D8940" t="s">
        <v>86</v>
      </c>
      <c r="E8940" t="s">
        <v>87</v>
      </c>
      <c r="F8940" t="s">
        <v>135</v>
      </c>
      <c r="G8940" t="s">
        <v>139</v>
      </c>
      <c r="H8940">
        <v>43</v>
      </c>
      <c r="I8940">
        <v>109</v>
      </c>
      <c r="J8940">
        <v>4687</v>
      </c>
      <c r="K8940" t="s">
        <v>22</v>
      </c>
      <c r="L8940" t="s">
        <v>150</v>
      </c>
      <c r="M8940" t="s">
        <v>146</v>
      </c>
      <c r="N8940">
        <v>4</v>
      </c>
      <c r="O8940">
        <v>2021</v>
      </c>
    </row>
    <row r="8941" spans="1:15" x14ac:dyDescent="0.25">
      <c r="A8941" t="s">
        <v>32</v>
      </c>
      <c r="B8941" s="1">
        <v>44312</v>
      </c>
      <c r="C8941" t="s">
        <v>29</v>
      </c>
      <c r="D8941" t="s">
        <v>86</v>
      </c>
      <c r="E8941" t="s">
        <v>87</v>
      </c>
      <c r="F8941" t="s">
        <v>141</v>
      </c>
      <c r="G8941" t="s">
        <v>136</v>
      </c>
      <c r="H8941">
        <v>44</v>
      </c>
      <c r="I8941">
        <v>140</v>
      </c>
      <c r="J8941">
        <v>6160</v>
      </c>
      <c r="K8941" t="s">
        <v>22</v>
      </c>
      <c r="L8941" t="s">
        <v>150</v>
      </c>
      <c r="M8941" t="s">
        <v>146</v>
      </c>
      <c r="N8941">
        <v>4</v>
      </c>
      <c r="O8941">
        <v>2021</v>
      </c>
    </row>
    <row r="8942" spans="1:15" x14ac:dyDescent="0.25">
      <c r="A8942" t="s">
        <v>32</v>
      </c>
      <c r="B8942" s="1">
        <v>44312</v>
      </c>
      <c r="C8942" t="s">
        <v>29</v>
      </c>
      <c r="D8942" t="s">
        <v>86</v>
      </c>
      <c r="E8942" t="s">
        <v>87</v>
      </c>
      <c r="F8942" t="s">
        <v>141</v>
      </c>
      <c r="G8942" t="s">
        <v>139</v>
      </c>
      <c r="H8942">
        <v>37</v>
      </c>
      <c r="I8942">
        <v>96</v>
      </c>
      <c r="J8942">
        <v>3552</v>
      </c>
      <c r="K8942" t="s">
        <v>22</v>
      </c>
      <c r="L8942" t="s">
        <v>150</v>
      </c>
      <c r="M8942" t="s">
        <v>146</v>
      </c>
      <c r="N8942">
        <v>4</v>
      </c>
      <c r="O8942">
        <v>2021</v>
      </c>
    </row>
    <row r="8943" spans="1:15" x14ac:dyDescent="0.25">
      <c r="A8943" t="s">
        <v>32</v>
      </c>
      <c r="B8943" s="1">
        <v>44312</v>
      </c>
      <c r="C8943" t="s">
        <v>29</v>
      </c>
      <c r="D8943" t="s">
        <v>86</v>
      </c>
      <c r="E8943" t="s">
        <v>87</v>
      </c>
      <c r="F8943" t="s">
        <v>135</v>
      </c>
      <c r="G8943" t="s">
        <v>144</v>
      </c>
      <c r="H8943">
        <v>46</v>
      </c>
      <c r="I8943">
        <v>60</v>
      </c>
      <c r="J8943">
        <v>2760</v>
      </c>
      <c r="K8943" t="s">
        <v>22</v>
      </c>
      <c r="L8943" t="s">
        <v>150</v>
      </c>
      <c r="M8943" t="s">
        <v>146</v>
      </c>
      <c r="N8943">
        <v>4</v>
      </c>
      <c r="O8943">
        <v>2021</v>
      </c>
    </row>
    <row r="8944" spans="1:15" x14ac:dyDescent="0.25">
      <c r="A8944" t="s">
        <v>32</v>
      </c>
      <c r="B8944" s="1">
        <v>44312</v>
      </c>
      <c r="C8944" t="s">
        <v>29</v>
      </c>
      <c r="D8944" t="s">
        <v>86</v>
      </c>
      <c r="E8944" t="s">
        <v>87</v>
      </c>
      <c r="F8944" t="s">
        <v>141</v>
      </c>
      <c r="G8944" t="s">
        <v>144</v>
      </c>
      <c r="H8944">
        <v>56</v>
      </c>
      <c r="I8944">
        <v>116</v>
      </c>
      <c r="J8944">
        <v>6496</v>
      </c>
      <c r="K8944" t="s">
        <v>22</v>
      </c>
      <c r="L8944" t="s">
        <v>150</v>
      </c>
      <c r="M8944" t="s">
        <v>146</v>
      </c>
      <c r="N8944">
        <v>4</v>
      </c>
      <c r="O8944">
        <v>2021</v>
      </c>
    </row>
    <row r="8945" spans="1:15" x14ac:dyDescent="0.25">
      <c r="A8945" t="s">
        <v>32</v>
      </c>
      <c r="B8945" s="1">
        <v>44343</v>
      </c>
      <c r="C8945" t="s">
        <v>29</v>
      </c>
      <c r="D8945" t="s">
        <v>86</v>
      </c>
      <c r="E8945" t="s">
        <v>87</v>
      </c>
      <c r="F8945" t="s">
        <v>135</v>
      </c>
      <c r="G8945" t="s">
        <v>136</v>
      </c>
      <c r="H8945">
        <v>43</v>
      </c>
      <c r="I8945">
        <v>184</v>
      </c>
      <c r="J8945">
        <v>7912</v>
      </c>
      <c r="K8945" t="s">
        <v>22</v>
      </c>
      <c r="L8945" t="s">
        <v>151</v>
      </c>
      <c r="M8945" t="s">
        <v>140</v>
      </c>
      <c r="N8945">
        <v>5</v>
      </c>
      <c r="O8945">
        <v>2021</v>
      </c>
    </row>
    <row r="8946" spans="1:15" x14ac:dyDescent="0.25">
      <c r="A8946" t="s">
        <v>32</v>
      </c>
      <c r="B8946" s="1">
        <v>44343</v>
      </c>
      <c r="C8946" t="s">
        <v>29</v>
      </c>
      <c r="D8946" t="s">
        <v>86</v>
      </c>
      <c r="E8946" t="s">
        <v>87</v>
      </c>
      <c r="F8946" t="s">
        <v>135</v>
      </c>
      <c r="G8946" t="s">
        <v>139</v>
      </c>
      <c r="H8946">
        <v>46</v>
      </c>
      <c r="I8946">
        <v>136</v>
      </c>
      <c r="J8946">
        <v>6256</v>
      </c>
      <c r="K8946" t="s">
        <v>22</v>
      </c>
      <c r="L8946" t="s">
        <v>151</v>
      </c>
      <c r="M8946" t="s">
        <v>140</v>
      </c>
      <c r="N8946">
        <v>5</v>
      </c>
      <c r="O8946">
        <v>2021</v>
      </c>
    </row>
    <row r="8947" spans="1:15" x14ac:dyDescent="0.25">
      <c r="A8947" t="s">
        <v>32</v>
      </c>
      <c r="B8947" s="1">
        <v>44343</v>
      </c>
      <c r="C8947" t="s">
        <v>29</v>
      </c>
      <c r="D8947" t="s">
        <v>86</v>
      </c>
      <c r="E8947" t="s">
        <v>87</v>
      </c>
      <c r="F8947" t="s">
        <v>141</v>
      </c>
      <c r="G8947" t="s">
        <v>136</v>
      </c>
      <c r="H8947">
        <v>46</v>
      </c>
      <c r="I8947">
        <v>135</v>
      </c>
      <c r="J8947">
        <v>6210</v>
      </c>
      <c r="K8947" t="s">
        <v>22</v>
      </c>
      <c r="L8947" t="s">
        <v>151</v>
      </c>
      <c r="M8947" t="s">
        <v>140</v>
      </c>
      <c r="N8947">
        <v>5</v>
      </c>
      <c r="O8947">
        <v>2021</v>
      </c>
    </row>
    <row r="8948" spans="1:15" x14ac:dyDescent="0.25">
      <c r="A8948" t="s">
        <v>32</v>
      </c>
      <c r="B8948" s="1">
        <v>44343</v>
      </c>
      <c r="C8948" t="s">
        <v>29</v>
      </c>
      <c r="D8948" t="s">
        <v>86</v>
      </c>
      <c r="E8948" t="s">
        <v>87</v>
      </c>
      <c r="F8948" t="s">
        <v>141</v>
      </c>
      <c r="G8948" t="s">
        <v>139</v>
      </c>
      <c r="H8948">
        <v>43</v>
      </c>
      <c r="I8948">
        <v>109</v>
      </c>
      <c r="J8948">
        <v>4687</v>
      </c>
      <c r="K8948" t="s">
        <v>22</v>
      </c>
      <c r="L8948" t="s">
        <v>151</v>
      </c>
      <c r="M8948" t="s">
        <v>140</v>
      </c>
      <c r="N8948">
        <v>5</v>
      </c>
      <c r="O8948">
        <v>2021</v>
      </c>
    </row>
    <row r="8949" spans="1:15" x14ac:dyDescent="0.25">
      <c r="A8949" t="s">
        <v>32</v>
      </c>
      <c r="B8949" s="1">
        <v>44343</v>
      </c>
      <c r="C8949" t="s">
        <v>29</v>
      </c>
      <c r="D8949" t="s">
        <v>86</v>
      </c>
      <c r="E8949" t="s">
        <v>87</v>
      </c>
      <c r="F8949" t="s">
        <v>135</v>
      </c>
      <c r="G8949" t="s">
        <v>144</v>
      </c>
      <c r="H8949">
        <v>45</v>
      </c>
      <c r="I8949">
        <v>78</v>
      </c>
      <c r="J8949">
        <v>3510</v>
      </c>
      <c r="K8949" t="s">
        <v>22</v>
      </c>
      <c r="L8949" t="s">
        <v>151</v>
      </c>
      <c r="M8949" t="s">
        <v>140</v>
      </c>
      <c r="N8949">
        <v>5</v>
      </c>
      <c r="O8949">
        <v>2021</v>
      </c>
    </row>
    <row r="8950" spans="1:15" x14ac:dyDescent="0.25">
      <c r="A8950" t="s">
        <v>32</v>
      </c>
      <c r="B8950" s="1">
        <v>44343</v>
      </c>
      <c r="C8950" t="s">
        <v>29</v>
      </c>
      <c r="D8950" t="s">
        <v>86</v>
      </c>
      <c r="E8950" t="s">
        <v>87</v>
      </c>
      <c r="F8950" t="s">
        <v>141</v>
      </c>
      <c r="G8950" t="s">
        <v>144</v>
      </c>
      <c r="H8950">
        <v>56</v>
      </c>
      <c r="I8950">
        <v>132</v>
      </c>
      <c r="J8950">
        <v>7392</v>
      </c>
      <c r="K8950" t="s">
        <v>22</v>
      </c>
      <c r="L8950" t="s">
        <v>151</v>
      </c>
      <c r="M8950" t="s">
        <v>140</v>
      </c>
      <c r="N8950">
        <v>5</v>
      </c>
      <c r="O8950">
        <v>2021</v>
      </c>
    </row>
    <row r="8951" spans="1:15" x14ac:dyDescent="0.25">
      <c r="A8951" t="s">
        <v>32</v>
      </c>
      <c r="B8951" s="1">
        <v>44373</v>
      </c>
      <c r="C8951" t="s">
        <v>29</v>
      </c>
      <c r="D8951" t="s">
        <v>86</v>
      </c>
      <c r="E8951" t="s">
        <v>87</v>
      </c>
      <c r="F8951" t="s">
        <v>135</v>
      </c>
      <c r="G8951" t="s">
        <v>136</v>
      </c>
      <c r="H8951">
        <v>37</v>
      </c>
      <c r="I8951">
        <v>224</v>
      </c>
      <c r="J8951">
        <v>8288</v>
      </c>
      <c r="K8951" t="s">
        <v>22</v>
      </c>
      <c r="L8951" t="s">
        <v>158</v>
      </c>
      <c r="M8951" t="s">
        <v>143</v>
      </c>
      <c r="N8951">
        <v>6</v>
      </c>
      <c r="O8951">
        <v>2021</v>
      </c>
    </row>
    <row r="8952" spans="1:15" x14ac:dyDescent="0.25">
      <c r="A8952" t="s">
        <v>32</v>
      </c>
      <c r="B8952" s="1">
        <v>44373</v>
      </c>
      <c r="C8952" t="s">
        <v>29</v>
      </c>
      <c r="D8952" t="s">
        <v>86</v>
      </c>
      <c r="E8952" t="s">
        <v>87</v>
      </c>
      <c r="F8952" t="s">
        <v>135</v>
      </c>
      <c r="G8952" t="s">
        <v>139</v>
      </c>
      <c r="H8952">
        <v>47</v>
      </c>
      <c r="I8952">
        <v>187</v>
      </c>
      <c r="J8952">
        <v>8789</v>
      </c>
      <c r="K8952" t="s">
        <v>22</v>
      </c>
      <c r="L8952" t="s">
        <v>158</v>
      </c>
      <c r="M8952" t="s">
        <v>143</v>
      </c>
      <c r="N8952">
        <v>6</v>
      </c>
      <c r="O8952">
        <v>2021</v>
      </c>
    </row>
    <row r="8953" spans="1:15" x14ac:dyDescent="0.25">
      <c r="A8953" t="s">
        <v>32</v>
      </c>
      <c r="B8953" s="1">
        <v>44373</v>
      </c>
      <c r="C8953" t="s">
        <v>29</v>
      </c>
      <c r="D8953" t="s">
        <v>86</v>
      </c>
      <c r="E8953" t="s">
        <v>87</v>
      </c>
      <c r="F8953" t="s">
        <v>141</v>
      </c>
      <c r="G8953" t="s">
        <v>136</v>
      </c>
      <c r="H8953">
        <v>41</v>
      </c>
      <c r="I8953">
        <v>193</v>
      </c>
      <c r="J8953">
        <v>7913</v>
      </c>
      <c r="K8953" t="s">
        <v>22</v>
      </c>
      <c r="L8953" t="s">
        <v>158</v>
      </c>
      <c r="M8953" t="s">
        <v>143</v>
      </c>
      <c r="N8953">
        <v>6</v>
      </c>
      <c r="O8953">
        <v>2021</v>
      </c>
    </row>
    <row r="8954" spans="1:15" x14ac:dyDescent="0.25">
      <c r="A8954" t="s">
        <v>32</v>
      </c>
      <c r="B8954" s="1">
        <v>44373</v>
      </c>
      <c r="C8954" t="s">
        <v>29</v>
      </c>
      <c r="D8954" t="s">
        <v>86</v>
      </c>
      <c r="E8954" t="s">
        <v>87</v>
      </c>
      <c r="F8954" t="s">
        <v>141</v>
      </c>
      <c r="G8954" t="s">
        <v>139</v>
      </c>
      <c r="H8954">
        <v>37</v>
      </c>
      <c r="I8954">
        <v>128</v>
      </c>
      <c r="J8954">
        <v>4736</v>
      </c>
      <c r="K8954" t="s">
        <v>22</v>
      </c>
      <c r="L8954" t="s">
        <v>158</v>
      </c>
      <c r="M8954" t="s">
        <v>143</v>
      </c>
      <c r="N8954">
        <v>6</v>
      </c>
      <c r="O8954">
        <v>2021</v>
      </c>
    </row>
    <row r="8955" spans="1:15" x14ac:dyDescent="0.25">
      <c r="A8955" t="s">
        <v>32</v>
      </c>
      <c r="B8955" s="1">
        <v>44373</v>
      </c>
      <c r="C8955" t="s">
        <v>29</v>
      </c>
      <c r="D8955" t="s">
        <v>86</v>
      </c>
      <c r="E8955" t="s">
        <v>87</v>
      </c>
      <c r="F8955" t="s">
        <v>135</v>
      </c>
      <c r="G8955" t="s">
        <v>144</v>
      </c>
      <c r="H8955">
        <v>44</v>
      </c>
      <c r="I8955">
        <v>93</v>
      </c>
      <c r="J8955">
        <v>4092</v>
      </c>
      <c r="K8955" t="s">
        <v>22</v>
      </c>
      <c r="L8955" t="s">
        <v>158</v>
      </c>
      <c r="M8955" t="s">
        <v>143</v>
      </c>
      <c r="N8955">
        <v>6</v>
      </c>
      <c r="O8955">
        <v>2021</v>
      </c>
    </row>
    <row r="8956" spans="1:15" x14ac:dyDescent="0.25">
      <c r="A8956" t="s">
        <v>32</v>
      </c>
      <c r="B8956" s="1">
        <v>44373</v>
      </c>
      <c r="C8956" t="s">
        <v>29</v>
      </c>
      <c r="D8956" t="s">
        <v>86</v>
      </c>
      <c r="E8956" t="s">
        <v>87</v>
      </c>
      <c r="F8956" t="s">
        <v>141</v>
      </c>
      <c r="G8956" t="s">
        <v>144</v>
      </c>
      <c r="H8956">
        <v>50</v>
      </c>
      <c r="I8956">
        <v>192</v>
      </c>
      <c r="J8956">
        <v>9600</v>
      </c>
      <c r="K8956" t="s">
        <v>22</v>
      </c>
      <c r="L8956" t="s">
        <v>158</v>
      </c>
      <c r="M8956" t="s">
        <v>143</v>
      </c>
      <c r="N8956">
        <v>6</v>
      </c>
      <c r="O8956">
        <v>2021</v>
      </c>
    </row>
    <row r="8957" spans="1:15" x14ac:dyDescent="0.25">
      <c r="A8957" t="s">
        <v>32</v>
      </c>
      <c r="B8957" s="1">
        <v>44402</v>
      </c>
      <c r="C8957" t="s">
        <v>29</v>
      </c>
      <c r="D8957" t="s">
        <v>86</v>
      </c>
      <c r="E8957" t="s">
        <v>87</v>
      </c>
      <c r="F8957" t="s">
        <v>135</v>
      </c>
      <c r="G8957" t="s">
        <v>136</v>
      </c>
      <c r="H8957">
        <v>41</v>
      </c>
      <c r="I8957">
        <v>248</v>
      </c>
      <c r="J8957">
        <v>10168</v>
      </c>
      <c r="K8957" t="s">
        <v>22</v>
      </c>
      <c r="L8957" t="s">
        <v>152</v>
      </c>
      <c r="M8957" t="s">
        <v>145</v>
      </c>
      <c r="N8957">
        <v>7</v>
      </c>
      <c r="O8957">
        <v>2021</v>
      </c>
    </row>
    <row r="8958" spans="1:15" x14ac:dyDescent="0.25">
      <c r="A8958" t="s">
        <v>32</v>
      </c>
      <c r="B8958" s="1">
        <v>44402</v>
      </c>
      <c r="C8958" t="s">
        <v>29</v>
      </c>
      <c r="D8958" t="s">
        <v>86</v>
      </c>
      <c r="E8958" t="s">
        <v>87</v>
      </c>
      <c r="F8958" t="s">
        <v>135</v>
      </c>
      <c r="G8958" t="s">
        <v>139</v>
      </c>
      <c r="H8958">
        <v>45</v>
      </c>
      <c r="I8958">
        <v>210</v>
      </c>
      <c r="J8958">
        <v>9450</v>
      </c>
      <c r="K8958" t="s">
        <v>22</v>
      </c>
      <c r="L8958" t="s">
        <v>152</v>
      </c>
      <c r="M8958" t="s">
        <v>145</v>
      </c>
      <c r="N8958">
        <v>7</v>
      </c>
      <c r="O8958">
        <v>2021</v>
      </c>
    </row>
    <row r="8959" spans="1:15" x14ac:dyDescent="0.25">
      <c r="A8959" t="s">
        <v>32</v>
      </c>
      <c r="B8959" s="1">
        <v>44402</v>
      </c>
      <c r="C8959" t="s">
        <v>29</v>
      </c>
      <c r="D8959" t="s">
        <v>86</v>
      </c>
      <c r="E8959" t="s">
        <v>87</v>
      </c>
      <c r="F8959" t="s">
        <v>141</v>
      </c>
      <c r="G8959" t="s">
        <v>136</v>
      </c>
      <c r="H8959">
        <v>39</v>
      </c>
      <c r="I8959">
        <v>171</v>
      </c>
      <c r="J8959">
        <v>6669</v>
      </c>
      <c r="K8959" t="s">
        <v>22</v>
      </c>
      <c r="L8959" t="s">
        <v>152</v>
      </c>
      <c r="M8959" t="s">
        <v>145</v>
      </c>
      <c r="N8959">
        <v>7</v>
      </c>
      <c r="O8959">
        <v>2021</v>
      </c>
    </row>
    <row r="8960" spans="1:15" x14ac:dyDescent="0.25">
      <c r="A8960" t="s">
        <v>32</v>
      </c>
      <c r="B8960" s="1">
        <v>44402</v>
      </c>
      <c r="C8960" t="s">
        <v>29</v>
      </c>
      <c r="D8960" t="s">
        <v>86</v>
      </c>
      <c r="E8960" t="s">
        <v>87</v>
      </c>
      <c r="F8960" t="s">
        <v>141</v>
      </c>
      <c r="G8960" t="s">
        <v>139</v>
      </c>
      <c r="H8960">
        <v>39</v>
      </c>
      <c r="I8960">
        <v>149</v>
      </c>
      <c r="J8960">
        <v>5811</v>
      </c>
      <c r="K8960" t="s">
        <v>22</v>
      </c>
      <c r="L8960" t="s">
        <v>152</v>
      </c>
      <c r="M8960" t="s">
        <v>145</v>
      </c>
      <c r="N8960">
        <v>7</v>
      </c>
      <c r="O8960">
        <v>2021</v>
      </c>
    </row>
    <row r="8961" spans="1:15" x14ac:dyDescent="0.25">
      <c r="A8961" t="s">
        <v>32</v>
      </c>
      <c r="B8961" s="1">
        <v>44402</v>
      </c>
      <c r="C8961" t="s">
        <v>29</v>
      </c>
      <c r="D8961" t="s">
        <v>86</v>
      </c>
      <c r="E8961" t="s">
        <v>87</v>
      </c>
      <c r="F8961" t="s">
        <v>135</v>
      </c>
      <c r="G8961" t="s">
        <v>144</v>
      </c>
      <c r="H8961">
        <v>40</v>
      </c>
      <c r="I8961">
        <v>160</v>
      </c>
      <c r="J8961">
        <v>6400</v>
      </c>
      <c r="K8961" t="s">
        <v>22</v>
      </c>
      <c r="L8961" t="s">
        <v>152</v>
      </c>
      <c r="M8961" t="s">
        <v>145</v>
      </c>
      <c r="N8961">
        <v>7</v>
      </c>
      <c r="O8961">
        <v>2021</v>
      </c>
    </row>
    <row r="8962" spans="1:15" x14ac:dyDescent="0.25">
      <c r="A8962" t="s">
        <v>32</v>
      </c>
      <c r="B8962" s="1">
        <v>44402</v>
      </c>
      <c r="C8962" t="s">
        <v>29</v>
      </c>
      <c r="D8962" t="s">
        <v>86</v>
      </c>
      <c r="E8962" t="s">
        <v>87</v>
      </c>
      <c r="F8962" t="s">
        <v>141</v>
      </c>
      <c r="G8962" t="s">
        <v>144</v>
      </c>
      <c r="H8962">
        <v>49</v>
      </c>
      <c r="I8962">
        <v>160</v>
      </c>
      <c r="J8962">
        <v>7840</v>
      </c>
      <c r="K8962" t="s">
        <v>22</v>
      </c>
      <c r="L8962" t="s">
        <v>152</v>
      </c>
      <c r="M8962" t="s">
        <v>145</v>
      </c>
      <c r="N8962">
        <v>7</v>
      </c>
      <c r="O8962">
        <v>2021</v>
      </c>
    </row>
    <row r="8963" spans="1:15" x14ac:dyDescent="0.25">
      <c r="A8963" t="s">
        <v>32</v>
      </c>
      <c r="B8963" s="1">
        <v>44434</v>
      </c>
      <c r="C8963" t="s">
        <v>29</v>
      </c>
      <c r="D8963" t="s">
        <v>86</v>
      </c>
      <c r="E8963" t="s">
        <v>87</v>
      </c>
      <c r="F8963" t="s">
        <v>135</v>
      </c>
      <c r="G8963" t="s">
        <v>136</v>
      </c>
      <c r="H8963">
        <v>40</v>
      </c>
      <c r="I8963">
        <v>224</v>
      </c>
      <c r="J8963">
        <v>8960</v>
      </c>
      <c r="K8963" t="s">
        <v>22</v>
      </c>
      <c r="L8963" t="s">
        <v>153</v>
      </c>
      <c r="M8963" t="s">
        <v>140</v>
      </c>
      <c r="N8963">
        <v>8</v>
      </c>
      <c r="O8963">
        <v>2021</v>
      </c>
    </row>
    <row r="8964" spans="1:15" x14ac:dyDescent="0.25">
      <c r="A8964" t="s">
        <v>32</v>
      </c>
      <c r="B8964" s="1">
        <v>44434</v>
      </c>
      <c r="C8964" t="s">
        <v>29</v>
      </c>
      <c r="D8964" t="s">
        <v>86</v>
      </c>
      <c r="E8964" t="s">
        <v>87</v>
      </c>
      <c r="F8964" t="s">
        <v>135</v>
      </c>
      <c r="G8964" t="s">
        <v>139</v>
      </c>
      <c r="H8964">
        <v>44</v>
      </c>
      <c r="I8964">
        <v>208</v>
      </c>
      <c r="J8964">
        <v>9152</v>
      </c>
      <c r="K8964" t="s">
        <v>22</v>
      </c>
      <c r="L8964" t="s">
        <v>153</v>
      </c>
      <c r="M8964" t="s">
        <v>140</v>
      </c>
      <c r="N8964">
        <v>8</v>
      </c>
      <c r="O8964">
        <v>2021</v>
      </c>
    </row>
    <row r="8965" spans="1:15" x14ac:dyDescent="0.25">
      <c r="A8965" t="s">
        <v>32</v>
      </c>
      <c r="B8965" s="1">
        <v>44434</v>
      </c>
      <c r="C8965" t="s">
        <v>29</v>
      </c>
      <c r="D8965" t="s">
        <v>86</v>
      </c>
      <c r="E8965" t="s">
        <v>87</v>
      </c>
      <c r="F8965" t="s">
        <v>141</v>
      </c>
      <c r="G8965" t="s">
        <v>136</v>
      </c>
      <c r="H8965">
        <v>46</v>
      </c>
      <c r="I8965">
        <v>163</v>
      </c>
      <c r="J8965">
        <v>7498</v>
      </c>
      <c r="K8965" t="s">
        <v>22</v>
      </c>
      <c r="L8965" t="s">
        <v>153</v>
      </c>
      <c r="M8965" t="s">
        <v>140</v>
      </c>
      <c r="N8965">
        <v>8</v>
      </c>
      <c r="O8965">
        <v>2021</v>
      </c>
    </row>
    <row r="8966" spans="1:15" x14ac:dyDescent="0.25">
      <c r="A8966" t="s">
        <v>32</v>
      </c>
      <c r="B8966" s="1">
        <v>44434</v>
      </c>
      <c r="C8966" t="s">
        <v>29</v>
      </c>
      <c r="D8966" t="s">
        <v>86</v>
      </c>
      <c r="E8966" t="s">
        <v>87</v>
      </c>
      <c r="F8966" t="s">
        <v>141</v>
      </c>
      <c r="G8966" t="s">
        <v>139</v>
      </c>
      <c r="H8966">
        <v>46</v>
      </c>
      <c r="I8966">
        <v>152</v>
      </c>
      <c r="J8966">
        <v>6992</v>
      </c>
      <c r="K8966" t="s">
        <v>22</v>
      </c>
      <c r="L8966" t="s">
        <v>153</v>
      </c>
      <c r="M8966" t="s">
        <v>140</v>
      </c>
      <c r="N8966">
        <v>8</v>
      </c>
      <c r="O8966">
        <v>2021</v>
      </c>
    </row>
    <row r="8967" spans="1:15" x14ac:dyDescent="0.25">
      <c r="A8967" t="s">
        <v>32</v>
      </c>
      <c r="B8967" s="1">
        <v>44434</v>
      </c>
      <c r="C8967" t="s">
        <v>29</v>
      </c>
      <c r="D8967" t="s">
        <v>86</v>
      </c>
      <c r="E8967" t="s">
        <v>87</v>
      </c>
      <c r="F8967" t="s">
        <v>135</v>
      </c>
      <c r="G8967" t="s">
        <v>144</v>
      </c>
      <c r="H8967">
        <v>48</v>
      </c>
      <c r="I8967">
        <v>162</v>
      </c>
      <c r="J8967">
        <v>7776</v>
      </c>
      <c r="K8967" t="s">
        <v>22</v>
      </c>
      <c r="L8967" t="s">
        <v>153</v>
      </c>
      <c r="M8967" t="s">
        <v>140</v>
      </c>
      <c r="N8967">
        <v>8</v>
      </c>
      <c r="O8967">
        <v>2021</v>
      </c>
    </row>
    <row r="8968" spans="1:15" x14ac:dyDescent="0.25">
      <c r="A8968" t="s">
        <v>32</v>
      </c>
      <c r="B8968" s="1">
        <v>44434</v>
      </c>
      <c r="C8968" t="s">
        <v>29</v>
      </c>
      <c r="D8968" t="s">
        <v>86</v>
      </c>
      <c r="E8968" t="s">
        <v>87</v>
      </c>
      <c r="F8968" t="s">
        <v>141</v>
      </c>
      <c r="G8968" t="s">
        <v>144</v>
      </c>
      <c r="H8968">
        <v>50</v>
      </c>
      <c r="I8968">
        <v>153</v>
      </c>
      <c r="J8968">
        <v>7650</v>
      </c>
      <c r="K8968" t="s">
        <v>22</v>
      </c>
      <c r="L8968" t="s">
        <v>153</v>
      </c>
      <c r="M8968" t="s">
        <v>140</v>
      </c>
      <c r="N8968">
        <v>8</v>
      </c>
      <c r="O8968">
        <v>2021</v>
      </c>
    </row>
    <row r="8969" spans="1:15" x14ac:dyDescent="0.25">
      <c r="A8969" t="s">
        <v>32</v>
      </c>
      <c r="B8969" s="1">
        <v>44466</v>
      </c>
      <c r="C8969" t="s">
        <v>29</v>
      </c>
      <c r="D8969" t="s">
        <v>86</v>
      </c>
      <c r="E8969" t="s">
        <v>87</v>
      </c>
      <c r="F8969" t="s">
        <v>135</v>
      </c>
      <c r="G8969" t="s">
        <v>136</v>
      </c>
      <c r="H8969">
        <v>37</v>
      </c>
      <c r="I8969">
        <v>206</v>
      </c>
      <c r="J8969">
        <v>7622</v>
      </c>
      <c r="K8969" t="s">
        <v>22</v>
      </c>
      <c r="L8969" t="s">
        <v>154</v>
      </c>
      <c r="M8969" t="s">
        <v>146</v>
      </c>
      <c r="N8969">
        <v>9</v>
      </c>
      <c r="O8969">
        <v>2021</v>
      </c>
    </row>
    <row r="8970" spans="1:15" x14ac:dyDescent="0.25">
      <c r="A8970" t="s">
        <v>32</v>
      </c>
      <c r="B8970" s="1">
        <v>44466</v>
      </c>
      <c r="C8970" t="s">
        <v>29</v>
      </c>
      <c r="D8970" t="s">
        <v>86</v>
      </c>
      <c r="E8970" t="s">
        <v>87</v>
      </c>
      <c r="F8970" t="s">
        <v>135</v>
      </c>
      <c r="G8970" t="s">
        <v>139</v>
      </c>
      <c r="H8970">
        <v>39</v>
      </c>
      <c r="I8970">
        <v>188</v>
      </c>
      <c r="J8970">
        <v>7332</v>
      </c>
      <c r="K8970" t="s">
        <v>22</v>
      </c>
      <c r="L8970" t="s">
        <v>154</v>
      </c>
      <c r="M8970" t="s">
        <v>146</v>
      </c>
      <c r="N8970">
        <v>9</v>
      </c>
      <c r="O8970">
        <v>2021</v>
      </c>
    </row>
    <row r="8971" spans="1:15" x14ac:dyDescent="0.25">
      <c r="A8971" t="s">
        <v>32</v>
      </c>
      <c r="B8971" s="1">
        <v>44466</v>
      </c>
      <c r="C8971" t="s">
        <v>29</v>
      </c>
      <c r="D8971" t="s">
        <v>86</v>
      </c>
      <c r="E8971" t="s">
        <v>87</v>
      </c>
      <c r="F8971" t="s">
        <v>141</v>
      </c>
      <c r="G8971" t="s">
        <v>136</v>
      </c>
      <c r="H8971">
        <v>39</v>
      </c>
      <c r="I8971">
        <v>147</v>
      </c>
      <c r="J8971">
        <v>5733</v>
      </c>
      <c r="K8971" t="s">
        <v>22</v>
      </c>
      <c r="L8971" t="s">
        <v>154</v>
      </c>
      <c r="M8971" t="s">
        <v>146</v>
      </c>
      <c r="N8971">
        <v>9</v>
      </c>
      <c r="O8971">
        <v>2021</v>
      </c>
    </row>
    <row r="8972" spans="1:15" x14ac:dyDescent="0.25">
      <c r="A8972" t="s">
        <v>32</v>
      </c>
      <c r="B8972" s="1">
        <v>44466</v>
      </c>
      <c r="C8972" t="s">
        <v>29</v>
      </c>
      <c r="D8972" t="s">
        <v>86</v>
      </c>
      <c r="E8972" t="s">
        <v>87</v>
      </c>
      <c r="F8972" t="s">
        <v>141</v>
      </c>
      <c r="G8972" t="s">
        <v>139</v>
      </c>
      <c r="H8972">
        <v>37</v>
      </c>
      <c r="I8972">
        <v>145</v>
      </c>
      <c r="J8972">
        <v>5365</v>
      </c>
      <c r="K8972" t="s">
        <v>22</v>
      </c>
      <c r="L8972" t="s">
        <v>154</v>
      </c>
      <c r="M8972" t="s">
        <v>146</v>
      </c>
      <c r="N8972">
        <v>9</v>
      </c>
      <c r="O8972">
        <v>2021</v>
      </c>
    </row>
    <row r="8973" spans="1:15" x14ac:dyDescent="0.25">
      <c r="A8973" t="s">
        <v>32</v>
      </c>
      <c r="B8973" s="1">
        <v>44466</v>
      </c>
      <c r="C8973" t="s">
        <v>29</v>
      </c>
      <c r="D8973" t="s">
        <v>86</v>
      </c>
      <c r="E8973" t="s">
        <v>87</v>
      </c>
      <c r="F8973" t="s">
        <v>135</v>
      </c>
      <c r="G8973" t="s">
        <v>144</v>
      </c>
      <c r="H8973">
        <v>40</v>
      </c>
      <c r="I8973">
        <v>145</v>
      </c>
      <c r="J8973">
        <v>5800</v>
      </c>
      <c r="K8973" t="s">
        <v>22</v>
      </c>
      <c r="L8973" t="s">
        <v>154</v>
      </c>
      <c r="M8973" t="s">
        <v>146</v>
      </c>
      <c r="N8973">
        <v>9</v>
      </c>
      <c r="O8973">
        <v>2021</v>
      </c>
    </row>
    <row r="8974" spans="1:15" x14ac:dyDescent="0.25">
      <c r="A8974" t="s">
        <v>32</v>
      </c>
      <c r="B8974" s="1">
        <v>44466</v>
      </c>
      <c r="C8974" t="s">
        <v>29</v>
      </c>
      <c r="D8974" t="s">
        <v>86</v>
      </c>
      <c r="E8974" t="s">
        <v>87</v>
      </c>
      <c r="F8974" t="s">
        <v>141</v>
      </c>
      <c r="G8974" t="s">
        <v>144</v>
      </c>
      <c r="H8974">
        <v>48</v>
      </c>
      <c r="I8974">
        <v>157</v>
      </c>
      <c r="J8974">
        <v>7536</v>
      </c>
      <c r="K8974" t="s">
        <v>22</v>
      </c>
      <c r="L8974" t="s">
        <v>154</v>
      </c>
      <c r="M8974" t="s">
        <v>146</v>
      </c>
      <c r="N8974">
        <v>9</v>
      </c>
      <c r="O8974">
        <v>2021</v>
      </c>
    </row>
    <row r="8975" spans="1:15" x14ac:dyDescent="0.25">
      <c r="A8975" t="s">
        <v>32</v>
      </c>
      <c r="B8975" s="1">
        <v>44495</v>
      </c>
      <c r="C8975" t="s">
        <v>29</v>
      </c>
      <c r="D8975" t="s">
        <v>86</v>
      </c>
      <c r="E8975" t="s">
        <v>87</v>
      </c>
      <c r="F8975" t="s">
        <v>135</v>
      </c>
      <c r="G8975" t="s">
        <v>136</v>
      </c>
      <c r="H8975">
        <v>35</v>
      </c>
      <c r="I8975">
        <v>171</v>
      </c>
      <c r="J8975">
        <v>5985</v>
      </c>
      <c r="K8975" t="s">
        <v>22</v>
      </c>
      <c r="L8975" t="s">
        <v>155</v>
      </c>
      <c r="M8975" t="s">
        <v>147</v>
      </c>
      <c r="N8975">
        <v>10</v>
      </c>
      <c r="O8975">
        <v>2021</v>
      </c>
    </row>
    <row r="8976" spans="1:15" x14ac:dyDescent="0.25">
      <c r="A8976" t="s">
        <v>32</v>
      </c>
      <c r="B8976" s="1">
        <v>44495</v>
      </c>
      <c r="C8976" t="s">
        <v>29</v>
      </c>
      <c r="D8976" t="s">
        <v>86</v>
      </c>
      <c r="E8976" t="s">
        <v>87</v>
      </c>
      <c r="F8976" t="s">
        <v>135</v>
      </c>
      <c r="G8976" t="s">
        <v>139</v>
      </c>
      <c r="H8976">
        <v>38</v>
      </c>
      <c r="I8976">
        <v>182</v>
      </c>
      <c r="J8976">
        <v>6916</v>
      </c>
      <c r="K8976" t="s">
        <v>22</v>
      </c>
      <c r="L8976" t="s">
        <v>155</v>
      </c>
      <c r="M8976" t="s">
        <v>147</v>
      </c>
      <c r="N8976">
        <v>10</v>
      </c>
      <c r="O8976">
        <v>2021</v>
      </c>
    </row>
    <row r="8977" spans="1:15" x14ac:dyDescent="0.25">
      <c r="A8977" t="s">
        <v>32</v>
      </c>
      <c r="B8977" s="1">
        <v>44495</v>
      </c>
      <c r="C8977" t="s">
        <v>29</v>
      </c>
      <c r="D8977" t="s">
        <v>86</v>
      </c>
      <c r="E8977" t="s">
        <v>87</v>
      </c>
      <c r="F8977" t="s">
        <v>141</v>
      </c>
      <c r="G8977" t="s">
        <v>136</v>
      </c>
      <c r="H8977">
        <v>34</v>
      </c>
      <c r="I8977">
        <v>120</v>
      </c>
      <c r="J8977">
        <v>4080</v>
      </c>
      <c r="K8977" t="s">
        <v>22</v>
      </c>
      <c r="L8977" t="s">
        <v>155</v>
      </c>
      <c r="M8977" t="s">
        <v>147</v>
      </c>
      <c r="N8977">
        <v>10</v>
      </c>
      <c r="O8977">
        <v>2021</v>
      </c>
    </row>
    <row r="8978" spans="1:15" x14ac:dyDescent="0.25">
      <c r="A8978" t="s">
        <v>32</v>
      </c>
      <c r="B8978" s="1">
        <v>44495</v>
      </c>
      <c r="C8978" t="s">
        <v>29</v>
      </c>
      <c r="D8978" t="s">
        <v>86</v>
      </c>
      <c r="E8978" t="s">
        <v>87</v>
      </c>
      <c r="F8978" t="s">
        <v>141</v>
      </c>
      <c r="G8978" t="s">
        <v>139</v>
      </c>
      <c r="H8978">
        <v>35</v>
      </c>
      <c r="I8978">
        <v>112</v>
      </c>
      <c r="J8978">
        <v>3920</v>
      </c>
      <c r="K8978" t="s">
        <v>22</v>
      </c>
      <c r="L8978" t="s">
        <v>155</v>
      </c>
      <c r="M8978" t="s">
        <v>147</v>
      </c>
      <c r="N8978">
        <v>10</v>
      </c>
      <c r="O8978">
        <v>2021</v>
      </c>
    </row>
    <row r="8979" spans="1:15" x14ac:dyDescent="0.25">
      <c r="A8979" t="s">
        <v>32</v>
      </c>
      <c r="B8979" s="1">
        <v>44495</v>
      </c>
      <c r="C8979" t="s">
        <v>29</v>
      </c>
      <c r="D8979" t="s">
        <v>86</v>
      </c>
      <c r="E8979" t="s">
        <v>87</v>
      </c>
      <c r="F8979" t="s">
        <v>135</v>
      </c>
      <c r="G8979" t="s">
        <v>144</v>
      </c>
      <c r="H8979">
        <v>41</v>
      </c>
      <c r="I8979">
        <v>114</v>
      </c>
      <c r="J8979">
        <v>4674</v>
      </c>
      <c r="K8979" t="s">
        <v>22</v>
      </c>
      <c r="L8979" t="s">
        <v>155</v>
      </c>
      <c r="M8979" t="s">
        <v>147</v>
      </c>
      <c r="N8979">
        <v>10</v>
      </c>
      <c r="O8979">
        <v>2021</v>
      </c>
    </row>
    <row r="8980" spans="1:15" x14ac:dyDescent="0.25">
      <c r="A8980" t="s">
        <v>32</v>
      </c>
      <c r="B8980" s="1">
        <v>44495</v>
      </c>
      <c r="C8980" t="s">
        <v>29</v>
      </c>
      <c r="D8980" t="s">
        <v>86</v>
      </c>
      <c r="E8980" t="s">
        <v>87</v>
      </c>
      <c r="F8980" t="s">
        <v>141</v>
      </c>
      <c r="G8980" t="s">
        <v>144</v>
      </c>
      <c r="H8980">
        <v>57</v>
      </c>
      <c r="I8980">
        <v>131</v>
      </c>
      <c r="J8980">
        <v>7467</v>
      </c>
      <c r="K8980" t="s">
        <v>22</v>
      </c>
      <c r="L8980" t="s">
        <v>155</v>
      </c>
      <c r="M8980" t="s">
        <v>147</v>
      </c>
      <c r="N8980">
        <v>10</v>
      </c>
      <c r="O8980">
        <v>2021</v>
      </c>
    </row>
    <row r="8981" spans="1:15" x14ac:dyDescent="0.25">
      <c r="A8981" t="s">
        <v>32</v>
      </c>
      <c r="B8981" s="1">
        <v>44526</v>
      </c>
      <c r="C8981" t="s">
        <v>29</v>
      </c>
      <c r="D8981" t="s">
        <v>86</v>
      </c>
      <c r="E8981" t="s">
        <v>87</v>
      </c>
      <c r="F8981" t="s">
        <v>135</v>
      </c>
      <c r="G8981" t="s">
        <v>136</v>
      </c>
      <c r="H8981">
        <v>47</v>
      </c>
      <c r="I8981">
        <v>176</v>
      </c>
      <c r="J8981">
        <v>8272</v>
      </c>
      <c r="K8981" t="s">
        <v>22</v>
      </c>
      <c r="L8981" t="s">
        <v>156</v>
      </c>
      <c r="M8981" t="s">
        <v>142</v>
      </c>
      <c r="N8981">
        <v>11</v>
      </c>
      <c r="O8981">
        <v>2021</v>
      </c>
    </row>
    <row r="8982" spans="1:15" x14ac:dyDescent="0.25">
      <c r="A8982" t="s">
        <v>32</v>
      </c>
      <c r="B8982" s="1">
        <v>44526</v>
      </c>
      <c r="C8982" t="s">
        <v>29</v>
      </c>
      <c r="D8982" t="s">
        <v>86</v>
      </c>
      <c r="E8982" t="s">
        <v>87</v>
      </c>
      <c r="F8982" t="s">
        <v>135</v>
      </c>
      <c r="G8982" t="s">
        <v>139</v>
      </c>
      <c r="H8982">
        <v>44</v>
      </c>
      <c r="I8982">
        <v>180</v>
      </c>
      <c r="J8982">
        <v>7920</v>
      </c>
      <c r="K8982" t="s">
        <v>22</v>
      </c>
      <c r="L8982" t="s">
        <v>156</v>
      </c>
      <c r="M8982" t="s">
        <v>142</v>
      </c>
      <c r="N8982">
        <v>11</v>
      </c>
      <c r="O8982">
        <v>2021</v>
      </c>
    </row>
    <row r="8983" spans="1:15" x14ac:dyDescent="0.25">
      <c r="A8983" t="s">
        <v>32</v>
      </c>
      <c r="B8983" s="1">
        <v>44526</v>
      </c>
      <c r="C8983" t="s">
        <v>29</v>
      </c>
      <c r="D8983" t="s">
        <v>86</v>
      </c>
      <c r="E8983" t="s">
        <v>87</v>
      </c>
      <c r="F8983" t="s">
        <v>141</v>
      </c>
      <c r="G8983" t="s">
        <v>136</v>
      </c>
      <c r="H8983">
        <v>46</v>
      </c>
      <c r="I8983">
        <v>149</v>
      </c>
      <c r="J8983">
        <v>6854</v>
      </c>
      <c r="K8983" t="s">
        <v>22</v>
      </c>
      <c r="L8983" t="s">
        <v>156</v>
      </c>
      <c r="M8983" t="s">
        <v>142</v>
      </c>
      <c r="N8983">
        <v>11</v>
      </c>
      <c r="O8983">
        <v>2021</v>
      </c>
    </row>
    <row r="8984" spans="1:15" x14ac:dyDescent="0.25">
      <c r="A8984" t="s">
        <v>32</v>
      </c>
      <c r="B8984" s="1">
        <v>44526</v>
      </c>
      <c r="C8984" t="s">
        <v>29</v>
      </c>
      <c r="D8984" t="s">
        <v>86</v>
      </c>
      <c r="E8984" t="s">
        <v>87</v>
      </c>
      <c r="F8984" t="s">
        <v>141</v>
      </c>
      <c r="G8984" t="s">
        <v>139</v>
      </c>
      <c r="H8984">
        <v>40</v>
      </c>
      <c r="I8984">
        <v>136</v>
      </c>
      <c r="J8984">
        <v>5440</v>
      </c>
      <c r="K8984" t="s">
        <v>22</v>
      </c>
      <c r="L8984" t="s">
        <v>156</v>
      </c>
      <c r="M8984" t="s">
        <v>142</v>
      </c>
      <c r="N8984">
        <v>11</v>
      </c>
      <c r="O8984">
        <v>2021</v>
      </c>
    </row>
    <row r="8985" spans="1:15" x14ac:dyDescent="0.25">
      <c r="A8985" t="s">
        <v>32</v>
      </c>
      <c r="B8985" s="1">
        <v>44526</v>
      </c>
      <c r="C8985" t="s">
        <v>29</v>
      </c>
      <c r="D8985" t="s">
        <v>86</v>
      </c>
      <c r="E8985" t="s">
        <v>87</v>
      </c>
      <c r="F8985" t="s">
        <v>135</v>
      </c>
      <c r="G8985" t="s">
        <v>144</v>
      </c>
      <c r="H8985">
        <v>54</v>
      </c>
      <c r="I8985">
        <v>131</v>
      </c>
      <c r="J8985">
        <v>7074</v>
      </c>
      <c r="K8985" t="s">
        <v>22</v>
      </c>
      <c r="L8985" t="s">
        <v>156</v>
      </c>
      <c r="M8985" t="s">
        <v>142</v>
      </c>
      <c r="N8985">
        <v>11</v>
      </c>
      <c r="O8985">
        <v>2021</v>
      </c>
    </row>
    <row r="8986" spans="1:15" x14ac:dyDescent="0.25">
      <c r="A8986" t="s">
        <v>32</v>
      </c>
      <c r="B8986" s="1">
        <v>44526</v>
      </c>
      <c r="C8986" t="s">
        <v>29</v>
      </c>
      <c r="D8986" t="s">
        <v>86</v>
      </c>
      <c r="E8986" t="s">
        <v>87</v>
      </c>
      <c r="F8986" t="s">
        <v>141</v>
      </c>
      <c r="G8986" t="s">
        <v>144</v>
      </c>
      <c r="H8986">
        <v>56</v>
      </c>
      <c r="I8986">
        <v>170</v>
      </c>
      <c r="J8986">
        <v>9520</v>
      </c>
      <c r="K8986" t="s">
        <v>22</v>
      </c>
      <c r="L8986" t="s">
        <v>156</v>
      </c>
      <c r="M8986" t="s">
        <v>142</v>
      </c>
      <c r="N8986">
        <v>11</v>
      </c>
      <c r="O8986">
        <v>2021</v>
      </c>
    </row>
    <row r="8987" spans="1:15" x14ac:dyDescent="0.25">
      <c r="A8987" t="s">
        <v>32</v>
      </c>
      <c r="B8987" s="1">
        <v>44555</v>
      </c>
      <c r="C8987" t="s">
        <v>29</v>
      </c>
      <c r="D8987" t="s">
        <v>86</v>
      </c>
      <c r="E8987" t="s">
        <v>87</v>
      </c>
      <c r="F8987" t="s">
        <v>135</v>
      </c>
      <c r="G8987" t="s">
        <v>136</v>
      </c>
      <c r="H8987">
        <v>44</v>
      </c>
      <c r="I8987">
        <v>238</v>
      </c>
      <c r="J8987">
        <v>10472</v>
      </c>
      <c r="K8987" t="s">
        <v>22</v>
      </c>
      <c r="L8987" t="s">
        <v>157</v>
      </c>
      <c r="M8987" t="s">
        <v>143</v>
      </c>
      <c r="N8987">
        <v>12</v>
      </c>
      <c r="O8987">
        <v>2021</v>
      </c>
    </row>
    <row r="8988" spans="1:15" x14ac:dyDescent="0.25">
      <c r="A8988" t="s">
        <v>32</v>
      </c>
      <c r="B8988" s="1">
        <v>44555</v>
      </c>
      <c r="C8988" t="s">
        <v>29</v>
      </c>
      <c r="D8988" t="s">
        <v>86</v>
      </c>
      <c r="E8988" t="s">
        <v>87</v>
      </c>
      <c r="F8988" t="s">
        <v>135</v>
      </c>
      <c r="G8988" t="s">
        <v>139</v>
      </c>
      <c r="H8988">
        <v>47</v>
      </c>
      <c r="I8988">
        <v>217</v>
      </c>
      <c r="J8988">
        <v>10199</v>
      </c>
      <c r="K8988" t="s">
        <v>22</v>
      </c>
      <c r="L8988" t="s">
        <v>157</v>
      </c>
      <c r="M8988" t="s">
        <v>143</v>
      </c>
      <c r="N8988">
        <v>12</v>
      </c>
      <c r="O8988">
        <v>2021</v>
      </c>
    </row>
    <row r="8989" spans="1:15" x14ac:dyDescent="0.25">
      <c r="A8989" t="s">
        <v>24</v>
      </c>
      <c r="B8989" s="1">
        <v>44555</v>
      </c>
      <c r="C8989" t="s">
        <v>29</v>
      </c>
      <c r="D8989" t="s">
        <v>86</v>
      </c>
      <c r="E8989" t="s">
        <v>87</v>
      </c>
      <c r="F8989" t="s">
        <v>141</v>
      </c>
      <c r="G8989" t="s">
        <v>136</v>
      </c>
      <c r="H8989">
        <v>44</v>
      </c>
      <c r="I8989">
        <v>150</v>
      </c>
      <c r="J8989">
        <v>6600</v>
      </c>
      <c r="K8989" t="s">
        <v>22</v>
      </c>
      <c r="L8989" t="s">
        <v>157</v>
      </c>
      <c r="M8989" t="s">
        <v>143</v>
      </c>
      <c r="N8989">
        <v>12</v>
      </c>
      <c r="O8989">
        <v>2021</v>
      </c>
    </row>
    <row r="8990" spans="1:15" x14ac:dyDescent="0.25">
      <c r="A8990" t="s">
        <v>24</v>
      </c>
      <c r="B8990" s="1">
        <v>44555</v>
      </c>
      <c r="C8990" t="s">
        <v>29</v>
      </c>
      <c r="D8990" t="s">
        <v>86</v>
      </c>
      <c r="E8990" t="s">
        <v>87</v>
      </c>
      <c r="F8990" t="s">
        <v>141</v>
      </c>
      <c r="G8990" t="s">
        <v>139</v>
      </c>
      <c r="H8990">
        <v>45</v>
      </c>
      <c r="I8990">
        <v>160</v>
      </c>
      <c r="J8990">
        <v>7200</v>
      </c>
      <c r="K8990" t="s">
        <v>22</v>
      </c>
      <c r="L8990" t="s">
        <v>157</v>
      </c>
      <c r="M8990" t="s">
        <v>143</v>
      </c>
      <c r="N8990">
        <v>12</v>
      </c>
      <c r="O8990">
        <v>2021</v>
      </c>
    </row>
    <row r="8991" spans="1:15" x14ac:dyDescent="0.25">
      <c r="A8991" t="s">
        <v>24</v>
      </c>
      <c r="B8991" s="1">
        <v>44555</v>
      </c>
      <c r="C8991" t="s">
        <v>29</v>
      </c>
      <c r="D8991" t="s">
        <v>86</v>
      </c>
      <c r="E8991" t="s">
        <v>87</v>
      </c>
      <c r="F8991" t="s">
        <v>135</v>
      </c>
      <c r="G8991" t="s">
        <v>144</v>
      </c>
      <c r="H8991">
        <v>55</v>
      </c>
      <c r="I8991">
        <v>128</v>
      </c>
      <c r="J8991">
        <v>7040</v>
      </c>
      <c r="K8991" t="s">
        <v>22</v>
      </c>
      <c r="L8991" t="s">
        <v>157</v>
      </c>
      <c r="M8991" t="s">
        <v>143</v>
      </c>
      <c r="N8991">
        <v>12</v>
      </c>
      <c r="O8991">
        <v>2021</v>
      </c>
    </row>
    <row r="8992" spans="1:15" x14ac:dyDescent="0.25">
      <c r="A8992" t="s">
        <v>24</v>
      </c>
      <c r="B8992" s="1">
        <v>44555</v>
      </c>
      <c r="C8992" t="s">
        <v>29</v>
      </c>
      <c r="D8992" t="s">
        <v>86</v>
      </c>
      <c r="E8992" t="s">
        <v>87</v>
      </c>
      <c r="F8992" t="s">
        <v>141</v>
      </c>
      <c r="G8992" t="s">
        <v>144</v>
      </c>
      <c r="H8992">
        <v>56</v>
      </c>
      <c r="I8992">
        <v>173</v>
      </c>
      <c r="J8992">
        <v>9688</v>
      </c>
      <c r="K8992" t="s">
        <v>22</v>
      </c>
      <c r="L8992" t="s">
        <v>157</v>
      </c>
      <c r="M8992" t="s">
        <v>143</v>
      </c>
      <c r="N8992">
        <v>12</v>
      </c>
      <c r="O8992">
        <v>2021</v>
      </c>
    </row>
    <row r="8993" spans="1:15" x14ac:dyDescent="0.25">
      <c r="A8993" t="s">
        <v>24</v>
      </c>
      <c r="B8993" s="1">
        <v>44209</v>
      </c>
      <c r="C8993" t="s">
        <v>29</v>
      </c>
      <c r="D8993" t="s">
        <v>86</v>
      </c>
      <c r="E8993" t="s">
        <v>87</v>
      </c>
      <c r="F8993" t="s">
        <v>135</v>
      </c>
      <c r="G8993" t="s">
        <v>136</v>
      </c>
      <c r="H8993">
        <v>24</v>
      </c>
      <c r="I8993">
        <v>149</v>
      </c>
      <c r="J8993">
        <v>3576</v>
      </c>
      <c r="K8993" t="s">
        <v>22</v>
      </c>
      <c r="L8993" t="s">
        <v>137</v>
      </c>
      <c r="M8993" t="s">
        <v>138</v>
      </c>
      <c r="N8993">
        <v>1</v>
      </c>
      <c r="O8993">
        <v>2021</v>
      </c>
    </row>
    <row r="8994" spans="1:15" x14ac:dyDescent="0.25">
      <c r="A8994" t="s">
        <v>24</v>
      </c>
      <c r="B8994" s="1">
        <v>44209</v>
      </c>
      <c r="C8994" t="s">
        <v>29</v>
      </c>
      <c r="D8994" t="s">
        <v>86</v>
      </c>
      <c r="E8994" t="s">
        <v>87</v>
      </c>
      <c r="F8994" t="s">
        <v>135</v>
      </c>
      <c r="G8994" t="s">
        <v>139</v>
      </c>
      <c r="H8994">
        <v>27</v>
      </c>
      <c r="I8994">
        <v>140</v>
      </c>
      <c r="J8994">
        <v>3780</v>
      </c>
      <c r="K8994" t="s">
        <v>22</v>
      </c>
      <c r="L8994" t="s">
        <v>137</v>
      </c>
      <c r="M8994" t="s">
        <v>138</v>
      </c>
      <c r="N8994">
        <v>1</v>
      </c>
      <c r="O8994">
        <v>2021</v>
      </c>
    </row>
    <row r="8995" spans="1:15" x14ac:dyDescent="0.25">
      <c r="A8995" t="s">
        <v>24</v>
      </c>
      <c r="B8995" s="1">
        <v>44209</v>
      </c>
      <c r="C8995" t="s">
        <v>29</v>
      </c>
      <c r="D8995" t="s">
        <v>86</v>
      </c>
      <c r="E8995" t="s">
        <v>87</v>
      </c>
      <c r="F8995" t="s">
        <v>141</v>
      </c>
      <c r="G8995" t="s">
        <v>136</v>
      </c>
      <c r="H8995">
        <v>32</v>
      </c>
      <c r="I8995">
        <v>140</v>
      </c>
      <c r="J8995">
        <v>4480</v>
      </c>
      <c r="K8995" t="s">
        <v>22</v>
      </c>
      <c r="L8995" t="s">
        <v>137</v>
      </c>
      <c r="M8995" t="s">
        <v>138</v>
      </c>
      <c r="N8995">
        <v>1</v>
      </c>
      <c r="O8995">
        <v>2021</v>
      </c>
    </row>
    <row r="8996" spans="1:15" x14ac:dyDescent="0.25">
      <c r="A8996" t="s">
        <v>24</v>
      </c>
      <c r="B8996" s="1">
        <v>44209</v>
      </c>
      <c r="C8996" t="s">
        <v>29</v>
      </c>
      <c r="D8996" t="s">
        <v>86</v>
      </c>
      <c r="E8996" t="s">
        <v>87</v>
      </c>
      <c r="F8996" t="s">
        <v>141</v>
      </c>
      <c r="G8996" t="s">
        <v>139</v>
      </c>
      <c r="H8996">
        <v>28</v>
      </c>
      <c r="I8996">
        <v>99</v>
      </c>
      <c r="J8996">
        <v>2772</v>
      </c>
      <c r="K8996" t="s">
        <v>22</v>
      </c>
      <c r="L8996" t="s">
        <v>137</v>
      </c>
      <c r="M8996" t="s">
        <v>138</v>
      </c>
      <c r="N8996">
        <v>1</v>
      </c>
      <c r="O8996">
        <v>2021</v>
      </c>
    </row>
    <row r="8997" spans="1:15" x14ac:dyDescent="0.25">
      <c r="A8997" t="s">
        <v>24</v>
      </c>
      <c r="B8997" s="1">
        <v>44209</v>
      </c>
      <c r="C8997" t="s">
        <v>29</v>
      </c>
      <c r="D8997" t="s">
        <v>86</v>
      </c>
      <c r="E8997" t="s">
        <v>87</v>
      </c>
      <c r="F8997" t="s">
        <v>135</v>
      </c>
      <c r="G8997" t="s">
        <v>144</v>
      </c>
      <c r="H8997">
        <v>35</v>
      </c>
      <c r="I8997">
        <v>75</v>
      </c>
      <c r="J8997">
        <v>2625</v>
      </c>
      <c r="K8997" t="s">
        <v>22</v>
      </c>
      <c r="L8997" t="s">
        <v>137</v>
      </c>
      <c r="M8997" t="s">
        <v>138</v>
      </c>
      <c r="N8997">
        <v>1</v>
      </c>
      <c r="O8997">
        <v>2021</v>
      </c>
    </row>
    <row r="8998" spans="1:15" x14ac:dyDescent="0.25">
      <c r="A8998" t="s">
        <v>24</v>
      </c>
      <c r="B8998" s="1">
        <v>44209</v>
      </c>
      <c r="C8998" t="s">
        <v>29</v>
      </c>
      <c r="D8998" t="s">
        <v>86</v>
      </c>
      <c r="E8998" t="s">
        <v>87</v>
      </c>
      <c r="F8998" t="s">
        <v>141</v>
      </c>
      <c r="G8998" t="s">
        <v>144</v>
      </c>
      <c r="H8998">
        <v>28</v>
      </c>
      <c r="I8998">
        <v>140</v>
      </c>
      <c r="J8998">
        <v>3920</v>
      </c>
      <c r="K8998" t="s">
        <v>22</v>
      </c>
      <c r="L8998" t="s">
        <v>137</v>
      </c>
      <c r="M8998" t="s">
        <v>138</v>
      </c>
      <c r="N8998">
        <v>1</v>
      </c>
      <c r="O8998">
        <v>2021</v>
      </c>
    </row>
    <row r="8999" spans="1:15" x14ac:dyDescent="0.25">
      <c r="A8999" t="s">
        <v>24</v>
      </c>
      <c r="B8999" s="1">
        <v>44240</v>
      </c>
      <c r="C8999" t="s">
        <v>29</v>
      </c>
      <c r="D8999" t="s">
        <v>86</v>
      </c>
      <c r="E8999" t="s">
        <v>87</v>
      </c>
      <c r="F8999" t="s">
        <v>135</v>
      </c>
      <c r="G8999" t="s">
        <v>136</v>
      </c>
      <c r="H8999">
        <v>23</v>
      </c>
      <c r="I8999">
        <v>150</v>
      </c>
      <c r="J8999">
        <v>3450</v>
      </c>
      <c r="K8999" t="s">
        <v>22</v>
      </c>
      <c r="L8999" t="s">
        <v>148</v>
      </c>
      <c r="M8999" t="s">
        <v>143</v>
      </c>
      <c r="N8999">
        <v>2</v>
      </c>
      <c r="O8999">
        <v>2021</v>
      </c>
    </row>
    <row r="9000" spans="1:15" x14ac:dyDescent="0.25">
      <c r="A9000" t="s">
        <v>24</v>
      </c>
      <c r="B9000" s="1">
        <v>44240</v>
      </c>
      <c r="C9000" t="s">
        <v>29</v>
      </c>
      <c r="D9000" t="s">
        <v>86</v>
      </c>
      <c r="E9000" t="s">
        <v>87</v>
      </c>
      <c r="F9000" t="s">
        <v>135</v>
      </c>
      <c r="G9000" t="s">
        <v>139</v>
      </c>
      <c r="H9000">
        <v>27</v>
      </c>
      <c r="I9000">
        <v>124</v>
      </c>
      <c r="J9000">
        <v>3348</v>
      </c>
      <c r="K9000" t="s">
        <v>22</v>
      </c>
      <c r="L9000" t="s">
        <v>148</v>
      </c>
      <c r="M9000" t="s">
        <v>143</v>
      </c>
      <c r="N9000">
        <v>2</v>
      </c>
      <c r="O9000">
        <v>2021</v>
      </c>
    </row>
    <row r="9001" spans="1:15" x14ac:dyDescent="0.25">
      <c r="A9001" t="s">
        <v>24</v>
      </c>
      <c r="B9001" s="1">
        <v>44240</v>
      </c>
      <c r="C9001" t="s">
        <v>29</v>
      </c>
      <c r="D9001" t="s">
        <v>86</v>
      </c>
      <c r="E9001" t="s">
        <v>87</v>
      </c>
      <c r="F9001" t="s">
        <v>141</v>
      </c>
      <c r="G9001" t="s">
        <v>136</v>
      </c>
      <c r="H9001">
        <v>28</v>
      </c>
      <c r="I9001">
        <v>120</v>
      </c>
      <c r="J9001">
        <v>3360</v>
      </c>
      <c r="K9001" t="s">
        <v>22</v>
      </c>
      <c r="L9001" t="s">
        <v>148</v>
      </c>
      <c r="M9001" t="s">
        <v>143</v>
      </c>
      <c r="N9001">
        <v>2</v>
      </c>
      <c r="O9001">
        <v>2021</v>
      </c>
    </row>
    <row r="9002" spans="1:15" x14ac:dyDescent="0.25">
      <c r="A9002" t="s">
        <v>24</v>
      </c>
      <c r="B9002" s="1">
        <v>44240</v>
      </c>
      <c r="C9002" t="s">
        <v>46</v>
      </c>
      <c r="D9002" t="s">
        <v>88</v>
      </c>
      <c r="E9002" t="s">
        <v>89</v>
      </c>
      <c r="F9002" t="s">
        <v>141</v>
      </c>
      <c r="G9002" t="s">
        <v>139</v>
      </c>
      <c r="H9002">
        <v>30</v>
      </c>
      <c r="I9002">
        <v>80</v>
      </c>
      <c r="J9002">
        <v>2400</v>
      </c>
      <c r="K9002" t="s">
        <v>22</v>
      </c>
      <c r="L9002" t="s">
        <v>148</v>
      </c>
      <c r="M9002" t="s">
        <v>143</v>
      </c>
      <c r="N9002">
        <v>2</v>
      </c>
      <c r="O9002">
        <v>2021</v>
      </c>
    </row>
    <row r="9003" spans="1:15" x14ac:dyDescent="0.25">
      <c r="A9003" t="s">
        <v>24</v>
      </c>
      <c r="B9003" s="1">
        <v>44240</v>
      </c>
      <c r="C9003" t="s">
        <v>46</v>
      </c>
      <c r="D9003" t="s">
        <v>88</v>
      </c>
      <c r="E9003" t="s">
        <v>89</v>
      </c>
      <c r="F9003" t="s">
        <v>135</v>
      </c>
      <c r="G9003" t="s">
        <v>144</v>
      </c>
      <c r="H9003">
        <v>34</v>
      </c>
      <c r="I9003">
        <v>60</v>
      </c>
      <c r="J9003">
        <v>2040</v>
      </c>
      <c r="K9003" t="s">
        <v>22</v>
      </c>
      <c r="L9003" t="s">
        <v>148</v>
      </c>
      <c r="M9003" t="s">
        <v>143</v>
      </c>
      <c r="N9003">
        <v>2</v>
      </c>
      <c r="O9003">
        <v>2021</v>
      </c>
    </row>
    <row r="9004" spans="1:15" x14ac:dyDescent="0.25">
      <c r="A9004" t="s">
        <v>24</v>
      </c>
      <c r="B9004" s="1">
        <v>44240</v>
      </c>
      <c r="C9004" t="s">
        <v>46</v>
      </c>
      <c r="D9004" t="s">
        <v>88</v>
      </c>
      <c r="E9004" t="s">
        <v>89</v>
      </c>
      <c r="F9004" t="s">
        <v>141</v>
      </c>
      <c r="G9004" t="s">
        <v>144</v>
      </c>
      <c r="H9004">
        <v>28</v>
      </c>
      <c r="I9004">
        <v>131</v>
      </c>
      <c r="J9004">
        <v>3668</v>
      </c>
      <c r="K9004" t="s">
        <v>22</v>
      </c>
      <c r="L9004" t="s">
        <v>148</v>
      </c>
      <c r="M9004" t="s">
        <v>143</v>
      </c>
      <c r="N9004">
        <v>2</v>
      </c>
      <c r="O9004">
        <v>2021</v>
      </c>
    </row>
    <row r="9005" spans="1:15" x14ac:dyDescent="0.25">
      <c r="A9005" t="s">
        <v>24</v>
      </c>
      <c r="B9005" s="1">
        <v>44267</v>
      </c>
      <c r="C9005" t="s">
        <v>46</v>
      </c>
      <c r="D9005" t="s">
        <v>88</v>
      </c>
      <c r="E9005" t="s">
        <v>89</v>
      </c>
      <c r="F9005" t="s">
        <v>135</v>
      </c>
      <c r="G9005" t="s">
        <v>136</v>
      </c>
      <c r="H9005">
        <v>30</v>
      </c>
      <c r="I9005">
        <v>163</v>
      </c>
      <c r="J9005">
        <v>4890</v>
      </c>
      <c r="K9005" t="s">
        <v>22</v>
      </c>
      <c r="L9005" t="s">
        <v>149</v>
      </c>
      <c r="M9005" t="s">
        <v>142</v>
      </c>
      <c r="N9005">
        <v>3</v>
      </c>
      <c r="O9005">
        <v>2021</v>
      </c>
    </row>
    <row r="9006" spans="1:15" x14ac:dyDescent="0.25">
      <c r="A9006" t="s">
        <v>24</v>
      </c>
      <c r="B9006" s="1">
        <v>44267</v>
      </c>
      <c r="C9006" t="s">
        <v>46</v>
      </c>
      <c r="D9006" t="s">
        <v>88</v>
      </c>
      <c r="E9006" t="s">
        <v>89</v>
      </c>
      <c r="F9006" t="s">
        <v>135</v>
      </c>
      <c r="G9006" t="s">
        <v>139</v>
      </c>
      <c r="H9006">
        <v>37</v>
      </c>
      <c r="I9006">
        <v>113</v>
      </c>
      <c r="J9006">
        <v>4181</v>
      </c>
      <c r="K9006" t="s">
        <v>22</v>
      </c>
      <c r="L9006" t="s">
        <v>149</v>
      </c>
      <c r="M9006" t="s">
        <v>142</v>
      </c>
      <c r="N9006">
        <v>3</v>
      </c>
      <c r="O9006">
        <v>2021</v>
      </c>
    </row>
    <row r="9007" spans="1:15" x14ac:dyDescent="0.25">
      <c r="A9007" t="s">
        <v>24</v>
      </c>
      <c r="B9007" s="1">
        <v>44267</v>
      </c>
      <c r="C9007" t="s">
        <v>46</v>
      </c>
      <c r="D9007" t="s">
        <v>88</v>
      </c>
      <c r="E9007" t="s">
        <v>89</v>
      </c>
      <c r="F9007" t="s">
        <v>141</v>
      </c>
      <c r="G9007" t="s">
        <v>136</v>
      </c>
      <c r="H9007">
        <v>39</v>
      </c>
      <c r="I9007">
        <v>124</v>
      </c>
      <c r="J9007">
        <v>4836</v>
      </c>
      <c r="K9007" t="s">
        <v>22</v>
      </c>
      <c r="L9007" t="s">
        <v>149</v>
      </c>
      <c r="M9007" t="s">
        <v>142</v>
      </c>
      <c r="N9007">
        <v>3</v>
      </c>
      <c r="O9007">
        <v>2021</v>
      </c>
    </row>
    <row r="9008" spans="1:15" x14ac:dyDescent="0.25">
      <c r="A9008" t="s">
        <v>24</v>
      </c>
      <c r="B9008" s="1">
        <v>44267</v>
      </c>
      <c r="C9008" t="s">
        <v>46</v>
      </c>
      <c r="D9008" t="s">
        <v>88</v>
      </c>
      <c r="E9008" t="s">
        <v>89</v>
      </c>
      <c r="F9008" t="s">
        <v>141</v>
      </c>
      <c r="G9008" t="s">
        <v>139</v>
      </c>
      <c r="H9008">
        <v>38</v>
      </c>
      <c r="I9008">
        <v>78</v>
      </c>
      <c r="J9008">
        <v>2964</v>
      </c>
      <c r="K9008" t="s">
        <v>22</v>
      </c>
      <c r="L9008" t="s">
        <v>149</v>
      </c>
      <c r="M9008" t="s">
        <v>142</v>
      </c>
      <c r="N9008">
        <v>3</v>
      </c>
      <c r="O9008">
        <v>2021</v>
      </c>
    </row>
    <row r="9009" spans="1:15" x14ac:dyDescent="0.25">
      <c r="A9009" t="s">
        <v>24</v>
      </c>
      <c r="B9009" s="1">
        <v>44267</v>
      </c>
      <c r="C9009" t="s">
        <v>46</v>
      </c>
      <c r="D9009" t="s">
        <v>88</v>
      </c>
      <c r="E9009" t="s">
        <v>89</v>
      </c>
      <c r="F9009" t="s">
        <v>135</v>
      </c>
      <c r="G9009" t="s">
        <v>144</v>
      </c>
      <c r="H9009">
        <v>41</v>
      </c>
      <c r="I9009">
        <v>45</v>
      </c>
      <c r="J9009">
        <v>1845</v>
      </c>
      <c r="K9009" t="s">
        <v>22</v>
      </c>
      <c r="L9009" t="s">
        <v>149</v>
      </c>
      <c r="M9009" t="s">
        <v>142</v>
      </c>
      <c r="N9009">
        <v>3</v>
      </c>
      <c r="O9009">
        <v>2021</v>
      </c>
    </row>
    <row r="9010" spans="1:15" x14ac:dyDescent="0.25">
      <c r="A9010" t="s">
        <v>24</v>
      </c>
      <c r="B9010" s="1">
        <v>44267</v>
      </c>
      <c r="C9010" t="s">
        <v>46</v>
      </c>
      <c r="D9010" t="s">
        <v>88</v>
      </c>
      <c r="E9010" t="s">
        <v>89</v>
      </c>
      <c r="F9010" t="s">
        <v>141</v>
      </c>
      <c r="G9010" t="s">
        <v>144</v>
      </c>
      <c r="H9010">
        <v>40</v>
      </c>
      <c r="I9010">
        <v>112</v>
      </c>
      <c r="J9010">
        <v>4480</v>
      </c>
      <c r="K9010" t="s">
        <v>22</v>
      </c>
      <c r="L9010" t="s">
        <v>149</v>
      </c>
      <c r="M9010" t="s">
        <v>142</v>
      </c>
      <c r="N9010">
        <v>3</v>
      </c>
      <c r="O9010">
        <v>2021</v>
      </c>
    </row>
    <row r="9011" spans="1:15" x14ac:dyDescent="0.25">
      <c r="A9011" t="s">
        <v>24</v>
      </c>
      <c r="B9011" s="1">
        <v>44299</v>
      </c>
      <c r="C9011" t="s">
        <v>46</v>
      </c>
      <c r="D9011" t="s">
        <v>88</v>
      </c>
      <c r="E9011" t="s">
        <v>89</v>
      </c>
      <c r="F9011" t="s">
        <v>135</v>
      </c>
      <c r="G9011" t="s">
        <v>136</v>
      </c>
      <c r="H9011">
        <v>37</v>
      </c>
      <c r="I9011">
        <v>179</v>
      </c>
      <c r="J9011">
        <v>6623</v>
      </c>
      <c r="K9011" t="s">
        <v>22</v>
      </c>
      <c r="L9011" t="s">
        <v>150</v>
      </c>
      <c r="M9011" t="s">
        <v>147</v>
      </c>
      <c r="N9011">
        <v>4</v>
      </c>
      <c r="O9011">
        <v>2021</v>
      </c>
    </row>
    <row r="9012" spans="1:15" x14ac:dyDescent="0.25">
      <c r="A9012" t="s">
        <v>24</v>
      </c>
      <c r="B9012" s="1">
        <v>44299</v>
      </c>
      <c r="C9012" t="s">
        <v>46</v>
      </c>
      <c r="D9012" t="s">
        <v>88</v>
      </c>
      <c r="E9012" t="s">
        <v>89</v>
      </c>
      <c r="F9012" t="s">
        <v>135</v>
      </c>
      <c r="G9012" t="s">
        <v>139</v>
      </c>
      <c r="H9012">
        <v>40</v>
      </c>
      <c r="I9012">
        <v>111</v>
      </c>
      <c r="J9012">
        <v>4440</v>
      </c>
      <c r="K9012" t="s">
        <v>22</v>
      </c>
      <c r="L9012" t="s">
        <v>150</v>
      </c>
      <c r="M9012" t="s">
        <v>147</v>
      </c>
      <c r="N9012">
        <v>4</v>
      </c>
      <c r="O9012">
        <v>2021</v>
      </c>
    </row>
    <row r="9013" spans="1:15" x14ac:dyDescent="0.25">
      <c r="A9013" t="s">
        <v>24</v>
      </c>
      <c r="B9013" s="1">
        <v>44299</v>
      </c>
      <c r="C9013" t="s">
        <v>46</v>
      </c>
      <c r="D9013" t="s">
        <v>88</v>
      </c>
      <c r="E9013" t="s">
        <v>89</v>
      </c>
      <c r="F9013" t="s">
        <v>141</v>
      </c>
      <c r="G9013" t="s">
        <v>136</v>
      </c>
      <c r="H9013">
        <v>36</v>
      </c>
      <c r="I9013">
        <v>113</v>
      </c>
      <c r="J9013">
        <v>4068</v>
      </c>
      <c r="K9013" t="s">
        <v>22</v>
      </c>
      <c r="L9013" t="s">
        <v>150</v>
      </c>
      <c r="M9013" t="s">
        <v>147</v>
      </c>
      <c r="N9013">
        <v>4</v>
      </c>
      <c r="O9013">
        <v>2021</v>
      </c>
    </row>
    <row r="9014" spans="1:15" x14ac:dyDescent="0.25">
      <c r="A9014" t="s">
        <v>24</v>
      </c>
      <c r="B9014" s="1">
        <v>44299</v>
      </c>
      <c r="C9014" t="s">
        <v>46</v>
      </c>
      <c r="D9014" t="s">
        <v>88</v>
      </c>
      <c r="E9014" t="s">
        <v>89</v>
      </c>
      <c r="F9014" t="s">
        <v>141</v>
      </c>
      <c r="G9014" t="s">
        <v>139</v>
      </c>
      <c r="H9014">
        <v>40</v>
      </c>
      <c r="I9014">
        <v>96</v>
      </c>
      <c r="J9014">
        <v>3840</v>
      </c>
      <c r="K9014" t="s">
        <v>22</v>
      </c>
      <c r="L9014" t="s">
        <v>150</v>
      </c>
      <c r="M9014" t="s">
        <v>147</v>
      </c>
      <c r="N9014">
        <v>4</v>
      </c>
      <c r="O9014">
        <v>2021</v>
      </c>
    </row>
    <row r="9015" spans="1:15" x14ac:dyDescent="0.25">
      <c r="A9015" t="s">
        <v>24</v>
      </c>
      <c r="B9015" s="1">
        <v>44299</v>
      </c>
      <c r="C9015" t="s">
        <v>46</v>
      </c>
      <c r="D9015" t="s">
        <v>88</v>
      </c>
      <c r="E9015" t="s">
        <v>89</v>
      </c>
      <c r="F9015" t="s">
        <v>135</v>
      </c>
      <c r="G9015" t="s">
        <v>144</v>
      </c>
      <c r="H9015">
        <v>38</v>
      </c>
      <c r="I9015">
        <v>56</v>
      </c>
      <c r="J9015">
        <v>2128</v>
      </c>
      <c r="K9015" t="s">
        <v>22</v>
      </c>
      <c r="L9015" t="s">
        <v>150</v>
      </c>
      <c r="M9015" t="s">
        <v>147</v>
      </c>
      <c r="N9015">
        <v>4</v>
      </c>
      <c r="O9015">
        <v>2021</v>
      </c>
    </row>
    <row r="9016" spans="1:15" x14ac:dyDescent="0.25">
      <c r="A9016" t="s">
        <v>24</v>
      </c>
      <c r="B9016" s="1">
        <v>44299</v>
      </c>
      <c r="C9016" t="s">
        <v>46</v>
      </c>
      <c r="D9016" t="s">
        <v>88</v>
      </c>
      <c r="E9016" t="s">
        <v>89</v>
      </c>
      <c r="F9016" t="s">
        <v>141</v>
      </c>
      <c r="G9016" t="s">
        <v>144</v>
      </c>
      <c r="H9016">
        <v>56</v>
      </c>
      <c r="I9016">
        <v>112</v>
      </c>
      <c r="J9016">
        <v>6272</v>
      </c>
      <c r="K9016" t="s">
        <v>22</v>
      </c>
      <c r="L9016" t="s">
        <v>150</v>
      </c>
      <c r="M9016" t="s">
        <v>147</v>
      </c>
      <c r="N9016">
        <v>4</v>
      </c>
      <c r="O9016">
        <v>2021</v>
      </c>
    </row>
    <row r="9017" spans="1:15" x14ac:dyDescent="0.25">
      <c r="A9017" t="s">
        <v>24</v>
      </c>
      <c r="B9017" s="1">
        <v>44330</v>
      </c>
      <c r="C9017" t="s">
        <v>46</v>
      </c>
      <c r="D9017" t="s">
        <v>88</v>
      </c>
      <c r="E9017" t="s">
        <v>89</v>
      </c>
      <c r="F9017" t="s">
        <v>135</v>
      </c>
      <c r="G9017" t="s">
        <v>136</v>
      </c>
      <c r="H9017">
        <v>37</v>
      </c>
      <c r="I9017">
        <v>187</v>
      </c>
      <c r="J9017">
        <v>6919</v>
      </c>
      <c r="K9017" t="s">
        <v>22</v>
      </c>
      <c r="L9017" t="s">
        <v>151</v>
      </c>
      <c r="M9017" t="s">
        <v>142</v>
      </c>
      <c r="N9017">
        <v>5</v>
      </c>
      <c r="O9017">
        <v>2021</v>
      </c>
    </row>
    <row r="9018" spans="1:15" x14ac:dyDescent="0.25">
      <c r="A9018" t="s">
        <v>24</v>
      </c>
      <c r="B9018" s="1">
        <v>44330</v>
      </c>
      <c r="C9018" t="s">
        <v>46</v>
      </c>
      <c r="D9018" t="s">
        <v>88</v>
      </c>
      <c r="E9018" t="s">
        <v>89</v>
      </c>
      <c r="F9018" t="s">
        <v>135</v>
      </c>
      <c r="G9018" t="s">
        <v>139</v>
      </c>
      <c r="H9018">
        <v>36</v>
      </c>
      <c r="I9018">
        <v>136</v>
      </c>
      <c r="J9018">
        <v>4896</v>
      </c>
      <c r="K9018" t="s">
        <v>22</v>
      </c>
      <c r="L9018" t="s">
        <v>151</v>
      </c>
      <c r="M9018" t="s">
        <v>142</v>
      </c>
      <c r="N9018">
        <v>5</v>
      </c>
      <c r="O9018">
        <v>2021</v>
      </c>
    </row>
    <row r="9019" spans="1:15" x14ac:dyDescent="0.25">
      <c r="A9019" t="s">
        <v>24</v>
      </c>
      <c r="B9019" s="1">
        <v>44330</v>
      </c>
      <c r="C9019" t="s">
        <v>46</v>
      </c>
      <c r="D9019" t="s">
        <v>88</v>
      </c>
      <c r="E9019" t="s">
        <v>89</v>
      </c>
      <c r="F9019" t="s">
        <v>141</v>
      </c>
      <c r="G9019" t="s">
        <v>136</v>
      </c>
      <c r="H9019">
        <v>40</v>
      </c>
      <c r="I9019">
        <v>145</v>
      </c>
      <c r="J9019">
        <v>5800</v>
      </c>
      <c r="K9019" t="s">
        <v>22</v>
      </c>
      <c r="L9019" t="s">
        <v>151</v>
      </c>
      <c r="M9019" t="s">
        <v>142</v>
      </c>
      <c r="N9019">
        <v>5</v>
      </c>
      <c r="O9019">
        <v>2021</v>
      </c>
    </row>
    <row r="9020" spans="1:15" x14ac:dyDescent="0.25">
      <c r="A9020" t="s">
        <v>24</v>
      </c>
      <c r="B9020" s="1">
        <v>44330</v>
      </c>
      <c r="C9020" t="s">
        <v>46</v>
      </c>
      <c r="D9020" t="s">
        <v>88</v>
      </c>
      <c r="E9020" t="s">
        <v>89</v>
      </c>
      <c r="F9020" t="s">
        <v>141</v>
      </c>
      <c r="G9020" t="s">
        <v>139</v>
      </c>
      <c r="H9020">
        <v>34</v>
      </c>
      <c r="I9020">
        <v>114</v>
      </c>
      <c r="J9020">
        <v>3876</v>
      </c>
      <c r="K9020" t="s">
        <v>22</v>
      </c>
      <c r="L9020" t="s">
        <v>151</v>
      </c>
      <c r="M9020" t="s">
        <v>142</v>
      </c>
      <c r="N9020">
        <v>5</v>
      </c>
      <c r="O9020">
        <v>2021</v>
      </c>
    </row>
    <row r="9021" spans="1:15" x14ac:dyDescent="0.25">
      <c r="A9021" t="s">
        <v>24</v>
      </c>
      <c r="B9021" s="1">
        <v>44330</v>
      </c>
      <c r="C9021" t="s">
        <v>46</v>
      </c>
      <c r="D9021" t="s">
        <v>88</v>
      </c>
      <c r="E9021" t="s">
        <v>89</v>
      </c>
      <c r="F9021" t="s">
        <v>135</v>
      </c>
      <c r="G9021" t="s">
        <v>144</v>
      </c>
      <c r="H9021">
        <v>39</v>
      </c>
      <c r="I9021">
        <v>74</v>
      </c>
      <c r="J9021">
        <v>2886</v>
      </c>
      <c r="K9021" t="s">
        <v>22</v>
      </c>
      <c r="L9021" t="s">
        <v>151</v>
      </c>
      <c r="M9021" t="s">
        <v>142</v>
      </c>
      <c r="N9021">
        <v>5</v>
      </c>
      <c r="O9021">
        <v>2021</v>
      </c>
    </row>
    <row r="9022" spans="1:15" x14ac:dyDescent="0.25">
      <c r="A9022" t="s">
        <v>24</v>
      </c>
      <c r="B9022" s="1">
        <v>44330</v>
      </c>
      <c r="C9022" t="s">
        <v>46</v>
      </c>
      <c r="D9022" t="s">
        <v>88</v>
      </c>
      <c r="E9022" t="s">
        <v>89</v>
      </c>
      <c r="F9022" t="s">
        <v>141</v>
      </c>
      <c r="G9022" t="s">
        <v>144</v>
      </c>
      <c r="H9022">
        <v>53</v>
      </c>
      <c r="I9022">
        <v>124</v>
      </c>
      <c r="J9022">
        <v>6572</v>
      </c>
      <c r="K9022" t="s">
        <v>22</v>
      </c>
      <c r="L9022" t="s">
        <v>151</v>
      </c>
      <c r="M9022" t="s">
        <v>142</v>
      </c>
      <c r="N9022">
        <v>5</v>
      </c>
      <c r="O9022">
        <v>2021</v>
      </c>
    </row>
    <row r="9023" spans="1:15" x14ac:dyDescent="0.25">
      <c r="A9023" t="s">
        <v>24</v>
      </c>
      <c r="B9023" s="1">
        <v>44360</v>
      </c>
      <c r="C9023" t="s">
        <v>46</v>
      </c>
      <c r="D9023" t="s">
        <v>88</v>
      </c>
      <c r="E9023" t="s">
        <v>89</v>
      </c>
      <c r="F9023" t="s">
        <v>135</v>
      </c>
      <c r="G9023" t="s">
        <v>136</v>
      </c>
      <c r="H9023">
        <v>35</v>
      </c>
      <c r="I9023">
        <v>203</v>
      </c>
      <c r="J9023">
        <v>7105</v>
      </c>
      <c r="K9023" t="s">
        <v>22</v>
      </c>
      <c r="L9023" t="s">
        <v>158</v>
      </c>
      <c r="M9023" t="s">
        <v>145</v>
      </c>
      <c r="N9023">
        <v>6</v>
      </c>
      <c r="O9023">
        <v>2021</v>
      </c>
    </row>
    <row r="9024" spans="1:15" x14ac:dyDescent="0.25">
      <c r="A9024" t="s">
        <v>24</v>
      </c>
      <c r="B9024" s="1">
        <v>44360</v>
      </c>
      <c r="C9024" t="s">
        <v>46</v>
      </c>
      <c r="D9024" t="s">
        <v>88</v>
      </c>
      <c r="E9024" t="s">
        <v>89</v>
      </c>
      <c r="F9024" t="s">
        <v>135</v>
      </c>
      <c r="G9024" t="s">
        <v>139</v>
      </c>
      <c r="H9024">
        <v>41</v>
      </c>
      <c r="I9024">
        <v>163</v>
      </c>
      <c r="J9024">
        <v>6683</v>
      </c>
      <c r="K9024" t="s">
        <v>22</v>
      </c>
      <c r="L9024" t="s">
        <v>158</v>
      </c>
      <c r="M9024" t="s">
        <v>145</v>
      </c>
      <c r="N9024">
        <v>6</v>
      </c>
      <c r="O9024">
        <v>2021</v>
      </c>
    </row>
    <row r="9025" spans="1:15" x14ac:dyDescent="0.25">
      <c r="A9025" t="s">
        <v>24</v>
      </c>
      <c r="B9025" s="1">
        <v>44360</v>
      </c>
      <c r="C9025" t="s">
        <v>46</v>
      </c>
      <c r="D9025" t="s">
        <v>88</v>
      </c>
      <c r="E9025" t="s">
        <v>89</v>
      </c>
      <c r="F9025" t="s">
        <v>141</v>
      </c>
      <c r="G9025" t="s">
        <v>136</v>
      </c>
      <c r="H9025">
        <v>39</v>
      </c>
      <c r="I9025">
        <v>158</v>
      </c>
      <c r="J9025">
        <v>6162</v>
      </c>
      <c r="K9025" t="s">
        <v>22</v>
      </c>
      <c r="L9025" t="s">
        <v>158</v>
      </c>
      <c r="M9025" t="s">
        <v>145</v>
      </c>
      <c r="N9025">
        <v>6</v>
      </c>
      <c r="O9025">
        <v>2021</v>
      </c>
    </row>
    <row r="9026" spans="1:15" x14ac:dyDescent="0.25">
      <c r="A9026" t="s">
        <v>24</v>
      </c>
      <c r="B9026" s="1">
        <v>44360</v>
      </c>
      <c r="C9026" t="s">
        <v>46</v>
      </c>
      <c r="D9026" t="s">
        <v>88</v>
      </c>
      <c r="E9026" t="s">
        <v>89</v>
      </c>
      <c r="F9026" t="s">
        <v>141</v>
      </c>
      <c r="G9026" t="s">
        <v>139</v>
      </c>
      <c r="H9026">
        <v>33</v>
      </c>
      <c r="I9026">
        <v>132</v>
      </c>
      <c r="J9026">
        <v>4356</v>
      </c>
      <c r="K9026" t="s">
        <v>22</v>
      </c>
      <c r="L9026" t="s">
        <v>158</v>
      </c>
      <c r="M9026" t="s">
        <v>145</v>
      </c>
      <c r="N9026">
        <v>6</v>
      </c>
      <c r="O9026">
        <v>2021</v>
      </c>
    </row>
    <row r="9027" spans="1:15" x14ac:dyDescent="0.25">
      <c r="A9027" t="s">
        <v>24</v>
      </c>
      <c r="B9027" s="1">
        <v>44360</v>
      </c>
      <c r="C9027" t="s">
        <v>46</v>
      </c>
      <c r="D9027" t="s">
        <v>88</v>
      </c>
      <c r="E9027" t="s">
        <v>89</v>
      </c>
      <c r="F9027" t="s">
        <v>135</v>
      </c>
      <c r="G9027" t="s">
        <v>144</v>
      </c>
      <c r="H9027">
        <v>42</v>
      </c>
      <c r="I9027">
        <v>94</v>
      </c>
      <c r="J9027">
        <v>3948</v>
      </c>
      <c r="K9027" t="s">
        <v>22</v>
      </c>
      <c r="L9027" t="s">
        <v>158</v>
      </c>
      <c r="M9027" t="s">
        <v>145</v>
      </c>
      <c r="N9027">
        <v>6</v>
      </c>
      <c r="O9027">
        <v>2021</v>
      </c>
    </row>
    <row r="9028" spans="1:15" x14ac:dyDescent="0.25">
      <c r="A9028" t="s">
        <v>24</v>
      </c>
      <c r="B9028" s="1">
        <v>44360</v>
      </c>
      <c r="C9028" t="s">
        <v>46</v>
      </c>
      <c r="D9028" t="s">
        <v>88</v>
      </c>
      <c r="E9028" t="s">
        <v>89</v>
      </c>
      <c r="F9028" t="s">
        <v>141</v>
      </c>
      <c r="G9028" t="s">
        <v>144</v>
      </c>
      <c r="H9028">
        <v>53</v>
      </c>
      <c r="I9028">
        <v>190</v>
      </c>
      <c r="J9028">
        <v>10070</v>
      </c>
      <c r="K9028" t="s">
        <v>22</v>
      </c>
      <c r="L9028" t="s">
        <v>158</v>
      </c>
      <c r="M9028" t="s">
        <v>145</v>
      </c>
      <c r="N9028">
        <v>6</v>
      </c>
      <c r="O9028">
        <v>2021</v>
      </c>
    </row>
    <row r="9029" spans="1:15" x14ac:dyDescent="0.25">
      <c r="A9029" t="s">
        <v>24</v>
      </c>
      <c r="B9029" s="1">
        <v>44389</v>
      </c>
      <c r="C9029" t="s">
        <v>46</v>
      </c>
      <c r="D9029" t="s">
        <v>88</v>
      </c>
      <c r="E9029" t="s">
        <v>89</v>
      </c>
      <c r="F9029" t="s">
        <v>135</v>
      </c>
      <c r="G9029" t="s">
        <v>136</v>
      </c>
      <c r="H9029">
        <v>37</v>
      </c>
      <c r="I9029">
        <v>218</v>
      </c>
      <c r="J9029">
        <v>8066</v>
      </c>
      <c r="K9029" t="s">
        <v>22</v>
      </c>
      <c r="L9029" t="s">
        <v>152</v>
      </c>
      <c r="M9029" t="s">
        <v>146</v>
      </c>
      <c r="N9029">
        <v>7</v>
      </c>
      <c r="O9029">
        <v>2021</v>
      </c>
    </row>
    <row r="9030" spans="1:15" x14ac:dyDescent="0.25">
      <c r="A9030" t="s">
        <v>24</v>
      </c>
      <c r="B9030" s="1">
        <v>44389</v>
      </c>
      <c r="C9030" t="s">
        <v>46</v>
      </c>
      <c r="D9030" t="s">
        <v>88</v>
      </c>
      <c r="E9030" t="s">
        <v>89</v>
      </c>
      <c r="F9030" t="s">
        <v>135</v>
      </c>
      <c r="G9030" t="s">
        <v>139</v>
      </c>
      <c r="H9030">
        <v>37</v>
      </c>
      <c r="I9030">
        <v>173</v>
      </c>
      <c r="J9030">
        <v>6401</v>
      </c>
      <c r="K9030" t="s">
        <v>22</v>
      </c>
      <c r="L9030" t="s">
        <v>152</v>
      </c>
      <c r="M9030" t="s">
        <v>146</v>
      </c>
      <c r="N9030">
        <v>7</v>
      </c>
      <c r="O9030">
        <v>2021</v>
      </c>
    </row>
    <row r="9031" spans="1:15" x14ac:dyDescent="0.25">
      <c r="A9031" t="s">
        <v>24</v>
      </c>
      <c r="B9031" s="1">
        <v>44389</v>
      </c>
      <c r="C9031" t="s">
        <v>46</v>
      </c>
      <c r="D9031" t="s">
        <v>88</v>
      </c>
      <c r="E9031" t="s">
        <v>89</v>
      </c>
      <c r="F9031" t="s">
        <v>141</v>
      </c>
      <c r="G9031" t="s">
        <v>136</v>
      </c>
      <c r="H9031">
        <v>41</v>
      </c>
      <c r="I9031">
        <v>184</v>
      </c>
      <c r="J9031">
        <v>7544</v>
      </c>
      <c r="K9031" t="s">
        <v>22</v>
      </c>
      <c r="L9031" t="s">
        <v>152</v>
      </c>
      <c r="M9031" t="s">
        <v>146</v>
      </c>
      <c r="N9031">
        <v>7</v>
      </c>
      <c r="O9031">
        <v>2021</v>
      </c>
    </row>
    <row r="9032" spans="1:15" x14ac:dyDescent="0.25">
      <c r="A9032" t="s">
        <v>24</v>
      </c>
      <c r="B9032" s="1">
        <v>44389</v>
      </c>
      <c r="C9032" t="s">
        <v>46</v>
      </c>
      <c r="D9032" t="s">
        <v>88</v>
      </c>
      <c r="E9032" t="s">
        <v>89</v>
      </c>
      <c r="F9032" t="s">
        <v>141</v>
      </c>
      <c r="G9032" t="s">
        <v>139</v>
      </c>
      <c r="H9032">
        <v>39</v>
      </c>
      <c r="I9032">
        <v>128</v>
      </c>
      <c r="J9032">
        <v>4992</v>
      </c>
      <c r="K9032" t="s">
        <v>22</v>
      </c>
      <c r="L9032" t="s">
        <v>152</v>
      </c>
      <c r="M9032" t="s">
        <v>146</v>
      </c>
      <c r="N9032">
        <v>7</v>
      </c>
      <c r="O9032">
        <v>2021</v>
      </c>
    </row>
    <row r="9033" spans="1:15" x14ac:dyDescent="0.25">
      <c r="A9033" t="s">
        <v>24</v>
      </c>
      <c r="B9033" s="1">
        <v>44389</v>
      </c>
      <c r="C9033" t="s">
        <v>46</v>
      </c>
      <c r="D9033" t="s">
        <v>88</v>
      </c>
      <c r="E9033" t="s">
        <v>89</v>
      </c>
      <c r="F9033" t="s">
        <v>135</v>
      </c>
      <c r="G9033" t="s">
        <v>144</v>
      </c>
      <c r="H9033">
        <v>39</v>
      </c>
      <c r="I9033">
        <v>162</v>
      </c>
      <c r="J9033">
        <v>6318</v>
      </c>
      <c r="K9033" t="s">
        <v>22</v>
      </c>
      <c r="L9033" t="s">
        <v>152</v>
      </c>
      <c r="M9033" t="s">
        <v>146</v>
      </c>
      <c r="N9033">
        <v>7</v>
      </c>
      <c r="O9033">
        <v>2021</v>
      </c>
    </row>
    <row r="9034" spans="1:15" x14ac:dyDescent="0.25">
      <c r="A9034" t="s">
        <v>24</v>
      </c>
      <c r="B9034" s="1">
        <v>44389</v>
      </c>
      <c r="C9034" t="s">
        <v>46</v>
      </c>
      <c r="D9034" t="s">
        <v>88</v>
      </c>
      <c r="E9034" t="s">
        <v>89</v>
      </c>
      <c r="F9034" t="s">
        <v>141</v>
      </c>
      <c r="G9034" t="s">
        <v>144</v>
      </c>
      <c r="H9034">
        <v>51</v>
      </c>
      <c r="I9034">
        <v>157</v>
      </c>
      <c r="J9034">
        <v>8007</v>
      </c>
      <c r="K9034" t="s">
        <v>22</v>
      </c>
      <c r="L9034" t="s">
        <v>152</v>
      </c>
      <c r="M9034" t="s">
        <v>146</v>
      </c>
      <c r="N9034">
        <v>7</v>
      </c>
      <c r="O9034">
        <v>2021</v>
      </c>
    </row>
    <row r="9035" spans="1:15" x14ac:dyDescent="0.25">
      <c r="A9035" t="s">
        <v>24</v>
      </c>
      <c r="B9035" s="1">
        <v>44421</v>
      </c>
      <c r="C9035" t="s">
        <v>46</v>
      </c>
      <c r="D9035" t="s">
        <v>88</v>
      </c>
      <c r="E9035" t="s">
        <v>89</v>
      </c>
      <c r="F9035" t="s">
        <v>135</v>
      </c>
      <c r="G9035" t="s">
        <v>136</v>
      </c>
      <c r="H9035">
        <v>39</v>
      </c>
      <c r="I9035">
        <v>209</v>
      </c>
      <c r="J9035">
        <v>8151</v>
      </c>
      <c r="K9035" t="s">
        <v>22</v>
      </c>
      <c r="L9035" t="s">
        <v>153</v>
      </c>
      <c r="M9035" t="s">
        <v>142</v>
      </c>
      <c r="N9035">
        <v>8</v>
      </c>
      <c r="O9035">
        <v>2021</v>
      </c>
    </row>
    <row r="9036" spans="1:15" x14ac:dyDescent="0.25">
      <c r="A9036" t="s">
        <v>24</v>
      </c>
      <c r="B9036" s="1">
        <v>44421</v>
      </c>
      <c r="C9036" t="s">
        <v>46</v>
      </c>
      <c r="D9036" t="s">
        <v>88</v>
      </c>
      <c r="E9036" t="s">
        <v>89</v>
      </c>
      <c r="F9036" t="s">
        <v>135</v>
      </c>
      <c r="G9036" t="s">
        <v>139</v>
      </c>
      <c r="H9036">
        <v>44</v>
      </c>
      <c r="I9036">
        <v>200</v>
      </c>
      <c r="J9036">
        <v>8800</v>
      </c>
      <c r="K9036" t="s">
        <v>22</v>
      </c>
      <c r="L9036" t="s">
        <v>153</v>
      </c>
      <c r="M9036" t="s">
        <v>142</v>
      </c>
      <c r="N9036">
        <v>8</v>
      </c>
      <c r="O9036">
        <v>2021</v>
      </c>
    </row>
    <row r="9037" spans="1:15" x14ac:dyDescent="0.25">
      <c r="A9037" t="s">
        <v>24</v>
      </c>
      <c r="B9037" s="1">
        <v>44421</v>
      </c>
      <c r="C9037" t="s">
        <v>46</v>
      </c>
      <c r="D9037" t="s">
        <v>88</v>
      </c>
      <c r="E9037" t="s">
        <v>89</v>
      </c>
      <c r="F9037" t="s">
        <v>141</v>
      </c>
      <c r="G9037" t="s">
        <v>136</v>
      </c>
      <c r="H9037">
        <v>42</v>
      </c>
      <c r="I9037">
        <v>150</v>
      </c>
      <c r="J9037">
        <v>6300</v>
      </c>
      <c r="K9037" t="s">
        <v>22</v>
      </c>
      <c r="L9037" t="s">
        <v>153</v>
      </c>
      <c r="M9037" t="s">
        <v>142</v>
      </c>
      <c r="N9037">
        <v>8</v>
      </c>
      <c r="O9037">
        <v>2021</v>
      </c>
    </row>
    <row r="9038" spans="1:15" x14ac:dyDescent="0.25">
      <c r="A9038" t="s">
        <v>24</v>
      </c>
      <c r="B9038" s="1">
        <v>44421</v>
      </c>
      <c r="C9038" t="s">
        <v>46</v>
      </c>
      <c r="D9038" t="s">
        <v>88</v>
      </c>
      <c r="E9038" t="s">
        <v>89</v>
      </c>
      <c r="F9038" t="s">
        <v>141</v>
      </c>
      <c r="G9038" t="s">
        <v>139</v>
      </c>
      <c r="H9038">
        <v>42</v>
      </c>
      <c r="I9038">
        <v>149</v>
      </c>
      <c r="J9038">
        <v>6258</v>
      </c>
      <c r="K9038" t="s">
        <v>22</v>
      </c>
      <c r="L9038" t="s">
        <v>153</v>
      </c>
      <c r="M9038" t="s">
        <v>142</v>
      </c>
      <c r="N9038">
        <v>8</v>
      </c>
      <c r="O9038">
        <v>2021</v>
      </c>
    </row>
    <row r="9039" spans="1:15" x14ac:dyDescent="0.25">
      <c r="A9039" t="s">
        <v>24</v>
      </c>
      <c r="B9039" s="1">
        <v>44421</v>
      </c>
      <c r="C9039" t="s">
        <v>46</v>
      </c>
      <c r="D9039" t="s">
        <v>88</v>
      </c>
      <c r="E9039" t="s">
        <v>89</v>
      </c>
      <c r="F9039" t="s">
        <v>135</v>
      </c>
      <c r="G9039" t="s">
        <v>144</v>
      </c>
      <c r="H9039">
        <v>51</v>
      </c>
      <c r="I9039">
        <v>140</v>
      </c>
      <c r="J9039">
        <v>7140</v>
      </c>
      <c r="K9039" t="s">
        <v>22</v>
      </c>
      <c r="L9039" t="s">
        <v>153</v>
      </c>
      <c r="M9039" t="s">
        <v>142</v>
      </c>
      <c r="N9039">
        <v>8</v>
      </c>
      <c r="O9039">
        <v>2021</v>
      </c>
    </row>
    <row r="9040" spans="1:15" x14ac:dyDescent="0.25">
      <c r="A9040" t="s">
        <v>24</v>
      </c>
      <c r="B9040" s="1">
        <v>44421</v>
      </c>
      <c r="C9040" t="s">
        <v>46</v>
      </c>
      <c r="D9040" t="s">
        <v>88</v>
      </c>
      <c r="E9040" t="s">
        <v>89</v>
      </c>
      <c r="F9040" t="s">
        <v>141</v>
      </c>
      <c r="G9040" t="s">
        <v>144</v>
      </c>
      <c r="H9040">
        <v>50</v>
      </c>
      <c r="I9040">
        <v>128</v>
      </c>
      <c r="J9040">
        <v>6400</v>
      </c>
      <c r="K9040" t="s">
        <v>22</v>
      </c>
      <c r="L9040" t="s">
        <v>153</v>
      </c>
      <c r="M9040" t="s">
        <v>142</v>
      </c>
      <c r="N9040">
        <v>8</v>
      </c>
      <c r="O9040">
        <v>2021</v>
      </c>
    </row>
    <row r="9041" spans="1:15" x14ac:dyDescent="0.25">
      <c r="A9041" t="s">
        <v>24</v>
      </c>
      <c r="B9041" s="1">
        <v>44453</v>
      </c>
      <c r="C9041" t="s">
        <v>46</v>
      </c>
      <c r="D9041" t="s">
        <v>88</v>
      </c>
      <c r="E9041" t="s">
        <v>89</v>
      </c>
      <c r="F9041" t="s">
        <v>135</v>
      </c>
      <c r="G9041" t="s">
        <v>136</v>
      </c>
      <c r="H9041">
        <v>31</v>
      </c>
      <c r="I9041">
        <v>204</v>
      </c>
      <c r="J9041">
        <v>6324</v>
      </c>
      <c r="K9041" t="s">
        <v>22</v>
      </c>
      <c r="L9041" t="s">
        <v>154</v>
      </c>
      <c r="M9041" t="s">
        <v>147</v>
      </c>
      <c r="N9041">
        <v>9</v>
      </c>
      <c r="O9041">
        <v>2021</v>
      </c>
    </row>
    <row r="9042" spans="1:15" x14ac:dyDescent="0.25">
      <c r="A9042" t="s">
        <v>24</v>
      </c>
      <c r="B9042" s="1">
        <v>44453</v>
      </c>
      <c r="C9042" t="s">
        <v>46</v>
      </c>
      <c r="D9042" t="s">
        <v>88</v>
      </c>
      <c r="E9042" t="s">
        <v>89</v>
      </c>
      <c r="F9042" t="s">
        <v>135</v>
      </c>
      <c r="G9042" t="s">
        <v>139</v>
      </c>
      <c r="H9042">
        <v>38</v>
      </c>
      <c r="I9042">
        <v>198</v>
      </c>
      <c r="J9042">
        <v>7524</v>
      </c>
      <c r="K9042" t="s">
        <v>22</v>
      </c>
      <c r="L9042" t="s">
        <v>154</v>
      </c>
      <c r="M9042" t="s">
        <v>147</v>
      </c>
      <c r="N9042">
        <v>9</v>
      </c>
      <c r="O9042">
        <v>2021</v>
      </c>
    </row>
    <row r="9043" spans="1:15" x14ac:dyDescent="0.25">
      <c r="A9043" t="s">
        <v>24</v>
      </c>
      <c r="B9043" s="1">
        <v>44453</v>
      </c>
      <c r="C9043" t="s">
        <v>46</v>
      </c>
      <c r="D9043" t="s">
        <v>88</v>
      </c>
      <c r="E9043" t="s">
        <v>89</v>
      </c>
      <c r="F9043" t="s">
        <v>141</v>
      </c>
      <c r="G9043" t="s">
        <v>136</v>
      </c>
      <c r="H9043">
        <v>32</v>
      </c>
      <c r="I9043">
        <v>135</v>
      </c>
      <c r="J9043">
        <v>4320</v>
      </c>
      <c r="K9043" t="s">
        <v>22</v>
      </c>
      <c r="L9043" t="s">
        <v>154</v>
      </c>
      <c r="M9043" t="s">
        <v>147</v>
      </c>
      <c r="N9043">
        <v>9</v>
      </c>
      <c r="O9043">
        <v>2021</v>
      </c>
    </row>
    <row r="9044" spans="1:15" x14ac:dyDescent="0.25">
      <c r="A9044" t="s">
        <v>24</v>
      </c>
      <c r="B9044" s="1">
        <v>44453</v>
      </c>
      <c r="C9044" t="s">
        <v>46</v>
      </c>
      <c r="D9044" t="s">
        <v>88</v>
      </c>
      <c r="E9044" t="s">
        <v>89</v>
      </c>
      <c r="F9044" t="s">
        <v>141</v>
      </c>
      <c r="G9044" t="s">
        <v>139</v>
      </c>
      <c r="H9044">
        <v>35</v>
      </c>
      <c r="I9044">
        <v>120</v>
      </c>
      <c r="J9044">
        <v>4200</v>
      </c>
      <c r="K9044" t="s">
        <v>22</v>
      </c>
      <c r="L9044" t="s">
        <v>154</v>
      </c>
      <c r="M9044" t="s">
        <v>147</v>
      </c>
      <c r="N9044">
        <v>9</v>
      </c>
      <c r="O9044">
        <v>2021</v>
      </c>
    </row>
    <row r="9045" spans="1:15" x14ac:dyDescent="0.25">
      <c r="A9045" t="s">
        <v>24</v>
      </c>
      <c r="B9045" s="1">
        <v>44453</v>
      </c>
      <c r="C9045" t="s">
        <v>46</v>
      </c>
      <c r="D9045" t="s">
        <v>88</v>
      </c>
      <c r="E9045" t="s">
        <v>89</v>
      </c>
      <c r="F9045" t="s">
        <v>135</v>
      </c>
      <c r="G9045" t="s">
        <v>144</v>
      </c>
      <c r="H9045">
        <v>36</v>
      </c>
      <c r="I9045">
        <v>132</v>
      </c>
      <c r="J9045">
        <v>4752</v>
      </c>
      <c r="K9045" t="s">
        <v>22</v>
      </c>
      <c r="L9045" t="s">
        <v>154</v>
      </c>
      <c r="M9045" t="s">
        <v>147</v>
      </c>
      <c r="N9045">
        <v>9</v>
      </c>
      <c r="O9045">
        <v>2021</v>
      </c>
    </row>
    <row r="9046" spans="1:15" x14ac:dyDescent="0.25">
      <c r="A9046" t="s">
        <v>24</v>
      </c>
      <c r="B9046" s="1">
        <v>44453</v>
      </c>
      <c r="C9046" t="s">
        <v>46</v>
      </c>
      <c r="D9046" t="s">
        <v>88</v>
      </c>
      <c r="E9046" t="s">
        <v>89</v>
      </c>
      <c r="F9046" t="s">
        <v>141</v>
      </c>
      <c r="G9046" t="s">
        <v>144</v>
      </c>
      <c r="H9046">
        <v>46</v>
      </c>
      <c r="I9046">
        <v>135</v>
      </c>
      <c r="J9046">
        <v>6210</v>
      </c>
      <c r="K9046" t="s">
        <v>22</v>
      </c>
      <c r="L9046" t="s">
        <v>154</v>
      </c>
      <c r="M9046" t="s">
        <v>147</v>
      </c>
      <c r="N9046">
        <v>9</v>
      </c>
      <c r="O9046">
        <v>2021</v>
      </c>
    </row>
    <row r="9047" spans="1:15" x14ac:dyDescent="0.25">
      <c r="A9047" t="s">
        <v>24</v>
      </c>
      <c r="B9047" s="1">
        <v>44482</v>
      </c>
      <c r="C9047" t="s">
        <v>46</v>
      </c>
      <c r="D9047" t="s">
        <v>88</v>
      </c>
      <c r="E9047" t="s">
        <v>89</v>
      </c>
      <c r="F9047" t="s">
        <v>135</v>
      </c>
      <c r="G9047" t="s">
        <v>136</v>
      </c>
      <c r="H9047">
        <v>34</v>
      </c>
      <c r="I9047">
        <v>173</v>
      </c>
      <c r="J9047">
        <v>5882</v>
      </c>
      <c r="K9047" t="s">
        <v>22</v>
      </c>
      <c r="L9047" t="s">
        <v>155</v>
      </c>
      <c r="M9047" t="s">
        <v>138</v>
      </c>
      <c r="N9047">
        <v>10</v>
      </c>
      <c r="O9047">
        <v>2021</v>
      </c>
    </row>
    <row r="9048" spans="1:15" x14ac:dyDescent="0.25">
      <c r="A9048" t="s">
        <v>24</v>
      </c>
      <c r="B9048" s="1">
        <v>44482</v>
      </c>
      <c r="C9048" t="s">
        <v>46</v>
      </c>
      <c r="D9048" t="s">
        <v>88</v>
      </c>
      <c r="E9048" t="s">
        <v>89</v>
      </c>
      <c r="F9048" t="s">
        <v>135</v>
      </c>
      <c r="G9048" t="s">
        <v>139</v>
      </c>
      <c r="H9048">
        <v>34</v>
      </c>
      <c r="I9048">
        <v>173</v>
      </c>
      <c r="J9048">
        <v>5882</v>
      </c>
      <c r="K9048" t="s">
        <v>22</v>
      </c>
      <c r="L9048" t="s">
        <v>155</v>
      </c>
      <c r="M9048" t="s">
        <v>138</v>
      </c>
      <c r="N9048">
        <v>10</v>
      </c>
      <c r="O9048">
        <v>2021</v>
      </c>
    </row>
    <row r="9049" spans="1:15" x14ac:dyDescent="0.25">
      <c r="A9049" t="s">
        <v>24</v>
      </c>
      <c r="B9049" s="1">
        <v>44482</v>
      </c>
      <c r="C9049" t="s">
        <v>46</v>
      </c>
      <c r="D9049" t="s">
        <v>88</v>
      </c>
      <c r="E9049" t="s">
        <v>89</v>
      </c>
      <c r="F9049" t="s">
        <v>141</v>
      </c>
      <c r="G9049" t="s">
        <v>136</v>
      </c>
      <c r="H9049">
        <v>32</v>
      </c>
      <c r="I9049">
        <v>123</v>
      </c>
      <c r="J9049">
        <v>3936</v>
      </c>
      <c r="K9049" t="s">
        <v>22</v>
      </c>
      <c r="L9049" t="s">
        <v>155</v>
      </c>
      <c r="M9049" t="s">
        <v>138</v>
      </c>
      <c r="N9049">
        <v>10</v>
      </c>
      <c r="O9049">
        <v>2021</v>
      </c>
    </row>
    <row r="9050" spans="1:15" x14ac:dyDescent="0.25">
      <c r="A9050" t="s">
        <v>24</v>
      </c>
      <c r="B9050" s="1">
        <v>44482</v>
      </c>
      <c r="C9050" t="s">
        <v>46</v>
      </c>
      <c r="D9050" t="s">
        <v>88</v>
      </c>
      <c r="E9050" t="s">
        <v>89</v>
      </c>
      <c r="F9050" t="s">
        <v>141</v>
      </c>
      <c r="G9050" t="s">
        <v>139</v>
      </c>
      <c r="H9050">
        <v>32</v>
      </c>
      <c r="I9050">
        <v>114</v>
      </c>
      <c r="J9050">
        <v>3648</v>
      </c>
      <c r="K9050" t="s">
        <v>22</v>
      </c>
      <c r="L9050" t="s">
        <v>155</v>
      </c>
      <c r="M9050" t="s">
        <v>138</v>
      </c>
      <c r="N9050">
        <v>10</v>
      </c>
      <c r="O9050">
        <v>2021</v>
      </c>
    </row>
    <row r="9051" spans="1:15" x14ac:dyDescent="0.25">
      <c r="A9051" t="s">
        <v>24</v>
      </c>
      <c r="B9051" s="1">
        <v>44482</v>
      </c>
      <c r="C9051" t="s">
        <v>46</v>
      </c>
      <c r="D9051" t="s">
        <v>88</v>
      </c>
      <c r="E9051" t="s">
        <v>89</v>
      </c>
      <c r="F9051" t="s">
        <v>135</v>
      </c>
      <c r="G9051" t="s">
        <v>144</v>
      </c>
      <c r="H9051">
        <v>41</v>
      </c>
      <c r="I9051">
        <v>102</v>
      </c>
      <c r="J9051">
        <v>4182</v>
      </c>
      <c r="K9051" t="s">
        <v>22</v>
      </c>
      <c r="L9051" t="s">
        <v>155</v>
      </c>
      <c r="M9051" t="s">
        <v>138</v>
      </c>
      <c r="N9051">
        <v>10</v>
      </c>
      <c r="O9051">
        <v>2021</v>
      </c>
    </row>
    <row r="9052" spans="1:15" x14ac:dyDescent="0.25">
      <c r="A9052" t="s">
        <v>24</v>
      </c>
      <c r="B9052" s="1">
        <v>44482</v>
      </c>
      <c r="C9052" t="s">
        <v>46</v>
      </c>
      <c r="D9052" t="s">
        <v>88</v>
      </c>
      <c r="E9052" t="s">
        <v>89</v>
      </c>
      <c r="F9052" t="s">
        <v>141</v>
      </c>
      <c r="G9052" t="s">
        <v>144</v>
      </c>
      <c r="H9052">
        <v>46</v>
      </c>
      <c r="I9052">
        <v>109</v>
      </c>
      <c r="J9052">
        <v>5014</v>
      </c>
      <c r="K9052" t="s">
        <v>22</v>
      </c>
      <c r="L9052" t="s">
        <v>155</v>
      </c>
      <c r="M9052" t="s">
        <v>138</v>
      </c>
      <c r="N9052">
        <v>10</v>
      </c>
      <c r="O9052">
        <v>2021</v>
      </c>
    </row>
    <row r="9053" spans="1:15" x14ac:dyDescent="0.25">
      <c r="A9053" t="s">
        <v>24</v>
      </c>
      <c r="B9053" s="1">
        <v>44513</v>
      </c>
      <c r="C9053" t="s">
        <v>46</v>
      </c>
      <c r="D9053" t="s">
        <v>88</v>
      </c>
      <c r="E9053" t="s">
        <v>89</v>
      </c>
      <c r="F9053" t="s">
        <v>135</v>
      </c>
      <c r="G9053" t="s">
        <v>136</v>
      </c>
      <c r="H9053">
        <v>36</v>
      </c>
      <c r="I9053">
        <v>173</v>
      </c>
      <c r="J9053">
        <v>6228</v>
      </c>
      <c r="K9053" t="s">
        <v>22</v>
      </c>
      <c r="L9053" t="s">
        <v>156</v>
      </c>
      <c r="M9053" t="s">
        <v>143</v>
      </c>
      <c r="N9053">
        <v>11</v>
      </c>
      <c r="O9053">
        <v>2021</v>
      </c>
    </row>
    <row r="9054" spans="1:15" x14ac:dyDescent="0.25">
      <c r="A9054" t="s">
        <v>24</v>
      </c>
      <c r="B9054" s="1">
        <v>44513</v>
      </c>
      <c r="C9054" t="s">
        <v>46</v>
      </c>
      <c r="D9054" t="s">
        <v>88</v>
      </c>
      <c r="E9054" t="s">
        <v>89</v>
      </c>
      <c r="F9054" t="s">
        <v>135</v>
      </c>
      <c r="G9054" t="s">
        <v>139</v>
      </c>
      <c r="H9054">
        <v>40</v>
      </c>
      <c r="I9054">
        <v>184</v>
      </c>
      <c r="J9054">
        <v>7360</v>
      </c>
      <c r="K9054" t="s">
        <v>22</v>
      </c>
      <c r="L9054" t="s">
        <v>156</v>
      </c>
      <c r="M9054" t="s">
        <v>143</v>
      </c>
      <c r="N9054">
        <v>11</v>
      </c>
      <c r="O9054">
        <v>2021</v>
      </c>
    </row>
    <row r="9055" spans="1:15" x14ac:dyDescent="0.25">
      <c r="A9055" t="s">
        <v>24</v>
      </c>
      <c r="B9055" s="1">
        <v>44513</v>
      </c>
      <c r="C9055" t="s">
        <v>46</v>
      </c>
      <c r="D9055" t="s">
        <v>88</v>
      </c>
      <c r="E9055" t="s">
        <v>89</v>
      </c>
      <c r="F9055" t="s">
        <v>141</v>
      </c>
      <c r="G9055" t="s">
        <v>136</v>
      </c>
      <c r="H9055">
        <v>39</v>
      </c>
      <c r="I9055">
        <v>145</v>
      </c>
      <c r="J9055">
        <v>5655</v>
      </c>
      <c r="K9055" t="s">
        <v>22</v>
      </c>
      <c r="L9055" t="s">
        <v>156</v>
      </c>
      <c r="M9055" t="s">
        <v>143</v>
      </c>
      <c r="N9055">
        <v>11</v>
      </c>
      <c r="O9055">
        <v>2021</v>
      </c>
    </row>
    <row r="9056" spans="1:15" x14ac:dyDescent="0.25">
      <c r="A9056" t="s">
        <v>24</v>
      </c>
      <c r="B9056" s="1">
        <v>44513</v>
      </c>
      <c r="C9056" t="s">
        <v>46</v>
      </c>
      <c r="D9056" t="s">
        <v>88</v>
      </c>
      <c r="E9056" t="s">
        <v>89</v>
      </c>
      <c r="F9056" t="s">
        <v>141</v>
      </c>
      <c r="G9056" t="s">
        <v>139</v>
      </c>
      <c r="H9056">
        <v>37</v>
      </c>
      <c r="I9056">
        <v>140</v>
      </c>
      <c r="J9056">
        <v>5180</v>
      </c>
      <c r="K9056" t="s">
        <v>22</v>
      </c>
      <c r="L9056" t="s">
        <v>156</v>
      </c>
      <c r="M9056" t="s">
        <v>143</v>
      </c>
      <c r="N9056">
        <v>11</v>
      </c>
      <c r="O9056">
        <v>2021</v>
      </c>
    </row>
    <row r="9057" spans="1:15" x14ac:dyDescent="0.25">
      <c r="A9057" t="s">
        <v>24</v>
      </c>
      <c r="B9057" s="1">
        <v>44513</v>
      </c>
      <c r="C9057" t="s">
        <v>46</v>
      </c>
      <c r="D9057" t="s">
        <v>88</v>
      </c>
      <c r="E9057" t="s">
        <v>89</v>
      </c>
      <c r="F9057" t="s">
        <v>135</v>
      </c>
      <c r="G9057" t="s">
        <v>144</v>
      </c>
      <c r="H9057">
        <v>47</v>
      </c>
      <c r="I9057">
        <v>119</v>
      </c>
      <c r="J9057">
        <v>5593</v>
      </c>
      <c r="K9057" t="s">
        <v>22</v>
      </c>
      <c r="L9057" t="s">
        <v>156</v>
      </c>
      <c r="M9057" t="s">
        <v>143</v>
      </c>
      <c r="N9057">
        <v>11</v>
      </c>
      <c r="O9057">
        <v>2021</v>
      </c>
    </row>
    <row r="9058" spans="1:15" x14ac:dyDescent="0.25">
      <c r="A9058" t="s">
        <v>24</v>
      </c>
      <c r="B9058" s="1">
        <v>44513</v>
      </c>
      <c r="C9058" t="s">
        <v>46</v>
      </c>
      <c r="D9058" t="s">
        <v>88</v>
      </c>
      <c r="E9058" t="s">
        <v>89</v>
      </c>
      <c r="F9058" t="s">
        <v>141</v>
      </c>
      <c r="G9058" t="s">
        <v>144</v>
      </c>
      <c r="H9058">
        <v>46</v>
      </c>
      <c r="I9058">
        <v>157</v>
      </c>
      <c r="J9058">
        <v>7222</v>
      </c>
      <c r="K9058" t="s">
        <v>22</v>
      </c>
      <c r="L9058" t="s">
        <v>156</v>
      </c>
      <c r="M9058" t="s">
        <v>143</v>
      </c>
      <c r="N9058">
        <v>11</v>
      </c>
      <c r="O9058">
        <v>2021</v>
      </c>
    </row>
    <row r="9059" spans="1:15" x14ac:dyDescent="0.25">
      <c r="A9059" t="s">
        <v>24</v>
      </c>
      <c r="B9059" s="1">
        <v>44542</v>
      </c>
      <c r="C9059" t="s">
        <v>46</v>
      </c>
      <c r="D9059" t="s">
        <v>88</v>
      </c>
      <c r="E9059" t="s">
        <v>89</v>
      </c>
      <c r="F9059" t="s">
        <v>135</v>
      </c>
      <c r="G9059" t="s">
        <v>136</v>
      </c>
      <c r="H9059">
        <v>42</v>
      </c>
      <c r="I9059">
        <v>209</v>
      </c>
      <c r="J9059">
        <v>8778</v>
      </c>
      <c r="K9059" t="s">
        <v>22</v>
      </c>
      <c r="L9059" t="s">
        <v>157</v>
      </c>
      <c r="M9059" t="s">
        <v>145</v>
      </c>
      <c r="N9059">
        <v>12</v>
      </c>
      <c r="O9059">
        <v>2021</v>
      </c>
    </row>
    <row r="9060" spans="1:15" x14ac:dyDescent="0.25">
      <c r="A9060" t="s">
        <v>24</v>
      </c>
      <c r="B9060" s="1">
        <v>44542</v>
      </c>
      <c r="C9060" t="s">
        <v>46</v>
      </c>
      <c r="D9060" t="s">
        <v>88</v>
      </c>
      <c r="E9060" t="s">
        <v>89</v>
      </c>
      <c r="F9060" t="s">
        <v>135</v>
      </c>
      <c r="G9060" t="s">
        <v>139</v>
      </c>
      <c r="H9060">
        <v>39</v>
      </c>
      <c r="I9060">
        <v>223</v>
      </c>
      <c r="J9060">
        <v>8697</v>
      </c>
      <c r="K9060" t="s">
        <v>22</v>
      </c>
      <c r="L9060" t="s">
        <v>157</v>
      </c>
      <c r="M9060" t="s">
        <v>145</v>
      </c>
      <c r="N9060">
        <v>12</v>
      </c>
      <c r="O9060">
        <v>2021</v>
      </c>
    </row>
    <row r="9061" spans="1:15" x14ac:dyDescent="0.25">
      <c r="A9061" t="s">
        <v>12</v>
      </c>
      <c r="B9061" s="1">
        <v>44542</v>
      </c>
      <c r="C9061" t="s">
        <v>46</v>
      </c>
      <c r="D9061" t="s">
        <v>88</v>
      </c>
      <c r="E9061" t="s">
        <v>89</v>
      </c>
      <c r="F9061" t="s">
        <v>141</v>
      </c>
      <c r="G9061" t="s">
        <v>136</v>
      </c>
      <c r="H9061">
        <v>36</v>
      </c>
      <c r="I9061">
        <v>147</v>
      </c>
      <c r="J9061">
        <v>5292</v>
      </c>
      <c r="K9061" t="s">
        <v>22</v>
      </c>
      <c r="L9061" t="s">
        <v>157</v>
      </c>
      <c r="M9061" t="s">
        <v>145</v>
      </c>
      <c r="N9061">
        <v>12</v>
      </c>
      <c r="O9061">
        <v>2021</v>
      </c>
    </row>
    <row r="9062" spans="1:15" x14ac:dyDescent="0.25">
      <c r="A9062" t="s">
        <v>12</v>
      </c>
      <c r="B9062" s="1">
        <v>44542</v>
      </c>
      <c r="C9062" t="s">
        <v>46</v>
      </c>
      <c r="D9062" t="s">
        <v>88</v>
      </c>
      <c r="E9062" t="s">
        <v>89</v>
      </c>
      <c r="F9062" t="s">
        <v>141</v>
      </c>
      <c r="G9062" t="s">
        <v>139</v>
      </c>
      <c r="H9062">
        <v>40</v>
      </c>
      <c r="I9062">
        <v>143</v>
      </c>
      <c r="J9062">
        <v>5720</v>
      </c>
      <c r="K9062" t="s">
        <v>22</v>
      </c>
      <c r="L9062" t="s">
        <v>157</v>
      </c>
      <c r="M9062" t="s">
        <v>145</v>
      </c>
      <c r="N9062">
        <v>12</v>
      </c>
      <c r="O9062">
        <v>2021</v>
      </c>
    </row>
    <row r="9063" spans="1:15" x14ac:dyDescent="0.25">
      <c r="A9063" t="s">
        <v>12</v>
      </c>
      <c r="B9063" s="1">
        <v>44542</v>
      </c>
      <c r="C9063" t="s">
        <v>46</v>
      </c>
      <c r="D9063" t="s">
        <v>88</v>
      </c>
      <c r="E9063" t="s">
        <v>89</v>
      </c>
      <c r="F9063" t="s">
        <v>135</v>
      </c>
      <c r="G9063" t="s">
        <v>144</v>
      </c>
      <c r="H9063">
        <v>44</v>
      </c>
      <c r="I9063">
        <v>120</v>
      </c>
      <c r="J9063">
        <v>5280</v>
      </c>
      <c r="K9063" t="s">
        <v>22</v>
      </c>
      <c r="L9063" t="s">
        <v>157</v>
      </c>
      <c r="M9063" t="s">
        <v>145</v>
      </c>
      <c r="N9063">
        <v>12</v>
      </c>
      <c r="O9063">
        <v>2021</v>
      </c>
    </row>
    <row r="9064" spans="1:15" x14ac:dyDescent="0.25">
      <c r="A9064" t="s">
        <v>12</v>
      </c>
      <c r="B9064" s="1">
        <v>44542</v>
      </c>
      <c r="C9064" t="s">
        <v>46</v>
      </c>
      <c r="D9064" t="s">
        <v>88</v>
      </c>
      <c r="E9064" t="s">
        <v>89</v>
      </c>
      <c r="F9064" t="s">
        <v>141</v>
      </c>
      <c r="G9064" t="s">
        <v>144</v>
      </c>
      <c r="H9064">
        <v>47</v>
      </c>
      <c r="I9064">
        <v>160</v>
      </c>
      <c r="J9064">
        <v>7520</v>
      </c>
      <c r="K9064" t="s">
        <v>22</v>
      </c>
      <c r="L9064" t="s">
        <v>157</v>
      </c>
      <c r="M9064" t="s">
        <v>145</v>
      </c>
      <c r="N9064">
        <v>12</v>
      </c>
      <c r="O9064">
        <v>2021</v>
      </c>
    </row>
    <row r="9065" spans="1:15" x14ac:dyDescent="0.25">
      <c r="A9065" t="s">
        <v>12</v>
      </c>
      <c r="B9065" s="1">
        <v>44205</v>
      </c>
      <c r="C9065" t="s">
        <v>46</v>
      </c>
      <c r="D9065" t="s">
        <v>88</v>
      </c>
      <c r="E9065" t="s">
        <v>89</v>
      </c>
      <c r="F9065" t="s">
        <v>135</v>
      </c>
      <c r="G9065" t="s">
        <v>136</v>
      </c>
      <c r="H9065">
        <v>26</v>
      </c>
      <c r="I9065">
        <v>349</v>
      </c>
      <c r="J9065">
        <v>9074</v>
      </c>
      <c r="K9065" t="s">
        <v>22</v>
      </c>
      <c r="L9065" t="s">
        <v>137</v>
      </c>
      <c r="M9065" t="s">
        <v>143</v>
      </c>
      <c r="N9065">
        <v>1</v>
      </c>
      <c r="O9065">
        <v>2021</v>
      </c>
    </row>
    <row r="9066" spans="1:15" x14ac:dyDescent="0.25">
      <c r="A9066" t="s">
        <v>12</v>
      </c>
      <c r="B9066" s="1">
        <v>44205</v>
      </c>
      <c r="C9066" t="s">
        <v>46</v>
      </c>
      <c r="D9066" t="s">
        <v>88</v>
      </c>
      <c r="E9066" t="s">
        <v>89</v>
      </c>
      <c r="F9066" t="s">
        <v>135</v>
      </c>
      <c r="G9066" t="s">
        <v>139</v>
      </c>
      <c r="H9066">
        <v>30</v>
      </c>
      <c r="I9066">
        <v>256</v>
      </c>
      <c r="J9066">
        <v>7680</v>
      </c>
      <c r="K9066" t="s">
        <v>22</v>
      </c>
      <c r="L9066" t="s">
        <v>137</v>
      </c>
      <c r="M9066" t="s">
        <v>143</v>
      </c>
      <c r="N9066">
        <v>1</v>
      </c>
      <c r="O9066">
        <v>2021</v>
      </c>
    </row>
    <row r="9067" spans="1:15" x14ac:dyDescent="0.25">
      <c r="A9067" t="s">
        <v>12</v>
      </c>
      <c r="B9067" s="1">
        <v>44205</v>
      </c>
      <c r="C9067" t="s">
        <v>46</v>
      </c>
      <c r="D9067" t="s">
        <v>88</v>
      </c>
      <c r="E9067" t="s">
        <v>89</v>
      </c>
      <c r="F9067" t="s">
        <v>141</v>
      </c>
      <c r="G9067" t="s">
        <v>136</v>
      </c>
      <c r="H9067">
        <v>24</v>
      </c>
      <c r="I9067">
        <v>264</v>
      </c>
      <c r="J9067">
        <v>6336</v>
      </c>
      <c r="K9067" t="s">
        <v>22</v>
      </c>
      <c r="L9067" t="s">
        <v>137</v>
      </c>
      <c r="M9067" t="s">
        <v>143</v>
      </c>
      <c r="N9067">
        <v>1</v>
      </c>
      <c r="O9067">
        <v>2021</v>
      </c>
    </row>
    <row r="9068" spans="1:15" x14ac:dyDescent="0.25">
      <c r="A9068" t="s">
        <v>12</v>
      </c>
      <c r="B9068" s="1">
        <v>44205</v>
      </c>
      <c r="C9068" t="s">
        <v>46</v>
      </c>
      <c r="D9068" t="s">
        <v>88</v>
      </c>
      <c r="E9068" t="s">
        <v>89</v>
      </c>
      <c r="F9068" t="s">
        <v>141</v>
      </c>
      <c r="G9068" t="s">
        <v>139</v>
      </c>
      <c r="H9068">
        <v>25</v>
      </c>
      <c r="I9068">
        <v>209</v>
      </c>
      <c r="J9068">
        <v>5225</v>
      </c>
      <c r="K9068" t="s">
        <v>22</v>
      </c>
      <c r="L9068" t="s">
        <v>137</v>
      </c>
      <c r="M9068" t="s">
        <v>143</v>
      </c>
      <c r="N9068">
        <v>1</v>
      </c>
      <c r="O9068">
        <v>2021</v>
      </c>
    </row>
    <row r="9069" spans="1:15" x14ac:dyDescent="0.25">
      <c r="A9069" t="s">
        <v>12</v>
      </c>
      <c r="B9069" s="1">
        <v>44205</v>
      </c>
      <c r="C9069" t="s">
        <v>46</v>
      </c>
      <c r="D9069" t="s">
        <v>88</v>
      </c>
      <c r="E9069" t="s">
        <v>89</v>
      </c>
      <c r="F9069" t="s">
        <v>135</v>
      </c>
      <c r="G9069" t="s">
        <v>144</v>
      </c>
      <c r="H9069">
        <v>35</v>
      </c>
      <c r="I9069">
        <v>247</v>
      </c>
      <c r="J9069">
        <v>8645</v>
      </c>
      <c r="K9069" t="s">
        <v>22</v>
      </c>
      <c r="L9069" t="s">
        <v>137</v>
      </c>
      <c r="M9069" t="s">
        <v>143</v>
      </c>
      <c r="N9069">
        <v>1</v>
      </c>
      <c r="O9069">
        <v>2021</v>
      </c>
    </row>
    <row r="9070" spans="1:15" x14ac:dyDescent="0.25">
      <c r="A9070" t="s">
        <v>12</v>
      </c>
      <c r="B9070" s="1">
        <v>44205</v>
      </c>
      <c r="C9070" t="s">
        <v>46</v>
      </c>
      <c r="D9070" t="s">
        <v>88</v>
      </c>
      <c r="E9070" t="s">
        <v>89</v>
      </c>
      <c r="F9070" t="s">
        <v>141</v>
      </c>
      <c r="G9070" t="s">
        <v>144</v>
      </c>
      <c r="H9070">
        <v>30</v>
      </c>
      <c r="I9070">
        <v>281</v>
      </c>
      <c r="J9070">
        <v>8430</v>
      </c>
      <c r="K9070" t="s">
        <v>22</v>
      </c>
      <c r="L9070" t="s">
        <v>137</v>
      </c>
      <c r="M9070" t="s">
        <v>143</v>
      </c>
      <c r="N9070">
        <v>1</v>
      </c>
      <c r="O9070">
        <v>2021</v>
      </c>
    </row>
    <row r="9071" spans="1:15" x14ac:dyDescent="0.25">
      <c r="A9071" t="s">
        <v>12</v>
      </c>
      <c r="B9071" s="1">
        <v>44234</v>
      </c>
      <c r="C9071" t="s">
        <v>46</v>
      </c>
      <c r="D9071" t="s">
        <v>88</v>
      </c>
      <c r="E9071" t="s">
        <v>89</v>
      </c>
      <c r="F9071" t="s">
        <v>135</v>
      </c>
      <c r="G9071" t="s">
        <v>136</v>
      </c>
      <c r="H9071">
        <v>31</v>
      </c>
      <c r="I9071">
        <v>376</v>
      </c>
      <c r="J9071">
        <v>11656</v>
      </c>
      <c r="K9071" t="s">
        <v>22</v>
      </c>
      <c r="L9071" t="s">
        <v>148</v>
      </c>
      <c r="M9071" t="s">
        <v>145</v>
      </c>
      <c r="N9071">
        <v>2</v>
      </c>
      <c r="O9071">
        <v>2021</v>
      </c>
    </row>
    <row r="9072" spans="1:15" x14ac:dyDescent="0.25">
      <c r="A9072" t="s">
        <v>12</v>
      </c>
      <c r="B9072" s="1">
        <v>44234</v>
      </c>
      <c r="C9072" t="s">
        <v>46</v>
      </c>
      <c r="D9072" t="s">
        <v>88</v>
      </c>
      <c r="E9072" t="s">
        <v>89</v>
      </c>
      <c r="F9072" t="s">
        <v>135</v>
      </c>
      <c r="G9072" t="s">
        <v>139</v>
      </c>
      <c r="H9072">
        <v>27</v>
      </c>
      <c r="I9072">
        <v>247</v>
      </c>
      <c r="J9072">
        <v>6669</v>
      </c>
      <c r="K9072" t="s">
        <v>22</v>
      </c>
      <c r="L9072" t="s">
        <v>148</v>
      </c>
      <c r="M9072" t="s">
        <v>145</v>
      </c>
      <c r="N9072">
        <v>2</v>
      </c>
      <c r="O9072">
        <v>2021</v>
      </c>
    </row>
    <row r="9073" spans="1:15" x14ac:dyDescent="0.25">
      <c r="A9073" t="s">
        <v>12</v>
      </c>
      <c r="B9073" s="1">
        <v>44234</v>
      </c>
      <c r="C9073" t="s">
        <v>46</v>
      </c>
      <c r="D9073" t="s">
        <v>88</v>
      </c>
      <c r="E9073" t="s">
        <v>89</v>
      </c>
      <c r="F9073" t="s">
        <v>141</v>
      </c>
      <c r="G9073" t="s">
        <v>136</v>
      </c>
      <c r="H9073">
        <v>21</v>
      </c>
      <c r="I9073">
        <v>248</v>
      </c>
      <c r="J9073">
        <v>5208</v>
      </c>
      <c r="K9073" t="s">
        <v>22</v>
      </c>
      <c r="L9073" t="s">
        <v>148</v>
      </c>
      <c r="M9073" t="s">
        <v>145</v>
      </c>
      <c r="N9073">
        <v>2</v>
      </c>
      <c r="O9073">
        <v>2021</v>
      </c>
    </row>
    <row r="9074" spans="1:15" x14ac:dyDescent="0.25">
      <c r="A9074" t="s">
        <v>12</v>
      </c>
      <c r="B9074" s="1">
        <v>44245</v>
      </c>
      <c r="C9074" t="s">
        <v>25</v>
      </c>
      <c r="D9074" t="s">
        <v>98</v>
      </c>
      <c r="E9074" t="s">
        <v>99</v>
      </c>
      <c r="F9074" t="s">
        <v>141</v>
      </c>
      <c r="G9074" t="s">
        <v>139</v>
      </c>
      <c r="H9074">
        <v>19</v>
      </c>
      <c r="I9074">
        <v>98</v>
      </c>
      <c r="J9074">
        <v>1862</v>
      </c>
      <c r="K9074" t="s">
        <v>22</v>
      </c>
      <c r="L9074" t="s">
        <v>148</v>
      </c>
      <c r="M9074" t="s">
        <v>140</v>
      </c>
      <c r="N9074">
        <v>2</v>
      </c>
      <c r="O9074">
        <v>2021</v>
      </c>
    </row>
    <row r="9075" spans="1:15" x14ac:dyDescent="0.25">
      <c r="A9075" t="s">
        <v>12</v>
      </c>
      <c r="B9075" s="1">
        <v>44245</v>
      </c>
      <c r="C9075" t="s">
        <v>25</v>
      </c>
      <c r="D9075" t="s">
        <v>98</v>
      </c>
      <c r="E9075" t="s">
        <v>99</v>
      </c>
      <c r="F9075" t="s">
        <v>135</v>
      </c>
      <c r="G9075" t="s">
        <v>144</v>
      </c>
      <c r="H9075">
        <v>26</v>
      </c>
      <c r="I9075">
        <v>136</v>
      </c>
      <c r="J9075">
        <v>3536</v>
      </c>
      <c r="K9075" t="s">
        <v>22</v>
      </c>
      <c r="L9075" t="s">
        <v>148</v>
      </c>
      <c r="M9075" t="s">
        <v>140</v>
      </c>
      <c r="N9075">
        <v>2</v>
      </c>
      <c r="O9075">
        <v>2021</v>
      </c>
    </row>
    <row r="9076" spans="1:15" x14ac:dyDescent="0.25">
      <c r="A9076" t="s">
        <v>12</v>
      </c>
      <c r="B9076" s="1">
        <v>44245</v>
      </c>
      <c r="C9076" t="s">
        <v>25</v>
      </c>
      <c r="D9076" t="s">
        <v>98</v>
      </c>
      <c r="E9076" t="s">
        <v>99</v>
      </c>
      <c r="F9076" t="s">
        <v>141</v>
      </c>
      <c r="G9076" t="s">
        <v>144</v>
      </c>
      <c r="H9076">
        <v>20</v>
      </c>
      <c r="I9076">
        <v>160</v>
      </c>
      <c r="J9076">
        <v>3200</v>
      </c>
      <c r="K9076" t="s">
        <v>22</v>
      </c>
      <c r="L9076" t="s">
        <v>148</v>
      </c>
      <c r="M9076" t="s">
        <v>140</v>
      </c>
      <c r="N9076">
        <v>2</v>
      </c>
      <c r="O9076">
        <v>2021</v>
      </c>
    </row>
    <row r="9077" spans="1:15" x14ac:dyDescent="0.25">
      <c r="A9077" t="s">
        <v>12</v>
      </c>
      <c r="B9077" s="1">
        <v>44271</v>
      </c>
      <c r="C9077" t="s">
        <v>25</v>
      </c>
      <c r="D9077" t="s">
        <v>98</v>
      </c>
      <c r="E9077" t="s">
        <v>99</v>
      </c>
      <c r="F9077" t="s">
        <v>135</v>
      </c>
      <c r="G9077" t="s">
        <v>136</v>
      </c>
      <c r="H9077">
        <v>20</v>
      </c>
      <c r="I9077">
        <v>223</v>
      </c>
      <c r="J9077">
        <v>4460</v>
      </c>
      <c r="K9077" t="s">
        <v>22</v>
      </c>
      <c r="L9077" t="s">
        <v>149</v>
      </c>
      <c r="M9077" t="s">
        <v>147</v>
      </c>
      <c r="N9077">
        <v>3</v>
      </c>
      <c r="O9077">
        <v>2021</v>
      </c>
    </row>
    <row r="9078" spans="1:15" x14ac:dyDescent="0.25">
      <c r="A9078" t="s">
        <v>12</v>
      </c>
      <c r="B9078" s="1">
        <v>44271</v>
      </c>
      <c r="C9078" t="s">
        <v>25</v>
      </c>
      <c r="D9078" t="s">
        <v>98</v>
      </c>
      <c r="E9078" t="s">
        <v>99</v>
      </c>
      <c r="F9078" t="s">
        <v>135</v>
      </c>
      <c r="G9078" t="s">
        <v>139</v>
      </c>
      <c r="H9078">
        <v>20</v>
      </c>
      <c r="I9078">
        <v>128</v>
      </c>
      <c r="J9078">
        <v>2560</v>
      </c>
      <c r="K9078" t="s">
        <v>22</v>
      </c>
      <c r="L9078" t="s">
        <v>149</v>
      </c>
      <c r="M9078" t="s">
        <v>147</v>
      </c>
      <c r="N9078">
        <v>3</v>
      </c>
      <c r="O9078">
        <v>2021</v>
      </c>
    </row>
    <row r="9079" spans="1:15" x14ac:dyDescent="0.25">
      <c r="A9079" t="s">
        <v>12</v>
      </c>
      <c r="B9079" s="1">
        <v>44271</v>
      </c>
      <c r="C9079" t="s">
        <v>25</v>
      </c>
      <c r="D9079" t="s">
        <v>98</v>
      </c>
      <c r="E9079" t="s">
        <v>99</v>
      </c>
      <c r="F9079" t="s">
        <v>141</v>
      </c>
      <c r="G9079" t="s">
        <v>136</v>
      </c>
      <c r="H9079">
        <v>11</v>
      </c>
      <c r="I9079">
        <v>136</v>
      </c>
      <c r="J9079">
        <v>1496</v>
      </c>
      <c r="K9079" t="s">
        <v>22</v>
      </c>
      <c r="L9079" t="s">
        <v>149</v>
      </c>
      <c r="M9079" t="s">
        <v>147</v>
      </c>
      <c r="N9079">
        <v>3</v>
      </c>
      <c r="O9079">
        <v>2021</v>
      </c>
    </row>
    <row r="9080" spans="1:15" x14ac:dyDescent="0.25">
      <c r="A9080" t="s">
        <v>12</v>
      </c>
      <c r="B9080" s="1">
        <v>44271</v>
      </c>
      <c r="C9080" t="s">
        <v>25</v>
      </c>
      <c r="D9080" t="s">
        <v>98</v>
      </c>
      <c r="E9080" t="s">
        <v>99</v>
      </c>
      <c r="F9080" t="s">
        <v>141</v>
      </c>
      <c r="G9080" t="s">
        <v>139</v>
      </c>
      <c r="H9080">
        <v>15</v>
      </c>
      <c r="I9080">
        <v>85</v>
      </c>
      <c r="J9080">
        <v>1275</v>
      </c>
      <c r="K9080" t="s">
        <v>22</v>
      </c>
      <c r="L9080" t="s">
        <v>149</v>
      </c>
      <c r="M9080" t="s">
        <v>147</v>
      </c>
      <c r="N9080">
        <v>3</v>
      </c>
      <c r="O9080">
        <v>2021</v>
      </c>
    </row>
    <row r="9081" spans="1:15" x14ac:dyDescent="0.25">
      <c r="A9081" t="s">
        <v>12</v>
      </c>
      <c r="B9081" s="1">
        <v>44271</v>
      </c>
      <c r="C9081" t="s">
        <v>25</v>
      </c>
      <c r="D9081" t="s">
        <v>98</v>
      </c>
      <c r="E9081" t="s">
        <v>99</v>
      </c>
      <c r="F9081" t="s">
        <v>135</v>
      </c>
      <c r="G9081" t="s">
        <v>144</v>
      </c>
      <c r="H9081">
        <v>25</v>
      </c>
      <c r="I9081">
        <v>104</v>
      </c>
      <c r="J9081">
        <v>2600</v>
      </c>
      <c r="K9081" t="s">
        <v>22</v>
      </c>
      <c r="L9081" t="s">
        <v>149</v>
      </c>
      <c r="M9081" t="s">
        <v>147</v>
      </c>
      <c r="N9081">
        <v>3</v>
      </c>
      <c r="O9081">
        <v>2021</v>
      </c>
    </row>
    <row r="9082" spans="1:15" x14ac:dyDescent="0.25">
      <c r="A9082" t="s">
        <v>12</v>
      </c>
      <c r="B9082" s="1">
        <v>44271</v>
      </c>
      <c r="C9082" t="s">
        <v>25</v>
      </c>
      <c r="D9082" t="s">
        <v>98</v>
      </c>
      <c r="E9082" t="s">
        <v>99</v>
      </c>
      <c r="F9082" t="s">
        <v>141</v>
      </c>
      <c r="G9082" t="s">
        <v>144</v>
      </c>
      <c r="H9082">
        <v>17</v>
      </c>
      <c r="I9082">
        <v>136</v>
      </c>
      <c r="J9082">
        <v>2312</v>
      </c>
      <c r="K9082" t="s">
        <v>22</v>
      </c>
      <c r="L9082" t="s">
        <v>149</v>
      </c>
      <c r="M9082" t="s">
        <v>147</v>
      </c>
      <c r="N9082">
        <v>3</v>
      </c>
      <c r="O9082">
        <v>2021</v>
      </c>
    </row>
    <row r="9083" spans="1:15" x14ac:dyDescent="0.25">
      <c r="A9083" t="s">
        <v>12</v>
      </c>
      <c r="B9083" s="1">
        <v>44303</v>
      </c>
      <c r="C9083" t="s">
        <v>25</v>
      </c>
      <c r="D9083" t="s">
        <v>98</v>
      </c>
      <c r="E9083" t="s">
        <v>99</v>
      </c>
      <c r="F9083" t="s">
        <v>135</v>
      </c>
      <c r="G9083" t="s">
        <v>136</v>
      </c>
      <c r="H9083">
        <v>19</v>
      </c>
      <c r="I9083">
        <v>223</v>
      </c>
      <c r="J9083">
        <v>4237</v>
      </c>
      <c r="K9083" t="s">
        <v>22</v>
      </c>
      <c r="L9083" t="s">
        <v>150</v>
      </c>
      <c r="M9083" t="s">
        <v>143</v>
      </c>
      <c r="N9083">
        <v>4</v>
      </c>
      <c r="O9083">
        <v>2021</v>
      </c>
    </row>
    <row r="9084" spans="1:15" x14ac:dyDescent="0.25">
      <c r="A9084" t="s">
        <v>12</v>
      </c>
      <c r="B9084" s="1">
        <v>44303</v>
      </c>
      <c r="C9084" t="s">
        <v>25</v>
      </c>
      <c r="D9084" t="s">
        <v>98</v>
      </c>
      <c r="E9084" t="s">
        <v>99</v>
      </c>
      <c r="F9084" t="s">
        <v>135</v>
      </c>
      <c r="G9084" t="s">
        <v>139</v>
      </c>
      <c r="H9084">
        <v>20</v>
      </c>
      <c r="I9084">
        <v>116</v>
      </c>
      <c r="J9084">
        <v>2320</v>
      </c>
      <c r="K9084" t="s">
        <v>22</v>
      </c>
      <c r="L9084" t="s">
        <v>150</v>
      </c>
      <c r="M9084" t="s">
        <v>143</v>
      </c>
      <c r="N9084">
        <v>4</v>
      </c>
      <c r="O9084">
        <v>2021</v>
      </c>
    </row>
    <row r="9085" spans="1:15" x14ac:dyDescent="0.25">
      <c r="A9085" t="s">
        <v>12</v>
      </c>
      <c r="B9085" s="1">
        <v>44303</v>
      </c>
      <c r="C9085" t="s">
        <v>25</v>
      </c>
      <c r="D9085" t="s">
        <v>98</v>
      </c>
      <c r="E9085" t="s">
        <v>99</v>
      </c>
      <c r="F9085" t="s">
        <v>141</v>
      </c>
      <c r="G9085" t="s">
        <v>136</v>
      </c>
      <c r="H9085">
        <v>11</v>
      </c>
      <c r="I9085">
        <v>124</v>
      </c>
      <c r="J9085">
        <v>1364</v>
      </c>
      <c r="K9085" t="s">
        <v>22</v>
      </c>
      <c r="L9085" t="s">
        <v>150</v>
      </c>
      <c r="M9085" t="s">
        <v>143</v>
      </c>
      <c r="N9085">
        <v>4</v>
      </c>
      <c r="O9085">
        <v>2021</v>
      </c>
    </row>
    <row r="9086" spans="1:15" x14ac:dyDescent="0.25">
      <c r="A9086" t="s">
        <v>12</v>
      </c>
      <c r="B9086" s="1">
        <v>44303</v>
      </c>
      <c r="C9086" t="s">
        <v>25</v>
      </c>
      <c r="D9086" t="s">
        <v>98</v>
      </c>
      <c r="E9086" t="s">
        <v>99</v>
      </c>
      <c r="F9086" t="s">
        <v>141</v>
      </c>
      <c r="G9086" t="s">
        <v>139</v>
      </c>
      <c r="H9086">
        <v>16</v>
      </c>
      <c r="I9086">
        <v>96</v>
      </c>
      <c r="J9086">
        <v>1536</v>
      </c>
      <c r="K9086" t="s">
        <v>22</v>
      </c>
      <c r="L9086" t="s">
        <v>150</v>
      </c>
      <c r="M9086" t="s">
        <v>143</v>
      </c>
      <c r="N9086">
        <v>4</v>
      </c>
      <c r="O9086">
        <v>2021</v>
      </c>
    </row>
    <row r="9087" spans="1:15" x14ac:dyDescent="0.25">
      <c r="A9087" t="s">
        <v>12</v>
      </c>
      <c r="B9087" s="1">
        <v>44303</v>
      </c>
      <c r="C9087" t="s">
        <v>25</v>
      </c>
      <c r="D9087" t="s">
        <v>98</v>
      </c>
      <c r="E9087" t="s">
        <v>99</v>
      </c>
      <c r="F9087" t="s">
        <v>135</v>
      </c>
      <c r="G9087" t="s">
        <v>144</v>
      </c>
      <c r="H9087">
        <v>30</v>
      </c>
      <c r="I9087">
        <v>98</v>
      </c>
      <c r="J9087">
        <v>2940</v>
      </c>
      <c r="K9087" t="s">
        <v>22</v>
      </c>
      <c r="L9087" t="s">
        <v>150</v>
      </c>
      <c r="M9087" t="s">
        <v>143</v>
      </c>
      <c r="N9087">
        <v>4</v>
      </c>
      <c r="O9087">
        <v>2021</v>
      </c>
    </row>
    <row r="9088" spans="1:15" x14ac:dyDescent="0.25">
      <c r="A9088" t="s">
        <v>12</v>
      </c>
      <c r="B9088" s="1">
        <v>44303</v>
      </c>
      <c r="C9088" t="s">
        <v>25</v>
      </c>
      <c r="D9088" t="s">
        <v>98</v>
      </c>
      <c r="E9088" t="s">
        <v>99</v>
      </c>
      <c r="F9088" t="s">
        <v>141</v>
      </c>
      <c r="G9088" t="s">
        <v>144</v>
      </c>
      <c r="H9088">
        <v>22</v>
      </c>
      <c r="I9088">
        <v>147</v>
      </c>
      <c r="J9088">
        <v>3234</v>
      </c>
      <c r="K9088" t="s">
        <v>22</v>
      </c>
      <c r="L9088" t="s">
        <v>150</v>
      </c>
      <c r="M9088" t="s">
        <v>143</v>
      </c>
      <c r="N9088">
        <v>4</v>
      </c>
      <c r="O9088">
        <v>2021</v>
      </c>
    </row>
    <row r="9089" spans="1:15" x14ac:dyDescent="0.25">
      <c r="A9089" t="s">
        <v>12</v>
      </c>
      <c r="B9089" s="1">
        <v>44332</v>
      </c>
      <c r="C9089" t="s">
        <v>25</v>
      </c>
      <c r="D9089" t="s">
        <v>98</v>
      </c>
      <c r="E9089" t="s">
        <v>99</v>
      </c>
      <c r="F9089" t="s">
        <v>135</v>
      </c>
      <c r="G9089" t="s">
        <v>136</v>
      </c>
      <c r="H9089">
        <v>27</v>
      </c>
      <c r="I9089">
        <v>238</v>
      </c>
      <c r="J9089">
        <v>6426</v>
      </c>
      <c r="K9089" t="s">
        <v>22</v>
      </c>
      <c r="L9089" t="s">
        <v>151</v>
      </c>
      <c r="M9089" t="s">
        <v>145</v>
      </c>
      <c r="N9089">
        <v>5</v>
      </c>
      <c r="O9089">
        <v>2021</v>
      </c>
    </row>
    <row r="9090" spans="1:15" x14ac:dyDescent="0.25">
      <c r="A9090" t="s">
        <v>12</v>
      </c>
      <c r="B9090" s="1">
        <v>44332</v>
      </c>
      <c r="C9090" t="s">
        <v>25</v>
      </c>
      <c r="D9090" t="s">
        <v>98</v>
      </c>
      <c r="E9090" t="s">
        <v>99</v>
      </c>
      <c r="F9090" t="s">
        <v>135</v>
      </c>
      <c r="G9090" t="s">
        <v>139</v>
      </c>
      <c r="H9090">
        <v>28</v>
      </c>
      <c r="I9090">
        <v>140</v>
      </c>
      <c r="J9090">
        <v>3920</v>
      </c>
      <c r="K9090" t="s">
        <v>22</v>
      </c>
      <c r="L9090" t="s">
        <v>151</v>
      </c>
      <c r="M9090" t="s">
        <v>145</v>
      </c>
      <c r="N9090">
        <v>5</v>
      </c>
      <c r="O9090">
        <v>2021</v>
      </c>
    </row>
    <row r="9091" spans="1:15" x14ac:dyDescent="0.25">
      <c r="A9091" t="s">
        <v>12</v>
      </c>
      <c r="B9091" s="1">
        <v>44332</v>
      </c>
      <c r="C9091" t="s">
        <v>25</v>
      </c>
      <c r="D9091" t="s">
        <v>98</v>
      </c>
      <c r="E9091" t="s">
        <v>99</v>
      </c>
      <c r="F9091" t="s">
        <v>141</v>
      </c>
      <c r="G9091" t="s">
        <v>136</v>
      </c>
      <c r="H9091">
        <v>26</v>
      </c>
      <c r="I9091">
        <v>136</v>
      </c>
      <c r="J9091">
        <v>3536</v>
      </c>
      <c r="K9091" t="s">
        <v>22</v>
      </c>
      <c r="L9091" t="s">
        <v>151</v>
      </c>
      <c r="M9091" t="s">
        <v>145</v>
      </c>
      <c r="N9091">
        <v>5</v>
      </c>
      <c r="O9091">
        <v>2021</v>
      </c>
    </row>
    <row r="9092" spans="1:15" x14ac:dyDescent="0.25">
      <c r="A9092" t="s">
        <v>12</v>
      </c>
      <c r="B9092" s="1">
        <v>44332</v>
      </c>
      <c r="C9092" t="s">
        <v>25</v>
      </c>
      <c r="D9092" t="s">
        <v>98</v>
      </c>
      <c r="E9092" t="s">
        <v>99</v>
      </c>
      <c r="F9092" t="s">
        <v>141</v>
      </c>
      <c r="G9092" t="s">
        <v>139</v>
      </c>
      <c r="H9092">
        <v>24</v>
      </c>
      <c r="I9092">
        <v>116</v>
      </c>
      <c r="J9092">
        <v>2784</v>
      </c>
      <c r="K9092" t="s">
        <v>22</v>
      </c>
      <c r="L9092" t="s">
        <v>151</v>
      </c>
      <c r="M9092" t="s">
        <v>145</v>
      </c>
      <c r="N9092">
        <v>5</v>
      </c>
      <c r="O9092">
        <v>2021</v>
      </c>
    </row>
    <row r="9093" spans="1:15" x14ac:dyDescent="0.25">
      <c r="A9093" t="s">
        <v>12</v>
      </c>
      <c r="B9093" s="1">
        <v>44332</v>
      </c>
      <c r="C9093" t="s">
        <v>25</v>
      </c>
      <c r="D9093" t="s">
        <v>98</v>
      </c>
      <c r="E9093" t="s">
        <v>99</v>
      </c>
      <c r="F9093" t="s">
        <v>135</v>
      </c>
      <c r="G9093" t="s">
        <v>144</v>
      </c>
      <c r="H9093">
        <v>34</v>
      </c>
      <c r="I9093">
        <v>132</v>
      </c>
      <c r="J9093">
        <v>4488</v>
      </c>
      <c r="K9093" t="s">
        <v>22</v>
      </c>
      <c r="L9093" t="s">
        <v>151</v>
      </c>
      <c r="M9093" t="s">
        <v>145</v>
      </c>
      <c r="N9093">
        <v>5</v>
      </c>
      <c r="O9093">
        <v>2021</v>
      </c>
    </row>
    <row r="9094" spans="1:15" x14ac:dyDescent="0.25">
      <c r="A9094" t="s">
        <v>12</v>
      </c>
      <c r="B9094" s="1">
        <v>44332</v>
      </c>
      <c r="C9094" t="s">
        <v>25</v>
      </c>
      <c r="D9094" t="s">
        <v>98</v>
      </c>
      <c r="E9094" t="s">
        <v>99</v>
      </c>
      <c r="F9094" t="s">
        <v>141</v>
      </c>
      <c r="G9094" t="s">
        <v>144</v>
      </c>
      <c r="H9094">
        <v>35</v>
      </c>
      <c r="I9094">
        <v>150</v>
      </c>
      <c r="J9094">
        <v>5250</v>
      </c>
      <c r="K9094" t="s">
        <v>22</v>
      </c>
      <c r="L9094" t="s">
        <v>151</v>
      </c>
      <c r="M9094" t="s">
        <v>145</v>
      </c>
      <c r="N9094">
        <v>5</v>
      </c>
      <c r="O9094">
        <v>2021</v>
      </c>
    </row>
    <row r="9095" spans="1:15" x14ac:dyDescent="0.25">
      <c r="A9095" t="s">
        <v>12</v>
      </c>
      <c r="B9095" s="1">
        <v>44365</v>
      </c>
      <c r="C9095" t="s">
        <v>25</v>
      </c>
      <c r="D9095" t="s">
        <v>98</v>
      </c>
      <c r="E9095" t="s">
        <v>99</v>
      </c>
      <c r="F9095" t="s">
        <v>135</v>
      </c>
      <c r="G9095" t="s">
        <v>136</v>
      </c>
      <c r="H9095">
        <v>31</v>
      </c>
      <c r="I9095">
        <v>263</v>
      </c>
      <c r="J9095">
        <v>8153</v>
      </c>
      <c r="K9095" t="s">
        <v>22</v>
      </c>
      <c r="L9095" t="s">
        <v>158</v>
      </c>
      <c r="M9095" t="s">
        <v>142</v>
      </c>
      <c r="N9095">
        <v>6</v>
      </c>
      <c r="O9095">
        <v>2021</v>
      </c>
    </row>
    <row r="9096" spans="1:15" x14ac:dyDescent="0.25">
      <c r="A9096" t="s">
        <v>12</v>
      </c>
      <c r="B9096" s="1">
        <v>44365</v>
      </c>
      <c r="C9096" t="s">
        <v>25</v>
      </c>
      <c r="D9096" t="s">
        <v>98</v>
      </c>
      <c r="E9096" t="s">
        <v>99</v>
      </c>
      <c r="F9096" t="s">
        <v>135</v>
      </c>
      <c r="G9096" t="s">
        <v>139</v>
      </c>
      <c r="H9096">
        <v>29</v>
      </c>
      <c r="I9096">
        <v>150</v>
      </c>
      <c r="J9096">
        <v>4350</v>
      </c>
      <c r="K9096" t="s">
        <v>22</v>
      </c>
      <c r="L9096" t="s">
        <v>158</v>
      </c>
      <c r="M9096" t="s">
        <v>142</v>
      </c>
      <c r="N9096">
        <v>6</v>
      </c>
      <c r="O9096">
        <v>2021</v>
      </c>
    </row>
    <row r="9097" spans="1:15" x14ac:dyDescent="0.25">
      <c r="A9097" t="s">
        <v>12</v>
      </c>
      <c r="B9097" s="1">
        <v>44365</v>
      </c>
      <c r="C9097" t="s">
        <v>25</v>
      </c>
      <c r="D9097" t="s">
        <v>98</v>
      </c>
      <c r="E9097" t="s">
        <v>99</v>
      </c>
      <c r="F9097" t="s">
        <v>141</v>
      </c>
      <c r="G9097" t="s">
        <v>136</v>
      </c>
      <c r="H9097">
        <v>33</v>
      </c>
      <c r="I9097">
        <v>157</v>
      </c>
      <c r="J9097">
        <v>5181</v>
      </c>
      <c r="K9097" t="s">
        <v>22</v>
      </c>
      <c r="L9097" t="s">
        <v>158</v>
      </c>
      <c r="M9097" t="s">
        <v>142</v>
      </c>
      <c r="N9097">
        <v>6</v>
      </c>
      <c r="O9097">
        <v>2021</v>
      </c>
    </row>
    <row r="9098" spans="1:15" x14ac:dyDescent="0.25">
      <c r="A9098" t="s">
        <v>12</v>
      </c>
      <c r="B9098" s="1">
        <v>44365</v>
      </c>
      <c r="C9098" t="s">
        <v>25</v>
      </c>
      <c r="D9098" t="s">
        <v>98</v>
      </c>
      <c r="E9098" t="s">
        <v>99</v>
      </c>
      <c r="F9098" t="s">
        <v>141</v>
      </c>
      <c r="G9098" t="s">
        <v>139</v>
      </c>
      <c r="H9098">
        <v>34</v>
      </c>
      <c r="I9098">
        <v>149</v>
      </c>
      <c r="J9098">
        <v>5066</v>
      </c>
      <c r="K9098" t="s">
        <v>22</v>
      </c>
      <c r="L9098" t="s">
        <v>158</v>
      </c>
      <c r="M9098" t="s">
        <v>142</v>
      </c>
      <c r="N9098">
        <v>6</v>
      </c>
      <c r="O9098">
        <v>2021</v>
      </c>
    </row>
    <row r="9099" spans="1:15" x14ac:dyDescent="0.25">
      <c r="A9099" t="s">
        <v>12</v>
      </c>
      <c r="B9099" s="1">
        <v>44365</v>
      </c>
      <c r="C9099" t="s">
        <v>25</v>
      </c>
      <c r="D9099" t="s">
        <v>98</v>
      </c>
      <c r="E9099" t="s">
        <v>99</v>
      </c>
      <c r="F9099" t="s">
        <v>135</v>
      </c>
      <c r="G9099" t="s">
        <v>144</v>
      </c>
      <c r="H9099">
        <v>47</v>
      </c>
      <c r="I9099">
        <v>135</v>
      </c>
      <c r="J9099">
        <v>6345</v>
      </c>
      <c r="K9099" t="s">
        <v>22</v>
      </c>
      <c r="L9099" t="s">
        <v>158</v>
      </c>
      <c r="M9099" t="s">
        <v>142</v>
      </c>
      <c r="N9099">
        <v>6</v>
      </c>
      <c r="O9099">
        <v>2021</v>
      </c>
    </row>
    <row r="9100" spans="1:15" x14ac:dyDescent="0.25">
      <c r="A9100" t="s">
        <v>12</v>
      </c>
      <c r="B9100" s="1">
        <v>44365</v>
      </c>
      <c r="C9100" t="s">
        <v>25</v>
      </c>
      <c r="D9100" t="s">
        <v>98</v>
      </c>
      <c r="E9100" t="s">
        <v>99</v>
      </c>
      <c r="F9100" t="s">
        <v>141</v>
      </c>
      <c r="G9100" t="s">
        <v>144</v>
      </c>
      <c r="H9100">
        <v>51</v>
      </c>
      <c r="I9100">
        <v>219</v>
      </c>
      <c r="J9100">
        <v>11169</v>
      </c>
      <c r="K9100" t="s">
        <v>22</v>
      </c>
      <c r="L9100" t="s">
        <v>158</v>
      </c>
      <c r="M9100" t="s">
        <v>142</v>
      </c>
      <c r="N9100">
        <v>6</v>
      </c>
      <c r="O9100">
        <v>2021</v>
      </c>
    </row>
    <row r="9101" spans="1:15" x14ac:dyDescent="0.25">
      <c r="A9101" t="s">
        <v>12</v>
      </c>
      <c r="B9101" s="1">
        <v>44393</v>
      </c>
      <c r="C9101" t="s">
        <v>25</v>
      </c>
      <c r="D9101" t="s">
        <v>98</v>
      </c>
      <c r="E9101" t="s">
        <v>99</v>
      </c>
      <c r="F9101" t="s">
        <v>135</v>
      </c>
      <c r="G9101" t="s">
        <v>136</v>
      </c>
      <c r="H9101">
        <v>47</v>
      </c>
      <c r="I9101">
        <v>289</v>
      </c>
      <c r="J9101">
        <v>13583</v>
      </c>
      <c r="K9101" t="s">
        <v>22</v>
      </c>
      <c r="L9101" t="s">
        <v>152</v>
      </c>
      <c r="M9101" t="s">
        <v>142</v>
      </c>
      <c r="N9101">
        <v>7</v>
      </c>
      <c r="O9101">
        <v>2021</v>
      </c>
    </row>
    <row r="9102" spans="1:15" x14ac:dyDescent="0.25">
      <c r="A9102" t="s">
        <v>23</v>
      </c>
      <c r="B9102" s="1">
        <v>44393</v>
      </c>
      <c r="C9102" t="s">
        <v>25</v>
      </c>
      <c r="D9102" t="s">
        <v>98</v>
      </c>
      <c r="E9102" t="s">
        <v>99</v>
      </c>
      <c r="F9102" t="s">
        <v>135</v>
      </c>
      <c r="G9102" t="s">
        <v>139</v>
      </c>
      <c r="H9102">
        <v>42</v>
      </c>
      <c r="I9102">
        <v>192</v>
      </c>
      <c r="J9102">
        <v>8064</v>
      </c>
      <c r="K9102" t="s">
        <v>22</v>
      </c>
      <c r="L9102" t="s">
        <v>152</v>
      </c>
      <c r="M9102" t="s">
        <v>142</v>
      </c>
      <c r="N9102">
        <v>7</v>
      </c>
      <c r="O9102">
        <v>2021</v>
      </c>
    </row>
    <row r="9103" spans="1:15" x14ac:dyDescent="0.25">
      <c r="A9103" t="s">
        <v>23</v>
      </c>
      <c r="B9103" s="1">
        <v>44393</v>
      </c>
      <c r="C9103" t="s">
        <v>25</v>
      </c>
      <c r="D9103" t="s">
        <v>98</v>
      </c>
      <c r="E9103" t="s">
        <v>99</v>
      </c>
      <c r="F9103" t="s">
        <v>141</v>
      </c>
      <c r="G9103" t="s">
        <v>136</v>
      </c>
      <c r="H9103">
        <v>37</v>
      </c>
      <c r="I9103">
        <v>168</v>
      </c>
      <c r="J9103">
        <v>6216</v>
      </c>
      <c r="K9103" t="s">
        <v>22</v>
      </c>
      <c r="L9103" t="s">
        <v>152</v>
      </c>
      <c r="M9103" t="s">
        <v>142</v>
      </c>
      <c r="N9103">
        <v>7</v>
      </c>
      <c r="O9103">
        <v>2021</v>
      </c>
    </row>
    <row r="9104" spans="1:15" x14ac:dyDescent="0.25">
      <c r="A9104" t="s">
        <v>23</v>
      </c>
      <c r="B9104" s="1">
        <v>44393</v>
      </c>
      <c r="C9104" t="s">
        <v>25</v>
      </c>
      <c r="D9104" t="s">
        <v>98</v>
      </c>
      <c r="E9104" t="s">
        <v>99</v>
      </c>
      <c r="F9104" t="s">
        <v>141</v>
      </c>
      <c r="G9104" t="s">
        <v>139</v>
      </c>
      <c r="H9104">
        <v>33</v>
      </c>
      <c r="I9104">
        <v>143</v>
      </c>
      <c r="J9104">
        <v>4719</v>
      </c>
      <c r="K9104" t="s">
        <v>22</v>
      </c>
      <c r="L9104" t="s">
        <v>152</v>
      </c>
      <c r="M9104" t="s">
        <v>142</v>
      </c>
      <c r="N9104">
        <v>7</v>
      </c>
      <c r="O9104">
        <v>2021</v>
      </c>
    </row>
    <row r="9105" spans="1:15" x14ac:dyDescent="0.25">
      <c r="A9105" t="s">
        <v>23</v>
      </c>
      <c r="B9105" s="1">
        <v>44393</v>
      </c>
      <c r="C9105" t="s">
        <v>25</v>
      </c>
      <c r="D9105" t="s">
        <v>98</v>
      </c>
      <c r="E9105" t="s">
        <v>99</v>
      </c>
      <c r="F9105" t="s">
        <v>135</v>
      </c>
      <c r="G9105" t="s">
        <v>144</v>
      </c>
      <c r="H9105">
        <v>46</v>
      </c>
      <c r="I9105">
        <v>150</v>
      </c>
      <c r="J9105">
        <v>6900</v>
      </c>
      <c r="K9105" t="s">
        <v>22</v>
      </c>
      <c r="L9105" t="s">
        <v>152</v>
      </c>
      <c r="M9105" t="s">
        <v>142</v>
      </c>
      <c r="N9105">
        <v>7</v>
      </c>
      <c r="O9105">
        <v>2021</v>
      </c>
    </row>
    <row r="9106" spans="1:15" x14ac:dyDescent="0.25">
      <c r="A9106" t="s">
        <v>23</v>
      </c>
      <c r="B9106" s="1">
        <v>44393</v>
      </c>
      <c r="C9106" t="s">
        <v>25</v>
      </c>
      <c r="D9106" t="s">
        <v>98</v>
      </c>
      <c r="E9106" t="s">
        <v>99</v>
      </c>
      <c r="F9106" t="s">
        <v>141</v>
      </c>
      <c r="G9106" t="s">
        <v>144</v>
      </c>
      <c r="H9106">
        <v>49</v>
      </c>
      <c r="I9106">
        <v>209</v>
      </c>
      <c r="J9106">
        <v>10241</v>
      </c>
      <c r="K9106" t="s">
        <v>22</v>
      </c>
      <c r="L9106" t="s">
        <v>152</v>
      </c>
      <c r="M9106" t="s">
        <v>142</v>
      </c>
      <c r="N9106">
        <v>7</v>
      </c>
      <c r="O9106">
        <v>2021</v>
      </c>
    </row>
    <row r="9107" spans="1:15" x14ac:dyDescent="0.25">
      <c r="A9107" t="s">
        <v>23</v>
      </c>
      <c r="B9107" s="1">
        <v>44425</v>
      </c>
      <c r="C9107" t="s">
        <v>25</v>
      </c>
      <c r="D9107" t="s">
        <v>98</v>
      </c>
      <c r="E9107" t="s">
        <v>99</v>
      </c>
      <c r="F9107" t="s">
        <v>135</v>
      </c>
      <c r="G9107" t="s">
        <v>136</v>
      </c>
      <c r="H9107">
        <v>41</v>
      </c>
      <c r="I9107">
        <v>256</v>
      </c>
      <c r="J9107">
        <v>10496</v>
      </c>
      <c r="K9107" t="s">
        <v>22</v>
      </c>
      <c r="L9107" t="s">
        <v>153</v>
      </c>
      <c r="M9107" t="s">
        <v>147</v>
      </c>
      <c r="N9107">
        <v>8</v>
      </c>
      <c r="O9107">
        <v>2021</v>
      </c>
    </row>
    <row r="9108" spans="1:15" x14ac:dyDescent="0.25">
      <c r="A9108" t="s">
        <v>23</v>
      </c>
      <c r="B9108" s="1">
        <v>44425</v>
      </c>
      <c r="C9108" t="s">
        <v>25</v>
      </c>
      <c r="D9108" t="s">
        <v>98</v>
      </c>
      <c r="E9108" t="s">
        <v>99</v>
      </c>
      <c r="F9108" t="s">
        <v>135</v>
      </c>
      <c r="G9108" t="s">
        <v>139</v>
      </c>
      <c r="H9108">
        <v>44</v>
      </c>
      <c r="I9108">
        <v>198</v>
      </c>
      <c r="J9108">
        <v>8712</v>
      </c>
      <c r="K9108" t="s">
        <v>22</v>
      </c>
      <c r="L9108" t="s">
        <v>153</v>
      </c>
      <c r="M9108" t="s">
        <v>147</v>
      </c>
      <c r="N9108">
        <v>8</v>
      </c>
      <c r="O9108">
        <v>2021</v>
      </c>
    </row>
    <row r="9109" spans="1:15" x14ac:dyDescent="0.25">
      <c r="A9109" t="s">
        <v>23</v>
      </c>
      <c r="B9109" s="1">
        <v>44425</v>
      </c>
      <c r="C9109" t="s">
        <v>25</v>
      </c>
      <c r="D9109" t="s">
        <v>98</v>
      </c>
      <c r="E9109" t="s">
        <v>99</v>
      </c>
      <c r="F9109" t="s">
        <v>141</v>
      </c>
      <c r="G9109" t="s">
        <v>136</v>
      </c>
      <c r="H9109">
        <v>37</v>
      </c>
      <c r="I9109">
        <v>179</v>
      </c>
      <c r="J9109">
        <v>6623</v>
      </c>
      <c r="K9109" t="s">
        <v>22</v>
      </c>
      <c r="L9109" t="s">
        <v>153</v>
      </c>
      <c r="M9109" t="s">
        <v>147</v>
      </c>
      <c r="N9109">
        <v>8</v>
      </c>
      <c r="O9109">
        <v>2021</v>
      </c>
    </row>
    <row r="9110" spans="1:15" x14ac:dyDescent="0.25">
      <c r="A9110" t="s">
        <v>23</v>
      </c>
      <c r="B9110" s="1">
        <v>44425</v>
      </c>
      <c r="C9110" t="s">
        <v>25</v>
      </c>
      <c r="D9110" t="s">
        <v>98</v>
      </c>
      <c r="E9110" t="s">
        <v>99</v>
      </c>
      <c r="F9110" t="s">
        <v>141</v>
      </c>
      <c r="G9110" t="s">
        <v>139</v>
      </c>
      <c r="H9110">
        <v>32</v>
      </c>
      <c r="I9110">
        <v>147</v>
      </c>
      <c r="J9110">
        <v>4704</v>
      </c>
      <c r="K9110" t="s">
        <v>22</v>
      </c>
      <c r="L9110" t="s">
        <v>153</v>
      </c>
      <c r="M9110" t="s">
        <v>147</v>
      </c>
      <c r="N9110">
        <v>8</v>
      </c>
      <c r="O9110">
        <v>2021</v>
      </c>
    </row>
    <row r="9111" spans="1:15" x14ac:dyDescent="0.25">
      <c r="A9111" t="s">
        <v>23</v>
      </c>
      <c r="B9111" s="1">
        <v>44425</v>
      </c>
      <c r="C9111" t="s">
        <v>25</v>
      </c>
      <c r="D9111" t="s">
        <v>98</v>
      </c>
      <c r="E9111" t="s">
        <v>99</v>
      </c>
      <c r="F9111" t="s">
        <v>135</v>
      </c>
      <c r="G9111" t="s">
        <v>144</v>
      </c>
      <c r="H9111">
        <v>35</v>
      </c>
      <c r="I9111">
        <v>158</v>
      </c>
      <c r="J9111">
        <v>5530</v>
      </c>
      <c r="K9111" t="s">
        <v>22</v>
      </c>
      <c r="L9111" t="s">
        <v>153</v>
      </c>
      <c r="M9111" t="s">
        <v>147</v>
      </c>
      <c r="N9111">
        <v>8</v>
      </c>
      <c r="O9111">
        <v>2021</v>
      </c>
    </row>
    <row r="9112" spans="1:15" x14ac:dyDescent="0.25">
      <c r="A9112" t="s">
        <v>23</v>
      </c>
      <c r="B9112" s="1">
        <v>44425</v>
      </c>
      <c r="C9112" t="s">
        <v>25</v>
      </c>
      <c r="D9112" t="s">
        <v>98</v>
      </c>
      <c r="E9112" t="s">
        <v>99</v>
      </c>
      <c r="F9112" t="s">
        <v>141</v>
      </c>
      <c r="G9112" t="s">
        <v>144</v>
      </c>
      <c r="H9112">
        <v>42</v>
      </c>
      <c r="I9112">
        <v>206</v>
      </c>
      <c r="J9112">
        <v>8652</v>
      </c>
      <c r="K9112" t="s">
        <v>22</v>
      </c>
      <c r="L9112" t="s">
        <v>153</v>
      </c>
      <c r="M9112" t="s">
        <v>147</v>
      </c>
      <c r="N9112">
        <v>8</v>
      </c>
      <c r="O9112">
        <v>2021</v>
      </c>
    </row>
    <row r="9113" spans="1:15" x14ac:dyDescent="0.25">
      <c r="A9113" t="s">
        <v>23</v>
      </c>
      <c r="B9113" s="1">
        <v>44455</v>
      </c>
      <c r="C9113" t="s">
        <v>25</v>
      </c>
      <c r="D9113" t="s">
        <v>98</v>
      </c>
      <c r="E9113" t="s">
        <v>99</v>
      </c>
      <c r="F9113" t="s">
        <v>135</v>
      </c>
      <c r="G9113" t="s">
        <v>136</v>
      </c>
      <c r="H9113">
        <v>40</v>
      </c>
      <c r="I9113">
        <v>232</v>
      </c>
      <c r="J9113">
        <v>9280</v>
      </c>
      <c r="K9113" t="s">
        <v>22</v>
      </c>
      <c r="L9113" t="s">
        <v>154</v>
      </c>
      <c r="M9113" t="s">
        <v>140</v>
      </c>
      <c r="N9113">
        <v>9</v>
      </c>
      <c r="O9113">
        <v>2021</v>
      </c>
    </row>
    <row r="9114" spans="1:15" x14ac:dyDescent="0.25">
      <c r="A9114" t="s">
        <v>23</v>
      </c>
      <c r="B9114" s="1">
        <v>44455</v>
      </c>
      <c r="C9114" t="s">
        <v>25</v>
      </c>
      <c r="D9114" t="s">
        <v>98</v>
      </c>
      <c r="E9114" t="s">
        <v>99</v>
      </c>
      <c r="F9114" t="s">
        <v>135</v>
      </c>
      <c r="G9114" t="s">
        <v>139</v>
      </c>
      <c r="H9114">
        <v>33</v>
      </c>
      <c r="I9114">
        <v>158</v>
      </c>
      <c r="J9114">
        <v>5214</v>
      </c>
      <c r="K9114" t="s">
        <v>22</v>
      </c>
      <c r="L9114" t="s">
        <v>154</v>
      </c>
      <c r="M9114" t="s">
        <v>140</v>
      </c>
      <c r="N9114">
        <v>9</v>
      </c>
      <c r="O9114">
        <v>2021</v>
      </c>
    </row>
    <row r="9115" spans="1:15" x14ac:dyDescent="0.25">
      <c r="A9115" t="s">
        <v>23</v>
      </c>
      <c r="B9115" s="1">
        <v>44455</v>
      </c>
      <c r="C9115" t="s">
        <v>25</v>
      </c>
      <c r="D9115" t="s">
        <v>98</v>
      </c>
      <c r="E9115" t="s">
        <v>99</v>
      </c>
      <c r="F9115" t="s">
        <v>141</v>
      </c>
      <c r="G9115" t="s">
        <v>136</v>
      </c>
      <c r="H9115">
        <v>15</v>
      </c>
      <c r="I9115">
        <v>145</v>
      </c>
      <c r="J9115">
        <v>2175</v>
      </c>
      <c r="K9115" t="s">
        <v>22</v>
      </c>
      <c r="L9115" t="s">
        <v>154</v>
      </c>
      <c r="M9115" t="s">
        <v>140</v>
      </c>
      <c r="N9115">
        <v>9</v>
      </c>
      <c r="O9115">
        <v>2021</v>
      </c>
    </row>
    <row r="9116" spans="1:15" x14ac:dyDescent="0.25">
      <c r="A9116" t="s">
        <v>23</v>
      </c>
      <c r="B9116" s="1">
        <v>44455</v>
      </c>
      <c r="C9116" t="s">
        <v>25</v>
      </c>
      <c r="D9116" t="s">
        <v>98</v>
      </c>
      <c r="E9116" t="s">
        <v>99</v>
      </c>
      <c r="F9116" t="s">
        <v>141</v>
      </c>
      <c r="G9116" t="s">
        <v>139</v>
      </c>
      <c r="H9116">
        <v>16</v>
      </c>
      <c r="I9116">
        <v>120</v>
      </c>
      <c r="J9116">
        <v>1920</v>
      </c>
      <c r="K9116" t="s">
        <v>22</v>
      </c>
      <c r="L9116" t="s">
        <v>154</v>
      </c>
      <c r="M9116" t="s">
        <v>140</v>
      </c>
      <c r="N9116">
        <v>9</v>
      </c>
      <c r="O9116">
        <v>2021</v>
      </c>
    </row>
    <row r="9117" spans="1:15" x14ac:dyDescent="0.25">
      <c r="A9117" t="s">
        <v>23</v>
      </c>
      <c r="B9117" s="1">
        <v>44455</v>
      </c>
      <c r="C9117" t="s">
        <v>25</v>
      </c>
      <c r="D9117" t="s">
        <v>98</v>
      </c>
      <c r="E9117" t="s">
        <v>99</v>
      </c>
      <c r="F9117" t="s">
        <v>135</v>
      </c>
      <c r="G9117" t="s">
        <v>144</v>
      </c>
      <c r="H9117">
        <v>22</v>
      </c>
      <c r="I9117">
        <v>132</v>
      </c>
      <c r="J9117">
        <v>2904</v>
      </c>
      <c r="K9117" t="s">
        <v>22</v>
      </c>
      <c r="L9117" t="s">
        <v>154</v>
      </c>
      <c r="M9117" t="s">
        <v>140</v>
      </c>
      <c r="N9117">
        <v>9</v>
      </c>
      <c r="O9117">
        <v>2021</v>
      </c>
    </row>
    <row r="9118" spans="1:15" x14ac:dyDescent="0.25">
      <c r="A9118" t="s">
        <v>23</v>
      </c>
      <c r="B9118" s="1">
        <v>44455</v>
      </c>
      <c r="C9118" t="s">
        <v>25</v>
      </c>
      <c r="D9118" t="s">
        <v>98</v>
      </c>
      <c r="E9118" t="s">
        <v>99</v>
      </c>
      <c r="F9118" t="s">
        <v>141</v>
      </c>
      <c r="G9118" t="s">
        <v>144</v>
      </c>
      <c r="H9118">
        <v>26</v>
      </c>
      <c r="I9118">
        <v>160</v>
      </c>
      <c r="J9118">
        <v>4160</v>
      </c>
      <c r="K9118" t="s">
        <v>22</v>
      </c>
      <c r="L9118" t="s">
        <v>154</v>
      </c>
      <c r="M9118" t="s">
        <v>140</v>
      </c>
      <c r="N9118">
        <v>9</v>
      </c>
      <c r="O9118">
        <v>2021</v>
      </c>
    </row>
    <row r="9119" spans="1:15" x14ac:dyDescent="0.25">
      <c r="A9119" t="s">
        <v>23</v>
      </c>
      <c r="B9119" s="1">
        <v>44487</v>
      </c>
      <c r="C9119" t="s">
        <v>25</v>
      </c>
      <c r="D9119" t="s">
        <v>98</v>
      </c>
      <c r="E9119" t="s">
        <v>99</v>
      </c>
      <c r="F9119" t="s">
        <v>135</v>
      </c>
      <c r="G9119" t="s">
        <v>136</v>
      </c>
      <c r="H9119">
        <v>24</v>
      </c>
      <c r="I9119">
        <v>216</v>
      </c>
      <c r="J9119">
        <v>5184</v>
      </c>
      <c r="K9119" t="s">
        <v>22</v>
      </c>
      <c r="L9119" t="s">
        <v>155</v>
      </c>
      <c r="M9119" t="s">
        <v>146</v>
      </c>
      <c r="N9119">
        <v>10</v>
      </c>
      <c r="O9119">
        <v>2021</v>
      </c>
    </row>
    <row r="9120" spans="1:15" x14ac:dyDescent="0.25">
      <c r="A9120" t="s">
        <v>23</v>
      </c>
      <c r="B9120" s="1">
        <v>44487</v>
      </c>
      <c r="C9120" t="s">
        <v>25</v>
      </c>
      <c r="D9120" t="s">
        <v>98</v>
      </c>
      <c r="E9120" t="s">
        <v>99</v>
      </c>
      <c r="F9120" t="s">
        <v>135</v>
      </c>
      <c r="G9120" t="s">
        <v>139</v>
      </c>
      <c r="H9120">
        <v>17</v>
      </c>
      <c r="I9120">
        <v>165</v>
      </c>
      <c r="J9120">
        <v>2805</v>
      </c>
      <c r="K9120" t="s">
        <v>22</v>
      </c>
      <c r="L9120" t="s">
        <v>155</v>
      </c>
      <c r="M9120" t="s">
        <v>146</v>
      </c>
      <c r="N9120">
        <v>10</v>
      </c>
      <c r="O9120">
        <v>2021</v>
      </c>
    </row>
    <row r="9121" spans="1:15" x14ac:dyDescent="0.25">
      <c r="A9121" t="s">
        <v>23</v>
      </c>
      <c r="B9121" s="1">
        <v>44487</v>
      </c>
      <c r="C9121" t="s">
        <v>25</v>
      </c>
      <c r="D9121" t="s">
        <v>98</v>
      </c>
      <c r="E9121" t="s">
        <v>99</v>
      </c>
      <c r="F9121" t="s">
        <v>141</v>
      </c>
      <c r="G9121" t="s">
        <v>136</v>
      </c>
      <c r="H9121">
        <v>19</v>
      </c>
      <c r="I9121">
        <v>120</v>
      </c>
      <c r="J9121">
        <v>2280</v>
      </c>
      <c r="K9121" t="s">
        <v>22</v>
      </c>
      <c r="L9121" t="s">
        <v>155</v>
      </c>
      <c r="M9121" t="s">
        <v>146</v>
      </c>
      <c r="N9121">
        <v>10</v>
      </c>
      <c r="O9121">
        <v>2021</v>
      </c>
    </row>
    <row r="9122" spans="1:15" x14ac:dyDescent="0.25">
      <c r="A9122" t="s">
        <v>23</v>
      </c>
      <c r="B9122" s="1">
        <v>44487</v>
      </c>
      <c r="C9122" t="s">
        <v>25</v>
      </c>
      <c r="D9122" t="s">
        <v>98</v>
      </c>
      <c r="E9122" t="s">
        <v>99</v>
      </c>
      <c r="F9122" t="s">
        <v>141</v>
      </c>
      <c r="G9122" t="s">
        <v>139</v>
      </c>
      <c r="H9122">
        <v>20</v>
      </c>
      <c r="I9122">
        <v>109</v>
      </c>
      <c r="J9122">
        <v>2180</v>
      </c>
      <c r="K9122" t="s">
        <v>22</v>
      </c>
      <c r="L9122" t="s">
        <v>155</v>
      </c>
      <c r="M9122" t="s">
        <v>146</v>
      </c>
      <c r="N9122">
        <v>10</v>
      </c>
      <c r="O9122">
        <v>2021</v>
      </c>
    </row>
    <row r="9123" spans="1:15" x14ac:dyDescent="0.25">
      <c r="A9123" t="s">
        <v>23</v>
      </c>
      <c r="B9123" s="1">
        <v>44487</v>
      </c>
      <c r="C9123" t="s">
        <v>25</v>
      </c>
      <c r="D9123" t="s">
        <v>98</v>
      </c>
      <c r="E9123" t="s">
        <v>99</v>
      </c>
      <c r="F9123" t="s">
        <v>135</v>
      </c>
      <c r="G9123" t="s">
        <v>144</v>
      </c>
      <c r="H9123">
        <v>25</v>
      </c>
      <c r="I9123">
        <v>105</v>
      </c>
      <c r="J9123">
        <v>2625</v>
      </c>
      <c r="K9123" t="s">
        <v>22</v>
      </c>
      <c r="L9123" t="s">
        <v>155</v>
      </c>
      <c r="M9123" t="s">
        <v>146</v>
      </c>
      <c r="N9123">
        <v>10</v>
      </c>
      <c r="O9123">
        <v>2021</v>
      </c>
    </row>
    <row r="9124" spans="1:15" x14ac:dyDescent="0.25">
      <c r="A9124" t="s">
        <v>24</v>
      </c>
      <c r="B9124" s="1">
        <v>44487</v>
      </c>
      <c r="C9124" t="s">
        <v>25</v>
      </c>
      <c r="D9124" t="s">
        <v>98</v>
      </c>
      <c r="E9124" t="s">
        <v>99</v>
      </c>
      <c r="F9124" t="s">
        <v>141</v>
      </c>
      <c r="G9124" t="s">
        <v>144</v>
      </c>
      <c r="H9124">
        <v>27</v>
      </c>
      <c r="I9124">
        <v>162</v>
      </c>
      <c r="J9124">
        <v>4374</v>
      </c>
      <c r="K9124" t="s">
        <v>22</v>
      </c>
      <c r="L9124" t="s">
        <v>155</v>
      </c>
      <c r="M9124" t="s">
        <v>146</v>
      </c>
      <c r="N9124">
        <v>10</v>
      </c>
      <c r="O9124">
        <v>2021</v>
      </c>
    </row>
    <row r="9125" spans="1:15" x14ac:dyDescent="0.25">
      <c r="A9125" t="s">
        <v>24</v>
      </c>
      <c r="B9125" s="1">
        <v>44517</v>
      </c>
      <c r="C9125" t="s">
        <v>25</v>
      </c>
      <c r="D9125" t="s">
        <v>98</v>
      </c>
      <c r="E9125" t="s">
        <v>99</v>
      </c>
      <c r="F9125" t="s">
        <v>135</v>
      </c>
      <c r="G9125" t="s">
        <v>136</v>
      </c>
      <c r="H9125">
        <v>22</v>
      </c>
      <c r="I9125">
        <v>206</v>
      </c>
      <c r="J9125">
        <v>4532</v>
      </c>
      <c r="K9125" t="s">
        <v>22</v>
      </c>
      <c r="L9125" t="s">
        <v>156</v>
      </c>
      <c r="M9125" t="s">
        <v>138</v>
      </c>
      <c r="N9125">
        <v>11</v>
      </c>
      <c r="O9125">
        <v>2021</v>
      </c>
    </row>
    <row r="9126" spans="1:15" x14ac:dyDescent="0.25">
      <c r="A9126" t="s">
        <v>24</v>
      </c>
      <c r="B9126" s="1">
        <v>44517</v>
      </c>
      <c r="C9126" t="s">
        <v>25</v>
      </c>
      <c r="D9126" t="s">
        <v>98</v>
      </c>
      <c r="E9126" t="s">
        <v>99</v>
      </c>
      <c r="F9126" t="s">
        <v>135</v>
      </c>
      <c r="G9126" t="s">
        <v>139</v>
      </c>
      <c r="H9126">
        <v>15</v>
      </c>
      <c r="I9126">
        <v>153</v>
      </c>
      <c r="J9126">
        <v>2295</v>
      </c>
      <c r="K9126" t="s">
        <v>22</v>
      </c>
      <c r="L9126" t="s">
        <v>156</v>
      </c>
      <c r="M9126" t="s">
        <v>138</v>
      </c>
      <c r="N9126">
        <v>11</v>
      </c>
      <c r="O9126">
        <v>2021</v>
      </c>
    </row>
    <row r="9127" spans="1:15" x14ac:dyDescent="0.25">
      <c r="A9127" t="s">
        <v>24</v>
      </c>
      <c r="B9127" s="1">
        <v>44517</v>
      </c>
      <c r="C9127" t="s">
        <v>25</v>
      </c>
      <c r="D9127" t="s">
        <v>98</v>
      </c>
      <c r="E9127" t="s">
        <v>99</v>
      </c>
      <c r="F9127" t="s">
        <v>141</v>
      </c>
      <c r="G9127" t="s">
        <v>136</v>
      </c>
      <c r="H9127">
        <v>22</v>
      </c>
      <c r="I9127">
        <v>119</v>
      </c>
      <c r="J9127">
        <v>2618</v>
      </c>
      <c r="K9127" t="s">
        <v>22</v>
      </c>
      <c r="L9127" t="s">
        <v>156</v>
      </c>
      <c r="M9127" t="s">
        <v>138</v>
      </c>
      <c r="N9127">
        <v>11</v>
      </c>
      <c r="O9127">
        <v>2021</v>
      </c>
    </row>
    <row r="9128" spans="1:15" x14ac:dyDescent="0.25">
      <c r="A9128" t="s">
        <v>24</v>
      </c>
      <c r="B9128" s="1">
        <v>44517</v>
      </c>
      <c r="C9128" t="s">
        <v>25</v>
      </c>
      <c r="D9128" t="s">
        <v>98</v>
      </c>
      <c r="E9128" t="s">
        <v>99</v>
      </c>
      <c r="F9128" t="s">
        <v>141</v>
      </c>
      <c r="G9128" t="s">
        <v>139</v>
      </c>
      <c r="H9128">
        <v>43</v>
      </c>
      <c r="I9128">
        <v>153</v>
      </c>
      <c r="J9128">
        <v>6579</v>
      </c>
      <c r="K9128" t="s">
        <v>22</v>
      </c>
      <c r="L9128" t="s">
        <v>156</v>
      </c>
      <c r="M9128" t="s">
        <v>138</v>
      </c>
      <c r="N9128">
        <v>11</v>
      </c>
      <c r="O9128">
        <v>2021</v>
      </c>
    </row>
    <row r="9129" spans="1:15" x14ac:dyDescent="0.25">
      <c r="A9129" t="s">
        <v>24</v>
      </c>
      <c r="B9129" s="1">
        <v>44517</v>
      </c>
      <c r="C9129" t="s">
        <v>25</v>
      </c>
      <c r="D9129" t="s">
        <v>98</v>
      </c>
      <c r="E9129" t="s">
        <v>99</v>
      </c>
      <c r="F9129" t="s">
        <v>135</v>
      </c>
      <c r="G9129" t="s">
        <v>144</v>
      </c>
      <c r="H9129">
        <v>59</v>
      </c>
      <c r="I9129">
        <v>132</v>
      </c>
      <c r="J9129">
        <v>7788</v>
      </c>
      <c r="K9129" t="s">
        <v>22</v>
      </c>
      <c r="L9129" t="s">
        <v>156</v>
      </c>
      <c r="M9129" t="s">
        <v>138</v>
      </c>
      <c r="N9129">
        <v>11</v>
      </c>
      <c r="O9129">
        <v>2021</v>
      </c>
    </row>
    <row r="9130" spans="1:15" x14ac:dyDescent="0.25">
      <c r="A9130" t="s">
        <v>24</v>
      </c>
      <c r="B9130" s="1">
        <v>44517</v>
      </c>
      <c r="C9130" t="s">
        <v>25</v>
      </c>
      <c r="D9130" t="s">
        <v>98</v>
      </c>
      <c r="E9130" t="s">
        <v>99</v>
      </c>
      <c r="F9130" t="s">
        <v>141</v>
      </c>
      <c r="G9130" t="s">
        <v>144</v>
      </c>
      <c r="H9130">
        <v>51</v>
      </c>
      <c r="I9130">
        <v>168</v>
      </c>
      <c r="J9130">
        <v>8568</v>
      </c>
      <c r="K9130" t="s">
        <v>22</v>
      </c>
      <c r="L9130" t="s">
        <v>156</v>
      </c>
      <c r="M9130" t="s">
        <v>138</v>
      </c>
      <c r="N9130">
        <v>11</v>
      </c>
      <c r="O9130">
        <v>2021</v>
      </c>
    </row>
    <row r="9131" spans="1:15" x14ac:dyDescent="0.25">
      <c r="A9131" t="s">
        <v>24</v>
      </c>
      <c r="B9131" s="1">
        <v>44546</v>
      </c>
      <c r="C9131" t="s">
        <v>25</v>
      </c>
      <c r="D9131" t="s">
        <v>98</v>
      </c>
      <c r="E9131" t="s">
        <v>99</v>
      </c>
      <c r="F9131" t="s">
        <v>135</v>
      </c>
      <c r="G9131" t="s">
        <v>136</v>
      </c>
      <c r="H9131">
        <v>48</v>
      </c>
      <c r="I9131">
        <v>256</v>
      </c>
      <c r="J9131">
        <v>12288</v>
      </c>
      <c r="K9131" t="s">
        <v>22</v>
      </c>
      <c r="L9131" t="s">
        <v>157</v>
      </c>
      <c r="M9131" t="s">
        <v>140</v>
      </c>
      <c r="N9131">
        <v>12</v>
      </c>
      <c r="O9131">
        <v>2021</v>
      </c>
    </row>
    <row r="9132" spans="1:15" x14ac:dyDescent="0.25">
      <c r="A9132" t="s">
        <v>24</v>
      </c>
      <c r="B9132" s="1">
        <v>44546</v>
      </c>
      <c r="C9132" t="s">
        <v>25</v>
      </c>
      <c r="D9132" t="s">
        <v>98</v>
      </c>
      <c r="E9132" t="s">
        <v>99</v>
      </c>
      <c r="F9132" t="s">
        <v>135</v>
      </c>
      <c r="G9132" t="s">
        <v>139</v>
      </c>
      <c r="H9132">
        <v>44</v>
      </c>
      <c r="I9132">
        <v>201</v>
      </c>
      <c r="J9132">
        <v>8844</v>
      </c>
      <c r="K9132" t="s">
        <v>22</v>
      </c>
      <c r="L9132" t="s">
        <v>157</v>
      </c>
      <c r="M9132" t="s">
        <v>140</v>
      </c>
      <c r="N9132">
        <v>12</v>
      </c>
      <c r="O9132">
        <v>2021</v>
      </c>
    </row>
    <row r="9133" spans="1:15" x14ac:dyDescent="0.25">
      <c r="A9133" t="s">
        <v>24</v>
      </c>
      <c r="B9133" s="1">
        <v>44546</v>
      </c>
      <c r="C9133" t="s">
        <v>25</v>
      </c>
      <c r="D9133" t="s">
        <v>98</v>
      </c>
      <c r="E9133" t="s">
        <v>99</v>
      </c>
      <c r="F9133" t="s">
        <v>141</v>
      </c>
      <c r="G9133" t="s">
        <v>136</v>
      </c>
      <c r="H9133">
        <v>43</v>
      </c>
      <c r="I9133">
        <v>158</v>
      </c>
      <c r="J9133">
        <v>6794</v>
      </c>
      <c r="K9133" t="s">
        <v>22</v>
      </c>
      <c r="L9133" t="s">
        <v>157</v>
      </c>
      <c r="M9133" t="s">
        <v>140</v>
      </c>
      <c r="N9133">
        <v>12</v>
      </c>
      <c r="O9133">
        <v>2021</v>
      </c>
    </row>
    <row r="9134" spans="1:15" x14ac:dyDescent="0.25">
      <c r="A9134" t="s">
        <v>24</v>
      </c>
      <c r="B9134" s="1">
        <v>44546</v>
      </c>
      <c r="C9134" t="s">
        <v>25</v>
      </c>
      <c r="D9134" t="s">
        <v>98</v>
      </c>
      <c r="E9134" t="s">
        <v>99</v>
      </c>
      <c r="F9134" t="s">
        <v>141</v>
      </c>
      <c r="G9134" t="s">
        <v>139</v>
      </c>
      <c r="H9134">
        <v>41</v>
      </c>
      <c r="I9134">
        <v>143</v>
      </c>
      <c r="J9134">
        <v>5863</v>
      </c>
      <c r="K9134" t="s">
        <v>22</v>
      </c>
      <c r="L9134" t="s">
        <v>157</v>
      </c>
      <c r="M9134" t="s">
        <v>140</v>
      </c>
      <c r="N9134">
        <v>12</v>
      </c>
      <c r="O9134">
        <v>2021</v>
      </c>
    </row>
    <row r="9135" spans="1:15" x14ac:dyDescent="0.25">
      <c r="A9135" t="s">
        <v>24</v>
      </c>
      <c r="B9135" s="1">
        <v>44546</v>
      </c>
      <c r="C9135" t="s">
        <v>25</v>
      </c>
      <c r="D9135" t="s">
        <v>98</v>
      </c>
      <c r="E9135" t="s">
        <v>99</v>
      </c>
      <c r="F9135" t="s">
        <v>135</v>
      </c>
      <c r="G9135" t="s">
        <v>144</v>
      </c>
      <c r="H9135">
        <v>54</v>
      </c>
      <c r="I9135">
        <v>157</v>
      </c>
      <c r="J9135">
        <v>8478</v>
      </c>
      <c r="K9135" t="s">
        <v>22</v>
      </c>
      <c r="L9135" t="s">
        <v>157</v>
      </c>
      <c r="M9135" t="s">
        <v>140</v>
      </c>
      <c r="N9135">
        <v>12</v>
      </c>
      <c r="O9135">
        <v>2021</v>
      </c>
    </row>
    <row r="9136" spans="1:15" x14ac:dyDescent="0.25">
      <c r="A9136" t="s">
        <v>24</v>
      </c>
      <c r="B9136" s="1">
        <v>44546</v>
      </c>
      <c r="C9136" t="s">
        <v>25</v>
      </c>
      <c r="D9136" t="s">
        <v>98</v>
      </c>
      <c r="E9136" t="s">
        <v>99</v>
      </c>
      <c r="F9136" t="s">
        <v>141</v>
      </c>
      <c r="G9136" t="s">
        <v>144</v>
      </c>
      <c r="H9136">
        <v>53</v>
      </c>
      <c r="I9136">
        <v>178</v>
      </c>
      <c r="J9136">
        <v>9434</v>
      </c>
      <c r="K9136" t="s">
        <v>22</v>
      </c>
      <c r="L9136" t="s">
        <v>157</v>
      </c>
      <c r="M9136" t="s">
        <v>140</v>
      </c>
      <c r="N9136">
        <v>12</v>
      </c>
      <c r="O9136">
        <v>2021</v>
      </c>
    </row>
    <row r="9137" spans="1:15" x14ac:dyDescent="0.25">
      <c r="A9137" t="s">
        <v>24</v>
      </c>
      <c r="B9137" s="1">
        <v>44219</v>
      </c>
      <c r="C9137" t="s">
        <v>25</v>
      </c>
      <c r="D9137" t="s">
        <v>98</v>
      </c>
      <c r="E9137" t="s">
        <v>99</v>
      </c>
      <c r="F9137" t="s">
        <v>135</v>
      </c>
      <c r="G9137" t="s">
        <v>136</v>
      </c>
      <c r="H9137">
        <v>17</v>
      </c>
      <c r="I9137">
        <v>215</v>
      </c>
      <c r="J9137">
        <v>3655</v>
      </c>
      <c r="K9137" t="s">
        <v>22</v>
      </c>
      <c r="L9137" t="s">
        <v>137</v>
      </c>
      <c r="M9137" t="s">
        <v>143</v>
      </c>
      <c r="N9137">
        <v>1</v>
      </c>
      <c r="O9137">
        <v>2021</v>
      </c>
    </row>
    <row r="9138" spans="1:15" x14ac:dyDescent="0.25">
      <c r="A9138" t="s">
        <v>24</v>
      </c>
      <c r="B9138" s="1">
        <v>44219</v>
      </c>
      <c r="C9138" t="s">
        <v>25</v>
      </c>
      <c r="D9138" t="s">
        <v>98</v>
      </c>
      <c r="E9138" t="s">
        <v>99</v>
      </c>
      <c r="F9138" t="s">
        <v>135</v>
      </c>
      <c r="G9138" t="s">
        <v>139</v>
      </c>
      <c r="H9138">
        <v>18</v>
      </c>
      <c r="I9138">
        <v>135</v>
      </c>
      <c r="J9138">
        <v>2430</v>
      </c>
      <c r="K9138" t="s">
        <v>22</v>
      </c>
      <c r="L9138" t="s">
        <v>137</v>
      </c>
      <c r="M9138" t="s">
        <v>143</v>
      </c>
      <c r="N9138">
        <v>1</v>
      </c>
      <c r="O9138">
        <v>2021</v>
      </c>
    </row>
    <row r="9139" spans="1:15" x14ac:dyDescent="0.25">
      <c r="A9139" t="s">
        <v>24</v>
      </c>
      <c r="B9139" s="1">
        <v>44219</v>
      </c>
      <c r="C9139" t="s">
        <v>25</v>
      </c>
      <c r="D9139" t="s">
        <v>98</v>
      </c>
      <c r="E9139" t="s">
        <v>99</v>
      </c>
      <c r="F9139" t="s">
        <v>141</v>
      </c>
      <c r="G9139" t="s">
        <v>136</v>
      </c>
      <c r="H9139">
        <v>11</v>
      </c>
      <c r="I9139">
        <v>140</v>
      </c>
      <c r="J9139">
        <v>1540</v>
      </c>
      <c r="K9139" t="s">
        <v>22</v>
      </c>
      <c r="L9139" t="s">
        <v>137</v>
      </c>
      <c r="M9139" t="s">
        <v>143</v>
      </c>
      <c r="N9139">
        <v>1</v>
      </c>
      <c r="O9139">
        <v>2021</v>
      </c>
    </row>
    <row r="9140" spans="1:15" x14ac:dyDescent="0.25">
      <c r="A9140" t="s">
        <v>24</v>
      </c>
      <c r="B9140" s="1">
        <v>44219</v>
      </c>
      <c r="C9140" t="s">
        <v>25</v>
      </c>
      <c r="D9140" t="s">
        <v>98</v>
      </c>
      <c r="E9140" t="s">
        <v>99</v>
      </c>
      <c r="F9140" t="s">
        <v>141</v>
      </c>
      <c r="G9140" t="s">
        <v>139</v>
      </c>
      <c r="H9140">
        <v>13</v>
      </c>
      <c r="I9140">
        <v>102</v>
      </c>
      <c r="J9140">
        <v>1326</v>
      </c>
      <c r="K9140" t="s">
        <v>22</v>
      </c>
      <c r="L9140" t="s">
        <v>137</v>
      </c>
      <c r="M9140" t="s">
        <v>143</v>
      </c>
      <c r="N9140">
        <v>1</v>
      </c>
      <c r="O9140">
        <v>2021</v>
      </c>
    </row>
    <row r="9141" spans="1:15" x14ac:dyDescent="0.25">
      <c r="A9141" t="s">
        <v>24</v>
      </c>
      <c r="B9141" s="1">
        <v>44219</v>
      </c>
      <c r="C9141" t="s">
        <v>25</v>
      </c>
      <c r="D9141" t="s">
        <v>98</v>
      </c>
      <c r="E9141" t="s">
        <v>99</v>
      </c>
      <c r="F9141" t="s">
        <v>135</v>
      </c>
      <c r="G9141" t="s">
        <v>144</v>
      </c>
      <c r="H9141">
        <v>26</v>
      </c>
      <c r="I9141">
        <v>123</v>
      </c>
      <c r="J9141">
        <v>3198</v>
      </c>
      <c r="K9141" t="s">
        <v>22</v>
      </c>
      <c r="L9141" t="s">
        <v>137</v>
      </c>
      <c r="M9141" t="s">
        <v>143</v>
      </c>
      <c r="N9141">
        <v>1</v>
      </c>
      <c r="O9141">
        <v>2021</v>
      </c>
    </row>
    <row r="9142" spans="1:15" x14ac:dyDescent="0.25">
      <c r="A9142" t="s">
        <v>24</v>
      </c>
      <c r="B9142" s="1">
        <v>44219</v>
      </c>
      <c r="C9142" t="s">
        <v>25</v>
      </c>
      <c r="D9142" t="s">
        <v>98</v>
      </c>
      <c r="E9142" t="s">
        <v>99</v>
      </c>
      <c r="F9142" t="s">
        <v>141</v>
      </c>
      <c r="G9142" t="s">
        <v>144</v>
      </c>
      <c r="H9142">
        <v>18</v>
      </c>
      <c r="I9142">
        <v>158</v>
      </c>
      <c r="J9142">
        <v>2844</v>
      </c>
      <c r="K9142" t="s">
        <v>22</v>
      </c>
      <c r="L9142" t="s">
        <v>137</v>
      </c>
      <c r="M9142" t="s">
        <v>143</v>
      </c>
      <c r="N9142">
        <v>1</v>
      </c>
      <c r="O9142">
        <v>2021</v>
      </c>
    </row>
    <row r="9143" spans="1:15" x14ac:dyDescent="0.25">
      <c r="A9143" t="s">
        <v>24</v>
      </c>
      <c r="B9143" s="1">
        <v>44248</v>
      </c>
      <c r="C9143" t="s">
        <v>25</v>
      </c>
      <c r="D9143" t="s">
        <v>98</v>
      </c>
      <c r="E9143" t="s">
        <v>99</v>
      </c>
      <c r="F9143" t="s">
        <v>135</v>
      </c>
      <c r="G9143" t="s">
        <v>136</v>
      </c>
      <c r="H9143">
        <v>17</v>
      </c>
      <c r="I9143">
        <v>210</v>
      </c>
      <c r="J9143">
        <v>3570</v>
      </c>
      <c r="K9143" t="s">
        <v>22</v>
      </c>
      <c r="L9143" t="s">
        <v>148</v>
      </c>
      <c r="M9143" t="s">
        <v>145</v>
      </c>
      <c r="N9143">
        <v>2</v>
      </c>
      <c r="O9143">
        <v>2021</v>
      </c>
    </row>
    <row r="9144" spans="1:15" x14ac:dyDescent="0.25">
      <c r="A9144" t="s">
        <v>24</v>
      </c>
      <c r="B9144" s="1">
        <v>44248</v>
      </c>
      <c r="C9144" t="s">
        <v>25</v>
      </c>
      <c r="D9144" t="s">
        <v>98</v>
      </c>
      <c r="E9144" t="s">
        <v>99</v>
      </c>
      <c r="F9144" t="s">
        <v>135</v>
      </c>
      <c r="G9144" t="s">
        <v>139</v>
      </c>
      <c r="H9144">
        <v>17</v>
      </c>
      <c r="I9144">
        <v>112</v>
      </c>
      <c r="J9144">
        <v>1904</v>
      </c>
      <c r="K9144" t="s">
        <v>22</v>
      </c>
      <c r="L9144" t="s">
        <v>148</v>
      </c>
      <c r="M9144" t="s">
        <v>145</v>
      </c>
      <c r="N9144">
        <v>2</v>
      </c>
      <c r="O9144">
        <v>2021</v>
      </c>
    </row>
    <row r="9145" spans="1:15" x14ac:dyDescent="0.25">
      <c r="A9145" t="s">
        <v>24</v>
      </c>
      <c r="B9145" s="1">
        <v>44248</v>
      </c>
      <c r="C9145" t="s">
        <v>25</v>
      </c>
      <c r="D9145" t="s">
        <v>98</v>
      </c>
      <c r="E9145" t="s">
        <v>99</v>
      </c>
      <c r="F9145" t="s">
        <v>141</v>
      </c>
      <c r="G9145" t="s">
        <v>136</v>
      </c>
      <c r="H9145">
        <v>11</v>
      </c>
      <c r="I9145">
        <v>136</v>
      </c>
      <c r="J9145">
        <v>1496</v>
      </c>
      <c r="K9145" t="s">
        <v>22</v>
      </c>
      <c r="L9145" t="s">
        <v>148</v>
      </c>
      <c r="M9145" t="s">
        <v>145</v>
      </c>
      <c r="N9145">
        <v>2</v>
      </c>
      <c r="O9145">
        <v>2021</v>
      </c>
    </row>
    <row r="9146" spans="1:15" x14ac:dyDescent="0.25">
      <c r="A9146" t="s">
        <v>23</v>
      </c>
      <c r="B9146" s="1">
        <v>44248</v>
      </c>
      <c r="C9146" t="s">
        <v>25</v>
      </c>
      <c r="D9146" t="s">
        <v>100</v>
      </c>
      <c r="E9146" t="s">
        <v>101</v>
      </c>
      <c r="F9146" t="s">
        <v>141</v>
      </c>
      <c r="G9146" t="s">
        <v>139</v>
      </c>
      <c r="H9146">
        <v>15</v>
      </c>
      <c r="I9146">
        <v>78</v>
      </c>
      <c r="J9146">
        <v>1170</v>
      </c>
      <c r="K9146" t="s">
        <v>22</v>
      </c>
      <c r="L9146" t="s">
        <v>148</v>
      </c>
      <c r="M9146" t="s">
        <v>145</v>
      </c>
      <c r="N9146">
        <v>2</v>
      </c>
      <c r="O9146">
        <v>2021</v>
      </c>
    </row>
    <row r="9147" spans="1:15" x14ac:dyDescent="0.25">
      <c r="A9147" t="s">
        <v>23</v>
      </c>
      <c r="B9147" s="1">
        <v>44248</v>
      </c>
      <c r="C9147" t="s">
        <v>25</v>
      </c>
      <c r="D9147" t="s">
        <v>100</v>
      </c>
      <c r="E9147" t="s">
        <v>101</v>
      </c>
      <c r="F9147" t="s">
        <v>135</v>
      </c>
      <c r="G9147" t="s">
        <v>144</v>
      </c>
      <c r="H9147">
        <v>23</v>
      </c>
      <c r="I9147">
        <v>111</v>
      </c>
      <c r="J9147">
        <v>2553</v>
      </c>
      <c r="K9147" t="s">
        <v>22</v>
      </c>
      <c r="L9147" t="s">
        <v>148</v>
      </c>
      <c r="M9147" t="s">
        <v>145</v>
      </c>
      <c r="N9147">
        <v>2</v>
      </c>
      <c r="O9147">
        <v>2021</v>
      </c>
    </row>
    <row r="9148" spans="1:15" x14ac:dyDescent="0.25">
      <c r="A9148" t="s">
        <v>23</v>
      </c>
      <c r="B9148" s="1">
        <v>44248</v>
      </c>
      <c r="C9148" t="s">
        <v>25</v>
      </c>
      <c r="D9148" t="s">
        <v>100</v>
      </c>
      <c r="E9148" t="s">
        <v>101</v>
      </c>
      <c r="F9148" t="s">
        <v>141</v>
      </c>
      <c r="G9148" t="s">
        <v>144</v>
      </c>
      <c r="H9148">
        <v>16</v>
      </c>
      <c r="I9148">
        <v>145</v>
      </c>
      <c r="J9148">
        <v>2320</v>
      </c>
      <c r="K9148" t="s">
        <v>22</v>
      </c>
      <c r="L9148" t="s">
        <v>148</v>
      </c>
      <c r="M9148" t="s">
        <v>145</v>
      </c>
      <c r="N9148">
        <v>2</v>
      </c>
      <c r="O9148">
        <v>2021</v>
      </c>
    </row>
    <row r="9149" spans="1:15" x14ac:dyDescent="0.25">
      <c r="A9149" t="s">
        <v>23</v>
      </c>
      <c r="B9149" s="1">
        <v>44274</v>
      </c>
      <c r="C9149" t="s">
        <v>25</v>
      </c>
      <c r="D9149" t="s">
        <v>100</v>
      </c>
      <c r="E9149" t="s">
        <v>101</v>
      </c>
      <c r="F9149" t="s">
        <v>135</v>
      </c>
      <c r="G9149" t="s">
        <v>136</v>
      </c>
      <c r="H9149">
        <v>15</v>
      </c>
      <c r="I9149">
        <v>206</v>
      </c>
      <c r="J9149">
        <v>3090</v>
      </c>
      <c r="K9149" t="s">
        <v>22</v>
      </c>
      <c r="L9149" t="s">
        <v>149</v>
      </c>
      <c r="M9149" t="s">
        <v>142</v>
      </c>
      <c r="N9149">
        <v>3</v>
      </c>
      <c r="O9149">
        <v>2021</v>
      </c>
    </row>
    <row r="9150" spans="1:15" x14ac:dyDescent="0.25">
      <c r="A9150" t="s">
        <v>23</v>
      </c>
      <c r="B9150" s="1">
        <v>44274</v>
      </c>
      <c r="C9150" t="s">
        <v>25</v>
      </c>
      <c r="D9150" t="s">
        <v>100</v>
      </c>
      <c r="E9150" t="s">
        <v>101</v>
      </c>
      <c r="F9150" t="s">
        <v>135</v>
      </c>
      <c r="G9150" t="s">
        <v>139</v>
      </c>
      <c r="H9150">
        <v>14</v>
      </c>
      <c r="I9150">
        <v>107</v>
      </c>
      <c r="J9150">
        <v>1498</v>
      </c>
      <c r="K9150" t="s">
        <v>22</v>
      </c>
      <c r="L9150" t="s">
        <v>149</v>
      </c>
      <c r="M9150" t="s">
        <v>142</v>
      </c>
      <c r="N9150">
        <v>3</v>
      </c>
      <c r="O9150">
        <v>2021</v>
      </c>
    </row>
    <row r="9151" spans="1:15" x14ac:dyDescent="0.25">
      <c r="A9151" t="s">
        <v>23</v>
      </c>
      <c r="B9151" s="1">
        <v>44274</v>
      </c>
      <c r="C9151" t="s">
        <v>25</v>
      </c>
      <c r="D9151" t="s">
        <v>100</v>
      </c>
      <c r="E9151" t="s">
        <v>101</v>
      </c>
      <c r="F9151" t="s">
        <v>141</v>
      </c>
      <c r="G9151" t="s">
        <v>136</v>
      </c>
      <c r="H9151">
        <v>8</v>
      </c>
      <c r="I9151">
        <v>112</v>
      </c>
      <c r="J9151">
        <v>896</v>
      </c>
      <c r="K9151" t="s">
        <v>22</v>
      </c>
      <c r="L9151" t="s">
        <v>149</v>
      </c>
      <c r="M9151" t="s">
        <v>142</v>
      </c>
      <c r="N9151">
        <v>3</v>
      </c>
      <c r="O9151">
        <v>2021</v>
      </c>
    </row>
    <row r="9152" spans="1:15" x14ac:dyDescent="0.25">
      <c r="A9152" t="s">
        <v>23</v>
      </c>
      <c r="B9152" s="1">
        <v>44274</v>
      </c>
      <c r="C9152" t="s">
        <v>25</v>
      </c>
      <c r="D9152" t="s">
        <v>100</v>
      </c>
      <c r="E9152" t="s">
        <v>101</v>
      </c>
      <c r="F9152" t="s">
        <v>141</v>
      </c>
      <c r="G9152" t="s">
        <v>139</v>
      </c>
      <c r="H9152">
        <v>15</v>
      </c>
      <c r="I9152">
        <v>70</v>
      </c>
      <c r="J9152">
        <v>1050</v>
      </c>
      <c r="K9152" t="s">
        <v>22</v>
      </c>
      <c r="L9152" t="s">
        <v>149</v>
      </c>
      <c r="M9152" t="s">
        <v>142</v>
      </c>
      <c r="N9152">
        <v>3</v>
      </c>
      <c r="O9152">
        <v>2021</v>
      </c>
    </row>
    <row r="9153" spans="1:15" x14ac:dyDescent="0.25">
      <c r="A9153" t="s">
        <v>23</v>
      </c>
      <c r="B9153" s="1">
        <v>44274</v>
      </c>
      <c r="C9153" t="s">
        <v>25</v>
      </c>
      <c r="D9153" t="s">
        <v>100</v>
      </c>
      <c r="E9153" t="s">
        <v>101</v>
      </c>
      <c r="F9153" t="s">
        <v>135</v>
      </c>
      <c r="G9153" t="s">
        <v>144</v>
      </c>
      <c r="H9153">
        <v>24</v>
      </c>
      <c r="I9153">
        <v>88</v>
      </c>
      <c r="J9153">
        <v>2112</v>
      </c>
      <c r="K9153" t="s">
        <v>22</v>
      </c>
      <c r="L9153" t="s">
        <v>149</v>
      </c>
      <c r="M9153" t="s">
        <v>142</v>
      </c>
      <c r="N9153">
        <v>3</v>
      </c>
      <c r="O9153">
        <v>2021</v>
      </c>
    </row>
    <row r="9154" spans="1:15" x14ac:dyDescent="0.25">
      <c r="A9154" t="s">
        <v>23</v>
      </c>
      <c r="B9154" s="1">
        <v>44274</v>
      </c>
      <c r="C9154" t="s">
        <v>25</v>
      </c>
      <c r="D9154" t="s">
        <v>100</v>
      </c>
      <c r="E9154" t="s">
        <v>101</v>
      </c>
      <c r="F9154" t="s">
        <v>141</v>
      </c>
      <c r="G9154" t="s">
        <v>144</v>
      </c>
      <c r="H9154">
        <v>20</v>
      </c>
      <c r="I9154">
        <v>112</v>
      </c>
      <c r="J9154">
        <v>2240</v>
      </c>
      <c r="K9154" t="s">
        <v>22</v>
      </c>
      <c r="L9154" t="s">
        <v>149</v>
      </c>
      <c r="M9154" t="s">
        <v>142</v>
      </c>
      <c r="N9154">
        <v>3</v>
      </c>
      <c r="O9154">
        <v>2021</v>
      </c>
    </row>
    <row r="9155" spans="1:15" x14ac:dyDescent="0.25">
      <c r="A9155" t="s">
        <v>23</v>
      </c>
      <c r="B9155" s="1">
        <v>44306</v>
      </c>
      <c r="C9155" t="s">
        <v>25</v>
      </c>
      <c r="D9155" t="s">
        <v>100</v>
      </c>
      <c r="E9155" t="s">
        <v>101</v>
      </c>
      <c r="F9155" t="s">
        <v>135</v>
      </c>
      <c r="G9155" t="s">
        <v>136</v>
      </c>
      <c r="H9155">
        <v>19</v>
      </c>
      <c r="I9155">
        <v>204</v>
      </c>
      <c r="J9155">
        <v>3876</v>
      </c>
      <c r="K9155" t="s">
        <v>22</v>
      </c>
      <c r="L9155" t="s">
        <v>150</v>
      </c>
      <c r="M9155" t="s">
        <v>147</v>
      </c>
      <c r="N9155">
        <v>4</v>
      </c>
      <c r="O9155">
        <v>2021</v>
      </c>
    </row>
    <row r="9156" spans="1:15" x14ac:dyDescent="0.25">
      <c r="A9156" t="s">
        <v>23</v>
      </c>
      <c r="B9156" s="1">
        <v>44306</v>
      </c>
      <c r="C9156" t="s">
        <v>25</v>
      </c>
      <c r="D9156" t="s">
        <v>100</v>
      </c>
      <c r="E9156" t="s">
        <v>101</v>
      </c>
      <c r="F9156" t="s">
        <v>135</v>
      </c>
      <c r="G9156" t="s">
        <v>139</v>
      </c>
      <c r="H9156">
        <v>20</v>
      </c>
      <c r="I9156">
        <v>102</v>
      </c>
      <c r="J9156">
        <v>2040</v>
      </c>
      <c r="K9156" t="s">
        <v>22</v>
      </c>
      <c r="L9156" t="s">
        <v>150</v>
      </c>
      <c r="M9156" t="s">
        <v>147</v>
      </c>
      <c r="N9156">
        <v>4</v>
      </c>
      <c r="O9156">
        <v>2021</v>
      </c>
    </row>
    <row r="9157" spans="1:15" x14ac:dyDescent="0.25">
      <c r="A9157" t="s">
        <v>23</v>
      </c>
      <c r="B9157" s="1">
        <v>44306</v>
      </c>
      <c r="C9157" t="s">
        <v>25</v>
      </c>
      <c r="D9157" t="s">
        <v>100</v>
      </c>
      <c r="E9157" t="s">
        <v>101</v>
      </c>
      <c r="F9157" t="s">
        <v>141</v>
      </c>
      <c r="G9157" t="s">
        <v>136</v>
      </c>
      <c r="H9157">
        <v>11</v>
      </c>
      <c r="I9157">
        <v>96</v>
      </c>
      <c r="J9157">
        <v>1056</v>
      </c>
      <c r="K9157" t="s">
        <v>22</v>
      </c>
      <c r="L9157" t="s">
        <v>150</v>
      </c>
      <c r="M9157" t="s">
        <v>147</v>
      </c>
      <c r="N9157">
        <v>4</v>
      </c>
      <c r="O9157">
        <v>2021</v>
      </c>
    </row>
    <row r="9158" spans="1:15" x14ac:dyDescent="0.25">
      <c r="A9158" t="s">
        <v>23</v>
      </c>
      <c r="B9158" s="1">
        <v>44306</v>
      </c>
      <c r="C9158" t="s">
        <v>25</v>
      </c>
      <c r="D9158" t="s">
        <v>100</v>
      </c>
      <c r="E9158" t="s">
        <v>101</v>
      </c>
      <c r="F9158" t="s">
        <v>141</v>
      </c>
      <c r="G9158" t="s">
        <v>139</v>
      </c>
      <c r="H9158">
        <v>13</v>
      </c>
      <c r="I9158">
        <v>77</v>
      </c>
      <c r="J9158">
        <v>1001</v>
      </c>
      <c r="K9158" t="s">
        <v>22</v>
      </c>
      <c r="L9158" t="s">
        <v>150</v>
      </c>
      <c r="M9158" t="s">
        <v>147</v>
      </c>
      <c r="N9158">
        <v>4</v>
      </c>
      <c r="O9158">
        <v>2021</v>
      </c>
    </row>
    <row r="9159" spans="1:15" x14ac:dyDescent="0.25">
      <c r="A9159" t="s">
        <v>23</v>
      </c>
      <c r="B9159" s="1">
        <v>44306</v>
      </c>
      <c r="C9159" t="s">
        <v>25</v>
      </c>
      <c r="D9159" t="s">
        <v>100</v>
      </c>
      <c r="E9159" t="s">
        <v>101</v>
      </c>
      <c r="F9159" t="s">
        <v>135</v>
      </c>
      <c r="G9159" t="s">
        <v>144</v>
      </c>
      <c r="H9159">
        <v>31</v>
      </c>
      <c r="I9159">
        <v>75</v>
      </c>
      <c r="J9159">
        <v>2325</v>
      </c>
      <c r="K9159" t="s">
        <v>22</v>
      </c>
      <c r="L9159" t="s">
        <v>150</v>
      </c>
      <c r="M9159" t="s">
        <v>147</v>
      </c>
      <c r="N9159">
        <v>4</v>
      </c>
      <c r="O9159">
        <v>2021</v>
      </c>
    </row>
    <row r="9160" spans="1:15" x14ac:dyDescent="0.25">
      <c r="A9160" t="s">
        <v>23</v>
      </c>
      <c r="B9160" s="1">
        <v>44306</v>
      </c>
      <c r="C9160" t="s">
        <v>25</v>
      </c>
      <c r="D9160" t="s">
        <v>100</v>
      </c>
      <c r="E9160" t="s">
        <v>101</v>
      </c>
      <c r="F9160" t="s">
        <v>141</v>
      </c>
      <c r="G9160" t="s">
        <v>144</v>
      </c>
      <c r="H9160">
        <v>24</v>
      </c>
      <c r="I9160">
        <v>120</v>
      </c>
      <c r="J9160">
        <v>2880</v>
      </c>
      <c r="K9160" t="s">
        <v>22</v>
      </c>
      <c r="L9160" t="s">
        <v>150</v>
      </c>
      <c r="M9160" t="s">
        <v>147</v>
      </c>
      <c r="N9160">
        <v>4</v>
      </c>
      <c r="O9160">
        <v>2021</v>
      </c>
    </row>
    <row r="9161" spans="1:15" x14ac:dyDescent="0.25">
      <c r="A9161" t="s">
        <v>23</v>
      </c>
      <c r="B9161" s="1">
        <v>44335</v>
      </c>
      <c r="C9161" t="s">
        <v>25</v>
      </c>
      <c r="D9161" t="s">
        <v>100</v>
      </c>
      <c r="E9161" t="s">
        <v>101</v>
      </c>
      <c r="F9161" t="s">
        <v>135</v>
      </c>
      <c r="G9161" t="s">
        <v>136</v>
      </c>
      <c r="H9161">
        <v>26</v>
      </c>
      <c r="I9161">
        <v>228</v>
      </c>
      <c r="J9161">
        <v>5928</v>
      </c>
      <c r="K9161" t="s">
        <v>22</v>
      </c>
      <c r="L9161" t="s">
        <v>151</v>
      </c>
      <c r="M9161" t="s">
        <v>138</v>
      </c>
      <c r="N9161">
        <v>5</v>
      </c>
      <c r="O9161">
        <v>2021</v>
      </c>
    </row>
    <row r="9162" spans="1:15" x14ac:dyDescent="0.25">
      <c r="A9162" t="s">
        <v>23</v>
      </c>
      <c r="B9162" s="1">
        <v>44335</v>
      </c>
      <c r="C9162" t="s">
        <v>25</v>
      </c>
      <c r="D9162" t="s">
        <v>100</v>
      </c>
      <c r="E9162" t="s">
        <v>101</v>
      </c>
      <c r="F9162" t="s">
        <v>135</v>
      </c>
      <c r="G9162" t="s">
        <v>139</v>
      </c>
      <c r="H9162">
        <v>28</v>
      </c>
      <c r="I9162">
        <v>116</v>
      </c>
      <c r="J9162">
        <v>3248</v>
      </c>
      <c r="K9162" t="s">
        <v>22</v>
      </c>
      <c r="L9162" t="s">
        <v>151</v>
      </c>
      <c r="M9162" t="s">
        <v>138</v>
      </c>
      <c r="N9162">
        <v>5</v>
      </c>
      <c r="O9162">
        <v>2021</v>
      </c>
    </row>
    <row r="9163" spans="1:15" x14ac:dyDescent="0.25">
      <c r="A9163" t="s">
        <v>23</v>
      </c>
      <c r="B9163" s="1">
        <v>44335</v>
      </c>
      <c r="C9163" t="s">
        <v>25</v>
      </c>
      <c r="D9163" t="s">
        <v>100</v>
      </c>
      <c r="E9163" t="s">
        <v>101</v>
      </c>
      <c r="F9163" t="s">
        <v>141</v>
      </c>
      <c r="G9163" t="s">
        <v>136</v>
      </c>
      <c r="H9163">
        <v>27</v>
      </c>
      <c r="I9163">
        <v>119</v>
      </c>
      <c r="J9163">
        <v>3213</v>
      </c>
      <c r="K9163" t="s">
        <v>22</v>
      </c>
      <c r="L9163" t="s">
        <v>151</v>
      </c>
      <c r="M9163" t="s">
        <v>138</v>
      </c>
      <c r="N9163">
        <v>5</v>
      </c>
      <c r="O9163">
        <v>2021</v>
      </c>
    </row>
    <row r="9164" spans="1:15" x14ac:dyDescent="0.25">
      <c r="A9164" t="s">
        <v>23</v>
      </c>
      <c r="B9164" s="1">
        <v>44335</v>
      </c>
      <c r="C9164" t="s">
        <v>25</v>
      </c>
      <c r="D9164" t="s">
        <v>100</v>
      </c>
      <c r="E9164" t="s">
        <v>101</v>
      </c>
      <c r="F9164" t="s">
        <v>141</v>
      </c>
      <c r="G9164" t="s">
        <v>139</v>
      </c>
      <c r="H9164">
        <v>24</v>
      </c>
      <c r="I9164">
        <v>90</v>
      </c>
      <c r="J9164">
        <v>2160</v>
      </c>
      <c r="K9164" t="s">
        <v>22</v>
      </c>
      <c r="L9164" t="s">
        <v>151</v>
      </c>
      <c r="M9164" t="s">
        <v>138</v>
      </c>
      <c r="N9164">
        <v>5</v>
      </c>
      <c r="O9164">
        <v>2021</v>
      </c>
    </row>
    <row r="9165" spans="1:15" x14ac:dyDescent="0.25">
      <c r="A9165" t="s">
        <v>23</v>
      </c>
      <c r="B9165" s="1">
        <v>44335</v>
      </c>
      <c r="C9165" t="s">
        <v>25</v>
      </c>
      <c r="D9165" t="s">
        <v>100</v>
      </c>
      <c r="E9165" t="s">
        <v>101</v>
      </c>
      <c r="F9165" t="s">
        <v>135</v>
      </c>
      <c r="G9165" t="s">
        <v>144</v>
      </c>
      <c r="H9165">
        <v>32</v>
      </c>
      <c r="I9165">
        <v>111</v>
      </c>
      <c r="J9165">
        <v>3552</v>
      </c>
      <c r="K9165" t="s">
        <v>22</v>
      </c>
      <c r="L9165" t="s">
        <v>151</v>
      </c>
      <c r="M9165" t="s">
        <v>138</v>
      </c>
      <c r="N9165">
        <v>5</v>
      </c>
      <c r="O9165">
        <v>2021</v>
      </c>
    </row>
    <row r="9166" spans="1:15" x14ac:dyDescent="0.25">
      <c r="A9166" t="s">
        <v>23</v>
      </c>
      <c r="B9166" s="1">
        <v>44335</v>
      </c>
      <c r="C9166" t="s">
        <v>25</v>
      </c>
      <c r="D9166" t="s">
        <v>100</v>
      </c>
      <c r="E9166" t="s">
        <v>101</v>
      </c>
      <c r="F9166" t="s">
        <v>141</v>
      </c>
      <c r="G9166" t="s">
        <v>144</v>
      </c>
      <c r="H9166">
        <v>33</v>
      </c>
      <c r="I9166">
        <v>145</v>
      </c>
      <c r="J9166">
        <v>4785</v>
      </c>
      <c r="K9166" t="s">
        <v>22</v>
      </c>
      <c r="L9166" t="s">
        <v>151</v>
      </c>
      <c r="M9166" t="s">
        <v>138</v>
      </c>
      <c r="N9166">
        <v>5</v>
      </c>
      <c r="O9166">
        <v>2021</v>
      </c>
    </row>
    <row r="9167" spans="1:15" x14ac:dyDescent="0.25">
      <c r="A9167" t="s">
        <v>23</v>
      </c>
      <c r="B9167" s="1">
        <v>44368</v>
      </c>
      <c r="C9167" t="s">
        <v>25</v>
      </c>
      <c r="D9167" t="s">
        <v>100</v>
      </c>
      <c r="E9167" t="s">
        <v>101</v>
      </c>
      <c r="F9167" t="s">
        <v>135</v>
      </c>
      <c r="G9167" t="s">
        <v>136</v>
      </c>
      <c r="H9167">
        <v>28</v>
      </c>
      <c r="I9167">
        <v>236</v>
      </c>
      <c r="J9167">
        <v>6608</v>
      </c>
      <c r="K9167" t="s">
        <v>22</v>
      </c>
      <c r="L9167" t="s">
        <v>158</v>
      </c>
      <c r="M9167" t="s">
        <v>146</v>
      </c>
      <c r="N9167">
        <v>6</v>
      </c>
      <c r="O9167">
        <v>2021</v>
      </c>
    </row>
    <row r="9168" spans="1:15" x14ac:dyDescent="0.25">
      <c r="A9168" t="s">
        <v>23</v>
      </c>
      <c r="B9168" s="1">
        <v>44368</v>
      </c>
      <c r="C9168" t="s">
        <v>25</v>
      </c>
      <c r="D9168" t="s">
        <v>100</v>
      </c>
      <c r="E9168" t="s">
        <v>101</v>
      </c>
      <c r="F9168" t="s">
        <v>135</v>
      </c>
      <c r="G9168" t="s">
        <v>139</v>
      </c>
      <c r="H9168">
        <v>25</v>
      </c>
      <c r="I9168">
        <v>149</v>
      </c>
      <c r="J9168">
        <v>3725</v>
      </c>
      <c r="K9168" t="s">
        <v>22</v>
      </c>
      <c r="L9168" t="s">
        <v>158</v>
      </c>
      <c r="M9168" t="s">
        <v>146</v>
      </c>
      <c r="N9168">
        <v>6</v>
      </c>
      <c r="O9168">
        <v>2021</v>
      </c>
    </row>
    <row r="9169" spans="1:15" x14ac:dyDescent="0.25">
      <c r="A9169" t="s">
        <v>23</v>
      </c>
      <c r="B9169" s="1">
        <v>44368</v>
      </c>
      <c r="C9169" t="s">
        <v>25</v>
      </c>
      <c r="D9169" t="s">
        <v>100</v>
      </c>
      <c r="E9169" t="s">
        <v>101</v>
      </c>
      <c r="F9169" t="s">
        <v>141</v>
      </c>
      <c r="G9169" t="s">
        <v>136</v>
      </c>
      <c r="H9169">
        <v>28</v>
      </c>
      <c r="I9169">
        <v>124</v>
      </c>
      <c r="J9169">
        <v>3472</v>
      </c>
      <c r="K9169" t="s">
        <v>22</v>
      </c>
      <c r="L9169" t="s">
        <v>158</v>
      </c>
      <c r="M9169" t="s">
        <v>146</v>
      </c>
      <c r="N9169">
        <v>6</v>
      </c>
      <c r="O9169">
        <v>2021</v>
      </c>
    </row>
    <row r="9170" spans="1:15" x14ac:dyDescent="0.25">
      <c r="A9170" t="s">
        <v>23</v>
      </c>
      <c r="B9170" s="1">
        <v>44368</v>
      </c>
      <c r="C9170" t="s">
        <v>25</v>
      </c>
      <c r="D9170" t="s">
        <v>100</v>
      </c>
      <c r="E9170" t="s">
        <v>101</v>
      </c>
      <c r="F9170" t="s">
        <v>141</v>
      </c>
      <c r="G9170" t="s">
        <v>139</v>
      </c>
      <c r="H9170">
        <v>29</v>
      </c>
      <c r="I9170">
        <v>124</v>
      </c>
      <c r="J9170">
        <v>3596</v>
      </c>
      <c r="K9170" t="s">
        <v>22</v>
      </c>
      <c r="L9170" t="s">
        <v>158</v>
      </c>
      <c r="M9170" t="s">
        <v>146</v>
      </c>
      <c r="N9170">
        <v>6</v>
      </c>
      <c r="O9170">
        <v>2021</v>
      </c>
    </row>
    <row r="9171" spans="1:15" x14ac:dyDescent="0.25">
      <c r="A9171" t="s">
        <v>23</v>
      </c>
      <c r="B9171" s="1">
        <v>44368</v>
      </c>
      <c r="C9171" t="s">
        <v>25</v>
      </c>
      <c r="D9171" t="s">
        <v>100</v>
      </c>
      <c r="E9171" t="s">
        <v>101</v>
      </c>
      <c r="F9171" t="s">
        <v>135</v>
      </c>
      <c r="G9171" t="s">
        <v>144</v>
      </c>
      <c r="H9171">
        <v>37</v>
      </c>
      <c r="I9171">
        <v>116</v>
      </c>
      <c r="J9171">
        <v>4292</v>
      </c>
      <c r="K9171" t="s">
        <v>22</v>
      </c>
      <c r="L9171" t="s">
        <v>158</v>
      </c>
      <c r="M9171" t="s">
        <v>146</v>
      </c>
      <c r="N9171">
        <v>6</v>
      </c>
      <c r="O9171">
        <v>2021</v>
      </c>
    </row>
    <row r="9172" spans="1:15" x14ac:dyDescent="0.25">
      <c r="A9172" t="s">
        <v>23</v>
      </c>
      <c r="B9172" s="1">
        <v>44368</v>
      </c>
      <c r="C9172" t="s">
        <v>25</v>
      </c>
      <c r="D9172" t="s">
        <v>100</v>
      </c>
      <c r="E9172" t="s">
        <v>101</v>
      </c>
      <c r="F9172" t="s">
        <v>141</v>
      </c>
      <c r="G9172" t="s">
        <v>144</v>
      </c>
      <c r="H9172">
        <v>48</v>
      </c>
      <c r="I9172">
        <v>165</v>
      </c>
      <c r="J9172">
        <v>7920</v>
      </c>
      <c r="K9172" t="s">
        <v>22</v>
      </c>
      <c r="L9172" t="s">
        <v>158</v>
      </c>
      <c r="M9172" t="s">
        <v>146</v>
      </c>
      <c r="N9172">
        <v>6</v>
      </c>
      <c r="O9172">
        <v>2021</v>
      </c>
    </row>
    <row r="9173" spans="1:15" x14ac:dyDescent="0.25">
      <c r="A9173" t="s">
        <v>23</v>
      </c>
      <c r="B9173" s="1">
        <v>44396</v>
      </c>
      <c r="C9173" t="s">
        <v>25</v>
      </c>
      <c r="D9173" t="s">
        <v>100</v>
      </c>
      <c r="E9173" t="s">
        <v>101</v>
      </c>
      <c r="F9173" t="s">
        <v>135</v>
      </c>
      <c r="G9173" t="s">
        <v>136</v>
      </c>
      <c r="H9173">
        <v>39</v>
      </c>
      <c r="I9173">
        <v>271</v>
      </c>
      <c r="J9173">
        <v>10569</v>
      </c>
      <c r="K9173" t="s">
        <v>22</v>
      </c>
      <c r="L9173" t="s">
        <v>152</v>
      </c>
      <c r="M9173" t="s">
        <v>146</v>
      </c>
      <c r="N9173">
        <v>7</v>
      </c>
      <c r="O9173">
        <v>2021</v>
      </c>
    </row>
    <row r="9174" spans="1:15" x14ac:dyDescent="0.25">
      <c r="A9174" t="s">
        <v>23</v>
      </c>
      <c r="B9174" s="1">
        <v>44396</v>
      </c>
      <c r="C9174" t="s">
        <v>25</v>
      </c>
      <c r="D9174" t="s">
        <v>100</v>
      </c>
      <c r="E9174" t="s">
        <v>101</v>
      </c>
      <c r="F9174" t="s">
        <v>135</v>
      </c>
      <c r="G9174" t="s">
        <v>139</v>
      </c>
      <c r="H9174">
        <v>36</v>
      </c>
      <c r="I9174">
        <v>163</v>
      </c>
      <c r="J9174">
        <v>5868</v>
      </c>
      <c r="K9174" t="s">
        <v>22</v>
      </c>
      <c r="L9174" t="s">
        <v>152</v>
      </c>
      <c r="M9174" t="s">
        <v>146</v>
      </c>
      <c r="N9174">
        <v>7</v>
      </c>
      <c r="O9174">
        <v>2021</v>
      </c>
    </row>
    <row r="9175" spans="1:15" x14ac:dyDescent="0.25">
      <c r="A9175" t="s">
        <v>23</v>
      </c>
      <c r="B9175" s="1">
        <v>44396</v>
      </c>
      <c r="C9175" t="s">
        <v>25</v>
      </c>
      <c r="D9175" t="s">
        <v>100</v>
      </c>
      <c r="E9175" t="s">
        <v>101</v>
      </c>
      <c r="F9175" t="s">
        <v>141</v>
      </c>
      <c r="G9175" t="s">
        <v>136</v>
      </c>
      <c r="H9175">
        <v>32</v>
      </c>
      <c r="I9175">
        <v>140</v>
      </c>
      <c r="J9175">
        <v>4480</v>
      </c>
      <c r="K9175" t="s">
        <v>22</v>
      </c>
      <c r="L9175" t="s">
        <v>152</v>
      </c>
      <c r="M9175" t="s">
        <v>146</v>
      </c>
      <c r="N9175">
        <v>7</v>
      </c>
      <c r="O9175">
        <v>2021</v>
      </c>
    </row>
    <row r="9176" spans="1:15" x14ac:dyDescent="0.25">
      <c r="A9176" t="s">
        <v>23</v>
      </c>
      <c r="B9176" s="1">
        <v>44396</v>
      </c>
      <c r="C9176" t="s">
        <v>25</v>
      </c>
      <c r="D9176" t="s">
        <v>100</v>
      </c>
      <c r="E9176" t="s">
        <v>101</v>
      </c>
      <c r="F9176" t="s">
        <v>141</v>
      </c>
      <c r="G9176" t="s">
        <v>139</v>
      </c>
      <c r="H9176">
        <v>35</v>
      </c>
      <c r="I9176">
        <v>120</v>
      </c>
      <c r="J9176">
        <v>4200</v>
      </c>
      <c r="K9176" t="s">
        <v>22</v>
      </c>
      <c r="L9176" t="s">
        <v>152</v>
      </c>
      <c r="M9176" t="s">
        <v>146</v>
      </c>
      <c r="N9176">
        <v>7</v>
      </c>
      <c r="O9176">
        <v>2021</v>
      </c>
    </row>
    <row r="9177" spans="1:15" x14ac:dyDescent="0.25">
      <c r="A9177" t="s">
        <v>23</v>
      </c>
      <c r="B9177" s="1">
        <v>44396</v>
      </c>
      <c r="C9177" t="s">
        <v>25</v>
      </c>
      <c r="D9177" t="s">
        <v>100</v>
      </c>
      <c r="E9177" t="s">
        <v>101</v>
      </c>
      <c r="F9177" t="s">
        <v>135</v>
      </c>
      <c r="G9177" t="s">
        <v>144</v>
      </c>
      <c r="H9177">
        <v>40</v>
      </c>
      <c r="I9177">
        <v>149</v>
      </c>
      <c r="J9177">
        <v>5960</v>
      </c>
      <c r="K9177" t="s">
        <v>22</v>
      </c>
      <c r="L9177" t="s">
        <v>152</v>
      </c>
      <c r="M9177" t="s">
        <v>146</v>
      </c>
      <c r="N9177">
        <v>7</v>
      </c>
      <c r="O9177">
        <v>2021</v>
      </c>
    </row>
    <row r="9178" spans="1:15" x14ac:dyDescent="0.25">
      <c r="A9178" t="s">
        <v>23</v>
      </c>
      <c r="B9178" s="1">
        <v>44396</v>
      </c>
      <c r="C9178" t="s">
        <v>25</v>
      </c>
      <c r="D9178" t="s">
        <v>100</v>
      </c>
      <c r="E9178" t="s">
        <v>101</v>
      </c>
      <c r="F9178" t="s">
        <v>141</v>
      </c>
      <c r="G9178" t="s">
        <v>144</v>
      </c>
      <c r="H9178">
        <v>50</v>
      </c>
      <c r="I9178">
        <v>198</v>
      </c>
      <c r="J9178">
        <v>9900</v>
      </c>
      <c r="K9178" t="s">
        <v>22</v>
      </c>
      <c r="L9178" t="s">
        <v>152</v>
      </c>
      <c r="M9178" t="s">
        <v>146</v>
      </c>
      <c r="N9178">
        <v>7</v>
      </c>
      <c r="O9178">
        <v>2021</v>
      </c>
    </row>
    <row r="9179" spans="1:15" x14ac:dyDescent="0.25">
      <c r="A9179" t="s">
        <v>23</v>
      </c>
      <c r="B9179" s="1">
        <v>44428</v>
      </c>
      <c r="C9179" t="s">
        <v>25</v>
      </c>
      <c r="D9179" t="s">
        <v>100</v>
      </c>
      <c r="E9179" t="s">
        <v>101</v>
      </c>
      <c r="F9179" t="s">
        <v>135</v>
      </c>
      <c r="G9179" t="s">
        <v>136</v>
      </c>
      <c r="H9179">
        <v>43</v>
      </c>
      <c r="I9179">
        <v>233</v>
      </c>
      <c r="J9179">
        <v>10019</v>
      </c>
      <c r="K9179" t="s">
        <v>22</v>
      </c>
      <c r="L9179" t="s">
        <v>153</v>
      </c>
      <c r="M9179" t="s">
        <v>142</v>
      </c>
      <c r="N9179">
        <v>8</v>
      </c>
      <c r="O9179">
        <v>2021</v>
      </c>
    </row>
    <row r="9180" spans="1:15" x14ac:dyDescent="0.25">
      <c r="A9180" t="s">
        <v>23</v>
      </c>
      <c r="B9180" s="1">
        <v>44428</v>
      </c>
      <c r="C9180" t="s">
        <v>25</v>
      </c>
      <c r="D9180" t="s">
        <v>100</v>
      </c>
      <c r="E9180" t="s">
        <v>101</v>
      </c>
      <c r="F9180" t="s">
        <v>135</v>
      </c>
      <c r="G9180" t="s">
        <v>139</v>
      </c>
      <c r="H9180">
        <v>42</v>
      </c>
      <c r="I9180">
        <v>163</v>
      </c>
      <c r="J9180">
        <v>6846</v>
      </c>
      <c r="K9180" t="s">
        <v>22</v>
      </c>
      <c r="L9180" t="s">
        <v>153</v>
      </c>
      <c r="M9180" t="s">
        <v>142</v>
      </c>
      <c r="N9180">
        <v>8</v>
      </c>
      <c r="O9180">
        <v>2021</v>
      </c>
    </row>
    <row r="9181" spans="1:15" x14ac:dyDescent="0.25">
      <c r="A9181" t="s">
        <v>23</v>
      </c>
      <c r="B9181" s="1">
        <v>44428</v>
      </c>
      <c r="C9181" t="s">
        <v>25</v>
      </c>
      <c r="D9181" t="s">
        <v>100</v>
      </c>
      <c r="E9181" t="s">
        <v>101</v>
      </c>
      <c r="F9181" t="s">
        <v>141</v>
      </c>
      <c r="G9181" t="s">
        <v>136</v>
      </c>
      <c r="H9181">
        <v>40</v>
      </c>
      <c r="I9181">
        <v>135</v>
      </c>
      <c r="J9181">
        <v>5400</v>
      </c>
      <c r="K9181" t="s">
        <v>22</v>
      </c>
      <c r="L9181" t="s">
        <v>153</v>
      </c>
      <c r="M9181" t="s">
        <v>142</v>
      </c>
      <c r="N9181">
        <v>8</v>
      </c>
      <c r="O9181">
        <v>2021</v>
      </c>
    </row>
    <row r="9182" spans="1:15" x14ac:dyDescent="0.25">
      <c r="A9182" t="s">
        <v>23</v>
      </c>
      <c r="B9182" s="1">
        <v>44428</v>
      </c>
      <c r="C9182" t="s">
        <v>25</v>
      </c>
      <c r="D9182" t="s">
        <v>100</v>
      </c>
      <c r="E9182" t="s">
        <v>101</v>
      </c>
      <c r="F9182" t="s">
        <v>141</v>
      </c>
      <c r="G9182" t="s">
        <v>139</v>
      </c>
      <c r="H9182">
        <v>29</v>
      </c>
      <c r="I9182">
        <v>132</v>
      </c>
      <c r="J9182">
        <v>3828</v>
      </c>
      <c r="K9182" t="s">
        <v>22</v>
      </c>
      <c r="L9182" t="s">
        <v>153</v>
      </c>
      <c r="M9182" t="s">
        <v>142</v>
      </c>
      <c r="N9182">
        <v>8</v>
      </c>
      <c r="O9182">
        <v>2021</v>
      </c>
    </row>
    <row r="9183" spans="1:15" x14ac:dyDescent="0.25">
      <c r="A9183" t="s">
        <v>23</v>
      </c>
      <c r="B9183" s="1">
        <v>44428</v>
      </c>
      <c r="C9183" t="s">
        <v>25</v>
      </c>
      <c r="D9183" t="s">
        <v>100</v>
      </c>
      <c r="E9183" t="s">
        <v>101</v>
      </c>
      <c r="F9183" t="s">
        <v>135</v>
      </c>
      <c r="G9183" t="s">
        <v>144</v>
      </c>
      <c r="H9183">
        <v>40</v>
      </c>
      <c r="I9183">
        <v>113</v>
      </c>
      <c r="J9183">
        <v>4520</v>
      </c>
      <c r="K9183" t="s">
        <v>22</v>
      </c>
      <c r="L9183" t="s">
        <v>153</v>
      </c>
      <c r="M9183" t="s">
        <v>142</v>
      </c>
      <c r="N9183">
        <v>8</v>
      </c>
      <c r="O9183">
        <v>2021</v>
      </c>
    </row>
    <row r="9184" spans="1:15" x14ac:dyDescent="0.25">
      <c r="A9184" t="s">
        <v>23</v>
      </c>
      <c r="B9184" s="1">
        <v>44428</v>
      </c>
      <c r="C9184" t="s">
        <v>25</v>
      </c>
      <c r="D9184" t="s">
        <v>100</v>
      </c>
      <c r="E9184" t="s">
        <v>101</v>
      </c>
      <c r="F9184" t="s">
        <v>141</v>
      </c>
      <c r="G9184" t="s">
        <v>144</v>
      </c>
      <c r="H9184">
        <v>40</v>
      </c>
      <c r="I9184">
        <v>193</v>
      </c>
      <c r="J9184">
        <v>7720</v>
      </c>
      <c r="K9184" t="s">
        <v>22</v>
      </c>
      <c r="L9184" t="s">
        <v>153</v>
      </c>
      <c r="M9184" t="s">
        <v>142</v>
      </c>
      <c r="N9184">
        <v>8</v>
      </c>
      <c r="O9184">
        <v>2021</v>
      </c>
    </row>
    <row r="9185" spans="1:15" x14ac:dyDescent="0.25">
      <c r="A9185" t="s">
        <v>23</v>
      </c>
      <c r="B9185" s="1">
        <v>44458</v>
      </c>
      <c r="C9185" t="s">
        <v>25</v>
      </c>
      <c r="D9185" t="s">
        <v>100</v>
      </c>
      <c r="E9185" t="s">
        <v>101</v>
      </c>
      <c r="F9185" t="s">
        <v>135</v>
      </c>
      <c r="G9185" t="s">
        <v>136</v>
      </c>
      <c r="H9185">
        <v>35</v>
      </c>
      <c r="I9185">
        <v>221</v>
      </c>
      <c r="J9185">
        <v>7735</v>
      </c>
      <c r="K9185" t="s">
        <v>22</v>
      </c>
      <c r="L9185" t="s">
        <v>154</v>
      </c>
      <c r="M9185" t="s">
        <v>145</v>
      </c>
      <c r="N9185">
        <v>9</v>
      </c>
      <c r="O9185">
        <v>2021</v>
      </c>
    </row>
    <row r="9186" spans="1:15" x14ac:dyDescent="0.25">
      <c r="A9186" t="s">
        <v>23</v>
      </c>
      <c r="B9186" s="1">
        <v>44458</v>
      </c>
      <c r="C9186" t="s">
        <v>25</v>
      </c>
      <c r="D9186" t="s">
        <v>100</v>
      </c>
      <c r="E9186" t="s">
        <v>101</v>
      </c>
      <c r="F9186" t="s">
        <v>135</v>
      </c>
      <c r="G9186" t="s">
        <v>139</v>
      </c>
      <c r="H9186">
        <v>26</v>
      </c>
      <c r="I9186">
        <v>135</v>
      </c>
      <c r="J9186">
        <v>3510</v>
      </c>
      <c r="K9186" t="s">
        <v>22</v>
      </c>
      <c r="L9186" t="s">
        <v>154</v>
      </c>
      <c r="M9186" t="s">
        <v>145</v>
      </c>
      <c r="N9186">
        <v>9</v>
      </c>
      <c r="O9186">
        <v>2021</v>
      </c>
    </row>
    <row r="9187" spans="1:15" x14ac:dyDescent="0.25">
      <c r="A9187" t="s">
        <v>23</v>
      </c>
      <c r="B9187" s="1">
        <v>44458</v>
      </c>
      <c r="C9187" t="s">
        <v>25</v>
      </c>
      <c r="D9187" t="s">
        <v>100</v>
      </c>
      <c r="E9187" t="s">
        <v>101</v>
      </c>
      <c r="F9187" t="s">
        <v>141</v>
      </c>
      <c r="G9187" t="s">
        <v>136</v>
      </c>
      <c r="H9187">
        <v>11</v>
      </c>
      <c r="I9187">
        <v>123</v>
      </c>
      <c r="J9187">
        <v>1353</v>
      </c>
      <c r="K9187" t="s">
        <v>22</v>
      </c>
      <c r="L9187" t="s">
        <v>154</v>
      </c>
      <c r="M9187" t="s">
        <v>145</v>
      </c>
      <c r="N9187">
        <v>9</v>
      </c>
      <c r="O9187">
        <v>2021</v>
      </c>
    </row>
    <row r="9188" spans="1:15" x14ac:dyDescent="0.25">
      <c r="A9188" t="s">
        <v>23</v>
      </c>
      <c r="B9188" s="1">
        <v>44458</v>
      </c>
      <c r="C9188" t="s">
        <v>25</v>
      </c>
      <c r="D9188" t="s">
        <v>100</v>
      </c>
      <c r="E9188" t="s">
        <v>101</v>
      </c>
      <c r="F9188" t="s">
        <v>141</v>
      </c>
      <c r="G9188" t="s">
        <v>139</v>
      </c>
      <c r="H9188">
        <v>12</v>
      </c>
      <c r="I9188">
        <v>104</v>
      </c>
      <c r="J9188">
        <v>1248</v>
      </c>
      <c r="K9188" t="s">
        <v>22</v>
      </c>
      <c r="L9188" t="s">
        <v>154</v>
      </c>
      <c r="M9188" t="s">
        <v>145</v>
      </c>
      <c r="N9188">
        <v>9</v>
      </c>
      <c r="O9188">
        <v>2021</v>
      </c>
    </row>
    <row r="9189" spans="1:15" x14ac:dyDescent="0.25">
      <c r="A9189" t="s">
        <v>23</v>
      </c>
      <c r="B9189" s="1">
        <v>44458</v>
      </c>
      <c r="C9189" t="s">
        <v>25</v>
      </c>
      <c r="D9189" t="s">
        <v>100</v>
      </c>
      <c r="E9189" t="s">
        <v>101</v>
      </c>
      <c r="F9189" t="s">
        <v>135</v>
      </c>
      <c r="G9189" t="s">
        <v>144</v>
      </c>
      <c r="H9189">
        <v>18</v>
      </c>
      <c r="I9189">
        <v>111</v>
      </c>
      <c r="J9189">
        <v>1998</v>
      </c>
      <c r="K9189" t="s">
        <v>22</v>
      </c>
      <c r="L9189" t="s">
        <v>154</v>
      </c>
      <c r="M9189" t="s">
        <v>145</v>
      </c>
      <c r="N9189">
        <v>9</v>
      </c>
      <c r="O9189">
        <v>2021</v>
      </c>
    </row>
    <row r="9190" spans="1:15" x14ac:dyDescent="0.25">
      <c r="A9190" t="s">
        <v>23</v>
      </c>
      <c r="B9190" s="1">
        <v>44458</v>
      </c>
      <c r="C9190" t="s">
        <v>25</v>
      </c>
      <c r="D9190" t="s">
        <v>100</v>
      </c>
      <c r="E9190" t="s">
        <v>101</v>
      </c>
      <c r="F9190" t="s">
        <v>141</v>
      </c>
      <c r="G9190" t="s">
        <v>144</v>
      </c>
      <c r="H9190">
        <v>22</v>
      </c>
      <c r="I9190">
        <v>140</v>
      </c>
      <c r="J9190">
        <v>3080</v>
      </c>
      <c r="K9190" t="s">
        <v>22</v>
      </c>
      <c r="L9190" t="s">
        <v>154</v>
      </c>
      <c r="M9190" t="s">
        <v>145</v>
      </c>
      <c r="N9190">
        <v>9</v>
      </c>
      <c r="O9190">
        <v>2021</v>
      </c>
    </row>
    <row r="9191" spans="1:15" x14ac:dyDescent="0.25">
      <c r="A9191" t="s">
        <v>23</v>
      </c>
      <c r="B9191" s="1">
        <v>44490</v>
      </c>
      <c r="C9191" t="s">
        <v>25</v>
      </c>
      <c r="D9191" t="s">
        <v>100</v>
      </c>
      <c r="E9191" t="s">
        <v>101</v>
      </c>
      <c r="F9191" t="s">
        <v>135</v>
      </c>
      <c r="G9191" t="s">
        <v>136</v>
      </c>
      <c r="H9191">
        <v>21</v>
      </c>
      <c r="I9191">
        <v>180</v>
      </c>
      <c r="J9191">
        <v>3780</v>
      </c>
      <c r="K9191" t="s">
        <v>22</v>
      </c>
      <c r="L9191" t="s">
        <v>155</v>
      </c>
      <c r="M9191" t="s">
        <v>140</v>
      </c>
      <c r="N9191">
        <v>10</v>
      </c>
      <c r="O9191">
        <v>2021</v>
      </c>
    </row>
    <row r="9192" spans="1:15" x14ac:dyDescent="0.25">
      <c r="A9192" t="s">
        <v>23</v>
      </c>
      <c r="B9192" s="1">
        <v>44490</v>
      </c>
      <c r="C9192" t="s">
        <v>25</v>
      </c>
      <c r="D9192" t="s">
        <v>100</v>
      </c>
      <c r="E9192" t="s">
        <v>101</v>
      </c>
      <c r="F9192" t="s">
        <v>135</v>
      </c>
      <c r="G9192" t="s">
        <v>139</v>
      </c>
      <c r="H9192">
        <v>14</v>
      </c>
      <c r="I9192">
        <v>132</v>
      </c>
      <c r="J9192">
        <v>1848</v>
      </c>
      <c r="K9192" t="s">
        <v>22</v>
      </c>
      <c r="L9192" t="s">
        <v>155</v>
      </c>
      <c r="M9192" t="s">
        <v>140</v>
      </c>
      <c r="N9192">
        <v>10</v>
      </c>
      <c r="O9192">
        <v>2021</v>
      </c>
    </row>
    <row r="9193" spans="1:15" x14ac:dyDescent="0.25">
      <c r="A9193" t="s">
        <v>23</v>
      </c>
      <c r="B9193" s="1">
        <v>44490</v>
      </c>
      <c r="C9193" t="s">
        <v>25</v>
      </c>
      <c r="D9193" t="s">
        <v>100</v>
      </c>
      <c r="E9193" t="s">
        <v>101</v>
      </c>
      <c r="F9193" t="s">
        <v>141</v>
      </c>
      <c r="G9193" t="s">
        <v>136</v>
      </c>
      <c r="H9193">
        <v>16</v>
      </c>
      <c r="I9193">
        <v>99</v>
      </c>
      <c r="J9193">
        <v>1584</v>
      </c>
      <c r="K9193" t="s">
        <v>22</v>
      </c>
      <c r="L9193" t="s">
        <v>155</v>
      </c>
      <c r="M9193" t="s">
        <v>140</v>
      </c>
      <c r="N9193">
        <v>10</v>
      </c>
      <c r="O9193">
        <v>2021</v>
      </c>
    </row>
    <row r="9194" spans="1:15" x14ac:dyDescent="0.25">
      <c r="A9194" t="s">
        <v>23</v>
      </c>
      <c r="B9194" s="1">
        <v>44490</v>
      </c>
      <c r="C9194" t="s">
        <v>25</v>
      </c>
      <c r="D9194" t="s">
        <v>100</v>
      </c>
      <c r="E9194" t="s">
        <v>101</v>
      </c>
      <c r="F9194" t="s">
        <v>141</v>
      </c>
      <c r="G9194" t="s">
        <v>139</v>
      </c>
      <c r="H9194">
        <v>15</v>
      </c>
      <c r="I9194">
        <v>94</v>
      </c>
      <c r="J9194">
        <v>1410</v>
      </c>
      <c r="K9194" t="s">
        <v>22</v>
      </c>
      <c r="L9194" t="s">
        <v>155</v>
      </c>
      <c r="M9194" t="s">
        <v>140</v>
      </c>
      <c r="N9194">
        <v>10</v>
      </c>
      <c r="O9194">
        <v>2021</v>
      </c>
    </row>
    <row r="9195" spans="1:15" x14ac:dyDescent="0.25">
      <c r="A9195" t="s">
        <v>23</v>
      </c>
      <c r="B9195" s="1">
        <v>44490</v>
      </c>
      <c r="C9195" t="s">
        <v>25</v>
      </c>
      <c r="D9195" t="s">
        <v>100</v>
      </c>
      <c r="E9195" t="s">
        <v>101</v>
      </c>
      <c r="F9195" t="s">
        <v>135</v>
      </c>
      <c r="G9195" t="s">
        <v>144</v>
      </c>
      <c r="H9195">
        <v>21</v>
      </c>
      <c r="I9195">
        <v>91</v>
      </c>
      <c r="J9195">
        <v>1911</v>
      </c>
      <c r="K9195" t="s">
        <v>22</v>
      </c>
      <c r="L9195" t="s">
        <v>155</v>
      </c>
      <c r="M9195" t="s">
        <v>140</v>
      </c>
      <c r="N9195">
        <v>10</v>
      </c>
      <c r="O9195">
        <v>2021</v>
      </c>
    </row>
    <row r="9196" spans="1:15" x14ac:dyDescent="0.25">
      <c r="A9196" t="s">
        <v>28</v>
      </c>
      <c r="B9196" s="1">
        <v>44490</v>
      </c>
      <c r="C9196" t="s">
        <v>25</v>
      </c>
      <c r="D9196" t="s">
        <v>100</v>
      </c>
      <c r="E9196" t="s">
        <v>101</v>
      </c>
      <c r="F9196" t="s">
        <v>141</v>
      </c>
      <c r="G9196" t="s">
        <v>144</v>
      </c>
      <c r="H9196">
        <v>20</v>
      </c>
      <c r="I9196">
        <v>132</v>
      </c>
      <c r="J9196">
        <v>2640</v>
      </c>
      <c r="K9196" t="s">
        <v>22</v>
      </c>
      <c r="L9196" t="s">
        <v>155</v>
      </c>
      <c r="M9196" t="s">
        <v>140</v>
      </c>
      <c r="N9196">
        <v>10</v>
      </c>
      <c r="O9196">
        <v>2021</v>
      </c>
    </row>
    <row r="9197" spans="1:15" x14ac:dyDescent="0.25">
      <c r="A9197" t="s">
        <v>28</v>
      </c>
      <c r="B9197" s="1">
        <v>44520</v>
      </c>
      <c r="C9197" t="s">
        <v>25</v>
      </c>
      <c r="D9197" t="s">
        <v>100</v>
      </c>
      <c r="E9197" t="s">
        <v>101</v>
      </c>
      <c r="F9197" t="s">
        <v>135</v>
      </c>
      <c r="G9197" t="s">
        <v>136</v>
      </c>
      <c r="H9197">
        <v>18</v>
      </c>
      <c r="I9197">
        <v>176</v>
      </c>
      <c r="J9197">
        <v>3168</v>
      </c>
      <c r="K9197" t="s">
        <v>22</v>
      </c>
      <c r="L9197" t="s">
        <v>156</v>
      </c>
      <c r="M9197" t="s">
        <v>143</v>
      </c>
      <c r="N9197">
        <v>11</v>
      </c>
      <c r="O9197">
        <v>2021</v>
      </c>
    </row>
    <row r="9198" spans="1:15" x14ac:dyDescent="0.25">
      <c r="A9198" t="s">
        <v>28</v>
      </c>
      <c r="B9198" s="1">
        <v>44520</v>
      </c>
      <c r="C9198" t="s">
        <v>25</v>
      </c>
      <c r="D9198" t="s">
        <v>100</v>
      </c>
      <c r="E9198" t="s">
        <v>101</v>
      </c>
      <c r="F9198" t="s">
        <v>135</v>
      </c>
      <c r="G9198" t="s">
        <v>139</v>
      </c>
      <c r="H9198">
        <v>11</v>
      </c>
      <c r="I9198">
        <v>116</v>
      </c>
      <c r="J9198">
        <v>1276</v>
      </c>
      <c r="K9198" t="s">
        <v>22</v>
      </c>
      <c r="L9198" t="s">
        <v>156</v>
      </c>
      <c r="M9198" t="s">
        <v>143</v>
      </c>
      <c r="N9198">
        <v>11</v>
      </c>
      <c r="O9198">
        <v>2021</v>
      </c>
    </row>
    <row r="9199" spans="1:15" x14ac:dyDescent="0.25">
      <c r="A9199" t="s">
        <v>28</v>
      </c>
      <c r="B9199" s="1">
        <v>44520</v>
      </c>
      <c r="C9199" t="s">
        <v>25</v>
      </c>
      <c r="D9199" t="s">
        <v>100</v>
      </c>
      <c r="E9199" t="s">
        <v>101</v>
      </c>
      <c r="F9199" t="s">
        <v>141</v>
      </c>
      <c r="G9199" t="s">
        <v>136</v>
      </c>
      <c r="H9199">
        <v>19</v>
      </c>
      <c r="I9199">
        <v>102</v>
      </c>
      <c r="J9199">
        <v>1938</v>
      </c>
      <c r="K9199" t="s">
        <v>22</v>
      </c>
      <c r="L9199" t="s">
        <v>156</v>
      </c>
      <c r="M9199" t="s">
        <v>143</v>
      </c>
      <c r="N9199">
        <v>11</v>
      </c>
      <c r="O9199">
        <v>2021</v>
      </c>
    </row>
    <row r="9200" spans="1:15" x14ac:dyDescent="0.25">
      <c r="A9200" t="s">
        <v>28</v>
      </c>
      <c r="B9200" s="1">
        <v>44520</v>
      </c>
      <c r="C9200" t="s">
        <v>25</v>
      </c>
      <c r="D9200" t="s">
        <v>100</v>
      </c>
      <c r="E9200" t="s">
        <v>101</v>
      </c>
      <c r="F9200" t="s">
        <v>141</v>
      </c>
      <c r="G9200" t="s">
        <v>139</v>
      </c>
      <c r="H9200">
        <v>41</v>
      </c>
      <c r="I9200">
        <v>128</v>
      </c>
      <c r="J9200">
        <v>5248</v>
      </c>
      <c r="K9200" t="s">
        <v>22</v>
      </c>
      <c r="L9200" t="s">
        <v>156</v>
      </c>
      <c r="M9200" t="s">
        <v>143</v>
      </c>
      <c r="N9200">
        <v>11</v>
      </c>
      <c r="O9200">
        <v>2021</v>
      </c>
    </row>
    <row r="9201" spans="1:15" x14ac:dyDescent="0.25">
      <c r="A9201" t="s">
        <v>28</v>
      </c>
      <c r="B9201" s="1">
        <v>44520</v>
      </c>
      <c r="C9201" t="s">
        <v>25</v>
      </c>
      <c r="D9201" t="s">
        <v>100</v>
      </c>
      <c r="E9201" t="s">
        <v>101</v>
      </c>
      <c r="F9201" t="s">
        <v>135</v>
      </c>
      <c r="G9201" t="s">
        <v>144</v>
      </c>
      <c r="H9201">
        <v>56</v>
      </c>
      <c r="I9201">
        <v>105</v>
      </c>
      <c r="J9201">
        <v>5880</v>
      </c>
      <c r="K9201" t="s">
        <v>22</v>
      </c>
      <c r="L9201" t="s">
        <v>156</v>
      </c>
      <c r="M9201" t="s">
        <v>143</v>
      </c>
      <c r="N9201">
        <v>11</v>
      </c>
      <c r="O9201">
        <v>2021</v>
      </c>
    </row>
    <row r="9202" spans="1:15" x14ac:dyDescent="0.25">
      <c r="A9202" t="s">
        <v>28</v>
      </c>
      <c r="B9202" s="1">
        <v>44520</v>
      </c>
      <c r="C9202" t="s">
        <v>25</v>
      </c>
      <c r="D9202" t="s">
        <v>100</v>
      </c>
      <c r="E9202" t="s">
        <v>101</v>
      </c>
      <c r="F9202" t="s">
        <v>141</v>
      </c>
      <c r="G9202" t="s">
        <v>144</v>
      </c>
      <c r="H9202">
        <v>53</v>
      </c>
      <c r="I9202">
        <v>135</v>
      </c>
      <c r="J9202">
        <v>7155</v>
      </c>
      <c r="K9202" t="s">
        <v>22</v>
      </c>
      <c r="L9202" t="s">
        <v>156</v>
      </c>
      <c r="M9202" t="s">
        <v>143</v>
      </c>
      <c r="N9202">
        <v>11</v>
      </c>
      <c r="O9202">
        <v>2021</v>
      </c>
    </row>
    <row r="9203" spans="1:15" x14ac:dyDescent="0.25">
      <c r="A9203" t="s">
        <v>28</v>
      </c>
      <c r="B9203" s="1">
        <v>44549</v>
      </c>
      <c r="C9203" t="s">
        <v>25</v>
      </c>
      <c r="D9203" t="s">
        <v>100</v>
      </c>
      <c r="E9203" t="s">
        <v>101</v>
      </c>
      <c r="F9203" t="s">
        <v>135</v>
      </c>
      <c r="G9203" t="s">
        <v>136</v>
      </c>
      <c r="H9203">
        <v>55</v>
      </c>
      <c r="I9203">
        <v>238</v>
      </c>
      <c r="J9203">
        <v>13090</v>
      </c>
      <c r="K9203" t="s">
        <v>22</v>
      </c>
      <c r="L9203" t="s">
        <v>157</v>
      </c>
      <c r="M9203" t="s">
        <v>145</v>
      </c>
      <c r="N9203">
        <v>12</v>
      </c>
      <c r="O9203">
        <v>2021</v>
      </c>
    </row>
    <row r="9204" spans="1:15" x14ac:dyDescent="0.25">
      <c r="A9204" t="s">
        <v>28</v>
      </c>
      <c r="B9204" s="1">
        <v>44549</v>
      </c>
      <c r="C9204" t="s">
        <v>25</v>
      </c>
      <c r="D9204" t="s">
        <v>100</v>
      </c>
      <c r="E9204" t="s">
        <v>101</v>
      </c>
      <c r="F9204" t="s">
        <v>135</v>
      </c>
      <c r="G9204" t="s">
        <v>139</v>
      </c>
      <c r="H9204">
        <v>46</v>
      </c>
      <c r="I9204">
        <v>155</v>
      </c>
      <c r="J9204">
        <v>7130</v>
      </c>
      <c r="K9204" t="s">
        <v>22</v>
      </c>
      <c r="L9204" t="s">
        <v>157</v>
      </c>
      <c r="M9204" t="s">
        <v>145</v>
      </c>
      <c r="N9204">
        <v>12</v>
      </c>
      <c r="O9204">
        <v>2021</v>
      </c>
    </row>
    <row r="9205" spans="1:15" x14ac:dyDescent="0.25">
      <c r="A9205" t="s">
        <v>28</v>
      </c>
      <c r="B9205" s="1">
        <v>44549</v>
      </c>
      <c r="C9205" t="s">
        <v>25</v>
      </c>
      <c r="D9205" t="s">
        <v>100</v>
      </c>
      <c r="E9205" t="s">
        <v>101</v>
      </c>
      <c r="F9205" t="s">
        <v>141</v>
      </c>
      <c r="G9205" t="s">
        <v>136</v>
      </c>
      <c r="H9205">
        <v>43</v>
      </c>
      <c r="I9205">
        <v>149</v>
      </c>
      <c r="J9205">
        <v>6407</v>
      </c>
      <c r="K9205" t="s">
        <v>22</v>
      </c>
      <c r="L9205" t="s">
        <v>157</v>
      </c>
      <c r="M9205" t="s">
        <v>145</v>
      </c>
      <c r="N9205">
        <v>12</v>
      </c>
      <c r="O9205">
        <v>2021</v>
      </c>
    </row>
    <row r="9206" spans="1:15" x14ac:dyDescent="0.25">
      <c r="A9206" t="s">
        <v>28</v>
      </c>
      <c r="B9206" s="1">
        <v>44549</v>
      </c>
      <c r="C9206" t="s">
        <v>25</v>
      </c>
      <c r="D9206" t="s">
        <v>100</v>
      </c>
      <c r="E9206" t="s">
        <v>101</v>
      </c>
      <c r="F9206" t="s">
        <v>141</v>
      </c>
      <c r="G9206" t="s">
        <v>139</v>
      </c>
      <c r="H9206">
        <v>40</v>
      </c>
      <c r="I9206">
        <v>124</v>
      </c>
      <c r="J9206">
        <v>4960</v>
      </c>
      <c r="K9206" t="s">
        <v>22</v>
      </c>
      <c r="L9206" t="s">
        <v>157</v>
      </c>
      <c r="M9206" t="s">
        <v>145</v>
      </c>
      <c r="N9206">
        <v>12</v>
      </c>
      <c r="O9206">
        <v>2021</v>
      </c>
    </row>
    <row r="9207" spans="1:15" x14ac:dyDescent="0.25">
      <c r="A9207" t="s">
        <v>28</v>
      </c>
      <c r="B9207" s="1">
        <v>44549</v>
      </c>
      <c r="C9207" t="s">
        <v>25</v>
      </c>
      <c r="D9207" t="s">
        <v>100</v>
      </c>
      <c r="E9207" t="s">
        <v>101</v>
      </c>
      <c r="F9207" t="s">
        <v>135</v>
      </c>
      <c r="G9207" t="s">
        <v>144</v>
      </c>
      <c r="H9207">
        <v>50</v>
      </c>
      <c r="I9207">
        <v>132</v>
      </c>
      <c r="J9207">
        <v>6600</v>
      </c>
      <c r="K9207" t="s">
        <v>22</v>
      </c>
      <c r="L9207" t="s">
        <v>157</v>
      </c>
      <c r="M9207" t="s">
        <v>145</v>
      </c>
      <c r="N9207">
        <v>12</v>
      </c>
      <c r="O9207">
        <v>2021</v>
      </c>
    </row>
    <row r="9208" spans="1:15" x14ac:dyDescent="0.25">
      <c r="A9208" t="s">
        <v>28</v>
      </c>
      <c r="B9208" s="1">
        <v>44549</v>
      </c>
      <c r="C9208" t="s">
        <v>25</v>
      </c>
      <c r="D9208" t="s">
        <v>100</v>
      </c>
      <c r="E9208" t="s">
        <v>101</v>
      </c>
      <c r="F9208" t="s">
        <v>141</v>
      </c>
      <c r="G9208" t="s">
        <v>144</v>
      </c>
      <c r="H9208">
        <v>55</v>
      </c>
      <c r="I9208">
        <v>170</v>
      </c>
      <c r="J9208">
        <v>9350</v>
      </c>
      <c r="K9208" t="s">
        <v>22</v>
      </c>
      <c r="L9208" t="s">
        <v>157</v>
      </c>
      <c r="M9208" t="s">
        <v>145</v>
      </c>
      <c r="N9208">
        <v>12</v>
      </c>
      <c r="O9208">
        <v>2021</v>
      </c>
    </row>
    <row r="9209" spans="1:15" x14ac:dyDescent="0.25">
      <c r="A9209" t="s">
        <v>28</v>
      </c>
      <c r="B9209" s="1">
        <v>44219</v>
      </c>
      <c r="C9209" t="s">
        <v>25</v>
      </c>
      <c r="D9209" t="s">
        <v>100</v>
      </c>
      <c r="E9209" t="s">
        <v>101</v>
      </c>
      <c r="F9209" t="s">
        <v>135</v>
      </c>
      <c r="G9209" t="s">
        <v>136</v>
      </c>
      <c r="H9209">
        <v>17</v>
      </c>
      <c r="I9209">
        <v>178</v>
      </c>
      <c r="J9209">
        <v>3026</v>
      </c>
      <c r="K9209" t="s">
        <v>22</v>
      </c>
      <c r="L9209" t="s">
        <v>137</v>
      </c>
      <c r="M9209" t="s">
        <v>143</v>
      </c>
      <c r="N9209">
        <v>1</v>
      </c>
      <c r="O9209">
        <v>2021</v>
      </c>
    </row>
    <row r="9210" spans="1:15" x14ac:dyDescent="0.25">
      <c r="A9210" t="s">
        <v>28</v>
      </c>
      <c r="B9210" s="1">
        <v>44219</v>
      </c>
      <c r="C9210" t="s">
        <v>25</v>
      </c>
      <c r="D9210" t="s">
        <v>100</v>
      </c>
      <c r="E9210" t="s">
        <v>101</v>
      </c>
      <c r="F9210" t="s">
        <v>135</v>
      </c>
      <c r="G9210" t="s">
        <v>139</v>
      </c>
      <c r="H9210">
        <v>18</v>
      </c>
      <c r="I9210">
        <v>124</v>
      </c>
      <c r="J9210">
        <v>2232</v>
      </c>
      <c r="K9210" t="s">
        <v>22</v>
      </c>
      <c r="L9210" t="s">
        <v>137</v>
      </c>
      <c r="M9210" t="s">
        <v>143</v>
      </c>
      <c r="N9210">
        <v>1</v>
      </c>
      <c r="O9210">
        <v>2021</v>
      </c>
    </row>
    <row r="9211" spans="1:15" x14ac:dyDescent="0.25">
      <c r="A9211" t="s">
        <v>28</v>
      </c>
      <c r="B9211" s="1">
        <v>44219</v>
      </c>
      <c r="C9211" t="s">
        <v>25</v>
      </c>
      <c r="D9211" t="s">
        <v>100</v>
      </c>
      <c r="E9211" t="s">
        <v>101</v>
      </c>
      <c r="F9211" t="s">
        <v>141</v>
      </c>
      <c r="G9211" t="s">
        <v>136</v>
      </c>
      <c r="H9211">
        <v>10</v>
      </c>
      <c r="I9211">
        <v>131</v>
      </c>
      <c r="J9211">
        <v>1310</v>
      </c>
      <c r="K9211" t="s">
        <v>22</v>
      </c>
      <c r="L9211" t="s">
        <v>137</v>
      </c>
      <c r="M9211" t="s">
        <v>143</v>
      </c>
      <c r="N9211">
        <v>1</v>
      </c>
      <c r="O9211">
        <v>2021</v>
      </c>
    </row>
    <row r="9212" spans="1:15" x14ac:dyDescent="0.25">
      <c r="A9212" t="s">
        <v>28</v>
      </c>
      <c r="B9212" s="1">
        <v>44219</v>
      </c>
      <c r="C9212" t="s">
        <v>25</v>
      </c>
      <c r="D9212" t="s">
        <v>100</v>
      </c>
      <c r="E9212" t="s">
        <v>101</v>
      </c>
      <c r="F9212" t="s">
        <v>141</v>
      </c>
      <c r="G9212" t="s">
        <v>139</v>
      </c>
      <c r="H9212">
        <v>13</v>
      </c>
      <c r="I9212">
        <v>74</v>
      </c>
      <c r="J9212">
        <v>962</v>
      </c>
      <c r="K9212" t="s">
        <v>22</v>
      </c>
      <c r="L9212" t="s">
        <v>137</v>
      </c>
      <c r="M9212" t="s">
        <v>143</v>
      </c>
      <c r="N9212">
        <v>1</v>
      </c>
      <c r="O9212">
        <v>2021</v>
      </c>
    </row>
    <row r="9213" spans="1:15" x14ac:dyDescent="0.25">
      <c r="A9213" t="s">
        <v>28</v>
      </c>
      <c r="B9213" s="1">
        <v>44219</v>
      </c>
      <c r="C9213" t="s">
        <v>25</v>
      </c>
      <c r="D9213" t="s">
        <v>100</v>
      </c>
      <c r="E9213" t="s">
        <v>101</v>
      </c>
      <c r="F9213" t="s">
        <v>135</v>
      </c>
      <c r="G9213" t="s">
        <v>144</v>
      </c>
      <c r="H9213">
        <v>23</v>
      </c>
      <c r="I9213">
        <v>91</v>
      </c>
      <c r="J9213">
        <v>2093</v>
      </c>
      <c r="K9213" t="s">
        <v>22</v>
      </c>
      <c r="L9213" t="s">
        <v>137</v>
      </c>
      <c r="M9213" t="s">
        <v>143</v>
      </c>
      <c r="N9213">
        <v>1</v>
      </c>
      <c r="O9213">
        <v>2021</v>
      </c>
    </row>
    <row r="9214" spans="1:15" x14ac:dyDescent="0.25">
      <c r="A9214" t="s">
        <v>28</v>
      </c>
      <c r="B9214" s="1">
        <v>44219</v>
      </c>
      <c r="C9214" t="s">
        <v>25</v>
      </c>
      <c r="D9214" t="s">
        <v>100</v>
      </c>
      <c r="E9214" t="s">
        <v>101</v>
      </c>
      <c r="F9214" t="s">
        <v>141</v>
      </c>
      <c r="G9214" t="s">
        <v>144</v>
      </c>
      <c r="H9214">
        <v>18</v>
      </c>
      <c r="I9214">
        <v>124</v>
      </c>
      <c r="J9214">
        <v>2232</v>
      </c>
      <c r="K9214" t="s">
        <v>22</v>
      </c>
      <c r="L9214" t="s">
        <v>137</v>
      </c>
      <c r="M9214" t="s">
        <v>143</v>
      </c>
      <c r="N9214">
        <v>1</v>
      </c>
      <c r="O9214">
        <v>2021</v>
      </c>
    </row>
    <row r="9215" spans="1:15" x14ac:dyDescent="0.25">
      <c r="A9215" t="s">
        <v>28</v>
      </c>
      <c r="B9215" s="1">
        <v>44248</v>
      </c>
      <c r="C9215" t="s">
        <v>25</v>
      </c>
      <c r="D9215" t="s">
        <v>100</v>
      </c>
      <c r="E9215" t="s">
        <v>101</v>
      </c>
      <c r="F9215" t="s">
        <v>135</v>
      </c>
      <c r="G9215" t="s">
        <v>136</v>
      </c>
      <c r="H9215">
        <v>18</v>
      </c>
      <c r="I9215">
        <v>206</v>
      </c>
      <c r="J9215">
        <v>3708</v>
      </c>
      <c r="K9215" t="s">
        <v>22</v>
      </c>
      <c r="L9215" t="s">
        <v>148</v>
      </c>
      <c r="M9215" t="s">
        <v>145</v>
      </c>
      <c r="N9215">
        <v>2</v>
      </c>
      <c r="O9215">
        <v>2021</v>
      </c>
    </row>
    <row r="9216" spans="1:15" x14ac:dyDescent="0.25">
      <c r="A9216" t="s">
        <v>28</v>
      </c>
      <c r="B9216" s="1">
        <v>44248</v>
      </c>
      <c r="C9216" t="s">
        <v>25</v>
      </c>
      <c r="D9216" t="s">
        <v>100</v>
      </c>
      <c r="E9216" t="s">
        <v>101</v>
      </c>
      <c r="F9216" t="s">
        <v>135</v>
      </c>
      <c r="G9216" t="s">
        <v>139</v>
      </c>
      <c r="H9216">
        <v>17</v>
      </c>
      <c r="I9216">
        <v>83</v>
      </c>
      <c r="J9216">
        <v>1411</v>
      </c>
      <c r="K9216" t="s">
        <v>22</v>
      </c>
      <c r="L9216" t="s">
        <v>148</v>
      </c>
      <c r="M9216" t="s">
        <v>145</v>
      </c>
      <c r="N9216">
        <v>2</v>
      </c>
      <c r="O9216">
        <v>2021</v>
      </c>
    </row>
    <row r="9217" spans="1:15" x14ac:dyDescent="0.25">
      <c r="A9217" t="s">
        <v>28</v>
      </c>
      <c r="B9217" s="1">
        <v>44248</v>
      </c>
      <c r="C9217" t="s">
        <v>25</v>
      </c>
      <c r="D9217" t="s">
        <v>100</v>
      </c>
      <c r="E9217" t="s">
        <v>101</v>
      </c>
      <c r="F9217" t="s">
        <v>141</v>
      </c>
      <c r="G9217" t="s">
        <v>136</v>
      </c>
      <c r="H9217">
        <v>12</v>
      </c>
      <c r="I9217">
        <v>98</v>
      </c>
      <c r="J9217">
        <v>1176</v>
      </c>
      <c r="K9217" t="s">
        <v>22</v>
      </c>
      <c r="L9217" t="s">
        <v>148</v>
      </c>
      <c r="M9217" t="s">
        <v>145</v>
      </c>
      <c r="N9217">
        <v>2</v>
      </c>
      <c r="O9217">
        <v>2021</v>
      </c>
    </row>
    <row r="9218" spans="1:15" x14ac:dyDescent="0.25">
      <c r="A9218" t="s">
        <v>28</v>
      </c>
      <c r="B9218" s="1">
        <v>44248</v>
      </c>
      <c r="C9218" t="s">
        <v>25</v>
      </c>
      <c r="D9218" t="s">
        <v>102</v>
      </c>
      <c r="E9218" t="s">
        <v>103</v>
      </c>
      <c r="F9218" t="s">
        <v>141</v>
      </c>
      <c r="G9218" t="s">
        <v>139</v>
      </c>
      <c r="H9218">
        <v>15</v>
      </c>
      <c r="I9218">
        <v>58</v>
      </c>
      <c r="J9218">
        <v>870</v>
      </c>
      <c r="K9218" t="s">
        <v>22</v>
      </c>
      <c r="L9218" t="s">
        <v>148</v>
      </c>
      <c r="M9218" t="s">
        <v>145</v>
      </c>
      <c r="N9218">
        <v>2</v>
      </c>
      <c r="O9218">
        <v>2021</v>
      </c>
    </row>
    <row r="9219" spans="1:15" x14ac:dyDescent="0.25">
      <c r="A9219" t="s">
        <v>28</v>
      </c>
      <c r="B9219" s="1">
        <v>44248</v>
      </c>
      <c r="C9219" t="s">
        <v>25</v>
      </c>
      <c r="D9219" t="s">
        <v>102</v>
      </c>
      <c r="E9219" t="s">
        <v>103</v>
      </c>
      <c r="F9219" t="s">
        <v>135</v>
      </c>
      <c r="G9219" t="s">
        <v>144</v>
      </c>
      <c r="H9219">
        <v>24</v>
      </c>
      <c r="I9219">
        <v>85</v>
      </c>
      <c r="J9219">
        <v>2040</v>
      </c>
      <c r="K9219" t="s">
        <v>22</v>
      </c>
      <c r="L9219" t="s">
        <v>148</v>
      </c>
      <c r="M9219" t="s">
        <v>145</v>
      </c>
      <c r="N9219">
        <v>2</v>
      </c>
      <c r="O9219">
        <v>2021</v>
      </c>
    </row>
    <row r="9220" spans="1:15" x14ac:dyDescent="0.25">
      <c r="A9220" t="s">
        <v>28</v>
      </c>
      <c r="B9220" s="1">
        <v>44248</v>
      </c>
      <c r="C9220" t="s">
        <v>25</v>
      </c>
      <c r="D9220" t="s">
        <v>102</v>
      </c>
      <c r="E9220" t="s">
        <v>103</v>
      </c>
      <c r="F9220" t="s">
        <v>141</v>
      </c>
      <c r="G9220" t="s">
        <v>144</v>
      </c>
      <c r="H9220">
        <v>14</v>
      </c>
      <c r="I9220">
        <v>112</v>
      </c>
      <c r="J9220">
        <v>1568</v>
      </c>
      <c r="K9220" t="s">
        <v>22</v>
      </c>
      <c r="L9220" t="s">
        <v>148</v>
      </c>
      <c r="M9220" t="s">
        <v>145</v>
      </c>
      <c r="N9220">
        <v>2</v>
      </c>
      <c r="O9220">
        <v>2021</v>
      </c>
    </row>
    <row r="9221" spans="1:15" x14ac:dyDescent="0.25">
      <c r="A9221" t="s">
        <v>28</v>
      </c>
      <c r="B9221" s="1">
        <v>44274</v>
      </c>
      <c r="C9221" t="s">
        <v>25</v>
      </c>
      <c r="D9221" t="s">
        <v>102</v>
      </c>
      <c r="E9221" t="s">
        <v>103</v>
      </c>
      <c r="F9221" t="s">
        <v>135</v>
      </c>
      <c r="G9221" t="s">
        <v>136</v>
      </c>
      <c r="H9221">
        <v>14</v>
      </c>
      <c r="I9221">
        <v>182</v>
      </c>
      <c r="J9221">
        <v>2548</v>
      </c>
      <c r="K9221" t="s">
        <v>22</v>
      </c>
      <c r="L9221" t="s">
        <v>149</v>
      </c>
      <c r="M9221" t="s">
        <v>142</v>
      </c>
      <c r="N9221">
        <v>3</v>
      </c>
      <c r="O9221">
        <v>2021</v>
      </c>
    </row>
    <row r="9222" spans="1:15" x14ac:dyDescent="0.25">
      <c r="A9222" t="s">
        <v>28</v>
      </c>
      <c r="B9222" s="1">
        <v>44274</v>
      </c>
      <c r="C9222" t="s">
        <v>25</v>
      </c>
      <c r="D9222" t="s">
        <v>102</v>
      </c>
      <c r="E9222" t="s">
        <v>103</v>
      </c>
      <c r="F9222" t="s">
        <v>135</v>
      </c>
      <c r="G9222" t="s">
        <v>139</v>
      </c>
      <c r="H9222">
        <v>15</v>
      </c>
      <c r="I9222">
        <v>78</v>
      </c>
      <c r="J9222">
        <v>1170</v>
      </c>
      <c r="K9222" t="s">
        <v>22</v>
      </c>
      <c r="L9222" t="s">
        <v>149</v>
      </c>
      <c r="M9222" t="s">
        <v>142</v>
      </c>
      <c r="N9222">
        <v>3</v>
      </c>
      <c r="O9222">
        <v>2021</v>
      </c>
    </row>
    <row r="9223" spans="1:15" x14ac:dyDescent="0.25">
      <c r="A9223" t="s">
        <v>28</v>
      </c>
      <c r="B9223" s="1">
        <v>44274</v>
      </c>
      <c r="C9223" t="s">
        <v>25</v>
      </c>
      <c r="D9223" t="s">
        <v>102</v>
      </c>
      <c r="E9223" t="s">
        <v>103</v>
      </c>
      <c r="F9223" t="s">
        <v>141</v>
      </c>
      <c r="G9223" t="s">
        <v>136</v>
      </c>
      <c r="H9223">
        <v>7</v>
      </c>
      <c r="I9223">
        <v>83</v>
      </c>
      <c r="J9223">
        <v>581</v>
      </c>
      <c r="K9223" t="s">
        <v>22</v>
      </c>
      <c r="L9223" t="s">
        <v>149</v>
      </c>
      <c r="M9223" t="s">
        <v>142</v>
      </c>
      <c r="N9223">
        <v>3</v>
      </c>
      <c r="O9223">
        <v>2021</v>
      </c>
    </row>
    <row r="9224" spans="1:15" x14ac:dyDescent="0.25">
      <c r="A9224" t="s">
        <v>28</v>
      </c>
      <c r="B9224" s="1">
        <v>44274</v>
      </c>
      <c r="C9224" t="s">
        <v>25</v>
      </c>
      <c r="D9224" t="s">
        <v>102</v>
      </c>
      <c r="E9224" t="s">
        <v>103</v>
      </c>
      <c r="F9224" t="s">
        <v>141</v>
      </c>
      <c r="G9224" t="s">
        <v>139</v>
      </c>
      <c r="H9224">
        <v>16</v>
      </c>
      <c r="I9224">
        <v>39</v>
      </c>
      <c r="J9224">
        <v>624</v>
      </c>
      <c r="K9224" t="s">
        <v>22</v>
      </c>
      <c r="L9224" t="s">
        <v>149</v>
      </c>
      <c r="M9224" t="s">
        <v>142</v>
      </c>
      <c r="N9224">
        <v>3</v>
      </c>
      <c r="O9224">
        <v>2021</v>
      </c>
    </row>
    <row r="9225" spans="1:15" x14ac:dyDescent="0.25">
      <c r="A9225" t="s">
        <v>28</v>
      </c>
      <c r="B9225" s="1">
        <v>44274</v>
      </c>
      <c r="C9225" t="s">
        <v>25</v>
      </c>
      <c r="D9225" t="s">
        <v>102</v>
      </c>
      <c r="E9225" t="s">
        <v>103</v>
      </c>
      <c r="F9225" t="s">
        <v>135</v>
      </c>
      <c r="G9225" t="s">
        <v>144</v>
      </c>
      <c r="H9225">
        <v>26</v>
      </c>
      <c r="I9225">
        <v>61</v>
      </c>
      <c r="J9225">
        <v>1586</v>
      </c>
      <c r="K9225" t="s">
        <v>22</v>
      </c>
      <c r="L9225" t="s">
        <v>149</v>
      </c>
      <c r="M9225" t="s">
        <v>142</v>
      </c>
      <c r="N9225">
        <v>3</v>
      </c>
      <c r="O9225">
        <v>2021</v>
      </c>
    </row>
    <row r="9226" spans="1:15" x14ac:dyDescent="0.25">
      <c r="A9226" t="s">
        <v>28</v>
      </c>
      <c r="B9226" s="1">
        <v>44274</v>
      </c>
      <c r="C9226" t="s">
        <v>25</v>
      </c>
      <c r="D9226" t="s">
        <v>102</v>
      </c>
      <c r="E9226" t="s">
        <v>103</v>
      </c>
      <c r="F9226" t="s">
        <v>141</v>
      </c>
      <c r="G9226" t="s">
        <v>144</v>
      </c>
      <c r="H9226">
        <v>18</v>
      </c>
      <c r="I9226">
        <v>88</v>
      </c>
      <c r="J9226">
        <v>1584</v>
      </c>
      <c r="K9226" t="s">
        <v>22</v>
      </c>
      <c r="L9226" t="s">
        <v>149</v>
      </c>
      <c r="M9226" t="s">
        <v>142</v>
      </c>
      <c r="N9226">
        <v>3</v>
      </c>
      <c r="O9226">
        <v>2021</v>
      </c>
    </row>
    <row r="9227" spans="1:15" x14ac:dyDescent="0.25">
      <c r="A9227" t="s">
        <v>28</v>
      </c>
      <c r="B9227" s="1">
        <v>44306</v>
      </c>
      <c r="C9227" t="s">
        <v>25</v>
      </c>
      <c r="D9227" t="s">
        <v>102</v>
      </c>
      <c r="E9227" t="s">
        <v>103</v>
      </c>
      <c r="F9227" t="s">
        <v>135</v>
      </c>
      <c r="G9227" t="s">
        <v>136</v>
      </c>
      <c r="H9227">
        <v>20</v>
      </c>
      <c r="I9227">
        <v>184</v>
      </c>
      <c r="J9227">
        <v>3680</v>
      </c>
      <c r="K9227" t="s">
        <v>22</v>
      </c>
      <c r="L9227" t="s">
        <v>150</v>
      </c>
      <c r="M9227" t="s">
        <v>147</v>
      </c>
      <c r="N9227">
        <v>4</v>
      </c>
      <c r="O9227">
        <v>2021</v>
      </c>
    </row>
    <row r="9228" spans="1:15" x14ac:dyDescent="0.25">
      <c r="A9228" t="s">
        <v>28</v>
      </c>
      <c r="B9228" s="1">
        <v>44306</v>
      </c>
      <c r="C9228" t="s">
        <v>25</v>
      </c>
      <c r="D9228" t="s">
        <v>102</v>
      </c>
      <c r="E9228" t="s">
        <v>103</v>
      </c>
      <c r="F9228" t="s">
        <v>135</v>
      </c>
      <c r="G9228" t="s">
        <v>139</v>
      </c>
      <c r="H9228">
        <v>18</v>
      </c>
      <c r="I9228">
        <v>79</v>
      </c>
      <c r="J9228">
        <v>1422</v>
      </c>
      <c r="K9228" t="s">
        <v>22</v>
      </c>
      <c r="L9228" t="s">
        <v>150</v>
      </c>
      <c r="M9228" t="s">
        <v>147</v>
      </c>
      <c r="N9228">
        <v>4</v>
      </c>
      <c r="O9228">
        <v>2021</v>
      </c>
    </row>
    <row r="9229" spans="1:15" x14ac:dyDescent="0.25">
      <c r="A9229" t="s">
        <v>28</v>
      </c>
      <c r="B9229" s="1">
        <v>44306</v>
      </c>
      <c r="C9229" t="s">
        <v>25</v>
      </c>
      <c r="D9229" t="s">
        <v>102</v>
      </c>
      <c r="E9229" t="s">
        <v>103</v>
      </c>
      <c r="F9229" t="s">
        <v>141</v>
      </c>
      <c r="G9229" t="s">
        <v>136</v>
      </c>
      <c r="H9229">
        <v>10</v>
      </c>
      <c r="I9229">
        <v>70</v>
      </c>
      <c r="J9229">
        <v>700</v>
      </c>
      <c r="K9229" t="s">
        <v>22</v>
      </c>
      <c r="L9229" t="s">
        <v>150</v>
      </c>
      <c r="M9229" t="s">
        <v>147</v>
      </c>
      <c r="N9229">
        <v>4</v>
      </c>
      <c r="O9229">
        <v>2021</v>
      </c>
    </row>
    <row r="9230" spans="1:15" x14ac:dyDescent="0.25">
      <c r="A9230" t="s">
        <v>28</v>
      </c>
      <c r="B9230" s="1">
        <v>44306</v>
      </c>
      <c r="C9230" t="s">
        <v>25</v>
      </c>
      <c r="D9230" t="s">
        <v>102</v>
      </c>
      <c r="E9230" t="s">
        <v>103</v>
      </c>
      <c r="F9230" t="s">
        <v>141</v>
      </c>
      <c r="G9230" t="s">
        <v>139</v>
      </c>
      <c r="H9230">
        <v>15</v>
      </c>
      <c r="I9230">
        <v>47</v>
      </c>
      <c r="J9230">
        <v>705</v>
      </c>
      <c r="K9230" t="s">
        <v>22</v>
      </c>
      <c r="L9230" t="s">
        <v>150</v>
      </c>
      <c r="M9230" t="s">
        <v>147</v>
      </c>
      <c r="N9230">
        <v>4</v>
      </c>
      <c r="O9230">
        <v>2021</v>
      </c>
    </row>
    <row r="9231" spans="1:15" x14ac:dyDescent="0.25">
      <c r="A9231" t="s">
        <v>28</v>
      </c>
      <c r="B9231" s="1">
        <v>44306</v>
      </c>
      <c r="C9231" t="s">
        <v>25</v>
      </c>
      <c r="D9231" t="s">
        <v>102</v>
      </c>
      <c r="E9231" t="s">
        <v>103</v>
      </c>
      <c r="F9231" t="s">
        <v>135</v>
      </c>
      <c r="G9231" t="s">
        <v>144</v>
      </c>
      <c r="H9231">
        <v>27</v>
      </c>
      <c r="I9231">
        <v>54</v>
      </c>
      <c r="J9231">
        <v>1458</v>
      </c>
      <c r="K9231" t="s">
        <v>22</v>
      </c>
      <c r="L9231" t="s">
        <v>150</v>
      </c>
      <c r="M9231" t="s">
        <v>147</v>
      </c>
      <c r="N9231">
        <v>4</v>
      </c>
      <c r="O9231">
        <v>2021</v>
      </c>
    </row>
    <row r="9232" spans="1:15" x14ac:dyDescent="0.25">
      <c r="A9232" t="s">
        <v>28</v>
      </c>
      <c r="B9232" s="1">
        <v>44306</v>
      </c>
      <c r="C9232" t="s">
        <v>25</v>
      </c>
      <c r="D9232" t="s">
        <v>102</v>
      </c>
      <c r="E9232" t="s">
        <v>103</v>
      </c>
      <c r="F9232" t="s">
        <v>141</v>
      </c>
      <c r="G9232" t="s">
        <v>144</v>
      </c>
      <c r="H9232">
        <v>22</v>
      </c>
      <c r="I9232">
        <v>111</v>
      </c>
      <c r="J9232">
        <v>2442</v>
      </c>
      <c r="K9232" t="s">
        <v>22</v>
      </c>
      <c r="L9232" t="s">
        <v>150</v>
      </c>
      <c r="M9232" t="s">
        <v>147</v>
      </c>
      <c r="N9232">
        <v>4</v>
      </c>
      <c r="O9232">
        <v>2021</v>
      </c>
    </row>
    <row r="9233" spans="1:15" x14ac:dyDescent="0.25">
      <c r="A9233" t="s">
        <v>28</v>
      </c>
      <c r="B9233" s="1">
        <v>44335</v>
      </c>
      <c r="C9233" t="s">
        <v>25</v>
      </c>
      <c r="D9233" t="s">
        <v>102</v>
      </c>
      <c r="E9233" t="s">
        <v>103</v>
      </c>
      <c r="F9233" t="s">
        <v>135</v>
      </c>
      <c r="G9233" t="s">
        <v>136</v>
      </c>
      <c r="H9233">
        <v>28</v>
      </c>
      <c r="I9233">
        <v>179</v>
      </c>
      <c r="J9233">
        <v>5012</v>
      </c>
      <c r="K9233" t="s">
        <v>22</v>
      </c>
      <c r="L9233" t="s">
        <v>151</v>
      </c>
      <c r="M9233" t="s">
        <v>138</v>
      </c>
      <c r="N9233">
        <v>5</v>
      </c>
      <c r="O9233">
        <v>2021</v>
      </c>
    </row>
    <row r="9234" spans="1:15" x14ac:dyDescent="0.25">
      <c r="A9234" t="s">
        <v>28</v>
      </c>
      <c r="B9234" s="1">
        <v>44335</v>
      </c>
      <c r="C9234" t="s">
        <v>25</v>
      </c>
      <c r="D9234" t="s">
        <v>102</v>
      </c>
      <c r="E9234" t="s">
        <v>103</v>
      </c>
      <c r="F9234" t="s">
        <v>135</v>
      </c>
      <c r="G9234" t="s">
        <v>139</v>
      </c>
      <c r="H9234">
        <v>29</v>
      </c>
      <c r="I9234">
        <v>93</v>
      </c>
      <c r="J9234">
        <v>2697</v>
      </c>
      <c r="K9234" t="s">
        <v>22</v>
      </c>
      <c r="L9234" t="s">
        <v>151</v>
      </c>
      <c r="M9234" t="s">
        <v>138</v>
      </c>
      <c r="N9234">
        <v>5</v>
      </c>
      <c r="O9234">
        <v>2021</v>
      </c>
    </row>
    <row r="9235" spans="1:15" x14ac:dyDescent="0.25">
      <c r="A9235" t="s">
        <v>28</v>
      </c>
      <c r="B9235" s="1">
        <v>44335</v>
      </c>
      <c r="C9235" t="s">
        <v>25</v>
      </c>
      <c r="D9235" t="s">
        <v>102</v>
      </c>
      <c r="E9235" t="s">
        <v>103</v>
      </c>
      <c r="F9235" t="s">
        <v>141</v>
      </c>
      <c r="G9235" t="s">
        <v>136</v>
      </c>
      <c r="H9235">
        <v>27</v>
      </c>
      <c r="I9235">
        <v>88</v>
      </c>
      <c r="J9235">
        <v>2376</v>
      </c>
      <c r="K9235" t="s">
        <v>22</v>
      </c>
      <c r="L9235" t="s">
        <v>151</v>
      </c>
      <c r="M9235" t="s">
        <v>138</v>
      </c>
      <c r="N9235">
        <v>5</v>
      </c>
      <c r="O9235">
        <v>2021</v>
      </c>
    </row>
    <row r="9236" spans="1:15" x14ac:dyDescent="0.25">
      <c r="A9236" t="s">
        <v>28</v>
      </c>
      <c r="B9236" s="1">
        <v>44335</v>
      </c>
      <c r="C9236" t="s">
        <v>25</v>
      </c>
      <c r="D9236" t="s">
        <v>102</v>
      </c>
      <c r="E9236" t="s">
        <v>103</v>
      </c>
      <c r="F9236" t="s">
        <v>141</v>
      </c>
      <c r="G9236" t="s">
        <v>139</v>
      </c>
      <c r="H9236">
        <v>26</v>
      </c>
      <c r="I9236">
        <v>74</v>
      </c>
      <c r="J9236">
        <v>1924</v>
      </c>
      <c r="K9236" t="s">
        <v>22</v>
      </c>
      <c r="L9236" t="s">
        <v>151</v>
      </c>
      <c r="M9236" t="s">
        <v>138</v>
      </c>
      <c r="N9236">
        <v>5</v>
      </c>
      <c r="O9236">
        <v>2021</v>
      </c>
    </row>
    <row r="9237" spans="1:15" x14ac:dyDescent="0.25">
      <c r="A9237" t="s">
        <v>28</v>
      </c>
      <c r="B9237" s="1">
        <v>44335</v>
      </c>
      <c r="C9237" t="s">
        <v>25</v>
      </c>
      <c r="D9237" t="s">
        <v>102</v>
      </c>
      <c r="E9237" t="s">
        <v>103</v>
      </c>
      <c r="F9237" t="s">
        <v>135</v>
      </c>
      <c r="G9237" t="s">
        <v>144</v>
      </c>
      <c r="H9237">
        <v>33</v>
      </c>
      <c r="I9237">
        <v>80</v>
      </c>
      <c r="J9237">
        <v>2640</v>
      </c>
      <c r="K9237" t="s">
        <v>22</v>
      </c>
      <c r="L9237" t="s">
        <v>151</v>
      </c>
      <c r="M9237" t="s">
        <v>138</v>
      </c>
      <c r="N9237">
        <v>5</v>
      </c>
      <c r="O9237">
        <v>2021</v>
      </c>
    </row>
    <row r="9238" spans="1:15" x14ac:dyDescent="0.25">
      <c r="A9238" t="s">
        <v>28</v>
      </c>
      <c r="B9238" s="1">
        <v>44335</v>
      </c>
      <c r="C9238" t="s">
        <v>25</v>
      </c>
      <c r="D9238" t="s">
        <v>102</v>
      </c>
      <c r="E9238" t="s">
        <v>103</v>
      </c>
      <c r="F9238" t="s">
        <v>141</v>
      </c>
      <c r="G9238" t="s">
        <v>144</v>
      </c>
      <c r="H9238">
        <v>33</v>
      </c>
      <c r="I9238">
        <v>116</v>
      </c>
      <c r="J9238">
        <v>3828</v>
      </c>
      <c r="K9238" t="s">
        <v>22</v>
      </c>
      <c r="L9238" t="s">
        <v>151</v>
      </c>
      <c r="M9238" t="s">
        <v>138</v>
      </c>
      <c r="N9238">
        <v>5</v>
      </c>
      <c r="O9238">
        <v>2021</v>
      </c>
    </row>
    <row r="9239" spans="1:15" x14ac:dyDescent="0.25">
      <c r="A9239" t="s">
        <v>28</v>
      </c>
      <c r="B9239" s="1">
        <v>44368</v>
      </c>
      <c r="C9239" t="s">
        <v>25</v>
      </c>
      <c r="D9239" t="s">
        <v>102</v>
      </c>
      <c r="E9239" t="s">
        <v>103</v>
      </c>
      <c r="F9239" t="s">
        <v>135</v>
      </c>
      <c r="G9239" t="s">
        <v>136</v>
      </c>
      <c r="H9239">
        <v>32</v>
      </c>
      <c r="I9239">
        <v>192</v>
      </c>
      <c r="J9239">
        <v>6144</v>
      </c>
      <c r="K9239" t="s">
        <v>22</v>
      </c>
      <c r="L9239" t="s">
        <v>158</v>
      </c>
      <c r="M9239" t="s">
        <v>146</v>
      </c>
      <c r="N9239">
        <v>6</v>
      </c>
      <c r="O9239">
        <v>2021</v>
      </c>
    </row>
    <row r="9240" spans="1:15" x14ac:dyDescent="0.25">
      <c r="A9240" t="s">
        <v>28</v>
      </c>
      <c r="B9240" s="1">
        <v>44368</v>
      </c>
      <c r="C9240" t="s">
        <v>25</v>
      </c>
      <c r="D9240" t="s">
        <v>102</v>
      </c>
      <c r="E9240" t="s">
        <v>103</v>
      </c>
      <c r="F9240" t="s">
        <v>135</v>
      </c>
      <c r="G9240" t="s">
        <v>139</v>
      </c>
      <c r="H9240">
        <v>25</v>
      </c>
      <c r="I9240">
        <v>123</v>
      </c>
      <c r="J9240">
        <v>3075</v>
      </c>
      <c r="K9240" t="s">
        <v>22</v>
      </c>
      <c r="L9240" t="s">
        <v>158</v>
      </c>
      <c r="M9240" t="s">
        <v>146</v>
      </c>
      <c r="N9240">
        <v>6</v>
      </c>
      <c r="O9240">
        <v>2021</v>
      </c>
    </row>
    <row r="9241" spans="1:15" x14ac:dyDescent="0.25">
      <c r="A9241" t="s">
        <v>28</v>
      </c>
      <c r="B9241" s="1">
        <v>44368</v>
      </c>
      <c r="C9241" t="s">
        <v>25</v>
      </c>
      <c r="D9241" t="s">
        <v>102</v>
      </c>
      <c r="E9241" t="s">
        <v>103</v>
      </c>
      <c r="F9241" t="s">
        <v>141</v>
      </c>
      <c r="G9241" t="s">
        <v>136</v>
      </c>
      <c r="H9241">
        <v>27</v>
      </c>
      <c r="I9241">
        <v>107</v>
      </c>
      <c r="J9241">
        <v>2889</v>
      </c>
      <c r="K9241" t="s">
        <v>22</v>
      </c>
      <c r="L9241" t="s">
        <v>158</v>
      </c>
      <c r="M9241" t="s">
        <v>146</v>
      </c>
      <c r="N9241">
        <v>6</v>
      </c>
      <c r="O9241">
        <v>2021</v>
      </c>
    </row>
    <row r="9242" spans="1:15" x14ac:dyDescent="0.25">
      <c r="A9242" t="s">
        <v>28</v>
      </c>
      <c r="B9242" s="1">
        <v>44368</v>
      </c>
      <c r="C9242" t="s">
        <v>25</v>
      </c>
      <c r="D9242" t="s">
        <v>102</v>
      </c>
      <c r="E9242" t="s">
        <v>103</v>
      </c>
      <c r="F9242" t="s">
        <v>141</v>
      </c>
      <c r="G9242" t="s">
        <v>139</v>
      </c>
      <c r="H9242">
        <v>29</v>
      </c>
      <c r="I9242">
        <v>102</v>
      </c>
      <c r="J9242">
        <v>2958</v>
      </c>
      <c r="K9242" t="s">
        <v>22</v>
      </c>
      <c r="L9242" t="s">
        <v>158</v>
      </c>
      <c r="M9242" t="s">
        <v>146</v>
      </c>
      <c r="N9242">
        <v>6</v>
      </c>
      <c r="O9242">
        <v>2021</v>
      </c>
    </row>
    <row r="9243" spans="1:15" x14ac:dyDescent="0.25">
      <c r="A9243" t="s">
        <v>28</v>
      </c>
      <c r="B9243" s="1">
        <v>44368</v>
      </c>
      <c r="C9243" t="s">
        <v>25</v>
      </c>
      <c r="D9243" t="s">
        <v>102</v>
      </c>
      <c r="E9243" t="s">
        <v>103</v>
      </c>
      <c r="F9243" t="s">
        <v>135</v>
      </c>
      <c r="G9243" t="s">
        <v>144</v>
      </c>
      <c r="H9243">
        <v>41</v>
      </c>
      <c r="I9243">
        <v>105</v>
      </c>
      <c r="J9243">
        <v>4305</v>
      </c>
      <c r="K9243" t="s">
        <v>22</v>
      </c>
      <c r="L9243" t="s">
        <v>158</v>
      </c>
      <c r="M9243" t="s">
        <v>146</v>
      </c>
      <c r="N9243">
        <v>6</v>
      </c>
      <c r="O9243">
        <v>2021</v>
      </c>
    </row>
    <row r="9244" spans="1:15" x14ac:dyDescent="0.25">
      <c r="A9244" t="s">
        <v>28</v>
      </c>
      <c r="B9244" s="1">
        <v>44368</v>
      </c>
      <c r="C9244" t="s">
        <v>25</v>
      </c>
      <c r="D9244" t="s">
        <v>102</v>
      </c>
      <c r="E9244" t="s">
        <v>103</v>
      </c>
      <c r="F9244" t="s">
        <v>141</v>
      </c>
      <c r="G9244" t="s">
        <v>144</v>
      </c>
      <c r="H9244">
        <v>40</v>
      </c>
      <c r="I9244">
        <v>143</v>
      </c>
      <c r="J9244">
        <v>5720</v>
      </c>
      <c r="K9244" t="s">
        <v>22</v>
      </c>
      <c r="L9244" t="s">
        <v>158</v>
      </c>
      <c r="M9244" t="s">
        <v>146</v>
      </c>
      <c r="N9244">
        <v>6</v>
      </c>
      <c r="O9244">
        <v>2021</v>
      </c>
    </row>
    <row r="9245" spans="1:15" x14ac:dyDescent="0.25">
      <c r="A9245" t="s">
        <v>28</v>
      </c>
      <c r="B9245" s="1">
        <v>44396</v>
      </c>
      <c r="C9245" t="s">
        <v>25</v>
      </c>
      <c r="D9245" t="s">
        <v>102</v>
      </c>
      <c r="E9245" t="s">
        <v>103</v>
      </c>
      <c r="F9245" t="s">
        <v>135</v>
      </c>
      <c r="G9245" t="s">
        <v>136</v>
      </c>
      <c r="H9245">
        <v>43</v>
      </c>
      <c r="I9245">
        <v>238</v>
      </c>
      <c r="J9245">
        <v>10234</v>
      </c>
      <c r="K9245" t="s">
        <v>22</v>
      </c>
      <c r="L9245" t="s">
        <v>152</v>
      </c>
      <c r="M9245" t="s">
        <v>146</v>
      </c>
      <c r="N9245">
        <v>7</v>
      </c>
      <c r="O9245">
        <v>2021</v>
      </c>
    </row>
    <row r="9246" spans="1:15" x14ac:dyDescent="0.25">
      <c r="A9246" t="s">
        <v>28</v>
      </c>
      <c r="B9246" s="1">
        <v>44396</v>
      </c>
      <c r="C9246" t="s">
        <v>25</v>
      </c>
      <c r="D9246" t="s">
        <v>102</v>
      </c>
      <c r="E9246" t="s">
        <v>103</v>
      </c>
      <c r="F9246" t="s">
        <v>135</v>
      </c>
      <c r="G9246" t="s">
        <v>139</v>
      </c>
      <c r="H9246">
        <v>35</v>
      </c>
      <c r="I9246">
        <v>135</v>
      </c>
      <c r="J9246">
        <v>4725</v>
      </c>
      <c r="K9246" t="s">
        <v>22</v>
      </c>
      <c r="L9246" t="s">
        <v>152</v>
      </c>
      <c r="M9246" t="s">
        <v>146</v>
      </c>
      <c r="N9246">
        <v>7</v>
      </c>
      <c r="O9246">
        <v>2021</v>
      </c>
    </row>
    <row r="9247" spans="1:15" x14ac:dyDescent="0.25">
      <c r="A9247" t="s">
        <v>28</v>
      </c>
      <c r="B9247" s="1">
        <v>44396</v>
      </c>
      <c r="C9247" t="s">
        <v>25</v>
      </c>
      <c r="D9247" t="s">
        <v>102</v>
      </c>
      <c r="E9247" t="s">
        <v>103</v>
      </c>
      <c r="F9247" t="s">
        <v>141</v>
      </c>
      <c r="G9247" t="s">
        <v>136</v>
      </c>
      <c r="H9247">
        <v>33</v>
      </c>
      <c r="I9247">
        <v>131</v>
      </c>
      <c r="J9247">
        <v>4323</v>
      </c>
      <c r="K9247" t="s">
        <v>22</v>
      </c>
      <c r="L9247" t="s">
        <v>152</v>
      </c>
      <c r="M9247" t="s">
        <v>146</v>
      </c>
      <c r="N9247">
        <v>7</v>
      </c>
      <c r="O9247">
        <v>2021</v>
      </c>
    </row>
    <row r="9248" spans="1:15" x14ac:dyDescent="0.25">
      <c r="A9248" t="s">
        <v>28</v>
      </c>
      <c r="B9248" s="1">
        <v>44396</v>
      </c>
      <c r="C9248" t="s">
        <v>25</v>
      </c>
      <c r="D9248" t="s">
        <v>102</v>
      </c>
      <c r="E9248" t="s">
        <v>103</v>
      </c>
      <c r="F9248" t="s">
        <v>141</v>
      </c>
      <c r="G9248" t="s">
        <v>139</v>
      </c>
      <c r="H9248">
        <v>36</v>
      </c>
      <c r="I9248">
        <v>107</v>
      </c>
      <c r="J9248">
        <v>3852</v>
      </c>
      <c r="K9248" t="s">
        <v>22</v>
      </c>
      <c r="L9248" t="s">
        <v>152</v>
      </c>
      <c r="M9248" t="s">
        <v>146</v>
      </c>
      <c r="N9248">
        <v>7</v>
      </c>
      <c r="O9248">
        <v>2021</v>
      </c>
    </row>
    <row r="9249" spans="1:15" x14ac:dyDescent="0.25">
      <c r="A9249" t="s">
        <v>28</v>
      </c>
      <c r="B9249" s="1">
        <v>44396</v>
      </c>
      <c r="C9249" t="s">
        <v>25</v>
      </c>
      <c r="D9249" t="s">
        <v>102</v>
      </c>
      <c r="E9249" t="s">
        <v>103</v>
      </c>
      <c r="F9249" t="s">
        <v>135</v>
      </c>
      <c r="G9249" t="s">
        <v>144</v>
      </c>
      <c r="H9249">
        <v>43</v>
      </c>
      <c r="I9249">
        <v>116</v>
      </c>
      <c r="J9249">
        <v>4988</v>
      </c>
      <c r="K9249" t="s">
        <v>22</v>
      </c>
      <c r="L9249" t="s">
        <v>152</v>
      </c>
      <c r="M9249" t="s">
        <v>146</v>
      </c>
      <c r="N9249">
        <v>7</v>
      </c>
      <c r="O9249">
        <v>2021</v>
      </c>
    </row>
    <row r="9250" spans="1:15" x14ac:dyDescent="0.25">
      <c r="A9250" t="s">
        <v>28</v>
      </c>
      <c r="B9250" s="1">
        <v>44396</v>
      </c>
      <c r="C9250" t="s">
        <v>25</v>
      </c>
      <c r="D9250" t="s">
        <v>102</v>
      </c>
      <c r="E9250" t="s">
        <v>103</v>
      </c>
      <c r="F9250" t="s">
        <v>141</v>
      </c>
      <c r="G9250" t="s">
        <v>144</v>
      </c>
      <c r="H9250">
        <v>45</v>
      </c>
      <c r="I9250">
        <v>163</v>
      </c>
      <c r="J9250">
        <v>7335</v>
      </c>
      <c r="K9250" t="s">
        <v>22</v>
      </c>
      <c r="L9250" t="s">
        <v>152</v>
      </c>
      <c r="M9250" t="s">
        <v>146</v>
      </c>
      <c r="N9250">
        <v>7</v>
      </c>
      <c r="O9250">
        <v>2021</v>
      </c>
    </row>
    <row r="9251" spans="1:15" x14ac:dyDescent="0.25">
      <c r="A9251" t="s">
        <v>28</v>
      </c>
      <c r="B9251" s="1">
        <v>44428</v>
      </c>
      <c r="C9251" t="s">
        <v>25</v>
      </c>
      <c r="D9251" t="s">
        <v>102</v>
      </c>
      <c r="E9251" t="s">
        <v>103</v>
      </c>
      <c r="F9251" t="s">
        <v>135</v>
      </c>
      <c r="G9251" t="s">
        <v>136</v>
      </c>
      <c r="H9251">
        <v>41</v>
      </c>
      <c r="I9251">
        <v>230</v>
      </c>
      <c r="J9251">
        <v>9430</v>
      </c>
      <c r="K9251" t="s">
        <v>22</v>
      </c>
      <c r="L9251" t="s">
        <v>153</v>
      </c>
      <c r="M9251" t="s">
        <v>142</v>
      </c>
      <c r="N9251">
        <v>8</v>
      </c>
      <c r="O9251">
        <v>2021</v>
      </c>
    </row>
    <row r="9252" spans="1:15" x14ac:dyDescent="0.25">
      <c r="A9252" t="s">
        <v>28</v>
      </c>
      <c r="B9252" s="1">
        <v>44428</v>
      </c>
      <c r="C9252" t="s">
        <v>25</v>
      </c>
      <c r="D9252" t="s">
        <v>102</v>
      </c>
      <c r="E9252" t="s">
        <v>103</v>
      </c>
      <c r="F9252" t="s">
        <v>135</v>
      </c>
      <c r="G9252" t="s">
        <v>139</v>
      </c>
      <c r="H9252">
        <v>37</v>
      </c>
      <c r="I9252">
        <v>140</v>
      </c>
      <c r="J9252">
        <v>5180</v>
      </c>
      <c r="K9252" t="s">
        <v>22</v>
      </c>
      <c r="L9252" t="s">
        <v>153</v>
      </c>
      <c r="M9252" t="s">
        <v>142</v>
      </c>
      <c r="N9252">
        <v>8</v>
      </c>
      <c r="O9252">
        <v>2021</v>
      </c>
    </row>
    <row r="9253" spans="1:15" x14ac:dyDescent="0.25">
      <c r="A9253" t="s">
        <v>28</v>
      </c>
      <c r="B9253" s="1">
        <v>44428</v>
      </c>
      <c r="C9253" t="s">
        <v>25</v>
      </c>
      <c r="D9253" t="s">
        <v>102</v>
      </c>
      <c r="E9253" t="s">
        <v>103</v>
      </c>
      <c r="F9253" t="s">
        <v>141</v>
      </c>
      <c r="G9253" t="s">
        <v>136</v>
      </c>
      <c r="H9253">
        <v>38</v>
      </c>
      <c r="I9253">
        <v>113</v>
      </c>
      <c r="J9253">
        <v>4294</v>
      </c>
      <c r="K9253" t="s">
        <v>22</v>
      </c>
      <c r="L9253" t="s">
        <v>153</v>
      </c>
      <c r="M9253" t="s">
        <v>142</v>
      </c>
      <c r="N9253">
        <v>8</v>
      </c>
      <c r="O9253">
        <v>2021</v>
      </c>
    </row>
    <row r="9254" spans="1:15" x14ac:dyDescent="0.25">
      <c r="A9254" t="s">
        <v>28</v>
      </c>
      <c r="B9254" s="1">
        <v>44428</v>
      </c>
      <c r="C9254" t="s">
        <v>25</v>
      </c>
      <c r="D9254" t="s">
        <v>102</v>
      </c>
      <c r="E9254" t="s">
        <v>103</v>
      </c>
      <c r="F9254" t="s">
        <v>141</v>
      </c>
      <c r="G9254" t="s">
        <v>139</v>
      </c>
      <c r="H9254">
        <v>32</v>
      </c>
      <c r="I9254">
        <v>111</v>
      </c>
      <c r="J9254">
        <v>3552</v>
      </c>
      <c r="K9254" t="s">
        <v>22</v>
      </c>
      <c r="L9254" t="s">
        <v>153</v>
      </c>
      <c r="M9254" t="s">
        <v>142</v>
      </c>
      <c r="N9254">
        <v>8</v>
      </c>
      <c r="O9254">
        <v>2021</v>
      </c>
    </row>
    <row r="9255" spans="1:15" x14ac:dyDescent="0.25">
      <c r="A9255" t="s">
        <v>28</v>
      </c>
      <c r="B9255" s="1">
        <v>44428</v>
      </c>
      <c r="C9255" t="s">
        <v>25</v>
      </c>
      <c r="D9255" t="s">
        <v>102</v>
      </c>
      <c r="E9255" t="s">
        <v>103</v>
      </c>
      <c r="F9255" t="s">
        <v>135</v>
      </c>
      <c r="G9255" t="s">
        <v>144</v>
      </c>
      <c r="H9255">
        <v>40</v>
      </c>
      <c r="I9255">
        <v>105</v>
      </c>
      <c r="J9255">
        <v>4200</v>
      </c>
      <c r="K9255" t="s">
        <v>22</v>
      </c>
      <c r="L9255" t="s">
        <v>153</v>
      </c>
      <c r="M9255" t="s">
        <v>142</v>
      </c>
      <c r="N9255">
        <v>8</v>
      </c>
      <c r="O9255">
        <v>2021</v>
      </c>
    </row>
    <row r="9256" spans="1:15" x14ac:dyDescent="0.25">
      <c r="A9256" t="s">
        <v>28</v>
      </c>
      <c r="B9256" s="1">
        <v>44428</v>
      </c>
      <c r="C9256" t="s">
        <v>25</v>
      </c>
      <c r="D9256" t="s">
        <v>102</v>
      </c>
      <c r="E9256" t="s">
        <v>103</v>
      </c>
      <c r="F9256" t="s">
        <v>141</v>
      </c>
      <c r="G9256" t="s">
        <v>144</v>
      </c>
      <c r="H9256">
        <v>40</v>
      </c>
      <c r="I9256">
        <v>166</v>
      </c>
      <c r="J9256">
        <v>6640</v>
      </c>
      <c r="K9256" t="s">
        <v>22</v>
      </c>
      <c r="L9256" t="s">
        <v>153</v>
      </c>
      <c r="M9256" t="s">
        <v>142</v>
      </c>
      <c r="N9256">
        <v>8</v>
      </c>
      <c r="O9256">
        <v>2021</v>
      </c>
    </row>
    <row r="9257" spans="1:15" x14ac:dyDescent="0.25">
      <c r="A9257" t="s">
        <v>28</v>
      </c>
      <c r="B9257" s="1">
        <v>44458</v>
      </c>
      <c r="C9257" t="s">
        <v>25</v>
      </c>
      <c r="D9257" t="s">
        <v>102</v>
      </c>
      <c r="E9257" t="s">
        <v>103</v>
      </c>
      <c r="F9257" t="s">
        <v>135</v>
      </c>
      <c r="G9257" t="s">
        <v>136</v>
      </c>
      <c r="H9257">
        <v>35</v>
      </c>
      <c r="I9257">
        <v>196</v>
      </c>
      <c r="J9257">
        <v>6860</v>
      </c>
      <c r="K9257" t="s">
        <v>22</v>
      </c>
      <c r="L9257" t="s">
        <v>154</v>
      </c>
      <c r="M9257" t="s">
        <v>145</v>
      </c>
      <c r="N9257">
        <v>9</v>
      </c>
      <c r="O9257">
        <v>2021</v>
      </c>
    </row>
    <row r="9258" spans="1:15" x14ac:dyDescent="0.25">
      <c r="A9258" t="s">
        <v>28</v>
      </c>
      <c r="B9258" s="1">
        <v>44458</v>
      </c>
      <c r="C9258" t="s">
        <v>25</v>
      </c>
      <c r="D9258" t="s">
        <v>102</v>
      </c>
      <c r="E9258" t="s">
        <v>103</v>
      </c>
      <c r="F9258" t="s">
        <v>135</v>
      </c>
      <c r="G9258" t="s">
        <v>139</v>
      </c>
      <c r="H9258">
        <v>28</v>
      </c>
      <c r="I9258">
        <v>128</v>
      </c>
      <c r="J9258">
        <v>3584</v>
      </c>
      <c r="K9258" t="s">
        <v>22</v>
      </c>
      <c r="L9258" t="s">
        <v>154</v>
      </c>
      <c r="M9258" t="s">
        <v>145</v>
      </c>
      <c r="N9258">
        <v>9</v>
      </c>
      <c r="O9258">
        <v>2021</v>
      </c>
    </row>
    <row r="9259" spans="1:15" x14ac:dyDescent="0.25">
      <c r="A9259" t="s">
        <v>28</v>
      </c>
      <c r="B9259" s="1">
        <v>44458</v>
      </c>
      <c r="C9259" t="s">
        <v>25</v>
      </c>
      <c r="D9259" t="s">
        <v>102</v>
      </c>
      <c r="E9259" t="s">
        <v>103</v>
      </c>
      <c r="F9259" t="s">
        <v>141</v>
      </c>
      <c r="G9259" t="s">
        <v>136</v>
      </c>
      <c r="H9259">
        <v>12</v>
      </c>
      <c r="I9259">
        <v>91</v>
      </c>
      <c r="J9259">
        <v>1092</v>
      </c>
      <c r="K9259" t="s">
        <v>22</v>
      </c>
      <c r="L9259" t="s">
        <v>154</v>
      </c>
      <c r="M9259" t="s">
        <v>145</v>
      </c>
      <c r="N9259">
        <v>9</v>
      </c>
      <c r="O9259">
        <v>2021</v>
      </c>
    </row>
    <row r="9260" spans="1:15" x14ac:dyDescent="0.25">
      <c r="A9260" t="s">
        <v>28</v>
      </c>
      <c r="B9260" s="1">
        <v>44458</v>
      </c>
      <c r="C9260" t="s">
        <v>25</v>
      </c>
      <c r="D9260" t="s">
        <v>102</v>
      </c>
      <c r="E9260" t="s">
        <v>103</v>
      </c>
      <c r="F9260" t="s">
        <v>141</v>
      </c>
      <c r="G9260" t="s">
        <v>139</v>
      </c>
      <c r="H9260">
        <v>12</v>
      </c>
      <c r="I9260">
        <v>83</v>
      </c>
      <c r="J9260">
        <v>996</v>
      </c>
      <c r="K9260" t="s">
        <v>22</v>
      </c>
      <c r="L9260" t="s">
        <v>154</v>
      </c>
      <c r="M9260" t="s">
        <v>145</v>
      </c>
      <c r="N9260">
        <v>9</v>
      </c>
      <c r="O9260">
        <v>2021</v>
      </c>
    </row>
    <row r="9261" spans="1:15" x14ac:dyDescent="0.25">
      <c r="A9261" t="s">
        <v>28</v>
      </c>
      <c r="B9261" s="1">
        <v>44458</v>
      </c>
      <c r="C9261" t="s">
        <v>25</v>
      </c>
      <c r="D9261" t="s">
        <v>102</v>
      </c>
      <c r="E9261" t="s">
        <v>103</v>
      </c>
      <c r="F9261" t="s">
        <v>135</v>
      </c>
      <c r="G9261" t="s">
        <v>144</v>
      </c>
      <c r="H9261">
        <v>20</v>
      </c>
      <c r="I9261">
        <v>78</v>
      </c>
      <c r="J9261">
        <v>1560</v>
      </c>
      <c r="K9261" t="s">
        <v>22</v>
      </c>
      <c r="L9261" t="s">
        <v>154</v>
      </c>
      <c r="M9261" t="s">
        <v>145</v>
      </c>
      <c r="N9261">
        <v>9</v>
      </c>
      <c r="O9261">
        <v>2021</v>
      </c>
    </row>
    <row r="9262" spans="1:15" x14ac:dyDescent="0.25">
      <c r="A9262" t="s">
        <v>28</v>
      </c>
      <c r="B9262" s="1">
        <v>44458</v>
      </c>
      <c r="C9262" t="s">
        <v>25</v>
      </c>
      <c r="D9262" t="s">
        <v>102</v>
      </c>
      <c r="E9262" t="s">
        <v>103</v>
      </c>
      <c r="F9262" t="s">
        <v>141</v>
      </c>
      <c r="G9262" t="s">
        <v>144</v>
      </c>
      <c r="H9262">
        <v>23</v>
      </c>
      <c r="I9262">
        <v>119</v>
      </c>
      <c r="J9262">
        <v>2737</v>
      </c>
      <c r="K9262" t="s">
        <v>22</v>
      </c>
      <c r="L9262" t="s">
        <v>154</v>
      </c>
      <c r="M9262" t="s">
        <v>145</v>
      </c>
      <c r="N9262">
        <v>9</v>
      </c>
      <c r="O9262">
        <v>2021</v>
      </c>
    </row>
    <row r="9263" spans="1:15" x14ac:dyDescent="0.25">
      <c r="A9263" t="s">
        <v>28</v>
      </c>
      <c r="B9263" s="1">
        <v>44490</v>
      </c>
      <c r="C9263" t="s">
        <v>25</v>
      </c>
      <c r="D9263" t="s">
        <v>102</v>
      </c>
      <c r="E9263" t="s">
        <v>103</v>
      </c>
      <c r="F9263" t="s">
        <v>135</v>
      </c>
      <c r="G9263" t="s">
        <v>136</v>
      </c>
      <c r="H9263">
        <v>20</v>
      </c>
      <c r="I9263">
        <v>173</v>
      </c>
      <c r="J9263">
        <v>3460</v>
      </c>
      <c r="K9263" t="s">
        <v>22</v>
      </c>
      <c r="L9263" t="s">
        <v>155</v>
      </c>
      <c r="M9263" t="s">
        <v>140</v>
      </c>
      <c r="N9263">
        <v>10</v>
      </c>
      <c r="O9263">
        <v>2021</v>
      </c>
    </row>
    <row r="9264" spans="1:15" x14ac:dyDescent="0.25">
      <c r="A9264" t="s">
        <v>28</v>
      </c>
      <c r="B9264" s="1">
        <v>44490</v>
      </c>
      <c r="C9264" t="s">
        <v>25</v>
      </c>
      <c r="D9264" t="s">
        <v>102</v>
      </c>
      <c r="E9264" t="s">
        <v>103</v>
      </c>
      <c r="F9264" t="s">
        <v>135</v>
      </c>
      <c r="G9264" t="s">
        <v>139</v>
      </c>
      <c r="H9264">
        <v>14</v>
      </c>
      <c r="I9264">
        <v>112</v>
      </c>
      <c r="J9264">
        <v>1568</v>
      </c>
      <c r="K9264" t="s">
        <v>22</v>
      </c>
      <c r="L9264" t="s">
        <v>155</v>
      </c>
      <c r="M9264" t="s">
        <v>140</v>
      </c>
      <c r="N9264">
        <v>10</v>
      </c>
      <c r="O9264">
        <v>2021</v>
      </c>
    </row>
    <row r="9265" spans="1:15" x14ac:dyDescent="0.25">
      <c r="A9265" t="s">
        <v>28</v>
      </c>
      <c r="B9265" s="1">
        <v>44490</v>
      </c>
      <c r="C9265" t="s">
        <v>25</v>
      </c>
      <c r="D9265" t="s">
        <v>102</v>
      </c>
      <c r="E9265" t="s">
        <v>103</v>
      </c>
      <c r="F9265" t="s">
        <v>141</v>
      </c>
      <c r="G9265" t="s">
        <v>136</v>
      </c>
      <c r="H9265">
        <v>14</v>
      </c>
      <c r="I9265">
        <v>74</v>
      </c>
      <c r="J9265">
        <v>1036</v>
      </c>
      <c r="K9265" t="s">
        <v>22</v>
      </c>
      <c r="L9265" t="s">
        <v>155</v>
      </c>
      <c r="M9265" t="s">
        <v>140</v>
      </c>
      <c r="N9265">
        <v>10</v>
      </c>
      <c r="O9265">
        <v>2021</v>
      </c>
    </row>
    <row r="9266" spans="1:15" x14ac:dyDescent="0.25">
      <c r="A9266" t="s">
        <v>28</v>
      </c>
      <c r="B9266" s="1">
        <v>44490</v>
      </c>
      <c r="C9266" t="s">
        <v>25</v>
      </c>
      <c r="D9266" t="s">
        <v>102</v>
      </c>
      <c r="E9266" t="s">
        <v>103</v>
      </c>
      <c r="F9266" t="s">
        <v>141</v>
      </c>
      <c r="G9266" t="s">
        <v>139</v>
      </c>
      <c r="H9266">
        <v>15</v>
      </c>
      <c r="I9266">
        <v>62</v>
      </c>
      <c r="J9266">
        <v>930</v>
      </c>
      <c r="K9266" t="s">
        <v>22</v>
      </c>
      <c r="L9266" t="s">
        <v>155</v>
      </c>
      <c r="M9266" t="s">
        <v>140</v>
      </c>
      <c r="N9266">
        <v>10</v>
      </c>
      <c r="O9266">
        <v>2021</v>
      </c>
    </row>
    <row r="9267" spans="1:15" x14ac:dyDescent="0.25">
      <c r="A9267" t="s">
        <v>28</v>
      </c>
      <c r="B9267" s="1">
        <v>44490</v>
      </c>
      <c r="C9267" t="s">
        <v>25</v>
      </c>
      <c r="D9267" t="s">
        <v>102</v>
      </c>
      <c r="E9267" t="s">
        <v>103</v>
      </c>
      <c r="F9267" t="s">
        <v>135</v>
      </c>
      <c r="G9267" t="s">
        <v>144</v>
      </c>
      <c r="H9267">
        <v>22</v>
      </c>
      <c r="I9267">
        <v>68</v>
      </c>
      <c r="J9267">
        <v>1496</v>
      </c>
      <c r="K9267" t="s">
        <v>22</v>
      </c>
      <c r="L9267" t="s">
        <v>155</v>
      </c>
      <c r="M9267" t="s">
        <v>140</v>
      </c>
      <c r="N9267">
        <v>10</v>
      </c>
      <c r="O9267">
        <v>2021</v>
      </c>
    </row>
    <row r="9268" spans="1:15" x14ac:dyDescent="0.25">
      <c r="A9268" t="s">
        <v>32</v>
      </c>
      <c r="B9268" s="1">
        <v>44490</v>
      </c>
      <c r="C9268" t="s">
        <v>25</v>
      </c>
      <c r="D9268" t="s">
        <v>102</v>
      </c>
      <c r="E9268" t="s">
        <v>103</v>
      </c>
      <c r="F9268" t="s">
        <v>141</v>
      </c>
      <c r="G9268" t="s">
        <v>144</v>
      </c>
      <c r="H9268">
        <v>22</v>
      </c>
      <c r="I9268">
        <v>101</v>
      </c>
      <c r="J9268">
        <v>2222</v>
      </c>
      <c r="K9268" t="s">
        <v>22</v>
      </c>
      <c r="L9268" t="s">
        <v>155</v>
      </c>
      <c r="M9268" t="s">
        <v>140</v>
      </c>
      <c r="N9268">
        <v>10</v>
      </c>
      <c r="O9268">
        <v>2021</v>
      </c>
    </row>
    <row r="9269" spans="1:15" x14ac:dyDescent="0.25">
      <c r="A9269" t="s">
        <v>32</v>
      </c>
      <c r="B9269" s="1">
        <v>44520</v>
      </c>
      <c r="C9269" t="s">
        <v>25</v>
      </c>
      <c r="D9269" t="s">
        <v>102</v>
      </c>
      <c r="E9269" t="s">
        <v>103</v>
      </c>
      <c r="F9269" t="s">
        <v>135</v>
      </c>
      <c r="G9269" t="s">
        <v>136</v>
      </c>
      <c r="H9269">
        <v>16</v>
      </c>
      <c r="I9269">
        <v>166</v>
      </c>
      <c r="J9269">
        <v>2656</v>
      </c>
      <c r="K9269" t="s">
        <v>22</v>
      </c>
      <c r="L9269" t="s">
        <v>156</v>
      </c>
      <c r="M9269" t="s">
        <v>143</v>
      </c>
      <c r="N9269">
        <v>11</v>
      </c>
      <c r="O9269">
        <v>2021</v>
      </c>
    </row>
    <row r="9270" spans="1:15" x14ac:dyDescent="0.25">
      <c r="A9270" t="s">
        <v>32</v>
      </c>
      <c r="B9270" s="1">
        <v>44520</v>
      </c>
      <c r="C9270" t="s">
        <v>25</v>
      </c>
      <c r="D9270" t="s">
        <v>102</v>
      </c>
      <c r="E9270" t="s">
        <v>103</v>
      </c>
      <c r="F9270" t="s">
        <v>135</v>
      </c>
      <c r="G9270" t="s">
        <v>139</v>
      </c>
      <c r="H9270">
        <v>11</v>
      </c>
      <c r="I9270">
        <v>96</v>
      </c>
      <c r="J9270">
        <v>1056</v>
      </c>
      <c r="K9270" t="s">
        <v>22</v>
      </c>
      <c r="L9270" t="s">
        <v>156</v>
      </c>
      <c r="M9270" t="s">
        <v>143</v>
      </c>
      <c r="N9270">
        <v>11</v>
      </c>
      <c r="O9270">
        <v>2021</v>
      </c>
    </row>
    <row r="9271" spans="1:15" x14ac:dyDescent="0.25">
      <c r="A9271" t="s">
        <v>32</v>
      </c>
      <c r="B9271" s="1">
        <v>44520</v>
      </c>
      <c r="C9271" t="s">
        <v>25</v>
      </c>
      <c r="D9271" t="s">
        <v>102</v>
      </c>
      <c r="E9271" t="s">
        <v>103</v>
      </c>
      <c r="F9271" t="s">
        <v>141</v>
      </c>
      <c r="G9271" t="s">
        <v>136</v>
      </c>
      <c r="H9271">
        <v>19</v>
      </c>
      <c r="I9271">
        <v>81</v>
      </c>
      <c r="J9271">
        <v>1539</v>
      </c>
      <c r="K9271" t="s">
        <v>22</v>
      </c>
      <c r="L9271" t="s">
        <v>156</v>
      </c>
      <c r="M9271" t="s">
        <v>143</v>
      </c>
      <c r="N9271">
        <v>11</v>
      </c>
      <c r="O9271">
        <v>2021</v>
      </c>
    </row>
    <row r="9272" spans="1:15" x14ac:dyDescent="0.25">
      <c r="A9272" t="s">
        <v>32</v>
      </c>
      <c r="B9272" s="1">
        <v>44520</v>
      </c>
      <c r="C9272" t="s">
        <v>25</v>
      </c>
      <c r="D9272" t="s">
        <v>102</v>
      </c>
      <c r="E9272" t="s">
        <v>103</v>
      </c>
      <c r="F9272" t="s">
        <v>141</v>
      </c>
      <c r="G9272" t="s">
        <v>139</v>
      </c>
      <c r="H9272">
        <v>37</v>
      </c>
      <c r="I9272">
        <v>90</v>
      </c>
      <c r="J9272">
        <v>3330</v>
      </c>
      <c r="K9272" t="s">
        <v>22</v>
      </c>
      <c r="L9272" t="s">
        <v>156</v>
      </c>
      <c r="M9272" t="s">
        <v>143</v>
      </c>
      <c r="N9272">
        <v>11</v>
      </c>
      <c r="O9272">
        <v>2021</v>
      </c>
    </row>
    <row r="9273" spans="1:15" x14ac:dyDescent="0.25">
      <c r="A9273" t="s">
        <v>32</v>
      </c>
      <c r="B9273" s="1">
        <v>44520</v>
      </c>
      <c r="C9273" t="s">
        <v>25</v>
      </c>
      <c r="D9273" t="s">
        <v>102</v>
      </c>
      <c r="E9273" t="s">
        <v>103</v>
      </c>
      <c r="F9273" t="s">
        <v>135</v>
      </c>
      <c r="G9273" t="s">
        <v>144</v>
      </c>
      <c r="H9273">
        <v>60</v>
      </c>
      <c r="I9273">
        <v>85</v>
      </c>
      <c r="J9273">
        <v>5100</v>
      </c>
      <c r="K9273" t="s">
        <v>22</v>
      </c>
      <c r="L9273" t="s">
        <v>156</v>
      </c>
      <c r="M9273" t="s">
        <v>143</v>
      </c>
      <c r="N9273">
        <v>11</v>
      </c>
      <c r="O9273">
        <v>2021</v>
      </c>
    </row>
    <row r="9274" spans="1:15" x14ac:dyDescent="0.25">
      <c r="A9274" t="s">
        <v>32</v>
      </c>
      <c r="B9274" s="1">
        <v>44520</v>
      </c>
      <c r="C9274" t="s">
        <v>25</v>
      </c>
      <c r="D9274" t="s">
        <v>102</v>
      </c>
      <c r="E9274" t="s">
        <v>103</v>
      </c>
      <c r="F9274" t="s">
        <v>141</v>
      </c>
      <c r="G9274" t="s">
        <v>144</v>
      </c>
      <c r="H9274">
        <v>60</v>
      </c>
      <c r="I9274">
        <v>128</v>
      </c>
      <c r="J9274">
        <v>7680</v>
      </c>
      <c r="K9274" t="s">
        <v>22</v>
      </c>
      <c r="L9274" t="s">
        <v>156</v>
      </c>
      <c r="M9274" t="s">
        <v>143</v>
      </c>
      <c r="N9274">
        <v>11</v>
      </c>
      <c r="O9274">
        <v>2021</v>
      </c>
    </row>
    <row r="9275" spans="1:15" x14ac:dyDescent="0.25">
      <c r="A9275" t="s">
        <v>32</v>
      </c>
      <c r="B9275" s="1">
        <v>44549</v>
      </c>
      <c r="C9275" t="s">
        <v>25</v>
      </c>
      <c r="D9275" t="s">
        <v>102</v>
      </c>
      <c r="E9275" t="s">
        <v>103</v>
      </c>
      <c r="F9275" t="s">
        <v>135</v>
      </c>
      <c r="G9275" t="s">
        <v>136</v>
      </c>
      <c r="H9275">
        <v>55</v>
      </c>
      <c r="I9275">
        <v>200</v>
      </c>
      <c r="J9275">
        <v>11000</v>
      </c>
      <c r="K9275" t="s">
        <v>22</v>
      </c>
      <c r="L9275" t="s">
        <v>157</v>
      </c>
      <c r="M9275" t="s">
        <v>145</v>
      </c>
      <c r="N9275">
        <v>12</v>
      </c>
      <c r="O9275">
        <v>2021</v>
      </c>
    </row>
    <row r="9276" spans="1:15" x14ac:dyDescent="0.25">
      <c r="A9276" t="s">
        <v>32</v>
      </c>
      <c r="B9276" s="1">
        <v>44549</v>
      </c>
      <c r="C9276" t="s">
        <v>25</v>
      </c>
      <c r="D9276" t="s">
        <v>102</v>
      </c>
      <c r="E9276" t="s">
        <v>103</v>
      </c>
      <c r="F9276" t="s">
        <v>135</v>
      </c>
      <c r="G9276" t="s">
        <v>139</v>
      </c>
      <c r="H9276">
        <v>47</v>
      </c>
      <c r="I9276">
        <v>149</v>
      </c>
      <c r="J9276">
        <v>7003</v>
      </c>
      <c r="K9276" t="s">
        <v>22</v>
      </c>
      <c r="L9276" t="s">
        <v>157</v>
      </c>
      <c r="M9276" t="s">
        <v>145</v>
      </c>
      <c r="N9276">
        <v>12</v>
      </c>
      <c r="O9276">
        <v>2021</v>
      </c>
    </row>
    <row r="9277" spans="1:15" x14ac:dyDescent="0.25">
      <c r="A9277" t="s">
        <v>32</v>
      </c>
      <c r="B9277" s="1">
        <v>44549</v>
      </c>
      <c r="C9277" t="s">
        <v>25</v>
      </c>
      <c r="D9277" t="s">
        <v>102</v>
      </c>
      <c r="E9277" t="s">
        <v>103</v>
      </c>
      <c r="F9277" t="s">
        <v>141</v>
      </c>
      <c r="G9277" t="s">
        <v>136</v>
      </c>
      <c r="H9277">
        <v>44</v>
      </c>
      <c r="I9277">
        <v>131</v>
      </c>
      <c r="J9277">
        <v>5764</v>
      </c>
      <c r="K9277" t="s">
        <v>22</v>
      </c>
      <c r="L9277" t="s">
        <v>157</v>
      </c>
      <c r="M9277" t="s">
        <v>145</v>
      </c>
      <c r="N9277">
        <v>12</v>
      </c>
      <c r="O9277">
        <v>2021</v>
      </c>
    </row>
    <row r="9278" spans="1:15" x14ac:dyDescent="0.25">
      <c r="A9278" t="s">
        <v>32</v>
      </c>
      <c r="B9278" s="1">
        <v>44549</v>
      </c>
      <c r="C9278" t="s">
        <v>25</v>
      </c>
      <c r="D9278" t="s">
        <v>102</v>
      </c>
      <c r="E9278" t="s">
        <v>103</v>
      </c>
      <c r="F9278" t="s">
        <v>141</v>
      </c>
      <c r="G9278" t="s">
        <v>139</v>
      </c>
      <c r="H9278">
        <v>45</v>
      </c>
      <c r="I9278">
        <v>114</v>
      </c>
      <c r="J9278">
        <v>5130</v>
      </c>
      <c r="K9278" t="s">
        <v>22</v>
      </c>
      <c r="L9278" t="s">
        <v>157</v>
      </c>
      <c r="M9278" t="s">
        <v>145</v>
      </c>
      <c r="N9278">
        <v>12</v>
      </c>
      <c r="O9278">
        <v>2021</v>
      </c>
    </row>
    <row r="9279" spans="1:15" x14ac:dyDescent="0.25">
      <c r="A9279" t="s">
        <v>32</v>
      </c>
      <c r="B9279" s="1">
        <v>44549</v>
      </c>
      <c r="C9279" t="s">
        <v>25</v>
      </c>
      <c r="D9279" t="s">
        <v>102</v>
      </c>
      <c r="E9279" t="s">
        <v>103</v>
      </c>
      <c r="F9279" t="s">
        <v>135</v>
      </c>
      <c r="G9279" t="s">
        <v>144</v>
      </c>
      <c r="H9279">
        <v>55</v>
      </c>
      <c r="I9279">
        <v>98</v>
      </c>
      <c r="J9279">
        <v>5390</v>
      </c>
      <c r="K9279" t="s">
        <v>22</v>
      </c>
      <c r="L9279" t="s">
        <v>157</v>
      </c>
      <c r="M9279" t="s">
        <v>145</v>
      </c>
      <c r="N9279">
        <v>12</v>
      </c>
      <c r="O9279">
        <v>2021</v>
      </c>
    </row>
    <row r="9280" spans="1:15" x14ac:dyDescent="0.25">
      <c r="A9280" t="s">
        <v>32</v>
      </c>
      <c r="B9280" s="1">
        <v>44549</v>
      </c>
      <c r="C9280" t="s">
        <v>25</v>
      </c>
      <c r="D9280" t="s">
        <v>102</v>
      </c>
      <c r="E9280" t="s">
        <v>103</v>
      </c>
      <c r="F9280" t="s">
        <v>141</v>
      </c>
      <c r="G9280" t="s">
        <v>144</v>
      </c>
      <c r="H9280">
        <v>51</v>
      </c>
      <c r="I9280">
        <v>128</v>
      </c>
      <c r="J9280">
        <v>6528</v>
      </c>
      <c r="K9280" t="s">
        <v>22</v>
      </c>
      <c r="L9280" t="s">
        <v>157</v>
      </c>
      <c r="M9280" t="s">
        <v>145</v>
      </c>
      <c r="N9280">
        <v>12</v>
      </c>
      <c r="O9280">
        <v>2021</v>
      </c>
    </row>
    <row r="9281" spans="1:15" x14ac:dyDescent="0.25">
      <c r="A9281" t="s">
        <v>32</v>
      </c>
      <c r="B9281" s="1">
        <v>44212</v>
      </c>
      <c r="C9281" t="s">
        <v>25</v>
      </c>
      <c r="D9281" t="s">
        <v>102</v>
      </c>
      <c r="E9281" t="s">
        <v>103</v>
      </c>
      <c r="F9281" t="s">
        <v>135</v>
      </c>
      <c r="G9281" t="s">
        <v>136</v>
      </c>
      <c r="H9281">
        <v>17</v>
      </c>
      <c r="I9281">
        <v>176</v>
      </c>
      <c r="J9281">
        <v>2992</v>
      </c>
      <c r="K9281" t="s">
        <v>22</v>
      </c>
      <c r="L9281" t="s">
        <v>137</v>
      </c>
      <c r="M9281" t="s">
        <v>143</v>
      </c>
      <c r="N9281">
        <v>1</v>
      </c>
      <c r="O9281">
        <v>2021</v>
      </c>
    </row>
    <row r="9282" spans="1:15" x14ac:dyDescent="0.25">
      <c r="A9282" t="s">
        <v>32</v>
      </c>
      <c r="B9282" s="1">
        <v>44212</v>
      </c>
      <c r="C9282" t="s">
        <v>25</v>
      </c>
      <c r="D9282" t="s">
        <v>102</v>
      </c>
      <c r="E9282" t="s">
        <v>103</v>
      </c>
      <c r="F9282" t="s">
        <v>135</v>
      </c>
      <c r="G9282" t="s">
        <v>139</v>
      </c>
      <c r="H9282">
        <v>16</v>
      </c>
      <c r="I9282">
        <v>105</v>
      </c>
      <c r="J9282">
        <v>1680</v>
      </c>
      <c r="K9282" t="s">
        <v>22</v>
      </c>
      <c r="L9282" t="s">
        <v>137</v>
      </c>
      <c r="M9282" t="s">
        <v>143</v>
      </c>
      <c r="N9282">
        <v>1</v>
      </c>
      <c r="O9282">
        <v>2021</v>
      </c>
    </row>
    <row r="9283" spans="1:15" x14ac:dyDescent="0.25">
      <c r="A9283" t="s">
        <v>32</v>
      </c>
      <c r="B9283" s="1">
        <v>44212</v>
      </c>
      <c r="C9283" t="s">
        <v>25</v>
      </c>
      <c r="D9283" t="s">
        <v>102</v>
      </c>
      <c r="E9283" t="s">
        <v>103</v>
      </c>
      <c r="F9283" t="s">
        <v>141</v>
      </c>
      <c r="G9283" t="s">
        <v>136</v>
      </c>
      <c r="H9283">
        <v>12</v>
      </c>
      <c r="I9283">
        <v>116</v>
      </c>
      <c r="J9283">
        <v>1392</v>
      </c>
      <c r="K9283" t="s">
        <v>22</v>
      </c>
      <c r="L9283" t="s">
        <v>137</v>
      </c>
      <c r="M9283" t="s">
        <v>143</v>
      </c>
      <c r="N9283">
        <v>1</v>
      </c>
      <c r="O9283">
        <v>2021</v>
      </c>
    </row>
    <row r="9284" spans="1:15" x14ac:dyDescent="0.25">
      <c r="A9284" t="s">
        <v>32</v>
      </c>
      <c r="B9284" s="1">
        <v>44212</v>
      </c>
      <c r="C9284" t="s">
        <v>25</v>
      </c>
      <c r="D9284" t="s">
        <v>102</v>
      </c>
      <c r="E9284" t="s">
        <v>103</v>
      </c>
      <c r="F9284" t="s">
        <v>141</v>
      </c>
      <c r="G9284" t="s">
        <v>139</v>
      </c>
      <c r="H9284">
        <v>16</v>
      </c>
      <c r="I9284">
        <v>70</v>
      </c>
      <c r="J9284">
        <v>1120</v>
      </c>
      <c r="K9284" t="s">
        <v>22</v>
      </c>
      <c r="L9284" t="s">
        <v>137</v>
      </c>
      <c r="M9284" t="s">
        <v>143</v>
      </c>
      <c r="N9284">
        <v>1</v>
      </c>
      <c r="O9284">
        <v>2021</v>
      </c>
    </row>
    <row r="9285" spans="1:15" x14ac:dyDescent="0.25">
      <c r="A9285" t="s">
        <v>32</v>
      </c>
      <c r="B9285" s="1">
        <v>44212</v>
      </c>
      <c r="C9285" t="s">
        <v>25</v>
      </c>
      <c r="D9285" t="s">
        <v>102</v>
      </c>
      <c r="E9285" t="s">
        <v>103</v>
      </c>
      <c r="F9285" t="s">
        <v>135</v>
      </c>
      <c r="G9285" t="s">
        <v>144</v>
      </c>
      <c r="H9285">
        <v>28</v>
      </c>
      <c r="I9285">
        <v>88</v>
      </c>
      <c r="J9285">
        <v>2464</v>
      </c>
      <c r="K9285" t="s">
        <v>22</v>
      </c>
      <c r="L9285" t="s">
        <v>137</v>
      </c>
      <c r="M9285" t="s">
        <v>143</v>
      </c>
      <c r="N9285">
        <v>1</v>
      </c>
      <c r="O9285">
        <v>2021</v>
      </c>
    </row>
    <row r="9286" spans="1:15" x14ac:dyDescent="0.25">
      <c r="A9286" t="s">
        <v>32</v>
      </c>
      <c r="B9286" s="1">
        <v>44212</v>
      </c>
      <c r="C9286" t="s">
        <v>25</v>
      </c>
      <c r="D9286" t="s">
        <v>102</v>
      </c>
      <c r="E9286" t="s">
        <v>103</v>
      </c>
      <c r="F9286" t="s">
        <v>141</v>
      </c>
      <c r="G9286" t="s">
        <v>144</v>
      </c>
      <c r="H9286">
        <v>17</v>
      </c>
      <c r="I9286">
        <v>119</v>
      </c>
      <c r="J9286">
        <v>2023</v>
      </c>
      <c r="K9286" t="s">
        <v>22</v>
      </c>
      <c r="L9286" t="s">
        <v>137</v>
      </c>
      <c r="M9286" t="s">
        <v>143</v>
      </c>
      <c r="N9286">
        <v>1</v>
      </c>
      <c r="O9286">
        <v>2021</v>
      </c>
    </row>
    <row r="9287" spans="1:15" x14ac:dyDescent="0.25">
      <c r="A9287" t="s">
        <v>32</v>
      </c>
      <c r="B9287" s="1">
        <v>44241</v>
      </c>
      <c r="C9287" t="s">
        <v>25</v>
      </c>
      <c r="D9287" t="s">
        <v>102</v>
      </c>
      <c r="E9287" t="s">
        <v>103</v>
      </c>
      <c r="F9287" t="s">
        <v>135</v>
      </c>
      <c r="G9287" t="s">
        <v>136</v>
      </c>
      <c r="H9287">
        <v>18</v>
      </c>
      <c r="I9287">
        <v>204</v>
      </c>
      <c r="J9287">
        <v>3672</v>
      </c>
      <c r="K9287" t="s">
        <v>22</v>
      </c>
      <c r="L9287" t="s">
        <v>148</v>
      </c>
      <c r="M9287" t="s">
        <v>145</v>
      </c>
      <c r="N9287">
        <v>2</v>
      </c>
      <c r="O9287">
        <v>2021</v>
      </c>
    </row>
    <row r="9288" spans="1:15" x14ac:dyDescent="0.25">
      <c r="A9288" t="s">
        <v>32</v>
      </c>
      <c r="B9288" s="1">
        <v>44241</v>
      </c>
      <c r="C9288" t="s">
        <v>25</v>
      </c>
      <c r="D9288" t="s">
        <v>102</v>
      </c>
      <c r="E9288" t="s">
        <v>103</v>
      </c>
      <c r="F9288" t="s">
        <v>135</v>
      </c>
      <c r="G9288" t="s">
        <v>139</v>
      </c>
      <c r="H9288">
        <v>17</v>
      </c>
      <c r="I9288">
        <v>75</v>
      </c>
      <c r="J9288">
        <v>1275</v>
      </c>
      <c r="K9288" t="s">
        <v>22</v>
      </c>
      <c r="L9288" t="s">
        <v>148</v>
      </c>
      <c r="M9288" t="s">
        <v>145</v>
      </c>
      <c r="N9288">
        <v>2</v>
      </c>
      <c r="O9288">
        <v>2021</v>
      </c>
    </row>
    <row r="9289" spans="1:15" x14ac:dyDescent="0.25">
      <c r="A9289" t="s">
        <v>32</v>
      </c>
      <c r="B9289" s="1">
        <v>44241</v>
      </c>
      <c r="C9289" t="s">
        <v>25</v>
      </c>
      <c r="D9289" t="s">
        <v>102</v>
      </c>
      <c r="E9289" t="s">
        <v>103</v>
      </c>
      <c r="F9289" t="s">
        <v>141</v>
      </c>
      <c r="G9289" t="s">
        <v>136</v>
      </c>
      <c r="H9289">
        <v>11</v>
      </c>
      <c r="I9289">
        <v>90</v>
      </c>
      <c r="J9289">
        <v>990</v>
      </c>
      <c r="K9289" t="s">
        <v>22</v>
      </c>
      <c r="L9289" t="s">
        <v>148</v>
      </c>
      <c r="M9289" t="s">
        <v>145</v>
      </c>
      <c r="N9289">
        <v>2</v>
      </c>
      <c r="O9289">
        <v>2021</v>
      </c>
    </row>
    <row r="9290" spans="1:15" x14ac:dyDescent="0.25">
      <c r="A9290" t="s">
        <v>24</v>
      </c>
      <c r="B9290" s="1">
        <v>44232</v>
      </c>
      <c r="C9290" t="s">
        <v>13</v>
      </c>
      <c r="D9290" t="s">
        <v>123</v>
      </c>
      <c r="E9290" t="s">
        <v>124</v>
      </c>
      <c r="F9290" t="s">
        <v>141</v>
      </c>
      <c r="G9290" t="s">
        <v>139</v>
      </c>
      <c r="H9290">
        <v>24</v>
      </c>
      <c r="I9290">
        <v>39</v>
      </c>
      <c r="J9290">
        <v>936</v>
      </c>
      <c r="K9290" t="s">
        <v>22</v>
      </c>
      <c r="L9290" t="s">
        <v>148</v>
      </c>
      <c r="M9290" t="s">
        <v>142</v>
      </c>
      <c r="N9290">
        <v>2</v>
      </c>
      <c r="O9290">
        <v>2021</v>
      </c>
    </row>
    <row r="9291" spans="1:15" x14ac:dyDescent="0.25">
      <c r="A9291" t="s">
        <v>24</v>
      </c>
      <c r="B9291" s="1">
        <v>44232</v>
      </c>
      <c r="C9291" t="s">
        <v>13</v>
      </c>
      <c r="D9291" t="s">
        <v>123</v>
      </c>
      <c r="E9291" t="s">
        <v>124</v>
      </c>
      <c r="F9291" t="s">
        <v>135</v>
      </c>
      <c r="G9291" t="s">
        <v>144</v>
      </c>
      <c r="H9291">
        <v>39</v>
      </c>
      <c r="I9291">
        <v>66</v>
      </c>
      <c r="J9291">
        <v>2574</v>
      </c>
      <c r="K9291" t="s">
        <v>22</v>
      </c>
      <c r="L9291" t="s">
        <v>148</v>
      </c>
      <c r="M9291" t="s">
        <v>142</v>
      </c>
      <c r="N9291">
        <v>2</v>
      </c>
      <c r="O9291">
        <v>2021</v>
      </c>
    </row>
    <row r="9292" spans="1:15" x14ac:dyDescent="0.25">
      <c r="A9292" t="s">
        <v>24</v>
      </c>
      <c r="B9292" s="1">
        <v>44232</v>
      </c>
      <c r="C9292" t="s">
        <v>13</v>
      </c>
      <c r="D9292" t="s">
        <v>123</v>
      </c>
      <c r="E9292" t="s">
        <v>124</v>
      </c>
      <c r="F9292" t="s">
        <v>141</v>
      </c>
      <c r="G9292" t="s">
        <v>144</v>
      </c>
      <c r="H9292">
        <v>32</v>
      </c>
      <c r="I9292">
        <v>96</v>
      </c>
      <c r="J9292">
        <v>3072</v>
      </c>
      <c r="K9292" t="s">
        <v>22</v>
      </c>
      <c r="L9292" t="s">
        <v>148</v>
      </c>
      <c r="M9292" t="s">
        <v>142</v>
      </c>
      <c r="N9292">
        <v>2</v>
      </c>
      <c r="O9292">
        <v>2021</v>
      </c>
    </row>
    <row r="9293" spans="1:15" x14ac:dyDescent="0.25">
      <c r="A9293" t="s">
        <v>24</v>
      </c>
      <c r="B9293" s="1">
        <v>44258</v>
      </c>
      <c r="C9293" t="s">
        <v>13</v>
      </c>
      <c r="D9293" t="s">
        <v>123</v>
      </c>
      <c r="E9293" t="s">
        <v>124</v>
      </c>
      <c r="F9293" t="s">
        <v>135</v>
      </c>
      <c r="G9293" t="s">
        <v>136</v>
      </c>
      <c r="H9293">
        <v>26</v>
      </c>
      <c r="I9293">
        <v>182</v>
      </c>
      <c r="J9293">
        <v>4732</v>
      </c>
      <c r="K9293" t="s">
        <v>22</v>
      </c>
      <c r="L9293" t="s">
        <v>149</v>
      </c>
      <c r="M9293" t="s">
        <v>138</v>
      </c>
      <c r="N9293">
        <v>3</v>
      </c>
      <c r="O9293">
        <v>2021</v>
      </c>
    </row>
    <row r="9294" spans="1:15" x14ac:dyDescent="0.25">
      <c r="A9294" t="s">
        <v>24</v>
      </c>
      <c r="B9294" s="1">
        <v>44258</v>
      </c>
      <c r="C9294" t="s">
        <v>13</v>
      </c>
      <c r="D9294" t="s">
        <v>123</v>
      </c>
      <c r="E9294" t="s">
        <v>124</v>
      </c>
      <c r="F9294" t="s">
        <v>135</v>
      </c>
      <c r="G9294" t="s">
        <v>139</v>
      </c>
      <c r="H9294">
        <v>32</v>
      </c>
      <c r="I9294">
        <v>68</v>
      </c>
      <c r="J9294">
        <v>2176</v>
      </c>
      <c r="K9294" t="s">
        <v>22</v>
      </c>
      <c r="L9294" t="s">
        <v>149</v>
      </c>
      <c r="M9294" t="s">
        <v>138</v>
      </c>
      <c r="N9294">
        <v>3</v>
      </c>
      <c r="O9294">
        <v>2021</v>
      </c>
    </row>
    <row r="9295" spans="1:15" x14ac:dyDescent="0.25">
      <c r="A9295" t="s">
        <v>24</v>
      </c>
      <c r="B9295" s="1">
        <v>44258</v>
      </c>
      <c r="C9295" t="s">
        <v>13</v>
      </c>
      <c r="D9295" t="s">
        <v>123</v>
      </c>
      <c r="E9295" t="s">
        <v>124</v>
      </c>
      <c r="F9295" t="s">
        <v>141</v>
      </c>
      <c r="G9295" t="s">
        <v>136</v>
      </c>
      <c r="H9295">
        <v>23</v>
      </c>
      <c r="I9295">
        <v>75</v>
      </c>
      <c r="J9295">
        <v>1725</v>
      </c>
      <c r="K9295" t="s">
        <v>22</v>
      </c>
      <c r="L9295" t="s">
        <v>149</v>
      </c>
      <c r="M9295" t="s">
        <v>138</v>
      </c>
      <c r="N9295">
        <v>3</v>
      </c>
      <c r="O9295">
        <v>2021</v>
      </c>
    </row>
    <row r="9296" spans="1:15" x14ac:dyDescent="0.25">
      <c r="A9296" t="s">
        <v>24</v>
      </c>
      <c r="B9296" s="1">
        <v>44258</v>
      </c>
      <c r="C9296" t="s">
        <v>13</v>
      </c>
      <c r="D9296" t="s">
        <v>123</v>
      </c>
      <c r="E9296" t="s">
        <v>124</v>
      </c>
      <c r="F9296" t="s">
        <v>141</v>
      </c>
      <c r="G9296" t="s">
        <v>139</v>
      </c>
      <c r="H9296">
        <v>27</v>
      </c>
      <c r="I9296">
        <v>34</v>
      </c>
      <c r="J9296">
        <v>918</v>
      </c>
      <c r="K9296" t="s">
        <v>22</v>
      </c>
      <c r="L9296" t="s">
        <v>149</v>
      </c>
      <c r="M9296" t="s">
        <v>138</v>
      </c>
      <c r="N9296">
        <v>3</v>
      </c>
      <c r="O9296">
        <v>2021</v>
      </c>
    </row>
    <row r="9297" spans="1:15" x14ac:dyDescent="0.25">
      <c r="A9297" t="s">
        <v>24</v>
      </c>
      <c r="B9297" s="1">
        <v>44258</v>
      </c>
      <c r="C9297" t="s">
        <v>13</v>
      </c>
      <c r="D9297" t="s">
        <v>123</v>
      </c>
      <c r="E9297" t="s">
        <v>124</v>
      </c>
      <c r="F9297" t="s">
        <v>135</v>
      </c>
      <c r="G9297" t="s">
        <v>144</v>
      </c>
      <c r="H9297">
        <v>39</v>
      </c>
      <c r="I9297">
        <v>53</v>
      </c>
      <c r="J9297">
        <v>2067</v>
      </c>
      <c r="K9297" t="s">
        <v>22</v>
      </c>
      <c r="L9297" t="s">
        <v>149</v>
      </c>
      <c r="M9297" t="s">
        <v>138</v>
      </c>
      <c r="N9297">
        <v>3</v>
      </c>
      <c r="O9297">
        <v>2021</v>
      </c>
    </row>
    <row r="9298" spans="1:15" x14ac:dyDescent="0.25">
      <c r="A9298" t="s">
        <v>24</v>
      </c>
      <c r="B9298" s="1">
        <v>44258</v>
      </c>
      <c r="C9298" t="s">
        <v>13</v>
      </c>
      <c r="D9298" t="s">
        <v>123</v>
      </c>
      <c r="E9298" t="s">
        <v>124</v>
      </c>
      <c r="F9298" t="s">
        <v>141</v>
      </c>
      <c r="G9298" t="s">
        <v>144</v>
      </c>
      <c r="H9298">
        <v>29</v>
      </c>
      <c r="I9298">
        <v>85</v>
      </c>
      <c r="J9298">
        <v>2465</v>
      </c>
      <c r="K9298" t="s">
        <v>22</v>
      </c>
      <c r="L9298" t="s">
        <v>149</v>
      </c>
      <c r="M9298" t="s">
        <v>138</v>
      </c>
      <c r="N9298">
        <v>3</v>
      </c>
      <c r="O9298">
        <v>2021</v>
      </c>
    </row>
    <row r="9299" spans="1:15" x14ac:dyDescent="0.25">
      <c r="A9299" t="s">
        <v>24</v>
      </c>
      <c r="B9299" s="1">
        <v>44290</v>
      </c>
      <c r="C9299" t="s">
        <v>13</v>
      </c>
      <c r="D9299" t="s">
        <v>123</v>
      </c>
      <c r="E9299" t="s">
        <v>124</v>
      </c>
      <c r="F9299" t="s">
        <v>135</v>
      </c>
      <c r="G9299" t="s">
        <v>136</v>
      </c>
      <c r="H9299">
        <v>28</v>
      </c>
      <c r="I9299">
        <v>155</v>
      </c>
      <c r="J9299">
        <v>4340</v>
      </c>
      <c r="K9299" t="s">
        <v>22</v>
      </c>
      <c r="L9299" t="s">
        <v>150</v>
      </c>
      <c r="M9299" t="s">
        <v>145</v>
      </c>
      <c r="N9299">
        <v>4</v>
      </c>
      <c r="O9299">
        <v>2021</v>
      </c>
    </row>
    <row r="9300" spans="1:15" x14ac:dyDescent="0.25">
      <c r="A9300" t="s">
        <v>24</v>
      </c>
      <c r="B9300" s="1">
        <v>44290</v>
      </c>
      <c r="C9300" t="s">
        <v>13</v>
      </c>
      <c r="D9300" t="s">
        <v>123</v>
      </c>
      <c r="E9300" t="s">
        <v>124</v>
      </c>
      <c r="F9300" t="s">
        <v>135</v>
      </c>
      <c r="G9300" t="s">
        <v>139</v>
      </c>
      <c r="H9300">
        <v>30</v>
      </c>
      <c r="I9300">
        <v>64</v>
      </c>
      <c r="J9300">
        <v>1920</v>
      </c>
      <c r="K9300" t="s">
        <v>22</v>
      </c>
      <c r="L9300" t="s">
        <v>150</v>
      </c>
      <c r="M9300" t="s">
        <v>145</v>
      </c>
      <c r="N9300">
        <v>4</v>
      </c>
      <c r="O9300">
        <v>2021</v>
      </c>
    </row>
    <row r="9301" spans="1:15" x14ac:dyDescent="0.25">
      <c r="A9301" t="s">
        <v>24</v>
      </c>
      <c r="B9301" s="1">
        <v>44290</v>
      </c>
      <c r="C9301" t="s">
        <v>13</v>
      </c>
      <c r="D9301" t="s">
        <v>123</v>
      </c>
      <c r="E9301" t="s">
        <v>124</v>
      </c>
      <c r="F9301" t="s">
        <v>141</v>
      </c>
      <c r="G9301" t="s">
        <v>136</v>
      </c>
      <c r="H9301">
        <v>20</v>
      </c>
      <c r="I9301">
        <v>64</v>
      </c>
      <c r="J9301">
        <v>1280</v>
      </c>
      <c r="K9301" t="s">
        <v>22</v>
      </c>
      <c r="L9301" t="s">
        <v>150</v>
      </c>
      <c r="M9301" t="s">
        <v>145</v>
      </c>
      <c r="N9301">
        <v>4</v>
      </c>
      <c r="O9301">
        <v>2021</v>
      </c>
    </row>
    <row r="9302" spans="1:15" x14ac:dyDescent="0.25">
      <c r="A9302" t="s">
        <v>24</v>
      </c>
      <c r="B9302" s="1">
        <v>44290</v>
      </c>
      <c r="C9302" t="s">
        <v>13</v>
      </c>
      <c r="D9302" t="s">
        <v>123</v>
      </c>
      <c r="E9302" t="s">
        <v>124</v>
      </c>
      <c r="F9302" t="s">
        <v>141</v>
      </c>
      <c r="G9302" t="s">
        <v>139</v>
      </c>
      <c r="H9302">
        <v>26</v>
      </c>
      <c r="I9302">
        <v>41</v>
      </c>
      <c r="J9302">
        <v>1066</v>
      </c>
      <c r="K9302" t="s">
        <v>22</v>
      </c>
      <c r="L9302" t="s">
        <v>150</v>
      </c>
      <c r="M9302" t="s">
        <v>145</v>
      </c>
      <c r="N9302">
        <v>4</v>
      </c>
      <c r="O9302">
        <v>2021</v>
      </c>
    </row>
    <row r="9303" spans="1:15" x14ac:dyDescent="0.25">
      <c r="A9303" t="s">
        <v>24</v>
      </c>
      <c r="B9303" s="1">
        <v>44290</v>
      </c>
      <c r="C9303" t="s">
        <v>13</v>
      </c>
      <c r="D9303" t="s">
        <v>123</v>
      </c>
      <c r="E9303" t="s">
        <v>124</v>
      </c>
      <c r="F9303" t="s">
        <v>135</v>
      </c>
      <c r="G9303" t="s">
        <v>144</v>
      </c>
      <c r="H9303">
        <v>37</v>
      </c>
      <c r="I9303">
        <v>40</v>
      </c>
      <c r="J9303">
        <v>1480</v>
      </c>
      <c r="K9303" t="s">
        <v>22</v>
      </c>
      <c r="L9303" t="s">
        <v>150</v>
      </c>
      <c r="M9303" t="s">
        <v>145</v>
      </c>
      <c r="N9303">
        <v>4</v>
      </c>
      <c r="O9303">
        <v>2021</v>
      </c>
    </row>
    <row r="9304" spans="1:15" x14ac:dyDescent="0.25">
      <c r="A9304" t="s">
        <v>24</v>
      </c>
      <c r="B9304" s="1">
        <v>44290</v>
      </c>
      <c r="C9304" t="s">
        <v>13</v>
      </c>
      <c r="D9304" t="s">
        <v>123</v>
      </c>
      <c r="E9304" t="s">
        <v>124</v>
      </c>
      <c r="F9304" t="s">
        <v>141</v>
      </c>
      <c r="G9304" t="s">
        <v>144</v>
      </c>
      <c r="H9304">
        <v>26</v>
      </c>
      <c r="I9304">
        <v>94</v>
      </c>
      <c r="J9304">
        <v>2444</v>
      </c>
      <c r="K9304" t="s">
        <v>22</v>
      </c>
      <c r="L9304" t="s">
        <v>150</v>
      </c>
      <c r="M9304" t="s">
        <v>145</v>
      </c>
      <c r="N9304">
        <v>4</v>
      </c>
      <c r="O9304">
        <v>2021</v>
      </c>
    </row>
    <row r="9305" spans="1:15" x14ac:dyDescent="0.25">
      <c r="A9305" t="s">
        <v>24</v>
      </c>
      <c r="B9305" s="1">
        <v>44319</v>
      </c>
      <c r="C9305" t="s">
        <v>13</v>
      </c>
      <c r="D9305" t="s">
        <v>123</v>
      </c>
      <c r="E9305" t="s">
        <v>124</v>
      </c>
      <c r="F9305" t="s">
        <v>135</v>
      </c>
      <c r="G9305" t="s">
        <v>136</v>
      </c>
      <c r="H9305">
        <v>40</v>
      </c>
      <c r="I9305">
        <v>191</v>
      </c>
      <c r="J9305">
        <v>7640</v>
      </c>
      <c r="K9305" t="s">
        <v>22</v>
      </c>
      <c r="L9305" t="s">
        <v>151</v>
      </c>
      <c r="M9305" t="s">
        <v>146</v>
      </c>
      <c r="N9305">
        <v>5</v>
      </c>
      <c r="O9305">
        <v>2021</v>
      </c>
    </row>
    <row r="9306" spans="1:15" x14ac:dyDescent="0.25">
      <c r="A9306" t="s">
        <v>24</v>
      </c>
      <c r="B9306" s="1">
        <v>44319</v>
      </c>
      <c r="C9306" t="s">
        <v>13</v>
      </c>
      <c r="D9306" t="s">
        <v>123</v>
      </c>
      <c r="E9306" t="s">
        <v>124</v>
      </c>
      <c r="F9306" t="s">
        <v>135</v>
      </c>
      <c r="G9306" t="s">
        <v>139</v>
      </c>
      <c r="H9306">
        <v>35</v>
      </c>
      <c r="I9306">
        <v>83</v>
      </c>
      <c r="J9306">
        <v>2905</v>
      </c>
      <c r="K9306" t="s">
        <v>22</v>
      </c>
      <c r="L9306" t="s">
        <v>151</v>
      </c>
      <c r="M9306" t="s">
        <v>146</v>
      </c>
      <c r="N9306">
        <v>5</v>
      </c>
      <c r="O9306">
        <v>2021</v>
      </c>
    </row>
    <row r="9307" spans="1:15" x14ac:dyDescent="0.25">
      <c r="A9307" t="s">
        <v>24</v>
      </c>
      <c r="B9307" s="1">
        <v>44319</v>
      </c>
      <c r="C9307" t="s">
        <v>13</v>
      </c>
      <c r="D9307" t="s">
        <v>123</v>
      </c>
      <c r="E9307" t="s">
        <v>124</v>
      </c>
      <c r="F9307" t="s">
        <v>141</v>
      </c>
      <c r="G9307" t="s">
        <v>136</v>
      </c>
      <c r="H9307">
        <v>32</v>
      </c>
      <c r="I9307">
        <v>83</v>
      </c>
      <c r="J9307">
        <v>2656</v>
      </c>
      <c r="K9307" t="s">
        <v>22</v>
      </c>
      <c r="L9307" t="s">
        <v>151</v>
      </c>
      <c r="M9307" t="s">
        <v>146</v>
      </c>
      <c r="N9307">
        <v>5</v>
      </c>
      <c r="O9307">
        <v>2021</v>
      </c>
    </row>
    <row r="9308" spans="1:15" x14ac:dyDescent="0.25">
      <c r="A9308" t="s">
        <v>24</v>
      </c>
      <c r="B9308" s="1">
        <v>44319</v>
      </c>
      <c r="C9308" t="s">
        <v>13</v>
      </c>
      <c r="D9308" t="s">
        <v>123</v>
      </c>
      <c r="E9308" t="s">
        <v>124</v>
      </c>
      <c r="F9308" t="s">
        <v>141</v>
      </c>
      <c r="G9308" t="s">
        <v>139</v>
      </c>
      <c r="H9308">
        <v>32</v>
      </c>
      <c r="I9308">
        <v>74</v>
      </c>
      <c r="J9308">
        <v>2368</v>
      </c>
      <c r="K9308" t="s">
        <v>22</v>
      </c>
      <c r="L9308" t="s">
        <v>151</v>
      </c>
      <c r="M9308" t="s">
        <v>146</v>
      </c>
      <c r="N9308">
        <v>5</v>
      </c>
      <c r="O9308">
        <v>2021</v>
      </c>
    </row>
    <row r="9309" spans="1:15" x14ac:dyDescent="0.25">
      <c r="A9309" t="s">
        <v>24</v>
      </c>
      <c r="B9309" s="1">
        <v>44319</v>
      </c>
      <c r="C9309" t="s">
        <v>13</v>
      </c>
      <c r="D9309" t="s">
        <v>123</v>
      </c>
      <c r="E9309" t="s">
        <v>124</v>
      </c>
      <c r="F9309" t="s">
        <v>135</v>
      </c>
      <c r="G9309" t="s">
        <v>144</v>
      </c>
      <c r="H9309">
        <v>37</v>
      </c>
      <c r="I9309">
        <v>83</v>
      </c>
      <c r="J9309">
        <v>3071</v>
      </c>
      <c r="K9309" t="s">
        <v>22</v>
      </c>
      <c r="L9309" t="s">
        <v>151</v>
      </c>
      <c r="M9309" t="s">
        <v>146</v>
      </c>
      <c r="N9309">
        <v>5</v>
      </c>
      <c r="O9309">
        <v>2021</v>
      </c>
    </row>
    <row r="9310" spans="1:15" x14ac:dyDescent="0.25">
      <c r="A9310" t="s">
        <v>24</v>
      </c>
      <c r="B9310" s="1">
        <v>44319</v>
      </c>
      <c r="C9310" t="s">
        <v>13</v>
      </c>
      <c r="D9310" t="s">
        <v>123</v>
      </c>
      <c r="E9310" t="s">
        <v>124</v>
      </c>
      <c r="F9310" t="s">
        <v>141</v>
      </c>
      <c r="G9310" t="s">
        <v>144</v>
      </c>
      <c r="H9310">
        <v>41</v>
      </c>
      <c r="I9310">
        <v>128</v>
      </c>
      <c r="J9310">
        <v>5248</v>
      </c>
      <c r="K9310" t="s">
        <v>22</v>
      </c>
      <c r="L9310" t="s">
        <v>151</v>
      </c>
      <c r="M9310" t="s">
        <v>146</v>
      </c>
      <c r="N9310">
        <v>5</v>
      </c>
      <c r="O9310">
        <v>2021</v>
      </c>
    </row>
    <row r="9311" spans="1:15" x14ac:dyDescent="0.25">
      <c r="A9311" t="s">
        <v>24</v>
      </c>
      <c r="B9311" s="1">
        <v>44352</v>
      </c>
      <c r="C9311" t="s">
        <v>13</v>
      </c>
      <c r="D9311" t="s">
        <v>123</v>
      </c>
      <c r="E9311" t="s">
        <v>124</v>
      </c>
      <c r="F9311" t="s">
        <v>135</v>
      </c>
      <c r="G9311" t="s">
        <v>136</v>
      </c>
      <c r="H9311">
        <v>40</v>
      </c>
      <c r="I9311">
        <v>206</v>
      </c>
      <c r="J9311">
        <v>8240</v>
      </c>
      <c r="K9311" t="s">
        <v>22</v>
      </c>
      <c r="L9311" t="s">
        <v>158</v>
      </c>
      <c r="M9311" t="s">
        <v>143</v>
      </c>
      <c r="N9311">
        <v>6</v>
      </c>
      <c r="O9311">
        <v>2021</v>
      </c>
    </row>
    <row r="9312" spans="1:15" x14ac:dyDescent="0.25">
      <c r="A9312" t="s">
        <v>24</v>
      </c>
      <c r="B9312" s="1">
        <v>44352</v>
      </c>
      <c r="C9312" t="s">
        <v>13</v>
      </c>
      <c r="D9312" t="s">
        <v>123</v>
      </c>
      <c r="E9312" t="s">
        <v>124</v>
      </c>
      <c r="F9312" t="s">
        <v>135</v>
      </c>
      <c r="G9312" t="s">
        <v>139</v>
      </c>
      <c r="H9312">
        <v>38</v>
      </c>
      <c r="I9312">
        <v>124</v>
      </c>
      <c r="J9312">
        <v>4712</v>
      </c>
      <c r="K9312" t="s">
        <v>22</v>
      </c>
      <c r="L9312" t="s">
        <v>158</v>
      </c>
      <c r="M9312" t="s">
        <v>143</v>
      </c>
      <c r="N9312">
        <v>6</v>
      </c>
      <c r="O9312">
        <v>2021</v>
      </c>
    </row>
    <row r="9313" spans="1:15" x14ac:dyDescent="0.25">
      <c r="A9313" t="s">
        <v>24</v>
      </c>
      <c r="B9313" s="1">
        <v>44352</v>
      </c>
      <c r="C9313" t="s">
        <v>13</v>
      </c>
      <c r="D9313" t="s">
        <v>123</v>
      </c>
      <c r="E9313" t="s">
        <v>124</v>
      </c>
      <c r="F9313" t="s">
        <v>141</v>
      </c>
      <c r="G9313" t="s">
        <v>136</v>
      </c>
      <c r="H9313">
        <v>35</v>
      </c>
      <c r="I9313">
        <v>96</v>
      </c>
      <c r="J9313">
        <v>3360</v>
      </c>
      <c r="K9313" t="s">
        <v>22</v>
      </c>
      <c r="L9313" t="s">
        <v>158</v>
      </c>
      <c r="M9313" t="s">
        <v>143</v>
      </c>
      <c r="N9313">
        <v>6</v>
      </c>
      <c r="O9313">
        <v>2021</v>
      </c>
    </row>
    <row r="9314" spans="1:15" x14ac:dyDescent="0.25">
      <c r="A9314" t="s">
        <v>24</v>
      </c>
      <c r="B9314" s="1">
        <v>44352</v>
      </c>
      <c r="C9314" t="s">
        <v>13</v>
      </c>
      <c r="D9314" t="s">
        <v>123</v>
      </c>
      <c r="E9314" t="s">
        <v>124</v>
      </c>
      <c r="F9314" t="s">
        <v>141</v>
      </c>
      <c r="G9314" t="s">
        <v>139</v>
      </c>
      <c r="H9314">
        <v>35</v>
      </c>
      <c r="I9314">
        <v>85</v>
      </c>
      <c r="J9314">
        <v>2975</v>
      </c>
      <c r="K9314" t="s">
        <v>22</v>
      </c>
      <c r="L9314" t="s">
        <v>158</v>
      </c>
      <c r="M9314" t="s">
        <v>143</v>
      </c>
      <c r="N9314">
        <v>6</v>
      </c>
      <c r="O9314">
        <v>2021</v>
      </c>
    </row>
    <row r="9315" spans="1:15" x14ac:dyDescent="0.25">
      <c r="A9315" t="s">
        <v>24</v>
      </c>
      <c r="B9315" s="1">
        <v>44352</v>
      </c>
      <c r="C9315" t="s">
        <v>13</v>
      </c>
      <c r="D9315" t="s">
        <v>123</v>
      </c>
      <c r="E9315" t="s">
        <v>124</v>
      </c>
      <c r="F9315" t="s">
        <v>135</v>
      </c>
      <c r="G9315" t="s">
        <v>144</v>
      </c>
      <c r="H9315">
        <v>36</v>
      </c>
      <c r="I9315">
        <v>91</v>
      </c>
      <c r="J9315">
        <v>3276</v>
      </c>
      <c r="K9315" t="s">
        <v>22</v>
      </c>
      <c r="L9315" t="s">
        <v>158</v>
      </c>
      <c r="M9315" t="s">
        <v>143</v>
      </c>
      <c r="N9315">
        <v>6</v>
      </c>
      <c r="O9315">
        <v>2021</v>
      </c>
    </row>
    <row r="9316" spans="1:15" x14ac:dyDescent="0.25">
      <c r="A9316" t="s">
        <v>24</v>
      </c>
      <c r="B9316" s="1">
        <v>44352</v>
      </c>
      <c r="C9316" t="s">
        <v>13</v>
      </c>
      <c r="D9316" t="s">
        <v>123</v>
      </c>
      <c r="E9316" t="s">
        <v>124</v>
      </c>
      <c r="F9316" t="s">
        <v>141</v>
      </c>
      <c r="G9316" t="s">
        <v>144</v>
      </c>
      <c r="H9316">
        <v>39</v>
      </c>
      <c r="I9316">
        <v>128</v>
      </c>
      <c r="J9316">
        <v>4992</v>
      </c>
      <c r="K9316" t="s">
        <v>22</v>
      </c>
      <c r="L9316" t="s">
        <v>158</v>
      </c>
      <c r="M9316" t="s">
        <v>143</v>
      </c>
      <c r="N9316">
        <v>6</v>
      </c>
      <c r="O9316">
        <v>2021</v>
      </c>
    </row>
    <row r="9317" spans="1:15" x14ac:dyDescent="0.25">
      <c r="A9317" t="s">
        <v>24</v>
      </c>
      <c r="B9317" s="1">
        <v>44380</v>
      </c>
      <c r="C9317" t="s">
        <v>13</v>
      </c>
      <c r="D9317" t="s">
        <v>123</v>
      </c>
      <c r="E9317" t="s">
        <v>124</v>
      </c>
      <c r="F9317" t="s">
        <v>135</v>
      </c>
      <c r="G9317" t="s">
        <v>136</v>
      </c>
      <c r="H9317">
        <v>42</v>
      </c>
      <c r="I9317">
        <v>195</v>
      </c>
      <c r="J9317">
        <v>8190</v>
      </c>
      <c r="K9317" t="s">
        <v>22</v>
      </c>
      <c r="L9317" t="s">
        <v>152</v>
      </c>
      <c r="M9317" t="s">
        <v>143</v>
      </c>
      <c r="N9317">
        <v>7</v>
      </c>
      <c r="O9317">
        <v>2021</v>
      </c>
    </row>
    <row r="9318" spans="1:15" x14ac:dyDescent="0.25">
      <c r="A9318" t="s">
        <v>24</v>
      </c>
      <c r="B9318" s="1">
        <v>44380</v>
      </c>
      <c r="C9318" t="s">
        <v>13</v>
      </c>
      <c r="D9318" t="s">
        <v>123</v>
      </c>
      <c r="E9318" t="s">
        <v>124</v>
      </c>
      <c r="F9318" t="s">
        <v>135</v>
      </c>
      <c r="G9318" t="s">
        <v>139</v>
      </c>
      <c r="H9318">
        <v>38</v>
      </c>
      <c r="I9318">
        <v>120</v>
      </c>
      <c r="J9318">
        <v>4560</v>
      </c>
      <c r="K9318" t="s">
        <v>22</v>
      </c>
      <c r="L9318" t="s">
        <v>152</v>
      </c>
      <c r="M9318" t="s">
        <v>143</v>
      </c>
      <c r="N9318">
        <v>7</v>
      </c>
      <c r="O9318">
        <v>2021</v>
      </c>
    </row>
    <row r="9319" spans="1:15" x14ac:dyDescent="0.25">
      <c r="A9319" t="s">
        <v>24</v>
      </c>
      <c r="B9319" s="1">
        <v>44380</v>
      </c>
      <c r="C9319" t="s">
        <v>13</v>
      </c>
      <c r="D9319" t="s">
        <v>123</v>
      </c>
      <c r="E9319" t="s">
        <v>124</v>
      </c>
      <c r="F9319" t="s">
        <v>141</v>
      </c>
      <c r="G9319" t="s">
        <v>136</v>
      </c>
      <c r="H9319">
        <v>29</v>
      </c>
      <c r="I9319">
        <v>111</v>
      </c>
      <c r="J9319">
        <v>3219</v>
      </c>
      <c r="K9319" t="s">
        <v>22</v>
      </c>
      <c r="L9319" t="s">
        <v>152</v>
      </c>
      <c r="M9319" t="s">
        <v>143</v>
      </c>
      <c r="N9319">
        <v>7</v>
      </c>
      <c r="O9319">
        <v>2021</v>
      </c>
    </row>
    <row r="9320" spans="1:15" x14ac:dyDescent="0.25">
      <c r="A9320" t="s">
        <v>24</v>
      </c>
      <c r="B9320" s="1">
        <v>44380</v>
      </c>
      <c r="C9320" t="s">
        <v>13</v>
      </c>
      <c r="D9320" t="s">
        <v>123</v>
      </c>
      <c r="E9320" t="s">
        <v>124</v>
      </c>
      <c r="F9320" t="s">
        <v>141</v>
      </c>
      <c r="G9320" t="s">
        <v>139</v>
      </c>
      <c r="H9320">
        <v>34</v>
      </c>
      <c r="I9320">
        <v>94</v>
      </c>
      <c r="J9320">
        <v>3196</v>
      </c>
      <c r="K9320" t="s">
        <v>22</v>
      </c>
      <c r="L9320" t="s">
        <v>152</v>
      </c>
      <c r="M9320" t="s">
        <v>143</v>
      </c>
      <c r="N9320">
        <v>7</v>
      </c>
      <c r="O9320">
        <v>2021</v>
      </c>
    </row>
    <row r="9321" spans="1:15" x14ac:dyDescent="0.25">
      <c r="A9321" t="s">
        <v>24</v>
      </c>
      <c r="B9321" s="1">
        <v>44380</v>
      </c>
      <c r="C9321" t="s">
        <v>13</v>
      </c>
      <c r="D9321" t="s">
        <v>123</v>
      </c>
      <c r="E9321" t="s">
        <v>124</v>
      </c>
      <c r="F9321" t="s">
        <v>135</v>
      </c>
      <c r="G9321" t="s">
        <v>144</v>
      </c>
      <c r="H9321">
        <v>43</v>
      </c>
      <c r="I9321">
        <v>93</v>
      </c>
      <c r="J9321">
        <v>3999</v>
      </c>
      <c r="K9321" t="s">
        <v>22</v>
      </c>
      <c r="L9321" t="s">
        <v>152</v>
      </c>
      <c r="M9321" t="s">
        <v>143</v>
      </c>
      <c r="N9321">
        <v>7</v>
      </c>
      <c r="O9321">
        <v>2021</v>
      </c>
    </row>
    <row r="9322" spans="1:15" x14ac:dyDescent="0.25">
      <c r="A9322" t="s">
        <v>24</v>
      </c>
      <c r="B9322" s="1">
        <v>44380</v>
      </c>
      <c r="C9322" t="s">
        <v>13</v>
      </c>
      <c r="D9322" t="s">
        <v>123</v>
      </c>
      <c r="E9322" t="s">
        <v>124</v>
      </c>
      <c r="F9322" t="s">
        <v>141</v>
      </c>
      <c r="G9322" t="s">
        <v>144</v>
      </c>
      <c r="H9322">
        <v>40</v>
      </c>
      <c r="I9322">
        <v>152</v>
      </c>
      <c r="J9322">
        <v>6080</v>
      </c>
      <c r="K9322" t="s">
        <v>22</v>
      </c>
      <c r="L9322" t="s">
        <v>152</v>
      </c>
      <c r="M9322" t="s">
        <v>143</v>
      </c>
      <c r="N9322">
        <v>7</v>
      </c>
      <c r="O9322">
        <v>2021</v>
      </c>
    </row>
    <row r="9323" spans="1:15" x14ac:dyDescent="0.25">
      <c r="A9323" t="s">
        <v>24</v>
      </c>
      <c r="B9323" s="1">
        <v>44412</v>
      </c>
      <c r="C9323" t="s">
        <v>13</v>
      </c>
      <c r="D9323" t="s">
        <v>123</v>
      </c>
      <c r="E9323" t="s">
        <v>124</v>
      </c>
      <c r="F9323" t="s">
        <v>135</v>
      </c>
      <c r="G9323" t="s">
        <v>136</v>
      </c>
      <c r="H9323">
        <v>40</v>
      </c>
      <c r="I9323">
        <v>194</v>
      </c>
      <c r="J9323">
        <v>7760</v>
      </c>
      <c r="K9323" t="s">
        <v>22</v>
      </c>
      <c r="L9323" t="s">
        <v>153</v>
      </c>
      <c r="M9323" t="s">
        <v>138</v>
      </c>
      <c r="N9323">
        <v>8</v>
      </c>
      <c r="O9323">
        <v>2021</v>
      </c>
    </row>
    <row r="9324" spans="1:15" x14ac:dyDescent="0.25">
      <c r="A9324" t="s">
        <v>24</v>
      </c>
      <c r="B9324" s="1">
        <v>44412</v>
      </c>
      <c r="C9324" t="s">
        <v>13</v>
      </c>
      <c r="D9324" t="s">
        <v>123</v>
      </c>
      <c r="E9324" t="s">
        <v>124</v>
      </c>
      <c r="F9324" t="s">
        <v>135</v>
      </c>
      <c r="G9324" t="s">
        <v>139</v>
      </c>
      <c r="H9324">
        <v>34</v>
      </c>
      <c r="I9324">
        <v>128</v>
      </c>
      <c r="J9324">
        <v>4352</v>
      </c>
      <c r="K9324" t="s">
        <v>22</v>
      </c>
      <c r="L9324" t="s">
        <v>153</v>
      </c>
      <c r="M9324" t="s">
        <v>138</v>
      </c>
      <c r="N9324">
        <v>8</v>
      </c>
      <c r="O9324">
        <v>2021</v>
      </c>
    </row>
    <row r="9325" spans="1:15" x14ac:dyDescent="0.25">
      <c r="A9325" t="s">
        <v>24</v>
      </c>
      <c r="B9325" s="1">
        <v>44412</v>
      </c>
      <c r="C9325" t="s">
        <v>13</v>
      </c>
      <c r="D9325" t="s">
        <v>123</v>
      </c>
      <c r="E9325" t="s">
        <v>124</v>
      </c>
      <c r="F9325" t="s">
        <v>141</v>
      </c>
      <c r="G9325" t="s">
        <v>136</v>
      </c>
      <c r="H9325">
        <v>36</v>
      </c>
      <c r="I9325">
        <v>107</v>
      </c>
      <c r="J9325">
        <v>3852</v>
      </c>
      <c r="K9325" t="s">
        <v>22</v>
      </c>
      <c r="L9325" t="s">
        <v>153</v>
      </c>
      <c r="M9325" t="s">
        <v>138</v>
      </c>
      <c r="N9325">
        <v>8</v>
      </c>
      <c r="O9325">
        <v>2021</v>
      </c>
    </row>
    <row r="9326" spans="1:15" x14ac:dyDescent="0.25">
      <c r="A9326" t="s">
        <v>24</v>
      </c>
      <c r="B9326" s="1">
        <v>44412</v>
      </c>
      <c r="C9326" t="s">
        <v>13</v>
      </c>
      <c r="D9326" t="s">
        <v>123</v>
      </c>
      <c r="E9326" t="s">
        <v>124</v>
      </c>
      <c r="F9326" t="s">
        <v>141</v>
      </c>
      <c r="G9326" t="s">
        <v>139</v>
      </c>
      <c r="H9326">
        <v>32</v>
      </c>
      <c r="I9326">
        <v>72</v>
      </c>
      <c r="J9326">
        <v>2304</v>
      </c>
      <c r="K9326" t="s">
        <v>22</v>
      </c>
      <c r="L9326" t="s">
        <v>153</v>
      </c>
      <c r="M9326" t="s">
        <v>138</v>
      </c>
      <c r="N9326">
        <v>8</v>
      </c>
      <c r="O9326">
        <v>2021</v>
      </c>
    </row>
    <row r="9327" spans="1:15" x14ac:dyDescent="0.25">
      <c r="A9327" t="s">
        <v>24</v>
      </c>
      <c r="B9327" s="1">
        <v>44412</v>
      </c>
      <c r="C9327" t="s">
        <v>13</v>
      </c>
      <c r="D9327" t="s">
        <v>123</v>
      </c>
      <c r="E9327" t="s">
        <v>124</v>
      </c>
      <c r="F9327" t="s">
        <v>135</v>
      </c>
      <c r="G9327" t="s">
        <v>144</v>
      </c>
      <c r="H9327">
        <v>43</v>
      </c>
      <c r="I9327">
        <v>62</v>
      </c>
      <c r="J9327">
        <v>2666</v>
      </c>
      <c r="K9327" t="s">
        <v>22</v>
      </c>
      <c r="L9327" t="s">
        <v>153</v>
      </c>
      <c r="M9327" t="s">
        <v>138</v>
      </c>
      <c r="N9327">
        <v>8</v>
      </c>
      <c r="O9327">
        <v>2021</v>
      </c>
    </row>
    <row r="9328" spans="1:15" x14ac:dyDescent="0.25">
      <c r="A9328" t="s">
        <v>24</v>
      </c>
      <c r="B9328" s="1">
        <v>44412</v>
      </c>
      <c r="C9328" t="s">
        <v>13</v>
      </c>
      <c r="D9328" t="s">
        <v>123</v>
      </c>
      <c r="E9328" t="s">
        <v>124</v>
      </c>
      <c r="F9328" t="s">
        <v>141</v>
      </c>
      <c r="G9328" t="s">
        <v>144</v>
      </c>
      <c r="H9328">
        <v>44</v>
      </c>
      <c r="I9328">
        <v>124</v>
      </c>
      <c r="J9328">
        <v>5456</v>
      </c>
      <c r="K9328" t="s">
        <v>22</v>
      </c>
      <c r="L9328" t="s">
        <v>153</v>
      </c>
      <c r="M9328" t="s">
        <v>138</v>
      </c>
      <c r="N9328">
        <v>8</v>
      </c>
      <c r="O9328">
        <v>2021</v>
      </c>
    </row>
    <row r="9329" spans="1:15" x14ac:dyDescent="0.25">
      <c r="A9329" t="s">
        <v>24</v>
      </c>
      <c r="B9329" s="1">
        <v>44442</v>
      </c>
      <c r="C9329" t="s">
        <v>13</v>
      </c>
      <c r="D9329" t="s">
        <v>123</v>
      </c>
      <c r="E9329" t="s">
        <v>124</v>
      </c>
      <c r="F9329" t="s">
        <v>135</v>
      </c>
      <c r="G9329" t="s">
        <v>136</v>
      </c>
      <c r="H9329">
        <v>43</v>
      </c>
      <c r="I9329">
        <v>170</v>
      </c>
      <c r="J9329">
        <v>7310</v>
      </c>
      <c r="K9329" t="s">
        <v>22</v>
      </c>
      <c r="L9329" t="s">
        <v>154</v>
      </c>
      <c r="M9329" t="s">
        <v>142</v>
      </c>
      <c r="N9329">
        <v>9</v>
      </c>
      <c r="O9329">
        <v>2021</v>
      </c>
    </row>
    <row r="9330" spans="1:15" x14ac:dyDescent="0.25">
      <c r="A9330" t="s">
        <v>24</v>
      </c>
      <c r="B9330" s="1">
        <v>44442</v>
      </c>
      <c r="C9330" t="s">
        <v>13</v>
      </c>
      <c r="D9330" t="s">
        <v>123</v>
      </c>
      <c r="E9330" t="s">
        <v>124</v>
      </c>
      <c r="F9330" t="s">
        <v>135</v>
      </c>
      <c r="G9330" t="s">
        <v>139</v>
      </c>
      <c r="H9330">
        <v>40</v>
      </c>
      <c r="I9330">
        <v>93</v>
      </c>
      <c r="J9330">
        <v>3720</v>
      </c>
      <c r="K9330" t="s">
        <v>22</v>
      </c>
      <c r="L9330" t="s">
        <v>154</v>
      </c>
      <c r="M9330" t="s">
        <v>142</v>
      </c>
      <c r="N9330">
        <v>9</v>
      </c>
      <c r="O9330">
        <v>2021</v>
      </c>
    </row>
    <row r="9331" spans="1:15" x14ac:dyDescent="0.25">
      <c r="A9331" t="s">
        <v>24</v>
      </c>
      <c r="B9331" s="1">
        <v>44442</v>
      </c>
      <c r="C9331" t="s">
        <v>13</v>
      </c>
      <c r="D9331" t="s">
        <v>123</v>
      </c>
      <c r="E9331" t="s">
        <v>124</v>
      </c>
      <c r="F9331" t="s">
        <v>141</v>
      </c>
      <c r="G9331" t="s">
        <v>136</v>
      </c>
      <c r="H9331">
        <v>33</v>
      </c>
      <c r="I9331">
        <v>64</v>
      </c>
      <c r="J9331">
        <v>2112</v>
      </c>
      <c r="K9331" t="s">
        <v>22</v>
      </c>
      <c r="L9331" t="s">
        <v>154</v>
      </c>
      <c r="M9331" t="s">
        <v>142</v>
      </c>
      <c r="N9331">
        <v>9</v>
      </c>
      <c r="O9331">
        <v>2021</v>
      </c>
    </row>
    <row r="9332" spans="1:15" x14ac:dyDescent="0.25">
      <c r="A9332" t="s">
        <v>24</v>
      </c>
      <c r="B9332" s="1">
        <v>44442</v>
      </c>
      <c r="C9332" t="s">
        <v>13</v>
      </c>
      <c r="D9332" t="s">
        <v>123</v>
      </c>
      <c r="E9332" t="s">
        <v>124</v>
      </c>
      <c r="F9332" t="s">
        <v>141</v>
      </c>
      <c r="G9332" t="s">
        <v>139</v>
      </c>
      <c r="H9332">
        <v>30</v>
      </c>
      <c r="I9332">
        <v>58</v>
      </c>
      <c r="J9332">
        <v>1740</v>
      </c>
      <c r="K9332" t="s">
        <v>22</v>
      </c>
      <c r="L9332" t="s">
        <v>154</v>
      </c>
      <c r="M9332" t="s">
        <v>142</v>
      </c>
      <c r="N9332">
        <v>9</v>
      </c>
      <c r="O9332">
        <v>2021</v>
      </c>
    </row>
    <row r="9333" spans="1:15" x14ac:dyDescent="0.25">
      <c r="A9333" t="s">
        <v>24</v>
      </c>
      <c r="B9333" s="1">
        <v>44442</v>
      </c>
      <c r="C9333" t="s">
        <v>13</v>
      </c>
      <c r="D9333" t="s">
        <v>123</v>
      </c>
      <c r="E9333" t="s">
        <v>124</v>
      </c>
      <c r="F9333" t="s">
        <v>135</v>
      </c>
      <c r="G9333" t="s">
        <v>144</v>
      </c>
      <c r="H9333">
        <v>41</v>
      </c>
      <c r="I9333">
        <v>58</v>
      </c>
      <c r="J9333">
        <v>2378</v>
      </c>
      <c r="K9333" t="s">
        <v>22</v>
      </c>
      <c r="L9333" t="s">
        <v>154</v>
      </c>
      <c r="M9333" t="s">
        <v>142</v>
      </c>
      <c r="N9333">
        <v>9</v>
      </c>
      <c r="O9333">
        <v>2021</v>
      </c>
    </row>
    <row r="9334" spans="1:15" x14ac:dyDescent="0.25">
      <c r="A9334" t="s">
        <v>24</v>
      </c>
      <c r="B9334" s="1">
        <v>44442</v>
      </c>
      <c r="C9334" t="s">
        <v>13</v>
      </c>
      <c r="D9334" t="s">
        <v>123</v>
      </c>
      <c r="E9334" t="s">
        <v>124</v>
      </c>
      <c r="F9334" t="s">
        <v>141</v>
      </c>
      <c r="G9334" t="s">
        <v>144</v>
      </c>
      <c r="H9334">
        <v>45</v>
      </c>
      <c r="I9334">
        <v>83</v>
      </c>
      <c r="J9334">
        <v>3735</v>
      </c>
      <c r="K9334" t="s">
        <v>22</v>
      </c>
      <c r="L9334" t="s">
        <v>154</v>
      </c>
      <c r="M9334" t="s">
        <v>142</v>
      </c>
      <c r="N9334">
        <v>9</v>
      </c>
      <c r="O9334">
        <v>2021</v>
      </c>
    </row>
    <row r="9335" spans="1:15" x14ac:dyDescent="0.25">
      <c r="A9335" t="s">
        <v>24</v>
      </c>
      <c r="B9335" s="1">
        <v>44474</v>
      </c>
      <c r="C9335" t="s">
        <v>13</v>
      </c>
      <c r="D9335" t="s">
        <v>123</v>
      </c>
      <c r="E9335" t="s">
        <v>124</v>
      </c>
      <c r="F9335" t="s">
        <v>135</v>
      </c>
      <c r="G9335" t="s">
        <v>136</v>
      </c>
      <c r="H9335">
        <v>46</v>
      </c>
      <c r="I9335">
        <v>153</v>
      </c>
      <c r="J9335">
        <v>7038</v>
      </c>
      <c r="K9335" t="s">
        <v>22</v>
      </c>
      <c r="L9335" t="s">
        <v>155</v>
      </c>
      <c r="M9335" t="s">
        <v>147</v>
      </c>
      <c r="N9335">
        <v>10</v>
      </c>
      <c r="O9335">
        <v>2021</v>
      </c>
    </row>
    <row r="9336" spans="1:15" x14ac:dyDescent="0.25">
      <c r="A9336" t="s">
        <v>24</v>
      </c>
      <c r="B9336" s="1">
        <v>44474</v>
      </c>
      <c r="C9336" t="s">
        <v>13</v>
      </c>
      <c r="D9336" t="s">
        <v>123</v>
      </c>
      <c r="E9336" t="s">
        <v>124</v>
      </c>
      <c r="F9336" t="s">
        <v>135</v>
      </c>
      <c r="G9336" t="s">
        <v>139</v>
      </c>
      <c r="H9336">
        <v>39</v>
      </c>
      <c r="I9336">
        <v>94</v>
      </c>
      <c r="J9336">
        <v>3666</v>
      </c>
      <c r="K9336" t="s">
        <v>22</v>
      </c>
      <c r="L9336" t="s">
        <v>155</v>
      </c>
      <c r="M9336" t="s">
        <v>147</v>
      </c>
      <c r="N9336">
        <v>10</v>
      </c>
      <c r="O9336">
        <v>2021</v>
      </c>
    </row>
    <row r="9337" spans="1:15" x14ac:dyDescent="0.25">
      <c r="A9337" t="s">
        <v>24</v>
      </c>
      <c r="B9337" s="1">
        <v>44474</v>
      </c>
      <c r="C9337" t="s">
        <v>13</v>
      </c>
      <c r="D9337" t="s">
        <v>123</v>
      </c>
      <c r="E9337" t="s">
        <v>124</v>
      </c>
      <c r="F9337" t="s">
        <v>141</v>
      </c>
      <c r="G9337" t="s">
        <v>136</v>
      </c>
      <c r="H9337">
        <v>36</v>
      </c>
      <c r="I9337">
        <v>61</v>
      </c>
      <c r="J9337">
        <v>2196</v>
      </c>
      <c r="K9337" t="s">
        <v>22</v>
      </c>
      <c r="L9337" t="s">
        <v>155</v>
      </c>
      <c r="M9337" t="s">
        <v>147</v>
      </c>
      <c r="N9337">
        <v>10</v>
      </c>
      <c r="O9337">
        <v>2021</v>
      </c>
    </row>
    <row r="9338" spans="1:15" x14ac:dyDescent="0.25">
      <c r="A9338" t="s">
        <v>24</v>
      </c>
      <c r="B9338" s="1">
        <v>44474</v>
      </c>
      <c r="C9338" t="s">
        <v>13</v>
      </c>
      <c r="D9338" t="s">
        <v>123</v>
      </c>
      <c r="E9338" t="s">
        <v>124</v>
      </c>
      <c r="F9338" t="s">
        <v>141</v>
      </c>
      <c r="G9338" t="s">
        <v>139</v>
      </c>
      <c r="H9338">
        <v>43</v>
      </c>
      <c r="I9338">
        <v>45</v>
      </c>
      <c r="J9338">
        <v>1935</v>
      </c>
      <c r="K9338" t="s">
        <v>22</v>
      </c>
      <c r="L9338" t="s">
        <v>155</v>
      </c>
      <c r="M9338" t="s">
        <v>147</v>
      </c>
      <c r="N9338">
        <v>10</v>
      </c>
      <c r="O9338">
        <v>2021</v>
      </c>
    </row>
    <row r="9339" spans="1:15" x14ac:dyDescent="0.25">
      <c r="A9339" t="s">
        <v>24</v>
      </c>
      <c r="B9339" s="1">
        <v>44474</v>
      </c>
      <c r="C9339" t="s">
        <v>13</v>
      </c>
      <c r="D9339" t="s">
        <v>123</v>
      </c>
      <c r="E9339" t="s">
        <v>124</v>
      </c>
      <c r="F9339" t="s">
        <v>135</v>
      </c>
      <c r="G9339" t="s">
        <v>144</v>
      </c>
      <c r="H9339">
        <v>50</v>
      </c>
      <c r="I9339">
        <v>45</v>
      </c>
      <c r="J9339">
        <v>2250</v>
      </c>
      <c r="K9339" t="s">
        <v>22</v>
      </c>
      <c r="L9339" t="s">
        <v>155</v>
      </c>
      <c r="M9339" t="s">
        <v>147</v>
      </c>
      <c r="N9339">
        <v>10</v>
      </c>
      <c r="O9339">
        <v>2021</v>
      </c>
    </row>
    <row r="9340" spans="1:15" x14ac:dyDescent="0.25">
      <c r="A9340" t="s">
        <v>12</v>
      </c>
      <c r="B9340" s="1">
        <v>44474</v>
      </c>
      <c r="C9340" t="s">
        <v>13</v>
      </c>
      <c r="D9340" t="s">
        <v>123</v>
      </c>
      <c r="E9340" t="s">
        <v>124</v>
      </c>
      <c r="F9340" t="s">
        <v>141</v>
      </c>
      <c r="G9340" t="s">
        <v>144</v>
      </c>
      <c r="H9340">
        <v>46</v>
      </c>
      <c r="I9340">
        <v>94</v>
      </c>
      <c r="J9340">
        <v>4324</v>
      </c>
      <c r="K9340" t="s">
        <v>22</v>
      </c>
      <c r="L9340" t="s">
        <v>155</v>
      </c>
      <c r="M9340" t="s">
        <v>147</v>
      </c>
      <c r="N9340">
        <v>10</v>
      </c>
      <c r="O9340">
        <v>2021</v>
      </c>
    </row>
    <row r="9341" spans="1:15" x14ac:dyDescent="0.25">
      <c r="A9341" t="s">
        <v>12</v>
      </c>
      <c r="B9341" s="1">
        <v>44504</v>
      </c>
      <c r="C9341" t="s">
        <v>13</v>
      </c>
      <c r="D9341" t="s">
        <v>123</v>
      </c>
      <c r="E9341" t="s">
        <v>124</v>
      </c>
      <c r="F9341" t="s">
        <v>135</v>
      </c>
      <c r="G9341" t="s">
        <v>136</v>
      </c>
      <c r="H9341">
        <v>51</v>
      </c>
      <c r="I9341">
        <v>149</v>
      </c>
      <c r="J9341">
        <v>7599</v>
      </c>
      <c r="K9341" t="s">
        <v>22</v>
      </c>
      <c r="L9341" t="s">
        <v>156</v>
      </c>
      <c r="M9341" t="s">
        <v>140</v>
      </c>
      <c r="N9341">
        <v>11</v>
      </c>
      <c r="O9341">
        <v>2021</v>
      </c>
    </row>
    <row r="9342" spans="1:15" x14ac:dyDescent="0.25">
      <c r="A9342" t="s">
        <v>12</v>
      </c>
      <c r="B9342" s="1">
        <v>44504</v>
      </c>
      <c r="C9342" t="s">
        <v>13</v>
      </c>
      <c r="D9342" t="s">
        <v>123</v>
      </c>
      <c r="E9342" t="s">
        <v>124</v>
      </c>
      <c r="F9342" t="s">
        <v>135</v>
      </c>
      <c r="G9342" t="s">
        <v>139</v>
      </c>
      <c r="H9342">
        <v>37</v>
      </c>
      <c r="I9342">
        <v>105</v>
      </c>
      <c r="J9342">
        <v>3885</v>
      </c>
      <c r="K9342" t="s">
        <v>22</v>
      </c>
      <c r="L9342" t="s">
        <v>156</v>
      </c>
      <c r="M9342" t="s">
        <v>140</v>
      </c>
      <c r="N9342">
        <v>11</v>
      </c>
      <c r="O9342">
        <v>2021</v>
      </c>
    </row>
    <row r="9343" spans="1:15" x14ac:dyDescent="0.25">
      <c r="A9343" t="s">
        <v>12</v>
      </c>
      <c r="B9343" s="1">
        <v>44504</v>
      </c>
      <c r="C9343" t="s">
        <v>13</v>
      </c>
      <c r="D9343" t="s">
        <v>123</v>
      </c>
      <c r="E9343" t="s">
        <v>124</v>
      </c>
      <c r="F9343" t="s">
        <v>141</v>
      </c>
      <c r="G9343" t="s">
        <v>136</v>
      </c>
      <c r="H9343">
        <v>36</v>
      </c>
      <c r="I9343">
        <v>103</v>
      </c>
      <c r="J9343">
        <v>3708</v>
      </c>
      <c r="K9343" t="s">
        <v>22</v>
      </c>
      <c r="L9343" t="s">
        <v>156</v>
      </c>
      <c r="M9343" t="s">
        <v>140</v>
      </c>
      <c r="N9343">
        <v>11</v>
      </c>
      <c r="O9343">
        <v>2021</v>
      </c>
    </row>
    <row r="9344" spans="1:15" x14ac:dyDescent="0.25">
      <c r="A9344" t="s">
        <v>12</v>
      </c>
      <c r="B9344" s="1">
        <v>44504</v>
      </c>
      <c r="C9344" t="s">
        <v>13</v>
      </c>
      <c r="D9344" t="s">
        <v>123</v>
      </c>
      <c r="E9344" t="s">
        <v>124</v>
      </c>
      <c r="F9344" t="s">
        <v>141</v>
      </c>
      <c r="G9344" t="s">
        <v>139</v>
      </c>
      <c r="H9344">
        <v>39</v>
      </c>
      <c r="I9344">
        <v>83</v>
      </c>
      <c r="J9344">
        <v>3237</v>
      </c>
      <c r="K9344" t="s">
        <v>22</v>
      </c>
      <c r="L9344" t="s">
        <v>156</v>
      </c>
      <c r="M9344" t="s">
        <v>140</v>
      </c>
      <c r="N9344">
        <v>11</v>
      </c>
      <c r="O9344">
        <v>2021</v>
      </c>
    </row>
    <row r="9345" spans="1:15" x14ac:dyDescent="0.25">
      <c r="A9345" t="s">
        <v>12</v>
      </c>
      <c r="B9345" s="1">
        <v>44504</v>
      </c>
      <c r="C9345" t="s">
        <v>13</v>
      </c>
      <c r="D9345" t="s">
        <v>123</v>
      </c>
      <c r="E9345" t="s">
        <v>124</v>
      </c>
      <c r="F9345" t="s">
        <v>135</v>
      </c>
      <c r="G9345" t="s">
        <v>144</v>
      </c>
      <c r="H9345">
        <v>44</v>
      </c>
      <c r="I9345">
        <v>88</v>
      </c>
      <c r="J9345">
        <v>3872</v>
      </c>
      <c r="K9345" t="s">
        <v>22</v>
      </c>
      <c r="L9345" t="s">
        <v>156</v>
      </c>
      <c r="M9345" t="s">
        <v>140</v>
      </c>
      <c r="N9345">
        <v>11</v>
      </c>
      <c r="O9345">
        <v>2021</v>
      </c>
    </row>
    <row r="9346" spans="1:15" x14ac:dyDescent="0.25">
      <c r="A9346" t="s">
        <v>12</v>
      </c>
      <c r="B9346" s="1">
        <v>44504</v>
      </c>
      <c r="C9346" t="s">
        <v>13</v>
      </c>
      <c r="D9346" t="s">
        <v>123</v>
      </c>
      <c r="E9346" t="s">
        <v>124</v>
      </c>
      <c r="F9346" t="s">
        <v>141</v>
      </c>
      <c r="G9346" t="s">
        <v>144</v>
      </c>
      <c r="H9346">
        <v>52</v>
      </c>
      <c r="I9346">
        <v>116</v>
      </c>
      <c r="J9346">
        <v>6032</v>
      </c>
      <c r="K9346" t="s">
        <v>22</v>
      </c>
      <c r="L9346" t="s">
        <v>156</v>
      </c>
      <c r="M9346" t="s">
        <v>140</v>
      </c>
      <c r="N9346">
        <v>11</v>
      </c>
      <c r="O9346">
        <v>2021</v>
      </c>
    </row>
    <row r="9347" spans="1:15" x14ac:dyDescent="0.25">
      <c r="A9347" t="s">
        <v>12</v>
      </c>
      <c r="B9347" s="1">
        <v>44533</v>
      </c>
      <c r="C9347" t="s">
        <v>13</v>
      </c>
      <c r="D9347" t="s">
        <v>123</v>
      </c>
      <c r="E9347" t="s">
        <v>124</v>
      </c>
      <c r="F9347" t="s">
        <v>135</v>
      </c>
      <c r="G9347" t="s">
        <v>136</v>
      </c>
      <c r="H9347">
        <v>45</v>
      </c>
      <c r="I9347">
        <v>173</v>
      </c>
      <c r="J9347">
        <v>7785</v>
      </c>
      <c r="K9347" t="s">
        <v>22</v>
      </c>
      <c r="L9347" t="s">
        <v>157</v>
      </c>
      <c r="M9347" t="s">
        <v>142</v>
      </c>
      <c r="N9347">
        <v>12</v>
      </c>
      <c r="O9347">
        <v>2021</v>
      </c>
    </row>
    <row r="9348" spans="1:15" x14ac:dyDescent="0.25">
      <c r="A9348" t="s">
        <v>12</v>
      </c>
      <c r="B9348" s="1">
        <v>44533</v>
      </c>
      <c r="C9348" t="s">
        <v>13</v>
      </c>
      <c r="D9348" t="s">
        <v>123</v>
      </c>
      <c r="E9348" t="s">
        <v>124</v>
      </c>
      <c r="F9348" t="s">
        <v>135</v>
      </c>
      <c r="G9348" t="s">
        <v>139</v>
      </c>
      <c r="H9348">
        <v>37</v>
      </c>
      <c r="I9348">
        <v>131</v>
      </c>
      <c r="J9348">
        <v>4847</v>
      </c>
      <c r="K9348" t="s">
        <v>22</v>
      </c>
      <c r="L9348" t="s">
        <v>157</v>
      </c>
      <c r="M9348" t="s">
        <v>142</v>
      </c>
      <c r="N9348">
        <v>12</v>
      </c>
      <c r="O9348">
        <v>2021</v>
      </c>
    </row>
    <row r="9349" spans="1:15" x14ac:dyDescent="0.25">
      <c r="A9349" t="s">
        <v>12</v>
      </c>
      <c r="B9349" s="1">
        <v>44533</v>
      </c>
      <c r="C9349" t="s">
        <v>13</v>
      </c>
      <c r="D9349" t="s">
        <v>123</v>
      </c>
      <c r="E9349" t="s">
        <v>124</v>
      </c>
      <c r="F9349" t="s">
        <v>141</v>
      </c>
      <c r="G9349" t="s">
        <v>136</v>
      </c>
      <c r="H9349">
        <v>43</v>
      </c>
      <c r="I9349">
        <v>116</v>
      </c>
      <c r="J9349">
        <v>4988</v>
      </c>
      <c r="K9349" t="s">
        <v>22</v>
      </c>
      <c r="L9349" t="s">
        <v>157</v>
      </c>
      <c r="M9349" t="s">
        <v>142</v>
      </c>
      <c r="N9349">
        <v>12</v>
      </c>
      <c r="O9349">
        <v>2021</v>
      </c>
    </row>
    <row r="9350" spans="1:15" x14ac:dyDescent="0.25">
      <c r="A9350" t="s">
        <v>12</v>
      </c>
      <c r="B9350" s="1">
        <v>44533</v>
      </c>
      <c r="C9350" t="s">
        <v>13</v>
      </c>
      <c r="D9350" t="s">
        <v>123</v>
      </c>
      <c r="E9350" t="s">
        <v>124</v>
      </c>
      <c r="F9350" t="s">
        <v>141</v>
      </c>
      <c r="G9350" t="s">
        <v>139</v>
      </c>
      <c r="H9350">
        <v>38</v>
      </c>
      <c r="I9350">
        <v>96</v>
      </c>
      <c r="J9350">
        <v>3648</v>
      </c>
      <c r="K9350" t="s">
        <v>22</v>
      </c>
      <c r="L9350" t="s">
        <v>157</v>
      </c>
      <c r="M9350" t="s">
        <v>142</v>
      </c>
      <c r="N9350">
        <v>12</v>
      </c>
      <c r="O9350">
        <v>2021</v>
      </c>
    </row>
    <row r="9351" spans="1:15" x14ac:dyDescent="0.25">
      <c r="A9351" t="s">
        <v>12</v>
      </c>
      <c r="B9351" s="1">
        <v>44533</v>
      </c>
      <c r="C9351" t="s">
        <v>13</v>
      </c>
      <c r="D9351" t="s">
        <v>123</v>
      </c>
      <c r="E9351" t="s">
        <v>124</v>
      </c>
      <c r="F9351" t="s">
        <v>135</v>
      </c>
      <c r="G9351" t="s">
        <v>144</v>
      </c>
      <c r="H9351">
        <v>42</v>
      </c>
      <c r="I9351">
        <v>99</v>
      </c>
      <c r="J9351">
        <v>4158</v>
      </c>
      <c r="K9351" t="s">
        <v>22</v>
      </c>
      <c r="L9351" t="s">
        <v>157</v>
      </c>
      <c r="M9351" t="s">
        <v>142</v>
      </c>
      <c r="N9351">
        <v>12</v>
      </c>
      <c r="O9351">
        <v>2021</v>
      </c>
    </row>
    <row r="9352" spans="1:15" x14ac:dyDescent="0.25">
      <c r="A9352" t="s">
        <v>12</v>
      </c>
      <c r="B9352" s="1">
        <v>44533</v>
      </c>
      <c r="C9352" t="s">
        <v>13</v>
      </c>
      <c r="D9352" t="s">
        <v>123</v>
      </c>
      <c r="E9352" t="s">
        <v>124</v>
      </c>
      <c r="F9352" t="s">
        <v>141</v>
      </c>
      <c r="G9352" t="s">
        <v>144</v>
      </c>
      <c r="H9352">
        <v>52</v>
      </c>
      <c r="I9352">
        <v>120</v>
      </c>
      <c r="J9352">
        <v>6240</v>
      </c>
      <c r="K9352" t="s">
        <v>22</v>
      </c>
      <c r="L9352" t="s">
        <v>157</v>
      </c>
      <c r="M9352" t="s">
        <v>142</v>
      </c>
      <c r="N9352">
        <v>12</v>
      </c>
      <c r="O9352">
        <v>2021</v>
      </c>
    </row>
    <row r="9353" spans="1:15" x14ac:dyDescent="0.25">
      <c r="A9353" t="s">
        <v>12</v>
      </c>
      <c r="B9353" s="1">
        <v>44206</v>
      </c>
      <c r="C9353" t="s">
        <v>13</v>
      </c>
      <c r="D9353" t="s">
        <v>123</v>
      </c>
      <c r="E9353" t="s">
        <v>124</v>
      </c>
      <c r="F9353" t="s">
        <v>135</v>
      </c>
      <c r="G9353" t="s">
        <v>136</v>
      </c>
      <c r="H9353">
        <v>23</v>
      </c>
      <c r="I9353">
        <v>149</v>
      </c>
      <c r="J9353">
        <v>3427</v>
      </c>
      <c r="K9353" t="s">
        <v>22</v>
      </c>
      <c r="L9353" t="s">
        <v>137</v>
      </c>
      <c r="M9353" t="s">
        <v>145</v>
      </c>
      <c r="N9353">
        <v>1</v>
      </c>
      <c r="O9353">
        <v>2021</v>
      </c>
    </row>
    <row r="9354" spans="1:15" x14ac:dyDescent="0.25">
      <c r="A9354" t="s">
        <v>12</v>
      </c>
      <c r="B9354" s="1">
        <v>44206</v>
      </c>
      <c r="C9354" t="s">
        <v>13</v>
      </c>
      <c r="D9354" t="s">
        <v>123</v>
      </c>
      <c r="E9354" t="s">
        <v>124</v>
      </c>
      <c r="F9354" t="s">
        <v>135</v>
      </c>
      <c r="G9354" t="s">
        <v>139</v>
      </c>
      <c r="H9354">
        <v>28</v>
      </c>
      <c r="I9354">
        <v>79</v>
      </c>
      <c r="J9354">
        <v>2212</v>
      </c>
      <c r="K9354" t="s">
        <v>22</v>
      </c>
      <c r="L9354" t="s">
        <v>137</v>
      </c>
      <c r="M9354" t="s">
        <v>145</v>
      </c>
      <c r="N9354">
        <v>1</v>
      </c>
      <c r="O9354">
        <v>2021</v>
      </c>
    </row>
    <row r="9355" spans="1:15" x14ac:dyDescent="0.25">
      <c r="A9355" t="s">
        <v>12</v>
      </c>
      <c r="B9355" s="1">
        <v>44206</v>
      </c>
      <c r="C9355" t="s">
        <v>13</v>
      </c>
      <c r="D9355" t="s">
        <v>123</v>
      </c>
      <c r="E9355" t="s">
        <v>124</v>
      </c>
      <c r="F9355" t="s">
        <v>141</v>
      </c>
      <c r="G9355" t="s">
        <v>136</v>
      </c>
      <c r="H9355">
        <v>19</v>
      </c>
      <c r="I9355">
        <v>72</v>
      </c>
      <c r="J9355">
        <v>1368</v>
      </c>
      <c r="K9355" t="s">
        <v>22</v>
      </c>
      <c r="L9355" t="s">
        <v>137</v>
      </c>
      <c r="M9355" t="s">
        <v>145</v>
      </c>
      <c r="N9355">
        <v>1</v>
      </c>
      <c r="O9355">
        <v>2021</v>
      </c>
    </row>
    <row r="9356" spans="1:15" x14ac:dyDescent="0.25">
      <c r="A9356" t="s">
        <v>12</v>
      </c>
      <c r="B9356" s="1">
        <v>44206</v>
      </c>
      <c r="C9356" t="s">
        <v>13</v>
      </c>
      <c r="D9356" t="s">
        <v>123</v>
      </c>
      <c r="E9356" t="s">
        <v>124</v>
      </c>
      <c r="F9356" t="s">
        <v>141</v>
      </c>
      <c r="G9356" t="s">
        <v>139</v>
      </c>
      <c r="H9356">
        <v>24</v>
      </c>
      <c r="I9356">
        <v>24</v>
      </c>
      <c r="J9356">
        <v>576</v>
      </c>
      <c r="K9356" t="s">
        <v>22</v>
      </c>
      <c r="L9356" t="s">
        <v>137</v>
      </c>
      <c r="M9356" t="s">
        <v>145</v>
      </c>
      <c r="N9356">
        <v>1</v>
      </c>
      <c r="O9356">
        <v>2021</v>
      </c>
    </row>
    <row r="9357" spans="1:15" x14ac:dyDescent="0.25">
      <c r="A9357" t="s">
        <v>12</v>
      </c>
      <c r="B9357" s="1">
        <v>44206</v>
      </c>
      <c r="C9357" t="s">
        <v>13</v>
      </c>
      <c r="D9357" t="s">
        <v>123</v>
      </c>
      <c r="E9357" t="s">
        <v>124</v>
      </c>
      <c r="F9357" t="s">
        <v>135</v>
      </c>
      <c r="G9357" t="s">
        <v>144</v>
      </c>
      <c r="H9357">
        <v>34</v>
      </c>
      <c r="I9357">
        <v>44</v>
      </c>
      <c r="J9357">
        <v>1496</v>
      </c>
      <c r="K9357" t="s">
        <v>22</v>
      </c>
      <c r="L9357" t="s">
        <v>137</v>
      </c>
      <c r="M9357" t="s">
        <v>145</v>
      </c>
      <c r="N9357">
        <v>1</v>
      </c>
      <c r="O9357">
        <v>2021</v>
      </c>
    </row>
    <row r="9358" spans="1:15" x14ac:dyDescent="0.25">
      <c r="A9358" t="s">
        <v>12</v>
      </c>
      <c r="B9358" s="1">
        <v>44206</v>
      </c>
      <c r="C9358" t="s">
        <v>13</v>
      </c>
      <c r="D9358" t="s">
        <v>123</v>
      </c>
      <c r="E9358" t="s">
        <v>124</v>
      </c>
      <c r="F9358" t="s">
        <v>141</v>
      </c>
      <c r="G9358" t="s">
        <v>144</v>
      </c>
      <c r="H9358">
        <v>26</v>
      </c>
      <c r="I9358">
        <v>72</v>
      </c>
      <c r="J9358">
        <v>1872</v>
      </c>
      <c r="K9358" t="s">
        <v>22</v>
      </c>
      <c r="L9358" t="s">
        <v>137</v>
      </c>
      <c r="M9358" t="s">
        <v>145</v>
      </c>
      <c r="N9358">
        <v>1</v>
      </c>
      <c r="O9358">
        <v>2021</v>
      </c>
    </row>
    <row r="9359" spans="1:15" x14ac:dyDescent="0.25">
      <c r="A9359" t="s">
        <v>12</v>
      </c>
      <c r="B9359" s="1">
        <v>44235</v>
      </c>
      <c r="C9359" t="s">
        <v>13</v>
      </c>
      <c r="D9359" t="s">
        <v>123</v>
      </c>
      <c r="E9359" t="s">
        <v>124</v>
      </c>
      <c r="F9359" t="s">
        <v>135</v>
      </c>
      <c r="G9359" t="s">
        <v>136</v>
      </c>
      <c r="H9359">
        <v>24</v>
      </c>
      <c r="I9359">
        <v>162</v>
      </c>
      <c r="J9359">
        <v>3888</v>
      </c>
      <c r="K9359" t="s">
        <v>22</v>
      </c>
      <c r="L9359" t="s">
        <v>148</v>
      </c>
      <c r="M9359" t="s">
        <v>146</v>
      </c>
      <c r="N9359">
        <v>2</v>
      </c>
      <c r="O9359">
        <v>2021</v>
      </c>
    </row>
    <row r="9360" spans="1:15" x14ac:dyDescent="0.25">
      <c r="A9360" t="s">
        <v>12</v>
      </c>
      <c r="B9360" s="1">
        <v>44235</v>
      </c>
      <c r="C9360" t="s">
        <v>13</v>
      </c>
      <c r="D9360" t="s">
        <v>123</v>
      </c>
      <c r="E9360" t="s">
        <v>124</v>
      </c>
      <c r="F9360" t="s">
        <v>135</v>
      </c>
      <c r="G9360" t="s">
        <v>139</v>
      </c>
      <c r="H9360">
        <v>24</v>
      </c>
      <c r="I9360">
        <v>41</v>
      </c>
      <c r="J9360">
        <v>984</v>
      </c>
      <c r="K9360" t="s">
        <v>22</v>
      </c>
      <c r="L9360" t="s">
        <v>148</v>
      </c>
      <c r="M9360" t="s">
        <v>146</v>
      </c>
      <c r="N9360">
        <v>2</v>
      </c>
      <c r="O9360">
        <v>2021</v>
      </c>
    </row>
    <row r="9361" spans="1:15" x14ac:dyDescent="0.25">
      <c r="A9361" t="s">
        <v>12</v>
      </c>
      <c r="B9361" s="1">
        <v>44235</v>
      </c>
      <c r="C9361" t="s">
        <v>13</v>
      </c>
      <c r="D9361" t="s">
        <v>123</v>
      </c>
      <c r="E9361" t="s">
        <v>124</v>
      </c>
      <c r="F9361" t="s">
        <v>141</v>
      </c>
      <c r="G9361" t="s">
        <v>136</v>
      </c>
      <c r="H9361">
        <v>18</v>
      </c>
      <c r="I9361">
        <v>53</v>
      </c>
      <c r="J9361">
        <v>954</v>
      </c>
      <c r="K9361" t="s">
        <v>22</v>
      </c>
      <c r="L9361" t="s">
        <v>148</v>
      </c>
      <c r="M9361" t="s">
        <v>146</v>
      </c>
      <c r="N9361">
        <v>2</v>
      </c>
      <c r="O9361">
        <v>2021</v>
      </c>
    </row>
    <row r="9362" spans="1:15" x14ac:dyDescent="0.25">
      <c r="A9362" t="s">
        <v>12</v>
      </c>
      <c r="B9362" s="1">
        <v>44235</v>
      </c>
      <c r="C9362" t="s">
        <v>13</v>
      </c>
      <c r="D9362" t="s">
        <v>125</v>
      </c>
      <c r="E9362" t="s">
        <v>126</v>
      </c>
      <c r="F9362" t="s">
        <v>141</v>
      </c>
      <c r="G9362" t="s">
        <v>139</v>
      </c>
      <c r="H9362">
        <v>20</v>
      </c>
      <c r="I9362">
        <v>16</v>
      </c>
      <c r="J9362">
        <v>320</v>
      </c>
      <c r="K9362" t="s">
        <v>22</v>
      </c>
      <c r="L9362" t="s">
        <v>148</v>
      </c>
      <c r="M9362" t="s">
        <v>146</v>
      </c>
      <c r="N9362">
        <v>2</v>
      </c>
      <c r="O9362">
        <v>2021</v>
      </c>
    </row>
    <row r="9363" spans="1:15" x14ac:dyDescent="0.25">
      <c r="A9363" t="s">
        <v>12</v>
      </c>
      <c r="B9363" s="1">
        <v>44235</v>
      </c>
      <c r="C9363" t="s">
        <v>13</v>
      </c>
      <c r="D9363" t="s">
        <v>125</v>
      </c>
      <c r="E9363" t="s">
        <v>126</v>
      </c>
      <c r="F9363" t="s">
        <v>135</v>
      </c>
      <c r="G9363" t="s">
        <v>144</v>
      </c>
      <c r="H9363">
        <v>34</v>
      </c>
      <c r="I9363">
        <v>40</v>
      </c>
      <c r="J9363">
        <v>1360</v>
      </c>
      <c r="K9363" t="s">
        <v>22</v>
      </c>
      <c r="L9363" t="s">
        <v>148</v>
      </c>
      <c r="M9363" t="s">
        <v>146</v>
      </c>
      <c r="N9363">
        <v>2</v>
      </c>
      <c r="O9363">
        <v>2021</v>
      </c>
    </row>
    <row r="9364" spans="1:15" x14ac:dyDescent="0.25">
      <c r="A9364" t="s">
        <v>12</v>
      </c>
      <c r="B9364" s="1">
        <v>44235</v>
      </c>
      <c r="C9364" t="s">
        <v>13</v>
      </c>
      <c r="D9364" t="s">
        <v>125</v>
      </c>
      <c r="E9364" t="s">
        <v>126</v>
      </c>
      <c r="F9364" t="s">
        <v>141</v>
      </c>
      <c r="G9364" t="s">
        <v>144</v>
      </c>
      <c r="H9364">
        <v>27</v>
      </c>
      <c r="I9364">
        <v>77</v>
      </c>
      <c r="J9364">
        <v>2079</v>
      </c>
      <c r="K9364" t="s">
        <v>22</v>
      </c>
      <c r="L9364" t="s">
        <v>148</v>
      </c>
      <c r="M9364" t="s">
        <v>146</v>
      </c>
      <c r="N9364">
        <v>2</v>
      </c>
      <c r="O9364">
        <v>2021</v>
      </c>
    </row>
    <row r="9365" spans="1:15" x14ac:dyDescent="0.25">
      <c r="A9365" t="s">
        <v>12</v>
      </c>
      <c r="B9365" s="1">
        <v>44261</v>
      </c>
      <c r="C9365" t="s">
        <v>13</v>
      </c>
      <c r="D9365" t="s">
        <v>125</v>
      </c>
      <c r="E9365" t="s">
        <v>126</v>
      </c>
      <c r="F9365" t="s">
        <v>135</v>
      </c>
      <c r="G9365" t="s">
        <v>136</v>
      </c>
      <c r="H9365">
        <v>26</v>
      </c>
      <c r="I9365">
        <v>156</v>
      </c>
      <c r="J9365">
        <v>4056</v>
      </c>
      <c r="K9365" t="s">
        <v>22</v>
      </c>
      <c r="L9365" t="s">
        <v>149</v>
      </c>
      <c r="M9365" t="s">
        <v>143</v>
      </c>
      <c r="N9365">
        <v>3</v>
      </c>
      <c r="O9365">
        <v>2021</v>
      </c>
    </row>
    <row r="9366" spans="1:15" x14ac:dyDescent="0.25">
      <c r="A9366" t="s">
        <v>12</v>
      </c>
      <c r="B9366" s="1">
        <v>44261</v>
      </c>
      <c r="C9366" t="s">
        <v>13</v>
      </c>
      <c r="D9366" t="s">
        <v>125</v>
      </c>
      <c r="E9366" t="s">
        <v>126</v>
      </c>
      <c r="F9366" t="s">
        <v>135</v>
      </c>
      <c r="G9366" t="s">
        <v>139</v>
      </c>
      <c r="H9366">
        <v>27</v>
      </c>
      <c r="I9366">
        <v>45</v>
      </c>
      <c r="J9366">
        <v>1215</v>
      </c>
      <c r="K9366" t="s">
        <v>22</v>
      </c>
      <c r="L9366" t="s">
        <v>149</v>
      </c>
      <c r="M9366" t="s">
        <v>143</v>
      </c>
      <c r="N9366">
        <v>3</v>
      </c>
      <c r="O9366">
        <v>2021</v>
      </c>
    </row>
    <row r="9367" spans="1:15" x14ac:dyDescent="0.25">
      <c r="A9367" t="s">
        <v>12</v>
      </c>
      <c r="B9367" s="1">
        <v>44261</v>
      </c>
      <c r="C9367" t="s">
        <v>13</v>
      </c>
      <c r="D9367" t="s">
        <v>125</v>
      </c>
      <c r="E9367" t="s">
        <v>126</v>
      </c>
      <c r="F9367" t="s">
        <v>141</v>
      </c>
      <c r="G9367" t="s">
        <v>136</v>
      </c>
      <c r="H9367">
        <v>17</v>
      </c>
      <c r="I9367">
        <v>56</v>
      </c>
      <c r="J9367">
        <v>952</v>
      </c>
      <c r="K9367" t="s">
        <v>22</v>
      </c>
      <c r="L9367" t="s">
        <v>149</v>
      </c>
      <c r="M9367" t="s">
        <v>143</v>
      </c>
      <c r="N9367">
        <v>3</v>
      </c>
      <c r="O9367">
        <v>2021</v>
      </c>
    </row>
    <row r="9368" spans="1:15" x14ac:dyDescent="0.25">
      <c r="A9368" t="s">
        <v>12</v>
      </c>
      <c r="B9368" s="1">
        <v>44261</v>
      </c>
      <c r="C9368" t="s">
        <v>13</v>
      </c>
      <c r="D9368" t="s">
        <v>125</v>
      </c>
      <c r="E9368" t="s">
        <v>126</v>
      </c>
      <c r="F9368" t="s">
        <v>141</v>
      </c>
      <c r="G9368" t="s">
        <v>139</v>
      </c>
      <c r="H9368">
        <v>20</v>
      </c>
      <c r="I9368">
        <v>8</v>
      </c>
      <c r="J9368">
        <v>160</v>
      </c>
      <c r="K9368" t="s">
        <v>22</v>
      </c>
      <c r="L9368" t="s">
        <v>149</v>
      </c>
      <c r="M9368" t="s">
        <v>143</v>
      </c>
      <c r="N9368">
        <v>3</v>
      </c>
      <c r="O9368">
        <v>2021</v>
      </c>
    </row>
    <row r="9369" spans="1:15" x14ac:dyDescent="0.25">
      <c r="A9369" t="s">
        <v>12</v>
      </c>
      <c r="B9369" s="1">
        <v>44261</v>
      </c>
      <c r="C9369" t="s">
        <v>13</v>
      </c>
      <c r="D9369" t="s">
        <v>125</v>
      </c>
      <c r="E9369" t="s">
        <v>126</v>
      </c>
      <c r="F9369" t="s">
        <v>135</v>
      </c>
      <c r="G9369" t="s">
        <v>144</v>
      </c>
      <c r="H9369">
        <v>33</v>
      </c>
      <c r="I9369">
        <v>25</v>
      </c>
      <c r="J9369">
        <v>825</v>
      </c>
      <c r="K9369" t="s">
        <v>22</v>
      </c>
      <c r="L9369" t="s">
        <v>149</v>
      </c>
      <c r="M9369" t="s">
        <v>143</v>
      </c>
      <c r="N9369">
        <v>3</v>
      </c>
      <c r="O9369">
        <v>2021</v>
      </c>
    </row>
    <row r="9370" spans="1:15" x14ac:dyDescent="0.25">
      <c r="A9370" t="s">
        <v>12</v>
      </c>
      <c r="B9370" s="1">
        <v>44261</v>
      </c>
      <c r="C9370" t="s">
        <v>13</v>
      </c>
      <c r="D9370" t="s">
        <v>125</v>
      </c>
      <c r="E9370" t="s">
        <v>126</v>
      </c>
      <c r="F9370" t="s">
        <v>141</v>
      </c>
      <c r="G9370" t="s">
        <v>144</v>
      </c>
      <c r="H9370">
        <v>25</v>
      </c>
      <c r="I9370">
        <v>58</v>
      </c>
      <c r="J9370">
        <v>1450</v>
      </c>
      <c r="K9370" t="s">
        <v>22</v>
      </c>
      <c r="L9370" t="s">
        <v>149</v>
      </c>
      <c r="M9370" t="s">
        <v>143</v>
      </c>
      <c r="N9370">
        <v>3</v>
      </c>
      <c r="O9370">
        <v>2021</v>
      </c>
    </row>
    <row r="9371" spans="1:15" x14ac:dyDescent="0.25">
      <c r="A9371" t="s">
        <v>12</v>
      </c>
      <c r="B9371" s="1">
        <v>44293</v>
      </c>
      <c r="C9371" t="s">
        <v>13</v>
      </c>
      <c r="D9371" t="s">
        <v>125</v>
      </c>
      <c r="E9371" t="s">
        <v>126</v>
      </c>
      <c r="F9371" t="s">
        <v>135</v>
      </c>
      <c r="G9371" t="s">
        <v>136</v>
      </c>
      <c r="H9371">
        <v>28</v>
      </c>
      <c r="I9371">
        <v>132</v>
      </c>
      <c r="J9371">
        <v>3696</v>
      </c>
      <c r="K9371" t="s">
        <v>22</v>
      </c>
      <c r="L9371" t="s">
        <v>150</v>
      </c>
      <c r="M9371" t="s">
        <v>138</v>
      </c>
      <c r="N9371">
        <v>4</v>
      </c>
      <c r="O9371">
        <v>2021</v>
      </c>
    </row>
    <row r="9372" spans="1:15" x14ac:dyDescent="0.25">
      <c r="A9372" t="s">
        <v>12</v>
      </c>
      <c r="B9372" s="1">
        <v>44293</v>
      </c>
      <c r="C9372" t="s">
        <v>13</v>
      </c>
      <c r="D9372" t="s">
        <v>125</v>
      </c>
      <c r="E9372" t="s">
        <v>126</v>
      </c>
      <c r="F9372" t="s">
        <v>135</v>
      </c>
      <c r="G9372" t="s">
        <v>139</v>
      </c>
      <c r="H9372">
        <v>23</v>
      </c>
      <c r="I9372">
        <v>40</v>
      </c>
      <c r="J9372">
        <v>920</v>
      </c>
      <c r="K9372" t="s">
        <v>22</v>
      </c>
      <c r="L9372" t="s">
        <v>150</v>
      </c>
      <c r="M9372" t="s">
        <v>138</v>
      </c>
      <c r="N9372">
        <v>4</v>
      </c>
      <c r="O9372">
        <v>2021</v>
      </c>
    </row>
    <row r="9373" spans="1:15" x14ac:dyDescent="0.25">
      <c r="A9373" t="s">
        <v>12</v>
      </c>
      <c r="B9373" s="1">
        <v>44293</v>
      </c>
      <c r="C9373" t="s">
        <v>13</v>
      </c>
      <c r="D9373" t="s">
        <v>125</v>
      </c>
      <c r="E9373" t="s">
        <v>126</v>
      </c>
      <c r="F9373" t="s">
        <v>141</v>
      </c>
      <c r="G9373" t="s">
        <v>136</v>
      </c>
      <c r="H9373">
        <v>16</v>
      </c>
      <c r="I9373">
        <v>44</v>
      </c>
      <c r="J9373">
        <v>704</v>
      </c>
      <c r="K9373" t="s">
        <v>22</v>
      </c>
      <c r="L9373" t="s">
        <v>150</v>
      </c>
      <c r="M9373" t="s">
        <v>138</v>
      </c>
      <c r="N9373">
        <v>4</v>
      </c>
      <c r="O9373">
        <v>2021</v>
      </c>
    </row>
    <row r="9374" spans="1:15" x14ac:dyDescent="0.25">
      <c r="A9374" t="s">
        <v>12</v>
      </c>
      <c r="B9374" s="1">
        <v>44293</v>
      </c>
      <c r="C9374" t="s">
        <v>13</v>
      </c>
      <c r="D9374" t="s">
        <v>125</v>
      </c>
      <c r="E9374" t="s">
        <v>126</v>
      </c>
      <c r="F9374" t="s">
        <v>141</v>
      </c>
      <c r="G9374" t="s">
        <v>139</v>
      </c>
      <c r="H9374">
        <v>21</v>
      </c>
      <c r="I9374">
        <v>17</v>
      </c>
      <c r="J9374">
        <v>357</v>
      </c>
      <c r="K9374" t="s">
        <v>22</v>
      </c>
      <c r="L9374" t="s">
        <v>150</v>
      </c>
      <c r="M9374" t="s">
        <v>138</v>
      </c>
      <c r="N9374">
        <v>4</v>
      </c>
      <c r="O9374">
        <v>2021</v>
      </c>
    </row>
    <row r="9375" spans="1:15" x14ac:dyDescent="0.25">
      <c r="A9375" t="s">
        <v>12</v>
      </c>
      <c r="B9375" s="1">
        <v>44293</v>
      </c>
      <c r="C9375" t="s">
        <v>13</v>
      </c>
      <c r="D9375" t="s">
        <v>125</v>
      </c>
      <c r="E9375" t="s">
        <v>126</v>
      </c>
      <c r="F9375" t="s">
        <v>135</v>
      </c>
      <c r="G9375" t="s">
        <v>144</v>
      </c>
      <c r="H9375">
        <v>33</v>
      </c>
      <c r="I9375">
        <v>15</v>
      </c>
      <c r="J9375">
        <v>495</v>
      </c>
      <c r="K9375" t="s">
        <v>22</v>
      </c>
      <c r="L9375" t="s">
        <v>150</v>
      </c>
      <c r="M9375" t="s">
        <v>138</v>
      </c>
      <c r="N9375">
        <v>4</v>
      </c>
      <c r="O9375">
        <v>2021</v>
      </c>
    </row>
    <row r="9376" spans="1:15" x14ac:dyDescent="0.25">
      <c r="A9376" t="s">
        <v>12</v>
      </c>
      <c r="B9376" s="1">
        <v>44293</v>
      </c>
      <c r="C9376" t="s">
        <v>13</v>
      </c>
      <c r="D9376" t="s">
        <v>125</v>
      </c>
      <c r="E9376" t="s">
        <v>126</v>
      </c>
      <c r="F9376" t="s">
        <v>141</v>
      </c>
      <c r="G9376" t="s">
        <v>144</v>
      </c>
      <c r="H9376">
        <v>26</v>
      </c>
      <c r="I9376">
        <v>60</v>
      </c>
      <c r="J9376">
        <v>1560</v>
      </c>
      <c r="K9376" t="s">
        <v>22</v>
      </c>
      <c r="L9376" t="s">
        <v>150</v>
      </c>
      <c r="M9376" t="s">
        <v>138</v>
      </c>
      <c r="N9376">
        <v>4</v>
      </c>
      <c r="O9376">
        <v>2021</v>
      </c>
    </row>
    <row r="9377" spans="1:15" x14ac:dyDescent="0.25">
      <c r="A9377" t="s">
        <v>12</v>
      </c>
      <c r="B9377" s="1">
        <v>44322</v>
      </c>
      <c r="C9377" t="s">
        <v>13</v>
      </c>
      <c r="D9377" t="s">
        <v>125</v>
      </c>
      <c r="E9377" t="s">
        <v>126</v>
      </c>
      <c r="F9377" t="s">
        <v>135</v>
      </c>
      <c r="G9377" t="s">
        <v>136</v>
      </c>
      <c r="H9377">
        <v>39</v>
      </c>
      <c r="I9377">
        <v>150</v>
      </c>
      <c r="J9377">
        <v>5850</v>
      </c>
      <c r="K9377" t="s">
        <v>22</v>
      </c>
      <c r="L9377" t="s">
        <v>151</v>
      </c>
      <c r="M9377" t="s">
        <v>140</v>
      </c>
      <c r="N9377">
        <v>5</v>
      </c>
      <c r="O9377">
        <v>2021</v>
      </c>
    </row>
    <row r="9378" spans="1:15" x14ac:dyDescent="0.25">
      <c r="A9378" t="s">
        <v>12</v>
      </c>
      <c r="B9378" s="1">
        <v>44322</v>
      </c>
      <c r="C9378" t="s">
        <v>13</v>
      </c>
      <c r="D9378" t="s">
        <v>125</v>
      </c>
      <c r="E9378" t="s">
        <v>126</v>
      </c>
      <c r="F9378" t="s">
        <v>135</v>
      </c>
      <c r="G9378" t="s">
        <v>139</v>
      </c>
      <c r="H9378">
        <v>32</v>
      </c>
      <c r="I9378">
        <v>58</v>
      </c>
      <c r="J9378">
        <v>1856</v>
      </c>
      <c r="K9378" t="s">
        <v>22</v>
      </c>
      <c r="L9378" t="s">
        <v>151</v>
      </c>
      <c r="M9378" t="s">
        <v>140</v>
      </c>
      <c r="N9378">
        <v>5</v>
      </c>
      <c r="O9378">
        <v>2021</v>
      </c>
    </row>
    <row r="9379" spans="1:15" x14ac:dyDescent="0.25">
      <c r="A9379" t="s">
        <v>12</v>
      </c>
      <c r="B9379" s="1">
        <v>44322</v>
      </c>
      <c r="C9379" t="s">
        <v>13</v>
      </c>
      <c r="D9379" t="s">
        <v>125</v>
      </c>
      <c r="E9379" t="s">
        <v>126</v>
      </c>
      <c r="F9379" t="s">
        <v>141</v>
      </c>
      <c r="G9379" t="s">
        <v>136</v>
      </c>
      <c r="H9379">
        <v>32</v>
      </c>
      <c r="I9379">
        <v>60</v>
      </c>
      <c r="J9379">
        <v>1920</v>
      </c>
      <c r="K9379" t="s">
        <v>22</v>
      </c>
      <c r="L9379" t="s">
        <v>151</v>
      </c>
      <c r="M9379" t="s">
        <v>140</v>
      </c>
      <c r="N9379">
        <v>5</v>
      </c>
      <c r="O9379">
        <v>2021</v>
      </c>
    </row>
    <row r="9380" spans="1:15" x14ac:dyDescent="0.25">
      <c r="A9380" t="s">
        <v>12</v>
      </c>
      <c r="B9380" s="1">
        <v>44322</v>
      </c>
      <c r="C9380" t="s">
        <v>13</v>
      </c>
      <c r="D9380" t="s">
        <v>125</v>
      </c>
      <c r="E9380" t="s">
        <v>126</v>
      </c>
      <c r="F9380" t="s">
        <v>141</v>
      </c>
      <c r="G9380" t="s">
        <v>139</v>
      </c>
      <c r="H9380">
        <v>27</v>
      </c>
      <c r="I9380">
        <v>51</v>
      </c>
      <c r="J9380">
        <v>1377</v>
      </c>
      <c r="K9380" t="s">
        <v>22</v>
      </c>
      <c r="L9380" t="s">
        <v>151</v>
      </c>
      <c r="M9380" t="s">
        <v>140</v>
      </c>
      <c r="N9380">
        <v>5</v>
      </c>
      <c r="O9380">
        <v>2021</v>
      </c>
    </row>
    <row r="9381" spans="1:15" x14ac:dyDescent="0.25">
      <c r="A9381" t="s">
        <v>12</v>
      </c>
      <c r="B9381" s="1">
        <v>44322</v>
      </c>
      <c r="C9381" t="s">
        <v>13</v>
      </c>
      <c r="D9381" t="s">
        <v>125</v>
      </c>
      <c r="E9381" t="s">
        <v>126</v>
      </c>
      <c r="F9381" t="s">
        <v>135</v>
      </c>
      <c r="G9381" t="s">
        <v>144</v>
      </c>
      <c r="H9381">
        <v>40</v>
      </c>
      <c r="I9381">
        <v>54</v>
      </c>
      <c r="J9381">
        <v>2160</v>
      </c>
      <c r="K9381" t="s">
        <v>22</v>
      </c>
      <c r="L9381" t="s">
        <v>151</v>
      </c>
      <c r="M9381" t="s">
        <v>140</v>
      </c>
      <c r="N9381">
        <v>5</v>
      </c>
      <c r="O9381">
        <v>2021</v>
      </c>
    </row>
    <row r="9382" spans="1:15" x14ac:dyDescent="0.25">
      <c r="A9382" t="s">
        <v>12</v>
      </c>
      <c r="B9382" s="1">
        <v>44322</v>
      </c>
      <c r="C9382" t="s">
        <v>13</v>
      </c>
      <c r="D9382" t="s">
        <v>125</v>
      </c>
      <c r="E9382" t="s">
        <v>126</v>
      </c>
      <c r="F9382" t="s">
        <v>141</v>
      </c>
      <c r="G9382" t="s">
        <v>144</v>
      </c>
      <c r="H9382">
        <v>36</v>
      </c>
      <c r="I9382">
        <v>93</v>
      </c>
      <c r="J9382">
        <v>3348</v>
      </c>
      <c r="K9382" t="s">
        <v>22</v>
      </c>
      <c r="L9382" t="s">
        <v>151</v>
      </c>
      <c r="M9382" t="s">
        <v>140</v>
      </c>
      <c r="N9382">
        <v>5</v>
      </c>
      <c r="O9382">
        <v>2021</v>
      </c>
    </row>
    <row r="9383" spans="1:15" x14ac:dyDescent="0.25">
      <c r="A9383" t="s">
        <v>12</v>
      </c>
      <c r="B9383" s="1">
        <v>44355</v>
      </c>
      <c r="C9383" t="s">
        <v>13</v>
      </c>
      <c r="D9383" t="s">
        <v>125</v>
      </c>
      <c r="E9383" t="s">
        <v>126</v>
      </c>
      <c r="F9383" t="s">
        <v>135</v>
      </c>
      <c r="G9383" t="s">
        <v>136</v>
      </c>
      <c r="H9383">
        <v>36</v>
      </c>
      <c r="I9383">
        <v>176</v>
      </c>
      <c r="J9383">
        <v>6336</v>
      </c>
      <c r="K9383" t="s">
        <v>22</v>
      </c>
      <c r="L9383" t="s">
        <v>158</v>
      </c>
      <c r="M9383" t="s">
        <v>147</v>
      </c>
      <c r="N9383">
        <v>6</v>
      </c>
      <c r="O9383">
        <v>2021</v>
      </c>
    </row>
    <row r="9384" spans="1:15" x14ac:dyDescent="0.25">
      <c r="A9384" t="s">
        <v>12</v>
      </c>
      <c r="B9384" s="1">
        <v>44355</v>
      </c>
      <c r="C9384" t="s">
        <v>13</v>
      </c>
      <c r="D9384" t="s">
        <v>125</v>
      </c>
      <c r="E9384" t="s">
        <v>126</v>
      </c>
      <c r="F9384" t="s">
        <v>135</v>
      </c>
      <c r="G9384" t="s">
        <v>139</v>
      </c>
      <c r="H9384">
        <v>35</v>
      </c>
      <c r="I9384">
        <v>105</v>
      </c>
      <c r="J9384">
        <v>3675</v>
      </c>
      <c r="K9384" t="s">
        <v>22</v>
      </c>
      <c r="L9384" t="s">
        <v>158</v>
      </c>
      <c r="M9384" t="s">
        <v>147</v>
      </c>
      <c r="N9384">
        <v>6</v>
      </c>
      <c r="O9384">
        <v>2021</v>
      </c>
    </row>
    <row r="9385" spans="1:15" x14ac:dyDescent="0.25">
      <c r="A9385" t="s">
        <v>12</v>
      </c>
      <c r="B9385" s="1">
        <v>44355</v>
      </c>
      <c r="C9385" t="s">
        <v>13</v>
      </c>
      <c r="D9385" t="s">
        <v>125</v>
      </c>
      <c r="E9385" t="s">
        <v>126</v>
      </c>
      <c r="F9385" t="s">
        <v>141</v>
      </c>
      <c r="G9385" t="s">
        <v>136</v>
      </c>
      <c r="H9385">
        <v>32</v>
      </c>
      <c r="I9385">
        <v>74</v>
      </c>
      <c r="J9385">
        <v>2368</v>
      </c>
      <c r="K9385" t="s">
        <v>22</v>
      </c>
      <c r="L9385" t="s">
        <v>158</v>
      </c>
      <c r="M9385" t="s">
        <v>147</v>
      </c>
      <c r="N9385">
        <v>6</v>
      </c>
      <c r="O9385">
        <v>2021</v>
      </c>
    </row>
    <row r="9386" spans="1:15" x14ac:dyDescent="0.25">
      <c r="A9386" t="s">
        <v>12</v>
      </c>
      <c r="B9386" s="1">
        <v>44355</v>
      </c>
      <c r="C9386" t="s">
        <v>13</v>
      </c>
      <c r="D9386" t="s">
        <v>125</v>
      </c>
      <c r="E9386" t="s">
        <v>126</v>
      </c>
      <c r="F9386" t="s">
        <v>141</v>
      </c>
      <c r="G9386" t="s">
        <v>139</v>
      </c>
      <c r="H9386">
        <v>26</v>
      </c>
      <c r="I9386">
        <v>70</v>
      </c>
      <c r="J9386">
        <v>1820</v>
      </c>
      <c r="K9386" t="s">
        <v>22</v>
      </c>
      <c r="L9386" t="s">
        <v>158</v>
      </c>
      <c r="M9386" t="s">
        <v>147</v>
      </c>
      <c r="N9386">
        <v>6</v>
      </c>
      <c r="O9386">
        <v>2021</v>
      </c>
    </row>
    <row r="9387" spans="1:15" x14ac:dyDescent="0.25">
      <c r="A9387" t="s">
        <v>12</v>
      </c>
      <c r="B9387" s="1">
        <v>44355</v>
      </c>
      <c r="C9387" t="s">
        <v>13</v>
      </c>
      <c r="D9387" t="s">
        <v>125</v>
      </c>
      <c r="E9387" t="s">
        <v>126</v>
      </c>
      <c r="F9387" t="s">
        <v>135</v>
      </c>
      <c r="G9387" t="s">
        <v>144</v>
      </c>
      <c r="H9387">
        <v>39</v>
      </c>
      <c r="I9387">
        <v>66</v>
      </c>
      <c r="J9387">
        <v>2574</v>
      </c>
      <c r="K9387" t="s">
        <v>22</v>
      </c>
      <c r="L9387" t="s">
        <v>158</v>
      </c>
      <c r="M9387" t="s">
        <v>147</v>
      </c>
      <c r="N9387">
        <v>6</v>
      </c>
      <c r="O9387">
        <v>2021</v>
      </c>
    </row>
    <row r="9388" spans="1:15" x14ac:dyDescent="0.25">
      <c r="A9388" t="s">
        <v>12</v>
      </c>
      <c r="B9388" s="1">
        <v>44355</v>
      </c>
      <c r="C9388" t="s">
        <v>13</v>
      </c>
      <c r="D9388" t="s">
        <v>125</v>
      </c>
      <c r="E9388" t="s">
        <v>126</v>
      </c>
      <c r="F9388" t="s">
        <v>141</v>
      </c>
      <c r="G9388" t="s">
        <v>144</v>
      </c>
      <c r="H9388">
        <v>43</v>
      </c>
      <c r="I9388">
        <v>119</v>
      </c>
      <c r="J9388">
        <v>5117</v>
      </c>
      <c r="K9388" t="s">
        <v>22</v>
      </c>
      <c r="L9388" t="s">
        <v>158</v>
      </c>
      <c r="M9388" t="s">
        <v>147</v>
      </c>
      <c r="N9388">
        <v>6</v>
      </c>
      <c r="O9388">
        <v>2021</v>
      </c>
    </row>
    <row r="9389" spans="1:15" x14ac:dyDescent="0.25">
      <c r="A9389" t="s">
        <v>12</v>
      </c>
      <c r="B9389" s="1">
        <v>44383</v>
      </c>
      <c r="C9389" t="s">
        <v>13</v>
      </c>
      <c r="D9389" t="s">
        <v>125</v>
      </c>
      <c r="E9389" t="s">
        <v>126</v>
      </c>
      <c r="F9389" t="s">
        <v>135</v>
      </c>
      <c r="G9389" t="s">
        <v>136</v>
      </c>
      <c r="H9389">
        <v>38</v>
      </c>
      <c r="I9389">
        <v>173</v>
      </c>
      <c r="J9389">
        <v>6574</v>
      </c>
      <c r="K9389" t="s">
        <v>22</v>
      </c>
      <c r="L9389" t="s">
        <v>152</v>
      </c>
      <c r="M9389" t="s">
        <v>147</v>
      </c>
      <c r="N9389">
        <v>7</v>
      </c>
      <c r="O9389">
        <v>2021</v>
      </c>
    </row>
    <row r="9390" spans="1:15" x14ac:dyDescent="0.25">
      <c r="A9390" t="s">
        <v>12</v>
      </c>
      <c r="B9390" s="1">
        <v>44383</v>
      </c>
      <c r="C9390" t="s">
        <v>13</v>
      </c>
      <c r="D9390" t="s">
        <v>125</v>
      </c>
      <c r="E9390" t="s">
        <v>126</v>
      </c>
      <c r="F9390" t="s">
        <v>135</v>
      </c>
      <c r="G9390" t="s">
        <v>139</v>
      </c>
      <c r="H9390">
        <v>32</v>
      </c>
      <c r="I9390">
        <v>114</v>
      </c>
      <c r="J9390">
        <v>3648</v>
      </c>
      <c r="K9390" t="s">
        <v>22</v>
      </c>
      <c r="L9390" t="s">
        <v>152</v>
      </c>
      <c r="M9390" t="s">
        <v>147</v>
      </c>
      <c r="N9390">
        <v>7</v>
      </c>
      <c r="O9390">
        <v>2021</v>
      </c>
    </row>
    <row r="9391" spans="1:15" x14ac:dyDescent="0.25">
      <c r="A9391" t="s">
        <v>12</v>
      </c>
      <c r="B9391" s="1">
        <v>44383</v>
      </c>
      <c r="C9391" t="s">
        <v>13</v>
      </c>
      <c r="D9391" t="s">
        <v>125</v>
      </c>
      <c r="E9391" t="s">
        <v>126</v>
      </c>
      <c r="F9391" t="s">
        <v>141</v>
      </c>
      <c r="G9391" t="s">
        <v>136</v>
      </c>
      <c r="H9391">
        <v>27</v>
      </c>
      <c r="I9391">
        <v>78</v>
      </c>
      <c r="J9391">
        <v>2106</v>
      </c>
      <c r="K9391" t="s">
        <v>22</v>
      </c>
      <c r="L9391" t="s">
        <v>152</v>
      </c>
      <c r="M9391" t="s">
        <v>147</v>
      </c>
      <c r="N9391">
        <v>7</v>
      </c>
      <c r="O9391">
        <v>2021</v>
      </c>
    </row>
    <row r="9392" spans="1:15" x14ac:dyDescent="0.25">
      <c r="A9392" t="s">
        <v>12</v>
      </c>
      <c r="B9392" s="1">
        <v>44383</v>
      </c>
      <c r="C9392" t="s">
        <v>13</v>
      </c>
      <c r="D9392" t="s">
        <v>125</v>
      </c>
      <c r="E9392" t="s">
        <v>126</v>
      </c>
      <c r="F9392" t="s">
        <v>141</v>
      </c>
      <c r="G9392" t="s">
        <v>139</v>
      </c>
      <c r="H9392">
        <v>31</v>
      </c>
      <c r="I9392">
        <v>60</v>
      </c>
      <c r="J9392">
        <v>1860</v>
      </c>
      <c r="K9392" t="s">
        <v>22</v>
      </c>
      <c r="L9392" t="s">
        <v>152</v>
      </c>
      <c r="M9392" t="s">
        <v>147</v>
      </c>
      <c r="N9392">
        <v>7</v>
      </c>
      <c r="O9392">
        <v>2021</v>
      </c>
    </row>
    <row r="9393" spans="1:15" x14ac:dyDescent="0.25">
      <c r="A9393" t="s">
        <v>12</v>
      </c>
      <c r="B9393" s="1">
        <v>44383</v>
      </c>
      <c r="C9393" t="s">
        <v>13</v>
      </c>
      <c r="D9393" t="s">
        <v>125</v>
      </c>
      <c r="E9393" t="s">
        <v>126</v>
      </c>
      <c r="F9393" t="s">
        <v>135</v>
      </c>
      <c r="G9393" t="s">
        <v>144</v>
      </c>
      <c r="H9393">
        <v>33</v>
      </c>
      <c r="I9393">
        <v>68</v>
      </c>
      <c r="J9393">
        <v>2244</v>
      </c>
      <c r="K9393" t="s">
        <v>22</v>
      </c>
      <c r="L9393" t="s">
        <v>152</v>
      </c>
      <c r="M9393" t="s">
        <v>147</v>
      </c>
      <c r="N9393">
        <v>7</v>
      </c>
      <c r="O9393">
        <v>2021</v>
      </c>
    </row>
    <row r="9394" spans="1:15" x14ac:dyDescent="0.25">
      <c r="A9394" t="s">
        <v>12</v>
      </c>
      <c r="B9394" s="1">
        <v>44383</v>
      </c>
      <c r="C9394" t="s">
        <v>13</v>
      </c>
      <c r="D9394" t="s">
        <v>125</v>
      </c>
      <c r="E9394" t="s">
        <v>126</v>
      </c>
      <c r="F9394" t="s">
        <v>141</v>
      </c>
      <c r="G9394" t="s">
        <v>144</v>
      </c>
      <c r="H9394">
        <v>38</v>
      </c>
      <c r="I9394">
        <v>136</v>
      </c>
      <c r="J9394">
        <v>5168</v>
      </c>
      <c r="K9394" t="s">
        <v>22</v>
      </c>
      <c r="L9394" t="s">
        <v>152</v>
      </c>
      <c r="M9394" t="s">
        <v>147</v>
      </c>
      <c r="N9394">
        <v>7</v>
      </c>
      <c r="O9394">
        <v>2021</v>
      </c>
    </row>
    <row r="9395" spans="1:15" x14ac:dyDescent="0.25">
      <c r="A9395" t="s">
        <v>12</v>
      </c>
      <c r="B9395" s="1">
        <v>44415</v>
      </c>
      <c r="C9395" t="s">
        <v>13</v>
      </c>
      <c r="D9395" t="s">
        <v>125</v>
      </c>
      <c r="E9395" t="s">
        <v>126</v>
      </c>
      <c r="F9395" t="s">
        <v>135</v>
      </c>
      <c r="G9395" t="s">
        <v>136</v>
      </c>
      <c r="H9395">
        <v>38</v>
      </c>
      <c r="I9395">
        <v>182</v>
      </c>
      <c r="J9395">
        <v>6916</v>
      </c>
      <c r="K9395" t="s">
        <v>22</v>
      </c>
      <c r="L9395" t="s">
        <v>153</v>
      </c>
      <c r="M9395" t="s">
        <v>143</v>
      </c>
      <c r="N9395">
        <v>8</v>
      </c>
      <c r="O9395">
        <v>2021</v>
      </c>
    </row>
    <row r="9396" spans="1:15" x14ac:dyDescent="0.25">
      <c r="A9396" t="s">
        <v>12</v>
      </c>
      <c r="B9396" s="1">
        <v>44415</v>
      </c>
      <c r="C9396" t="s">
        <v>13</v>
      </c>
      <c r="D9396" t="s">
        <v>125</v>
      </c>
      <c r="E9396" t="s">
        <v>126</v>
      </c>
      <c r="F9396" t="s">
        <v>135</v>
      </c>
      <c r="G9396" t="s">
        <v>139</v>
      </c>
      <c r="H9396">
        <v>31</v>
      </c>
      <c r="I9396">
        <v>111</v>
      </c>
      <c r="J9396">
        <v>3441</v>
      </c>
      <c r="K9396" t="s">
        <v>22</v>
      </c>
      <c r="L9396" t="s">
        <v>153</v>
      </c>
      <c r="M9396" t="s">
        <v>143</v>
      </c>
      <c r="N9396">
        <v>8</v>
      </c>
      <c r="O9396">
        <v>2021</v>
      </c>
    </row>
    <row r="9397" spans="1:15" x14ac:dyDescent="0.25">
      <c r="A9397" t="s">
        <v>12</v>
      </c>
      <c r="B9397" s="1">
        <v>44415</v>
      </c>
      <c r="C9397" t="s">
        <v>13</v>
      </c>
      <c r="D9397" t="s">
        <v>125</v>
      </c>
      <c r="E9397" t="s">
        <v>126</v>
      </c>
      <c r="F9397" t="s">
        <v>141</v>
      </c>
      <c r="G9397" t="s">
        <v>136</v>
      </c>
      <c r="H9397">
        <v>30</v>
      </c>
      <c r="I9397">
        <v>85</v>
      </c>
      <c r="J9397">
        <v>2550</v>
      </c>
      <c r="K9397" t="s">
        <v>22</v>
      </c>
      <c r="L9397" t="s">
        <v>153</v>
      </c>
      <c r="M9397" t="s">
        <v>143</v>
      </c>
      <c r="N9397">
        <v>8</v>
      </c>
      <c r="O9397">
        <v>2021</v>
      </c>
    </row>
    <row r="9398" spans="1:15" x14ac:dyDescent="0.25">
      <c r="A9398" t="s">
        <v>12</v>
      </c>
      <c r="B9398" s="1">
        <v>44415</v>
      </c>
      <c r="C9398" t="s">
        <v>13</v>
      </c>
      <c r="D9398" t="s">
        <v>125</v>
      </c>
      <c r="E9398" t="s">
        <v>126</v>
      </c>
      <c r="F9398" t="s">
        <v>141</v>
      </c>
      <c r="G9398" t="s">
        <v>139</v>
      </c>
      <c r="H9398">
        <v>29</v>
      </c>
      <c r="I9398">
        <v>47</v>
      </c>
      <c r="J9398">
        <v>1363</v>
      </c>
      <c r="K9398" t="s">
        <v>22</v>
      </c>
      <c r="L9398" t="s">
        <v>153</v>
      </c>
      <c r="M9398" t="s">
        <v>143</v>
      </c>
      <c r="N9398">
        <v>8</v>
      </c>
      <c r="O9398">
        <v>2021</v>
      </c>
    </row>
    <row r="9399" spans="1:15" x14ac:dyDescent="0.25">
      <c r="A9399" t="s">
        <v>12</v>
      </c>
      <c r="B9399" s="1">
        <v>44415</v>
      </c>
      <c r="C9399" t="s">
        <v>13</v>
      </c>
      <c r="D9399" t="s">
        <v>125</v>
      </c>
      <c r="E9399" t="s">
        <v>126</v>
      </c>
      <c r="F9399" t="s">
        <v>135</v>
      </c>
      <c r="G9399" t="s">
        <v>144</v>
      </c>
      <c r="H9399">
        <v>37</v>
      </c>
      <c r="I9399">
        <v>40</v>
      </c>
      <c r="J9399">
        <v>1480</v>
      </c>
      <c r="K9399" t="s">
        <v>22</v>
      </c>
      <c r="L9399" t="s">
        <v>153</v>
      </c>
      <c r="M9399" t="s">
        <v>143</v>
      </c>
      <c r="N9399">
        <v>8</v>
      </c>
      <c r="O9399">
        <v>2021</v>
      </c>
    </row>
    <row r="9400" spans="1:15" x14ac:dyDescent="0.25">
      <c r="A9400" t="s">
        <v>12</v>
      </c>
      <c r="B9400" s="1">
        <v>44415</v>
      </c>
      <c r="C9400" t="s">
        <v>13</v>
      </c>
      <c r="D9400" t="s">
        <v>125</v>
      </c>
      <c r="E9400" t="s">
        <v>126</v>
      </c>
      <c r="F9400" t="s">
        <v>141</v>
      </c>
      <c r="G9400" t="s">
        <v>144</v>
      </c>
      <c r="H9400">
        <v>38</v>
      </c>
      <c r="I9400">
        <v>96</v>
      </c>
      <c r="J9400">
        <v>3648</v>
      </c>
      <c r="K9400" t="s">
        <v>22</v>
      </c>
      <c r="L9400" t="s">
        <v>153</v>
      </c>
      <c r="M9400" t="s">
        <v>143</v>
      </c>
      <c r="N9400">
        <v>8</v>
      </c>
      <c r="O9400">
        <v>2021</v>
      </c>
    </row>
    <row r="9401" spans="1:15" x14ac:dyDescent="0.25">
      <c r="A9401" t="s">
        <v>12</v>
      </c>
      <c r="B9401" s="1">
        <v>44445</v>
      </c>
      <c r="C9401" t="s">
        <v>13</v>
      </c>
      <c r="D9401" t="s">
        <v>125</v>
      </c>
      <c r="E9401" t="s">
        <v>126</v>
      </c>
      <c r="F9401" t="s">
        <v>135</v>
      </c>
      <c r="G9401" t="s">
        <v>136</v>
      </c>
      <c r="H9401">
        <v>39</v>
      </c>
      <c r="I9401">
        <v>128</v>
      </c>
      <c r="J9401">
        <v>4992</v>
      </c>
      <c r="K9401" t="s">
        <v>22</v>
      </c>
      <c r="L9401" t="s">
        <v>154</v>
      </c>
      <c r="M9401" t="s">
        <v>146</v>
      </c>
      <c r="N9401">
        <v>9</v>
      </c>
      <c r="O9401">
        <v>2021</v>
      </c>
    </row>
    <row r="9402" spans="1:15" x14ac:dyDescent="0.25">
      <c r="A9402" t="s">
        <v>12</v>
      </c>
      <c r="B9402" s="1">
        <v>44445</v>
      </c>
      <c r="C9402" t="s">
        <v>13</v>
      </c>
      <c r="D9402" t="s">
        <v>125</v>
      </c>
      <c r="E9402" t="s">
        <v>126</v>
      </c>
      <c r="F9402" t="s">
        <v>135</v>
      </c>
      <c r="G9402" t="s">
        <v>139</v>
      </c>
      <c r="H9402">
        <v>30</v>
      </c>
      <c r="I9402">
        <v>79</v>
      </c>
      <c r="J9402">
        <v>2370</v>
      </c>
      <c r="K9402" t="s">
        <v>22</v>
      </c>
      <c r="L9402" t="s">
        <v>154</v>
      </c>
      <c r="M9402" t="s">
        <v>146</v>
      </c>
      <c r="N9402">
        <v>9</v>
      </c>
      <c r="O9402">
        <v>2021</v>
      </c>
    </row>
    <row r="9403" spans="1:15" x14ac:dyDescent="0.25">
      <c r="A9403" t="s">
        <v>12</v>
      </c>
      <c r="B9403" s="1">
        <v>44445</v>
      </c>
      <c r="C9403" t="s">
        <v>13</v>
      </c>
      <c r="D9403" t="s">
        <v>125</v>
      </c>
      <c r="E9403" t="s">
        <v>126</v>
      </c>
      <c r="F9403" t="s">
        <v>141</v>
      </c>
      <c r="G9403" t="s">
        <v>136</v>
      </c>
      <c r="H9403">
        <v>29</v>
      </c>
      <c r="I9403">
        <v>39</v>
      </c>
      <c r="J9403">
        <v>1131</v>
      </c>
      <c r="K9403" t="s">
        <v>22</v>
      </c>
      <c r="L9403" t="s">
        <v>154</v>
      </c>
      <c r="M9403" t="s">
        <v>146</v>
      </c>
      <c r="N9403">
        <v>9</v>
      </c>
      <c r="O9403">
        <v>2021</v>
      </c>
    </row>
    <row r="9404" spans="1:15" x14ac:dyDescent="0.25">
      <c r="A9404" t="s">
        <v>12</v>
      </c>
      <c r="B9404" s="1">
        <v>44445</v>
      </c>
      <c r="C9404" t="s">
        <v>13</v>
      </c>
      <c r="D9404" t="s">
        <v>125</v>
      </c>
      <c r="E9404" t="s">
        <v>126</v>
      </c>
      <c r="F9404" t="s">
        <v>141</v>
      </c>
      <c r="G9404" t="s">
        <v>139</v>
      </c>
      <c r="H9404">
        <v>30</v>
      </c>
      <c r="I9404">
        <v>32</v>
      </c>
      <c r="J9404">
        <v>960</v>
      </c>
      <c r="K9404" t="s">
        <v>22</v>
      </c>
      <c r="L9404" t="s">
        <v>154</v>
      </c>
      <c r="M9404" t="s">
        <v>146</v>
      </c>
      <c r="N9404">
        <v>9</v>
      </c>
      <c r="O9404">
        <v>2021</v>
      </c>
    </row>
    <row r="9405" spans="1:15" x14ac:dyDescent="0.25">
      <c r="A9405" t="s">
        <v>12</v>
      </c>
      <c r="B9405" s="1">
        <v>44445</v>
      </c>
      <c r="C9405" t="s">
        <v>13</v>
      </c>
      <c r="D9405" t="s">
        <v>125</v>
      </c>
      <c r="E9405" t="s">
        <v>126</v>
      </c>
      <c r="F9405" t="s">
        <v>135</v>
      </c>
      <c r="G9405" t="s">
        <v>144</v>
      </c>
      <c r="H9405">
        <v>34</v>
      </c>
      <c r="I9405">
        <v>33</v>
      </c>
      <c r="J9405">
        <v>1122</v>
      </c>
      <c r="K9405" t="s">
        <v>22</v>
      </c>
      <c r="L9405" t="s">
        <v>154</v>
      </c>
      <c r="M9405" t="s">
        <v>146</v>
      </c>
      <c r="N9405">
        <v>9</v>
      </c>
      <c r="O9405">
        <v>2021</v>
      </c>
    </row>
    <row r="9406" spans="1:15" x14ac:dyDescent="0.25">
      <c r="A9406" t="s">
        <v>12</v>
      </c>
      <c r="B9406" s="1">
        <v>44445</v>
      </c>
      <c r="C9406" t="s">
        <v>13</v>
      </c>
      <c r="D9406" t="s">
        <v>125</v>
      </c>
      <c r="E9406" t="s">
        <v>126</v>
      </c>
      <c r="F9406" t="s">
        <v>141</v>
      </c>
      <c r="G9406" t="s">
        <v>144</v>
      </c>
      <c r="H9406">
        <v>41</v>
      </c>
      <c r="I9406">
        <v>64</v>
      </c>
      <c r="J9406">
        <v>2624</v>
      </c>
      <c r="K9406" t="s">
        <v>22</v>
      </c>
      <c r="L9406" t="s">
        <v>154</v>
      </c>
      <c r="M9406" t="s">
        <v>146</v>
      </c>
      <c r="N9406">
        <v>9</v>
      </c>
      <c r="O9406">
        <v>2021</v>
      </c>
    </row>
    <row r="9407" spans="1:15" x14ac:dyDescent="0.25">
      <c r="A9407" t="s">
        <v>12</v>
      </c>
      <c r="B9407" s="1">
        <v>44477</v>
      </c>
      <c r="C9407" t="s">
        <v>13</v>
      </c>
      <c r="D9407" t="s">
        <v>125</v>
      </c>
      <c r="E9407" t="s">
        <v>126</v>
      </c>
      <c r="F9407" t="s">
        <v>135</v>
      </c>
      <c r="G9407" t="s">
        <v>136</v>
      </c>
      <c r="H9407">
        <v>37</v>
      </c>
      <c r="I9407">
        <v>113</v>
      </c>
      <c r="J9407">
        <v>4181</v>
      </c>
      <c r="K9407" t="s">
        <v>22</v>
      </c>
      <c r="L9407" t="s">
        <v>155</v>
      </c>
      <c r="M9407" t="s">
        <v>142</v>
      </c>
      <c r="N9407">
        <v>10</v>
      </c>
      <c r="O9407">
        <v>2021</v>
      </c>
    </row>
    <row r="9408" spans="1:15" x14ac:dyDescent="0.25">
      <c r="A9408" t="s">
        <v>12</v>
      </c>
      <c r="B9408" s="1">
        <v>44477</v>
      </c>
      <c r="C9408" t="s">
        <v>13</v>
      </c>
      <c r="D9408" t="s">
        <v>125</v>
      </c>
      <c r="E9408" t="s">
        <v>126</v>
      </c>
      <c r="F9408" t="s">
        <v>135</v>
      </c>
      <c r="G9408" t="s">
        <v>139</v>
      </c>
      <c r="H9408">
        <v>38</v>
      </c>
      <c r="I9408">
        <v>68</v>
      </c>
      <c r="J9408">
        <v>2584</v>
      </c>
      <c r="K9408" t="s">
        <v>22</v>
      </c>
      <c r="L9408" t="s">
        <v>155</v>
      </c>
      <c r="M9408" t="s">
        <v>142</v>
      </c>
      <c r="N9408">
        <v>10</v>
      </c>
      <c r="O9408">
        <v>2021</v>
      </c>
    </row>
    <row r="9409" spans="1:15" x14ac:dyDescent="0.25">
      <c r="A9409" t="s">
        <v>12</v>
      </c>
      <c r="B9409" s="1">
        <v>44477</v>
      </c>
      <c r="C9409" t="s">
        <v>13</v>
      </c>
      <c r="D9409" t="s">
        <v>125</v>
      </c>
      <c r="E9409" t="s">
        <v>126</v>
      </c>
      <c r="F9409" t="s">
        <v>141</v>
      </c>
      <c r="G9409" t="s">
        <v>136</v>
      </c>
      <c r="H9409">
        <v>40</v>
      </c>
      <c r="I9409">
        <v>30</v>
      </c>
      <c r="J9409">
        <v>1200</v>
      </c>
      <c r="K9409" t="s">
        <v>22</v>
      </c>
      <c r="L9409" t="s">
        <v>155</v>
      </c>
      <c r="M9409" t="s">
        <v>142</v>
      </c>
      <c r="N9409">
        <v>10</v>
      </c>
      <c r="O9409">
        <v>2021</v>
      </c>
    </row>
    <row r="9410" spans="1:15" x14ac:dyDescent="0.25">
      <c r="A9410" t="s">
        <v>12</v>
      </c>
      <c r="B9410" s="1">
        <v>44477</v>
      </c>
      <c r="C9410" t="s">
        <v>13</v>
      </c>
      <c r="D9410" t="s">
        <v>125</v>
      </c>
      <c r="E9410" t="s">
        <v>126</v>
      </c>
      <c r="F9410" t="s">
        <v>141</v>
      </c>
      <c r="G9410" t="s">
        <v>139</v>
      </c>
      <c r="H9410">
        <v>39</v>
      </c>
      <c r="I9410">
        <v>23</v>
      </c>
      <c r="J9410">
        <v>897</v>
      </c>
      <c r="K9410" t="s">
        <v>22</v>
      </c>
      <c r="L9410" t="s">
        <v>155</v>
      </c>
      <c r="M9410" t="s">
        <v>142</v>
      </c>
      <c r="N9410">
        <v>10</v>
      </c>
      <c r="O9410">
        <v>2021</v>
      </c>
    </row>
    <row r="9411" spans="1:15" x14ac:dyDescent="0.25">
      <c r="A9411" t="s">
        <v>12</v>
      </c>
      <c r="B9411" s="1">
        <v>44477</v>
      </c>
      <c r="C9411" t="s">
        <v>13</v>
      </c>
      <c r="D9411" t="s">
        <v>125</v>
      </c>
      <c r="E9411" t="s">
        <v>126</v>
      </c>
      <c r="F9411" t="s">
        <v>135</v>
      </c>
      <c r="G9411" t="s">
        <v>144</v>
      </c>
      <c r="H9411">
        <v>40</v>
      </c>
      <c r="I9411">
        <v>23</v>
      </c>
      <c r="J9411">
        <v>920</v>
      </c>
      <c r="K9411" t="s">
        <v>22</v>
      </c>
      <c r="L9411" t="s">
        <v>155</v>
      </c>
      <c r="M9411" t="s">
        <v>142</v>
      </c>
      <c r="N9411">
        <v>10</v>
      </c>
      <c r="O9411">
        <v>2021</v>
      </c>
    </row>
    <row r="9412" spans="1:15" x14ac:dyDescent="0.25">
      <c r="A9412" t="s">
        <v>24</v>
      </c>
      <c r="B9412" s="1">
        <v>44477</v>
      </c>
      <c r="C9412" t="s">
        <v>13</v>
      </c>
      <c r="D9412" t="s">
        <v>125</v>
      </c>
      <c r="E9412" t="s">
        <v>126</v>
      </c>
      <c r="F9412" t="s">
        <v>141</v>
      </c>
      <c r="G9412" t="s">
        <v>144</v>
      </c>
      <c r="H9412">
        <v>47</v>
      </c>
      <c r="I9412">
        <v>66</v>
      </c>
      <c r="J9412">
        <v>3102</v>
      </c>
      <c r="K9412" t="s">
        <v>22</v>
      </c>
      <c r="L9412" t="s">
        <v>155</v>
      </c>
      <c r="M9412" t="s">
        <v>142</v>
      </c>
      <c r="N9412">
        <v>10</v>
      </c>
      <c r="O9412">
        <v>2021</v>
      </c>
    </row>
    <row r="9413" spans="1:15" x14ac:dyDescent="0.25">
      <c r="A9413" t="s">
        <v>24</v>
      </c>
      <c r="B9413" s="1">
        <v>44507</v>
      </c>
      <c r="C9413" t="s">
        <v>13</v>
      </c>
      <c r="D9413" t="s">
        <v>125</v>
      </c>
      <c r="E9413" t="s">
        <v>126</v>
      </c>
      <c r="F9413" t="s">
        <v>135</v>
      </c>
      <c r="G9413" t="s">
        <v>136</v>
      </c>
      <c r="H9413">
        <v>40</v>
      </c>
      <c r="I9413">
        <v>105</v>
      </c>
      <c r="J9413">
        <v>4200</v>
      </c>
      <c r="K9413" t="s">
        <v>22</v>
      </c>
      <c r="L9413" t="s">
        <v>156</v>
      </c>
      <c r="M9413" t="s">
        <v>145</v>
      </c>
      <c r="N9413">
        <v>11</v>
      </c>
      <c r="O9413">
        <v>2021</v>
      </c>
    </row>
    <row r="9414" spans="1:15" x14ac:dyDescent="0.25">
      <c r="A9414" t="s">
        <v>24</v>
      </c>
      <c r="B9414" s="1">
        <v>44507</v>
      </c>
      <c r="C9414" t="s">
        <v>13</v>
      </c>
      <c r="D9414" t="s">
        <v>125</v>
      </c>
      <c r="E9414" t="s">
        <v>126</v>
      </c>
      <c r="F9414" t="s">
        <v>135</v>
      </c>
      <c r="G9414" t="s">
        <v>139</v>
      </c>
      <c r="H9414">
        <v>40</v>
      </c>
      <c r="I9414">
        <v>74</v>
      </c>
      <c r="J9414">
        <v>2960</v>
      </c>
      <c r="K9414" t="s">
        <v>22</v>
      </c>
      <c r="L9414" t="s">
        <v>156</v>
      </c>
      <c r="M9414" t="s">
        <v>145</v>
      </c>
      <c r="N9414">
        <v>11</v>
      </c>
      <c r="O9414">
        <v>2021</v>
      </c>
    </row>
    <row r="9415" spans="1:15" x14ac:dyDescent="0.25">
      <c r="A9415" t="s">
        <v>24</v>
      </c>
      <c r="B9415" s="1">
        <v>44507</v>
      </c>
      <c r="C9415" t="s">
        <v>13</v>
      </c>
      <c r="D9415" t="s">
        <v>125</v>
      </c>
      <c r="E9415" t="s">
        <v>126</v>
      </c>
      <c r="F9415" t="s">
        <v>141</v>
      </c>
      <c r="G9415" t="s">
        <v>136</v>
      </c>
      <c r="H9415">
        <v>37</v>
      </c>
      <c r="I9415">
        <v>68</v>
      </c>
      <c r="J9415">
        <v>2516</v>
      </c>
      <c r="K9415" t="s">
        <v>22</v>
      </c>
      <c r="L9415" t="s">
        <v>156</v>
      </c>
      <c r="M9415" t="s">
        <v>145</v>
      </c>
      <c r="N9415">
        <v>11</v>
      </c>
      <c r="O9415">
        <v>2021</v>
      </c>
    </row>
    <row r="9416" spans="1:15" x14ac:dyDescent="0.25">
      <c r="A9416" t="s">
        <v>24</v>
      </c>
      <c r="B9416" s="1">
        <v>44507</v>
      </c>
      <c r="C9416" t="s">
        <v>13</v>
      </c>
      <c r="D9416" t="s">
        <v>125</v>
      </c>
      <c r="E9416" t="s">
        <v>126</v>
      </c>
      <c r="F9416" t="s">
        <v>141</v>
      </c>
      <c r="G9416" t="s">
        <v>139</v>
      </c>
      <c r="H9416">
        <v>36</v>
      </c>
      <c r="I9416">
        <v>68</v>
      </c>
      <c r="J9416">
        <v>2448</v>
      </c>
      <c r="K9416" t="s">
        <v>22</v>
      </c>
      <c r="L9416" t="s">
        <v>156</v>
      </c>
      <c r="M9416" t="s">
        <v>145</v>
      </c>
      <c r="N9416">
        <v>11</v>
      </c>
      <c r="O9416">
        <v>2021</v>
      </c>
    </row>
    <row r="9417" spans="1:15" x14ac:dyDescent="0.25">
      <c r="A9417" t="s">
        <v>24</v>
      </c>
      <c r="B9417" s="1">
        <v>44507</v>
      </c>
      <c r="C9417" t="s">
        <v>13</v>
      </c>
      <c r="D9417" t="s">
        <v>125</v>
      </c>
      <c r="E9417" t="s">
        <v>126</v>
      </c>
      <c r="F9417" t="s">
        <v>135</v>
      </c>
      <c r="G9417" t="s">
        <v>144</v>
      </c>
      <c r="H9417">
        <v>43</v>
      </c>
      <c r="I9417">
        <v>61</v>
      </c>
      <c r="J9417">
        <v>2623</v>
      </c>
      <c r="K9417" t="s">
        <v>22</v>
      </c>
      <c r="L9417" t="s">
        <v>156</v>
      </c>
      <c r="M9417" t="s">
        <v>145</v>
      </c>
      <c r="N9417">
        <v>11</v>
      </c>
      <c r="O9417">
        <v>2021</v>
      </c>
    </row>
    <row r="9418" spans="1:15" x14ac:dyDescent="0.25">
      <c r="A9418" t="s">
        <v>24</v>
      </c>
      <c r="B9418" s="1">
        <v>44507</v>
      </c>
      <c r="C9418" t="s">
        <v>13</v>
      </c>
      <c r="D9418" t="s">
        <v>125</v>
      </c>
      <c r="E9418" t="s">
        <v>126</v>
      </c>
      <c r="F9418" t="s">
        <v>141</v>
      </c>
      <c r="G9418" t="s">
        <v>144</v>
      </c>
      <c r="H9418">
        <v>46</v>
      </c>
      <c r="I9418">
        <v>83</v>
      </c>
      <c r="J9418">
        <v>3818</v>
      </c>
      <c r="K9418" t="s">
        <v>22</v>
      </c>
      <c r="L9418" t="s">
        <v>156</v>
      </c>
      <c r="M9418" t="s">
        <v>145</v>
      </c>
      <c r="N9418">
        <v>11</v>
      </c>
      <c r="O9418">
        <v>2021</v>
      </c>
    </row>
    <row r="9419" spans="1:15" x14ac:dyDescent="0.25">
      <c r="A9419" t="s">
        <v>24</v>
      </c>
      <c r="B9419" s="1">
        <v>44536</v>
      </c>
      <c r="C9419" t="s">
        <v>13</v>
      </c>
      <c r="D9419" t="s">
        <v>125</v>
      </c>
      <c r="E9419" t="s">
        <v>126</v>
      </c>
      <c r="F9419" t="s">
        <v>135</v>
      </c>
      <c r="G9419" t="s">
        <v>136</v>
      </c>
      <c r="H9419">
        <v>48</v>
      </c>
      <c r="I9419">
        <v>160</v>
      </c>
      <c r="J9419">
        <v>7680</v>
      </c>
      <c r="K9419" t="s">
        <v>22</v>
      </c>
      <c r="L9419" t="s">
        <v>157</v>
      </c>
      <c r="M9419" t="s">
        <v>146</v>
      </c>
      <c r="N9419">
        <v>12</v>
      </c>
      <c r="O9419">
        <v>2021</v>
      </c>
    </row>
    <row r="9420" spans="1:15" x14ac:dyDescent="0.25">
      <c r="A9420" t="s">
        <v>24</v>
      </c>
      <c r="B9420" s="1">
        <v>44536</v>
      </c>
      <c r="C9420" t="s">
        <v>13</v>
      </c>
      <c r="D9420" t="s">
        <v>125</v>
      </c>
      <c r="E9420" t="s">
        <v>126</v>
      </c>
      <c r="F9420" t="s">
        <v>135</v>
      </c>
      <c r="G9420" t="s">
        <v>139</v>
      </c>
      <c r="H9420">
        <v>37</v>
      </c>
      <c r="I9420">
        <v>102</v>
      </c>
      <c r="J9420">
        <v>3774</v>
      </c>
      <c r="K9420" t="s">
        <v>22</v>
      </c>
      <c r="L9420" t="s">
        <v>157</v>
      </c>
      <c r="M9420" t="s">
        <v>146</v>
      </c>
      <c r="N9420">
        <v>12</v>
      </c>
      <c r="O9420">
        <v>2021</v>
      </c>
    </row>
    <row r="9421" spans="1:15" x14ac:dyDescent="0.25">
      <c r="A9421" t="s">
        <v>24</v>
      </c>
      <c r="B9421" s="1">
        <v>44536</v>
      </c>
      <c r="C9421" t="s">
        <v>13</v>
      </c>
      <c r="D9421" t="s">
        <v>125</v>
      </c>
      <c r="E9421" t="s">
        <v>126</v>
      </c>
      <c r="F9421" t="s">
        <v>141</v>
      </c>
      <c r="G9421" t="s">
        <v>136</v>
      </c>
      <c r="H9421">
        <v>40</v>
      </c>
      <c r="I9421">
        <v>88</v>
      </c>
      <c r="J9421">
        <v>3520</v>
      </c>
      <c r="K9421" t="s">
        <v>22</v>
      </c>
      <c r="L9421" t="s">
        <v>157</v>
      </c>
      <c r="M9421" t="s">
        <v>146</v>
      </c>
      <c r="N9421">
        <v>12</v>
      </c>
      <c r="O9421">
        <v>2021</v>
      </c>
    </row>
    <row r="9422" spans="1:15" x14ac:dyDescent="0.25">
      <c r="A9422" t="s">
        <v>24</v>
      </c>
      <c r="B9422" s="1">
        <v>44536</v>
      </c>
      <c r="C9422" t="s">
        <v>13</v>
      </c>
      <c r="D9422" t="s">
        <v>125</v>
      </c>
      <c r="E9422" t="s">
        <v>126</v>
      </c>
      <c r="F9422" t="s">
        <v>141</v>
      </c>
      <c r="G9422" t="s">
        <v>139</v>
      </c>
      <c r="H9422">
        <v>34</v>
      </c>
      <c r="I9422">
        <v>77</v>
      </c>
      <c r="J9422">
        <v>2618</v>
      </c>
      <c r="K9422" t="s">
        <v>22</v>
      </c>
      <c r="L9422" t="s">
        <v>157</v>
      </c>
      <c r="M9422" t="s">
        <v>146</v>
      </c>
      <c r="N9422">
        <v>12</v>
      </c>
      <c r="O9422">
        <v>2021</v>
      </c>
    </row>
    <row r="9423" spans="1:15" x14ac:dyDescent="0.25">
      <c r="A9423" t="s">
        <v>24</v>
      </c>
      <c r="B9423" s="1">
        <v>44536</v>
      </c>
      <c r="C9423" t="s">
        <v>13</v>
      </c>
      <c r="D9423" t="s">
        <v>125</v>
      </c>
      <c r="E9423" t="s">
        <v>126</v>
      </c>
      <c r="F9423" t="s">
        <v>135</v>
      </c>
      <c r="G9423" t="s">
        <v>144</v>
      </c>
      <c r="H9423">
        <v>41</v>
      </c>
      <c r="I9423">
        <v>74</v>
      </c>
      <c r="J9423">
        <v>3034</v>
      </c>
      <c r="K9423" t="s">
        <v>22</v>
      </c>
      <c r="L9423" t="s">
        <v>157</v>
      </c>
      <c r="M9423" t="s">
        <v>146</v>
      </c>
      <c r="N9423">
        <v>12</v>
      </c>
      <c r="O9423">
        <v>2021</v>
      </c>
    </row>
    <row r="9424" spans="1:15" x14ac:dyDescent="0.25">
      <c r="A9424" t="s">
        <v>24</v>
      </c>
      <c r="B9424" s="1">
        <v>44536</v>
      </c>
      <c r="C9424" t="s">
        <v>13</v>
      </c>
      <c r="D9424" t="s">
        <v>125</v>
      </c>
      <c r="E9424" t="s">
        <v>126</v>
      </c>
      <c r="F9424" t="s">
        <v>141</v>
      </c>
      <c r="G9424" t="s">
        <v>144</v>
      </c>
      <c r="H9424">
        <v>51</v>
      </c>
      <c r="I9424">
        <v>111</v>
      </c>
      <c r="J9424">
        <v>5661</v>
      </c>
      <c r="K9424" t="s">
        <v>22</v>
      </c>
      <c r="L9424" t="s">
        <v>157</v>
      </c>
      <c r="M9424" t="s">
        <v>146</v>
      </c>
      <c r="N9424">
        <v>12</v>
      </c>
      <c r="O9424">
        <v>2021</v>
      </c>
    </row>
    <row r="9425" spans="1:15" x14ac:dyDescent="0.25">
      <c r="A9425" t="s">
        <v>24</v>
      </c>
      <c r="B9425" s="1">
        <v>44213</v>
      </c>
      <c r="C9425" t="s">
        <v>13</v>
      </c>
      <c r="D9425" t="s">
        <v>125</v>
      </c>
      <c r="E9425" t="s">
        <v>126</v>
      </c>
      <c r="F9425" t="s">
        <v>135</v>
      </c>
      <c r="G9425" t="s">
        <v>136</v>
      </c>
      <c r="H9425">
        <v>28</v>
      </c>
      <c r="I9425">
        <v>140</v>
      </c>
      <c r="J9425">
        <v>3920</v>
      </c>
      <c r="K9425" t="s">
        <v>22</v>
      </c>
      <c r="L9425" t="s">
        <v>137</v>
      </c>
      <c r="M9425" t="s">
        <v>145</v>
      </c>
      <c r="N9425">
        <v>1</v>
      </c>
      <c r="O9425">
        <v>2021</v>
      </c>
    </row>
    <row r="9426" spans="1:15" x14ac:dyDescent="0.25">
      <c r="A9426" t="s">
        <v>24</v>
      </c>
      <c r="B9426" s="1">
        <v>44213</v>
      </c>
      <c r="C9426" t="s">
        <v>13</v>
      </c>
      <c r="D9426" t="s">
        <v>125</v>
      </c>
      <c r="E9426" t="s">
        <v>126</v>
      </c>
      <c r="F9426" t="s">
        <v>135</v>
      </c>
      <c r="G9426" t="s">
        <v>139</v>
      </c>
      <c r="H9426">
        <v>28</v>
      </c>
      <c r="I9426">
        <v>88</v>
      </c>
      <c r="J9426">
        <v>2464</v>
      </c>
      <c r="K9426" t="s">
        <v>22</v>
      </c>
      <c r="L9426" t="s">
        <v>137</v>
      </c>
      <c r="M9426" t="s">
        <v>145</v>
      </c>
      <c r="N9426">
        <v>1</v>
      </c>
      <c r="O9426">
        <v>2021</v>
      </c>
    </row>
    <row r="9427" spans="1:15" x14ac:dyDescent="0.25">
      <c r="A9427" t="s">
        <v>24</v>
      </c>
      <c r="B9427" s="1">
        <v>44213</v>
      </c>
      <c r="C9427" t="s">
        <v>13</v>
      </c>
      <c r="D9427" t="s">
        <v>125</v>
      </c>
      <c r="E9427" t="s">
        <v>126</v>
      </c>
      <c r="F9427" t="s">
        <v>141</v>
      </c>
      <c r="G9427" t="s">
        <v>136</v>
      </c>
      <c r="H9427">
        <v>22</v>
      </c>
      <c r="I9427">
        <v>75</v>
      </c>
      <c r="J9427">
        <v>1650</v>
      </c>
      <c r="K9427" t="s">
        <v>22</v>
      </c>
      <c r="L9427" t="s">
        <v>137</v>
      </c>
      <c r="M9427" t="s">
        <v>145</v>
      </c>
      <c r="N9427">
        <v>1</v>
      </c>
      <c r="O9427">
        <v>2021</v>
      </c>
    </row>
    <row r="9428" spans="1:15" x14ac:dyDescent="0.25">
      <c r="A9428" t="s">
        <v>24</v>
      </c>
      <c r="B9428" s="1">
        <v>44213</v>
      </c>
      <c r="C9428" t="s">
        <v>13</v>
      </c>
      <c r="D9428" t="s">
        <v>125</v>
      </c>
      <c r="E9428" t="s">
        <v>126</v>
      </c>
      <c r="F9428" t="s">
        <v>141</v>
      </c>
      <c r="G9428" t="s">
        <v>139</v>
      </c>
      <c r="H9428">
        <v>25</v>
      </c>
      <c r="I9428">
        <v>33</v>
      </c>
      <c r="J9428">
        <v>825</v>
      </c>
      <c r="K9428" t="s">
        <v>22</v>
      </c>
      <c r="L9428" t="s">
        <v>137</v>
      </c>
      <c r="M9428" t="s">
        <v>145</v>
      </c>
      <c r="N9428">
        <v>1</v>
      </c>
      <c r="O9428">
        <v>2021</v>
      </c>
    </row>
    <row r="9429" spans="1:15" x14ac:dyDescent="0.25">
      <c r="A9429" t="s">
        <v>24</v>
      </c>
      <c r="B9429" s="1">
        <v>44213</v>
      </c>
      <c r="C9429" t="s">
        <v>13</v>
      </c>
      <c r="D9429" t="s">
        <v>125</v>
      </c>
      <c r="E9429" t="s">
        <v>126</v>
      </c>
      <c r="F9429" t="s">
        <v>135</v>
      </c>
      <c r="G9429" t="s">
        <v>144</v>
      </c>
      <c r="H9429">
        <v>39</v>
      </c>
      <c r="I9429">
        <v>47</v>
      </c>
      <c r="J9429">
        <v>1833</v>
      </c>
      <c r="K9429" t="s">
        <v>22</v>
      </c>
      <c r="L9429" t="s">
        <v>137</v>
      </c>
      <c r="M9429" t="s">
        <v>145</v>
      </c>
      <c r="N9429">
        <v>1</v>
      </c>
      <c r="O9429">
        <v>2021</v>
      </c>
    </row>
    <row r="9430" spans="1:15" x14ac:dyDescent="0.25">
      <c r="A9430" t="s">
        <v>24</v>
      </c>
      <c r="B9430" s="1">
        <v>44213</v>
      </c>
      <c r="C9430" t="s">
        <v>13</v>
      </c>
      <c r="D9430" t="s">
        <v>125</v>
      </c>
      <c r="E9430" t="s">
        <v>126</v>
      </c>
      <c r="F9430" t="s">
        <v>141</v>
      </c>
      <c r="G9430" t="s">
        <v>144</v>
      </c>
      <c r="H9430">
        <v>26</v>
      </c>
      <c r="I9430">
        <v>83</v>
      </c>
      <c r="J9430">
        <v>2158</v>
      </c>
      <c r="K9430" t="s">
        <v>22</v>
      </c>
      <c r="L9430" t="s">
        <v>137</v>
      </c>
      <c r="M9430" t="s">
        <v>145</v>
      </c>
      <c r="N9430">
        <v>1</v>
      </c>
      <c r="O9430">
        <v>2021</v>
      </c>
    </row>
    <row r="9431" spans="1:15" x14ac:dyDescent="0.25">
      <c r="A9431" t="s">
        <v>24</v>
      </c>
      <c r="B9431" s="1">
        <v>44242</v>
      </c>
      <c r="C9431" t="s">
        <v>13</v>
      </c>
      <c r="D9431" t="s">
        <v>125</v>
      </c>
      <c r="E9431" t="s">
        <v>126</v>
      </c>
      <c r="F9431" t="s">
        <v>135</v>
      </c>
      <c r="G9431" t="s">
        <v>136</v>
      </c>
      <c r="H9431">
        <v>26</v>
      </c>
      <c r="I9431">
        <v>155</v>
      </c>
      <c r="J9431">
        <v>4030</v>
      </c>
      <c r="K9431" t="s">
        <v>22</v>
      </c>
      <c r="L9431" t="s">
        <v>148</v>
      </c>
      <c r="M9431" t="s">
        <v>146</v>
      </c>
      <c r="N9431">
        <v>2</v>
      </c>
      <c r="O9431">
        <v>2021</v>
      </c>
    </row>
    <row r="9432" spans="1:15" x14ac:dyDescent="0.25">
      <c r="A9432" t="s">
        <v>24</v>
      </c>
      <c r="B9432" s="1">
        <v>44242</v>
      </c>
      <c r="C9432" t="s">
        <v>13</v>
      </c>
      <c r="D9432" t="s">
        <v>125</v>
      </c>
      <c r="E9432" t="s">
        <v>126</v>
      </c>
      <c r="F9432" t="s">
        <v>135</v>
      </c>
      <c r="G9432" t="s">
        <v>139</v>
      </c>
      <c r="H9432">
        <v>31</v>
      </c>
      <c r="I9432">
        <v>53</v>
      </c>
      <c r="J9432">
        <v>1643</v>
      </c>
      <c r="K9432" t="s">
        <v>22</v>
      </c>
      <c r="L9432" t="s">
        <v>148</v>
      </c>
      <c r="M9432" t="s">
        <v>146</v>
      </c>
      <c r="N9432">
        <v>2</v>
      </c>
      <c r="O9432">
        <v>2021</v>
      </c>
    </row>
    <row r="9433" spans="1:15" x14ac:dyDescent="0.25">
      <c r="A9433" t="s">
        <v>24</v>
      </c>
      <c r="B9433" s="1">
        <v>44242</v>
      </c>
      <c r="C9433" t="s">
        <v>13</v>
      </c>
      <c r="D9433" t="s">
        <v>125</v>
      </c>
      <c r="E9433" t="s">
        <v>126</v>
      </c>
      <c r="F9433" t="s">
        <v>141</v>
      </c>
      <c r="G9433" t="s">
        <v>136</v>
      </c>
      <c r="H9433">
        <v>24</v>
      </c>
      <c r="I9433">
        <v>70</v>
      </c>
      <c r="J9433">
        <v>1680</v>
      </c>
      <c r="K9433" t="s">
        <v>22</v>
      </c>
      <c r="L9433" t="s">
        <v>148</v>
      </c>
      <c r="M9433" t="s">
        <v>146</v>
      </c>
      <c r="N9433">
        <v>2</v>
      </c>
      <c r="O9433">
        <v>2021</v>
      </c>
    </row>
    <row r="9434" spans="1:15" x14ac:dyDescent="0.25">
      <c r="A9434" t="s">
        <v>24</v>
      </c>
      <c r="B9434" s="1">
        <v>44242</v>
      </c>
      <c r="C9434" t="s">
        <v>13</v>
      </c>
      <c r="D9434" t="s">
        <v>127</v>
      </c>
      <c r="E9434" t="s">
        <v>128</v>
      </c>
      <c r="F9434" t="s">
        <v>141</v>
      </c>
      <c r="G9434" t="s">
        <v>139</v>
      </c>
      <c r="H9434">
        <v>27</v>
      </c>
      <c r="I9434">
        <v>75</v>
      </c>
      <c r="J9434">
        <v>2025</v>
      </c>
      <c r="K9434" t="s">
        <v>22</v>
      </c>
      <c r="L9434" t="s">
        <v>148</v>
      </c>
      <c r="M9434" t="s">
        <v>146</v>
      </c>
      <c r="N9434">
        <v>2</v>
      </c>
      <c r="O9434">
        <v>2021</v>
      </c>
    </row>
    <row r="9435" spans="1:15" x14ac:dyDescent="0.25">
      <c r="A9435" t="s">
        <v>24</v>
      </c>
      <c r="B9435" s="1">
        <v>44242</v>
      </c>
      <c r="C9435" t="s">
        <v>13</v>
      </c>
      <c r="D9435" t="s">
        <v>127</v>
      </c>
      <c r="E9435" t="s">
        <v>128</v>
      </c>
      <c r="F9435" t="s">
        <v>135</v>
      </c>
      <c r="G9435" t="s">
        <v>144</v>
      </c>
      <c r="H9435">
        <v>36</v>
      </c>
      <c r="I9435">
        <v>53</v>
      </c>
      <c r="J9435">
        <v>1908</v>
      </c>
      <c r="K9435" t="s">
        <v>22</v>
      </c>
      <c r="L9435" t="s">
        <v>148</v>
      </c>
      <c r="M9435" t="s">
        <v>146</v>
      </c>
      <c r="N9435">
        <v>2</v>
      </c>
      <c r="O9435">
        <v>2021</v>
      </c>
    </row>
    <row r="9436" spans="1:15" x14ac:dyDescent="0.25">
      <c r="A9436" t="s">
        <v>24</v>
      </c>
      <c r="B9436" s="1">
        <v>44242</v>
      </c>
      <c r="C9436" t="s">
        <v>13</v>
      </c>
      <c r="D9436" t="s">
        <v>127</v>
      </c>
      <c r="E9436" t="s">
        <v>128</v>
      </c>
      <c r="F9436" t="s">
        <v>141</v>
      </c>
      <c r="G9436" t="s">
        <v>144</v>
      </c>
      <c r="H9436">
        <v>30</v>
      </c>
      <c r="I9436">
        <v>80</v>
      </c>
      <c r="J9436">
        <v>2400</v>
      </c>
      <c r="K9436" t="s">
        <v>22</v>
      </c>
      <c r="L9436" t="s">
        <v>148</v>
      </c>
      <c r="M9436" t="s">
        <v>146</v>
      </c>
      <c r="N9436">
        <v>2</v>
      </c>
      <c r="O9436">
        <v>2021</v>
      </c>
    </row>
    <row r="9437" spans="1:15" x14ac:dyDescent="0.25">
      <c r="A9437" t="s">
        <v>24</v>
      </c>
      <c r="B9437" s="1">
        <v>44268</v>
      </c>
      <c r="C9437" t="s">
        <v>13</v>
      </c>
      <c r="D9437" t="s">
        <v>127</v>
      </c>
      <c r="E9437" t="s">
        <v>128</v>
      </c>
      <c r="F9437" t="s">
        <v>135</v>
      </c>
      <c r="G9437" t="s">
        <v>136</v>
      </c>
      <c r="H9437">
        <v>28</v>
      </c>
      <c r="I9437">
        <v>155</v>
      </c>
      <c r="J9437">
        <v>4340</v>
      </c>
      <c r="K9437" t="s">
        <v>22</v>
      </c>
      <c r="L9437" t="s">
        <v>149</v>
      </c>
      <c r="M9437" t="s">
        <v>143</v>
      </c>
      <c r="N9437">
        <v>3</v>
      </c>
      <c r="O9437">
        <v>2021</v>
      </c>
    </row>
    <row r="9438" spans="1:15" x14ac:dyDescent="0.25">
      <c r="A9438" t="s">
        <v>24</v>
      </c>
      <c r="B9438" s="1">
        <v>44268</v>
      </c>
      <c r="C9438" t="s">
        <v>13</v>
      </c>
      <c r="D9438" t="s">
        <v>127</v>
      </c>
      <c r="E9438" t="s">
        <v>128</v>
      </c>
      <c r="F9438" t="s">
        <v>135</v>
      </c>
      <c r="G9438" t="s">
        <v>139</v>
      </c>
      <c r="H9438">
        <v>31</v>
      </c>
      <c r="I9438">
        <v>61</v>
      </c>
      <c r="J9438">
        <v>1891</v>
      </c>
      <c r="K9438" t="s">
        <v>22</v>
      </c>
      <c r="L9438" t="s">
        <v>149</v>
      </c>
      <c r="M9438" t="s">
        <v>143</v>
      </c>
      <c r="N9438">
        <v>3</v>
      </c>
      <c r="O9438">
        <v>2021</v>
      </c>
    </row>
    <row r="9439" spans="1:15" x14ac:dyDescent="0.25">
      <c r="A9439" t="s">
        <v>24</v>
      </c>
      <c r="B9439" s="1">
        <v>44268</v>
      </c>
      <c r="C9439" t="s">
        <v>13</v>
      </c>
      <c r="D9439" t="s">
        <v>127</v>
      </c>
      <c r="E9439" t="s">
        <v>128</v>
      </c>
      <c r="F9439" t="s">
        <v>141</v>
      </c>
      <c r="G9439" t="s">
        <v>136</v>
      </c>
      <c r="H9439">
        <v>23</v>
      </c>
      <c r="I9439">
        <v>60</v>
      </c>
      <c r="J9439">
        <v>1380</v>
      </c>
      <c r="K9439" t="s">
        <v>22</v>
      </c>
      <c r="L9439" t="s">
        <v>149</v>
      </c>
      <c r="M9439" t="s">
        <v>143</v>
      </c>
      <c r="N9439">
        <v>3</v>
      </c>
      <c r="O9439">
        <v>2021</v>
      </c>
    </row>
    <row r="9440" spans="1:15" x14ac:dyDescent="0.25">
      <c r="A9440" t="s">
        <v>24</v>
      </c>
      <c r="B9440" s="1">
        <v>44268</v>
      </c>
      <c r="C9440" t="s">
        <v>13</v>
      </c>
      <c r="D9440" t="s">
        <v>127</v>
      </c>
      <c r="E9440" t="s">
        <v>128</v>
      </c>
      <c r="F9440" t="s">
        <v>141</v>
      </c>
      <c r="G9440" t="s">
        <v>139</v>
      </c>
      <c r="H9440">
        <v>25</v>
      </c>
      <c r="I9440">
        <v>93</v>
      </c>
      <c r="J9440">
        <v>2325</v>
      </c>
      <c r="K9440" t="s">
        <v>22</v>
      </c>
      <c r="L9440" t="s">
        <v>149</v>
      </c>
      <c r="M9440" t="s">
        <v>143</v>
      </c>
      <c r="N9440">
        <v>3</v>
      </c>
      <c r="O9440">
        <v>2021</v>
      </c>
    </row>
    <row r="9441" spans="1:15" x14ac:dyDescent="0.25">
      <c r="A9441" t="s">
        <v>24</v>
      </c>
      <c r="B9441" s="1">
        <v>44268</v>
      </c>
      <c r="C9441" t="s">
        <v>13</v>
      </c>
      <c r="D9441" t="s">
        <v>127</v>
      </c>
      <c r="E9441" t="s">
        <v>128</v>
      </c>
      <c r="F9441" t="s">
        <v>135</v>
      </c>
      <c r="G9441" t="s">
        <v>144</v>
      </c>
      <c r="H9441">
        <v>36</v>
      </c>
      <c r="I9441">
        <v>31</v>
      </c>
      <c r="J9441">
        <v>1116</v>
      </c>
      <c r="K9441" t="s">
        <v>22</v>
      </c>
      <c r="L9441" t="s">
        <v>149</v>
      </c>
      <c r="M9441" t="s">
        <v>143</v>
      </c>
      <c r="N9441">
        <v>3</v>
      </c>
      <c r="O9441">
        <v>2021</v>
      </c>
    </row>
    <row r="9442" spans="1:15" x14ac:dyDescent="0.25">
      <c r="A9442" t="s">
        <v>24</v>
      </c>
      <c r="B9442" s="1">
        <v>44268</v>
      </c>
      <c r="C9442" t="s">
        <v>13</v>
      </c>
      <c r="D9442" t="s">
        <v>127</v>
      </c>
      <c r="E9442" t="s">
        <v>128</v>
      </c>
      <c r="F9442" t="s">
        <v>141</v>
      </c>
      <c r="G9442" t="s">
        <v>144</v>
      </c>
      <c r="H9442">
        <v>31</v>
      </c>
      <c r="I9442">
        <v>68</v>
      </c>
      <c r="J9442">
        <v>2108</v>
      </c>
      <c r="K9442" t="s">
        <v>22</v>
      </c>
      <c r="L9442" t="s">
        <v>149</v>
      </c>
      <c r="M9442" t="s">
        <v>143</v>
      </c>
      <c r="N9442">
        <v>3</v>
      </c>
      <c r="O9442">
        <v>2021</v>
      </c>
    </row>
    <row r="9443" spans="1:15" x14ac:dyDescent="0.25">
      <c r="A9443" t="s">
        <v>24</v>
      </c>
      <c r="B9443" s="1">
        <v>44300</v>
      </c>
      <c r="C9443" t="s">
        <v>13</v>
      </c>
      <c r="D9443" t="s">
        <v>127</v>
      </c>
      <c r="E9443" t="s">
        <v>128</v>
      </c>
      <c r="F9443" t="s">
        <v>135</v>
      </c>
      <c r="G9443" t="s">
        <v>136</v>
      </c>
      <c r="H9443">
        <v>28</v>
      </c>
      <c r="I9443">
        <v>149</v>
      </c>
      <c r="J9443">
        <v>4172</v>
      </c>
      <c r="K9443" t="s">
        <v>22</v>
      </c>
      <c r="L9443" t="s">
        <v>150</v>
      </c>
      <c r="M9443" t="s">
        <v>138</v>
      </c>
      <c r="N9443">
        <v>4</v>
      </c>
      <c r="O9443">
        <v>2021</v>
      </c>
    </row>
    <row r="9444" spans="1:15" x14ac:dyDescent="0.25">
      <c r="A9444" t="s">
        <v>24</v>
      </c>
      <c r="B9444" s="1">
        <v>44300</v>
      </c>
      <c r="C9444" t="s">
        <v>13</v>
      </c>
      <c r="D9444" t="s">
        <v>127</v>
      </c>
      <c r="E9444" t="s">
        <v>128</v>
      </c>
      <c r="F9444" t="s">
        <v>135</v>
      </c>
      <c r="G9444" t="s">
        <v>139</v>
      </c>
      <c r="H9444">
        <v>28</v>
      </c>
      <c r="I9444">
        <v>51</v>
      </c>
      <c r="J9444">
        <v>1428</v>
      </c>
      <c r="K9444" t="s">
        <v>22</v>
      </c>
      <c r="L9444" t="s">
        <v>150</v>
      </c>
      <c r="M9444" t="s">
        <v>138</v>
      </c>
      <c r="N9444">
        <v>4</v>
      </c>
      <c r="O9444">
        <v>2021</v>
      </c>
    </row>
    <row r="9445" spans="1:15" x14ac:dyDescent="0.25">
      <c r="A9445" t="s">
        <v>24</v>
      </c>
      <c r="B9445" s="1">
        <v>44300</v>
      </c>
      <c r="C9445" t="s">
        <v>13</v>
      </c>
      <c r="D9445" t="s">
        <v>127</v>
      </c>
      <c r="E9445" t="s">
        <v>128</v>
      </c>
      <c r="F9445" t="s">
        <v>141</v>
      </c>
      <c r="G9445" t="s">
        <v>136</v>
      </c>
      <c r="H9445">
        <v>22</v>
      </c>
      <c r="I9445">
        <v>51</v>
      </c>
      <c r="J9445">
        <v>1122</v>
      </c>
      <c r="K9445" t="s">
        <v>22</v>
      </c>
      <c r="L9445" t="s">
        <v>150</v>
      </c>
      <c r="M9445" t="s">
        <v>138</v>
      </c>
      <c r="N9445">
        <v>4</v>
      </c>
      <c r="O9445">
        <v>2021</v>
      </c>
    </row>
    <row r="9446" spans="1:15" x14ac:dyDescent="0.25">
      <c r="A9446" t="s">
        <v>24</v>
      </c>
      <c r="B9446" s="1">
        <v>44300</v>
      </c>
      <c r="C9446" t="s">
        <v>13</v>
      </c>
      <c r="D9446" t="s">
        <v>127</v>
      </c>
      <c r="E9446" t="s">
        <v>128</v>
      </c>
      <c r="F9446" t="s">
        <v>141</v>
      </c>
      <c r="G9446" t="s">
        <v>139</v>
      </c>
      <c r="H9446">
        <v>23</v>
      </c>
      <c r="I9446">
        <v>39</v>
      </c>
      <c r="J9446">
        <v>897</v>
      </c>
      <c r="K9446" t="s">
        <v>22</v>
      </c>
      <c r="L9446" t="s">
        <v>150</v>
      </c>
      <c r="M9446" t="s">
        <v>138</v>
      </c>
      <c r="N9446">
        <v>4</v>
      </c>
      <c r="O9446">
        <v>2021</v>
      </c>
    </row>
    <row r="9447" spans="1:15" x14ac:dyDescent="0.25">
      <c r="A9447" t="s">
        <v>24</v>
      </c>
      <c r="B9447" s="1">
        <v>44300</v>
      </c>
      <c r="C9447" t="s">
        <v>13</v>
      </c>
      <c r="D9447" t="s">
        <v>127</v>
      </c>
      <c r="E9447" t="s">
        <v>128</v>
      </c>
      <c r="F9447" t="s">
        <v>135</v>
      </c>
      <c r="G9447" t="s">
        <v>144</v>
      </c>
      <c r="H9447">
        <v>33</v>
      </c>
      <c r="I9447">
        <v>44</v>
      </c>
      <c r="J9447">
        <v>1452</v>
      </c>
      <c r="K9447" t="s">
        <v>22</v>
      </c>
      <c r="L9447" t="s">
        <v>150</v>
      </c>
      <c r="M9447" t="s">
        <v>138</v>
      </c>
      <c r="N9447">
        <v>4</v>
      </c>
      <c r="O9447">
        <v>2021</v>
      </c>
    </row>
    <row r="9448" spans="1:15" x14ac:dyDescent="0.25">
      <c r="A9448" t="s">
        <v>24</v>
      </c>
      <c r="B9448" s="1">
        <v>44300</v>
      </c>
      <c r="C9448" t="s">
        <v>13</v>
      </c>
      <c r="D9448" t="s">
        <v>127</v>
      </c>
      <c r="E9448" t="s">
        <v>128</v>
      </c>
      <c r="F9448" t="s">
        <v>141</v>
      </c>
      <c r="G9448" t="s">
        <v>144</v>
      </c>
      <c r="H9448">
        <v>30</v>
      </c>
      <c r="I9448">
        <v>94</v>
      </c>
      <c r="J9448">
        <v>2820</v>
      </c>
      <c r="K9448" t="s">
        <v>22</v>
      </c>
      <c r="L9448" t="s">
        <v>150</v>
      </c>
      <c r="M9448" t="s">
        <v>138</v>
      </c>
      <c r="N9448">
        <v>4</v>
      </c>
      <c r="O9448">
        <v>2021</v>
      </c>
    </row>
    <row r="9449" spans="1:15" x14ac:dyDescent="0.25">
      <c r="A9449" t="s">
        <v>24</v>
      </c>
      <c r="B9449" s="1">
        <v>44329</v>
      </c>
      <c r="C9449" t="s">
        <v>13</v>
      </c>
      <c r="D9449" t="s">
        <v>127</v>
      </c>
      <c r="E9449" t="s">
        <v>128</v>
      </c>
      <c r="F9449" t="s">
        <v>135</v>
      </c>
      <c r="G9449" t="s">
        <v>136</v>
      </c>
      <c r="H9449">
        <v>41</v>
      </c>
      <c r="I9449">
        <v>173</v>
      </c>
      <c r="J9449">
        <v>7093</v>
      </c>
      <c r="K9449" t="s">
        <v>22</v>
      </c>
      <c r="L9449" t="s">
        <v>151</v>
      </c>
      <c r="M9449" t="s">
        <v>140</v>
      </c>
      <c r="N9449">
        <v>5</v>
      </c>
      <c r="O9449">
        <v>2021</v>
      </c>
    </row>
    <row r="9450" spans="1:15" x14ac:dyDescent="0.25">
      <c r="A9450" t="s">
        <v>24</v>
      </c>
      <c r="B9450" s="1">
        <v>44329</v>
      </c>
      <c r="C9450" t="s">
        <v>13</v>
      </c>
      <c r="D9450" t="s">
        <v>127</v>
      </c>
      <c r="E9450" t="s">
        <v>128</v>
      </c>
      <c r="F9450" t="s">
        <v>135</v>
      </c>
      <c r="G9450" t="s">
        <v>139</v>
      </c>
      <c r="H9450">
        <v>34</v>
      </c>
      <c r="I9450">
        <v>68</v>
      </c>
      <c r="J9450">
        <v>2312</v>
      </c>
      <c r="K9450" t="s">
        <v>22</v>
      </c>
      <c r="L9450" t="s">
        <v>151</v>
      </c>
      <c r="M9450" t="s">
        <v>140</v>
      </c>
      <c r="N9450">
        <v>5</v>
      </c>
      <c r="O9450">
        <v>2021</v>
      </c>
    </row>
    <row r="9451" spans="1:15" x14ac:dyDescent="0.25">
      <c r="A9451" t="s">
        <v>24</v>
      </c>
      <c r="B9451" s="1">
        <v>44329</v>
      </c>
      <c r="C9451" t="s">
        <v>13</v>
      </c>
      <c r="D9451" t="s">
        <v>127</v>
      </c>
      <c r="E9451" t="s">
        <v>128</v>
      </c>
      <c r="F9451" t="s">
        <v>141</v>
      </c>
      <c r="G9451" t="s">
        <v>136</v>
      </c>
      <c r="H9451">
        <v>30</v>
      </c>
      <c r="I9451">
        <v>68</v>
      </c>
      <c r="J9451">
        <v>2040</v>
      </c>
      <c r="K9451" t="s">
        <v>22</v>
      </c>
      <c r="L9451" t="s">
        <v>151</v>
      </c>
      <c r="M9451" t="s">
        <v>140</v>
      </c>
      <c r="N9451">
        <v>5</v>
      </c>
      <c r="O9451">
        <v>2021</v>
      </c>
    </row>
    <row r="9452" spans="1:15" x14ac:dyDescent="0.25">
      <c r="A9452" t="s">
        <v>24</v>
      </c>
      <c r="B9452" s="1">
        <v>44329</v>
      </c>
      <c r="C9452" t="s">
        <v>13</v>
      </c>
      <c r="D9452" t="s">
        <v>127</v>
      </c>
      <c r="E9452" t="s">
        <v>128</v>
      </c>
      <c r="F9452" t="s">
        <v>141</v>
      </c>
      <c r="G9452" t="s">
        <v>139</v>
      </c>
      <c r="H9452">
        <v>32</v>
      </c>
      <c r="I9452">
        <v>54</v>
      </c>
      <c r="J9452">
        <v>1728</v>
      </c>
      <c r="K9452" t="s">
        <v>22</v>
      </c>
      <c r="L9452" t="s">
        <v>151</v>
      </c>
      <c r="M9452" t="s">
        <v>140</v>
      </c>
      <c r="N9452">
        <v>5</v>
      </c>
      <c r="O9452">
        <v>2021</v>
      </c>
    </row>
    <row r="9453" spans="1:15" x14ac:dyDescent="0.25">
      <c r="A9453" t="s">
        <v>24</v>
      </c>
      <c r="B9453" s="1">
        <v>44329</v>
      </c>
      <c r="C9453" t="s">
        <v>13</v>
      </c>
      <c r="D9453" t="s">
        <v>127</v>
      </c>
      <c r="E9453" t="s">
        <v>128</v>
      </c>
      <c r="F9453" t="s">
        <v>135</v>
      </c>
      <c r="G9453" t="s">
        <v>144</v>
      </c>
      <c r="H9453">
        <v>39</v>
      </c>
      <c r="I9453">
        <v>60</v>
      </c>
      <c r="J9453">
        <v>2340</v>
      </c>
      <c r="K9453" t="s">
        <v>22</v>
      </c>
      <c r="L9453" t="s">
        <v>151</v>
      </c>
      <c r="M9453" t="s">
        <v>140</v>
      </c>
      <c r="N9453">
        <v>5</v>
      </c>
      <c r="O9453">
        <v>2021</v>
      </c>
    </row>
    <row r="9454" spans="1:15" x14ac:dyDescent="0.25">
      <c r="A9454" t="s">
        <v>24</v>
      </c>
      <c r="B9454" s="1">
        <v>44329</v>
      </c>
      <c r="C9454" t="s">
        <v>13</v>
      </c>
      <c r="D9454" t="s">
        <v>127</v>
      </c>
      <c r="E9454" t="s">
        <v>128</v>
      </c>
      <c r="F9454" t="s">
        <v>141</v>
      </c>
      <c r="G9454" t="s">
        <v>144</v>
      </c>
      <c r="H9454">
        <v>43</v>
      </c>
      <c r="I9454">
        <v>104</v>
      </c>
      <c r="J9454">
        <v>4472</v>
      </c>
      <c r="K9454" t="s">
        <v>22</v>
      </c>
      <c r="L9454" t="s">
        <v>151</v>
      </c>
      <c r="M9454" t="s">
        <v>140</v>
      </c>
      <c r="N9454">
        <v>5</v>
      </c>
      <c r="O9454">
        <v>2021</v>
      </c>
    </row>
    <row r="9455" spans="1:15" x14ac:dyDescent="0.25">
      <c r="A9455" t="s">
        <v>24</v>
      </c>
      <c r="B9455" s="1">
        <v>44362</v>
      </c>
      <c r="C9455" t="s">
        <v>13</v>
      </c>
      <c r="D9455" t="s">
        <v>127</v>
      </c>
      <c r="E9455" t="s">
        <v>128</v>
      </c>
      <c r="F9455" t="s">
        <v>135</v>
      </c>
      <c r="G9455" t="s">
        <v>136</v>
      </c>
      <c r="H9455">
        <v>39</v>
      </c>
      <c r="I9455">
        <v>196</v>
      </c>
      <c r="J9455">
        <v>7644</v>
      </c>
      <c r="K9455" t="s">
        <v>22</v>
      </c>
      <c r="L9455" t="s">
        <v>158</v>
      </c>
      <c r="M9455" t="s">
        <v>147</v>
      </c>
      <c r="N9455">
        <v>6</v>
      </c>
      <c r="O9455">
        <v>2021</v>
      </c>
    </row>
    <row r="9456" spans="1:15" x14ac:dyDescent="0.25">
      <c r="A9456" t="s">
        <v>24</v>
      </c>
      <c r="B9456" s="1">
        <v>44362</v>
      </c>
      <c r="C9456" t="s">
        <v>13</v>
      </c>
      <c r="D9456" t="s">
        <v>127</v>
      </c>
      <c r="E9456" t="s">
        <v>128</v>
      </c>
      <c r="F9456" t="s">
        <v>135</v>
      </c>
      <c r="G9456" t="s">
        <v>139</v>
      </c>
      <c r="H9456">
        <v>36</v>
      </c>
      <c r="I9456">
        <v>114</v>
      </c>
      <c r="J9456">
        <v>4104</v>
      </c>
      <c r="K9456" t="s">
        <v>22</v>
      </c>
      <c r="L9456" t="s">
        <v>158</v>
      </c>
      <c r="M9456" t="s">
        <v>147</v>
      </c>
      <c r="N9456">
        <v>6</v>
      </c>
      <c r="O9456">
        <v>2021</v>
      </c>
    </row>
    <row r="9457" spans="1:15" x14ac:dyDescent="0.25">
      <c r="A9457" t="s">
        <v>24</v>
      </c>
      <c r="B9457" s="1">
        <v>44362</v>
      </c>
      <c r="C9457" t="s">
        <v>13</v>
      </c>
      <c r="D9457" t="s">
        <v>127</v>
      </c>
      <c r="E9457" t="s">
        <v>128</v>
      </c>
      <c r="F9457" t="s">
        <v>141</v>
      </c>
      <c r="G9457" t="s">
        <v>136</v>
      </c>
      <c r="H9457">
        <v>36</v>
      </c>
      <c r="I9457">
        <v>75</v>
      </c>
      <c r="J9457">
        <v>2700</v>
      </c>
      <c r="K9457" t="s">
        <v>22</v>
      </c>
      <c r="L9457" t="s">
        <v>158</v>
      </c>
      <c r="M9457" t="s">
        <v>147</v>
      </c>
      <c r="N9457">
        <v>6</v>
      </c>
      <c r="O9457">
        <v>2021</v>
      </c>
    </row>
    <row r="9458" spans="1:15" x14ac:dyDescent="0.25">
      <c r="A9458" t="s">
        <v>24</v>
      </c>
      <c r="B9458" s="1">
        <v>44362</v>
      </c>
      <c r="C9458" t="s">
        <v>13</v>
      </c>
      <c r="D9458" t="s">
        <v>127</v>
      </c>
      <c r="E9458" t="s">
        <v>128</v>
      </c>
      <c r="F9458" t="s">
        <v>141</v>
      </c>
      <c r="G9458" t="s">
        <v>139</v>
      </c>
      <c r="H9458">
        <v>34</v>
      </c>
      <c r="I9458">
        <v>72</v>
      </c>
      <c r="J9458">
        <v>2448</v>
      </c>
      <c r="K9458" t="s">
        <v>22</v>
      </c>
      <c r="L9458" t="s">
        <v>158</v>
      </c>
      <c r="M9458" t="s">
        <v>147</v>
      </c>
      <c r="N9458">
        <v>6</v>
      </c>
      <c r="O9458">
        <v>2021</v>
      </c>
    </row>
    <row r="9459" spans="1:15" x14ac:dyDescent="0.25">
      <c r="A9459" t="s">
        <v>24</v>
      </c>
      <c r="B9459" s="1">
        <v>44362</v>
      </c>
      <c r="C9459" t="s">
        <v>13</v>
      </c>
      <c r="D9459" t="s">
        <v>127</v>
      </c>
      <c r="E9459" t="s">
        <v>128</v>
      </c>
      <c r="F9459" t="s">
        <v>135</v>
      </c>
      <c r="G9459" t="s">
        <v>144</v>
      </c>
      <c r="H9459">
        <v>39</v>
      </c>
      <c r="I9459">
        <v>74</v>
      </c>
      <c r="J9459">
        <v>2886</v>
      </c>
      <c r="K9459" t="s">
        <v>22</v>
      </c>
      <c r="L9459" t="s">
        <v>158</v>
      </c>
      <c r="M9459" t="s">
        <v>147</v>
      </c>
      <c r="N9459">
        <v>6</v>
      </c>
      <c r="O9459">
        <v>2021</v>
      </c>
    </row>
    <row r="9460" spans="1:15" x14ac:dyDescent="0.25">
      <c r="A9460" t="s">
        <v>24</v>
      </c>
      <c r="B9460" s="1">
        <v>44362</v>
      </c>
      <c r="C9460" t="s">
        <v>13</v>
      </c>
      <c r="D9460" t="s">
        <v>127</v>
      </c>
      <c r="E9460" t="s">
        <v>128</v>
      </c>
      <c r="F9460" t="s">
        <v>141</v>
      </c>
      <c r="G9460" t="s">
        <v>144</v>
      </c>
      <c r="H9460">
        <v>47</v>
      </c>
      <c r="I9460">
        <v>120</v>
      </c>
      <c r="J9460">
        <v>5640</v>
      </c>
      <c r="K9460" t="s">
        <v>22</v>
      </c>
      <c r="L9460" t="s">
        <v>158</v>
      </c>
      <c r="M9460" t="s">
        <v>147</v>
      </c>
      <c r="N9460">
        <v>6</v>
      </c>
      <c r="O9460">
        <v>2021</v>
      </c>
    </row>
    <row r="9461" spans="1:15" x14ac:dyDescent="0.25">
      <c r="A9461" t="s">
        <v>24</v>
      </c>
      <c r="B9461" s="1">
        <v>44390</v>
      </c>
      <c r="C9461" t="s">
        <v>13</v>
      </c>
      <c r="D9461" t="s">
        <v>127</v>
      </c>
      <c r="E9461" t="s">
        <v>128</v>
      </c>
      <c r="F9461" t="s">
        <v>135</v>
      </c>
      <c r="G9461" t="s">
        <v>136</v>
      </c>
      <c r="H9461">
        <v>37</v>
      </c>
      <c r="I9461">
        <v>180</v>
      </c>
      <c r="J9461">
        <v>6660</v>
      </c>
      <c r="K9461" t="s">
        <v>22</v>
      </c>
      <c r="L9461" t="s">
        <v>152</v>
      </c>
      <c r="M9461" t="s">
        <v>147</v>
      </c>
      <c r="N9461">
        <v>7</v>
      </c>
      <c r="O9461">
        <v>2021</v>
      </c>
    </row>
    <row r="9462" spans="1:15" x14ac:dyDescent="0.25">
      <c r="A9462" t="s">
        <v>24</v>
      </c>
      <c r="B9462" s="1">
        <v>44390</v>
      </c>
      <c r="C9462" t="s">
        <v>13</v>
      </c>
      <c r="D9462" t="s">
        <v>127</v>
      </c>
      <c r="E9462" t="s">
        <v>128</v>
      </c>
      <c r="F9462" t="s">
        <v>135</v>
      </c>
      <c r="G9462" t="s">
        <v>139</v>
      </c>
      <c r="H9462">
        <v>36</v>
      </c>
      <c r="I9462">
        <v>105</v>
      </c>
      <c r="J9462">
        <v>3780</v>
      </c>
      <c r="K9462" t="s">
        <v>22</v>
      </c>
      <c r="L9462" t="s">
        <v>152</v>
      </c>
      <c r="M9462" t="s">
        <v>147</v>
      </c>
      <c r="N9462">
        <v>7</v>
      </c>
      <c r="O9462">
        <v>2021</v>
      </c>
    </row>
    <row r="9463" spans="1:15" x14ac:dyDescent="0.25">
      <c r="A9463" t="s">
        <v>24</v>
      </c>
      <c r="B9463" s="1">
        <v>44390</v>
      </c>
      <c r="C9463" t="s">
        <v>13</v>
      </c>
      <c r="D9463" t="s">
        <v>127</v>
      </c>
      <c r="E9463" t="s">
        <v>128</v>
      </c>
      <c r="F9463" t="s">
        <v>141</v>
      </c>
      <c r="G9463" t="s">
        <v>136</v>
      </c>
      <c r="H9463">
        <v>32</v>
      </c>
      <c r="I9463">
        <v>88</v>
      </c>
      <c r="J9463">
        <v>2816</v>
      </c>
      <c r="K9463" t="s">
        <v>22</v>
      </c>
      <c r="L9463" t="s">
        <v>152</v>
      </c>
      <c r="M9463" t="s">
        <v>147</v>
      </c>
      <c r="N9463">
        <v>7</v>
      </c>
      <c r="O9463">
        <v>2021</v>
      </c>
    </row>
    <row r="9464" spans="1:15" x14ac:dyDescent="0.25">
      <c r="A9464" t="s">
        <v>24</v>
      </c>
      <c r="B9464" s="1">
        <v>44390</v>
      </c>
      <c r="C9464" t="s">
        <v>13</v>
      </c>
      <c r="D9464" t="s">
        <v>127</v>
      </c>
      <c r="E9464" t="s">
        <v>128</v>
      </c>
      <c r="F9464" t="s">
        <v>141</v>
      </c>
      <c r="G9464" t="s">
        <v>139</v>
      </c>
      <c r="H9464">
        <v>34</v>
      </c>
      <c r="I9464">
        <v>77</v>
      </c>
      <c r="J9464">
        <v>2618</v>
      </c>
      <c r="K9464" t="s">
        <v>22</v>
      </c>
      <c r="L9464" t="s">
        <v>152</v>
      </c>
      <c r="M9464" t="s">
        <v>147</v>
      </c>
      <c r="N9464">
        <v>7</v>
      </c>
      <c r="O9464">
        <v>2021</v>
      </c>
    </row>
    <row r="9465" spans="1:15" x14ac:dyDescent="0.25">
      <c r="A9465" t="s">
        <v>24</v>
      </c>
      <c r="B9465" s="1">
        <v>44390</v>
      </c>
      <c r="C9465" t="s">
        <v>13</v>
      </c>
      <c r="D9465" t="s">
        <v>127</v>
      </c>
      <c r="E9465" t="s">
        <v>128</v>
      </c>
      <c r="F9465" t="s">
        <v>135</v>
      </c>
      <c r="G9465" t="s">
        <v>144</v>
      </c>
      <c r="H9465">
        <v>41</v>
      </c>
      <c r="I9465">
        <v>80</v>
      </c>
      <c r="J9465">
        <v>3280</v>
      </c>
      <c r="K9465" t="s">
        <v>22</v>
      </c>
      <c r="L9465" t="s">
        <v>152</v>
      </c>
      <c r="M9465" t="s">
        <v>147</v>
      </c>
      <c r="N9465">
        <v>7</v>
      </c>
      <c r="O9465">
        <v>2021</v>
      </c>
    </row>
    <row r="9466" spans="1:15" x14ac:dyDescent="0.25">
      <c r="A9466" t="s">
        <v>24</v>
      </c>
      <c r="B9466" s="1">
        <v>44390</v>
      </c>
      <c r="C9466" t="s">
        <v>13</v>
      </c>
      <c r="D9466" t="s">
        <v>127</v>
      </c>
      <c r="E9466" t="s">
        <v>128</v>
      </c>
      <c r="F9466" t="s">
        <v>141</v>
      </c>
      <c r="G9466" t="s">
        <v>144</v>
      </c>
      <c r="H9466">
        <v>41</v>
      </c>
      <c r="I9466">
        <v>132</v>
      </c>
      <c r="J9466">
        <v>5412</v>
      </c>
      <c r="K9466" t="s">
        <v>22</v>
      </c>
      <c r="L9466" t="s">
        <v>152</v>
      </c>
      <c r="M9466" t="s">
        <v>147</v>
      </c>
      <c r="N9466">
        <v>7</v>
      </c>
      <c r="O9466">
        <v>2021</v>
      </c>
    </row>
    <row r="9467" spans="1:15" x14ac:dyDescent="0.25">
      <c r="A9467" t="s">
        <v>24</v>
      </c>
      <c r="B9467" s="1">
        <v>44422</v>
      </c>
      <c r="C9467" t="s">
        <v>13</v>
      </c>
      <c r="D9467" t="s">
        <v>127</v>
      </c>
      <c r="E9467" t="s">
        <v>128</v>
      </c>
      <c r="F9467" t="s">
        <v>135</v>
      </c>
      <c r="G9467" t="s">
        <v>136</v>
      </c>
      <c r="H9467">
        <v>40</v>
      </c>
      <c r="I9467">
        <v>196</v>
      </c>
      <c r="J9467">
        <v>7840</v>
      </c>
      <c r="K9467" t="s">
        <v>22</v>
      </c>
      <c r="L9467" t="s">
        <v>153</v>
      </c>
      <c r="M9467" t="s">
        <v>143</v>
      </c>
      <c r="N9467">
        <v>8</v>
      </c>
      <c r="O9467">
        <v>2021</v>
      </c>
    </row>
    <row r="9468" spans="1:15" x14ac:dyDescent="0.25">
      <c r="A9468" t="s">
        <v>24</v>
      </c>
      <c r="B9468" s="1">
        <v>44422</v>
      </c>
      <c r="C9468" t="s">
        <v>13</v>
      </c>
      <c r="D9468" t="s">
        <v>127</v>
      </c>
      <c r="E9468" t="s">
        <v>128</v>
      </c>
      <c r="F9468" t="s">
        <v>135</v>
      </c>
      <c r="G9468" t="s">
        <v>139</v>
      </c>
      <c r="H9468">
        <v>33</v>
      </c>
      <c r="I9468">
        <v>112</v>
      </c>
      <c r="J9468">
        <v>3696</v>
      </c>
      <c r="K9468" t="s">
        <v>22</v>
      </c>
      <c r="L9468" t="s">
        <v>153</v>
      </c>
      <c r="M9468" t="s">
        <v>143</v>
      </c>
      <c r="N9468">
        <v>8</v>
      </c>
      <c r="O9468">
        <v>2021</v>
      </c>
    </row>
    <row r="9469" spans="1:15" x14ac:dyDescent="0.25">
      <c r="A9469" t="s">
        <v>24</v>
      </c>
      <c r="B9469" s="1">
        <v>44422</v>
      </c>
      <c r="C9469" t="s">
        <v>13</v>
      </c>
      <c r="D9469" t="s">
        <v>127</v>
      </c>
      <c r="E9469" t="s">
        <v>128</v>
      </c>
      <c r="F9469" t="s">
        <v>141</v>
      </c>
      <c r="G9469" t="s">
        <v>136</v>
      </c>
      <c r="H9469">
        <v>29</v>
      </c>
      <c r="I9469">
        <v>85</v>
      </c>
      <c r="J9469">
        <v>2465</v>
      </c>
      <c r="K9469" t="s">
        <v>22</v>
      </c>
      <c r="L9469" t="s">
        <v>153</v>
      </c>
      <c r="M9469" t="s">
        <v>143</v>
      </c>
      <c r="N9469">
        <v>8</v>
      </c>
      <c r="O9469">
        <v>2021</v>
      </c>
    </row>
    <row r="9470" spans="1:15" x14ac:dyDescent="0.25">
      <c r="A9470" t="s">
        <v>24</v>
      </c>
      <c r="B9470" s="1">
        <v>44422</v>
      </c>
      <c r="C9470" t="s">
        <v>13</v>
      </c>
      <c r="D9470" t="s">
        <v>127</v>
      </c>
      <c r="E9470" t="s">
        <v>128</v>
      </c>
      <c r="F9470" t="s">
        <v>141</v>
      </c>
      <c r="G9470" t="s">
        <v>139</v>
      </c>
      <c r="H9470">
        <v>31</v>
      </c>
      <c r="I9470">
        <v>58</v>
      </c>
      <c r="J9470">
        <v>1798</v>
      </c>
      <c r="K9470" t="s">
        <v>22</v>
      </c>
      <c r="L9470" t="s">
        <v>153</v>
      </c>
      <c r="M9470" t="s">
        <v>143</v>
      </c>
      <c r="N9470">
        <v>8</v>
      </c>
      <c r="O9470">
        <v>2021</v>
      </c>
    </row>
    <row r="9471" spans="1:15" x14ac:dyDescent="0.25">
      <c r="A9471" t="s">
        <v>24</v>
      </c>
      <c r="B9471" s="1">
        <v>44422</v>
      </c>
      <c r="C9471" t="s">
        <v>13</v>
      </c>
      <c r="D9471" t="s">
        <v>127</v>
      </c>
      <c r="E9471" t="s">
        <v>128</v>
      </c>
      <c r="F9471" t="s">
        <v>135</v>
      </c>
      <c r="G9471" t="s">
        <v>144</v>
      </c>
      <c r="H9471">
        <v>40</v>
      </c>
      <c r="I9471">
        <v>51</v>
      </c>
      <c r="J9471">
        <v>2040</v>
      </c>
      <c r="K9471" t="s">
        <v>22</v>
      </c>
      <c r="L9471" t="s">
        <v>153</v>
      </c>
      <c r="M9471" t="s">
        <v>143</v>
      </c>
      <c r="N9471">
        <v>8</v>
      </c>
      <c r="O9471">
        <v>2021</v>
      </c>
    </row>
    <row r="9472" spans="1:15" x14ac:dyDescent="0.25">
      <c r="A9472" t="s">
        <v>24</v>
      </c>
      <c r="B9472" s="1">
        <v>44422</v>
      </c>
      <c r="C9472" t="s">
        <v>13</v>
      </c>
      <c r="D9472" t="s">
        <v>127</v>
      </c>
      <c r="E9472" t="s">
        <v>128</v>
      </c>
      <c r="F9472" t="s">
        <v>141</v>
      </c>
      <c r="G9472" t="s">
        <v>144</v>
      </c>
      <c r="H9472">
        <v>46</v>
      </c>
      <c r="I9472">
        <v>98</v>
      </c>
      <c r="J9472">
        <v>4508</v>
      </c>
      <c r="K9472" t="s">
        <v>22</v>
      </c>
      <c r="L9472" t="s">
        <v>153</v>
      </c>
      <c r="M9472" t="s">
        <v>143</v>
      </c>
      <c r="N9472">
        <v>8</v>
      </c>
      <c r="O9472">
        <v>2021</v>
      </c>
    </row>
    <row r="9473" spans="1:15" x14ac:dyDescent="0.25">
      <c r="A9473" t="s">
        <v>24</v>
      </c>
      <c r="B9473" s="1">
        <v>44452</v>
      </c>
      <c r="C9473" t="s">
        <v>13</v>
      </c>
      <c r="D9473" t="s">
        <v>127</v>
      </c>
      <c r="E9473" t="s">
        <v>128</v>
      </c>
      <c r="F9473" t="s">
        <v>135</v>
      </c>
      <c r="G9473" t="s">
        <v>136</v>
      </c>
      <c r="H9473">
        <v>36</v>
      </c>
      <c r="I9473">
        <v>153</v>
      </c>
      <c r="J9473">
        <v>5508</v>
      </c>
      <c r="K9473" t="s">
        <v>22</v>
      </c>
      <c r="L9473" t="s">
        <v>154</v>
      </c>
      <c r="M9473" t="s">
        <v>146</v>
      </c>
      <c r="N9473">
        <v>9</v>
      </c>
      <c r="O9473">
        <v>2021</v>
      </c>
    </row>
    <row r="9474" spans="1:15" x14ac:dyDescent="0.25">
      <c r="A9474" t="s">
        <v>24</v>
      </c>
      <c r="B9474" s="1">
        <v>44452</v>
      </c>
      <c r="C9474" t="s">
        <v>13</v>
      </c>
      <c r="D9474" t="s">
        <v>127</v>
      </c>
      <c r="E9474" t="s">
        <v>128</v>
      </c>
      <c r="F9474" t="s">
        <v>135</v>
      </c>
      <c r="G9474" t="s">
        <v>139</v>
      </c>
      <c r="H9474">
        <v>35</v>
      </c>
      <c r="I9474">
        <v>88</v>
      </c>
      <c r="J9474">
        <v>3080</v>
      </c>
      <c r="K9474" t="s">
        <v>22</v>
      </c>
      <c r="L9474" t="s">
        <v>154</v>
      </c>
      <c r="M9474" t="s">
        <v>146</v>
      </c>
      <c r="N9474">
        <v>9</v>
      </c>
      <c r="O9474">
        <v>2021</v>
      </c>
    </row>
    <row r="9475" spans="1:15" x14ac:dyDescent="0.25">
      <c r="A9475" t="s">
        <v>24</v>
      </c>
      <c r="B9475" s="1">
        <v>44452</v>
      </c>
      <c r="C9475" t="s">
        <v>13</v>
      </c>
      <c r="D9475" t="s">
        <v>127</v>
      </c>
      <c r="E9475" t="s">
        <v>128</v>
      </c>
      <c r="F9475" t="s">
        <v>141</v>
      </c>
      <c r="G9475" t="s">
        <v>136</v>
      </c>
      <c r="H9475">
        <v>30</v>
      </c>
      <c r="I9475">
        <v>47</v>
      </c>
      <c r="J9475">
        <v>1410</v>
      </c>
      <c r="K9475" t="s">
        <v>22</v>
      </c>
      <c r="L9475" t="s">
        <v>154</v>
      </c>
      <c r="M9475" t="s">
        <v>146</v>
      </c>
      <c r="N9475">
        <v>9</v>
      </c>
      <c r="O9475">
        <v>2021</v>
      </c>
    </row>
    <row r="9476" spans="1:15" x14ac:dyDescent="0.25">
      <c r="A9476" t="s">
        <v>24</v>
      </c>
      <c r="B9476" s="1">
        <v>44452</v>
      </c>
      <c r="C9476" t="s">
        <v>13</v>
      </c>
      <c r="D9476" t="s">
        <v>127</v>
      </c>
      <c r="E9476" t="s">
        <v>128</v>
      </c>
      <c r="F9476" t="s">
        <v>141</v>
      </c>
      <c r="G9476" t="s">
        <v>139</v>
      </c>
      <c r="H9476">
        <v>34</v>
      </c>
      <c r="I9476">
        <v>39</v>
      </c>
      <c r="J9476">
        <v>1326</v>
      </c>
      <c r="K9476" t="s">
        <v>22</v>
      </c>
      <c r="L9476" t="s">
        <v>154</v>
      </c>
      <c r="M9476" t="s">
        <v>146</v>
      </c>
      <c r="N9476">
        <v>9</v>
      </c>
      <c r="O9476">
        <v>2021</v>
      </c>
    </row>
    <row r="9477" spans="1:15" x14ac:dyDescent="0.25">
      <c r="A9477" t="s">
        <v>24</v>
      </c>
      <c r="B9477" s="1">
        <v>44452</v>
      </c>
      <c r="C9477" t="s">
        <v>13</v>
      </c>
      <c r="D9477" t="s">
        <v>127</v>
      </c>
      <c r="E9477" t="s">
        <v>128</v>
      </c>
      <c r="F9477" t="s">
        <v>135</v>
      </c>
      <c r="G9477" t="s">
        <v>144</v>
      </c>
      <c r="H9477">
        <v>39</v>
      </c>
      <c r="I9477">
        <v>41</v>
      </c>
      <c r="J9477">
        <v>1599</v>
      </c>
      <c r="K9477" t="s">
        <v>22</v>
      </c>
      <c r="L9477" t="s">
        <v>154</v>
      </c>
      <c r="M9477" t="s">
        <v>146</v>
      </c>
      <c r="N9477">
        <v>9</v>
      </c>
      <c r="O9477">
        <v>2021</v>
      </c>
    </row>
    <row r="9478" spans="1:15" x14ac:dyDescent="0.25">
      <c r="A9478" t="s">
        <v>24</v>
      </c>
      <c r="B9478" s="1">
        <v>44452</v>
      </c>
      <c r="C9478" t="s">
        <v>13</v>
      </c>
      <c r="D9478" t="s">
        <v>127</v>
      </c>
      <c r="E9478" t="s">
        <v>128</v>
      </c>
      <c r="F9478" t="s">
        <v>141</v>
      </c>
      <c r="G9478" t="s">
        <v>144</v>
      </c>
      <c r="H9478">
        <v>41</v>
      </c>
      <c r="I9478">
        <v>77</v>
      </c>
      <c r="J9478">
        <v>3157</v>
      </c>
      <c r="K9478" t="s">
        <v>22</v>
      </c>
      <c r="L9478" t="s">
        <v>154</v>
      </c>
      <c r="M9478" t="s">
        <v>146</v>
      </c>
      <c r="N9478">
        <v>9</v>
      </c>
      <c r="O9478">
        <v>2021</v>
      </c>
    </row>
    <row r="9479" spans="1:15" x14ac:dyDescent="0.25">
      <c r="A9479" t="s">
        <v>24</v>
      </c>
      <c r="B9479" s="1">
        <v>44484</v>
      </c>
      <c r="C9479" t="s">
        <v>13</v>
      </c>
      <c r="D9479" t="s">
        <v>127</v>
      </c>
      <c r="E9479" t="s">
        <v>128</v>
      </c>
      <c r="F9479" t="s">
        <v>135</v>
      </c>
      <c r="G9479" t="s">
        <v>136</v>
      </c>
      <c r="H9479">
        <v>40</v>
      </c>
      <c r="I9479">
        <v>132</v>
      </c>
      <c r="J9479">
        <v>5280</v>
      </c>
      <c r="K9479" t="s">
        <v>22</v>
      </c>
      <c r="L9479" t="s">
        <v>155</v>
      </c>
      <c r="M9479" t="s">
        <v>142</v>
      </c>
      <c r="N9479">
        <v>10</v>
      </c>
      <c r="O9479">
        <v>2021</v>
      </c>
    </row>
    <row r="9480" spans="1:15" x14ac:dyDescent="0.25">
      <c r="A9480" t="s">
        <v>24</v>
      </c>
      <c r="B9480" s="1">
        <v>44484</v>
      </c>
      <c r="C9480" t="s">
        <v>13</v>
      </c>
      <c r="D9480" t="s">
        <v>127</v>
      </c>
      <c r="E9480" t="s">
        <v>128</v>
      </c>
      <c r="F9480" t="s">
        <v>135</v>
      </c>
      <c r="G9480" t="s">
        <v>139</v>
      </c>
      <c r="H9480">
        <v>37</v>
      </c>
      <c r="I9480">
        <v>68</v>
      </c>
      <c r="J9480">
        <v>2516</v>
      </c>
      <c r="K9480" t="s">
        <v>22</v>
      </c>
      <c r="L9480" t="s">
        <v>155</v>
      </c>
      <c r="M9480" t="s">
        <v>142</v>
      </c>
      <c r="N9480">
        <v>10</v>
      </c>
      <c r="O9480">
        <v>2021</v>
      </c>
    </row>
    <row r="9481" spans="1:15" x14ac:dyDescent="0.25">
      <c r="A9481" t="s">
        <v>24</v>
      </c>
      <c r="B9481" s="1">
        <v>44484</v>
      </c>
      <c r="C9481" t="s">
        <v>13</v>
      </c>
      <c r="D9481" t="s">
        <v>127</v>
      </c>
      <c r="E9481" t="s">
        <v>128</v>
      </c>
      <c r="F9481" t="s">
        <v>141</v>
      </c>
      <c r="G9481" t="s">
        <v>136</v>
      </c>
      <c r="H9481">
        <v>41</v>
      </c>
      <c r="I9481">
        <v>38</v>
      </c>
      <c r="J9481">
        <v>1558</v>
      </c>
      <c r="K9481" t="s">
        <v>22</v>
      </c>
      <c r="L9481" t="s">
        <v>155</v>
      </c>
      <c r="M9481" t="s">
        <v>142</v>
      </c>
      <c r="N9481">
        <v>10</v>
      </c>
      <c r="O9481">
        <v>2021</v>
      </c>
    </row>
    <row r="9482" spans="1:15" x14ac:dyDescent="0.25">
      <c r="A9482" t="s">
        <v>24</v>
      </c>
      <c r="B9482" s="1">
        <v>44484</v>
      </c>
      <c r="C9482" t="s">
        <v>13</v>
      </c>
      <c r="D9482" t="s">
        <v>127</v>
      </c>
      <c r="E9482" t="s">
        <v>128</v>
      </c>
      <c r="F9482" t="s">
        <v>141</v>
      </c>
      <c r="G9482" t="s">
        <v>139</v>
      </c>
      <c r="H9482">
        <v>38</v>
      </c>
      <c r="I9482">
        <v>32</v>
      </c>
      <c r="J9482">
        <v>1216</v>
      </c>
      <c r="K9482" t="s">
        <v>22</v>
      </c>
      <c r="L9482" t="s">
        <v>155</v>
      </c>
      <c r="M9482" t="s">
        <v>142</v>
      </c>
      <c r="N9482">
        <v>10</v>
      </c>
      <c r="O9482">
        <v>2021</v>
      </c>
    </row>
    <row r="9483" spans="1:15" x14ac:dyDescent="0.25">
      <c r="A9483" t="s">
        <v>24</v>
      </c>
      <c r="B9483" s="1">
        <v>44484</v>
      </c>
      <c r="C9483" t="s">
        <v>13</v>
      </c>
      <c r="D9483" t="s">
        <v>127</v>
      </c>
      <c r="E9483" t="s">
        <v>128</v>
      </c>
      <c r="F9483" t="s">
        <v>135</v>
      </c>
      <c r="G9483" t="s">
        <v>144</v>
      </c>
      <c r="H9483">
        <v>51</v>
      </c>
      <c r="I9483">
        <v>34</v>
      </c>
      <c r="J9483">
        <v>1734</v>
      </c>
      <c r="K9483" t="s">
        <v>22</v>
      </c>
      <c r="L9483" t="s">
        <v>155</v>
      </c>
      <c r="M9483" t="s">
        <v>142</v>
      </c>
      <c r="N9483">
        <v>10</v>
      </c>
      <c r="O9483">
        <v>2021</v>
      </c>
    </row>
    <row r="9484" spans="1:15" x14ac:dyDescent="0.25">
      <c r="A9484" t="s">
        <v>59</v>
      </c>
      <c r="B9484" s="1">
        <v>44484</v>
      </c>
      <c r="C9484" t="s">
        <v>13</v>
      </c>
      <c r="D9484" t="s">
        <v>127</v>
      </c>
      <c r="E9484" t="s">
        <v>128</v>
      </c>
      <c r="F9484" t="s">
        <v>141</v>
      </c>
      <c r="G9484" t="s">
        <v>144</v>
      </c>
      <c r="H9484">
        <v>51</v>
      </c>
      <c r="I9484">
        <v>68</v>
      </c>
      <c r="J9484">
        <v>3468</v>
      </c>
      <c r="K9484" t="s">
        <v>22</v>
      </c>
      <c r="L9484" t="s">
        <v>155</v>
      </c>
      <c r="M9484" t="s">
        <v>142</v>
      </c>
      <c r="N9484">
        <v>10</v>
      </c>
      <c r="O9484">
        <v>2021</v>
      </c>
    </row>
    <row r="9485" spans="1:15" x14ac:dyDescent="0.25">
      <c r="A9485" t="s">
        <v>59</v>
      </c>
      <c r="B9485" s="1">
        <v>44514</v>
      </c>
      <c r="C9485" t="s">
        <v>13</v>
      </c>
      <c r="D9485" t="s">
        <v>127</v>
      </c>
      <c r="E9485" t="s">
        <v>128</v>
      </c>
      <c r="F9485" t="s">
        <v>135</v>
      </c>
      <c r="G9485" t="s">
        <v>136</v>
      </c>
      <c r="H9485">
        <v>49</v>
      </c>
      <c r="I9485">
        <v>120</v>
      </c>
      <c r="J9485">
        <v>5880</v>
      </c>
      <c r="K9485" t="s">
        <v>22</v>
      </c>
      <c r="L9485" t="s">
        <v>156</v>
      </c>
      <c r="M9485" t="s">
        <v>145</v>
      </c>
      <c r="N9485">
        <v>11</v>
      </c>
      <c r="O9485">
        <v>2021</v>
      </c>
    </row>
    <row r="9486" spans="1:15" x14ac:dyDescent="0.25">
      <c r="A9486" t="s">
        <v>59</v>
      </c>
      <c r="B9486" s="1">
        <v>44514</v>
      </c>
      <c r="C9486" t="s">
        <v>13</v>
      </c>
      <c r="D9486" t="s">
        <v>127</v>
      </c>
      <c r="E9486" t="s">
        <v>128</v>
      </c>
      <c r="F9486" t="s">
        <v>135</v>
      </c>
      <c r="G9486" t="s">
        <v>139</v>
      </c>
      <c r="H9486">
        <v>40</v>
      </c>
      <c r="I9486">
        <v>102</v>
      </c>
      <c r="J9486">
        <v>4080</v>
      </c>
      <c r="K9486" t="s">
        <v>22</v>
      </c>
      <c r="L9486" t="s">
        <v>156</v>
      </c>
      <c r="M9486" t="s">
        <v>145</v>
      </c>
      <c r="N9486">
        <v>11</v>
      </c>
      <c r="O9486">
        <v>2021</v>
      </c>
    </row>
    <row r="9487" spans="1:15" x14ac:dyDescent="0.25">
      <c r="A9487" t="s">
        <v>59</v>
      </c>
      <c r="B9487" s="1">
        <v>44514</v>
      </c>
      <c r="C9487" t="s">
        <v>13</v>
      </c>
      <c r="D9487" t="s">
        <v>127</v>
      </c>
      <c r="E9487" t="s">
        <v>128</v>
      </c>
      <c r="F9487" t="s">
        <v>141</v>
      </c>
      <c r="G9487" t="s">
        <v>136</v>
      </c>
      <c r="H9487">
        <v>44</v>
      </c>
      <c r="I9487">
        <v>91</v>
      </c>
      <c r="J9487">
        <v>4004</v>
      </c>
      <c r="K9487" t="s">
        <v>22</v>
      </c>
      <c r="L9487" t="s">
        <v>156</v>
      </c>
      <c r="M9487" t="s">
        <v>145</v>
      </c>
      <c r="N9487">
        <v>11</v>
      </c>
      <c r="O9487">
        <v>2021</v>
      </c>
    </row>
    <row r="9488" spans="1:15" x14ac:dyDescent="0.25">
      <c r="A9488" t="s">
        <v>59</v>
      </c>
      <c r="B9488" s="1">
        <v>44514</v>
      </c>
      <c r="C9488" t="s">
        <v>13</v>
      </c>
      <c r="D9488" t="s">
        <v>127</v>
      </c>
      <c r="E9488" t="s">
        <v>128</v>
      </c>
      <c r="F9488" t="s">
        <v>141</v>
      </c>
      <c r="G9488" t="s">
        <v>139</v>
      </c>
      <c r="H9488">
        <v>42</v>
      </c>
      <c r="I9488">
        <v>83</v>
      </c>
      <c r="J9488">
        <v>3486</v>
      </c>
      <c r="K9488" t="s">
        <v>22</v>
      </c>
      <c r="L9488" t="s">
        <v>156</v>
      </c>
      <c r="M9488" t="s">
        <v>145</v>
      </c>
      <c r="N9488">
        <v>11</v>
      </c>
      <c r="O9488">
        <v>2021</v>
      </c>
    </row>
    <row r="9489" spans="1:15" x14ac:dyDescent="0.25">
      <c r="A9489" t="s">
        <v>59</v>
      </c>
      <c r="B9489" s="1">
        <v>44514</v>
      </c>
      <c r="C9489" t="s">
        <v>13</v>
      </c>
      <c r="D9489" t="s">
        <v>127</v>
      </c>
      <c r="E9489" t="s">
        <v>128</v>
      </c>
      <c r="F9489" t="s">
        <v>135</v>
      </c>
      <c r="G9489" t="s">
        <v>144</v>
      </c>
      <c r="H9489">
        <v>50</v>
      </c>
      <c r="I9489">
        <v>78</v>
      </c>
      <c r="J9489">
        <v>3900</v>
      </c>
      <c r="K9489" t="s">
        <v>22</v>
      </c>
      <c r="L9489" t="s">
        <v>156</v>
      </c>
      <c r="M9489" t="s">
        <v>145</v>
      </c>
      <c r="N9489">
        <v>11</v>
      </c>
      <c r="O9489">
        <v>2021</v>
      </c>
    </row>
    <row r="9490" spans="1:15" x14ac:dyDescent="0.25">
      <c r="A9490" t="s">
        <v>59</v>
      </c>
      <c r="B9490" s="1">
        <v>44514</v>
      </c>
      <c r="C9490" t="s">
        <v>13</v>
      </c>
      <c r="D9490" t="s">
        <v>127</v>
      </c>
      <c r="E9490" t="s">
        <v>128</v>
      </c>
      <c r="F9490" t="s">
        <v>141</v>
      </c>
      <c r="G9490" t="s">
        <v>144</v>
      </c>
      <c r="H9490">
        <v>48</v>
      </c>
      <c r="I9490">
        <v>123</v>
      </c>
      <c r="J9490">
        <v>5904</v>
      </c>
      <c r="K9490" t="s">
        <v>22</v>
      </c>
      <c r="L9490" t="s">
        <v>156</v>
      </c>
      <c r="M9490" t="s">
        <v>145</v>
      </c>
      <c r="N9490">
        <v>11</v>
      </c>
      <c r="O9490">
        <v>2021</v>
      </c>
    </row>
    <row r="9491" spans="1:15" x14ac:dyDescent="0.25">
      <c r="A9491" t="s">
        <v>59</v>
      </c>
      <c r="B9491" s="1">
        <v>44543</v>
      </c>
      <c r="C9491" t="s">
        <v>13</v>
      </c>
      <c r="D9491" t="s">
        <v>127</v>
      </c>
      <c r="E9491" t="s">
        <v>128</v>
      </c>
      <c r="F9491" t="s">
        <v>135</v>
      </c>
      <c r="G9491" t="s">
        <v>136</v>
      </c>
      <c r="H9491">
        <v>51</v>
      </c>
      <c r="I9491">
        <v>178</v>
      </c>
      <c r="J9491">
        <v>9078</v>
      </c>
      <c r="K9491" t="s">
        <v>22</v>
      </c>
      <c r="L9491" t="s">
        <v>157</v>
      </c>
      <c r="M9491" t="s">
        <v>146</v>
      </c>
      <c r="N9491">
        <v>12</v>
      </c>
      <c r="O9491">
        <v>2021</v>
      </c>
    </row>
    <row r="9492" spans="1:15" x14ac:dyDescent="0.25">
      <c r="A9492" t="s">
        <v>59</v>
      </c>
      <c r="B9492" s="1">
        <v>44543</v>
      </c>
      <c r="C9492" t="s">
        <v>13</v>
      </c>
      <c r="D9492" t="s">
        <v>127</v>
      </c>
      <c r="E9492" t="s">
        <v>128</v>
      </c>
      <c r="F9492" t="s">
        <v>135</v>
      </c>
      <c r="G9492" t="s">
        <v>139</v>
      </c>
      <c r="H9492">
        <v>37</v>
      </c>
      <c r="I9492">
        <v>113</v>
      </c>
      <c r="J9492">
        <v>4181</v>
      </c>
      <c r="K9492" t="s">
        <v>22</v>
      </c>
      <c r="L9492" t="s">
        <v>157</v>
      </c>
      <c r="M9492" t="s">
        <v>146</v>
      </c>
      <c r="N9492">
        <v>12</v>
      </c>
      <c r="O9492">
        <v>2021</v>
      </c>
    </row>
    <row r="9493" spans="1:15" x14ac:dyDescent="0.25">
      <c r="A9493" t="s">
        <v>59</v>
      </c>
      <c r="B9493" s="1">
        <v>44543</v>
      </c>
      <c r="C9493" t="s">
        <v>13</v>
      </c>
      <c r="D9493" t="s">
        <v>127</v>
      </c>
      <c r="E9493" t="s">
        <v>128</v>
      </c>
      <c r="F9493" t="s">
        <v>141</v>
      </c>
      <c r="G9493" t="s">
        <v>136</v>
      </c>
      <c r="H9493">
        <v>36</v>
      </c>
      <c r="I9493">
        <v>112</v>
      </c>
      <c r="J9493">
        <v>4032</v>
      </c>
      <c r="K9493" t="s">
        <v>22</v>
      </c>
      <c r="L9493" t="s">
        <v>157</v>
      </c>
      <c r="M9493" t="s">
        <v>146</v>
      </c>
      <c r="N9493">
        <v>12</v>
      </c>
      <c r="O9493">
        <v>2021</v>
      </c>
    </row>
    <row r="9494" spans="1:15" x14ac:dyDescent="0.25">
      <c r="A9494" t="s">
        <v>59</v>
      </c>
      <c r="B9494" s="1">
        <v>44543</v>
      </c>
      <c r="C9494" t="s">
        <v>13</v>
      </c>
      <c r="D9494" t="s">
        <v>127</v>
      </c>
      <c r="E9494" t="s">
        <v>128</v>
      </c>
      <c r="F9494" t="s">
        <v>141</v>
      </c>
      <c r="G9494" t="s">
        <v>139</v>
      </c>
      <c r="H9494">
        <v>43</v>
      </c>
      <c r="I9494">
        <v>105</v>
      </c>
      <c r="J9494">
        <v>4515</v>
      </c>
      <c r="K9494" t="s">
        <v>22</v>
      </c>
      <c r="L9494" t="s">
        <v>157</v>
      </c>
      <c r="M9494" t="s">
        <v>146</v>
      </c>
      <c r="N9494">
        <v>12</v>
      </c>
      <c r="O9494">
        <v>2021</v>
      </c>
    </row>
    <row r="9495" spans="1:15" x14ac:dyDescent="0.25">
      <c r="A9495" t="s">
        <v>59</v>
      </c>
      <c r="B9495" s="1">
        <v>44543</v>
      </c>
      <c r="C9495" t="s">
        <v>13</v>
      </c>
      <c r="D9495" t="s">
        <v>127</v>
      </c>
      <c r="E9495" t="s">
        <v>128</v>
      </c>
      <c r="F9495" t="s">
        <v>135</v>
      </c>
      <c r="G9495" t="s">
        <v>144</v>
      </c>
      <c r="H9495">
        <v>52</v>
      </c>
      <c r="I9495">
        <v>90</v>
      </c>
      <c r="J9495">
        <v>4680</v>
      </c>
      <c r="K9495" t="s">
        <v>22</v>
      </c>
      <c r="L9495" t="s">
        <v>157</v>
      </c>
      <c r="M9495" t="s">
        <v>146</v>
      </c>
      <c r="N9495">
        <v>12</v>
      </c>
      <c r="O9495">
        <v>2021</v>
      </c>
    </row>
    <row r="9496" spans="1:15" x14ac:dyDescent="0.25">
      <c r="A9496" t="s">
        <v>59</v>
      </c>
      <c r="B9496" s="1">
        <v>44543</v>
      </c>
      <c r="C9496" t="s">
        <v>13</v>
      </c>
      <c r="D9496" t="s">
        <v>127</v>
      </c>
      <c r="E9496" t="s">
        <v>128</v>
      </c>
      <c r="F9496" t="s">
        <v>141</v>
      </c>
      <c r="G9496" t="s">
        <v>144</v>
      </c>
      <c r="H9496">
        <v>51</v>
      </c>
      <c r="I9496">
        <v>128</v>
      </c>
      <c r="J9496">
        <v>6528</v>
      </c>
      <c r="K9496" t="s">
        <v>22</v>
      </c>
      <c r="L9496" t="s">
        <v>157</v>
      </c>
      <c r="M9496" t="s">
        <v>146</v>
      </c>
      <c r="N9496">
        <v>12</v>
      </c>
      <c r="O9496">
        <v>2021</v>
      </c>
    </row>
    <row r="9497" spans="1:15" x14ac:dyDescent="0.25">
      <c r="A9497" t="s">
        <v>59</v>
      </c>
      <c r="B9497" s="1">
        <v>44210</v>
      </c>
      <c r="C9497" t="s">
        <v>13</v>
      </c>
      <c r="D9497" t="s">
        <v>127</v>
      </c>
      <c r="E9497" t="s">
        <v>128</v>
      </c>
      <c r="F9497" t="s">
        <v>135</v>
      </c>
      <c r="G9497" t="s">
        <v>136</v>
      </c>
      <c r="H9497">
        <v>35</v>
      </c>
      <c r="I9497">
        <v>179</v>
      </c>
      <c r="J9497">
        <v>6265</v>
      </c>
      <c r="K9497" t="s">
        <v>22</v>
      </c>
      <c r="L9497" t="s">
        <v>137</v>
      </c>
      <c r="M9497" t="s">
        <v>140</v>
      </c>
      <c r="N9497">
        <v>1</v>
      </c>
      <c r="O9497">
        <v>2021</v>
      </c>
    </row>
    <row r="9498" spans="1:15" x14ac:dyDescent="0.25">
      <c r="A9498" t="s">
        <v>59</v>
      </c>
      <c r="B9498" s="1">
        <v>44210</v>
      </c>
      <c r="C9498" t="s">
        <v>13</v>
      </c>
      <c r="D9498" t="s">
        <v>127</v>
      </c>
      <c r="E9498" t="s">
        <v>128</v>
      </c>
      <c r="F9498" t="s">
        <v>135</v>
      </c>
      <c r="G9498" t="s">
        <v>139</v>
      </c>
      <c r="H9498">
        <v>36</v>
      </c>
      <c r="I9498">
        <v>107</v>
      </c>
      <c r="J9498">
        <v>3852</v>
      </c>
      <c r="K9498" t="s">
        <v>22</v>
      </c>
      <c r="L9498" t="s">
        <v>137</v>
      </c>
      <c r="M9498" t="s">
        <v>140</v>
      </c>
      <c r="N9498">
        <v>1</v>
      </c>
      <c r="O9498">
        <v>2021</v>
      </c>
    </row>
    <row r="9499" spans="1:15" x14ac:dyDescent="0.25">
      <c r="A9499" t="s">
        <v>59</v>
      </c>
      <c r="B9499" s="1">
        <v>44210</v>
      </c>
      <c r="C9499" t="s">
        <v>13</v>
      </c>
      <c r="D9499" t="s">
        <v>127</v>
      </c>
      <c r="E9499" t="s">
        <v>128</v>
      </c>
      <c r="F9499" t="s">
        <v>141</v>
      </c>
      <c r="G9499" t="s">
        <v>136</v>
      </c>
      <c r="H9499">
        <v>27</v>
      </c>
      <c r="I9499">
        <v>101</v>
      </c>
      <c r="J9499">
        <v>2727</v>
      </c>
      <c r="K9499" t="s">
        <v>22</v>
      </c>
      <c r="L9499" t="s">
        <v>137</v>
      </c>
      <c r="M9499" t="s">
        <v>140</v>
      </c>
      <c r="N9499">
        <v>1</v>
      </c>
      <c r="O9499">
        <v>2021</v>
      </c>
    </row>
    <row r="9500" spans="1:15" x14ac:dyDescent="0.25">
      <c r="A9500" t="s">
        <v>59</v>
      </c>
      <c r="B9500" s="1">
        <v>44210</v>
      </c>
      <c r="C9500" t="s">
        <v>13</v>
      </c>
      <c r="D9500" t="s">
        <v>127</v>
      </c>
      <c r="E9500" t="s">
        <v>128</v>
      </c>
      <c r="F9500" t="s">
        <v>141</v>
      </c>
      <c r="G9500" t="s">
        <v>139</v>
      </c>
      <c r="H9500">
        <v>29</v>
      </c>
      <c r="I9500">
        <v>53</v>
      </c>
      <c r="J9500">
        <v>1537</v>
      </c>
      <c r="K9500" t="s">
        <v>22</v>
      </c>
      <c r="L9500" t="s">
        <v>137</v>
      </c>
      <c r="M9500" t="s">
        <v>140</v>
      </c>
      <c r="N9500">
        <v>1</v>
      </c>
      <c r="O9500">
        <v>2021</v>
      </c>
    </row>
    <row r="9501" spans="1:15" x14ac:dyDescent="0.25">
      <c r="A9501" t="s">
        <v>59</v>
      </c>
      <c r="B9501" s="1">
        <v>44210</v>
      </c>
      <c r="C9501" t="s">
        <v>13</v>
      </c>
      <c r="D9501" t="s">
        <v>127</v>
      </c>
      <c r="E9501" t="s">
        <v>128</v>
      </c>
      <c r="F9501" t="s">
        <v>135</v>
      </c>
      <c r="G9501" t="s">
        <v>144</v>
      </c>
      <c r="H9501">
        <v>37</v>
      </c>
      <c r="I9501">
        <v>70</v>
      </c>
      <c r="J9501">
        <v>2590</v>
      </c>
      <c r="K9501" t="s">
        <v>22</v>
      </c>
      <c r="L9501" t="s">
        <v>137</v>
      </c>
      <c r="M9501" t="s">
        <v>140</v>
      </c>
      <c r="N9501">
        <v>1</v>
      </c>
      <c r="O9501">
        <v>2021</v>
      </c>
    </row>
    <row r="9502" spans="1:15" x14ac:dyDescent="0.25">
      <c r="A9502" t="s">
        <v>59</v>
      </c>
      <c r="B9502" s="1">
        <v>44210</v>
      </c>
      <c r="C9502" t="s">
        <v>13</v>
      </c>
      <c r="D9502" t="s">
        <v>127</v>
      </c>
      <c r="E9502" t="s">
        <v>128</v>
      </c>
      <c r="F9502" t="s">
        <v>141</v>
      </c>
      <c r="G9502" t="s">
        <v>144</v>
      </c>
      <c r="H9502">
        <v>34</v>
      </c>
      <c r="I9502">
        <v>104</v>
      </c>
      <c r="J9502">
        <v>3536</v>
      </c>
      <c r="K9502" t="s">
        <v>22</v>
      </c>
      <c r="L9502" t="s">
        <v>137</v>
      </c>
      <c r="M9502" t="s">
        <v>140</v>
      </c>
      <c r="N9502">
        <v>1</v>
      </c>
      <c r="O9502">
        <v>2021</v>
      </c>
    </row>
    <row r="9503" spans="1:15" x14ac:dyDescent="0.25">
      <c r="A9503" t="s">
        <v>59</v>
      </c>
      <c r="B9503" s="1">
        <v>44239</v>
      </c>
      <c r="C9503" t="s">
        <v>13</v>
      </c>
      <c r="D9503" t="s">
        <v>127</v>
      </c>
      <c r="E9503" t="s">
        <v>128</v>
      </c>
      <c r="F9503" t="s">
        <v>135</v>
      </c>
      <c r="G9503" t="s">
        <v>136</v>
      </c>
      <c r="H9503">
        <v>33</v>
      </c>
      <c r="I9503">
        <v>184</v>
      </c>
      <c r="J9503">
        <v>6072</v>
      </c>
      <c r="K9503" t="s">
        <v>22</v>
      </c>
      <c r="L9503" t="s">
        <v>148</v>
      </c>
      <c r="M9503" t="s">
        <v>142</v>
      </c>
      <c r="N9503">
        <v>2</v>
      </c>
      <c r="O9503">
        <v>2021</v>
      </c>
    </row>
    <row r="9504" spans="1:15" x14ac:dyDescent="0.25">
      <c r="A9504" t="s">
        <v>59</v>
      </c>
      <c r="B9504" s="1">
        <v>44239</v>
      </c>
      <c r="C9504" t="s">
        <v>13</v>
      </c>
      <c r="D9504" t="s">
        <v>127</v>
      </c>
      <c r="E9504" t="s">
        <v>128</v>
      </c>
      <c r="F9504" t="s">
        <v>135</v>
      </c>
      <c r="G9504" t="s">
        <v>139</v>
      </c>
      <c r="H9504">
        <v>33</v>
      </c>
      <c r="I9504">
        <v>72</v>
      </c>
      <c r="J9504">
        <v>2376</v>
      </c>
      <c r="K9504" t="s">
        <v>22</v>
      </c>
      <c r="L9504" t="s">
        <v>148</v>
      </c>
      <c r="M9504" t="s">
        <v>142</v>
      </c>
      <c r="N9504">
        <v>2</v>
      </c>
      <c r="O9504">
        <v>2021</v>
      </c>
    </row>
    <row r="9505" spans="1:15" x14ac:dyDescent="0.25">
      <c r="A9505" t="s">
        <v>59</v>
      </c>
      <c r="B9505" s="1">
        <v>44239</v>
      </c>
      <c r="C9505" t="s">
        <v>13</v>
      </c>
      <c r="D9505" t="s">
        <v>127</v>
      </c>
      <c r="E9505" t="s">
        <v>128</v>
      </c>
      <c r="F9505" t="s">
        <v>141</v>
      </c>
      <c r="G9505" t="s">
        <v>136</v>
      </c>
      <c r="H9505">
        <v>25</v>
      </c>
      <c r="I9505">
        <v>85</v>
      </c>
      <c r="J9505">
        <v>2125</v>
      </c>
      <c r="K9505" t="s">
        <v>22</v>
      </c>
      <c r="L9505" t="s">
        <v>148</v>
      </c>
      <c r="M9505" t="s">
        <v>142</v>
      </c>
      <c r="N9505">
        <v>2</v>
      </c>
      <c r="O9505">
        <v>2021</v>
      </c>
    </row>
    <row r="9506" spans="1:15" x14ac:dyDescent="0.25">
      <c r="A9506" t="s">
        <v>59</v>
      </c>
      <c r="B9506" s="1">
        <v>44239</v>
      </c>
      <c r="C9506" t="s">
        <v>13</v>
      </c>
      <c r="D9506" t="s">
        <v>129</v>
      </c>
      <c r="E9506" t="s">
        <v>130</v>
      </c>
      <c r="F9506" t="s">
        <v>141</v>
      </c>
      <c r="G9506" t="s">
        <v>139</v>
      </c>
      <c r="H9506">
        <v>30</v>
      </c>
      <c r="I9506">
        <v>48</v>
      </c>
      <c r="J9506">
        <v>1440</v>
      </c>
      <c r="K9506" t="s">
        <v>22</v>
      </c>
      <c r="L9506" t="s">
        <v>148</v>
      </c>
      <c r="M9506" t="s">
        <v>142</v>
      </c>
      <c r="N9506">
        <v>2</v>
      </c>
      <c r="O9506">
        <v>2021</v>
      </c>
    </row>
    <row r="9507" spans="1:15" x14ac:dyDescent="0.25">
      <c r="A9507" t="s">
        <v>59</v>
      </c>
      <c r="B9507" s="1">
        <v>44239</v>
      </c>
      <c r="C9507" t="s">
        <v>13</v>
      </c>
      <c r="D9507" t="s">
        <v>129</v>
      </c>
      <c r="E9507" t="s">
        <v>130</v>
      </c>
      <c r="F9507" t="s">
        <v>135</v>
      </c>
      <c r="G9507" t="s">
        <v>144</v>
      </c>
      <c r="H9507">
        <v>36</v>
      </c>
      <c r="I9507">
        <v>68</v>
      </c>
      <c r="J9507">
        <v>2448</v>
      </c>
      <c r="K9507" t="s">
        <v>22</v>
      </c>
      <c r="L9507" t="s">
        <v>148</v>
      </c>
      <c r="M9507" t="s">
        <v>142</v>
      </c>
      <c r="N9507">
        <v>2</v>
      </c>
      <c r="O9507">
        <v>2021</v>
      </c>
    </row>
    <row r="9508" spans="1:15" x14ac:dyDescent="0.25">
      <c r="A9508" t="s">
        <v>59</v>
      </c>
      <c r="B9508" s="1">
        <v>44239</v>
      </c>
      <c r="C9508" t="s">
        <v>13</v>
      </c>
      <c r="D9508" t="s">
        <v>129</v>
      </c>
      <c r="E9508" t="s">
        <v>130</v>
      </c>
      <c r="F9508" t="s">
        <v>141</v>
      </c>
      <c r="G9508" t="s">
        <v>144</v>
      </c>
      <c r="H9508">
        <v>35</v>
      </c>
      <c r="I9508">
        <v>107</v>
      </c>
      <c r="J9508">
        <v>3745</v>
      </c>
      <c r="K9508" t="s">
        <v>22</v>
      </c>
      <c r="L9508" t="s">
        <v>148</v>
      </c>
      <c r="M9508" t="s">
        <v>142</v>
      </c>
      <c r="N9508">
        <v>2</v>
      </c>
      <c r="O9508">
        <v>2021</v>
      </c>
    </row>
    <row r="9509" spans="1:15" x14ac:dyDescent="0.25">
      <c r="A9509" t="s">
        <v>59</v>
      </c>
      <c r="B9509" s="1">
        <v>44265</v>
      </c>
      <c r="C9509" t="s">
        <v>13</v>
      </c>
      <c r="D9509" t="s">
        <v>129</v>
      </c>
      <c r="E9509" t="s">
        <v>130</v>
      </c>
      <c r="F9509" t="s">
        <v>135</v>
      </c>
      <c r="G9509" t="s">
        <v>136</v>
      </c>
      <c r="H9509">
        <v>35</v>
      </c>
      <c r="I9509">
        <v>185</v>
      </c>
      <c r="J9509">
        <v>6475</v>
      </c>
      <c r="K9509" t="s">
        <v>22</v>
      </c>
      <c r="L9509" t="s">
        <v>149</v>
      </c>
      <c r="M9509" t="s">
        <v>138</v>
      </c>
      <c r="N9509">
        <v>3</v>
      </c>
      <c r="O9509">
        <v>2021</v>
      </c>
    </row>
    <row r="9510" spans="1:15" x14ac:dyDescent="0.25">
      <c r="A9510" t="s">
        <v>59</v>
      </c>
      <c r="B9510" s="1">
        <v>44265</v>
      </c>
      <c r="C9510" t="s">
        <v>13</v>
      </c>
      <c r="D9510" t="s">
        <v>129</v>
      </c>
      <c r="E9510" t="s">
        <v>130</v>
      </c>
      <c r="F9510" t="s">
        <v>135</v>
      </c>
      <c r="G9510" t="s">
        <v>139</v>
      </c>
      <c r="H9510">
        <v>36</v>
      </c>
      <c r="I9510">
        <v>80</v>
      </c>
      <c r="J9510">
        <v>2880</v>
      </c>
      <c r="K9510" t="s">
        <v>22</v>
      </c>
      <c r="L9510" t="s">
        <v>149</v>
      </c>
      <c r="M9510" t="s">
        <v>138</v>
      </c>
      <c r="N9510">
        <v>3</v>
      </c>
      <c r="O9510">
        <v>2021</v>
      </c>
    </row>
    <row r="9511" spans="1:15" x14ac:dyDescent="0.25">
      <c r="A9511" t="s">
        <v>59</v>
      </c>
      <c r="B9511" s="1">
        <v>44265</v>
      </c>
      <c r="C9511" t="s">
        <v>13</v>
      </c>
      <c r="D9511" t="s">
        <v>129</v>
      </c>
      <c r="E9511" t="s">
        <v>130</v>
      </c>
      <c r="F9511" t="s">
        <v>141</v>
      </c>
      <c r="G9511" t="s">
        <v>136</v>
      </c>
      <c r="H9511">
        <v>23</v>
      </c>
      <c r="I9511">
        <v>85</v>
      </c>
      <c r="J9511">
        <v>1955</v>
      </c>
      <c r="K9511" t="s">
        <v>22</v>
      </c>
      <c r="L9511" t="s">
        <v>149</v>
      </c>
      <c r="M9511" t="s">
        <v>138</v>
      </c>
      <c r="N9511">
        <v>3</v>
      </c>
      <c r="O9511">
        <v>2021</v>
      </c>
    </row>
    <row r="9512" spans="1:15" x14ac:dyDescent="0.25">
      <c r="A9512" t="s">
        <v>59</v>
      </c>
      <c r="B9512" s="1">
        <v>44265</v>
      </c>
      <c r="C9512" t="s">
        <v>13</v>
      </c>
      <c r="D9512" t="s">
        <v>129</v>
      </c>
      <c r="E9512" t="s">
        <v>130</v>
      </c>
      <c r="F9512" t="s">
        <v>141</v>
      </c>
      <c r="G9512" t="s">
        <v>139</v>
      </c>
      <c r="H9512">
        <v>30</v>
      </c>
      <c r="I9512">
        <v>39</v>
      </c>
      <c r="J9512">
        <v>1170</v>
      </c>
      <c r="K9512" t="s">
        <v>22</v>
      </c>
      <c r="L9512" t="s">
        <v>149</v>
      </c>
      <c r="M9512" t="s">
        <v>138</v>
      </c>
      <c r="N9512">
        <v>3</v>
      </c>
      <c r="O9512">
        <v>2021</v>
      </c>
    </row>
    <row r="9513" spans="1:15" x14ac:dyDescent="0.25">
      <c r="A9513" t="s">
        <v>59</v>
      </c>
      <c r="B9513" s="1">
        <v>44265</v>
      </c>
      <c r="C9513" t="s">
        <v>13</v>
      </c>
      <c r="D9513" t="s">
        <v>129</v>
      </c>
      <c r="E9513" t="s">
        <v>130</v>
      </c>
      <c r="F9513" t="s">
        <v>135</v>
      </c>
      <c r="G9513" t="s">
        <v>144</v>
      </c>
      <c r="H9513">
        <v>36</v>
      </c>
      <c r="I9513">
        <v>56</v>
      </c>
      <c r="J9513">
        <v>2016</v>
      </c>
      <c r="K9513" t="s">
        <v>22</v>
      </c>
      <c r="L9513" t="s">
        <v>149</v>
      </c>
      <c r="M9513" t="s">
        <v>138</v>
      </c>
      <c r="N9513">
        <v>3</v>
      </c>
      <c r="O9513">
        <v>2021</v>
      </c>
    </row>
    <row r="9514" spans="1:15" x14ac:dyDescent="0.25">
      <c r="A9514" t="s">
        <v>59</v>
      </c>
      <c r="B9514" s="1">
        <v>44265</v>
      </c>
      <c r="C9514" t="s">
        <v>13</v>
      </c>
      <c r="D9514" t="s">
        <v>129</v>
      </c>
      <c r="E9514" t="s">
        <v>130</v>
      </c>
      <c r="F9514" t="s">
        <v>141</v>
      </c>
      <c r="G9514" t="s">
        <v>144</v>
      </c>
      <c r="H9514">
        <v>29</v>
      </c>
      <c r="I9514">
        <v>96</v>
      </c>
      <c r="J9514">
        <v>2784</v>
      </c>
      <c r="K9514" t="s">
        <v>22</v>
      </c>
      <c r="L9514" t="s">
        <v>149</v>
      </c>
      <c r="M9514" t="s">
        <v>138</v>
      </c>
      <c r="N9514">
        <v>3</v>
      </c>
      <c r="O9514">
        <v>2021</v>
      </c>
    </row>
    <row r="9515" spans="1:15" x14ac:dyDescent="0.25">
      <c r="A9515" t="s">
        <v>59</v>
      </c>
      <c r="B9515" s="1">
        <v>44297</v>
      </c>
      <c r="C9515" t="s">
        <v>13</v>
      </c>
      <c r="D9515" t="s">
        <v>129</v>
      </c>
      <c r="E9515" t="s">
        <v>130</v>
      </c>
      <c r="F9515" t="s">
        <v>135</v>
      </c>
      <c r="G9515" t="s">
        <v>136</v>
      </c>
      <c r="H9515">
        <v>30</v>
      </c>
      <c r="I9515">
        <v>168</v>
      </c>
      <c r="J9515">
        <v>5040</v>
      </c>
      <c r="K9515" t="s">
        <v>22</v>
      </c>
      <c r="L9515" t="s">
        <v>150</v>
      </c>
      <c r="M9515" t="s">
        <v>145</v>
      </c>
      <c r="N9515">
        <v>4</v>
      </c>
      <c r="O9515">
        <v>2021</v>
      </c>
    </row>
    <row r="9516" spans="1:15" x14ac:dyDescent="0.25">
      <c r="A9516" t="s">
        <v>59</v>
      </c>
      <c r="B9516" s="1">
        <v>44297</v>
      </c>
      <c r="C9516" t="s">
        <v>13</v>
      </c>
      <c r="D9516" t="s">
        <v>129</v>
      </c>
      <c r="E9516" t="s">
        <v>130</v>
      </c>
      <c r="F9516" t="s">
        <v>135</v>
      </c>
      <c r="G9516" t="s">
        <v>139</v>
      </c>
      <c r="H9516">
        <v>35</v>
      </c>
      <c r="I9516">
        <v>68</v>
      </c>
      <c r="J9516">
        <v>2380</v>
      </c>
      <c r="K9516" t="s">
        <v>22</v>
      </c>
      <c r="L9516" t="s">
        <v>150</v>
      </c>
      <c r="M9516" t="s">
        <v>145</v>
      </c>
      <c r="N9516">
        <v>4</v>
      </c>
      <c r="O9516">
        <v>2021</v>
      </c>
    </row>
    <row r="9517" spans="1:15" x14ac:dyDescent="0.25">
      <c r="A9517" t="s">
        <v>59</v>
      </c>
      <c r="B9517" s="1">
        <v>44297</v>
      </c>
      <c r="C9517" t="s">
        <v>13</v>
      </c>
      <c r="D9517" t="s">
        <v>129</v>
      </c>
      <c r="E9517" t="s">
        <v>130</v>
      </c>
      <c r="F9517" t="s">
        <v>141</v>
      </c>
      <c r="G9517" t="s">
        <v>136</v>
      </c>
      <c r="H9517">
        <v>25</v>
      </c>
      <c r="I9517">
        <v>74</v>
      </c>
      <c r="J9517">
        <v>1850</v>
      </c>
      <c r="K9517" t="s">
        <v>22</v>
      </c>
      <c r="L9517" t="s">
        <v>150</v>
      </c>
      <c r="M9517" t="s">
        <v>145</v>
      </c>
      <c r="N9517">
        <v>4</v>
      </c>
      <c r="O9517">
        <v>2021</v>
      </c>
    </row>
    <row r="9518" spans="1:15" x14ac:dyDescent="0.25">
      <c r="A9518" t="s">
        <v>59</v>
      </c>
      <c r="B9518" s="1">
        <v>44297</v>
      </c>
      <c r="C9518" t="s">
        <v>13</v>
      </c>
      <c r="D9518" t="s">
        <v>129</v>
      </c>
      <c r="E9518" t="s">
        <v>130</v>
      </c>
      <c r="F9518" t="s">
        <v>141</v>
      </c>
      <c r="G9518" t="s">
        <v>139</v>
      </c>
      <c r="H9518">
        <v>30</v>
      </c>
      <c r="I9518">
        <v>50</v>
      </c>
      <c r="J9518">
        <v>1500</v>
      </c>
      <c r="K9518" t="s">
        <v>22</v>
      </c>
      <c r="L9518" t="s">
        <v>150</v>
      </c>
      <c r="M9518" t="s">
        <v>145</v>
      </c>
      <c r="N9518">
        <v>4</v>
      </c>
      <c r="O9518">
        <v>2021</v>
      </c>
    </row>
    <row r="9519" spans="1:15" x14ac:dyDescent="0.25">
      <c r="A9519" t="s">
        <v>59</v>
      </c>
      <c r="B9519" s="1">
        <v>44297</v>
      </c>
      <c r="C9519" t="s">
        <v>13</v>
      </c>
      <c r="D9519" t="s">
        <v>129</v>
      </c>
      <c r="E9519" t="s">
        <v>130</v>
      </c>
      <c r="F9519" t="s">
        <v>135</v>
      </c>
      <c r="G9519" t="s">
        <v>144</v>
      </c>
      <c r="H9519">
        <v>41</v>
      </c>
      <c r="I9519">
        <v>53</v>
      </c>
      <c r="J9519">
        <v>2173</v>
      </c>
      <c r="K9519" t="s">
        <v>22</v>
      </c>
      <c r="L9519" t="s">
        <v>150</v>
      </c>
      <c r="M9519" t="s">
        <v>145</v>
      </c>
      <c r="N9519">
        <v>4</v>
      </c>
      <c r="O9519">
        <v>2021</v>
      </c>
    </row>
    <row r="9520" spans="1:15" x14ac:dyDescent="0.25">
      <c r="A9520" t="s">
        <v>59</v>
      </c>
      <c r="B9520" s="1">
        <v>44297</v>
      </c>
      <c r="C9520" t="s">
        <v>13</v>
      </c>
      <c r="D9520" t="s">
        <v>129</v>
      </c>
      <c r="E9520" t="s">
        <v>130</v>
      </c>
      <c r="F9520" t="s">
        <v>141</v>
      </c>
      <c r="G9520" t="s">
        <v>144</v>
      </c>
      <c r="H9520">
        <v>36</v>
      </c>
      <c r="I9520">
        <v>90</v>
      </c>
      <c r="J9520">
        <v>3240</v>
      </c>
      <c r="K9520" t="s">
        <v>22</v>
      </c>
      <c r="L9520" t="s">
        <v>150</v>
      </c>
      <c r="M9520" t="s">
        <v>145</v>
      </c>
      <c r="N9520">
        <v>4</v>
      </c>
      <c r="O9520">
        <v>2021</v>
      </c>
    </row>
    <row r="9521" spans="1:15" x14ac:dyDescent="0.25">
      <c r="A9521" t="s">
        <v>59</v>
      </c>
      <c r="B9521" s="1">
        <v>44326</v>
      </c>
      <c r="C9521" t="s">
        <v>13</v>
      </c>
      <c r="D9521" t="s">
        <v>129</v>
      </c>
      <c r="E9521" t="s">
        <v>130</v>
      </c>
      <c r="F9521" t="s">
        <v>135</v>
      </c>
      <c r="G9521" t="s">
        <v>136</v>
      </c>
      <c r="H9521">
        <v>48</v>
      </c>
      <c r="I9521">
        <v>177</v>
      </c>
      <c r="J9521">
        <v>8496</v>
      </c>
      <c r="K9521" t="s">
        <v>22</v>
      </c>
      <c r="L9521" t="s">
        <v>151</v>
      </c>
      <c r="M9521" t="s">
        <v>146</v>
      </c>
      <c r="N9521">
        <v>5</v>
      </c>
      <c r="O9521">
        <v>2021</v>
      </c>
    </row>
    <row r="9522" spans="1:15" x14ac:dyDescent="0.25">
      <c r="A9522" t="s">
        <v>59</v>
      </c>
      <c r="B9522" s="1">
        <v>44326</v>
      </c>
      <c r="C9522" t="s">
        <v>13</v>
      </c>
      <c r="D9522" t="s">
        <v>129</v>
      </c>
      <c r="E9522" t="s">
        <v>130</v>
      </c>
      <c r="F9522" t="s">
        <v>135</v>
      </c>
      <c r="G9522" t="s">
        <v>139</v>
      </c>
      <c r="H9522">
        <v>41</v>
      </c>
      <c r="I9522">
        <v>94</v>
      </c>
      <c r="J9522">
        <v>3854</v>
      </c>
      <c r="K9522" t="s">
        <v>22</v>
      </c>
      <c r="L9522" t="s">
        <v>151</v>
      </c>
      <c r="M9522" t="s">
        <v>146</v>
      </c>
      <c r="N9522">
        <v>5</v>
      </c>
      <c r="O9522">
        <v>2021</v>
      </c>
    </row>
    <row r="9523" spans="1:15" x14ac:dyDescent="0.25">
      <c r="A9523" t="s">
        <v>59</v>
      </c>
      <c r="B9523" s="1">
        <v>44326</v>
      </c>
      <c r="C9523" t="s">
        <v>13</v>
      </c>
      <c r="D9523" t="s">
        <v>129</v>
      </c>
      <c r="E9523" t="s">
        <v>130</v>
      </c>
      <c r="F9523" t="s">
        <v>141</v>
      </c>
      <c r="G9523" t="s">
        <v>136</v>
      </c>
      <c r="H9523">
        <v>37</v>
      </c>
      <c r="I9523">
        <v>96</v>
      </c>
      <c r="J9523">
        <v>3552</v>
      </c>
      <c r="K9523" t="s">
        <v>22</v>
      </c>
      <c r="L9523" t="s">
        <v>151</v>
      </c>
      <c r="M9523" t="s">
        <v>146</v>
      </c>
      <c r="N9523">
        <v>5</v>
      </c>
      <c r="O9523">
        <v>2021</v>
      </c>
    </row>
    <row r="9524" spans="1:15" x14ac:dyDescent="0.25">
      <c r="A9524" t="s">
        <v>59</v>
      </c>
      <c r="B9524" s="1">
        <v>44326</v>
      </c>
      <c r="C9524" t="s">
        <v>13</v>
      </c>
      <c r="D9524" t="s">
        <v>129</v>
      </c>
      <c r="E9524" t="s">
        <v>130</v>
      </c>
      <c r="F9524" t="s">
        <v>141</v>
      </c>
      <c r="G9524" t="s">
        <v>139</v>
      </c>
      <c r="H9524">
        <v>40</v>
      </c>
      <c r="I9524">
        <v>83</v>
      </c>
      <c r="J9524">
        <v>3320</v>
      </c>
      <c r="K9524" t="s">
        <v>22</v>
      </c>
      <c r="L9524" t="s">
        <v>151</v>
      </c>
      <c r="M9524" t="s">
        <v>146</v>
      </c>
      <c r="N9524">
        <v>5</v>
      </c>
      <c r="O9524">
        <v>2021</v>
      </c>
    </row>
    <row r="9525" spans="1:15" x14ac:dyDescent="0.25">
      <c r="A9525" t="s">
        <v>59</v>
      </c>
      <c r="B9525" s="1">
        <v>44326</v>
      </c>
      <c r="C9525" t="s">
        <v>13</v>
      </c>
      <c r="D9525" t="s">
        <v>129</v>
      </c>
      <c r="E9525" t="s">
        <v>130</v>
      </c>
      <c r="F9525" t="s">
        <v>135</v>
      </c>
      <c r="G9525" t="s">
        <v>144</v>
      </c>
      <c r="H9525">
        <v>46</v>
      </c>
      <c r="I9525">
        <v>91</v>
      </c>
      <c r="J9525">
        <v>4186</v>
      </c>
      <c r="K9525" t="s">
        <v>22</v>
      </c>
      <c r="L9525" t="s">
        <v>151</v>
      </c>
      <c r="M9525" t="s">
        <v>146</v>
      </c>
      <c r="N9525">
        <v>5</v>
      </c>
      <c r="O9525">
        <v>2021</v>
      </c>
    </row>
    <row r="9526" spans="1:15" x14ac:dyDescent="0.25">
      <c r="A9526" t="s">
        <v>59</v>
      </c>
      <c r="B9526" s="1">
        <v>44326</v>
      </c>
      <c r="C9526" t="s">
        <v>13</v>
      </c>
      <c r="D9526" t="s">
        <v>129</v>
      </c>
      <c r="E9526" t="s">
        <v>130</v>
      </c>
      <c r="F9526" t="s">
        <v>141</v>
      </c>
      <c r="G9526" t="s">
        <v>144</v>
      </c>
      <c r="H9526">
        <v>47</v>
      </c>
      <c r="I9526">
        <v>120</v>
      </c>
      <c r="J9526">
        <v>5640</v>
      </c>
      <c r="K9526" t="s">
        <v>22</v>
      </c>
      <c r="L9526" t="s">
        <v>151</v>
      </c>
      <c r="M9526" t="s">
        <v>146</v>
      </c>
      <c r="N9526">
        <v>5</v>
      </c>
      <c r="O9526">
        <v>2021</v>
      </c>
    </row>
    <row r="9527" spans="1:15" x14ac:dyDescent="0.25">
      <c r="A9527" t="s">
        <v>59</v>
      </c>
      <c r="B9527" s="1">
        <v>44359</v>
      </c>
      <c r="C9527" t="s">
        <v>13</v>
      </c>
      <c r="D9527" t="s">
        <v>129</v>
      </c>
      <c r="E9527" t="s">
        <v>130</v>
      </c>
      <c r="F9527" t="s">
        <v>135</v>
      </c>
      <c r="G9527" t="s">
        <v>136</v>
      </c>
      <c r="H9527">
        <v>47</v>
      </c>
      <c r="I9527">
        <v>195</v>
      </c>
      <c r="J9527">
        <v>9165</v>
      </c>
      <c r="K9527" t="s">
        <v>22</v>
      </c>
      <c r="L9527" t="s">
        <v>158</v>
      </c>
      <c r="M9527" t="s">
        <v>143</v>
      </c>
      <c r="N9527">
        <v>6</v>
      </c>
      <c r="O9527">
        <v>2021</v>
      </c>
    </row>
    <row r="9528" spans="1:15" x14ac:dyDescent="0.25">
      <c r="A9528" t="s">
        <v>59</v>
      </c>
      <c r="B9528" s="1">
        <v>44359</v>
      </c>
      <c r="C9528" t="s">
        <v>13</v>
      </c>
      <c r="D9528" t="s">
        <v>129</v>
      </c>
      <c r="E9528" t="s">
        <v>130</v>
      </c>
      <c r="F9528" t="s">
        <v>135</v>
      </c>
      <c r="G9528" t="s">
        <v>139</v>
      </c>
      <c r="H9528">
        <v>44</v>
      </c>
      <c r="I9528">
        <v>120</v>
      </c>
      <c r="J9528">
        <v>5280</v>
      </c>
      <c r="K9528" t="s">
        <v>22</v>
      </c>
      <c r="L9528" t="s">
        <v>158</v>
      </c>
      <c r="M9528" t="s">
        <v>143</v>
      </c>
      <c r="N9528">
        <v>6</v>
      </c>
      <c r="O9528">
        <v>2021</v>
      </c>
    </row>
    <row r="9529" spans="1:15" x14ac:dyDescent="0.25">
      <c r="A9529" t="s">
        <v>59</v>
      </c>
      <c r="B9529" s="1">
        <v>44359</v>
      </c>
      <c r="C9529" t="s">
        <v>13</v>
      </c>
      <c r="D9529" t="s">
        <v>129</v>
      </c>
      <c r="E9529" t="s">
        <v>130</v>
      </c>
      <c r="F9529" t="s">
        <v>141</v>
      </c>
      <c r="G9529" t="s">
        <v>136</v>
      </c>
      <c r="H9529">
        <v>35</v>
      </c>
      <c r="I9529">
        <v>104</v>
      </c>
      <c r="J9529">
        <v>3640</v>
      </c>
      <c r="K9529" t="s">
        <v>22</v>
      </c>
      <c r="L9529" t="s">
        <v>158</v>
      </c>
      <c r="M9529" t="s">
        <v>143</v>
      </c>
      <c r="N9529">
        <v>6</v>
      </c>
      <c r="O9529">
        <v>2021</v>
      </c>
    </row>
    <row r="9530" spans="1:15" x14ac:dyDescent="0.25">
      <c r="A9530" t="s">
        <v>59</v>
      </c>
      <c r="B9530" s="1">
        <v>44359</v>
      </c>
      <c r="C9530" t="s">
        <v>13</v>
      </c>
      <c r="D9530" t="s">
        <v>129</v>
      </c>
      <c r="E9530" t="s">
        <v>130</v>
      </c>
      <c r="F9530" t="s">
        <v>141</v>
      </c>
      <c r="G9530" t="s">
        <v>139</v>
      </c>
      <c r="H9530">
        <v>38</v>
      </c>
      <c r="I9530">
        <v>102</v>
      </c>
      <c r="J9530">
        <v>3876</v>
      </c>
      <c r="K9530" t="s">
        <v>22</v>
      </c>
      <c r="L9530" t="s">
        <v>158</v>
      </c>
      <c r="M9530" t="s">
        <v>143</v>
      </c>
      <c r="N9530">
        <v>6</v>
      </c>
      <c r="O9530">
        <v>2021</v>
      </c>
    </row>
    <row r="9531" spans="1:15" x14ac:dyDescent="0.25">
      <c r="A9531" t="s">
        <v>59</v>
      </c>
      <c r="B9531" s="1">
        <v>44359</v>
      </c>
      <c r="C9531" t="s">
        <v>13</v>
      </c>
      <c r="D9531" t="s">
        <v>129</v>
      </c>
      <c r="E9531" t="s">
        <v>130</v>
      </c>
      <c r="F9531" t="s">
        <v>135</v>
      </c>
      <c r="G9531" t="s">
        <v>144</v>
      </c>
      <c r="H9531">
        <v>44</v>
      </c>
      <c r="I9531">
        <v>105</v>
      </c>
      <c r="J9531">
        <v>4620</v>
      </c>
      <c r="K9531" t="s">
        <v>22</v>
      </c>
      <c r="L9531" t="s">
        <v>158</v>
      </c>
      <c r="M9531" t="s">
        <v>143</v>
      </c>
      <c r="N9531">
        <v>6</v>
      </c>
      <c r="O9531">
        <v>2021</v>
      </c>
    </row>
    <row r="9532" spans="1:15" x14ac:dyDescent="0.25">
      <c r="A9532" t="s">
        <v>59</v>
      </c>
      <c r="B9532" s="1">
        <v>44359</v>
      </c>
      <c r="C9532" t="s">
        <v>13</v>
      </c>
      <c r="D9532" t="s">
        <v>129</v>
      </c>
      <c r="E9532" t="s">
        <v>130</v>
      </c>
      <c r="F9532" t="s">
        <v>141</v>
      </c>
      <c r="G9532" t="s">
        <v>144</v>
      </c>
      <c r="H9532">
        <v>49</v>
      </c>
      <c r="I9532">
        <v>158</v>
      </c>
      <c r="J9532">
        <v>7742</v>
      </c>
      <c r="K9532" t="s">
        <v>22</v>
      </c>
      <c r="L9532" t="s">
        <v>158</v>
      </c>
      <c r="M9532" t="s">
        <v>143</v>
      </c>
      <c r="N9532">
        <v>6</v>
      </c>
      <c r="O9532">
        <v>2021</v>
      </c>
    </row>
    <row r="9533" spans="1:15" x14ac:dyDescent="0.25">
      <c r="A9533" t="s">
        <v>59</v>
      </c>
      <c r="B9533" s="1">
        <v>44387</v>
      </c>
      <c r="C9533" t="s">
        <v>13</v>
      </c>
      <c r="D9533" t="s">
        <v>129</v>
      </c>
      <c r="E9533" t="s">
        <v>130</v>
      </c>
      <c r="F9533" t="s">
        <v>135</v>
      </c>
      <c r="G9533" t="s">
        <v>136</v>
      </c>
      <c r="H9533">
        <v>45</v>
      </c>
      <c r="I9533">
        <v>209</v>
      </c>
      <c r="J9533">
        <v>9405</v>
      </c>
      <c r="K9533" t="s">
        <v>22</v>
      </c>
      <c r="L9533" t="s">
        <v>152</v>
      </c>
      <c r="M9533" t="s">
        <v>143</v>
      </c>
      <c r="N9533">
        <v>7</v>
      </c>
      <c r="O9533">
        <v>2021</v>
      </c>
    </row>
    <row r="9534" spans="1:15" x14ac:dyDescent="0.25">
      <c r="A9534" t="s">
        <v>59</v>
      </c>
      <c r="B9534" s="1">
        <v>44387</v>
      </c>
      <c r="C9534" t="s">
        <v>13</v>
      </c>
      <c r="D9534" t="s">
        <v>129</v>
      </c>
      <c r="E9534" t="s">
        <v>130</v>
      </c>
      <c r="F9534" t="s">
        <v>135</v>
      </c>
      <c r="G9534" t="s">
        <v>139</v>
      </c>
      <c r="H9534">
        <v>42</v>
      </c>
      <c r="I9534">
        <v>145</v>
      </c>
      <c r="J9534">
        <v>6090</v>
      </c>
      <c r="K9534" t="s">
        <v>22</v>
      </c>
      <c r="L9534" t="s">
        <v>152</v>
      </c>
      <c r="M9534" t="s">
        <v>143</v>
      </c>
      <c r="N9534">
        <v>7</v>
      </c>
      <c r="O9534">
        <v>2021</v>
      </c>
    </row>
    <row r="9535" spans="1:15" x14ac:dyDescent="0.25">
      <c r="A9535" t="s">
        <v>59</v>
      </c>
      <c r="B9535" s="1">
        <v>44387</v>
      </c>
      <c r="C9535" t="s">
        <v>13</v>
      </c>
      <c r="D9535" t="s">
        <v>129</v>
      </c>
      <c r="E9535" t="s">
        <v>130</v>
      </c>
      <c r="F9535" t="s">
        <v>141</v>
      </c>
      <c r="G9535" t="s">
        <v>136</v>
      </c>
      <c r="H9535">
        <v>33</v>
      </c>
      <c r="I9535">
        <v>109</v>
      </c>
      <c r="J9535">
        <v>3597</v>
      </c>
      <c r="K9535" t="s">
        <v>22</v>
      </c>
      <c r="L9535" t="s">
        <v>152</v>
      </c>
      <c r="M9535" t="s">
        <v>143</v>
      </c>
      <c r="N9535">
        <v>7</v>
      </c>
      <c r="O9535">
        <v>2021</v>
      </c>
    </row>
    <row r="9536" spans="1:15" x14ac:dyDescent="0.25">
      <c r="A9536" t="s">
        <v>59</v>
      </c>
      <c r="B9536" s="1">
        <v>44387</v>
      </c>
      <c r="C9536" t="s">
        <v>13</v>
      </c>
      <c r="D9536" t="s">
        <v>129</v>
      </c>
      <c r="E9536" t="s">
        <v>130</v>
      </c>
      <c r="F9536" t="s">
        <v>141</v>
      </c>
      <c r="G9536" t="s">
        <v>139</v>
      </c>
      <c r="H9536">
        <v>36</v>
      </c>
      <c r="I9536">
        <v>96</v>
      </c>
      <c r="J9536">
        <v>3456</v>
      </c>
      <c r="K9536" t="s">
        <v>22</v>
      </c>
      <c r="L9536" t="s">
        <v>152</v>
      </c>
      <c r="M9536" t="s">
        <v>143</v>
      </c>
      <c r="N9536">
        <v>7</v>
      </c>
      <c r="O9536">
        <v>2021</v>
      </c>
    </row>
    <row r="9537" spans="1:15" x14ac:dyDescent="0.25">
      <c r="A9537" t="s">
        <v>59</v>
      </c>
      <c r="B9537" s="1">
        <v>44387</v>
      </c>
      <c r="C9537" t="s">
        <v>13</v>
      </c>
      <c r="D9537" t="s">
        <v>129</v>
      </c>
      <c r="E9537" t="s">
        <v>130</v>
      </c>
      <c r="F9537" t="s">
        <v>135</v>
      </c>
      <c r="G9537" t="s">
        <v>144</v>
      </c>
      <c r="H9537">
        <v>39</v>
      </c>
      <c r="I9537">
        <v>114</v>
      </c>
      <c r="J9537">
        <v>4446</v>
      </c>
      <c r="K9537" t="s">
        <v>22</v>
      </c>
      <c r="L9537" t="s">
        <v>152</v>
      </c>
      <c r="M9537" t="s">
        <v>143</v>
      </c>
      <c r="N9537">
        <v>7</v>
      </c>
      <c r="O9537">
        <v>2021</v>
      </c>
    </row>
    <row r="9538" spans="1:15" x14ac:dyDescent="0.25">
      <c r="A9538" t="s">
        <v>59</v>
      </c>
      <c r="B9538" s="1">
        <v>44387</v>
      </c>
      <c r="C9538" t="s">
        <v>13</v>
      </c>
      <c r="D9538" t="s">
        <v>129</v>
      </c>
      <c r="E9538" t="s">
        <v>130</v>
      </c>
      <c r="F9538" t="s">
        <v>141</v>
      </c>
      <c r="G9538" t="s">
        <v>144</v>
      </c>
      <c r="H9538">
        <v>49</v>
      </c>
      <c r="I9538">
        <v>175</v>
      </c>
      <c r="J9538">
        <v>8575</v>
      </c>
      <c r="K9538" t="s">
        <v>22</v>
      </c>
      <c r="L9538" t="s">
        <v>152</v>
      </c>
      <c r="M9538" t="s">
        <v>143</v>
      </c>
      <c r="N9538">
        <v>7</v>
      </c>
      <c r="O9538">
        <v>2021</v>
      </c>
    </row>
    <row r="9539" spans="1:15" x14ac:dyDescent="0.25">
      <c r="A9539" t="s">
        <v>59</v>
      </c>
      <c r="B9539" s="1">
        <v>44419</v>
      </c>
      <c r="C9539" t="s">
        <v>13</v>
      </c>
      <c r="D9539" t="s">
        <v>129</v>
      </c>
      <c r="E9539" t="s">
        <v>130</v>
      </c>
      <c r="F9539" t="s">
        <v>135</v>
      </c>
      <c r="G9539" t="s">
        <v>136</v>
      </c>
      <c r="H9539">
        <v>42</v>
      </c>
      <c r="I9539">
        <v>215</v>
      </c>
      <c r="J9539">
        <v>9030</v>
      </c>
      <c r="K9539" t="s">
        <v>22</v>
      </c>
      <c r="L9539" t="s">
        <v>153</v>
      </c>
      <c r="M9539" t="s">
        <v>138</v>
      </c>
      <c r="N9539">
        <v>8</v>
      </c>
      <c r="O9539">
        <v>2021</v>
      </c>
    </row>
    <row r="9540" spans="1:15" x14ac:dyDescent="0.25">
      <c r="A9540" t="s">
        <v>59</v>
      </c>
      <c r="B9540" s="1">
        <v>44419</v>
      </c>
      <c r="C9540" t="s">
        <v>13</v>
      </c>
      <c r="D9540" t="s">
        <v>129</v>
      </c>
      <c r="E9540" t="s">
        <v>130</v>
      </c>
      <c r="F9540" t="s">
        <v>135</v>
      </c>
      <c r="G9540" t="s">
        <v>139</v>
      </c>
      <c r="H9540">
        <v>43</v>
      </c>
      <c r="I9540">
        <v>149</v>
      </c>
      <c r="J9540">
        <v>6407</v>
      </c>
      <c r="K9540" t="s">
        <v>22</v>
      </c>
      <c r="L9540" t="s">
        <v>153</v>
      </c>
      <c r="M9540" t="s">
        <v>138</v>
      </c>
      <c r="N9540">
        <v>8</v>
      </c>
      <c r="O9540">
        <v>2021</v>
      </c>
    </row>
    <row r="9541" spans="1:15" x14ac:dyDescent="0.25">
      <c r="A9541" t="s">
        <v>59</v>
      </c>
      <c r="B9541" s="1">
        <v>44419</v>
      </c>
      <c r="C9541" t="s">
        <v>13</v>
      </c>
      <c r="D9541" t="s">
        <v>129</v>
      </c>
      <c r="E9541" t="s">
        <v>130</v>
      </c>
      <c r="F9541" t="s">
        <v>141</v>
      </c>
      <c r="G9541" t="s">
        <v>136</v>
      </c>
      <c r="H9541">
        <v>34</v>
      </c>
      <c r="I9541">
        <v>116</v>
      </c>
      <c r="J9541">
        <v>3944</v>
      </c>
      <c r="K9541" t="s">
        <v>22</v>
      </c>
      <c r="L9541" t="s">
        <v>153</v>
      </c>
      <c r="M9541" t="s">
        <v>138</v>
      </c>
      <c r="N9541">
        <v>8</v>
      </c>
      <c r="O9541">
        <v>2021</v>
      </c>
    </row>
    <row r="9542" spans="1:15" x14ac:dyDescent="0.25">
      <c r="A9542" t="s">
        <v>59</v>
      </c>
      <c r="B9542" s="1">
        <v>44419</v>
      </c>
      <c r="C9542" t="s">
        <v>13</v>
      </c>
      <c r="D9542" t="s">
        <v>129</v>
      </c>
      <c r="E9542" t="s">
        <v>130</v>
      </c>
      <c r="F9542" t="s">
        <v>141</v>
      </c>
      <c r="G9542" t="s">
        <v>139</v>
      </c>
      <c r="H9542">
        <v>40</v>
      </c>
      <c r="I9542">
        <v>85</v>
      </c>
      <c r="J9542">
        <v>3400</v>
      </c>
      <c r="K9542" t="s">
        <v>22</v>
      </c>
      <c r="L9542" t="s">
        <v>153</v>
      </c>
      <c r="M9542" t="s">
        <v>138</v>
      </c>
      <c r="N9542">
        <v>8</v>
      </c>
      <c r="O9542">
        <v>2021</v>
      </c>
    </row>
    <row r="9543" spans="1:15" x14ac:dyDescent="0.25">
      <c r="A9543" t="s">
        <v>59</v>
      </c>
      <c r="B9543" s="1">
        <v>44419</v>
      </c>
      <c r="C9543" t="s">
        <v>13</v>
      </c>
      <c r="D9543" t="s">
        <v>129</v>
      </c>
      <c r="E9543" t="s">
        <v>130</v>
      </c>
      <c r="F9543" t="s">
        <v>135</v>
      </c>
      <c r="G9543" t="s">
        <v>144</v>
      </c>
      <c r="H9543">
        <v>43</v>
      </c>
      <c r="I9543">
        <v>72</v>
      </c>
      <c r="J9543">
        <v>3096</v>
      </c>
      <c r="K9543" t="s">
        <v>22</v>
      </c>
      <c r="L9543" t="s">
        <v>153</v>
      </c>
      <c r="M9543" t="s">
        <v>138</v>
      </c>
      <c r="N9543">
        <v>8</v>
      </c>
      <c r="O9543">
        <v>2021</v>
      </c>
    </row>
    <row r="9544" spans="1:15" x14ac:dyDescent="0.25">
      <c r="A9544" t="s">
        <v>59</v>
      </c>
      <c r="B9544" s="1">
        <v>44419</v>
      </c>
      <c r="C9544" t="s">
        <v>13</v>
      </c>
      <c r="D9544" t="s">
        <v>129</v>
      </c>
      <c r="E9544" t="s">
        <v>130</v>
      </c>
      <c r="F9544" t="s">
        <v>141</v>
      </c>
      <c r="G9544" t="s">
        <v>144</v>
      </c>
      <c r="H9544">
        <v>44</v>
      </c>
      <c r="I9544">
        <v>136</v>
      </c>
      <c r="J9544">
        <v>5984</v>
      </c>
      <c r="K9544" t="s">
        <v>22</v>
      </c>
      <c r="L9544" t="s">
        <v>153</v>
      </c>
      <c r="M9544" t="s">
        <v>138</v>
      </c>
      <c r="N9544">
        <v>8</v>
      </c>
      <c r="O9544">
        <v>2021</v>
      </c>
    </row>
    <row r="9545" spans="1:15" x14ac:dyDescent="0.25">
      <c r="A9545" t="s">
        <v>59</v>
      </c>
      <c r="B9545" s="1">
        <v>44449</v>
      </c>
      <c r="C9545" t="s">
        <v>13</v>
      </c>
      <c r="D9545" t="s">
        <v>129</v>
      </c>
      <c r="E9545" t="s">
        <v>130</v>
      </c>
      <c r="F9545" t="s">
        <v>135</v>
      </c>
      <c r="G9545" t="s">
        <v>136</v>
      </c>
      <c r="H9545">
        <v>44</v>
      </c>
      <c r="I9545">
        <v>179</v>
      </c>
      <c r="J9545">
        <v>7876</v>
      </c>
      <c r="K9545" t="s">
        <v>22</v>
      </c>
      <c r="L9545" t="s">
        <v>154</v>
      </c>
      <c r="M9545" t="s">
        <v>142</v>
      </c>
      <c r="N9545">
        <v>9</v>
      </c>
      <c r="O9545">
        <v>2021</v>
      </c>
    </row>
    <row r="9546" spans="1:15" x14ac:dyDescent="0.25">
      <c r="A9546" t="s">
        <v>59</v>
      </c>
      <c r="B9546" s="1">
        <v>44449</v>
      </c>
      <c r="C9546" t="s">
        <v>13</v>
      </c>
      <c r="D9546" t="s">
        <v>129</v>
      </c>
      <c r="E9546" t="s">
        <v>130</v>
      </c>
      <c r="F9546" t="s">
        <v>135</v>
      </c>
      <c r="G9546" t="s">
        <v>139</v>
      </c>
      <c r="H9546">
        <v>42</v>
      </c>
      <c r="I9546">
        <v>111</v>
      </c>
      <c r="J9546">
        <v>4662</v>
      </c>
      <c r="K9546" t="s">
        <v>22</v>
      </c>
      <c r="L9546" t="s">
        <v>154</v>
      </c>
      <c r="M9546" t="s">
        <v>142</v>
      </c>
      <c r="N9546">
        <v>9</v>
      </c>
      <c r="O9546">
        <v>2021</v>
      </c>
    </row>
    <row r="9547" spans="1:15" x14ac:dyDescent="0.25">
      <c r="A9547" t="s">
        <v>59</v>
      </c>
      <c r="B9547" s="1">
        <v>44449</v>
      </c>
      <c r="C9547" t="s">
        <v>13</v>
      </c>
      <c r="D9547" t="s">
        <v>129</v>
      </c>
      <c r="E9547" t="s">
        <v>130</v>
      </c>
      <c r="F9547" t="s">
        <v>141</v>
      </c>
      <c r="G9547" t="s">
        <v>136</v>
      </c>
      <c r="H9547">
        <v>40</v>
      </c>
      <c r="I9547">
        <v>72</v>
      </c>
      <c r="J9547">
        <v>2880</v>
      </c>
      <c r="K9547" t="s">
        <v>22</v>
      </c>
      <c r="L9547" t="s">
        <v>154</v>
      </c>
      <c r="M9547" t="s">
        <v>142</v>
      </c>
      <c r="N9547">
        <v>9</v>
      </c>
      <c r="O9547">
        <v>2021</v>
      </c>
    </row>
    <row r="9548" spans="1:15" x14ac:dyDescent="0.25">
      <c r="A9548" t="s">
        <v>59</v>
      </c>
      <c r="B9548" s="1">
        <v>44449</v>
      </c>
      <c r="C9548" t="s">
        <v>13</v>
      </c>
      <c r="D9548" t="s">
        <v>129</v>
      </c>
      <c r="E9548" t="s">
        <v>130</v>
      </c>
      <c r="F9548" t="s">
        <v>141</v>
      </c>
      <c r="G9548" t="s">
        <v>139</v>
      </c>
      <c r="H9548">
        <v>35</v>
      </c>
      <c r="I9548">
        <v>66</v>
      </c>
      <c r="J9548">
        <v>2310</v>
      </c>
      <c r="K9548" t="s">
        <v>22</v>
      </c>
      <c r="L9548" t="s">
        <v>154</v>
      </c>
      <c r="M9548" t="s">
        <v>142</v>
      </c>
      <c r="N9548">
        <v>9</v>
      </c>
      <c r="O9548">
        <v>2021</v>
      </c>
    </row>
    <row r="9549" spans="1:15" x14ac:dyDescent="0.25">
      <c r="A9549" t="s">
        <v>59</v>
      </c>
      <c r="B9549" s="1">
        <v>44449</v>
      </c>
      <c r="C9549" t="s">
        <v>13</v>
      </c>
      <c r="D9549" t="s">
        <v>129</v>
      </c>
      <c r="E9549" t="s">
        <v>130</v>
      </c>
      <c r="F9549" t="s">
        <v>135</v>
      </c>
      <c r="G9549" t="s">
        <v>144</v>
      </c>
      <c r="H9549">
        <v>48</v>
      </c>
      <c r="I9549">
        <v>68</v>
      </c>
      <c r="J9549">
        <v>3264</v>
      </c>
      <c r="K9549" t="s">
        <v>22</v>
      </c>
      <c r="L9549" t="s">
        <v>154</v>
      </c>
      <c r="M9549" t="s">
        <v>142</v>
      </c>
      <c r="N9549">
        <v>9</v>
      </c>
      <c r="O9549">
        <v>2021</v>
      </c>
    </row>
    <row r="9550" spans="1:15" x14ac:dyDescent="0.25">
      <c r="A9550" t="s">
        <v>59</v>
      </c>
      <c r="B9550" s="1">
        <v>44449</v>
      </c>
      <c r="C9550" t="s">
        <v>13</v>
      </c>
      <c r="D9550" t="s">
        <v>129</v>
      </c>
      <c r="E9550" t="s">
        <v>130</v>
      </c>
      <c r="F9550" t="s">
        <v>141</v>
      </c>
      <c r="G9550" t="s">
        <v>144</v>
      </c>
      <c r="H9550">
        <v>45</v>
      </c>
      <c r="I9550">
        <v>93</v>
      </c>
      <c r="J9550">
        <v>4185</v>
      </c>
      <c r="K9550" t="s">
        <v>22</v>
      </c>
      <c r="L9550" t="s">
        <v>154</v>
      </c>
      <c r="M9550" t="s">
        <v>142</v>
      </c>
      <c r="N9550">
        <v>9</v>
      </c>
      <c r="O9550">
        <v>2021</v>
      </c>
    </row>
    <row r="9551" spans="1:15" x14ac:dyDescent="0.25">
      <c r="A9551" t="s">
        <v>59</v>
      </c>
      <c r="B9551" s="1">
        <v>44481</v>
      </c>
      <c r="C9551" t="s">
        <v>13</v>
      </c>
      <c r="D9551" t="s">
        <v>129</v>
      </c>
      <c r="E9551" t="s">
        <v>130</v>
      </c>
      <c r="F9551" t="s">
        <v>135</v>
      </c>
      <c r="G9551" t="s">
        <v>136</v>
      </c>
      <c r="H9551">
        <v>44</v>
      </c>
      <c r="I9551">
        <v>157</v>
      </c>
      <c r="J9551">
        <v>6908</v>
      </c>
      <c r="K9551" t="s">
        <v>22</v>
      </c>
      <c r="L9551" t="s">
        <v>155</v>
      </c>
      <c r="M9551" t="s">
        <v>147</v>
      </c>
      <c r="N9551">
        <v>10</v>
      </c>
      <c r="O9551">
        <v>2021</v>
      </c>
    </row>
    <row r="9552" spans="1:15" x14ac:dyDescent="0.25">
      <c r="A9552" t="s">
        <v>59</v>
      </c>
      <c r="B9552" s="1">
        <v>44481</v>
      </c>
      <c r="C9552" t="s">
        <v>13</v>
      </c>
      <c r="D9552" t="s">
        <v>129</v>
      </c>
      <c r="E9552" t="s">
        <v>130</v>
      </c>
      <c r="F9552" t="s">
        <v>135</v>
      </c>
      <c r="G9552" t="s">
        <v>139</v>
      </c>
      <c r="H9552">
        <v>44</v>
      </c>
      <c r="I9552">
        <v>99</v>
      </c>
      <c r="J9552">
        <v>4356</v>
      </c>
      <c r="K9552" t="s">
        <v>22</v>
      </c>
      <c r="L9552" t="s">
        <v>155</v>
      </c>
      <c r="M9552" t="s">
        <v>147</v>
      </c>
      <c r="N9552">
        <v>10</v>
      </c>
      <c r="O9552">
        <v>2021</v>
      </c>
    </row>
    <row r="9553" spans="1:15" x14ac:dyDescent="0.25">
      <c r="A9553" t="s">
        <v>59</v>
      </c>
      <c r="B9553" s="1">
        <v>44481</v>
      </c>
      <c r="C9553" t="s">
        <v>13</v>
      </c>
      <c r="D9553" t="s">
        <v>129</v>
      </c>
      <c r="E9553" t="s">
        <v>130</v>
      </c>
      <c r="F9553" t="s">
        <v>141</v>
      </c>
      <c r="G9553" t="s">
        <v>136</v>
      </c>
      <c r="H9553">
        <v>40</v>
      </c>
      <c r="I9553">
        <v>66</v>
      </c>
      <c r="J9553">
        <v>2640</v>
      </c>
      <c r="K9553" t="s">
        <v>22</v>
      </c>
      <c r="L9553" t="s">
        <v>155</v>
      </c>
      <c r="M9553" t="s">
        <v>147</v>
      </c>
      <c r="N9553">
        <v>10</v>
      </c>
      <c r="O9553">
        <v>2021</v>
      </c>
    </row>
    <row r="9554" spans="1:15" x14ac:dyDescent="0.25">
      <c r="A9554" t="s">
        <v>59</v>
      </c>
      <c r="B9554" s="1">
        <v>44481</v>
      </c>
      <c r="C9554" t="s">
        <v>13</v>
      </c>
      <c r="D9554" t="s">
        <v>129</v>
      </c>
      <c r="E9554" t="s">
        <v>130</v>
      </c>
      <c r="F9554" t="s">
        <v>141</v>
      </c>
      <c r="G9554" t="s">
        <v>139</v>
      </c>
      <c r="H9554">
        <v>46</v>
      </c>
      <c r="I9554">
        <v>61</v>
      </c>
      <c r="J9554">
        <v>2806</v>
      </c>
      <c r="K9554" t="s">
        <v>22</v>
      </c>
      <c r="L9554" t="s">
        <v>155</v>
      </c>
      <c r="M9554" t="s">
        <v>147</v>
      </c>
      <c r="N9554">
        <v>10</v>
      </c>
      <c r="O9554">
        <v>2021</v>
      </c>
    </row>
    <row r="9555" spans="1:15" x14ac:dyDescent="0.25">
      <c r="A9555" t="s">
        <v>59</v>
      </c>
      <c r="B9555" s="1">
        <v>44481</v>
      </c>
      <c r="C9555" t="s">
        <v>13</v>
      </c>
      <c r="D9555" t="s">
        <v>129</v>
      </c>
      <c r="E9555" t="s">
        <v>130</v>
      </c>
      <c r="F9555" t="s">
        <v>135</v>
      </c>
      <c r="G9555" t="s">
        <v>144</v>
      </c>
      <c r="H9555">
        <v>55</v>
      </c>
      <c r="I9555">
        <v>58</v>
      </c>
      <c r="J9555">
        <v>3190</v>
      </c>
      <c r="K9555" t="s">
        <v>22</v>
      </c>
      <c r="L9555" t="s">
        <v>155</v>
      </c>
      <c r="M9555" t="s">
        <v>147</v>
      </c>
      <c r="N9555">
        <v>10</v>
      </c>
      <c r="O9555">
        <v>2021</v>
      </c>
    </row>
    <row r="9556" spans="1:15" x14ac:dyDescent="0.25">
      <c r="A9556" t="s">
        <v>28</v>
      </c>
      <c r="B9556" s="1">
        <v>44481</v>
      </c>
      <c r="C9556" t="s">
        <v>13</v>
      </c>
      <c r="D9556" t="s">
        <v>129</v>
      </c>
      <c r="E9556" t="s">
        <v>130</v>
      </c>
      <c r="F9556" t="s">
        <v>141</v>
      </c>
      <c r="G9556" t="s">
        <v>144</v>
      </c>
      <c r="H9556">
        <v>54</v>
      </c>
      <c r="I9556">
        <v>90</v>
      </c>
      <c r="J9556">
        <v>4860</v>
      </c>
      <c r="K9556" t="s">
        <v>22</v>
      </c>
      <c r="L9556" t="s">
        <v>155</v>
      </c>
      <c r="M9556" t="s">
        <v>147</v>
      </c>
      <c r="N9556">
        <v>10</v>
      </c>
      <c r="O9556">
        <v>2021</v>
      </c>
    </row>
    <row r="9557" spans="1:15" x14ac:dyDescent="0.25">
      <c r="A9557" t="s">
        <v>28</v>
      </c>
      <c r="B9557" s="1">
        <v>44511</v>
      </c>
      <c r="C9557" t="s">
        <v>13</v>
      </c>
      <c r="D9557" t="s">
        <v>129</v>
      </c>
      <c r="E9557" t="s">
        <v>130</v>
      </c>
      <c r="F9557" t="s">
        <v>135</v>
      </c>
      <c r="G9557" t="s">
        <v>136</v>
      </c>
      <c r="H9557">
        <v>54</v>
      </c>
      <c r="I9557">
        <v>140</v>
      </c>
      <c r="J9557">
        <v>7560</v>
      </c>
      <c r="K9557" t="s">
        <v>22</v>
      </c>
      <c r="L9557" t="s">
        <v>156</v>
      </c>
      <c r="M9557" t="s">
        <v>140</v>
      </c>
      <c r="N9557">
        <v>11</v>
      </c>
      <c r="O9557">
        <v>2021</v>
      </c>
    </row>
    <row r="9558" spans="1:15" x14ac:dyDescent="0.25">
      <c r="A9558" t="s">
        <v>28</v>
      </c>
      <c r="B9558" s="1">
        <v>44511</v>
      </c>
      <c r="C9558" t="s">
        <v>13</v>
      </c>
      <c r="D9558" t="s">
        <v>129</v>
      </c>
      <c r="E9558" t="s">
        <v>130</v>
      </c>
      <c r="F9558" t="s">
        <v>135</v>
      </c>
      <c r="G9558" t="s">
        <v>139</v>
      </c>
      <c r="H9558">
        <v>47</v>
      </c>
      <c r="I9558">
        <v>98</v>
      </c>
      <c r="J9558">
        <v>4606</v>
      </c>
      <c r="K9558" t="s">
        <v>22</v>
      </c>
      <c r="L9558" t="s">
        <v>156</v>
      </c>
      <c r="M9558" t="s">
        <v>140</v>
      </c>
      <c r="N9558">
        <v>11</v>
      </c>
      <c r="O9558">
        <v>2021</v>
      </c>
    </row>
    <row r="9559" spans="1:15" x14ac:dyDescent="0.25">
      <c r="A9559" t="s">
        <v>28</v>
      </c>
      <c r="B9559" s="1">
        <v>44511</v>
      </c>
      <c r="C9559" t="s">
        <v>13</v>
      </c>
      <c r="D9559" t="s">
        <v>129</v>
      </c>
      <c r="E9559" t="s">
        <v>130</v>
      </c>
      <c r="F9559" t="s">
        <v>141</v>
      </c>
      <c r="G9559" t="s">
        <v>136</v>
      </c>
      <c r="H9559">
        <v>46</v>
      </c>
      <c r="I9559">
        <v>102</v>
      </c>
      <c r="J9559">
        <v>4692</v>
      </c>
      <c r="K9559" t="s">
        <v>22</v>
      </c>
      <c r="L9559" t="s">
        <v>156</v>
      </c>
      <c r="M9559" t="s">
        <v>140</v>
      </c>
      <c r="N9559">
        <v>11</v>
      </c>
      <c r="O9559">
        <v>2021</v>
      </c>
    </row>
    <row r="9560" spans="1:15" x14ac:dyDescent="0.25">
      <c r="A9560" t="s">
        <v>59</v>
      </c>
      <c r="B9560" s="1">
        <v>44511</v>
      </c>
      <c r="C9560" t="s">
        <v>13</v>
      </c>
      <c r="D9560" t="s">
        <v>129</v>
      </c>
      <c r="E9560" t="s">
        <v>130</v>
      </c>
      <c r="F9560" t="s">
        <v>141</v>
      </c>
      <c r="G9560" t="s">
        <v>139</v>
      </c>
      <c r="H9560">
        <v>42</v>
      </c>
      <c r="I9560">
        <v>96</v>
      </c>
      <c r="J9560">
        <v>4032</v>
      </c>
      <c r="K9560" t="s">
        <v>22</v>
      </c>
      <c r="L9560" t="s">
        <v>156</v>
      </c>
      <c r="M9560" t="s">
        <v>140</v>
      </c>
      <c r="N9560">
        <v>11</v>
      </c>
      <c r="O9560">
        <v>2021</v>
      </c>
    </row>
    <row r="9561" spans="1:15" x14ac:dyDescent="0.25">
      <c r="A9561" t="s">
        <v>59</v>
      </c>
      <c r="B9561" s="1">
        <v>44511</v>
      </c>
      <c r="C9561" t="s">
        <v>13</v>
      </c>
      <c r="D9561" t="s">
        <v>129</v>
      </c>
      <c r="E9561" t="s">
        <v>130</v>
      </c>
      <c r="F9561" t="s">
        <v>135</v>
      </c>
      <c r="G9561" t="s">
        <v>144</v>
      </c>
      <c r="H9561">
        <v>50</v>
      </c>
      <c r="I9561">
        <v>91</v>
      </c>
      <c r="J9561">
        <v>4550</v>
      </c>
      <c r="K9561" t="s">
        <v>22</v>
      </c>
      <c r="L9561" t="s">
        <v>156</v>
      </c>
      <c r="M9561" t="s">
        <v>140</v>
      </c>
      <c r="N9561">
        <v>11</v>
      </c>
      <c r="O9561">
        <v>2021</v>
      </c>
    </row>
    <row r="9562" spans="1:15" x14ac:dyDescent="0.25">
      <c r="A9562" t="s">
        <v>59</v>
      </c>
      <c r="B9562" s="1">
        <v>44511</v>
      </c>
      <c r="C9562" t="s">
        <v>13</v>
      </c>
      <c r="D9562" t="s">
        <v>129</v>
      </c>
      <c r="E9562" t="s">
        <v>130</v>
      </c>
      <c r="F9562" t="s">
        <v>141</v>
      </c>
      <c r="G9562" t="s">
        <v>144</v>
      </c>
      <c r="H9562">
        <v>57</v>
      </c>
      <c r="I9562">
        <v>128</v>
      </c>
      <c r="J9562">
        <v>7296</v>
      </c>
      <c r="K9562" t="s">
        <v>22</v>
      </c>
      <c r="L9562" t="s">
        <v>156</v>
      </c>
      <c r="M9562" t="s">
        <v>140</v>
      </c>
      <c r="N9562">
        <v>11</v>
      </c>
      <c r="O9562">
        <v>2021</v>
      </c>
    </row>
    <row r="9563" spans="1:15" x14ac:dyDescent="0.25">
      <c r="A9563" t="s">
        <v>59</v>
      </c>
      <c r="B9563" s="1">
        <v>44540</v>
      </c>
      <c r="C9563" t="s">
        <v>13</v>
      </c>
      <c r="D9563" t="s">
        <v>129</v>
      </c>
      <c r="E9563" t="s">
        <v>130</v>
      </c>
      <c r="F9563" t="s">
        <v>135</v>
      </c>
      <c r="G9563" t="s">
        <v>136</v>
      </c>
      <c r="H9563">
        <v>48</v>
      </c>
      <c r="I9563">
        <v>186</v>
      </c>
      <c r="J9563">
        <v>8928</v>
      </c>
      <c r="K9563" t="s">
        <v>22</v>
      </c>
      <c r="L9563" t="s">
        <v>157</v>
      </c>
      <c r="M9563" t="s">
        <v>142</v>
      </c>
      <c r="N9563">
        <v>12</v>
      </c>
      <c r="O9563">
        <v>2021</v>
      </c>
    </row>
    <row r="9564" spans="1:15" x14ac:dyDescent="0.25">
      <c r="A9564" t="s">
        <v>59</v>
      </c>
      <c r="B9564" s="1">
        <v>44540</v>
      </c>
      <c r="C9564" t="s">
        <v>13</v>
      </c>
      <c r="D9564" t="s">
        <v>129</v>
      </c>
      <c r="E9564" t="s">
        <v>130</v>
      </c>
      <c r="F9564" t="s">
        <v>135</v>
      </c>
      <c r="G9564" t="s">
        <v>139</v>
      </c>
      <c r="H9564">
        <v>41</v>
      </c>
      <c r="I9564">
        <v>132</v>
      </c>
      <c r="J9564">
        <v>5412</v>
      </c>
      <c r="K9564" t="s">
        <v>22</v>
      </c>
      <c r="L9564" t="s">
        <v>157</v>
      </c>
      <c r="M9564" t="s">
        <v>142</v>
      </c>
      <c r="N9564">
        <v>12</v>
      </c>
      <c r="O9564">
        <v>2021</v>
      </c>
    </row>
    <row r="9565" spans="1:15" x14ac:dyDescent="0.25">
      <c r="A9565" t="s">
        <v>59</v>
      </c>
      <c r="B9565" s="1">
        <v>44540</v>
      </c>
      <c r="C9565" t="s">
        <v>13</v>
      </c>
      <c r="D9565" t="s">
        <v>129</v>
      </c>
      <c r="E9565" t="s">
        <v>130</v>
      </c>
      <c r="F9565" t="s">
        <v>141</v>
      </c>
      <c r="G9565" t="s">
        <v>136</v>
      </c>
      <c r="H9565">
        <v>44</v>
      </c>
      <c r="I9565">
        <v>131</v>
      </c>
      <c r="J9565">
        <v>5764</v>
      </c>
      <c r="K9565" t="s">
        <v>22</v>
      </c>
      <c r="L9565" t="s">
        <v>157</v>
      </c>
      <c r="M9565" t="s">
        <v>142</v>
      </c>
      <c r="N9565">
        <v>12</v>
      </c>
      <c r="O9565">
        <v>2021</v>
      </c>
    </row>
    <row r="9566" spans="1:15" x14ac:dyDescent="0.25">
      <c r="A9566" t="s">
        <v>59</v>
      </c>
      <c r="B9566" s="1">
        <v>44540</v>
      </c>
      <c r="C9566" t="s">
        <v>13</v>
      </c>
      <c r="D9566" t="s">
        <v>129</v>
      </c>
      <c r="E9566" t="s">
        <v>130</v>
      </c>
      <c r="F9566" t="s">
        <v>141</v>
      </c>
      <c r="G9566" t="s">
        <v>139</v>
      </c>
      <c r="H9566">
        <v>44</v>
      </c>
      <c r="I9566">
        <v>101</v>
      </c>
      <c r="J9566">
        <v>4444</v>
      </c>
      <c r="K9566" t="s">
        <v>22</v>
      </c>
      <c r="L9566" t="s">
        <v>157</v>
      </c>
      <c r="M9566" t="s">
        <v>142</v>
      </c>
      <c r="N9566">
        <v>12</v>
      </c>
      <c r="O9566">
        <v>2021</v>
      </c>
    </row>
    <row r="9567" spans="1:15" x14ac:dyDescent="0.25">
      <c r="A9567" t="s">
        <v>59</v>
      </c>
      <c r="B9567" s="1">
        <v>44540</v>
      </c>
      <c r="C9567" t="s">
        <v>13</v>
      </c>
      <c r="D9567" t="s">
        <v>129</v>
      </c>
      <c r="E9567" t="s">
        <v>130</v>
      </c>
      <c r="F9567" t="s">
        <v>135</v>
      </c>
      <c r="G9567" t="s">
        <v>144</v>
      </c>
      <c r="H9567">
        <v>48</v>
      </c>
      <c r="I9567">
        <v>104</v>
      </c>
      <c r="J9567">
        <v>4992</v>
      </c>
      <c r="K9567" t="s">
        <v>22</v>
      </c>
      <c r="L9567" t="s">
        <v>157</v>
      </c>
      <c r="M9567" t="s">
        <v>142</v>
      </c>
      <c r="N9567">
        <v>12</v>
      </c>
      <c r="O9567">
        <v>2021</v>
      </c>
    </row>
    <row r="9568" spans="1:15" x14ac:dyDescent="0.25">
      <c r="A9568" t="s">
        <v>59</v>
      </c>
      <c r="B9568" s="1">
        <v>44540</v>
      </c>
      <c r="C9568" t="s">
        <v>13</v>
      </c>
      <c r="D9568" t="s">
        <v>129</v>
      </c>
      <c r="E9568" t="s">
        <v>130</v>
      </c>
      <c r="F9568" t="s">
        <v>141</v>
      </c>
      <c r="G9568" t="s">
        <v>144</v>
      </c>
      <c r="H9568">
        <v>60</v>
      </c>
      <c r="I9568">
        <v>145</v>
      </c>
      <c r="J9568">
        <v>8700</v>
      </c>
      <c r="K9568" t="s">
        <v>22</v>
      </c>
      <c r="L9568" t="s">
        <v>157</v>
      </c>
      <c r="M9568" t="s">
        <v>142</v>
      </c>
      <c r="N9568">
        <v>12</v>
      </c>
      <c r="O9568">
        <v>2021</v>
      </c>
    </row>
    <row r="9569" spans="1:15" x14ac:dyDescent="0.25">
      <c r="A9569" t="s">
        <v>59</v>
      </c>
      <c r="B9569" s="1">
        <v>44217</v>
      </c>
      <c r="C9569" t="s">
        <v>13</v>
      </c>
      <c r="D9569" t="s">
        <v>129</v>
      </c>
      <c r="E9569" t="s">
        <v>130</v>
      </c>
      <c r="F9569" t="s">
        <v>135</v>
      </c>
      <c r="G9569" t="s">
        <v>136</v>
      </c>
      <c r="H9569">
        <v>34</v>
      </c>
      <c r="I9569">
        <v>173</v>
      </c>
      <c r="J9569">
        <v>5882</v>
      </c>
      <c r="K9569" t="s">
        <v>22</v>
      </c>
      <c r="L9569" t="s">
        <v>137</v>
      </c>
      <c r="M9569" t="s">
        <v>140</v>
      </c>
      <c r="N9569">
        <v>1</v>
      </c>
      <c r="O9569">
        <v>2021</v>
      </c>
    </row>
    <row r="9570" spans="1:15" x14ac:dyDescent="0.25">
      <c r="A9570" t="s">
        <v>59</v>
      </c>
      <c r="B9570" s="1">
        <v>44217</v>
      </c>
      <c r="C9570" t="s">
        <v>13</v>
      </c>
      <c r="D9570" t="s">
        <v>129</v>
      </c>
      <c r="E9570" t="s">
        <v>130</v>
      </c>
      <c r="F9570" t="s">
        <v>135</v>
      </c>
      <c r="G9570" t="s">
        <v>139</v>
      </c>
      <c r="H9570">
        <v>39</v>
      </c>
      <c r="I9570">
        <v>111</v>
      </c>
      <c r="J9570">
        <v>4329</v>
      </c>
      <c r="K9570" t="s">
        <v>22</v>
      </c>
      <c r="L9570" t="s">
        <v>137</v>
      </c>
      <c r="M9570" t="s">
        <v>140</v>
      </c>
      <c r="N9570">
        <v>1</v>
      </c>
      <c r="O9570">
        <v>2021</v>
      </c>
    </row>
    <row r="9571" spans="1:15" x14ac:dyDescent="0.25">
      <c r="A9571" t="s">
        <v>59</v>
      </c>
      <c r="B9571" s="1">
        <v>44217</v>
      </c>
      <c r="C9571" t="s">
        <v>13</v>
      </c>
      <c r="D9571" t="s">
        <v>129</v>
      </c>
      <c r="E9571" t="s">
        <v>130</v>
      </c>
      <c r="F9571" t="s">
        <v>141</v>
      </c>
      <c r="G9571" t="s">
        <v>136</v>
      </c>
      <c r="H9571">
        <v>28</v>
      </c>
      <c r="I9571">
        <v>101</v>
      </c>
      <c r="J9571">
        <v>2828</v>
      </c>
      <c r="K9571" t="s">
        <v>22</v>
      </c>
      <c r="L9571" t="s">
        <v>137</v>
      </c>
      <c r="M9571" t="s">
        <v>140</v>
      </c>
      <c r="N9571">
        <v>1</v>
      </c>
      <c r="O9571">
        <v>2021</v>
      </c>
    </row>
    <row r="9572" spans="1:15" x14ac:dyDescent="0.25">
      <c r="A9572" t="s">
        <v>59</v>
      </c>
      <c r="B9572" s="1">
        <v>44217</v>
      </c>
      <c r="C9572" t="s">
        <v>13</v>
      </c>
      <c r="D9572" t="s">
        <v>129</v>
      </c>
      <c r="E9572" t="s">
        <v>130</v>
      </c>
      <c r="F9572" t="s">
        <v>141</v>
      </c>
      <c r="G9572" t="s">
        <v>139</v>
      </c>
      <c r="H9572">
        <v>36</v>
      </c>
      <c r="I9572">
        <v>60</v>
      </c>
      <c r="J9572">
        <v>2160</v>
      </c>
      <c r="K9572" t="s">
        <v>22</v>
      </c>
      <c r="L9572" t="s">
        <v>137</v>
      </c>
      <c r="M9572" t="s">
        <v>140</v>
      </c>
      <c r="N9572">
        <v>1</v>
      </c>
      <c r="O9572">
        <v>2021</v>
      </c>
    </row>
    <row r="9573" spans="1:15" x14ac:dyDescent="0.25">
      <c r="A9573" t="s">
        <v>59</v>
      </c>
      <c r="B9573" s="1">
        <v>44217</v>
      </c>
      <c r="C9573" t="s">
        <v>13</v>
      </c>
      <c r="D9573" t="s">
        <v>129</v>
      </c>
      <c r="E9573" t="s">
        <v>130</v>
      </c>
      <c r="F9573" t="s">
        <v>135</v>
      </c>
      <c r="G9573" t="s">
        <v>144</v>
      </c>
      <c r="H9573">
        <v>43</v>
      </c>
      <c r="I9573">
        <v>74</v>
      </c>
      <c r="J9573">
        <v>3182</v>
      </c>
      <c r="K9573" t="s">
        <v>22</v>
      </c>
      <c r="L9573" t="s">
        <v>137</v>
      </c>
      <c r="M9573" t="s">
        <v>140</v>
      </c>
      <c r="N9573">
        <v>1</v>
      </c>
      <c r="O9573">
        <v>2021</v>
      </c>
    </row>
    <row r="9574" spans="1:15" x14ac:dyDescent="0.25">
      <c r="A9574" t="s">
        <v>59</v>
      </c>
      <c r="B9574" s="1">
        <v>44217</v>
      </c>
      <c r="C9574" t="s">
        <v>13</v>
      </c>
      <c r="D9574" t="s">
        <v>129</v>
      </c>
      <c r="E9574" t="s">
        <v>130</v>
      </c>
      <c r="F9574" t="s">
        <v>141</v>
      </c>
      <c r="G9574" t="s">
        <v>144</v>
      </c>
      <c r="H9574">
        <v>35</v>
      </c>
      <c r="I9574">
        <v>101</v>
      </c>
      <c r="J9574">
        <v>3535</v>
      </c>
      <c r="K9574" t="s">
        <v>22</v>
      </c>
      <c r="L9574" t="s">
        <v>137</v>
      </c>
      <c r="M9574" t="s">
        <v>140</v>
      </c>
      <c r="N9574">
        <v>1</v>
      </c>
      <c r="O9574">
        <v>2021</v>
      </c>
    </row>
    <row r="9575" spans="1:15" x14ac:dyDescent="0.25">
      <c r="A9575" t="s">
        <v>59</v>
      </c>
      <c r="B9575" s="1">
        <v>44246</v>
      </c>
      <c r="C9575" t="s">
        <v>13</v>
      </c>
      <c r="D9575" t="s">
        <v>129</v>
      </c>
      <c r="E9575" t="s">
        <v>130</v>
      </c>
      <c r="F9575" t="s">
        <v>135</v>
      </c>
      <c r="G9575" t="s">
        <v>136</v>
      </c>
      <c r="H9575">
        <v>34</v>
      </c>
      <c r="I9575">
        <v>186</v>
      </c>
      <c r="J9575">
        <v>6324</v>
      </c>
      <c r="K9575" t="s">
        <v>22</v>
      </c>
      <c r="L9575" t="s">
        <v>148</v>
      </c>
      <c r="M9575" t="s">
        <v>142</v>
      </c>
      <c r="N9575">
        <v>2</v>
      </c>
      <c r="O9575">
        <v>2021</v>
      </c>
    </row>
    <row r="9576" spans="1:15" x14ac:dyDescent="0.25">
      <c r="A9576" t="s">
        <v>59</v>
      </c>
      <c r="B9576" s="1">
        <v>44246</v>
      </c>
      <c r="C9576" t="s">
        <v>13</v>
      </c>
      <c r="D9576" t="s">
        <v>129</v>
      </c>
      <c r="E9576" t="s">
        <v>130</v>
      </c>
      <c r="F9576" t="s">
        <v>135</v>
      </c>
      <c r="G9576" t="s">
        <v>139</v>
      </c>
      <c r="H9576">
        <v>37</v>
      </c>
      <c r="I9576">
        <v>85</v>
      </c>
      <c r="J9576">
        <v>3145</v>
      </c>
      <c r="K9576" t="s">
        <v>22</v>
      </c>
      <c r="L9576" t="s">
        <v>148</v>
      </c>
      <c r="M9576" t="s">
        <v>142</v>
      </c>
      <c r="N9576">
        <v>2</v>
      </c>
      <c r="O9576">
        <v>2021</v>
      </c>
    </row>
    <row r="9577" spans="1:15" x14ac:dyDescent="0.25">
      <c r="A9577" t="s">
        <v>59</v>
      </c>
      <c r="B9577" s="1">
        <v>44246</v>
      </c>
      <c r="C9577" t="s">
        <v>13</v>
      </c>
      <c r="D9577" t="s">
        <v>129</v>
      </c>
      <c r="E9577" t="s">
        <v>130</v>
      </c>
      <c r="F9577" t="s">
        <v>141</v>
      </c>
      <c r="G9577" t="s">
        <v>136</v>
      </c>
      <c r="H9577">
        <v>31</v>
      </c>
      <c r="I9577">
        <v>96</v>
      </c>
      <c r="J9577">
        <v>2976</v>
      </c>
      <c r="K9577" t="s">
        <v>22</v>
      </c>
      <c r="L9577" t="s">
        <v>148</v>
      </c>
      <c r="M9577" t="s">
        <v>142</v>
      </c>
      <c r="N9577">
        <v>2</v>
      </c>
      <c r="O9577">
        <v>2021</v>
      </c>
    </row>
    <row r="9578" spans="1:15" x14ac:dyDescent="0.25">
      <c r="A9578" t="s">
        <v>59</v>
      </c>
      <c r="B9578" s="1">
        <v>44246</v>
      </c>
      <c r="C9578" t="s">
        <v>13</v>
      </c>
      <c r="D9578" t="s">
        <v>131</v>
      </c>
      <c r="E9578" t="s">
        <v>132</v>
      </c>
      <c r="F9578" t="s">
        <v>141</v>
      </c>
      <c r="G9578" t="s">
        <v>139</v>
      </c>
      <c r="H9578">
        <v>31</v>
      </c>
      <c r="I9578">
        <v>68</v>
      </c>
      <c r="J9578">
        <v>2108</v>
      </c>
      <c r="K9578" t="s">
        <v>22</v>
      </c>
      <c r="L9578" t="s">
        <v>148</v>
      </c>
      <c r="M9578" t="s">
        <v>142</v>
      </c>
      <c r="N9578">
        <v>2</v>
      </c>
      <c r="O9578">
        <v>2021</v>
      </c>
    </row>
    <row r="9579" spans="1:15" x14ac:dyDescent="0.25">
      <c r="A9579" t="s">
        <v>59</v>
      </c>
      <c r="B9579" s="1">
        <v>44246</v>
      </c>
      <c r="C9579" t="s">
        <v>13</v>
      </c>
      <c r="D9579" t="s">
        <v>131</v>
      </c>
      <c r="E9579" t="s">
        <v>132</v>
      </c>
      <c r="F9579" t="s">
        <v>135</v>
      </c>
      <c r="G9579" t="s">
        <v>144</v>
      </c>
      <c r="H9579">
        <v>41</v>
      </c>
      <c r="I9579">
        <v>96</v>
      </c>
      <c r="J9579">
        <v>3936</v>
      </c>
      <c r="K9579" t="s">
        <v>22</v>
      </c>
      <c r="L9579" t="s">
        <v>148</v>
      </c>
      <c r="M9579" t="s">
        <v>142</v>
      </c>
      <c r="N9579">
        <v>2</v>
      </c>
      <c r="O9579">
        <v>2021</v>
      </c>
    </row>
    <row r="9580" spans="1:15" x14ac:dyDescent="0.25">
      <c r="A9580" t="s">
        <v>59</v>
      </c>
      <c r="B9580" s="1">
        <v>44246</v>
      </c>
      <c r="C9580" t="s">
        <v>13</v>
      </c>
      <c r="D9580" t="s">
        <v>131</v>
      </c>
      <c r="E9580" t="s">
        <v>132</v>
      </c>
      <c r="F9580" t="s">
        <v>141</v>
      </c>
      <c r="G9580" t="s">
        <v>144</v>
      </c>
      <c r="H9580">
        <v>36</v>
      </c>
      <c r="I9580">
        <v>124</v>
      </c>
      <c r="J9580">
        <v>4464</v>
      </c>
      <c r="K9580" t="s">
        <v>22</v>
      </c>
      <c r="L9580" t="s">
        <v>148</v>
      </c>
      <c r="M9580" t="s">
        <v>142</v>
      </c>
      <c r="N9580">
        <v>2</v>
      </c>
      <c r="O9580">
        <v>2021</v>
      </c>
    </row>
    <row r="9581" spans="1:15" x14ac:dyDescent="0.25">
      <c r="A9581" t="s">
        <v>59</v>
      </c>
      <c r="B9581" s="1">
        <v>44272</v>
      </c>
      <c r="C9581" t="s">
        <v>13</v>
      </c>
      <c r="D9581" t="s">
        <v>131</v>
      </c>
      <c r="E9581" t="s">
        <v>132</v>
      </c>
      <c r="F9581" t="s">
        <v>135</v>
      </c>
      <c r="G9581" t="s">
        <v>136</v>
      </c>
      <c r="H9581">
        <v>39</v>
      </c>
      <c r="I9581">
        <v>188</v>
      </c>
      <c r="J9581">
        <v>7332</v>
      </c>
      <c r="K9581" t="s">
        <v>22</v>
      </c>
      <c r="L9581" t="s">
        <v>149</v>
      </c>
      <c r="M9581" t="s">
        <v>138</v>
      </c>
      <c r="N9581">
        <v>3</v>
      </c>
      <c r="O9581">
        <v>2021</v>
      </c>
    </row>
    <row r="9582" spans="1:15" x14ac:dyDescent="0.25">
      <c r="A9582" t="s">
        <v>59</v>
      </c>
      <c r="B9582" s="1">
        <v>44272</v>
      </c>
      <c r="C9582" t="s">
        <v>13</v>
      </c>
      <c r="D9582" t="s">
        <v>131</v>
      </c>
      <c r="E9582" t="s">
        <v>132</v>
      </c>
      <c r="F9582" t="s">
        <v>135</v>
      </c>
      <c r="G9582" t="s">
        <v>139</v>
      </c>
      <c r="H9582">
        <v>36</v>
      </c>
      <c r="I9582">
        <v>88</v>
      </c>
      <c r="J9582">
        <v>3168</v>
      </c>
      <c r="K9582" t="s">
        <v>22</v>
      </c>
      <c r="L9582" t="s">
        <v>149</v>
      </c>
      <c r="M9582" t="s">
        <v>138</v>
      </c>
      <c r="N9582">
        <v>3</v>
      </c>
      <c r="O9582">
        <v>2021</v>
      </c>
    </row>
    <row r="9583" spans="1:15" x14ac:dyDescent="0.25">
      <c r="A9583" t="s">
        <v>59</v>
      </c>
      <c r="B9583" s="1">
        <v>44272</v>
      </c>
      <c r="C9583" t="s">
        <v>13</v>
      </c>
      <c r="D9583" t="s">
        <v>131</v>
      </c>
      <c r="E9583" t="s">
        <v>132</v>
      </c>
      <c r="F9583" t="s">
        <v>141</v>
      </c>
      <c r="G9583" t="s">
        <v>136</v>
      </c>
      <c r="H9583">
        <v>32</v>
      </c>
      <c r="I9583">
        <v>105</v>
      </c>
      <c r="J9583">
        <v>3360</v>
      </c>
      <c r="K9583" t="s">
        <v>22</v>
      </c>
      <c r="L9583" t="s">
        <v>149</v>
      </c>
      <c r="M9583" t="s">
        <v>138</v>
      </c>
      <c r="N9583">
        <v>3</v>
      </c>
      <c r="O9583">
        <v>2021</v>
      </c>
    </row>
    <row r="9584" spans="1:15" x14ac:dyDescent="0.25">
      <c r="A9584" t="s">
        <v>59</v>
      </c>
      <c r="B9584" s="1">
        <v>44272</v>
      </c>
      <c r="C9584" t="s">
        <v>13</v>
      </c>
      <c r="D9584" t="s">
        <v>131</v>
      </c>
      <c r="E9584" t="s">
        <v>132</v>
      </c>
      <c r="F9584" t="s">
        <v>141</v>
      </c>
      <c r="G9584" t="s">
        <v>139</v>
      </c>
      <c r="H9584">
        <v>33</v>
      </c>
      <c r="I9584">
        <v>45</v>
      </c>
      <c r="J9584">
        <v>1485</v>
      </c>
      <c r="K9584" t="s">
        <v>22</v>
      </c>
      <c r="L9584" t="s">
        <v>149</v>
      </c>
      <c r="M9584" t="s">
        <v>138</v>
      </c>
      <c r="N9584">
        <v>3</v>
      </c>
      <c r="O9584">
        <v>2021</v>
      </c>
    </row>
    <row r="9585" spans="1:15" x14ac:dyDescent="0.25">
      <c r="A9585" t="s">
        <v>59</v>
      </c>
      <c r="B9585" s="1">
        <v>44272</v>
      </c>
      <c r="C9585" t="s">
        <v>13</v>
      </c>
      <c r="D9585" t="s">
        <v>131</v>
      </c>
      <c r="E9585" t="s">
        <v>132</v>
      </c>
      <c r="F9585" t="s">
        <v>135</v>
      </c>
      <c r="G9585" t="s">
        <v>144</v>
      </c>
      <c r="H9585">
        <v>47</v>
      </c>
      <c r="I9585">
        <v>60</v>
      </c>
      <c r="J9585">
        <v>2820</v>
      </c>
      <c r="K9585" t="s">
        <v>22</v>
      </c>
      <c r="L9585" t="s">
        <v>149</v>
      </c>
      <c r="M9585" t="s">
        <v>138</v>
      </c>
      <c r="N9585">
        <v>3</v>
      </c>
      <c r="O9585">
        <v>2021</v>
      </c>
    </row>
    <row r="9586" spans="1:15" x14ac:dyDescent="0.25">
      <c r="A9586" t="s">
        <v>59</v>
      </c>
      <c r="B9586" s="1">
        <v>44272</v>
      </c>
      <c r="C9586" t="s">
        <v>13</v>
      </c>
      <c r="D9586" t="s">
        <v>131</v>
      </c>
      <c r="E9586" t="s">
        <v>132</v>
      </c>
      <c r="F9586" t="s">
        <v>141</v>
      </c>
      <c r="G9586" t="s">
        <v>144</v>
      </c>
      <c r="H9586">
        <v>36</v>
      </c>
      <c r="I9586">
        <v>99</v>
      </c>
      <c r="J9586">
        <v>3564</v>
      </c>
      <c r="K9586" t="s">
        <v>22</v>
      </c>
      <c r="L9586" t="s">
        <v>149</v>
      </c>
      <c r="M9586" t="s">
        <v>138</v>
      </c>
      <c r="N9586">
        <v>3</v>
      </c>
      <c r="O9586">
        <v>2021</v>
      </c>
    </row>
    <row r="9587" spans="1:15" x14ac:dyDescent="0.25">
      <c r="A9587" t="s">
        <v>59</v>
      </c>
      <c r="B9587" s="1">
        <v>44304</v>
      </c>
      <c r="C9587" t="s">
        <v>13</v>
      </c>
      <c r="D9587" t="s">
        <v>131</v>
      </c>
      <c r="E9587" t="s">
        <v>132</v>
      </c>
      <c r="F9587" t="s">
        <v>135</v>
      </c>
      <c r="G9587" t="s">
        <v>136</v>
      </c>
      <c r="H9587">
        <v>33</v>
      </c>
      <c r="I9587">
        <v>187</v>
      </c>
      <c r="J9587">
        <v>6171</v>
      </c>
      <c r="K9587" t="s">
        <v>22</v>
      </c>
      <c r="L9587" t="s">
        <v>150</v>
      </c>
      <c r="M9587" t="s">
        <v>145</v>
      </c>
      <c r="N9587">
        <v>4</v>
      </c>
      <c r="O9587">
        <v>2021</v>
      </c>
    </row>
    <row r="9588" spans="1:15" x14ac:dyDescent="0.25">
      <c r="A9588" t="s">
        <v>59</v>
      </c>
      <c r="B9588" s="1">
        <v>44304</v>
      </c>
      <c r="C9588" t="s">
        <v>13</v>
      </c>
      <c r="D9588" t="s">
        <v>131</v>
      </c>
      <c r="E9588" t="s">
        <v>132</v>
      </c>
      <c r="F9588" t="s">
        <v>135</v>
      </c>
      <c r="G9588" t="s">
        <v>139</v>
      </c>
      <c r="H9588">
        <v>38</v>
      </c>
      <c r="I9588">
        <v>85</v>
      </c>
      <c r="J9588">
        <v>3230</v>
      </c>
      <c r="K9588" t="s">
        <v>22</v>
      </c>
      <c r="L9588" t="s">
        <v>150</v>
      </c>
      <c r="M9588" t="s">
        <v>145</v>
      </c>
      <c r="N9588">
        <v>4</v>
      </c>
      <c r="O9588">
        <v>2021</v>
      </c>
    </row>
    <row r="9589" spans="1:15" x14ac:dyDescent="0.25">
      <c r="A9589" t="s">
        <v>59</v>
      </c>
      <c r="B9589" s="1">
        <v>44304</v>
      </c>
      <c r="C9589" t="s">
        <v>13</v>
      </c>
      <c r="D9589" t="s">
        <v>131</v>
      </c>
      <c r="E9589" t="s">
        <v>132</v>
      </c>
      <c r="F9589" t="s">
        <v>141</v>
      </c>
      <c r="G9589" t="s">
        <v>136</v>
      </c>
      <c r="H9589">
        <v>26</v>
      </c>
      <c r="I9589">
        <v>80</v>
      </c>
      <c r="J9589">
        <v>2080</v>
      </c>
      <c r="K9589" t="s">
        <v>22</v>
      </c>
      <c r="L9589" t="s">
        <v>150</v>
      </c>
      <c r="M9589" t="s">
        <v>145</v>
      </c>
      <c r="N9589">
        <v>4</v>
      </c>
      <c r="O9589">
        <v>2021</v>
      </c>
    </row>
    <row r="9590" spans="1:15" x14ac:dyDescent="0.25">
      <c r="A9590" t="s">
        <v>59</v>
      </c>
      <c r="B9590" s="1">
        <v>44304</v>
      </c>
      <c r="C9590" t="s">
        <v>13</v>
      </c>
      <c r="D9590" t="s">
        <v>131</v>
      </c>
      <c r="E9590" t="s">
        <v>132</v>
      </c>
      <c r="F9590" t="s">
        <v>141</v>
      </c>
      <c r="G9590" t="s">
        <v>139</v>
      </c>
      <c r="H9590">
        <v>35</v>
      </c>
      <c r="I9590">
        <v>53</v>
      </c>
      <c r="J9590">
        <v>1855</v>
      </c>
      <c r="K9590" t="s">
        <v>22</v>
      </c>
      <c r="L9590" t="s">
        <v>150</v>
      </c>
      <c r="M9590" t="s">
        <v>145</v>
      </c>
      <c r="N9590">
        <v>4</v>
      </c>
      <c r="O9590">
        <v>2021</v>
      </c>
    </row>
    <row r="9591" spans="1:15" x14ac:dyDescent="0.25">
      <c r="A9591" t="s">
        <v>59</v>
      </c>
      <c r="B9591" s="1">
        <v>44304</v>
      </c>
      <c r="C9591" t="s">
        <v>13</v>
      </c>
      <c r="D9591" t="s">
        <v>131</v>
      </c>
      <c r="E9591" t="s">
        <v>132</v>
      </c>
      <c r="F9591" t="s">
        <v>135</v>
      </c>
      <c r="G9591" t="s">
        <v>144</v>
      </c>
      <c r="H9591">
        <v>40</v>
      </c>
      <c r="I9591">
        <v>61</v>
      </c>
      <c r="J9591">
        <v>2440</v>
      </c>
      <c r="K9591" t="s">
        <v>22</v>
      </c>
      <c r="L9591" t="s">
        <v>150</v>
      </c>
      <c r="M9591" t="s">
        <v>145</v>
      </c>
      <c r="N9591">
        <v>4</v>
      </c>
      <c r="O9591">
        <v>2021</v>
      </c>
    </row>
    <row r="9592" spans="1:15" x14ac:dyDescent="0.25">
      <c r="A9592" t="s">
        <v>59</v>
      </c>
      <c r="B9592" s="1">
        <v>44304</v>
      </c>
      <c r="C9592" t="s">
        <v>13</v>
      </c>
      <c r="D9592" t="s">
        <v>131</v>
      </c>
      <c r="E9592" t="s">
        <v>132</v>
      </c>
      <c r="F9592" t="s">
        <v>141</v>
      </c>
      <c r="G9592" t="s">
        <v>144</v>
      </c>
      <c r="H9592">
        <v>33</v>
      </c>
      <c r="I9592">
        <v>101</v>
      </c>
      <c r="J9592">
        <v>3333</v>
      </c>
      <c r="K9592" t="s">
        <v>22</v>
      </c>
      <c r="L9592" t="s">
        <v>150</v>
      </c>
      <c r="M9592" t="s">
        <v>145</v>
      </c>
      <c r="N9592">
        <v>4</v>
      </c>
      <c r="O9592">
        <v>2021</v>
      </c>
    </row>
    <row r="9593" spans="1:15" x14ac:dyDescent="0.25">
      <c r="A9593" t="s">
        <v>59</v>
      </c>
      <c r="B9593" s="1">
        <v>44333</v>
      </c>
      <c r="C9593" t="s">
        <v>13</v>
      </c>
      <c r="D9593" t="s">
        <v>131</v>
      </c>
      <c r="E9593" t="s">
        <v>132</v>
      </c>
      <c r="F9593" t="s">
        <v>135</v>
      </c>
      <c r="G9593" t="s">
        <v>136</v>
      </c>
      <c r="H9593">
        <v>47</v>
      </c>
      <c r="I9593">
        <v>196</v>
      </c>
      <c r="J9593">
        <v>9212</v>
      </c>
      <c r="K9593" t="s">
        <v>22</v>
      </c>
      <c r="L9593" t="s">
        <v>151</v>
      </c>
      <c r="M9593" t="s">
        <v>146</v>
      </c>
      <c r="N9593">
        <v>5</v>
      </c>
      <c r="O9593">
        <v>2021</v>
      </c>
    </row>
    <row r="9594" spans="1:15" x14ac:dyDescent="0.25">
      <c r="A9594" t="s">
        <v>59</v>
      </c>
      <c r="B9594" s="1">
        <v>44333</v>
      </c>
      <c r="C9594" t="s">
        <v>13</v>
      </c>
      <c r="D9594" t="s">
        <v>131</v>
      </c>
      <c r="E9594" t="s">
        <v>132</v>
      </c>
      <c r="F9594" t="s">
        <v>135</v>
      </c>
      <c r="G9594" t="s">
        <v>139</v>
      </c>
      <c r="H9594">
        <v>40</v>
      </c>
      <c r="I9594">
        <v>93</v>
      </c>
      <c r="J9594">
        <v>3720</v>
      </c>
      <c r="K9594" t="s">
        <v>22</v>
      </c>
      <c r="L9594" t="s">
        <v>151</v>
      </c>
      <c r="M9594" t="s">
        <v>146</v>
      </c>
      <c r="N9594">
        <v>5</v>
      </c>
      <c r="O9594">
        <v>2021</v>
      </c>
    </row>
    <row r="9595" spans="1:15" x14ac:dyDescent="0.25">
      <c r="A9595" t="s">
        <v>59</v>
      </c>
      <c r="B9595" s="1">
        <v>44333</v>
      </c>
      <c r="C9595" t="s">
        <v>13</v>
      </c>
      <c r="D9595" t="s">
        <v>131</v>
      </c>
      <c r="E9595" t="s">
        <v>132</v>
      </c>
      <c r="F9595" t="s">
        <v>141</v>
      </c>
      <c r="G9595" t="s">
        <v>136</v>
      </c>
      <c r="H9595">
        <v>42</v>
      </c>
      <c r="I9595">
        <v>101</v>
      </c>
      <c r="J9595">
        <v>4242</v>
      </c>
      <c r="K9595" t="s">
        <v>22</v>
      </c>
      <c r="L9595" t="s">
        <v>151</v>
      </c>
      <c r="M9595" t="s">
        <v>146</v>
      </c>
      <c r="N9595">
        <v>5</v>
      </c>
      <c r="O9595">
        <v>2021</v>
      </c>
    </row>
    <row r="9596" spans="1:15" x14ac:dyDescent="0.25">
      <c r="A9596" t="s">
        <v>59</v>
      </c>
      <c r="B9596" s="1">
        <v>44333</v>
      </c>
      <c r="C9596" t="s">
        <v>13</v>
      </c>
      <c r="D9596" t="s">
        <v>131</v>
      </c>
      <c r="E9596" t="s">
        <v>132</v>
      </c>
      <c r="F9596" t="s">
        <v>141</v>
      </c>
      <c r="G9596" t="s">
        <v>139</v>
      </c>
      <c r="H9596">
        <v>41</v>
      </c>
      <c r="I9596">
        <v>91</v>
      </c>
      <c r="J9596">
        <v>3731</v>
      </c>
      <c r="K9596" t="s">
        <v>22</v>
      </c>
      <c r="L9596" t="s">
        <v>151</v>
      </c>
      <c r="M9596" t="s">
        <v>146</v>
      </c>
      <c r="N9596">
        <v>5</v>
      </c>
      <c r="O9596">
        <v>2021</v>
      </c>
    </row>
    <row r="9597" spans="1:15" x14ac:dyDescent="0.25">
      <c r="A9597" t="s">
        <v>59</v>
      </c>
      <c r="B9597" s="1">
        <v>44333</v>
      </c>
      <c r="C9597" t="s">
        <v>13</v>
      </c>
      <c r="D9597" t="s">
        <v>131</v>
      </c>
      <c r="E9597" t="s">
        <v>132</v>
      </c>
      <c r="F9597" t="s">
        <v>135</v>
      </c>
      <c r="G9597" t="s">
        <v>144</v>
      </c>
      <c r="H9597">
        <v>52</v>
      </c>
      <c r="I9597">
        <v>90</v>
      </c>
      <c r="J9597">
        <v>4680</v>
      </c>
      <c r="K9597" t="s">
        <v>22</v>
      </c>
      <c r="L9597" t="s">
        <v>151</v>
      </c>
      <c r="M9597" t="s">
        <v>146</v>
      </c>
      <c r="N9597">
        <v>5</v>
      </c>
      <c r="O9597">
        <v>2021</v>
      </c>
    </row>
    <row r="9598" spans="1:15" x14ac:dyDescent="0.25">
      <c r="A9598" t="s">
        <v>59</v>
      </c>
      <c r="B9598" s="1">
        <v>44333</v>
      </c>
      <c r="C9598" t="s">
        <v>13</v>
      </c>
      <c r="D9598" t="s">
        <v>131</v>
      </c>
      <c r="E9598" t="s">
        <v>132</v>
      </c>
      <c r="F9598" t="s">
        <v>141</v>
      </c>
      <c r="G9598" t="s">
        <v>144</v>
      </c>
      <c r="H9598">
        <v>46</v>
      </c>
      <c r="I9598">
        <v>140</v>
      </c>
      <c r="J9598">
        <v>6440</v>
      </c>
      <c r="K9598" t="s">
        <v>22</v>
      </c>
      <c r="L9598" t="s">
        <v>151</v>
      </c>
      <c r="M9598" t="s">
        <v>146</v>
      </c>
      <c r="N9598">
        <v>5</v>
      </c>
      <c r="O9598">
        <v>2021</v>
      </c>
    </row>
    <row r="9599" spans="1:15" x14ac:dyDescent="0.25">
      <c r="A9599" t="s">
        <v>59</v>
      </c>
      <c r="B9599" s="1">
        <v>44366</v>
      </c>
      <c r="C9599" t="s">
        <v>13</v>
      </c>
      <c r="D9599" t="s">
        <v>131</v>
      </c>
      <c r="E9599" t="s">
        <v>132</v>
      </c>
      <c r="F9599" t="s">
        <v>135</v>
      </c>
      <c r="G9599" t="s">
        <v>136</v>
      </c>
      <c r="H9599">
        <v>44</v>
      </c>
      <c r="I9599">
        <v>216</v>
      </c>
      <c r="J9599">
        <v>9504</v>
      </c>
      <c r="K9599" t="s">
        <v>22</v>
      </c>
      <c r="L9599" t="s">
        <v>158</v>
      </c>
      <c r="M9599" t="s">
        <v>143</v>
      </c>
      <c r="N9599">
        <v>6</v>
      </c>
      <c r="O9599">
        <v>2021</v>
      </c>
    </row>
    <row r="9600" spans="1:15" x14ac:dyDescent="0.25">
      <c r="A9600" t="s">
        <v>59</v>
      </c>
      <c r="B9600" s="1">
        <v>44366</v>
      </c>
      <c r="C9600" t="s">
        <v>13</v>
      </c>
      <c r="D9600" t="s">
        <v>131</v>
      </c>
      <c r="E9600" t="s">
        <v>132</v>
      </c>
      <c r="F9600" t="s">
        <v>135</v>
      </c>
      <c r="G9600" t="s">
        <v>139</v>
      </c>
      <c r="H9600">
        <v>40</v>
      </c>
      <c r="I9600">
        <v>140</v>
      </c>
      <c r="J9600">
        <v>5600</v>
      </c>
      <c r="K9600" t="s">
        <v>22</v>
      </c>
      <c r="L9600" t="s">
        <v>158</v>
      </c>
      <c r="M9600" t="s">
        <v>143</v>
      </c>
      <c r="N9600">
        <v>6</v>
      </c>
      <c r="O9600">
        <v>2021</v>
      </c>
    </row>
    <row r="9601" spans="1:15" x14ac:dyDescent="0.25">
      <c r="A9601" t="s">
        <v>59</v>
      </c>
      <c r="B9601" s="1">
        <v>44366</v>
      </c>
      <c r="C9601" t="s">
        <v>13</v>
      </c>
      <c r="D9601" t="s">
        <v>131</v>
      </c>
      <c r="E9601" t="s">
        <v>132</v>
      </c>
      <c r="F9601" t="s">
        <v>141</v>
      </c>
      <c r="G9601" t="s">
        <v>136</v>
      </c>
      <c r="H9601">
        <v>43</v>
      </c>
      <c r="I9601">
        <v>109</v>
      </c>
      <c r="J9601">
        <v>4687</v>
      </c>
      <c r="K9601" t="s">
        <v>22</v>
      </c>
      <c r="L9601" t="s">
        <v>158</v>
      </c>
      <c r="M9601" t="s">
        <v>143</v>
      </c>
      <c r="N9601">
        <v>6</v>
      </c>
      <c r="O9601">
        <v>2021</v>
      </c>
    </row>
    <row r="9602" spans="1:15" x14ac:dyDescent="0.25">
      <c r="A9602" t="s">
        <v>59</v>
      </c>
      <c r="B9602" s="1">
        <v>44366</v>
      </c>
      <c r="C9602" t="s">
        <v>13</v>
      </c>
      <c r="D9602" t="s">
        <v>131</v>
      </c>
      <c r="E9602" t="s">
        <v>132</v>
      </c>
      <c r="F9602" t="s">
        <v>141</v>
      </c>
      <c r="G9602" t="s">
        <v>139</v>
      </c>
      <c r="H9602">
        <v>37</v>
      </c>
      <c r="I9602">
        <v>104</v>
      </c>
      <c r="J9602">
        <v>3848</v>
      </c>
      <c r="K9602" t="s">
        <v>22</v>
      </c>
      <c r="L9602" t="s">
        <v>158</v>
      </c>
      <c r="M9602" t="s">
        <v>143</v>
      </c>
      <c r="N9602">
        <v>6</v>
      </c>
      <c r="O9602">
        <v>2021</v>
      </c>
    </row>
    <row r="9603" spans="1:15" x14ac:dyDescent="0.25">
      <c r="A9603" t="s">
        <v>59</v>
      </c>
      <c r="B9603" s="1">
        <v>44366</v>
      </c>
      <c r="C9603" t="s">
        <v>13</v>
      </c>
      <c r="D9603" t="s">
        <v>131</v>
      </c>
      <c r="E9603" t="s">
        <v>132</v>
      </c>
      <c r="F9603" t="s">
        <v>135</v>
      </c>
      <c r="G9603" t="s">
        <v>144</v>
      </c>
      <c r="H9603">
        <v>47</v>
      </c>
      <c r="I9603">
        <v>114</v>
      </c>
      <c r="J9603">
        <v>5358</v>
      </c>
      <c r="K9603" t="s">
        <v>22</v>
      </c>
      <c r="L9603" t="s">
        <v>158</v>
      </c>
      <c r="M9603" t="s">
        <v>143</v>
      </c>
      <c r="N9603">
        <v>6</v>
      </c>
      <c r="O9603">
        <v>2021</v>
      </c>
    </row>
    <row r="9604" spans="1:15" x14ac:dyDescent="0.25">
      <c r="A9604" t="s">
        <v>59</v>
      </c>
      <c r="B9604" s="1">
        <v>44366</v>
      </c>
      <c r="C9604" t="s">
        <v>13</v>
      </c>
      <c r="D9604" t="s">
        <v>131</v>
      </c>
      <c r="E9604" t="s">
        <v>132</v>
      </c>
      <c r="F9604" t="s">
        <v>141</v>
      </c>
      <c r="G9604" t="s">
        <v>144</v>
      </c>
      <c r="H9604">
        <v>50</v>
      </c>
      <c r="I9604">
        <v>162</v>
      </c>
      <c r="J9604">
        <v>8100</v>
      </c>
      <c r="K9604" t="s">
        <v>22</v>
      </c>
      <c r="L9604" t="s">
        <v>158</v>
      </c>
      <c r="M9604" t="s">
        <v>143</v>
      </c>
      <c r="N9604">
        <v>6</v>
      </c>
      <c r="O9604">
        <v>2021</v>
      </c>
    </row>
    <row r="9605" spans="1:15" x14ac:dyDescent="0.25">
      <c r="A9605" t="s">
        <v>59</v>
      </c>
      <c r="B9605" s="1">
        <v>44394</v>
      </c>
      <c r="C9605" t="s">
        <v>13</v>
      </c>
      <c r="D9605" t="s">
        <v>131</v>
      </c>
      <c r="E9605" t="s">
        <v>132</v>
      </c>
      <c r="F9605" t="s">
        <v>135</v>
      </c>
      <c r="G9605" t="s">
        <v>136</v>
      </c>
      <c r="H9605">
        <v>49</v>
      </c>
      <c r="I9605">
        <v>224</v>
      </c>
      <c r="J9605">
        <v>10976</v>
      </c>
      <c r="K9605" t="s">
        <v>22</v>
      </c>
      <c r="L9605" t="s">
        <v>152</v>
      </c>
      <c r="M9605" t="s">
        <v>143</v>
      </c>
      <c r="N9605">
        <v>7</v>
      </c>
      <c r="O9605">
        <v>2021</v>
      </c>
    </row>
    <row r="9606" spans="1:15" x14ac:dyDescent="0.25">
      <c r="A9606" t="s">
        <v>59</v>
      </c>
      <c r="B9606" s="1">
        <v>44394</v>
      </c>
      <c r="C9606" t="s">
        <v>13</v>
      </c>
      <c r="D9606" t="s">
        <v>131</v>
      </c>
      <c r="E9606" t="s">
        <v>132</v>
      </c>
      <c r="F9606" t="s">
        <v>135</v>
      </c>
      <c r="G9606" t="s">
        <v>139</v>
      </c>
      <c r="H9606">
        <v>47</v>
      </c>
      <c r="I9606">
        <v>149</v>
      </c>
      <c r="J9606">
        <v>7003</v>
      </c>
      <c r="K9606" t="s">
        <v>22</v>
      </c>
      <c r="L9606" t="s">
        <v>152</v>
      </c>
      <c r="M9606" t="s">
        <v>143</v>
      </c>
      <c r="N9606">
        <v>7</v>
      </c>
      <c r="O9606">
        <v>2021</v>
      </c>
    </row>
    <row r="9607" spans="1:15" x14ac:dyDescent="0.25">
      <c r="A9607" t="s">
        <v>59</v>
      </c>
      <c r="B9607" s="1">
        <v>44394</v>
      </c>
      <c r="C9607" t="s">
        <v>13</v>
      </c>
      <c r="D9607" t="s">
        <v>131</v>
      </c>
      <c r="E9607" t="s">
        <v>132</v>
      </c>
      <c r="F9607" t="s">
        <v>141</v>
      </c>
      <c r="G9607" t="s">
        <v>136</v>
      </c>
      <c r="H9607">
        <v>37</v>
      </c>
      <c r="I9607">
        <v>128</v>
      </c>
      <c r="J9607">
        <v>4736</v>
      </c>
      <c r="K9607" t="s">
        <v>22</v>
      </c>
      <c r="L9607" t="s">
        <v>152</v>
      </c>
      <c r="M9607" t="s">
        <v>143</v>
      </c>
      <c r="N9607">
        <v>7</v>
      </c>
      <c r="O9607">
        <v>2021</v>
      </c>
    </row>
    <row r="9608" spans="1:15" x14ac:dyDescent="0.25">
      <c r="A9608" t="s">
        <v>59</v>
      </c>
      <c r="B9608" s="1">
        <v>44394</v>
      </c>
      <c r="C9608" t="s">
        <v>13</v>
      </c>
      <c r="D9608" t="s">
        <v>131</v>
      </c>
      <c r="E9608" t="s">
        <v>132</v>
      </c>
      <c r="F9608" t="s">
        <v>141</v>
      </c>
      <c r="G9608" t="s">
        <v>139</v>
      </c>
      <c r="H9608">
        <v>39</v>
      </c>
      <c r="I9608">
        <v>107</v>
      </c>
      <c r="J9608">
        <v>4173</v>
      </c>
      <c r="K9608" t="s">
        <v>22</v>
      </c>
      <c r="L9608" t="s">
        <v>152</v>
      </c>
      <c r="M9608" t="s">
        <v>143</v>
      </c>
      <c r="N9608">
        <v>7</v>
      </c>
      <c r="O9608">
        <v>2021</v>
      </c>
    </row>
    <row r="9609" spans="1:15" x14ac:dyDescent="0.25">
      <c r="A9609" t="s">
        <v>59</v>
      </c>
      <c r="B9609" s="1">
        <v>44394</v>
      </c>
      <c r="C9609" t="s">
        <v>13</v>
      </c>
      <c r="D9609" t="s">
        <v>131</v>
      </c>
      <c r="E9609" t="s">
        <v>132</v>
      </c>
      <c r="F9609" t="s">
        <v>135</v>
      </c>
      <c r="G9609" t="s">
        <v>144</v>
      </c>
      <c r="H9609">
        <v>47</v>
      </c>
      <c r="I9609">
        <v>119</v>
      </c>
      <c r="J9609">
        <v>5593</v>
      </c>
      <c r="K9609" t="s">
        <v>22</v>
      </c>
      <c r="L9609" t="s">
        <v>152</v>
      </c>
      <c r="M9609" t="s">
        <v>143</v>
      </c>
      <c r="N9609">
        <v>7</v>
      </c>
      <c r="O9609">
        <v>2021</v>
      </c>
    </row>
    <row r="9610" spans="1:15" x14ac:dyDescent="0.25">
      <c r="A9610" t="s">
        <v>59</v>
      </c>
      <c r="B9610" s="1">
        <v>44394</v>
      </c>
      <c r="C9610" t="s">
        <v>13</v>
      </c>
      <c r="D9610" t="s">
        <v>131</v>
      </c>
      <c r="E9610" t="s">
        <v>132</v>
      </c>
      <c r="F9610" t="s">
        <v>141</v>
      </c>
      <c r="G9610" t="s">
        <v>144</v>
      </c>
      <c r="H9610">
        <v>47</v>
      </c>
      <c r="I9610">
        <v>163</v>
      </c>
      <c r="J9610">
        <v>7661</v>
      </c>
      <c r="K9610" t="s">
        <v>22</v>
      </c>
      <c r="L9610" t="s">
        <v>152</v>
      </c>
      <c r="M9610" t="s">
        <v>143</v>
      </c>
      <c r="N9610">
        <v>7</v>
      </c>
      <c r="O9610">
        <v>2021</v>
      </c>
    </row>
    <row r="9611" spans="1:15" x14ac:dyDescent="0.25">
      <c r="A9611" t="s">
        <v>59</v>
      </c>
      <c r="B9611" s="1">
        <v>44426</v>
      </c>
      <c r="C9611" t="s">
        <v>13</v>
      </c>
      <c r="D9611" t="s">
        <v>131</v>
      </c>
      <c r="E9611" t="s">
        <v>132</v>
      </c>
      <c r="F9611" t="s">
        <v>135</v>
      </c>
      <c r="G9611" t="s">
        <v>136</v>
      </c>
      <c r="H9611">
        <v>48</v>
      </c>
      <c r="I9611">
        <v>203</v>
      </c>
      <c r="J9611">
        <v>9744</v>
      </c>
      <c r="K9611" t="s">
        <v>22</v>
      </c>
      <c r="L9611" t="s">
        <v>153</v>
      </c>
      <c r="M9611" t="s">
        <v>138</v>
      </c>
      <c r="N9611">
        <v>8</v>
      </c>
      <c r="O9611">
        <v>2021</v>
      </c>
    </row>
    <row r="9612" spans="1:15" x14ac:dyDescent="0.25">
      <c r="A9612" t="s">
        <v>59</v>
      </c>
      <c r="B9612" s="1">
        <v>44426</v>
      </c>
      <c r="C9612" t="s">
        <v>13</v>
      </c>
      <c r="D9612" t="s">
        <v>131</v>
      </c>
      <c r="E9612" t="s">
        <v>132</v>
      </c>
      <c r="F9612" t="s">
        <v>135</v>
      </c>
      <c r="G9612" t="s">
        <v>139</v>
      </c>
      <c r="H9612">
        <v>39</v>
      </c>
      <c r="I9612">
        <v>135</v>
      </c>
      <c r="J9612">
        <v>5265</v>
      </c>
      <c r="K9612" t="s">
        <v>22</v>
      </c>
      <c r="L9612" t="s">
        <v>153</v>
      </c>
      <c r="M9612" t="s">
        <v>138</v>
      </c>
      <c r="N9612">
        <v>8</v>
      </c>
      <c r="O9612">
        <v>2021</v>
      </c>
    </row>
    <row r="9613" spans="1:15" x14ac:dyDescent="0.25">
      <c r="A9613" t="s">
        <v>59</v>
      </c>
      <c r="B9613" s="1">
        <v>44426</v>
      </c>
      <c r="C9613" t="s">
        <v>13</v>
      </c>
      <c r="D9613" t="s">
        <v>131</v>
      </c>
      <c r="E9613" t="s">
        <v>132</v>
      </c>
      <c r="F9613" t="s">
        <v>141</v>
      </c>
      <c r="G9613" t="s">
        <v>136</v>
      </c>
      <c r="H9613">
        <v>39</v>
      </c>
      <c r="I9613">
        <v>113</v>
      </c>
      <c r="J9613">
        <v>4407</v>
      </c>
      <c r="K9613" t="s">
        <v>22</v>
      </c>
      <c r="L9613" t="s">
        <v>153</v>
      </c>
      <c r="M9613" t="s">
        <v>138</v>
      </c>
      <c r="N9613">
        <v>8</v>
      </c>
      <c r="O9613">
        <v>2021</v>
      </c>
    </row>
    <row r="9614" spans="1:15" x14ac:dyDescent="0.25">
      <c r="A9614" t="s">
        <v>59</v>
      </c>
      <c r="B9614" s="1">
        <v>44426</v>
      </c>
      <c r="C9614" t="s">
        <v>13</v>
      </c>
      <c r="D9614" t="s">
        <v>131</v>
      </c>
      <c r="E9614" t="s">
        <v>132</v>
      </c>
      <c r="F9614" t="s">
        <v>141</v>
      </c>
      <c r="G9614" t="s">
        <v>139</v>
      </c>
      <c r="H9614">
        <v>42</v>
      </c>
      <c r="I9614">
        <v>88</v>
      </c>
      <c r="J9614">
        <v>3696</v>
      </c>
      <c r="K9614" t="s">
        <v>22</v>
      </c>
      <c r="L9614" t="s">
        <v>153</v>
      </c>
      <c r="M9614" t="s">
        <v>138</v>
      </c>
      <c r="N9614">
        <v>8</v>
      </c>
      <c r="O9614">
        <v>2021</v>
      </c>
    </row>
    <row r="9615" spans="1:15" x14ac:dyDescent="0.25">
      <c r="A9615" t="s">
        <v>59</v>
      </c>
      <c r="B9615" s="1">
        <v>44426</v>
      </c>
      <c r="C9615" t="s">
        <v>13</v>
      </c>
      <c r="D9615" t="s">
        <v>131</v>
      </c>
      <c r="E9615" t="s">
        <v>132</v>
      </c>
      <c r="F9615" t="s">
        <v>135</v>
      </c>
      <c r="G9615" t="s">
        <v>144</v>
      </c>
      <c r="H9615">
        <v>45</v>
      </c>
      <c r="I9615">
        <v>80</v>
      </c>
      <c r="J9615">
        <v>3600</v>
      </c>
      <c r="K9615" t="s">
        <v>22</v>
      </c>
      <c r="L9615" t="s">
        <v>153</v>
      </c>
      <c r="M9615" t="s">
        <v>138</v>
      </c>
      <c r="N9615">
        <v>8</v>
      </c>
      <c r="O9615">
        <v>2021</v>
      </c>
    </row>
    <row r="9616" spans="1:15" x14ac:dyDescent="0.25">
      <c r="A9616" t="s">
        <v>59</v>
      </c>
      <c r="B9616" s="1">
        <v>44426</v>
      </c>
      <c r="C9616" t="s">
        <v>13</v>
      </c>
      <c r="D9616" t="s">
        <v>131</v>
      </c>
      <c r="E9616" t="s">
        <v>132</v>
      </c>
      <c r="F9616" t="s">
        <v>141</v>
      </c>
      <c r="G9616" t="s">
        <v>144</v>
      </c>
      <c r="H9616">
        <v>46</v>
      </c>
      <c r="I9616">
        <v>145</v>
      </c>
      <c r="J9616">
        <v>6670</v>
      </c>
      <c r="K9616" t="s">
        <v>22</v>
      </c>
      <c r="L9616" t="s">
        <v>153</v>
      </c>
      <c r="M9616" t="s">
        <v>138</v>
      </c>
      <c r="N9616">
        <v>8</v>
      </c>
      <c r="O9616">
        <v>2021</v>
      </c>
    </row>
    <row r="9617" spans="1:15" x14ac:dyDescent="0.25">
      <c r="A9617" t="s">
        <v>59</v>
      </c>
      <c r="B9617" s="1">
        <v>44456</v>
      </c>
      <c r="C9617" t="s">
        <v>13</v>
      </c>
      <c r="D9617" t="s">
        <v>131</v>
      </c>
      <c r="E9617" t="s">
        <v>132</v>
      </c>
      <c r="F9617" t="s">
        <v>135</v>
      </c>
      <c r="G9617" t="s">
        <v>136</v>
      </c>
      <c r="H9617">
        <v>51</v>
      </c>
      <c r="I9617">
        <v>193</v>
      </c>
      <c r="J9617">
        <v>9843</v>
      </c>
      <c r="K9617" t="s">
        <v>22</v>
      </c>
      <c r="L9617" t="s">
        <v>154</v>
      </c>
      <c r="M9617" t="s">
        <v>142</v>
      </c>
      <c r="N9617">
        <v>9</v>
      </c>
      <c r="O9617">
        <v>2021</v>
      </c>
    </row>
    <row r="9618" spans="1:15" x14ac:dyDescent="0.25">
      <c r="A9618" t="s">
        <v>59</v>
      </c>
      <c r="B9618" s="1">
        <v>44456</v>
      </c>
      <c r="C9618" t="s">
        <v>13</v>
      </c>
      <c r="D9618" t="s">
        <v>131</v>
      </c>
      <c r="E9618" t="s">
        <v>132</v>
      </c>
      <c r="F9618" t="s">
        <v>135</v>
      </c>
      <c r="G9618" t="s">
        <v>139</v>
      </c>
      <c r="H9618">
        <v>43</v>
      </c>
      <c r="I9618">
        <v>116</v>
      </c>
      <c r="J9618">
        <v>4988</v>
      </c>
      <c r="K9618" t="s">
        <v>22</v>
      </c>
      <c r="L9618" t="s">
        <v>154</v>
      </c>
      <c r="M9618" t="s">
        <v>142</v>
      </c>
      <c r="N9618">
        <v>9</v>
      </c>
      <c r="O9618">
        <v>2021</v>
      </c>
    </row>
    <row r="9619" spans="1:15" x14ac:dyDescent="0.25">
      <c r="A9619" t="s">
        <v>59</v>
      </c>
      <c r="B9619" s="1">
        <v>44456</v>
      </c>
      <c r="C9619" t="s">
        <v>13</v>
      </c>
      <c r="D9619" t="s">
        <v>131</v>
      </c>
      <c r="E9619" t="s">
        <v>132</v>
      </c>
      <c r="F9619" t="s">
        <v>141</v>
      </c>
      <c r="G9619" t="s">
        <v>136</v>
      </c>
      <c r="H9619">
        <v>43</v>
      </c>
      <c r="I9619">
        <v>78</v>
      </c>
      <c r="J9619">
        <v>3354</v>
      </c>
      <c r="K9619" t="s">
        <v>22</v>
      </c>
      <c r="L9619" t="s">
        <v>154</v>
      </c>
      <c r="M9619" t="s">
        <v>142</v>
      </c>
      <c r="N9619">
        <v>9</v>
      </c>
      <c r="O9619">
        <v>2021</v>
      </c>
    </row>
    <row r="9620" spans="1:15" x14ac:dyDescent="0.25">
      <c r="A9620" t="s">
        <v>59</v>
      </c>
      <c r="B9620" s="1">
        <v>44456</v>
      </c>
      <c r="C9620" t="s">
        <v>13</v>
      </c>
      <c r="D9620" t="s">
        <v>131</v>
      </c>
      <c r="E9620" t="s">
        <v>132</v>
      </c>
      <c r="F9620" t="s">
        <v>141</v>
      </c>
      <c r="G9620" t="s">
        <v>139</v>
      </c>
      <c r="H9620">
        <v>41</v>
      </c>
      <c r="I9620">
        <v>74</v>
      </c>
      <c r="J9620">
        <v>3034</v>
      </c>
      <c r="K9620" t="s">
        <v>22</v>
      </c>
      <c r="L9620" t="s">
        <v>154</v>
      </c>
      <c r="M9620" t="s">
        <v>142</v>
      </c>
      <c r="N9620">
        <v>9</v>
      </c>
      <c r="O9620">
        <v>2021</v>
      </c>
    </row>
    <row r="9621" spans="1:15" x14ac:dyDescent="0.25">
      <c r="A9621" t="s">
        <v>59</v>
      </c>
      <c r="B9621" s="1">
        <v>44456</v>
      </c>
      <c r="C9621" t="s">
        <v>13</v>
      </c>
      <c r="D9621" t="s">
        <v>131</v>
      </c>
      <c r="E9621" t="s">
        <v>132</v>
      </c>
      <c r="F9621" t="s">
        <v>135</v>
      </c>
      <c r="G9621" t="s">
        <v>144</v>
      </c>
      <c r="H9621">
        <v>48</v>
      </c>
      <c r="I9621">
        <v>70</v>
      </c>
      <c r="J9621">
        <v>3360</v>
      </c>
      <c r="K9621" t="s">
        <v>22</v>
      </c>
      <c r="L9621" t="s">
        <v>154</v>
      </c>
      <c r="M9621" t="s">
        <v>142</v>
      </c>
      <c r="N9621">
        <v>9</v>
      </c>
      <c r="O9621">
        <v>2021</v>
      </c>
    </row>
    <row r="9622" spans="1:15" x14ac:dyDescent="0.25">
      <c r="A9622" t="s">
        <v>59</v>
      </c>
      <c r="B9622" s="1">
        <v>44456</v>
      </c>
      <c r="C9622" t="s">
        <v>13</v>
      </c>
      <c r="D9622" t="s">
        <v>131</v>
      </c>
      <c r="E9622" t="s">
        <v>132</v>
      </c>
      <c r="F9622" t="s">
        <v>141</v>
      </c>
      <c r="G9622" t="s">
        <v>144</v>
      </c>
      <c r="H9622">
        <v>53</v>
      </c>
      <c r="I9622">
        <v>104</v>
      </c>
      <c r="J9622">
        <v>5512</v>
      </c>
      <c r="K9622" t="s">
        <v>22</v>
      </c>
      <c r="L9622" t="s">
        <v>154</v>
      </c>
      <c r="M9622" t="s">
        <v>142</v>
      </c>
      <c r="N9622">
        <v>9</v>
      </c>
      <c r="O9622">
        <v>2021</v>
      </c>
    </row>
    <row r="9623" spans="1:15" x14ac:dyDescent="0.25">
      <c r="A9623" t="s">
        <v>12</v>
      </c>
      <c r="B9623" s="1">
        <v>44488</v>
      </c>
      <c r="C9623" t="s">
        <v>13</v>
      </c>
      <c r="D9623" t="s">
        <v>131</v>
      </c>
      <c r="E9623" t="s">
        <v>132</v>
      </c>
      <c r="F9623" t="s">
        <v>135</v>
      </c>
      <c r="G9623" t="s">
        <v>136</v>
      </c>
      <c r="H9623">
        <v>52</v>
      </c>
      <c r="I9623">
        <v>162</v>
      </c>
      <c r="J9623">
        <v>8424</v>
      </c>
      <c r="K9623" t="s">
        <v>22</v>
      </c>
      <c r="L9623" t="s">
        <v>155</v>
      </c>
      <c r="M9623" t="s">
        <v>147</v>
      </c>
      <c r="N9623">
        <v>10</v>
      </c>
      <c r="O9623">
        <v>2021</v>
      </c>
    </row>
    <row r="9624" spans="1:15" x14ac:dyDescent="0.25">
      <c r="A9624" t="s">
        <v>12</v>
      </c>
      <c r="B9624" s="1">
        <v>44488</v>
      </c>
      <c r="C9624" t="s">
        <v>13</v>
      </c>
      <c r="D9624" t="s">
        <v>131</v>
      </c>
      <c r="E9624" t="s">
        <v>132</v>
      </c>
      <c r="F9624" t="s">
        <v>135</v>
      </c>
      <c r="G9624" t="s">
        <v>139</v>
      </c>
      <c r="H9624">
        <v>44</v>
      </c>
      <c r="I9624">
        <v>99</v>
      </c>
      <c r="J9624">
        <v>4356</v>
      </c>
      <c r="K9624" t="s">
        <v>22</v>
      </c>
      <c r="L9624" t="s">
        <v>155</v>
      </c>
      <c r="M9624" t="s">
        <v>147</v>
      </c>
      <c r="N9624">
        <v>10</v>
      </c>
      <c r="O9624">
        <v>2021</v>
      </c>
    </row>
    <row r="9625" spans="1:15" x14ac:dyDescent="0.25">
      <c r="A9625" t="s">
        <v>12</v>
      </c>
      <c r="B9625" s="1">
        <v>44488</v>
      </c>
      <c r="C9625" t="s">
        <v>13</v>
      </c>
      <c r="D9625" t="s">
        <v>131</v>
      </c>
      <c r="E9625" t="s">
        <v>132</v>
      </c>
      <c r="F9625" t="s">
        <v>141</v>
      </c>
      <c r="G9625" t="s">
        <v>136</v>
      </c>
      <c r="H9625">
        <v>52</v>
      </c>
      <c r="I9625">
        <v>60</v>
      </c>
      <c r="J9625">
        <v>3120</v>
      </c>
      <c r="K9625" t="s">
        <v>22</v>
      </c>
      <c r="L9625" t="s">
        <v>155</v>
      </c>
      <c r="M9625" t="s">
        <v>147</v>
      </c>
      <c r="N9625">
        <v>10</v>
      </c>
      <c r="O9625">
        <v>2021</v>
      </c>
    </row>
    <row r="9626" spans="1:15" x14ac:dyDescent="0.25">
      <c r="A9626" t="s">
        <v>12</v>
      </c>
      <c r="B9626" s="1">
        <v>44488</v>
      </c>
      <c r="C9626" t="s">
        <v>13</v>
      </c>
      <c r="D9626" t="s">
        <v>131</v>
      </c>
      <c r="E9626" t="s">
        <v>132</v>
      </c>
      <c r="F9626" t="s">
        <v>141</v>
      </c>
      <c r="G9626" t="s">
        <v>139</v>
      </c>
      <c r="H9626">
        <v>44</v>
      </c>
      <c r="I9626">
        <v>61</v>
      </c>
      <c r="J9626">
        <v>2684</v>
      </c>
      <c r="K9626" t="s">
        <v>22</v>
      </c>
      <c r="L9626" t="s">
        <v>155</v>
      </c>
      <c r="M9626" t="s">
        <v>147</v>
      </c>
      <c r="N9626">
        <v>10</v>
      </c>
      <c r="O9626">
        <v>2021</v>
      </c>
    </row>
    <row r="9627" spans="1:15" x14ac:dyDescent="0.25">
      <c r="A9627" t="s">
        <v>12</v>
      </c>
      <c r="B9627" s="1">
        <v>44488</v>
      </c>
      <c r="C9627" t="s">
        <v>13</v>
      </c>
      <c r="D9627" t="s">
        <v>131</v>
      </c>
      <c r="E9627" t="s">
        <v>132</v>
      </c>
      <c r="F9627" t="s">
        <v>135</v>
      </c>
      <c r="G9627" t="s">
        <v>144</v>
      </c>
      <c r="H9627">
        <v>50</v>
      </c>
      <c r="I9627">
        <v>58</v>
      </c>
      <c r="J9627">
        <v>2900</v>
      </c>
      <c r="K9627" t="s">
        <v>22</v>
      </c>
      <c r="L9627" t="s">
        <v>155</v>
      </c>
      <c r="M9627" t="s">
        <v>147</v>
      </c>
      <c r="N9627">
        <v>10</v>
      </c>
      <c r="O9627">
        <v>2021</v>
      </c>
    </row>
    <row r="9628" spans="1:15" x14ac:dyDescent="0.25">
      <c r="A9628" t="s">
        <v>12</v>
      </c>
      <c r="B9628" s="1">
        <v>44488</v>
      </c>
      <c r="C9628" t="s">
        <v>13</v>
      </c>
      <c r="D9628" t="s">
        <v>131</v>
      </c>
      <c r="E9628" t="s">
        <v>132</v>
      </c>
      <c r="F9628" t="s">
        <v>141</v>
      </c>
      <c r="G9628" t="s">
        <v>144</v>
      </c>
      <c r="H9628">
        <v>64</v>
      </c>
      <c r="I9628">
        <v>90</v>
      </c>
      <c r="J9628">
        <v>5760</v>
      </c>
      <c r="K9628" t="s">
        <v>22</v>
      </c>
      <c r="L9628" t="s">
        <v>155</v>
      </c>
      <c r="M9628" t="s">
        <v>147</v>
      </c>
      <c r="N9628">
        <v>10</v>
      </c>
      <c r="O9628">
        <v>2021</v>
      </c>
    </row>
    <row r="9629" spans="1:15" x14ac:dyDescent="0.25">
      <c r="A9629" t="s">
        <v>12</v>
      </c>
      <c r="B9629" s="1">
        <v>44518</v>
      </c>
      <c r="C9629" t="s">
        <v>13</v>
      </c>
      <c r="D9629" t="s">
        <v>131</v>
      </c>
      <c r="E9629" t="s">
        <v>132</v>
      </c>
      <c r="F9629" t="s">
        <v>135</v>
      </c>
      <c r="G9629" t="s">
        <v>136</v>
      </c>
      <c r="H9629">
        <v>59</v>
      </c>
      <c r="I9629">
        <v>149</v>
      </c>
      <c r="J9629">
        <v>8791</v>
      </c>
      <c r="K9629" t="s">
        <v>22</v>
      </c>
      <c r="L9629" t="s">
        <v>156</v>
      </c>
      <c r="M9629" t="s">
        <v>140</v>
      </c>
      <c r="N9629">
        <v>11</v>
      </c>
      <c r="O9629">
        <v>2021</v>
      </c>
    </row>
    <row r="9630" spans="1:15" x14ac:dyDescent="0.25">
      <c r="A9630" t="s">
        <v>12</v>
      </c>
      <c r="B9630" s="1">
        <v>44518</v>
      </c>
      <c r="C9630" t="s">
        <v>13</v>
      </c>
      <c r="D9630" t="s">
        <v>131</v>
      </c>
      <c r="E9630" t="s">
        <v>132</v>
      </c>
      <c r="F9630" t="s">
        <v>135</v>
      </c>
      <c r="G9630" t="s">
        <v>139</v>
      </c>
      <c r="H9630">
        <v>42</v>
      </c>
      <c r="I9630">
        <v>114</v>
      </c>
      <c r="J9630">
        <v>4788</v>
      </c>
      <c r="K9630" t="s">
        <v>22</v>
      </c>
      <c r="L9630" t="s">
        <v>156</v>
      </c>
      <c r="M9630" t="s">
        <v>140</v>
      </c>
      <c r="N9630">
        <v>11</v>
      </c>
      <c r="O9630">
        <v>2021</v>
      </c>
    </row>
    <row r="9631" spans="1:15" x14ac:dyDescent="0.25">
      <c r="A9631" t="s">
        <v>12</v>
      </c>
      <c r="B9631" s="1">
        <v>44518</v>
      </c>
      <c r="C9631" t="s">
        <v>13</v>
      </c>
      <c r="D9631" t="s">
        <v>131</v>
      </c>
      <c r="E9631" t="s">
        <v>132</v>
      </c>
      <c r="F9631" t="s">
        <v>141</v>
      </c>
      <c r="G9631" t="s">
        <v>136</v>
      </c>
      <c r="H9631">
        <v>51</v>
      </c>
      <c r="I9631">
        <v>114</v>
      </c>
      <c r="J9631">
        <v>5814</v>
      </c>
      <c r="K9631" t="s">
        <v>22</v>
      </c>
      <c r="L9631" t="s">
        <v>156</v>
      </c>
      <c r="M9631" t="s">
        <v>140</v>
      </c>
      <c r="N9631">
        <v>11</v>
      </c>
      <c r="O9631">
        <v>2021</v>
      </c>
    </row>
    <row r="9632" spans="1:15" x14ac:dyDescent="0.25">
      <c r="A9632" t="s">
        <v>12</v>
      </c>
      <c r="B9632" s="1">
        <v>44518</v>
      </c>
      <c r="C9632" t="s">
        <v>13</v>
      </c>
      <c r="D9632" t="s">
        <v>131</v>
      </c>
      <c r="E9632" t="s">
        <v>132</v>
      </c>
      <c r="F9632" t="s">
        <v>141</v>
      </c>
      <c r="G9632" t="s">
        <v>139</v>
      </c>
      <c r="H9632">
        <v>43</v>
      </c>
      <c r="I9632">
        <v>114</v>
      </c>
      <c r="J9632">
        <v>4902</v>
      </c>
      <c r="K9632" t="s">
        <v>22</v>
      </c>
      <c r="L9632" t="s">
        <v>156</v>
      </c>
      <c r="M9632" t="s">
        <v>140</v>
      </c>
      <c r="N9632">
        <v>11</v>
      </c>
      <c r="O9632">
        <v>2021</v>
      </c>
    </row>
    <row r="9633" spans="1:15" x14ac:dyDescent="0.25">
      <c r="A9633" t="s">
        <v>12</v>
      </c>
      <c r="B9633" s="1">
        <v>44518</v>
      </c>
      <c r="C9633" t="s">
        <v>13</v>
      </c>
      <c r="D9633" t="s">
        <v>131</v>
      </c>
      <c r="E9633" t="s">
        <v>132</v>
      </c>
      <c r="F9633" t="s">
        <v>135</v>
      </c>
      <c r="G9633" t="s">
        <v>144</v>
      </c>
      <c r="H9633">
        <v>59</v>
      </c>
      <c r="I9633">
        <v>96</v>
      </c>
      <c r="J9633">
        <v>5664</v>
      </c>
      <c r="K9633" t="s">
        <v>22</v>
      </c>
      <c r="L9633" t="s">
        <v>156</v>
      </c>
      <c r="M9633" t="s">
        <v>140</v>
      </c>
      <c r="N9633">
        <v>11</v>
      </c>
      <c r="O9633">
        <v>2021</v>
      </c>
    </row>
    <row r="9634" spans="1:15" x14ac:dyDescent="0.25">
      <c r="A9634" t="s">
        <v>12</v>
      </c>
      <c r="B9634" s="1">
        <v>44518</v>
      </c>
      <c r="C9634" t="s">
        <v>13</v>
      </c>
      <c r="D9634" t="s">
        <v>131</v>
      </c>
      <c r="E9634" t="s">
        <v>132</v>
      </c>
      <c r="F9634" t="s">
        <v>141</v>
      </c>
      <c r="G9634" t="s">
        <v>144</v>
      </c>
      <c r="H9634">
        <v>61</v>
      </c>
      <c r="I9634">
        <v>120</v>
      </c>
      <c r="J9634">
        <v>7320</v>
      </c>
      <c r="K9634" t="s">
        <v>22</v>
      </c>
      <c r="L9634" t="s">
        <v>156</v>
      </c>
      <c r="M9634" t="s">
        <v>140</v>
      </c>
      <c r="N9634">
        <v>11</v>
      </c>
      <c r="O9634">
        <v>2021</v>
      </c>
    </row>
    <row r="9635" spans="1:15" x14ac:dyDescent="0.25">
      <c r="A9635" t="s">
        <v>12</v>
      </c>
      <c r="B9635" s="1">
        <v>44547</v>
      </c>
      <c r="C9635" t="s">
        <v>13</v>
      </c>
      <c r="D9635" t="s">
        <v>131</v>
      </c>
      <c r="E9635" t="s">
        <v>132</v>
      </c>
      <c r="F9635" t="s">
        <v>135</v>
      </c>
      <c r="G9635" t="s">
        <v>136</v>
      </c>
      <c r="H9635">
        <v>49</v>
      </c>
      <c r="I9635">
        <v>200</v>
      </c>
      <c r="J9635">
        <v>9800</v>
      </c>
      <c r="K9635" t="s">
        <v>22</v>
      </c>
      <c r="L9635" t="s">
        <v>157</v>
      </c>
      <c r="M9635" t="s">
        <v>142</v>
      </c>
      <c r="N9635">
        <v>12</v>
      </c>
      <c r="O9635">
        <v>2021</v>
      </c>
    </row>
    <row r="9636" spans="1:15" x14ac:dyDescent="0.25">
      <c r="A9636" t="s">
        <v>12</v>
      </c>
      <c r="B9636" s="1">
        <v>44547</v>
      </c>
      <c r="C9636" t="s">
        <v>13</v>
      </c>
      <c r="D9636" t="s">
        <v>131</v>
      </c>
      <c r="E9636" t="s">
        <v>132</v>
      </c>
      <c r="F9636" t="s">
        <v>135</v>
      </c>
      <c r="G9636" t="s">
        <v>139</v>
      </c>
      <c r="H9636">
        <v>49</v>
      </c>
      <c r="I9636">
        <v>128</v>
      </c>
      <c r="J9636">
        <v>6272</v>
      </c>
      <c r="K9636" t="s">
        <v>22</v>
      </c>
      <c r="L9636" t="s">
        <v>157</v>
      </c>
      <c r="M9636" t="s">
        <v>142</v>
      </c>
      <c r="N9636">
        <v>12</v>
      </c>
      <c r="O9636">
        <v>2021</v>
      </c>
    </row>
    <row r="9637" spans="1:15" x14ac:dyDescent="0.25">
      <c r="A9637" t="s">
        <v>12</v>
      </c>
      <c r="B9637" s="1">
        <v>44547</v>
      </c>
      <c r="C9637" t="s">
        <v>13</v>
      </c>
      <c r="D9637" t="s">
        <v>131</v>
      </c>
      <c r="E9637" t="s">
        <v>132</v>
      </c>
      <c r="F9637" t="s">
        <v>141</v>
      </c>
      <c r="G9637" t="s">
        <v>136</v>
      </c>
      <c r="H9637">
        <v>47</v>
      </c>
      <c r="I9637">
        <v>128</v>
      </c>
      <c r="J9637">
        <v>6016</v>
      </c>
      <c r="K9637" t="s">
        <v>22</v>
      </c>
      <c r="L9637" t="s">
        <v>157</v>
      </c>
      <c r="M9637" t="s">
        <v>142</v>
      </c>
      <c r="N9637">
        <v>12</v>
      </c>
      <c r="O9637">
        <v>2021</v>
      </c>
    </row>
    <row r="9638" spans="1:15" x14ac:dyDescent="0.25">
      <c r="A9638" t="s">
        <v>12</v>
      </c>
      <c r="B9638" s="1">
        <v>44547</v>
      </c>
      <c r="C9638" t="s">
        <v>13</v>
      </c>
      <c r="D9638" t="s">
        <v>131</v>
      </c>
      <c r="E9638" t="s">
        <v>132</v>
      </c>
      <c r="F9638" t="s">
        <v>141</v>
      </c>
      <c r="G9638" t="s">
        <v>139</v>
      </c>
      <c r="H9638">
        <v>49</v>
      </c>
      <c r="I9638">
        <v>116</v>
      </c>
      <c r="J9638">
        <v>5684</v>
      </c>
      <c r="K9638" t="s">
        <v>22</v>
      </c>
      <c r="L9638" t="s">
        <v>157</v>
      </c>
      <c r="M9638" t="s">
        <v>142</v>
      </c>
      <c r="N9638">
        <v>12</v>
      </c>
      <c r="O9638">
        <v>2021</v>
      </c>
    </row>
    <row r="9639" spans="1:15" x14ac:dyDescent="0.25">
      <c r="A9639" t="s">
        <v>12</v>
      </c>
      <c r="B9639" s="1">
        <v>44547</v>
      </c>
      <c r="C9639" t="s">
        <v>13</v>
      </c>
      <c r="D9639" t="s">
        <v>131</v>
      </c>
      <c r="E9639" t="s">
        <v>132</v>
      </c>
      <c r="F9639" t="s">
        <v>135</v>
      </c>
      <c r="G9639" t="s">
        <v>144</v>
      </c>
      <c r="H9639">
        <v>50</v>
      </c>
      <c r="I9639">
        <v>123</v>
      </c>
      <c r="J9639">
        <v>6150</v>
      </c>
      <c r="K9639" t="s">
        <v>22</v>
      </c>
      <c r="L9639" t="s">
        <v>157</v>
      </c>
      <c r="M9639" t="s">
        <v>142</v>
      </c>
      <c r="N9639">
        <v>12</v>
      </c>
      <c r="O9639">
        <v>2021</v>
      </c>
    </row>
    <row r="9640" spans="1:15" x14ac:dyDescent="0.25">
      <c r="A9640" t="s">
        <v>12</v>
      </c>
      <c r="B9640" s="1">
        <v>44547</v>
      </c>
      <c r="C9640" t="s">
        <v>13</v>
      </c>
      <c r="D9640" t="s">
        <v>131</v>
      </c>
      <c r="E9640" t="s">
        <v>132</v>
      </c>
      <c r="F9640" t="s">
        <v>141</v>
      </c>
      <c r="G9640" t="s">
        <v>144</v>
      </c>
      <c r="H9640">
        <v>61</v>
      </c>
      <c r="I9640">
        <v>144</v>
      </c>
      <c r="J9640">
        <v>8784</v>
      </c>
      <c r="K9640" t="s">
        <v>22</v>
      </c>
      <c r="L9640" t="s">
        <v>157</v>
      </c>
      <c r="M9640" t="s">
        <v>142</v>
      </c>
      <c r="N9640">
        <v>12</v>
      </c>
      <c r="O9640">
        <v>2021</v>
      </c>
    </row>
    <row r="9641" spans="1:15" x14ac:dyDescent="0.25">
      <c r="A9641" t="s">
        <v>12</v>
      </c>
      <c r="B9641" s="1">
        <v>44220</v>
      </c>
      <c r="C9641" t="s">
        <v>13</v>
      </c>
      <c r="D9641" t="s">
        <v>131</v>
      </c>
      <c r="E9641" t="s">
        <v>132</v>
      </c>
      <c r="F9641" t="s">
        <v>135</v>
      </c>
      <c r="G9641" t="s">
        <v>136</v>
      </c>
      <c r="H9641">
        <v>36</v>
      </c>
      <c r="I9641">
        <v>165</v>
      </c>
      <c r="J9641">
        <v>5940</v>
      </c>
      <c r="K9641" t="s">
        <v>22</v>
      </c>
      <c r="L9641" t="s">
        <v>137</v>
      </c>
      <c r="M9641" t="s">
        <v>145</v>
      </c>
      <c r="N9641">
        <v>1</v>
      </c>
      <c r="O9641">
        <v>2021</v>
      </c>
    </row>
    <row r="9642" spans="1:15" x14ac:dyDescent="0.25">
      <c r="A9642" t="s">
        <v>12</v>
      </c>
      <c r="B9642" s="1">
        <v>44220</v>
      </c>
      <c r="C9642" t="s">
        <v>13</v>
      </c>
      <c r="D9642" t="s">
        <v>131</v>
      </c>
      <c r="E9642" t="s">
        <v>132</v>
      </c>
      <c r="F9642" t="s">
        <v>135</v>
      </c>
      <c r="G9642" t="s">
        <v>139</v>
      </c>
      <c r="H9642">
        <v>36</v>
      </c>
      <c r="I9642">
        <v>93</v>
      </c>
      <c r="J9642">
        <v>3348</v>
      </c>
      <c r="K9642" t="s">
        <v>22</v>
      </c>
      <c r="L9642" t="s">
        <v>137</v>
      </c>
      <c r="M9642" t="s">
        <v>145</v>
      </c>
      <c r="N9642">
        <v>1</v>
      </c>
      <c r="O9642">
        <v>2021</v>
      </c>
    </row>
    <row r="9643" spans="1:15" x14ac:dyDescent="0.25">
      <c r="A9643" t="s">
        <v>12</v>
      </c>
      <c r="B9643" s="1">
        <v>44220</v>
      </c>
      <c r="C9643" t="s">
        <v>13</v>
      </c>
      <c r="D9643" t="s">
        <v>131</v>
      </c>
      <c r="E9643" t="s">
        <v>132</v>
      </c>
      <c r="F9643" t="s">
        <v>141</v>
      </c>
      <c r="G9643" t="s">
        <v>136</v>
      </c>
      <c r="H9643">
        <v>35</v>
      </c>
      <c r="I9643">
        <v>99</v>
      </c>
      <c r="J9643">
        <v>3465</v>
      </c>
      <c r="K9643" t="s">
        <v>22</v>
      </c>
      <c r="L9643" t="s">
        <v>137</v>
      </c>
      <c r="M9643" t="s">
        <v>145</v>
      </c>
      <c r="N9643">
        <v>1</v>
      </c>
      <c r="O9643">
        <v>2021</v>
      </c>
    </row>
    <row r="9644" spans="1:15" x14ac:dyDescent="0.25">
      <c r="A9644" t="s">
        <v>12</v>
      </c>
      <c r="B9644" s="1">
        <v>44220</v>
      </c>
      <c r="C9644" t="s">
        <v>13</v>
      </c>
      <c r="D9644" t="s">
        <v>131</v>
      </c>
      <c r="E9644" t="s">
        <v>132</v>
      </c>
      <c r="F9644" t="s">
        <v>141</v>
      </c>
      <c r="G9644" t="s">
        <v>139</v>
      </c>
      <c r="H9644">
        <v>33</v>
      </c>
      <c r="I9644">
        <v>51</v>
      </c>
      <c r="J9644">
        <v>1683</v>
      </c>
      <c r="K9644" t="s">
        <v>22</v>
      </c>
      <c r="L9644" t="s">
        <v>137</v>
      </c>
      <c r="M9644" t="s">
        <v>145</v>
      </c>
      <c r="N9644">
        <v>1</v>
      </c>
      <c r="O9644">
        <v>2021</v>
      </c>
    </row>
    <row r="9645" spans="1:15" x14ac:dyDescent="0.25">
      <c r="A9645" t="s">
        <v>12</v>
      </c>
      <c r="B9645" s="1">
        <v>44220</v>
      </c>
      <c r="C9645" t="s">
        <v>13</v>
      </c>
      <c r="D9645" t="s">
        <v>131</v>
      </c>
      <c r="E9645" t="s">
        <v>132</v>
      </c>
      <c r="F9645" t="s">
        <v>135</v>
      </c>
      <c r="G9645" t="s">
        <v>144</v>
      </c>
      <c r="H9645">
        <v>50</v>
      </c>
      <c r="I9645">
        <v>64</v>
      </c>
      <c r="J9645">
        <v>3200</v>
      </c>
      <c r="K9645" t="s">
        <v>22</v>
      </c>
      <c r="L9645" t="s">
        <v>137</v>
      </c>
      <c r="M9645" t="s">
        <v>145</v>
      </c>
      <c r="N9645">
        <v>1</v>
      </c>
      <c r="O9645">
        <v>2021</v>
      </c>
    </row>
    <row r="9646" spans="1:15" x14ac:dyDescent="0.25">
      <c r="A9646" t="s">
        <v>12</v>
      </c>
      <c r="B9646" s="1">
        <v>44220</v>
      </c>
      <c r="C9646" t="s">
        <v>13</v>
      </c>
      <c r="D9646" t="s">
        <v>131</v>
      </c>
      <c r="E9646" t="s">
        <v>132</v>
      </c>
      <c r="F9646" t="s">
        <v>141</v>
      </c>
      <c r="G9646" t="s">
        <v>144</v>
      </c>
      <c r="H9646">
        <v>41</v>
      </c>
      <c r="I9646">
        <v>105</v>
      </c>
      <c r="J9646">
        <v>4305</v>
      </c>
      <c r="K9646" t="s">
        <v>22</v>
      </c>
      <c r="L9646" t="s">
        <v>137</v>
      </c>
      <c r="M9646" t="s">
        <v>145</v>
      </c>
      <c r="N9646">
        <v>1</v>
      </c>
      <c r="O9646">
        <v>2021</v>
      </c>
    </row>
    <row r="9647" spans="1:15" x14ac:dyDescent="0.25">
      <c r="A9647" t="s">
        <v>12</v>
      </c>
      <c r="B9647" s="1">
        <v>44249</v>
      </c>
      <c r="C9647" t="s">
        <v>13</v>
      </c>
      <c r="D9647" t="s">
        <v>131</v>
      </c>
      <c r="E9647" t="s">
        <v>132</v>
      </c>
      <c r="F9647" t="s">
        <v>135</v>
      </c>
      <c r="G9647" t="s">
        <v>136</v>
      </c>
      <c r="H9647">
        <v>41</v>
      </c>
      <c r="I9647">
        <v>184</v>
      </c>
      <c r="J9647">
        <v>7544</v>
      </c>
      <c r="K9647" t="s">
        <v>22</v>
      </c>
      <c r="L9647" t="s">
        <v>148</v>
      </c>
      <c r="M9647" t="s">
        <v>146</v>
      </c>
      <c r="N9647">
        <v>2</v>
      </c>
      <c r="O9647">
        <v>2021</v>
      </c>
    </row>
    <row r="9648" spans="1:15" x14ac:dyDescent="0.25">
      <c r="A9648" t="s">
        <v>12</v>
      </c>
      <c r="B9648" s="1">
        <v>44249</v>
      </c>
      <c r="C9648" t="s">
        <v>13</v>
      </c>
      <c r="D9648" t="s">
        <v>131</v>
      </c>
      <c r="E9648" t="s">
        <v>132</v>
      </c>
      <c r="F9648" t="s">
        <v>135</v>
      </c>
      <c r="G9648" t="s">
        <v>139</v>
      </c>
      <c r="H9648">
        <v>42</v>
      </c>
      <c r="I9648">
        <v>70</v>
      </c>
      <c r="J9648">
        <v>2940</v>
      </c>
      <c r="K9648" t="s">
        <v>22</v>
      </c>
      <c r="L9648" t="s">
        <v>148</v>
      </c>
      <c r="M9648" t="s">
        <v>146</v>
      </c>
      <c r="N9648">
        <v>2</v>
      </c>
      <c r="O9648">
        <v>2021</v>
      </c>
    </row>
    <row r="9649" spans="1:15" x14ac:dyDescent="0.25">
      <c r="A9649" t="s">
        <v>12</v>
      </c>
      <c r="B9649" s="1">
        <v>44249</v>
      </c>
      <c r="C9649" t="s">
        <v>13</v>
      </c>
      <c r="D9649" t="s">
        <v>131</v>
      </c>
      <c r="E9649" t="s">
        <v>132</v>
      </c>
      <c r="F9649" t="s">
        <v>141</v>
      </c>
      <c r="G9649" t="s">
        <v>136</v>
      </c>
      <c r="H9649">
        <v>29</v>
      </c>
      <c r="I9649">
        <v>83</v>
      </c>
      <c r="J9649">
        <v>2407</v>
      </c>
      <c r="K9649" t="s">
        <v>22</v>
      </c>
      <c r="L9649" t="s">
        <v>148</v>
      </c>
      <c r="M9649" t="s">
        <v>146</v>
      </c>
      <c r="N9649">
        <v>2</v>
      </c>
      <c r="O9649">
        <v>2021</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F782AB3-5632-424C-9831-D989D3B4FD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Analysis</vt:lpstr>
      <vt:lpstr>Dashboard</vt:lpstr>
      <vt:lpstr>Transformed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Data with Decision</cp:lastModifiedBy>
  <dcterms:created xsi:type="dcterms:W3CDTF">2023-02-27T12:55:21Z</dcterms:created>
  <dcterms:modified xsi:type="dcterms:W3CDTF">2023-03-02T12:08:07Z</dcterms:modified>
</cp:coreProperties>
</file>